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Atletismo\_adal\_Estatistica\2022\"/>
    </mc:Choice>
  </mc:AlternateContent>
  <xr:revisionPtr revIDLastSave="0" documentId="8_{6E9F8911-EA4E-46AD-BC9D-DF5542B20B23}" xr6:coauthVersionLast="47" xr6:coauthVersionMax="47" xr10:uidLastSave="{00000000-0000-0000-0000-000000000000}"/>
  <bookViews>
    <workbookView xWindow="-120" yWindow="-120" windowWidth="20730" windowHeight="11160" xr2:uid="{1632E27F-2E9B-48BF-B702-04A37A3863D1}"/>
  </bookViews>
  <sheets>
    <sheet name="Pesquisas" sheetId="17" r:id="rId1"/>
    <sheet name="Dados" sheetId="1" state="hidden" r:id="rId2"/>
    <sheet name="Desenvolvimento" sheetId="19" r:id="rId3"/>
    <sheet name="AUX" sheetId="18" state="hidden" r:id="rId4"/>
    <sheet name="Minimos" sheetId="7" state="hidden" r:id="rId5"/>
  </sheets>
  <definedNames>
    <definedName name="_xlnm._FilterDatabase" localSheetId="1" hidden="1">Dados!$A$1:$S$50000</definedName>
    <definedName name="_xlnm._FilterDatabase" localSheetId="4" hidden="1">Minimos!$A$2:$G$68</definedName>
    <definedName name="_xlnm._FilterDatabase" localSheetId="0" hidden="1">Pesquisas!$A$1:$U$9998</definedName>
    <definedName name="CriterioDesen">Desenvolvimento!$A$1:$M$2</definedName>
    <definedName name="_xlnm.Criteria" localSheetId="0">Pesquisas!#REF!</definedName>
    <definedName name="_xlnm.Criteria">Desenvolvimento!$A$1:$M$2</definedName>
    <definedName name="CriteriosOJ">#REF!</definedName>
    <definedName name="_xlnm.Extract" localSheetId="2">Desenvolvimento!$A$10:$M$10</definedName>
    <definedName name="_xlnm.Extract" localSheetId="0">Pesquisas!$A$1:$S$1</definedName>
    <definedName name="TabelaProvas" localSheetId="2">#REF!</definedName>
    <definedName name="TabelaProvas" localSheetId="0">#REF!</definedName>
    <definedName name="TabelaProv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8" l="1"/>
  <c r="J8" i="18"/>
  <c r="J9" i="18"/>
  <c r="V9997" i="17"/>
  <c r="W9997" i="17" s="1"/>
  <c r="X9997" i="17" s="1"/>
  <c r="Y9997" i="17" s="1"/>
  <c r="V9996" i="17"/>
  <c r="W9996" i="17" s="1"/>
  <c r="X9996" i="17" s="1"/>
  <c r="Y9996" i="17" s="1"/>
  <c r="V9995" i="17"/>
  <c r="W9995" i="17" s="1"/>
  <c r="X9995" i="17" s="1"/>
  <c r="Y9995" i="17" s="1"/>
  <c r="V9994" i="17"/>
  <c r="W9994" i="17" s="1"/>
  <c r="X9994" i="17" s="1"/>
  <c r="Y9994" i="17" s="1"/>
  <c r="V9993" i="17"/>
  <c r="W9993" i="17" s="1"/>
  <c r="X9993" i="17" s="1"/>
  <c r="Y9993" i="17" s="1"/>
  <c r="V9992" i="17"/>
  <c r="W9992" i="17" s="1"/>
  <c r="X9992" i="17" s="1"/>
  <c r="Y9992" i="17" s="1"/>
  <c r="V9991" i="17"/>
  <c r="W9991" i="17" s="1"/>
  <c r="X9991" i="17" s="1"/>
  <c r="Y9991" i="17" s="1"/>
  <c r="V9990" i="17"/>
  <c r="W9990" i="17" s="1"/>
  <c r="X9990" i="17" s="1"/>
  <c r="Y9990" i="17" s="1"/>
  <c r="V9989" i="17"/>
  <c r="W9989" i="17" s="1"/>
  <c r="X9989" i="17" s="1"/>
  <c r="Y9989" i="17" s="1"/>
  <c r="V9988" i="17"/>
  <c r="W9988" i="17" s="1"/>
  <c r="X9988" i="17" s="1"/>
  <c r="Y9988" i="17" s="1"/>
  <c r="V9987" i="17"/>
  <c r="W9987" i="17" s="1"/>
  <c r="X9987" i="17" s="1"/>
  <c r="Y9987" i="17" s="1"/>
  <c r="V9986" i="17"/>
  <c r="W9986" i="17" s="1"/>
  <c r="X9986" i="17" s="1"/>
  <c r="Y9986" i="17" s="1"/>
  <c r="V9985" i="17"/>
  <c r="W9985" i="17" s="1"/>
  <c r="X9985" i="17" s="1"/>
  <c r="Y9985" i="17" s="1"/>
  <c r="V9984" i="17"/>
  <c r="W9984" i="17" s="1"/>
  <c r="X9984" i="17" s="1"/>
  <c r="Y9984" i="17" s="1"/>
  <c r="V9983" i="17"/>
  <c r="W9983" i="17" s="1"/>
  <c r="X9983" i="17" s="1"/>
  <c r="Y9983" i="17" s="1"/>
  <c r="V9982" i="17"/>
  <c r="W9982" i="17" s="1"/>
  <c r="X9982" i="17" s="1"/>
  <c r="Y9982" i="17" s="1"/>
  <c r="V9981" i="17"/>
  <c r="W9981" i="17" s="1"/>
  <c r="X9981" i="17" s="1"/>
  <c r="Y9981" i="17" s="1"/>
  <c r="V9980" i="17"/>
  <c r="W9980" i="17" s="1"/>
  <c r="X9980" i="17" s="1"/>
  <c r="Y9980" i="17" s="1"/>
  <c r="V9979" i="17"/>
  <c r="W9979" i="17" s="1"/>
  <c r="X9979" i="17" s="1"/>
  <c r="Y9979" i="17" s="1"/>
  <c r="V9978" i="17"/>
  <c r="W9978" i="17" s="1"/>
  <c r="X9978" i="17" s="1"/>
  <c r="Y9978" i="17" s="1"/>
  <c r="V9977" i="17"/>
  <c r="W9977" i="17" s="1"/>
  <c r="X9977" i="17" s="1"/>
  <c r="Y9977" i="17" s="1"/>
  <c r="V9976" i="17"/>
  <c r="W9976" i="17" s="1"/>
  <c r="X9976" i="17" s="1"/>
  <c r="Y9976" i="17" s="1"/>
  <c r="V9975" i="17"/>
  <c r="W9975" i="17" s="1"/>
  <c r="X9975" i="17" s="1"/>
  <c r="Y9975" i="17" s="1"/>
  <c r="V9974" i="17"/>
  <c r="W9974" i="17" s="1"/>
  <c r="X9974" i="17" s="1"/>
  <c r="Y9974" i="17" s="1"/>
  <c r="V9973" i="17"/>
  <c r="W9973" i="17" s="1"/>
  <c r="X9973" i="17" s="1"/>
  <c r="Y9973" i="17" s="1"/>
  <c r="V9972" i="17"/>
  <c r="W9972" i="17" s="1"/>
  <c r="X9972" i="17" s="1"/>
  <c r="Y9972" i="17" s="1"/>
  <c r="V9971" i="17"/>
  <c r="W9971" i="17" s="1"/>
  <c r="X9971" i="17" s="1"/>
  <c r="Y9971" i="17" s="1"/>
  <c r="V9970" i="17"/>
  <c r="W9970" i="17" s="1"/>
  <c r="X9970" i="17" s="1"/>
  <c r="Y9970" i="17" s="1"/>
  <c r="V9969" i="17"/>
  <c r="W9969" i="17" s="1"/>
  <c r="X9969" i="17" s="1"/>
  <c r="Y9969" i="17" s="1"/>
  <c r="V9968" i="17"/>
  <c r="W9968" i="17" s="1"/>
  <c r="X9968" i="17" s="1"/>
  <c r="Y9968" i="17" s="1"/>
  <c r="V9967" i="17"/>
  <c r="W9967" i="17" s="1"/>
  <c r="X9967" i="17" s="1"/>
  <c r="Y9967" i="17" s="1"/>
  <c r="V9966" i="17"/>
  <c r="W9966" i="17" s="1"/>
  <c r="X9966" i="17" s="1"/>
  <c r="Y9966" i="17" s="1"/>
  <c r="V9965" i="17"/>
  <c r="W9965" i="17" s="1"/>
  <c r="X9965" i="17" s="1"/>
  <c r="Y9965" i="17" s="1"/>
  <c r="V9964" i="17"/>
  <c r="W9964" i="17" s="1"/>
  <c r="X9964" i="17" s="1"/>
  <c r="Y9964" i="17" s="1"/>
  <c r="V9963" i="17"/>
  <c r="W9963" i="17" s="1"/>
  <c r="X9963" i="17" s="1"/>
  <c r="Y9963" i="17" s="1"/>
  <c r="V9962" i="17"/>
  <c r="W9962" i="17" s="1"/>
  <c r="X9962" i="17" s="1"/>
  <c r="Y9962" i="17" s="1"/>
  <c r="V9961" i="17"/>
  <c r="W9961" i="17" s="1"/>
  <c r="X9961" i="17" s="1"/>
  <c r="Y9961" i="17" s="1"/>
  <c r="V9960" i="17"/>
  <c r="W9960" i="17" s="1"/>
  <c r="X9960" i="17" s="1"/>
  <c r="Y9960" i="17" s="1"/>
  <c r="V9959" i="17"/>
  <c r="W9959" i="17" s="1"/>
  <c r="X9959" i="17" s="1"/>
  <c r="Y9959" i="17" s="1"/>
  <c r="V9958" i="17"/>
  <c r="W9958" i="17" s="1"/>
  <c r="X9958" i="17" s="1"/>
  <c r="Y9958" i="17" s="1"/>
  <c r="V9957" i="17"/>
  <c r="W9957" i="17" s="1"/>
  <c r="X9957" i="17" s="1"/>
  <c r="Y9957" i="17" s="1"/>
  <c r="V9956" i="17"/>
  <c r="W9956" i="17" s="1"/>
  <c r="X9956" i="17" s="1"/>
  <c r="Y9956" i="17" s="1"/>
  <c r="V9955" i="17"/>
  <c r="W9955" i="17" s="1"/>
  <c r="X9955" i="17" s="1"/>
  <c r="Y9955" i="17" s="1"/>
  <c r="V9954" i="17"/>
  <c r="W9954" i="17" s="1"/>
  <c r="X9954" i="17" s="1"/>
  <c r="Y9954" i="17" s="1"/>
  <c r="V9953" i="17"/>
  <c r="W9953" i="17" s="1"/>
  <c r="X9953" i="17" s="1"/>
  <c r="Y9953" i="17" s="1"/>
  <c r="V9952" i="17"/>
  <c r="W9952" i="17" s="1"/>
  <c r="X9952" i="17" s="1"/>
  <c r="Y9952" i="17" s="1"/>
  <c r="V9951" i="17"/>
  <c r="W9951" i="17" s="1"/>
  <c r="X9951" i="17" s="1"/>
  <c r="Y9951" i="17" s="1"/>
  <c r="V9950" i="17"/>
  <c r="W9950" i="17" s="1"/>
  <c r="X9950" i="17" s="1"/>
  <c r="Y9950" i="17" s="1"/>
  <c r="V9949" i="17"/>
  <c r="W9949" i="17" s="1"/>
  <c r="X9949" i="17" s="1"/>
  <c r="Y9949" i="17" s="1"/>
  <c r="V9948" i="17"/>
  <c r="W9948" i="17" s="1"/>
  <c r="X9948" i="17" s="1"/>
  <c r="Y9948" i="17" s="1"/>
  <c r="V9947" i="17"/>
  <c r="W9947" i="17" s="1"/>
  <c r="X9947" i="17" s="1"/>
  <c r="Y9947" i="17" s="1"/>
  <c r="V9946" i="17"/>
  <c r="W9946" i="17" s="1"/>
  <c r="X9946" i="17" s="1"/>
  <c r="Y9946" i="17" s="1"/>
  <c r="V9945" i="17"/>
  <c r="W9945" i="17" s="1"/>
  <c r="X9945" i="17" s="1"/>
  <c r="Y9945" i="17" s="1"/>
  <c r="V9944" i="17"/>
  <c r="W9944" i="17" s="1"/>
  <c r="X9944" i="17" s="1"/>
  <c r="Y9944" i="17" s="1"/>
  <c r="V9943" i="17"/>
  <c r="W9943" i="17" s="1"/>
  <c r="X9943" i="17" s="1"/>
  <c r="Y9943" i="17" s="1"/>
  <c r="V9942" i="17"/>
  <c r="W9942" i="17" s="1"/>
  <c r="X9942" i="17" s="1"/>
  <c r="Y9942" i="17" s="1"/>
  <c r="V9941" i="17"/>
  <c r="W9941" i="17" s="1"/>
  <c r="X9941" i="17" s="1"/>
  <c r="Y9941" i="17" s="1"/>
  <c r="V9940" i="17"/>
  <c r="W9940" i="17" s="1"/>
  <c r="X9940" i="17" s="1"/>
  <c r="Y9940" i="17" s="1"/>
  <c r="V9939" i="17"/>
  <c r="W9939" i="17" s="1"/>
  <c r="X9939" i="17" s="1"/>
  <c r="Y9939" i="17" s="1"/>
  <c r="V9938" i="17"/>
  <c r="W9938" i="17" s="1"/>
  <c r="X9938" i="17" s="1"/>
  <c r="Y9938" i="17" s="1"/>
  <c r="V9937" i="17"/>
  <c r="W9937" i="17" s="1"/>
  <c r="X9937" i="17" s="1"/>
  <c r="Y9937" i="17" s="1"/>
  <c r="V9936" i="17"/>
  <c r="W9936" i="17" s="1"/>
  <c r="X9936" i="17" s="1"/>
  <c r="Y9936" i="17" s="1"/>
  <c r="V9935" i="17"/>
  <c r="W9935" i="17" s="1"/>
  <c r="X9935" i="17" s="1"/>
  <c r="Y9935" i="17" s="1"/>
  <c r="V9934" i="17"/>
  <c r="W9934" i="17" s="1"/>
  <c r="X9934" i="17" s="1"/>
  <c r="Y9934" i="17" s="1"/>
  <c r="V9933" i="17"/>
  <c r="W9933" i="17" s="1"/>
  <c r="X9933" i="17" s="1"/>
  <c r="Y9933" i="17" s="1"/>
  <c r="V9932" i="17"/>
  <c r="W9932" i="17" s="1"/>
  <c r="X9932" i="17" s="1"/>
  <c r="Y9932" i="17" s="1"/>
  <c r="V9931" i="17"/>
  <c r="W9931" i="17" s="1"/>
  <c r="X9931" i="17" s="1"/>
  <c r="Y9931" i="17" s="1"/>
  <c r="V9930" i="17"/>
  <c r="W9930" i="17" s="1"/>
  <c r="X9930" i="17" s="1"/>
  <c r="Y9930" i="17" s="1"/>
  <c r="V9929" i="17"/>
  <c r="W9929" i="17" s="1"/>
  <c r="X9929" i="17" s="1"/>
  <c r="Y9929" i="17" s="1"/>
  <c r="V9928" i="17"/>
  <c r="W9928" i="17" s="1"/>
  <c r="X9928" i="17" s="1"/>
  <c r="Y9928" i="17" s="1"/>
  <c r="V9927" i="17"/>
  <c r="W9927" i="17" s="1"/>
  <c r="X9927" i="17" s="1"/>
  <c r="Y9927" i="17" s="1"/>
  <c r="V9926" i="17"/>
  <c r="W9926" i="17" s="1"/>
  <c r="X9926" i="17" s="1"/>
  <c r="Y9926" i="17" s="1"/>
  <c r="V9925" i="17"/>
  <c r="W9925" i="17" s="1"/>
  <c r="X9925" i="17" s="1"/>
  <c r="Y9925" i="17" s="1"/>
  <c r="V9924" i="17"/>
  <c r="W9924" i="17" s="1"/>
  <c r="X9924" i="17" s="1"/>
  <c r="Y9924" i="17" s="1"/>
  <c r="V9923" i="17"/>
  <c r="W9923" i="17" s="1"/>
  <c r="X9923" i="17" s="1"/>
  <c r="Y9923" i="17" s="1"/>
  <c r="V9922" i="17"/>
  <c r="W9922" i="17" s="1"/>
  <c r="X9922" i="17" s="1"/>
  <c r="Y9922" i="17" s="1"/>
  <c r="V9921" i="17"/>
  <c r="W9921" i="17" s="1"/>
  <c r="X9921" i="17" s="1"/>
  <c r="Y9921" i="17" s="1"/>
  <c r="V9920" i="17"/>
  <c r="W9920" i="17" s="1"/>
  <c r="X9920" i="17" s="1"/>
  <c r="Y9920" i="17" s="1"/>
  <c r="V9919" i="17"/>
  <c r="W9919" i="17" s="1"/>
  <c r="X9919" i="17" s="1"/>
  <c r="Y9919" i="17" s="1"/>
  <c r="V9918" i="17"/>
  <c r="W9918" i="17" s="1"/>
  <c r="X9918" i="17" s="1"/>
  <c r="Y9918" i="17" s="1"/>
  <c r="V9917" i="17"/>
  <c r="W9917" i="17" s="1"/>
  <c r="X9917" i="17" s="1"/>
  <c r="Y9917" i="17" s="1"/>
  <c r="V9916" i="17"/>
  <c r="W9916" i="17" s="1"/>
  <c r="X9916" i="17" s="1"/>
  <c r="Y9916" i="17" s="1"/>
  <c r="V9915" i="17"/>
  <c r="W9915" i="17" s="1"/>
  <c r="X9915" i="17" s="1"/>
  <c r="Y9915" i="17" s="1"/>
  <c r="V9914" i="17"/>
  <c r="W9914" i="17" s="1"/>
  <c r="X9914" i="17" s="1"/>
  <c r="Y9914" i="17" s="1"/>
  <c r="V9913" i="17"/>
  <c r="W9913" i="17" s="1"/>
  <c r="X9913" i="17" s="1"/>
  <c r="Y9913" i="17" s="1"/>
  <c r="V9912" i="17"/>
  <c r="W9912" i="17" s="1"/>
  <c r="X9912" i="17" s="1"/>
  <c r="Y9912" i="17" s="1"/>
  <c r="V9911" i="17"/>
  <c r="W9911" i="17" s="1"/>
  <c r="X9911" i="17" s="1"/>
  <c r="Y9911" i="17" s="1"/>
  <c r="V9910" i="17"/>
  <c r="W9910" i="17" s="1"/>
  <c r="X9910" i="17" s="1"/>
  <c r="Y9910" i="17" s="1"/>
  <c r="V9909" i="17"/>
  <c r="W9909" i="17" s="1"/>
  <c r="X9909" i="17" s="1"/>
  <c r="Y9909" i="17" s="1"/>
  <c r="V9908" i="17"/>
  <c r="W9908" i="17" s="1"/>
  <c r="X9908" i="17" s="1"/>
  <c r="Y9908" i="17" s="1"/>
  <c r="V9907" i="17"/>
  <c r="W9907" i="17" s="1"/>
  <c r="X9907" i="17" s="1"/>
  <c r="Y9907" i="17" s="1"/>
  <c r="V9906" i="17"/>
  <c r="W9906" i="17" s="1"/>
  <c r="X9906" i="17" s="1"/>
  <c r="Y9906" i="17" s="1"/>
  <c r="V9905" i="17"/>
  <c r="W9905" i="17" s="1"/>
  <c r="X9905" i="17" s="1"/>
  <c r="Y9905" i="17" s="1"/>
  <c r="V9904" i="17"/>
  <c r="W9904" i="17" s="1"/>
  <c r="X9904" i="17" s="1"/>
  <c r="Y9904" i="17" s="1"/>
  <c r="V9903" i="17"/>
  <c r="W9903" i="17" s="1"/>
  <c r="X9903" i="17" s="1"/>
  <c r="Y9903" i="17" s="1"/>
  <c r="V9902" i="17"/>
  <c r="W9902" i="17" s="1"/>
  <c r="X9902" i="17" s="1"/>
  <c r="Y9902" i="17" s="1"/>
  <c r="V9901" i="17"/>
  <c r="W9901" i="17" s="1"/>
  <c r="X9901" i="17" s="1"/>
  <c r="Y9901" i="17" s="1"/>
  <c r="V9900" i="17"/>
  <c r="W9900" i="17" s="1"/>
  <c r="X9900" i="17" s="1"/>
  <c r="Y9900" i="17" s="1"/>
  <c r="V9899" i="17"/>
  <c r="W9899" i="17" s="1"/>
  <c r="X9899" i="17" s="1"/>
  <c r="Y9899" i="17" s="1"/>
  <c r="V9898" i="17"/>
  <c r="W9898" i="17" s="1"/>
  <c r="X9898" i="17" s="1"/>
  <c r="Y9898" i="17" s="1"/>
  <c r="V9897" i="17"/>
  <c r="W9897" i="17" s="1"/>
  <c r="X9897" i="17" s="1"/>
  <c r="Y9897" i="17" s="1"/>
  <c r="V9896" i="17"/>
  <c r="W9896" i="17" s="1"/>
  <c r="X9896" i="17" s="1"/>
  <c r="Y9896" i="17" s="1"/>
  <c r="V9895" i="17"/>
  <c r="W9895" i="17" s="1"/>
  <c r="X9895" i="17" s="1"/>
  <c r="Y9895" i="17" s="1"/>
  <c r="V9894" i="17"/>
  <c r="W9894" i="17" s="1"/>
  <c r="X9894" i="17" s="1"/>
  <c r="Y9894" i="17" s="1"/>
  <c r="V9893" i="17"/>
  <c r="W9893" i="17" s="1"/>
  <c r="X9893" i="17" s="1"/>
  <c r="Y9893" i="17" s="1"/>
  <c r="V9892" i="17"/>
  <c r="W9892" i="17" s="1"/>
  <c r="X9892" i="17" s="1"/>
  <c r="Y9892" i="17" s="1"/>
  <c r="V9891" i="17"/>
  <c r="W9891" i="17" s="1"/>
  <c r="X9891" i="17" s="1"/>
  <c r="Y9891" i="17" s="1"/>
  <c r="V9890" i="17"/>
  <c r="W9890" i="17" s="1"/>
  <c r="X9890" i="17" s="1"/>
  <c r="Y9890" i="17" s="1"/>
  <c r="V9889" i="17"/>
  <c r="W9889" i="17" s="1"/>
  <c r="X9889" i="17" s="1"/>
  <c r="Y9889" i="17" s="1"/>
  <c r="V9888" i="17"/>
  <c r="W9888" i="17" s="1"/>
  <c r="X9888" i="17" s="1"/>
  <c r="Y9888" i="17" s="1"/>
  <c r="V9887" i="17"/>
  <c r="W9887" i="17" s="1"/>
  <c r="X9887" i="17" s="1"/>
  <c r="Y9887" i="17" s="1"/>
  <c r="V9886" i="17"/>
  <c r="W9886" i="17" s="1"/>
  <c r="X9886" i="17" s="1"/>
  <c r="Y9886" i="17" s="1"/>
  <c r="V9885" i="17"/>
  <c r="W9885" i="17" s="1"/>
  <c r="X9885" i="17" s="1"/>
  <c r="Y9885" i="17" s="1"/>
  <c r="V9884" i="17"/>
  <c r="W9884" i="17" s="1"/>
  <c r="X9884" i="17" s="1"/>
  <c r="Y9884" i="17" s="1"/>
  <c r="V9883" i="17"/>
  <c r="W9883" i="17" s="1"/>
  <c r="X9883" i="17" s="1"/>
  <c r="Y9883" i="17" s="1"/>
  <c r="V9882" i="17"/>
  <c r="W9882" i="17" s="1"/>
  <c r="X9882" i="17" s="1"/>
  <c r="Y9882" i="17" s="1"/>
  <c r="V9881" i="17"/>
  <c r="W9881" i="17" s="1"/>
  <c r="X9881" i="17" s="1"/>
  <c r="Y9881" i="17" s="1"/>
  <c r="V9880" i="17"/>
  <c r="W9880" i="17" s="1"/>
  <c r="X9880" i="17" s="1"/>
  <c r="Y9880" i="17" s="1"/>
  <c r="V9879" i="17"/>
  <c r="W9879" i="17" s="1"/>
  <c r="X9879" i="17" s="1"/>
  <c r="Y9879" i="17" s="1"/>
  <c r="V9878" i="17"/>
  <c r="W9878" i="17" s="1"/>
  <c r="X9878" i="17" s="1"/>
  <c r="Y9878" i="17" s="1"/>
  <c r="V9877" i="17"/>
  <c r="W9877" i="17" s="1"/>
  <c r="X9877" i="17" s="1"/>
  <c r="Y9877" i="17" s="1"/>
  <c r="V9876" i="17"/>
  <c r="W9876" i="17" s="1"/>
  <c r="X9876" i="17" s="1"/>
  <c r="Y9876" i="17" s="1"/>
  <c r="V9875" i="17"/>
  <c r="W9875" i="17" s="1"/>
  <c r="X9875" i="17" s="1"/>
  <c r="Y9875" i="17" s="1"/>
  <c r="V9874" i="17"/>
  <c r="W9874" i="17" s="1"/>
  <c r="X9874" i="17" s="1"/>
  <c r="Y9874" i="17" s="1"/>
  <c r="V9873" i="17"/>
  <c r="W9873" i="17" s="1"/>
  <c r="X9873" i="17" s="1"/>
  <c r="Y9873" i="17" s="1"/>
  <c r="V9872" i="17"/>
  <c r="W9872" i="17" s="1"/>
  <c r="X9872" i="17" s="1"/>
  <c r="Y9872" i="17" s="1"/>
  <c r="V9871" i="17"/>
  <c r="W9871" i="17" s="1"/>
  <c r="X9871" i="17" s="1"/>
  <c r="Y9871" i="17" s="1"/>
  <c r="V9870" i="17"/>
  <c r="W9870" i="17" s="1"/>
  <c r="X9870" i="17" s="1"/>
  <c r="Y9870" i="17" s="1"/>
  <c r="V9869" i="17"/>
  <c r="W9869" i="17" s="1"/>
  <c r="X9869" i="17" s="1"/>
  <c r="Y9869" i="17" s="1"/>
  <c r="V9868" i="17"/>
  <c r="W9868" i="17" s="1"/>
  <c r="X9868" i="17" s="1"/>
  <c r="Y9868" i="17" s="1"/>
  <c r="V9867" i="17"/>
  <c r="W9867" i="17" s="1"/>
  <c r="X9867" i="17" s="1"/>
  <c r="Y9867" i="17" s="1"/>
  <c r="V9866" i="17"/>
  <c r="W9866" i="17" s="1"/>
  <c r="X9866" i="17" s="1"/>
  <c r="Y9866" i="17" s="1"/>
  <c r="V9865" i="17"/>
  <c r="W9865" i="17" s="1"/>
  <c r="X9865" i="17" s="1"/>
  <c r="Y9865" i="17" s="1"/>
  <c r="V9864" i="17"/>
  <c r="W9864" i="17" s="1"/>
  <c r="X9864" i="17" s="1"/>
  <c r="Y9864" i="17" s="1"/>
  <c r="V9863" i="17"/>
  <c r="W9863" i="17" s="1"/>
  <c r="X9863" i="17" s="1"/>
  <c r="Y9863" i="17" s="1"/>
  <c r="V9862" i="17"/>
  <c r="W9862" i="17" s="1"/>
  <c r="X9862" i="17" s="1"/>
  <c r="Y9862" i="17" s="1"/>
  <c r="V9861" i="17"/>
  <c r="W9861" i="17" s="1"/>
  <c r="X9861" i="17" s="1"/>
  <c r="Y9861" i="17" s="1"/>
  <c r="V9860" i="17"/>
  <c r="W9860" i="17" s="1"/>
  <c r="X9860" i="17" s="1"/>
  <c r="Y9860" i="17" s="1"/>
  <c r="V9859" i="17"/>
  <c r="W9859" i="17" s="1"/>
  <c r="X9859" i="17" s="1"/>
  <c r="Y9859" i="17" s="1"/>
  <c r="V9858" i="17"/>
  <c r="W9858" i="17" s="1"/>
  <c r="X9858" i="17" s="1"/>
  <c r="Y9858" i="17" s="1"/>
  <c r="V9857" i="17"/>
  <c r="W9857" i="17" s="1"/>
  <c r="X9857" i="17" s="1"/>
  <c r="Y9857" i="17" s="1"/>
  <c r="V9856" i="17"/>
  <c r="W9856" i="17" s="1"/>
  <c r="X9856" i="17" s="1"/>
  <c r="Y9856" i="17" s="1"/>
  <c r="V9855" i="17"/>
  <c r="W9855" i="17" s="1"/>
  <c r="X9855" i="17" s="1"/>
  <c r="Y9855" i="17" s="1"/>
  <c r="V9854" i="17"/>
  <c r="W9854" i="17" s="1"/>
  <c r="X9854" i="17" s="1"/>
  <c r="Y9854" i="17" s="1"/>
  <c r="V9853" i="17"/>
  <c r="W9853" i="17" s="1"/>
  <c r="X9853" i="17" s="1"/>
  <c r="Y9853" i="17" s="1"/>
  <c r="V9852" i="17"/>
  <c r="W9852" i="17" s="1"/>
  <c r="X9852" i="17" s="1"/>
  <c r="Y9852" i="17" s="1"/>
  <c r="V9851" i="17"/>
  <c r="W9851" i="17" s="1"/>
  <c r="X9851" i="17" s="1"/>
  <c r="Y9851" i="17" s="1"/>
  <c r="V9850" i="17"/>
  <c r="W9850" i="17" s="1"/>
  <c r="X9850" i="17" s="1"/>
  <c r="Y9850" i="17" s="1"/>
  <c r="V9849" i="17"/>
  <c r="W9849" i="17" s="1"/>
  <c r="X9849" i="17" s="1"/>
  <c r="Y9849" i="17" s="1"/>
  <c r="V9848" i="17"/>
  <c r="W9848" i="17" s="1"/>
  <c r="X9848" i="17" s="1"/>
  <c r="Y9848" i="17" s="1"/>
  <c r="V9847" i="17"/>
  <c r="W9847" i="17" s="1"/>
  <c r="X9847" i="17" s="1"/>
  <c r="Y9847" i="17" s="1"/>
  <c r="V9846" i="17"/>
  <c r="W9846" i="17" s="1"/>
  <c r="X9846" i="17" s="1"/>
  <c r="Y9846" i="17" s="1"/>
  <c r="V9845" i="17"/>
  <c r="W9845" i="17" s="1"/>
  <c r="X9845" i="17" s="1"/>
  <c r="Y9845" i="17" s="1"/>
  <c r="V9844" i="17"/>
  <c r="W9844" i="17" s="1"/>
  <c r="X9844" i="17" s="1"/>
  <c r="Y9844" i="17" s="1"/>
  <c r="V9843" i="17"/>
  <c r="W9843" i="17" s="1"/>
  <c r="X9843" i="17" s="1"/>
  <c r="Y9843" i="17" s="1"/>
  <c r="V9842" i="17"/>
  <c r="W9842" i="17" s="1"/>
  <c r="X9842" i="17" s="1"/>
  <c r="Y9842" i="17" s="1"/>
  <c r="V9841" i="17"/>
  <c r="W9841" i="17" s="1"/>
  <c r="X9841" i="17" s="1"/>
  <c r="Y9841" i="17" s="1"/>
  <c r="V9840" i="17"/>
  <c r="W9840" i="17" s="1"/>
  <c r="X9840" i="17" s="1"/>
  <c r="Y9840" i="17" s="1"/>
  <c r="V9839" i="17"/>
  <c r="W9839" i="17" s="1"/>
  <c r="X9839" i="17" s="1"/>
  <c r="Y9839" i="17" s="1"/>
  <c r="V9838" i="17"/>
  <c r="W9838" i="17" s="1"/>
  <c r="X9838" i="17" s="1"/>
  <c r="Y9838" i="17" s="1"/>
  <c r="V9837" i="17"/>
  <c r="W9837" i="17" s="1"/>
  <c r="X9837" i="17" s="1"/>
  <c r="Y9837" i="17" s="1"/>
  <c r="V9836" i="17"/>
  <c r="W9836" i="17" s="1"/>
  <c r="X9836" i="17" s="1"/>
  <c r="Y9836" i="17" s="1"/>
  <c r="V9835" i="17"/>
  <c r="W9835" i="17" s="1"/>
  <c r="X9835" i="17" s="1"/>
  <c r="Y9835" i="17" s="1"/>
  <c r="V9834" i="17"/>
  <c r="W9834" i="17" s="1"/>
  <c r="X9834" i="17" s="1"/>
  <c r="Y9834" i="17" s="1"/>
  <c r="V9833" i="17"/>
  <c r="W9833" i="17" s="1"/>
  <c r="X9833" i="17" s="1"/>
  <c r="Y9833" i="17" s="1"/>
  <c r="V9832" i="17"/>
  <c r="W9832" i="17" s="1"/>
  <c r="X9832" i="17" s="1"/>
  <c r="Y9832" i="17" s="1"/>
  <c r="V9831" i="17"/>
  <c r="W9831" i="17" s="1"/>
  <c r="X9831" i="17" s="1"/>
  <c r="Y9831" i="17" s="1"/>
  <c r="V9830" i="17"/>
  <c r="W9830" i="17" s="1"/>
  <c r="X9830" i="17" s="1"/>
  <c r="Y9830" i="17" s="1"/>
  <c r="V9829" i="17"/>
  <c r="W9829" i="17" s="1"/>
  <c r="X9829" i="17" s="1"/>
  <c r="Y9829" i="17" s="1"/>
  <c r="V9828" i="17"/>
  <c r="W9828" i="17" s="1"/>
  <c r="X9828" i="17" s="1"/>
  <c r="Y9828" i="17" s="1"/>
  <c r="V9827" i="17"/>
  <c r="W9827" i="17" s="1"/>
  <c r="X9827" i="17" s="1"/>
  <c r="Y9827" i="17" s="1"/>
  <c r="V9826" i="17"/>
  <c r="W9826" i="17" s="1"/>
  <c r="X9826" i="17" s="1"/>
  <c r="Y9826" i="17" s="1"/>
  <c r="V9825" i="17"/>
  <c r="W9825" i="17" s="1"/>
  <c r="X9825" i="17" s="1"/>
  <c r="Y9825" i="17" s="1"/>
  <c r="V9824" i="17"/>
  <c r="W9824" i="17" s="1"/>
  <c r="X9824" i="17" s="1"/>
  <c r="Y9824" i="17" s="1"/>
  <c r="V9823" i="17"/>
  <c r="W9823" i="17" s="1"/>
  <c r="X9823" i="17" s="1"/>
  <c r="Y9823" i="17" s="1"/>
  <c r="V9822" i="17"/>
  <c r="W9822" i="17" s="1"/>
  <c r="X9822" i="17" s="1"/>
  <c r="Y9822" i="17" s="1"/>
  <c r="V9821" i="17"/>
  <c r="W9821" i="17" s="1"/>
  <c r="X9821" i="17" s="1"/>
  <c r="Y9821" i="17" s="1"/>
  <c r="V9820" i="17"/>
  <c r="W9820" i="17" s="1"/>
  <c r="X9820" i="17" s="1"/>
  <c r="Y9820" i="17" s="1"/>
  <c r="V9819" i="17"/>
  <c r="W9819" i="17" s="1"/>
  <c r="X9819" i="17" s="1"/>
  <c r="Y9819" i="17" s="1"/>
  <c r="V9818" i="17"/>
  <c r="W9818" i="17" s="1"/>
  <c r="X9818" i="17" s="1"/>
  <c r="Y9818" i="17" s="1"/>
  <c r="V9817" i="17"/>
  <c r="W9817" i="17" s="1"/>
  <c r="X9817" i="17" s="1"/>
  <c r="Y9817" i="17" s="1"/>
  <c r="V9816" i="17"/>
  <c r="W9816" i="17" s="1"/>
  <c r="X9816" i="17" s="1"/>
  <c r="Y9816" i="17" s="1"/>
  <c r="V9815" i="17"/>
  <c r="W9815" i="17" s="1"/>
  <c r="X9815" i="17" s="1"/>
  <c r="Y9815" i="17" s="1"/>
  <c r="V9814" i="17"/>
  <c r="W9814" i="17" s="1"/>
  <c r="X9814" i="17" s="1"/>
  <c r="Y9814" i="17" s="1"/>
  <c r="V9813" i="17"/>
  <c r="W9813" i="17" s="1"/>
  <c r="X9813" i="17" s="1"/>
  <c r="Y9813" i="17" s="1"/>
  <c r="V9812" i="17"/>
  <c r="W9812" i="17" s="1"/>
  <c r="X9812" i="17" s="1"/>
  <c r="Y9812" i="17" s="1"/>
  <c r="V9811" i="17"/>
  <c r="W9811" i="17" s="1"/>
  <c r="X9811" i="17" s="1"/>
  <c r="Y9811" i="17" s="1"/>
  <c r="V9810" i="17"/>
  <c r="W9810" i="17" s="1"/>
  <c r="X9810" i="17" s="1"/>
  <c r="Y9810" i="17" s="1"/>
  <c r="V9809" i="17"/>
  <c r="W9809" i="17" s="1"/>
  <c r="X9809" i="17" s="1"/>
  <c r="Y9809" i="17" s="1"/>
  <c r="V9808" i="17"/>
  <c r="W9808" i="17" s="1"/>
  <c r="X9808" i="17" s="1"/>
  <c r="Y9808" i="17" s="1"/>
  <c r="V9807" i="17"/>
  <c r="W9807" i="17" s="1"/>
  <c r="X9807" i="17" s="1"/>
  <c r="Y9807" i="17" s="1"/>
  <c r="V9806" i="17"/>
  <c r="W9806" i="17" s="1"/>
  <c r="X9806" i="17" s="1"/>
  <c r="Y9806" i="17" s="1"/>
  <c r="V9805" i="17"/>
  <c r="W9805" i="17" s="1"/>
  <c r="X9805" i="17" s="1"/>
  <c r="Y9805" i="17" s="1"/>
  <c r="V9804" i="17"/>
  <c r="W9804" i="17" s="1"/>
  <c r="X9804" i="17" s="1"/>
  <c r="Y9804" i="17" s="1"/>
  <c r="V9803" i="17"/>
  <c r="W9803" i="17" s="1"/>
  <c r="X9803" i="17" s="1"/>
  <c r="Y9803" i="17" s="1"/>
  <c r="V9802" i="17"/>
  <c r="W9802" i="17" s="1"/>
  <c r="X9802" i="17" s="1"/>
  <c r="Y9802" i="17" s="1"/>
  <c r="V9801" i="17"/>
  <c r="W9801" i="17" s="1"/>
  <c r="X9801" i="17" s="1"/>
  <c r="Y9801" i="17" s="1"/>
  <c r="V9800" i="17"/>
  <c r="W9800" i="17" s="1"/>
  <c r="X9800" i="17" s="1"/>
  <c r="Y9800" i="17" s="1"/>
  <c r="V9799" i="17"/>
  <c r="W9799" i="17" s="1"/>
  <c r="X9799" i="17" s="1"/>
  <c r="Y9799" i="17" s="1"/>
  <c r="V9798" i="17"/>
  <c r="W9798" i="17" s="1"/>
  <c r="X9798" i="17" s="1"/>
  <c r="Y9798" i="17" s="1"/>
  <c r="V9797" i="17"/>
  <c r="W9797" i="17" s="1"/>
  <c r="X9797" i="17" s="1"/>
  <c r="Y9797" i="17" s="1"/>
  <c r="V9796" i="17"/>
  <c r="W9796" i="17" s="1"/>
  <c r="X9796" i="17" s="1"/>
  <c r="Y9796" i="17" s="1"/>
  <c r="V9795" i="17"/>
  <c r="W9795" i="17" s="1"/>
  <c r="X9795" i="17" s="1"/>
  <c r="Y9795" i="17" s="1"/>
  <c r="V9794" i="17"/>
  <c r="W9794" i="17" s="1"/>
  <c r="X9794" i="17" s="1"/>
  <c r="Y9794" i="17" s="1"/>
  <c r="V9793" i="17"/>
  <c r="W9793" i="17" s="1"/>
  <c r="X9793" i="17" s="1"/>
  <c r="Y9793" i="17" s="1"/>
  <c r="V9792" i="17"/>
  <c r="W9792" i="17" s="1"/>
  <c r="X9792" i="17" s="1"/>
  <c r="Y9792" i="17" s="1"/>
  <c r="V9791" i="17"/>
  <c r="W9791" i="17" s="1"/>
  <c r="X9791" i="17" s="1"/>
  <c r="Y9791" i="17" s="1"/>
  <c r="V9790" i="17"/>
  <c r="W9790" i="17" s="1"/>
  <c r="X9790" i="17" s="1"/>
  <c r="Y9790" i="17" s="1"/>
  <c r="V9789" i="17"/>
  <c r="W9789" i="17" s="1"/>
  <c r="X9789" i="17" s="1"/>
  <c r="Y9789" i="17" s="1"/>
  <c r="V9788" i="17"/>
  <c r="W9788" i="17" s="1"/>
  <c r="X9788" i="17" s="1"/>
  <c r="Y9788" i="17" s="1"/>
  <c r="V9787" i="17"/>
  <c r="W9787" i="17" s="1"/>
  <c r="X9787" i="17" s="1"/>
  <c r="Y9787" i="17" s="1"/>
  <c r="V9786" i="17"/>
  <c r="W9786" i="17" s="1"/>
  <c r="X9786" i="17" s="1"/>
  <c r="Y9786" i="17" s="1"/>
  <c r="V9785" i="17"/>
  <c r="W9785" i="17" s="1"/>
  <c r="X9785" i="17" s="1"/>
  <c r="Y9785" i="17" s="1"/>
  <c r="V9784" i="17"/>
  <c r="W9784" i="17" s="1"/>
  <c r="X9784" i="17" s="1"/>
  <c r="Y9784" i="17" s="1"/>
  <c r="V9783" i="17"/>
  <c r="W9783" i="17" s="1"/>
  <c r="X9783" i="17" s="1"/>
  <c r="Y9783" i="17" s="1"/>
  <c r="V9782" i="17"/>
  <c r="W9782" i="17" s="1"/>
  <c r="X9782" i="17" s="1"/>
  <c r="Y9782" i="17" s="1"/>
  <c r="V9781" i="17"/>
  <c r="W9781" i="17" s="1"/>
  <c r="X9781" i="17" s="1"/>
  <c r="Y9781" i="17" s="1"/>
  <c r="V9780" i="17"/>
  <c r="W9780" i="17" s="1"/>
  <c r="X9780" i="17" s="1"/>
  <c r="Y9780" i="17" s="1"/>
  <c r="V9779" i="17"/>
  <c r="W9779" i="17" s="1"/>
  <c r="X9779" i="17" s="1"/>
  <c r="Y9779" i="17" s="1"/>
  <c r="V9778" i="17"/>
  <c r="W9778" i="17" s="1"/>
  <c r="X9778" i="17" s="1"/>
  <c r="Y9778" i="17" s="1"/>
  <c r="V9777" i="17"/>
  <c r="W9777" i="17" s="1"/>
  <c r="X9777" i="17" s="1"/>
  <c r="Y9777" i="17" s="1"/>
  <c r="V9776" i="17"/>
  <c r="W9776" i="17" s="1"/>
  <c r="X9776" i="17" s="1"/>
  <c r="Y9776" i="17" s="1"/>
  <c r="V9775" i="17"/>
  <c r="W9775" i="17" s="1"/>
  <c r="X9775" i="17" s="1"/>
  <c r="Y9775" i="17" s="1"/>
  <c r="V9774" i="17"/>
  <c r="W9774" i="17" s="1"/>
  <c r="X9774" i="17" s="1"/>
  <c r="Y9774" i="17" s="1"/>
  <c r="V9773" i="17"/>
  <c r="W9773" i="17" s="1"/>
  <c r="X9773" i="17" s="1"/>
  <c r="Y9773" i="17" s="1"/>
  <c r="V9772" i="17"/>
  <c r="W9772" i="17" s="1"/>
  <c r="X9772" i="17" s="1"/>
  <c r="Y9772" i="17" s="1"/>
  <c r="V9771" i="17"/>
  <c r="W9771" i="17" s="1"/>
  <c r="X9771" i="17" s="1"/>
  <c r="Y9771" i="17" s="1"/>
  <c r="V9770" i="17"/>
  <c r="W9770" i="17" s="1"/>
  <c r="X9770" i="17" s="1"/>
  <c r="Y9770" i="17" s="1"/>
  <c r="V9769" i="17"/>
  <c r="W9769" i="17" s="1"/>
  <c r="X9769" i="17" s="1"/>
  <c r="Y9769" i="17" s="1"/>
  <c r="V9768" i="17"/>
  <c r="W9768" i="17" s="1"/>
  <c r="X9768" i="17" s="1"/>
  <c r="Y9768" i="17" s="1"/>
  <c r="V9767" i="17"/>
  <c r="W9767" i="17" s="1"/>
  <c r="X9767" i="17" s="1"/>
  <c r="Y9767" i="17" s="1"/>
  <c r="V9766" i="17"/>
  <c r="W9766" i="17" s="1"/>
  <c r="X9766" i="17" s="1"/>
  <c r="Y9766" i="17" s="1"/>
  <c r="V9765" i="17"/>
  <c r="W9765" i="17" s="1"/>
  <c r="X9765" i="17" s="1"/>
  <c r="Y9765" i="17" s="1"/>
  <c r="V9764" i="17"/>
  <c r="W9764" i="17" s="1"/>
  <c r="X9764" i="17" s="1"/>
  <c r="Y9764" i="17" s="1"/>
  <c r="V9763" i="17"/>
  <c r="W9763" i="17" s="1"/>
  <c r="X9763" i="17" s="1"/>
  <c r="Y9763" i="17" s="1"/>
  <c r="V9762" i="17"/>
  <c r="W9762" i="17" s="1"/>
  <c r="X9762" i="17" s="1"/>
  <c r="Y9762" i="17" s="1"/>
  <c r="V9761" i="17"/>
  <c r="W9761" i="17" s="1"/>
  <c r="X9761" i="17" s="1"/>
  <c r="Y9761" i="17" s="1"/>
  <c r="V9760" i="17"/>
  <c r="W9760" i="17" s="1"/>
  <c r="X9760" i="17" s="1"/>
  <c r="Y9760" i="17" s="1"/>
  <c r="V9759" i="17"/>
  <c r="W9759" i="17" s="1"/>
  <c r="X9759" i="17" s="1"/>
  <c r="Y9759" i="17" s="1"/>
  <c r="V9758" i="17"/>
  <c r="W9758" i="17" s="1"/>
  <c r="X9758" i="17" s="1"/>
  <c r="Y9758" i="17" s="1"/>
  <c r="V9757" i="17"/>
  <c r="W9757" i="17" s="1"/>
  <c r="X9757" i="17" s="1"/>
  <c r="Y9757" i="17" s="1"/>
  <c r="V9756" i="17"/>
  <c r="W9756" i="17" s="1"/>
  <c r="X9756" i="17" s="1"/>
  <c r="Y9756" i="17" s="1"/>
  <c r="V9755" i="17"/>
  <c r="W9755" i="17" s="1"/>
  <c r="X9755" i="17" s="1"/>
  <c r="Y9755" i="17" s="1"/>
  <c r="V9754" i="17"/>
  <c r="W9754" i="17" s="1"/>
  <c r="X9754" i="17" s="1"/>
  <c r="Y9754" i="17" s="1"/>
  <c r="V9753" i="17"/>
  <c r="W9753" i="17" s="1"/>
  <c r="X9753" i="17" s="1"/>
  <c r="Y9753" i="17" s="1"/>
  <c r="V9752" i="17"/>
  <c r="W9752" i="17" s="1"/>
  <c r="X9752" i="17" s="1"/>
  <c r="Y9752" i="17" s="1"/>
  <c r="V9751" i="17"/>
  <c r="W9751" i="17" s="1"/>
  <c r="X9751" i="17" s="1"/>
  <c r="Y9751" i="17" s="1"/>
  <c r="V9750" i="17"/>
  <c r="W9750" i="17" s="1"/>
  <c r="X9750" i="17" s="1"/>
  <c r="Y9750" i="17" s="1"/>
  <c r="V9749" i="17"/>
  <c r="W9749" i="17" s="1"/>
  <c r="X9749" i="17" s="1"/>
  <c r="Y9749" i="17" s="1"/>
  <c r="V9748" i="17"/>
  <c r="W9748" i="17" s="1"/>
  <c r="X9748" i="17" s="1"/>
  <c r="Y9748" i="17" s="1"/>
  <c r="V9747" i="17"/>
  <c r="W9747" i="17" s="1"/>
  <c r="X9747" i="17" s="1"/>
  <c r="Y9747" i="17" s="1"/>
  <c r="V9746" i="17"/>
  <c r="W9746" i="17" s="1"/>
  <c r="X9746" i="17" s="1"/>
  <c r="Y9746" i="17" s="1"/>
  <c r="V9745" i="17"/>
  <c r="W9745" i="17" s="1"/>
  <c r="X9745" i="17" s="1"/>
  <c r="Y9745" i="17" s="1"/>
  <c r="V9744" i="17"/>
  <c r="W9744" i="17" s="1"/>
  <c r="X9744" i="17" s="1"/>
  <c r="Y9744" i="17" s="1"/>
  <c r="V9743" i="17"/>
  <c r="W9743" i="17" s="1"/>
  <c r="X9743" i="17" s="1"/>
  <c r="Y9743" i="17" s="1"/>
  <c r="V9742" i="17"/>
  <c r="W9742" i="17" s="1"/>
  <c r="X9742" i="17" s="1"/>
  <c r="Y9742" i="17" s="1"/>
  <c r="V9741" i="17"/>
  <c r="W9741" i="17" s="1"/>
  <c r="X9741" i="17" s="1"/>
  <c r="Y9741" i="17" s="1"/>
  <c r="V9740" i="17"/>
  <c r="W9740" i="17" s="1"/>
  <c r="X9740" i="17" s="1"/>
  <c r="Y9740" i="17" s="1"/>
  <c r="V9739" i="17"/>
  <c r="W9739" i="17" s="1"/>
  <c r="X9739" i="17" s="1"/>
  <c r="Y9739" i="17" s="1"/>
  <c r="V9738" i="17"/>
  <c r="W9738" i="17" s="1"/>
  <c r="X9738" i="17" s="1"/>
  <c r="Y9738" i="17" s="1"/>
  <c r="V9737" i="17"/>
  <c r="W9737" i="17" s="1"/>
  <c r="X9737" i="17" s="1"/>
  <c r="Y9737" i="17" s="1"/>
  <c r="V9736" i="17"/>
  <c r="W9736" i="17" s="1"/>
  <c r="X9736" i="17" s="1"/>
  <c r="Y9736" i="17" s="1"/>
  <c r="V9735" i="17"/>
  <c r="W9735" i="17" s="1"/>
  <c r="X9735" i="17" s="1"/>
  <c r="Y9735" i="17" s="1"/>
  <c r="V9734" i="17"/>
  <c r="W9734" i="17" s="1"/>
  <c r="X9734" i="17" s="1"/>
  <c r="Y9734" i="17" s="1"/>
  <c r="V9733" i="17"/>
  <c r="W9733" i="17" s="1"/>
  <c r="X9733" i="17" s="1"/>
  <c r="Y9733" i="17" s="1"/>
  <c r="V9732" i="17"/>
  <c r="W9732" i="17" s="1"/>
  <c r="X9732" i="17" s="1"/>
  <c r="Y9732" i="17" s="1"/>
  <c r="V9731" i="17"/>
  <c r="W9731" i="17" s="1"/>
  <c r="X9731" i="17" s="1"/>
  <c r="Y9731" i="17" s="1"/>
  <c r="V9730" i="17"/>
  <c r="W9730" i="17" s="1"/>
  <c r="X9730" i="17" s="1"/>
  <c r="Y9730" i="17" s="1"/>
  <c r="V9729" i="17"/>
  <c r="W9729" i="17" s="1"/>
  <c r="X9729" i="17" s="1"/>
  <c r="Y9729" i="17" s="1"/>
  <c r="V9728" i="17"/>
  <c r="W9728" i="17" s="1"/>
  <c r="X9728" i="17" s="1"/>
  <c r="Y9728" i="17" s="1"/>
  <c r="V9727" i="17"/>
  <c r="W9727" i="17" s="1"/>
  <c r="X9727" i="17" s="1"/>
  <c r="Y9727" i="17" s="1"/>
  <c r="V9726" i="17"/>
  <c r="W9726" i="17" s="1"/>
  <c r="X9726" i="17" s="1"/>
  <c r="Y9726" i="17" s="1"/>
  <c r="V9725" i="17"/>
  <c r="W9725" i="17" s="1"/>
  <c r="X9725" i="17" s="1"/>
  <c r="Y9725" i="17" s="1"/>
  <c r="V9724" i="17"/>
  <c r="W9724" i="17" s="1"/>
  <c r="X9724" i="17" s="1"/>
  <c r="Y9724" i="17" s="1"/>
  <c r="V9723" i="17"/>
  <c r="W9723" i="17" s="1"/>
  <c r="X9723" i="17" s="1"/>
  <c r="Y9723" i="17" s="1"/>
  <c r="V9722" i="17"/>
  <c r="W9722" i="17" s="1"/>
  <c r="X9722" i="17" s="1"/>
  <c r="Y9722" i="17" s="1"/>
  <c r="V9721" i="17"/>
  <c r="W9721" i="17" s="1"/>
  <c r="X9721" i="17" s="1"/>
  <c r="Y9721" i="17" s="1"/>
  <c r="V9720" i="17"/>
  <c r="W9720" i="17" s="1"/>
  <c r="X9720" i="17" s="1"/>
  <c r="Y9720" i="17" s="1"/>
  <c r="V9719" i="17"/>
  <c r="W9719" i="17" s="1"/>
  <c r="X9719" i="17" s="1"/>
  <c r="Y9719" i="17" s="1"/>
  <c r="V9718" i="17"/>
  <c r="W9718" i="17" s="1"/>
  <c r="X9718" i="17" s="1"/>
  <c r="Y9718" i="17" s="1"/>
  <c r="V9717" i="17"/>
  <c r="W9717" i="17" s="1"/>
  <c r="X9717" i="17" s="1"/>
  <c r="Y9717" i="17" s="1"/>
  <c r="V9716" i="17"/>
  <c r="W9716" i="17" s="1"/>
  <c r="X9716" i="17" s="1"/>
  <c r="Y9716" i="17" s="1"/>
  <c r="V9715" i="17"/>
  <c r="W9715" i="17" s="1"/>
  <c r="X9715" i="17" s="1"/>
  <c r="Y9715" i="17" s="1"/>
  <c r="V9714" i="17"/>
  <c r="W9714" i="17" s="1"/>
  <c r="X9714" i="17" s="1"/>
  <c r="Y9714" i="17" s="1"/>
  <c r="V9713" i="17"/>
  <c r="W9713" i="17" s="1"/>
  <c r="X9713" i="17" s="1"/>
  <c r="Y9713" i="17" s="1"/>
  <c r="V9712" i="17"/>
  <c r="W9712" i="17" s="1"/>
  <c r="X9712" i="17" s="1"/>
  <c r="Y9712" i="17" s="1"/>
  <c r="V9711" i="17"/>
  <c r="W9711" i="17" s="1"/>
  <c r="X9711" i="17" s="1"/>
  <c r="Y9711" i="17" s="1"/>
  <c r="V9710" i="17"/>
  <c r="W9710" i="17" s="1"/>
  <c r="X9710" i="17" s="1"/>
  <c r="Y9710" i="17" s="1"/>
  <c r="V9709" i="17"/>
  <c r="W9709" i="17" s="1"/>
  <c r="X9709" i="17" s="1"/>
  <c r="Y9709" i="17" s="1"/>
  <c r="V9708" i="17"/>
  <c r="W9708" i="17" s="1"/>
  <c r="X9708" i="17" s="1"/>
  <c r="Y9708" i="17" s="1"/>
  <c r="V9707" i="17"/>
  <c r="W9707" i="17" s="1"/>
  <c r="X9707" i="17" s="1"/>
  <c r="Y9707" i="17" s="1"/>
  <c r="V9706" i="17"/>
  <c r="W9706" i="17" s="1"/>
  <c r="X9706" i="17" s="1"/>
  <c r="Y9706" i="17" s="1"/>
  <c r="V9705" i="17"/>
  <c r="W9705" i="17" s="1"/>
  <c r="X9705" i="17" s="1"/>
  <c r="Y9705" i="17" s="1"/>
  <c r="V9704" i="17"/>
  <c r="W9704" i="17" s="1"/>
  <c r="X9704" i="17" s="1"/>
  <c r="Y9704" i="17" s="1"/>
  <c r="V9703" i="17"/>
  <c r="W9703" i="17" s="1"/>
  <c r="X9703" i="17" s="1"/>
  <c r="Y9703" i="17" s="1"/>
  <c r="V9702" i="17"/>
  <c r="W9702" i="17" s="1"/>
  <c r="X9702" i="17" s="1"/>
  <c r="Y9702" i="17" s="1"/>
  <c r="V9701" i="17"/>
  <c r="W9701" i="17" s="1"/>
  <c r="X9701" i="17" s="1"/>
  <c r="Y9701" i="17" s="1"/>
  <c r="V9700" i="17"/>
  <c r="W9700" i="17" s="1"/>
  <c r="X9700" i="17" s="1"/>
  <c r="Y9700" i="17" s="1"/>
  <c r="V9699" i="17"/>
  <c r="W9699" i="17" s="1"/>
  <c r="X9699" i="17" s="1"/>
  <c r="Y9699" i="17" s="1"/>
  <c r="V9698" i="17"/>
  <c r="W9698" i="17" s="1"/>
  <c r="X9698" i="17" s="1"/>
  <c r="Y9698" i="17" s="1"/>
  <c r="V9697" i="17"/>
  <c r="W9697" i="17" s="1"/>
  <c r="X9697" i="17" s="1"/>
  <c r="Y9697" i="17" s="1"/>
  <c r="V9696" i="17"/>
  <c r="W9696" i="17" s="1"/>
  <c r="X9696" i="17" s="1"/>
  <c r="Y9696" i="17" s="1"/>
  <c r="V9695" i="17"/>
  <c r="W9695" i="17" s="1"/>
  <c r="X9695" i="17" s="1"/>
  <c r="Y9695" i="17" s="1"/>
  <c r="V9694" i="17"/>
  <c r="W9694" i="17" s="1"/>
  <c r="X9694" i="17" s="1"/>
  <c r="Y9694" i="17" s="1"/>
  <c r="V9693" i="17"/>
  <c r="W9693" i="17" s="1"/>
  <c r="X9693" i="17" s="1"/>
  <c r="Y9693" i="17" s="1"/>
  <c r="V9692" i="17"/>
  <c r="W9692" i="17" s="1"/>
  <c r="X9692" i="17" s="1"/>
  <c r="Y9692" i="17" s="1"/>
  <c r="V9691" i="17"/>
  <c r="W9691" i="17" s="1"/>
  <c r="X9691" i="17" s="1"/>
  <c r="Y9691" i="17" s="1"/>
  <c r="V9690" i="17"/>
  <c r="W9690" i="17" s="1"/>
  <c r="X9690" i="17" s="1"/>
  <c r="Y9690" i="17" s="1"/>
  <c r="V9689" i="17"/>
  <c r="W9689" i="17" s="1"/>
  <c r="X9689" i="17" s="1"/>
  <c r="Y9689" i="17" s="1"/>
  <c r="V9688" i="17"/>
  <c r="W9688" i="17" s="1"/>
  <c r="X9688" i="17" s="1"/>
  <c r="Y9688" i="17" s="1"/>
  <c r="V9687" i="17"/>
  <c r="W9687" i="17" s="1"/>
  <c r="X9687" i="17" s="1"/>
  <c r="Y9687" i="17" s="1"/>
  <c r="V9686" i="17"/>
  <c r="W9686" i="17" s="1"/>
  <c r="X9686" i="17" s="1"/>
  <c r="Y9686" i="17" s="1"/>
  <c r="V9685" i="17"/>
  <c r="W9685" i="17" s="1"/>
  <c r="X9685" i="17" s="1"/>
  <c r="Y9685" i="17" s="1"/>
  <c r="V9684" i="17"/>
  <c r="W9684" i="17" s="1"/>
  <c r="X9684" i="17" s="1"/>
  <c r="Y9684" i="17" s="1"/>
  <c r="V9683" i="17"/>
  <c r="W9683" i="17" s="1"/>
  <c r="X9683" i="17" s="1"/>
  <c r="Y9683" i="17" s="1"/>
  <c r="V9682" i="17"/>
  <c r="W9682" i="17" s="1"/>
  <c r="X9682" i="17" s="1"/>
  <c r="Y9682" i="17" s="1"/>
  <c r="V9681" i="17"/>
  <c r="W9681" i="17" s="1"/>
  <c r="X9681" i="17" s="1"/>
  <c r="Y9681" i="17" s="1"/>
  <c r="V9680" i="17"/>
  <c r="W9680" i="17" s="1"/>
  <c r="X9680" i="17" s="1"/>
  <c r="Y9680" i="17" s="1"/>
  <c r="V9679" i="17"/>
  <c r="W9679" i="17" s="1"/>
  <c r="X9679" i="17" s="1"/>
  <c r="Y9679" i="17" s="1"/>
  <c r="V9678" i="17"/>
  <c r="W9678" i="17" s="1"/>
  <c r="X9678" i="17" s="1"/>
  <c r="Y9678" i="17" s="1"/>
  <c r="V9677" i="17"/>
  <c r="W9677" i="17" s="1"/>
  <c r="X9677" i="17" s="1"/>
  <c r="Y9677" i="17" s="1"/>
  <c r="V9676" i="17"/>
  <c r="W9676" i="17" s="1"/>
  <c r="X9676" i="17" s="1"/>
  <c r="Y9676" i="17" s="1"/>
  <c r="V9675" i="17"/>
  <c r="W9675" i="17" s="1"/>
  <c r="X9675" i="17" s="1"/>
  <c r="Y9675" i="17" s="1"/>
  <c r="V9674" i="17"/>
  <c r="W9674" i="17" s="1"/>
  <c r="X9674" i="17" s="1"/>
  <c r="Y9674" i="17" s="1"/>
  <c r="V9673" i="17"/>
  <c r="W9673" i="17" s="1"/>
  <c r="X9673" i="17" s="1"/>
  <c r="Y9673" i="17" s="1"/>
  <c r="V9672" i="17"/>
  <c r="W9672" i="17" s="1"/>
  <c r="X9672" i="17" s="1"/>
  <c r="Y9672" i="17" s="1"/>
  <c r="V9671" i="17"/>
  <c r="W9671" i="17" s="1"/>
  <c r="X9671" i="17" s="1"/>
  <c r="Y9671" i="17" s="1"/>
  <c r="V9670" i="17"/>
  <c r="W9670" i="17" s="1"/>
  <c r="X9670" i="17" s="1"/>
  <c r="Y9670" i="17" s="1"/>
  <c r="V9669" i="17"/>
  <c r="W9669" i="17" s="1"/>
  <c r="X9669" i="17" s="1"/>
  <c r="Y9669" i="17" s="1"/>
  <c r="V9668" i="17"/>
  <c r="W9668" i="17" s="1"/>
  <c r="X9668" i="17" s="1"/>
  <c r="Y9668" i="17" s="1"/>
  <c r="V9667" i="17"/>
  <c r="W9667" i="17" s="1"/>
  <c r="X9667" i="17" s="1"/>
  <c r="Y9667" i="17" s="1"/>
  <c r="V9666" i="17"/>
  <c r="W9666" i="17" s="1"/>
  <c r="X9666" i="17" s="1"/>
  <c r="Y9666" i="17" s="1"/>
  <c r="V9665" i="17"/>
  <c r="W9665" i="17" s="1"/>
  <c r="X9665" i="17" s="1"/>
  <c r="Y9665" i="17" s="1"/>
  <c r="V9664" i="17"/>
  <c r="W9664" i="17" s="1"/>
  <c r="X9664" i="17" s="1"/>
  <c r="Y9664" i="17" s="1"/>
  <c r="V9663" i="17"/>
  <c r="W9663" i="17" s="1"/>
  <c r="X9663" i="17" s="1"/>
  <c r="Y9663" i="17" s="1"/>
  <c r="V9662" i="17"/>
  <c r="W9662" i="17" s="1"/>
  <c r="X9662" i="17" s="1"/>
  <c r="Y9662" i="17" s="1"/>
  <c r="V9661" i="17"/>
  <c r="W9661" i="17" s="1"/>
  <c r="X9661" i="17" s="1"/>
  <c r="Y9661" i="17" s="1"/>
  <c r="V9660" i="17"/>
  <c r="W9660" i="17" s="1"/>
  <c r="X9660" i="17" s="1"/>
  <c r="Y9660" i="17" s="1"/>
  <c r="V9659" i="17"/>
  <c r="W9659" i="17" s="1"/>
  <c r="X9659" i="17" s="1"/>
  <c r="Y9659" i="17" s="1"/>
  <c r="V9658" i="17"/>
  <c r="W9658" i="17" s="1"/>
  <c r="X9658" i="17" s="1"/>
  <c r="Y9658" i="17" s="1"/>
  <c r="V9657" i="17"/>
  <c r="W9657" i="17" s="1"/>
  <c r="X9657" i="17" s="1"/>
  <c r="Y9657" i="17" s="1"/>
  <c r="V9656" i="17"/>
  <c r="W9656" i="17" s="1"/>
  <c r="X9656" i="17" s="1"/>
  <c r="Y9656" i="17" s="1"/>
  <c r="V9655" i="17"/>
  <c r="W9655" i="17" s="1"/>
  <c r="X9655" i="17" s="1"/>
  <c r="Y9655" i="17" s="1"/>
  <c r="V9654" i="17"/>
  <c r="W9654" i="17" s="1"/>
  <c r="X9654" i="17" s="1"/>
  <c r="Y9654" i="17" s="1"/>
  <c r="V9653" i="17"/>
  <c r="W9653" i="17" s="1"/>
  <c r="X9653" i="17" s="1"/>
  <c r="Y9653" i="17" s="1"/>
  <c r="V9652" i="17"/>
  <c r="W9652" i="17" s="1"/>
  <c r="X9652" i="17" s="1"/>
  <c r="Y9652" i="17" s="1"/>
  <c r="V9651" i="17"/>
  <c r="W9651" i="17" s="1"/>
  <c r="X9651" i="17" s="1"/>
  <c r="Y9651" i="17" s="1"/>
  <c r="V9650" i="17"/>
  <c r="W9650" i="17" s="1"/>
  <c r="X9650" i="17" s="1"/>
  <c r="Y9650" i="17" s="1"/>
  <c r="V9649" i="17"/>
  <c r="W9649" i="17" s="1"/>
  <c r="X9649" i="17" s="1"/>
  <c r="Y9649" i="17" s="1"/>
  <c r="V9648" i="17"/>
  <c r="W9648" i="17" s="1"/>
  <c r="X9648" i="17" s="1"/>
  <c r="Y9648" i="17" s="1"/>
  <c r="V9647" i="17"/>
  <c r="W9647" i="17" s="1"/>
  <c r="X9647" i="17" s="1"/>
  <c r="Y9647" i="17" s="1"/>
  <c r="V9646" i="17"/>
  <c r="W9646" i="17" s="1"/>
  <c r="X9646" i="17" s="1"/>
  <c r="Y9646" i="17" s="1"/>
  <c r="V9645" i="17"/>
  <c r="W9645" i="17" s="1"/>
  <c r="X9645" i="17" s="1"/>
  <c r="Y9645" i="17" s="1"/>
  <c r="V9644" i="17"/>
  <c r="W9644" i="17" s="1"/>
  <c r="X9644" i="17" s="1"/>
  <c r="Y9644" i="17" s="1"/>
  <c r="V9643" i="17"/>
  <c r="W9643" i="17" s="1"/>
  <c r="X9643" i="17" s="1"/>
  <c r="Y9643" i="17" s="1"/>
  <c r="V9642" i="17"/>
  <c r="W9642" i="17" s="1"/>
  <c r="X9642" i="17" s="1"/>
  <c r="Y9642" i="17" s="1"/>
  <c r="V9641" i="17"/>
  <c r="W9641" i="17" s="1"/>
  <c r="X9641" i="17" s="1"/>
  <c r="Y9641" i="17" s="1"/>
  <c r="V9640" i="17"/>
  <c r="W9640" i="17" s="1"/>
  <c r="X9640" i="17" s="1"/>
  <c r="Y9640" i="17" s="1"/>
  <c r="V9639" i="17"/>
  <c r="W9639" i="17" s="1"/>
  <c r="X9639" i="17" s="1"/>
  <c r="Y9639" i="17" s="1"/>
  <c r="V9638" i="17"/>
  <c r="W9638" i="17" s="1"/>
  <c r="X9638" i="17" s="1"/>
  <c r="Y9638" i="17" s="1"/>
  <c r="V9637" i="17"/>
  <c r="W9637" i="17" s="1"/>
  <c r="X9637" i="17" s="1"/>
  <c r="Y9637" i="17" s="1"/>
  <c r="V9636" i="17"/>
  <c r="W9636" i="17" s="1"/>
  <c r="X9636" i="17" s="1"/>
  <c r="Y9636" i="17" s="1"/>
  <c r="V9635" i="17"/>
  <c r="W9635" i="17" s="1"/>
  <c r="X9635" i="17" s="1"/>
  <c r="Y9635" i="17" s="1"/>
  <c r="V9634" i="17"/>
  <c r="W9634" i="17" s="1"/>
  <c r="X9634" i="17" s="1"/>
  <c r="Y9634" i="17" s="1"/>
  <c r="V9633" i="17"/>
  <c r="W9633" i="17" s="1"/>
  <c r="X9633" i="17" s="1"/>
  <c r="Y9633" i="17" s="1"/>
  <c r="V9632" i="17"/>
  <c r="W9632" i="17" s="1"/>
  <c r="X9632" i="17" s="1"/>
  <c r="Y9632" i="17" s="1"/>
  <c r="V9631" i="17"/>
  <c r="W9631" i="17" s="1"/>
  <c r="X9631" i="17" s="1"/>
  <c r="Y9631" i="17" s="1"/>
  <c r="V9630" i="17"/>
  <c r="W9630" i="17" s="1"/>
  <c r="X9630" i="17" s="1"/>
  <c r="Y9630" i="17" s="1"/>
  <c r="V9629" i="17"/>
  <c r="W9629" i="17" s="1"/>
  <c r="X9629" i="17" s="1"/>
  <c r="Y9629" i="17" s="1"/>
  <c r="V9628" i="17"/>
  <c r="W9628" i="17" s="1"/>
  <c r="X9628" i="17" s="1"/>
  <c r="Y9628" i="17" s="1"/>
  <c r="V9627" i="17"/>
  <c r="W9627" i="17" s="1"/>
  <c r="X9627" i="17" s="1"/>
  <c r="Y9627" i="17" s="1"/>
  <c r="V9626" i="17"/>
  <c r="W9626" i="17" s="1"/>
  <c r="X9626" i="17" s="1"/>
  <c r="Y9626" i="17" s="1"/>
  <c r="V9625" i="17"/>
  <c r="W9625" i="17" s="1"/>
  <c r="X9625" i="17" s="1"/>
  <c r="Y9625" i="17" s="1"/>
  <c r="V9624" i="17"/>
  <c r="W9624" i="17" s="1"/>
  <c r="X9624" i="17" s="1"/>
  <c r="Y9624" i="17" s="1"/>
  <c r="V9623" i="17"/>
  <c r="W9623" i="17" s="1"/>
  <c r="X9623" i="17" s="1"/>
  <c r="Y9623" i="17" s="1"/>
  <c r="V9622" i="17"/>
  <c r="W9622" i="17" s="1"/>
  <c r="X9622" i="17" s="1"/>
  <c r="Y9622" i="17" s="1"/>
  <c r="V9621" i="17"/>
  <c r="W9621" i="17" s="1"/>
  <c r="X9621" i="17" s="1"/>
  <c r="Y9621" i="17" s="1"/>
  <c r="V9620" i="17"/>
  <c r="W9620" i="17" s="1"/>
  <c r="X9620" i="17" s="1"/>
  <c r="Y9620" i="17" s="1"/>
  <c r="V9619" i="17"/>
  <c r="W9619" i="17" s="1"/>
  <c r="X9619" i="17" s="1"/>
  <c r="Y9619" i="17" s="1"/>
  <c r="V9618" i="17"/>
  <c r="W9618" i="17" s="1"/>
  <c r="X9618" i="17" s="1"/>
  <c r="Y9618" i="17" s="1"/>
  <c r="V9617" i="17"/>
  <c r="W9617" i="17" s="1"/>
  <c r="X9617" i="17" s="1"/>
  <c r="Y9617" i="17" s="1"/>
  <c r="V9616" i="17"/>
  <c r="W9616" i="17" s="1"/>
  <c r="X9616" i="17" s="1"/>
  <c r="Y9616" i="17" s="1"/>
  <c r="V9615" i="17"/>
  <c r="W9615" i="17" s="1"/>
  <c r="X9615" i="17" s="1"/>
  <c r="Y9615" i="17" s="1"/>
  <c r="V9614" i="17"/>
  <c r="W9614" i="17" s="1"/>
  <c r="X9614" i="17" s="1"/>
  <c r="Y9614" i="17" s="1"/>
  <c r="V9613" i="17"/>
  <c r="W9613" i="17" s="1"/>
  <c r="X9613" i="17" s="1"/>
  <c r="Y9613" i="17" s="1"/>
  <c r="V9612" i="17"/>
  <c r="W9612" i="17" s="1"/>
  <c r="X9612" i="17" s="1"/>
  <c r="Y9612" i="17" s="1"/>
  <c r="V9611" i="17"/>
  <c r="W9611" i="17" s="1"/>
  <c r="X9611" i="17" s="1"/>
  <c r="Y9611" i="17" s="1"/>
  <c r="V9610" i="17"/>
  <c r="W9610" i="17" s="1"/>
  <c r="X9610" i="17" s="1"/>
  <c r="Y9610" i="17" s="1"/>
  <c r="V9609" i="17"/>
  <c r="W9609" i="17" s="1"/>
  <c r="X9609" i="17" s="1"/>
  <c r="Y9609" i="17" s="1"/>
  <c r="V9608" i="17"/>
  <c r="W9608" i="17" s="1"/>
  <c r="X9608" i="17" s="1"/>
  <c r="Y9608" i="17" s="1"/>
  <c r="V9607" i="17"/>
  <c r="W9607" i="17" s="1"/>
  <c r="X9607" i="17" s="1"/>
  <c r="Y9607" i="17" s="1"/>
  <c r="V9606" i="17"/>
  <c r="W9606" i="17" s="1"/>
  <c r="X9606" i="17" s="1"/>
  <c r="Y9606" i="17" s="1"/>
  <c r="V9605" i="17"/>
  <c r="W9605" i="17" s="1"/>
  <c r="X9605" i="17" s="1"/>
  <c r="Y9605" i="17" s="1"/>
  <c r="V9604" i="17"/>
  <c r="W9604" i="17" s="1"/>
  <c r="X9604" i="17" s="1"/>
  <c r="Y9604" i="17" s="1"/>
  <c r="V9603" i="17"/>
  <c r="W9603" i="17" s="1"/>
  <c r="X9603" i="17" s="1"/>
  <c r="Y9603" i="17" s="1"/>
  <c r="V9602" i="17"/>
  <c r="W9602" i="17" s="1"/>
  <c r="X9602" i="17" s="1"/>
  <c r="Y9602" i="17" s="1"/>
  <c r="V9601" i="17"/>
  <c r="W9601" i="17" s="1"/>
  <c r="X9601" i="17" s="1"/>
  <c r="Y9601" i="17" s="1"/>
  <c r="V9600" i="17"/>
  <c r="W9600" i="17" s="1"/>
  <c r="X9600" i="17" s="1"/>
  <c r="Y9600" i="17" s="1"/>
  <c r="V9599" i="17"/>
  <c r="W9599" i="17" s="1"/>
  <c r="X9599" i="17" s="1"/>
  <c r="Y9599" i="17" s="1"/>
  <c r="V9598" i="17"/>
  <c r="W9598" i="17" s="1"/>
  <c r="X9598" i="17" s="1"/>
  <c r="Y9598" i="17" s="1"/>
  <c r="V9597" i="17"/>
  <c r="W9597" i="17" s="1"/>
  <c r="X9597" i="17" s="1"/>
  <c r="Y9597" i="17" s="1"/>
  <c r="V9596" i="17"/>
  <c r="W9596" i="17" s="1"/>
  <c r="X9596" i="17" s="1"/>
  <c r="Y9596" i="17" s="1"/>
  <c r="V9595" i="17"/>
  <c r="W9595" i="17" s="1"/>
  <c r="X9595" i="17" s="1"/>
  <c r="Y9595" i="17" s="1"/>
  <c r="V9594" i="17"/>
  <c r="W9594" i="17" s="1"/>
  <c r="X9594" i="17" s="1"/>
  <c r="Y9594" i="17" s="1"/>
  <c r="V9593" i="17"/>
  <c r="W9593" i="17" s="1"/>
  <c r="X9593" i="17" s="1"/>
  <c r="Y9593" i="17" s="1"/>
  <c r="V9592" i="17"/>
  <c r="W9592" i="17" s="1"/>
  <c r="X9592" i="17" s="1"/>
  <c r="Y9592" i="17" s="1"/>
  <c r="V9591" i="17"/>
  <c r="W9591" i="17" s="1"/>
  <c r="X9591" i="17" s="1"/>
  <c r="Y9591" i="17" s="1"/>
  <c r="V9590" i="17"/>
  <c r="W9590" i="17" s="1"/>
  <c r="X9590" i="17" s="1"/>
  <c r="Y9590" i="17" s="1"/>
  <c r="V9589" i="17"/>
  <c r="W9589" i="17" s="1"/>
  <c r="X9589" i="17" s="1"/>
  <c r="Y9589" i="17" s="1"/>
  <c r="V9588" i="17"/>
  <c r="W9588" i="17" s="1"/>
  <c r="X9588" i="17" s="1"/>
  <c r="Y9588" i="17" s="1"/>
  <c r="V9587" i="17"/>
  <c r="W9587" i="17" s="1"/>
  <c r="X9587" i="17" s="1"/>
  <c r="Y9587" i="17" s="1"/>
  <c r="V9586" i="17"/>
  <c r="W9586" i="17" s="1"/>
  <c r="X9586" i="17" s="1"/>
  <c r="Y9586" i="17" s="1"/>
  <c r="V9585" i="17"/>
  <c r="W9585" i="17" s="1"/>
  <c r="X9585" i="17" s="1"/>
  <c r="Y9585" i="17" s="1"/>
  <c r="V9584" i="17"/>
  <c r="W9584" i="17" s="1"/>
  <c r="X9584" i="17" s="1"/>
  <c r="Y9584" i="17" s="1"/>
  <c r="V9583" i="17"/>
  <c r="W9583" i="17" s="1"/>
  <c r="X9583" i="17" s="1"/>
  <c r="Y9583" i="17" s="1"/>
  <c r="V9582" i="17"/>
  <c r="W9582" i="17" s="1"/>
  <c r="X9582" i="17" s="1"/>
  <c r="Y9582" i="17" s="1"/>
  <c r="V9581" i="17"/>
  <c r="W9581" i="17" s="1"/>
  <c r="X9581" i="17" s="1"/>
  <c r="Y9581" i="17" s="1"/>
  <c r="V9580" i="17"/>
  <c r="W9580" i="17" s="1"/>
  <c r="X9580" i="17" s="1"/>
  <c r="Y9580" i="17" s="1"/>
  <c r="V9579" i="17"/>
  <c r="W9579" i="17" s="1"/>
  <c r="X9579" i="17" s="1"/>
  <c r="Y9579" i="17" s="1"/>
  <c r="V9578" i="17"/>
  <c r="W9578" i="17" s="1"/>
  <c r="X9578" i="17" s="1"/>
  <c r="Y9578" i="17" s="1"/>
  <c r="V9577" i="17"/>
  <c r="W9577" i="17" s="1"/>
  <c r="X9577" i="17" s="1"/>
  <c r="Y9577" i="17" s="1"/>
  <c r="V9576" i="17"/>
  <c r="W9576" i="17" s="1"/>
  <c r="X9576" i="17" s="1"/>
  <c r="Y9576" i="17" s="1"/>
  <c r="V9575" i="17"/>
  <c r="W9575" i="17" s="1"/>
  <c r="X9575" i="17" s="1"/>
  <c r="Y9575" i="17" s="1"/>
  <c r="V9574" i="17"/>
  <c r="W9574" i="17" s="1"/>
  <c r="X9574" i="17" s="1"/>
  <c r="Y9574" i="17" s="1"/>
  <c r="V9573" i="17"/>
  <c r="W9573" i="17" s="1"/>
  <c r="X9573" i="17" s="1"/>
  <c r="Y9573" i="17" s="1"/>
  <c r="V9572" i="17"/>
  <c r="W9572" i="17" s="1"/>
  <c r="X9572" i="17" s="1"/>
  <c r="Y9572" i="17" s="1"/>
  <c r="V9571" i="17"/>
  <c r="W9571" i="17" s="1"/>
  <c r="X9571" i="17" s="1"/>
  <c r="Y9571" i="17" s="1"/>
  <c r="V9570" i="17"/>
  <c r="W9570" i="17" s="1"/>
  <c r="X9570" i="17" s="1"/>
  <c r="Y9570" i="17" s="1"/>
  <c r="V9569" i="17"/>
  <c r="W9569" i="17" s="1"/>
  <c r="X9569" i="17" s="1"/>
  <c r="Y9569" i="17" s="1"/>
  <c r="V9568" i="17"/>
  <c r="W9568" i="17" s="1"/>
  <c r="X9568" i="17" s="1"/>
  <c r="Y9568" i="17" s="1"/>
  <c r="V9567" i="17"/>
  <c r="W9567" i="17" s="1"/>
  <c r="X9567" i="17" s="1"/>
  <c r="Y9567" i="17" s="1"/>
  <c r="V9566" i="17"/>
  <c r="W9566" i="17" s="1"/>
  <c r="X9566" i="17" s="1"/>
  <c r="Y9566" i="17" s="1"/>
  <c r="V9565" i="17"/>
  <c r="W9565" i="17" s="1"/>
  <c r="X9565" i="17" s="1"/>
  <c r="Y9565" i="17" s="1"/>
  <c r="V9564" i="17"/>
  <c r="W9564" i="17" s="1"/>
  <c r="X9564" i="17" s="1"/>
  <c r="Y9564" i="17" s="1"/>
  <c r="V9563" i="17"/>
  <c r="W9563" i="17" s="1"/>
  <c r="X9563" i="17" s="1"/>
  <c r="Y9563" i="17" s="1"/>
  <c r="V9562" i="17"/>
  <c r="W9562" i="17" s="1"/>
  <c r="X9562" i="17" s="1"/>
  <c r="Y9562" i="17" s="1"/>
  <c r="V9561" i="17"/>
  <c r="W9561" i="17" s="1"/>
  <c r="X9561" i="17" s="1"/>
  <c r="Y9561" i="17" s="1"/>
  <c r="V9560" i="17"/>
  <c r="W9560" i="17" s="1"/>
  <c r="X9560" i="17" s="1"/>
  <c r="Y9560" i="17" s="1"/>
  <c r="V9559" i="17"/>
  <c r="W9559" i="17" s="1"/>
  <c r="X9559" i="17" s="1"/>
  <c r="Y9559" i="17" s="1"/>
  <c r="V9558" i="17"/>
  <c r="W9558" i="17" s="1"/>
  <c r="X9558" i="17" s="1"/>
  <c r="Y9558" i="17" s="1"/>
  <c r="V9557" i="17"/>
  <c r="W9557" i="17" s="1"/>
  <c r="X9557" i="17" s="1"/>
  <c r="Y9557" i="17" s="1"/>
  <c r="V9556" i="17"/>
  <c r="W9556" i="17" s="1"/>
  <c r="X9556" i="17" s="1"/>
  <c r="Y9556" i="17" s="1"/>
  <c r="V9555" i="17"/>
  <c r="W9555" i="17" s="1"/>
  <c r="X9555" i="17" s="1"/>
  <c r="Y9555" i="17" s="1"/>
  <c r="V9554" i="17"/>
  <c r="W9554" i="17" s="1"/>
  <c r="X9554" i="17" s="1"/>
  <c r="Y9554" i="17" s="1"/>
  <c r="V9553" i="17"/>
  <c r="W9553" i="17" s="1"/>
  <c r="X9553" i="17" s="1"/>
  <c r="Y9553" i="17" s="1"/>
  <c r="V9552" i="17"/>
  <c r="W9552" i="17" s="1"/>
  <c r="X9552" i="17" s="1"/>
  <c r="Y9552" i="17" s="1"/>
  <c r="V9551" i="17"/>
  <c r="W9551" i="17" s="1"/>
  <c r="X9551" i="17" s="1"/>
  <c r="Y9551" i="17" s="1"/>
  <c r="V9550" i="17"/>
  <c r="W9550" i="17" s="1"/>
  <c r="X9550" i="17" s="1"/>
  <c r="Y9550" i="17" s="1"/>
  <c r="V9549" i="17"/>
  <c r="W9549" i="17" s="1"/>
  <c r="X9549" i="17" s="1"/>
  <c r="Y9549" i="17" s="1"/>
  <c r="V9548" i="17"/>
  <c r="W9548" i="17" s="1"/>
  <c r="X9548" i="17" s="1"/>
  <c r="Y9548" i="17" s="1"/>
  <c r="V9547" i="17"/>
  <c r="W9547" i="17" s="1"/>
  <c r="X9547" i="17" s="1"/>
  <c r="Y9547" i="17" s="1"/>
  <c r="V9546" i="17"/>
  <c r="W9546" i="17" s="1"/>
  <c r="X9546" i="17" s="1"/>
  <c r="Y9546" i="17" s="1"/>
  <c r="V9545" i="17"/>
  <c r="W9545" i="17" s="1"/>
  <c r="X9545" i="17" s="1"/>
  <c r="Y9545" i="17" s="1"/>
  <c r="V9544" i="17"/>
  <c r="W9544" i="17" s="1"/>
  <c r="X9544" i="17" s="1"/>
  <c r="Y9544" i="17" s="1"/>
  <c r="V9543" i="17"/>
  <c r="W9543" i="17" s="1"/>
  <c r="X9543" i="17" s="1"/>
  <c r="Y9543" i="17" s="1"/>
  <c r="V9542" i="17"/>
  <c r="W9542" i="17" s="1"/>
  <c r="X9542" i="17" s="1"/>
  <c r="Y9542" i="17" s="1"/>
  <c r="V9541" i="17"/>
  <c r="W9541" i="17" s="1"/>
  <c r="X9541" i="17" s="1"/>
  <c r="Y9541" i="17" s="1"/>
  <c r="V9540" i="17"/>
  <c r="W9540" i="17" s="1"/>
  <c r="X9540" i="17" s="1"/>
  <c r="Y9540" i="17" s="1"/>
  <c r="V9539" i="17"/>
  <c r="W9539" i="17" s="1"/>
  <c r="X9539" i="17" s="1"/>
  <c r="Y9539" i="17" s="1"/>
  <c r="V9538" i="17"/>
  <c r="W9538" i="17" s="1"/>
  <c r="X9538" i="17" s="1"/>
  <c r="Y9538" i="17" s="1"/>
  <c r="V9537" i="17"/>
  <c r="W9537" i="17" s="1"/>
  <c r="X9537" i="17" s="1"/>
  <c r="Y9537" i="17" s="1"/>
  <c r="V9536" i="17"/>
  <c r="W9536" i="17" s="1"/>
  <c r="X9536" i="17" s="1"/>
  <c r="Y9536" i="17" s="1"/>
  <c r="V9535" i="17"/>
  <c r="W9535" i="17" s="1"/>
  <c r="X9535" i="17" s="1"/>
  <c r="Y9535" i="17" s="1"/>
  <c r="V9534" i="17"/>
  <c r="W9534" i="17" s="1"/>
  <c r="X9534" i="17" s="1"/>
  <c r="Y9534" i="17" s="1"/>
  <c r="V9533" i="17"/>
  <c r="W9533" i="17" s="1"/>
  <c r="X9533" i="17" s="1"/>
  <c r="Y9533" i="17" s="1"/>
  <c r="V9532" i="17"/>
  <c r="W9532" i="17" s="1"/>
  <c r="X9532" i="17" s="1"/>
  <c r="Y9532" i="17" s="1"/>
  <c r="V9531" i="17"/>
  <c r="W9531" i="17" s="1"/>
  <c r="X9531" i="17" s="1"/>
  <c r="Y9531" i="17" s="1"/>
  <c r="V9530" i="17"/>
  <c r="W9530" i="17" s="1"/>
  <c r="X9530" i="17" s="1"/>
  <c r="Y9530" i="17" s="1"/>
  <c r="V9529" i="17"/>
  <c r="W9529" i="17" s="1"/>
  <c r="X9529" i="17" s="1"/>
  <c r="Y9529" i="17" s="1"/>
  <c r="V9528" i="17"/>
  <c r="W9528" i="17" s="1"/>
  <c r="X9528" i="17" s="1"/>
  <c r="Y9528" i="17" s="1"/>
  <c r="V9527" i="17"/>
  <c r="W9527" i="17" s="1"/>
  <c r="X9527" i="17" s="1"/>
  <c r="Y9527" i="17" s="1"/>
  <c r="V9526" i="17"/>
  <c r="W9526" i="17" s="1"/>
  <c r="X9526" i="17" s="1"/>
  <c r="Y9526" i="17" s="1"/>
  <c r="V9525" i="17"/>
  <c r="W9525" i="17" s="1"/>
  <c r="X9525" i="17" s="1"/>
  <c r="Y9525" i="17" s="1"/>
  <c r="V9524" i="17"/>
  <c r="W9524" i="17" s="1"/>
  <c r="X9524" i="17" s="1"/>
  <c r="Y9524" i="17" s="1"/>
  <c r="V9523" i="17"/>
  <c r="W9523" i="17" s="1"/>
  <c r="X9523" i="17" s="1"/>
  <c r="Y9523" i="17" s="1"/>
  <c r="V9522" i="17"/>
  <c r="W9522" i="17" s="1"/>
  <c r="X9522" i="17" s="1"/>
  <c r="Y9522" i="17" s="1"/>
  <c r="V9521" i="17"/>
  <c r="W9521" i="17" s="1"/>
  <c r="X9521" i="17" s="1"/>
  <c r="Y9521" i="17" s="1"/>
  <c r="V9520" i="17"/>
  <c r="W9520" i="17" s="1"/>
  <c r="X9520" i="17" s="1"/>
  <c r="Y9520" i="17" s="1"/>
  <c r="V9519" i="17"/>
  <c r="W9519" i="17" s="1"/>
  <c r="X9519" i="17" s="1"/>
  <c r="Y9519" i="17" s="1"/>
  <c r="V9518" i="17"/>
  <c r="W9518" i="17" s="1"/>
  <c r="X9518" i="17" s="1"/>
  <c r="Y9518" i="17" s="1"/>
  <c r="V9517" i="17"/>
  <c r="W9517" i="17" s="1"/>
  <c r="X9517" i="17" s="1"/>
  <c r="Y9517" i="17" s="1"/>
  <c r="V9516" i="17"/>
  <c r="W9516" i="17" s="1"/>
  <c r="X9516" i="17" s="1"/>
  <c r="Y9516" i="17" s="1"/>
  <c r="V9515" i="17"/>
  <c r="W9515" i="17" s="1"/>
  <c r="X9515" i="17" s="1"/>
  <c r="Y9515" i="17" s="1"/>
  <c r="V9514" i="17"/>
  <c r="W9514" i="17" s="1"/>
  <c r="X9514" i="17" s="1"/>
  <c r="Y9514" i="17" s="1"/>
  <c r="V9513" i="17"/>
  <c r="W9513" i="17" s="1"/>
  <c r="X9513" i="17" s="1"/>
  <c r="Y9513" i="17" s="1"/>
  <c r="V9512" i="17"/>
  <c r="W9512" i="17" s="1"/>
  <c r="X9512" i="17" s="1"/>
  <c r="Y9512" i="17" s="1"/>
  <c r="V9511" i="17"/>
  <c r="W9511" i="17" s="1"/>
  <c r="X9511" i="17" s="1"/>
  <c r="Y9511" i="17" s="1"/>
  <c r="V9510" i="17"/>
  <c r="W9510" i="17" s="1"/>
  <c r="X9510" i="17" s="1"/>
  <c r="Y9510" i="17" s="1"/>
  <c r="V9509" i="17"/>
  <c r="W9509" i="17" s="1"/>
  <c r="X9509" i="17" s="1"/>
  <c r="Y9509" i="17" s="1"/>
  <c r="V9508" i="17"/>
  <c r="W9508" i="17" s="1"/>
  <c r="X9508" i="17" s="1"/>
  <c r="Y9508" i="17" s="1"/>
  <c r="V9507" i="17"/>
  <c r="W9507" i="17" s="1"/>
  <c r="X9507" i="17" s="1"/>
  <c r="Y9507" i="17" s="1"/>
  <c r="V9506" i="17"/>
  <c r="W9506" i="17" s="1"/>
  <c r="X9506" i="17" s="1"/>
  <c r="Y9506" i="17" s="1"/>
  <c r="V9505" i="17"/>
  <c r="W9505" i="17" s="1"/>
  <c r="X9505" i="17" s="1"/>
  <c r="Y9505" i="17" s="1"/>
  <c r="V9504" i="17"/>
  <c r="W9504" i="17" s="1"/>
  <c r="X9504" i="17" s="1"/>
  <c r="Y9504" i="17" s="1"/>
  <c r="V9503" i="17"/>
  <c r="W9503" i="17" s="1"/>
  <c r="X9503" i="17" s="1"/>
  <c r="Y9503" i="17" s="1"/>
  <c r="V9502" i="17"/>
  <c r="W9502" i="17" s="1"/>
  <c r="X9502" i="17" s="1"/>
  <c r="Y9502" i="17" s="1"/>
  <c r="V9501" i="17"/>
  <c r="W9501" i="17" s="1"/>
  <c r="X9501" i="17" s="1"/>
  <c r="Y9501" i="17" s="1"/>
  <c r="V9500" i="17"/>
  <c r="W9500" i="17" s="1"/>
  <c r="X9500" i="17" s="1"/>
  <c r="Y9500" i="17" s="1"/>
  <c r="V9499" i="17"/>
  <c r="W9499" i="17" s="1"/>
  <c r="X9499" i="17" s="1"/>
  <c r="Y9499" i="17" s="1"/>
  <c r="V9498" i="17"/>
  <c r="W9498" i="17" s="1"/>
  <c r="X9498" i="17" s="1"/>
  <c r="Y9498" i="17" s="1"/>
  <c r="V9497" i="17"/>
  <c r="W9497" i="17" s="1"/>
  <c r="X9497" i="17" s="1"/>
  <c r="Y9497" i="17" s="1"/>
  <c r="V9496" i="17"/>
  <c r="W9496" i="17" s="1"/>
  <c r="X9496" i="17" s="1"/>
  <c r="Y9496" i="17" s="1"/>
  <c r="V9495" i="17"/>
  <c r="W9495" i="17" s="1"/>
  <c r="X9495" i="17" s="1"/>
  <c r="Y9495" i="17" s="1"/>
  <c r="V9494" i="17"/>
  <c r="W9494" i="17" s="1"/>
  <c r="X9494" i="17" s="1"/>
  <c r="Y9494" i="17" s="1"/>
  <c r="V9493" i="17"/>
  <c r="W9493" i="17" s="1"/>
  <c r="X9493" i="17" s="1"/>
  <c r="Y9493" i="17" s="1"/>
  <c r="V9492" i="17"/>
  <c r="W9492" i="17" s="1"/>
  <c r="X9492" i="17" s="1"/>
  <c r="Y9492" i="17" s="1"/>
  <c r="V9491" i="17"/>
  <c r="W9491" i="17" s="1"/>
  <c r="X9491" i="17" s="1"/>
  <c r="Y9491" i="17" s="1"/>
  <c r="V9490" i="17"/>
  <c r="W9490" i="17" s="1"/>
  <c r="X9490" i="17" s="1"/>
  <c r="Y9490" i="17" s="1"/>
  <c r="V9489" i="17"/>
  <c r="W9489" i="17" s="1"/>
  <c r="X9489" i="17" s="1"/>
  <c r="Y9489" i="17" s="1"/>
  <c r="V9488" i="17"/>
  <c r="W9488" i="17" s="1"/>
  <c r="X9488" i="17" s="1"/>
  <c r="Y9488" i="17" s="1"/>
  <c r="V9487" i="17"/>
  <c r="W9487" i="17" s="1"/>
  <c r="X9487" i="17" s="1"/>
  <c r="Y9487" i="17" s="1"/>
  <c r="V9486" i="17"/>
  <c r="W9486" i="17" s="1"/>
  <c r="X9486" i="17" s="1"/>
  <c r="Y9486" i="17" s="1"/>
  <c r="V9485" i="17"/>
  <c r="W9485" i="17" s="1"/>
  <c r="X9485" i="17" s="1"/>
  <c r="Y9485" i="17" s="1"/>
  <c r="V9484" i="17"/>
  <c r="W9484" i="17" s="1"/>
  <c r="X9484" i="17" s="1"/>
  <c r="Y9484" i="17" s="1"/>
  <c r="V9483" i="17"/>
  <c r="W9483" i="17" s="1"/>
  <c r="X9483" i="17" s="1"/>
  <c r="Y9483" i="17" s="1"/>
  <c r="V9482" i="17"/>
  <c r="W9482" i="17" s="1"/>
  <c r="X9482" i="17" s="1"/>
  <c r="Y9482" i="17" s="1"/>
  <c r="V9481" i="17"/>
  <c r="W9481" i="17" s="1"/>
  <c r="X9481" i="17" s="1"/>
  <c r="Y9481" i="17" s="1"/>
  <c r="V9480" i="17"/>
  <c r="W9480" i="17" s="1"/>
  <c r="X9480" i="17" s="1"/>
  <c r="Y9480" i="17" s="1"/>
  <c r="V9479" i="17"/>
  <c r="W9479" i="17" s="1"/>
  <c r="X9479" i="17" s="1"/>
  <c r="Y9479" i="17" s="1"/>
  <c r="V9478" i="17"/>
  <c r="W9478" i="17" s="1"/>
  <c r="X9478" i="17" s="1"/>
  <c r="Y9478" i="17" s="1"/>
  <c r="V9477" i="17"/>
  <c r="W9477" i="17" s="1"/>
  <c r="X9477" i="17" s="1"/>
  <c r="Y9477" i="17" s="1"/>
  <c r="V9476" i="17"/>
  <c r="W9476" i="17" s="1"/>
  <c r="X9476" i="17" s="1"/>
  <c r="Y9476" i="17" s="1"/>
  <c r="V9475" i="17"/>
  <c r="W9475" i="17" s="1"/>
  <c r="X9475" i="17" s="1"/>
  <c r="Y9475" i="17" s="1"/>
  <c r="V9474" i="17"/>
  <c r="W9474" i="17" s="1"/>
  <c r="X9474" i="17" s="1"/>
  <c r="Y9474" i="17" s="1"/>
  <c r="V9473" i="17"/>
  <c r="W9473" i="17" s="1"/>
  <c r="X9473" i="17" s="1"/>
  <c r="Y9473" i="17" s="1"/>
  <c r="V9472" i="17"/>
  <c r="W9472" i="17" s="1"/>
  <c r="X9472" i="17" s="1"/>
  <c r="Y9472" i="17" s="1"/>
  <c r="V9471" i="17"/>
  <c r="W9471" i="17" s="1"/>
  <c r="X9471" i="17" s="1"/>
  <c r="Y9471" i="17" s="1"/>
  <c r="V9470" i="17"/>
  <c r="W9470" i="17" s="1"/>
  <c r="X9470" i="17" s="1"/>
  <c r="Y9470" i="17" s="1"/>
  <c r="V9469" i="17"/>
  <c r="W9469" i="17" s="1"/>
  <c r="X9469" i="17" s="1"/>
  <c r="Y9469" i="17" s="1"/>
  <c r="V9468" i="17"/>
  <c r="W9468" i="17" s="1"/>
  <c r="X9468" i="17" s="1"/>
  <c r="Y9468" i="17" s="1"/>
  <c r="V9467" i="17"/>
  <c r="W9467" i="17" s="1"/>
  <c r="X9467" i="17" s="1"/>
  <c r="Y9467" i="17" s="1"/>
  <c r="V9466" i="17"/>
  <c r="W9466" i="17" s="1"/>
  <c r="X9466" i="17" s="1"/>
  <c r="Y9466" i="17" s="1"/>
  <c r="V9465" i="17"/>
  <c r="W9465" i="17" s="1"/>
  <c r="X9465" i="17" s="1"/>
  <c r="Y9465" i="17" s="1"/>
  <c r="V9464" i="17"/>
  <c r="W9464" i="17" s="1"/>
  <c r="X9464" i="17" s="1"/>
  <c r="Y9464" i="17" s="1"/>
  <c r="V9463" i="17"/>
  <c r="W9463" i="17" s="1"/>
  <c r="X9463" i="17" s="1"/>
  <c r="Y9463" i="17" s="1"/>
  <c r="V9462" i="17"/>
  <c r="W9462" i="17" s="1"/>
  <c r="X9462" i="17" s="1"/>
  <c r="Y9462" i="17" s="1"/>
  <c r="V9461" i="17"/>
  <c r="W9461" i="17" s="1"/>
  <c r="X9461" i="17" s="1"/>
  <c r="Y9461" i="17" s="1"/>
  <c r="V9460" i="17"/>
  <c r="W9460" i="17" s="1"/>
  <c r="X9460" i="17" s="1"/>
  <c r="Y9460" i="17" s="1"/>
  <c r="V9459" i="17"/>
  <c r="W9459" i="17" s="1"/>
  <c r="X9459" i="17" s="1"/>
  <c r="Y9459" i="17" s="1"/>
  <c r="V9458" i="17"/>
  <c r="W9458" i="17" s="1"/>
  <c r="X9458" i="17" s="1"/>
  <c r="Y9458" i="17" s="1"/>
  <c r="V9457" i="17"/>
  <c r="W9457" i="17" s="1"/>
  <c r="X9457" i="17" s="1"/>
  <c r="Y9457" i="17" s="1"/>
  <c r="V9456" i="17"/>
  <c r="W9456" i="17" s="1"/>
  <c r="X9456" i="17" s="1"/>
  <c r="Y9456" i="17" s="1"/>
  <c r="V9455" i="17"/>
  <c r="W9455" i="17" s="1"/>
  <c r="X9455" i="17" s="1"/>
  <c r="Y9455" i="17" s="1"/>
  <c r="V9454" i="17"/>
  <c r="W9454" i="17" s="1"/>
  <c r="X9454" i="17" s="1"/>
  <c r="Y9454" i="17" s="1"/>
  <c r="V9453" i="17"/>
  <c r="W9453" i="17" s="1"/>
  <c r="X9453" i="17" s="1"/>
  <c r="Y9453" i="17" s="1"/>
  <c r="V9452" i="17"/>
  <c r="W9452" i="17" s="1"/>
  <c r="X9452" i="17" s="1"/>
  <c r="Y9452" i="17" s="1"/>
  <c r="V9451" i="17"/>
  <c r="W9451" i="17" s="1"/>
  <c r="X9451" i="17" s="1"/>
  <c r="Y9451" i="17" s="1"/>
  <c r="V9450" i="17"/>
  <c r="W9450" i="17" s="1"/>
  <c r="X9450" i="17" s="1"/>
  <c r="Y9450" i="17" s="1"/>
  <c r="V9449" i="17"/>
  <c r="W9449" i="17" s="1"/>
  <c r="X9449" i="17" s="1"/>
  <c r="Y9449" i="17" s="1"/>
  <c r="V9448" i="17"/>
  <c r="W9448" i="17" s="1"/>
  <c r="X9448" i="17" s="1"/>
  <c r="Y9448" i="17" s="1"/>
  <c r="V9447" i="17"/>
  <c r="W9447" i="17" s="1"/>
  <c r="X9447" i="17" s="1"/>
  <c r="Y9447" i="17" s="1"/>
  <c r="V9446" i="17"/>
  <c r="W9446" i="17" s="1"/>
  <c r="X9446" i="17" s="1"/>
  <c r="Y9446" i="17" s="1"/>
  <c r="V9445" i="17"/>
  <c r="W9445" i="17" s="1"/>
  <c r="X9445" i="17" s="1"/>
  <c r="Y9445" i="17" s="1"/>
  <c r="V9444" i="17"/>
  <c r="W9444" i="17" s="1"/>
  <c r="X9444" i="17" s="1"/>
  <c r="Y9444" i="17" s="1"/>
  <c r="V9443" i="17"/>
  <c r="W9443" i="17" s="1"/>
  <c r="X9443" i="17" s="1"/>
  <c r="Y9443" i="17" s="1"/>
  <c r="V9442" i="17"/>
  <c r="W9442" i="17" s="1"/>
  <c r="X9442" i="17" s="1"/>
  <c r="Y9442" i="17" s="1"/>
  <c r="V9441" i="17"/>
  <c r="W9441" i="17" s="1"/>
  <c r="X9441" i="17" s="1"/>
  <c r="Y9441" i="17" s="1"/>
  <c r="V9440" i="17"/>
  <c r="W9440" i="17" s="1"/>
  <c r="X9440" i="17" s="1"/>
  <c r="Y9440" i="17" s="1"/>
  <c r="V9439" i="17"/>
  <c r="W9439" i="17" s="1"/>
  <c r="X9439" i="17" s="1"/>
  <c r="Y9439" i="17" s="1"/>
  <c r="V9438" i="17"/>
  <c r="W9438" i="17" s="1"/>
  <c r="X9438" i="17" s="1"/>
  <c r="Y9438" i="17" s="1"/>
  <c r="V9437" i="17"/>
  <c r="W9437" i="17" s="1"/>
  <c r="X9437" i="17" s="1"/>
  <c r="Y9437" i="17" s="1"/>
  <c r="V9436" i="17"/>
  <c r="W9436" i="17" s="1"/>
  <c r="X9436" i="17" s="1"/>
  <c r="Y9436" i="17" s="1"/>
  <c r="V9435" i="17"/>
  <c r="W9435" i="17" s="1"/>
  <c r="X9435" i="17" s="1"/>
  <c r="Y9435" i="17" s="1"/>
  <c r="V9434" i="17"/>
  <c r="W9434" i="17" s="1"/>
  <c r="X9434" i="17" s="1"/>
  <c r="Y9434" i="17" s="1"/>
  <c r="V9433" i="17"/>
  <c r="W9433" i="17" s="1"/>
  <c r="X9433" i="17" s="1"/>
  <c r="Y9433" i="17" s="1"/>
  <c r="V9432" i="17"/>
  <c r="W9432" i="17" s="1"/>
  <c r="X9432" i="17" s="1"/>
  <c r="Y9432" i="17" s="1"/>
  <c r="V9431" i="17"/>
  <c r="W9431" i="17" s="1"/>
  <c r="X9431" i="17" s="1"/>
  <c r="Y9431" i="17" s="1"/>
  <c r="V9430" i="17"/>
  <c r="W9430" i="17" s="1"/>
  <c r="X9430" i="17" s="1"/>
  <c r="Y9430" i="17" s="1"/>
  <c r="V9429" i="17"/>
  <c r="W9429" i="17" s="1"/>
  <c r="X9429" i="17" s="1"/>
  <c r="Y9429" i="17" s="1"/>
  <c r="V9428" i="17"/>
  <c r="W9428" i="17" s="1"/>
  <c r="X9428" i="17" s="1"/>
  <c r="Y9428" i="17" s="1"/>
  <c r="V9427" i="17"/>
  <c r="W9427" i="17" s="1"/>
  <c r="X9427" i="17" s="1"/>
  <c r="Y9427" i="17" s="1"/>
  <c r="V9426" i="17"/>
  <c r="W9426" i="17" s="1"/>
  <c r="X9426" i="17" s="1"/>
  <c r="Y9426" i="17" s="1"/>
  <c r="V9425" i="17"/>
  <c r="W9425" i="17" s="1"/>
  <c r="X9425" i="17" s="1"/>
  <c r="Y9425" i="17" s="1"/>
  <c r="V9424" i="17"/>
  <c r="W9424" i="17" s="1"/>
  <c r="X9424" i="17" s="1"/>
  <c r="Y9424" i="17" s="1"/>
  <c r="V9423" i="17"/>
  <c r="W9423" i="17" s="1"/>
  <c r="X9423" i="17" s="1"/>
  <c r="Y9423" i="17" s="1"/>
  <c r="V9422" i="17"/>
  <c r="W9422" i="17" s="1"/>
  <c r="X9422" i="17" s="1"/>
  <c r="Y9422" i="17" s="1"/>
  <c r="V9421" i="17"/>
  <c r="W9421" i="17" s="1"/>
  <c r="X9421" i="17" s="1"/>
  <c r="Y9421" i="17" s="1"/>
  <c r="V9420" i="17"/>
  <c r="W9420" i="17" s="1"/>
  <c r="X9420" i="17" s="1"/>
  <c r="Y9420" i="17" s="1"/>
  <c r="V9419" i="17"/>
  <c r="W9419" i="17" s="1"/>
  <c r="X9419" i="17" s="1"/>
  <c r="Y9419" i="17" s="1"/>
  <c r="V9418" i="17"/>
  <c r="W9418" i="17" s="1"/>
  <c r="X9418" i="17" s="1"/>
  <c r="Y9418" i="17" s="1"/>
  <c r="V9417" i="17"/>
  <c r="W9417" i="17" s="1"/>
  <c r="X9417" i="17" s="1"/>
  <c r="Y9417" i="17" s="1"/>
  <c r="V9416" i="17"/>
  <c r="W9416" i="17" s="1"/>
  <c r="X9416" i="17" s="1"/>
  <c r="Y9416" i="17" s="1"/>
  <c r="V9415" i="17"/>
  <c r="W9415" i="17" s="1"/>
  <c r="X9415" i="17" s="1"/>
  <c r="Y9415" i="17" s="1"/>
  <c r="V9414" i="17"/>
  <c r="W9414" i="17" s="1"/>
  <c r="X9414" i="17" s="1"/>
  <c r="Y9414" i="17" s="1"/>
  <c r="V9413" i="17"/>
  <c r="W9413" i="17" s="1"/>
  <c r="X9413" i="17" s="1"/>
  <c r="Y9413" i="17" s="1"/>
  <c r="V9412" i="17"/>
  <c r="W9412" i="17" s="1"/>
  <c r="X9412" i="17" s="1"/>
  <c r="Y9412" i="17" s="1"/>
  <c r="V9411" i="17"/>
  <c r="W9411" i="17" s="1"/>
  <c r="X9411" i="17" s="1"/>
  <c r="Y9411" i="17" s="1"/>
  <c r="V9410" i="17"/>
  <c r="W9410" i="17" s="1"/>
  <c r="X9410" i="17" s="1"/>
  <c r="Y9410" i="17" s="1"/>
  <c r="V9409" i="17"/>
  <c r="W9409" i="17" s="1"/>
  <c r="X9409" i="17" s="1"/>
  <c r="Y9409" i="17" s="1"/>
  <c r="V9408" i="17"/>
  <c r="W9408" i="17" s="1"/>
  <c r="X9408" i="17" s="1"/>
  <c r="Y9408" i="17" s="1"/>
  <c r="V9407" i="17"/>
  <c r="W9407" i="17" s="1"/>
  <c r="X9407" i="17" s="1"/>
  <c r="Y9407" i="17" s="1"/>
  <c r="V9406" i="17"/>
  <c r="W9406" i="17" s="1"/>
  <c r="X9406" i="17" s="1"/>
  <c r="Y9406" i="17" s="1"/>
  <c r="V9405" i="17"/>
  <c r="W9405" i="17" s="1"/>
  <c r="X9405" i="17" s="1"/>
  <c r="Y9405" i="17" s="1"/>
  <c r="V9404" i="17"/>
  <c r="W9404" i="17" s="1"/>
  <c r="X9404" i="17" s="1"/>
  <c r="Y9404" i="17" s="1"/>
  <c r="V9403" i="17"/>
  <c r="W9403" i="17" s="1"/>
  <c r="X9403" i="17" s="1"/>
  <c r="Y9403" i="17" s="1"/>
  <c r="V9402" i="17"/>
  <c r="W9402" i="17" s="1"/>
  <c r="X9402" i="17" s="1"/>
  <c r="Y9402" i="17" s="1"/>
  <c r="V9401" i="17"/>
  <c r="W9401" i="17" s="1"/>
  <c r="X9401" i="17" s="1"/>
  <c r="Y9401" i="17" s="1"/>
  <c r="V9400" i="17"/>
  <c r="W9400" i="17" s="1"/>
  <c r="X9400" i="17" s="1"/>
  <c r="Y9400" i="17" s="1"/>
  <c r="V9399" i="17"/>
  <c r="W9399" i="17" s="1"/>
  <c r="X9399" i="17" s="1"/>
  <c r="Y9399" i="17" s="1"/>
  <c r="V9398" i="17"/>
  <c r="W9398" i="17" s="1"/>
  <c r="X9398" i="17" s="1"/>
  <c r="Y9398" i="17" s="1"/>
  <c r="V9397" i="17"/>
  <c r="W9397" i="17" s="1"/>
  <c r="X9397" i="17" s="1"/>
  <c r="Y9397" i="17" s="1"/>
  <c r="V9396" i="17"/>
  <c r="W9396" i="17" s="1"/>
  <c r="X9396" i="17" s="1"/>
  <c r="Y9396" i="17" s="1"/>
  <c r="V9395" i="17"/>
  <c r="W9395" i="17" s="1"/>
  <c r="X9395" i="17" s="1"/>
  <c r="Y9395" i="17" s="1"/>
  <c r="V9394" i="17"/>
  <c r="W9394" i="17" s="1"/>
  <c r="X9394" i="17" s="1"/>
  <c r="Y9394" i="17" s="1"/>
  <c r="V9393" i="17"/>
  <c r="W9393" i="17" s="1"/>
  <c r="X9393" i="17" s="1"/>
  <c r="Y9393" i="17" s="1"/>
  <c r="V9392" i="17"/>
  <c r="W9392" i="17" s="1"/>
  <c r="X9392" i="17" s="1"/>
  <c r="Y9392" i="17" s="1"/>
  <c r="V9391" i="17"/>
  <c r="W9391" i="17" s="1"/>
  <c r="X9391" i="17" s="1"/>
  <c r="Y9391" i="17" s="1"/>
  <c r="V9390" i="17"/>
  <c r="W9390" i="17" s="1"/>
  <c r="X9390" i="17" s="1"/>
  <c r="Y9390" i="17" s="1"/>
  <c r="V9389" i="17"/>
  <c r="W9389" i="17" s="1"/>
  <c r="X9389" i="17" s="1"/>
  <c r="Y9389" i="17" s="1"/>
  <c r="V9388" i="17"/>
  <c r="W9388" i="17" s="1"/>
  <c r="X9388" i="17" s="1"/>
  <c r="Y9388" i="17" s="1"/>
  <c r="V9387" i="17"/>
  <c r="W9387" i="17" s="1"/>
  <c r="X9387" i="17" s="1"/>
  <c r="Y9387" i="17" s="1"/>
  <c r="V9386" i="17"/>
  <c r="W9386" i="17" s="1"/>
  <c r="X9386" i="17" s="1"/>
  <c r="Y9386" i="17" s="1"/>
  <c r="V9385" i="17"/>
  <c r="W9385" i="17" s="1"/>
  <c r="X9385" i="17" s="1"/>
  <c r="Y9385" i="17" s="1"/>
  <c r="V9384" i="17"/>
  <c r="W9384" i="17" s="1"/>
  <c r="X9384" i="17" s="1"/>
  <c r="Y9384" i="17" s="1"/>
  <c r="V9383" i="17"/>
  <c r="W9383" i="17" s="1"/>
  <c r="X9383" i="17" s="1"/>
  <c r="Y9383" i="17" s="1"/>
  <c r="V9382" i="17"/>
  <c r="W9382" i="17" s="1"/>
  <c r="X9382" i="17" s="1"/>
  <c r="Y9382" i="17" s="1"/>
  <c r="V9381" i="17"/>
  <c r="W9381" i="17" s="1"/>
  <c r="X9381" i="17" s="1"/>
  <c r="Y9381" i="17" s="1"/>
  <c r="V9380" i="17"/>
  <c r="W9380" i="17" s="1"/>
  <c r="X9380" i="17" s="1"/>
  <c r="Y9380" i="17" s="1"/>
  <c r="V9379" i="17"/>
  <c r="W9379" i="17" s="1"/>
  <c r="X9379" i="17" s="1"/>
  <c r="Y9379" i="17" s="1"/>
  <c r="V9378" i="17"/>
  <c r="W9378" i="17" s="1"/>
  <c r="X9378" i="17" s="1"/>
  <c r="Y9378" i="17" s="1"/>
  <c r="V9377" i="17"/>
  <c r="W9377" i="17" s="1"/>
  <c r="X9377" i="17" s="1"/>
  <c r="Y9377" i="17" s="1"/>
  <c r="V9376" i="17"/>
  <c r="W9376" i="17" s="1"/>
  <c r="X9376" i="17" s="1"/>
  <c r="Y9376" i="17" s="1"/>
  <c r="V9375" i="17"/>
  <c r="W9375" i="17" s="1"/>
  <c r="X9375" i="17" s="1"/>
  <c r="Y9375" i="17" s="1"/>
  <c r="V9374" i="17"/>
  <c r="W9374" i="17" s="1"/>
  <c r="X9374" i="17" s="1"/>
  <c r="Y9374" i="17" s="1"/>
  <c r="V9373" i="17"/>
  <c r="W9373" i="17" s="1"/>
  <c r="X9373" i="17" s="1"/>
  <c r="Y9373" i="17" s="1"/>
  <c r="V9372" i="17"/>
  <c r="W9372" i="17" s="1"/>
  <c r="X9372" i="17" s="1"/>
  <c r="Y9372" i="17" s="1"/>
  <c r="V9371" i="17"/>
  <c r="W9371" i="17" s="1"/>
  <c r="X9371" i="17" s="1"/>
  <c r="Y9371" i="17" s="1"/>
  <c r="V9370" i="17"/>
  <c r="W9370" i="17" s="1"/>
  <c r="X9370" i="17" s="1"/>
  <c r="Y9370" i="17" s="1"/>
  <c r="V9369" i="17"/>
  <c r="W9369" i="17" s="1"/>
  <c r="X9369" i="17" s="1"/>
  <c r="Y9369" i="17" s="1"/>
  <c r="V9368" i="17"/>
  <c r="W9368" i="17" s="1"/>
  <c r="X9368" i="17" s="1"/>
  <c r="Y9368" i="17" s="1"/>
  <c r="V9367" i="17"/>
  <c r="W9367" i="17" s="1"/>
  <c r="X9367" i="17" s="1"/>
  <c r="Y9367" i="17" s="1"/>
  <c r="V9366" i="17"/>
  <c r="W9366" i="17" s="1"/>
  <c r="X9366" i="17" s="1"/>
  <c r="Y9366" i="17" s="1"/>
  <c r="V9365" i="17"/>
  <c r="W9365" i="17" s="1"/>
  <c r="X9365" i="17" s="1"/>
  <c r="Y9365" i="17" s="1"/>
  <c r="V9364" i="17"/>
  <c r="W9364" i="17" s="1"/>
  <c r="X9364" i="17" s="1"/>
  <c r="Y9364" i="17" s="1"/>
  <c r="V9363" i="17"/>
  <c r="W9363" i="17" s="1"/>
  <c r="X9363" i="17" s="1"/>
  <c r="Y9363" i="17" s="1"/>
  <c r="V9362" i="17"/>
  <c r="W9362" i="17" s="1"/>
  <c r="X9362" i="17" s="1"/>
  <c r="Y9362" i="17" s="1"/>
  <c r="V9361" i="17"/>
  <c r="W9361" i="17" s="1"/>
  <c r="X9361" i="17" s="1"/>
  <c r="Y9361" i="17" s="1"/>
  <c r="V9360" i="17"/>
  <c r="W9360" i="17" s="1"/>
  <c r="X9360" i="17" s="1"/>
  <c r="Y9360" i="17" s="1"/>
  <c r="V9359" i="17"/>
  <c r="W9359" i="17" s="1"/>
  <c r="X9359" i="17" s="1"/>
  <c r="Y9359" i="17" s="1"/>
  <c r="V9358" i="17"/>
  <c r="W9358" i="17" s="1"/>
  <c r="X9358" i="17" s="1"/>
  <c r="Y9358" i="17" s="1"/>
  <c r="V9357" i="17"/>
  <c r="W9357" i="17" s="1"/>
  <c r="X9357" i="17" s="1"/>
  <c r="Y9357" i="17" s="1"/>
  <c r="V9356" i="17"/>
  <c r="W9356" i="17" s="1"/>
  <c r="X9356" i="17" s="1"/>
  <c r="Y9356" i="17" s="1"/>
  <c r="V9355" i="17"/>
  <c r="W9355" i="17" s="1"/>
  <c r="X9355" i="17" s="1"/>
  <c r="Y9355" i="17" s="1"/>
  <c r="V9354" i="17"/>
  <c r="W9354" i="17" s="1"/>
  <c r="X9354" i="17" s="1"/>
  <c r="Y9354" i="17" s="1"/>
  <c r="V9353" i="17"/>
  <c r="W9353" i="17" s="1"/>
  <c r="X9353" i="17" s="1"/>
  <c r="Y9353" i="17" s="1"/>
  <c r="V9352" i="17"/>
  <c r="W9352" i="17" s="1"/>
  <c r="X9352" i="17" s="1"/>
  <c r="Y9352" i="17" s="1"/>
  <c r="V9351" i="17"/>
  <c r="W9351" i="17" s="1"/>
  <c r="X9351" i="17" s="1"/>
  <c r="Y9351" i="17" s="1"/>
  <c r="V9350" i="17"/>
  <c r="W9350" i="17" s="1"/>
  <c r="X9350" i="17" s="1"/>
  <c r="Y9350" i="17" s="1"/>
  <c r="V9349" i="17"/>
  <c r="W9349" i="17" s="1"/>
  <c r="X9349" i="17" s="1"/>
  <c r="Y9349" i="17" s="1"/>
  <c r="V9348" i="17"/>
  <c r="W9348" i="17" s="1"/>
  <c r="X9348" i="17" s="1"/>
  <c r="Y9348" i="17" s="1"/>
  <c r="V9347" i="17"/>
  <c r="W9347" i="17" s="1"/>
  <c r="X9347" i="17" s="1"/>
  <c r="Y9347" i="17" s="1"/>
  <c r="V9346" i="17"/>
  <c r="W9346" i="17" s="1"/>
  <c r="X9346" i="17" s="1"/>
  <c r="Y9346" i="17" s="1"/>
  <c r="V9345" i="17"/>
  <c r="W9345" i="17" s="1"/>
  <c r="X9345" i="17" s="1"/>
  <c r="Y9345" i="17" s="1"/>
  <c r="V9344" i="17"/>
  <c r="W9344" i="17" s="1"/>
  <c r="X9344" i="17" s="1"/>
  <c r="Y9344" i="17" s="1"/>
  <c r="V9343" i="17"/>
  <c r="W9343" i="17" s="1"/>
  <c r="X9343" i="17" s="1"/>
  <c r="Y9343" i="17" s="1"/>
  <c r="V9342" i="17"/>
  <c r="W9342" i="17" s="1"/>
  <c r="X9342" i="17" s="1"/>
  <c r="Y9342" i="17" s="1"/>
  <c r="V9341" i="17"/>
  <c r="W9341" i="17" s="1"/>
  <c r="X9341" i="17" s="1"/>
  <c r="Y9341" i="17" s="1"/>
  <c r="V9340" i="17"/>
  <c r="W9340" i="17" s="1"/>
  <c r="X9340" i="17" s="1"/>
  <c r="Y9340" i="17" s="1"/>
  <c r="V9339" i="17"/>
  <c r="W9339" i="17" s="1"/>
  <c r="X9339" i="17" s="1"/>
  <c r="Y9339" i="17" s="1"/>
  <c r="V9338" i="17"/>
  <c r="W9338" i="17" s="1"/>
  <c r="X9338" i="17" s="1"/>
  <c r="Y9338" i="17" s="1"/>
  <c r="V9337" i="17"/>
  <c r="W9337" i="17" s="1"/>
  <c r="X9337" i="17" s="1"/>
  <c r="Y9337" i="17" s="1"/>
  <c r="V9336" i="17"/>
  <c r="W9336" i="17" s="1"/>
  <c r="X9336" i="17" s="1"/>
  <c r="Y9336" i="17" s="1"/>
  <c r="V9335" i="17"/>
  <c r="W9335" i="17" s="1"/>
  <c r="X9335" i="17" s="1"/>
  <c r="Y9335" i="17" s="1"/>
  <c r="V9334" i="17"/>
  <c r="W9334" i="17" s="1"/>
  <c r="X9334" i="17" s="1"/>
  <c r="Y9334" i="17" s="1"/>
  <c r="V9333" i="17"/>
  <c r="W9333" i="17" s="1"/>
  <c r="X9333" i="17" s="1"/>
  <c r="Y9333" i="17" s="1"/>
  <c r="V9332" i="17"/>
  <c r="W9332" i="17" s="1"/>
  <c r="X9332" i="17" s="1"/>
  <c r="Y9332" i="17" s="1"/>
  <c r="V9331" i="17"/>
  <c r="W9331" i="17" s="1"/>
  <c r="X9331" i="17" s="1"/>
  <c r="Y9331" i="17" s="1"/>
  <c r="V9330" i="17"/>
  <c r="W9330" i="17" s="1"/>
  <c r="X9330" i="17" s="1"/>
  <c r="Y9330" i="17" s="1"/>
  <c r="V9329" i="17"/>
  <c r="W9329" i="17" s="1"/>
  <c r="X9329" i="17" s="1"/>
  <c r="Y9329" i="17" s="1"/>
  <c r="V9328" i="17"/>
  <c r="W9328" i="17" s="1"/>
  <c r="X9328" i="17" s="1"/>
  <c r="Y9328" i="17" s="1"/>
  <c r="V9327" i="17"/>
  <c r="W9327" i="17" s="1"/>
  <c r="X9327" i="17" s="1"/>
  <c r="Y9327" i="17" s="1"/>
  <c r="V9326" i="17"/>
  <c r="W9326" i="17" s="1"/>
  <c r="X9326" i="17" s="1"/>
  <c r="Y9326" i="17" s="1"/>
  <c r="V9325" i="17"/>
  <c r="W9325" i="17" s="1"/>
  <c r="X9325" i="17" s="1"/>
  <c r="Y9325" i="17" s="1"/>
  <c r="V9324" i="17"/>
  <c r="W9324" i="17" s="1"/>
  <c r="X9324" i="17" s="1"/>
  <c r="Y9324" i="17" s="1"/>
  <c r="V9323" i="17"/>
  <c r="W9323" i="17" s="1"/>
  <c r="X9323" i="17" s="1"/>
  <c r="Y9323" i="17" s="1"/>
  <c r="V9322" i="17"/>
  <c r="W9322" i="17" s="1"/>
  <c r="X9322" i="17" s="1"/>
  <c r="Y9322" i="17" s="1"/>
  <c r="V9321" i="17"/>
  <c r="W9321" i="17" s="1"/>
  <c r="X9321" i="17" s="1"/>
  <c r="Y9321" i="17" s="1"/>
  <c r="V9320" i="17"/>
  <c r="W9320" i="17" s="1"/>
  <c r="X9320" i="17" s="1"/>
  <c r="Y9320" i="17" s="1"/>
  <c r="V9319" i="17"/>
  <c r="W9319" i="17" s="1"/>
  <c r="X9319" i="17" s="1"/>
  <c r="Y9319" i="17" s="1"/>
  <c r="V9318" i="17"/>
  <c r="W9318" i="17" s="1"/>
  <c r="X9318" i="17" s="1"/>
  <c r="Y9318" i="17" s="1"/>
  <c r="V9317" i="17"/>
  <c r="W9317" i="17" s="1"/>
  <c r="X9317" i="17" s="1"/>
  <c r="Y9317" i="17" s="1"/>
  <c r="V9316" i="17"/>
  <c r="W9316" i="17" s="1"/>
  <c r="X9316" i="17" s="1"/>
  <c r="Y9316" i="17" s="1"/>
  <c r="V9315" i="17"/>
  <c r="W9315" i="17" s="1"/>
  <c r="X9315" i="17" s="1"/>
  <c r="Y9315" i="17" s="1"/>
  <c r="V9314" i="17"/>
  <c r="W9314" i="17" s="1"/>
  <c r="X9314" i="17" s="1"/>
  <c r="Y9314" i="17" s="1"/>
  <c r="V9313" i="17"/>
  <c r="W9313" i="17" s="1"/>
  <c r="X9313" i="17" s="1"/>
  <c r="Y9313" i="17" s="1"/>
  <c r="V9312" i="17"/>
  <c r="W9312" i="17" s="1"/>
  <c r="X9312" i="17" s="1"/>
  <c r="Y9312" i="17" s="1"/>
  <c r="V9311" i="17"/>
  <c r="W9311" i="17" s="1"/>
  <c r="X9311" i="17" s="1"/>
  <c r="Y9311" i="17" s="1"/>
  <c r="V9310" i="17"/>
  <c r="W9310" i="17" s="1"/>
  <c r="X9310" i="17" s="1"/>
  <c r="Y9310" i="17" s="1"/>
  <c r="V9309" i="17"/>
  <c r="W9309" i="17" s="1"/>
  <c r="X9309" i="17" s="1"/>
  <c r="Y9309" i="17" s="1"/>
  <c r="V9308" i="17"/>
  <c r="W9308" i="17" s="1"/>
  <c r="X9308" i="17" s="1"/>
  <c r="Y9308" i="17" s="1"/>
  <c r="V9307" i="17"/>
  <c r="W9307" i="17" s="1"/>
  <c r="X9307" i="17" s="1"/>
  <c r="Y9307" i="17" s="1"/>
  <c r="V9306" i="17"/>
  <c r="W9306" i="17" s="1"/>
  <c r="X9306" i="17" s="1"/>
  <c r="Y9306" i="17" s="1"/>
  <c r="V9305" i="17"/>
  <c r="W9305" i="17" s="1"/>
  <c r="X9305" i="17" s="1"/>
  <c r="Y9305" i="17" s="1"/>
  <c r="V9304" i="17"/>
  <c r="W9304" i="17" s="1"/>
  <c r="X9304" i="17" s="1"/>
  <c r="Y9304" i="17" s="1"/>
  <c r="V9303" i="17"/>
  <c r="W9303" i="17" s="1"/>
  <c r="X9303" i="17" s="1"/>
  <c r="Y9303" i="17" s="1"/>
  <c r="V9302" i="17"/>
  <c r="W9302" i="17" s="1"/>
  <c r="X9302" i="17" s="1"/>
  <c r="Y9302" i="17" s="1"/>
  <c r="V9301" i="17"/>
  <c r="W9301" i="17" s="1"/>
  <c r="X9301" i="17" s="1"/>
  <c r="Y9301" i="17" s="1"/>
  <c r="V9300" i="17"/>
  <c r="W9300" i="17" s="1"/>
  <c r="X9300" i="17" s="1"/>
  <c r="Y9300" i="17" s="1"/>
  <c r="V9299" i="17"/>
  <c r="W9299" i="17" s="1"/>
  <c r="X9299" i="17" s="1"/>
  <c r="Y9299" i="17" s="1"/>
  <c r="V9298" i="17"/>
  <c r="W9298" i="17" s="1"/>
  <c r="X9298" i="17" s="1"/>
  <c r="Y9298" i="17" s="1"/>
  <c r="V9297" i="17"/>
  <c r="W9297" i="17" s="1"/>
  <c r="X9297" i="17" s="1"/>
  <c r="Y9297" i="17" s="1"/>
  <c r="V9296" i="17"/>
  <c r="W9296" i="17" s="1"/>
  <c r="X9296" i="17" s="1"/>
  <c r="Y9296" i="17" s="1"/>
  <c r="V9295" i="17"/>
  <c r="W9295" i="17" s="1"/>
  <c r="X9295" i="17" s="1"/>
  <c r="Y9295" i="17" s="1"/>
  <c r="V9294" i="17"/>
  <c r="W9294" i="17" s="1"/>
  <c r="X9294" i="17" s="1"/>
  <c r="Y9294" i="17" s="1"/>
  <c r="V9293" i="17"/>
  <c r="W9293" i="17" s="1"/>
  <c r="X9293" i="17" s="1"/>
  <c r="Y9293" i="17" s="1"/>
  <c r="V9292" i="17"/>
  <c r="W9292" i="17" s="1"/>
  <c r="X9292" i="17" s="1"/>
  <c r="Y9292" i="17" s="1"/>
  <c r="V9291" i="17"/>
  <c r="W9291" i="17" s="1"/>
  <c r="X9291" i="17" s="1"/>
  <c r="Y9291" i="17" s="1"/>
  <c r="V9290" i="17"/>
  <c r="W9290" i="17" s="1"/>
  <c r="X9290" i="17" s="1"/>
  <c r="Y9290" i="17" s="1"/>
  <c r="V9289" i="17"/>
  <c r="W9289" i="17" s="1"/>
  <c r="X9289" i="17" s="1"/>
  <c r="Y9289" i="17" s="1"/>
  <c r="V9288" i="17"/>
  <c r="W9288" i="17" s="1"/>
  <c r="X9288" i="17" s="1"/>
  <c r="Y9288" i="17" s="1"/>
  <c r="V9287" i="17"/>
  <c r="W9287" i="17" s="1"/>
  <c r="X9287" i="17" s="1"/>
  <c r="Y9287" i="17" s="1"/>
  <c r="V9286" i="17"/>
  <c r="W9286" i="17" s="1"/>
  <c r="X9286" i="17" s="1"/>
  <c r="Y9286" i="17" s="1"/>
  <c r="V9285" i="17"/>
  <c r="W9285" i="17" s="1"/>
  <c r="X9285" i="17" s="1"/>
  <c r="Y9285" i="17" s="1"/>
  <c r="V9284" i="17"/>
  <c r="W9284" i="17" s="1"/>
  <c r="X9284" i="17" s="1"/>
  <c r="Y9284" i="17" s="1"/>
  <c r="V9283" i="17"/>
  <c r="W9283" i="17" s="1"/>
  <c r="X9283" i="17" s="1"/>
  <c r="Y9283" i="17" s="1"/>
  <c r="V9282" i="17"/>
  <c r="W9282" i="17" s="1"/>
  <c r="X9282" i="17" s="1"/>
  <c r="Y9282" i="17" s="1"/>
  <c r="V9281" i="17"/>
  <c r="W9281" i="17" s="1"/>
  <c r="X9281" i="17" s="1"/>
  <c r="Y9281" i="17" s="1"/>
  <c r="V9280" i="17"/>
  <c r="W9280" i="17" s="1"/>
  <c r="X9280" i="17" s="1"/>
  <c r="Y9280" i="17" s="1"/>
  <c r="V9279" i="17"/>
  <c r="W9279" i="17" s="1"/>
  <c r="X9279" i="17" s="1"/>
  <c r="Y9279" i="17" s="1"/>
  <c r="V9278" i="17"/>
  <c r="W9278" i="17" s="1"/>
  <c r="X9278" i="17" s="1"/>
  <c r="Y9278" i="17" s="1"/>
  <c r="V9277" i="17"/>
  <c r="W9277" i="17" s="1"/>
  <c r="X9277" i="17" s="1"/>
  <c r="Y9277" i="17" s="1"/>
  <c r="V9276" i="17"/>
  <c r="W9276" i="17" s="1"/>
  <c r="X9276" i="17" s="1"/>
  <c r="Y9276" i="17" s="1"/>
  <c r="V9275" i="17"/>
  <c r="W9275" i="17" s="1"/>
  <c r="X9275" i="17" s="1"/>
  <c r="Y9275" i="17" s="1"/>
  <c r="V9274" i="17"/>
  <c r="W9274" i="17" s="1"/>
  <c r="X9274" i="17" s="1"/>
  <c r="Y9274" i="17" s="1"/>
  <c r="V9273" i="17"/>
  <c r="W9273" i="17" s="1"/>
  <c r="X9273" i="17" s="1"/>
  <c r="Y9273" i="17" s="1"/>
  <c r="V9272" i="17"/>
  <c r="W9272" i="17" s="1"/>
  <c r="X9272" i="17" s="1"/>
  <c r="Y9272" i="17" s="1"/>
  <c r="V9271" i="17"/>
  <c r="W9271" i="17" s="1"/>
  <c r="X9271" i="17" s="1"/>
  <c r="Y9271" i="17" s="1"/>
  <c r="V9270" i="17"/>
  <c r="W9270" i="17" s="1"/>
  <c r="X9270" i="17" s="1"/>
  <c r="Y9270" i="17" s="1"/>
  <c r="V9269" i="17"/>
  <c r="W9269" i="17" s="1"/>
  <c r="X9269" i="17" s="1"/>
  <c r="Y9269" i="17" s="1"/>
  <c r="V9268" i="17"/>
  <c r="W9268" i="17" s="1"/>
  <c r="X9268" i="17" s="1"/>
  <c r="Y9268" i="17" s="1"/>
  <c r="V9267" i="17"/>
  <c r="W9267" i="17" s="1"/>
  <c r="X9267" i="17" s="1"/>
  <c r="Y9267" i="17" s="1"/>
  <c r="V9266" i="17"/>
  <c r="W9266" i="17" s="1"/>
  <c r="X9266" i="17" s="1"/>
  <c r="Y9266" i="17" s="1"/>
  <c r="V9265" i="17"/>
  <c r="W9265" i="17" s="1"/>
  <c r="X9265" i="17" s="1"/>
  <c r="Y9265" i="17" s="1"/>
  <c r="V9264" i="17"/>
  <c r="W9264" i="17" s="1"/>
  <c r="X9264" i="17" s="1"/>
  <c r="Y9264" i="17" s="1"/>
  <c r="V9263" i="17"/>
  <c r="W9263" i="17" s="1"/>
  <c r="X9263" i="17" s="1"/>
  <c r="Y9263" i="17" s="1"/>
  <c r="V9262" i="17"/>
  <c r="W9262" i="17" s="1"/>
  <c r="X9262" i="17" s="1"/>
  <c r="Y9262" i="17" s="1"/>
  <c r="V9261" i="17"/>
  <c r="W9261" i="17" s="1"/>
  <c r="X9261" i="17" s="1"/>
  <c r="Y9261" i="17" s="1"/>
  <c r="V9260" i="17"/>
  <c r="W9260" i="17" s="1"/>
  <c r="X9260" i="17" s="1"/>
  <c r="Y9260" i="17" s="1"/>
  <c r="V9259" i="17"/>
  <c r="W9259" i="17" s="1"/>
  <c r="X9259" i="17" s="1"/>
  <c r="Y9259" i="17" s="1"/>
  <c r="V9258" i="17"/>
  <c r="W9258" i="17" s="1"/>
  <c r="X9258" i="17" s="1"/>
  <c r="Y9258" i="17" s="1"/>
  <c r="V9257" i="17"/>
  <c r="W9257" i="17" s="1"/>
  <c r="X9257" i="17" s="1"/>
  <c r="Y9257" i="17" s="1"/>
  <c r="V9256" i="17"/>
  <c r="W9256" i="17" s="1"/>
  <c r="X9256" i="17" s="1"/>
  <c r="Y9256" i="17" s="1"/>
  <c r="V9255" i="17"/>
  <c r="W9255" i="17" s="1"/>
  <c r="X9255" i="17" s="1"/>
  <c r="Y9255" i="17" s="1"/>
  <c r="V9254" i="17"/>
  <c r="W9254" i="17" s="1"/>
  <c r="X9254" i="17" s="1"/>
  <c r="Y9254" i="17" s="1"/>
  <c r="V9253" i="17"/>
  <c r="W9253" i="17" s="1"/>
  <c r="X9253" i="17" s="1"/>
  <c r="Y9253" i="17" s="1"/>
  <c r="V9252" i="17"/>
  <c r="W9252" i="17" s="1"/>
  <c r="X9252" i="17" s="1"/>
  <c r="Y9252" i="17" s="1"/>
  <c r="V9251" i="17"/>
  <c r="W9251" i="17" s="1"/>
  <c r="X9251" i="17" s="1"/>
  <c r="Y9251" i="17" s="1"/>
  <c r="V9250" i="17"/>
  <c r="W9250" i="17" s="1"/>
  <c r="X9250" i="17" s="1"/>
  <c r="Y9250" i="17" s="1"/>
  <c r="V9249" i="17"/>
  <c r="W9249" i="17" s="1"/>
  <c r="X9249" i="17" s="1"/>
  <c r="Y9249" i="17" s="1"/>
  <c r="V9248" i="17"/>
  <c r="W9248" i="17" s="1"/>
  <c r="X9248" i="17" s="1"/>
  <c r="Y9248" i="17" s="1"/>
  <c r="V9247" i="17"/>
  <c r="W9247" i="17" s="1"/>
  <c r="X9247" i="17" s="1"/>
  <c r="Y9247" i="17" s="1"/>
  <c r="V9246" i="17"/>
  <c r="W9246" i="17" s="1"/>
  <c r="X9246" i="17" s="1"/>
  <c r="Y9246" i="17" s="1"/>
  <c r="V9245" i="17"/>
  <c r="W9245" i="17" s="1"/>
  <c r="X9245" i="17" s="1"/>
  <c r="Y9245" i="17" s="1"/>
  <c r="V9244" i="17"/>
  <c r="W9244" i="17" s="1"/>
  <c r="X9244" i="17" s="1"/>
  <c r="Y9244" i="17" s="1"/>
  <c r="V9243" i="17"/>
  <c r="W9243" i="17" s="1"/>
  <c r="X9243" i="17" s="1"/>
  <c r="Y9243" i="17" s="1"/>
  <c r="V9242" i="17"/>
  <c r="W9242" i="17" s="1"/>
  <c r="X9242" i="17" s="1"/>
  <c r="Y9242" i="17" s="1"/>
  <c r="V9241" i="17"/>
  <c r="W9241" i="17" s="1"/>
  <c r="X9241" i="17" s="1"/>
  <c r="Y9241" i="17" s="1"/>
  <c r="V9240" i="17"/>
  <c r="W9240" i="17" s="1"/>
  <c r="X9240" i="17" s="1"/>
  <c r="Y9240" i="17" s="1"/>
  <c r="V9239" i="17"/>
  <c r="W9239" i="17" s="1"/>
  <c r="X9239" i="17" s="1"/>
  <c r="Y9239" i="17" s="1"/>
  <c r="V9238" i="17"/>
  <c r="W9238" i="17" s="1"/>
  <c r="X9238" i="17" s="1"/>
  <c r="Y9238" i="17" s="1"/>
  <c r="V9237" i="17"/>
  <c r="W9237" i="17" s="1"/>
  <c r="X9237" i="17" s="1"/>
  <c r="Y9237" i="17" s="1"/>
  <c r="V9236" i="17"/>
  <c r="W9236" i="17" s="1"/>
  <c r="X9236" i="17" s="1"/>
  <c r="Y9236" i="17" s="1"/>
  <c r="V9235" i="17"/>
  <c r="W9235" i="17" s="1"/>
  <c r="X9235" i="17" s="1"/>
  <c r="Y9235" i="17" s="1"/>
  <c r="V9234" i="17"/>
  <c r="W9234" i="17" s="1"/>
  <c r="X9234" i="17" s="1"/>
  <c r="Y9234" i="17" s="1"/>
  <c r="V9233" i="17"/>
  <c r="W9233" i="17" s="1"/>
  <c r="X9233" i="17" s="1"/>
  <c r="Y9233" i="17" s="1"/>
  <c r="V9232" i="17"/>
  <c r="W9232" i="17" s="1"/>
  <c r="X9232" i="17" s="1"/>
  <c r="Y9232" i="17" s="1"/>
  <c r="V9231" i="17"/>
  <c r="W9231" i="17" s="1"/>
  <c r="X9231" i="17" s="1"/>
  <c r="Y9231" i="17" s="1"/>
  <c r="V9230" i="17"/>
  <c r="W9230" i="17" s="1"/>
  <c r="X9230" i="17" s="1"/>
  <c r="Y9230" i="17" s="1"/>
  <c r="V9229" i="17"/>
  <c r="W9229" i="17" s="1"/>
  <c r="X9229" i="17" s="1"/>
  <c r="Y9229" i="17" s="1"/>
  <c r="V9228" i="17"/>
  <c r="W9228" i="17" s="1"/>
  <c r="X9228" i="17" s="1"/>
  <c r="Y9228" i="17" s="1"/>
  <c r="V9227" i="17"/>
  <c r="W9227" i="17" s="1"/>
  <c r="X9227" i="17" s="1"/>
  <c r="Y9227" i="17" s="1"/>
  <c r="V9226" i="17"/>
  <c r="W9226" i="17" s="1"/>
  <c r="X9226" i="17" s="1"/>
  <c r="Y9226" i="17" s="1"/>
  <c r="V9225" i="17"/>
  <c r="W9225" i="17" s="1"/>
  <c r="X9225" i="17" s="1"/>
  <c r="Y9225" i="17" s="1"/>
  <c r="V9224" i="17"/>
  <c r="W9224" i="17" s="1"/>
  <c r="X9224" i="17" s="1"/>
  <c r="Y9224" i="17" s="1"/>
  <c r="V9223" i="17"/>
  <c r="W9223" i="17" s="1"/>
  <c r="X9223" i="17" s="1"/>
  <c r="Y9223" i="17" s="1"/>
  <c r="V9222" i="17"/>
  <c r="W9222" i="17" s="1"/>
  <c r="X9222" i="17" s="1"/>
  <c r="Y9222" i="17" s="1"/>
  <c r="V9221" i="17"/>
  <c r="W9221" i="17" s="1"/>
  <c r="X9221" i="17" s="1"/>
  <c r="Y9221" i="17" s="1"/>
  <c r="V9220" i="17"/>
  <c r="W9220" i="17" s="1"/>
  <c r="X9220" i="17" s="1"/>
  <c r="Y9220" i="17" s="1"/>
  <c r="V9219" i="17"/>
  <c r="W9219" i="17" s="1"/>
  <c r="X9219" i="17" s="1"/>
  <c r="Y9219" i="17" s="1"/>
  <c r="V9218" i="17"/>
  <c r="W9218" i="17" s="1"/>
  <c r="X9218" i="17" s="1"/>
  <c r="Y9218" i="17" s="1"/>
  <c r="V9217" i="17"/>
  <c r="W9217" i="17" s="1"/>
  <c r="X9217" i="17" s="1"/>
  <c r="Y9217" i="17" s="1"/>
  <c r="V9216" i="17"/>
  <c r="W9216" i="17" s="1"/>
  <c r="X9216" i="17" s="1"/>
  <c r="Y9216" i="17" s="1"/>
  <c r="V9215" i="17"/>
  <c r="W9215" i="17" s="1"/>
  <c r="X9215" i="17" s="1"/>
  <c r="Y9215" i="17" s="1"/>
  <c r="V9214" i="17"/>
  <c r="W9214" i="17" s="1"/>
  <c r="X9214" i="17" s="1"/>
  <c r="Y9214" i="17" s="1"/>
  <c r="V9213" i="17"/>
  <c r="W9213" i="17" s="1"/>
  <c r="X9213" i="17" s="1"/>
  <c r="Y9213" i="17" s="1"/>
  <c r="V9212" i="17"/>
  <c r="W9212" i="17" s="1"/>
  <c r="X9212" i="17" s="1"/>
  <c r="Y9212" i="17" s="1"/>
  <c r="V9211" i="17"/>
  <c r="W9211" i="17" s="1"/>
  <c r="X9211" i="17" s="1"/>
  <c r="Y9211" i="17" s="1"/>
  <c r="V9210" i="17"/>
  <c r="W9210" i="17" s="1"/>
  <c r="X9210" i="17" s="1"/>
  <c r="Y9210" i="17" s="1"/>
  <c r="V9209" i="17"/>
  <c r="W9209" i="17" s="1"/>
  <c r="X9209" i="17" s="1"/>
  <c r="Y9209" i="17" s="1"/>
  <c r="V9208" i="17"/>
  <c r="W9208" i="17" s="1"/>
  <c r="X9208" i="17" s="1"/>
  <c r="Y9208" i="17" s="1"/>
  <c r="V9207" i="17"/>
  <c r="W9207" i="17" s="1"/>
  <c r="X9207" i="17" s="1"/>
  <c r="Y9207" i="17" s="1"/>
  <c r="V9206" i="17"/>
  <c r="W9206" i="17" s="1"/>
  <c r="X9206" i="17" s="1"/>
  <c r="Y9206" i="17" s="1"/>
  <c r="V9205" i="17"/>
  <c r="W9205" i="17" s="1"/>
  <c r="X9205" i="17" s="1"/>
  <c r="Y9205" i="17" s="1"/>
  <c r="V9204" i="17"/>
  <c r="W9204" i="17" s="1"/>
  <c r="X9204" i="17" s="1"/>
  <c r="Y9204" i="17" s="1"/>
  <c r="V9203" i="17"/>
  <c r="W9203" i="17" s="1"/>
  <c r="X9203" i="17" s="1"/>
  <c r="Y9203" i="17" s="1"/>
  <c r="V9202" i="17"/>
  <c r="W9202" i="17" s="1"/>
  <c r="X9202" i="17" s="1"/>
  <c r="Y9202" i="17" s="1"/>
  <c r="V9201" i="17"/>
  <c r="W9201" i="17" s="1"/>
  <c r="X9201" i="17" s="1"/>
  <c r="Y9201" i="17" s="1"/>
  <c r="V9200" i="17"/>
  <c r="W9200" i="17" s="1"/>
  <c r="X9200" i="17" s="1"/>
  <c r="Y9200" i="17" s="1"/>
  <c r="V9199" i="17"/>
  <c r="W9199" i="17" s="1"/>
  <c r="X9199" i="17" s="1"/>
  <c r="Y9199" i="17" s="1"/>
  <c r="V9198" i="17"/>
  <c r="W9198" i="17" s="1"/>
  <c r="X9198" i="17" s="1"/>
  <c r="Y9198" i="17" s="1"/>
  <c r="V9197" i="17"/>
  <c r="W9197" i="17" s="1"/>
  <c r="X9197" i="17" s="1"/>
  <c r="Y9197" i="17" s="1"/>
  <c r="V9196" i="17"/>
  <c r="W9196" i="17" s="1"/>
  <c r="X9196" i="17" s="1"/>
  <c r="Y9196" i="17" s="1"/>
  <c r="V9195" i="17"/>
  <c r="W9195" i="17" s="1"/>
  <c r="X9195" i="17" s="1"/>
  <c r="Y9195" i="17" s="1"/>
  <c r="V9194" i="17"/>
  <c r="W9194" i="17" s="1"/>
  <c r="X9194" i="17" s="1"/>
  <c r="Y9194" i="17" s="1"/>
  <c r="V9193" i="17"/>
  <c r="W9193" i="17" s="1"/>
  <c r="X9193" i="17" s="1"/>
  <c r="Y9193" i="17" s="1"/>
  <c r="V9192" i="17"/>
  <c r="W9192" i="17" s="1"/>
  <c r="X9192" i="17" s="1"/>
  <c r="Y9192" i="17" s="1"/>
  <c r="V9191" i="17"/>
  <c r="W9191" i="17" s="1"/>
  <c r="X9191" i="17" s="1"/>
  <c r="Y9191" i="17" s="1"/>
  <c r="V9190" i="17"/>
  <c r="W9190" i="17" s="1"/>
  <c r="X9190" i="17" s="1"/>
  <c r="Y9190" i="17" s="1"/>
  <c r="V9189" i="17"/>
  <c r="W9189" i="17" s="1"/>
  <c r="X9189" i="17" s="1"/>
  <c r="Y9189" i="17" s="1"/>
  <c r="V9188" i="17"/>
  <c r="W9188" i="17" s="1"/>
  <c r="X9188" i="17" s="1"/>
  <c r="Y9188" i="17" s="1"/>
  <c r="V9187" i="17"/>
  <c r="W9187" i="17" s="1"/>
  <c r="X9187" i="17" s="1"/>
  <c r="Y9187" i="17" s="1"/>
  <c r="V9186" i="17"/>
  <c r="W9186" i="17" s="1"/>
  <c r="X9186" i="17" s="1"/>
  <c r="Y9186" i="17" s="1"/>
  <c r="V9185" i="17"/>
  <c r="W9185" i="17" s="1"/>
  <c r="X9185" i="17" s="1"/>
  <c r="Y9185" i="17" s="1"/>
  <c r="V9184" i="17"/>
  <c r="W9184" i="17" s="1"/>
  <c r="X9184" i="17" s="1"/>
  <c r="Y9184" i="17" s="1"/>
  <c r="V9183" i="17"/>
  <c r="W9183" i="17" s="1"/>
  <c r="X9183" i="17" s="1"/>
  <c r="Y9183" i="17" s="1"/>
  <c r="V9182" i="17"/>
  <c r="W9182" i="17" s="1"/>
  <c r="X9182" i="17" s="1"/>
  <c r="Y9182" i="17" s="1"/>
  <c r="V9181" i="17"/>
  <c r="W9181" i="17" s="1"/>
  <c r="X9181" i="17" s="1"/>
  <c r="Y9181" i="17" s="1"/>
  <c r="V9180" i="17"/>
  <c r="W9180" i="17" s="1"/>
  <c r="X9180" i="17" s="1"/>
  <c r="Y9180" i="17" s="1"/>
  <c r="V9179" i="17"/>
  <c r="W9179" i="17" s="1"/>
  <c r="X9179" i="17" s="1"/>
  <c r="Y9179" i="17" s="1"/>
  <c r="V9178" i="17"/>
  <c r="W9178" i="17" s="1"/>
  <c r="X9178" i="17" s="1"/>
  <c r="Y9178" i="17" s="1"/>
  <c r="V9177" i="17"/>
  <c r="W9177" i="17" s="1"/>
  <c r="X9177" i="17" s="1"/>
  <c r="Y9177" i="17" s="1"/>
  <c r="V9176" i="17"/>
  <c r="W9176" i="17" s="1"/>
  <c r="X9176" i="17" s="1"/>
  <c r="Y9176" i="17" s="1"/>
  <c r="V9175" i="17"/>
  <c r="W9175" i="17" s="1"/>
  <c r="X9175" i="17" s="1"/>
  <c r="Y9175" i="17" s="1"/>
  <c r="V9174" i="17"/>
  <c r="W9174" i="17" s="1"/>
  <c r="X9174" i="17" s="1"/>
  <c r="Y9174" i="17" s="1"/>
  <c r="V9173" i="17"/>
  <c r="W9173" i="17" s="1"/>
  <c r="X9173" i="17" s="1"/>
  <c r="Y9173" i="17" s="1"/>
  <c r="V9172" i="17"/>
  <c r="W9172" i="17" s="1"/>
  <c r="X9172" i="17" s="1"/>
  <c r="Y9172" i="17" s="1"/>
  <c r="V9171" i="17"/>
  <c r="W9171" i="17" s="1"/>
  <c r="X9171" i="17" s="1"/>
  <c r="Y9171" i="17" s="1"/>
  <c r="V9170" i="17"/>
  <c r="W9170" i="17" s="1"/>
  <c r="X9170" i="17" s="1"/>
  <c r="Y9170" i="17" s="1"/>
  <c r="V9169" i="17"/>
  <c r="W9169" i="17" s="1"/>
  <c r="X9169" i="17" s="1"/>
  <c r="Y9169" i="17" s="1"/>
  <c r="V9168" i="17"/>
  <c r="W9168" i="17" s="1"/>
  <c r="X9168" i="17" s="1"/>
  <c r="Y9168" i="17" s="1"/>
  <c r="V9167" i="17"/>
  <c r="W9167" i="17" s="1"/>
  <c r="X9167" i="17" s="1"/>
  <c r="Y9167" i="17" s="1"/>
  <c r="V9166" i="17"/>
  <c r="W9166" i="17" s="1"/>
  <c r="X9166" i="17" s="1"/>
  <c r="Y9166" i="17" s="1"/>
  <c r="V9165" i="17"/>
  <c r="W9165" i="17" s="1"/>
  <c r="X9165" i="17" s="1"/>
  <c r="Y9165" i="17" s="1"/>
  <c r="V9164" i="17"/>
  <c r="W9164" i="17" s="1"/>
  <c r="X9164" i="17" s="1"/>
  <c r="Y9164" i="17" s="1"/>
  <c r="V9163" i="17"/>
  <c r="W9163" i="17" s="1"/>
  <c r="X9163" i="17" s="1"/>
  <c r="Y9163" i="17" s="1"/>
  <c r="V9162" i="17"/>
  <c r="W9162" i="17" s="1"/>
  <c r="X9162" i="17" s="1"/>
  <c r="Y9162" i="17" s="1"/>
  <c r="V9161" i="17"/>
  <c r="W9161" i="17" s="1"/>
  <c r="X9161" i="17" s="1"/>
  <c r="Y9161" i="17" s="1"/>
  <c r="V9160" i="17"/>
  <c r="W9160" i="17" s="1"/>
  <c r="X9160" i="17" s="1"/>
  <c r="Y9160" i="17" s="1"/>
  <c r="V9159" i="17"/>
  <c r="W9159" i="17" s="1"/>
  <c r="X9159" i="17" s="1"/>
  <c r="Y9159" i="17" s="1"/>
  <c r="V9158" i="17"/>
  <c r="W9158" i="17" s="1"/>
  <c r="X9158" i="17" s="1"/>
  <c r="Y9158" i="17" s="1"/>
  <c r="V9157" i="17"/>
  <c r="W9157" i="17" s="1"/>
  <c r="X9157" i="17" s="1"/>
  <c r="Y9157" i="17" s="1"/>
  <c r="V9156" i="17"/>
  <c r="W9156" i="17" s="1"/>
  <c r="X9156" i="17" s="1"/>
  <c r="Y9156" i="17" s="1"/>
  <c r="V9155" i="17"/>
  <c r="W9155" i="17" s="1"/>
  <c r="X9155" i="17" s="1"/>
  <c r="Y9155" i="17" s="1"/>
  <c r="V9154" i="17"/>
  <c r="W9154" i="17" s="1"/>
  <c r="X9154" i="17" s="1"/>
  <c r="Y9154" i="17" s="1"/>
  <c r="V9153" i="17"/>
  <c r="W9153" i="17" s="1"/>
  <c r="X9153" i="17" s="1"/>
  <c r="Y9153" i="17" s="1"/>
  <c r="V9152" i="17"/>
  <c r="W9152" i="17" s="1"/>
  <c r="X9152" i="17" s="1"/>
  <c r="Y9152" i="17" s="1"/>
  <c r="V9151" i="17"/>
  <c r="W9151" i="17" s="1"/>
  <c r="X9151" i="17" s="1"/>
  <c r="Y9151" i="17" s="1"/>
  <c r="V9150" i="17"/>
  <c r="W9150" i="17" s="1"/>
  <c r="X9150" i="17" s="1"/>
  <c r="Y9150" i="17" s="1"/>
  <c r="V9149" i="17"/>
  <c r="W9149" i="17" s="1"/>
  <c r="X9149" i="17" s="1"/>
  <c r="Y9149" i="17" s="1"/>
  <c r="V9148" i="17"/>
  <c r="W9148" i="17" s="1"/>
  <c r="X9148" i="17" s="1"/>
  <c r="Y9148" i="17" s="1"/>
  <c r="V9147" i="17"/>
  <c r="W9147" i="17" s="1"/>
  <c r="X9147" i="17" s="1"/>
  <c r="Y9147" i="17" s="1"/>
  <c r="V9146" i="17"/>
  <c r="W9146" i="17" s="1"/>
  <c r="X9146" i="17" s="1"/>
  <c r="Y9146" i="17" s="1"/>
  <c r="V9145" i="17"/>
  <c r="W9145" i="17" s="1"/>
  <c r="X9145" i="17" s="1"/>
  <c r="Y9145" i="17" s="1"/>
  <c r="V9144" i="17"/>
  <c r="W9144" i="17" s="1"/>
  <c r="X9144" i="17" s="1"/>
  <c r="Y9144" i="17" s="1"/>
  <c r="V9143" i="17"/>
  <c r="W9143" i="17" s="1"/>
  <c r="X9143" i="17" s="1"/>
  <c r="Y9143" i="17" s="1"/>
  <c r="V9142" i="17"/>
  <c r="W9142" i="17" s="1"/>
  <c r="X9142" i="17" s="1"/>
  <c r="Y9142" i="17" s="1"/>
  <c r="V9141" i="17"/>
  <c r="W9141" i="17" s="1"/>
  <c r="X9141" i="17" s="1"/>
  <c r="Y9141" i="17" s="1"/>
  <c r="V9140" i="17"/>
  <c r="W9140" i="17" s="1"/>
  <c r="X9140" i="17" s="1"/>
  <c r="Y9140" i="17" s="1"/>
  <c r="V9139" i="17"/>
  <c r="W9139" i="17" s="1"/>
  <c r="X9139" i="17" s="1"/>
  <c r="Y9139" i="17" s="1"/>
  <c r="V9138" i="17"/>
  <c r="W9138" i="17" s="1"/>
  <c r="X9138" i="17" s="1"/>
  <c r="Y9138" i="17" s="1"/>
  <c r="V9137" i="17"/>
  <c r="W9137" i="17" s="1"/>
  <c r="X9137" i="17" s="1"/>
  <c r="Y9137" i="17" s="1"/>
  <c r="V9136" i="17"/>
  <c r="W9136" i="17" s="1"/>
  <c r="X9136" i="17" s="1"/>
  <c r="Y9136" i="17" s="1"/>
  <c r="V9135" i="17"/>
  <c r="W9135" i="17" s="1"/>
  <c r="X9135" i="17" s="1"/>
  <c r="Y9135" i="17" s="1"/>
  <c r="V9134" i="17"/>
  <c r="W9134" i="17" s="1"/>
  <c r="X9134" i="17" s="1"/>
  <c r="Y9134" i="17" s="1"/>
  <c r="V9133" i="17"/>
  <c r="W9133" i="17" s="1"/>
  <c r="X9133" i="17" s="1"/>
  <c r="Y9133" i="17" s="1"/>
  <c r="V9132" i="17"/>
  <c r="W9132" i="17" s="1"/>
  <c r="X9132" i="17" s="1"/>
  <c r="Y9132" i="17" s="1"/>
  <c r="V9131" i="17"/>
  <c r="W9131" i="17" s="1"/>
  <c r="X9131" i="17" s="1"/>
  <c r="Y9131" i="17" s="1"/>
  <c r="V9130" i="17"/>
  <c r="W9130" i="17" s="1"/>
  <c r="X9130" i="17" s="1"/>
  <c r="Y9130" i="17" s="1"/>
  <c r="V9129" i="17"/>
  <c r="W9129" i="17" s="1"/>
  <c r="X9129" i="17" s="1"/>
  <c r="Y9129" i="17" s="1"/>
  <c r="V9128" i="17"/>
  <c r="W9128" i="17" s="1"/>
  <c r="X9128" i="17" s="1"/>
  <c r="Y9128" i="17" s="1"/>
  <c r="V9127" i="17"/>
  <c r="W9127" i="17" s="1"/>
  <c r="X9127" i="17" s="1"/>
  <c r="Y9127" i="17" s="1"/>
  <c r="V9126" i="17"/>
  <c r="W9126" i="17" s="1"/>
  <c r="X9126" i="17" s="1"/>
  <c r="Y9126" i="17" s="1"/>
  <c r="V9125" i="17"/>
  <c r="W9125" i="17" s="1"/>
  <c r="X9125" i="17" s="1"/>
  <c r="Y9125" i="17" s="1"/>
  <c r="V9124" i="17"/>
  <c r="W9124" i="17" s="1"/>
  <c r="X9124" i="17" s="1"/>
  <c r="Y9124" i="17" s="1"/>
  <c r="V9123" i="17"/>
  <c r="W9123" i="17" s="1"/>
  <c r="X9123" i="17" s="1"/>
  <c r="Y9123" i="17" s="1"/>
  <c r="V9122" i="17"/>
  <c r="W9122" i="17" s="1"/>
  <c r="X9122" i="17" s="1"/>
  <c r="Y9122" i="17" s="1"/>
  <c r="V9121" i="17"/>
  <c r="W9121" i="17" s="1"/>
  <c r="X9121" i="17" s="1"/>
  <c r="Y9121" i="17" s="1"/>
  <c r="V9120" i="17"/>
  <c r="W9120" i="17" s="1"/>
  <c r="X9120" i="17" s="1"/>
  <c r="Y9120" i="17" s="1"/>
  <c r="V9119" i="17"/>
  <c r="W9119" i="17" s="1"/>
  <c r="X9119" i="17" s="1"/>
  <c r="Y9119" i="17" s="1"/>
  <c r="V9118" i="17"/>
  <c r="W9118" i="17" s="1"/>
  <c r="X9118" i="17" s="1"/>
  <c r="Y9118" i="17" s="1"/>
  <c r="V9117" i="17"/>
  <c r="W9117" i="17" s="1"/>
  <c r="X9117" i="17" s="1"/>
  <c r="Y9117" i="17" s="1"/>
  <c r="V9116" i="17"/>
  <c r="W9116" i="17" s="1"/>
  <c r="X9116" i="17" s="1"/>
  <c r="Y9116" i="17" s="1"/>
  <c r="V9115" i="17"/>
  <c r="W9115" i="17" s="1"/>
  <c r="X9115" i="17" s="1"/>
  <c r="Y9115" i="17" s="1"/>
  <c r="V9114" i="17"/>
  <c r="W9114" i="17" s="1"/>
  <c r="X9114" i="17" s="1"/>
  <c r="Y9114" i="17" s="1"/>
  <c r="V9113" i="17"/>
  <c r="W9113" i="17" s="1"/>
  <c r="X9113" i="17" s="1"/>
  <c r="Y9113" i="17" s="1"/>
  <c r="V9112" i="17"/>
  <c r="W9112" i="17" s="1"/>
  <c r="X9112" i="17" s="1"/>
  <c r="Y9112" i="17" s="1"/>
  <c r="V9111" i="17"/>
  <c r="W9111" i="17" s="1"/>
  <c r="X9111" i="17" s="1"/>
  <c r="Y9111" i="17" s="1"/>
  <c r="V9110" i="17"/>
  <c r="W9110" i="17" s="1"/>
  <c r="X9110" i="17" s="1"/>
  <c r="Y9110" i="17" s="1"/>
  <c r="V9109" i="17"/>
  <c r="W9109" i="17" s="1"/>
  <c r="X9109" i="17" s="1"/>
  <c r="Y9109" i="17" s="1"/>
  <c r="V9108" i="17"/>
  <c r="W9108" i="17" s="1"/>
  <c r="X9108" i="17" s="1"/>
  <c r="Y9108" i="17" s="1"/>
  <c r="V9107" i="17"/>
  <c r="W9107" i="17" s="1"/>
  <c r="X9107" i="17" s="1"/>
  <c r="Y9107" i="17" s="1"/>
  <c r="V9106" i="17"/>
  <c r="W9106" i="17" s="1"/>
  <c r="X9106" i="17" s="1"/>
  <c r="Y9106" i="17" s="1"/>
  <c r="V9105" i="17"/>
  <c r="W9105" i="17" s="1"/>
  <c r="X9105" i="17" s="1"/>
  <c r="Y9105" i="17" s="1"/>
  <c r="V9104" i="17"/>
  <c r="W9104" i="17" s="1"/>
  <c r="X9104" i="17" s="1"/>
  <c r="Y9104" i="17" s="1"/>
  <c r="V9103" i="17"/>
  <c r="W9103" i="17" s="1"/>
  <c r="X9103" i="17" s="1"/>
  <c r="Y9103" i="17" s="1"/>
  <c r="V9102" i="17"/>
  <c r="W9102" i="17" s="1"/>
  <c r="X9102" i="17" s="1"/>
  <c r="Y9102" i="17" s="1"/>
  <c r="V9101" i="17"/>
  <c r="W9101" i="17" s="1"/>
  <c r="X9101" i="17" s="1"/>
  <c r="Y9101" i="17" s="1"/>
  <c r="V9100" i="17"/>
  <c r="W9100" i="17" s="1"/>
  <c r="X9100" i="17" s="1"/>
  <c r="Y9100" i="17" s="1"/>
  <c r="V9099" i="17"/>
  <c r="W9099" i="17" s="1"/>
  <c r="X9099" i="17" s="1"/>
  <c r="Y9099" i="17" s="1"/>
  <c r="V9098" i="17"/>
  <c r="W9098" i="17" s="1"/>
  <c r="X9098" i="17" s="1"/>
  <c r="Y9098" i="17" s="1"/>
  <c r="V9097" i="17"/>
  <c r="W9097" i="17" s="1"/>
  <c r="X9097" i="17" s="1"/>
  <c r="Y9097" i="17" s="1"/>
  <c r="V9096" i="17"/>
  <c r="W9096" i="17" s="1"/>
  <c r="X9096" i="17" s="1"/>
  <c r="Y9096" i="17" s="1"/>
  <c r="V9095" i="17"/>
  <c r="W9095" i="17" s="1"/>
  <c r="X9095" i="17" s="1"/>
  <c r="Y9095" i="17" s="1"/>
  <c r="V9094" i="17"/>
  <c r="W9094" i="17" s="1"/>
  <c r="X9094" i="17" s="1"/>
  <c r="Y9094" i="17" s="1"/>
  <c r="V9093" i="17"/>
  <c r="W9093" i="17" s="1"/>
  <c r="X9093" i="17" s="1"/>
  <c r="Y9093" i="17" s="1"/>
  <c r="V9092" i="17"/>
  <c r="W9092" i="17" s="1"/>
  <c r="X9092" i="17" s="1"/>
  <c r="Y9092" i="17" s="1"/>
  <c r="V9091" i="17"/>
  <c r="W9091" i="17" s="1"/>
  <c r="X9091" i="17" s="1"/>
  <c r="Y9091" i="17" s="1"/>
  <c r="V9090" i="17"/>
  <c r="W9090" i="17" s="1"/>
  <c r="X9090" i="17" s="1"/>
  <c r="Y9090" i="17" s="1"/>
  <c r="V9089" i="17"/>
  <c r="W9089" i="17" s="1"/>
  <c r="X9089" i="17" s="1"/>
  <c r="Y9089" i="17" s="1"/>
  <c r="V9088" i="17"/>
  <c r="W9088" i="17" s="1"/>
  <c r="X9088" i="17" s="1"/>
  <c r="Y9088" i="17" s="1"/>
  <c r="V9087" i="17"/>
  <c r="W9087" i="17" s="1"/>
  <c r="X9087" i="17" s="1"/>
  <c r="Y9087" i="17" s="1"/>
  <c r="V9086" i="17"/>
  <c r="W9086" i="17" s="1"/>
  <c r="X9086" i="17" s="1"/>
  <c r="Y9086" i="17" s="1"/>
  <c r="V9085" i="17"/>
  <c r="W9085" i="17" s="1"/>
  <c r="X9085" i="17" s="1"/>
  <c r="Y9085" i="17" s="1"/>
  <c r="V9084" i="17"/>
  <c r="W9084" i="17" s="1"/>
  <c r="X9084" i="17" s="1"/>
  <c r="Y9084" i="17" s="1"/>
  <c r="V9083" i="17"/>
  <c r="W9083" i="17" s="1"/>
  <c r="X9083" i="17" s="1"/>
  <c r="Y9083" i="17" s="1"/>
  <c r="V9082" i="17"/>
  <c r="W9082" i="17" s="1"/>
  <c r="X9082" i="17" s="1"/>
  <c r="Y9082" i="17" s="1"/>
  <c r="V9081" i="17"/>
  <c r="W9081" i="17" s="1"/>
  <c r="X9081" i="17" s="1"/>
  <c r="Y9081" i="17" s="1"/>
  <c r="V9080" i="17"/>
  <c r="W9080" i="17" s="1"/>
  <c r="X9080" i="17" s="1"/>
  <c r="Y9080" i="17" s="1"/>
  <c r="V9079" i="17"/>
  <c r="W9079" i="17" s="1"/>
  <c r="X9079" i="17" s="1"/>
  <c r="Y9079" i="17" s="1"/>
  <c r="V9078" i="17"/>
  <c r="W9078" i="17" s="1"/>
  <c r="X9078" i="17" s="1"/>
  <c r="Y9078" i="17" s="1"/>
  <c r="V9077" i="17"/>
  <c r="W9077" i="17" s="1"/>
  <c r="X9077" i="17" s="1"/>
  <c r="Y9077" i="17" s="1"/>
  <c r="V9076" i="17"/>
  <c r="W9076" i="17" s="1"/>
  <c r="X9076" i="17" s="1"/>
  <c r="Y9076" i="17" s="1"/>
  <c r="V9075" i="17"/>
  <c r="W9075" i="17" s="1"/>
  <c r="X9075" i="17" s="1"/>
  <c r="Y9075" i="17" s="1"/>
  <c r="V9074" i="17"/>
  <c r="W9074" i="17" s="1"/>
  <c r="X9074" i="17" s="1"/>
  <c r="Y9074" i="17" s="1"/>
  <c r="V9073" i="17"/>
  <c r="W9073" i="17" s="1"/>
  <c r="X9073" i="17" s="1"/>
  <c r="Y9073" i="17" s="1"/>
  <c r="V9072" i="17"/>
  <c r="W9072" i="17" s="1"/>
  <c r="X9072" i="17" s="1"/>
  <c r="Y9072" i="17" s="1"/>
  <c r="V9071" i="17"/>
  <c r="W9071" i="17" s="1"/>
  <c r="X9071" i="17" s="1"/>
  <c r="Y9071" i="17" s="1"/>
  <c r="V9070" i="17"/>
  <c r="W9070" i="17" s="1"/>
  <c r="X9070" i="17" s="1"/>
  <c r="Y9070" i="17" s="1"/>
  <c r="V9069" i="17"/>
  <c r="W9069" i="17" s="1"/>
  <c r="X9069" i="17" s="1"/>
  <c r="Y9069" i="17" s="1"/>
  <c r="V9068" i="17"/>
  <c r="W9068" i="17" s="1"/>
  <c r="X9068" i="17" s="1"/>
  <c r="Y9068" i="17" s="1"/>
  <c r="V9067" i="17"/>
  <c r="W9067" i="17" s="1"/>
  <c r="X9067" i="17" s="1"/>
  <c r="Y9067" i="17" s="1"/>
  <c r="V9066" i="17"/>
  <c r="W9066" i="17" s="1"/>
  <c r="X9066" i="17" s="1"/>
  <c r="Y9066" i="17" s="1"/>
  <c r="V9065" i="17"/>
  <c r="W9065" i="17" s="1"/>
  <c r="X9065" i="17" s="1"/>
  <c r="Y9065" i="17" s="1"/>
  <c r="V9064" i="17"/>
  <c r="W9064" i="17" s="1"/>
  <c r="X9064" i="17" s="1"/>
  <c r="Y9064" i="17" s="1"/>
  <c r="V9063" i="17"/>
  <c r="W9063" i="17" s="1"/>
  <c r="X9063" i="17" s="1"/>
  <c r="Y9063" i="17" s="1"/>
  <c r="V9062" i="17"/>
  <c r="W9062" i="17" s="1"/>
  <c r="X9062" i="17" s="1"/>
  <c r="Y9062" i="17" s="1"/>
  <c r="V9061" i="17"/>
  <c r="W9061" i="17" s="1"/>
  <c r="X9061" i="17" s="1"/>
  <c r="Y9061" i="17" s="1"/>
  <c r="V9060" i="17"/>
  <c r="W9060" i="17" s="1"/>
  <c r="X9060" i="17" s="1"/>
  <c r="Y9060" i="17" s="1"/>
  <c r="V9059" i="17"/>
  <c r="W9059" i="17" s="1"/>
  <c r="X9059" i="17" s="1"/>
  <c r="Y9059" i="17" s="1"/>
  <c r="V9058" i="17"/>
  <c r="W9058" i="17" s="1"/>
  <c r="X9058" i="17" s="1"/>
  <c r="Y9058" i="17" s="1"/>
  <c r="V9057" i="17"/>
  <c r="W9057" i="17" s="1"/>
  <c r="X9057" i="17" s="1"/>
  <c r="Y9057" i="17" s="1"/>
  <c r="V9056" i="17"/>
  <c r="W9056" i="17" s="1"/>
  <c r="X9056" i="17" s="1"/>
  <c r="Y9056" i="17" s="1"/>
  <c r="V9055" i="17"/>
  <c r="W9055" i="17" s="1"/>
  <c r="X9055" i="17" s="1"/>
  <c r="Y9055" i="17" s="1"/>
  <c r="V9054" i="17"/>
  <c r="W9054" i="17" s="1"/>
  <c r="X9054" i="17" s="1"/>
  <c r="Y9054" i="17" s="1"/>
  <c r="V9053" i="17"/>
  <c r="W9053" i="17" s="1"/>
  <c r="X9053" i="17" s="1"/>
  <c r="Y9053" i="17" s="1"/>
  <c r="V9052" i="17"/>
  <c r="W9052" i="17" s="1"/>
  <c r="X9052" i="17" s="1"/>
  <c r="Y9052" i="17" s="1"/>
  <c r="V9051" i="17"/>
  <c r="W9051" i="17" s="1"/>
  <c r="X9051" i="17" s="1"/>
  <c r="Y9051" i="17" s="1"/>
  <c r="V9050" i="17"/>
  <c r="W9050" i="17" s="1"/>
  <c r="X9050" i="17" s="1"/>
  <c r="Y9050" i="17" s="1"/>
  <c r="V9049" i="17"/>
  <c r="W9049" i="17" s="1"/>
  <c r="X9049" i="17" s="1"/>
  <c r="Y9049" i="17" s="1"/>
  <c r="V9048" i="17"/>
  <c r="W9048" i="17" s="1"/>
  <c r="X9048" i="17" s="1"/>
  <c r="Y9048" i="17" s="1"/>
  <c r="V9047" i="17"/>
  <c r="W9047" i="17" s="1"/>
  <c r="X9047" i="17" s="1"/>
  <c r="Y9047" i="17" s="1"/>
  <c r="V9046" i="17"/>
  <c r="W9046" i="17" s="1"/>
  <c r="X9046" i="17" s="1"/>
  <c r="Y9046" i="17" s="1"/>
  <c r="V9045" i="17"/>
  <c r="W9045" i="17" s="1"/>
  <c r="X9045" i="17" s="1"/>
  <c r="Y9045" i="17" s="1"/>
  <c r="V9044" i="17"/>
  <c r="W9044" i="17" s="1"/>
  <c r="X9044" i="17" s="1"/>
  <c r="Y9044" i="17" s="1"/>
  <c r="V9043" i="17"/>
  <c r="W9043" i="17" s="1"/>
  <c r="X9043" i="17" s="1"/>
  <c r="Y9043" i="17" s="1"/>
  <c r="V9042" i="17"/>
  <c r="W9042" i="17" s="1"/>
  <c r="X9042" i="17" s="1"/>
  <c r="Y9042" i="17" s="1"/>
  <c r="V9041" i="17"/>
  <c r="W9041" i="17" s="1"/>
  <c r="X9041" i="17" s="1"/>
  <c r="Y9041" i="17" s="1"/>
  <c r="V9040" i="17"/>
  <c r="W9040" i="17" s="1"/>
  <c r="X9040" i="17" s="1"/>
  <c r="Y9040" i="17" s="1"/>
  <c r="V9039" i="17"/>
  <c r="W9039" i="17" s="1"/>
  <c r="X9039" i="17" s="1"/>
  <c r="Y9039" i="17" s="1"/>
  <c r="V9038" i="17"/>
  <c r="W9038" i="17" s="1"/>
  <c r="X9038" i="17" s="1"/>
  <c r="Y9038" i="17" s="1"/>
  <c r="V9037" i="17"/>
  <c r="W9037" i="17" s="1"/>
  <c r="X9037" i="17" s="1"/>
  <c r="Y9037" i="17" s="1"/>
  <c r="V9036" i="17"/>
  <c r="W9036" i="17" s="1"/>
  <c r="X9036" i="17" s="1"/>
  <c r="Y9036" i="17" s="1"/>
  <c r="V9035" i="17"/>
  <c r="W9035" i="17" s="1"/>
  <c r="X9035" i="17" s="1"/>
  <c r="Y9035" i="17" s="1"/>
  <c r="V9034" i="17"/>
  <c r="W9034" i="17" s="1"/>
  <c r="X9034" i="17" s="1"/>
  <c r="Y9034" i="17" s="1"/>
  <c r="V9033" i="17"/>
  <c r="W9033" i="17" s="1"/>
  <c r="X9033" i="17" s="1"/>
  <c r="Y9033" i="17" s="1"/>
  <c r="V9032" i="17"/>
  <c r="W9032" i="17" s="1"/>
  <c r="X9032" i="17" s="1"/>
  <c r="Y9032" i="17" s="1"/>
  <c r="V9031" i="17"/>
  <c r="W9031" i="17" s="1"/>
  <c r="X9031" i="17" s="1"/>
  <c r="Y9031" i="17" s="1"/>
  <c r="V9030" i="17"/>
  <c r="W9030" i="17" s="1"/>
  <c r="X9030" i="17" s="1"/>
  <c r="Y9030" i="17" s="1"/>
  <c r="V9029" i="17"/>
  <c r="W9029" i="17" s="1"/>
  <c r="X9029" i="17" s="1"/>
  <c r="Y9029" i="17" s="1"/>
  <c r="V9028" i="17"/>
  <c r="W9028" i="17" s="1"/>
  <c r="X9028" i="17" s="1"/>
  <c r="Y9028" i="17" s="1"/>
  <c r="V9027" i="17"/>
  <c r="W9027" i="17" s="1"/>
  <c r="X9027" i="17" s="1"/>
  <c r="Y9027" i="17" s="1"/>
  <c r="V9026" i="17"/>
  <c r="W9026" i="17" s="1"/>
  <c r="X9026" i="17" s="1"/>
  <c r="Y9026" i="17" s="1"/>
  <c r="V9025" i="17"/>
  <c r="W9025" i="17" s="1"/>
  <c r="X9025" i="17" s="1"/>
  <c r="Y9025" i="17" s="1"/>
  <c r="V9024" i="17"/>
  <c r="W9024" i="17" s="1"/>
  <c r="X9024" i="17" s="1"/>
  <c r="Y9024" i="17" s="1"/>
  <c r="V9023" i="17"/>
  <c r="W9023" i="17" s="1"/>
  <c r="X9023" i="17" s="1"/>
  <c r="Y9023" i="17" s="1"/>
  <c r="V9022" i="17"/>
  <c r="W9022" i="17" s="1"/>
  <c r="X9022" i="17" s="1"/>
  <c r="Y9022" i="17" s="1"/>
  <c r="V9021" i="17"/>
  <c r="W9021" i="17" s="1"/>
  <c r="X9021" i="17" s="1"/>
  <c r="Y9021" i="17" s="1"/>
  <c r="V9020" i="17"/>
  <c r="W9020" i="17" s="1"/>
  <c r="X9020" i="17" s="1"/>
  <c r="Y9020" i="17" s="1"/>
  <c r="V9019" i="17"/>
  <c r="W9019" i="17" s="1"/>
  <c r="X9019" i="17" s="1"/>
  <c r="Y9019" i="17" s="1"/>
  <c r="V9018" i="17"/>
  <c r="W9018" i="17" s="1"/>
  <c r="X9018" i="17" s="1"/>
  <c r="Y9018" i="17" s="1"/>
  <c r="V9017" i="17"/>
  <c r="W9017" i="17" s="1"/>
  <c r="X9017" i="17" s="1"/>
  <c r="Y9017" i="17" s="1"/>
  <c r="V9016" i="17"/>
  <c r="W9016" i="17" s="1"/>
  <c r="X9016" i="17" s="1"/>
  <c r="Y9016" i="17" s="1"/>
  <c r="V9015" i="17"/>
  <c r="W9015" i="17" s="1"/>
  <c r="X9015" i="17" s="1"/>
  <c r="Y9015" i="17" s="1"/>
  <c r="V9014" i="17"/>
  <c r="W9014" i="17" s="1"/>
  <c r="X9014" i="17" s="1"/>
  <c r="Y9014" i="17" s="1"/>
  <c r="V9013" i="17"/>
  <c r="W9013" i="17" s="1"/>
  <c r="X9013" i="17" s="1"/>
  <c r="Y9013" i="17" s="1"/>
  <c r="V9012" i="17"/>
  <c r="W9012" i="17" s="1"/>
  <c r="X9012" i="17" s="1"/>
  <c r="Y9012" i="17" s="1"/>
  <c r="V9011" i="17"/>
  <c r="W9011" i="17" s="1"/>
  <c r="X9011" i="17" s="1"/>
  <c r="Y9011" i="17" s="1"/>
  <c r="V9010" i="17"/>
  <c r="W9010" i="17" s="1"/>
  <c r="X9010" i="17" s="1"/>
  <c r="Y9010" i="17" s="1"/>
  <c r="V9009" i="17"/>
  <c r="W9009" i="17" s="1"/>
  <c r="X9009" i="17" s="1"/>
  <c r="Y9009" i="17" s="1"/>
  <c r="V9008" i="17"/>
  <c r="W9008" i="17" s="1"/>
  <c r="X9008" i="17" s="1"/>
  <c r="Y9008" i="17" s="1"/>
  <c r="V9007" i="17"/>
  <c r="W9007" i="17" s="1"/>
  <c r="X9007" i="17" s="1"/>
  <c r="Y9007" i="17" s="1"/>
  <c r="V9006" i="17"/>
  <c r="W9006" i="17" s="1"/>
  <c r="X9006" i="17" s="1"/>
  <c r="Y9006" i="17" s="1"/>
  <c r="V9005" i="17"/>
  <c r="W9005" i="17" s="1"/>
  <c r="X9005" i="17" s="1"/>
  <c r="Y9005" i="17" s="1"/>
  <c r="V9004" i="17"/>
  <c r="W9004" i="17" s="1"/>
  <c r="X9004" i="17" s="1"/>
  <c r="Y9004" i="17" s="1"/>
  <c r="V9003" i="17"/>
  <c r="W9003" i="17" s="1"/>
  <c r="X9003" i="17" s="1"/>
  <c r="Y9003" i="17" s="1"/>
  <c r="V9002" i="17"/>
  <c r="W9002" i="17" s="1"/>
  <c r="X9002" i="17" s="1"/>
  <c r="Y9002" i="17" s="1"/>
  <c r="V9001" i="17"/>
  <c r="W9001" i="17" s="1"/>
  <c r="X9001" i="17" s="1"/>
  <c r="Y9001" i="17" s="1"/>
  <c r="V9000" i="17"/>
  <c r="W9000" i="17" s="1"/>
  <c r="X9000" i="17" s="1"/>
  <c r="Y9000" i="17" s="1"/>
  <c r="V8999" i="17"/>
  <c r="W8999" i="17" s="1"/>
  <c r="X8999" i="17" s="1"/>
  <c r="Y8999" i="17" s="1"/>
  <c r="V8998" i="17"/>
  <c r="W8998" i="17" s="1"/>
  <c r="X8998" i="17" s="1"/>
  <c r="Y8998" i="17" s="1"/>
  <c r="V8997" i="17"/>
  <c r="W8997" i="17" s="1"/>
  <c r="X8997" i="17" s="1"/>
  <c r="Y8997" i="17" s="1"/>
  <c r="V8996" i="17"/>
  <c r="W8996" i="17" s="1"/>
  <c r="X8996" i="17" s="1"/>
  <c r="Y8996" i="17" s="1"/>
  <c r="V8995" i="17"/>
  <c r="W8995" i="17" s="1"/>
  <c r="X8995" i="17" s="1"/>
  <c r="Y8995" i="17" s="1"/>
  <c r="V8994" i="17"/>
  <c r="W8994" i="17" s="1"/>
  <c r="X8994" i="17" s="1"/>
  <c r="Y8994" i="17" s="1"/>
  <c r="V8993" i="17"/>
  <c r="W8993" i="17" s="1"/>
  <c r="X8993" i="17" s="1"/>
  <c r="Y8993" i="17" s="1"/>
  <c r="V8992" i="17"/>
  <c r="W8992" i="17" s="1"/>
  <c r="X8992" i="17" s="1"/>
  <c r="Y8992" i="17" s="1"/>
  <c r="V8991" i="17"/>
  <c r="W8991" i="17" s="1"/>
  <c r="X8991" i="17" s="1"/>
  <c r="Y8991" i="17" s="1"/>
  <c r="V8990" i="17"/>
  <c r="W8990" i="17" s="1"/>
  <c r="X8990" i="17" s="1"/>
  <c r="Y8990" i="17" s="1"/>
  <c r="V8989" i="17"/>
  <c r="W8989" i="17" s="1"/>
  <c r="X8989" i="17" s="1"/>
  <c r="Y8989" i="17" s="1"/>
  <c r="V8988" i="17"/>
  <c r="W8988" i="17" s="1"/>
  <c r="X8988" i="17" s="1"/>
  <c r="Y8988" i="17" s="1"/>
  <c r="V8987" i="17"/>
  <c r="W8987" i="17" s="1"/>
  <c r="X8987" i="17" s="1"/>
  <c r="Y8987" i="17" s="1"/>
  <c r="V8986" i="17"/>
  <c r="W8986" i="17" s="1"/>
  <c r="X8986" i="17" s="1"/>
  <c r="Y8986" i="17" s="1"/>
  <c r="V8985" i="17"/>
  <c r="W8985" i="17" s="1"/>
  <c r="X8985" i="17" s="1"/>
  <c r="Y8985" i="17" s="1"/>
  <c r="V8984" i="17"/>
  <c r="W8984" i="17" s="1"/>
  <c r="X8984" i="17" s="1"/>
  <c r="Y8984" i="17" s="1"/>
  <c r="V8983" i="17"/>
  <c r="W8983" i="17" s="1"/>
  <c r="X8983" i="17" s="1"/>
  <c r="Y8983" i="17" s="1"/>
  <c r="V8982" i="17"/>
  <c r="W8982" i="17" s="1"/>
  <c r="X8982" i="17" s="1"/>
  <c r="Y8982" i="17" s="1"/>
  <c r="V8981" i="17"/>
  <c r="W8981" i="17" s="1"/>
  <c r="X8981" i="17" s="1"/>
  <c r="Y8981" i="17" s="1"/>
  <c r="V8980" i="17"/>
  <c r="W8980" i="17" s="1"/>
  <c r="X8980" i="17" s="1"/>
  <c r="Y8980" i="17" s="1"/>
  <c r="V8979" i="17"/>
  <c r="W8979" i="17" s="1"/>
  <c r="X8979" i="17" s="1"/>
  <c r="Y8979" i="17" s="1"/>
  <c r="V8978" i="17"/>
  <c r="W8978" i="17" s="1"/>
  <c r="X8978" i="17" s="1"/>
  <c r="Y8978" i="17" s="1"/>
  <c r="V8977" i="17"/>
  <c r="W8977" i="17" s="1"/>
  <c r="X8977" i="17" s="1"/>
  <c r="Y8977" i="17" s="1"/>
  <c r="V8976" i="17"/>
  <c r="W8976" i="17" s="1"/>
  <c r="X8976" i="17" s="1"/>
  <c r="Y8976" i="17" s="1"/>
  <c r="V8975" i="17"/>
  <c r="W8975" i="17" s="1"/>
  <c r="X8975" i="17" s="1"/>
  <c r="Y8975" i="17" s="1"/>
  <c r="V8974" i="17"/>
  <c r="W8974" i="17" s="1"/>
  <c r="X8974" i="17" s="1"/>
  <c r="Y8974" i="17" s="1"/>
  <c r="V8973" i="17"/>
  <c r="W8973" i="17" s="1"/>
  <c r="X8973" i="17" s="1"/>
  <c r="Y8973" i="17" s="1"/>
  <c r="V8972" i="17"/>
  <c r="W8972" i="17" s="1"/>
  <c r="X8972" i="17" s="1"/>
  <c r="Y8972" i="17" s="1"/>
  <c r="V8971" i="17"/>
  <c r="W8971" i="17" s="1"/>
  <c r="X8971" i="17" s="1"/>
  <c r="Y8971" i="17" s="1"/>
  <c r="V8970" i="17"/>
  <c r="W8970" i="17" s="1"/>
  <c r="X8970" i="17" s="1"/>
  <c r="Y8970" i="17" s="1"/>
  <c r="V8969" i="17"/>
  <c r="W8969" i="17" s="1"/>
  <c r="X8969" i="17" s="1"/>
  <c r="Y8969" i="17" s="1"/>
  <c r="V8968" i="17"/>
  <c r="W8968" i="17" s="1"/>
  <c r="X8968" i="17" s="1"/>
  <c r="Y8968" i="17" s="1"/>
  <c r="V8967" i="17"/>
  <c r="W8967" i="17" s="1"/>
  <c r="X8967" i="17" s="1"/>
  <c r="Y8967" i="17" s="1"/>
  <c r="V8966" i="17"/>
  <c r="W8966" i="17" s="1"/>
  <c r="X8966" i="17" s="1"/>
  <c r="Y8966" i="17" s="1"/>
  <c r="V8965" i="17"/>
  <c r="W8965" i="17" s="1"/>
  <c r="X8965" i="17" s="1"/>
  <c r="Y8965" i="17" s="1"/>
  <c r="V8964" i="17"/>
  <c r="W8964" i="17" s="1"/>
  <c r="X8964" i="17" s="1"/>
  <c r="Y8964" i="17" s="1"/>
  <c r="V8963" i="17"/>
  <c r="W8963" i="17" s="1"/>
  <c r="X8963" i="17" s="1"/>
  <c r="Y8963" i="17" s="1"/>
  <c r="V8962" i="17"/>
  <c r="W8962" i="17" s="1"/>
  <c r="X8962" i="17" s="1"/>
  <c r="Y8962" i="17" s="1"/>
  <c r="V8961" i="17"/>
  <c r="W8961" i="17" s="1"/>
  <c r="X8961" i="17" s="1"/>
  <c r="Y8961" i="17" s="1"/>
  <c r="V8960" i="17"/>
  <c r="W8960" i="17" s="1"/>
  <c r="X8960" i="17" s="1"/>
  <c r="Y8960" i="17" s="1"/>
  <c r="V8959" i="17"/>
  <c r="W8959" i="17" s="1"/>
  <c r="X8959" i="17" s="1"/>
  <c r="Y8959" i="17" s="1"/>
  <c r="V8958" i="17"/>
  <c r="W8958" i="17" s="1"/>
  <c r="X8958" i="17" s="1"/>
  <c r="Y8958" i="17" s="1"/>
  <c r="V8957" i="17"/>
  <c r="W8957" i="17" s="1"/>
  <c r="X8957" i="17" s="1"/>
  <c r="Y8957" i="17" s="1"/>
  <c r="V8956" i="17"/>
  <c r="W8956" i="17" s="1"/>
  <c r="X8956" i="17" s="1"/>
  <c r="Y8956" i="17" s="1"/>
  <c r="V8955" i="17"/>
  <c r="W8955" i="17" s="1"/>
  <c r="X8955" i="17" s="1"/>
  <c r="Y8955" i="17" s="1"/>
  <c r="V8954" i="17"/>
  <c r="W8954" i="17" s="1"/>
  <c r="X8954" i="17" s="1"/>
  <c r="Y8954" i="17" s="1"/>
  <c r="V8953" i="17"/>
  <c r="W8953" i="17" s="1"/>
  <c r="X8953" i="17" s="1"/>
  <c r="Y8953" i="17" s="1"/>
  <c r="V8952" i="17"/>
  <c r="W8952" i="17" s="1"/>
  <c r="X8952" i="17" s="1"/>
  <c r="Y8952" i="17" s="1"/>
  <c r="V8951" i="17"/>
  <c r="W8951" i="17" s="1"/>
  <c r="X8951" i="17" s="1"/>
  <c r="Y8951" i="17" s="1"/>
  <c r="V8950" i="17"/>
  <c r="W8950" i="17" s="1"/>
  <c r="X8950" i="17" s="1"/>
  <c r="Y8950" i="17" s="1"/>
  <c r="V8949" i="17"/>
  <c r="W8949" i="17" s="1"/>
  <c r="X8949" i="17" s="1"/>
  <c r="Y8949" i="17" s="1"/>
  <c r="V8948" i="17"/>
  <c r="W8948" i="17" s="1"/>
  <c r="X8948" i="17" s="1"/>
  <c r="Y8948" i="17" s="1"/>
  <c r="V8947" i="17"/>
  <c r="W8947" i="17" s="1"/>
  <c r="X8947" i="17" s="1"/>
  <c r="Y8947" i="17" s="1"/>
  <c r="V8946" i="17"/>
  <c r="W8946" i="17" s="1"/>
  <c r="X8946" i="17" s="1"/>
  <c r="Y8946" i="17" s="1"/>
  <c r="V8945" i="17"/>
  <c r="W8945" i="17" s="1"/>
  <c r="X8945" i="17" s="1"/>
  <c r="Y8945" i="17" s="1"/>
  <c r="V8944" i="17"/>
  <c r="W8944" i="17" s="1"/>
  <c r="X8944" i="17" s="1"/>
  <c r="Y8944" i="17" s="1"/>
  <c r="V8943" i="17"/>
  <c r="W8943" i="17" s="1"/>
  <c r="X8943" i="17" s="1"/>
  <c r="Y8943" i="17" s="1"/>
  <c r="V8942" i="17"/>
  <c r="W8942" i="17" s="1"/>
  <c r="X8942" i="17" s="1"/>
  <c r="Y8942" i="17" s="1"/>
  <c r="V8941" i="17"/>
  <c r="W8941" i="17" s="1"/>
  <c r="X8941" i="17" s="1"/>
  <c r="Y8941" i="17" s="1"/>
  <c r="V8940" i="17"/>
  <c r="W8940" i="17" s="1"/>
  <c r="X8940" i="17" s="1"/>
  <c r="Y8940" i="17" s="1"/>
  <c r="V8939" i="17"/>
  <c r="W8939" i="17" s="1"/>
  <c r="X8939" i="17" s="1"/>
  <c r="Y8939" i="17" s="1"/>
  <c r="V8938" i="17"/>
  <c r="W8938" i="17" s="1"/>
  <c r="X8938" i="17" s="1"/>
  <c r="Y8938" i="17" s="1"/>
  <c r="V8937" i="17"/>
  <c r="W8937" i="17" s="1"/>
  <c r="X8937" i="17" s="1"/>
  <c r="Y8937" i="17" s="1"/>
  <c r="V8936" i="17"/>
  <c r="W8936" i="17" s="1"/>
  <c r="X8936" i="17" s="1"/>
  <c r="Y8936" i="17" s="1"/>
  <c r="V8935" i="17"/>
  <c r="W8935" i="17" s="1"/>
  <c r="X8935" i="17" s="1"/>
  <c r="Y8935" i="17" s="1"/>
  <c r="V8934" i="17"/>
  <c r="W8934" i="17" s="1"/>
  <c r="X8934" i="17" s="1"/>
  <c r="Y8934" i="17" s="1"/>
  <c r="V8933" i="17"/>
  <c r="W8933" i="17" s="1"/>
  <c r="X8933" i="17" s="1"/>
  <c r="Y8933" i="17" s="1"/>
  <c r="V8932" i="17"/>
  <c r="W8932" i="17" s="1"/>
  <c r="X8932" i="17" s="1"/>
  <c r="Y8932" i="17" s="1"/>
  <c r="V8931" i="17"/>
  <c r="W8931" i="17" s="1"/>
  <c r="X8931" i="17" s="1"/>
  <c r="Y8931" i="17" s="1"/>
  <c r="V8930" i="17"/>
  <c r="W8930" i="17" s="1"/>
  <c r="X8930" i="17" s="1"/>
  <c r="Y8930" i="17" s="1"/>
  <c r="V8929" i="17"/>
  <c r="W8929" i="17" s="1"/>
  <c r="X8929" i="17" s="1"/>
  <c r="Y8929" i="17" s="1"/>
  <c r="V8928" i="17"/>
  <c r="W8928" i="17" s="1"/>
  <c r="X8928" i="17" s="1"/>
  <c r="Y8928" i="17" s="1"/>
  <c r="V8927" i="17"/>
  <c r="W8927" i="17" s="1"/>
  <c r="X8927" i="17" s="1"/>
  <c r="Y8927" i="17" s="1"/>
  <c r="V8926" i="17"/>
  <c r="W8926" i="17" s="1"/>
  <c r="X8926" i="17" s="1"/>
  <c r="Y8926" i="17" s="1"/>
  <c r="V8925" i="17"/>
  <c r="W8925" i="17" s="1"/>
  <c r="X8925" i="17" s="1"/>
  <c r="Y8925" i="17" s="1"/>
  <c r="V8924" i="17"/>
  <c r="W8924" i="17" s="1"/>
  <c r="X8924" i="17" s="1"/>
  <c r="Y8924" i="17" s="1"/>
  <c r="V8923" i="17"/>
  <c r="W8923" i="17" s="1"/>
  <c r="X8923" i="17" s="1"/>
  <c r="Y8923" i="17" s="1"/>
  <c r="V8922" i="17"/>
  <c r="W8922" i="17" s="1"/>
  <c r="X8922" i="17" s="1"/>
  <c r="Y8922" i="17" s="1"/>
  <c r="V8921" i="17"/>
  <c r="W8921" i="17" s="1"/>
  <c r="X8921" i="17" s="1"/>
  <c r="Y8921" i="17" s="1"/>
  <c r="V8920" i="17"/>
  <c r="W8920" i="17" s="1"/>
  <c r="X8920" i="17" s="1"/>
  <c r="Y8920" i="17" s="1"/>
  <c r="V8919" i="17"/>
  <c r="W8919" i="17" s="1"/>
  <c r="X8919" i="17" s="1"/>
  <c r="Y8919" i="17" s="1"/>
  <c r="V8918" i="17"/>
  <c r="W8918" i="17" s="1"/>
  <c r="X8918" i="17" s="1"/>
  <c r="Y8918" i="17" s="1"/>
  <c r="V8917" i="17"/>
  <c r="W8917" i="17" s="1"/>
  <c r="X8917" i="17" s="1"/>
  <c r="Y8917" i="17" s="1"/>
  <c r="V8916" i="17"/>
  <c r="W8916" i="17" s="1"/>
  <c r="X8916" i="17" s="1"/>
  <c r="Y8916" i="17" s="1"/>
  <c r="V8915" i="17"/>
  <c r="W8915" i="17" s="1"/>
  <c r="X8915" i="17" s="1"/>
  <c r="Y8915" i="17" s="1"/>
  <c r="V8914" i="17"/>
  <c r="W8914" i="17" s="1"/>
  <c r="X8914" i="17" s="1"/>
  <c r="Y8914" i="17" s="1"/>
  <c r="V8913" i="17"/>
  <c r="W8913" i="17" s="1"/>
  <c r="X8913" i="17" s="1"/>
  <c r="Y8913" i="17" s="1"/>
  <c r="V8912" i="17"/>
  <c r="W8912" i="17" s="1"/>
  <c r="X8912" i="17" s="1"/>
  <c r="Y8912" i="17" s="1"/>
  <c r="V8911" i="17"/>
  <c r="W8911" i="17" s="1"/>
  <c r="X8911" i="17" s="1"/>
  <c r="Y8911" i="17" s="1"/>
  <c r="V8910" i="17"/>
  <c r="W8910" i="17" s="1"/>
  <c r="X8910" i="17" s="1"/>
  <c r="Y8910" i="17" s="1"/>
  <c r="V8909" i="17"/>
  <c r="W8909" i="17" s="1"/>
  <c r="X8909" i="17" s="1"/>
  <c r="Y8909" i="17" s="1"/>
  <c r="V8908" i="17"/>
  <c r="W8908" i="17" s="1"/>
  <c r="X8908" i="17" s="1"/>
  <c r="Y8908" i="17" s="1"/>
  <c r="V8907" i="17"/>
  <c r="W8907" i="17" s="1"/>
  <c r="X8907" i="17" s="1"/>
  <c r="Y8907" i="17" s="1"/>
  <c r="V8906" i="17"/>
  <c r="W8906" i="17" s="1"/>
  <c r="X8906" i="17" s="1"/>
  <c r="Y8906" i="17" s="1"/>
  <c r="V8905" i="17"/>
  <c r="W8905" i="17" s="1"/>
  <c r="X8905" i="17" s="1"/>
  <c r="Y8905" i="17" s="1"/>
  <c r="V8904" i="17"/>
  <c r="W8904" i="17" s="1"/>
  <c r="X8904" i="17" s="1"/>
  <c r="Y8904" i="17" s="1"/>
  <c r="V8903" i="17"/>
  <c r="W8903" i="17" s="1"/>
  <c r="X8903" i="17" s="1"/>
  <c r="Y8903" i="17" s="1"/>
  <c r="V8902" i="17"/>
  <c r="W8902" i="17" s="1"/>
  <c r="X8902" i="17" s="1"/>
  <c r="Y8902" i="17" s="1"/>
  <c r="V8901" i="17"/>
  <c r="W8901" i="17" s="1"/>
  <c r="X8901" i="17" s="1"/>
  <c r="Y8901" i="17" s="1"/>
  <c r="V8900" i="17"/>
  <c r="W8900" i="17" s="1"/>
  <c r="X8900" i="17" s="1"/>
  <c r="Y8900" i="17" s="1"/>
  <c r="V8899" i="17"/>
  <c r="W8899" i="17" s="1"/>
  <c r="X8899" i="17" s="1"/>
  <c r="Y8899" i="17" s="1"/>
  <c r="V8898" i="17"/>
  <c r="W8898" i="17" s="1"/>
  <c r="X8898" i="17" s="1"/>
  <c r="Y8898" i="17" s="1"/>
  <c r="V8897" i="17"/>
  <c r="W8897" i="17" s="1"/>
  <c r="X8897" i="17" s="1"/>
  <c r="Y8897" i="17" s="1"/>
  <c r="V8896" i="17"/>
  <c r="W8896" i="17" s="1"/>
  <c r="X8896" i="17" s="1"/>
  <c r="Y8896" i="17" s="1"/>
  <c r="V8895" i="17"/>
  <c r="W8895" i="17" s="1"/>
  <c r="X8895" i="17" s="1"/>
  <c r="Y8895" i="17" s="1"/>
  <c r="V8894" i="17"/>
  <c r="W8894" i="17" s="1"/>
  <c r="X8894" i="17" s="1"/>
  <c r="Y8894" i="17" s="1"/>
  <c r="V8893" i="17"/>
  <c r="W8893" i="17" s="1"/>
  <c r="X8893" i="17" s="1"/>
  <c r="Y8893" i="17" s="1"/>
  <c r="V8892" i="17"/>
  <c r="W8892" i="17" s="1"/>
  <c r="X8892" i="17" s="1"/>
  <c r="Y8892" i="17" s="1"/>
  <c r="V8891" i="17"/>
  <c r="W8891" i="17" s="1"/>
  <c r="X8891" i="17" s="1"/>
  <c r="Y8891" i="17" s="1"/>
  <c r="V8890" i="17"/>
  <c r="W8890" i="17" s="1"/>
  <c r="X8890" i="17" s="1"/>
  <c r="Y8890" i="17" s="1"/>
  <c r="V8889" i="17"/>
  <c r="W8889" i="17" s="1"/>
  <c r="X8889" i="17" s="1"/>
  <c r="Y8889" i="17" s="1"/>
  <c r="V8888" i="17"/>
  <c r="W8888" i="17" s="1"/>
  <c r="X8888" i="17" s="1"/>
  <c r="Y8888" i="17" s="1"/>
  <c r="V8887" i="17"/>
  <c r="W8887" i="17" s="1"/>
  <c r="X8887" i="17" s="1"/>
  <c r="Y8887" i="17" s="1"/>
  <c r="V8886" i="17"/>
  <c r="W8886" i="17" s="1"/>
  <c r="X8886" i="17" s="1"/>
  <c r="Y8886" i="17" s="1"/>
  <c r="V8885" i="17"/>
  <c r="W8885" i="17" s="1"/>
  <c r="X8885" i="17" s="1"/>
  <c r="Y8885" i="17" s="1"/>
  <c r="V8884" i="17"/>
  <c r="W8884" i="17" s="1"/>
  <c r="X8884" i="17" s="1"/>
  <c r="Y8884" i="17" s="1"/>
  <c r="V8883" i="17"/>
  <c r="W8883" i="17" s="1"/>
  <c r="X8883" i="17" s="1"/>
  <c r="Y8883" i="17" s="1"/>
  <c r="V8882" i="17"/>
  <c r="W8882" i="17" s="1"/>
  <c r="X8882" i="17" s="1"/>
  <c r="Y8882" i="17" s="1"/>
  <c r="V8881" i="17"/>
  <c r="W8881" i="17" s="1"/>
  <c r="X8881" i="17" s="1"/>
  <c r="Y8881" i="17" s="1"/>
  <c r="V8880" i="17"/>
  <c r="W8880" i="17" s="1"/>
  <c r="X8880" i="17" s="1"/>
  <c r="Y8880" i="17" s="1"/>
  <c r="V8879" i="17"/>
  <c r="W8879" i="17" s="1"/>
  <c r="X8879" i="17" s="1"/>
  <c r="Y8879" i="17" s="1"/>
  <c r="V8878" i="17"/>
  <c r="W8878" i="17" s="1"/>
  <c r="X8878" i="17" s="1"/>
  <c r="Y8878" i="17" s="1"/>
  <c r="V8877" i="17"/>
  <c r="W8877" i="17" s="1"/>
  <c r="X8877" i="17" s="1"/>
  <c r="Y8877" i="17" s="1"/>
  <c r="V8876" i="17"/>
  <c r="W8876" i="17" s="1"/>
  <c r="X8876" i="17" s="1"/>
  <c r="Y8876" i="17" s="1"/>
  <c r="V8875" i="17"/>
  <c r="W8875" i="17" s="1"/>
  <c r="X8875" i="17" s="1"/>
  <c r="Y8875" i="17" s="1"/>
  <c r="V8874" i="17"/>
  <c r="W8874" i="17" s="1"/>
  <c r="X8874" i="17" s="1"/>
  <c r="Y8874" i="17" s="1"/>
  <c r="V8873" i="17"/>
  <c r="W8873" i="17" s="1"/>
  <c r="X8873" i="17" s="1"/>
  <c r="Y8873" i="17" s="1"/>
  <c r="V8872" i="17"/>
  <c r="W8872" i="17" s="1"/>
  <c r="X8872" i="17" s="1"/>
  <c r="Y8872" i="17" s="1"/>
  <c r="V8871" i="17"/>
  <c r="W8871" i="17" s="1"/>
  <c r="X8871" i="17" s="1"/>
  <c r="Y8871" i="17" s="1"/>
  <c r="V8870" i="17"/>
  <c r="W8870" i="17" s="1"/>
  <c r="X8870" i="17" s="1"/>
  <c r="Y8870" i="17" s="1"/>
  <c r="V8869" i="17"/>
  <c r="W8869" i="17" s="1"/>
  <c r="X8869" i="17" s="1"/>
  <c r="Y8869" i="17" s="1"/>
  <c r="V8868" i="17"/>
  <c r="W8868" i="17" s="1"/>
  <c r="X8868" i="17" s="1"/>
  <c r="Y8868" i="17" s="1"/>
  <c r="V8867" i="17"/>
  <c r="W8867" i="17" s="1"/>
  <c r="X8867" i="17" s="1"/>
  <c r="Y8867" i="17" s="1"/>
  <c r="V8866" i="17"/>
  <c r="W8866" i="17" s="1"/>
  <c r="X8866" i="17" s="1"/>
  <c r="Y8866" i="17" s="1"/>
  <c r="V8865" i="17"/>
  <c r="W8865" i="17" s="1"/>
  <c r="X8865" i="17" s="1"/>
  <c r="Y8865" i="17" s="1"/>
  <c r="V8864" i="17"/>
  <c r="W8864" i="17" s="1"/>
  <c r="X8864" i="17" s="1"/>
  <c r="Y8864" i="17" s="1"/>
  <c r="V8863" i="17"/>
  <c r="W8863" i="17" s="1"/>
  <c r="X8863" i="17" s="1"/>
  <c r="Y8863" i="17" s="1"/>
  <c r="V8862" i="17"/>
  <c r="W8862" i="17" s="1"/>
  <c r="X8862" i="17" s="1"/>
  <c r="Y8862" i="17" s="1"/>
  <c r="V8861" i="17"/>
  <c r="W8861" i="17" s="1"/>
  <c r="X8861" i="17" s="1"/>
  <c r="Y8861" i="17" s="1"/>
  <c r="V8860" i="17"/>
  <c r="W8860" i="17" s="1"/>
  <c r="X8860" i="17" s="1"/>
  <c r="Y8860" i="17" s="1"/>
  <c r="V8859" i="17"/>
  <c r="W8859" i="17" s="1"/>
  <c r="X8859" i="17" s="1"/>
  <c r="Y8859" i="17" s="1"/>
  <c r="V8858" i="17"/>
  <c r="W8858" i="17" s="1"/>
  <c r="X8858" i="17" s="1"/>
  <c r="Y8858" i="17" s="1"/>
  <c r="V8857" i="17"/>
  <c r="W8857" i="17" s="1"/>
  <c r="X8857" i="17" s="1"/>
  <c r="Y8857" i="17" s="1"/>
  <c r="V8856" i="17"/>
  <c r="W8856" i="17" s="1"/>
  <c r="X8856" i="17" s="1"/>
  <c r="Y8856" i="17" s="1"/>
  <c r="V8855" i="17"/>
  <c r="W8855" i="17" s="1"/>
  <c r="X8855" i="17" s="1"/>
  <c r="Y8855" i="17" s="1"/>
  <c r="V8854" i="17"/>
  <c r="W8854" i="17" s="1"/>
  <c r="X8854" i="17" s="1"/>
  <c r="Y8854" i="17" s="1"/>
  <c r="V8853" i="17"/>
  <c r="W8853" i="17" s="1"/>
  <c r="X8853" i="17" s="1"/>
  <c r="Y8853" i="17" s="1"/>
  <c r="V8852" i="17"/>
  <c r="W8852" i="17" s="1"/>
  <c r="X8852" i="17" s="1"/>
  <c r="Y8852" i="17" s="1"/>
  <c r="V8851" i="17"/>
  <c r="W8851" i="17" s="1"/>
  <c r="X8851" i="17" s="1"/>
  <c r="Y8851" i="17" s="1"/>
  <c r="V8850" i="17"/>
  <c r="W8850" i="17" s="1"/>
  <c r="X8850" i="17" s="1"/>
  <c r="Y8850" i="17" s="1"/>
  <c r="V8849" i="17"/>
  <c r="W8849" i="17" s="1"/>
  <c r="X8849" i="17" s="1"/>
  <c r="Y8849" i="17" s="1"/>
  <c r="V8848" i="17"/>
  <c r="W8848" i="17" s="1"/>
  <c r="X8848" i="17" s="1"/>
  <c r="Y8848" i="17" s="1"/>
  <c r="V8847" i="17"/>
  <c r="W8847" i="17" s="1"/>
  <c r="X8847" i="17" s="1"/>
  <c r="Y8847" i="17" s="1"/>
  <c r="V8846" i="17"/>
  <c r="W8846" i="17" s="1"/>
  <c r="X8846" i="17" s="1"/>
  <c r="Y8846" i="17" s="1"/>
  <c r="V8845" i="17"/>
  <c r="W8845" i="17" s="1"/>
  <c r="X8845" i="17" s="1"/>
  <c r="Y8845" i="17" s="1"/>
  <c r="V8844" i="17"/>
  <c r="W8844" i="17" s="1"/>
  <c r="X8844" i="17" s="1"/>
  <c r="Y8844" i="17" s="1"/>
  <c r="V8843" i="17"/>
  <c r="W8843" i="17" s="1"/>
  <c r="X8843" i="17" s="1"/>
  <c r="Y8843" i="17" s="1"/>
  <c r="V8842" i="17"/>
  <c r="W8842" i="17" s="1"/>
  <c r="X8842" i="17" s="1"/>
  <c r="Y8842" i="17" s="1"/>
  <c r="V8841" i="17"/>
  <c r="W8841" i="17" s="1"/>
  <c r="X8841" i="17" s="1"/>
  <c r="Y8841" i="17" s="1"/>
  <c r="V8840" i="17"/>
  <c r="W8840" i="17" s="1"/>
  <c r="X8840" i="17" s="1"/>
  <c r="Y8840" i="17" s="1"/>
  <c r="V8839" i="17"/>
  <c r="W8839" i="17" s="1"/>
  <c r="X8839" i="17" s="1"/>
  <c r="Y8839" i="17" s="1"/>
  <c r="V8838" i="17"/>
  <c r="W8838" i="17" s="1"/>
  <c r="X8838" i="17" s="1"/>
  <c r="Y8838" i="17" s="1"/>
  <c r="V8837" i="17"/>
  <c r="W8837" i="17" s="1"/>
  <c r="X8837" i="17" s="1"/>
  <c r="Y8837" i="17" s="1"/>
  <c r="V8836" i="17"/>
  <c r="W8836" i="17" s="1"/>
  <c r="X8836" i="17" s="1"/>
  <c r="Y8836" i="17" s="1"/>
  <c r="V8835" i="17"/>
  <c r="W8835" i="17" s="1"/>
  <c r="X8835" i="17" s="1"/>
  <c r="Y8835" i="17" s="1"/>
  <c r="V8834" i="17"/>
  <c r="W8834" i="17" s="1"/>
  <c r="X8834" i="17" s="1"/>
  <c r="Y8834" i="17" s="1"/>
  <c r="V8833" i="17"/>
  <c r="W8833" i="17" s="1"/>
  <c r="X8833" i="17" s="1"/>
  <c r="Y8833" i="17" s="1"/>
  <c r="V8832" i="17"/>
  <c r="W8832" i="17" s="1"/>
  <c r="X8832" i="17" s="1"/>
  <c r="Y8832" i="17" s="1"/>
  <c r="V8831" i="17"/>
  <c r="W8831" i="17" s="1"/>
  <c r="X8831" i="17" s="1"/>
  <c r="Y8831" i="17" s="1"/>
  <c r="V8830" i="17"/>
  <c r="W8830" i="17" s="1"/>
  <c r="X8830" i="17" s="1"/>
  <c r="Y8830" i="17" s="1"/>
  <c r="V8829" i="17"/>
  <c r="W8829" i="17" s="1"/>
  <c r="X8829" i="17" s="1"/>
  <c r="Y8829" i="17" s="1"/>
  <c r="V8828" i="17"/>
  <c r="W8828" i="17" s="1"/>
  <c r="X8828" i="17" s="1"/>
  <c r="Y8828" i="17" s="1"/>
  <c r="V8827" i="17"/>
  <c r="W8827" i="17" s="1"/>
  <c r="X8827" i="17" s="1"/>
  <c r="Y8827" i="17" s="1"/>
  <c r="V8826" i="17"/>
  <c r="W8826" i="17" s="1"/>
  <c r="X8826" i="17" s="1"/>
  <c r="Y8826" i="17" s="1"/>
  <c r="V8825" i="17"/>
  <c r="W8825" i="17" s="1"/>
  <c r="X8825" i="17" s="1"/>
  <c r="Y8825" i="17" s="1"/>
  <c r="V8824" i="17"/>
  <c r="W8824" i="17" s="1"/>
  <c r="X8824" i="17" s="1"/>
  <c r="Y8824" i="17" s="1"/>
  <c r="V8823" i="17"/>
  <c r="W8823" i="17" s="1"/>
  <c r="X8823" i="17" s="1"/>
  <c r="Y8823" i="17" s="1"/>
  <c r="V8822" i="17"/>
  <c r="W8822" i="17" s="1"/>
  <c r="X8822" i="17" s="1"/>
  <c r="Y8822" i="17" s="1"/>
  <c r="V8821" i="17"/>
  <c r="W8821" i="17" s="1"/>
  <c r="X8821" i="17" s="1"/>
  <c r="Y8821" i="17" s="1"/>
  <c r="V8820" i="17"/>
  <c r="W8820" i="17" s="1"/>
  <c r="X8820" i="17" s="1"/>
  <c r="Y8820" i="17" s="1"/>
  <c r="V8819" i="17"/>
  <c r="W8819" i="17" s="1"/>
  <c r="X8819" i="17" s="1"/>
  <c r="Y8819" i="17" s="1"/>
  <c r="V8818" i="17"/>
  <c r="W8818" i="17" s="1"/>
  <c r="X8818" i="17" s="1"/>
  <c r="Y8818" i="17" s="1"/>
  <c r="V8817" i="17"/>
  <c r="W8817" i="17" s="1"/>
  <c r="X8817" i="17" s="1"/>
  <c r="Y8817" i="17" s="1"/>
  <c r="V8816" i="17"/>
  <c r="W8816" i="17" s="1"/>
  <c r="X8816" i="17" s="1"/>
  <c r="Y8816" i="17" s="1"/>
  <c r="V8815" i="17"/>
  <c r="W8815" i="17" s="1"/>
  <c r="X8815" i="17" s="1"/>
  <c r="Y8815" i="17" s="1"/>
  <c r="V8814" i="17"/>
  <c r="W8814" i="17" s="1"/>
  <c r="X8814" i="17" s="1"/>
  <c r="Y8814" i="17" s="1"/>
  <c r="V8813" i="17"/>
  <c r="W8813" i="17" s="1"/>
  <c r="X8813" i="17" s="1"/>
  <c r="Y8813" i="17" s="1"/>
  <c r="V8812" i="17"/>
  <c r="W8812" i="17" s="1"/>
  <c r="X8812" i="17" s="1"/>
  <c r="Y8812" i="17" s="1"/>
  <c r="V8811" i="17"/>
  <c r="W8811" i="17" s="1"/>
  <c r="X8811" i="17" s="1"/>
  <c r="Y8811" i="17" s="1"/>
  <c r="V8810" i="17"/>
  <c r="W8810" i="17" s="1"/>
  <c r="X8810" i="17" s="1"/>
  <c r="Y8810" i="17" s="1"/>
  <c r="V8809" i="17"/>
  <c r="W8809" i="17" s="1"/>
  <c r="X8809" i="17" s="1"/>
  <c r="Y8809" i="17" s="1"/>
  <c r="V8808" i="17"/>
  <c r="W8808" i="17" s="1"/>
  <c r="X8808" i="17" s="1"/>
  <c r="Y8808" i="17" s="1"/>
  <c r="V8807" i="17"/>
  <c r="W8807" i="17" s="1"/>
  <c r="X8807" i="17" s="1"/>
  <c r="Y8807" i="17" s="1"/>
  <c r="V8806" i="17"/>
  <c r="W8806" i="17" s="1"/>
  <c r="X8806" i="17" s="1"/>
  <c r="Y8806" i="17" s="1"/>
  <c r="V8805" i="17"/>
  <c r="W8805" i="17" s="1"/>
  <c r="X8805" i="17" s="1"/>
  <c r="Y8805" i="17" s="1"/>
  <c r="V8804" i="17"/>
  <c r="W8804" i="17" s="1"/>
  <c r="X8804" i="17" s="1"/>
  <c r="Y8804" i="17" s="1"/>
  <c r="V8803" i="17"/>
  <c r="W8803" i="17" s="1"/>
  <c r="X8803" i="17" s="1"/>
  <c r="Y8803" i="17" s="1"/>
  <c r="V8802" i="17"/>
  <c r="W8802" i="17" s="1"/>
  <c r="X8802" i="17" s="1"/>
  <c r="Y8802" i="17" s="1"/>
  <c r="V8801" i="17"/>
  <c r="W8801" i="17" s="1"/>
  <c r="X8801" i="17" s="1"/>
  <c r="Y8801" i="17" s="1"/>
  <c r="V8800" i="17"/>
  <c r="W8800" i="17" s="1"/>
  <c r="X8800" i="17" s="1"/>
  <c r="Y8800" i="17" s="1"/>
  <c r="V8799" i="17"/>
  <c r="W8799" i="17" s="1"/>
  <c r="X8799" i="17" s="1"/>
  <c r="Y8799" i="17" s="1"/>
  <c r="V8798" i="17"/>
  <c r="W8798" i="17" s="1"/>
  <c r="X8798" i="17" s="1"/>
  <c r="Y8798" i="17" s="1"/>
  <c r="V8797" i="17"/>
  <c r="W8797" i="17" s="1"/>
  <c r="X8797" i="17" s="1"/>
  <c r="Y8797" i="17" s="1"/>
  <c r="V8796" i="17"/>
  <c r="W8796" i="17" s="1"/>
  <c r="X8796" i="17" s="1"/>
  <c r="Y8796" i="17" s="1"/>
  <c r="V8795" i="17"/>
  <c r="W8795" i="17" s="1"/>
  <c r="X8795" i="17" s="1"/>
  <c r="Y8795" i="17" s="1"/>
  <c r="V8794" i="17"/>
  <c r="W8794" i="17" s="1"/>
  <c r="X8794" i="17" s="1"/>
  <c r="Y8794" i="17" s="1"/>
  <c r="V8793" i="17"/>
  <c r="W8793" i="17" s="1"/>
  <c r="X8793" i="17" s="1"/>
  <c r="Y8793" i="17" s="1"/>
  <c r="V8792" i="17"/>
  <c r="W8792" i="17" s="1"/>
  <c r="X8792" i="17" s="1"/>
  <c r="Y8792" i="17" s="1"/>
  <c r="V8791" i="17"/>
  <c r="W8791" i="17" s="1"/>
  <c r="X8791" i="17" s="1"/>
  <c r="Y8791" i="17" s="1"/>
  <c r="V8790" i="17"/>
  <c r="W8790" i="17" s="1"/>
  <c r="X8790" i="17" s="1"/>
  <c r="Y8790" i="17" s="1"/>
  <c r="V8789" i="17"/>
  <c r="W8789" i="17" s="1"/>
  <c r="X8789" i="17" s="1"/>
  <c r="Y8789" i="17" s="1"/>
  <c r="V8788" i="17"/>
  <c r="W8788" i="17" s="1"/>
  <c r="X8788" i="17" s="1"/>
  <c r="Y8788" i="17" s="1"/>
  <c r="V8787" i="17"/>
  <c r="W8787" i="17" s="1"/>
  <c r="X8787" i="17" s="1"/>
  <c r="Y8787" i="17" s="1"/>
  <c r="V8786" i="17"/>
  <c r="W8786" i="17" s="1"/>
  <c r="X8786" i="17" s="1"/>
  <c r="Y8786" i="17" s="1"/>
  <c r="V8785" i="17"/>
  <c r="W8785" i="17" s="1"/>
  <c r="X8785" i="17" s="1"/>
  <c r="Y8785" i="17" s="1"/>
  <c r="V8784" i="17"/>
  <c r="W8784" i="17" s="1"/>
  <c r="X8784" i="17" s="1"/>
  <c r="Y8784" i="17" s="1"/>
  <c r="V8783" i="17"/>
  <c r="W8783" i="17" s="1"/>
  <c r="X8783" i="17" s="1"/>
  <c r="Y8783" i="17" s="1"/>
  <c r="V8782" i="17"/>
  <c r="W8782" i="17" s="1"/>
  <c r="X8782" i="17" s="1"/>
  <c r="Y8782" i="17" s="1"/>
  <c r="V8781" i="17"/>
  <c r="W8781" i="17" s="1"/>
  <c r="X8781" i="17" s="1"/>
  <c r="Y8781" i="17" s="1"/>
  <c r="V8780" i="17"/>
  <c r="W8780" i="17" s="1"/>
  <c r="X8780" i="17" s="1"/>
  <c r="Y8780" i="17" s="1"/>
  <c r="V8779" i="17"/>
  <c r="W8779" i="17" s="1"/>
  <c r="X8779" i="17" s="1"/>
  <c r="Y8779" i="17" s="1"/>
  <c r="V8778" i="17"/>
  <c r="W8778" i="17" s="1"/>
  <c r="X8778" i="17" s="1"/>
  <c r="Y8778" i="17" s="1"/>
  <c r="V8777" i="17"/>
  <c r="W8777" i="17" s="1"/>
  <c r="X8777" i="17" s="1"/>
  <c r="Y8777" i="17" s="1"/>
  <c r="V8776" i="17"/>
  <c r="W8776" i="17" s="1"/>
  <c r="X8776" i="17" s="1"/>
  <c r="Y8776" i="17" s="1"/>
  <c r="V8775" i="17"/>
  <c r="W8775" i="17" s="1"/>
  <c r="X8775" i="17" s="1"/>
  <c r="Y8775" i="17" s="1"/>
  <c r="V8774" i="17"/>
  <c r="W8774" i="17" s="1"/>
  <c r="X8774" i="17" s="1"/>
  <c r="Y8774" i="17" s="1"/>
  <c r="V8773" i="17"/>
  <c r="W8773" i="17" s="1"/>
  <c r="X8773" i="17" s="1"/>
  <c r="Y8773" i="17" s="1"/>
  <c r="V8772" i="17"/>
  <c r="W8772" i="17" s="1"/>
  <c r="X8772" i="17" s="1"/>
  <c r="Y8772" i="17" s="1"/>
  <c r="V8771" i="17"/>
  <c r="W8771" i="17" s="1"/>
  <c r="X8771" i="17" s="1"/>
  <c r="Y8771" i="17" s="1"/>
  <c r="V8770" i="17"/>
  <c r="W8770" i="17" s="1"/>
  <c r="X8770" i="17" s="1"/>
  <c r="Y8770" i="17" s="1"/>
  <c r="V8769" i="17"/>
  <c r="W8769" i="17" s="1"/>
  <c r="X8769" i="17" s="1"/>
  <c r="Y8769" i="17" s="1"/>
  <c r="V8768" i="17"/>
  <c r="W8768" i="17" s="1"/>
  <c r="X8768" i="17" s="1"/>
  <c r="Y8768" i="17" s="1"/>
  <c r="V8767" i="17"/>
  <c r="W8767" i="17" s="1"/>
  <c r="X8767" i="17" s="1"/>
  <c r="Y8767" i="17" s="1"/>
  <c r="V8766" i="17"/>
  <c r="W8766" i="17" s="1"/>
  <c r="X8766" i="17" s="1"/>
  <c r="Y8766" i="17" s="1"/>
  <c r="V8765" i="17"/>
  <c r="W8765" i="17" s="1"/>
  <c r="X8765" i="17" s="1"/>
  <c r="Y8765" i="17" s="1"/>
  <c r="V8764" i="17"/>
  <c r="W8764" i="17" s="1"/>
  <c r="X8764" i="17" s="1"/>
  <c r="Y8764" i="17" s="1"/>
  <c r="V8763" i="17"/>
  <c r="W8763" i="17" s="1"/>
  <c r="X8763" i="17" s="1"/>
  <c r="Y8763" i="17" s="1"/>
  <c r="V8762" i="17"/>
  <c r="W8762" i="17" s="1"/>
  <c r="X8762" i="17" s="1"/>
  <c r="Y8762" i="17" s="1"/>
  <c r="V8761" i="17"/>
  <c r="W8761" i="17" s="1"/>
  <c r="X8761" i="17" s="1"/>
  <c r="Y8761" i="17" s="1"/>
  <c r="V8760" i="17"/>
  <c r="W8760" i="17" s="1"/>
  <c r="X8760" i="17" s="1"/>
  <c r="Y8760" i="17" s="1"/>
  <c r="V8759" i="17"/>
  <c r="W8759" i="17" s="1"/>
  <c r="X8759" i="17" s="1"/>
  <c r="Y8759" i="17" s="1"/>
  <c r="V8758" i="17"/>
  <c r="W8758" i="17" s="1"/>
  <c r="X8758" i="17" s="1"/>
  <c r="Y8758" i="17" s="1"/>
  <c r="V8757" i="17"/>
  <c r="W8757" i="17" s="1"/>
  <c r="X8757" i="17" s="1"/>
  <c r="Y8757" i="17" s="1"/>
  <c r="V8756" i="17"/>
  <c r="W8756" i="17" s="1"/>
  <c r="X8756" i="17" s="1"/>
  <c r="Y8756" i="17" s="1"/>
  <c r="V8755" i="17"/>
  <c r="W8755" i="17" s="1"/>
  <c r="X8755" i="17" s="1"/>
  <c r="Y8755" i="17" s="1"/>
  <c r="V8754" i="17"/>
  <c r="W8754" i="17" s="1"/>
  <c r="X8754" i="17" s="1"/>
  <c r="Y8754" i="17" s="1"/>
  <c r="V8753" i="17"/>
  <c r="W8753" i="17" s="1"/>
  <c r="X8753" i="17" s="1"/>
  <c r="Y8753" i="17" s="1"/>
  <c r="V8752" i="17"/>
  <c r="W8752" i="17" s="1"/>
  <c r="X8752" i="17" s="1"/>
  <c r="Y8752" i="17" s="1"/>
  <c r="V8751" i="17"/>
  <c r="W8751" i="17" s="1"/>
  <c r="X8751" i="17" s="1"/>
  <c r="Y8751" i="17" s="1"/>
  <c r="V8750" i="17"/>
  <c r="W8750" i="17" s="1"/>
  <c r="X8750" i="17" s="1"/>
  <c r="Y8750" i="17" s="1"/>
  <c r="V8749" i="17"/>
  <c r="W8749" i="17" s="1"/>
  <c r="X8749" i="17" s="1"/>
  <c r="Y8749" i="17" s="1"/>
  <c r="V8748" i="17"/>
  <c r="W8748" i="17" s="1"/>
  <c r="X8748" i="17" s="1"/>
  <c r="Y8748" i="17" s="1"/>
  <c r="V8747" i="17"/>
  <c r="W8747" i="17" s="1"/>
  <c r="X8747" i="17" s="1"/>
  <c r="Y8747" i="17" s="1"/>
  <c r="V8746" i="17"/>
  <c r="W8746" i="17" s="1"/>
  <c r="X8746" i="17" s="1"/>
  <c r="Y8746" i="17" s="1"/>
  <c r="V8745" i="17"/>
  <c r="W8745" i="17" s="1"/>
  <c r="X8745" i="17" s="1"/>
  <c r="Y8745" i="17" s="1"/>
  <c r="V8744" i="17"/>
  <c r="W8744" i="17" s="1"/>
  <c r="X8744" i="17" s="1"/>
  <c r="Y8744" i="17" s="1"/>
  <c r="V8743" i="17"/>
  <c r="W8743" i="17" s="1"/>
  <c r="X8743" i="17" s="1"/>
  <c r="Y8743" i="17" s="1"/>
  <c r="V8742" i="17"/>
  <c r="W8742" i="17" s="1"/>
  <c r="X8742" i="17" s="1"/>
  <c r="Y8742" i="17" s="1"/>
  <c r="V8741" i="17"/>
  <c r="W8741" i="17" s="1"/>
  <c r="X8741" i="17" s="1"/>
  <c r="Y8741" i="17" s="1"/>
  <c r="V8740" i="17"/>
  <c r="W8740" i="17" s="1"/>
  <c r="X8740" i="17" s="1"/>
  <c r="Y8740" i="17" s="1"/>
  <c r="V8739" i="17"/>
  <c r="W8739" i="17" s="1"/>
  <c r="X8739" i="17" s="1"/>
  <c r="Y8739" i="17" s="1"/>
  <c r="V8738" i="17"/>
  <c r="W8738" i="17" s="1"/>
  <c r="X8738" i="17" s="1"/>
  <c r="Y8738" i="17" s="1"/>
  <c r="V8737" i="17"/>
  <c r="W8737" i="17" s="1"/>
  <c r="X8737" i="17" s="1"/>
  <c r="Y8737" i="17" s="1"/>
  <c r="V8736" i="17"/>
  <c r="W8736" i="17" s="1"/>
  <c r="X8736" i="17" s="1"/>
  <c r="Y8736" i="17" s="1"/>
  <c r="V8735" i="17"/>
  <c r="W8735" i="17" s="1"/>
  <c r="X8735" i="17" s="1"/>
  <c r="Y8735" i="17" s="1"/>
  <c r="V8734" i="17"/>
  <c r="W8734" i="17" s="1"/>
  <c r="X8734" i="17" s="1"/>
  <c r="Y8734" i="17" s="1"/>
  <c r="V8733" i="17"/>
  <c r="W8733" i="17" s="1"/>
  <c r="X8733" i="17" s="1"/>
  <c r="Y8733" i="17" s="1"/>
  <c r="V8732" i="17"/>
  <c r="W8732" i="17" s="1"/>
  <c r="X8732" i="17" s="1"/>
  <c r="Y8732" i="17" s="1"/>
  <c r="V8731" i="17"/>
  <c r="W8731" i="17" s="1"/>
  <c r="X8731" i="17" s="1"/>
  <c r="Y8731" i="17" s="1"/>
  <c r="V8730" i="17"/>
  <c r="W8730" i="17" s="1"/>
  <c r="X8730" i="17" s="1"/>
  <c r="Y8730" i="17" s="1"/>
  <c r="V8729" i="17"/>
  <c r="W8729" i="17" s="1"/>
  <c r="X8729" i="17" s="1"/>
  <c r="Y8729" i="17" s="1"/>
  <c r="V8728" i="17"/>
  <c r="W8728" i="17" s="1"/>
  <c r="X8728" i="17" s="1"/>
  <c r="Y8728" i="17" s="1"/>
  <c r="V8727" i="17"/>
  <c r="W8727" i="17" s="1"/>
  <c r="X8727" i="17" s="1"/>
  <c r="Y8727" i="17" s="1"/>
  <c r="V8726" i="17"/>
  <c r="W8726" i="17" s="1"/>
  <c r="X8726" i="17" s="1"/>
  <c r="Y8726" i="17" s="1"/>
  <c r="V8725" i="17"/>
  <c r="W8725" i="17" s="1"/>
  <c r="X8725" i="17" s="1"/>
  <c r="Y8725" i="17" s="1"/>
  <c r="V8724" i="17"/>
  <c r="W8724" i="17" s="1"/>
  <c r="X8724" i="17" s="1"/>
  <c r="Y8724" i="17" s="1"/>
  <c r="V8723" i="17"/>
  <c r="W8723" i="17" s="1"/>
  <c r="X8723" i="17" s="1"/>
  <c r="Y8723" i="17" s="1"/>
  <c r="V8722" i="17"/>
  <c r="W8722" i="17" s="1"/>
  <c r="X8722" i="17" s="1"/>
  <c r="Y8722" i="17" s="1"/>
  <c r="V8721" i="17"/>
  <c r="W8721" i="17" s="1"/>
  <c r="X8721" i="17" s="1"/>
  <c r="Y8721" i="17" s="1"/>
  <c r="V8720" i="17"/>
  <c r="W8720" i="17" s="1"/>
  <c r="X8720" i="17" s="1"/>
  <c r="Y8720" i="17" s="1"/>
  <c r="V8719" i="17"/>
  <c r="W8719" i="17" s="1"/>
  <c r="X8719" i="17" s="1"/>
  <c r="Y8719" i="17" s="1"/>
  <c r="V8718" i="17"/>
  <c r="W8718" i="17" s="1"/>
  <c r="X8718" i="17" s="1"/>
  <c r="Y8718" i="17" s="1"/>
  <c r="V8717" i="17"/>
  <c r="W8717" i="17" s="1"/>
  <c r="X8717" i="17" s="1"/>
  <c r="Y8717" i="17" s="1"/>
  <c r="V8716" i="17"/>
  <c r="W8716" i="17" s="1"/>
  <c r="X8716" i="17" s="1"/>
  <c r="Y8716" i="17" s="1"/>
  <c r="V8715" i="17"/>
  <c r="W8715" i="17" s="1"/>
  <c r="X8715" i="17" s="1"/>
  <c r="Y8715" i="17" s="1"/>
  <c r="V8714" i="17"/>
  <c r="W8714" i="17" s="1"/>
  <c r="X8714" i="17" s="1"/>
  <c r="Y8714" i="17" s="1"/>
  <c r="V8713" i="17"/>
  <c r="W8713" i="17" s="1"/>
  <c r="X8713" i="17" s="1"/>
  <c r="Y8713" i="17" s="1"/>
  <c r="V8712" i="17"/>
  <c r="W8712" i="17" s="1"/>
  <c r="X8712" i="17" s="1"/>
  <c r="Y8712" i="17" s="1"/>
  <c r="V8711" i="17"/>
  <c r="W8711" i="17" s="1"/>
  <c r="X8711" i="17" s="1"/>
  <c r="Y8711" i="17" s="1"/>
  <c r="V8710" i="17"/>
  <c r="W8710" i="17" s="1"/>
  <c r="X8710" i="17" s="1"/>
  <c r="Y8710" i="17" s="1"/>
  <c r="V8709" i="17"/>
  <c r="W8709" i="17" s="1"/>
  <c r="X8709" i="17" s="1"/>
  <c r="Y8709" i="17" s="1"/>
  <c r="V8708" i="17"/>
  <c r="W8708" i="17" s="1"/>
  <c r="X8708" i="17" s="1"/>
  <c r="Y8708" i="17" s="1"/>
  <c r="V8707" i="17"/>
  <c r="W8707" i="17" s="1"/>
  <c r="X8707" i="17" s="1"/>
  <c r="Y8707" i="17" s="1"/>
  <c r="V8706" i="17"/>
  <c r="W8706" i="17" s="1"/>
  <c r="X8706" i="17" s="1"/>
  <c r="Y8706" i="17" s="1"/>
  <c r="V8705" i="17"/>
  <c r="W8705" i="17" s="1"/>
  <c r="X8705" i="17" s="1"/>
  <c r="Y8705" i="17" s="1"/>
  <c r="V8704" i="17"/>
  <c r="W8704" i="17" s="1"/>
  <c r="X8704" i="17" s="1"/>
  <c r="Y8704" i="17" s="1"/>
  <c r="V8703" i="17"/>
  <c r="W8703" i="17" s="1"/>
  <c r="X8703" i="17" s="1"/>
  <c r="Y8703" i="17" s="1"/>
  <c r="V8702" i="17"/>
  <c r="W8702" i="17" s="1"/>
  <c r="X8702" i="17" s="1"/>
  <c r="Y8702" i="17" s="1"/>
  <c r="V8701" i="17"/>
  <c r="W8701" i="17" s="1"/>
  <c r="X8701" i="17" s="1"/>
  <c r="Y8701" i="17" s="1"/>
  <c r="V8700" i="17"/>
  <c r="W8700" i="17" s="1"/>
  <c r="X8700" i="17" s="1"/>
  <c r="Y8700" i="17" s="1"/>
  <c r="V8699" i="17"/>
  <c r="W8699" i="17" s="1"/>
  <c r="X8699" i="17" s="1"/>
  <c r="Y8699" i="17" s="1"/>
  <c r="V8698" i="17"/>
  <c r="W8698" i="17" s="1"/>
  <c r="X8698" i="17" s="1"/>
  <c r="Y8698" i="17" s="1"/>
  <c r="V8697" i="17"/>
  <c r="W8697" i="17" s="1"/>
  <c r="X8697" i="17" s="1"/>
  <c r="Y8697" i="17" s="1"/>
  <c r="V8696" i="17"/>
  <c r="W8696" i="17" s="1"/>
  <c r="X8696" i="17" s="1"/>
  <c r="Y8696" i="17" s="1"/>
  <c r="V8695" i="17"/>
  <c r="W8695" i="17" s="1"/>
  <c r="X8695" i="17" s="1"/>
  <c r="Y8695" i="17" s="1"/>
  <c r="V8694" i="17"/>
  <c r="W8694" i="17" s="1"/>
  <c r="X8694" i="17" s="1"/>
  <c r="Y8694" i="17" s="1"/>
  <c r="V8693" i="17"/>
  <c r="W8693" i="17" s="1"/>
  <c r="X8693" i="17" s="1"/>
  <c r="Y8693" i="17" s="1"/>
  <c r="V8692" i="17"/>
  <c r="W8692" i="17" s="1"/>
  <c r="X8692" i="17" s="1"/>
  <c r="Y8692" i="17" s="1"/>
  <c r="V8691" i="17"/>
  <c r="W8691" i="17" s="1"/>
  <c r="X8691" i="17" s="1"/>
  <c r="Y8691" i="17" s="1"/>
  <c r="V8690" i="17"/>
  <c r="W8690" i="17" s="1"/>
  <c r="X8690" i="17" s="1"/>
  <c r="Y8690" i="17" s="1"/>
  <c r="V8689" i="17"/>
  <c r="W8689" i="17" s="1"/>
  <c r="X8689" i="17" s="1"/>
  <c r="Y8689" i="17" s="1"/>
  <c r="V8688" i="17"/>
  <c r="W8688" i="17" s="1"/>
  <c r="X8688" i="17" s="1"/>
  <c r="Y8688" i="17" s="1"/>
  <c r="V8687" i="17"/>
  <c r="W8687" i="17" s="1"/>
  <c r="X8687" i="17" s="1"/>
  <c r="Y8687" i="17" s="1"/>
  <c r="V8686" i="17"/>
  <c r="W8686" i="17" s="1"/>
  <c r="X8686" i="17" s="1"/>
  <c r="Y8686" i="17" s="1"/>
  <c r="V8685" i="17"/>
  <c r="W8685" i="17" s="1"/>
  <c r="X8685" i="17" s="1"/>
  <c r="Y8685" i="17" s="1"/>
  <c r="V8684" i="17"/>
  <c r="W8684" i="17" s="1"/>
  <c r="X8684" i="17" s="1"/>
  <c r="Y8684" i="17" s="1"/>
  <c r="V8683" i="17"/>
  <c r="W8683" i="17" s="1"/>
  <c r="X8683" i="17" s="1"/>
  <c r="Y8683" i="17" s="1"/>
  <c r="V8682" i="17"/>
  <c r="W8682" i="17" s="1"/>
  <c r="X8682" i="17" s="1"/>
  <c r="Y8682" i="17" s="1"/>
  <c r="V8681" i="17"/>
  <c r="W8681" i="17" s="1"/>
  <c r="X8681" i="17" s="1"/>
  <c r="Y8681" i="17" s="1"/>
  <c r="V8680" i="17"/>
  <c r="W8680" i="17" s="1"/>
  <c r="X8680" i="17" s="1"/>
  <c r="Y8680" i="17" s="1"/>
  <c r="V8679" i="17"/>
  <c r="W8679" i="17" s="1"/>
  <c r="X8679" i="17" s="1"/>
  <c r="Y8679" i="17" s="1"/>
  <c r="V8678" i="17"/>
  <c r="W8678" i="17" s="1"/>
  <c r="X8678" i="17" s="1"/>
  <c r="Y8678" i="17" s="1"/>
  <c r="V8677" i="17"/>
  <c r="W8677" i="17" s="1"/>
  <c r="X8677" i="17" s="1"/>
  <c r="Y8677" i="17" s="1"/>
  <c r="V8676" i="17"/>
  <c r="W8676" i="17" s="1"/>
  <c r="X8676" i="17" s="1"/>
  <c r="Y8676" i="17" s="1"/>
  <c r="V8675" i="17"/>
  <c r="W8675" i="17" s="1"/>
  <c r="X8675" i="17" s="1"/>
  <c r="Y8675" i="17" s="1"/>
  <c r="V8674" i="17"/>
  <c r="W8674" i="17" s="1"/>
  <c r="X8674" i="17" s="1"/>
  <c r="Y8674" i="17" s="1"/>
  <c r="V8673" i="17"/>
  <c r="W8673" i="17" s="1"/>
  <c r="X8673" i="17" s="1"/>
  <c r="Y8673" i="17" s="1"/>
  <c r="V8672" i="17"/>
  <c r="W8672" i="17" s="1"/>
  <c r="X8672" i="17" s="1"/>
  <c r="Y8672" i="17" s="1"/>
  <c r="V8671" i="17"/>
  <c r="W8671" i="17" s="1"/>
  <c r="X8671" i="17" s="1"/>
  <c r="Y8671" i="17" s="1"/>
  <c r="V8670" i="17"/>
  <c r="W8670" i="17" s="1"/>
  <c r="X8670" i="17" s="1"/>
  <c r="Y8670" i="17" s="1"/>
  <c r="V8669" i="17"/>
  <c r="W8669" i="17" s="1"/>
  <c r="X8669" i="17" s="1"/>
  <c r="Y8669" i="17" s="1"/>
  <c r="V8668" i="17"/>
  <c r="W8668" i="17" s="1"/>
  <c r="X8668" i="17" s="1"/>
  <c r="Y8668" i="17" s="1"/>
  <c r="V8667" i="17"/>
  <c r="W8667" i="17" s="1"/>
  <c r="X8667" i="17" s="1"/>
  <c r="Y8667" i="17" s="1"/>
  <c r="V8666" i="17"/>
  <c r="W8666" i="17" s="1"/>
  <c r="X8666" i="17" s="1"/>
  <c r="Y8666" i="17" s="1"/>
  <c r="V8665" i="17"/>
  <c r="W8665" i="17" s="1"/>
  <c r="X8665" i="17" s="1"/>
  <c r="Y8665" i="17" s="1"/>
  <c r="V8664" i="17"/>
  <c r="W8664" i="17" s="1"/>
  <c r="X8664" i="17" s="1"/>
  <c r="Y8664" i="17" s="1"/>
  <c r="V8663" i="17"/>
  <c r="W8663" i="17" s="1"/>
  <c r="X8663" i="17" s="1"/>
  <c r="Y8663" i="17" s="1"/>
  <c r="V8662" i="17"/>
  <c r="W8662" i="17" s="1"/>
  <c r="X8662" i="17" s="1"/>
  <c r="Y8662" i="17" s="1"/>
  <c r="V8661" i="17"/>
  <c r="W8661" i="17" s="1"/>
  <c r="X8661" i="17" s="1"/>
  <c r="Y8661" i="17" s="1"/>
  <c r="V8660" i="17"/>
  <c r="W8660" i="17" s="1"/>
  <c r="X8660" i="17" s="1"/>
  <c r="Y8660" i="17" s="1"/>
  <c r="V8659" i="17"/>
  <c r="W8659" i="17" s="1"/>
  <c r="X8659" i="17" s="1"/>
  <c r="Y8659" i="17" s="1"/>
  <c r="V8658" i="17"/>
  <c r="W8658" i="17" s="1"/>
  <c r="X8658" i="17" s="1"/>
  <c r="Y8658" i="17" s="1"/>
  <c r="V8657" i="17"/>
  <c r="W8657" i="17" s="1"/>
  <c r="X8657" i="17" s="1"/>
  <c r="Y8657" i="17" s="1"/>
  <c r="V8656" i="17"/>
  <c r="W8656" i="17" s="1"/>
  <c r="X8656" i="17" s="1"/>
  <c r="Y8656" i="17" s="1"/>
  <c r="V8655" i="17"/>
  <c r="W8655" i="17" s="1"/>
  <c r="X8655" i="17" s="1"/>
  <c r="Y8655" i="17" s="1"/>
  <c r="V8654" i="17"/>
  <c r="W8654" i="17" s="1"/>
  <c r="X8654" i="17" s="1"/>
  <c r="Y8654" i="17" s="1"/>
  <c r="V8653" i="17"/>
  <c r="W8653" i="17" s="1"/>
  <c r="X8653" i="17" s="1"/>
  <c r="Y8653" i="17" s="1"/>
  <c r="V8652" i="17"/>
  <c r="W8652" i="17" s="1"/>
  <c r="X8652" i="17" s="1"/>
  <c r="Y8652" i="17" s="1"/>
  <c r="V8651" i="17"/>
  <c r="W8651" i="17" s="1"/>
  <c r="X8651" i="17" s="1"/>
  <c r="Y8651" i="17" s="1"/>
  <c r="V8650" i="17"/>
  <c r="W8650" i="17" s="1"/>
  <c r="X8650" i="17" s="1"/>
  <c r="Y8650" i="17" s="1"/>
  <c r="V8649" i="17"/>
  <c r="W8649" i="17" s="1"/>
  <c r="X8649" i="17" s="1"/>
  <c r="Y8649" i="17" s="1"/>
  <c r="V8648" i="17"/>
  <c r="W8648" i="17" s="1"/>
  <c r="X8648" i="17" s="1"/>
  <c r="Y8648" i="17" s="1"/>
  <c r="V8647" i="17"/>
  <c r="W8647" i="17" s="1"/>
  <c r="X8647" i="17" s="1"/>
  <c r="Y8647" i="17" s="1"/>
  <c r="V8646" i="17"/>
  <c r="W8646" i="17" s="1"/>
  <c r="X8646" i="17" s="1"/>
  <c r="Y8646" i="17" s="1"/>
  <c r="V8645" i="17"/>
  <c r="W8645" i="17" s="1"/>
  <c r="X8645" i="17" s="1"/>
  <c r="Y8645" i="17" s="1"/>
  <c r="V8644" i="17"/>
  <c r="W8644" i="17" s="1"/>
  <c r="X8644" i="17" s="1"/>
  <c r="Y8644" i="17" s="1"/>
  <c r="V8643" i="17"/>
  <c r="W8643" i="17" s="1"/>
  <c r="X8643" i="17" s="1"/>
  <c r="Y8643" i="17" s="1"/>
  <c r="V8642" i="17"/>
  <c r="W8642" i="17" s="1"/>
  <c r="X8642" i="17" s="1"/>
  <c r="Y8642" i="17" s="1"/>
  <c r="V8641" i="17"/>
  <c r="W8641" i="17" s="1"/>
  <c r="X8641" i="17" s="1"/>
  <c r="Y8641" i="17" s="1"/>
  <c r="V8640" i="17"/>
  <c r="W8640" i="17" s="1"/>
  <c r="X8640" i="17" s="1"/>
  <c r="Y8640" i="17" s="1"/>
  <c r="V8639" i="17"/>
  <c r="W8639" i="17" s="1"/>
  <c r="X8639" i="17" s="1"/>
  <c r="Y8639" i="17" s="1"/>
  <c r="V8638" i="17"/>
  <c r="W8638" i="17" s="1"/>
  <c r="X8638" i="17" s="1"/>
  <c r="Y8638" i="17" s="1"/>
  <c r="V8637" i="17"/>
  <c r="W8637" i="17" s="1"/>
  <c r="X8637" i="17" s="1"/>
  <c r="Y8637" i="17" s="1"/>
  <c r="V8636" i="17"/>
  <c r="W8636" i="17" s="1"/>
  <c r="X8636" i="17" s="1"/>
  <c r="Y8636" i="17" s="1"/>
  <c r="V8635" i="17"/>
  <c r="W8635" i="17" s="1"/>
  <c r="X8635" i="17" s="1"/>
  <c r="Y8635" i="17" s="1"/>
  <c r="V8634" i="17"/>
  <c r="W8634" i="17" s="1"/>
  <c r="X8634" i="17" s="1"/>
  <c r="Y8634" i="17" s="1"/>
  <c r="V8633" i="17"/>
  <c r="W8633" i="17" s="1"/>
  <c r="X8633" i="17" s="1"/>
  <c r="Y8633" i="17" s="1"/>
  <c r="V8632" i="17"/>
  <c r="W8632" i="17" s="1"/>
  <c r="X8632" i="17" s="1"/>
  <c r="Y8632" i="17" s="1"/>
  <c r="V8631" i="17"/>
  <c r="W8631" i="17" s="1"/>
  <c r="X8631" i="17" s="1"/>
  <c r="Y8631" i="17" s="1"/>
  <c r="V8630" i="17"/>
  <c r="W8630" i="17" s="1"/>
  <c r="X8630" i="17" s="1"/>
  <c r="Y8630" i="17" s="1"/>
  <c r="V8629" i="17"/>
  <c r="W8629" i="17" s="1"/>
  <c r="X8629" i="17" s="1"/>
  <c r="Y8629" i="17" s="1"/>
  <c r="V8628" i="17"/>
  <c r="W8628" i="17" s="1"/>
  <c r="X8628" i="17" s="1"/>
  <c r="Y8628" i="17" s="1"/>
  <c r="V8627" i="17"/>
  <c r="W8627" i="17" s="1"/>
  <c r="X8627" i="17" s="1"/>
  <c r="Y8627" i="17" s="1"/>
  <c r="V8626" i="17"/>
  <c r="W8626" i="17" s="1"/>
  <c r="X8626" i="17" s="1"/>
  <c r="Y8626" i="17" s="1"/>
  <c r="V8625" i="17"/>
  <c r="W8625" i="17" s="1"/>
  <c r="X8625" i="17" s="1"/>
  <c r="Y8625" i="17" s="1"/>
  <c r="V8624" i="17"/>
  <c r="W8624" i="17" s="1"/>
  <c r="X8624" i="17" s="1"/>
  <c r="Y8624" i="17" s="1"/>
  <c r="V8623" i="17"/>
  <c r="W8623" i="17" s="1"/>
  <c r="X8623" i="17" s="1"/>
  <c r="Y8623" i="17" s="1"/>
  <c r="V8622" i="17"/>
  <c r="W8622" i="17" s="1"/>
  <c r="X8622" i="17" s="1"/>
  <c r="Y8622" i="17" s="1"/>
  <c r="V8621" i="17"/>
  <c r="W8621" i="17" s="1"/>
  <c r="X8621" i="17" s="1"/>
  <c r="Y8621" i="17" s="1"/>
  <c r="V8620" i="17"/>
  <c r="W8620" i="17" s="1"/>
  <c r="X8620" i="17" s="1"/>
  <c r="Y8620" i="17" s="1"/>
  <c r="V8619" i="17"/>
  <c r="W8619" i="17" s="1"/>
  <c r="X8619" i="17" s="1"/>
  <c r="Y8619" i="17" s="1"/>
  <c r="V8618" i="17"/>
  <c r="W8618" i="17" s="1"/>
  <c r="X8618" i="17" s="1"/>
  <c r="Y8618" i="17" s="1"/>
  <c r="V8617" i="17"/>
  <c r="W8617" i="17" s="1"/>
  <c r="X8617" i="17" s="1"/>
  <c r="Y8617" i="17" s="1"/>
  <c r="V8616" i="17"/>
  <c r="W8616" i="17" s="1"/>
  <c r="X8616" i="17" s="1"/>
  <c r="Y8616" i="17" s="1"/>
  <c r="V8615" i="17"/>
  <c r="W8615" i="17" s="1"/>
  <c r="X8615" i="17" s="1"/>
  <c r="Y8615" i="17" s="1"/>
  <c r="V8614" i="17"/>
  <c r="W8614" i="17" s="1"/>
  <c r="X8614" i="17" s="1"/>
  <c r="Y8614" i="17" s="1"/>
  <c r="V8613" i="17"/>
  <c r="W8613" i="17" s="1"/>
  <c r="X8613" i="17" s="1"/>
  <c r="Y8613" i="17" s="1"/>
  <c r="V8612" i="17"/>
  <c r="W8612" i="17" s="1"/>
  <c r="X8612" i="17" s="1"/>
  <c r="Y8612" i="17" s="1"/>
  <c r="V8611" i="17"/>
  <c r="W8611" i="17" s="1"/>
  <c r="X8611" i="17" s="1"/>
  <c r="Y8611" i="17" s="1"/>
  <c r="V8610" i="17"/>
  <c r="W8610" i="17" s="1"/>
  <c r="X8610" i="17" s="1"/>
  <c r="Y8610" i="17" s="1"/>
  <c r="V8609" i="17"/>
  <c r="W8609" i="17" s="1"/>
  <c r="X8609" i="17" s="1"/>
  <c r="Y8609" i="17" s="1"/>
  <c r="V8608" i="17"/>
  <c r="W8608" i="17" s="1"/>
  <c r="X8608" i="17" s="1"/>
  <c r="Y8608" i="17" s="1"/>
  <c r="V8607" i="17"/>
  <c r="W8607" i="17" s="1"/>
  <c r="X8607" i="17" s="1"/>
  <c r="Y8607" i="17" s="1"/>
  <c r="V8606" i="17"/>
  <c r="W8606" i="17" s="1"/>
  <c r="X8606" i="17" s="1"/>
  <c r="Y8606" i="17" s="1"/>
  <c r="V8605" i="17"/>
  <c r="W8605" i="17" s="1"/>
  <c r="X8605" i="17" s="1"/>
  <c r="Y8605" i="17" s="1"/>
  <c r="V8604" i="17"/>
  <c r="W8604" i="17" s="1"/>
  <c r="X8604" i="17" s="1"/>
  <c r="Y8604" i="17" s="1"/>
  <c r="V8603" i="17"/>
  <c r="W8603" i="17" s="1"/>
  <c r="X8603" i="17" s="1"/>
  <c r="Y8603" i="17" s="1"/>
  <c r="V8602" i="17"/>
  <c r="W8602" i="17" s="1"/>
  <c r="X8602" i="17" s="1"/>
  <c r="Y8602" i="17" s="1"/>
  <c r="V8601" i="17"/>
  <c r="W8601" i="17" s="1"/>
  <c r="X8601" i="17" s="1"/>
  <c r="Y8601" i="17" s="1"/>
  <c r="V8600" i="17"/>
  <c r="W8600" i="17" s="1"/>
  <c r="X8600" i="17" s="1"/>
  <c r="Y8600" i="17" s="1"/>
  <c r="V8599" i="17"/>
  <c r="W8599" i="17" s="1"/>
  <c r="X8599" i="17" s="1"/>
  <c r="Y8599" i="17" s="1"/>
  <c r="V8598" i="17"/>
  <c r="W8598" i="17" s="1"/>
  <c r="X8598" i="17" s="1"/>
  <c r="Y8598" i="17" s="1"/>
  <c r="V8597" i="17"/>
  <c r="W8597" i="17" s="1"/>
  <c r="X8597" i="17" s="1"/>
  <c r="Y8597" i="17" s="1"/>
  <c r="V8596" i="17"/>
  <c r="W8596" i="17" s="1"/>
  <c r="X8596" i="17" s="1"/>
  <c r="Y8596" i="17" s="1"/>
  <c r="V8595" i="17"/>
  <c r="W8595" i="17" s="1"/>
  <c r="X8595" i="17" s="1"/>
  <c r="Y8595" i="17" s="1"/>
  <c r="V8594" i="17"/>
  <c r="W8594" i="17" s="1"/>
  <c r="X8594" i="17" s="1"/>
  <c r="Y8594" i="17" s="1"/>
  <c r="V8593" i="17"/>
  <c r="W8593" i="17" s="1"/>
  <c r="X8593" i="17" s="1"/>
  <c r="Y8593" i="17" s="1"/>
  <c r="V8592" i="17"/>
  <c r="W8592" i="17" s="1"/>
  <c r="X8592" i="17" s="1"/>
  <c r="Y8592" i="17" s="1"/>
  <c r="V8591" i="17"/>
  <c r="W8591" i="17" s="1"/>
  <c r="X8591" i="17" s="1"/>
  <c r="Y8591" i="17" s="1"/>
  <c r="V8590" i="17"/>
  <c r="W8590" i="17" s="1"/>
  <c r="X8590" i="17" s="1"/>
  <c r="Y8590" i="17" s="1"/>
  <c r="V8589" i="17"/>
  <c r="W8589" i="17" s="1"/>
  <c r="X8589" i="17" s="1"/>
  <c r="Y8589" i="17" s="1"/>
  <c r="V8588" i="17"/>
  <c r="W8588" i="17" s="1"/>
  <c r="X8588" i="17" s="1"/>
  <c r="Y8588" i="17" s="1"/>
  <c r="V8587" i="17"/>
  <c r="W8587" i="17" s="1"/>
  <c r="X8587" i="17" s="1"/>
  <c r="Y8587" i="17" s="1"/>
  <c r="V8586" i="17"/>
  <c r="W8586" i="17" s="1"/>
  <c r="X8586" i="17" s="1"/>
  <c r="Y8586" i="17" s="1"/>
  <c r="V8585" i="17"/>
  <c r="W8585" i="17" s="1"/>
  <c r="X8585" i="17" s="1"/>
  <c r="Y8585" i="17" s="1"/>
  <c r="V8584" i="17"/>
  <c r="W8584" i="17" s="1"/>
  <c r="X8584" i="17" s="1"/>
  <c r="Y8584" i="17" s="1"/>
  <c r="V8583" i="17"/>
  <c r="W8583" i="17" s="1"/>
  <c r="X8583" i="17" s="1"/>
  <c r="Y8583" i="17" s="1"/>
  <c r="V8582" i="17"/>
  <c r="W8582" i="17" s="1"/>
  <c r="X8582" i="17" s="1"/>
  <c r="Y8582" i="17" s="1"/>
  <c r="V8581" i="17"/>
  <c r="W8581" i="17" s="1"/>
  <c r="X8581" i="17" s="1"/>
  <c r="Y8581" i="17" s="1"/>
  <c r="V8580" i="17"/>
  <c r="W8580" i="17" s="1"/>
  <c r="X8580" i="17" s="1"/>
  <c r="Y8580" i="17" s="1"/>
  <c r="V8579" i="17"/>
  <c r="W8579" i="17" s="1"/>
  <c r="X8579" i="17" s="1"/>
  <c r="Y8579" i="17" s="1"/>
  <c r="V8578" i="17"/>
  <c r="W8578" i="17" s="1"/>
  <c r="X8578" i="17" s="1"/>
  <c r="Y8578" i="17" s="1"/>
  <c r="V8577" i="17"/>
  <c r="W8577" i="17" s="1"/>
  <c r="X8577" i="17" s="1"/>
  <c r="Y8577" i="17" s="1"/>
  <c r="V8576" i="17"/>
  <c r="W8576" i="17" s="1"/>
  <c r="X8576" i="17" s="1"/>
  <c r="Y8576" i="17" s="1"/>
  <c r="V8575" i="17"/>
  <c r="W8575" i="17" s="1"/>
  <c r="X8575" i="17" s="1"/>
  <c r="Y8575" i="17" s="1"/>
  <c r="V8574" i="17"/>
  <c r="W8574" i="17" s="1"/>
  <c r="X8574" i="17" s="1"/>
  <c r="Y8574" i="17" s="1"/>
  <c r="V8573" i="17"/>
  <c r="W8573" i="17" s="1"/>
  <c r="X8573" i="17" s="1"/>
  <c r="Y8573" i="17" s="1"/>
  <c r="V8572" i="17"/>
  <c r="W8572" i="17" s="1"/>
  <c r="X8572" i="17" s="1"/>
  <c r="Y8572" i="17" s="1"/>
  <c r="V8571" i="17"/>
  <c r="W8571" i="17" s="1"/>
  <c r="X8571" i="17" s="1"/>
  <c r="Y8571" i="17" s="1"/>
  <c r="V8570" i="17"/>
  <c r="W8570" i="17" s="1"/>
  <c r="X8570" i="17" s="1"/>
  <c r="Y8570" i="17" s="1"/>
  <c r="V8569" i="17"/>
  <c r="W8569" i="17" s="1"/>
  <c r="X8569" i="17" s="1"/>
  <c r="Y8569" i="17" s="1"/>
  <c r="V8568" i="17"/>
  <c r="W8568" i="17" s="1"/>
  <c r="X8568" i="17" s="1"/>
  <c r="Y8568" i="17" s="1"/>
  <c r="V8567" i="17"/>
  <c r="W8567" i="17" s="1"/>
  <c r="X8567" i="17" s="1"/>
  <c r="Y8567" i="17" s="1"/>
  <c r="V8566" i="17"/>
  <c r="W8566" i="17" s="1"/>
  <c r="X8566" i="17" s="1"/>
  <c r="Y8566" i="17" s="1"/>
  <c r="V8565" i="17"/>
  <c r="W8565" i="17" s="1"/>
  <c r="X8565" i="17" s="1"/>
  <c r="Y8565" i="17" s="1"/>
  <c r="V8564" i="17"/>
  <c r="W8564" i="17" s="1"/>
  <c r="X8564" i="17" s="1"/>
  <c r="Y8564" i="17" s="1"/>
  <c r="V8563" i="17"/>
  <c r="W8563" i="17" s="1"/>
  <c r="X8563" i="17" s="1"/>
  <c r="Y8563" i="17" s="1"/>
  <c r="V8562" i="17"/>
  <c r="W8562" i="17" s="1"/>
  <c r="X8562" i="17" s="1"/>
  <c r="Y8562" i="17" s="1"/>
  <c r="V8561" i="17"/>
  <c r="W8561" i="17" s="1"/>
  <c r="X8561" i="17" s="1"/>
  <c r="Y8561" i="17" s="1"/>
  <c r="V8560" i="17"/>
  <c r="W8560" i="17" s="1"/>
  <c r="X8560" i="17" s="1"/>
  <c r="Y8560" i="17" s="1"/>
  <c r="V8559" i="17"/>
  <c r="W8559" i="17" s="1"/>
  <c r="X8559" i="17" s="1"/>
  <c r="Y8559" i="17" s="1"/>
  <c r="V8558" i="17"/>
  <c r="W8558" i="17" s="1"/>
  <c r="X8558" i="17" s="1"/>
  <c r="Y8558" i="17" s="1"/>
  <c r="V8557" i="17"/>
  <c r="W8557" i="17" s="1"/>
  <c r="X8557" i="17" s="1"/>
  <c r="Y8557" i="17" s="1"/>
  <c r="V8556" i="17"/>
  <c r="W8556" i="17" s="1"/>
  <c r="X8556" i="17" s="1"/>
  <c r="Y8556" i="17" s="1"/>
  <c r="V8555" i="17"/>
  <c r="W8555" i="17" s="1"/>
  <c r="X8555" i="17" s="1"/>
  <c r="Y8555" i="17" s="1"/>
  <c r="V8554" i="17"/>
  <c r="W8554" i="17" s="1"/>
  <c r="X8554" i="17" s="1"/>
  <c r="Y8554" i="17" s="1"/>
  <c r="V8553" i="17"/>
  <c r="W8553" i="17" s="1"/>
  <c r="X8553" i="17" s="1"/>
  <c r="Y8553" i="17" s="1"/>
  <c r="V8552" i="17"/>
  <c r="W8552" i="17" s="1"/>
  <c r="X8552" i="17" s="1"/>
  <c r="Y8552" i="17" s="1"/>
  <c r="V8551" i="17"/>
  <c r="W8551" i="17" s="1"/>
  <c r="X8551" i="17" s="1"/>
  <c r="Y8551" i="17" s="1"/>
  <c r="V8550" i="17"/>
  <c r="W8550" i="17" s="1"/>
  <c r="X8550" i="17" s="1"/>
  <c r="Y8550" i="17" s="1"/>
  <c r="V8549" i="17"/>
  <c r="W8549" i="17" s="1"/>
  <c r="X8549" i="17" s="1"/>
  <c r="Y8549" i="17" s="1"/>
  <c r="V8548" i="17"/>
  <c r="W8548" i="17" s="1"/>
  <c r="X8548" i="17" s="1"/>
  <c r="Y8548" i="17" s="1"/>
  <c r="V8547" i="17"/>
  <c r="W8547" i="17" s="1"/>
  <c r="X8547" i="17" s="1"/>
  <c r="Y8547" i="17" s="1"/>
  <c r="V8546" i="17"/>
  <c r="W8546" i="17" s="1"/>
  <c r="X8546" i="17" s="1"/>
  <c r="Y8546" i="17" s="1"/>
  <c r="V8545" i="17"/>
  <c r="W8545" i="17" s="1"/>
  <c r="X8545" i="17" s="1"/>
  <c r="Y8545" i="17" s="1"/>
  <c r="V8544" i="17"/>
  <c r="W8544" i="17" s="1"/>
  <c r="X8544" i="17" s="1"/>
  <c r="Y8544" i="17" s="1"/>
  <c r="V8543" i="17"/>
  <c r="W8543" i="17" s="1"/>
  <c r="X8543" i="17" s="1"/>
  <c r="Y8543" i="17" s="1"/>
  <c r="V8542" i="17"/>
  <c r="W8542" i="17" s="1"/>
  <c r="X8542" i="17" s="1"/>
  <c r="Y8542" i="17" s="1"/>
  <c r="V8541" i="17"/>
  <c r="W8541" i="17" s="1"/>
  <c r="X8541" i="17" s="1"/>
  <c r="Y8541" i="17" s="1"/>
  <c r="V8540" i="17"/>
  <c r="W8540" i="17" s="1"/>
  <c r="X8540" i="17" s="1"/>
  <c r="Y8540" i="17" s="1"/>
  <c r="V8539" i="17"/>
  <c r="W8539" i="17" s="1"/>
  <c r="X8539" i="17" s="1"/>
  <c r="Y8539" i="17" s="1"/>
  <c r="V8538" i="17"/>
  <c r="W8538" i="17" s="1"/>
  <c r="X8538" i="17" s="1"/>
  <c r="Y8538" i="17" s="1"/>
  <c r="V8537" i="17"/>
  <c r="W8537" i="17" s="1"/>
  <c r="X8537" i="17" s="1"/>
  <c r="Y8537" i="17" s="1"/>
  <c r="V8536" i="17"/>
  <c r="W8536" i="17" s="1"/>
  <c r="X8536" i="17" s="1"/>
  <c r="Y8536" i="17" s="1"/>
  <c r="V8535" i="17"/>
  <c r="W8535" i="17" s="1"/>
  <c r="X8535" i="17" s="1"/>
  <c r="Y8535" i="17" s="1"/>
  <c r="V8534" i="17"/>
  <c r="W8534" i="17" s="1"/>
  <c r="X8534" i="17" s="1"/>
  <c r="Y8534" i="17" s="1"/>
  <c r="V8533" i="17"/>
  <c r="W8533" i="17" s="1"/>
  <c r="X8533" i="17" s="1"/>
  <c r="Y8533" i="17" s="1"/>
  <c r="V8532" i="17"/>
  <c r="W8532" i="17" s="1"/>
  <c r="X8532" i="17" s="1"/>
  <c r="Y8532" i="17" s="1"/>
  <c r="V8531" i="17"/>
  <c r="W8531" i="17" s="1"/>
  <c r="X8531" i="17" s="1"/>
  <c r="Y8531" i="17" s="1"/>
  <c r="V8530" i="17"/>
  <c r="W8530" i="17" s="1"/>
  <c r="X8530" i="17" s="1"/>
  <c r="Y8530" i="17" s="1"/>
  <c r="V8529" i="17"/>
  <c r="W8529" i="17" s="1"/>
  <c r="X8529" i="17" s="1"/>
  <c r="Y8529" i="17" s="1"/>
  <c r="V8528" i="17"/>
  <c r="W8528" i="17" s="1"/>
  <c r="X8528" i="17" s="1"/>
  <c r="Y8528" i="17" s="1"/>
  <c r="V8527" i="17"/>
  <c r="W8527" i="17" s="1"/>
  <c r="X8527" i="17" s="1"/>
  <c r="Y8527" i="17" s="1"/>
  <c r="V8526" i="17"/>
  <c r="W8526" i="17" s="1"/>
  <c r="X8526" i="17" s="1"/>
  <c r="Y8526" i="17" s="1"/>
  <c r="V8525" i="17"/>
  <c r="W8525" i="17" s="1"/>
  <c r="X8525" i="17" s="1"/>
  <c r="Y8525" i="17" s="1"/>
  <c r="V8524" i="17"/>
  <c r="W8524" i="17" s="1"/>
  <c r="X8524" i="17" s="1"/>
  <c r="Y8524" i="17" s="1"/>
  <c r="V8523" i="17"/>
  <c r="W8523" i="17" s="1"/>
  <c r="X8523" i="17" s="1"/>
  <c r="Y8523" i="17" s="1"/>
  <c r="V8522" i="17"/>
  <c r="W8522" i="17" s="1"/>
  <c r="X8522" i="17" s="1"/>
  <c r="Y8522" i="17" s="1"/>
  <c r="V8521" i="17"/>
  <c r="W8521" i="17" s="1"/>
  <c r="X8521" i="17" s="1"/>
  <c r="Y8521" i="17" s="1"/>
  <c r="V8520" i="17"/>
  <c r="W8520" i="17" s="1"/>
  <c r="X8520" i="17" s="1"/>
  <c r="Y8520" i="17" s="1"/>
  <c r="V8519" i="17"/>
  <c r="W8519" i="17" s="1"/>
  <c r="X8519" i="17" s="1"/>
  <c r="Y8519" i="17" s="1"/>
  <c r="V8518" i="17"/>
  <c r="W8518" i="17" s="1"/>
  <c r="X8518" i="17" s="1"/>
  <c r="Y8518" i="17" s="1"/>
  <c r="V8517" i="17"/>
  <c r="W8517" i="17" s="1"/>
  <c r="X8517" i="17" s="1"/>
  <c r="Y8517" i="17" s="1"/>
  <c r="V8516" i="17"/>
  <c r="W8516" i="17" s="1"/>
  <c r="X8516" i="17" s="1"/>
  <c r="Y8516" i="17" s="1"/>
  <c r="V8515" i="17"/>
  <c r="W8515" i="17" s="1"/>
  <c r="X8515" i="17" s="1"/>
  <c r="Y8515" i="17" s="1"/>
  <c r="V8514" i="17"/>
  <c r="W8514" i="17" s="1"/>
  <c r="X8514" i="17" s="1"/>
  <c r="Y8514" i="17" s="1"/>
  <c r="V8513" i="17"/>
  <c r="W8513" i="17" s="1"/>
  <c r="X8513" i="17" s="1"/>
  <c r="Y8513" i="17" s="1"/>
  <c r="V8512" i="17"/>
  <c r="W8512" i="17" s="1"/>
  <c r="X8512" i="17" s="1"/>
  <c r="Y8512" i="17" s="1"/>
  <c r="V8511" i="17"/>
  <c r="W8511" i="17" s="1"/>
  <c r="X8511" i="17" s="1"/>
  <c r="Y8511" i="17" s="1"/>
  <c r="V8510" i="17"/>
  <c r="W8510" i="17" s="1"/>
  <c r="X8510" i="17" s="1"/>
  <c r="Y8510" i="17" s="1"/>
  <c r="V8509" i="17"/>
  <c r="W8509" i="17" s="1"/>
  <c r="X8509" i="17" s="1"/>
  <c r="Y8509" i="17" s="1"/>
  <c r="V8508" i="17"/>
  <c r="W8508" i="17" s="1"/>
  <c r="X8508" i="17" s="1"/>
  <c r="Y8508" i="17" s="1"/>
  <c r="V8507" i="17"/>
  <c r="W8507" i="17" s="1"/>
  <c r="X8507" i="17" s="1"/>
  <c r="Y8507" i="17" s="1"/>
  <c r="V8506" i="17"/>
  <c r="W8506" i="17" s="1"/>
  <c r="X8506" i="17" s="1"/>
  <c r="Y8506" i="17" s="1"/>
  <c r="V8505" i="17"/>
  <c r="W8505" i="17" s="1"/>
  <c r="X8505" i="17" s="1"/>
  <c r="Y8505" i="17" s="1"/>
  <c r="V8504" i="17"/>
  <c r="W8504" i="17" s="1"/>
  <c r="X8504" i="17" s="1"/>
  <c r="Y8504" i="17" s="1"/>
  <c r="V8503" i="17"/>
  <c r="W8503" i="17" s="1"/>
  <c r="X8503" i="17" s="1"/>
  <c r="Y8503" i="17" s="1"/>
  <c r="V8502" i="17"/>
  <c r="W8502" i="17" s="1"/>
  <c r="X8502" i="17" s="1"/>
  <c r="Y8502" i="17" s="1"/>
  <c r="V8501" i="17"/>
  <c r="W8501" i="17" s="1"/>
  <c r="X8501" i="17" s="1"/>
  <c r="Y8501" i="17" s="1"/>
  <c r="V8500" i="17"/>
  <c r="W8500" i="17" s="1"/>
  <c r="X8500" i="17" s="1"/>
  <c r="Y8500" i="17" s="1"/>
  <c r="V8499" i="17"/>
  <c r="W8499" i="17" s="1"/>
  <c r="X8499" i="17" s="1"/>
  <c r="Y8499" i="17" s="1"/>
  <c r="V8498" i="17"/>
  <c r="W8498" i="17" s="1"/>
  <c r="X8498" i="17" s="1"/>
  <c r="Y8498" i="17" s="1"/>
  <c r="V8497" i="17"/>
  <c r="W8497" i="17" s="1"/>
  <c r="X8497" i="17" s="1"/>
  <c r="Y8497" i="17" s="1"/>
  <c r="V8496" i="17"/>
  <c r="W8496" i="17" s="1"/>
  <c r="X8496" i="17" s="1"/>
  <c r="Y8496" i="17" s="1"/>
  <c r="V8495" i="17"/>
  <c r="W8495" i="17" s="1"/>
  <c r="X8495" i="17" s="1"/>
  <c r="Y8495" i="17" s="1"/>
  <c r="V8494" i="17"/>
  <c r="W8494" i="17" s="1"/>
  <c r="X8494" i="17" s="1"/>
  <c r="Y8494" i="17" s="1"/>
  <c r="V8493" i="17"/>
  <c r="W8493" i="17" s="1"/>
  <c r="X8493" i="17" s="1"/>
  <c r="Y8493" i="17" s="1"/>
  <c r="V8492" i="17"/>
  <c r="W8492" i="17" s="1"/>
  <c r="X8492" i="17" s="1"/>
  <c r="Y8492" i="17" s="1"/>
  <c r="V8491" i="17"/>
  <c r="W8491" i="17" s="1"/>
  <c r="X8491" i="17" s="1"/>
  <c r="Y8491" i="17" s="1"/>
  <c r="V8490" i="17"/>
  <c r="W8490" i="17" s="1"/>
  <c r="X8490" i="17" s="1"/>
  <c r="Y8490" i="17" s="1"/>
  <c r="V8489" i="17"/>
  <c r="W8489" i="17" s="1"/>
  <c r="X8489" i="17" s="1"/>
  <c r="Y8489" i="17" s="1"/>
  <c r="V8488" i="17"/>
  <c r="W8488" i="17" s="1"/>
  <c r="X8488" i="17" s="1"/>
  <c r="Y8488" i="17" s="1"/>
  <c r="V8487" i="17"/>
  <c r="W8487" i="17" s="1"/>
  <c r="X8487" i="17" s="1"/>
  <c r="Y8487" i="17" s="1"/>
  <c r="V8486" i="17"/>
  <c r="W8486" i="17" s="1"/>
  <c r="X8486" i="17" s="1"/>
  <c r="Y8486" i="17" s="1"/>
  <c r="V8485" i="17"/>
  <c r="W8485" i="17" s="1"/>
  <c r="X8485" i="17" s="1"/>
  <c r="Y8485" i="17" s="1"/>
  <c r="V8484" i="17"/>
  <c r="W8484" i="17" s="1"/>
  <c r="X8484" i="17" s="1"/>
  <c r="Y8484" i="17" s="1"/>
  <c r="V8483" i="17"/>
  <c r="W8483" i="17" s="1"/>
  <c r="X8483" i="17" s="1"/>
  <c r="Y8483" i="17" s="1"/>
  <c r="V8482" i="17"/>
  <c r="W8482" i="17" s="1"/>
  <c r="X8482" i="17" s="1"/>
  <c r="Y8482" i="17" s="1"/>
  <c r="V8481" i="17"/>
  <c r="W8481" i="17" s="1"/>
  <c r="X8481" i="17" s="1"/>
  <c r="Y8481" i="17" s="1"/>
  <c r="V8480" i="17"/>
  <c r="W8480" i="17" s="1"/>
  <c r="X8480" i="17" s="1"/>
  <c r="Y8480" i="17" s="1"/>
  <c r="V8479" i="17"/>
  <c r="W8479" i="17" s="1"/>
  <c r="X8479" i="17" s="1"/>
  <c r="Y8479" i="17" s="1"/>
  <c r="V8478" i="17"/>
  <c r="W8478" i="17" s="1"/>
  <c r="X8478" i="17" s="1"/>
  <c r="Y8478" i="17" s="1"/>
  <c r="V8477" i="17"/>
  <c r="W8477" i="17" s="1"/>
  <c r="X8477" i="17" s="1"/>
  <c r="Y8477" i="17" s="1"/>
  <c r="V8476" i="17"/>
  <c r="W8476" i="17" s="1"/>
  <c r="X8476" i="17" s="1"/>
  <c r="Y8476" i="17" s="1"/>
  <c r="V8475" i="17"/>
  <c r="W8475" i="17" s="1"/>
  <c r="X8475" i="17" s="1"/>
  <c r="Y8475" i="17" s="1"/>
  <c r="V8474" i="17"/>
  <c r="W8474" i="17" s="1"/>
  <c r="X8474" i="17" s="1"/>
  <c r="Y8474" i="17" s="1"/>
  <c r="V8473" i="17"/>
  <c r="W8473" i="17" s="1"/>
  <c r="X8473" i="17" s="1"/>
  <c r="Y8473" i="17" s="1"/>
  <c r="V8472" i="17"/>
  <c r="W8472" i="17" s="1"/>
  <c r="X8472" i="17" s="1"/>
  <c r="Y8472" i="17" s="1"/>
  <c r="V8471" i="17"/>
  <c r="W8471" i="17" s="1"/>
  <c r="X8471" i="17" s="1"/>
  <c r="Y8471" i="17" s="1"/>
  <c r="V8470" i="17"/>
  <c r="W8470" i="17" s="1"/>
  <c r="X8470" i="17" s="1"/>
  <c r="Y8470" i="17" s="1"/>
  <c r="V8469" i="17"/>
  <c r="W8469" i="17" s="1"/>
  <c r="X8469" i="17" s="1"/>
  <c r="Y8469" i="17" s="1"/>
  <c r="V8468" i="17"/>
  <c r="W8468" i="17" s="1"/>
  <c r="X8468" i="17" s="1"/>
  <c r="Y8468" i="17" s="1"/>
  <c r="V8467" i="17"/>
  <c r="W8467" i="17" s="1"/>
  <c r="X8467" i="17" s="1"/>
  <c r="Y8467" i="17" s="1"/>
  <c r="V8466" i="17"/>
  <c r="W8466" i="17" s="1"/>
  <c r="X8466" i="17" s="1"/>
  <c r="Y8466" i="17" s="1"/>
  <c r="V8465" i="17"/>
  <c r="W8465" i="17" s="1"/>
  <c r="X8465" i="17" s="1"/>
  <c r="Y8465" i="17" s="1"/>
  <c r="V8464" i="17"/>
  <c r="W8464" i="17" s="1"/>
  <c r="X8464" i="17" s="1"/>
  <c r="Y8464" i="17" s="1"/>
  <c r="V8463" i="17"/>
  <c r="W8463" i="17" s="1"/>
  <c r="X8463" i="17" s="1"/>
  <c r="Y8463" i="17" s="1"/>
  <c r="V8462" i="17"/>
  <c r="W8462" i="17" s="1"/>
  <c r="X8462" i="17" s="1"/>
  <c r="Y8462" i="17" s="1"/>
  <c r="V8461" i="17"/>
  <c r="W8461" i="17" s="1"/>
  <c r="X8461" i="17" s="1"/>
  <c r="Y8461" i="17" s="1"/>
  <c r="V8460" i="17"/>
  <c r="W8460" i="17" s="1"/>
  <c r="X8460" i="17" s="1"/>
  <c r="Y8460" i="17" s="1"/>
  <c r="V8459" i="17"/>
  <c r="W8459" i="17" s="1"/>
  <c r="X8459" i="17" s="1"/>
  <c r="Y8459" i="17" s="1"/>
  <c r="V8458" i="17"/>
  <c r="W8458" i="17" s="1"/>
  <c r="X8458" i="17" s="1"/>
  <c r="Y8458" i="17" s="1"/>
  <c r="V8457" i="17"/>
  <c r="W8457" i="17" s="1"/>
  <c r="X8457" i="17" s="1"/>
  <c r="Y8457" i="17" s="1"/>
  <c r="V8456" i="17"/>
  <c r="W8456" i="17" s="1"/>
  <c r="X8456" i="17" s="1"/>
  <c r="Y8456" i="17" s="1"/>
  <c r="V8455" i="17"/>
  <c r="W8455" i="17" s="1"/>
  <c r="X8455" i="17" s="1"/>
  <c r="Y8455" i="17" s="1"/>
  <c r="V8454" i="17"/>
  <c r="W8454" i="17" s="1"/>
  <c r="X8454" i="17" s="1"/>
  <c r="Y8454" i="17" s="1"/>
  <c r="V8453" i="17"/>
  <c r="W8453" i="17" s="1"/>
  <c r="X8453" i="17" s="1"/>
  <c r="Y8453" i="17" s="1"/>
  <c r="V8452" i="17"/>
  <c r="W8452" i="17" s="1"/>
  <c r="X8452" i="17" s="1"/>
  <c r="Y8452" i="17" s="1"/>
  <c r="V8451" i="17"/>
  <c r="W8451" i="17" s="1"/>
  <c r="X8451" i="17" s="1"/>
  <c r="Y8451" i="17" s="1"/>
  <c r="V8450" i="17"/>
  <c r="W8450" i="17" s="1"/>
  <c r="X8450" i="17" s="1"/>
  <c r="Y8450" i="17" s="1"/>
  <c r="V8449" i="17"/>
  <c r="W8449" i="17" s="1"/>
  <c r="X8449" i="17" s="1"/>
  <c r="Y8449" i="17" s="1"/>
  <c r="V8448" i="17"/>
  <c r="W8448" i="17" s="1"/>
  <c r="X8448" i="17" s="1"/>
  <c r="Y8448" i="17" s="1"/>
  <c r="V8447" i="17"/>
  <c r="W8447" i="17" s="1"/>
  <c r="X8447" i="17" s="1"/>
  <c r="Y8447" i="17" s="1"/>
  <c r="V8446" i="17"/>
  <c r="W8446" i="17" s="1"/>
  <c r="X8446" i="17" s="1"/>
  <c r="Y8446" i="17" s="1"/>
  <c r="V8445" i="17"/>
  <c r="W8445" i="17" s="1"/>
  <c r="X8445" i="17" s="1"/>
  <c r="Y8445" i="17" s="1"/>
  <c r="V8444" i="17"/>
  <c r="W8444" i="17" s="1"/>
  <c r="X8444" i="17" s="1"/>
  <c r="Y8444" i="17" s="1"/>
  <c r="V8443" i="17"/>
  <c r="W8443" i="17" s="1"/>
  <c r="X8443" i="17" s="1"/>
  <c r="Y8443" i="17" s="1"/>
  <c r="V8442" i="17"/>
  <c r="W8442" i="17" s="1"/>
  <c r="X8442" i="17" s="1"/>
  <c r="Y8442" i="17" s="1"/>
  <c r="V8441" i="17"/>
  <c r="W8441" i="17" s="1"/>
  <c r="X8441" i="17" s="1"/>
  <c r="Y8441" i="17" s="1"/>
  <c r="V8440" i="17"/>
  <c r="W8440" i="17" s="1"/>
  <c r="X8440" i="17" s="1"/>
  <c r="Y8440" i="17" s="1"/>
  <c r="V8439" i="17"/>
  <c r="W8439" i="17" s="1"/>
  <c r="X8439" i="17" s="1"/>
  <c r="Y8439" i="17" s="1"/>
  <c r="V8438" i="17"/>
  <c r="W8438" i="17" s="1"/>
  <c r="X8438" i="17" s="1"/>
  <c r="Y8438" i="17" s="1"/>
  <c r="V8437" i="17"/>
  <c r="W8437" i="17" s="1"/>
  <c r="X8437" i="17" s="1"/>
  <c r="Y8437" i="17" s="1"/>
  <c r="V8436" i="17"/>
  <c r="W8436" i="17" s="1"/>
  <c r="X8436" i="17" s="1"/>
  <c r="Y8436" i="17" s="1"/>
  <c r="V8435" i="17"/>
  <c r="W8435" i="17" s="1"/>
  <c r="X8435" i="17" s="1"/>
  <c r="Y8435" i="17" s="1"/>
  <c r="V8434" i="17"/>
  <c r="W8434" i="17" s="1"/>
  <c r="X8434" i="17" s="1"/>
  <c r="Y8434" i="17" s="1"/>
  <c r="V8433" i="17"/>
  <c r="W8433" i="17" s="1"/>
  <c r="X8433" i="17" s="1"/>
  <c r="Y8433" i="17" s="1"/>
  <c r="V8432" i="17"/>
  <c r="W8432" i="17" s="1"/>
  <c r="X8432" i="17" s="1"/>
  <c r="Y8432" i="17" s="1"/>
  <c r="V8431" i="17"/>
  <c r="W8431" i="17" s="1"/>
  <c r="X8431" i="17" s="1"/>
  <c r="Y8431" i="17" s="1"/>
  <c r="V8430" i="17"/>
  <c r="W8430" i="17" s="1"/>
  <c r="X8430" i="17" s="1"/>
  <c r="Y8430" i="17" s="1"/>
  <c r="V8429" i="17"/>
  <c r="W8429" i="17" s="1"/>
  <c r="X8429" i="17" s="1"/>
  <c r="Y8429" i="17" s="1"/>
  <c r="V8428" i="17"/>
  <c r="W8428" i="17" s="1"/>
  <c r="X8428" i="17" s="1"/>
  <c r="Y8428" i="17" s="1"/>
  <c r="V8427" i="17"/>
  <c r="W8427" i="17" s="1"/>
  <c r="X8427" i="17" s="1"/>
  <c r="Y8427" i="17" s="1"/>
  <c r="V8426" i="17"/>
  <c r="W8426" i="17" s="1"/>
  <c r="X8426" i="17" s="1"/>
  <c r="Y8426" i="17" s="1"/>
  <c r="V8425" i="17"/>
  <c r="W8425" i="17" s="1"/>
  <c r="X8425" i="17" s="1"/>
  <c r="Y8425" i="17" s="1"/>
  <c r="V8424" i="17"/>
  <c r="W8424" i="17" s="1"/>
  <c r="X8424" i="17" s="1"/>
  <c r="Y8424" i="17" s="1"/>
  <c r="V8423" i="17"/>
  <c r="W8423" i="17" s="1"/>
  <c r="X8423" i="17" s="1"/>
  <c r="Y8423" i="17" s="1"/>
  <c r="V8422" i="17"/>
  <c r="W8422" i="17" s="1"/>
  <c r="X8422" i="17" s="1"/>
  <c r="Y8422" i="17" s="1"/>
  <c r="V8421" i="17"/>
  <c r="W8421" i="17" s="1"/>
  <c r="X8421" i="17" s="1"/>
  <c r="Y8421" i="17" s="1"/>
  <c r="V8420" i="17"/>
  <c r="W8420" i="17" s="1"/>
  <c r="X8420" i="17" s="1"/>
  <c r="Y8420" i="17" s="1"/>
  <c r="V8419" i="17"/>
  <c r="W8419" i="17" s="1"/>
  <c r="X8419" i="17" s="1"/>
  <c r="Y8419" i="17" s="1"/>
  <c r="V8418" i="17"/>
  <c r="W8418" i="17" s="1"/>
  <c r="X8418" i="17" s="1"/>
  <c r="Y8418" i="17" s="1"/>
  <c r="V8417" i="17"/>
  <c r="W8417" i="17" s="1"/>
  <c r="X8417" i="17" s="1"/>
  <c r="Y8417" i="17" s="1"/>
  <c r="V8416" i="17"/>
  <c r="W8416" i="17" s="1"/>
  <c r="X8416" i="17" s="1"/>
  <c r="Y8416" i="17" s="1"/>
  <c r="V8415" i="17"/>
  <c r="W8415" i="17" s="1"/>
  <c r="X8415" i="17" s="1"/>
  <c r="Y8415" i="17" s="1"/>
  <c r="V8414" i="17"/>
  <c r="W8414" i="17" s="1"/>
  <c r="X8414" i="17" s="1"/>
  <c r="Y8414" i="17" s="1"/>
  <c r="V8413" i="17"/>
  <c r="W8413" i="17" s="1"/>
  <c r="X8413" i="17" s="1"/>
  <c r="Y8413" i="17" s="1"/>
  <c r="V8412" i="17"/>
  <c r="W8412" i="17" s="1"/>
  <c r="X8412" i="17" s="1"/>
  <c r="Y8412" i="17" s="1"/>
  <c r="V8411" i="17"/>
  <c r="W8411" i="17" s="1"/>
  <c r="X8411" i="17" s="1"/>
  <c r="Y8411" i="17" s="1"/>
  <c r="V8410" i="17"/>
  <c r="W8410" i="17" s="1"/>
  <c r="X8410" i="17" s="1"/>
  <c r="Y8410" i="17" s="1"/>
  <c r="V8409" i="17"/>
  <c r="W8409" i="17" s="1"/>
  <c r="X8409" i="17" s="1"/>
  <c r="Y8409" i="17" s="1"/>
  <c r="V8408" i="17"/>
  <c r="W8408" i="17" s="1"/>
  <c r="X8408" i="17" s="1"/>
  <c r="Y8408" i="17" s="1"/>
  <c r="V8407" i="17"/>
  <c r="W8407" i="17" s="1"/>
  <c r="X8407" i="17" s="1"/>
  <c r="Y8407" i="17" s="1"/>
  <c r="V8406" i="17"/>
  <c r="W8406" i="17" s="1"/>
  <c r="X8406" i="17" s="1"/>
  <c r="Y8406" i="17" s="1"/>
  <c r="V8405" i="17"/>
  <c r="W8405" i="17" s="1"/>
  <c r="X8405" i="17" s="1"/>
  <c r="Y8405" i="17" s="1"/>
  <c r="V8404" i="17"/>
  <c r="W8404" i="17" s="1"/>
  <c r="X8404" i="17" s="1"/>
  <c r="Y8404" i="17" s="1"/>
  <c r="V8403" i="17"/>
  <c r="W8403" i="17" s="1"/>
  <c r="X8403" i="17" s="1"/>
  <c r="Y8403" i="17" s="1"/>
  <c r="V8402" i="17"/>
  <c r="W8402" i="17" s="1"/>
  <c r="X8402" i="17" s="1"/>
  <c r="Y8402" i="17" s="1"/>
  <c r="V8401" i="17"/>
  <c r="W8401" i="17" s="1"/>
  <c r="X8401" i="17" s="1"/>
  <c r="Y8401" i="17" s="1"/>
  <c r="V8400" i="17"/>
  <c r="W8400" i="17" s="1"/>
  <c r="X8400" i="17" s="1"/>
  <c r="Y8400" i="17" s="1"/>
  <c r="V8399" i="17"/>
  <c r="W8399" i="17" s="1"/>
  <c r="X8399" i="17" s="1"/>
  <c r="Y8399" i="17" s="1"/>
  <c r="V8398" i="17"/>
  <c r="W8398" i="17" s="1"/>
  <c r="X8398" i="17" s="1"/>
  <c r="Y8398" i="17" s="1"/>
  <c r="V8397" i="17"/>
  <c r="W8397" i="17" s="1"/>
  <c r="X8397" i="17" s="1"/>
  <c r="Y8397" i="17" s="1"/>
  <c r="V8396" i="17"/>
  <c r="W8396" i="17" s="1"/>
  <c r="X8396" i="17" s="1"/>
  <c r="Y8396" i="17" s="1"/>
  <c r="V8395" i="17"/>
  <c r="W8395" i="17" s="1"/>
  <c r="X8395" i="17" s="1"/>
  <c r="Y8395" i="17" s="1"/>
  <c r="V8394" i="17"/>
  <c r="W8394" i="17" s="1"/>
  <c r="X8394" i="17" s="1"/>
  <c r="Y8394" i="17" s="1"/>
  <c r="V8393" i="17"/>
  <c r="W8393" i="17" s="1"/>
  <c r="X8393" i="17" s="1"/>
  <c r="Y8393" i="17" s="1"/>
  <c r="V8392" i="17"/>
  <c r="W8392" i="17" s="1"/>
  <c r="X8392" i="17" s="1"/>
  <c r="Y8392" i="17" s="1"/>
  <c r="V8391" i="17"/>
  <c r="W8391" i="17" s="1"/>
  <c r="X8391" i="17" s="1"/>
  <c r="Y8391" i="17" s="1"/>
  <c r="V8390" i="17"/>
  <c r="W8390" i="17" s="1"/>
  <c r="X8390" i="17" s="1"/>
  <c r="Y8390" i="17" s="1"/>
  <c r="V8389" i="17"/>
  <c r="W8389" i="17" s="1"/>
  <c r="X8389" i="17" s="1"/>
  <c r="Y8389" i="17" s="1"/>
  <c r="V8388" i="17"/>
  <c r="W8388" i="17" s="1"/>
  <c r="X8388" i="17" s="1"/>
  <c r="Y8388" i="17" s="1"/>
  <c r="V8387" i="17"/>
  <c r="W8387" i="17" s="1"/>
  <c r="X8387" i="17" s="1"/>
  <c r="Y8387" i="17" s="1"/>
  <c r="V8386" i="17"/>
  <c r="W8386" i="17" s="1"/>
  <c r="X8386" i="17" s="1"/>
  <c r="Y8386" i="17" s="1"/>
  <c r="V8385" i="17"/>
  <c r="W8385" i="17" s="1"/>
  <c r="X8385" i="17" s="1"/>
  <c r="Y8385" i="17" s="1"/>
  <c r="V8384" i="17"/>
  <c r="W8384" i="17" s="1"/>
  <c r="X8384" i="17" s="1"/>
  <c r="Y8384" i="17" s="1"/>
  <c r="V8383" i="17"/>
  <c r="W8383" i="17" s="1"/>
  <c r="X8383" i="17" s="1"/>
  <c r="Y8383" i="17" s="1"/>
  <c r="V8382" i="17"/>
  <c r="W8382" i="17" s="1"/>
  <c r="X8382" i="17" s="1"/>
  <c r="Y8382" i="17" s="1"/>
  <c r="V8381" i="17"/>
  <c r="W8381" i="17" s="1"/>
  <c r="X8381" i="17" s="1"/>
  <c r="Y8381" i="17" s="1"/>
  <c r="V8380" i="17"/>
  <c r="W8380" i="17" s="1"/>
  <c r="X8380" i="17" s="1"/>
  <c r="Y8380" i="17" s="1"/>
  <c r="V8379" i="17"/>
  <c r="W8379" i="17" s="1"/>
  <c r="X8379" i="17" s="1"/>
  <c r="Y8379" i="17" s="1"/>
  <c r="V8378" i="17"/>
  <c r="W8378" i="17" s="1"/>
  <c r="X8378" i="17" s="1"/>
  <c r="Y8378" i="17" s="1"/>
  <c r="V8377" i="17"/>
  <c r="W8377" i="17" s="1"/>
  <c r="X8377" i="17" s="1"/>
  <c r="Y8377" i="17" s="1"/>
  <c r="V8376" i="17"/>
  <c r="W8376" i="17" s="1"/>
  <c r="X8376" i="17" s="1"/>
  <c r="Y8376" i="17" s="1"/>
  <c r="V8375" i="17"/>
  <c r="W8375" i="17" s="1"/>
  <c r="X8375" i="17" s="1"/>
  <c r="Y8375" i="17" s="1"/>
  <c r="V8374" i="17"/>
  <c r="W8374" i="17" s="1"/>
  <c r="X8374" i="17" s="1"/>
  <c r="Y8374" i="17" s="1"/>
  <c r="V8373" i="17"/>
  <c r="W8373" i="17" s="1"/>
  <c r="X8373" i="17" s="1"/>
  <c r="Y8373" i="17" s="1"/>
  <c r="V8372" i="17"/>
  <c r="W8372" i="17" s="1"/>
  <c r="X8372" i="17" s="1"/>
  <c r="Y8372" i="17" s="1"/>
  <c r="V8371" i="17"/>
  <c r="W8371" i="17" s="1"/>
  <c r="X8371" i="17" s="1"/>
  <c r="Y8371" i="17" s="1"/>
  <c r="V8370" i="17"/>
  <c r="W8370" i="17" s="1"/>
  <c r="X8370" i="17" s="1"/>
  <c r="Y8370" i="17" s="1"/>
  <c r="V8369" i="17"/>
  <c r="W8369" i="17" s="1"/>
  <c r="X8369" i="17" s="1"/>
  <c r="Y8369" i="17" s="1"/>
  <c r="V8368" i="17"/>
  <c r="W8368" i="17" s="1"/>
  <c r="X8368" i="17" s="1"/>
  <c r="Y8368" i="17" s="1"/>
  <c r="V8367" i="17"/>
  <c r="W8367" i="17" s="1"/>
  <c r="X8367" i="17" s="1"/>
  <c r="Y8367" i="17" s="1"/>
  <c r="V8366" i="17"/>
  <c r="W8366" i="17" s="1"/>
  <c r="X8366" i="17" s="1"/>
  <c r="Y8366" i="17" s="1"/>
  <c r="V8365" i="17"/>
  <c r="W8365" i="17" s="1"/>
  <c r="X8365" i="17" s="1"/>
  <c r="Y8365" i="17" s="1"/>
  <c r="V8364" i="17"/>
  <c r="W8364" i="17" s="1"/>
  <c r="X8364" i="17" s="1"/>
  <c r="Y8364" i="17" s="1"/>
  <c r="V8363" i="17"/>
  <c r="W8363" i="17" s="1"/>
  <c r="X8363" i="17" s="1"/>
  <c r="Y8363" i="17" s="1"/>
  <c r="V8362" i="17"/>
  <c r="W8362" i="17" s="1"/>
  <c r="X8362" i="17" s="1"/>
  <c r="Y8362" i="17" s="1"/>
  <c r="V8361" i="17"/>
  <c r="W8361" i="17" s="1"/>
  <c r="X8361" i="17" s="1"/>
  <c r="Y8361" i="17" s="1"/>
  <c r="V8360" i="17"/>
  <c r="W8360" i="17" s="1"/>
  <c r="X8360" i="17" s="1"/>
  <c r="Y8360" i="17" s="1"/>
  <c r="V8359" i="17"/>
  <c r="W8359" i="17" s="1"/>
  <c r="X8359" i="17" s="1"/>
  <c r="Y8359" i="17" s="1"/>
  <c r="V8358" i="17"/>
  <c r="W8358" i="17" s="1"/>
  <c r="X8358" i="17" s="1"/>
  <c r="Y8358" i="17" s="1"/>
  <c r="V8357" i="17"/>
  <c r="W8357" i="17" s="1"/>
  <c r="X8357" i="17" s="1"/>
  <c r="Y8357" i="17" s="1"/>
  <c r="V8356" i="17"/>
  <c r="W8356" i="17" s="1"/>
  <c r="X8356" i="17" s="1"/>
  <c r="Y8356" i="17" s="1"/>
  <c r="V8355" i="17"/>
  <c r="W8355" i="17" s="1"/>
  <c r="X8355" i="17" s="1"/>
  <c r="Y8355" i="17" s="1"/>
  <c r="V8354" i="17"/>
  <c r="W8354" i="17" s="1"/>
  <c r="X8354" i="17" s="1"/>
  <c r="Y8354" i="17" s="1"/>
  <c r="V8353" i="17"/>
  <c r="W8353" i="17" s="1"/>
  <c r="X8353" i="17" s="1"/>
  <c r="Y8353" i="17" s="1"/>
  <c r="V8352" i="17"/>
  <c r="W8352" i="17" s="1"/>
  <c r="X8352" i="17" s="1"/>
  <c r="Y8352" i="17" s="1"/>
  <c r="V8351" i="17"/>
  <c r="W8351" i="17" s="1"/>
  <c r="X8351" i="17" s="1"/>
  <c r="Y8351" i="17" s="1"/>
  <c r="V8350" i="17"/>
  <c r="W8350" i="17" s="1"/>
  <c r="X8350" i="17" s="1"/>
  <c r="Y8350" i="17" s="1"/>
  <c r="V8349" i="17"/>
  <c r="W8349" i="17" s="1"/>
  <c r="X8349" i="17" s="1"/>
  <c r="Y8349" i="17" s="1"/>
  <c r="V8348" i="17"/>
  <c r="W8348" i="17" s="1"/>
  <c r="X8348" i="17" s="1"/>
  <c r="Y8348" i="17" s="1"/>
  <c r="V8347" i="17"/>
  <c r="W8347" i="17" s="1"/>
  <c r="X8347" i="17" s="1"/>
  <c r="Y8347" i="17" s="1"/>
  <c r="V8346" i="17"/>
  <c r="W8346" i="17" s="1"/>
  <c r="X8346" i="17" s="1"/>
  <c r="Y8346" i="17" s="1"/>
  <c r="V8345" i="17"/>
  <c r="W8345" i="17" s="1"/>
  <c r="X8345" i="17" s="1"/>
  <c r="Y8345" i="17" s="1"/>
  <c r="V8344" i="17"/>
  <c r="W8344" i="17" s="1"/>
  <c r="X8344" i="17" s="1"/>
  <c r="Y8344" i="17" s="1"/>
  <c r="V8343" i="17"/>
  <c r="W8343" i="17" s="1"/>
  <c r="X8343" i="17" s="1"/>
  <c r="Y8343" i="17" s="1"/>
  <c r="V8342" i="17"/>
  <c r="W8342" i="17" s="1"/>
  <c r="X8342" i="17" s="1"/>
  <c r="Y8342" i="17" s="1"/>
  <c r="V8341" i="17"/>
  <c r="W8341" i="17" s="1"/>
  <c r="X8341" i="17" s="1"/>
  <c r="Y8341" i="17" s="1"/>
  <c r="V8340" i="17"/>
  <c r="W8340" i="17" s="1"/>
  <c r="X8340" i="17" s="1"/>
  <c r="Y8340" i="17" s="1"/>
  <c r="V8339" i="17"/>
  <c r="W8339" i="17" s="1"/>
  <c r="X8339" i="17" s="1"/>
  <c r="Y8339" i="17" s="1"/>
  <c r="V8338" i="17"/>
  <c r="W8338" i="17" s="1"/>
  <c r="X8338" i="17" s="1"/>
  <c r="Y8338" i="17" s="1"/>
  <c r="V8337" i="17"/>
  <c r="W8337" i="17" s="1"/>
  <c r="X8337" i="17" s="1"/>
  <c r="Y8337" i="17" s="1"/>
  <c r="V8336" i="17"/>
  <c r="W8336" i="17" s="1"/>
  <c r="X8336" i="17" s="1"/>
  <c r="Y8336" i="17" s="1"/>
  <c r="V8335" i="17"/>
  <c r="W8335" i="17" s="1"/>
  <c r="X8335" i="17" s="1"/>
  <c r="Y8335" i="17" s="1"/>
  <c r="V8334" i="17"/>
  <c r="W8334" i="17" s="1"/>
  <c r="X8334" i="17" s="1"/>
  <c r="Y8334" i="17" s="1"/>
  <c r="V8333" i="17"/>
  <c r="W8333" i="17" s="1"/>
  <c r="X8333" i="17" s="1"/>
  <c r="Y8333" i="17" s="1"/>
  <c r="V8332" i="17"/>
  <c r="W8332" i="17" s="1"/>
  <c r="X8332" i="17" s="1"/>
  <c r="Y8332" i="17" s="1"/>
  <c r="V8331" i="17"/>
  <c r="W8331" i="17" s="1"/>
  <c r="X8331" i="17" s="1"/>
  <c r="Y8331" i="17" s="1"/>
  <c r="V8330" i="17"/>
  <c r="W8330" i="17" s="1"/>
  <c r="X8330" i="17" s="1"/>
  <c r="Y8330" i="17" s="1"/>
  <c r="V8329" i="17"/>
  <c r="W8329" i="17" s="1"/>
  <c r="X8329" i="17" s="1"/>
  <c r="Y8329" i="17" s="1"/>
  <c r="V8328" i="17"/>
  <c r="W8328" i="17" s="1"/>
  <c r="X8328" i="17" s="1"/>
  <c r="Y8328" i="17" s="1"/>
  <c r="V8327" i="17"/>
  <c r="W8327" i="17" s="1"/>
  <c r="X8327" i="17" s="1"/>
  <c r="Y8327" i="17" s="1"/>
  <c r="V8326" i="17"/>
  <c r="W8326" i="17" s="1"/>
  <c r="X8326" i="17" s="1"/>
  <c r="Y8326" i="17" s="1"/>
  <c r="V8325" i="17"/>
  <c r="W8325" i="17" s="1"/>
  <c r="X8325" i="17" s="1"/>
  <c r="Y8325" i="17" s="1"/>
  <c r="V8324" i="17"/>
  <c r="W8324" i="17" s="1"/>
  <c r="X8324" i="17" s="1"/>
  <c r="Y8324" i="17" s="1"/>
  <c r="V8323" i="17"/>
  <c r="W8323" i="17" s="1"/>
  <c r="X8323" i="17" s="1"/>
  <c r="Y8323" i="17" s="1"/>
  <c r="V8322" i="17"/>
  <c r="W8322" i="17" s="1"/>
  <c r="X8322" i="17" s="1"/>
  <c r="Y8322" i="17" s="1"/>
  <c r="V8321" i="17"/>
  <c r="W8321" i="17" s="1"/>
  <c r="X8321" i="17" s="1"/>
  <c r="Y8321" i="17" s="1"/>
  <c r="V8320" i="17"/>
  <c r="W8320" i="17" s="1"/>
  <c r="X8320" i="17" s="1"/>
  <c r="Y8320" i="17" s="1"/>
  <c r="V8319" i="17"/>
  <c r="W8319" i="17" s="1"/>
  <c r="X8319" i="17" s="1"/>
  <c r="Y8319" i="17" s="1"/>
  <c r="V8318" i="17"/>
  <c r="W8318" i="17" s="1"/>
  <c r="X8318" i="17" s="1"/>
  <c r="Y8318" i="17" s="1"/>
  <c r="V8317" i="17"/>
  <c r="W8317" i="17" s="1"/>
  <c r="X8317" i="17" s="1"/>
  <c r="Y8317" i="17" s="1"/>
  <c r="V8316" i="17"/>
  <c r="W8316" i="17" s="1"/>
  <c r="X8316" i="17" s="1"/>
  <c r="Y8316" i="17" s="1"/>
  <c r="V8315" i="17"/>
  <c r="W8315" i="17" s="1"/>
  <c r="X8315" i="17" s="1"/>
  <c r="Y8315" i="17" s="1"/>
  <c r="V8314" i="17"/>
  <c r="W8314" i="17" s="1"/>
  <c r="X8314" i="17" s="1"/>
  <c r="Y8314" i="17" s="1"/>
  <c r="V8313" i="17"/>
  <c r="W8313" i="17" s="1"/>
  <c r="X8313" i="17" s="1"/>
  <c r="Y8313" i="17" s="1"/>
  <c r="V8312" i="17"/>
  <c r="W8312" i="17" s="1"/>
  <c r="X8312" i="17" s="1"/>
  <c r="Y8312" i="17" s="1"/>
  <c r="V8311" i="17"/>
  <c r="W8311" i="17" s="1"/>
  <c r="X8311" i="17" s="1"/>
  <c r="Y8311" i="17" s="1"/>
  <c r="V8310" i="17"/>
  <c r="W8310" i="17" s="1"/>
  <c r="X8310" i="17" s="1"/>
  <c r="Y8310" i="17" s="1"/>
  <c r="V8309" i="17"/>
  <c r="W8309" i="17" s="1"/>
  <c r="X8309" i="17" s="1"/>
  <c r="Y8309" i="17" s="1"/>
  <c r="V8308" i="17"/>
  <c r="W8308" i="17" s="1"/>
  <c r="X8308" i="17" s="1"/>
  <c r="Y8308" i="17" s="1"/>
  <c r="V8307" i="17"/>
  <c r="W8307" i="17" s="1"/>
  <c r="X8307" i="17" s="1"/>
  <c r="Y8307" i="17" s="1"/>
  <c r="V8306" i="17"/>
  <c r="W8306" i="17" s="1"/>
  <c r="X8306" i="17" s="1"/>
  <c r="Y8306" i="17" s="1"/>
  <c r="V8305" i="17"/>
  <c r="W8305" i="17" s="1"/>
  <c r="X8305" i="17" s="1"/>
  <c r="Y8305" i="17" s="1"/>
  <c r="V8304" i="17"/>
  <c r="W8304" i="17" s="1"/>
  <c r="X8304" i="17" s="1"/>
  <c r="Y8304" i="17" s="1"/>
  <c r="V8303" i="17"/>
  <c r="W8303" i="17" s="1"/>
  <c r="X8303" i="17" s="1"/>
  <c r="Y8303" i="17" s="1"/>
  <c r="V8302" i="17"/>
  <c r="W8302" i="17" s="1"/>
  <c r="X8302" i="17" s="1"/>
  <c r="Y8302" i="17" s="1"/>
  <c r="V8301" i="17"/>
  <c r="W8301" i="17" s="1"/>
  <c r="X8301" i="17" s="1"/>
  <c r="Y8301" i="17" s="1"/>
  <c r="V8300" i="17"/>
  <c r="W8300" i="17" s="1"/>
  <c r="X8300" i="17" s="1"/>
  <c r="Y8300" i="17" s="1"/>
  <c r="V8299" i="17"/>
  <c r="W8299" i="17" s="1"/>
  <c r="X8299" i="17" s="1"/>
  <c r="Y8299" i="17" s="1"/>
  <c r="V8298" i="17"/>
  <c r="W8298" i="17" s="1"/>
  <c r="X8298" i="17" s="1"/>
  <c r="Y8298" i="17" s="1"/>
  <c r="V8297" i="17"/>
  <c r="W8297" i="17" s="1"/>
  <c r="X8297" i="17" s="1"/>
  <c r="Y8297" i="17" s="1"/>
  <c r="V8296" i="17"/>
  <c r="W8296" i="17" s="1"/>
  <c r="X8296" i="17" s="1"/>
  <c r="Y8296" i="17" s="1"/>
  <c r="V8295" i="17"/>
  <c r="W8295" i="17" s="1"/>
  <c r="X8295" i="17" s="1"/>
  <c r="Y8295" i="17" s="1"/>
  <c r="V8294" i="17"/>
  <c r="W8294" i="17" s="1"/>
  <c r="X8294" i="17" s="1"/>
  <c r="Y8294" i="17" s="1"/>
  <c r="V8293" i="17"/>
  <c r="W8293" i="17" s="1"/>
  <c r="X8293" i="17" s="1"/>
  <c r="Y8293" i="17" s="1"/>
  <c r="V8292" i="17"/>
  <c r="W8292" i="17" s="1"/>
  <c r="X8292" i="17" s="1"/>
  <c r="Y8292" i="17" s="1"/>
  <c r="V8291" i="17"/>
  <c r="W8291" i="17" s="1"/>
  <c r="X8291" i="17" s="1"/>
  <c r="Y8291" i="17" s="1"/>
  <c r="V8290" i="17"/>
  <c r="W8290" i="17" s="1"/>
  <c r="X8290" i="17" s="1"/>
  <c r="Y8290" i="17" s="1"/>
  <c r="V8289" i="17"/>
  <c r="W8289" i="17" s="1"/>
  <c r="X8289" i="17" s="1"/>
  <c r="Y8289" i="17" s="1"/>
  <c r="V8288" i="17"/>
  <c r="W8288" i="17" s="1"/>
  <c r="X8288" i="17" s="1"/>
  <c r="Y8288" i="17" s="1"/>
  <c r="V8287" i="17"/>
  <c r="W8287" i="17" s="1"/>
  <c r="X8287" i="17" s="1"/>
  <c r="Y8287" i="17" s="1"/>
  <c r="V8286" i="17"/>
  <c r="W8286" i="17" s="1"/>
  <c r="X8286" i="17" s="1"/>
  <c r="Y8286" i="17" s="1"/>
  <c r="V8285" i="17"/>
  <c r="W8285" i="17" s="1"/>
  <c r="X8285" i="17" s="1"/>
  <c r="Y8285" i="17" s="1"/>
  <c r="V8284" i="17"/>
  <c r="W8284" i="17" s="1"/>
  <c r="X8284" i="17" s="1"/>
  <c r="Y8284" i="17" s="1"/>
  <c r="V8283" i="17"/>
  <c r="W8283" i="17" s="1"/>
  <c r="X8283" i="17" s="1"/>
  <c r="Y8283" i="17" s="1"/>
  <c r="V8282" i="17"/>
  <c r="W8282" i="17" s="1"/>
  <c r="X8282" i="17" s="1"/>
  <c r="Y8282" i="17" s="1"/>
  <c r="V8281" i="17"/>
  <c r="W8281" i="17" s="1"/>
  <c r="X8281" i="17" s="1"/>
  <c r="Y8281" i="17" s="1"/>
  <c r="V8280" i="17"/>
  <c r="W8280" i="17" s="1"/>
  <c r="X8280" i="17" s="1"/>
  <c r="Y8280" i="17" s="1"/>
  <c r="V8279" i="17"/>
  <c r="W8279" i="17" s="1"/>
  <c r="X8279" i="17" s="1"/>
  <c r="Y8279" i="17" s="1"/>
  <c r="V8278" i="17"/>
  <c r="W8278" i="17" s="1"/>
  <c r="X8278" i="17" s="1"/>
  <c r="Y8278" i="17" s="1"/>
  <c r="V8277" i="17"/>
  <c r="W8277" i="17" s="1"/>
  <c r="X8277" i="17" s="1"/>
  <c r="Y8277" i="17" s="1"/>
  <c r="V8276" i="17"/>
  <c r="W8276" i="17" s="1"/>
  <c r="X8276" i="17" s="1"/>
  <c r="Y8276" i="17" s="1"/>
  <c r="V8275" i="17"/>
  <c r="W8275" i="17" s="1"/>
  <c r="X8275" i="17" s="1"/>
  <c r="Y8275" i="17" s="1"/>
  <c r="V8274" i="17"/>
  <c r="W8274" i="17" s="1"/>
  <c r="X8274" i="17" s="1"/>
  <c r="Y8274" i="17" s="1"/>
  <c r="V8273" i="17"/>
  <c r="W8273" i="17" s="1"/>
  <c r="X8273" i="17" s="1"/>
  <c r="Y8273" i="17" s="1"/>
  <c r="V8272" i="17"/>
  <c r="W8272" i="17" s="1"/>
  <c r="X8272" i="17" s="1"/>
  <c r="Y8272" i="17" s="1"/>
  <c r="V8271" i="17"/>
  <c r="W8271" i="17" s="1"/>
  <c r="X8271" i="17" s="1"/>
  <c r="Y8271" i="17" s="1"/>
  <c r="V8270" i="17"/>
  <c r="W8270" i="17" s="1"/>
  <c r="X8270" i="17" s="1"/>
  <c r="Y8270" i="17" s="1"/>
  <c r="V8269" i="17"/>
  <c r="W8269" i="17" s="1"/>
  <c r="X8269" i="17" s="1"/>
  <c r="Y8269" i="17" s="1"/>
  <c r="V8268" i="17"/>
  <c r="W8268" i="17" s="1"/>
  <c r="X8268" i="17" s="1"/>
  <c r="Y8268" i="17" s="1"/>
  <c r="V8267" i="17"/>
  <c r="W8267" i="17" s="1"/>
  <c r="X8267" i="17" s="1"/>
  <c r="Y8267" i="17" s="1"/>
  <c r="V8266" i="17"/>
  <c r="W8266" i="17" s="1"/>
  <c r="X8266" i="17" s="1"/>
  <c r="Y8266" i="17" s="1"/>
  <c r="V8265" i="17"/>
  <c r="W8265" i="17" s="1"/>
  <c r="X8265" i="17" s="1"/>
  <c r="Y8265" i="17" s="1"/>
  <c r="V8264" i="17"/>
  <c r="W8264" i="17" s="1"/>
  <c r="X8264" i="17" s="1"/>
  <c r="Y8264" i="17" s="1"/>
  <c r="V8263" i="17"/>
  <c r="W8263" i="17" s="1"/>
  <c r="X8263" i="17" s="1"/>
  <c r="Y8263" i="17" s="1"/>
  <c r="V8262" i="17"/>
  <c r="W8262" i="17" s="1"/>
  <c r="X8262" i="17" s="1"/>
  <c r="Y8262" i="17" s="1"/>
  <c r="V8261" i="17"/>
  <c r="W8261" i="17" s="1"/>
  <c r="X8261" i="17" s="1"/>
  <c r="Y8261" i="17" s="1"/>
  <c r="V8260" i="17"/>
  <c r="W8260" i="17" s="1"/>
  <c r="X8260" i="17" s="1"/>
  <c r="Y8260" i="17" s="1"/>
  <c r="V8259" i="17"/>
  <c r="W8259" i="17" s="1"/>
  <c r="X8259" i="17" s="1"/>
  <c r="Y8259" i="17" s="1"/>
  <c r="V8258" i="17"/>
  <c r="W8258" i="17" s="1"/>
  <c r="X8258" i="17" s="1"/>
  <c r="Y8258" i="17" s="1"/>
  <c r="V8257" i="17"/>
  <c r="W8257" i="17" s="1"/>
  <c r="X8257" i="17" s="1"/>
  <c r="Y8257" i="17" s="1"/>
  <c r="V8256" i="17"/>
  <c r="W8256" i="17" s="1"/>
  <c r="X8256" i="17" s="1"/>
  <c r="Y8256" i="17" s="1"/>
  <c r="V8255" i="17"/>
  <c r="W8255" i="17" s="1"/>
  <c r="X8255" i="17" s="1"/>
  <c r="Y8255" i="17" s="1"/>
  <c r="V8254" i="17"/>
  <c r="W8254" i="17" s="1"/>
  <c r="X8254" i="17" s="1"/>
  <c r="Y8254" i="17" s="1"/>
  <c r="V8253" i="17"/>
  <c r="W8253" i="17" s="1"/>
  <c r="X8253" i="17" s="1"/>
  <c r="Y8253" i="17" s="1"/>
  <c r="V8252" i="17"/>
  <c r="W8252" i="17" s="1"/>
  <c r="X8252" i="17" s="1"/>
  <c r="Y8252" i="17" s="1"/>
  <c r="V8251" i="17"/>
  <c r="W8251" i="17" s="1"/>
  <c r="X8251" i="17" s="1"/>
  <c r="Y8251" i="17" s="1"/>
  <c r="V8250" i="17"/>
  <c r="W8250" i="17" s="1"/>
  <c r="X8250" i="17" s="1"/>
  <c r="Y8250" i="17" s="1"/>
  <c r="V8249" i="17"/>
  <c r="W8249" i="17" s="1"/>
  <c r="X8249" i="17" s="1"/>
  <c r="Y8249" i="17" s="1"/>
  <c r="V8248" i="17"/>
  <c r="W8248" i="17" s="1"/>
  <c r="X8248" i="17" s="1"/>
  <c r="Y8248" i="17" s="1"/>
  <c r="V8247" i="17"/>
  <c r="W8247" i="17" s="1"/>
  <c r="X8247" i="17" s="1"/>
  <c r="Y8247" i="17" s="1"/>
  <c r="V8246" i="17"/>
  <c r="W8246" i="17" s="1"/>
  <c r="X8246" i="17" s="1"/>
  <c r="Y8246" i="17" s="1"/>
  <c r="V8245" i="17"/>
  <c r="W8245" i="17" s="1"/>
  <c r="X8245" i="17" s="1"/>
  <c r="Y8245" i="17" s="1"/>
  <c r="V8244" i="17"/>
  <c r="W8244" i="17" s="1"/>
  <c r="X8244" i="17" s="1"/>
  <c r="Y8244" i="17" s="1"/>
  <c r="V8243" i="17"/>
  <c r="W8243" i="17" s="1"/>
  <c r="X8243" i="17" s="1"/>
  <c r="Y8243" i="17" s="1"/>
  <c r="V8242" i="17"/>
  <c r="W8242" i="17" s="1"/>
  <c r="X8242" i="17" s="1"/>
  <c r="Y8242" i="17" s="1"/>
  <c r="V8241" i="17"/>
  <c r="W8241" i="17" s="1"/>
  <c r="X8241" i="17" s="1"/>
  <c r="Y8241" i="17" s="1"/>
  <c r="V8240" i="17"/>
  <c r="W8240" i="17" s="1"/>
  <c r="X8240" i="17" s="1"/>
  <c r="Y8240" i="17" s="1"/>
  <c r="V8239" i="17"/>
  <c r="W8239" i="17" s="1"/>
  <c r="X8239" i="17" s="1"/>
  <c r="Y8239" i="17" s="1"/>
  <c r="V8238" i="17"/>
  <c r="W8238" i="17" s="1"/>
  <c r="X8238" i="17" s="1"/>
  <c r="Y8238" i="17" s="1"/>
  <c r="V8237" i="17"/>
  <c r="W8237" i="17" s="1"/>
  <c r="X8237" i="17" s="1"/>
  <c r="Y8237" i="17" s="1"/>
  <c r="V8236" i="17"/>
  <c r="W8236" i="17" s="1"/>
  <c r="X8236" i="17" s="1"/>
  <c r="Y8236" i="17" s="1"/>
  <c r="V8235" i="17"/>
  <c r="W8235" i="17" s="1"/>
  <c r="X8235" i="17" s="1"/>
  <c r="Y8235" i="17" s="1"/>
  <c r="V8234" i="17"/>
  <c r="W8234" i="17" s="1"/>
  <c r="X8234" i="17" s="1"/>
  <c r="Y8234" i="17" s="1"/>
  <c r="V8233" i="17"/>
  <c r="W8233" i="17" s="1"/>
  <c r="X8233" i="17" s="1"/>
  <c r="Y8233" i="17" s="1"/>
  <c r="V8232" i="17"/>
  <c r="W8232" i="17" s="1"/>
  <c r="X8232" i="17" s="1"/>
  <c r="Y8232" i="17" s="1"/>
  <c r="V8231" i="17"/>
  <c r="W8231" i="17" s="1"/>
  <c r="X8231" i="17" s="1"/>
  <c r="Y8231" i="17" s="1"/>
  <c r="V8230" i="17"/>
  <c r="W8230" i="17" s="1"/>
  <c r="X8230" i="17" s="1"/>
  <c r="Y8230" i="17" s="1"/>
  <c r="V8229" i="17"/>
  <c r="W8229" i="17" s="1"/>
  <c r="X8229" i="17" s="1"/>
  <c r="Y8229" i="17" s="1"/>
  <c r="V8228" i="17"/>
  <c r="W8228" i="17" s="1"/>
  <c r="X8228" i="17" s="1"/>
  <c r="Y8228" i="17" s="1"/>
  <c r="V8227" i="17"/>
  <c r="W8227" i="17" s="1"/>
  <c r="X8227" i="17" s="1"/>
  <c r="Y8227" i="17" s="1"/>
  <c r="V8226" i="17"/>
  <c r="W8226" i="17" s="1"/>
  <c r="X8226" i="17" s="1"/>
  <c r="Y8226" i="17" s="1"/>
  <c r="V8225" i="17"/>
  <c r="W8225" i="17" s="1"/>
  <c r="X8225" i="17" s="1"/>
  <c r="Y8225" i="17" s="1"/>
  <c r="V8224" i="17"/>
  <c r="W8224" i="17" s="1"/>
  <c r="X8224" i="17" s="1"/>
  <c r="Y8224" i="17" s="1"/>
  <c r="V8223" i="17"/>
  <c r="W8223" i="17" s="1"/>
  <c r="X8223" i="17" s="1"/>
  <c r="Y8223" i="17" s="1"/>
  <c r="V8222" i="17"/>
  <c r="W8222" i="17" s="1"/>
  <c r="X8222" i="17" s="1"/>
  <c r="Y8222" i="17" s="1"/>
  <c r="V8221" i="17"/>
  <c r="W8221" i="17" s="1"/>
  <c r="X8221" i="17" s="1"/>
  <c r="Y8221" i="17" s="1"/>
  <c r="V8220" i="17"/>
  <c r="W8220" i="17" s="1"/>
  <c r="X8220" i="17" s="1"/>
  <c r="Y8220" i="17" s="1"/>
  <c r="V8219" i="17"/>
  <c r="W8219" i="17" s="1"/>
  <c r="X8219" i="17" s="1"/>
  <c r="Y8219" i="17" s="1"/>
  <c r="V8218" i="17"/>
  <c r="W8218" i="17" s="1"/>
  <c r="X8218" i="17" s="1"/>
  <c r="Y8218" i="17" s="1"/>
  <c r="V8217" i="17"/>
  <c r="W8217" i="17" s="1"/>
  <c r="X8217" i="17" s="1"/>
  <c r="Y8217" i="17" s="1"/>
  <c r="V8216" i="17"/>
  <c r="W8216" i="17" s="1"/>
  <c r="X8216" i="17" s="1"/>
  <c r="Y8216" i="17" s="1"/>
  <c r="V8215" i="17"/>
  <c r="W8215" i="17" s="1"/>
  <c r="X8215" i="17" s="1"/>
  <c r="Y8215" i="17" s="1"/>
  <c r="V8214" i="17"/>
  <c r="W8214" i="17" s="1"/>
  <c r="X8214" i="17" s="1"/>
  <c r="Y8214" i="17" s="1"/>
  <c r="V8213" i="17"/>
  <c r="W8213" i="17" s="1"/>
  <c r="X8213" i="17" s="1"/>
  <c r="Y8213" i="17" s="1"/>
  <c r="V8212" i="17"/>
  <c r="W8212" i="17" s="1"/>
  <c r="X8212" i="17" s="1"/>
  <c r="Y8212" i="17" s="1"/>
  <c r="V8211" i="17"/>
  <c r="W8211" i="17" s="1"/>
  <c r="X8211" i="17" s="1"/>
  <c r="Y8211" i="17" s="1"/>
  <c r="V8210" i="17"/>
  <c r="W8210" i="17" s="1"/>
  <c r="X8210" i="17" s="1"/>
  <c r="Y8210" i="17" s="1"/>
  <c r="V8209" i="17"/>
  <c r="W8209" i="17" s="1"/>
  <c r="X8209" i="17" s="1"/>
  <c r="Y8209" i="17" s="1"/>
  <c r="V8208" i="17"/>
  <c r="W8208" i="17" s="1"/>
  <c r="X8208" i="17" s="1"/>
  <c r="Y8208" i="17" s="1"/>
  <c r="V8207" i="17"/>
  <c r="W8207" i="17" s="1"/>
  <c r="X8207" i="17" s="1"/>
  <c r="Y8207" i="17" s="1"/>
  <c r="V8206" i="17"/>
  <c r="W8206" i="17" s="1"/>
  <c r="X8206" i="17" s="1"/>
  <c r="Y8206" i="17" s="1"/>
  <c r="V8205" i="17"/>
  <c r="W8205" i="17" s="1"/>
  <c r="X8205" i="17" s="1"/>
  <c r="Y8205" i="17" s="1"/>
  <c r="V8204" i="17"/>
  <c r="W8204" i="17" s="1"/>
  <c r="X8204" i="17" s="1"/>
  <c r="Y8204" i="17" s="1"/>
  <c r="V8203" i="17"/>
  <c r="W8203" i="17" s="1"/>
  <c r="X8203" i="17" s="1"/>
  <c r="Y8203" i="17" s="1"/>
  <c r="V8202" i="17"/>
  <c r="W8202" i="17" s="1"/>
  <c r="X8202" i="17" s="1"/>
  <c r="Y8202" i="17" s="1"/>
  <c r="V8201" i="17"/>
  <c r="W8201" i="17" s="1"/>
  <c r="X8201" i="17" s="1"/>
  <c r="Y8201" i="17" s="1"/>
  <c r="V8200" i="17"/>
  <c r="W8200" i="17" s="1"/>
  <c r="X8200" i="17" s="1"/>
  <c r="Y8200" i="17" s="1"/>
  <c r="V8199" i="17"/>
  <c r="W8199" i="17" s="1"/>
  <c r="X8199" i="17" s="1"/>
  <c r="Y8199" i="17" s="1"/>
  <c r="V8198" i="17"/>
  <c r="W8198" i="17" s="1"/>
  <c r="X8198" i="17" s="1"/>
  <c r="Y8198" i="17" s="1"/>
  <c r="V8197" i="17"/>
  <c r="W8197" i="17" s="1"/>
  <c r="X8197" i="17" s="1"/>
  <c r="Y8197" i="17" s="1"/>
  <c r="V8196" i="17"/>
  <c r="W8196" i="17" s="1"/>
  <c r="X8196" i="17" s="1"/>
  <c r="Y8196" i="17" s="1"/>
  <c r="V8195" i="17"/>
  <c r="W8195" i="17" s="1"/>
  <c r="X8195" i="17" s="1"/>
  <c r="Y8195" i="17" s="1"/>
  <c r="V8194" i="17"/>
  <c r="W8194" i="17" s="1"/>
  <c r="X8194" i="17" s="1"/>
  <c r="Y8194" i="17" s="1"/>
  <c r="V8193" i="17"/>
  <c r="W8193" i="17" s="1"/>
  <c r="X8193" i="17" s="1"/>
  <c r="Y8193" i="17" s="1"/>
  <c r="V8192" i="17"/>
  <c r="W8192" i="17" s="1"/>
  <c r="X8192" i="17" s="1"/>
  <c r="Y8192" i="17" s="1"/>
  <c r="V8191" i="17"/>
  <c r="W8191" i="17" s="1"/>
  <c r="X8191" i="17" s="1"/>
  <c r="Y8191" i="17" s="1"/>
  <c r="V8190" i="17"/>
  <c r="W8190" i="17" s="1"/>
  <c r="X8190" i="17" s="1"/>
  <c r="Y8190" i="17" s="1"/>
  <c r="V8189" i="17"/>
  <c r="W8189" i="17" s="1"/>
  <c r="X8189" i="17" s="1"/>
  <c r="Y8189" i="17" s="1"/>
  <c r="V8188" i="17"/>
  <c r="W8188" i="17" s="1"/>
  <c r="X8188" i="17" s="1"/>
  <c r="Y8188" i="17" s="1"/>
  <c r="V8187" i="17"/>
  <c r="W8187" i="17" s="1"/>
  <c r="X8187" i="17" s="1"/>
  <c r="Y8187" i="17" s="1"/>
  <c r="V8186" i="17"/>
  <c r="W8186" i="17" s="1"/>
  <c r="X8186" i="17" s="1"/>
  <c r="Y8186" i="17" s="1"/>
  <c r="V8185" i="17"/>
  <c r="W8185" i="17" s="1"/>
  <c r="X8185" i="17" s="1"/>
  <c r="Y8185" i="17" s="1"/>
  <c r="V8184" i="17"/>
  <c r="W8184" i="17" s="1"/>
  <c r="X8184" i="17" s="1"/>
  <c r="Y8184" i="17" s="1"/>
  <c r="V8183" i="17"/>
  <c r="W8183" i="17" s="1"/>
  <c r="X8183" i="17" s="1"/>
  <c r="Y8183" i="17" s="1"/>
  <c r="V8182" i="17"/>
  <c r="W8182" i="17" s="1"/>
  <c r="X8182" i="17" s="1"/>
  <c r="Y8182" i="17" s="1"/>
  <c r="V8181" i="17"/>
  <c r="W8181" i="17" s="1"/>
  <c r="X8181" i="17" s="1"/>
  <c r="Y8181" i="17" s="1"/>
  <c r="V8180" i="17"/>
  <c r="W8180" i="17" s="1"/>
  <c r="X8180" i="17" s="1"/>
  <c r="Y8180" i="17" s="1"/>
  <c r="V8179" i="17"/>
  <c r="W8179" i="17" s="1"/>
  <c r="X8179" i="17" s="1"/>
  <c r="Y8179" i="17" s="1"/>
  <c r="V8178" i="17"/>
  <c r="W8178" i="17" s="1"/>
  <c r="X8178" i="17" s="1"/>
  <c r="Y8178" i="17" s="1"/>
  <c r="V8177" i="17"/>
  <c r="W8177" i="17" s="1"/>
  <c r="X8177" i="17" s="1"/>
  <c r="Y8177" i="17" s="1"/>
  <c r="V8176" i="17"/>
  <c r="W8176" i="17" s="1"/>
  <c r="X8176" i="17" s="1"/>
  <c r="Y8176" i="17" s="1"/>
  <c r="V8175" i="17"/>
  <c r="W8175" i="17" s="1"/>
  <c r="X8175" i="17" s="1"/>
  <c r="Y8175" i="17" s="1"/>
  <c r="V8174" i="17"/>
  <c r="W8174" i="17" s="1"/>
  <c r="X8174" i="17" s="1"/>
  <c r="Y8174" i="17" s="1"/>
  <c r="V8173" i="17"/>
  <c r="W8173" i="17" s="1"/>
  <c r="X8173" i="17" s="1"/>
  <c r="Y8173" i="17" s="1"/>
  <c r="V8172" i="17"/>
  <c r="W8172" i="17" s="1"/>
  <c r="X8172" i="17" s="1"/>
  <c r="Y8172" i="17" s="1"/>
  <c r="V8171" i="17"/>
  <c r="W8171" i="17" s="1"/>
  <c r="X8171" i="17" s="1"/>
  <c r="Y8171" i="17" s="1"/>
  <c r="V8170" i="17"/>
  <c r="W8170" i="17" s="1"/>
  <c r="X8170" i="17" s="1"/>
  <c r="Y8170" i="17" s="1"/>
  <c r="V8169" i="17"/>
  <c r="W8169" i="17" s="1"/>
  <c r="X8169" i="17" s="1"/>
  <c r="Y8169" i="17" s="1"/>
  <c r="V8168" i="17"/>
  <c r="W8168" i="17" s="1"/>
  <c r="X8168" i="17" s="1"/>
  <c r="Y8168" i="17" s="1"/>
  <c r="V8167" i="17"/>
  <c r="W8167" i="17" s="1"/>
  <c r="X8167" i="17" s="1"/>
  <c r="Y8167" i="17" s="1"/>
  <c r="V8166" i="17"/>
  <c r="W8166" i="17" s="1"/>
  <c r="X8166" i="17" s="1"/>
  <c r="Y8166" i="17" s="1"/>
  <c r="V8165" i="17"/>
  <c r="W8165" i="17" s="1"/>
  <c r="X8165" i="17" s="1"/>
  <c r="Y8165" i="17" s="1"/>
  <c r="V8164" i="17"/>
  <c r="W8164" i="17" s="1"/>
  <c r="X8164" i="17" s="1"/>
  <c r="Y8164" i="17" s="1"/>
  <c r="V8163" i="17"/>
  <c r="W8163" i="17" s="1"/>
  <c r="X8163" i="17" s="1"/>
  <c r="Y8163" i="17" s="1"/>
  <c r="V8162" i="17"/>
  <c r="W8162" i="17" s="1"/>
  <c r="X8162" i="17" s="1"/>
  <c r="Y8162" i="17" s="1"/>
  <c r="V8161" i="17"/>
  <c r="W8161" i="17" s="1"/>
  <c r="X8161" i="17" s="1"/>
  <c r="Y8161" i="17" s="1"/>
  <c r="V8160" i="17"/>
  <c r="W8160" i="17" s="1"/>
  <c r="X8160" i="17" s="1"/>
  <c r="Y8160" i="17" s="1"/>
  <c r="V8159" i="17"/>
  <c r="W8159" i="17" s="1"/>
  <c r="X8159" i="17" s="1"/>
  <c r="Y8159" i="17" s="1"/>
  <c r="V8158" i="17"/>
  <c r="W8158" i="17" s="1"/>
  <c r="X8158" i="17" s="1"/>
  <c r="Y8158" i="17" s="1"/>
  <c r="V8157" i="17"/>
  <c r="W8157" i="17" s="1"/>
  <c r="X8157" i="17" s="1"/>
  <c r="Y8157" i="17" s="1"/>
  <c r="V8156" i="17"/>
  <c r="W8156" i="17" s="1"/>
  <c r="X8156" i="17" s="1"/>
  <c r="Y8156" i="17" s="1"/>
  <c r="V8155" i="17"/>
  <c r="W8155" i="17" s="1"/>
  <c r="X8155" i="17" s="1"/>
  <c r="Y8155" i="17" s="1"/>
  <c r="V8154" i="17"/>
  <c r="W8154" i="17" s="1"/>
  <c r="X8154" i="17" s="1"/>
  <c r="Y8154" i="17" s="1"/>
  <c r="V8153" i="17"/>
  <c r="W8153" i="17" s="1"/>
  <c r="X8153" i="17" s="1"/>
  <c r="Y8153" i="17" s="1"/>
  <c r="V8152" i="17"/>
  <c r="W8152" i="17" s="1"/>
  <c r="X8152" i="17" s="1"/>
  <c r="Y8152" i="17" s="1"/>
  <c r="V8151" i="17"/>
  <c r="W8151" i="17" s="1"/>
  <c r="X8151" i="17" s="1"/>
  <c r="Y8151" i="17" s="1"/>
  <c r="V8150" i="17"/>
  <c r="W8150" i="17" s="1"/>
  <c r="X8150" i="17" s="1"/>
  <c r="Y8150" i="17" s="1"/>
  <c r="V8149" i="17"/>
  <c r="W8149" i="17" s="1"/>
  <c r="X8149" i="17" s="1"/>
  <c r="Y8149" i="17" s="1"/>
  <c r="V8148" i="17"/>
  <c r="W8148" i="17" s="1"/>
  <c r="X8148" i="17" s="1"/>
  <c r="Y8148" i="17" s="1"/>
  <c r="V8147" i="17"/>
  <c r="W8147" i="17" s="1"/>
  <c r="X8147" i="17" s="1"/>
  <c r="Y8147" i="17" s="1"/>
  <c r="V8146" i="17"/>
  <c r="W8146" i="17" s="1"/>
  <c r="X8146" i="17" s="1"/>
  <c r="Y8146" i="17" s="1"/>
  <c r="V8145" i="17"/>
  <c r="W8145" i="17" s="1"/>
  <c r="X8145" i="17" s="1"/>
  <c r="Y8145" i="17" s="1"/>
  <c r="V8144" i="17"/>
  <c r="W8144" i="17" s="1"/>
  <c r="X8144" i="17" s="1"/>
  <c r="Y8144" i="17" s="1"/>
  <c r="V8143" i="17"/>
  <c r="W8143" i="17" s="1"/>
  <c r="X8143" i="17" s="1"/>
  <c r="Y8143" i="17" s="1"/>
  <c r="V8142" i="17"/>
  <c r="W8142" i="17" s="1"/>
  <c r="X8142" i="17" s="1"/>
  <c r="Y8142" i="17" s="1"/>
  <c r="V8141" i="17"/>
  <c r="W8141" i="17" s="1"/>
  <c r="X8141" i="17" s="1"/>
  <c r="Y8141" i="17" s="1"/>
  <c r="V8140" i="17"/>
  <c r="W8140" i="17" s="1"/>
  <c r="X8140" i="17" s="1"/>
  <c r="Y8140" i="17" s="1"/>
  <c r="V8139" i="17"/>
  <c r="W8139" i="17" s="1"/>
  <c r="X8139" i="17" s="1"/>
  <c r="Y8139" i="17" s="1"/>
  <c r="V8138" i="17"/>
  <c r="W8138" i="17" s="1"/>
  <c r="X8138" i="17" s="1"/>
  <c r="Y8138" i="17" s="1"/>
  <c r="V8137" i="17"/>
  <c r="W8137" i="17" s="1"/>
  <c r="X8137" i="17" s="1"/>
  <c r="Y8137" i="17" s="1"/>
  <c r="V8136" i="17"/>
  <c r="W8136" i="17" s="1"/>
  <c r="X8136" i="17" s="1"/>
  <c r="Y8136" i="17" s="1"/>
  <c r="V8135" i="17"/>
  <c r="W8135" i="17" s="1"/>
  <c r="X8135" i="17" s="1"/>
  <c r="Y8135" i="17" s="1"/>
  <c r="V8134" i="17"/>
  <c r="W8134" i="17" s="1"/>
  <c r="X8134" i="17" s="1"/>
  <c r="Y8134" i="17" s="1"/>
  <c r="V8133" i="17"/>
  <c r="W8133" i="17" s="1"/>
  <c r="X8133" i="17" s="1"/>
  <c r="Y8133" i="17" s="1"/>
  <c r="V8132" i="17"/>
  <c r="W8132" i="17" s="1"/>
  <c r="X8132" i="17" s="1"/>
  <c r="Y8132" i="17" s="1"/>
  <c r="V8131" i="17"/>
  <c r="W8131" i="17" s="1"/>
  <c r="X8131" i="17" s="1"/>
  <c r="Y8131" i="17" s="1"/>
  <c r="V8130" i="17"/>
  <c r="W8130" i="17" s="1"/>
  <c r="X8130" i="17" s="1"/>
  <c r="Y8130" i="17" s="1"/>
  <c r="V8129" i="17"/>
  <c r="W8129" i="17" s="1"/>
  <c r="X8129" i="17" s="1"/>
  <c r="Y8129" i="17" s="1"/>
  <c r="V8128" i="17"/>
  <c r="W8128" i="17" s="1"/>
  <c r="X8128" i="17" s="1"/>
  <c r="Y8128" i="17" s="1"/>
  <c r="V8127" i="17"/>
  <c r="W8127" i="17" s="1"/>
  <c r="X8127" i="17" s="1"/>
  <c r="Y8127" i="17" s="1"/>
  <c r="V8126" i="17"/>
  <c r="W8126" i="17" s="1"/>
  <c r="X8126" i="17" s="1"/>
  <c r="Y8126" i="17" s="1"/>
  <c r="V8125" i="17"/>
  <c r="W8125" i="17" s="1"/>
  <c r="X8125" i="17" s="1"/>
  <c r="Y8125" i="17" s="1"/>
  <c r="V8124" i="17"/>
  <c r="W8124" i="17" s="1"/>
  <c r="X8124" i="17" s="1"/>
  <c r="Y8124" i="17" s="1"/>
  <c r="V8123" i="17"/>
  <c r="W8123" i="17" s="1"/>
  <c r="X8123" i="17" s="1"/>
  <c r="Y8123" i="17" s="1"/>
  <c r="V8122" i="17"/>
  <c r="W8122" i="17" s="1"/>
  <c r="X8122" i="17" s="1"/>
  <c r="Y8122" i="17" s="1"/>
  <c r="V8121" i="17"/>
  <c r="W8121" i="17" s="1"/>
  <c r="X8121" i="17" s="1"/>
  <c r="Y8121" i="17" s="1"/>
  <c r="V8120" i="17"/>
  <c r="W8120" i="17" s="1"/>
  <c r="X8120" i="17" s="1"/>
  <c r="Y8120" i="17" s="1"/>
  <c r="V8119" i="17"/>
  <c r="W8119" i="17" s="1"/>
  <c r="X8119" i="17" s="1"/>
  <c r="Y8119" i="17" s="1"/>
  <c r="V8118" i="17"/>
  <c r="W8118" i="17" s="1"/>
  <c r="X8118" i="17" s="1"/>
  <c r="Y8118" i="17" s="1"/>
  <c r="V8117" i="17"/>
  <c r="W8117" i="17" s="1"/>
  <c r="X8117" i="17" s="1"/>
  <c r="Y8117" i="17" s="1"/>
  <c r="V8116" i="17"/>
  <c r="W8116" i="17" s="1"/>
  <c r="X8116" i="17" s="1"/>
  <c r="Y8116" i="17" s="1"/>
  <c r="V8115" i="17"/>
  <c r="W8115" i="17" s="1"/>
  <c r="X8115" i="17" s="1"/>
  <c r="Y8115" i="17" s="1"/>
  <c r="V8114" i="17"/>
  <c r="W8114" i="17" s="1"/>
  <c r="X8114" i="17" s="1"/>
  <c r="Y8114" i="17" s="1"/>
  <c r="V8113" i="17"/>
  <c r="W8113" i="17" s="1"/>
  <c r="X8113" i="17" s="1"/>
  <c r="Y8113" i="17" s="1"/>
  <c r="V8112" i="17"/>
  <c r="W8112" i="17" s="1"/>
  <c r="X8112" i="17" s="1"/>
  <c r="Y8112" i="17" s="1"/>
  <c r="V8111" i="17"/>
  <c r="W8111" i="17" s="1"/>
  <c r="X8111" i="17" s="1"/>
  <c r="Y8111" i="17" s="1"/>
  <c r="V8110" i="17"/>
  <c r="W8110" i="17" s="1"/>
  <c r="X8110" i="17" s="1"/>
  <c r="Y8110" i="17" s="1"/>
  <c r="V8109" i="17"/>
  <c r="W8109" i="17" s="1"/>
  <c r="X8109" i="17" s="1"/>
  <c r="Y8109" i="17" s="1"/>
  <c r="V8108" i="17"/>
  <c r="W8108" i="17" s="1"/>
  <c r="X8108" i="17" s="1"/>
  <c r="Y8108" i="17" s="1"/>
  <c r="V8107" i="17"/>
  <c r="W8107" i="17" s="1"/>
  <c r="X8107" i="17" s="1"/>
  <c r="Y8107" i="17" s="1"/>
  <c r="V8106" i="17"/>
  <c r="W8106" i="17" s="1"/>
  <c r="X8106" i="17" s="1"/>
  <c r="Y8106" i="17" s="1"/>
  <c r="V8105" i="17"/>
  <c r="W8105" i="17" s="1"/>
  <c r="X8105" i="17" s="1"/>
  <c r="Y8105" i="17" s="1"/>
  <c r="V8104" i="17"/>
  <c r="W8104" i="17" s="1"/>
  <c r="X8104" i="17" s="1"/>
  <c r="Y8104" i="17" s="1"/>
  <c r="V8103" i="17"/>
  <c r="W8103" i="17" s="1"/>
  <c r="X8103" i="17" s="1"/>
  <c r="Y8103" i="17" s="1"/>
  <c r="V8102" i="17"/>
  <c r="W8102" i="17" s="1"/>
  <c r="X8102" i="17" s="1"/>
  <c r="Y8102" i="17" s="1"/>
  <c r="V8101" i="17"/>
  <c r="W8101" i="17" s="1"/>
  <c r="X8101" i="17" s="1"/>
  <c r="Y8101" i="17" s="1"/>
  <c r="V8100" i="17"/>
  <c r="W8100" i="17" s="1"/>
  <c r="X8100" i="17" s="1"/>
  <c r="Y8100" i="17" s="1"/>
  <c r="V8099" i="17"/>
  <c r="W8099" i="17" s="1"/>
  <c r="X8099" i="17" s="1"/>
  <c r="Y8099" i="17" s="1"/>
  <c r="V8098" i="17"/>
  <c r="W8098" i="17" s="1"/>
  <c r="X8098" i="17" s="1"/>
  <c r="Y8098" i="17" s="1"/>
  <c r="V8097" i="17"/>
  <c r="W8097" i="17" s="1"/>
  <c r="X8097" i="17" s="1"/>
  <c r="Y8097" i="17" s="1"/>
  <c r="V8096" i="17"/>
  <c r="W8096" i="17" s="1"/>
  <c r="X8096" i="17" s="1"/>
  <c r="Y8096" i="17" s="1"/>
  <c r="V8095" i="17"/>
  <c r="W8095" i="17" s="1"/>
  <c r="X8095" i="17" s="1"/>
  <c r="Y8095" i="17" s="1"/>
  <c r="V8094" i="17"/>
  <c r="W8094" i="17" s="1"/>
  <c r="X8094" i="17" s="1"/>
  <c r="Y8094" i="17" s="1"/>
  <c r="V8093" i="17"/>
  <c r="W8093" i="17" s="1"/>
  <c r="X8093" i="17" s="1"/>
  <c r="Y8093" i="17" s="1"/>
  <c r="V8092" i="17"/>
  <c r="W8092" i="17" s="1"/>
  <c r="X8092" i="17" s="1"/>
  <c r="Y8092" i="17" s="1"/>
  <c r="V8091" i="17"/>
  <c r="W8091" i="17" s="1"/>
  <c r="X8091" i="17" s="1"/>
  <c r="Y8091" i="17" s="1"/>
  <c r="V8090" i="17"/>
  <c r="W8090" i="17" s="1"/>
  <c r="X8090" i="17" s="1"/>
  <c r="Y8090" i="17" s="1"/>
  <c r="V8089" i="17"/>
  <c r="W8089" i="17" s="1"/>
  <c r="X8089" i="17" s="1"/>
  <c r="Y8089" i="17" s="1"/>
  <c r="V8088" i="17"/>
  <c r="W8088" i="17" s="1"/>
  <c r="X8088" i="17" s="1"/>
  <c r="Y8088" i="17" s="1"/>
  <c r="V8087" i="17"/>
  <c r="W8087" i="17" s="1"/>
  <c r="X8087" i="17" s="1"/>
  <c r="Y8087" i="17" s="1"/>
  <c r="V8086" i="17"/>
  <c r="W8086" i="17" s="1"/>
  <c r="X8086" i="17" s="1"/>
  <c r="Y8086" i="17" s="1"/>
  <c r="V8085" i="17"/>
  <c r="W8085" i="17" s="1"/>
  <c r="X8085" i="17" s="1"/>
  <c r="Y8085" i="17" s="1"/>
  <c r="V8084" i="17"/>
  <c r="W8084" i="17" s="1"/>
  <c r="X8084" i="17" s="1"/>
  <c r="Y8084" i="17" s="1"/>
  <c r="V8083" i="17"/>
  <c r="W8083" i="17" s="1"/>
  <c r="X8083" i="17" s="1"/>
  <c r="Y8083" i="17" s="1"/>
  <c r="V8082" i="17"/>
  <c r="W8082" i="17" s="1"/>
  <c r="X8082" i="17" s="1"/>
  <c r="Y8082" i="17" s="1"/>
  <c r="V8081" i="17"/>
  <c r="W8081" i="17" s="1"/>
  <c r="X8081" i="17" s="1"/>
  <c r="Y8081" i="17" s="1"/>
  <c r="V8080" i="17"/>
  <c r="W8080" i="17" s="1"/>
  <c r="X8080" i="17" s="1"/>
  <c r="Y8080" i="17" s="1"/>
  <c r="V8079" i="17"/>
  <c r="W8079" i="17" s="1"/>
  <c r="X8079" i="17" s="1"/>
  <c r="Y8079" i="17" s="1"/>
  <c r="V8078" i="17"/>
  <c r="W8078" i="17" s="1"/>
  <c r="X8078" i="17" s="1"/>
  <c r="Y8078" i="17" s="1"/>
  <c r="V8077" i="17"/>
  <c r="W8077" i="17" s="1"/>
  <c r="X8077" i="17" s="1"/>
  <c r="Y8077" i="17" s="1"/>
  <c r="V8076" i="17"/>
  <c r="W8076" i="17" s="1"/>
  <c r="X8076" i="17" s="1"/>
  <c r="Y8076" i="17" s="1"/>
  <c r="V8075" i="17"/>
  <c r="W8075" i="17" s="1"/>
  <c r="X8075" i="17" s="1"/>
  <c r="Y8075" i="17" s="1"/>
  <c r="V8074" i="17"/>
  <c r="W8074" i="17" s="1"/>
  <c r="X8074" i="17" s="1"/>
  <c r="Y8074" i="17" s="1"/>
  <c r="V8073" i="17"/>
  <c r="W8073" i="17" s="1"/>
  <c r="X8073" i="17" s="1"/>
  <c r="Y8073" i="17" s="1"/>
  <c r="V8072" i="17"/>
  <c r="W8072" i="17" s="1"/>
  <c r="X8072" i="17" s="1"/>
  <c r="Y8072" i="17" s="1"/>
  <c r="V8071" i="17"/>
  <c r="W8071" i="17" s="1"/>
  <c r="X8071" i="17" s="1"/>
  <c r="Y8071" i="17" s="1"/>
  <c r="V8070" i="17"/>
  <c r="W8070" i="17" s="1"/>
  <c r="X8070" i="17" s="1"/>
  <c r="Y8070" i="17" s="1"/>
  <c r="V8069" i="17"/>
  <c r="W8069" i="17" s="1"/>
  <c r="X8069" i="17" s="1"/>
  <c r="Y8069" i="17" s="1"/>
  <c r="V8068" i="17"/>
  <c r="W8068" i="17" s="1"/>
  <c r="X8068" i="17" s="1"/>
  <c r="Y8068" i="17" s="1"/>
  <c r="V8067" i="17"/>
  <c r="W8067" i="17" s="1"/>
  <c r="X8067" i="17" s="1"/>
  <c r="Y8067" i="17" s="1"/>
  <c r="V8066" i="17"/>
  <c r="W8066" i="17" s="1"/>
  <c r="X8066" i="17" s="1"/>
  <c r="Y8066" i="17" s="1"/>
  <c r="V8065" i="17"/>
  <c r="W8065" i="17" s="1"/>
  <c r="X8065" i="17" s="1"/>
  <c r="Y8065" i="17" s="1"/>
  <c r="V8064" i="17"/>
  <c r="W8064" i="17" s="1"/>
  <c r="X8064" i="17" s="1"/>
  <c r="Y8064" i="17" s="1"/>
  <c r="V8063" i="17"/>
  <c r="W8063" i="17" s="1"/>
  <c r="X8063" i="17" s="1"/>
  <c r="Y8063" i="17" s="1"/>
  <c r="V8062" i="17"/>
  <c r="W8062" i="17" s="1"/>
  <c r="X8062" i="17" s="1"/>
  <c r="Y8062" i="17" s="1"/>
  <c r="V8061" i="17"/>
  <c r="W8061" i="17" s="1"/>
  <c r="X8061" i="17" s="1"/>
  <c r="Y8061" i="17" s="1"/>
  <c r="V8060" i="17"/>
  <c r="W8060" i="17" s="1"/>
  <c r="X8060" i="17" s="1"/>
  <c r="Y8060" i="17" s="1"/>
  <c r="V8059" i="17"/>
  <c r="W8059" i="17" s="1"/>
  <c r="X8059" i="17" s="1"/>
  <c r="Y8059" i="17" s="1"/>
  <c r="V8058" i="17"/>
  <c r="W8058" i="17" s="1"/>
  <c r="X8058" i="17" s="1"/>
  <c r="Y8058" i="17" s="1"/>
  <c r="V8057" i="17"/>
  <c r="W8057" i="17" s="1"/>
  <c r="X8057" i="17" s="1"/>
  <c r="Y8057" i="17" s="1"/>
  <c r="V8056" i="17"/>
  <c r="W8056" i="17" s="1"/>
  <c r="X8056" i="17" s="1"/>
  <c r="Y8056" i="17" s="1"/>
  <c r="V8055" i="17"/>
  <c r="W8055" i="17" s="1"/>
  <c r="X8055" i="17" s="1"/>
  <c r="Y8055" i="17" s="1"/>
  <c r="V8054" i="17"/>
  <c r="W8054" i="17" s="1"/>
  <c r="X8054" i="17" s="1"/>
  <c r="Y8054" i="17" s="1"/>
  <c r="V8053" i="17"/>
  <c r="W8053" i="17" s="1"/>
  <c r="X8053" i="17" s="1"/>
  <c r="Y8053" i="17" s="1"/>
  <c r="V8052" i="17"/>
  <c r="W8052" i="17" s="1"/>
  <c r="X8052" i="17" s="1"/>
  <c r="Y8052" i="17" s="1"/>
  <c r="V8051" i="17"/>
  <c r="W8051" i="17" s="1"/>
  <c r="X8051" i="17" s="1"/>
  <c r="Y8051" i="17" s="1"/>
  <c r="V8050" i="17"/>
  <c r="W8050" i="17" s="1"/>
  <c r="X8050" i="17" s="1"/>
  <c r="Y8050" i="17" s="1"/>
  <c r="V8049" i="17"/>
  <c r="W8049" i="17" s="1"/>
  <c r="X8049" i="17" s="1"/>
  <c r="Y8049" i="17" s="1"/>
  <c r="V8048" i="17"/>
  <c r="W8048" i="17" s="1"/>
  <c r="X8048" i="17" s="1"/>
  <c r="Y8048" i="17" s="1"/>
  <c r="V8047" i="17"/>
  <c r="W8047" i="17" s="1"/>
  <c r="X8047" i="17" s="1"/>
  <c r="Y8047" i="17" s="1"/>
  <c r="V8046" i="17"/>
  <c r="W8046" i="17" s="1"/>
  <c r="X8046" i="17" s="1"/>
  <c r="Y8046" i="17" s="1"/>
  <c r="V8045" i="17"/>
  <c r="W8045" i="17" s="1"/>
  <c r="X8045" i="17" s="1"/>
  <c r="Y8045" i="17" s="1"/>
  <c r="V8044" i="17"/>
  <c r="W8044" i="17" s="1"/>
  <c r="X8044" i="17" s="1"/>
  <c r="Y8044" i="17" s="1"/>
  <c r="V8043" i="17"/>
  <c r="W8043" i="17" s="1"/>
  <c r="X8043" i="17" s="1"/>
  <c r="Y8043" i="17" s="1"/>
  <c r="V8042" i="17"/>
  <c r="W8042" i="17" s="1"/>
  <c r="X8042" i="17" s="1"/>
  <c r="Y8042" i="17" s="1"/>
  <c r="V8041" i="17"/>
  <c r="W8041" i="17" s="1"/>
  <c r="X8041" i="17" s="1"/>
  <c r="Y8041" i="17" s="1"/>
  <c r="V8040" i="17"/>
  <c r="W8040" i="17" s="1"/>
  <c r="X8040" i="17" s="1"/>
  <c r="Y8040" i="17" s="1"/>
  <c r="V8039" i="17"/>
  <c r="W8039" i="17" s="1"/>
  <c r="X8039" i="17" s="1"/>
  <c r="Y8039" i="17" s="1"/>
  <c r="V8038" i="17"/>
  <c r="W8038" i="17" s="1"/>
  <c r="X8038" i="17" s="1"/>
  <c r="Y8038" i="17" s="1"/>
  <c r="V8037" i="17"/>
  <c r="W8037" i="17" s="1"/>
  <c r="X8037" i="17" s="1"/>
  <c r="Y8037" i="17" s="1"/>
  <c r="V8036" i="17"/>
  <c r="W8036" i="17" s="1"/>
  <c r="X8036" i="17" s="1"/>
  <c r="Y8036" i="17" s="1"/>
  <c r="V8035" i="17"/>
  <c r="W8035" i="17" s="1"/>
  <c r="X8035" i="17" s="1"/>
  <c r="Y8035" i="17" s="1"/>
  <c r="V8034" i="17"/>
  <c r="W8034" i="17" s="1"/>
  <c r="X8034" i="17" s="1"/>
  <c r="Y8034" i="17" s="1"/>
  <c r="V8033" i="17"/>
  <c r="W8033" i="17" s="1"/>
  <c r="X8033" i="17" s="1"/>
  <c r="Y8033" i="17" s="1"/>
  <c r="V8032" i="17"/>
  <c r="W8032" i="17" s="1"/>
  <c r="X8032" i="17" s="1"/>
  <c r="Y8032" i="17" s="1"/>
  <c r="V8031" i="17"/>
  <c r="W8031" i="17" s="1"/>
  <c r="X8031" i="17" s="1"/>
  <c r="Y8031" i="17" s="1"/>
  <c r="V8030" i="17"/>
  <c r="W8030" i="17" s="1"/>
  <c r="X8030" i="17" s="1"/>
  <c r="Y8030" i="17" s="1"/>
  <c r="V8029" i="17"/>
  <c r="W8029" i="17" s="1"/>
  <c r="X8029" i="17" s="1"/>
  <c r="Y8029" i="17" s="1"/>
  <c r="V8028" i="17"/>
  <c r="W8028" i="17" s="1"/>
  <c r="X8028" i="17" s="1"/>
  <c r="Y8028" i="17" s="1"/>
  <c r="V8027" i="17"/>
  <c r="W8027" i="17" s="1"/>
  <c r="X8027" i="17" s="1"/>
  <c r="Y8027" i="17" s="1"/>
  <c r="V8026" i="17"/>
  <c r="W8026" i="17" s="1"/>
  <c r="X8026" i="17" s="1"/>
  <c r="Y8026" i="17" s="1"/>
  <c r="V8025" i="17"/>
  <c r="W8025" i="17" s="1"/>
  <c r="X8025" i="17" s="1"/>
  <c r="Y8025" i="17" s="1"/>
  <c r="V8024" i="17"/>
  <c r="W8024" i="17" s="1"/>
  <c r="X8024" i="17" s="1"/>
  <c r="Y8024" i="17" s="1"/>
  <c r="V8023" i="17"/>
  <c r="W8023" i="17" s="1"/>
  <c r="X8023" i="17" s="1"/>
  <c r="Y8023" i="17" s="1"/>
  <c r="V8022" i="17"/>
  <c r="W8022" i="17" s="1"/>
  <c r="X8022" i="17" s="1"/>
  <c r="Y8022" i="17" s="1"/>
  <c r="V8021" i="17"/>
  <c r="W8021" i="17" s="1"/>
  <c r="X8021" i="17" s="1"/>
  <c r="Y8021" i="17" s="1"/>
  <c r="V8020" i="17"/>
  <c r="W8020" i="17" s="1"/>
  <c r="X8020" i="17" s="1"/>
  <c r="Y8020" i="17" s="1"/>
  <c r="V8019" i="17"/>
  <c r="W8019" i="17" s="1"/>
  <c r="X8019" i="17" s="1"/>
  <c r="Y8019" i="17" s="1"/>
  <c r="V8018" i="17"/>
  <c r="W8018" i="17" s="1"/>
  <c r="X8018" i="17" s="1"/>
  <c r="Y8018" i="17" s="1"/>
  <c r="V8017" i="17"/>
  <c r="W8017" i="17" s="1"/>
  <c r="X8017" i="17" s="1"/>
  <c r="Y8017" i="17" s="1"/>
  <c r="V8016" i="17"/>
  <c r="W8016" i="17" s="1"/>
  <c r="X8016" i="17" s="1"/>
  <c r="Y8016" i="17" s="1"/>
  <c r="V8015" i="17"/>
  <c r="W8015" i="17" s="1"/>
  <c r="X8015" i="17" s="1"/>
  <c r="Y8015" i="17" s="1"/>
  <c r="V8014" i="17"/>
  <c r="W8014" i="17" s="1"/>
  <c r="X8014" i="17" s="1"/>
  <c r="Y8014" i="17" s="1"/>
  <c r="V8013" i="17"/>
  <c r="W8013" i="17" s="1"/>
  <c r="X8013" i="17" s="1"/>
  <c r="Y8013" i="17" s="1"/>
  <c r="V8012" i="17"/>
  <c r="W8012" i="17" s="1"/>
  <c r="X8012" i="17" s="1"/>
  <c r="Y8012" i="17" s="1"/>
  <c r="V8011" i="17"/>
  <c r="W8011" i="17" s="1"/>
  <c r="X8011" i="17" s="1"/>
  <c r="Y8011" i="17" s="1"/>
  <c r="V8010" i="17"/>
  <c r="W8010" i="17" s="1"/>
  <c r="X8010" i="17" s="1"/>
  <c r="Y8010" i="17" s="1"/>
  <c r="V8009" i="17"/>
  <c r="W8009" i="17" s="1"/>
  <c r="X8009" i="17" s="1"/>
  <c r="Y8009" i="17" s="1"/>
  <c r="V8008" i="17"/>
  <c r="W8008" i="17" s="1"/>
  <c r="X8008" i="17" s="1"/>
  <c r="Y8008" i="17" s="1"/>
  <c r="V8007" i="17"/>
  <c r="W8007" i="17" s="1"/>
  <c r="X8007" i="17" s="1"/>
  <c r="Y8007" i="17" s="1"/>
  <c r="V8006" i="17"/>
  <c r="W8006" i="17" s="1"/>
  <c r="X8006" i="17" s="1"/>
  <c r="Y8006" i="17" s="1"/>
  <c r="V8005" i="17"/>
  <c r="W8005" i="17" s="1"/>
  <c r="X8005" i="17" s="1"/>
  <c r="Y8005" i="17" s="1"/>
  <c r="V8004" i="17"/>
  <c r="W8004" i="17" s="1"/>
  <c r="X8004" i="17" s="1"/>
  <c r="Y8004" i="17" s="1"/>
  <c r="V8003" i="17"/>
  <c r="W8003" i="17" s="1"/>
  <c r="X8003" i="17" s="1"/>
  <c r="Y8003" i="17" s="1"/>
  <c r="V8002" i="17"/>
  <c r="W8002" i="17" s="1"/>
  <c r="X8002" i="17" s="1"/>
  <c r="Y8002" i="17" s="1"/>
  <c r="V8001" i="17"/>
  <c r="W8001" i="17" s="1"/>
  <c r="X8001" i="17" s="1"/>
  <c r="Y8001" i="17" s="1"/>
  <c r="V8000" i="17"/>
  <c r="W8000" i="17" s="1"/>
  <c r="X8000" i="17" s="1"/>
  <c r="Y8000" i="17" s="1"/>
  <c r="V7999" i="17"/>
  <c r="W7999" i="17" s="1"/>
  <c r="X7999" i="17" s="1"/>
  <c r="Y7999" i="17" s="1"/>
  <c r="V7998" i="17"/>
  <c r="W7998" i="17" s="1"/>
  <c r="X7998" i="17" s="1"/>
  <c r="Y7998" i="17" s="1"/>
  <c r="V7997" i="17"/>
  <c r="W7997" i="17" s="1"/>
  <c r="X7997" i="17" s="1"/>
  <c r="Y7997" i="17" s="1"/>
  <c r="V7996" i="17"/>
  <c r="W7996" i="17" s="1"/>
  <c r="X7996" i="17" s="1"/>
  <c r="Y7996" i="17" s="1"/>
  <c r="V7995" i="17"/>
  <c r="W7995" i="17" s="1"/>
  <c r="X7995" i="17" s="1"/>
  <c r="Y7995" i="17" s="1"/>
  <c r="V7994" i="17"/>
  <c r="W7994" i="17" s="1"/>
  <c r="X7994" i="17" s="1"/>
  <c r="Y7994" i="17" s="1"/>
  <c r="V7993" i="17"/>
  <c r="W7993" i="17" s="1"/>
  <c r="X7993" i="17" s="1"/>
  <c r="Y7993" i="17" s="1"/>
  <c r="V7992" i="17"/>
  <c r="W7992" i="17" s="1"/>
  <c r="X7992" i="17" s="1"/>
  <c r="Y7992" i="17" s="1"/>
  <c r="V7991" i="17"/>
  <c r="W7991" i="17" s="1"/>
  <c r="X7991" i="17" s="1"/>
  <c r="Y7991" i="17" s="1"/>
  <c r="V7990" i="17"/>
  <c r="W7990" i="17" s="1"/>
  <c r="X7990" i="17" s="1"/>
  <c r="Y7990" i="17" s="1"/>
  <c r="V7989" i="17"/>
  <c r="W7989" i="17" s="1"/>
  <c r="X7989" i="17" s="1"/>
  <c r="Y7989" i="17" s="1"/>
  <c r="V7988" i="17"/>
  <c r="W7988" i="17" s="1"/>
  <c r="X7988" i="17" s="1"/>
  <c r="Y7988" i="17" s="1"/>
  <c r="V7987" i="17"/>
  <c r="W7987" i="17" s="1"/>
  <c r="X7987" i="17" s="1"/>
  <c r="Y7987" i="17" s="1"/>
  <c r="V7986" i="17"/>
  <c r="W7986" i="17" s="1"/>
  <c r="X7986" i="17" s="1"/>
  <c r="Y7986" i="17" s="1"/>
  <c r="V7985" i="17"/>
  <c r="W7985" i="17" s="1"/>
  <c r="X7985" i="17" s="1"/>
  <c r="Y7985" i="17" s="1"/>
  <c r="V7984" i="17"/>
  <c r="W7984" i="17" s="1"/>
  <c r="X7984" i="17" s="1"/>
  <c r="Y7984" i="17" s="1"/>
  <c r="V7983" i="17"/>
  <c r="W7983" i="17" s="1"/>
  <c r="X7983" i="17" s="1"/>
  <c r="Y7983" i="17" s="1"/>
  <c r="V7982" i="17"/>
  <c r="W7982" i="17" s="1"/>
  <c r="X7982" i="17" s="1"/>
  <c r="Y7982" i="17" s="1"/>
  <c r="V7981" i="17"/>
  <c r="W7981" i="17" s="1"/>
  <c r="X7981" i="17" s="1"/>
  <c r="Y7981" i="17" s="1"/>
  <c r="V7980" i="17"/>
  <c r="W7980" i="17" s="1"/>
  <c r="X7980" i="17" s="1"/>
  <c r="Y7980" i="17" s="1"/>
  <c r="V7979" i="17"/>
  <c r="W7979" i="17" s="1"/>
  <c r="X7979" i="17" s="1"/>
  <c r="Y7979" i="17" s="1"/>
  <c r="V7978" i="17"/>
  <c r="W7978" i="17" s="1"/>
  <c r="X7978" i="17" s="1"/>
  <c r="Y7978" i="17" s="1"/>
  <c r="V7977" i="17"/>
  <c r="W7977" i="17" s="1"/>
  <c r="X7977" i="17" s="1"/>
  <c r="Y7977" i="17" s="1"/>
  <c r="V7976" i="17"/>
  <c r="W7976" i="17" s="1"/>
  <c r="X7976" i="17" s="1"/>
  <c r="Y7976" i="17" s="1"/>
  <c r="V7975" i="17"/>
  <c r="W7975" i="17" s="1"/>
  <c r="X7975" i="17" s="1"/>
  <c r="Y7975" i="17" s="1"/>
  <c r="V7974" i="17"/>
  <c r="W7974" i="17" s="1"/>
  <c r="X7974" i="17" s="1"/>
  <c r="Y7974" i="17" s="1"/>
  <c r="V7973" i="17"/>
  <c r="W7973" i="17" s="1"/>
  <c r="X7973" i="17" s="1"/>
  <c r="Y7973" i="17" s="1"/>
  <c r="V7972" i="17"/>
  <c r="W7972" i="17" s="1"/>
  <c r="X7972" i="17" s="1"/>
  <c r="Y7972" i="17" s="1"/>
  <c r="V7971" i="17"/>
  <c r="W7971" i="17" s="1"/>
  <c r="X7971" i="17" s="1"/>
  <c r="Y7971" i="17" s="1"/>
  <c r="V7970" i="17"/>
  <c r="W7970" i="17" s="1"/>
  <c r="X7970" i="17" s="1"/>
  <c r="Y7970" i="17" s="1"/>
  <c r="V7969" i="17"/>
  <c r="W7969" i="17" s="1"/>
  <c r="X7969" i="17" s="1"/>
  <c r="Y7969" i="17" s="1"/>
  <c r="V7968" i="17"/>
  <c r="W7968" i="17" s="1"/>
  <c r="X7968" i="17" s="1"/>
  <c r="Y7968" i="17" s="1"/>
  <c r="V7967" i="17"/>
  <c r="W7967" i="17" s="1"/>
  <c r="X7967" i="17" s="1"/>
  <c r="Y7967" i="17" s="1"/>
  <c r="V7966" i="17"/>
  <c r="W7966" i="17" s="1"/>
  <c r="X7966" i="17" s="1"/>
  <c r="Y7966" i="17" s="1"/>
  <c r="V7965" i="17"/>
  <c r="W7965" i="17" s="1"/>
  <c r="X7965" i="17" s="1"/>
  <c r="Y7965" i="17" s="1"/>
  <c r="V7964" i="17"/>
  <c r="W7964" i="17" s="1"/>
  <c r="X7964" i="17" s="1"/>
  <c r="Y7964" i="17" s="1"/>
  <c r="V7963" i="17"/>
  <c r="W7963" i="17" s="1"/>
  <c r="X7963" i="17" s="1"/>
  <c r="Y7963" i="17" s="1"/>
  <c r="V7962" i="17"/>
  <c r="W7962" i="17" s="1"/>
  <c r="X7962" i="17" s="1"/>
  <c r="Y7962" i="17" s="1"/>
  <c r="V7961" i="17"/>
  <c r="W7961" i="17" s="1"/>
  <c r="X7961" i="17" s="1"/>
  <c r="Y7961" i="17" s="1"/>
  <c r="V7960" i="17"/>
  <c r="W7960" i="17" s="1"/>
  <c r="X7960" i="17" s="1"/>
  <c r="Y7960" i="17" s="1"/>
  <c r="V7959" i="17"/>
  <c r="W7959" i="17" s="1"/>
  <c r="X7959" i="17" s="1"/>
  <c r="Y7959" i="17" s="1"/>
  <c r="V7958" i="17"/>
  <c r="W7958" i="17" s="1"/>
  <c r="X7958" i="17" s="1"/>
  <c r="Y7958" i="17" s="1"/>
  <c r="V7957" i="17"/>
  <c r="W7957" i="17" s="1"/>
  <c r="X7957" i="17" s="1"/>
  <c r="Y7957" i="17" s="1"/>
  <c r="V7956" i="17"/>
  <c r="W7956" i="17" s="1"/>
  <c r="X7956" i="17" s="1"/>
  <c r="Y7956" i="17" s="1"/>
  <c r="V7955" i="17"/>
  <c r="W7955" i="17" s="1"/>
  <c r="X7955" i="17" s="1"/>
  <c r="Y7955" i="17" s="1"/>
  <c r="V7954" i="17"/>
  <c r="W7954" i="17" s="1"/>
  <c r="X7954" i="17" s="1"/>
  <c r="Y7954" i="17" s="1"/>
  <c r="V7953" i="17"/>
  <c r="W7953" i="17" s="1"/>
  <c r="X7953" i="17" s="1"/>
  <c r="Y7953" i="17" s="1"/>
  <c r="V7952" i="17"/>
  <c r="W7952" i="17" s="1"/>
  <c r="X7952" i="17" s="1"/>
  <c r="Y7952" i="17" s="1"/>
  <c r="V7951" i="17"/>
  <c r="W7951" i="17" s="1"/>
  <c r="X7951" i="17" s="1"/>
  <c r="Y7951" i="17" s="1"/>
  <c r="V7950" i="17"/>
  <c r="W7950" i="17" s="1"/>
  <c r="X7950" i="17" s="1"/>
  <c r="Y7950" i="17" s="1"/>
  <c r="V7949" i="17"/>
  <c r="W7949" i="17" s="1"/>
  <c r="X7949" i="17" s="1"/>
  <c r="Y7949" i="17" s="1"/>
  <c r="V7948" i="17"/>
  <c r="W7948" i="17" s="1"/>
  <c r="X7948" i="17" s="1"/>
  <c r="Y7948" i="17" s="1"/>
  <c r="V7947" i="17"/>
  <c r="W7947" i="17" s="1"/>
  <c r="X7947" i="17" s="1"/>
  <c r="Y7947" i="17" s="1"/>
  <c r="V7946" i="17"/>
  <c r="W7946" i="17" s="1"/>
  <c r="X7946" i="17" s="1"/>
  <c r="Y7946" i="17" s="1"/>
  <c r="V7945" i="17"/>
  <c r="W7945" i="17" s="1"/>
  <c r="X7945" i="17" s="1"/>
  <c r="Y7945" i="17" s="1"/>
  <c r="V7944" i="17"/>
  <c r="W7944" i="17" s="1"/>
  <c r="X7944" i="17" s="1"/>
  <c r="Y7944" i="17" s="1"/>
  <c r="V7943" i="17"/>
  <c r="W7943" i="17" s="1"/>
  <c r="X7943" i="17" s="1"/>
  <c r="Y7943" i="17" s="1"/>
  <c r="V7942" i="17"/>
  <c r="W7942" i="17" s="1"/>
  <c r="X7942" i="17" s="1"/>
  <c r="Y7942" i="17" s="1"/>
  <c r="V7941" i="17"/>
  <c r="W7941" i="17" s="1"/>
  <c r="X7941" i="17" s="1"/>
  <c r="Y7941" i="17" s="1"/>
  <c r="V7940" i="17"/>
  <c r="W7940" i="17" s="1"/>
  <c r="X7940" i="17" s="1"/>
  <c r="Y7940" i="17" s="1"/>
  <c r="V7939" i="17"/>
  <c r="W7939" i="17" s="1"/>
  <c r="X7939" i="17" s="1"/>
  <c r="Y7939" i="17" s="1"/>
  <c r="V7938" i="17"/>
  <c r="W7938" i="17" s="1"/>
  <c r="X7938" i="17" s="1"/>
  <c r="Y7938" i="17" s="1"/>
  <c r="V7937" i="17"/>
  <c r="W7937" i="17" s="1"/>
  <c r="X7937" i="17" s="1"/>
  <c r="Y7937" i="17" s="1"/>
  <c r="V7936" i="17"/>
  <c r="W7936" i="17" s="1"/>
  <c r="X7936" i="17" s="1"/>
  <c r="Y7936" i="17" s="1"/>
  <c r="V7935" i="17"/>
  <c r="W7935" i="17" s="1"/>
  <c r="X7935" i="17" s="1"/>
  <c r="Y7935" i="17" s="1"/>
  <c r="V7934" i="17"/>
  <c r="W7934" i="17" s="1"/>
  <c r="X7934" i="17" s="1"/>
  <c r="Y7934" i="17" s="1"/>
  <c r="V7933" i="17"/>
  <c r="W7933" i="17" s="1"/>
  <c r="X7933" i="17" s="1"/>
  <c r="Y7933" i="17" s="1"/>
  <c r="V7932" i="17"/>
  <c r="W7932" i="17" s="1"/>
  <c r="X7932" i="17" s="1"/>
  <c r="Y7932" i="17" s="1"/>
  <c r="V7931" i="17"/>
  <c r="W7931" i="17" s="1"/>
  <c r="X7931" i="17" s="1"/>
  <c r="Y7931" i="17" s="1"/>
  <c r="V7930" i="17"/>
  <c r="W7930" i="17" s="1"/>
  <c r="X7930" i="17" s="1"/>
  <c r="Y7930" i="17" s="1"/>
  <c r="V7929" i="17"/>
  <c r="W7929" i="17" s="1"/>
  <c r="X7929" i="17" s="1"/>
  <c r="Y7929" i="17" s="1"/>
  <c r="V7928" i="17"/>
  <c r="W7928" i="17" s="1"/>
  <c r="X7928" i="17" s="1"/>
  <c r="Y7928" i="17" s="1"/>
  <c r="V7927" i="17"/>
  <c r="W7927" i="17" s="1"/>
  <c r="X7927" i="17" s="1"/>
  <c r="Y7927" i="17" s="1"/>
  <c r="V7926" i="17"/>
  <c r="W7926" i="17" s="1"/>
  <c r="X7926" i="17" s="1"/>
  <c r="Y7926" i="17" s="1"/>
  <c r="V7925" i="17"/>
  <c r="W7925" i="17" s="1"/>
  <c r="X7925" i="17" s="1"/>
  <c r="Y7925" i="17" s="1"/>
  <c r="V7924" i="17"/>
  <c r="W7924" i="17" s="1"/>
  <c r="X7924" i="17" s="1"/>
  <c r="Y7924" i="17" s="1"/>
  <c r="V7923" i="17"/>
  <c r="W7923" i="17" s="1"/>
  <c r="X7923" i="17" s="1"/>
  <c r="Y7923" i="17" s="1"/>
  <c r="V7922" i="17"/>
  <c r="W7922" i="17" s="1"/>
  <c r="X7922" i="17" s="1"/>
  <c r="Y7922" i="17" s="1"/>
  <c r="V7921" i="17"/>
  <c r="W7921" i="17" s="1"/>
  <c r="X7921" i="17" s="1"/>
  <c r="Y7921" i="17" s="1"/>
  <c r="V7920" i="17"/>
  <c r="W7920" i="17" s="1"/>
  <c r="X7920" i="17" s="1"/>
  <c r="Y7920" i="17" s="1"/>
  <c r="V7919" i="17"/>
  <c r="W7919" i="17" s="1"/>
  <c r="X7919" i="17" s="1"/>
  <c r="Y7919" i="17" s="1"/>
  <c r="V7918" i="17"/>
  <c r="W7918" i="17" s="1"/>
  <c r="X7918" i="17" s="1"/>
  <c r="Y7918" i="17" s="1"/>
  <c r="V7917" i="17"/>
  <c r="W7917" i="17" s="1"/>
  <c r="X7917" i="17" s="1"/>
  <c r="Y7917" i="17" s="1"/>
  <c r="V7916" i="17"/>
  <c r="W7916" i="17" s="1"/>
  <c r="X7916" i="17" s="1"/>
  <c r="Y7916" i="17" s="1"/>
  <c r="V7915" i="17"/>
  <c r="W7915" i="17" s="1"/>
  <c r="X7915" i="17" s="1"/>
  <c r="Y7915" i="17" s="1"/>
  <c r="V7914" i="17"/>
  <c r="W7914" i="17" s="1"/>
  <c r="X7914" i="17" s="1"/>
  <c r="Y7914" i="17" s="1"/>
  <c r="V7913" i="17"/>
  <c r="W7913" i="17" s="1"/>
  <c r="X7913" i="17" s="1"/>
  <c r="Y7913" i="17" s="1"/>
  <c r="V7912" i="17"/>
  <c r="W7912" i="17" s="1"/>
  <c r="X7912" i="17" s="1"/>
  <c r="Y7912" i="17" s="1"/>
  <c r="V7911" i="17"/>
  <c r="W7911" i="17" s="1"/>
  <c r="X7911" i="17" s="1"/>
  <c r="Y7911" i="17" s="1"/>
  <c r="V7910" i="17"/>
  <c r="W7910" i="17" s="1"/>
  <c r="X7910" i="17" s="1"/>
  <c r="Y7910" i="17" s="1"/>
  <c r="V7909" i="17"/>
  <c r="W7909" i="17" s="1"/>
  <c r="X7909" i="17" s="1"/>
  <c r="Y7909" i="17" s="1"/>
  <c r="V7908" i="17"/>
  <c r="W7908" i="17" s="1"/>
  <c r="X7908" i="17" s="1"/>
  <c r="Y7908" i="17" s="1"/>
  <c r="V7907" i="17"/>
  <c r="W7907" i="17" s="1"/>
  <c r="X7907" i="17" s="1"/>
  <c r="Y7907" i="17" s="1"/>
  <c r="V7906" i="17"/>
  <c r="W7906" i="17" s="1"/>
  <c r="X7906" i="17" s="1"/>
  <c r="Y7906" i="17" s="1"/>
  <c r="V7905" i="17"/>
  <c r="W7905" i="17" s="1"/>
  <c r="X7905" i="17" s="1"/>
  <c r="Y7905" i="17" s="1"/>
  <c r="V7904" i="17"/>
  <c r="W7904" i="17" s="1"/>
  <c r="X7904" i="17" s="1"/>
  <c r="Y7904" i="17" s="1"/>
  <c r="V7903" i="17"/>
  <c r="W7903" i="17" s="1"/>
  <c r="X7903" i="17" s="1"/>
  <c r="Y7903" i="17" s="1"/>
  <c r="V7902" i="17"/>
  <c r="W7902" i="17" s="1"/>
  <c r="X7902" i="17" s="1"/>
  <c r="Y7902" i="17" s="1"/>
  <c r="V7901" i="17"/>
  <c r="W7901" i="17" s="1"/>
  <c r="X7901" i="17" s="1"/>
  <c r="Y7901" i="17" s="1"/>
  <c r="V7900" i="17"/>
  <c r="W7900" i="17" s="1"/>
  <c r="X7900" i="17" s="1"/>
  <c r="Y7900" i="17" s="1"/>
  <c r="V7899" i="17"/>
  <c r="W7899" i="17" s="1"/>
  <c r="X7899" i="17" s="1"/>
  <c r="Y7899" i="17" s="1"/>
  <c r="V7898" i="17"/>
  <c r="W7898" i="17" s="1"/>
  <c r="X7898" i="17" s="1"/>
  <c r="Y7898" i="17" s="1"/>
  <c r="V7897" i="17"/>
  <c r="W7897" i="17" s="1"/>
  <c r="X7897" i="17" s="1"/>
  <c r="Y7897" i="17" s="1"/>
  <c r="V7896" i="17"/>
  <c r="W7896" i="17" s="1"/>
  <c r="X7896" i="17" s="1"/>
  <c r="Y7896" i="17" s="1"/>
  <c r="V7895" i="17"/>
  <c r="W7895" i="17" s="1"/>
  <c r="X7895" i="17" s="1"/>
  <c r="Y7895" i="17" s="1"/>
  <c r="V7894" i="17"/>
  <c r="W7894" i="17" s="1"/>
  <c r="X7894" i="17" s="1"/>
  <c r="Y7894" i="17" s="1"/>
  <c r="V7893" i="17"/>
  <c r="W7893" i="17" s="1"/>
  <c r="X7893" i="17" s="1"/>
  <c r="Y7893" i="17" s="1"/>
  <c r="V7892" i="17"/>
  <c r="W7892" i="17" s="1"/>
  <c r="X7892" i="17" s="1"/>
  <c r="Y7892" i="17" s="1"/>
  <c r="V7891" i="17"/>
  <c r="W7891" i="17" s="1"/>
  <c r="X7891" i="17" s="1"/>
  <c r="Y7891" i="17" s="1"/>
  <c r="V7890" i="17"/>
  <c r="W7890" i="17" s="1"/>
  <c r="X7890" i="17" s="1"/>
  <c r="Y7890" i="17" s="1"/>
  <c r="V7889" i="17"/>
  <c r="W7889" i="17" s="1"/>
  <c r="X7889" i="17" s="1"/>
  <c r="Y7889" i="17" s="1"/>
  <c r="V7888" i="17"/>
  <c r="W7888" i="17" s="1"/>
  <c r="X7888" i="17" s="1"/>
  <c r="Y7888" i="17" s="1"/>
  <c r="V7887" i="17"/>
  <c r="W7887" i="17" s="1"/>
  <c r="X7887" i="17" s="1"/>
  <c r="Y7887" i="17" s="1"/>
  <c r="V7886" i="17"/>
  <c r="W7886" i="17" s="1"/>
  <c r="X7886" i="17" s="1"/>
  <c r="Y7886" i="17" s="1"/>
  <c r="V7885" i="17"/>
  <c r="W7885" i="17" s="1"/>
  <c r="X7885" i="17" s="1"/>
  <c r="Y7885" i="17" s="1"/>
  <c r="V7884" i="17"/>
  <c r="W7884" i="17" s="1"/>
  <c r="X7884" i="17" s="1"/>
  <c r="Y7884" i="17" s="1"/>
  <c r="V7883" i="17"/>
  <c r="W7883" i="17" s="1"/>
  <c r="X7883" i="17" s="1"/>
  <c r="Y7883" i="17" s="1"/>
  <c r="V7882" i="17"/>
  <c r="W7882" i="17" s="1"/>
  <c r="X7882" i="17" s="1"/>
  <c r="Y7882" i="17" s="1"/>
  <c r="V7881" i="17"/>
  <c r="W7881" i="17" s="1"/>
  <c r="X7881" i="17" s="1"/>
  <c r="Y7881" i="17" s="1"/>
  <c r="V7880" i="17"/>
  <c r="W7880" i="17" s="1"/>
  <c r="X7880" i="17" s="1"/>
  <c r="Y7880" i="17" s="1"/>
  <c r="V7879" i="17"/>
  <c r="W7879" i="17" s="1"/>
  <c r="X7879" i="17" s="1"/>
  <c r="Y7879" i="17" s="1"/>
  <c r="V7878" i="17"/>
  <c r="W7878" i="17" s="1"/>
  <c r="X7878" i="17" s="1"/>
  <c r="Y7878" i="17" s="1"/>
  <c r="V7877" i="17"/>
  <c r="W7877" i="17" s="1"/>
  <c r="X7877" i="17" s="1"/>
  <c r="Y7877" i="17" s="1"/>
  <c r="V7876" i="17"/>
  <c r="W7876" i="17" s="1"/>
  <c r="X7876" i="17" s="1"/>
  <c r="Y7876" i="17" s="1"/>
  <c r="V7875" i="17"/>
  <c r="W7875" i="17" s="1"/>
  <c r="X7875" i="17" s="1"/>
  <c r="Y7875" i="17" s="1"/>
  <c r="V7874" i="17"/>
  <c r="W7874" i="17" s="1"/>
  <c r="X7874" i="17" s="1"/>
  <c r="Y7874" i="17" s="1"/>
  <c r="V7873" i="17"/>
  <c r="W7873" i="17" s="1"/>
  <c r="X7873" i="17" s="1"/>
  <c r="Y7873" i="17" s="1"/>
  <c r="V7872" i="17"/>
  <c r="W7872" i="17" s="1"/>
  <c r="X7872" i="17" s="1"/>
  <c r="Y7872" i="17" s="1"/>
  <c r="V7871" i="17"/>
  <c r="W7871" i="17" s="1"/>
  <c r="X7871" i="17" s="1"/>
  <c r="Y7871" i="17" s="1"/>
  <c r="V7870" i="17"/>
  <c r="W7870" i="17" s="1"/>
  <c r="X7870" i="17" s="1"/>
  <c r="Y7870" i="17" s="1"/>
  <c r="V7869" i="17"/>
  <c r="W7869" i="17" s="1"/>
  <c r="X7869" i="17" s="1"/>
  <c r="Y7869" i="17" s="1"/>
  <c r="V7868" i="17"/>
  <c r="W7868" i="17" s="1"/>
  <c r="X7868" i="17" s="1"/>
  <c r="Y7868" i="17" s="1"/>
  <c r="V7867" i="17"/>
  <c r="W7867" i="17" s="1"/>
  <c r="X7867" i="17" s="1"/>
  <c r="Y7867" i="17" s="1"/>
  <c r="V7866" i="17"/>
  <c r="W7866" i="17" s="1"/>
  <c r="X7866" i="17" s="1"/>
  <c r="Y7866" i="17" s="1"/>
  <c r="V7865" i="17"/>
  <c r="W7865" i="17" s="1"/>
  <c r="X7865" i="17" s="1"/>
  <c r="Y7865" i="17" s="1"/>
  <c r="V7864" i="17"/>
  <c r="W7864" i="17" s="1"/>
  <c r="X7864" i="17" s="1"/>
  <c r="Y7864" i="17" s="1"/>
  <c r="V7863" i="17"/>
  <c r="W7863" i="17" s="1"/>
  <c r="X7863" i="17" s="1"/>
  <c r="Y7863" i="17" s="1"/>
  <c r="V7862" i="17"/>
  <c r="W7862" i="17" s="1"/>
  <c r="X7862" i="17" s="1"/>
  <c r="Y7862" i="17" s="1"/>
  <c r="V7861" i="17"/>
  <c r="W7861" i="17" s="1"/>
  <c r="X7861" i="17" s="1"/>
  <c r="Y7861" i="17" s="1"/>
  <c r="V7860" i="17"/>
  <c r="W7860" i="17" s="1"/>
  <c r="X7860" i="17" s="1"/>
  <c r="Y7860" i="17" s="1"/>
  <c r="V7859" i="17"/>
  <c r="W7859" i="17" s="1"/>
  <c r="X7859" i="17" s="1"/>
  <c r="Y7859" i="17" s="1"/>
  <c r="V7858" i="17"/>
  <c r="W7858" i="17" s="1"/>
  <c r="X7858" i="17" s="1"/>
  <c r="Y7858" i="17" s="1"/>
  <c r="V7857" i="17"/>
  <c r="W7857" i="17" s="1"/>
  <c r="X7857" i="17" s="1"/>
  <c r="Y7857" i="17" s="1"/>
  <c r="V7856" i="17"/>
  <c r="W7856" i="17" s="1"/>
  <c r="X7856" i="17" s="1"/>
  <c r="Y7856" i="17" s="1"/>
  <c r="V7855" i="17"/>
  <c r="W7855" i="17" s="1"/>
  <c r="X7855" i="17" s="1"/>
  <c r="Y7855" i="17" s="1"/>
  <c r="V7854" i="17"/>
  <c r="W7854" i="17" s="1"/>
  <c r="X7854" i="17" s="1"/>
  <c r="Y7854" i="17" s="1"/>
  <c r="V7853" i="17"/>
  <c r="W7853" i="17" s="1"/>
  <c r="X7853" i="17" s="1"/>
  <c r="Y7853" i="17" s="1"/>
  <c r="V7852" i="17"/>
  <c r="W7852" i="17" s="1"/>
  <c r="X7852" i="17" s="1"/>
  <c r="Y7852" i="17" s="1"/>
  <c r="V7851" i="17"/>
  <c r="W7851" i="17" s="1"/>
  <c r="X7851" i="17" s="1"/>
  <c r="Y7851" i="17" s="1"/>
  <c r="V7850" i="17"/>
  <c r="W7850" i="17" s="1"/>
  <c r="X7850" i="17" s="1"/>
  <c r="Y7850" i="17" s="1"/>
  <c r="V7849" i="17"/>
  <c r="W7849" i="17" s="1"/>
  <c r="X7849" i="17" s="1"/>
  <c r="Y7849" i="17" s="1"/>
  <c r="V7848" i="17"/>
  <c r="W7848" i="17" s="1"/>
  <c r="X7848" i="17" s="1"/>
  <c r="Y7848" i="17" s="1"/>
  <c r="V7847" i="17"/>
  <c r="W7847" i="17" s="1"/>
  <c r="X7847" i="17" s="1"/>
  <c r="Y7847" i="17" s="1"/>
  <c r="V7846" i="17"/>
  <c r="W7846" i="17" s="1"/>
  <c r="X7846" i="17" s="1"/>
  <c r="Y7846" i="17" s="1"/>
  <c r="V7845" i="17"/>
  <c r="W7845" i="17" s="1"/>
  <c r="X7845" i="17" s="1"/>
  <c r="Y7845" i="17" s="1"/>
  <c r="V7844" i="17"/>
  <c r="W7844" i="17" s="1"/>
  <c r="X7844" i="17" s="1"/>
  <c r="Y7844" i="17" s="1"/>
  <c r="V7843" i="17"/>
  <c r="W7843" i="17" s="1"/>
  <c r="X7843" i="17" s="1"/>
  <c r="Y7843" i="17" s="1"/>
  <c r="V7842" i="17"/>
  <c r="W7842" i="17" s="1"/>
  <c r="X7842" i="17" s="1"/>
  <c r="Y7842" i="17" s="1"/>
  <c r="V7841" i="17"/>
  <c r="W7841" i="17" s="1"/>
  <c r="X7841" i="17" s="1"/>
  <c r="Y7841" i="17" s="1"/>
  <c r="V7840" i="17"/>
  <c r="W7840" i="17" s="1"/>
  <c r="X7840" i="17" s="1"/>
  <c r="Y7840" i="17" s="1"/>
  <c r="V7839" i="17"/>
  <c r="W7839" i="17" s="1"/>
  <c r="X7839" i="17" s="1"/>
  <c r="Y7839" i="17" s="1"/>
  <c r="V7838" i="17"/>
  <c r="W7838" i="17" s="1"/>
  <c r="X7838" i="17" s="1"/>
  <c r="Y7838" i="17" s="1"/>
  <c r="V7837" i="17"/>
  <c r="W7837" i="17" s="1"/>
  <c r="X7837" i="17" s="1"/>
  <c r="Y7837" i="17" s="1"/>
  <c r="V7836" i="17"/>
  <c r="W7836" i="17" s="1"/>
  <c r="X7836" i="17" s="1"/>
  <c r="Y7836" i="17" s="1"/>
  <c r="V7835" i="17"/>
  <c r="W7835" i="17" s="1"/>
  <c r="X7835" i="17" s="1"/>
  <c r="Y7835" i="17" s="1"/>
  <c r="V7834" i="17"/>
  <c r="W7834" i="17" s="1"/>
  <c r="X7834" i="17" s="1"/>
  <c r="Y7834" i="17" s="1"/>
  <c r="V7833" i="17"/>
  <c r="W7833" i="17" s="1"/>
  <c r="X7833" i="17" s="1"/>
  <c r="Y7833" i="17" s="1"/>
  <c r="V7832" i="17"/>
  <c r="W7832" i="17" s="1"/>
  <c r="X7832" i="17" s="1"/>
  <c r="Y7832" i="17" s="1"/>
  <c r="V7831" i="17"/>
  <c r="W7831" i="17" s="1"/>
  <c r="X7831" i="17" s="1"/>
  <c r="Y7831" i="17" s="1"/>
  <c r="V7830" i="17"/>
  <c r="W7830" i="17" s="1"/>
  <c r="X7830" i="17" s="1"/>
  <c r="Y7830" i="17" s="1"/>
  <c r="V7829" i="17"/>
  <c r="W7829" i="17" s="1"/>
  <c r="X7829" i="17" s="1"/>
  <c r="Y7829" i="17" s="1"/>
  <c r="V7828" i="17"/>
  <c r="W7828" i="17" s="1"/>
  <c r="X7828" i="17" s="1"/>
  <c r="Y7828" i="17" s="1"/>
  <c r="V7827" i="17"/>
  <c r="W7827" i="17" s="1"/>
  <c r="X7827" i="17" s="1"/>
  <c r="Y7827" i="17" s="1"/>
  <c r="V7826" i="17"/>
  <c r="W7826" i="17" s="1"/>
  <c r="X7826" i="17" s="1"/>
  <c r="Y7826" i="17" s="1"/>
  <c r="V7825" i="17"/>
  <c r="W7825" i="17" s="1"/>
  <c r="X7825" i="17" s="1"/>
  <c r="Y7825" i="17" s="1"/>
  <c r="V7824" i="17"/>
  <c r="W7824" i="17" s="1"/>
  <c r="X7824" i="17" s="1"/>
  <c r="Y7824" i="17" s="1"/>
  <c r="V7823" i="17"/>
  <c r="W7823" i="17" s="1"/>
  <c r="X7823" i="17" s="1"/>
  <c r="Y7823" i="17" s="1"/>
  <c r="V7822" i="17"/>
  <c r="W7822" i="17" s="1"/>
  <c r="X7822" i="17" s="1"/>
  <c r="Y7822" i="17" s="1"/>
  <c r="V7821" i="17"/>
  <c r="W7821" i="17" s="1"/>
  <c r="X7821" i="17" s="1"/>
  <c r="Y7821" i="17" s="1"/>
  <c r="V7820" i="17"/>
  <c r="W7820" i="17" s="1"/>
  <c r="X7820" i="17" s="1"/>
  <c r="Y7820" i="17" s="1"/>
  <c r="V7819" i="17"/>
  <c r="W7819" i="17" s="1"/>
  <c r="X7819" i="17" s="1"/>
  <c r="Y7819" i="17" s="1"/>
  <c r="V7818" i="17"/>
  <c r="W7818" i="17" s="1"/>
  <c r="X7818" i="17" s="1"/>
  <c r="Y7818" i="17" s="1"/>
  <c r="V7817" i="17"/>
  <c r="W7817" i="17" s="1"/>
  <c r="X7817" i="17" s="1"/>
  <c r="Y7817" i="17" s="1"/>
  <c r="V7816" i="17"/>
  <c r="W7816" i="17" s="1"/>
  <c r="X7816" i="17" s="1"/>
  <c r="Y7816" i="17" s="1"/>
  <c r="V7815" i="17"/>
  <c r="W7815" i="17" s="1"/>
  <c r="X7815" i="17" s="1"/>
  <c r="Y7815" i="17" s="1"/>
  <c r="V7814" i="17"/>
  <c r="W7814" i="17" s="1"/>
  <c r="X7814" i="17" s="1"/>
  <c r="Y7814" i="17" s="1"/>
  <c r="V7813" i="17"/>
  <c r="W7813" i="17" s="1"/>
  <c r="X7813" i="17" s="1"/>
  <c r="Y7813" i="17" s="1"/>
  <c r="V7812" i="17"/>
  <c r="W7812" i="17" s="1"/>
  <c r="X7812" i="17" s="1"/>
  <c r="Y7812" i="17" s="1"/>
  <c r="V7811" i="17"/>
  <c r="W7811" i="17" s="1"/>
  <c r="X7811" i="17" s="1"/>
  <c r="Y7811" i="17" s="1"/>
  <c r="V7810" i="17"/>
  <c r="W7810" i="17" s="1"/>
  <c r="X7810" i="17" s="1"/>
  <c r="Y7810" i="17" s="1"/>
  <c r="V7809" i="17"/>
  <c r="W7809" i="17" s="1"/>
  <c r="X7809" i="17" s="1"/>
  <c r="Y7809" i="17" s="1"/>
  <c r="V7808" i="17"/>
  <c r="W7808" i="17" s="1"/>
  <c r="X7808" i="17" s="1"/>
  <c r="Y7808" i="17" s="1"/>
  <c r="V7807" i="17"/>
  <c r="W7807" i="17" s="1"/>
  <c r="X7807" i="17" s="1"/>
  <c r="Y7807" i="17" s="1"/>
  <c r="V7806" i="17"/>
  <c r="W7806" i="17" s="1"/>
  <c r="X7806" i="17" s="1"/>
  <c r="Y7806" i="17" s="1"/>
  <c r="V7805" i="17"/>
  <c r="W7805" i="17" s="1"/>
  <c r="X7805" i="17" s="1"/>
  <c r="Y7805" i="17" s="1"/>
  <c r="V7804" i="17"/>
  <c r="W7804" i="17" s="1"/>
  <c r="X7804" i="17" s="1"/>
  <c r="Y7804" i="17" s="1"/>
  <c r="V7803" i="17"/>
  <c r="W7803" i="17" s="1"/>
  <c r="X7803" i="17" s="1"/>
  <c r="Y7803" i="17" s="1"/>
  <c r="V7802" i="17"/>
  <c r="W7802" i="17" s="1"/>
  <c r="X7802" i="17" s="1"/>
  <c r="Y7802" i="17" s="1"/>
  <c r="V7801" i="17"/>
  <c r="W7801" i="17" s="1"/>
  <c r="X7801" i="17" s="1"/>
  <c r="Y7801" i="17" s="1"/>
  <c r="V7800" i="17"/>
  <c r="W7800" i="17" s="1"/>
  <c r="X7800" i="17" s="1"/>
  <c r="Y7800" i="17" s="1"/>
  <c r="V7799" i="17"/>
  <c r="W7799" i="17" s="1"/>
  <c r="X7799" i="17" s="1"/>
  <c r="Y7799" i="17" s="1"/>
  <c r="V7798" i="17"/>
  <c r="W7798" i="17" s="1"/>
  <c r="X7798" i="17" s="1"/>
  <c r="Y7798" i="17" s="1"/>
  <c r="V7797" i="17"/>
  <c r="W7797" i="17" s="1"/>
  <c r="X7797" i="17" s="1"/>
  <c r="Y7797" i="17" s="1"/>
  <c r="V7796" i="17"/>
  <c r="W7796" i="17" s="1"/>
  <c r="X7796" i="17" s="1"/>
  <c r="Y7796" i="17" s="1"/>
  <c r="V7795" i="17"/>
  <c r="W7795" i="17" s="1"/>
  <c r="X7795" i="17" s="1"/>
  <c r="Y7795" i="17" s="1"/>
  <c r="V7794" i="17"/>
  <c r="W7794" i="17" s="1"/>
  <c r="X7794" i="17" s="1"/>
  <c r="Y7794" i="17" s="1"/>
  <c r="V7793" i="17"/>
  <c r="W7793" i="17" s="1"/>
  <c r="X7793" i="17" s="1"/>
  <c r="Y7793" i="17" s="1"/>
  <c r="V7792" i="17"/>
  <c r="W7792" i="17" s="1"/>
  <c r="X7792" i="17" s="1"/>
  <c r="Y7792" i="17" s="1"/>
  <c r="V7791" i="17"/>
  <c r="W7791" i="17" s="1"/>
  <c r="X7791" i="17" s="1"/>
  <c r="Y7791" i="17" s="1"/>
  <c r="V7790" i="17"/>
  <c r="W7790" i="17" s="1"/>
  <c r="X7790" i="17" s="1"/>
  <c r="Y7790" i="17" s="1"/>
  <c r="V7789" i="17"/>
  <c r="W7789" i="17" s="1"/>
  <c r="X7789" i="17" s="1"/>
  <c r="Y7789" i="17" s="1"/>
  <c r="V7788" i="17"/>
  <c r="W7788" i="17" s="1"/>
  <c r="X7788" i="17" s="1"/>
  <c r="Y7788" i="17" s="1"/>
  <c r="V7787" i="17"/>
  <c r="W7787" i="17" s="1"/>
  <c r="X7787" i="17" s="1"/>
  <c r="Y7787" i="17" s="1"/>
  <c r="V7786" i="17"/>
  <c r="W7786" i="17" s="1"/>
  <c r="X7786" i="17" s="1"/>
  <c r="Y7786" i="17" s="1"/>
  <c r="V7785" i="17"/>
  <c r="W7785" i="17" s="1"/>
  <c r="X7785" i="17" s="1"/>
  <c r="Y7785" i="17" s="1"/>
  <c r="V7784" i="17"/>
  <c r="W7784" i="17" s="1"/>
  <c r="X7784" i="17" s="1"/>
  <c r="Y7784" i="17" s="1"/>
  <c r="V7783" i="17"/>
  <c r="W7783" i="17" s="1"/>
  <c r="X7783" i="17" s="1"/>
  <c r="Y7783" i="17" s="1"/>
  <c r="V7782" i="17"/>
  <c r="W7782" i="17" s="1"/>
  <c r="X7782" i="17" s="1"/>
  <c r="Y7782" i="17" s="1"/>
  <c r="V7781" i="17"/>
  <c r="W7781" i="17" s="1"/>
  <c r="X7781" i="17" s="1"/>
  <c r="Y7781" i="17" s="1"/>
  <c r="V7780" i="17"/>
  <c r="W7780" i="17" s="1"/>
  <c r="X7780" i="17" s="1"/>
  <c r="Y7780" i="17" s="1"/>
  <c r="V7779" i="17"/>
  <c r="W7779" i="17" s="1"/>
  <c r="X7779" i="17" s="1"/>
  <c r="Y7779" i="17" s="1"/>
  <c r="V7778" i="17"/>
  <c r="W7778" i="17" s="1"/>
  <c r="X7778" i="17" s="1"/>
  <c r="Y7778" i="17" s="1"/>
  <c r="V7777" i="17"/>
  <c r="W7777" i="17" s="1"/>
  <c r="X7777" i="17" s="1"/>
  <c r="Y7777" i="17" s="1"/>
  <c r="V7776" i="17"/>
  <c r="W7776" i="17" s="1"/>
  <c r="X7776" i="17" s="1"/>
  <c r="Y7776" i="17" s="1"/>
  <c r="V7775" i="17"/>
  <c r="W7775" i="17" s="1"/>
  <c r="X7775" i="17" s="1"/>
  <c r="Y7775" i="17" s="1"/>
  <c r="V7774" i="17"/>
  <c r="W7774" i="17" s="1"/>
  <c r="X7774" i="17" s="1"/>
  <c r="Y7774" i="17" s="1"/>
  <c r="V7773" i="17"/>
  <c r="W7773" i="17" s="1"/>
  <c r="X7773" i="17" s="1"/>
  <c r="Y7773" i="17" s="1"/>
  <c r="V7772" i="17"/>
  <c r="W7772" i="17" s="1"/>
  <c r="X7772" i="17" s="1"/>
  <c r="Y7772" i="17" s="1"/>
  <c r="V7771" i="17"/>
  <c r="W7771" i="17" s="1"/>
  <c r="X7771" i="17" s="1"/>
  <c r="Y7771" i="17" s="1"/>
  <c r="V7770" i="17"/>
  <c r="W7770" i="17" s="1"/>
  <c r="X7770" i="17" s="1"/>
  <c r="Y7770" i="17" s="1"/>
  <c r="V7769" i="17"/>
  <c r="W7769" i="17" s="1"/>
  <c r="X7769" i="17" s="1"/>
  <c r="Y7769" i="17" s="1"/>
  <c r="V7768" i="17"/>
  <c r="W7768" i="17" s="1"/>
  <c r="X7768" i="17" s="1"/>
  <c r="Y7768" i="17" s="1"/>
  <c r="V7767" i="17"/>
  <c r="W7767" i="17" s="1"/>
  <c r="X7767" i="17" s="1"/>
  <c r="Y7767" i="17" s="1"/>
  <c r="V7766" i="17"/>
  <c r="W7766" i="17" s="1"/>
  <c r="X7766" i="17" s="1"/>
  <c r="Y7766" i="17" s="1"/>
  <c r="V7765" i="17"/>
  <c r="W7765" i="17" s="1"/>
  <c r="X7765" i="17" s="1"/>
  <c r="Y7765" i="17" s="1"/>
  <c r="V7764" i="17"/>
  <c r="W7764" i="17" s="1"/>
  <c r="X7764" i="17" s="1"/>
  <c r="Y7764" i="17" s="1"/>
  <c r="V7763" i="17"/>
  <c r="W7763" i="17" s="1"/>
  <c r="X7763" i="17" s="1"/>
  <c r="Y7763" i="17" s="1"/>
  <c r="V7762" i="17"/>
  <c r="W7762" i="17" s="1"/>
  <c r="X7762" i="17" s="1"/>
  <c r="Y7762" i="17" s="1"/>
  <c r="V7761" i="17"/>
  <c r="W7761" i="17" s="1"/>
  <c r="X7761" i="17" s="1"/>
  <c r="Y7761" i="17" s="1"/>
  <c r="V7760" i="17"/>
  <c r="W7760" i="17" s="1"/>
  <c r="X7760" i="17" s="1"/>
  <c r="Y7760" i="17" s="1"/>
  <c r="V7759" i="17"/>
  <c r="W7759" i="17" s="1"/>
  <c r="X7759" i="17" s="1"/>
  <c r="Y7759" i="17" s="1"/>
  <c r="V7758" i="17"/>
  <c r="W7758" i="17" s="1"/>
  <c r="X7758" i="17" s="1"/>
  <c r="Y7758" i="17" s="1"/>
  <c r="V7757" i="17"/>
  <c r="W7757" i="17" s="1"/>
  <c r="X7757" i="17" s="1"/>
  <c r="Y7757" i="17" s="1"/>
  <c r="V7756" i="17"/>
  <c r="W7756" i="17" s="1"/>
  <c r="X7756" i="17" s="1"/>
  <c r="Y7756" i="17" s="1"/>
  <c r="V7755" i="17"/>
  <c r="W7755" i="17" s="1"/>
  <c r="X7755" i="17" s="1"/>
  <c r="Y7755" i="17" s="1"/>
  <c r="V7754" i="17"/>
  <c r="W7754" i="17" s="1"/>
  <c r="X7754" i="17" s="1"/>
  <c r="Y7754" i="17" s="1"/>
  <c r="V7753" i="17"/>
  <c r="W7753" i="17" s="1"/>
  <c r="X7753" i="17" s="1"/>
  <c r="Y7753" i="17" s="1"/>
  <c r="V7752" i="17"/>
  <c r="W7752" i="17" s="1"/>
  <c r="X7752" i="17" s="1"/>
  <c r="Y7752" i="17" s="1"/>
  <c r="V7751" i="17"/>
  <c r="W7751" i="17" s="1"/>
  <c r="X7751" i="17" s="1"/>
  <c r="Y7751" i="17" s="1"/>
  <c r="V7750" i="17"/>
  <c r="W7750" i="17" s="1"/>
  <c r="X7750" i="17" s="1"/>
  <c r="Y7750" i="17" s="1"/>
  <c r="V7749" i="17"/>
  <c r="W7749" i="17" s="1"/>
  <c r="X7749" i="17" s="1"/>
  <c r="Y7749" i="17" s="1"/>
  <c r="V7748" i="17"/>
  <c r="W7748" i="17" s="1"/>
  <c r="X7748" i="17" s="1"/>
  <c r="Y7748" i="17" s="1"/>
  <c r="V7747" i="17"/>
  <c r="W7747" i="17" s="1"/>
  <c r="X7747" i="17" s="1"/>
  <c r="Y7747" i="17" s="1"/>
  <c r="V7746" i="17"/>
  <c r="W7746" i="17" s="1"/>
  <c r="X7746" i="17" s="1"/>
  <c r="Y7746" i="17" s="1"/>
  <c r="V7745" i="17"/>
  <c r="W7745" i="17" s="1"/>
  <c r="X7745" i="17" s="1"/>
  <c r="Y7745" i="17" s="1"/>
  <c r="V7744" i="17"/>
  <c r="W7744" i="17" s="1"/>
  <c r="X7744" i="17" s="1"/>
  <c r="Y7744" i="17" s="1"/>
  <c r="V7743" i="17"/>
  <c r="W7743" i="17" s="1"/>
  <c r="X7743" i="17" s="1"/>
  <c r="Y7743" i="17" s="1"/>
  <c r="V7742" i="17"/>
  <c r="W7742" i="17" s="1"/>
  <c r="X7742" i="17" s="1"/>
  <c r="Y7742" i="17" s="1"/>
  <c r="V7741" i="17"/>
  <c r="W7741" i="17" s="1"/>
  <c r="X7741" i="17" s="1"/>
  <c r="Y7741" i="17" s="1"/>
  <c r="V7740" i="17"/>
  <c r="W7740" i="17" s="1"/>
  <c r="X7740" i="17" s="1"/>
  <c r="Y7740" i="17" s="1"/>
  <c r="V7739" i="17"/>
  <c r="W7739" i="17" s="1"/>
  <c r="X7739" i="17" s="1"/>
  <c r="Y7739" i="17" s="1"/>
  <c r="V7738" i="17"/>
  <c r="W7738" i="17" s="1"/>
  <c r="X7738" i="17" s="1"/>
  <c r="Y7738" i="17" s="1"/>
  <c r="V7737" i="17"/>
  <c r="W7737" i="17" s="1"/>
  <c r="X7737" i="17" s="1"/>
  <c r="Y7737" i="17" s="1"/>
  <c r="V7736" i="17"/>
  <c r="W7736" i="17" s="1"/>
  <c r="X7736" i="17" s="1"/>
  <c r="Y7736" i="17" s="1"/>
  <c r="V7735" i="17"/>
  <c r="W7735" i="17" s="1"/>
  <c r="X7735" i="17" s="1"/>
  <c r="Y7735" i="17" s="1"/>
  <c r="V7734" i="17"/>
  <c r="W7734" i="17" s="1"/>
  <c r="X7734" i="17" s="1"/>
  <c r="Y7734" i="17" s="1"/>
  <c r="V7733" i="17"/>
  <c r="W7733" i="17" s="1"/>
  <c r="X7733" i="17" s="1"/>
  <c r="Y7733" i="17" s="1"/>
  <c r="V7732" i="17"/>
  <c r="W7732" i="17" s="1"/>
  <c r="X7732" i="17" s="1"/>
  <c r="Y7732" i="17" s="1"/>
  <c r="V7731" i="17"/>
  <c r="W7731" i="17" s="1"/>
  <c r="X7731" i="17" s="1"/>
  <c r="Y7731" i="17" s="1"/>
  <c r="V7730" i="17"/>
  <c r="W7730" i="17" s="1"/>
  <c r="X7730" i="17" s="1"/>
  <c r="Y7730" i="17" s="1"/>
  <c r="V7729" i="17"/>
  <c r="W7729" i="17" s="1"/>
  <c r="X7729" i="17" s="1"/>
  <c r="Y7729" i="17" s="1"/>
  <c r="V7728" i="17"/>
  <c r="W7728" i="17" s="1"/>
  <c r="X7728" i="17" s="1"/>
  <c r="Y7728" i="17" s="1"/>
  <c r="V7727" i="17"/>
  <c r="W7727" i="17" s="1"/>
  <c r="X7727" i="17" s="1"/>
  <c r="Y7727" i="17" s="1"/>
  <c r="V7726" i="17"/>
  <c r="W7726" i="17" s="1"/>
  <c r="X7726" i="17" s="1"/>
  <c r="Y7726" i="17" s="1"/>
  <c r="V7725" i="17"/>
  <c r="W7725" i="17" s="1"/>
  <c r="X7725" i="17" s="1"/>
  <c r="Y7725" i="17" s="1"/>
  <c r="V7724" i="17"/>
  <c r="W7724" i="17" s="1"/>
  <c r="X7724" i="17" s="1"/>
  <c r="Y7724" i="17" s="1"/>
  <c r="V7723" i="17"/>
  <c r="W7723" i="17" s="1"/>
  <c r="X7723" i="17" s="1"/>
  <c r="Y7723" i="17" s="1"/>
  <c r="V7722" i="17"/>
  <c r="W7722" i="17" s="1"/>
  <c r="X7722" i="17" s="1"/>
  <c r="Y7722" i="17" s="1"/>
  <c r="V7721" i="17"/>
  <c r="W7721" i="17" s="1"/>
  <c r="X7721" i="17" s="1"/>
  <c r="Y7721" i="17" s="1"/>
  <c r="V7720" i="17"/>
  <c r="W7720" i="17" s="1"/>
  <c r="X7720" i="17" s="1"/>
  <c r="Y7720" i="17" s="1"/>
  <c r="V7719" i="17"/>
  <c r="W7719" i="17" s="1"/>
  <c r="X7719" i="17" s="1"/>
  <c r="Y7719" i="17" s="1"/>
  <c r="V7718" i="17"/>
  <c r="W7718" i="17" s="1"/>
  <c r="X7718" i="17" s="1"/>
  <c r="Y7718" i="17" s="1"/>
  <c r="V7717" i="17"/>
  <c r="W7717" i="17" s="1"/>
  <c r="X7717" i="17" s="1"/>
  <c r="Y7717" i="17" s="1"/>
  <c r="V7716" i="17"/>
  <c r="W7716" i="17" s="1"/>
  <c r="X7716" i="17" s="1"/>
  <c r="Y7716" i="17" s="1"/>
  <c r="V7715" i="17"/>
  <c r="W7715" i="17" s="1"/>
  <c r="X7715" i="17" s="1"/>
  <c r="Y7715" i="17" s="1"/>
  <c r="V7714" i="17"/>
  <c r="W7714" i="17" s="1"/>
  <c r="X7714" i="17" s="1"/>
  <c r="Y7714" i="17" s="1"/>
  <c r="V7713" i="17"/>
  <c r="W7713" i="17" s="1"/>
  <c r="X7713" i="17" s="1"/>
  <c r="Y7713" i="17" s="1"/>
  <c r="V7712" i="17"/>
  <c r="W7712" i="17" s="1"/>
  <c r="X7712" i="17" s="1"/>
  <c r="Y7712" i="17" s="1"/>
  <c r="V7711" i="17"/>
  <c r="W7711" i="17" s="1"/>
  <c r="X7711" i="17" s="1"/>
  <c r="Y7711" i="17" s="1"/>
  <c r="V7710" i="17"/>
  <c r="W7710" i="17" s="1"/>
  <c r="X7710" i="17" s="1"/>
  <c r="Y7710" i="17" s="1"/>
  <c r="V7709" i="17"/>
  <c r="W7709" i="17" s="1"/>
  <c r="X7709" i="17" s="1"/>
  <c r="Y7709" i="17" s="1"/>
  <c r="V7708" i="17"/>
  <c r="W7708" i="17" s="1"/>
  <c r="X7708" i="17" s="1"/>
  <c r="Y7708" i="17" s="1"/>
  <c r="V7707" i="17"/>
  <c r="W7707" i="17" s="1"/>
  <c r="X7707" i="17" s="1"/>
  <c r="Y7707" i="17" s="1"/>
  <c r="V7706" i="17"/>
  <c r="W7706" i="17" s="1"/>
  <c r="X7706" i="17" s="1"/>
  <c r="Y7706" i="17" s="1"/>
  <c r="V7705" i="17"/>
  <c r="W7705" i="17" s="1"/>
  <c r="X7705" i="17" s="1"/>
  <c r="Y7705" i="17" s="1"/>
  <c r="V7704" i="17"/>
  <c r="W7704" i="17" s="1"/>
  <c r="X7704" i="17" s="1"/>
  <c r="Y7704" i="17" s="1"/>
  <c r="V7703" i="17"/>
  <c r="W7703" i="17" s="1"/>
  <c r="X7703" i="17" s="1"/>
  <c r="Y7703" i="17" s="1"/>
  <c r="V7702" i="17"/>
  <c r="W7702" i="17" s="1"/>
  <c r="X7702" i="17" s="1"/>
  <c r="Y7702" i="17" s="1"/>
  <c r="V7701" i="17"/>
  <c r="W7701" i="17" s="1"/>
  <c r="X7701" i="17" s="1"/>
  <c r="Y7701" i="17" s="1"/>
  <c r="V7700" i="17"/>
  <c r="W7700" i="17" s="1"/>
  <c r="X7700" i="17" s="1"/>
  <c r="Y7700" i="17" s="1"/>
  <c r="V7699" i="17"/>
  <c r="W7699" i="17" s="1"/>
  <c r="X7699" i="17" s="1"/>
  <c r="Y7699" i="17" s="1"/>
  <c r="V7698" i="17"/>
  <c r="W7698" i="17" s="1"/>
  <c r="X7698" i="17" s="1"/>
  <c r="Y7698" i="17" s="1"/>
  <c r="V7697" i="17"/>
  <c r="W7697" i="17" s="1"/>
  <c r="X7697" i="17" s="1"/>
  <c r="Y7697" i="17" s="1"/>
  <c r="V7696" i="17"/>
  <c r="W7696" i="17" s="1"/>
  <c r="X7696" i="17" s="1"/>
  <c r="Y7696" i="17" s="1"/>
  <c r="V7695" i="17"/>
  <c r="W7695" i="17" s="1"/>
  <c r="X7695" i="17" s="1"/>
  <c r="Y7695" i="17" s="1"/>
  <c r="V7694" i="17"/>
  <c r="W7694" i="17" s="1"/>
  <c r="X7694" i="17" s="1"/>
  <c r="Y7694" i="17" s="1"/>
  <c r="V7693" i="17"/>
  <c r="W7693" i="17" s="1"/>
  <c r="X7693" i="17" s="1"/>
  <c r="Y7693" i="17" s="1"/>
  <c r="V7692" i="17"/>
  <c r="W7692" i="17" s="1"/>
  <c r="X7692" i="17" s="1"/>
  <c r="Y7692" i="17" s="1"/>
  <c r="V7691" i="17"/>
  <c r="W7691" i="17" s="1"/>
  <c r="X7691" i="17" s="1"/>
  <c r="Y7691" i="17" s="1"/>
  <c r="V7690" i="17"/>
  <c r="W7690" i="17" s="1"/>
  <c r="X7690" i="17" s="1"/>
  <c r="Y7690" i="17" s="1"/>
  <c r="V7689" i="17"/>
  <c r="W7689" i="17" s="1"/>
  <c r="X7689" i="17" s="1"/>
  <c r="Y7689" i="17" s="1"/>
  <c r="V7688" i="17"/>
  <c r="W7688" i="17" s="1"/>
  <c r="X7688" i="17" s="1"/>
  <c r="Y7688" i="17" s="1"/>
  <c r="V7687" i="17"/>
  <c r="W7687" i="17" s="1"/>
  <c r="X7687" i="17" s="1"/>
  <c r="Y7687" i="17" s="1"/>
  <c r="V7686" i="17"/>
  <c r="W7686" i="17" s="1"/>
  <c r="X7686" i="17" s="1"/>
  <c r="Y7686" i="17" s="1"/>
  <c r="V7685" i="17"/>
  <c r="W7685" i="17" s="1"/>
  <c r="X7685" i="17" s="1"/>
  <c r="Y7685" i="17" s="1"/>
  <c r="V7684" i="17"/>
  <c r="W7684" i="17" s="1"/>
  <c r="X7684" i="17" s="1"/>
  <c r="Y7684" i="17" s="1"/>
  <c r="V7683" i="17"/>
  <c r="W7683" i="17" s="1"/>
  <c r="X7683" i="17" s="1"/>
  <c r="Y7683" i="17" s="1"/>
  <c r="V7682" i="17"/>
  <c r="W7682" i="17" s="1"/>
  <c r="X7682" i="17" s="1"/>
  <c r="Y7682" i="17" s="1"/>
  <c r="V7681" i="17"/>
  <c r="W7681" i="17" s="1"/>
  <c r="X7681" i="17" s="1"/>
  <c r="Y7681" i="17" s="1"/>
  <c r="V7680" i="17"/>
  <c r="W7680" i="17" s="1"/>
  <c r="X7680" i="17" s="1"/>
  <c r="Y7680" i="17" s="1"/>
  <c r="V7679" i="17"/>
  <c r="W7679" i="17" s="1"/>
  <c r="X7679" i="17" s="1"/>
  <c r="Y7679" i="17" s="1"/>
  <c r="V7678" i="17"/>
  <c r="W7678" i="17" s="1"/>
  <c r="X7678" i="17" s="1"/>
  <c r="Y7678" i="17" s="1"/>
  <c r="V7677" i="17"/>
  <c r="W7677" i="17" s="1"/>
  <c r="X7677" i="17" s="1"/>
  <c r="Y7677" i="17" s="1"/>
  <c r="V7676" i="17"/>
  <c r="W7676" i="17" s="1"/>
  <c r="X7676" i="17" s="1"/>
  <c r="Y7676" i="17" s="1"/>
  <c r="V7675" i="17"/>
  <c r="W7675" i="17" s="1"/>
  <c r="X7675" i="17" s="1"/>
  <c r="Y7675" i="17" s="1"/>
  <c r="V7674" i="17"/>
  <c r="W7674" i="17" s="1"/>
  <c r="X7674" i="17" s="1"/>
  <c r="Y7674" i="17" s="1"/>
  <c r="V7673" i="17"/>
  <c r="W7673" i="17" s="1"/>
  <c r="X7673" i="17" s="1"/>
  <c r="Y7673" i="17" s="1"/>
  <c r="V7672" i="17"/>
  <c r="W7672" i="17" s="1"/>
  <c r="X7672" i="17" s="1"/>
  <c r="Y7672" i="17" s="1"/>
  <c r="V7671" i="17"/>
  <c r="W7671" i="17" s="1"/>
  <c r="X7671" i="17" s="1"/>
  <c r="Y7671" i="17" s="1"/>
  <c r="V7670" i="17"/>
  <c r="W7670" i="17" s="1"/>
  <c r="X7670" i="17" s="1"/>
  <c r="Y7670" i="17" s="1"/>
  <c r="V7669" i="17"/>
  <c r="W7669" i="17" s="1"/>
  <c r="X7669" i="17" s="1"/>
  <c r="Y7669" i="17" s="1"/>
  <c r="V7668" i="17"/>
  <c r="W7668" i="17" s="1"/>
  <c r="X7668" i="17" s="1"/>
  <c r="Y7668" i="17" s="1"/>
  <c r="V7667" i="17"/>
  <c r="W7667" i="17" s="1"/>
  <c r="X7667" i="17" s="1"/>
  <c r="Y7667" i="17" s="1"/>
  <c r="V7666" i="17"/>
  <c r="W7666" i="17" s="1"/>
  <c r="X7666" i="17" s="1"/>
  <c r="Y7666" i="17" s="1"/>
  <c r="V7665" i="17"/>
  <c r="W7665" i="17" s="1"/>
  <c r="X7665" i="17" s="1"/>
  <c r="Y7665" i="17" s="1"/>
  <c r="V7664" i="17"/>
  <c r="W7664" i="17" s="1"/>
  <c r="X7664" i="17" s="1"/>
  <c r="Y7664" i="17" s="1"/>
  <c r="V7663" i="17"/>
  <c r="W7663" i="17" s="1"/>
  <c r="X7663" i="17" s="1"/>
  <c r="Y7663" i="17" s="1"/>
  <c r="V7662" i="17"/>
  <c r="W7662" i="17" s="1"/>
  <c r="X7662" i="17" s="1"/>
  <c r="Y7662" i="17" s="1"/>
  <c r="V7661" i="17"/>
  <c r="W7661" i="17" s="1"/>
  <c r="X7661" i="17" s="1"/>
  <c r="Y7661" i="17" s="1"/>
  <c r="V7660" i="17"/>
  <c r="W7660" i="17" s="1"/>
  <c r="X7660" i="17" s="1"/>
  <c r="Y7660" i="17" s="1"/>
  <c r="V7659" i="17"/>
  <c r="W7659" i="17" s="1"/>
  <c r="X7659" i="17" s="1"/>
  <c r="Y7659" i="17" s="1"/>
  <c r="V7658" i="17"/>
  <c r="W7658" i="17" s="1"/>
  <c r="X7658" i="17" s="1"/>
  <c r="Y7658" i="17" s="1"/>
  <c r="V7657" i="17"/>
  <c r="W7657" i="17" s="1"/>
  <c r="X7657" i="17" s="1"/>
  <c r="Y7657" i="17" s="1"/>
  <c r="V7656" i="17"/>
  <c r="W7656" i="17" s="1"/>
  <c r="X7656" i="17" s="1"/>
  <c r="Y7656" i="17" s="1"/>
  <c r="V7655" i="17"/>
  <c r="W7655" i="17" s="1"/>
  <c r="X7655" i="17" s="1"/>
  <c r="Y7655" i="17" s="1"/>
  <c r="V7654" i="17"/>
  <c r="W7654" i="17" s="1"/>
  <c r="X7654" i="17" s="1"/>
  <c r="Y7654" i="17" s="1"/>
  <c r="V7653" i="17"/>
  <c r="W7653" i="17" s="1"/>
  <c r="X7653" i="17" s="1"/>
  <c r="Y7653" i="17" s="1"/>
  <c r="V7652" i="17"/>
  <c r="W7652" i="17" s="1"/>
  <c r="X7652" i="17" s="1"/>
  <c r="Y7652" i="17" s="1"/>
  <c r="V7651" i="17"/>
  <c r="W7651" i="17" s="1"/>
  <c r="X7651" i="17" s="1"/>
  <c r="Y7651" i="17" s="1"/>
  <c r="V7650" i="17"/>
  <c r="W7650" i="17" s="1"/>
  <c r="X7650" i="17" s="1"/>
  <c r="Y7650" i="17" s="1"/>
  <c r="V7649" i="17"/>
  <c r="W7649" i="17" s="1"/>
  <c r="X7649" i="17" s="1"/>
  <c r="Y7649" i="17" s="1"/>
  <c r="V7648" i="17"/>
  <c r="W7648" i="17" s="1"/>
  <c r="X7648" i="17" s="1"/>
  <c r="Y7648" i="17" s="1"/>
  <c r="V7647" i="17"/>
  <c r="W7647" i="17" s="1"/>
  <c r="X7647" i="17" s="1"/>
  <c r="Y7647" i="17" s="1"/>
  <c r="V7646" i="17"/>
  <c r="W7646" i="17" s="1"/>
  <c r="X7646" i="17" s="1"/>
  <c r="Y7646" i="17" s="1"/>
  <c r="V7645" i="17"/>
  <c r="W7645" i="17" s="1"/>
  <c r="X7645" i="17" s="1"/>
  <c r="Y7645" i="17" s="1"/>
  <c r="V7644" i="17"/>
  <c r="W7644" i="17" s="1"/>
  <c r="X7644" i="17" s="1"/>
  <c r="Y7644" i="17" s="1"/>
  <c r="V7643" i="17"/>
  <c r="W7643" i="17" s="1"/>
  <c r="X7643" i="17" s="1"/>
  <c r="Y7643" i="17" s="1"/>
  <c r="V7642" i="17"/>
  <c r="W7642" i="17" s="1"/>
  <c r="X7642" i="17" s="1"/>
  <c r="Y7642" i="17" s="1"/>
  <c r="V7641" i="17"/>
  <c r="W7641" i="17" s="1"/>
  <c r="X7641" i="17" s="1"/>
  <c r="Y7641" i="17" s="1"/>
  <c r="V7640" i="17"/>
  <c r="W7640" i="17" s="1"/>
  <c r="X7640" i="17" s="1"/>
  <c r="Y7640" i="17" s="1"/>
  <c r="V7639" i="17"/>
  <c r="W7639" i="17" s="1"/>
  <c r="X7639" i="17" s="1"/>
  <c r="Y7639" i="17" s="1"/>
  <c r="V7638" i="17"/>
  <c r="W7638" i="17" s="1"/>
  <c r="X7638" i="17" s="1"/>
  <c r="Y7638" i="17" s="1"/>
  <c r="V7637" i="17"/>
  <c r="W7637" i="17" s="1"/>
  <c r="X7637" i="17" s="1"/>
  <c r="Y7637" i="17" s="1"/>
  <c r="V7636" i="17"/>
  <c r="W7636" i="17" s="1"/>
  <c r="X7636" i="17" s="1"/>
  <c r="Y7636" i="17" s="1"/>
  <c r="V7635" i="17"/>
  <c r="W7635" i="17" s="1"/>
  <c r="X7635" i="17" s="1"/>
  <c r="Y7635" i="17" s="1"/>
  <c r="V7634" i="17"/>
  <c r="W7634" i="17" s="1"/>
  <c r="X7634" i="17" s="1"/>
  <c r="Y7634" i="17" s="1"/>
  <c r="V7633" i="17"/>
  <c r="W7633" i="17" s="1"/>
  <c r="X7633" i="17" s="1"/>
  <c r="Y7633" i="17" s="1"/>
  <c r="V7632" i="17"/>
  <c r="W7632" i="17" s="1"/>
  <c r="X7632" i="17" s="1"/>
  <c r="Y7632" i="17" s="1"/>
  <c r="V7631" i="17"/>
  <c r="W7631" i="17" s="1"/>
  <c r="X7631" i="17" s="1"/>
  <c r="Y7631" i="17" s="1"/>
  <c r="V7630" i="17"/>
  <c r="W7630" i="17" s="1"/>
  <c r="X7630" i="17" s="1"/>
  <c r="Y7630" i="17" s="1"/>
  <c r="V7629" i="17"/>
  <c r="W7629" i="17" s="1"/>
  <c r="X7629" i="17" s="1"/>
  <c r="Y7629" i="17" s="1"/>
  <c r="V7628" i="17"/>
  <c r="W7628" i="17" s="1"/>
  <c r="X7628" i="17" s="1"/>
  <c r="Y7628" i="17" s="1"/>
  <c r="V7627" i="17"/>
  <c r="W7627" i="17" s="1"/>
  <c r="X7627" i="17" s="1"/>
  <c r="Y7627" i="17" s="1"/>
  <c r="V7626" i="17"/>
  <c r="W7626" i="17" s="1"/>
  <c r="X7626" i="17" s="1"/>
  <c r="Y7626" i="17" s="1"/>
  <c r="V7625" i="17"/>
  <c r="W7625" i="17" s="1"/>
  <c r="X7625" i="17" s="1"/>
  <c r="Y7625" i="17" s="1"/>
  <c r="V7624" i="17"/>
  <c r="W7624" i="17" s="1"/>
  <c r="X7624" i="17" s="1"/>
  <c r="Y7624" i="17" s="1"/>
  <c r="V7623" i="17"/>
  <c r="W7623" i="17" s="1"/>
  <c r="X7623" i="17" s="1"/>
  <c r="Y7623" i="17" s="1"/>
  <c r="V7622" i="17"/>
  <c r="W7622" i="17" s="1"/>
  <c r="X7622" i="17" s="1"/>
  <c r="Y7622" i="17" s="1"/>
  <c r="V7621" i="17"/>
  <c r="W7621" i="17" s="1"/>
  <c r="X7621" i="17" s="1"/>
  <c r="Y7621" i="17" s="1"/>
  <c r="V7620" i="17"/>
  <c r="W7620" i="17" s="1"/>
  <c r="X7620" i="17" s="1"/>
  <c r="Y7620" i="17" s="1"/>
  <c r="V7619" i="17"/>
  <c r="W7619" i="17" s="1"/>
  <c r="X7619" i="17" s="1"/>
  <c r="Y7619" i="17" s="1"/>
  <c r="V7618" i="17"/>
  <c r="W7618" i="17" s="1"/>
  <c r="X7618" i="17" s="1"/>
  <c r="Y7618" i="17" s="1"/>
  <c r="V7617" i="17"/>
  <c r="W7617" i="17" s="1"/>
  <c r="X7617" i="17" s="1"/>
  <c r="Y7617" i="17" s="1"/>
  <c r="V7616" i="17"/>
  <c r="W7616" i="17" s="1"/>
  <c r="X7616" i="17" s="1"/>
  <c r="Y7616" i="17" s="1"/>
  <c r="V7615" i="17"/>
  <c r="W7615" i="17" s="1"/>
  <c r="X7615" i="17" s="1"/>
  <c r="Y7615" i="17" s="1"/>
  <c r="V7614" i="17"/>
  <c r="W7614" i="17" s="1"/>
  <c r="X7614" i="17" s="1"/>
  <c r="Y7614" i="17" s="1"/>
  <c r="V7613" i="17"/>
  <c r="W7613" i="17" s="1"/>
  <c r="X7613" i="17" s="1"/>
  <c r="Y7613" i="17" s="1"/>
  <c r="V7612" i="17"/>
  <c r="W7612" i="17" s="1"/>
  <c r="X7612" i="17" s="1"/>
  <c r="Y7612" i="17" s="1"/>
  <c r="V7611" i="17"/>
  <c r="W7611" i="17" s="1"/>
  <c r="X7611" i="17" s="1"/>
  <c r="Y7611" i="17" s="1"/>
  <c r="V7610" i="17"/>
  <c r="W7610" i="17" s="1"/>
  <c r="X7610" i="17" s="1"/>
  <c r="Y7610" i="17" s="1"/>
  <c r="V7609" i="17"/>
  <c r="W7609" i="17" s="1"/>
  <c r="X7609" i="17" s="1"/>
  <c r="Y7609" i="17" s="1"/>
  <c r="V7608" i="17"/>
  <c r="W7608" i="17" s="1"/>
  <c r="X7608" i="17" s="1"/>
  <c r="Y7608" i="17" s="1"/>
  <c r="V7607" i="17"/>
  <c r="W7607" i="17" s="1"/>
  <c r="X7607" i="17" s="1"/>
  <c r="Y7607" i="17" s="1"/>
  <c r="V7606" i="17"/>
  <c r="W7606" i="17" s="1"/>
  <c r="X7606" i="17" s="1"/>
  <c r="Y7606" i="17" s="1"/>
  <c r="V7605" i="17"/>
  <c r="W7605" i="17" s="1"/>
  <c r="X7605" i="17" s="1"/>
  <c r="Y7605" i="17" s="1"/>
  <c r="V7604" i="17"/>
  <c r="W7604" i="17" s="1"/>
  <c r="X7604" i="17" s="1"/>
  <c r="Y7604" i="17" s="1"/>
  <c r="V7603" i="17"/>
  <c r="W7603" i="17" s="1"/>
  <c r="X7603" i="17" s="1"/>
  <c r="Y7603" i="17" s="1"/>
  <c r="V7602" i="17"/>
  <c r="W7602" i="17" s="1"/>
  <c r="X7602" i="17" s="1"/>
  <c r="Y7602" i="17" s="1"/>
  <c r="V7601" i="17"/>
  <c r="W7601" i="17" s="1"/>
  <c r="X7601" i="17" s="1"/>
  <c r="Y7601" i="17" s="1"/>
  <c r="V7600" i="17"/>
  <c r="W7600" i="17" s="1"/>
  <c r="X7600" i="17" s="1"/>
  <c r="Y7600" i="17" s="1"/>
  <c r="V7599" i="17"/>
  <c r="W7599" i="17" s="1"/>
  <c r="X7599" i="17" s="1"/>
  <c r="Y7599" i="17" s="1"/>
  <c r="V7598" i="17"/>
  <c r="W7598" i="17" s="1"/>
  <c r="X7598" i="17" s="1"/>
  <c r="Y7598" i="17" s="1"/>
  <c r="V7597" i="17"/>
  <c r="W7597" i="17" s="1"/>
  <c r="X7597" i="17" s="1"/>
  <c r="Y7597" i="17" s="1"/>
  <c r="V7596" i="17"/>
  <c r="W7596" i="17" s="1"/>
  <c r="X7596" i="17" s="1"/>
  <c r="Y7596" i="17" s="1"/>
  <c r="V7595" i="17"/>
  <c r="W7595" i="17" s="1"/>
  <c r="X7595" i="17" s="1"/>
  <c r="Y7595" i="17" s="1"/>
  <c r="V7594" i="17"/>
  <c r="W7594" i="17" s="1"/>
  <c r="X7594" i="17" s="1"/>
  <c r="Y7594" i="17" s="1"/>
  <c r="V7593" i="17"/>
  <c r="W7593" i="17" s="1"/>
  <c r="X7593" i="17" s="1"/>
  <c r="Y7593" i="17" s="1"/>
  <c r="V7592" i="17"/>
  <c r="W7592" i="17" s="1"/>
  <c r="X7592" i="17" s="1"/>
  <c r="Y7592" i="17" s="1"/>
  <c r="V7591" i="17"/>
  <c r="W7591" i="17" s="1"/>
  <c r="X7591" i="17" s="1"/>
  <c r="Y7591" i="17" s="1"/>
  <c r="V7590" i="17"/>
  <c r="W7590" i="17" s="1"/>
  <c r="X7590" i="17" s="1"/>
  <c r="Y7590" i="17" s="1"/>
  <c r="V7589" i="17"/>
  <c r="W7589" i="17" s="1"/>
  <c r="X7589" i="17" s="1"/>
  <c r="Y7589" i="17" s="1"/>
  <c r="V7588" i="17"/>
  <c r="W7588" i="17" s="1"/>
  <c r="X7588" i="17" s="1"/>
  <c r="Y7588" i="17" s="1"/>
  <c r="V7587" i="17"/>
  <c r="W7587" i="17" s="1"/>
  <c r="X7587" i="17" s="1"/>
  <c r="Y7587" i="17" s="1"/>
  <c r="V7586" i="17"/>
  <c r="W7586" i="17" s="1"/>
  <c r="X7586" i="17" s="1"/>
  <c r="Y7586" i="17" s="1"/>
  <c r="V7585" i="17"/>
  <c r="W7585" i="17" s="1"/>
  <c r="X7585" i="17" s="1"/>
  <c r="Y7585" i="17" s="1"/>
  <c r="V7584" i="17"/>
  <c r="W7584" i="17" s="1"/>
  <c r="X7584" i="17" s="1"/>
  <c r="Y7584" i="17" s="1"/>
  <c r="V7583" i="17"/>
  <c r="W7583" i="17" s="1"/>
  <c r="X7583" i="17" s="1"/>
  <c r="Y7583" i="17" s="1"/>
  <c r="V7582" i="17"/>
  <c r="W7582" i="17" s="1"/>
  <c r="X7582" i="17" s="1"/>
  <c r="Y7582" i="17" s="1"/>
  <c r="V7581" i="17"/>
  <c r="W7581" i="17" s="1"/>
  <c r="X7581" i="17" s="1"/>
  <c r="Y7581" i="17" s="1"/>
  <c r="V7580" i="17"/>
  <c r="W7580" i="17" s="1"/>
  <c r="X7580" i="17" s="1"/>
  <c r="Y7580" i="17" s="1"/>
  <c r="V7579" i="17"/>
  <c r="W7579" i="17" s="1"/>
  <c r="X7579" i="17" s="1"/>
  <c r="Y7579" i="17" s="1"/>
  <c r="V7578" i="17"/>
  <c r="W7578" i="17" s="1"/>
  <c r="X7578" i="17" s="1"/>
  <c r="Y7578" i="17" s="1"/>
  <c r="V7577" i="17"/>
  <c r="W7577" i="17" s="1"/>
  <c r="X7577" i="17" s="1"/>
  <c r="Y7577" i="17" s="1"/>
  <c r="V7576" i="17"/>
  <c r="W7576" i="17" s="1"/>
  <c r="X7576" i="17" s="1"/>
  <c r="Y7576" i="17" s="1"/>
  <c r="V7575" i="17"/>
  <c r="W7575" i="17" s="1"/>
  <c r="X7575" i="17" s="1"/>
  <c r="Y7575" i="17" s="1"/>
  <c r="V7574" i="17"/>
  <c r="W7574" i="17" s="1"/>
  <c r="X7574" i="17" s="1"/>
  <c r="Y7574" i="17" s="1"/>
  <c r="V7573" i="17"/>
  <c r="W7573" i="17" s="1"/>
  <c r="X7573" i="17" s="1"/>
  <c r="Y7573" i="17" s="1"/>
  <c r="V7572" i="17"/>
  <c r="W7572" i="17" s="1"/>
  <c r="X7572" i="17" s="1"/>
  <c r="Y7572" i="17" s="1"/>
  <c r="V7571" i="17"/>
  <c r="W7571" i="17" s="1"/>
  <c r="X7571" i="17" s="1"/>
  <c r="Y7571" i="17" s="1"/>
  <c r="V7570" i="17"/>
  <c r="W7570" i="17" s="1"/>
  <c r="X7570" i="17" s="1"/>
  <c r="Y7570" i="17" s="1"/>
  <c r="V7569" i="17"/>
  <c r="W7569" i="17" s="1"/>
  <c r="X7569" i="17" s="1"/>
  <c r="Y7569" i="17" s="1"/>
  <c r="V7568" i="17"/>
  <c r="W7568" i="17" s="1"/>
  <c r="X7568" i="17" s="1"/>
  <c r="Y7568" i="17" s="1"/>
  <c r="V7567" i="17"/>
  <c r="W7567" i="17" s="1"/>
  <c r="X7567" i="17" s="1"/>
  <c r="Y7567" i="17" s="1"/>
  <c r="V7566" i="17"/>
  <c r="W7566" i="17" s="1"/>
  <c r="X7566" i="17" s="1"/>
  <c r="Y7566" i="17" s="1"/>
  <c r="V7565" i="17"/>
  <c r="W7565" i="17" s="1"/>
  <c r="X7565" i="17" s="1"/>
  <c r="Y7565" i="17" s="1"/>
  <c r="V7564" i="17"/>
  <c r="W7564" i="17" s="1"/>
  <c r="X7564" i="17" s="1"/>
  <c r="Y7564" i="17" s="1"/>
  <c r="V7563" i="17"/>
  <c r="W7563" i="17" s="1"/>
  <c r="X7563" i="17" s="1"/>
  <c r="Y7563" i="17" s="1"/>
  <c r="V7562" i="17"/>
  <c r="W7562" i="17" s="1"/>
  <c r="X7562" i="17" s="1"/>
  <c r="Y7562" i="17" s="1"/>
  <c r="V7561" i="17"/>
  <c r="W7561" i="17" s="1"/>
  <c r="X7561" i="17" s="1"/>
  <c r="Y7561" i="17" s="1"/>
  <c r="V7560" i="17"/>
  <c r="W7560" i="17" s="1"/>
  <c r="X7560" i="17" s="1"/>
  <c r="Y7560" i="17" s="1"/>
  <c r="V7559" i="17"/>
  <c r="W7559" i="17" s="1"/>
  <c r="X7559" i="17" s="1"/>
  <c r="Y7559" i="17" s="1"/>
  <c r="V7558" i="17"/>
  <c r="W7558" i="17" s="1"/>
  <c r="X7558" i="17" s="1"/>
  <c r="Y7558" i="17" s="1"/>
  <c r="V7557" i="17"/>
  <c r="W7557" i="17" s="1"/>
  <c r="X7557" i="17" s="1"/>
  <c r="Y7557" i="17" s="1"/>
  <c r="V7556" i="17"/>
  <c r="W7556" i="17" s="1"/>
  <c r="X7556" i="17" s="1"/>
  <c r="Y7556" i="17" s="1"/>
  <c r="V7555" i="17"/>
  <c r="W7555" i="17" s="1"/>
  <c r="X7555" i="17" s="1"/>
  <c r="Y7555" i="17" s="1"/>
  <c r="V7554" i="17"/>
  <c r="W7554" i="17" s="1"/>
  <c r="X7554" i="17" s="1"/>
  <c r="Y7554" i="17" s="1"/>
  <c r="V7553" i="17"/>
  <c r="W7553" i="17" s="1"/>
  <c r="X7553" i="17" s="1"/>
  <c r="Y7553" i="17" s="1"/>
  <c r="V7552" i="17"/>
  <c r="W7552" i="17" s="1"/>
  <c r="X7552" i="17" s="1"/>
  <c r="Y7552" i="17" s="1"/>
  <c r="V7551" i="17"/>
  <c r="W7551" i="17" s="1"/>
  <c r="X7551" i="17" s="1"/>
  <c r="Y7551" i="17" s="1"/>
  <c r="V7550" i="17"/>
  <c r="W7550" i="17" s="1"/>
  <c r="X7550" i="17" s="1"/>
  <c r="Y7550" i="17" s="1"/>
  <c r="V7549" i="17"/>
  <c r="W7549" i="17" s="1"/>
  <c r="X7549" i="17" s="1"/>
  <c r="Y7549" i="17" s="1"/>
  <c r="V7548" i="17"/>
  <c r="W7548" i="17" s="1"/>
  <c r="X7548" i="17" s="1"/>
  <c r="Y7548" i="17" s="1"/>
  <c r="V7547" i="17"/>
  <c r="W7547" i="17" s="1"/>
  <c r="X7547" i="17" s="1"/>
  <c r="Y7547" i="17" s="1"/>
  <c r="V7546" i="17"/>
  <c r="W7546" i="17" s="1"/>
  <c r="X7546" i="17" s="1"/>
  <c r="Y7546" i="17" s="1"/>
  <c r="V7545" i="17"/>
  <c r="W7545" i="17" s="1"/>
  <c r="X7545" i="17" s="1"/>
  <c r="Y7545" i="17" s="1"/>
  <c r="V7544" i="17"/>
  <c r="W7544" i="17" s="1"/>
  <c r="X7544" i="17" s="1"/>
  <c r="Y7544" i="17" s="1"/>
  <c r="V7543" i="17"/>
  <c r="W7543" i="17" s="1"/>
  <c r="X7543" i="17" s="1"/>
  <c r="Y7543" i="17" s="1"/>
  <c r="V7542" i="17"/>
  <c r="W7542" i="17" s="1"/>
  <c r="X7542" i="17" s="1"/>
  <c r="Y7542" i="17" s="1"/>
  <c r="V7541" i="17"/>
  <c r="W7541" i="17" s="1"/>
  <c r="X7541" i="17" s="1"/>
  <c r="Y7541" i="17" s="1"/>
  <c r="V7540" i="17"/>
  <c r="W7540" i="17" s="1"/>
  <c r="X7540" i="17" s="1"/>
  <c r="Y7540" i="17" s="1"/>
  <c r="V7539" i="17"/>
  <c r="W7539" i="17" s="1"/>
  <c r="X7539" i="17" s="1"/>
  <c r="Y7539" i="17" s="1"/>
  <c r="V7538" i="17"/>
  <c r="W7538" i="17" s="1"/>
  <c r="X7538" i="17" s="1"/>
  <c r="Y7538" i="17" s="1"/>
  <c r="V7537" i="17"/>
  <c r="W7537" i="17" s="1"/>
  <c r="X7537" i="17" s="1"/>
  <c r="Y7537" i="17" s="1"/>
  <c r="V7536" i="17"/>
  <c r="W7536" i="17" s="1"/>
  <c r="X7536" i="17" s="1"/>
  <c r="Y7536" i="17" s="1"/>
  <c r="V7535" i="17"/>
  <c r="W7535" i="17" s="1"/>
  <c r="X7535" i="17" s="1"/>
  <c r="Y7535" i="17" s="1"/>
  <c r="V7534" i="17"/>
  <c r="W7534" i="17" s="1"/>
  <c r="X7534" i="17" s="1"/>
  <c r="Y7534" i="17" s="1"/>
  <c r="V7533" i="17"/>
  <c r="W7533" i="17" s="1"/>
  <c r="X7533" i="17" s="1"/>
  <c r="Y7533" i="17" s="1"/>
  <c r="V7532" i="17"/>
  <c r="W7532" i="17" s="1"/>
  <c r="X7532" i="17" s="1"/>
  <c r="Y7532" i="17" s="1"/>
  <c r="V7531" i="17"/>
  <c r="W7531" i="17" s="1"/>
  <c r="X7531" i="17" s="1"/>
  <c r="Y7531" i="17" s="1"/>
  <c r="V7530" i="17"/>
  <c r="W7530" i="17" s="1"/>
  <c r="X7530" i="17" s="1"/>
  <c r="Y7530" i="17" s="1"/>
  <c r="V7529" i="17"/>
  <c r="W7529" i="17" s="1"/>
  <c r="X7529" i="17" s="1"/>
  <c r="Y7529" i="17" s="1"/>
  <c r="V7528" i="17"/>
  <c r="W7528" i="17" s="1"/>
  <c r="X7528" i="17" s="1"/>
  <c r="Y7528" i="17" s="1"/>
  <c r="V7527" i="17"/>
  <c r="W7527" i="17" s="1"/>
  <c r="X7527" i="17" s="1"/>
  <c r="Y7527" i="17" s="1"/>
  <c r="V7526" i="17"/>
  <c r="W7526" i="17" s="1"/>
  <c r="X7526" i="17" s="1"/>
  <c r="Y7526" i="17" s="1"/>
  <c r="V7525" i="17"/>
  <c r="W7525" i="17" s="1"/>
  <c r="X7525" i="17" s="1"/>
  <c r="Y7525" i="17" s="1"/>
  <c r="V7524" i="17"/>
  <c r="W7524" i="17" s="1"/>
  <c r="X7524" i="17" s="1"/>
  <c r="Y7524" i="17" s="1"/>
  <c r="V7523" i="17"/>
  <c r="W7523" i="17" s="1"/>
  <c r="X7523" i="17" s="1"/>
  <c r="Y7523" i="17" s="1"/>
  <c r="V7522" i="17"/>
  <c r="W7522" i="17" s="1"/>
  <c r="X7522" i="17" s="1"/>
  <c r="Y7522" i="17" s="1"/>
  <c r="V7521" i="17"/>
  <c r="W7521" i="17" s="1"/>
  <c r="X7521" i="17" s="1"/>
  <c r="Y7521" i="17" s="1"/>
  <c r="V7520" i="17"/>
  <c r="W7520" i="17" s="1"/>
  <c r="X7520" i="17" s="1"/>
  <c r="Y7520" i="17" s="1"/>
  <c r="V7519" i="17"/>
  <c r="W7519" i="17" s="1"/>
  <c r="X7519" i="17" s="1"/>
  <c r="Y7519" i="17" s="1"/>
  <c r="V7518" i="17"/>
  <c r="W7518" i="17" s="1"/>
  <c r="X7518" i="17" s="1"/>
  <c r="Y7518" i="17" s="1"/>
  <c r="V7517" i="17"/>
  <c r="W7517" i="17" s="1"/>
  <c r="X7517" i="17" s="1"/>
  <c r="Y7517" i="17" s="1"/>
  <c r="V7516" i="17"/>
  <c r="W7516" i="17" s="1"/>
  <c r="X7516" i="17" s="1"/>
  <c r="Y7516" i="17" s="1"/>
  <c r="V7515" i="17"/>
  <c r="W7515" i="17" s="1"/>
  <c r="X7515" i="17" s="1"/>
  <c r="Y7515" i="17" s="1"/>
  <c r="V7514" i="17"/>
  <c r="W7514" i="17" s="1"/>
  <c r="X7514" i="17" s="1"/>
  <c r="Y7514" i="17" s="1"/>
  <c r="V7513" i="17"/>
  <c r="W7513" i="17" s="1"/>
  <c r="X7513" i="17" s="1"/>
  <c r="Y7513" i="17" s="1"/>
  <c r="V7512" i="17"/>
  <c r="W7512" i="17" s="1"/>
  <c r="X7512" i="17" s="1"/>
  <c r="Y7512" i="17" s="1"/>
  <c r="V7511" i="17"/>
  <c r="W7511" i="17" s="1"/>
  <c r="X7511" i="17" s="1"/>
  <c r="Y7511" i="17" s="1"/>
  <c r="V7510" i="17"/>
  <c r="W7510" i="17" s="1"/>
  <c r="X7510" i="17" s="1"/>
  <c r="Y7510" i="17" s="1"/>
  <c r="V7509" i="17"/>
  <c r="W7509" i="17" s="1"/>
  <c r="X7509" i="17" s="1"/>
  <c r="Y7509" i="17" s="1"/>
  <c r="V7508" i="17"/>
  <c r="W7508" i="17" s="1"/>
  <c r="X7508" i="17" s="1"/>
  <c r="Y7508" i="17" s="1"/>
  <c r="V7507" i="17"/>
  <c r="W7507" i="17" s="1"/>
  <c r="X7507" i="17" s="1"/>
  <c r="Y7507" i="17" s="1"/>
  <c r="V7506" i="17"/>
  <c r="W7506" i="17" s="1"/>
  <c r="X7506" i="17" s="1"/>
  <c r="Y7506" i="17" s="1"/>
  <c r="V7505" i="17"/>
  <c r="W7505" i="17" s="1"/>
  <c r="X7505" i="17" s="1"/>
  <c r="Y7505" i="17" s="1"/>
  <c r="V7504" i="17"/>
  <c r="W7504" i="17" s="1"/>
  <c r="X7504" i="17" s="1"/>
  <c r="Y7504" i="17" s="1"/>
  <c r="V7503" i="17"/>
  <c r="W7503" i="17" s="1"/>
  <c r="X7503" i="17" s="1"/>
  <c r="Y7503" i="17" s="1"/>
  <c r="V7502" i="17"/>
  <c r="W7502" i="17" s="1"/>
  <c r="X7502" i="17" s="1"/>
  <c r="Y7502" i="17" s="1"/>
  <c r="V7501" i="17"/>
  <c r="W7501" i="17" s="1"/>
  <c r="X7501" i="17" s="1"/>
  <c r="Y7501" i="17" s="1"/>
  <c r="V7500" i="17"/>
  <c r="W7500" i="17" s="1"/>
  <c r="X7500" i="17" s="1"/>
  <c r="Y7500" i="17" s="1"/>
  <c r="V7499" i="17"/>
  <c r="W7499" i="17" s="1"/>
  <c r="X7499" i="17" s="1"/>
  <c r="Y7499" i="17" s="1"/>
  <c r="V7498" i="17"/>
  <c r="W7498" i="17" s="1"/>
  <c r="X7498" i="17" s="1"/>
  <c r="Y7498" i="17" s="1"/>
  <c r="V7497" i="17"/>
  <c r="W7497" i="17" s="1"/>
  <c r="X7497" i="17" s="1"/>
  <c r="Y7497" i="17" s="1"/>
  <c r="V7496" i="17"/>
  <c r="W7496" i="17" s="1"/>
  <c r="X7496" i="17" s="1"/>
  <c r="Y7496" i="17" s="1"/>
  <c r="V7495" i="17"/>
  <c r="W7495" i="17" s="1"/>
  <c r="X7495" i="17" s="1"/>
  <c r="Y7495" i="17" s="1"/>
  <c r="V7494" i="17"/>
  <c r="W7494" i="17" s="1"/>
  <c r="X7494" i="17" s="1"/>
  <c r="Y7494" i="17" s="1"/>
  <c r="V7493" i="17"/>
  <c r="W7493" i="17" s="1"/>
  <c r="X7493" i="17" s="1"/>
  <c r="Y7493" i="17" s="1"/>
  <c r="V7492" i="17"/>
  <c r="W7492" i="17" s="1"/>
  <c r="X7492" i="17" s="1"/>
  <c r="Y7492" i="17" s="1"/>
  <c r="V7491" i="17"/>
  <c r="W7491" i="17" s="1"/>
  <c r="X7491" i="17" s="1"/>
  <c r="Y7491" i="17" s="1"/>
  <c r="V7490" i="17"/>
  <c r="W7490" i="17" s="1"/>
  <c r="X7490" i="17" s="1"/>
  <c r="Y7490" i="17" s="1"/>
  <c r="V7489" i="17"/>
  <c r="W7489" i="17" s="1"/>
  <c r="X7489" i="17" s="1"/>
  <c r="Y7489" i="17" s="1"/>
  <c r="V7488" i="17"/>
  <c r="W7488" i="17" s="1"/>
  <c r="X7488" i="17" s="1"/>
  <c r="Y7488" i="17" s="1"/>
  <c r="V7487" i="17"/>
  <c r="W7487" i="17" s="1"/>
  <c r="X7487" i="17" s="1"/>
  <c r="Y7487" i="17" s="1"/>
  <c r="V7486" i="17"/>
  <c r="W7486" i="17" s="1"/>
  <c r="X7486" i="17" s="1"/>
  <c r="Y7486" i="17" s="1"/>
  <c r="V7485" i="17"/>
  <c r="W7485" i="17" s="1"/>
  <c r="X7485" i="17" s="1"/>
  <c r="Y7485" i="17" s="1"/>
  <c r="V7484" i="17"/>
  <c r="W7484" i="17" s="1"/>
  <c r="X7484" i="17" s="1"/>
  <c r="Y7484" i="17" s="1"/>
  <c r="V7483" i="17"/>
  <c r="W7483" i="17" s="1"/>
  <c r="X7483" i="17" s="1"/>
  <c r="Y7483" i="17" s="1"/>
  <c r="V7482" i="17"/>
  <c r="W7482" i="17" s="1"/>
  <c r="X7482" i="17" s="1"/>
  <c r="Y7482" i="17" s="1"/>
  <c r="V7481" i="17"/>
  <c r="W7481" i="17" s="1"/>
  <c r="X7481" i="17" s="1"/>
  <c r="Y7481" i="17" s="1"/>
  <c r="V7480" i="17"/>
  <c r="W7480" i="17" s="1"/>
  <c r="X7480" i="17" s="1"/>
  <c r="Y7480" i="17" s="1"/>
  <c r="V7479" i="17"/>
  <c r="W7479" i="17" s="1"/>
  <c r="X7479" i="17" s="1"/>
  <c r="Y7479" i="17" s="1"/>
  <c r="V7478" i="17"/>
  <c r="W7478" i="17" s="1"/>
  <c r="X7478" i="17" s="1"/>
  <c r="Y7478" i="17" s="1"/>
  <c r="V7477" i="17"/>
  <c r="W7477" i="17" s="1"/>
  <c r="X7477" i="17" s="1"/>
  <c r="Y7477" i="17" s="1"/>
  <c r="V7476" i="17"/>
  <c r="W7476" i="17" s="1"/>
  <c r="X7476" i="17" s="1"/>
  <c r="Y7476" i="17" s="1"/>
  <c r="V7475" i="17"/>
  <c r="W7475" i="17" s="1"/>
  <c r="X7475" i="17" s="1"/>
  <c r="Y7475" i="17" s="1"/>
  <c r="V7474" i="17"/>
  <c r="W7474" i="17" s="1"/>
  <c r="X7474" i="17" s="1"/>
  <c r="Y7474" i="17" s="1"/>
  <c r="V7473" i="17"/>
  <c r="W7473" i="17" s="1"/>
  <c r="X7473" i="17" s="1"/>
  <c r="Y7473" i="17" s="1"/>
  <c r="V7472" i="17"/>
  <c r="W7472" i="17" s="1"/>
  <c r="X7472" i="17" s="1"/>
  <c r="Y7472" i="17" s="1"/>
  <c r="V7471" i="17"/>
  <c r="W7471" i="17" s="1"/>
  <c r="X7471" i="17" s="1"/>
  <c r="Y7471" i="17" s="1"/>
  <c r="V7470" i="17"/>
  <c r="W7470" i="17" s="1"/>
  <c r="X7470" i="17" s="1"/>
  <c r="Y7470" i="17" s="1"/>
  <c r="V7469" i="17"/>
  <c r="W7469" i="17" s="1"/>
  <c r="X7469" i="17" s="1"/>
  <c r="Y7469" i="17" s="1"/>
  <c r="V7468" i="17"/>
  <c r="W7468" i="17" s="1"/>
  <c r="X7468" i="17" s="1"/>
  <c r="Y7468" i="17" s="1"/>
  <c r="V7467" i="17"/>
  <c r="W7467" i="17" s="1"/>
  <c r="X7467" i="17" s="1"/>
  <c r="Y7467" i="17" s="1"/>
  <c r="V7466" i="17"/>
  <c r="W7466" i="17" s="1"/>
  <c r="X7466" i="17" s="1"/>
  <c r="Y7466" i="17" s="1"/>
  <c r="V7465" i="17"/>
  <c r="W7465" i="17" s="1"/>
  <c r="X7465" i="17" s="1"/>
  <c r="Y7465" i="17" s="1"/>
  <c r="V7464" i="17"/>
  <c r="W7464" i="17" s="1"/>
  <c r="X7464" i="17" s="1"/>
  <c r="Y7464" i="17" s="1"/>
  <c r="V7463" i="17"/>
  <c r="W7463" i="17" s="1"/>
  <c r="X7463" i="17" s="1"/>
  <c r="Y7463" i="17" s="1"/>
  <c r="V7462" i="17"/>
  <c r="W7462" i="17" s="1"/>
  <c r="X7462" i="17" s="1"/>
  <c r="Y7462" i="17" s="1"/>
  <c r="V7461" i="17"/>
  <c r="W7461" i="17" s="1"/>
  <c r="X7461" i="17" s="1"/>
  <c r="Y7461" i="17" s="1"/>
  <c r="V7460" i="17"/>
  <c r="W7460" i="17" s="1"/>
  <c r="X7460" i="17" s="1"/>
  <c r="Y7460" i="17" s="1"/>
  <c r="V7459" i="17"/>
  <c r="W7459" i="17" s="1"/>
  <c r="X7459" i="17" s="1"/>
  <c r="Y7459" i="17" s="1"/>
  <c r="V7458" i="17"/>
  <c r="W7458" i="17" s="1"/>
  <c r="X7458" i="17" s="1"/>
  <c r="Y7458" i="17" s="1"/>
  <c r="V7457" i="17"/>
  <c r="W7457" i="17" s="1"/>
  <c r="X7457" i="17" s="1"/>
  <c r="Y7457" i="17" s="1"/>
  <c r="V7456" i="17"/>
  <c r="W7456" i="17" s="1"/>
  <c r="X7456" i="17" s="1"/>
  <c r="Y7456" i="17" s="1"/>
  <c r="V7455" i="17"/>
  <c r="W7455" i="17" s="1"/>
  <c r="X7455" i="17" s="1"/>
  <c r="Y7455" i="17" s="1"/>
  <c r="V7454" i="17"/>
  <c r="W7454" i="17" s="1"/>
  <c r="X7454" i="17" s="1"/>
  <c r="Y7454" i="17" s="1"/>
  <c r="V7453" i="17"/>
  <c r="W7453" i="17" s="1"/>
  <c r="X7453" i="17" s="1"/>
  <c r="Y7453" i="17" s="1"/>
  <c r="V7452" i="17"/>
  <c r="W7452" i="17" s="1"/>
  <c r="X7452" i="17" s="1"/>
  <c r="Y7452" i="17" s="1"/>
  <c r="V7451" i="17"/>
  <c r="W7451" i="17" s="1"/>
  <c r="X7451" i="17" s="1"/>
  <c r="Y7451" i="17" s="1"/>
  <c r="V7450" i="17"/>
  <c r="W7450" i="17" s="1"/>
  <c r="X7450" i="17" s="1"/>
  <c r="Y7450" i="17" s="1"/>
  <c r="V7449" i="17"/>
  <c r="W7449" i="17" s="1"/>
  <c r="X7449" i="17" s="1"/>
  <c r="Y7449" i="17" s="1"/>
  <c r="V7448" i="17"/>
  <c r="W7448" i="17" s="1"/>
  <c r="X7448" i="17" s="1"/>
  <c r="Y7448" i="17" s="1"/>
  <c r="V7447" i="17"/>
  <c r="W7447" i="17" s="1"/>
  <c r="X7447" i="17" s="1"/>
  <c r="Y7447" i="17" s="1"/>
  <c r="V7446" i="17"/>
  <c r="W7446" i="17" s="1"/>
  <c r="X7446" i="17" s="1"/>
  <c r="Y7446" i="17" s="1"/>
  <c r="V7445" i="17"/>
  <c r="W7445" i="17" s="1"/>
  <c r="X7445" i="17" s="1"/>
  <c r="Y7445" i="17" s="1"/>
  <c r="V7444" i="17"/>
  <c r="W7444" i="17" s="1"/>
  <c r="X7444" i="17" s="1"/>
  <c r="Y7444" i="17" s="1"/>
  <c r="V7443" i="17"/>
  <c r="W7443" i="17" s="1"/>
  <c r="X7443" i="17" s="1"/>
  <c r="Y7443" i="17" s="1"/>
  <c r="V7442" i="17"/>
  <c r="W7442" i="17" s="1"/>
  <c r="X7442" i="17" s="1"/>
  <c r="Y7442" i="17" s="1"/>
  <c r="V7441" i="17"/>
  <c r="W7441" i="17" s="1"/>
  <c r="X7441" i="17" s="1"/>
  <c r="Y7441" i="17" s="1"/>
  <c r="V7440" i="17"/>
  <c r="W7440" i="17" s="1"/>
  <c r="X7440" i="17" s="1"/>
  <c r="Y7440" i="17" s="1"/>
  <c r="V7439" i="17"/>
  <c r="W7439" i="17" s="1"/>
  <c r="X7439" i="17" s="1"/>
  <c r="Y7439" i="17" s="1"/>
  <c r="V7438" i="17"/>
  <c r="W7438" i="17" s="1"/>
  <c r="X7438" i="17" s="1"/>
  <c r="Y7438" i="17" s="1"/>
  <c r="V7437" i="17"/>
  <c r="W7437" i="17" s="1"/>
  <c r="X7437" i="17" s="1"/>
  <c r="Y7437" i="17" s="1"/>
  <c r="V7436" i="17"/>
  <c r="W7436" i="17" s="1"/>
  <c r="X7436" i="17" s="1"/>
  <c r="Y7436" i="17" s="1"/>
  <c r="V7435" i="17"/>
  <c r="W7435" i="17" s="1"/>
  <c r="X7435" i="17" s="1"/>
  <c r="Y7435" i="17" s="1"/>
  <c r="V7434" i="17"/>
  <c r="W7434" i="17" s="1"/>
  <c r="X7434" i="17" s="1"/>
  <c r="Y7434" i="17" s="1"/>
  <c r="V7433" i="17"/>
  <c r="W7433" i="17" s="1"/>
  <c r="X7433" i="17" s="1"/>
  <c r="Y7433" i="17" s="1"/>
  <c r="V7432" i="17"/>
  <c r="W7432" i="17" s="1"/>
  <c r="X7432" i="17" s="1"/>
  <c r="Y7432" i="17" s="1"/>
  <c r="V7431" i="17"/>
  <c r="W7431" i="17" s="1"/>
  <c r="X7431" i="17" s="1"/>
  <c r="Y7431" i="17" s="1"/>
  <c r="V7430" i="17"/>
  <c r="W7430" i="17" s="1"/>
  <c r="X7430" i="17" s="1"/>
  <c r="Y7430" i="17" s="1"/>
  <c r="V7429" i="17"/>
  <c r="W7429" i="17" s="1"/>
  <c r="X7429" i="17" s="1"/>
  <c r="Y7429" i="17" s="1"/>
  <c r="V7428" i="17"/>
  <c r="W7428" i="17" s="1"/>
  <c r="X7428" i="17" s="1"/>
  <c r="Y7428" i="17" s="1"/>
  <c r="V7427" i="17"/>
  <c r="W7427" i="17" s="1"/>
  <c r="X7427" i="17" s="1"/>
  <c r="Y7427" i="17" s="1"/>
  <c r="V7426" i="17"/>
  <c r="W7426" i="17" s="1"/>
  <c r="X7426" i="17" s="1"/>
  <c r="Y7426" i="17" s="1"/>
  <c r="V7425" i="17"/>
  <c r="W7425" i="17" s="1"/>
  <c r="X7425" i="17" s="1"/>
  <c r="Y7425" i="17" s="1"/>
  <c r="V7424" i="17"/>
  <c r="W7424" i="17" s="1"/>
  <c r="X7424" i="17" s="1"/>
  <c r="Y7424" i="17" s="1"/>
  <c r="V7423" i="17"/>
  <c r="W7423" i="17" s="1"/>
  <c r="X7423" i="17" s="1"/>
  <c r="Y7423" i="17" s="1"/>
  <c r="V7422" i="17"/>
  <c r="W7422" i="17" s="1"/>
  <c r="X7422" i="17" s="1"/>
  <c r="Y7422" i="17" s="1"/>
  <c r="V7421" i="17"/>
  <c r="W7421" i="17" s="1"/>
  <c r="X7421" i="17" s="1"/>
  <c r="Y7421" i="17" s="1"/>
  <c r="V7420" i="17"/>
  <c r="W7420" i="17" s="1"/>
  <c r="X7420" i="17" s="1"/>
  <c r="Y7420" i="17" s="1"/>
  <c r="V7419" i="17"/>
  <c r="W7419" i="17" s="1"/>
  <c r="X7419" i="17" s="1"/>
  <c r="Y7419" i="17" s="1"/>
  <c r="V7418" i="17"/>
  <c r="W7418" i="17" s="1"/>
  <c r="X7418" i="17" s="1"/>
  <c r="Y7418" i="17" s="1"/>
  <c r="V7417" i="17"/>
  <c r="W7417" i="17" s="1"/>
  <c r="X7417" i="17" s="1"/>
  <c r="Y7417" i="17" s="1"/>
  <c r="V7416" i="17"/>
  <c r="W7416" i="17" s="1"/>
  <c r="X7416" i="17" s="1"/>
  <c r="Y7416" i="17" s="1"/>
  <c r="V7415" i="17"/>
  <c r="W7415" i="17" s="1"/>
  <c r="X7415" i="17" s="1"/>
  <c r="Y7415" i="17" s="1"/>
  <c r="V7414" i="17"/>
  <c r="W7414" i="17" s="1"/>
  <c r="X7414" i="17" s="1"/>
  <c r="Y7414" i="17" s="1"/>
  <c r="V7413" i="17"/>
  <c r="W7413" i="17" s="1"/>
  <c r="X7413" i="17" s="1"/>
  <c r="Y7413" i="17" s="1"/>
  <c r="V7412" i="17"/>
  <c r="W7412" i="17" s="1"/>
  <c r="X7412" i="17" s="1"/>
  <c r="Y7412" i="17" s="1"/>
  <c r="V7411" i="17"/>
  <c r="W7411" i="17" s="1"/>
  <c r="X7411" i="17" s="1"/>
  <c r="Y7411" i="17" s="1"/>
  <c r="V7410" i="17"/>
  <c r="W7410" i="17" s="1"/>
  <c r="X7410" i="17" s="1"/>
  <c r="Y7410" i="17" s="1"/>
  <c r="V7409" i="17"/>
  <c r="W7409" i="17" s="1"/>
  <c r="X7409" i="17" s="1"/>
  <c r="Y7409" i="17" s="1"/>
  <c r="V7408" i="17"/>
  <c r="W7408" i="17" s="1"/>
  <c r="X7408" i="17" s="1"/>
  <c r="Y7408" i="17" s="1"/>
  <c r="V7407" i="17"/>
  <c r="W7407" i="17" s="1"/>
  <c r="X7407" i="17" s="1"/>
  <c r="Y7407" i="17" s="1"/>
  <c r="V7406" i="17"/>
  <c r="W7406" i="17" s="1"/>
  <c r="X7406" i="17" s="1"/>
  <c r="Y7406" i="17" s="1"/>
  <c r="V7405" i="17"/>
  <c r="W7405" i="17" s="1"/>
  <c r="X7405" i="17" s="1"/>
  <c r="Y7405" i="17" s="1"/>
  <c r="V7404" i="17"/>
  <c r="W7404" i="17" s="1"/>
  <c r="X7404" i="17" s="1"/>
  <c r="Y7404" i="17" s="1"/>
  <c r="V7403" i="17"/>
  <c r="W7403" i="17" s="1"/>
  <c r="X7403" i="17" s="1"/>
  <c r="Y7403" i="17" s="1"/>
  <c r="V7402" i="17"/>
  <c r="W7402" i="17" s="1"/>
  <c r="X7402" i="17" s="1"/>
  <c r="Y7402" i="17" s="1"/>
  <c r="V7401" i="17"/>
  <c r="W7401" i="17" s="1"/>
  <c r="X7401" i="17" s="1"/>
  <c r="Y7401" i="17" s="1"/>
  <c r="V7400" i="17"/>
  <c r="W7400" i="17" s="1"/>
  <c r="X7400" i="17" s="1"/>
  <c r="Y7400" i="17" s="1"/>
  <c r="V7399" i="17"/>
  <c r="W7399" i="17" s="1"/>
  <c r="X7399" i="17" s="1"/>
  <c r="Y7399" i="17" s="1"/>
  <c r="V7398" i="17"/>
  <c r="W7398" i="17" s="1"/>
  <c r="X7398" i="17" s="1"/>
  <c r="Y7398" i="17" s="1"/>
  <c r="V7397" i="17"/>
  <c r="W7397" i="17" s="1"/>
  <c r="X7397" i="17" s="1"/>
  <c r="Y7397" i="17" s="1"/>
  <c r="V7396" i="17"/>
  <c r="W7396" i="17" s="1"/>
  <c r="X7396" i="17" s="1"/>
  <c r="Y7396" i="17" s="1"/>
  <c r="V7395" i="17"/>
  <c r="W7395" i="17" s="1"/>
  <c r="X7395" i="17" s="1"/>
  <c r="Y7395" i="17" s="1"/>
  <c r="V7394" i="17"/>
  <c r="W7394" i="17" s="1"/>
  <c r="X7394" i="17" s="1"/>
  <c r="Y7394" i="17" s="1"/>
  <c r="V7393" i="17"/>
  <c r="W7393" i="17" s="1"/>
  <c r="X7393" i="17" s="1"/>
  <c r="Y7393" i="17" s="1"/>
  <c r="V7392" i="17"/>
  <c r="W7392" i="17" s="1"/>
  <c r="X7392" i="17" s="1"/>
  <c r="Y7392" i="17" s="1"/>
  <c r="V7391" i="17"/>
  <c r="W7391" i="17" s="1"/>
  <c r="X7391" i="17" s="1"/>
  <c r="Y7391" i="17" s="1"/>
  <c r="V7390" i="17"/>
  <c r="W7390" i="17" s="1"/>
  <c r="X7390" i="17" s="1"/>
  <c r="Y7390" i="17" s="1"/>
  <c r="V7389" i="17"/>
  <c r="W7389" i="17" s="1"/>
  <c r="X7389" i="17" s="1"/>
  <c r="Y7389" i="17" s="1"/>
  <c r="V7388" i="17"/>
  <c r="W7388" i="17" s="1"/>
  <c r="X7388" i="17" s="1"/>
  <c r="Y7388" i="17" s="1"/>
  <c r="V7387" i="17"/>
  <c r="W7387" i="17" s="1"/>
  <c r="X7387" i="17" s="1"/>
  <c r="Y7387" i="17" s="1"/>
  <c r="V7386" i="17"/>
  <c r="W7386" i="17" s="1"/>
  <c r="X7386" i="17" s="1"/>
  <c r="Y7386" i="17" s="1"/>
  <c r="V7385" i="17"/>
  <c r="W7385" i="17" s="1"/>
  <c r="X7385" i="17" s="1"/>
  <c r="Y7385" i="17" s="1"/>
  <c r="V7384" i="17"/>
  <c r="W7384" i="17" s="1"/>
  <c r="X7384" i="17" s="1"/>
  <c r="Y7384" i="17" s="1"/>
  <c r="V7383" i="17"/>
  <c r="W7383" i="17" s="1"/>
  <c r="X7383" i="17" s="1"/>
  <c r="Y7383" i="17" s="1"/>
  <c r="V7382" i="17"/>
  <c r="W7382" i="17" s="1"/>
  <c r="X7382" i="17" s="1"/>
  <c r="Y7382" i="17" s="1"/>
  <c r="V7381" i="17"/>
  <c r="W7381" i="17" s="1"/>
  <c r="X7381" i="17" s="1"/>
  <c r="Y7381" i="17" s="1"/>
  <c r="V7380" i="17"/>
  <c r="W7380" i="17" s="1"/>
  <c r="X7380" i="17" s="1"/>
  <c r="Y7380" i="17" s="1"/>
  <c r="V7379" i="17"/>
  <c r="W7379" i="17" s="1"/>
  <c r="X7379" i="17" s="1"/>
  <c r="Y7379" i="17" s="1"/>
  <c r="V7378" i="17"/>
  <c r="W7378" i="17" s="1"/>
  <c r="X7378" i="17" s="1"/>
  <c r="Y7378" i="17" s="1"/>
  <c r="V7377" i="17"/>
  <c r="W7377" i="17" s="1"/>
  <c r="X7377" i="17" s="1"/>
  <c r="Y7377" i="17" s="1"/>
  <c r="V7376" i="17"/>
  <c r="W7376" i="17" s="1"/>
  <c r="X7376" i="17" s="1"/>
  <c r="Y7376" i="17" s="1"/>
  <c r="V7375" i="17"/>
  <c r="W7375" i="17" s="1"/>
  <c r="X7375" i="17" s="1"/>
  <c r="Y7375" i="17" s="1"/>
  <c r="V7374" i="17"/>
  <c r="W7374" i="17" s="1"/>
  <c r="X7374" i="17" s="1"/>
  <c r="Y7374" i="17" s="1"/>
  <c r="V7373" i="17"/>
  <c r="W7373" i="17" s="1"/>
  <c r="X7373" i="17" s="1"/>
  <c r="Y7373" i="17" s="1"/>
  <c r="V7372" i="17"/>
  <c r="W7372" i="17" s="1"/>
  <c r="X7372" i="17" s="1"/>
  <c r="Y7372" i="17" s="1"/>
  <c r="V7371" i="17"/>
  <c r="W7371" i="17" s="1"/>
  <c r="X7371" i="17" s="1"/>
  <c r="Y7371" i="17" s="1"/>
  <c r="V7370" i="17"/>
  <c r="W7370" i="17" s="1"/>
  <c r="X7370" i="17" s="1"/>
  <c r="Y7370" i="17" s="1"/>
  <c r="V7369" i="17"/>
  <c r="W7369" i="17" s="1"/>
  <c r="X7369" i="17" s="1"/>
  <c r="Y7369" i="17" s="1"/>
  <c r="V7368" i="17"/>
  <c r="W7368" i="17" s="1"/>
  <c r="X7368" i="17" s="1"/>
  <c r="Y7368" i="17" s="1"/>
  <c r="V7367" i="17"/>
  <c r="W7367" i="17" s="1"/>
  <c r="X7367" i="17" s="1"/>
  <c r="Y7367" i="17" s="1"/>
  <c r="V7366" i="17"/>
  <c r="W7366" i="17" s="1"/>
  <c r="X7366" i="17" s="1"/>
  <c r="Y7366" i="17" s="1"/>
  <c r="V7365" i="17"/>
  <c r="W7365" i="17" s="1"/>
  <c r="X7365" i="17" s="1"/>
  <c r="Y7365" i="17" s="1"/>
  <c r="V7364" i="17"/>
  <c r="W7364" i="17" s="1"/>
  <c r="X7364" i="17" s="1"/>
  <c r="Y7364" i="17" s="1"/>
  <c r="V7363" i="17"/>
  <c r="W7363" i="17" s="1"/>
  <c r="X7363" i="17" s="1"/>
  <c r="Y7363" i="17" s="1"/>
  <c r="V7362" i="17"/>
  <c r="W7362" i="17" s="1"/>
  <c r="X7362" i="17" s="1"/>
  <c r="Y7362" i="17" s="1"/>
  <c r="V7361" i="17"/>
  <c r="W7361" i="17" s="1"/>
  <c r="X7361" i="17" s="1"/>
  <c r="Y7361" i="17" s="1"/>
  <c r="V7360" i="17"/>
  <c r="W7360" i="17" s="1"/>
  <c r="X7360" i="17" s="1"/>
  <c r="Y7360" i="17" s="1"/>
  <c r="V7359" i="17"/>
  <c r="W7359" i="17" s="1"/>
  <c r="X7359" i="17" s="1"/>
  <c r="Y7359" i="17" s="1"/>
  <c r="V7358" i="17"/>
  <c r="W7358" i="17" s="1"/>
  <c r="X7358" i="17" s="1"/>
  <c r="Y7358" i="17" s="1"/>
  <c r="V7357" i="17"/>
  <c r="W7357" i="17" s="1"/>
  <c r="X7357" i="17" s="1"/>
  <c r="Y7357" i="17" s="1"/>
  <c r="V7356" i="17"/>
  <c r="W7356" i="17" s="1"/>
  <c r="X7356" i="17" s="1"/>
  <c r="Y7356" i="17" s="1"/>
  <c r="V7355" i="17"/>
  <c r="W7355" i="17" s="1"/>
  <c r="X7355" i="17" s="1"/>
  <c r="Y7355" i="17" s="1"/>
  <c r="V7354" i="17"/>
  <c r="W7354" i="17" s="1"/>
  <c r="X7354" i="17" s="1"/>
  <c r="Y7354" i="17" s="1"/>
  <c r="V7353" i="17"/>
  <c r="W7353" i="17" s="1"/>
  <c r="X7353" i="17" s="1"/>
  <c r="Y7353" i="17" s="1"/>
  <c r="V7352" i="17"/>
  <c r="W7352" i="17" s="1"/>
  <c r="X7352" i="17" s="1"/>
  <c r="Y7352" i="17" s="1"/>
  <c r="V7351" i="17"/>
  <c r="W7351" i="17" s="1"/>
  <c r="X7351" i="17" s="1"/>
  <c r="Y7351" i="17" s="1"/>
  <c r="V7350" i="17"/>
  <c r="W7350" i="17" s="1"/>
  <c r="X7350" i="17" s="1"/>
  <c r="Y7350" i="17" s="1"/>
  <c r="V7349" i="17"/>
  <c r="W7349" i="17" s="1"/>
  <c r="X7349" i="17" s="1"/>
  <c r="Y7349" i="17" s="1"/>
  <c r="V7348" i="17"/>
  <c r="W7348" i="17" s="1"/>
  <c r="X7348" i="17" s="1"/>
  <c r="Y7348" i="17" s="1"/>
  <c r="V7347" i="17"/>
  <c r="W7347" i="17" s="1"/>
  <c r="X7347" i="17" s="1"/>
  <c r="Y7347" i="17" s="1"/>
  <c r="V7346" i="17"/>
  <c r="W7346" i="17" s="1"/>
  <c r="X7346" i="17" s="1"/>
  <c r="Y7346" i="17" s="1"/>
  <c r="V7345" i="17"/>
  <c r="W7345" i="17" s="1"/>
  <c r="X7345" i="17" s="1"/>
  <c r="Y7345" i="17" s="1"/>
  <c r="V7344" i="17"/>
  <c r="W7344" i="17" s="1"/>
  <c r="X7344" i="17" s="1"/>
  <c r="Y7344" i="17" s="1"/>
  <c r="V7343" i="17"/>
  <c r="W7343" i="17" s="1"/>
  <c r="X7343" i="17" s="1"/>
  <c r="Y7343" i="17" s="1"/>
  <c r="V7342" i="17"/>
  <c r="W7342" i="17" s="1"/>
  <c r="X7342" i="17" s="1"/>
  <c r="Y7342" i="17" s="1"/>
  <c r="V7341" i="17"/>
  <c r="W7341" i="17" s="1"/>
  <c r="X7341" i="17" s="1"/>
  <c r="Y7341" i="17" s="1"/>
  <c r="V7340" i="17"/>
  <c r="W7340" i="17" s="1"/>
  <c r="X7340" i="17" s="1"/>
  <c r="Y7340" i="17" s="1"/>
  <c r="V7339" i="17"/>
  <c r="W7339" i="17" s="1"/>
  <c r="X7339" i="17" s="1"/>
  <c r="Y7339" i="17" s="1"/>
  <c r="V7338" i="17"/>
  <c r="W7338" i="17" s="1"/>
  <c r="X7338" i="17" s="1"/>
  <c r="Y7338" i="17" s="1"/>
  <c r="V7337" i="17"/>
  <c r="W7337" i="17" s="1"/>
  <c r="X7337" i="17" s="1"/>
  <c r="Y7337" i="17" s="1"/>
  <c r="V7336" i="17"/>
  <c r="W7336" i="17" s="1"/>
  <c r="X7336" i="17" s="1"/>
  <c r="Y7336" i="17" s="1"/>
  <c r="V7335" i="17"/>
  <c r="W7335" i="17" s="1"/>
  <c r="X7335" i="17" s="1"/>
  <c r="Y7335" i="17" s="1"/>
  <c r="V7334" i="17"/>
  <c r="W7334" i="17" s="1"/>
  <c r="X7334" i="17" s="1"/>
  <c r="Y7334" i="17" s="1"/>
  <c r="V7333" i="17"/>
  <c r="W7333" i="17" s="1"/>
  <c r="X7333" i="17" s="1"/>
  <c r="Y7333" i="17" s="1"/>
  <c r="V7332" i="17"/>
  <c r="W7332" i="17" s="1"/>
  <c r="X7332" i="17" s="1"/>
  <c r="Y7332" i="17" s="1"/>
  <c r="V7331" i="17"/>
  <c r="W7331" i="17" s="1"/>
  <c r="X7331" i="17" s="1"/>
  <c r="Y7331" i="17" s="1"/>
  <c r="V7330" i="17"/>
  <c r="W7330" i="17" s="1"/>
  <c r="X7330" i="17" s="1"/>
  <c r="Y7330" i="17" s="1"/>
  <c r="V7329" i="17"/>
  <c r="W7329" i="17" s="1"/>
  <c r="X7329" i="17" s="1"/>
  <c r="Y7329" i="17" s="1"/>
  <c r="V7328" i="17"/>
  <c r="W7328" i="17" s="1"/>
  <c r="X7328" i="17" s="1"/>
  <c r="Y7328" i="17" s="1"/>
  <c r="V7327" i="17"/>
  <c r="W7327" i="17" s="1"/>
  <c r="X7327" i="17" s="1"/>
  <c r="Y7327" i="17" s="1"/>
  <c r="V7326" i="17"/>
  <c r="W7326" i="17" s="1"/>
  <c r="X7326" i="17" s="1"/>
  <c r="Y7326" i="17" s="1"/>
  <c r="V7325" i="17"/>
  <c r="W7325" i="17" s="1"/>
  <c r="X7325" i="17" s="1"/>
  <c r="Y7325" i="17" s="1"/>
  <c r="V7324" i="17"/>
  <c r="W7324" i="17" s="1"/>
  <c r="X7324" i="17" s="1"/>
  <c r="Y7324" i="17" s="1"/>
  <c r="V7323" i="17"/>
  <c r="W7323" i="17" s="1"/>
  <c r="X7323" i="17" s="1"/>
  <c r="Y7323" i="17" s="1"/>
  <c r="V7322" i="17"/>
  <c r="W7322" i="17" s="1"/>
  <c r="X7322" i="17" s="1"/>
  <c r="Y7322" i="17" s="1"/>
  <c r="V7321" i="17"/>
  <c r="W7321" i="17" s="1"/>
  <c r="X7321" i="17" s="1"/>
  <c r="Y7321" i="17" s="1"/>
  <c r="V7320" i="17"/>
  <c r="W7320" i="17" s="1"/>
  <c r="X7320" i="17" s="1"/>
  <c r="Y7320" i="17" s="1"/>
  <c r="V7319" i="17"/>
  <c r="W7319" i="17" s="1"/>
  <c r="X7319" i="17" s="1"/>
  <c r="Y7319" i="17" s="1"/>
  <c r="V7318" i="17"/>
  <c r="W7318" i="17" s="1"/>
  <c r="X7318" i="17" s="1"/>
  <c r="Y7318" i="17" s="1"/>
  <c r="V7317" i="17"/>
  <c r="W7317" i="17" s="1"/>
  <c r="X7317" i="17" s="1"/>
  <c r="Y7317" i="17" s="1"/>
  <c r="V7316" i="17"/>
  <c r="W7316" i="17" s="1"/>
  <c r="X7316" i="17" s="1"/>
  <c r="Y7316" i="17" s="1"/>
  <c r="V7315" i="17"/>
  <c r="W7315" i="17" s="1"/>
  <c r="X7315" i="17" s="1"/>
  <c r="Y7315" i="17" s="1"/>
  <c r="V7314" i="17"/>
  <c r="W7314" i="17" s="1"/>
  <c r="X7314" i="17" s="1"/>
  <c r="Y7314" i="17" s="1"/>
  <c r="V7313" i="17"/>
  <c r="W7313" i="17" s="1"/>
  <c r="X7313" i="17" s="1"/>
  <c r="Y7313" i="17" s="1"/>
  <c r="V7312" i="17"/>
  <c r="W7312" i="17" s="1"/>
  <c r="X7312" i="17" s="1"/>
  <c r="Y7312" i="17" s="1"/>
  <c r="V7311" i="17"/>
  <c r="W7311" i="17" s="1"/>
  <c r="X7311" i="17" s="1"/>
  <c r="Y7311" i="17" s="1"/>
  <c r="V7310" i="17"/>
  <c r="W7310" i="17" s="1"/>
  <c r="X7310" i="17" s="1"/>
  <c r="Y7310" i="17" s="1"/>
  <c r="V7309" i="17"/>
  <c r="W7309" i="17" s="1"/>
  <c r="X7309" i="17" s="1"/>
  <c r="Y7309" i="17" s="1"/>
  <c r="V7308" i="17"/>
  <c r="W7308" i="17" s="1"/>
  <c r="X7308" i="17" s="1"/>
  <c r="Y7308" i="17" s="1"/>
  <c r="V7307" i="17"/>
  <c r="W7307" i="17" s="1"/>
  <c r="X7307" i="17" s="1"/>
  <c r="Y7307" i="17" s="1"/>
  <c r="V7306" i="17"/>
  <c r="W7306" i="17" s="1"/>
  <c r="X7306" i="17" s="1"/>
  <c r="Y7306" i="17" s="1"/>
  <c r="V7305" i="17"/>
  <c r="W7305" i="17" s="1"/>
  <c r="X7305" i="17" s="1"/>
  <c r="Y7305" i="17" s="1"/>
  <c r="V7304" i="17"/>
  <c r="W7304" i="17" s="1"/>
  <c r="X7304" i="17" s="1"/>
  <c r="Y7304" i="17" s="1"/>
  <c r="V7303" i="17"/>
  <c r="W7303" i="17" s="1"/>
  <c r="X7303" i="17" s="1"/>
  <c r="Y7303" i="17" s="1"/>
  <c r="V7302" i="17"/>
  <c r="W7302" i="17" s="1"/>
  <c r="X7302" i="17" s="1"/>
  <c r="Y7302" i="17" s="1"/>
  <c r="V7301" i="17"/>
  <c r="W7301" i="17" s="1"/>
  <c r="X7301" i="17" s="1"/>
  <c r="Y7301" i="17" s="1"/>
  <c r="V7300" i="17"/>
  <c r="W7300" i="17" s="1"/>
  <c r="X7300" i="17" s="1"/>
  <c r="Y7300" i="17" s="1"/>
  <c r="V7299" i="17"/>
  <c r="W7299" i="17" s="1"/>
  <c r="X7299" i="17" s="1"/>
  <c r="Y7299" i="17" s="1"/>
  <c r="V7298" i="17"/>
  <c r="W7298" i="17" s="1"/>
  <c r="X7298" i="17" s="1"/>
  <c r="Y7298" i="17" s="1"/>
  <c r="V7297" i="17"/>
  <c r="W7297" i="17" s="1"/>
  <c r="X7297" i="17" s="1"/>
  <c r="Y7297" i="17" s="1"/>
  <c r="V7296" i="17"/>
  <c r="W7296" i="17" s="1"/>
  <c r="X7296" i="17" s="1"/>
  <c r="Y7296" i="17" s="1"/>
  <c r="V7295" i="17"/>
  <c r="W7295" i="17" s="1"/>
  <c r="X7295" i="17" s="1"/>
  <c r="Y7295" i="17" s="1"/>
  <c r="V7294" i="17"/>
  <c r="W7294" i="17" s="1"/>
  <c r="X7294" i="17" s="1"/>
  <c r="Y7294" i="17" s="1"/>
  <c r="V7293" i="17"/>
  <c r="W7293" i="17" s="1"/>
  <c r="X7293" i="17" s="1"/>
  <c r="Y7293" i="17" s="1"/>
  <c r="V7292" i="17"/>
  <c r="W7292" i="17" s="1"/>
  <c r="X7292" i="17" s="1"/>
  <c r="Y7292" i="17" s="1"/>
  <c r="V7291" i="17"/>
  <c r="W7291" i="17" s="1"/>
  <c r="X7291" i="17" s="1"/>
  <c r="Y7291" i="17" s="1"/>
  <c r="V7290" i="17"/>
  <c r="W7290" i="17" s="1"/>
  <c r="X7290" i="17" s="1"/>
  <c r="Y7290" i="17" s="1"/>
  <c r="V7289" i="17"/>
  <c r="W7289" i="17" s="1"/>
  <c r="X7289" i="17" s="1"/>
  <c r="Y7289" i="17" s="1"/>
  <c r="V7288" i="17"/>
  <c r="W7288" i="17" s="1"/>
  <c r="X7288" i="17" s="1"/>
  <c r="Y7288" i="17" s="1"/>
  <c r="V7287" i="17"/>
  <c r="W7287" i="17" s="1"/>
  <c r="X7287" i="17" s="1"/>
  <c r="Y7287" i="17" s="1"/>
  <c r="V7286" i="17"/>
  <c r="W7286" i="17" s="1"/>
  <c r="X7286" i="17" s="1"/>
  <c r="Y7286" i="17" s="1"/>
  <c r="V7285" i="17"/>
  <c r="W7285" i="17" s="1"/>
  <c r="X7285" i="17" s="1"/>
  <c r="Y7285" i="17" s="1"/>
  <c r="V7284" i="17"/>
  <c r="W7284" i="17" s="1"/>
  <c r="X7284" i="17" s="1"/>
  <c r="Y7284" i="17" s="1"/>
  <c r="V7283" i="17"/>
  <c r="W7283" i="17" s="1"/>
  <c r="X7283" i="17" s="1"/>
  <c r="Y7283" i="17" s="1"/>
  <c r="V7282" i="17"/>
  <c r="W7282" i="17" s="1"/>
  <c r="X7282" i="17" s="1"/>
  <c r="Y7282" i="17" s="1"/>
  <c r="V7281" i="17"/>
  <c r="W7281" i="17" s="1"/>
  <c r="X7281" i="17" s="1"/>
  <c r="Y7281" i="17" s="1"/>
  <c r="V7280" i="17"/>
  <c r="W7280" i="17" s="1"/>
  <c r="X7280" i="17" s="1"/>
  <c r="Y7280" i="17" s="1"/>
  <c r="V7279" i="17"/>
  <c r="W7279" i="17" s="1"/>
  <c r="X7279" i="17" s="1"/>
  <c r="Y7279" i="17" s="1"/>
  <c r="V7278" i="17"/>
  <c r="W7278" i="17" s="1"/>
  <c r="X7278" i="17" s="1"/>
  <c r="Y7278" i="17" s="1"/>
  <c r="V7277" i="17"/>
  <c r="W7277" i="17" s="1"/>
  <c r="X7277" i="17" s="1"/>
  <c r="Y7277" i="17" s="1"/>
  <c r="V7276" i="17"/>
  <c r="W7276" i="17" s="1"/>
  <c r="X7276" i="17" s="1"/>
  <c r="Y7276" i="17" s="1"/>
  <c r="V7275" i="17"/>
  <c r="W7275" i="17" s="1"/>
  <c r="X7275" i="17" s="1"/>
  <c r="Y7275" i="17" s="1"/>
  <c r="V7274" i="17"/>
  <c r="W7274" i="17" s="1"/>
  <c r="X7274" i="17" s="1"/>
  <c r="Y7274" i="17" s="1"/>
  <c r="V7273" i="17"/>
  <c r="W7273" i="17" s="1"/>
  <c r="X7273" i="17" s="1"/>
  <c r="Y7273" i="17" s="1"/>
  <c r="V7272" i="17"/>
  <c r="W7272" i="17" s="1"/>
  <c r="X7272" i="17" s="1"/>
  <c r="Y7272" i="17" s="1"/>
  <c r="V7271" i="17"/>
  <c r="W7271" i="17" s="1"/>
  <c r="X7271" i="17" s="1"/>
  <c r="Y7271" i="17" s="1"/>
  <c r="V7270" i="17"/>
  <c r="W7270" i="17" s="1"/>
  <c r="X7270" i="17" s="1"/>
  <c r="Y7270" i="17" s="1"/>
  <c r="V7269" i="17"/>
  <c r="W7269" i="17" s="1"/>
  <c r="X7269" i="17" s="1"/>
  <c r="Y7269" i="17" s="1"/>
  <c r="V7268" i="17"/>
  <c r="W7268" i="17" s="1"/>
  <c r="X7268" i="17" s="1"/>
  <c r="Y7268" i="17" s="1"/>
  <c r="V7267" i="17"/>
  <c r="W7267" i="17" s="1"/>
  <c r="X7267" i="17" s="1"/>
  <c r="Y7267" i="17" s="1"/>
  <c r="V7266" i="17"/>
  <c r="W7266" i="17" s="1"/>
  <c r="X7266" i="17" s="1"/>
  <c r="Y7266" i="17" s="1"/>
  <c r="V7265" i="17"/>
  <c r="W7265" i="17" s="1"/>
  <c r="X7265" i="17" s="1"/>
  <c r="Y7265" i="17" s="1"/>
  <c r="V7264" i="17"/>
  <c r="W7264" i="17" s="1"/>
  <c r="X7264" i="17" s="1"/>
  <c r="Y7264" i="17" s="1"/>
  <c r="V7263" i="17"/>
  <c r="W7263" i="17" s="1"/>
  <c r="X7263" i="17" s="1"/>
  <c r="Y7263" i="17" s="1"/>
  <c r="V7262" i="17"/>
  <c r="W7262" i="17" s="1"/>
  <c r="X7262" i="17" s="1"/>
  <c r="Y7262" i="17" s="1"/>
  <c r="V7261" i="17"/>
  <c r="W7261" i="17" s="1"/>
  <c r="X7261" i="17" s="1"/>
  <c r="Y7261" i="17" s="1"/>
  <c r="V7260" i="17"/>
  <c r="W7260" i="17" s="1"/>
  <c r="X7260" i="17" s="1"/>
  <c r="Y7260" i="17" s="1"/>
  <c r="V7259" i="17"/>
  <c r="W7259" i="17" s="1"/>
  <c r="X7259" i="17" s="1"/>
  <c r="Y7259" i="17" s="1"/>
  <c r="V7258" i="17"/>
  <c r="W7258" i="17" s="1"/>
  <c r="X7258" i="17" s="1"/>
  <c r="Y7258" i="17" s="1"/>
  <c r="V7257" i="17"/>
  <c r="W7257" i="17" s="1"/>
  <c r="X7257" i="17" s="1"/>
  <c r="Y7257" i="17" s="1"/>
  <c r="V7256" i="17"/>
  <c r="W7256" i="17" s="1"/>
  <c r="X7256" i="17" s="1"/>
  <c r="Y7256" i="17" s="1"/>
  <c r="V7255" i="17"/>
  <c r="W7255" i="17" s="1"/>
  <c r="X7255" i="17" s="1"/>
  <c r="Y7255" i="17" s="1"/>
  <c r="V7254" i="17"/>
  <c r="W7254" i="17" s="1"/>
  <c r="X7254" i="17" s="1"/>
  <c r="Y7254" i="17" s="1"/>
  <c r="V7253" i="17"/>
  <c r="W7253" i="17" s="1"/>
  <c r="X7253" i="17" s="1"/>
  <c r="Y7253" i="17" s="1"/>
  <c r="V7252" i="17"/>
  <c r="W7252" i="17" s="1"/>
  <c r="X7252" i="17" s="1"/>
  <c r="Y7252" i="17" s="1"/>
  <c r="V7251" i="17"/>
  <c r="W7251" i="17" s="1"/>
  <c r="X7251" i="17" s="1"/>
  <c r="Y7251" i="17" s="1"/>
  <c r="V7250" i="17"/>
  <c r="W7250" i="17" s="1"/>
  <c r="X7250" i="17" s="1"/>
  <c r="Y7250" i="17" s="1"/>
  <c r="V7249" i="17"/>
  <c r="W7249" i="17" s="1"/>
  <c r="X7249" i="17" s="1"/>
  <c r="Y7249" i="17" s="1"/>
  <c r="V7248" i="17"/>
  <c r="W7248" i="17" s="1"/>
  <c r="X7248" i="17" s="1"/>
  <c r="Y7248" i="17" s="1"/>
  <c r="V7247" i="17"/>
  <c r="W7247" i="17" s="1"/>
  <c r="X7247" i="17" s="1"/>
  <c r="Y7247" i="17" s="1"/>
  <c r="V7246" i="17"/>
  <c r="W7246" i="17" s="1"/>
  <c r="X7246" i="17" s="1"/>
  <c r="Y7246" i="17" s="1"/>
  <c r="V7245" i="17"/>
  <c r="W7245" i="17" s="1"/>
  <c r="X7245" i="17" s="1"/>
  <c r="Y7245" i="17" s="1"/>
  <c r="V7244" i="17"/>
  <c r="W7244" i="17" s="1"/>
  <c r="X7244" i="17" s="1"/>
  <c r="Y7244" i="17" s="1"/>
  <c r="V7243" i="17"/>
  <c r="W7243" i="17" s="1"/>
  <c r="X7243" i="17" s="1"/>
  <c r="Y7243" i="17" s="1"/>
  <c r="V7242" i="17"/>
  <c r="W7242" i="17" s="1"/>
  <c r="X7242" i="17" s="1"/>
  <c r="Y7242" i="17" s="1"/>
  <c r="V7241" i="17"/>
  <c r="W7241" i="17" s="1"/>
  <c r="X7241" i="17" s="1"/>
  <c r="Y7241" i="17" s="1"/>
  <c r="V7240" i="17"/>
  <c r="W7240" i="17" s="1"/>
  <c r="X7240" i="17" s="1"/>
  <c r="Y7240" i="17" s="1"/>
  <c r="V7239" i="17"/>
  <c r="W7239" i="17" s="1"/>
  <c r="X7239" i="17" s="1"/>
  <c r="Y7239" i="17" s="1"/>
  <c r="V7238" i="17"/>
  <c r="W7238" i="17" s="1"/>
  <c r="X7238" i="17" s="1"/>
  <c r="Y7238" i="17" s="1"/>
  <c r="V7237" i="17"/>
  <c r="W7237" i="17" s="1"/>
  <c r="X7237" i="17" s="1"/>
  <c r="Y7237" i="17" s="1"/>
  <c r="V7236" i="17"/>
  <c r="W7236" i="17" s="1"/>
  <c r="X7236" i="17" s="1"/>
  <c r="Y7236" i="17" s="1"/>
  <c r="V7235" i="17"/>
  <c r="W7235" i="17" s="1"/>
  <c r="X7235" i="17" s="1"/>
  <c r="Y7235" i="17" s="1"/>
  <c r="V7234" i="17"/>
  <c r="W7234" i="17" s="1"/>
  <c r="X7234" i="17" s="1"/>
  <c r="Y7234" i="17" s="1"/>
  <c r="V7233" i="17"/>
  <c r="W7233" i="17" s="1"/>
  <c r="X7233" i="17" s="1"/>
  <c r="Y7233" i="17" s="1"/>
  <c r="V7232" i="17"/>
  <c r="W7232" i="17" s="1"/>
  <c r="X7232" i="17" s="1"/>
  <c r="Y7232" i="17" s="1"/>
  <c r="V7231" i="17"/>
  <c r="W7231" i="17" s="1"/>
  <c r="X7231" i="17" s="1"/>
  <c r="Y7231" i="17" s="1"/>
  <c r="V7230" i="17"/>
  <c r="W7230" i="17" s="1"/>
  <c r="X7230" i="17" s="1"/>
  <c r="Y7230" i="17" s="1"/>
  <c r="V7229" i="17"/>
  <c r="W7229" i="17" s="1"/>
  <c r="X7229" i="17" s="1"/>
  <c r="Y7229" i="17" s="1"/>
  <c r="V7228" i="17"/>
  <c r="W7228" i="17" s="1"/>
  <c r="X7228" i="17" s="1"/>
  <c r="Y7228" i="17" s="1"/>
  <c r="V7227" i="17"/>
  <c r="W7227" i="17" s="1"/>
  <c r="X7227" i="17" s="1"/>
  <c r="Y7227" i="17" s="1"/>
  <c r="V7226" i="17"/>
  <c r="W7226" i="17" s="1"/>
  <c r="X7226" i="17" s="1"/>
  <c r="Y7226" i="17" s="1"/>
  <c r="V7225" i="17"/>
  <c r="W7225" i="17" s="1"/>
  <c r="X7225" i="17" s="1"/>
  <c r="Y7225" i="17" s="1"/>
  <c r="V7224" i="17"/>
  <c r="W7224" i="17" s="1"/>
  <c r="X7224" i="17" s="1"/>
  <c r="Y7224" i="17" s="1"/>
  <c r="V7223" i="17"/>
  <c r="W7223" i="17" s="1"/>
  <c r="X7223" i="17" s="1"/>
  <c r="Y7223" i="17" s="1"/>
  <c r="V7222" i="17"/>
  <c r="W7222" i="17" s="1"/>
  <c r="X7222" i="17" s="1"/>
  <c r="Y7222" i="17" s="1"/>
  <c r="V7221" i="17"/>
  <c r="W7221" i="17" s="1"/>
  <c r="X7221" i="17" s="1"/>
  <c r="Y7221" i="17" s="1"/>
  <c r="V7220" i="17"/>
  <c r="W7220" i="17" s="1"/>
  <c r="X7220" i="17" s="1"/>
  <c r="Y7220" i="17" s="1"/>
  <c r="V7219" i="17"/>
  <c r="W7219" i="17" s="1"/>
  <c r="X7219" i="17" s="1"/>
  <c r="Y7219" i="17" s="1"/>
  <c r="V7218" i="17"/>
  <c r="W7218" i="17" s="1"/>
  <c r="X7218" i="17" s="1"/>
  <c r="Y7218" i="17" s="1"/>
  <c r="V7217" i="17"/>
  <c r="W7217" i="17" s="1"/>
  <c r="X7217" i="17" s="1"/>
  <c r="Y7217" i="17" s="1"/>
  <c r="V7216" i="17"/>
  <c r="W7216" i="17" s="1"/>
  <c r="X7216" i="17" s="1"/>
  <c r="Y7216" i="17" s="1"/>
  <c r="V7215" i="17"/>
  <c r="W7215" i="17" s="1"/>
  <c r="X7215" i="17" s="1"/>
  <c r="Y7215" i="17" s="1"/>
  <c r="V7214" i="17"/>
  <c r="W7214" i="17" s="1"/>
  <c r="X7214" i="17" s="1"/>
  <c r="Y7214" i="17" s="1"/>
  <c r="V7213" i="17"/>
  <c r="W7213" i="17" s="1"/>
  <c r="X7213" i="17" s="1"/>
  <c r="Y7213" i="17" s="1"/>
  <c r="V7212" i="17"/>
  <c r="W7212" i="17" s="1"/>
  <c r="X7212" i="17" s="1"/>
  <c r="Y7212" i="17" s="1"/>
  <c r="V7211" i="17"/>
  <c r="W7211" i="17" s="1"/>
  <c r="X7211" i="17" s="1"/>
  <c r="Y7211" i="17" s="1"/>
  <c r="V7210" i="17"/>
  <c r="W7210" i="17" s="1"/>
  <c r="X7210" i="17" s="1"/>
  <c r="Y7210" i="17" s="1"/>
  <c r="V7209" i="17"/>
  <c r="W7209" i="17" s="1"/>
  <c r="X7209" i="17" s="1"/>
  <c r="Y7209" i="17" s="1"/>
  <c r="V7208" i="17"/>
  <c r="W7208" i="17" s="1"/>
  <c r="X7208" i="17" s="1"/>
  <c r="Y7208" i="17" s="1"/>
  <c r="V7207" i="17"/>
  <c r="W7207" i="17" s="1"/>
  <c r="X7207" i="17" s="1"/>
  <c r="Y7207" i="17" s="1"/>
  <c r="V7206" i="17"/>
  <c r="W7206" i="17" s="1"/>
  <c r="X7206" i="17" s="1"/>
  <c r="Y7206" i="17" s="1"/>
  <c r="V7205" i="17"/>
  <c r="W7205" i="17" s="1"/>
  <c r="X7205" i="17" s="1"/>
  <c r="Y7205" i="17" s="1"/>
  <c r="V7204" i="17"/>
  <c r="W7204" i="17" s="1"/>
  <c r="X7204" i="17" s="1"/>
  <c r="Y7204" i="17" s="1"/>
  <c r="V7203" i="17"/>
  <c r="W7203" i="17" s="1"/>
  <c r="X7203" i="17" s="1"/>
  <c r="Y7203" i="17" s="1"/>
  <c r="V7202" i="17"/>
  <c r="W7202" i="17" s="1"/>
  <c r="X7202" i="17" s="1"/>
  <c r="Y7202" i="17" s="1"/>
  <c r="V7201" i="17"/>
  <c r="W7201" i="17" s="1"/>
  <c r="X7201" i="17" s="1"/>
  <c r="Y7201" i="17" s="1"/>
  <c r="V7200" i="17"/>
  <c r="W7200" i="17" s="1"/>
  <c r="X7200" i="17" s="1"/>
  <c r="Y7200" i="17" s="1"/>
  <c r="V7199" i="17"/>
  <c r="W7199" i="17" s="1"/>
  <c r="X7199" i="17" s="1"/>
  <c r="Y7199" i="17" s="1"/>
  <c r="V7198" i="17"/>
  <c r="W7198" i="17" s="1"/>
  <c r="X7198" i="17" s="1"/>
  <c r="Y7198" i="17" s="1"/>
  <c r="V7197" i="17"/>
  <c r="W7197" i="17" s="1"/>
  <c r="X7197" i="17" s="1"/>
  <c r="Y7197" i="17" s="1"/>
  <c r="V7196" i="17"/>
  <c r="W7196" i="17" s="1"/>
  <c r="X7196" i="17" s="1"/>
  <c r="Y7196" i="17" s="1"/>
  <c r="V7195" i="17"/>
  <c r="W7195" i="17" s="1"/>
  <c r="X7195" i="17" s="1"/>
  <c r="Y7195" i="17" s="1"/>
  <c r="V7194" i="17"/>
  <c r="W7194" i="17" s="1"/>
  <c r="X7194" i="17" s="1"/>
  <c r="Y7194" i="17" s="1"/>
  <c r="V7193" i="17"/>
  <c r="W7193" i="17" s="1"/>
  <c r="X7193" i="17" s="1"/>
  <c r="Y7193" i="17" s="1"/>
  <c r="V7192" i="17"/>
  <c r="W7192" i="17" s="1"/>
  <c r="X7192" i="17" s="1"/>
  <c r="Y7192" i="17" s="1"/>
  <c r="V7191" i="17"/>
  <c r="W7191" i="17" s="1"/>
  <c r="X7191" i="17" s="1"/>
  <c r="Y7191" i="17" s="1"/>
  <c r="V7190" i="17"/>
  <c r="W7190" i="17" s="1"/>
  <c r="X7190" i="17" s="1"/>
  <c r="Y7190" i="17" s="1"/>
  <c r="V7189" i="17"/>
  <c r="W7189" i="17" s="1"/>
  <c r="X7189" i="17" s="1"/>
  <c r="Y7189" i="17" s="1"/>
  <c r="V7188" i="17"/>
  <c r="W7188" i="17" s="1"/>
  <c r="X7188" i="17" s="1"/>
  <c r="Y7188" i="17" s="1"/>
  <c r="V7187" i="17"/>
  <c r="W7187" i="17" s="1"/>
  <c r="X7187" i="17" s="1"/>
  <c r="Y7187" i="17" s="1"/>
  <c r="V7186" i="17"/>
  <c r="W7186" i="17" s="1"/>
  <c r="X7186" i="17" s="1"/>
  <c r="Y7186" i="17" s="1"/>
  <c r="V7185" i="17"/>
  <c r="W7185" i="17" s="1"/>
  <c r="X7185" i="17" s="1"/>
  <c r="Y7185" i="17" s="1"/>
  <c r="V7184" i="17"/>
  <c r="W7184" i="17" s="1"/>
  <c r="X7184" i="17" s="1"/>
  <c r="Y7184" i="17" s="1"/>
  <c r="V7183" i="17"/>
  <c r="W7183" i="17" s="1"/>
  <c r="X7183" i="17" s="1"/>
  <c r="Y7183" i="17" s="1"/>
  <c r="V7182" i="17"/>
  <c r="W7182" i="17" s="1"/>
  <c r="X7182" i="17" s="1"/>
  <c r="Y7182" i="17" s="1"/>
  <c r="V7181" i="17"/>
  <c r="W7181" i="17" s="1"/>
  <c r="X7181" i="17" s="1"/>
  <c r="Y7181" i="17" s="1"/>
  <c r="V7180" i="17"/>
  <c r="W7180" i="17" s="1"/>
  <c r="X7180" i="17" s="1"/>
  <c r="Y7180" i="17" s="1"/>
  <c r="V7179" i="17"/>
  <c r="W7179" i="17" s="1"/>
  <c r="X7179" i="17" s="1"/>
  <c r="Y7179" i="17" s="1"/>
  <c r="V7178" i="17"/>
  <c r="W7178" i="17" s="1"/>
  <c r="X7178" i="17" s="1"/>
  <c r="Y7178" i="17" s="1"/>
  <c r="V7177" i="17"/>
  <c r="W7177" i="17" s="1"/>
  <c r="X7177" i="17" s="1"/>
  <c r="Y7177" i="17" s="1"/>
  <c r="V7176" i="17"/>
  <c r="W7176" i="17" s="1"/>
  <c r="X7176" i="17" s="1"/>
  <c r="Y7176" i="17" s="1"/>
  <c r="V7175" i="17"/>
  <c r="W7175" i="17" s="1"/>
  <c r="X7175" i="17" s="1"/>
  <c r="Y7175" i="17" s="1"/>
  <c r="V7174" i="17"/>
  <c r="W7174" i="17" s="1"/>
  <c r="X7174" i="17" s="1"/>
  <c r="Y7174" i="17" s="1"/>
  <c r="V7173" i="17"/>
  <c r="W7173" i="17" s="1"/>
  <c r="X7173" i="17" s="1"/>
  <c r="Y7173" i="17" s="1"/>
  <c r="V7172" i="17"/>
  <c r="W7172" i="17" s="1"/>
  <c r="X7172" i="17" s="1"/>
  <c r="Y7172" i="17" s="1"/>
  <c r="V7171" i="17"/>
  <c r="W7171" i="17" s="1"/>
  <c r="X7171" i="17" s="1"/>
  <c r="Y7171" i="17" s="1"/>
  <c r="V7170" i="17"/>
  <c r="W7170" i="17" s="1"/>
  <c r="X7170" i="17" s="1"/>
  <c r="Y7170" i="17" s="1"/>
  <c r="V7169" i="17"/>
  <c r="W7169" i="17" s="1"/>
  <c r="X7169" i="17" s="1"/>
  <c r="Y7169" i="17" s="1"/>
  <c r="V7168" i="17"/>
  <c r="W7168" i="17" s="1"/>
  <c r="X7168" i="17" s="1"/>
  <c r="Y7168" i="17" s="1"/>
  <c r="V7167" i="17"/>
  <c r="W7167" i="17" s="1"/>
  <c r="X7167" i="17" s="1"/>
  <c r="Y7167" i="17" s="1"/>
  <c r="V7166" i="17"/>
  <c r="W7166" i="17" s="1"/>
  <c r="X7166" i="17" s="1"/>
  <c r="Y7166" i="17" s="1"/>
  <c r="V7165" i="17"/>
  <c r="W7165" i="17" s="1"/>
  <c r="X7165" i="17" s="1"/>
  <c r="Y7165" i="17" s="1"/>
  <c r="V7164" i="17"/>
  <c r="W7164" i="17" s="1"/>
  <c r="X7164" i="17" s="1"/>
  <c r="Y7164" i="17" s="1"/>
  <c r="V7163" i="17"/>
  <c r="W7163" i="17" s="1"/>
  <c r="X7163" i="17" s="1"/>
  <c r="Y7163" i="17" s="1"/>
  <c r="V7162" i="17"/>
  <c r="W7162" i="17" s="1"/>
  <c r="X7162" i="17" s="1"/>
  <c r="Y7162" i="17" s="1"/>
  <c r="V7161" i="17"/>
  <c r="W7161" i="17" s="1"/>
  <c r="X7161" i="17" s="1"/>
  <c r="Y7161" i="17" s="1"/>
  <c r="V7160" i="17"/>
  <c r="W7160" i="17" s="1"/>
  <c r="X7160" i="17" s="1"/>
  <c r="Y7160" i="17" s="1"/>
  <c r="V7159" i="17"/>
  <c r="W7159" i="17" s="1"/>
  <c r="X7159" i="17" s="1"/>
  <c r="Y7159" i="17" s="1"/>
  <c r="V7158" i="17"/>
  <c r="W7158" i="17" s="1"/>
  <c r="X7158" i="17" s="1"/>
  <c r="Y7158" i="17" s="1"/>
  <c r="V7157" i="17"/>
  <c r="W7157" i="17" s="1"/>
  <c r="X7157" i="17" s="1"/>
  <c r="Y7157" i="17" s="1"/>
  <c r="V7156" i="17"/>
  <c r="W7156" i="17" s="1"/>
  <c r="X7156" i="17" s="1"/>
  <c r="Y7156" i="17" s="1"/>
  <c r="V7155" i="17"/>
  <c r="W7155" i="17" s="1"/>
  <c r="X7155" i="17" s="1"/>
  <c r="Y7155" i="17" s="1"/>
  <c r="V7154" i="17"/>
  <c r="W7154" i="17" s="1"/>
  <c r="X7154" i="17" s="1"/>
  <c r="Y7154" i="17" s="1"/>
  <c r="V7153" i="17"/>
  <c r="W7153" i="17" s="1"/>
  <c r="X7153" i="17" s="1"/>
  <c r="Y7153" i="17" s="1"/>
  <c r="V7152" i="17"/>
  <c r="W7152" i="17" s="1"/>
  <c r="X7152" i="17" s="1"/>
  <c r="Y7152" i="17" s="1"/>
  <c r="V7151" i="17"/>
  <c r="W7151" i="17" s="1"/>
  <c r="X7151" i="17" s="1"/>
  <c r="Y7151" i="17" s="1"/>
  <c r="V7150" i="17"/>
  <c r="W7150" i="17" s="1"/>
  <c r="X7150" i="17" s="1"/>
  <c r="Y7150" i="17" s="1"/>
  <c r="V7149" i="17"/>
  <c r="W7149" i="17" s="1"/>
  <c r="X7149" i="17" s="1"/>
  <c r="Y7149" i="17" s="1"/>
  <c r="V7148" i="17"/>
  <c r="W7148" i="17" s="1"/>
  <c r="X7148" i="17" s="1"/>
  <c r="Y7148" i="17" s="1"/>
  <c r="V7147" i="17"/>
  <c r="W7147" i="17" s="1"/>
  <c r="X7147" i="17" s="1"/>
  <c r="Y7147" i="17" s="1"/>
  <c r="V7146" i="17"/>
  <c r="W7146" i="17" s="1"/>
  <c r="X7146" i="17" s="1"/>
  <c r="Y7146" i="17" s="1"/>
  <c r="V7145" i="17"/>
  <c r="W7145" i="17" s="1"/>
  <c r="X7145" i="17" s="1"/>
  <c r="Y7145" i="17" s="1"/>
  <c r="V7144" i="17"/>
  <c r="W7144" i="17" s="1"/>
  <c r="X7144" i="17" s="1"/>
  <c r="Y7144" i="17" s="1"/>
  <c r="V7143" i="17"/>
  <c r="W7143" i="17" s="1"/>
  <c r="X7143" i="17" s="1"/>
  <c r="Y7143" i="17" s="1"/>
  <c r="V7142" i="17"/>
  <c r="W7142" i="17" s="1"/>
  <c r="X7142" i="17" s="1"/>
  <c r="Y7142" i="17" s="1"/>
  <c r="V7141" i="17"/>
  <c r="W7141" i="17" s="1"/>
  <c r="X7141" i="17" s="1"/>
  <c r="Y7141" i="17" s="1"/>
  <c r="V7140" i="17"/>
  <c r="W7140" i="17" s="1"/>
  <c r="X7140" i="17" s="1"/>
  <c r="Y7140" i="17" s="1"/>
  <c r="V7139" i="17"/>
  <c r="W7139" i="17" s="1"/>
  <c r="X7139" i="17" s="1"/>
  <c r="Y7139" i="17" s="1"/>
  <c r="V7138" i="17"/>
  <c r="W7138" i="17" s="1"/>
  <c r="X7138" i="17" s="1"/>
  <c r="Y7138" i="17" s="1"/>
  <c r="V7137" i="17"/>
  <c r="W7137" i="17" s="1"/>
  <c r="X7137" i="17" s="1"/>
  <c r="Y7137" i="17" s="1"/>
  <c r="V7136" i="17"/>
  <c r="W7136" i="17" s="1"/>
  <c r="X7136" i="17" s="1"/>
  <c r="Y7136" i="17" s="1"/>
  <c r="V7135" i="17"/>
  <c r="W7135" i="17" s="1"/>
  <c r="X7135" i="17" s="1"/>
  <c r="Y7135" i="17" s="1"/>
  <c r="V7134" i="17"/>
  <c r="W7134" i="17" s="1"/>
  <c r="X7134" i="17" s="1"/>
  <c r="Y7134" i="17" s="1"/>
  <c r="V7133" i="17"/>
  <c r="W7133" i="17" s="1"/>
  <c r="X7133" i="17" s="1"/>
  <c r="Y7133" i="17" s="1"/>
  <c r="V7132" i="17"/>
  <c r="W7132" i="17" s="1"/>
  <c r="X7132" i="17" s="1"/>
  <c r="Y7132" i="17" s="1"/>
  <c r="V7131" i="17"/>
  <c r="W7131" i="17" s="1"/>
  <c r="X7131" i="17" s="1"/>
  <c r="Y7131" i="17" s="1"/>
  <c r="V7130" i="17"/>
  <c r="W7130" i="17" s="1"/>
  <c r="X7130" i="17" s="1"/>
  <c r="Y7130" i="17" s="1"/>
  <c r="V7129" i="17"/>
  <c r="W7129" i="17" s="1"/>
  <c r="X7129" i="17" s="1"/>
  <c r="Y7129" i="17" s="1"/>
  <c r="V7128" i="17"/>
  <c r="W7128" i="17" s="1"/>
  <c r="X7128" i="17" s="1"/>
  <c r="Y7128" i="17" s="1"/>
  <c r="V7127" i="17"/>
  <c r="W7127" i="17" s="1"/>
  <c r="X7127" i="17" s="1"/>
  <c r="Y7127" i="17" s="1"/>
  <c r="V7126" i="17"/>
  <c r="W7126" i="17" s="1"/>
  <c r="X7126" i="17" s="1"/>
  <c r="Y7126" i="17" s="1"/>
  <c r="V7125" i="17"/>
  <c r="W7125" i="17" s="1"/>
  <c r="X7125" i="17" s="1"/>
  <c r="Y7125" i="17" s="1"/>
  <c r="V7124" i="17"/>
  <c r="W7124" i="17" s="1"/>
  <c r="X7124" i="17" s="1"/>
  <c r="Y7124" i="17" s="1"/>
  <c r="V7123" i="17"/>
  <c r="W7123" i="17" s="1"/>
  <c r="X7123" i="17" s="1"/>
  <c r="Y7123" i="17" s="1"/>
  <c r="V7122" i="17"/>
  <c r="W7122" i="17" s="1"/>
  <c r="X7122" i="17" s="1"/>
  <c r="Y7122" i="17" s="1"/>
  <c r="V7121" i="17"/>
  <c r="W7121" i="17" s="1"/>
  <c r="X7121" i="17" s="1"/>
  <c r="Y7121" i="17" s="1"/>
  <c r="V7120" i="17"/>
  <c r="W7120" i="17" s="1"/>
  <c r="X7120" i="17" s="1"/>
  <c r="Y7120" i="17" s="1"/>
  <c r="V7119" i="17"/>
  <c r="W7119" i="17" s="1"/>
  <c r="X7119" i="17" s="1"/>
  <c r="Y7119" i="17" s="1"/>
  <c r="V7118" i="17"/>
  <c r="W7118" i="17" s="1"/>
  <c r="X7118" i="17" s="1"/>
  <c r="Y7118" i="17" s="1"/>
  <c r="V7117" i="17"/>
  <c r="W7117" i="17" s="1"/>
  <c r="X7117" i="17" s="1"/>
  <c r="Y7117" i="17" s="1"/>
  <c r="V7116" i="17"/>
  <c r="W7116" i="17" s="1"/>
  <c r="X7116" i="17" s="1"/>
  <c r="Y7116" i="17" s="1"/>
  <c r="V7115" i="17"/>
  <c r="W7115" i="17" s="1"/>
  <c r="X7115" i="17" s="1"/>
  <c r="Y7115" i="17" s="1"/>
  <c r="V7114" i="17"/>
  <c r="W7114" i="17" s="1"/>
  <c r="X7114" i="17" s="1"/>
  <c r="Y7114" i="17" s="1"/>
  <c r="V7113" i="17"/>
  <c r="W7113" i="17" s="1"/>
  <c r="X7113" i="17" s="1"/>
  <c r="Y7113" i="17" s="1"/>
  <c r="V7112" i="17"/>
  <c r="W7112" i="17" s="1"/>
  <c r="X7112" i="17" s="1"/>
  <c r="Y7112" i="17" s="1"/>
  <c r="V7111" i="17"/>
  <c r="W7111" i="17" s="1"/>
  <c r="X7111" i="17" s="1"/>
  <c r="Y7111" i="17" s="1"/>
  <c r="V7110" i="17"/>
  <c r="W7110" i="17" s="1"/>
  <c r="X7110" i="17" s="1"/>
  <c r="Y7110" i="17" s="1"/>
  <c r="V7109" i="17"/>
  <c r="W7109" i="17" s="1"/>
  <c r="X7109" i="17" s="1"/>
  <c r="Y7109" i="17" s="1"/>
  <c r="V7108" i="17"/>
  <c r="W7108" i="17" s="1"/>
  <c r="X7108" i="17" s="1"/>
  <c r="Y7108" i="17" s="1"/>
  <c r="V7107" i="17"/>
  <c r="W7107" i="17" s="1"/>
  <c r="X7107" i="17" s="1"/>
  <c r="Y7107" i="17" s="1"/>
  <c r="V7106" i="17"/>
  <c r="W7106" i="17" s="1"/>
  <c r="X7106" i="17" s="1"/>
  <c r="Y7106" i="17" s="1"/>
  <c r="V7105" i="17"/>
  <c r="W7105" i="17" s="1"/>
  <c r="X7105" i="17" s="1"/>
  <c r="Y7105" i="17" s="1"/>
  <c r="V7104" i="17"/>
  <c r="W7104" i="17" s="1"/>
  <c r="X7104" i="17" s="1"/>
  <c r="Y7104" i="17" s="1"/>
  <c r="V7103" i="17"/>
  <c r="W7103" i="17" s="1"/>
  <c r="X7103" i="17" s="1"/>
  <c r="Y7103" i="17" s="1"/>
  <c r="V7102" i="17"/>
  <c r="W7102" i="17" s="1"/>
  <c r="X7102" i="17" s="1"/>
  <c r="Y7102" i="17" s="1"/>
  <c r="V7101" i="17"/>
  <c r="W7101" i="17" s="1"/>
  <c r="X7101" i="17" s="1"/>
  <c r="Y7101" i="17" s="1"/>
  <c r="V7100" i="17"/>
  <c r="W7100" i="17" s="1"/>
  <c r="X7100" i="17" s="1"/>
  <c r="Y7100" i="17" s="1"/>
  <c r="V7099" i="17"/>
  <c r="W7099" i="17" s="1"/>
  <c r="X7099" i="17" s="1"/>
  <c r="Y7099" i="17" s="1"/>
  <c r="V7098" i="17"/>
  <c r="W7098" i="17" s="1"/>
  <c r="X7098" i="17" s="1"/>
  <c r="Y7098" i="17" s="1"/>
  <c r="V7097" i="17"/>
  <c r="W7097" i="17" s="1"/>
  <c r="X7097" i="17" s="1"/>
  <c r="Y7097" i="17" s="1"/>
  <c r="V7096" i="17"/>
  <c r="W7096" i="17" s="1"/>
  <c r="X7096" i="17" s="1"/>
  <c r="Y7096" i="17" s="1"/>
  <c r="V7095" i="17"/>
  <c r="W7095" i="17" s="1"/>
  <c r="X7095" i="17" s="1"/>
  <c r="Y7095" i="17" s="1"/>
  <c r="V7094" i="17"/>
  <c r="W7094" i="17" s="1"/>
  <c r="X7094" i="17" s="1"/>
  <c r="Y7094" i="17" s="1"/>
  <c r="V7093" i="17"/>
  <c r="W7093" i="17" s="1"/>
  <c r="X7093" i="17" s="1"/>
  <c r="Y7093" i="17" s="1"/>
  <c r="V7092" i="17"/>
  <c r="W7092" i="17" s="1"/>
  <c r="X7092" i="17" s="1"/>
  <c r="Y7092" i="17" s="1"/>
  <c r="V7091" i="17"/>
  <c r="W7091" i="17" s="1"/>
  <c r="X7091" i="17" s="1"/>
  <c r="Y7091" i="17" s="1"/>
  <c r="V7090" i="17"/>
  <c r="W7090" i="17" s="1"/>
  <c r="X7090" i="17" s="1"/>
  <c r="Y7090" i="17" s="1"/>
  <c r="V7089" i="17"/>
  <c r="W7089" i="17" s="1"/>
  <c r="X7089" i="17" s="1"/>
  <c r="Y7089" i="17" s="1"/>
  <c r="V7088" i="17"/>
  <c r="W7088" i="17" s="1"/>
  <c r="X7088" i="17" s="1"/>
  <c r="Y7088" i="17" s="1"/>
  <c r="V7087" i="17"/>
  <c r="W7087" i="17" s="1"/>
  <c r="X7087" i="17" s="1"/>
  <c r="Y7087" i="17" s="1"/>
  <c r="V7086" i="17"/>
  <c r="W7086" i="17" s="1"/>
  <c r="X7086" i="17" s="1"/>
  <c r="Y7086" i="17" s="1"/>
  <c r="V7085" i="17"/>
  <c r="W7085" i="17" s="1"/>
  <c r="X7085" i="17" s="1"/>
  <c r="Y7085" i="17" s="1"/>
  <c r="V7084" i="17"/>
  <c r="W7084" i="17" s="1"/>
  <c r="X7084" i="17" s="1"/>
  <c r="Y7084" i="17" s="1"/>
  <c r="V7083" i="17"/>
  <c r="W7083" i="17" s="1"/>
  <c r="X7083" i="17" s="1"/>
  <c r="Y7083" i="17" s="1"/>
  <c r="V7082" i="17"/>
  <c r="W7082" i="17" s="1"/>
  <c r="X7082" i="17" s="1"/>
  <c r="Y7082" i="17" s="1"/>
  <c r="V7081" i="17"/>
  <c r="W7081" i="17" s="1"/>
  <c r="X7081" i="17" s="1"/>
  <c r="Y7081" i="17" s="1"/>
  <c r="V7080" i="17"/>
  <c r="W7080" i="17" s="1"/>
  <c r="X7080" i="17" s="1"/>
  <c r="Y7080" i="17" s="1"/>
  <c r="V7079" i="17"/>
  <c r="W7079" i="17" s="1"/>
  <c r="X7079" i="17" s="1"/>
  <c r="Y7079" i="17" s="1"/>
  <c r="V7078" i="17"/>
  <c r="W7078" i="17" s="1"/>
  <c r="X7078" i="17" s="1"/>
  <c r="Y7078" i="17" s="1"/>
  <c r="V7077" i="17"/>
  <c r="W7077" i="17" s="1"/>
  <c r="X7077" i="17" s="1"/>
  <c r="Y7077" i="17" s="1"/>
  <c r="V7076" i="17"/>
  <c r="W7076" i="17" s="1"/>
  <c r="X7076" i="17" s="1"/>
  <c r="Y7076" i="17" s="1"/>
  <c r="V7075" i="17"/>
  <c r="W7075" i="17" s="1"/>
  <c r="X7075" i="17" s="1"/>
  <c r="Y7075" i="17" s="1"/>
  <c r="V7074" i="17"/>
  <c r="W7074" i="17" s="1"/>
  <c r="X7074" i="17" s="1"/>
  <c r="Y7074" i="17" s="1"/>
  <c r="V7073" i="17"/>
  <c r="W7073" i="17" s="1"/>
  <c r="X7073" i="17" s="1"/>
  <c r="Y7073" i="17" s="1"/>
  <c r="V7072" i="17"/>
  <c r="W7072" i="17" s="1"/>
  <c r="X7072" i="17" s="1"/>
  <c r="Y7072" i="17" s="1"/>
  <c r="V7071" i="17"/>
  <c r="W7071" i="17" s="1"/>
  <c r="X7071" i="17" s="1"/>
  <c r="Y7071" i="17" s="1"/>
  <c r="V7070" i="17"/>
  <c r="W7070" i="17" s="1"/>
  <c r="X7070" i="17" s="1"/>
  <c r="Y7070" i="17" s="1"/>
  <c r="V7069" i="17"/>
  <c r="W7069" i="17" s="1"/>
  <c r="X7069" i="17" s="1"/>
  <c r="Y7069" i="17" s="1"/>
  <c r="V7068" i="17"/>
  <c r="W7068" i="17" s="1"/>
  <c r="X7068" i="17" s="1"/>
  <c r="Y7068" i="17" s="1"/>
  <c r="V7067" i="17"/>
  <c r="W7067" i="17" s="1"/>
  <c r="X7067" i="17" s="1"/>
  <c r="Y7067" i="17" s="1"/>
  <c r="V7066" i="17"/>
  <c r="W7066" i="17" s="1"/>
  <c r="X7066" i="17" s="1"/>
  <c r="Y7066" i="17" s="1"/>
  <c r="V7065" i="17"/>
  <c r="W7065" i="17" s="1"/>
  <c r="X7065" i="17" s="1"/>
  <c r="Y7065" i="17" s="1"/>
  <c r="V7064" i="17"/>
  <c r="W7064" i="17" s="1"/>
  <c r="X7064" i="17" s="1"/>
  <c r="Y7064" i="17" s="1"/>
  <c r="V7063" i="17"/>
  <c r="W7063" i="17" s="1"/>
  <c r="X7063" i="17" s="1"/>
  <c r="Y7063" i="17" s="1"/>
  <c r="V7062" i="17"/>
  <c r="W7062" i="17" s="1"/>
  <c r="X7062" i="17" s="1"/>
  <c r="Y7062" i="17" s="1"/>
  <c r="V7061" i="17"/>
  <c r="W7061" i="17" s="1"/>
  <c r="X7061" i="17" s="1"/>
  <c r="Y7061" i="17" s="1"/>
  <c r="V7060" i="17"/>
  <c r="W7060" i="17" s="1"/>
  <c r="X7060" i="17" s="1"/>
  <c r="Y7060" i="17" s="1"/>
  <c r="V7059" i="17"/>
  <c r="W7059" i="17" s="1"/>
  <c r="X7059" i="17" s="1"/>
  <c r="Y7059" i="17" s="1"/>
  <c r="V7058" i="17"/>
  <c r="W7058" i="17" s="1"/>
  <c r="X7058" i="17" s="1"/>
  <c r="Y7058" i="17" s="1"/>
  <c r="V7057" i="17"/>
  <c r="W7057" i="17" s="1"/>
  <c r="X7057" i="17" s="1"/>
  <c r="Y7057" i="17" s="1"/>
  <c r="V7056" i="17"/>
  <c r="W7056" i="17" s="1"/>
  <c r="X7056" i="17" s="1"/>
  <c r="Y7056" i="17" s="1"/>
  <c r="V7055" i="17"/>
  <c r="W7055" i="17" s="1"/>
  <c r="X7055" i="17" s="1"/>
  <c r="Y7055" i="17" s="1"/>
  <c r="V7054" i="17"/>
  <c r="W7054" i="17" s="1"/>
  <c r="X7054" i="17" s="1"/>
  <c r="Y7054" i="17" s="1"/>
  <c r="V7053" i="17"/>
  <c r="W7053" i="17" s="1"/>
  <c r="X7053" i="17" s="1"/>
  <c r="Y7053" i="17" s="1"/>
  <c r="V7052" i="17"/>
  <c r="W7052" i="17" s="1"/>
  <c r="X7052" i="17" s="1"/>
  <c r="Y7052" i="17" s="1"/>
  <c r="V7051" i="17"/>
  <c r="W7051" i="17" s="1"/>
  <c r="X7051" i="17" s="1"/>
  <c r="Y7051" i="17" s="1"/>
  <c r="V7050" i="17"/>
  <c r="W7050" i="17" s="1"/>
  <c r="X7050" i="17" s="1"/>
  <c r="Y7050" i="17" s="1"/>
  <c r="V7049" i="17"/>
  <c r="W7049" i="17" s="1"/>
  <c r="X7049" i="17" s="1"/>
  <c r="Y7049" i="17" s="1"/>
  <c r="V7048" i="17"/>
  <c r="W7048" i="17" s="1"/>
  <c r="X7048" i="17" s="1"/>
  <c r="Y7048" i="17" s="1"/>
  <c r="V7047" i="17"/>
  <c r="W7047" i="17" s="1"/>
  <c r="X7047" i="17" s="1"/>
  <c r="Y7047" i="17" s="1"/>
  <c r="V7046" i="17"/>
  <c r="W7046" i="17" s="1"/>
  <c r="X7046" i="17" s="1"/>
  <c r="Y7046" i="17" s="1"/>
  <c r="V7045" i="17"/>
  <c r="W7045" i="17" s="1"/>
  <c r="X7045" i="17" s="1"/>
  <c r="Y7045" i="17" s="1"/>
  <c r="V7044" i="17"/>
  <c r="W7044" i="17" s="1"/>
  <c r="X7044" i="17" s="1"/>
  <c r="Y7044" i="17" s="1"/>
  <c r="V7043" i="17"/>
  <c r="W7043" i="17" s="1"/>
  <c r="X7043" i="17" s="1"/>
  <c r="Y7043" i="17" s="1"/>
  <c r="V7042" i="17"/>
  <c r="W7042" i="17" s="1"/>
  <c r="X7042" i="17" s="1"/>
  <c r="Y7042" i="17" s="1"/>
  <c r="V7041" i="17"/>
  <c r="W7041" i="17" s="1"/>
  <c r="X7041" i="17" s="1"/>
  <c r="Y7041" i="17" s="1"/>
  <c r="V7040" i="17"/>
  <c r="W7040" i="17" s="1"/>
  <c r="X7040" i="17" s="1"/>
  <c r="Y7040" i="17" s="1"/>
  <c r="V7039" i="17"/>
  <c r="W7039" i="17" s="1"/>
  <c r="X7039" i="17" s="1"/>
  <c r="Y7039" i="17" s="1"/>
  <c r="V7038" i="17"/>
  <c r="W7038" i="17" s="1"/>
  <c r="X7038" i="17" s="1"/>
  <c r="Y7038" i="17" s="1"/>
  <c r="V7037" i="17"/>
  <c r="W7037" i="17" s="1"/>
  <c r="X7037" i="17" s="1"/>
  <c r="Y7037" i="17" s="1"/>
  <c r="V7036" i="17"/>
  <c r="W7036" i="17" s="1"/>
  <c r="X7036" i="17" s="1"/>
  <c r="Y7036" i="17" s="1"/>
  <c r="V7035" i="17"/>
  <c r="W7035" i="17" s="1"/>
  <c r="X7035" i="17" s="1"/>
  <c r="Y7035" i="17" s="1"/>
  <c r="V7034" i="17"/>
  <c r="W7034" i="17" s="1"/>
  <c r="X7034" i="17" s="1"/>
  <c r="Y7034" i="17" s="1"/>
  <c r="V7033" i="17"/>
  <c r="W7033" i="17" s="1"/>
  <c r="X7033" i="17" s="1"/>
  <c r="Y7033" i="17" s="1"/>
  <c r="V7032" i="17"/>
  <c r="W7032" i="17" s="1"/>
  <c r="X7032" i="17" s="1"/>
  <c r="Y7032" i="17" s="1"/>
  <c r="V7031" i="17"/>
  <c r="W7031" i="17" s="1"/>
  <c r="X7031" i="17" s="1"/>
  <c r="Y7031" i="17" s="1"/>
  <c r="V7030" i="17"/>
  <c r="W7030" i="17" s="1"/>
  <c r="X7030" i="17" s="1"/>
  <c r="Y7030" i="17" s="1"/>
  <c r="V7029" i="17"/>
  <c r="W7029" i="17" s="1"/>
  <c r="X7029" i="17" s="1"/>
  <c r="Y7029" i="17" s="1"/>
  <c r="V7028" i="17"/>
  <c r="W7028" i="17" s="1"/>
  <c r="X7028" i="17" s="1"/>
  <c r="Y7028" i="17" s="1"/>
  <c r="V7027" i="17"/>
  <c r="W7027" i="17" s="1"/>
  <c r="X7027" i="17" s="1"/>
  <c r="Y7027" i="17" s="1"/>
  <c r="V7026" i="17"/>
  <c r="W7026" i="17" s="1"/>
  <c r="X7026" i="17" s="1"/>
  <c r="Y7026" i="17" s="1"/>
  <c r="V7025" i="17"/>
  <c r="W7025" i="17" s="1"/>
  <c r="X7025" i="17" s="1"/>
  <c r="Y7025" i="17" s="1"/>
  <c r="V7024" i="17"/>
  <c r="W7024" i="17" s="1"/>
  <c r="X7024" i="17" s="1"/>
  <c r="Y7024" i="17" s="1"/>
  <c r="V7023" i="17"/>
  <c r="W7023" i="17" s="1"/>
  <c r="X7023" i="17" s="1"/>
  <c r="Y7023" i="17" s="1"/>
  <c r="V7022" i="17"/>
  <c r="W7022" i="17" s="1"/>
  <c r="X7022" i="17" s="1"/>
  <c r="Y7022" i="17" s="1"/>
  <c r="V7021" i="17"/>
  <c r="W7021" i="17" s="1"/>
  <c r="X7021" i="17" s="1"/>
  <c r="Y7021" i="17" s="1"/>
  <c r="V7020" i="17"/>
  <c r="W7020" i="17" s="1"/>
  <c r="X7020" i="17" s="1"/>
  <c r="Y7020" i="17" s="1"/>
  <c r="V7019" i="17"/>
  <c r="W7019" i="17" s="1"/>
  <c r="X7019" i="17" s="1"/>
  <c r="Y7019" i="17" s="1"/>
  <c r="V7018" i="17"/>
  <c r="W7018" i="17" s="1"/>
  <c r="X7018" i="17" s="1"/>
  <c r="Y7018" i="17" s="1"/>
  <c r="V7017" i="17"/>
  <c r="W7017" i="17" s="1"/>
  <c r="X7017" i="17" s="1"/>
  <c r="Y7017" i="17" s="1"/>
  <c r="V7016" i="17"/>
  <c r="W7016" i="17" s="1"/>
  <c r="X7016" i="17" s="1"/>
  <c r="Y7016" i="17" s="1"/>
  <c r="V7015" i="17"/>
  <c r="W7015" i="17" s="1"/>
  <c r="X7015" i="17" s="1"/>
  <c r="Y7015" i="17" s="1"/>
  <c r="V7014" i="17"/>
  <c r="W7014" i="17" s="1"/>
  <c r="X7014" i="17" s="1"/>
  <c r="Y7014" i="17" s="1"/>
  <c r="V7013" i="17"/>
  <c r="W7013" i="17" s="1"/>
  <c r="X7013" i="17" s="1"/>
  <c r="Y7013" i="17" s="1"/>
  <c r="V7012" i="17"/>
  <c r="W7012" i="17" s="1"/>
  <c r="X7012" i="17" s="1"/>
  <c r="Y7012" i="17" s="1"/>
  <c r="V7011" i="17"/>
  <c r="W7011" i="17" s="1"/>
  <c r="X7011" i="17" s="1"/>
  <c r="Y7011" i="17" s="1"/>
  <c r="V7010" i="17"/>
  <c r="W7010" i="17" s="1"/>
  <c r="X7010" i="17" s="1"/>
  <c r="Y7010" i="17" s="1"/>
  <c r="V7009" i="17"/>
  <c r="W7009" i="17" s="1"/>
  <c r="X7009" i="17" s="1"/>
  <c r="Y7009" i="17" s="1"/>
  <c r="V7008" i="17"/>
  <c r="W7008" i="17" s="1"/>
  <c r="X7008" i="17" s="1"/>
  <c r="Y7008" i="17" s="1"/>
  <c r="V7007" i="17"/>
  <c r="W7007" i="17" s="1"/>
  <c r="X7007" i="17" s="1"/>
  <c r="Y7007" i="17" s="1"/>
  <c r="V7006" i="17"/>
  <c r="W7006" i="17" s="1"/>
  <c r="X7006" i="17" s="1"/>
  <c r="Y7006" i="17" s="1"/>
  <c r="V7005" i="17"/>
  <c r="W7005" i="17" s="1"/>
  <c r="X7005" i="17" s="1"/>
  <c r="Y7005" i="17" s="1"/>
  <c r="V7004" i="17"/>
  <c r="W7004" i="17" s="1"/>
  <c r="X7004" i="17" s="1"/>
  <c r="Y7004" i="17" s="1"/>
  <c r="V7003" i="17"/>
  <c r="W7003" i="17" s="1"/>
  <c r="X7003" i="17" s="1"/>
  <c r="Y7003" i="17" s="1"/>
  <c r="V7002" i="17"/>
  <c r="W7002" i="17" s="1"/>
  <c r="X7002" i="17" s="1"/>
  <c r="Y7002" i="17" s="1"/>
  <c r="V7001" i="17"/>
  <c r="W7001" i="17" s="1"/>
  <c r="X7001" i="17" s="1"/>
  <c r="Y7001" i="17" s="1"/>
  <c r="V7000" i="17"/>
  <c r="W7000" i="17" s="1"/>
  <c r="X7000" i="17" s="1"/>
  <c r="Y7000" i="17" s="1"/>
  <c r="V6999" i="17"/>
  <c r="W6999" i="17" s="1"/>
  <c r="X6999" i="17" s="1"/>
  <c r="Y6999" i="17" s="1"/>
  <c r="V6998" i="17"/>
  <c r="W6998" i="17" s="1"/>
  <c r="X6998" i="17" s="1"/>
  <c r="Y6998" i="17" s="1"/>
  <c r="V6997" i="17"/>
  <c r="W6997" i="17" s="1"/>
  <c r="X6997" i="17" s="1"/>
  <c r="Y6997" i="17" s="1"/>
  <c r="V6996" i="17"/>
  <c r="W6996" i="17" s="1"/>
  <c r="X6996" i="17" s="1"/>
  <c r="Y6996" i="17" s="1"/>
  <c r="V6995" i="17"/>
  <c r="W6995" i="17" s="1"/>
  <c r="X6995" i="17" s="1"/>
  <c r="Y6995" i="17" s="1"/>
  <c r="V6994" i="17"/>
  <c r="W6994" i="17" s="1"/>
  <c r="X6994" i="17" s="1"/>
  <c r="Y6994" i="17" s="1"/>
  <c r="V6993" i="17"/>
  <c r="W6993" i="17" s="1"/>
  <c r="X6993" i="17" s="1"/>
  <c r="Y6993" i="17" s="1"/>
  <c r="V6992" i="17"/>
  <c r="W6992" i="17" s="1"/>
  <c r="X6992" i="17" s="1"/>
  <c r="Y6992" i="17" s="1"/>
  <c r="V6991" i="17"/>
  <c r="W6991" i="17" s="1"/>
  <c r="X6991" i="17" s="1"/>
  <c r="Y6991" i="17" s="1"/>
  <c r="V6990" i="17"/>
  <c r="W6990" i="17" s="1"/>
  <c r="X6990" i="17" s="1"/>
  <c r="Y6990" i="17" s="1"/>
  <c r="V6989" i="17"/>
  <c r="W6989" i="17" s="1"/>
  <c r="X6989" i="17" s="1"/>
  <c r="Y6989" i="17" s="1"/>
  <c r="V6988" i="17"/>
  <c r="W6988" i="17" s="1"/>
  <c r="X6988" i="17" s="1"/>
  <c r="Y6988" i="17" s="1"/>
  <c r="V6987" i="17"/>
  <c r="W6987" i="17" s="1"/>
  <c r="X6987" i="17" s="1"/>
  <c r="Y6987" i="17" s="1"/>
  <c r="V6986" i="17"/>
  <c r="W6986" i="17" s="1"/>
  <c r="X6986" i="17" s="1"/>
  <c r="Y6986" i="17" s="1"/>
  <c r="V6985" i="17"/>
  <c r="W6985" i="17" s="1"/>
  <c r="X6985" i="17" s="1"/>
  <c r="Y6985" i="17" s="1"/>
  <c r="V6984" i="17"/>
  <c r="W6984" i="17" s="1"/>
  <c r="X6984" i="17" s="1"/>
  <c r="Y6984" i="17" s="1"/>
  <c r="V6983" i="17"/>
  <c r="W6983" i="17" s="1"/>
  <c r="X6983" i="17" s="1"/>
  <c r="Y6983" i="17" s="1"/>
  <c r="V6982" i="17"/>
  <c r="W6982" i="17" s="1"/>
  <c r="X6982" i="17" s="1"/>
  <c r="Y6982" i="17" s="1"/>
  <c r="V6981" i="17"/>
  <c r="W6981" i="17" s="1"/>
  <c r="X6981" i="17" s="1"/>
  <c r="Y6981" i="17" s="1"/>
  <c r="V6980" i="17"/>
  <c r="W6980" i="17" s="1"/>
  <c r="X6980" i="17" s="1"/>
  <c r="Y6980" i="17" s="1"/>
  <c r="V6979" i="17"/>
  <c r="W6979" i="17" s="1"/>
  <c r="X6979" i="17" s="1"/>
  <c r="Y6979" i="17" s="1"/>
  <c r="V6978" i="17"/>
  <c r="W6978" i="17" s="1"/>
  <c r="X6978" i="17" s="1"/>
  <c r="Y6978" i="17" s="1"/>
  <c r="V6977" i="17"/>
  <c r="W6977" i="17" s="1"/>
  <c r="X6977" i="17" s="1"/>
  <c r="Y6977" i="17" s="1"/>
  <c r="V6976" i="17"/>
  <c r="W6976" i="17" s="1"/>
  <c r="X6976" i="17" s="1"/>
  <c r="Y6976" i="17" s="1"/>
  <c r="V6975" i="17"/>
  <c r="W6975" i="17" s="1"/>
  <c r="X6975" i="17" s="1"/>
  <c r="Y6975" i="17" s="1"/>
  <c r="V6974" i="17"/>
  <c r="W6974" i="17" s="1"/>
  <c r="X6974" i="17" s="1"/>
  <c r="Y6974" i="17" s="1"/>
  <c r="V6973" i="17"/>
  <c r="W6973" i="17" s="1"/>
  <c r="X6973" i="17" s="1"/>
  <c r="Y6973" i="17" s="1"/>
  <c r="V6972" i="17"/>
  <c r="W6972" i="17" s="1"/>
  <c r="X6972" i="17" s="1"/>
  <c r="Y6972" i="17" s="1"/>
  <c r="V6971" i="17"/>
  <c r="W6971" i="17" s="1"/>
  <c r="X6971" i="17" s="1"/>
  <c r="Y6971" i="17" s="1"/>
  <c r="V6970" i="17"/>
  <c r="W6970" i="17" s="1"/>
  <c r="X6970" i="17" s="1"/>
  <c r="Y6970" i="17" s="1"/>
  <c r="V6969" i="17"/>
  <c r="W6969" i="17" s="1"/>
  <c r="X6969" i="17" s="1"/>
  <c r="Y6969" i="17" s="1"/>
  <c r="V6968" i="17"/>
  <c r="W6968" i="17" s="1"/>
  <c r="X6968" i="17" s="1"/>
  <c r="Y6968" i="17" s="1"/>
  <c r="V6967" i="17"/>
  <c r="W6967" i="17" s="1"/>
  <c r="X6967" i="17" s="1"/>
  <c r="Y6967" i="17" s="1"/>
  <c r="V6966" i="17"/>
  <c r="W6966" i="17" s="1"/>
  <c r="X6966" i="17" s="1"/>
  <c r="Y6966" i="17" s="1"/>
  <c r="V6965" i="17"/>
  <c r="W6965" i="17" s="1"/>
  <c r="X6965" i="17" s="1"/>
  <c r="Y6965" i="17" s="1"/>
  <c r="V6964" i="17"/>
  <c r="W6964" i="17" s="1"/>
  <c r="X6964" i="17" s="1"/>
  <c r="Y6964" i="17" s="1"/>
  <c r="V6963" i="17"/>
  <c r="W6963" i="17" s="1"/>
  <c r="X6963" i="17" s="1"/>
  <c r="Y6963" i="17" s="1"/>
  <c r="V6962" i="17"/>
  <c r="W6962" i="17" s="1"/>
  <c r="X6962" i="17" s="1"/>
  <c r="Y6962" i="17" s="1"/>
  <c r="V6961" i="17"/>
  <c r="W6961" i="17" s="1"/>
  <c r="X6961" i="17" s="1"/>
  <c r="Y6961" i="17" s="1"/>
  <c r="V6960" i="17"/>
  <c r="W6960" i="17" s="1"/>
  <c r="X6960" i="17" s="1"/>
  <c r="Y6960" i="17" s="1"/>
  <c r="V6959" i="17"/>
  <c r="W6959" i="17" s="1"/>
  <c r="X6959" i="17" s="1"/>
  <c r="Y6959" i="17" s="1"/>
  <c r="V6958" i="17"/>
  <c r="W6958" i="17" s="1"/>
  <c r="X6958" i="17" s="1"/>
  <c r="Y6958" i="17" s="1"/>
  <c r="V6957" i="17"/>
  <c r="W6957" i="17" s="1"/>
  <c r="X6957" i="17" s="1"/>
  <c r="Y6957" i="17" s="1"/>
  <c r="V6956" i="17"/>
  <c r="W6956" i="17" s="1"/>
  <c r="X6956" i="17" s="1"/>
  <c r="Y6956" i="17" s="1"/>
  <c r="V6955" i="17"/>
  <c r="W6955" i="17" s="1"/>
  <c r="X6955" i="17" s="1"/>
  <c r="Y6955" i="17" s="1"/>
  <c r="V6954" i="17"/>
  <c r="W6954" i="17" s="1"/>
  <c r="X6954" i="17" s="1"/>
  <c r="Y6954" i="17" s="1"/>
  <c r="V6953" i="17"/>
  <c r="W6953" i="17" s="1"/>
  <c r="X6953" i="17" s="1"/>
  <c r="Y6953" i="17" s="1"/>
  <c r="V6952" i="17"/>
  <c r="W6952" i="17" s="1"/>
  <c r="X6952" i="17" s="1"/>
  <c r="Y6952" i="17" s="1"/>
  <c r="V6951" i="17"/>
  <c r="W6951" i="17" s="1"/>
  <c r="X6951" i="17" s="1"/>
  <c r="Y6951" i="17" s="1"/>
  <c r="V6950" i="17"/>
  <c r="W6950" i="17" s="1"/>
  <c r="X6950" i="17" s="1"/>
  <c r="Y6950" i="17" s="1"/>
  <c r="V6949" i="17"/>
  <c r="W6949" i="17" s="1"/>
  <c r="X6949" i="17" s="1"/>
  <c r="Y6949" i="17" s="1"/>
  <c r="V6948" i="17"/>
  <c r="W6948" i="17" s="1"/>
  <c r="X6948" i="17" s="1"/>
  <c r="Y6948" i="17" s="1"/>
  <c r="V6947" i="17"/>
  <c r="W6947" i="17" s="1"/>
  <c r="X6947" i="17" s="1"/>
  <c r="Y6947" i="17" s="1"/>
  <c r="V6946" i="17"/>
  <c r="W6946" i="17" s="1"/>
  <c r="X6946" i="17" s="1"/>
  <c r="Y6946" i="17" s="1"/>
  <c r="V6945" i="17"/>
  <c r="W6945" i="17" s="1"/>
  <c r="X6945" i="17" s="1"/>
  <c r="Y6945" i="17" s="1"/>
  <c r="V6944" i="17"/>
  <c r="W6944" i="17" s="1"/>
  <c r="X6944" i="17" s="1"/>
  <c r="Y6944" i="17" s="1"/>
  <c r="V6943" i="17"/>
  <c r="W6943" i="17" s="1"/>
  <c r="X6943" i="17" s="1"/>
  <c r="Y6943" i="17" s="1"/>
  <c r="V6942" i="17"/>
  <c r="W6942" i="17" s="1"/>
  <c r="X6942" i="17" s="1"/>
  <c r="Y6942" i="17" s="1"/>
  <c r="V6941" i="17"/>
  <c r="W6941" i="17" s="1"/>
  <c r="X6941" i="17" s="1"/>
  <c r="Y6941" i="17" s="1"/>
  <c r="V6940" i="17"/>
  <c r="W6940" i="17" s="1"/>
  <c r="X6940" i="17" s="1"/>
  <c r="Y6940" i="17" s="1"/>
  <c r="V6939" i="17"/>
  <c r="W6939" i="17" s="1"/>
  <c r="X6939" i="17" s="1"/>
  <c r="Y6939" i="17" s="1"/>
  <c r="V6938" i="17"/>
  <c r="W6938" i="17" s="1"/>
  <c r="X6938" i="17" s="1"/>
  <c r="Y6938" i="17" s="1"/>
  <c r="V6937" i="17"/>
  <c r="W6937" i="17" s="1"/>
  <c r="X6937" i="17" s="1"/>
  <c r="Y6937" i="17" s="1"/>
  <c r="V6936" i="17"/>
  <c r="W6936" i="17" s="1"/>
  <c r="X6936" i="17" s="1"/>
  <c r="Y6936" i="17" s="1"/>
  <c r="V6935" i="17"/>
  <c r="W6935" i="17" s="1"/>
  <c r="X6935" i="17" s="1"/>
  <c r="Y6935" i="17" s="1"/>
  <c r="V6934" i="17"/>
  <c r="W6934" i="17" s="1"/>
  <c r="X6934" i="17" s="1"/>
  <c r="Y6934" i="17" s="1"/>
  <c r="V6933" i="17"/>
  <c r="W6933" i="17" s="1"/>
  <c r="X6933" i="17" s="1"/>
  <c r="Y6933" i="17" s="1"/>
  <c r="V6932" i="17"/>
  <c r="W6932" i="17" s="1"/>
  <c r="X6932" i="17" s="1"/>
  <c r="Y6932" i="17" s="1"/>
  <c r="V6931" i="17"/>
  <c r="W6931" i="17" s="1"/>
  <c r="X6931" i="17" s="1"/>
  <c r="Y6931" i="17" s="1"/>
  <c r="V6930" i="17"/>
  <c r="W6930" i="17" s="1"/>
  <c r="X6930" i="17" s="1"/>
  <c r="Y6930" i="17" s="1"/>
  <c r="V6929" i="17"/>
  <c r="W6929" i="17" s="1"/>
  <c r="X6929" i="17" s="1"/>
  <c r="Y6929" i="17" s="1"/>
  <c r="V6928" i="17"/>
  <c r="W6928" i="17" s="1"/>
  <c r="X6928" i="17" s="1"/>
  <c r="Y6928" i="17" s="1"/>
  <c r="V6927" i="17"/>
  <c r="W6927" i="17" s="1"/>
  <c r="X6927" i="17" s="1"/>
  <c r="Y6927" i="17" s="1"/>
  <c r="V6926" i="17"/>
  <c r="W6926" i="17" s="1"/>
  <c r="X6926" i="17" s="1"/>
  <c r="Y6926" i="17" s="1"/>
  <c r="V6925" i="17"/>
  <c r="W6925" i="17" s="1"/>
  <c r="X6925" i="17" s="1"/>
  <c r="Y6925" i="17" s="1"/>
  <c r="V6924" i="17"/>
  <c r="W6924" i="17" s="1"/>
  <c r="X6924" i="17" s="1"/>
  <c r="Y6924" i="17" s="1"/>
  <c r="V6923" i="17"/>
  <c r="W6923" i="17" s="1"/>
  <c r="X6923" i="17" s="1"/>
  <c r="Y6923" i="17" s="1"/>
  <c r="V6922" i="17"/>
  <c r="W6922" i="17" s="1"/>
  <c r="X6922" i="17" s="1"/>
  <c r="Y6922" i="17" s="1"/>
  <c r="V6921" i="17"/>
  <c r="W6921" i="17" s="1"/>
  <c r="X6921" i="17" s="1"/>
  <c r="Y6921" i="17" s="1"/>
  <c r="V6920" i="17"/>
  <c r="W6920" i="17" s="1"/>
  <c r="X6920" i="17" s="1"/>
  <c r="Y6920" i="17" s="1"/>
  <c r="V6919" i="17"/>
  <c r="W6919" i="17" s="1"/>
  <c r="X6919" i="17" s="1"/>
  <c r="Y6919" i="17" s="1"/>
  <c r="V6918" i="17"/>
  <c r="W6918" i="17" s="1"/>
  <c r="X6918" i="17" s="1"/>
  <c r="Y6918" i="17" s="1"/>
  <c r="V6917" i="17"/>
  <c r="W6917" i="17" s="1"/>
  <c r="X6917" i="17" s="1"/>
  <c r="Y6917" i="17" s="1"/>
  <c r="V6916" i="17"/>
  <c r="W6916" i="17" s="1"/>
  <c r="X6916" i="17" s="1"/>
  <c r="Y6916" i="17" s="1"/>
  <c r="V6915" i="17"/>
  <c r="W6915" i="17" s="1"/>
  <c r="X6915" i="17" s="1"/>
  <c r="Y6915" i="17" s="1"/>
  <c r="V6914" i="17"/>
  <c r="W6914" i="17" s="1"/>
  <c r="X6914" i="17" s="1"/>
  <c r="Y6914" i="17" s="1"/>
  <c r="V6913" i="17"/>
  <c r="W6913" i="17" s="1"/>
  <c r="X6913" i="17" s="1"/>
  <c r="Y6913" i="17" s="1"/>
  <c r="V6912" i="17"/>
  <c r="W6912" i="17" s="1"/>
  <c r="X6912" i="17" s="1"/>
  <c r="Y6912" i="17" s="1"/>
  <c r="V6911" i="17"/>
  <c r="W6911" i="17" s="1"/>
  <c r="X6911" i="17" s="1"/>
  <c r="Y6911" i="17" s="1"/>
  <c r="V6910" i="17"/>
  <c r="W6910" i="17" s="1"/>
  <c r="X6910" i="17" s="1"/>
  <c r="Y6910" i="17" s="1"/>
  <c r="V6909" i="17"/>
  <c r="W6909" i="17" s="1"/>
  <c r="X6909" i="17" s="1"/>
  <c r="Y6909" i="17" s="1"/>
  <c r="V6908" i="17"/>
  <c r="W6908" i="17" s="1"/>
  <c r="X6908" i="17" s="1"/>
  <c r="Y6908" i="17" s="1"/>
  <c r="V6907" i="17"/>
  <c r="W6907" i="17" s="1"/>
  <c r="X6907" i="17" s="1"/>
  <c r="Y6907" i="17" s="1"/>
  <c r="V6906" i="17"/>
  <c r="W6906" i="17" s="1"/>
  <c r="X6906" i="17" s="1"/>
  <c r="Y6906" i="17" s="1"/>
  <c r="V6905" i="17"/>
  <c r="W6905" i="17" s="1"/>
  <c r="X6905" i="17" s="1"/>
  <c r="Y6905" i="17" s="1"/>
  <c r="V6904" i="17"/>
  <c r="W6904" i="17" s="1"/>
  <c r="X6904" i="17" s="1"/>
  <c r="Y6904" i="17" s="1"/>
  <c r="V6903" i="17"/>
  <c r="W6903" i="17" s="1"/>
  <c r="X6903" i="17" s="1"/>
  <c r="Y6903" i="17" s="1"/>
  <c r="V6902" i="17"/>
  <c r="W6902" i="17" s="1"/>
  <c r="X6902" i="17" s="1"/>
  <c r="Y6902" i="17" s="1"/>
  <c r="V6901" i="17"/>
  <c r="W6901" i="17" s="1"/>
  <c r="X6901" i="17" s="1"/>
  <c r="Y6901" i="17" s="1"/>
  <c r="V6900" i="17"/>
  <c r="W6900" i="17" s="1"/>
  <c r="X6900" i="17" s="1"/>
  <c r="Y6900" i="17" s="1"/>
  <c r="V6899" i="17"/>
  <c r="W6899" i="17" s="1"/>
  <c r="X6899" i="17" s="1"/>
  <c r="Y6899" i="17" s="1"/>
  <c r="V6898" i="17"/>
  <c r="W6898" i="17" s="1"/>
  <c r="X6898" i="17" s="1"/>
  <c r="Y6898" i="17" s="1"/>
  <c r="V6897" i="17"/>
  <c r="W6897" i="17" s="1"/>
  <c r="X6897" i="17" s="1"/>
  <c r="Y6897" i="17" s="1"/>
  <c r="V6896" i="17"/>
  <c r="W6896" i="17" s="1"/>
  <c r="X6896" i="17" s="1"/>
  <c r="Y6896" i="17" s="1"/>
  <c r="V6895" i="17"/>
  <c r="W6895" i="17" s="1"/>
  <c r="X6895" i="17" s="1"/>
  <c r="Y6895" i="17" s="1"/>
  <c r="V6894" i="17"/>
  <c r="W6894" i="17" s="1"/>
  <c r="X6894" i="17" s="1"/>
  <c r="Y6894" i="17" s="1"/>
  <c r="V6893" i="17"/>
  <c r="W6893" i="17" s="1"/>
  <c r="X6893" i="17" s="1"/>
  <c r="Y6893" i="17" s="1"/>
  <c r="V6892" i="17"/>
  <c r="W6892" i="17" s="1"/>
  <c r="X6892" i="17" s="1"/>
  <c r="Y6892" i="17" s="1"/>
  <c r="V6891" i="17"/>
  <c r="W6891" i="17" s="1"/>
  <c r="X6891" i="17" s="1"/>
  <c r="Y6891" i="17" s="1"/>
  <c r="V6890" i="17"/>
  <c r="W6890" i="17" s="1"/>
  <c r="X6890" i="17" s="1"/>
  <c r="Y6890" i="17" s="1"/>
  <c r="V6889" i="17"/>
  <c r="W6889" i="17" s="1"/>
  <c r="X6889" i="17" s="1"/>
  <c r="Y6889" i="17" s="1"/>
  <c r="V6888" i="17"/>
  <c r="W6888" i="17" s="1"/>
  <c r="X6888" i="17" s="1"/>
  <c r="Y6888" i="17" s="1"/>
  <c r="V6887" i="17"/>
  <c r="W6887" i="17" s="1"/>
  <c r="X6887" i="17" s="1"/>
  <c r="Y6887" i="17" s="1"/>
  <c r="V6886" i="17"/>
  <c r="W6886" i="17" s="1"/>
  <c r="X6886" i="17" s="1"/>
  <c r="Y6886" i="17" s="1"/>
  <c r="V6885" i="17"/>
  <c r="W6885" i="17" s="1"/>
  <c r="X6885" i="17" s="1"/>
  <c r="Y6885" i="17" s="1"/>
  <c r="V6884" i="17"/>
  <c r="W6884" i="17" s="1"/>
  <c r="X6884" i="17" s="1"/>
  <c r="Y6884" i="17" s="1"/>
  <c r="V6883" i="17"/>
  <c r="W6883" i="17" s="1"/>
  <c r="X6883" i="17" s="1"/>
  <c r="Y6883" i="17" s="1"/>
  <c r="V6882" i="17"/>
  <c r="W6882" i="17" s="1"/>
  <c r="X6882" i="17" s="1"/>
  <c r="Y6882" i="17" s="1"/>
  <c r="V6881" i="17"/>
  <c r="W6881" i="17" s="1"/>
  <c r="X6881" i="17" s="1"/>
  <c r="Y6881" i="17" s="1"/>
  <c r="V6880" i="17"/>
  <c r="W6880" i="17" s="1"/>
  <c r="X6880" i="17" s="1"/>
  <c r="Y6880" i="17" s="1"/>
  <c r="V6879" i="17"/>
  <c r="W6879" i="17" s="1"/>
  <c r="X6879" i="17" s="1"/>
  <c r="Y6879" i="17" s="1"/>
  <c r="V6878" i="17"/>
  <c r="W6878" i="17" s="1"/>
  <c r="X6878" i="17" s="1"/>
  <c r="Y6878" i="17" s="1"/>
  <c r="V6877" i="17"/>
  <c r="W6877" i="17" s="1"/>
  <c r="X6877" i="17" s="1"/>
  <c r="Y6877" i="17" s="1"/>
  <c r="V6876" i="17"/>
  <c r="W6876" i="17" s="1"/>
  <c r="X6876" i="17" s="1"/>
  <c r="Y6876" i="17" s="1"/>
  <c r="V6875" i="17"/>
  <c r="W6875" i="17" s="1"/>
  <c r="X6875" i="17" s="1"/>
  <c r="Y6875" i="17" s="1"/>
  <c r="V6874" i="17"/>
  <c r="W6874" i="17" s="1"/>
  <c r="X6874" i="17" s="1"/>
  <c r="Y6874" i="17" s="1"/>
  <c r="V6873" i="17"/>
  <c r="W6873" i="17" s="1"/>
  <c r="X6873" i="17" s="1"/>
  <c r="Y6873" i="17" s="1"/>
  <c r="V6872" i="17"/>
  <c r="W6872" i="17" s="1"/>
  <c r="X6872" i="17" s="1"/>
  <c r="Y6872" i="17" s="1"/>
  <c r="V6871" i="17"/>
  <c r="W6871" i="17" s="1"/>
  <c r="X6871" i="17" s="1"/>
  <c r="Y6871" i="17" s="1"/>
  <c r="V6870" i="17"/>
  <c r="W6870" i="17" s="1"/>
  <c r="X6870" i="17" s="1"/>
  <c r="Y6870" i="17" s="1"/>
  <c r="V6869" i="17"/>
  <c r="W6869" i="17" s="1"/>
  <c r="X6869" i="17" s="1"/>
  <c r="Y6869" i="17" s="1"/>
  <c r="V6868" i="17"/>
  <c r="W6868" i="17" s="1"/>
  <c r="X6868" i="17" s="1"/>
  <c r="Y6868" i="17" s="1"/>
  <c r="V6867" i="17"/>
  <c r="W6867" i="17" s="1"/>
  <c r="X6867" i="17" s="1"/>
  <c r="Y6867" i="17" s="1"/>
  <c r="V6866" i="17"/>
  <c r="W6866" i="17" s="1"/>
  <c r="X6866" i="17" s="1"/>
  <c r="Y6866" i="17" s="1"/>
  <c r="V6865" i="17"/>
  <c r="W6865" i="17" s="1"/>
  <c r="X6865" i="17" s="1"/>
  <c r="Y6865" i="17" s="1"/>
  <c r="V6864" i="17"/>
  <c r="W6864" i="17" s="1"/>
  <c r="X6864" i="17" s="1"/>
  <c r="Y6864" i="17" s="1"/>
  <c r="V6863" i="17"/>
  <c r="W6863" i="17" s="1"/>
  <c r="X6863" i="17" s="1"/>
  <c r="Y6863" i="17" s="1"/>
  <c r="V6862" i="17"/>
  <c r="W6862" i="17" s="1"/>
  <c r="X6862" i="17" s="1"/>
  <c r="Y6862" i="17" s="1"/>
  <c r="V6861" i="17"/>
  <c r="W6861" i="17" s="1"/>
  <c r="X6861" i="17" s="1"/>
  <c r="Y6861" i="17" s="1"/>
  <c r="V6860" i="17"/>
  <c r="W6860" i="17" s="1"/>
  <c r="X6860" i="17" s="1"/>
  <c r="Y6860" i="17" s="1"/>
  <c r="V6859" i="17"/>
  <c r="W6859" i="17" s="1"/>
  <c r="X6859" i="17" s="1"/>
  <c r="Y6859" i="17" s="1"/>
  <c r="V6858" i="17"/>
  <c r="W6858" i="17" s="1"/>
  <c r="X6858" i="17" s="1"/>
  <c r="Y6858" i="17" s="1"/>
  <c r="V6857" i="17"/>
  <c r="W6857" i="17" s="1"/>
  <c r="X6857" i="17" s="1"/>
  <c r="Y6857" i="17" s="1"/>
  <c r="V6856" i="17"/>
  <c r="W6856" i="17" s="1"/>
  <c r="X6856" i="17" s="1"/>
  <c r="Y6856" i="17" s="1"/>
  <c r="V6855" i="17"/>
  <c r="W6855" i="17" s="1"/>
  <c r="X6855" i="17" s="1"/>
  <c r="Y6855" i="17" s="1"/>
  <c r="V6854" i="17"/>
  <c r="W6854" i="17" s="1"/>
  <c r="X6854" i="17" s="1"/>
  <c r="Y6854" i="17" s="1"/>
  <c r="V6853" i="17"/>
  <c r="W6853" i="17" s="1"/>
  <c r="X6853" i="17" s="1"/>
  <c r="Y6853" i="17" s="1"/>
  <c r="V6852" i="17"/>
  <c r="W6852" i="17" s="1"/>
  <c r="X6852" i="17" s="1"/>
  <c r="Y6852" i="17" s="1"/>
  <c r="V6851" i="17"/>
  <c r="W6851" i="17" s="1"/>
  <c r="X6851" i="17" s="1"/>
  <c r="Y6851" i="17" s="1"/>
  <c r="V6850" i="17"/>
  <c r="W6850" i="17" s="1"/>
  <c r="X6850" i="17" s="1"/>
  <c r="Y6850" i="17" s="1"/>
  <c r="V6849" i="17"/>
  <c r="W6849" i="17" s="1"/>
  <c r="X6849" i="17" s="1"/>
  <c r="Y6849" i="17" s="1"/>
  <c r="V6848" i="17"/>
  <c r="W6848" i="17" s="1"/>
  <c r="X6848" i="17" s="1"/>
  <c r="Y6848" i="17" s="1"/>
  <c r="V6847" i="17"/>
  <c r="W6847" i="17" s="1"/>
  <c r="X6847" i="17" s="1"/>
  <c r="Y6847" i="17" s="1"/>
  <c r="V6846" i="17"/>
  <c r="W6846" i="17" s="1"/>
  <c r="X6846" i="17" s="1"/>
  <c r="Y6846" i="17" s="1"/>
  <c r="V6845" i="17"/>
  <c r="W6845" i="17" s="1"/>
  <c r="X6845" i="17" s="1"/>
  <c r="Y6845" i="17" s="1"/>
  <c r="V6844" i="17"/>
  <c r="W6844" i="17" s="1"/>
  <c r="X6844" i="17" s="1"/>
  <c r="Y6844" i="17" s="1"/>
  <c r="V6843" i="17"/>
  <c r="W6843" i="17" s="1"/>
  <c r="X6843" i="17" s="1"/>
  <c r="Y6843" i="17" s="1"/>
  <c r="V6842" i="17"/>
  <c r="W6842" i="17" s="1"/>
  <c r="X6842" i="17" s="1"/>
  <c r="Y6842" i="17" s="1"/>
  <c r="V6841" i="17"/>
  <c r="W6841" i="17" s="1"/>
  <c r="X6841" i="17" s="1"/>
  <c r="Y6841" i="17" s="1"/>
  <c r="V6840" i="17"/>
  <c r="W6840" i="17" s="1"/>
  <c r="X6840" i="17" s="1"/>
  <c r="Y6840" i="17" s="1"/>
  <c r="V6839" i="17"/>
  <c r="W6839" i="17" s="1"/>
  <c r="X6839" i="17" s="1"/>
  <c r="Y6839" i="17" s="1"/>
  <c r="V6838" i="17"/>
  <c r="W6838" i="17" s="1"/>
  <c r="X6838" i="17" s="1"/>
  <c r="Y6838" i="17" s="1"/>
  <c r="V6837" i="17"/>
  <c r="W6837" i="17" s="1"/>
  <c r="X6837" i="17" s="1"/>
  <c r="Y6837" i="17" s="1"/>
  <c r="V6836" i="17"/>
  <c r="W6836" i="17" s="1"/>
  <c r="X6836" i="17" s="1"/>
  <c r="Y6836" i="17" s="1"/>
  <c r="V6835" i="17"/>
  <c r="W6835" i="17" s="1"/>
  <c r="X6835" i="17" s="1"/>
  <c r="Y6835" i="17" s="1"/>
  <c r="V6834" i="17"/>
  <c r="W6834" i="17" s="1"/>
  <c r="X6834" i="17" s="1"/>
  <c r="Y6834" i="17" s="1"/>
  <c r="V6833" i="17"/>
  <c r="W6833" i="17" s="1"/>
  <c r="X6833" i="17" s="1"/>
  <c r="Y6833" i="17" s="1"/>
  <c r="V6832" i="17"/>
  <c r="W6832" i="17" s="1"/>
  <c r="X6832" i="17" s="1"/>
  <c r="Y6832" i="17" s="1"/>
  <c r="V6831" i="17"/>
  <c r="W6831" i="17" s="1"/>
  <c r="X6831" i="17" s="1"/>
  <c r="Y6831" i="17" s="1"/>
  <c r="V6830" i="17"/>
  <c r="W6830" i="17" s="1"/>
  <c r="X6830" i="17" s="1"/>
  <c r="Y6830" i="17" s="1"/>
  <c r="V6829" i="17"/>
  <c r="W6829" i="17" s="1"/>
  <c r="X6829" i="17" s="1"/>
  <c r="Y6829" i="17" s="1"/>
  <c r="V6828" i="17"/>
  <c r="W6828" i="17" s="1"/>
  <c r="X6828" i="17" s="1"/>
  <c r="Y6828" i="17" s="1"/>
  <c r="V6827" i="17"/>
  <c r="W6827" i="17" s="1"/>
  <c r="X6827" i="17" s="1"/>
  <c r="Y6827" i="17" s="1"/>
  <c r="V6826" i="17"/>
  <c r="W6826" i="17" s="1"/>
  <c r="X6826" i="17" s="1"/>
  <c r="Y6826" i="17" s="1"/>
  <c r="V6825" i="17"/>
  <c r="W6825" i="17" s="1"/>
  <c r="X6825" i="17" s="1"/>
  <c r="Y6825" i="17" s="1"/>
  <c r="V6824" i="17"/>
  <c r="W6824" i="17" s="1"/>
  <c r="X6824" i="17" s="1"/>
  <c r="Y6824" i="17" s="1"/>
  <c r="V6823" i="17"/>
  <c r="W6823" i="17" s="1"/>
  <c r="X6823" i="17" s="1"/>
  <c r="Y6823" i="17" s="1"/>
  <c r="V6822" i="17"/>
  <c r="W6822" i="17" s="1"/>
  <c r="X6822" i="17" s="1"/>
  <c r="Y6822" i="17" s="1"/>
  <c r="V6821" i="17"/>
  <c r="W6821" i="17" s="1"/>
  <c r="X6821" i="17" s="1"/>
  <c r="Y6821" i="17" s="1"/>
  <c r="V6820" i="17"/>
  <c r="W6820" i="17" s="1"/>
  <c r="X6820" i="17" s="1"/>
  <c r="Y6820" i="17" s="1"/>
  <c r="V6819" i="17"/>
  <c r="W6819" i="17" s="1"/>
  <c r="X6819" i="17" s="1"/>
  <c r="Y6819" i="17" s="1"/>
  <c r="V6818" i="17"/>
  <c r="W6818" i="17" s="1"/>
  <c r="X6818" i="17" s="1"/>
  <c r="Y6818" i="17" s="1"/>
  <c r="V6817" i="17"/>
  <c r="W6817" i="17" s="1"/>
  <c r="X6817" i="17" s="1"/>
  <c r="Y6817" i="17" s="1"/>
  <c r="V6816" i="17"/>
  <c r="W6816" i="17" s="1"/>
  <c r="X6816" i="17" s="1"/>
  <c r="Y6816" i="17" s="1"/>
  <c r="V6815" i="17"/>
  <c r="W6815" i="17" s="1"/>
  <c r="X6815" i="17" s="1"/>
  <c r="Y6815" i="17" s="1"/>
  <c r="V6814" i="17"/>
  <c r="W6814" i="17" s="1"/>
  <c r="X6814" i="17" s="1"/>
  <c r="Y6814" i="17" s="1"/>
  <c r="V6813" i="17"/>
  <c r="W6813" i="17" s="1"/>
  <c r="X6813" i="17" s="1"/>
  <c r="Y6813" i="17" s="1"/>
  <c r="V6812" i="17"/>
  <c r="W6812" i="17" s="1"/>
  <c r="X6812" i="17" s="1"/>
  <c r="Y6812" i="17" s="1"/>
  <c r="V6811" i="17"/>
  <c r="W6811" i="17" s="1"/>
  <c r="X6811" i="17" s="1"/>
  <c r="Y6811" i="17" s="1"/>
  <c r="V6810" i="17"/>
  <c r="W6810" i="17" s="1"/>
  <c r="X6810" i="17" s="1"/>
  <c r="Y6810" i="17" s="1"/>
  <c r="V6809" i="17"/>
  <c r="W6809" i="17" s="1"/>
  <c r="X6809" i="17" s="1"/>
  <c r="Y6809" i="17" s="1"/>
  <c r="V6808" i="17"/>
  <c r="W6808" i="17" s="1"/>
  <c r="X6808" i="17" s="1"/>
  <c r="Y6808" i="17" s="1"/>
  <c r="V6807" i="17"/>
  <c r="W6807" i="17" s="1"/>
  <c r="X6807" i="17" s="1"/>
  <c r="Y6807" i="17" s="1"/>
  <c r="V6806" i="17"/>
  <c r="W6806" i="17" s="1"/>
  <c r="X6806" i="17" s="1"/>
  <c r="Y6806" i="17" s="1"/>
  <c r="V6805" i="17"/>
  <c r="W6805" i="17" s="1"/>
  <c r="X6805" i="17" s="1"/>
  <c r="Y6805" i="17" s="1"/>
  <c r="V6804" i="17"/>
  <c r="W6804" i="17" s="1"/>
  <c r="X6804" i="17" s="1"/>
  <c r="Y6804" i="17" s="1"/>
  <c r="V6803" i="17"/>
  <c r="W6803" i="17" s="1"/>
  <c r="X6803" i="17" s="1"/>
  <c r="Y6803" i="17" s="1"/>
  <c r="V6802" i="17"/>
  <c r="W6802" i="17" s="1"/>
  <c r="X6802" i="17" s="1"/>
  <c r="Y6802" i="17" s="1"/>
  <c r="V6801" i="17"/>
  <c r="W6801" i="17" s="1"/>
  <c r="X6801" i="17" s="1"/>
  <c r="Y6801" i="17" s="1"/>
  <c r="V6800" i="17"/>
  <c r="W6800" i="17" s="1"/>
  <c r="X6800" i="17" s="1"/>
  <c r="Y6800" i="17" s="1"/>
  <c r="V6799" i="17"/>
  <c r="W6799" i="17" s="1"/>
  <c r="X6799" i="17" s="1"/>
  <c r="Y6799" i="17" s="1"/>
  <c r="V6798" i="17"/>
  <c r="W6798" i="17" s="1"/>
  <c r="X6798" i="17" s="1"/>
  <c r="Y6798" i="17" s="1"/>
  <c r="V6797" i="17"/>
  <c r="W6797" i="17" s="1"/>
  <c r="X6797" i="17" s="1"/>
  <c r="Y6797" i="17" s="1"/>
  <c r="V6796" i="17"/>
  <c r="W6796" i="17" s="1"/>
  <c r="X6796" i="17" s="1"/>
  <c r="Y6796" i="17" s="1"/>
  <c r="V6795" i="17"/>
  <c r="W6795" i="17" s="1"/>
  <c r="X6795" i="17" s="1"/>
  <c r="Y6795" i="17" s="1"/>
  <c r="V6794" i="17"/>
  <c r="W6794" i="17" s="1"/>
  <c r="X6794" i="17" s="1"/>
  <c r="Y6794" i="17" s="1"/>
  <c r="V6793" i="17"/>
  <c r="W6793" i="17" s="1"/>
  <c r="X6793" i="17" s="1"/>
  <c r="Y6793" i="17" s="1"/>
  <c r="V6792" i="17"/>
  <c r="W6792" i="17" s="1"/>
  <c r="X6792" i="17" s="1"/>
  <c r="Y6792" i="17" s="1"/>
  <c r="V6791" i="17"/>
  <c r="W6791" i="17" s="1"/>
  <c r="X6791" i="17" s="1"/>
  <c r="Y6791" i="17" s="1"/>
  <c r="V6790" i="17"/>
  <c r="W6790" i="17" s="1"/>
  <c r="X6790" i="17" s="1"/>
  <c r="Y6790" i="17" s="1"/>
  <c r="V6789" i="17"/>
  <c r="W6789" i="17" s="1"/>
  <c r="X6789" i="17" s="1"/>
  <c r="Y6789" i="17" s="1"/>
  <c r="V6788" i="17"/>
  <c r="W6788" i="17" s="1"/>
  <c r="X6788" i="17" s="1"/>
  <c r="Y6788" i="17" s="1"/>
  <c r="V6787" i="17"/>
  <c r="W6787" i="17" s="1"/>
  <c r="X6787" i="17" s="1"/>
  <c r="Y6787" i="17" s="1"/>
  <c r="V6786" i="17"/>
  <c r="W6786" i="17" s="1"/>
  <c r="X6786" i="17" s="1"/>
  <c r="Y6786" i="17" s="1"/>
  <c r="V6785" i="17"/>
  <c r="W6785" i="17" s="1"/>
  <c r="X6785" i="17" s="1"/>
  <c r="Y6785" i="17" s="1"/>
  <c r="V6784" i="17"/>
  <c r="W6784" i="17" s="1"/>
  <c r="X6784" i="17" s="1"/>
  <c r="Y6784" i="17" s="1"/>
  <c r="V6783" i="17"/>
  <c r="W6783" i="17" s="1"/>
  <c r="X6783" i="17" s="1"/>
  <c r="Y6783" i="17" s="1"/>
  <c r="V6782" i="17"/>
  <c r="W6782" i="17" s="1"/>
  <c r="X6782" i="17" s="1"/>
  <c r="Y6782" i="17" s="1"/>
  <c r="V6781" i="17"/>
  <c r="W6781" i="17" s="1"/>
  <c r="X6781" i="17" s="1"/>
  <c r="Y6781" i="17" s="1"/>
  <c r="V6780" i="17"/>
  <c r="W6780" i="17" s="1"/>
  <c r="X6780" i="17" s="1"/>
  <c r="Y6780" i="17" s="1"/>
  <c r="V6779" i="17"/>
  <c r="W6779" i="17" s="1"/>
  <c r="X6779" i="17" s="1"/>
  <c r="Y6779" i="17" s="1"/>
  <c r="V6778" i="17"/>
  <c r="W6778" i="17" s="1"/>
  <c r="X6778" i="17" s="1"/>
  <c r="Y6778" i="17" s="1"/>
  <c r="V6777" i="17"/>
  <c r="W6777" i="17" s="1"/>
  <c r="X6777" i="17" s="1"/>
  <c r="Y6777" i="17" s="1"/>
  <c r="V6776" i="17"/>
  <c r="W6776" i="17" s="1"/>
  <c r="X6776" i="17" s="1"/>
  <c r="Y6776" i="17" s="1"/>
  <c r="V6775" i="17"/>
  <c r="W6775" i="17" s="1"/>
  <c r="X6775" i="17" s="1"/>
  <c r="Y6775" i="17" s="1"/>
  <c r="V6774" i="17"/>
  <c r="W6774" i="17" s="1"/>
  <c r="X6774" i="17" s="1"/>
  <c r="Y6774" i="17" s="1"/>
  <c r="V6773" i="17"/>
  <c r="W6773" i="17" s="1"/>
  <c r="X6773" i="17" s="1"/>
  <c r="Y6773" i="17" s="1"/>
  <c r="V6772" i="17"/>
  <c r="W6772" i="17" s="1"/>
  <c r="X6772" i="17" s="1"/>
  <c r="Y6772" i="17" s="1"/>
  <c r="V6771" i="17"/>
  <c r="W6771" i="17" s="1"/>
  <c r="X6771" i="17" s="1"/>
  <c r="Y6771" i="17" s="1"/>
  <c r="V6770" i="17"/>
  <c r="W6770" i="17" s="1"/>
  <c r="X6770" i="17" s="1"/>
  <c r="Y6770" i="17" s="1"/>
  <c r="V6769" i="17"/>
  <c r="W6769" i="17" s="1"/>
  <c r="X6769" i="17" s="1"/>
  <c r="Y6769" i="17" s="1"/>
  <c r="V6768" i="17"/>
  <c r="W6768" i="17" s="1"/>
  <c r="X6768" i="17" s="1"/>
  <c r="Y6768" i="17" s="1"/>
  <c r="V6767" i="17"/>
  <c r="W6767" i="17" s="1"/>
  <c r="X6767" i="17" s="1"/>
  <c r="Y6767" i="17" s="1"/>
  <c r="V6766" i="17"/>
  <c r="W6766" i="17" s="1"/>
  <c r="X6766" i="17" s="1"/>
  <c r="Y6766" i="17" s="1"/>
  <c r="V6765" i="17"/>
  <c r="W6765" i="17" s="1"/>
  <c r="X6765" i="17" s="1"/>
  <c r="Y6765" i="17" s="1"/>
  <c r="V6764" i="17"/>
  <c r="W6764" i="17" s="1"/>
  <c r="X6764" i="17" s="1"/>
  <c r="Y6764" i="17" s="1"/>
  <c r="V6763" i="17"/>
  <c r="W6763" i="17" s="1"/>
  <c r="X6763" i="17" s="1"/>
  <c r="Y6763" i="17" s="1"/>
  <c r="V6762" i="17"/>
  <c r="W6762" i="17" s="1"/>
  <c r="X6762" i="17" s="1"/>
  <c r="Y6762" i="17" s="1"/>
  <c r="V6761" i="17"/>
  <c r="W6761" i="17" s="1"/>
  <c r="X6761" i="17" s="1"/>
  <c r="Y6761" i="17" s="1"/>
  <c r="V6760" i="17"/>
  <c r="W6760" i="17" s="1"/>
  <c r="X6760" i="17" s="1"/>
  <c r="Y6760" i="17" s="1"/>
  <c r="V6759" i="17"/>
  <c r="W6759" i="17" s="1"/>
  <c r="X6759" i="17" s="1"/>
  <c r="Y6759" i="17" s="1"/>
  <c r="V6758" i="17"/>
  <c r="W6758" i="17" s="1"/>
  <c r="X6758" i="17" s="1"/>
  <c r="Y6758" i="17" s="1"/>
  <c r="V6757" i="17"/>
  <c r="W6757" i="17" s="1"/>
  <c r="X6757" i="17" s="1"/>
  <c r="Y6757" i="17" s="1"/>
  <c r="V6756" i="17"/>
  <c r="W6756" i="17" s="1"/>
  <c r="X6756" i="17" s="1"/>
  <c r="Y6756" i="17" s="1"/>
  <c r="V6755" i="17"/>
  <c r="W6755" i="17" s="1"/>
  <c r="X6755" i="17" s="1"/>
  <c r="Y6755" i="17" s="1"/>
  <c r="V6754" i="17"/>
  <c r="W6754" i="17" s="1"/>
  <c r="X6754" i="17" s="1"/>
  <c r="Y6754" i="17" s="1"/>
  <c r="V6753" i="17"/>
  <c r="W6753" i="17" s="1"/>
  <c r="X6753" i="17" s="1"/>
  <c r="Y6753" i="17" s="1"/>
  <c r="V6752" i="17"/>
  <c r="W6752" i="17" s="1"/>
  <c r="X6752" i="17" s="1"/>
  <c r="Y6752" i="17" s="1"/>
  <c r="V6751" i="17"/>
  <c r="W6751" i="17" s="1"/>
  <c r="X6751" i="17" s="1"/>
  <c r="Y6751" i="17" s="1"/>
  <c r="V6750" i="17"/>
  <c r="W6750" i="17" s="1"/>
  <c r="X6750" i="17" s="1"/>
  <c r="Y6750" i="17" s="1"/>
  <c r="V6749" i="17"/>
  <c r="W6749" i="17" s="1"/>
  <c r="X6749" i="17" s="1"/>
  <c r="Y6749" i="17" s="1"/>
  <c r="V6748" i="17"/>
  <c r="W6748" i="17" s="1"/>
  <c r="X6748" i="17" s="1"/>
  <c r="Y6748" i="17" s="1"/>
  <c r="V6747" i="17"/>
  <c r="W6747" i="17" s="1"/>
  <c r="X6747" i="17" s="1"/>
  <c r="Y6747" i="17" s="1"/>
  <c r="V6746" i="17"/>
  <c r="W6746" i="17" s="1"/>
  <c r="X6746" i="17" s="1"/>
  <c r="Y6746" i="17" s="1"/>
  <c r="V6745" i="17"/>
  <c r="W6745" i="17" s="1"/>
  <c r="X6745" i="17" s="1"/>
  <c r="Y6745" i="17" s="1"/>
  <c r="V6744" i="17"/>
  <c r="W6744" i="17" s="1"/>
  <c r="X6744" i="17" s="1"/>
  <c r="Y6744" i="17" s="1"/>
  <c r="V6743" i="17"/>
  <c r="W6743" i="17" s="1"/>
  <c r="X6743" i="17" s="1"/>
  <c r="Y6743" i="17" s="1"/>
  <c r="V6742" i="17"/>
  <c r="W6742" i="17" s="1"/>
  <c r="X6742" i="17" s="1"/>
  <c r="Y6742" i="17" s="1"/>
  <c r="V6741" i="17"/>
  <c r="W6741" i="17" s="1"/>
  <c r="X6741" i="17" s="1"/>
  <c r="Y6741" i="17" s="1"/>
  <c r="V6740" i="17"/>
  <c r="W6740" i="17" s="1"/>
  <c r="X6740" i="17" s="1"/>
  <c r="Y6740" i="17" s="1"/>
  <c r="V6739" i="17"/>
  <c r="W6739" i="17" s="1"/>
  <c r="X6739" i="17" s="1"/>
  <c r="Y6739" i="17" s="1"/>
  <c r="V6738" i="17"/>
  <c r="W6738" i="17" s="1"/>
  <c r="X6738" i="17" s="1"/>
  <c r="Y6738" i="17" s="1"/>
  <c r="V6737" i="17"/>
  <c r="W6737" i="17" s="1"/>
  <c r="X6737" i="17" s="1"/>
  <c r="Y6737" i="17" s="1"/>
  <c r="V6736" i="17"/>
  <c r="W6736" i="17" s="1"/>
  <c r="X6736" i="17" s="1"/>
  <c r="Y6736" i="17" s="1"/>
  <c r="V6735" i="17"/>
  <c r="W6735" i="17" s="1"/>
  <c r="X6735" i="17" s="1"/>
  <c r="Y6735" i="17" s="1"/>
  <c r="V6734" i="17"/>
  <c r="W6734" i="17" s="1"/>
  <c r="X6734" i="17" s="1"/>
  <c r="Y6734" i="17" s="1"/>
  <c r="V6733" i="17"/>
  <c r="W6733" i="17" s="1"/>
  <c r="X6733" i="17" s="1"/>
  <c r="Y6733" i="17" s="1"/>
  <c r="V6732" i="17"/>
  <c r="W6732" i="17" s="1"/>
  <c r="X6732" i="17" s="1"/>
  <c r="Y6732" i="17" s="1"/>
  <c r="V6731" i="17"/>
  <c r="W6731" i="17" s="1"/>
  <c r="X6731" i="17" s="1"/>
  <c r="Y6731" i="17" s="1"/>
  <c r="V6730" i="17"/>
  <c r="W6730" i="17" s="1"/>
  <c r="X6730" i="17" s="1"/>
  <c r="Y6730" i="17" s="1"/>
  <c r="V6729" i="17"/>
  <c r="W6729" i="17" s="1"/>
  <c r="X6729" i="17" s="1"/>
  <c r="Y6729" i="17" s="1"/>
  <c r="V6728" i="17"/>
  <c r="W6728" i="17" s="1"/>
  <c r="X6728" i="17" s="1"/>
  <c r="Y6728" i="17" s="1"/>
  <c r="V6727" i="17"/>
  <c r="W6727" i="17" s="1"/>
  <c r="X6727" i="17" s="1"/>
  <c r="Y6727" i="17" s="1"/>
  <c r="V6726" i="17"/>
  <c r="W6726" i="17" s="1"/>
  <c r="X6726" i="17" s="1"/>
  <c r="Y6726" i="17" s="1"/>
  <c r="V6725" i="17"/>
  <c r="W6725" i="17" s="1"/>
  <c r="X6725" i="17" s="1"/>
  <c r="Y6725" i="17" s="1"/>
  <c r="V6724" i="17"/>
  <c r="W6724" i="17" s="1"/>
  <c r="X6724" i="17" s="1"/>
  <c r="Y6724" i="17" s="1"/>
  <c r="V6723" i="17"/>
  <c r="W6723" i="17" s="1"/>
  <c r="X6723" i="17" s="1"/>
  <c r="Y6723" i="17" s="1"/>
  <c r="V6722" i="17"/>
  <c r="W6722" i="17" s="1"/>
  <c r="X6722" i="17" s="1"/>
  <c r="Y6722" i="17" s="1"/>
  <c r="V6721" i="17"/>
  <c r="W6721" i="17" s="1"/>
  <c r="X6721" i="17" s="1"/>
  <c r="Y6721" i="17" s="1"/>
  <c r="V6720" i="17"/>
  <c r="W6720" i="17" s="1"/>
  <c r="X6720" i="17" s="1"/>
  <c r="Y6720" i="17" s="1"/>
  <c r="V6719" i="17"/>
  <c r="W6719" i="17" s="1"/>
  <c r="X6719" i="17" s="1"/>
  <c r="Y6719" i="17" s="1"/>
  <c r="V6718" i="17"/>
  <c r="W6718" i="17" s="1"/>
  <c r="X6718" i="17" s="1"/>
  <c r="Y6718" i="17" s="1"/>
  <c r="V6717" i="17"/>
  <c r="W6717" i="17" s="1"/>
  <c r="X6717" i="17" s="1"/>
  <c r="Y6717" i="17" s="1"/>
  <c r="V6716" i="17"/>
  <c r="W6716" i="17" s="1"/>
  <c r="X6716" i="17" s="1"/>
  <c r="Y6716" i="17" s="1"/>
  <c r="V6715" i="17"/>
  <c r="W6715" i="17" s="1"/>
  <c r="X6715" i="17" s="1"/>
  <c r="Y6715" i="17" s="1"/>
  <c r="V6714" i="17"/>
  <c r="W6714" i="17" s="1"/>
  <c r="X6714" i="17" s="1"/>
  <c r="Y6714" i="17" s="1"/>
  <c r="V6713" i="17"/>
  <c r="W6713" i="17" s="1"/>
  <c r="X6713" i="17" s="1"/>
  <c r="Y6713" i="17" s="1"/>
  <c r="V6712" i="17"/>
  <c r="W6712" i="17" s="1"/>
  <c r="X6712" i="17" s="1"/>
  <c r="Y6712" i="17" s="1"/>
  <c r="V6711" i="17"/>
  <c r="W6711" i="17" s="1"/>
  <c r="X6711" i="17" s="1"/>
  <c r="Y6711" i="17" s="1"/>
  <c r="V6710" i="17"/>
  <c r="W6710" i="17" s="1"/>
  <c r="X6710" i="17" s="1"/>
  <c r="Y6710" i="17" s="1"/>
  <c r="V6709" i="17"/>
  <c r="W6709" i="17" s="1"/>
  <c r="X6709" i="17" s="1"/>
  <c r="Y6709" i="17" s="1"/>
  <c r="V6708" i="17"/>
  <c r="W6708" i="17" s="1"/>
  <c r="X6708" i="17" s="1"/>
  <c r="Y6708" i="17" s="1"/>
  <c r="V6707" i="17"/>
  <c r="W6707" i="17" s="1"/>
  <c r="X6707" i="17" s="1"/>
  <c r="Y6707" i="17" s="1"/>
  <c r="V6706" i="17"/>
  <c r="W6706" i="17" s="1"/>
  <c r="X6706" i="17" s="1"/>
  <c r="Y6706" i="17" s="1"/>
  <c r="V6705" i="17"/>
  <c r="W6705" i="17" s="1"/>
  <c r="X6705" i="17" s="1"/>
  <c r="Y6705" i="17" s="1"/>
  <c r="V6704" i="17"/>
  <c r="W6704" i="17" s="1"/>
  <c r="X6704" i="17" s="1"/>
  <c r="Y6704" i="17" s="1"/>
  <c r="V6703" i="17"/>
  <c r="W6703" i="17" s="1"/>
  <c r="X6703" i="17" s="1"/>
  <c r="Y6703" i="17" s="1"/>
  <c r="V6702" i="17"/>
  <c r="W6702" i="17" s="1"/>
  <c r="X6702" i="17" s="1"/>
  <c r="Y6702" i="17" s="1"/>
  <c r="V6701" i="17"/>
  <c r="W6701" i="17" s="1"/>
  <c r="X6701" i="17" s="1"/>
  <c r="Y6701" i="17" s="1"/>
  <c r="V6700" i="17"/>
  <c r="W6700" i="17" s="1"/>
  <c r="X6700" i="17" s="1"/>
  <c r="Y6700" i="17" s="1"/>
  <c r="V6699" i="17"/>
  <c r="W6699" i="17" s="1"/>
  <c r="X6699" i="17" s="1"/>
  <c r="Y6699" i="17" s="1"/>
  <c r="V6698" i="17"/>
  <c r="W6698" i="17" s="1"/>
  <c r="X6698" i="17" s="1"/>
  <c r="Y6698" i="17" s="1"/>
  <c r="V6697" i="17"/>
  <c r="W6697" i="17" s="1"/>
  <c r="X6697" i="17" s="1"/>
  <c r="Y6697" i="17" s="1"/>
  <c r="V6696" i="17"/>
  <c r="W6696" i="17" s="1"/>
  <c r="X6696" i="17" s="1"/>
  <c r="Y6696" i="17" s="1"/>
  <c r="V6695" i="17"/>
  <c r="W6695" i="17" s="1"/>
  <c r="X6695" i="17" s="1"/>
  <c r="Y6695" i="17" s="1"/>
  <c r="V6694" i="17"/>
  <c r="W6694" i="17" s="1"/>
  <c r="X6694" i="17" s="1"/>
  <c r="Y6694" i="17" s="1"/>
  <c r="V6693" i="17"/>
  <c r="W6693" i="17" s="1"/>
  <c r="X6693" i="17" s="1"/>
  <c r="Y6693" i="17" s="1"/>
  <c r="V6692" i="17"/>
  <c r="W6692" i="17" s="1"/>
  <c r="X6692" i="17" s="1"/>
  <c r="Y6692" i="17" s="1"/>
  <c r="V6691" i="17"/>
  <c r="W6691" i="17" s="1"/>
  <c r="X6691" i="17" s="1"/>
  <c r="Y6691" i="17" s="1"/>
  <c r="V6690" i="17"/>
  <c r="W6690" i="17" s="1"/>
  <c r="X6690" i="17" s="1"/>
  <c r="Y6690" i="17" s="1"/>
  <c r="V6689" i="17"/>
  <c r="W6689" i="17" s="1"/>
  <c r="X6689" i="17" s="1"/>
  <c r="Y6689" i="17" s="1"/>
  <c r="V6688" i="17"/>
  <c r="W6688" i="17" s="1"/>
  <c r="X6688" i="17" s="1"/>
  <c r="Y6688" i="17" s="1"/>
  <c r="V6687" i="17"/>
  <c r="W6687" i="17" s="1"/>
  <c r="X6687" i="17" s="1"/>
  <c r="Y6687" i="17" s="1"/>
  <c r="V6686" i="17"/>
  <c r="W6686" i="17" s="1"/>
  <c r="X6686" i="17" s="1"/>
  <c r="Y6686" i="17" s="1"/>
  <c r="V6685" i="17"/>
  <c r="W6685" i="17" s="1"/>
  <c r="X6685" i="17" s="1"/>
  <c r="Y6685" i="17" s="1"/>
  <c r="V6684" i="17"/>
  <c r="W6684" i="17" s="1"/>
  <c r="X6684" i="17" s="1"/>
  <c r="Y6684" i="17" s="1"/>
  <c r="V6683" i="17"/>
  <c r="W6683" i="17" s="1"/>
  <c r="X6683" i="17" s="1"/>
  <c r="Y6683" i="17" s="1"/>
  <c r="V6682" i="17"/>
  <c r="W6682" i="17" s="1"/>
  <c r="X6682" i="17" s="1"/>
  <c r="Y6682" i="17" s="1"/>
  <c r="V6681" i="17"/>
  <c r="W6681" i="17" s="1"/>
  <c r="X6681" i="17" s="1"/>
  <c r="Y6681" i="17" s="1"/>
  <c r="V6680" i="17"/>
  <c r="W6680" i="17" s="1"/>
  <c r="X6680" i="17" s="1"/>
  <c r="Y6680" i="17" s="1"/>
  <c r="V6679" i="17"/>
  <c r="W6679" i="17" s="1"/>
  <c r="X6679" i="17" s="1"/>
  <c r="Y6679" i="17" s="1"/>
  <c r="V6678" i="17"/>
  <c r="W6678" i="17" s="1"/>
  <c r="X6678" i="17" s="1"/>
  <c r="Y6678" i="17" s="1"/>
  <c r="V6677" i="17"/>
  <c r="W6677" i="17" s="1"/>
  <c r="X6677" i="17" s="1"/>
  <c r="Y6677" i="17" s="1"/>
  <c r="V6676" i="17"/>
  <c r="W6676" i="17" s="1"/>
  <c r="X6676" i="17" s="1"/>
  <c r="Y6676" i="17" s="1"/>
  <c r="V6675" i="17"/>
  <c r="W6675" i="17" s="1"/>
  <c r="X6675" i="17" s="1"/>
  <c r="Y6675" i="17" s="1"/>
  <c r="V6674" i="17"/>
  <c r="W6674" i="17" s="1"/>
  <c r="X6674" i="17" s="1"/>
  <c r="Y6674" i="17" s="1"/>
  <c r="V6673" i="17"/>
  <c r="W6673" i="17" s="1"/>
  <c r="X6673" i="17" s="1"/>
  <c r="Y6673" i="17" s="1"/>
  <c r="V6672" i="17"/>
  <c r="W6672" i="17" s="1"/>
  <c r="X6672" i="17" s="1"/>
  <c r="Y6672" i="17" s="1"/>
  <c r="V6671" i="17"/>
  <c r="W6671" i="17" s="1"/>
  <c r="X6671" i="17" s="1"/>
  <c r="Y6671" i="17" s="1"/>
  <c r="V6670" i="17"/>
  <c r="W6670" i="17" s="1"/>
  <c r="X6670" i="17" s="1"/>
  <c r="Y6670" i="17" s="1"/>
  <c r="V6669" i="17"/>
  <c r="W6669" i="17" s="1"/>
  <c r="X6669" i="17" s="1"/>
  <c r="Y6669" i="17" s="1"/>
  <c r="V6668" i="17"/>
  <c r="W6668" i="17" s="1"/>
  <c r="X6668" i="17" s="1"/>
  <c r="Y6668" i="17" s="1"/>
  <c r="V6667" i="17"/>
  <c r="W6667" i="17" s="1"/>
  <c r="X6667" i="17" s="1"/>
  <c r="Y6667" i="17" s="1"/>
  <c r="V6666" i="17"/>
  <c r="W6666" i="17" s="1"/>
  <c r="X6666" i="17" s="1"/>
  <c r="Y6666" i="17" s="1"/>
  <c r="V6665" i="17"/>
  <c r="W6665" i="17" s="1"/>
  <c r="X6665" i="17" s="1"/>
  <c r="Y6665" i="17" s="1"/>
  <c r="V6664" i="17"/>
  <c r="W6664" i="17" s="1"/>
  <c r="X6664" i="17" s="1"/>
  <c r="Y6664" i="17" s="1"/>
  <c r="V6663" i="17"/>
  <c r="W6663" i="17" s="1"/>
  <c r="X6663" i="17" s="1"/>
  <c r="Y6663" i="17" s="1"/>
  <c r="V6662" i="17"/>
  <c r="W6662" i="17" s="1"/>
  <c r="X6662" i="17" s="1"/>
  <c r="Y6662" i="17" s="1"/>
  <c r="V6661" i="17"/>
  <c r="W6661" i="17" s="1"/>
  <c r="X6661" i="17" s="1"/>
  <c r="Y6661" i="17" s="1"/>
  <c r="V6660" i="17"/>
  <c r="W6660" i="17" s="1"/>
  <c r="X6660" i="17" s="1"/>
  <c r="Y6660" i="17" s="1"/>
  <c r="V6659" i="17"/>
  <c r="W6659" i="17" s="1"/>
  <c r="X6659" i="17" s="1"/>
  <c r="Y6659" i="17" s="1"/>
  <c r="V6658" i="17"/>
  <c r="W6658" i="17" s="1"/>
  <c r="X6658" i="17" s="1"/>
  <c r="Y6658" i="17" s="1"/>
  <c r="V6657" i="17"/>
  <c r="W6657" i="17" s="1"/>
  <c r="X6657" i="17" s="1"/>
  <c r="Y6657" i="17" s="1"/>
  <c r="V6656" i="17"/>
  <c r="W6656" i="17" s="1"/>
  <c r="X6656" i="17" s="1"/>
  <c r="Y6656" i="17" s="1"/>
  <c r="V6655" i="17"/>
  <c r="W6655" i="17" s="1"/>
  <c r="X6655" i="17" s="1"/>
  <c r="Y6655" i="17" s="1"/>
  <c r="V6654" i="17"/>
  <c r="W6654" i="17" s="1"/>
  <c r="X6654" i="17" s="1"/>
  <c r="Y6654" i="17" s="1"/>
  <c r="V6653" i="17"/>
  <c r="W6653" i="17" s="1"/>
  <c r="X6653" i="17" s="1"/>
  <c r="Y6653" i="17" s="1"/>
  <c r="V6652" i="17"/>
  <c r="W6652" i="17" s="1"/>
  <c r="X6652" i="17" s="1"/>
  <c r="Y6652" i="17" s="1"/>
  <c r="V6651" i="17"/>
  <c r="W6651" i="17" s="1"/>
  <c r="X6651" i="17" s="1"/>
  <c r="Y6651" i="17" s="1"/>
  <c r="V6650" i="17"/>
  <c r="W6650" i="17" s="1"/>
  <c r="X6650" i="17" s="1"/>
  <c r="Y6650" i="17" s="1"/>
  <c r="V6649" i="17"/>
  <c r="W6649" i="17" s="1"/>
  <c r="X6649" i="17" s="1"/>
  <c r="Y6649" i="17" s="1"/>
  <c r="V6648" i="17"/>
  <c r="W6648" i="17" s="1"/>
  <c r="X6648" i="17" s="1"/>
  <c r="Y6648" i="17" s="1"/>
  <c r="V6647" i="17"/>
  <c r="W6647" i="17" s="1"/>
  <c r="X6647" i="17" s="1"/>
  <c r="Y6647" i="17" s="1"/>
  <c r="V6646" i="17"/>
  <c r="W6646" i="17" s="1"/>
  <c r="X6646" i="17" s="1"/>
  <c r="Y6646" i="17" s="1"/>
  <c r="V6645" i="17"/>
  <c r="W6645" i="17" s="1"/>
  <c r="X6645" i="17" s="1"/>
  <c r="Y6645" i="17" s="1"/>
  <c r="V6644" i="17"/>
  <c r="W6644" i="17" s="1"/>
  <c r="X6644" i="17" s="1"/>
  <c r="Y6644" i="17" s="1"/>
  <c r="V6643" i="17"/>
  <c r="W6643" i="17" s="1"/>
  <c r="X6643" i="17" s="1"/>
  <c r="Y6643" i="17" s="1"/>
  <c r="V6642" i="17"/>
  <c r="W6642" i="17" s="1"/>
  <c r="X6642" i="17" s="1"/>
  <c r="Y6642" i="17" s="1"/>
  <c r="V6641" i="17"/>
  <c r="W6641" i="17" s="1"/>
  <c r="X6641" i="17" s="1"/>
  <c r="Y6641" i="17" s="1"/>
  <c r="V6640" i="17"/>
  <c r="W6640" i="17" s="1"/>
  <c r="X6640" i="17" s="1"/>
  <c r="Y6640" i="17" s="1"/>
  <c r="V6639" i="17"/>
  <c r="W6639" i="17" s="1"/>
  <c r="X6639" i="17" s="1"/>
  <c r="Y6639" i="17" s="1"/>
  <c r="V6638" i="17"/>
  <c r="W6638" i="17" s="1"/>
  <c r="X6638" i="17" s="1"/>
  <c r="Y6638" i="17" s="1"/>
  <c r="V6637" i="17"/>
  <c r="W6637" i="17" s="1"/>
  <c r="X6637" i="17" s="1"/>
  <c r="Y6637" i="17" s="1"/>
  <c r="V6636" i="17"/>
  <c r="W6636" i="17" s="1"/>
  <c r="X6636" i="17" s="1"/>
  <c r="Y6636" i="17" s="1"/>
  <c r="V6635" i="17"/>
  <c r="W6635" i="17" s="1"/>
  <c r="X6635" i="17" s="1"/>
  <c r="Y6635" i="17" s="1"/>
  <c r="V6634" i="17"/>
  <c r="W6634" i="17" s="1"/>
  <c r="X6634" i="17" s="1"/>
  <c r="Y6634" i="17" s="1"/>
  <c r="V6633" i="17"/>
  <c r="W6633" i="17" s="1"/>
  <c r="X6633" i="17" s="1"/>
  <c r="Y6633" i="17" s="1"/>
  <c r="V6632" i="17"/>
  <c r="W6632" i="17" s="1"/>
  <c r="X6632" i="17" s="1"/>
  <c r="Y6632" i="17" s="1"/>
  <c r="V6631" i="17"/>
  <c r="W6631" i="17" s="1"/>
  <c r="X6631" i="17" s="1"/>
  <c r="Y6631" i="17" s="1"/>
  <c r="V6630" i="17"/>
  <c r="W6630" i="17" s="1"/>
  <c r="X6630" i="17" s="1"/>
  <c r="Y6630" i="17" s="1"/>
  <c r="V6629" i="17"/>
  <c r="W6629" i="17" s="1"/>
  <c r="X6629" i="17" s="1"/>
  <c r="Y6629" i="17" s="1"/>
  <c r="V6628" i="17"/>
  <c r="W6628" i="17" s="1"/>
  <c r="X6628" i="17" s="1"/>
  <c r="Y6628" i="17" s="1"/>
  <c r="V6627" i="17"/>
  <c r="W6627" i="17" s="1"/>
  <c r="X6627" i="17" s="1"/>
  <c r="Y6627" i="17" s="1"/>
  <c r="V6626" i="17"/>
  <c r="W6626" i="17" s="1"/>
  <c r="X6626" i="17" s="1"/>
  <c r="Y6626" i="17" s="1"/>
  <c r="V6625" i="17"/>
  <c r="W6625" i="17" s="1"/>
  <c r="X6625" i="17" s="1"/>
  <c r="Y6625" i="17" s="1"/>
  <c r="V6624" i="17"/>
  <c r="W6624" i="17" s="1"/>
  <c r="X6624" i="17" s="1"/>
  <c r="Y6624" i="17" s="1"/>
  <c r="V6623" i="17"/>
  <c r="W6623" i="17" s="1"/>
  <c r="X6623" i="17" s="1"/>
  <c r="Y6623" i="17" s="1"/>
  <c r="V6622" i="17"/>
  <c r="W6622" i="17" s="1"/>
  <c r="X6622" i="17" s="1"/>
  <c r="Y6622" i="17" s="1"/>
  <c r="V6621" i="17"/>
  <c r="W6621" i="17" s="1"/>
  <c r="X6621" i="17" s="1"/>
  <c r="Y6621" i="17" s="1"/>
  <c r="V6620" i="17"/>
  <c r="W6620" i="17" s="1"/>
  <c r="X6620" i="17" s="1"/>
  <c r="Y6620" i="17" s="1"/>
  <c r="V6619" i="17"/>
  <c r="W6619" i="17" s="1"/>
  <c r="X6619" i="17" s="1"/>
  <c r="Y6619" i="17" s="1"/>
  <c r="V6618" i="17"/>
  <c r="W6618" i="17" s="1"/>
  <c r="X6618" i="17" s="1"/>
  <c r="Y6618" i="17" s="1"/>
  <c r="V6617" i="17"/>
  <c r="W6617" i="17" s="1"/>
  <c r="X6617" i="17" s="1"/>
  <c r="Y6617" i="17" s="1"/>
  <c r="V6616" i="17"/>
  <c r="W6616" i="17" s="1"/>
  <c r="X6616" i="17" s="1"/>
  <c r="Y6616" i="17" s="1"/>
  <c r="V6615" i="17"/>
  <c r="W6615" i="17" s="1"/>
  <c r="X6615" i="17" s="1"/>
  <c r="Y6615" i="17" s="1"/>
  <c r="V6614" i="17"/>
  <c r="W6614" i="17" s="1"/>
  <c r="X6614" i="17" s="1"/>
  <c r="Y6614" i="17" s="1"/>
  <c r="V6613" i="17"/>
  <c r="W6613" i="17" s="1"/>
  <c r="X6613" i="17" s="1"/>
  <c r="Y6613" i="17" s="1"/>
  <c r="V6612" i="17"/>
  <c r="W6612" i="17" s="1"/>
  <c r="X6612" i="17" s="1"/>
  <c r="Y6612" i="17" s="1"/>
  <c r="V6611" i="17"/>
  <c r="W6611" i="17" s="1"/>
  <c r="X6611" i="17" s="1"/>
  <c r="Y6611" i="17" s="1"/>
  <c r="V6610" i="17"/>
  <c r="W6610" i="17" s="1"/>
  <c r="X6610" i="17" s="1"/>
  <c r="Y6610" i="17" s="1"/>
  <c r="V6609" i="17"/>
  <c r="W6609" i="17" s="1"/>
  <c r="X6609" i="17" s="1"/>
  <c r="Y6609" i="17" s="1"/>
  <c r="V6608" i="17"/>
  <c r="W6608" i="17" s="1"/>
  <c r="X6608" i="17" s="1"/>
  <c r="Y6608" i="17" s="1"/>
  <c r="V6607" i="17"/>
  <c r="W6607" i="17" s="1"/>
  <c r="X6607" i="17" s="1"/>
  <c r="Y6607" i="17" s="1"/>
  <c r="V6606" i="17"/>
  <c r="W6606" i="17" s="1"/>
  <c r="X6606" i="17" s="1"/>
  <c r="Y6606" i="17" s="1"/>
  <c r="V6605" i="17"/>
  <c r="W6605" i="17" s="1"/>
  <c r="X6605" i="17" s="1"/>
  <c r="Y6605" i="17" s="1"/>
  <c r="V6604" i="17"/>
  <c r="W6604" i="17" s="1"/>
  <c r="X6604" i="17" s="1"/>
  <c r="Y6604" i="17" s="1"/>
  <c r="V6603" i="17"/>
  <c r="W6603" i="17" s="1"/>
  <c r="X6603" i="17" s="1"/>
  <c r="Y6603" i="17" s="1"/>
  <c r="V6602" i="17"/>
  <c r="W6602" i="17" s="1"/>
  <c r="X6602" i="17" s="1"/>
  <c r="Y6602" i="17" s="1"/>
  <c r="V6601" i="17"/>
  <c r="W6601" i="17" s="1"/>
  <c r="X6601" i="17" s="1"/>
  <c r="Y6601" i="17" s="1"/>
  <c r="V6600" i="17"/>
  <c r="W6600" i="17" s="1"/>
  <c r="X6600" i="17" s="1"/>
  <c r="Y6600" i="17" s="1"/>
  <c r="V6599" i="17"/>
  <c r="W6599" i="17" s="1"/>
  <c r="X6599" i="17" s="1"/>
  <c r="Y6599" i="17" s="1"/>
  <c r="V6598" i="17"/>
  <c r="W6598" i="17" s="1"/>
  <c r="X6598" i="17" s="1"/>
  <c r="Y6598" i="17" s="1"/>
  <c r="V6597" i="17"/>
  <c r="W6597" i="17" s="1"/>
  <c r="X6597" i="17" s="1"/>
  <c r="Y6597" i="17" s="1"/>
  <c r="V6596" i="17"/>
  <c r="W6596" i="17" s="1"/>
  <c r="X6596" i="17" s="1"/>
  <c r="Y6596" i="17" s="1"/>
  <c r="V6595" i="17"/>
  <c r="W6595" i="17" s="1"/>
  <c r="X6595" i="17" s="1"/>
  <c r="Y6595" i="17" s="1"/>
  <c r="V6594" i="17"/>
  <c r="W6594" i="17" s="1"/>
  <c r="X6594" i="17" s="1"/>
  <c r="Y6594" i="17" s="1"/>
  <c r="V6593" i="17"/>
  <c r="W6593" i="17" s="1"/>
  <c r="X6593" i="17" s="1"/>
  <c r="Y6593" i="17" s="1"/>
  <c r="V6592" i="17"/>
  <c r="W6592" i="17" s="1"/>
  <c r="X6592" i="17" s="1"/>
  <c r="Y6592" i="17" s="1"/>
  <c r="V6591" i="17"/>
  <c r="W6591" i="17" s="1"/>
  <c r="X6591" i="17" s="1"/>
  <c r="Y6591" i="17" s="1"/>
  <c r="V6590" i="17"/>
  <c r="W6590" i="17" s="1"/>
  <c r="X6590" i="17" s="1"/>
  <c r="Y6590" i="17" s="1"/>
  <c r="V6589" i="17"/>
  <c r="W6589" i="17" s="1"/>
  <c r="X6589" i="17" s="1"/>
  <c r="Y6589" i="17" s="1"/>
  <c r="V6588" i="17"/>
  <c r="W6588" i="17" s="1"/>
  <c r="X6588" i="17" s="1"/>
  <c r="Y6588" i="17" s="1"/>
  <c r="V6587" i="17"/>
  <c r="W6587" i="17" s="1"/>
  <c r="X6587" i="17" s="1"/>
  <c r="Y6587" i="17" s="1"/>
  <c r="V6586" i="17"/>
  <c r="W6586" i="17" s="1"/>
  <c r="X6586" i="17" s="1"/>
  <c r="Y6586" i="17" s="1"/>
  <c r="V6585" i="17"/>
  <c r="W6585" i="17" s="1"/>
  <c r="X6585" i="17" s="1"/>
  <c r="Y6585" i="17" s="1"/>
  <c r="V6584" i="17"/>
  <c r="W6584" i="17" s="1"/>
  <c r="X6584" i="17" s="1"/>
  <c r="Y6584" i="17" s="1"/>
  <c r="V6583" i="17"/>
  <c r="W6583" i="17" s="1"/>
  <c r="X6583" i="17" s="1"/>
  <c r="Y6583" i="17" s="1"/>
  <c r="V6582" i="17"/>
  <c r="W6582" i="17" s="1"/>
  <c r="X6582" i="17" s="1"/>
  <c r="Y6582" i="17" s="1"/>
  <c r="V6581" i="17"/>
  <c r="W6581" i="17" s="1"/>
  <c r="X6581" i="17" s="1"/>
  <c r="Y6581" i="17" s="1"/>
  <c r="V6580" i="17"/>
  <c r="W6580" i="17" s="1"/>
  <c r="X6580" i="17" s="1"/>
  <c r="Y6580" i="17" s="1"/>
  <c r="V6579" i="17"/>
  <c r="W6579" i="17" s="1"/>
  <c r="X6579" i="17" s="1"/>
  <c r="Y6579" i="17" s="1"/>
  <c r="V6578" i="17"/>
  <c r="W6578" i="17" s="1"/>
  <c r="X6578" i="17" s="1"/>
  <c r="Y6578" i="17" s="1"/>
  <c r="V6577" i="17"/>
  <c r="W6577" i="17" s="1"/>
  <c r="X6577" i="17" s="1"/>
  <c r="Y6577" i="17" s="1"/>
  <c r="V6576" i="17"/>
  <c r="W6576" i="17" s="1"/>
  <c r="X6576" i="17" s="1"/>
  <c r="Y6576" i="17" s="1"/>
  <c r="V6575" i="17"/>
  <c r="W6575" i="17" s="1"/>
  <c r="X6575" i="17" s="1"/>
  <c r="Y6575" i="17" s="1"/>
  <c r="V6574" i="17"/>
  <c r="W6574" i="17" s="1"/>
  <c r="X6574" i="17" s="1"/>
  <c r="Y6574" i="17" s="1"/>
  <c r="V6573" i="17"/>
  <c r="W6573" i="17" s="1"/>
  <c r="X6573" i="17" s="1"/>
  <c r="Y6573" i="17" s="1"/>
  <c r="V6572" i="17"/>
  <c r="W6572" i="17" s="1"/>
  <c r="X6572" i="17" s="1"/>
  <c r="Y6572" i="17" s="1"/>
  <c r="V6571" i="17"/>
  <c r="W6571" i="17" s="1"/>
  <c r="X6571" i="17" s="1"/>
  <c r="Y6571" i="17" s="1"/>
  <c r="V6570" i="17"/>
  <c r="W6570" i="17" s="1"/>
  <c r="X6570" i="17" s="1"/>
  <c r="Y6570" i="17" s="1"/>
  <c r="V6569" i="17"/>
  <c r="W6569" i="17" s="1"/>
  <c r="X6569" i="17" s="1"/>
  <c r="Y6569" i="17" s="1"/>
  <c r="V6568" i="17"/>
  <c r="W6568" i="17" s="1"/>
  <c r="X6568" i="17" s="1"/>
  <c r="Y6568" i="17" s="1"/>
  <c r="V6567" i="17"/>
  <c r="W6567" i="17" s="1"/>
  <c r="X6567" i="17" s="1"/>
  <c r="Y6567" i="17" s="1"/>
  <c r="V6566" i="17"/>
  <c r="W6566" i="17" s="1"/>
  <c r="X6566" i="17" s="1"/>
  <c r="Y6566" i="17" s="1"/>
  <c r="V6565" i="17"/>
  <c r="W6565" i="17" s="1"/>
  <c r="X6565" i="17" s="1"/>
  <c r="Y6565" i="17" s="1"/>
  <c r="V6564" i="17"/>
  <c r="W6564" i="17" s="1"/>
  <c r="X6564" i="17" s="1"/>
  <c r="Y6564" i="17" s="1"/>
  <c r="V6563" i="17"/>
  <c r="W6563" i="17" s="1"/>
  <c r="X6563" i="17" s="1"/>
  <c r="Y6563" i="17" s="1"/>
  <c r="V6562" i="17"/>
  <c r="W6562" i="17" s="1"/>
  <c r="X6562" i="17" s="1"/>
  <c r="Y6562" i="17" s="1"/>
  <c r="V6561" i="17"/>
  <c r="W6561" i="17" s="1"/>
  <c r="X6561" i="17" s="1"/>
  <c r="Y6561" i="17" s="1"/>
  <c r="V6560" i="17"/>
  <c r="W6560" i="17" s="1"/>
  <c r="X6560" i="17" s="1"/>
  <c r="Y6560" i="17" s="1"/>
  <c r="V6559" i="17"/>
  <c r="W6559" i="17" s="1"/>
  <c r="X6559" i="17" s="1"/>
  <c r="Y6559" i="17" s="1"/>
  <c r="V6558" i="17"/>
  <c r="W6558" i="17" s="1"/>
  <c r="X6558" i="17" s="1"/>
  <c r="Y6558" i="17" s="1"/>
  <c r="V6557" i="17"/>
  <c r="W6557" i="17" s="1"/>
  <c r="X6557" i="17" s="1"/>
  <c r="Y6557" i="17" s="1"/>
  <c r="V6556" i="17"/>
  <c r="W6556" i="17" s="1"/>
  <c r="X6556" i="17" s="1"/>
  <c r="Y6556" i="17" s="1"/>
  <c r="V6555" i="17"/>
  <c r="W6555" i="17" s="1"/>
  <c r="X6555" i="17" s="1"/>
  <c r="Y6555" i="17" s="1"/>
  <c r="V6554" i="17"/>
  <c r="W6554" i="17" s="1"/>
  <c r="X6554" i="17" s="1"/>
  <c r="Y6554" i="17" s="1"/>
  <c r="V6553" i="17"/>
  <c r="W6553" i="17" s="1"/>
  <c r="X6553" i="17" s="1"/>
  <c r="Y6553" i="17" s="1"/>
  <c r="V6552" i="17"/>
  <c r="W6552" i="17" s="1"/>
  <c r="X6552" i="17" s="1"/>
  <c r="Y6552" i="17" s="1"/>
  <c r="V6551" i="17"/>
  <c r="W6551" i="17" s="1"/>
  <c r="X6551" i="17" s="1"/>
  <c r="Y6551" i="17" s="1"/>
  <c r="V6550" i="17"/>
  <c r="W6550" i="17" s="1"/>
  <c r="X6550" i="17" s="1"/>
  <c r="Y6550" i="17" s="1"/>
  <c r="V6549" i="17"/>
  <c r="W6549" i="17" s="1"/>
  <c r="X6549" i="17" s="1"/>
  <c r="Y6549" i="17" s="1"/>
  <c r="V6548" i="17"/>
  <c r="W6548" i="17" s="1"/>
  <c r="X6548" i="17" s="1"/>
  <c r="Y6548" i="17" s="1"/>
  <c r="V6547" i="17"/>
  <c r="W6547" i="17" s="1"/>
  <c r="X6547" i="17" s="1"/>
  <c r="Y6547" i="17" s="1"/>
  <c r="V6546" i="17"/>
  <c r="W6546" i="17" s="1"/>
  <c r="X6546" i="17" s="1"/>
  <c r="Y6546" i="17" s="1"/>
  <c r="V6545" i="17"/>
  <c r="W6545" i="17" s="1"/>
  <c r="X6545" i="17" s="1"/>
  <c r="Y6545" i="17" s="1"/>
  <c r="V6544" i="17"/>
  <c r="W6544" i="17" s="1"/>
  <c r="X6544" i="17" s="1"/>
  <c r="Y6544" i="17" s="1"/>
  <c r="V6543" i="17"/>
  <c r="W6543" i="17" s="1"/>
  <c r="X6543" i="17" s="1"/>
  <c r="Y6543" i="17" s="1"/>
  <c r="V6542" i="17"/>
  <c r="W6542" i="17" s="1"/>
  <c r="X6542" i="17" s="1"/>
  <c r="Y6542" i="17" s="1"/>
  <c r="V6541" i="17"/>
  <c r="W6541" i="17" s="1"/>
  <c r="X6541" i="17" s="1"/>
  <c r="Y6541" i="17" s="1"/>
  <c r="V6540" i="17"/>
  <c r="W6540" i="17" s="1"/>
  <c r="X6540" i="17" s="1"/>
  <c r="Y6540" i="17" s="1"/>
  <c r="V6539" i="17"/>
  <c r="W6539" i="17" s="1"/>
  <c r="X6539" i="17" s="1"/>
  <c r="Y6539" i="17" s="1"/>
  <c r="V6538" i="17"/>
  <c r="W6538" i="17" s="1"/>
  <c r="X6538" i="17" s="1"/>
  <c r="Y6538" i="17" s="1"/>
  <c r="V6537" i="17"/>
  <c r="W6537" i="17" s="1"/>
  <c r="X6537" i="17" s="1"/>
  <c r="Y6537" i="17" s="1"/>
  <c r="V6536" i="17"/>
  <c r="W6536" i="17" s="1"/>
  <c r="X6536" i="17" s="1"/>
  <c r="Y6536" i="17" s="1"/>
  <c r="V6535" i="17"/>
  <c r="W6535" i="17" s="1"/>
  <c r="X6535" i="17" s="1"/>
  <c r="Y6535" i="17" s="1"/>
  <c r="V6534" i="17"/>
  <c r="W6534" i="17" s="1"/>
  <c r="X6534" i="17" s="1"/>
  <c r="Y6534" i="17" s="1"/>
  <c r="V6533" i="17"/>
  <c r="W6533" i="17" s="1"/>
  <c r="X6533" i="17" s="1"/>
  <c r="Y6533" i="17" s="1"/>
  <c r="V6532" i="17"/>
  <c r="W6532" i="17" s="1"/>
  <c r="X6532" i="17" s="1"/>
  <c r="Y6532" i="17" s="1"/>
  <c r="V6531" i="17"/>
  <c r="W6531" i="17" s="1"/>
  <c r="X6531" i="17" s="1"/>
  <c r="Y6531" i="17" s="1"/>
  <c r="V6530" i="17"/>
  <c r="W6530" i="17" s="1"/>
  <c r="X6530" i="17" s="1"/>
  <c r="Y6530" i="17" s="1"/>
  <c r="V6529" i="17"/>
  <c r="W6529" i="17" s="1"/>
  <c r="X6529" i="17" s="1"/>
  <c r="Y6529" i="17" s="1"/>
  <c r="V6528" i="17"/>
  <c r="W6528" i="17" s="1"/>
  <c r="X6528" i="17" s="1"/>
  <c r="Y6528" i="17" s="1"/>
  <c r="V6527" i="17"/>
  <c r="W6527" i="17" s="1"/>
  <c r="X6527" i="17" s="1"/>
  <c r="Y6527" i="17" s="1"/>
  <c r="V6526" i="17"/>
  <c r="W6526" i="17" s="1"/>
  <c r="X6526" i="17" s="1"/>
  <c r="Y6526" i="17" s="1"/>
  <c r="V6525" i="17"/>
  <c r="W6525" i="17" s="1"/>
  <c r="X6525" i="17" s="1"/>
  <c r="Y6525" i="17" s="1"/>
  <c r="V6524" i="17"/>
  <c r="W6524" i="17" s="1"/>
  <c r="X6524" i="17" s="1"/>
  <c r="Y6524" i="17" s="1"/>
  <c r="V6523" i="17"/>
  <c r="W6523" i="17" s="1"/>
  <c r="X6523" i="17" s="1"/>
  <c r="Y6523" i="17" s="1"/>
  <c r="V6522" i="17"/>
  <c r="W6522" i="17" s="1"/>
  <c r="X6522" i="17" s="1"/>
  <c r="Y6522" i="17" s="1"/>
  <c r="V6521" i="17"/>
  <c r="W6521" i="17" s="1"/>
  <c r="X6521" i="17" s="1"/>
  <c r="Y6521" i="17" s="1"/>
  <c r="V6520" i="17"/>
  <c r="W6520" i="17" s="1"/>
  <c r="X6520" i="17" s="1"/>
  <c r="Y6520" i="17" s="1"/>
  <c r="V6519" i="17"/>
  <c r="W6519" i="17" s="1"/>
  <c r="X6519" i="17" s="1"/>
  <c r="Y6519" i="17" s="1"/>
  <c r="V6518" i="17"/>
  <c r="W6518" i="17" s="1"/>
  <c r="X6518" i="17" s="1"/>
  <c r="Y6518" i="17" s="1"/>
  <c r="V6517" i="17"/>
  <c r="W6517" i="17" s="1"/>
  <c r="X6517" i="17" s="1"/>
  <c r="Y6517" i="17" s="1"/>
  <c r="V6516" i="17"/>
  <c r="W6516" i="17" s="1"/>
  <c r="X6516" i="17" s="1"/>
  <c r="Y6516" i="17" s="1"/>
  <c r="V6515" i="17"/>
  <c r="W6515" i="17" s="1"/>
  <c r="X6515" i="17" s="1"/>
  <c r="Y6515" i="17" s="1"/>
  <c r="V6514" i="17"/>
  <c r="W6514" i="17" s="1"/>
  <c r="X6514" i="17" s="1"/>
  <c r="Y6514" i="17" s="1"/>
  <c r="V6513" i="17"/>
  <c r="W6513" i="17" s="1"/>
  <c r="X6513" i="17" s="1"/>
  <c r="Y6513" i="17" s="1"/>
  <c r="V6512" i="17"/>
  <c r="W6512" i="17" s="1"/>
  <c r="X6512" i="17" s="1"/>
  <c r="Y6512" i="17" s="1"/>
  <c r="V6511" i="17"/>
  <c r="W6511" i="17" s="1"/>
  <c r="X6511" i="17" s="1"/>
  <c r="Y6511" i="17" s="1"/>
  <c r="V6510" i="17"/>
  <c r="W6510" i="17" s="1"/>
  <c r="X6510" i="17" s="1"/>
  <c r="Y6510" i="17" s="1"/>
  <c r="V6509" i="17"/>
  <c r="W6509" i="17" s="1"/>
  <c r="X6509" i="17" s="1"/>
  <c r="Y6509" i="17" s="1"/>
  <c r="V6508" i="17"/>
  <c r="W6508" i="17" s="1"/>
  <c r="X6508" i="17" s="1"/>
  <c r="Y6508" i="17" s="1"/>
  <c r="V6507" i="17"/>
  <c r="W6507" i="17" s="1"/>
  <c r="X6507" i="17" s="1"/>
  <c r="Y6507" i="17" s="1"/>
  <c r="V6506" i="17"/>
  <c r="W6506" i="17" s="1"/>
  <c r="X6506" i="17" s="1"/>
  <c r="Y6506" i="17" s="1"/>
  <c r="V6505" i="17"/>
  <c r="W6505" i="17" s="1"/>
  <c r="X6505" i="17" s="1"/>
  <c r="Y6505" i="17" s="1"/>
  <c r="V6504" i="17"/>
  <c r="W6504" i="17" s="1"/>
  <c r="X6504" i="17" s="1"/>
  <c r="Y6504" i="17" s="1"/>
  <c r="V6503" i="17"/>
  <c r="W6503" i="17" s="1"/>
  <c r="X6503" i="17" s="1"/>
  <c r="Y6503" i="17" s="1"/>
  <c r="V6502" i="17"/>
  <c r="W6502" i="17" s="1"/>
  <c r="X6502" i="17" s="1"/>
  <c r="Y6502" i="17" s="1"/>
  <c r="V6501" i="17"/>
  <c r="W6501" i="17" s="1"/>
  <c r="X6501" i="17" s="1"/>
  <c r="Y6501" i="17" s="1"/>
  <c r="V6500" i="17"/>
  <c r="W6500" i="17" s="1"/>
  <c r="X6500" i="17" s="1"/>
  <c r="Y6500" i="17" s="1"/>
  <c r="V6499" i="17"/>
  <c r="W6499" i="17" s="1"/>
  <c r="X6499" i="17" s="1"/>
  <c r="Y6499" i="17" s="1"/>
  <c r="V6498" i="17"/>
  <c r="W6498" i="17" s="1"/>
  <c r="X6498" i="17" s="1"/>
  <c r="Y6498" i="17" s="1"/>
  <c r="V6497" i="17"/>
  <c r="W6497" i="17" s="1"/>
  <c r="X6497" i="17" s="1"/>
  <c r="Y6497" i="17" s="1"/>
  <c r="V6496" i="17"/>
  <c r="W6496" i="17" s="1"/>
  <c r="X6496" i="17" s="1"/>
  <c r="Y6496" i="17" s="1"/>
  <c r="V6495" i="17"/>
  <c r="W6495" i="17" s="1"/>
  <c r="X6495" i="17" s="1"/>
  <c r="Y6495" i="17" s="1"/>
  <c r="V6494" i="17"/>
  <c r="W6494" i="17" s="1"/>
  <c r="X6494" i="17" s="1"/>
  <c r="Y6494" i="17" s="1"/>
  <c r="V6493" i="17"/>
  <c r="W6493" i="17" s="1"/>
  <c r="X6493" i="17" s="1"/>
  <c r="Y6493" i="17" s="1"/>
  <c r="V6492" i="17"/>
  <c r="W6492" i="17" s="1"/>
  <c r="X6492" i="17" s="1"/>
  <c r="Y6492" i="17" s="1"/>
  <c r="V6491" i="17"/>
  <c r="W6491" i="17" s="1"/>
  <c r="X6491" i="17" s="1"/>
  <c r="Y6491" i="17" s="1"/>
  <c r="V6490" i="17"/>
  <c r="W6490" i="17" s="1"/>
  <c r="X6490" i="17" s="1"/>
  <c r="Y6490" i="17" s="1"/>
  <c r="V6489" i="17"/>
  <c r="W6489" i="17" s="1"/>
  <c r="X6489" i="17" s="1"/>
  <c r="Y6489" i="17" s="1"/>
  <c r="V6488" i="17"/>
  <c r="W6488" i="17" s="1"/>
  <c r="X6488" i="17" s="1"/>
  <c r="Y6488" i="17" s="1"/>
  <c r="V6487" i="17"/>
  <c r="W6487" i="17" s="1"/>
  <c r="X6487" i="17" s="1"/>
  <c r="Y6487" i="17" s="1"/>
  <c r="V6486" i="17"/>
  <c r="W6486" i="17" s="1"/>
  <c r="X6486" i="17" s="1"/>
  <c r="Y6486" i="17" s="1"/>
  <c r="V6485" i="17"/>
  <c r="W6485" i="17" s="1"/>
  <c r="X6485" i="17" s="1"/>
  <c r="Y6485" i="17" s="1"/>
  <c r="V6484" i="17"/>
  <c r="W6484" i="17" s="1"/>
  <c r="X6484" i="17" s="1"/>
  <c r="Y6484" i="17" s="1"/>
  <c r="V6483" i="17"/>
  <c r="W6483" i="17" s="1"/>
  <c r="X6483" i="17" s="1"/>
  <c r="Y6483" i="17" s="1"/>
  <c r="V6482" i="17"/>
  <c r="W6482" i="17" s="1"/>
  <c r="X6482" i="17" s="1"/>
  <c r="Y6482" i="17" s="1"/>
  <c r="V6481" i="17"/>
  <c r="W6481" i="17" s="1"/>
  <c r="X6481" i="17" s="1"/>
  <c r="Y6481" i="17" s="1"/>
  <c r="V6480" i="17"/>
  <c r="W6480" i="17" s="1"/>
  <c r="X6480" i="17" s="1"/>
  <c r="Y6480" i="17" s="1"/>
  <c r="V6479" i="17"/>
  <c r="W6479" i="17" s="1"/>
  <c r="X6479" i="17" s="1"/>
  <c r="Y6479" i="17" s="1"/>
  <c r="V6478" i="17"/>
  <c r="W6478" i="17" s="1"/>
  <c r="X6478" i="17" s="1"/>
  <c r="Y6478" i="17" s="1"/>
  <c r="V6477" i="17"/>
  <c r="W6477" i="17" s="1"/>
  <c r="X6477" i="17" s="1"/>
  <c r="Y6477" i="17" s="1"/>
  <c r="V6476" i="17"/>
  <c r="W6476" i="17" s="1"/>
  <c r="X6476" i="17" s="1"/>
  <c r="Y6476" i="17" s="1"/>
  <c r="V6475" i="17"/>
  <c r="W6475" i="17" s="1"/>
  <c r="X6475" i="17" s="1"/>
  <c r="Y6475" i="17" s="1"/>
  <c r="V6474" i="17"/>
  <c r="W6474" i="17" s="1"/>
  <c r="X6474" i="17" s="1"/>
  <c r="Y6474" i="17" s="1"/>
  <c r="V6473" i="17"/>
  <c r="W6473" i="17" s="1"/>
  <c r="X6473" i="17" s="1"/>
  <c r="Y6473" i="17" s="1"/>
  <c r="V6472" i="17"/>
  <c r="W6472" i="17" s="1"/>
  <c r="X6472" i="17" s="1"/>
  <c r="Y6472" i="17" s="1"/>
  <c r="V6471" i="17"/>
  <c r="W6471" i="17" s="1"/>
  <c r="X6471" i="17" s="1"/>
  <c r="Y6471" i="17" s="1"/>
  <c r="V6470" i="17"/>
  <c r="W6470" i="17" s="1"/>
  <c r="X6470" i="17" s="1"/>
  <c r="Y6470" i="17" s="1"/>
  <c r="V6469" i="17"/>
  <c r="W6469" i="17" s="1"/>
  <c r="X6469" i="17" s="1"/>
  <c r="Y6469" i="17" s="1"/>
  <c r="V6468" i="17"/>
  <c r="W6468" i="17" s="1"/>
  <c r="X6468" i="17" s="1"/>
  <c r="Y6468" i="17" s="1"/>
  <c r="V6467" i="17"/>
  <c r="W6467" i="17" s="1"/>
  <c r="X6467" i="17" s="1"/>
  <c r="Y6467" i="17" s="1"/>
  <c r="V6466" i="17"/>
  <c r="W6466" i="17" s="1"/>
  <c r="X6466" i="17" s="1"/>
  <c r="Y6466" i="17" s="1"/>
  <c r="V6465" i="17"/>
  <c r="W6465" i="17" s="1"/>
  <c r="X6465" i="17" s="1"/>
  <c r="Y6465" i="17" s="1"/>
  <c r="V6464" i="17"/>
  <c r="W6464" i="17" s="1"/>
  <c r="X6464" i="17" s="1"/>
  <c r="Y6464" i="17" s="1"/>
  <c r="V6463" i="17"/>
  <c r="W6463" i="17" s="1"/>
  <c r="X6463" i="17" s="1"/>
  <c r="Y6463" i="17" s="1"/>
  <c r="V6462" i="17"/>
  <c r="W6462" i="17" s="1"/>
  <c r="X6462" i="17" s="1"/>
  <c r="Y6462" i="17" s="1"/>
  <c r="V6461" i="17"/>
  <c r="W6461" i="17" s="1"/>
  <c r="X6461" i="17" s="1"/>
  <c r="Y6461" i="17" s="1"/>
  <c r="V6460" i="17"/>
  <c r="W6460" i="17" s="1"/>
  <c r="X6460" i="17" s="1"/>
  <c r="Y6460" i="17" s="1"/>
  <c r="V6459" i="17"/>
  <c r="W6459" i="17" s="1"/>
  <c r="X6459" i="17" s="1"/>
  <c r="Y6459" i="17" s="1"/>
  <c r="V6458" i="17"/>
  <c r="W6458" i="17" s="1"/>
  <c r="X6458" i="17" s="1"/>
  <c r="Y6458" i="17" s="1"/>
  <c r="V6457" i="17"/>
  <c r="W6457" i="17" s="1"/>
  <c r="X6457" i="17" s="1"/>
  <c r="Y6457" i="17" s="1"/>
  <c r="V6456" i="17"/>
  <c r="W6456" i="17" s="1"/>
  <c r="X6456" i="17" s="1"/>
  <c r="Y6456" i="17" s="1"/>
  <c r="V6455" i="17"/>
  <c r="W6455" i="17" s="1"/>
  <c r="X6455" i="17" s="1"/>
  <c r="Y6455" i="17" s="1"/>
  <c r="V6454" i="17"/>
  <c r="W6454" i="17" s="1"/>
  <c r="X6454" i="17" s="1"/>
  <c r="Y6454" i="17" s="1"/>
  <c r="V6453" i="17"/>
  <c r="W6453" i="17" s="1"/>
  <c r="X6453" i="17" s="1"/>
  <c r="Y6453" i="17" s="1"/>
  <c r="V6452" i="17"/>
  <c r="W6452" i="17" s="1"/>
  <c r="X6452" i="17" s="1"/>
  <c r="Y6452" i="17" s="1"/>
  <c r="V6451" i="17"/>
  <c r="W6451" i="17" s="1"/>
  <c r="X6451" i="17" s="1"/>
  <c r="Y6451" i="17" s="1"/>
  <c r="V6450" i="17"/>
  <c r="W6450" i="17" s="1"/>
  <c r="X6450" i="17" s="1"/>
  <c r="Y6450" i="17" s="1"/>
  <c r="V6449" i="17"/>
  <c r="W6449" i="17" s="1"/>
  <c r="X6449" i="17" s="1"/>
  <c r="Y6449" i="17" s="1"/>
  <c r="V6448" i="17"/>
  <c r="W6448" i="17" s="1"/>
  <c r="X6448" i="17" s="1"/>
  <c r="Y6448" i="17" s="1"/>
  <c r="V6447" i="17"/>
  <c r="W6447" i="17" s="1"/>
  <c r="X6447" i="17" s="1"/>
  <c r="Y6447" i="17" s="1"/>
  <c r="V6446" i="17"/>
  <c r="W6446" i="17" s="1"/>
  <c r="X6446" i="17" s="1"/>
  <c r="Y6446" i="17" s="1"/>
  <c r="V6445" i="17"/>
  <c r="W6445" i="17" s="1"/>
  <c r="X6445" i="17" s="1"/>
  <c r="Y6445" i="17" s="1"/>
  <c r="V6444" i="17"/>
  <c r="W6444" i="17" s="1"/>
  <c r="X6444" i="17" s="1"/>
  <c r="Y6444" i="17" s="1"/>
  <c r="V6443" i="17"/>
  <c r="W6443" i="17" s="1"/>
  <c r="X6443" i="17" s="1"/>
  <c r="Y6443" i="17" s="1"/>
  <c r="V6442" i="17"/>
  <c r="W6442" i="17" s="1"/>
  <c r="X6442" i="17" s="1"/>
  <c r="Y6442" i="17" s="1"/>
  <c r="V6441" i="17"/>
  <c r="W6441" i="17" s="1"/>
  <c r="X6441" i="17" s="1"/>
  <c r="Y6441" i="17" s="1"/>
  <c r="V6440" i="17"/>
  <c r="W6440" i="17" s="1"/>
  <c r="X6440" i="17" s="1"/>
  <c r="Y6440" i="17" s="1"/>
  <c r="V6439" i="17"/>
  <c r="W6439" i="17" s="1"/>
  <c r="X6439" i="17" s="1"/>
  <c r="Y6439" i="17" s="1"/>
  <c r="V6438" i="17"/>
  <c r="W6438" i="17" s="1"/>
  <c r="X6438" i="17" s="1"/>
  <c r="Y6438" i="17" s="1"/>
  <c r="V6437" i="17"/>
  <c r="W6437" i="17" s="1"/>
  <c r="X6437" i="17" s="1"/>
  <c r="Y6437" i="17" s="1"/>
  <c r="V6436" i="17"/>
  <c r="W6436" i="17" s="1"/>
  <c r="X6436" i="17" s="1"/>
  <c r="Y6436" i="17" s="1"/>
  <c r="V6435" i="17"/>
  <c r="W6435" i="17" s="1"/>
  <c r="X6435" i="17" s="1"/>
  <c r="Y6435" i="17" s="1"/>
  <c r="V6434" i="17"/>
  <c r="W6434" i="17" s="1"/>
  <c r="X6434" i="17" s="1"/>
  <c r="Y6434" i="17" s="1"/>
  <c r="V6433" i="17"/>
  <c r="W6433" i="17" s="1"/>
  <c r="X6433" i="17" s="1"/>
  <c r="Y6433" i="17" s="1"/>
  <c r="V6432" i="17"/>
  <c r="W6432" i="17" s="1"/>
  <c r="X6432" i="17" s="1"/>
  <c r="Y6432" i="17" s="1"/>
  <c r="V6431" i="17"/>
  <c r="W6431" i="17" s="1"/>
  <c r="X6431" i="17" s="1"/>
  <c r="Y6431" i="17" s="1"/>
  <c r="V6430" i="17"/>
  <c r="W6430" i="17" s="1"/>
  <c r="X6430" i="17" s="1"/>
  <c r="Y6430" i="17" s="1"/>
  <c r="V6429" i="17"/>
  <c r="W6429" i="17" s="1"/>
  <c r="X6429" i="17" s="1"/>
  <c r="Y6429" i="17" s="1"/>
  <c r="V6428" i="17"/>
  <c r="W6428" i="17" s="1"/>
  <c r="X6428" i="17" s="1"/>
  <c r="Y6428" i="17" s="1"/>
  <c r="V6427" i="17"/>
  <c r="W6427" i="17" s="1"/>
  <c r="X6427" i="17" s="1"/>
  <c r="Y6427" i="17" s="1"/>
  <c r="V6426" i="17"/>
  <c r="W6426" i="17" s="1"/>
  <c r="X6426" i="17" s="1"/>
  <c r="Y6426" i="17" s="1"/>
  <c r="V6425" i="17"/>
  <c r="W6425" i="17" s="1"/>
  <c r="X6425" i="17" s="1"/>
  <c r="Y6425" i="17" s="1"/>
  <c r="V6424" i="17"/>
  <c r="W6424" i="17" s="1"/>
  <c r="X6424" i="17" s="1"/>
  <c r="Y6424" i="17" s="1"/>
  <c r="V6423" i="17"/>
  <c r="W6423" i="17" s="1"/>
  <c r="X6423" i="17" s="1"/>
  <c r="Y6423" i="17" s="1"/>
  <c r="V6422" i="17"/>
  <c r="W6422" i="17" s="1"/>
  <c r="X6422" i="17" s="1"/>
  <c r="Y6422" i="17" s="1"/>
  <c r="V6421" i="17"/>
  <c r="W6421" i="17" s="1"/>
  <c r="X6421" i="17" s="1"/>
  <c r="Y6421" i="17" s="1"/>
  <c r="V6420" i="17"/>
  <c r="W6420" i="17" s="1"/>
  <c r="X6420" i="17" s="1"/>
  <c r="Y6420" i="17" s="1"/>
  <c r="V6419" i="17"/>
  <c r="W6419" i="17" s="1"/>
  <c r="X6419" i="17" s="1"/>
  <c r="Y6419" i="17" s="1"/>
  <c r="V6418" i="17"/>
  <c r="W6418" i="17" s="1"/>
  <c r="X6418" i="17" s="1"/>
  <c r="Y6418" i="17" s="1"/>
  <c r="V6417" i="17"/>
  <c r="W6417" i="17" s="1"/>
  <c r="X6417" i="17" s="1"/>
  <c r="Y6417" i="17" s="1"/>
  <c r="V6416" i="17"/>
  <c r="W6416" i="17" s="1"/>
  <c r="X6416" i="17" s="1"/>
  <c r="Y6416" i="17" s="1"/>
  <c r="V6415" i="17"/>
  <c r="W6415" i="17" s="1"/>
  <c r="X6415" i="17" s="1"/>
  <c r="Y6415" i="17" s="1"/>
  <c r="V6414" i="17"/>
  <c r="W6414" i="17" s="1"/>
  <c r="X6414" i="17" s="1"/>
  <c r="Y6414" i="17" s="1"/>
  <c r="V6413" i="17"/>
  <c r="W6413" i="17" s="1"/>
  <c r="X6413" i="17" s="1"/>
  <c r="Y6413" i="17" s="1"/>
  <c r="V6412" i="17"/>
  <c r="W6412" i="17" s="1"/>
  <c r="X6412" i="17" s="1"/>
  <c r="Y6412" i="17" s="1"/>
  <c r="V6411" i="17"/>
  <c r="W6411" i="17" s="1"/>
  <c r="X6411" i="17" s="1"/>
  <c r="Y6411" i="17" s="1"/>
  <c r="V6410" i="17"/>
  <c r="W6410" i="17" s="1"/>
  <c r="X6410" i="17" s="1"/>
  <c r="Y6410" i="17" s="1"/>
  <c r="V6409" i="17"/>
  <c r="W6409" i="17" s="1"/>
  <c r="X6409" i="17" s="1"/>
  <c r="Y6409" i="17" s="1"/>
  <c r="V6408" i="17"/>
  <c r="W6408" i="17" s="1"/>
  <c r="X6408" i="17" s="1"/>
  <c r="Y6408" i="17" s="1"/>
  <c r="V6407" i="17"/>
  <c r="W6407" i="17" s="1"/>
  <c r="X6407" i="17" s="1"/>
  <c r="Y6407" i="17" s="1"/>
  <c r="V6406" i="17"/>
  <c r="W6406" i="17" s="1"/>
  <c r="X6406" i="17" s="1"/>
  <c r="Y6406" i="17" s="1"/>
  <c r="V6405" i="17"/>
  <c r="W6405" i="17" s="1"/>
  <c r="X6405" i="17" s="1"/>
  <c r="Y6405" i="17" s="1"/>
  <c r="V6404" i="17"/>
  <c r="W6404" i="17" s="1"/>
  <c r="X6404" i="17" s="1"/>
  <c r="Y6404" i="17" s="1"/>
  <c r="V6403" i="17"/>
  <c r="W6403" i="17" s="1"/>
  <c r="X6403" i="17" s="1"/>
  <c r="Y6403" i="17" s="1"/>
  <c r="V6402" i="17"/>
  <c r="W6402" i="17" s="1"/>
  <c r="X6402" i="17" s="1"/>
  <c r="Y6402" i="17" s="1"/>
  <c r="V6401" i="17"/>
  <c r="W6401" i="17" s="1"/>
  <c r="X6401" i="17" s="1"/>
  <c r="Y6401" i="17" s="1"/>
  <c r="V6400" i="17"/>
  <c r="W6400" i="17" s="1"/>
  <c r="X6400" i="17" s="1"/>
  <c r="Y6400" i="17" s="1"/>
  <c r="V6399" i="17"/>
  <c r="W6399" i="17" s="1"/>
  <c r="X6399" i="17" s="1"/>
  <c r="Y6399" i="17" s="1"/>
  <c r="V6398" i="17"/>
  <c r="W6398" i="17" s="1"/>
  <c r="X6398" i="17" s="1"/>
  <c r="Y6398" i="17" s="1"/>
  <c r="V6397" i="17"/>
  <c r="W6397" i="17" s="1"/>
  <c r="X6397" i="17" s="1"/>
  <c r="Y6397" i="17" s="1"/>
  <c r="V6396" i="17"/>
  <c r="W6396" i="17" s="1"/>
  <c r="X6396" i="17" s="1"/>
  <c r="Y6396" i="17" s="1"/>
  <c r="V6395" i="17"/>
  <c r="W6395" i="17" s="1"/>
  <c r="X6395" i="17" s="1"/>
  <c r="Y6395" i="17" s="1"/>
  <c r="V6394" i="17"/>
  <c r="W6394" i="17" s="1"/>
  <c r="X6394" i="17" s="1"/>
  <c r="Y6394" i="17" s="1"/>
  <c r="V6393" i="17"/>
  <c r="W6393" i="17" s="1"/>
  <c r="X6393" i="17" s="1"/>
  <c r="Y6393" i="17" s="1"/>
  <c r="V6392" i="17"/>
  <c r="W6392" i="17" s="1"/>
  <c r="X6392" i="17" s="1"/>
  <c r="Y6392" i="17" s="1"/>
  <c r="V6391" i="17"/>
  <c r="W6391" i="17" s="1"/>
  <c r="X6391" i="17" s="1"/>
  <c r="Y6391" i="17" s="1"/>
  <c r="V6390" i="17"/>
  <c r="W6390" i="17" s="1"/>
  <c r="X6390" i="17" s="1"/>
  <c r="Y6390" i="17" s="1"/>
  <c r="V6389" i="17"/>
  <c r="W6389" i="17" s="1"/>
  <c r="X6389" i="17" s="1"/>
  <c r="Y6389" i="17" s="1"/>
  <c r="V6388" i="17"/>
  <c r="W6388" i="17" s="1"/>
  <c r="X6388" i="17" s="1"/>
  <c r="Y6388" i="17" s="1"/>
  <c r="V6387" i="17"/>
  <c r="W6387" i="17" s="1"/>
  <c r="X6387" i="17" s="1"/>
  <c r="Y6387" i="17" s="1"/>
  <c r="V6386" i="17"/>
  <c r="W6386" i="17" s="1"/>
  <c r="X6386" i="17" s="1"/>
  <c r="Y6386" i="17" s="1"/>
  <c r="V6385" i="17"/>
  <c r="W6385" i="17" s="1"/>
  <c r="X6385" i="17" s="1"/>
  <c r="Y6385" i="17" s="1"/>
  <c r="V6384" i="17"/>
  <c r="W6384" i="17" s="1"/>
  <c r="X6384" i="17" s="1"/>
  <c r="Y6384" i="17" s="1"/>
  <c r="V6383" i="17"/>
  <c r="W6383" i="17" s="1"/>
  <c r="X6383" i="17" s="1"/>
  <c r="Y6383" i="17" s="1"/>
  <c r="V6382" i="17"/>
  <c r="W6382" i="17" s="1"/>
  <c r="X6382" i="17" s="1"/>
  <c r="Y6382" i="17" s="1"/>
  <c r="V6381" i="17"/>
  <c r="W6381" i="17" s="1"/>
  <c r="X6381" i="17" s="1"/>
  <c r="Y6381" i="17" s="1"/>
  <c r="V6380" i="17"/>
  <c r="W6380" i="17" s="1"/>
  <c r="X6380" i="17" s="1"/>
  <c r="Y6380" i="17" s="1"/>
  <c r="V6379" i="17"/>
  <c r="W6379" i="17" s="1"/>
  <c r="X6379" i="17" s="1"/>
  <c r="Y6379" i="17" s="1"/>
  <c r="V6378" i="17"/>
  <c r="W6378" i="17" s="1"/>
  <c r="X6378" i="17" s="1"/>
  <c r="Y6378" i="17" s="1"/>
  <c r="V6377" i="17"/>
  <c r="W6377" i="17" s="1"/>
  <c r="X6377" i="17" s="1"/>
  <c r="Y6377" i="17" s="1"/>
  <c r="V6376" i="17"/>
  <c r="W6376" i="17" s="1"/>
  <c r="X6376" i="17" s="1"/>
  <c r="Y6376" i="17" s="1"/>
  <c r="V6375" i="17"/>
  <c r="W6375" i="17" s="1"/>
  <c r="X6375" i="17" s="1"/>
  <c r="Y6375" i="17" s="1"/>
  <c r="V6374" i="17"/>
  <c r="W6374" i="17" s="1"/>
  <c r="X6374" i="17" s="1"/>
  <c r="Y6374" i="17" s="1"/>
  <c r="V6373" i="17"/>
  <c r="W6373" i="17" s="1"/>
  <c r="X6373" i="17" s="1"/>
  <c r="Y6373" i="17" s="1"/>
  <c r="V6372" i="17"/>
  <c r="W6372" i="17" s="1"/>
  <c r="X6372" i="17" s="1"/>
  <c r="Y6372" i="17" s="1"/>
  <c r="V6371" i="17"/>
  <c r="W6371" i="17" s="1"/>
  <c r="X6371" i="17" s="1"/>
  <c r="Y6371" i="17" s="1"/>
  <c r="V6370" i="17"/>
  <c r="W6370" i="17" s="1"/>
  <c r="X6370" i="17" s="1"/>
  <c r="Y6370" i="17" s="1"/>
  <c r="V6369" i="17"/>
  <c r="W6369" i="17" s="1"/>
  <c r="X6369" i="17" s="1"/>
  <c r="Y6369" i="17" s="1"/>
  <c r="V6368" i="17"/>
  <c r="W6368" i="17" s="1"/>
  <c r="X6368" i="17" s="1"/>
  <c r="Y6368" i="17" s="1"/>
  <c r="V6367" i="17"/>
  <c r="W6367" i="17" s="1"/>
  <c r="X6367" i="17" s="1"/>
  <c r="Y6367" i="17" s="1"/>
  <c r="V6366" i="17"/>
  <c r="W6366" i="17" s="1"/>
  <c r="X6366" i="17" s="1"/>
  <c r="Y6366" i="17" s="1"/>
  <c r="V6365" i="17"/>
  <c r="W6365" i="17" s="1"/>
  <c r="X6365" i="17" s="1"/>
  <c r="Y6365" i="17" s="1"/>
  <c r="V6364" i="17"/>
  <c r="W6364" i="17" s="1"/>
  <c r="X6364" i="17" s="1"/>
  <c r="Y6364" i="17" s="1"/>
  <c r="V6363" i="17"/>
  <c r="W6363" i="17" s="1"/>
  <c r="X6363" i="17" s="1"/>
  <c r="Y6363" i="17" s="1"/>
  <c r="V6362" i="17"/>
  <c r="W6362" i="17" s="1"/>
  <c r="X6362" i="17" s="1"/>
  <c r="Y6362" i="17" s="1"/>
  <c r="V6361" i="17"/>
  <c r="W6361" i="17" s="1"/>
  <c r="X6361" i="17" s="1"/>
  <c r="Y6361" i="17" s="1"/>
  <c r="V6360" i="17"/>
  <c r="W6360" i="17" s="1"/>
  <c r="X6360" i="17" s="1"/>
  <c r="Y6360" i="17" s="1"/>
  <c r="V6359" i="17"/>
  <c r="W6359" i="17" s="1"/>
  <c r="X6359" i="17" s="1"/>
  <c r="Y6359" i="17" s="1"/>
  <c r="V6358" i="17"/>
  <c r="W6358" i="17" s="1"/>
  <c r="X6358" i="17" s="1"/>
  <c r="Y6358" i="17" s="1"/>
  <c r="V6357" i="17"/>
  <c r="W6357" i="17" s="1"/>
  <c r="X6357" i="17" s="1"/>
  <c r="Y6357" i="17" s="1"/>
  <c r="V6356" i="17"/>
  <c r="W6356" i="17" s="1"/>
  <c r="X6356" i="17" s="1"/>
  <c r="Y6356" i="17" s="1"/>
  <c r="V6355" i="17"/>
  <c r="W6355" i="17" s="1"/>
  <c r="X6355" i="17" s="1"/>
  <c r="Y6355" i="17" s="1"/>
  <c r="V6354" i="17"/>
  <c r="W6354" i="17" s="1"/>
  <c r="X6354" i="17" s="1"/>
  <c r="Y6354" i="17" s="1"/>
  <c r="V6353" i="17"/>
  <c r="W6353" i="17" s="1"/>
  <c r="X6353" i="17" s="1"/>
  <c r="Y6353" i="17" s="1"/>
  <c r="V6352" i="17"/>
  <c r="W6352" i="17" s="1"/>
  <c r="X6352" i="17" s="1"/>
  <c r="Y6352" i="17" s="1"/>
  <c r="V6351" i="17"/>
  <c r="W6351" i="17" s="1"/>
  <c r="X6351" i="17" s="1"/>
  <c r="Y6351" i="17" s="1"/>
  <c r="V6350" i="17"/>
  <c r="W6350" i="17" s="1"/>
  <c r="X6350" i="17" s="1"/>
  <c r="Y6350" i="17" s="1"/>
  <c r="V6349" i="17"/>
  <c r="W6349" i="17" s="1"/>
  <c r="X6349" i="17" s="1"/>
  <c r="Y6349" i="17" s="1"/>
  <c r="V6348" i="17"/>
  <c r="W6348" i="17" s="1"/>
  <c r="X6348" i="17" s="1"/>
  <c r="Y6348" i="17" s="1"/>
  <c r="V6347" i="17"/>
  <c r="W6347" i="17" s="1"/>
  <c r="X6347" i="17" s="1"/>
  <c r="Y6347" i="17" s="1"/>
  <c r="V6346" i="17"/>
  <c r="W6346" i="17" s="1"/>
  <c r="X6346" i="17" s="1"/>
  <c r="Y6346" i="17" s="1"/>
  <c r="V6345" i="17"/>
  <c r="W6345" i="17" s="1"/>
  <c r="X6345" i="17" s="1"/>
  <c r="Y6345" i="17" s="1"/>
  <c r="V6344" i="17"/>
  <c r="W6344" i="17" s="1"/>
  <c r="X6344" i="17" s="1"/>
  <c r="Y6344" i="17" s="1"/>
  <c r="V6343" i="17"/>
  <c r="W6343" i="17" s="1"/>
  <c r="X6343" i="17" s="1"/>
  <c r="Y6343" i="17" s="1"/>
  <c r="V6342" i="17"/>
  <c r="W6342" i="17" s="1"/>
  <c r="X6342" i="17" s="1"/>
  <c r="Y6342" i="17" s="1"/>
  <c r="V6341" i="17"/>
  <c r="W6341" i="17" s="1"/>
  <c r="X6341" i="17" s="1"/>
  <c r="Y6341" i="17" s="1"/>
  <c r="V6340" i="17"/>
  <c r="W6340" i="17" s="1"/>
  <c r="X6340" i="17" s="1"/>
  <c r="Y6340" i="17" s="1"/>
  <c r="V6339" i="17"/>
  <c r="W6339" i="17" s="1"/>
  <c r="X6339" i="17" s="1"/>
  <c r="Y6339" i="17" s="1"/>
  <c r="V6338" i="17"/>
  <c r="W6338" i="17" s="1"/>
  <c r="X6338" i="17" s="1"/>
  <c r="Y6338" i="17" s="1"/>
  <c r="V6337" i="17"/>
  <c r="W6337" i="17" s="1"/>
  <c r="X6337" i="17" s="1"/>
  <c r="Y6337" i="17" s="1"/>
  <c r="V6336" i="17"/>
  <c r="W6336" i="17" s="1"/>
  <c r="X6336" i="17" s="1"/>
  <c r="Y6336" i="17" s="1"/>
  <c r="V6335" i="17"/>
  <c r="W6335" i="17" s="1"/>
  <c r="X6335" i="17" s="1"/>
  <c r="Y6335" i="17" s="1"/>
  <c r="V6334" i="17"/>
  <c r="W6334" i="17" s="1"/>
  <c r="X6334" i="17" s="1"/>
  <c r="Y6334" i="17" s="1"/>
  <c r="V6333" i="17"/>
  <c r="W6333" i="17" s="1"/>
  <c r="X6333" i="17" s="1"/>
  <c r="Y6333" i="17" s="1"/>
  <c r="V6332" i="17"/>
  <c r="W6332" i="17" s="1"/>
  <c r="X6332" i="17" s="1"/>
  <c r="Y6332" i="17" s="1"/>
  <c r="V6331" i="17"/>
  <c r="W6331" i="17" s="1"/>
  <c r="X6331" i="17" s="1"/>
  <c r="Y6331" i="17" s="1"/>
  <c r="V6330" i="17"/>
  <c r="W6330" i="17" s="1"/>
  <c r="X6330" i="17" s="1"/>
  <c r="Y6330" i="17" s="1"/>
  <c r="V6329" i="17"/>
  <c r="W6329" i="17" s="1"/>
  <c r="X6329" i="17" s="1"/>
  <c r="Y6329" i="17" s="1"/>
  <c r="V6328" i="17"/>
  <c r="W6328" i="17" s="1"/>
  <c r="X6328" i="17" s="1"/>
  <c r="Y6328" i="17" s="1"/>
  <c r="V6327" i="17"/>
  <c r="W6327" i="17" s="1"/>
  <c r="X6327" i="17" s="1"/>
  <c r="Y6327" i="17" s="1"/>
  <c r="V6326" i="17"/>
  <c r="W6326" i="17" s="1"/>
  <c r="X6326" i="17" s="1"/>
  <c r="Y6326" i="17" s="1"/>
  <c r="V6325" i="17"/>
  <c r="W6325" i="17" s="1"/>
  <c r="X6325" i="17" s="1"/>
  <c r="Y6325" i="17" s="1"/>
  <c r="V6324" i="17"/>
  <c r="W6324" i="17" s="1"/>
  <c r="X6324" i="17" s="1"/>
  <c r="Y6324" i="17" s="1"/>
  <c r="V6323" i="17"/>
  <c r="W6323" i="17" s="1"/>
  <c r="X6323" i="17" s="1"/>
  <c r="Y6323" i="17" s="1"/>
  <c r="V6322" i="17"/>
  <c r="W6322" i="17" s="1"/>
  <c r="X6322" i="17" s="1"/>
  <c r="Y6322" i="17" s="1"/>
  <c r="V6321" i="17"/>
  <c r="W6321" i="17" s="1"/>
  <c r="X6321" i="17" s="1"/>
  <c r="Y6321" i="17" s="1"/>
  <c r="V6320" i="17"/>
  <c r="W6320" i="17" s="1"/>
  <c r="X6320" i="17" s="1"/>
  <c r="Y6320" i="17" s="1"/>
  <c r="V6319" i="17"/>
  <c r="W6319" i="17" s="1"/>
  <c r="X6319" i="17" s="1"/>
  <c r="Y6319" i="17" s="1"/>
  <c r="V6318" i="17"/>
  <c r="W6318" i="17" s="1"/>
  <c r="X6318" i="17" s="1"/>
  <c r="Y6318" i="17" s="1"/>
  <c r="V6317" i="17"/>
  <c r="W6317" i="17" s="1"/>
  <c r="X6317" i="17" s="1"/>
  <c r="Y6317" i="17" s="1"/>
  <c r="V6316" i="17"/>
  <c r="W6316" i="17" s="1"/>
  <c r="X6316" i="17" s="1"/>
  <c r="Y6316" i="17" s="1"/>
  <c r="V6315" i="17"/>
  <c r="W6315" i="17" s="1"/>
  <c r="X6315" i="17" s="1"/>
  <c r="Y6315" i="17" s="1"/>
  <c r="V6314" i="17"/>
  <c r="W6314" i="17" s="1"/>
  <c r="X6314" i="17" s="1"/>
  <c r="Y6314" i="17" s="1"/>
  <c r="V6313" i="17"/>
  <c r="W6313" i="17" s="1"/>
  <c r="X6313" i="17" s="1"/>
  <c r="Y6313" i="17" s="1"/>
  <c r="V6312" i="17"/>
  <c r="W6312" i="17" s="1"/>
  <c r="X6312" i="17" s="1"/>
  <c r="Y6312" i="17" s="1"/>
  <c r="V6311" i="17"/>
  <c r="W6311" i="17" s="1"/>
  <c r="X6311" i="17" s="1"/>
  <c r="Y6311" i="17" s="1"/>
  <c r="V6310" i="17"/>
  <c r="W6310" i="17" s="1"/>
  <c r="X6310" i="17" s="1"/>
  <c r="Y6310" i="17" s="1"/>
  <c r="V6309" i="17"/>
  <c r="W6309" i="17" s="1"/>
  <c r="X6309" i="17" s="1"/>
  <c r="Y6309" i="17" s="1"/>
  <c r="V6308" i="17"/>
  <c r="W6308" i="17" s="1"/>
  <c r="X6308" i="17" s="1"/>
  <c r="Y6308" i="17" s="1"/>
  <c r="V6307" i="17"/>
  <c r="W6307" i="17" s="1"/>
  <c r="X6307" i="17" s="1"/>
  <c r="Y6307" i="17" s="1"/>
  <c r="V6306" i="17"/>
  <c r="W6306" i="17" s="1"/>
  <c r="X6306" i="17" s="1"/>
  <c r="Y6306" i="17" s="1"/>
  <c r="V6305" i="17"/>
  <c r="W6305" i="17" s="1"/>
  <c r="X6305" i="17" s="1"/>
  <c r="Y6305" i="17" s="1"/>
  <c r="V6304" i="17"/>
  <c r="W6304" i="17" s="1"/>
  <c r="X6304" i="17" s="1"/>
  <c r="Y6304" i="17" s="1"/>
  <c r="V6303" i="17"/>
  <c r="W6303" i="17" s="1"/>
  <c r="X6303" i="17" s="1"/>
  <c r="Y6303" i="17" s="1"/>
  <c r="V6302" i="17"/>
  <c r="W6302" i="17" s="1"/>
  <c r="X6302" i="17" s="1"/>
  <c r="Y6302" i="17" s="1"/>
  <c r="V6301" i="17"/>
  <c r="W6301" i="17" s="1"/>
  <c r="X6301" i="17" s="1"/>
  <c r="Y6301" i="17" s="1"/>
  <c r="V6300" i="17"/>
  <c r="W6300" i="17" s="1"/>
  <c r="X6300" i="17" s="1"/>
  <c r="Y6300" i="17" s="1"/>
  <c r="V6299" i="17"/>
  <c r="W6299" i="17" s="1"/>
  <c r="X6299" i="17" s="1"/>
  <c r="Y6299" i="17" s="1"/>
  <c r="V6298" i="17"/>
  <c r="W6298" i="17" s="1"/>
  <c r="X6298" i="17" s="1"/>
  <c r="Y6298" i="17" s="1"/>
  <c r="V6297" i="17"/>
  <c r="W6297" i="17" s="1"/>
  <c r="X6297" i="17" s="1"/>
  <c r="Y6297" i="17" s="1"/>
  <c r="V6296" i="17"/>
  <c r="W6296" i="17" s="1"/>
  <c r="X6296" i="17" s="1"/>
  <c r="Y6296" i="17" s="1"/>
  <c r="V6295" i="17"/>
  <c r="W6295" i="17" s="1"/>
  <c r="X6295" i="17" s="1"/>
  <c r="Y6295" i="17" s="1"/>
  <c r="V6294" i="17"/>
  <c r="W6294" i="17" s="1"/>
  <c r="X6294" i="17" s="1"/>
  <c r="Y6294" i="17" s="1"/>
  <c r="V6293" i="17"/>
  <c r="W6293" i="17" s="1"/>
  <c r="X6293" i="17" s="1"/>
  <c r="Y6293" i="17" s="1"/>
  <c r="V6292" i="17"/>
  <c r="W6292" i="17" s="1"/>
  <c r="X6292" i="17" s="1"/>
  <c r="Y6292" i="17" s="1"/>
  <c r="V6291" i="17"/>
  <c r="W6291" i="17" s="1"/>
  <c r="X6291" i="17" s="1"/>
  <c r="Y6291" i="17" s="1"/>
  <c r="V6290" i="17"/>
  <c r="W6290" i="17" s="1"/>
  <c r="X6290" i="17" s="1"/>
  <c r="Y6290" i="17" s="1"/>
  <c r="V6289" i="17"/>
  <c r="W6289" i="17" s="1"/>
  <c r="X6289" i="17" s="1"/>
  <c r="Y6289" i="17" s="1"/>
  <c r="V6288" i="17"/>
  <c r="W6288" i="17" s="1"/>
  <c r="X6288" i="17" s="1"/>
  <c r="Y6288" i="17" s="1"/>
  <c r="V6287" i="17"/>
  <c r="W6287" i="17" s="1"/>
  <c r="X6287" i="17" s="1"/>
  <c r="Y6287" i="17" s="1"/>
  <c r="V6286" i="17"/>
  <c r="W6286" i="17" s="1"/>
  <c r="X6286" i="17" s="1"/>
  <c r="Y6286" i="17" s="1"/>
  <c r="V6285" i="17"/>
  <c r="W6285" i="17" s="1"/>
  <c r="X6285" i="17" s="1"/>
  <c r="Y6285" i="17" s="1"/>
  <c r="V6284" i="17"/>
  <c r="W6284" i="17" s="1"/>
  <c r="X6284" i="17" s="1"/>
  <c r="Y6284" i="17" s="1"/>
  <c r="V6283" i="17"/>
  <c r="W6283" i="17" s="1"/>
  <c r="X6283" i="17" s="1"/>
  <c r="Y6283" i="17" s="1"/>
  <c r="V6282" i="17"/>
  <c r="W6282" i="17" s="1"/>
  <c r="X6282" i="17" s="1"/>
  <c r="Y6282" i="17" s="1"/>
  <c r="V6281" i="17"/>
  <c r="W6281" i="17" s="1"/>
  <c r="X6281" i="17" s="1"/>
  <c r="Y6281" i="17" s="1"/>
  <c r="V6280" i="17"/>
  <c r="W6280" i="17" s="1"/>
  <c r="X6280" i="17" s="1"/>
  <c r="Y6280" i="17" s="1"/>
  <c r="V6279" i="17"/>
  <c r="W6279" i="17" s="1"/>
  <c r="X6279" i="17" s="1"/>
  <c r="Y6279" i="17" s="1"/>
  <c r="V6278" i="17"/>
  <c r="W6278" i="17" s="1"/>
  <c r="X6278" i="17" s="1"/>
  <c r="Y6278" i="17" s="1"/>
  <c r="V6277" i="17"/>
  <c r="W6277" i="17" s="1"/>
  <c r="X6277" i="17" s="1"/>
  <c r="Y6277" i="17" s="1"/>
  <c r="V6276" i="17"/>
  <c r="W6276" i="17" s="1"/>
  <c r="X6276" i="17" s="1"/>
  <c r="Y6276" i="17" s="1"/>
  <c r="V6275" i="17"/>
  <c r="W6275" i="17" s="1"/>
  <c r="X6275" i="17" s="1"/>
  <c r="Y6275" i="17" s="1"/>
  <c r="V6274" i="17"/>
  <c r="W6274" i="17" s="1"/>
  <c r="X6274" i="17" s="1"/>
  <c r="Y6274" i="17" s="1"/>
  <c r="V6273" i="17"/>
  <c r="W6273" i="17" s="1"/>
  <c r="X6273" i="17" s="1"/>
  <c r="Y6273" i="17" s="1"/>
  <c r="V6272" i="17"/>
  <c r="W6272" i="17" s="1"/>
  <c r="X6272" i="17" s="1"/>
  <c r="Y6272" i="17" s="1"/>
  <c r="V6271" i="17"/>
  <c r="W6271" i="17" s="1"/>
  <c r="X6271" i="17" s="1"/>
  <c r="Y6271" i="17" s="1"/>
  <c r="V6270" i="17"/>
  <c r="W6270" i="17" s="1"/>
  <c r="X6270" i="17" s="1"/>
  <c r="Y6270" i="17" s="1"/>
  <c r="V6269" i="17"/>
  <c r="W6269" i="17" s="1"/>
  <c r="X6269" i="17" s="1"/>
  <c r="Y6269" i="17" s="1"/>
  <c r="V6268" i="17"/>
  <c r="W6268" i="17" s="1"/>
  <c r="X6268" i="17" s="1"/>
  <c r="Y6268" i="17" s="1"/>
  <c r="V6267" i="17"/>
  <c r="W6267" i="17" s="1"/>
  <c r="X6267" i="17" s="1"/>
  <c r="Y6267" i="17" s="1"/>
  <c r="V6266" i="17"/>
  <c r="W6266" i="17" s="1"/>
  <c r="X6266" i="17" s="1"/>
  <c r="Y6266" i="17" s="1"/>
  <c r="V6265" i="17"/>
  <c r="W6265" i="17" s="1"/>
  <c r="X6265" i="17" s="1"/>
  <c r="Y6265" i="17" s="1"/>
  <c r="V6264" i="17"/>
  <c r="W6264" i="17" s="1"/>
  <c r="X6264" i="17" s="1"/>
  <c r="Y6264" i="17" s="1"/>
  <c r="V6263" i="17"/>
  <c r="W6263" i="17" s="1"/>
  <c r="X6263" i="17" s="1"/>
  <c r="Y6263" i="17" s="1"/>
  <c r="V6262" i="17"/>
  <c r="W6262" i="17" s="1"/>
  <c r="X6262" i="17" s="1"/>
  <c r="Y6262" i="17" s="1"/>
  <c r="V6261" i="17"/>
  <c r="W6261" i="17" s="1"/>
  <c r="X6261" i="17" s="1"/>
  <c r="Y6261" i="17" s="1"/>
  <c r="V6260" i="17"/>
  <c r="W6260" i="17" s="1"/>
  <c r="X6260" i="17" s="1"/>
  <c r="Y6260" i="17" s="1"/>
  <c r="V6259" i="17"/>
  <c r="W6259" i="17" s="1"/>
  <c r="X6259" i="17" s="1"/>
  <c r="Y6259" i="17" s="1"/>
  <c r="V6258" i="17"/>
  <c r="W6258" i="17" s="1"/>
  <c r="X6258" i="17" s="1"/>
  <c r="Y6258" i="17" s="1"/>
  <c r="V6257" i="17"/>
  <c r="W6257" i="17" s="1"/>
  <c r="X6257" i="17" s="1"/>
  <c r="Y6257" i="17" s="1"/>
  <c r="V6256" i="17"/>
  <c r="W6256" i="17" s="1"/>
  <c r="X6256" i="17" s="1"/>
  <c r="Y6256" i="17" s="1"/>
  <c r="V6255" i="17"/>
  <c r="W6255" i="17" s="1"/>
  <c r="X6255" i="17" s="1"/>
  <c r="Y6255" i="17" s="1"/>
  <c r="V6254" i="17"/>
  <c r="W6254" i="17" s="1"/>
  <c r="X6254" i="17" s="1"/>
  <c r="Y6254" i="17" s="1"/>
  <c r="V6253" i="17"/>
  <c r="W6253" i="17" s="1"/>
  <c r="X6253" i="17" s="1"/>
  <c r="Y6253" i="17" s="1"/>
  <c r="V6252" i="17"/>
  <c r="W6252" i="17" s="1"/>
  <c r="X6252" i="17" s="1"/>
  <c r="Y6252" i="17" s="1"/>
  <c r="V6251" i="17"/>
  <c r="W6251" i="17" s="1"/>
  <c r="X6251" i="17" s="1"/>
  <c r="Y6251" i="17" s="1"/>
  <c r="V6250" i="17"/>
  <c r="W6250" i="17" s="1"/>
  <c r="X6250" i="17" s="1"/>
  <c r="Y6250" i="17" s="1"/>
  <c r="V6249" i="17"/>
  <c r="W6249" i="17" s="1"/>
  <c r="X6249" i="17" s="1"/>
  <c r="Y6249" i="17" s="1"/>
  <c r="V6248" i="17"/>
  <c r="W6248" i="17" s="1"/>
  <c r="X6248" i="17" s="1"/>
  <c r="Y6248" i="17" s="1"/>
  <c r="V6247" i="17"/>
  <c r="W6247" i="17" s="1"/>
  <c r="X6247" i="17" s="1"/>
  <c r="Y6247" i="17" s="1"/>
  <c r="V6246" i="17"/>
  <c r="W6246" i="17" s="1"/>
  <c r="X6246" i="17" s="1"/>
  <c r="Y6246" i="17" s="1"/>
  <c r="V6245" i="17"/>
  <c r="W6245" i="17" s="1"/>
  <c r="X6245" i="17" s="1"/>
  <c r="Y6245" i="17" s="1"/>
  <c r="V6244" i="17"/>
  <c r="W6244" i="17" s="1"/>
  <c r="X6244" i="17" s="1"/>
  <c r="Y6244" i="17" s="1"/>
  <c r="V6243" i="17"/>
  <c r="W6243" i="17" s="1"/>
  <c r="X6243" i="17" s="1"/>
  <c r="Y6243" i="17" s="1"/>
  <c r="V6242" i="17"/>
  <c r="W6242" i="17" s="1"/>
  <c r="X6242" i="17" s="1"/>
  <c r="Y6242" i="17" s="1"/>
  <c r="V6241" i="17"/>
  <c r="W6241" i="17" s="1"/>
  <c r="X6241" i="17" s="1"/>
  <c r="Y6241" i="17" s="1"/>
  <c r="V6240" i="17"/>
  <c r="W6240" i="17" s="1"/>
  <c r="X6240" i="17" s="1"/>
  <c r="Y6240" i="17" s="1"/>
  <c r="V6239" i="17"/>
  <c r="W6239" i="17" s="1"/>
  <c r="X6239" i="17" s="1"/>
  <c r="Y6239" i="17" s="1"/>
  <c r="V6238" i="17"/>
  <c r="W6238" i="17" s="1"/>
  <c r="X6238" i="17" s="1"/>
  <c r="Y6238" i="17" s="1"/>
  <c r="V6237" i="17"/>
  <c r="W6237" i="17" s="1"/>
  <c r="X6237" i="17" s="1"/>
  <c r="Y6237" i="17" s="1"/>
  <c r="V6236" i="17"/>
  <c r="W6236" i="17" s="1"/>
  <c r="X6236" i="17" s="1"/>
  <c r="Y6236" i="17" s="1"/>
  <c r="V6235" i="17"/>
  <c r="W6235" i="17" s="1"/>
  <c r="X6235" i="17" s="1"/>
  <c r="Y6235" i="17" s="1"/>
  <c r="V6234" i="17"/>
  <c r="W6234" i="17" s="1"/>
  <c r="X6234" i="17" s="1"/>
  <c r="Y6234" i="17" s="1"/>
  <c r="V6233" i="17"/>
  <c r="W6233" i="17" s="1"/>
  <c r="X6233" i="17" s="1"/>
  <c r="Y6233" i="17" s="1"/>
  <c r="V6232" i="17"/>
  <c r="W6232" i="17" s="1"/>
  <c r="X6232" i="17" s="1"/>
  <c r="Y6232" i="17" s="1"/>
  <c r="V6231" i="17"/>
  <c r="W6231" i="17" s="1"/>
  <c r="X6231" i="17" s="1"/>
  <c r="Y6231" i="17" s="1"/>
  <c r="V6230" i="17"/>
  <c r="W6230" i="17" s="1"/>
  <c r="X6230" i="17" s="1"/>
  <c r="Y6230" i="17" s="1"/>
  <c r="V6229" i="17"/>
  <c r="W6229" i="17" s="1"/>
  <c r="X6229" i="17" s="1"/>
  <c r="Y6229" i="17" s="1"/>
  <c r="V6228" i="17"/>
  <c r="W6228" i="17" s="1"/>
  <c r="X6228" i="17" s="1"/>
  <c r="Y6228" i="17" s="1"/>
  <c r="V6227" i="17"/>
  <c r="W6227" i="17" s="1"/>
  <c r="X6227" i="17" s="1"/>
  <c r="Y6227" i="17" s="1"/>
  <c r="V6226" i="17"/>
  <c r="W6226" i="17" s="1"/>
  <c r="X6226" i="17" s="1"/>
  <c r="Y6226" i="17" s="1"/>
  <c r="V6225" i="17"/>
  <c r="W6225" i="17" s="1"/>
  <c r="X6225" i="17" s="1"/>
  <c r="Y6225" i="17" s="1"/>
  <c r="V6224" i="17"/>
  <c r="W6224" i="17" s="1"/>
  <c r="X6224" i="17" s="1"/>
  <c r="Y6224" i="17" s="1"/>
  <c r="V6223" i="17"/>
  <c r="W6223" i="17" s="1"/>
  <c r="X6223" i="17" s="1"/>
  <c r="Y6223" i="17" s="1"/>
  <c r="V6222" i="17"/>
  <c r="W6222" i="17" s="1"/>
  <c r="X6222" i="17" s="1"/>
  <c r="Y6222" i="17" s="1"/>
  <c r="V6221" i="17"/>
  <c r="W6221" i="17" s="1"/>
  <c r="X6221" i="17" s="1"/>
  <c r="Y6221" i="17" s="1"/>
  <c r="V6220" i="17"/>
  <c r="W6220" i="17" s="1"/>
  <c r="X6220" i="17" s="1"/>
  <c r="Y6220" i="17" s="1"/>
  <c r="V6219" i="17"/>
  <c r="W6219" i="17" s="1"/>
  <c r="X6219" i="17" s="1"/>
  <c r="Y6219" i="17" s="1"/>
  <c r="V6218" i="17"/>
  <c r="W6218" i="17" s="1"/>
  <c r="X6218" i="17" s="1"/>
  <c r="Y6218" i="17" s="1"/>
  <c r="V6217" i="17"/>
  <c r="W6217" i="17" s="1"/>
  <c r="X6217" i="17" s="1"/>
  <c r="Y6217" i="17" s="1"/>
  <c r="V6216" i="17"/>
  <c r="W6216" i="17" s="1"/>
  <c r="X6216" i="17" s="1"/>
  <c r="Y6216" i="17" s="1"/>
  <c r="V6215" i="17"/>
  <c r="W6215" i="17" s="1"/>
  <c r="X6215" i="17" s="1"/>
  <c r="Y6215" i="17" s="1"/>
  <c r="V6214" i="17"/>
  <c r="W6214" i="17" s="1"/>
  <c r="X6214" i="17" s="1"/>
  <c r="Y6214" i="17" s="1"/>
  <c r="V6213" i="17"/>
  <c r="W6213" i="17" s="1"/>
  <c r="X6213" i="17" s="1"/>
  <c r="Y6213" i="17" s="1"/>
  <c r="V6212" i="17"/>
  <c r="W6212" i="17" s="1"/>
  <c r="X6212" i="17" s="1"/>
  <c r="Y6212" i="17" s="1"/>
  <c r="V6211" i="17"/>
  <c r="W6211" i="17" s="1"/>
  <c r="X6211" i="17" s="1"/>
  <c r="Y6211" i="17" s="1"/>
  <c r="V6210" i="17"/>
  <c r="W6210" i="17" s="1"/>
  <c r="X6210" i="17" s="1"/>
  <c r="Y6210" i="17" s="1"/>
  <c r="V6209" i="17"/>
  <c r="W6209" i="17" s="1"/>
  <c r="X6209" i="17" s="1"/>
  <c r="Y6209" i="17" s="1"/>
  <c r="V6208" i="17"/>
  <c r="W6208" i="17" s="1"/>
  <c r="X6208" i="17" s="1"/>
  <c r="Y6208" i="17" s="1"/>
  <c r="V6207" i="17"/>
  <c r="W6207" i="17" s="1"/>
  <c r="X6207" i="17" s="1"/>
  <c r="Y6207" i="17" s="1"/>
  <c r="V6206" i="17"/>
  <c r="W6206" i="17" s="1"/>
  <c r="X6206" i="17" s="1"/>
  <c r="Y6206" i="17" s="1"/>
  <c r="V6205" i="17"/>
  <c r="W6205" i="17" s="1"/>
  <c r="X6205" i="17" s="1"/>
  <c r="Y6205" i="17" s="1"/>
  <c r="V6204" i="17"/>
  <c r="W6204" i="17" s="1"/>
  <c r="X6204" i="17" s="1"/>
  <c r="Y6204" i="17" s="1"/>
  <c r="V6203" i="17"/>
  <c r="W6203" i="17" s="1"/>
  <c r="X6203" i="17" s="1"/>
  <c r="Y6203" i="17" s="1"/>
  <c r="V6202" i="17"/>
  <c r="W6202" i="17" s="1"/>
  <c r="X6202" i="17" s="1"/>
  <c r="Y6202" i="17" s="1"/>
  <c r="V6201" i="17"/>
  <c r="W6201" i="17" s="1"/>
  <c r="X6201" i="17" s="1"/>
  <c r="Y6201" i="17" s="1"/>
  <c r="V6200" i="17"/>
  <c r="W6200" i="17" s="1"/>
  <c r="X6200" i="17" s="1"/>
  <c r="Y6200" i="17" s="1"/>
  <c r="V6199" i="17"/>
  <c r="W6199" i="17" s="1"/>
  <c r="X6199" i="17" s="1"/>
  <c r="Y6199" i="17" s="1"/>
  <c r="V6198" i="17"/>
  <c r="W6198" i="17" s="1"/>
  <c r="X6198" i="17" s="1"/>
  <c r="Y6198" i="17" s="1"/>
  <c r="V6197" i="17"/>
  <c r="W6197" i="17" s="1"/>
  <c r="X6197" i="17" s="1"/>
  <c r="Y6197" i="17" s="1"/>
  <c r="V6196" i="17"/>
  <c r="W6196" i="17" s="1"/>
  <c r="X6196" i="17" s="1"/>
  <c r="Y6196" i="17" s="1"/>
  <c r="V6195" i="17"/>
  <c r="W6195" i="17" s="1"/>
  <c r="X6195" i="17" s="1"/>
  <c r="Y6195" i="17" s="1"/>
  <c r="V6194" i="17"/>
  <c r="W6194" i="17" s="1"/>
  <c r="X6194" i="17" s="1"/>
  <c r="Y6194" i="17" s="1"/>
  <c r="V6193" i="17"/>
  <c r="W6193" i="17" s="1"/>
  <c r="X6193" i="17" s="1"/>
  <c r="Y6193" i="17" s="1"/>
  <c r="V6192" i="17"/>
  <c r="W6192" i="17" s="1"/>
  <c r="X6192" i="17" s="1"/>
  <c r="Y6192" i="17" s="1"/>
  <c r="V6191" i="17"/>
  <c r="W6191" i="17" s="1"/>
  <c r="X6191" i="17" s="1"/>
  <c r="Y6191" i="17" s="1"/>
  <c r="V6190" i="17"/>
  <c r="W6190" i="17" s="1"/>
  <c r="X6190" i="17" s="1"/>
  <c r="Y6190" i="17" s="1"/>
  <c r="V6189" i="17"/>
  <c r="W6189" i="17" s="1"/>
  <c r="X6189" i="17" s="1"/>
  <c r="Y6189" i="17" s="1"/>
  <c r="V6188" i="17"/>
  <c r="W6188" i="17" s="1"/>
  <c r="X6188" i="17" s="1"/>
  <c r="Y6188" i="17" s="1"/>
  <c r="V6187" i="17"/>
  <c r="W6187" i="17" s="1"/>
  <c r="X6187" i="17" s="1"/>
  <c r="Y6187" i="17" s="1"/>
  <c r="V6186" i="17"/>
  <c r="W6186" i="17" s="1"/>
  <c r="X6186" i="17" s="1"/>
  <c r="Y6186" i="17" s="1"/>
  <c r="V6185" i="17"/>
  <c r="W6185" i="17" s="1"/>
  <c r="X6185" i="17" s="1"/>
  <c r="Y6185" i="17" s="1"/>
  <c r="V6184" i="17"/>
  <c r="W6184" i="17" s="1"/>
  <c r="X6184" i="17" s="1"/>
  <c r="Y6184" i="17" s="1"/>
  <c r="V6183" i="17"/>
  <c r="W6183" i="17" s="1"/>
  <c r="X6183" i="17" s="1"/>
  <c r="Y6183" i="17" s="1"/>
  <c r="V6182" i="17"/>
  <c r="W6182" i="17" s="1"/>
  <c r="X6182" i="17" s="1"/>
  <c r="Y6182" i="17" s="1"/>
  <c r="V6181" i="17"/>
  <c r="W6181" i="17" s="1"/>
  <c r="X6181" i="17" s="1"/>
  <c r="Y6181" i="17" s="1"/>
  <c r="V6180" i="17"/>
  <c r="W6180" i="17" s="1"/>
  <c r="X6180" i="17" s="1"/>
  <c r="Y6180" i="17" s="1"/>
  <c r="V6179" i="17"/>
  <c r="W6179" i="17" s="1"/>
  <c r="X6179" i="17" s="1"/>
  <c r="Y6179" i="17" s="1"/>
  <c r="V6178" i="17"/>
  <c r="W6178" i="17" s="1"/>
  <c r="X6178" i="17" s="1"/>
  <c r="Y6178" i="17" s="1"/>
  <c r="V6177" i="17"/>
  <c r="W6177" i="17" s="1"/>
  <c r="X6177" i="17" s="1"/>
  <c r="Y6177" i="17" s="1"/>
  <c r="V6176" i="17"/>
  <c r="W6176" i="17" s="1"/>
  <c r="X6176" i="17" s="1"/>
  <c r="Y6176" i="17" s="1"/>
  <c r="V6175" i="17"/>
  <c r="W6175" i="17" s="1"/>
  <c r="X6175" i="17" s="1"/>
  <c r="Y6175" i="17" s="1"/>
  <c r="V6174" i="17"/>
  <c r="W6174" i="17" s="1"/>
  <c r="X6174" i="17" s="1"/>
  <c r="Y6174" i="17" s="1"/>
  <c r="V6173" i="17"/>
  <c r="W6173" i="17" s="1"/>
  <c r="X6173" i="17" s="1"/>
  <c r="Y6173" i="17" s="1"/>
  <c r="V6172" i="17"/>
  <c r="W6172" i="17" s="1"/>
  <c r="X6172" i="17" s="1"/>
  <c r="Y6172" i="17" s="1"/>
  <c r="V6171" i="17"/>
  <c r="W6171" i="17" s="1"/>
  <c r="X6171" i="17" s="1"/>
  <c r="Y6171" i="17" s="1"/>
  <c r="V6170" i="17"/>
  <c r="W6170" i="17" s="1"/>
  <c r="X6170" i="17" s="1"/>
  <c r="Y6170" i="17" s="1"/>
  <c r="V6169" i="17"/>
  <c r="W6169" i="17" s="1"/>
  <c r="X6169" i="17" s="1"/>
  <c r="Y6169" i="17" s="1"/>
  <c r="V6168" i="17"/>
  <c r="W6168" i="17" s="1"/>
  <c r="X6168" i="17" s="1"/>
  <c r="Y6168" i="17" s="1"/>
  <c r="V6167" i="17"/>
  <c r="W6167" i="17" s="1"/>
  <c r="X6167" i="17" s="1"/>
  <c r="Y6167" i="17" s="1"/>
  <c r="V6166" i="17"/>
  <c r="W6166" i="17" s="1"/>
  <c r="X6166" i="17" s="1"/>
  <c r="Y6166" i="17" s="1"/>
  <c r="V6165" i="17"/>
  <c r="W6165" i="17" s="1"/>
  <c r="X6165" i="17" s="1"/>
  <c r="Y6165" i="17" s="1"/>
  <c r="V6164" i="17"/>
  <c r="W6164" i="17" s="1"/>
  <c r="X6164" i="17" s="1"/>
  <c r="Y6164" i="17" s="1"/>
  <c r="V6163" i="17"/>
  <c r="W6163" i="17" s="1"/>
  <c r="X6163" i="17" s="1"/>
  <c r="Y6163" i="17" s="1"/>
  <c r="V6162" i="17"/>
  <c r="W6162" i="17" s="1"/>
  <c r="X6162" i="17" s="1"/>
  <c r="Y6162" i="17" s="1"/>
  <c r="V6161" i="17"/>
  <c r="W6161" i="17" s="1"/>
  <c r="X6161" i="17" s="1"/>
  <c r="Y6161" i="17" s="1"/>
  <c r="V6160" i="17"/>
  <c r="W6160" i="17" s="1"/>
  <c r="X6160" i="17" s="1"/>
  <c r="Y6160" i="17" s="1"/>
  <c r="V6159" i="17"/>
  <c r="W6159" i="17" s="1"/>
  <c r="X6159" i="17" s="1"/>
  <c r="Y6159" i="17" s="1"/>
  <c r="V6158" i="17"/>
  <c r="W6158" i="17" s="1"/>
  <c r="X6158" i="17" s="1"/>
  <c r="Y6158" i="17" s="1"/>
  <c r="V6157" i="17"/>
  <c r="W6157" i="17" s="1"/>
  <c r="X6157" i="17" s="1"/>
  <c r="Y6157" i="17" s="1"/>
  <c r="V6156" i="17"/>
  <c r="W6156" i="17" s="1"/>
  <c r="X6156" i="17" s="1"/>
  <c r="Y6156" i="17" s="1"/>
  <c r="V6155" i="17"/>
  <c r="W6155" i="17" s="1"/>
  <c r="X6155" i="17" s="1"/>
  <c r="Y6155" i="17" s="1"/>
  <c r="V6154" i="17"/>
  <c r="W6154" i="17" s="1"/>
  <c r="X6154" i="17" s="1"/>
  <c r="Y6154" i="17" s="1"/>
  <c r="V6153" i="17"/>
  <c r="W6153" i="17" s="1"/>
  <c r="X6153" i="17" s="1"/>
  <c r="Y6153" i="17" s="1"/>
  <c r="V6152" i="17"/>
  <c r="W6152" i="17" s="1"/>
  <c r="X6152" i="17" s="1"/>
  <c r="Y6152" i="17" s="1"/>
  <c r="V6151" i="17"/>
  <c r="W6151" i="17" s="1"/>
  <c r="X6151" i="17" s="1"/>
  <c r="Y6151" i="17" s="1"/>
  <c r="V6150" i="17"/>
  <c r="W6150" i="17" s="1"/>
  <c r="X6150" i="17" s="1"/>
  <c r="Y6150" i="17" s="1"/>
  <c r="V6149" i="17"/>
  <c r="W6149" i="17" s="1"/>
  <c r="X6149" i="17" s="1"/>
  <c r="Y6149" i="17" s="1"/>
  <c r="V6148" i="17"/>
  <c r="W6148" i="17" s="1"/>
  <c r="X6148" i="17" s="1"/>
  <c r="Y6148" i="17" s="1"/>
  <c r="V6147" i="17"/>
  <c r="W6147" i="17" s="1"/>
  <c r="X6147" i="17" s="1"/>
  <c r="Y6147" i="17" s="1"/>
  <c r="V6146" i="17"/>
  <c r="W6146" i="17" s="1"/>
  <c r="X6146" i="17" s="1"/>
  <c r="Y6146" i="17" s="1"/>
  <c r="V6145" i="17"/>
  <c r="W6145" i="17" s="1"/>
  <c r="X6145" i="17" s="1"/>
  <c r="Y6145" i="17" s="1"/>
  <c r="V6144" i="17"/>
  <c r="W6144" i="17" s="1"/>
  <c r="X6144" i="17" s="1"/>
  <c r="Y6144" i="17" s="1"/>
  <c r="V6143" i="17"/>
  <c r="W6143" i="17" s="1"/>
  <c r="X6143" i="17" s="1"/>
  <c r="Y6143" i="17" s="1"/>
  <c r="V6142" i="17"/>
  <c r="W6142" i="17" s="1"/>
  <c r="X6142" i="17" s="1"/>
  <c r="Y6142" i="17" s="1"/>
  <c r="V6141" i="17"/>
  <c r="W6141" i="17" s="1"/>
  <c r="X6141" i="17" s="1"/>
  <c r="Y6141" i="17" s="1"/>
  <c r="V6140" i="17"/>
  <c r="W6140" i="17" s="1"/>
  <c r="X6140" i="17" s="1"/>
  <c r="Y6140" i="17" s="1"/>
  <c r="V6139" i="17"/>
  <c r="W6139" i="17" s="1"/>
  <c r="X6139" i="17" s="1"/>
  <c r="Y6139" i="17" s="1"/>
  <c r="V6138" i="17"/>
  <c r="W6138" i="17" s="1"/>
  <c r="X6138" i="17" s="1"/>
  <c r="Y6138" i="17" s="1"/>
  <c r="V6137" i="17"/>
  <c r="W6137" i="17" s="1"/>
  <c r="X6137" i="17" s="1"/>
  <c r="Y6137" i="17" s="1"/>
  <c r="V6136" i="17"/>
  <c r="W6136" i="17" s="1"/>
  <c r="X6136" i="17" s="1"/>
  <c r="Y6136" i="17" s="1"/>
  <c r="V6135" i="17"/>
  <c r="W6135" i="17" s="1"/>
  <c r="X6135" i="17" s="1"/>
  <c r="Y6135" i="17" s="1"/>
  <c r="V6134" i="17"/>
  <c r="W6134" i="17" s="1"/>
  <c r="X6134" i="17" s="1"/>
  <c r="Y6134" i="17" s="1"/>
  <c r="V6133" i="17"/>
  <c r="W6133" i="17" s="1"/>
  <c r="X6133" i="17" s="1"/>
  <c r="Y6133" i="17" s="1"/>
  <c r="V6132" i="17"/>
  <c r="W6132" i="17" s="1"/>
  <c r="X6132" i="17" s="1"/>
  <c r="Y6132" i="17" s="1"/>
  <c r="V6131" i="17"/>
  <c r="W6131" i="17" s="1"/>
  <c r="X6131" i="17" s="1"/>
  <c r="Y6131" i="17" s="1"/>
  <c r="V6130" i="17"/>
  <c r="W6130" i="17" s="1"/>
  <c r="X6130" i="17" s="1"/>
  <c r="Y6130" i="17" s="1"/>
  <c r="V6129" i="17"/>
  <c r="W6129" i="17" s="1"/>
  <c r="X6129" i="17" s="1"/>
  <c r="Y6129" i="17" s="1"/>
  <c r="V6128" i="17"/>
  <c r="W6128" i="17" s="1"/>
  <c r="X6128" i="17" s="1"/>
  <c r="Y6128" i="17" s="1"/>
  <c r="V6127" i="17"/>
  <c r="W6127" i="17" s="1"/>
  <c r="X6127" i="17" s="1"/>
  <c r="Y6127" i="17" s="1"/>
  <c r="V6126" i="17"/>
  <c r="W6126" i="17" s="1"/>
  <c r="X6126" i="17" s="1"/>
  <c r="Y6126" i="17" s="1"/>
  <c r="V6125" i="17"/>
  <c r="W6125" i="17" s="1"/>
  <c r="X6125" i="17" s="1"/>
  <c r="Y6125" i="17" s="1"/>
  <c r="V6124" i="17"/>
  <c r="W6124" i="17" s="1"/>
  <c r="X6124" i="17" s="1"/>
  <c r="Y6124" i="17" s="1"/>
  <c r="V6123" i="17"/>
  <c r="W6123" i="17" s="1"/>
  <c r="X6123" i="17" s="1"/>
  <c r="Y6123" i="17" s="1"/>
  <c r="V6122" i="17"/>
  <c r="W6122" i="17" s="1"/>
  <c r="X6122" i="17" s="1"/>
  <c r="Y6122" i="17" s="1"/>
  <c r="V6121" i="17"/>
  <c r="W6121" i="17" s="1"/>
  <c r="X6121" i="17" s="1"/>
  <c r="Y6121" i="17" s="1"/>
  <c r="V6120" i="17"/>
  <c r="W6120" i="17" s="1"/>
  <c r="X6120" i="17" s="1"/>
  <c r="Y6120" i="17" s="1"/>
  <c r="V6119" i="17"/>
  <c r="W6119" i="17" s="1"/>
  <c r="X6119" i="17" s="1"/>
  <c r="Y6119" i="17" s="1"/>
  <c r="V6118" i="17"/>
  <c r="W6118" i="17" s="1"/>
  <c r="X6118" i="17" s="1"/>
  <c r="Y6118" i="17" s="1"/>
  <c r="V6117" i="17"/>
  <c r="W6117" i="17" s="1"/>
  <c r="X6117" i="17" s="1"/>
  <c r="Y6117" i="17" s="1"/>
  <c r="V6116" i="17"/>
  <c r="W6116" i="17" s="1"/>
  <c r="X6116" i="17" s="1"/>
  <c r="Y6116" i="17" s="1"/>
  <c r="V6115" i="17"/>
  <c r="W6115" i="17" s="1"/>
  <c r="X6115" i="17" s="1"/>
  <c r="Y6115" i="17" s="1"/>
  <c r="V6114" i="17"/>
  <c r="W6114" i="17" s="1"/>
  <c r="X6114" i="17" s="1"/>
  <c r="Y6114" i="17" s="1"/>
  <c r="V6113" i="17"/>
  <c r="W6113" i="17" s="1"/>
  <c r="X6113" i="17" s="1"/>
  <c r="Y6113" i="17" s="1"/>
  <c r="V6112" i="17"/>
  <c r="W6112" i="17" s="1"/>
  <c r="X6112" i="17" s="1"/>
  <c r="Y6112" i="17" s="1"/>
  <c r="V6111" i="17"/>
  <c r="W6111" i="17" s="1"/>
  <c r="X6111" i="17" s="1"/>
  <c r="Y6111" i="17" s="1"/>
  <c r="V6110" i="17"/>
  <c r="W6110" i="17" s="1"/>
  <c r="X6110" i="17" s="1"/>
  <c r="Y6110" i="17" s="1"/>
  <c r="V6109" i="17"/>
  <c r="W6109" i="17" s="1"/>
  <c r="X6109" i="17" s="1"/>
  <c r="Y6109" i="17" s="1"/>
  <c r="V6108" i="17"/>
  <c r="W6108" i="17" s="1"/>
  <c r="X6108" i="17" s="1"/>
  <c r="Y6108" i="17" s="1"/>
  <c r="V6107" i="17"/>
  <c r="W6107" i="17" s="1"/>
  <c r="X6107" i="17" s="1"/>
  <c r="Y6107" i="17" s="1"/>
  <c r="V6106" i="17"/>
  <c r="W6106" i="17" s="1"/>
  <c r="X6106" i="17" s="1"/>
  <c r="Y6106" i="17" s="1"/>
  <c r="V6105" i="17"/>
  <c r="W6105" i="17" s="1"/>
  <c r="X6105" i="17" s="1"/>
  <c r="Y6105" i="17" s="1"/>
  <c r="V6104" i="17"/>
  <c r="W6104" i="17" s="1"/>
  <c r="X6104" i="17" s="1"/>
  <c r="Y6104" i="17" s="1"/>
  <c r="V6103" i="17"/>
  <c r="W6103" i="17" s="1"/>
  <c r="X6103" i="17" s="1"/>
  <c r="Y6103" i="17" s="1"/>
  <c r="V6102" i="17"/>
  <c r="W6102" i="17" s="1"/>
  <c r="X6102" i="17" s="1"/>
  <c r="Y6102" i="17" s="1"/>
  <c r="V6101" i="17"/>
  <c r="W6101" i="17" s="1"/>
  <c r="X6101" i="17" s="1"/>
  <c r="Y6101" i="17" s="1"/>
  <c r="V6100" i="17"/>
  <c r="W6100" i="17" s="1"/>
  <c r="X6100" i="17" s="1"/>
  <c r="Y6100" i="17" s="1"/>
  <c r="V6099" i="17"/>
  <c r="W6099" i="17" s="1"/>
  <c r="X6099" i="17" s="1"/>
  <c r="Y6099" i="17" s="1"/>
  <c r="V6098" i="17"/>
  <c r="W6098" i="17" s="1"/>
  <c r="X6098" i="17" s="1"/>
  <c r="Y6098" i="17" s="1"/>
  <c r="V6097" i="17"/>
  <c r="W6097" i="17" s="1"/>
  <c r="X6097" i="17" s="1"/>
  <c r="Y6097" i="17" s="1"/>
  <c r="V6096" i="17"/>
  <c r="W6096" i="17" s="1"/>
  <c r="X6096" i="17" s="1"/>
  <c r="Y6096" i="17" s="1"/>
  <c r="V6095" i="17"/>
  <c r="W6095" i="17" s="1"/>
  <c r="X6095" i="17" s="1"/>
  <c r="Y6095" i="17" s="1"/>
  <c r="V6094" i="17"/>
  <c r="W6094" i="17" s="1"/>
  <c r="X6094" i="17" s="1"/>
  <c r="Y6094" i="17" s="1"/>
  <c r="V6093" i="17"/>
  <c r="W6093" i="17" s="1"/>
  <c r="X6093" i="17" s="1"/>
  <c r="Y6093" i="17" s="1"/>
  <c r="V6092" i="17"/>
  <c r="W6092" i="17" s="1"/>
  <c r="X6092" i="17" s="1"/>
  <c r="Y6092" i="17" s="1"/>
  <c r="V6091" i="17"/>
  <c r="W6091" i="17" s="1"/>
  <c r="X6091" i="17" s="1"/>
  <c r="Y6091" i="17" s="1"/>
  <c r="V6090" i="17"/>
  <c r="W6090" i="17" s="1"/>
  <c r="X6090" i="17" s="1"/>
  <c r="Y6090" i="17" s="1"/>
  <c r="V6089" i="17"/>
  <c r="W6089" i="17" s="1"/>
  <c r="X6089" i="17" s="1"/>
  <c r="Y6089" i="17" s="1"/>
  <c r="V6088" i="17"/>
  <c r="W6088" i="17" s="1"/>
  <c r="X6088" i="17" s="1"/>
  <c r="Y6088" i="17" s="1"/>
  <c r="V6087" i="17"/>
  <c r="W6087" i="17" s="1"/>
  <c r="X6087" i="17" s="1"/>
  <c r="Y6087" i="17" s="1"/>
  <c r="V6086" i="17"/>
  <c r="W6086" i="17" s="1"/>
  <c r="X6086" i="17" s="1"/>
  <c r="Y6086" i="17" s="1"/>
  <c r="V6085" i="17"/>
  <c r="W6085" i="17" s="1"/>
  <c r="X6085" i="17" s="1"/>
  <c r="Y6085" i="17" s="1"/>
  <c r="V6084" i="17"/>
  <c r="W6084" i="17" s="1"/>
  <c r="X6084" i="17" s="1"/>
  <c r="Y6084" i="17" s="1"/>
  <c r="V6083" i="17"/>
  <c r="W6083" i="17" s="1"/>
  <c r="X6083" i="17" s="1"/>
  <c r="Y6083" i="17" s="1"/>
  <c r="V6082" i="17"/>
  <c r="W6082" i="17" s="1"/>
  <c r="X6082" i="17" s="1"/>
  <c r="Y6082" i="17" s="1"/>
  <c r="V6081" i="17"/>
  <c r="W6081" i="17" s="1"/>
  <c r="X6081" i="17" s="1"/>
  <c r="Y6081" i="17" s="1"/>
  <c r="V6080" i="17"/>
  <c r="W6080" i="17" s="1"/>
  <c r="X6080" i="17" s="1"/>
  <c r="Y6080" i="17" s="1"/>
  <c r="V6079" i="17"/>
  <c r="W6079" i="17" s="1"/>
  <c r="X6079" i="17" s="1"/>
  <c r="Y6079" i="17" s="1"/>
  <c r="V6078" i="17"/>
  <c r="W6078" i="17" s="1"/>
  <c r="X6078" i="17" s="1"/>
  <c r="Y6078" i="17" s="1"/>
  <c r="V6077" i="17"/>
  <c r="W6077" i="17" s="1"/>
  <c r="X6077" i="17" s="1"/>
  <c r="Y6077" i="17" s="1"/>
  <c r="V6076" i="17"/>
  <c r="W6076" i="17" s="1"/>
  <c r="X6076" i="17" s="1"/>
  <c r="Y6076" i="17" s="1"/>
  <c r="V6075" i="17"/>
  <c r="W6075" i="17" s="1"/>
  <c r="X6075" i="17" s="1"/>
  <c r="Y6075" i="17" s="1"/>
  <c r="V6074" i="17"/>
  <c r="W6074" i="17" s="1"/>
  <c r="X6074" i="17" s="1"/>
  <c r="Y6074" i="17" s="1"/>
  <c r="V6073" i="17"/>
  <c r="W6073" i="17" s="1"/>
  <c r="X6073" i="17" s="1"/>
  <c r="Y6073" i="17" s="1"/>
  <c r="V6072" i="17"/>
  <c r="W6072" i="17" s="1"/>
  <c r="X6072" i="17" s="1"/>
  <c r="Y6072" i="17" s="1"/>
  <c r="V6071" i="17"/>
  <c r="W6071" i="17" s="1"/>
  <c r="X6071" i="17" s="1"/>
  <c r="Y6071" i="17" s="1"/>
  <c r="V6070" i="17"/>
  <c r="W6070" i="17" s="1"/>
  <c r="X6070" i="17" s="1"/>
  <c r="Y6070" i="17" s="1"/>
  <c r="V6069" i="17"/>
  <c r="W6069" i="17" s="1"/>
  <c r="X6069" i="17" s="1"/>
  <c r="Y6069" i="17" s="1"/>
  <c r="V6068" i="17"/>
  <c r="W6068" i="17" s="1"/>
  <c r="X6068" i="17" s="1"/>
  <c r="Y6068" i="17" s="1"/>
  <c r="V6067" i="17"/>
  <c r="W6067" i="17" s="1"/>
  <c r="X6067" i="17" s="1"/>
  <c r="Y6067" i="17" s="1"/>
  <c r="V6066" i="17"/>
  <c r="W6066" i="17" s="1"/>
  <c r="X6066" i="17" s="1"/>
  <c r="Y6066" i="17" s="1"/>
  <c r="V6065" i="17"/>
  <c r="W6065" i="17" s="1"/>
  <c r="X6065" i="17" s="1"/>
  <c r="Y6065" i="17" s="1"/>
  <c r="V6064" i="17"/>
  <c r="W6064" i="17" s="1"/>
  <c r="X6064" i="17" s="1"/>
  <c r="Y6064" i="17" s="1"/>
  <c r="V6063" i="17"/>
  <c r="W6063" i="17" s="1"/>
  <c r="X6063" i="17" s="1"/>
  <c r="Y6063" i="17" s="1"/>
  <c r="V6062" i="17"/>
  <c r="W6062" i="17" s="1"/>
  <c r="X6062" i="17" s="1"/>
  <c r="Y6062" i="17" s="1"/>
  <c r="V6061" i="17"/>
  <c r="W6061" i="17" s="1"/>
  <c r="X6061" i="17" s="1"/>
  <c r="Y6061" i="17" s="1"/>
  <c r="V6060" i="17"/>
  <c r="W6060" i="17" s="1"/>
  <c r="X6060" i="17" s="1"/>
  <c r="Y6060" i="17" s="1"/>
  <c r="V6059" i="17"/>
  <c r="W6059" i="17" s="1"/>
  <c r="X6059" i="17" s="1"/>
  <c r="Y6059" i="17" s="1"/>
  <c r="V6058" i="17"/>
  <c r="W6058" i="17" s="1"/>
  <c r="X6058" i="17" s="1"/>
  <c r="Y6058" i="17" s="1"/>
  <c r="V6057" i="17"/>
  <c r="W6057" i="17" s="1"/>
  <c r="X6057" i="17" s="1"/>
  <c r="Y6057" i="17" s="1"/>
  <c r="V6056" i="17"/>
  <c r="W6056" i="17" s="1"/>
  <c r="X6056" i="17" s="1"/>
  <c r="Y6056" i="17" s="1"/>
  <c r="V6055" i="17"/>
  <c r="W6055" i="17" s="1"/>
  <c r="X6055" i="17" s="1"/>
  <c r="Y6055" i="17" s="1"/>
  <c r="V6054" i="17"/>
  <c r="W6054" i="17" s="1"/>
  <c r="X6054" i="17" s="1"/>
  <c r="Y6054" i="17" s="1"/>
  <c r="V6053" i="17"/>
  <c r="W6053" i="17" s="1"/>
  <c r="X6053" i="17" s="1"/>
  <c r="Y6053" i="17" s="1"/>
  <c r="V6052" i="17"/>
  <c r="W6052" i="17" s="1"/>
  <c r="X6052" i="17" s="1"/>
  <c r="Y6052" i="17" s="1"/>
  <c r="V6051" i="17"/>
  <c r="W6051" i="17" s="1"/>
  <c r="X6051" i="17" s="1"/>
  <c r="Y6051" i="17" s="1"/>
  <c r="V6050" i="17"/>
  <c r="W6050" i="17" s="1"/>
  <c r="X6050" i="17" s="1"/>
  <c r="Y6050" i="17" s="1"/>
  <c r="V6049" i="17"/>
  <c r="W6049" i="17" s="1"/>
  <c r="X6049" i="17" s="1"/>
  <c r="Y6049" i="17" s="1"/>
  <c r="V6048" i="17"/>
  <c r="W6048" i="17" s="1"/>
  <c r="X6048" i="17" s="1"/>
  <c r="Y6048" i="17" s="1"/>
  <c r="V6047" i="17"/>
  <c r="W6047" i="17" s="1"/>
  <c r="X6047" i="17" s="1"/>
  <c r="Y6047" i="17" s="1"/>
  <c r="V6046" i="17"/>
  <c r="W6046" i="17" s="1"/>
  <c r="X6046" i="17" s="1"/>
  <c r="Y6046" i="17" s="1"/>
  <c r="V6045" i="17"/>
  <c r="W6045" i="17" s="1"/>
  <c r="X6045" i="17" s="1"/>
  <c r="Y6045" i="17" s="1"/>
  <c r="V6044" i="17"/>
  <c r="W6044" i="17" s="1"/>
  <c r="X6044" i="17" s="1"/>
  <c r="Y6044" i="17" s="1"/>
  <c r="V6043" i="17"/>
  <c r="W6043" i="17" s="1"/>
  <c r="X6043" i="17" s="1"/>
  <c r="Y6043" i="17" s="1"/>
  <c r="V6042" i="17"/>
  <c r="W6042" i="17" s="1"/>
  <c r="X6042" i="17" s="1"/>
  <c r="Y6042" i="17" s="1"/>
  <c r="V6041" i="17"/>
  <c r="W6041" i="17" s="1"/>
  <c r="X6041" i="17" s="1"/>
  <c r="Y6041" i="17" s="1"/>
  <c r="V6040" i="17"/>
  <c r="W6040" i="17" s="1"/>
  <c r="X6040" i="17" s="1"/>
  <c r="Y6040" i="17" s="1"/>
  <c r="V6039" i="17"/>
  <c r="W6039" i="17" s="1"/>
  <c r="X6039" i="17" s="1"/>
  <c r="Y6039" i="17" s="1"/>
  <c r="V6038" i="17"/>
  <c r="W6038" i="17" s="1"/>
  <c r="X6038" i="17" s="1"/>
  <c r="Y6038" i="17" s="1"/>
  <c r="V6037" i="17"/>
  <c r="W6037" i="17" s="1"/>
  <c r="X6037" i="17" s="1"/>
  <c r="Y6037" i="17" s="1"/>
  <c r="V6036" i="17"/>
  <c r="W6036" i="17" s="1"/>
  <c r="X6036" i="17" s="1"/>
  <c r="Y6036" i="17" s="1"/>
  <c r="V6035" i="17"/>
  <c r="W6035" i="17" s="1"/>
  <c r="X6035" i="17" s="1"/>
  <c r="Y6035" i="17" s="1"/>
  <c r="V6034" i="17"/>
  <c r="W6034" i="17" s="1"/>
  <c r="X6034" i="17" s="1"/>
  <c r="Y6034" i="17" s="1"/>
  <c r="V6033" i="17"/>
  <c r="W6033" i="17" s="1"/>
  <c r="X6033" i="17" s="1"/>
  <c r="Y6033" i="17" s="1"/>
  <c r="V6032" i="17"/>
  <c r="W6032" i="17" s="1"/>
  <c r="X6032" i="17" s="1"/>
  <c r="Y6032" i="17" s="1"/>
  <c r="V6031" i="17"/>
  <c r="W6031" i="17" s="1"/>
  <c r="X6031" i="17" s="1"/>
  <c r="Y6031" i="17" s="1"/>
  <c r="V6030" i="17"/>
  <c r="W6030" i="17" s="1"/>
  <c r="X6030" i="17" s="1"/>
  <c r="Y6030" i="17" s="1"/>
  <c r="V6029" i="17"/>
  <c r="W6029" i="17" s="1"/>
  <c r="X6029" i="17" s="1"/>
  <c r="Y6029" i="17" s="1"/>
  <c r="V6028" i="17"/>
  <c r="W6028" i="17" s="1"/>
  <c r="X6028" i="17" s="1"/>
  <c r="Y6028" i="17" s="1"/>
  <c r="V6027" i="17"/>
  <c r="W6027" i="17" s="1"/>
  <c r="X6027" i="17" s="1"/>
  <c r="Y6027" i="17" s="1"/>
  <c r="V6026" i="17"/>
  <c r="W6026" i="17" s="1"/>
  <c r="X6026" i="17" s="1"/>
  <c r="Y6026" i="17" s="1"/>
  <c r="V6025" i="17"/>
  <c r="W6025" i="17" s="1"/>
  <c r="X6025" i="17" s="1"/>
  <c r="Y6025" i="17" s="1"/>
  <c r="V6024" i="17"/>
  <c r="W6024" i="17" s="1"/>
  <c r="X6024" i="17" s="1"/>
  <c r="Y6024" i="17" s="1"/>
  <c r="V6023" i="17"/>
  <c r="W6023" i="17" s="1"/>
  <c r="X6023" i="17" s="1"/>
  <c r="Y6023" i="17" s="1"/>
  <c r="V6022" i="17"/>
  <c r="W6022" i="17" s="1"/>
  <c r="X6022" i="17" s="1"/>
  <c r="Y6022" i="17" s="1"/>
  <c r="V6021" i="17"/>
  <c r="W6021" i="17" s="1"/>
  <c r="X6021" i="17" s="1"/>
  <c r="Y6021" i="17" s="1"/>
  <c r="V6020" i="17"/>
  <c r="W6020" i="17" s="1"/>
  <c r="X6020" i="17" s="1"/>
  <c r="Y6020" i="17" s="1"/>
  <c r="V6019" i="17"/>
  <c r="W6019" i="17" s="1"/>
  <c r="X6019" i="17" s="1"/>
  <c r="Y6019" i="17" s="1"/>
  <c r="V6018" i="17"/>
  <c r="W6018" i="17" s="1"/>
  <c r="X6018" i="17" s="1"/>
  <c r="Y6018" i="17" s="1"/>
  <c r="V6017" i="17"/>
  <c r="W6017" i="17" s="1"/>
  <c r="X6017" i="17" s="1"/>
  <c r="Y6017" i="17" s="1"/>
  <c r="V6016" i="17"/>
  <c r="W6016" i="17" s="1"/>
  <c r="X6016" i="17" s="1"/>
  <c r="Y6016" i="17" s="1"/>
  <c r="V6015" i="17"/>
  <c r="W6015" i="17" s="1"/>
  <c r="X6015" i="17" s="1"/>
  <c r="Y6015" i="17" s="1"/>
  <c r="V6014" i="17"/>
  <c r="W6014" i="17" s="1"/>
  <c r="X6014" i="17" s="1"/>
  <c r="Y6014" i="17" s="1"/>
  <c r="V6013" i="17"/>
  <c r="W6013" i="17" s="1"/>
  <c r="X6013" i="17" s="1"/>
  <c r="Y6013" i="17" s="1"/>
  <c r="V6012" i="17"/>
  <c r="W6012" i="17" s="1"/>
  <c r="X6012" i="17" s="1"/>
  <c r="Y6012" i="17" s="1"/>
  <c r="V6011" i="17"/>
  <c r="W6011" i="17" s="1"/>
  <c r="X6011" i="17" s="1"/>
  <c r="Y6011" i="17" s="1"/>
  <c r="V6010" i="17"/>
  <c r="W6010" i="17" s="1"/>
  <c r="X6010" i="17" s="1"/>
  <c r="Y6010" i="17" s="1"/>
  <c r="V6009" i="17"/>
  <c r="W6009" i="17" s="1"/>
  <c r="X6009" i="17" s="1"/>
  <c r="Y6009" i="17" s="1"/>
  <c r="V6008" i="17"/>
  <c r="W6008" i="17" s="1"/>
  <c r="X6008" i="17" s="1"/>
  <c r="Y6008" i="17" s="1"/>
  <c r="V6007" i="17"/>
  <c r="W6007" i="17" s="1"/>
  <c r="X6007" i="17" s="1"/>
  <c r="Y6007" i="17" s="1"/>
  <c r="V6006" i="17"/>
  <c r="W6006" i="17" s="1"/>
  <c r="X6006" i="17" s="1"/>
  <c r="Y6006" i="17" s="1"/>
  <c r="V6005" i="17"/>
  <c r="W6005" i="17" s="1"/>
  <c r="X6005" i="17" s="1"/>
  <c r="Y6005" i="17" s="1"/>
  <c r="V6004" i="17"/>
  <c r="W6004" i="17" s="1"/>
  <c r="X6004" i="17" s="1"/>
  <c r="Y6004" i="17" s="1"/>
  <c r="V6003" i="17"/>
  <c r="W6003" i="17" s="1"/>
  <c r="X6003" i="17" s="1"/>
  <c r="Y6003" i="17" s="1"/>
  <c r="V6002" i="17"/>
  <c r="W6002" i="17" s="1"/>
  <c r="X6002" i="17" s="1"/>
  <c r="Y6002" i="17" s="1"/>
  <c r="V6001" i="17"/>
  <c r="W6001" i="17" s="1"/>
  <c r="X6001" i="17" s="1"/>
  <c r="Y6001" i="17" s="1"/>
  <c r="V6000" i="17"/>
  <c r="W6000" i="17" s="1"/>
  <c r="X6000" i="17" s="1"/>
  <c r="Y6000" i="17" s="1"/>
  <c r="V5999" i="17"/>
  <c r="W5999" i="17" s="1"/>
  <c r="X5999" i="17" s="1"/>
  <c r="Y5999" i="17" s="1"/>
  <c r="V5998" i="17"/>
  <c r="W5998" i="17" s="1"/>
  <c r="X5998" i="17" s="1"/>
  <c r="Y5998" i="17" s="1"/>
  <c r="V5997" i="17"/>
  <c r="W5997" i="17" s="1"/>
  <c r="X5997" i="17" s="1"/>
  <c r="Y5997" i="17" s="1"/>
  <c r="V5996" i="17"/>
  <c r="W5996" i="17" s="1"/>
  <c r="X5996" i="17" s="1"/>
  <c r="Y5996" i="17" s="1"/>
  <c r="V5995" i="17"/>
  <c r="W5995" i="17" s="1"/>
  <c r="X5995" i="17" s="1"/>
  <c r="Y5995" i="17" s="1"/>
  <c r="V5994" i="17"/>
  <c r="W5994" i="17" s="1"/>
  <c r="X5994" i="17" s="1"/>
  <c r="Y5994" i="17" s="1"/>
  <c r="V5993" i="17"/>
  <c r="W5993" i="17" s="1"/>
  <c r="X5993" i="17" s="1"/>
  <c r="Y5993" i="17" s="1"/>
  <c r="V5992" i="17"/>
  <c r="W5992" i="17" s="1"/>
  <c r="X5992" i="17" s="1"/>
  <c r="Y5992" i="17" s="1"/>
  <c r="V5991" i="17"/>
  <c r="W5991" i="17" s="1"/>
  <c r="X5991" i="17" s="1"/>
  <c r="Y5991" i="17" s="1"/>
  <c r="V5990" i="17"/>
  <c r="W5990" i="17" s="1"/>
  <c r="X5990" i="17" s="1"/>
  <c r="Y5990" i="17" s="1"/>
  <c r="V5989" i="17"/>
  <c r="W5989" i="17" s="1"/>
  <c r="X5989" i="17" s="1"/>
  <c r="Y5989" i="17" s="1"/>
  <c r="V5988" i="17"/>
  <c r="W5988" i="17" s="1"/>
  <c r="X5988" i="17" s="1"/>
  <c r="Y5988" i="17" s="1"/>
  <c r="V5987" i="17"/>
  <c r="W5987" i="17" s="1"/>
  <c r="X5987" i="17" s="1"/>
  <c r="Y5987" i="17" s="1"/>
  <c r="V5986" i="17"/>
  <c r="W5986" i="17" s="1"/>
  <c r="X5986" i="17" s="1"/>
  <c r="Y5986" i="17" s="1"/>
  <c r="V5985" i="17"/>
  <c r="W5985" i="17" s="1"/>
  <c r="X5985" i="17" s="1"/>
  <c r="Y5985" i="17" s="1"/>
  <c r="V5984" i="17"/>
  <c r="W5984" i="17" s="1"/>
  <c r="X5984" i="17" s="1"/>
  <c r="Y5984" i="17" s="1"/>
  <c r="V5983" i="17"/>
  <c r="W5983" i="17" s="1"/>
  <c r="X5983" i="17" s="1"/>
  <c r="Y5983" i="17" s="1"/>
  <c r="V5982" i="17"/>
  <c r="W5982" i="17" s="1"/>
  <c r="X5982" i="17" s="1"/>
  <c r="Y5982" i="17" s="1"/>
  <c r="V5981" i="17"/>
  <c r="W5981" i="17" s="1"/>
  <c r="X5981" i="17" s="1"/>
  <c r="Y5981" i="17" s="1"/>
  <c r="V5980" i="17"/>
  <c r="W5980" i="17" s="1"/>
  <c r="X5980" i="17" s="1"/>
  <c r="Y5980" i="17" s="1"/>
  <c r="V5979" i="17"/>
  <c r="W5979" i="17" s="1"/>
  <c r="X5979" i="17" s="1"/>
  <c r="Y5979" i="17" s="1"/>
  <c r="V5978" i="17"/>
  <c r="W5978" i="17" s="1"/>
  <c r="X5978" i="17" s="1"/>
  <c r="Y5978" i="17" s="1"/>
  <c r="V5977" i="17"/>
  <c r="W5977" i="17" s="1"/>
  <c r="X5977" i="17" s="1"/>
  <c r="Y5977" i="17" s="1"/>
  <c r="V5976" i="17"/>
  <c r="W5976" i="17" s="1"/>
  <c r="X5976" i="17" s="1"/>
  <c r="Y5976" i="17" s="1"/>
  <c r="V5975" i="17"/>
  <c r="W5975" i="17" s="1"/>
  <c r="X5975" i="17" s="1"/>
  <c r="Y5975" i="17" s="1"/>
  <c r="V5974" i="17"/>
  <c r="W5974" i="17" s="1"/>
  <c r="X5974" i="17" s="1"/>
  <c r="Y5974" i="17" s="1"/>
  <c r="V5973" i="17"/>
  <c r="W5973" i="17" s="1"/>
  <c r="X5973" i="17" s="1"/>
  <c r="Y5973" i="17" s="1"/>
  <c r="V5972" i="17"/>
  <c r="W5972" i="17" s="1"/>
  <c r="X5972" i="17" s="1"/>
  <c r="Y5972" i="17" s="1"/>
  <c r="V5971" i="17"/>
  <c r="W5971" i="17" s="1"/>
  <c r="X5971" i="17" s="1"/>
  <c r="Y5971" i="17" s="1"/>
  <c r="V5970" i="17"/>
  <c r="W5970" i="17" s="1"/>
  <c r="X5970" i="17" s="1"/>
  <c r="Y5970" i="17" s="1"/>
  <c r="V5969" i="17"/>
  <c r="W5969" i="17" s="1"/>
  <c r="X5969" i="17" s="1"/>
  <c r="Y5969" i="17" s="1"/>
  <c r="V5968" i="17"/>
  <c r="W5968" i="17" s="1"/>
  <c r="X5968" i="17" s="1"/>
  <c r="Y5968" i="17" s="1"/>
  <c r="V5967" i="17"/>
  <c r="W5967" i="17" s="1"/>
  <c r="X5967" i="17" s="1"/>
  <c r="Y5967" i="17" s="1"/>
  <c r="V5966" i="17"/>
  <c r="W5966" i="17" s="1"/>
  <c r="X5966" i="17" s="1"/>
  <c r="Y5966" i="17" s="1"/>
  <c r="V5965" i="17"/>
  <c r="W5965" i="17" s="1"/>
  <c r="X5965" i="17" s="1"/>
  <c r="Y5965" i="17" s="1"/>
  <c r="V5964" i="17"/>
  <c r="W5964" i="17" s="1"/>
  <c r="X5964" i="17" s="1"/>
  <c r="Y5964" i="17" s="1"/>
  <c r="V5963" i="17"/>
  <c r="W5963" i="17" s="1"/>
  <c r="X5963" i="17" s="1"/>
  <c r="Y5963" i="17" s="1"/>
  <c r="V5962" i="17"/>
  <c r="W5962" i="17" s="1"/>
  <c r="X5962" i="17" s="1"/>
  <c r="Y5962" i="17" s="1"/>
  <c r="V5961" i="17"/>
  <c r="W5961" i="17" s="1"/>
  <c r="X5961" i="17" s="1"/>
  <c r="Y5961" i="17" s="1"/>
  <c r="V5960" i="17"/>
  <c r="W5960" i="17" s="1"/>
  <c r="X5960" i="17" s="1"/>
  <c r="Y5960" i="17" s="1"/>
  <c r="V5959" i="17"/>
  <c r="W5959" i="17" s="1"/>
  <c r="X5959" i="17" s="1"/>
  <c r="Y5959" i="17" s="1"/>
  <c r="V5958" i="17"/>
  <c r="W5958" i="17" s="1"/>
  <c r="X5958" i="17" s="1"/>
  <c r="Y5958" i="17" s="1"/>
  <c r="V5957" i="17"/>
  <c r="W5957" i="17" s="1"/>
  <c r="X5957" i="17" s="1"/>
  <c r="Y5957" i="17" s="1"/>
  <c r="V5956" i="17"/>
  <c r="W5956" i="17" s="1"/>
  <c r="X5956" i="17" s="1"/>
  <c r="Y5956" i="17" s="1"/>
  <c r="V5955" i="17"/>
  <c r="W5955" i="17" s="1"/>
  <c r="X5955" i="17" s="1"/>
  <c r="Y5955" i="17" s="1"/>
  <c r="V5954" i="17"/>
  <c r="W5954" i="17" s="1"/>
  <c r="X5954" i="17" s="1"/>
  <c r="Y5954" i="17" s="1"/>
  <c r="V5953" i="17"/>
  <c r="W5953" i="17" s="1"/>
  <c r="X5953" i="17" s="1"/>
  <c r="Y5953" i="17" s="1"/>
  <c r="V5952" i="17"/>
  <c r="W5952" i="17" s="1"/>
  <c r="X5952" i="17" s="1"/>
  <c r="Y5952" i="17" s="1"/>
  <c r="V5951" i="17"/>
  <c r="W5951" i="17" s="1"/>
  <c r="X5951" i="17" s="1"/>
  <c r="Y5951" i="17" s="1"/>
  <c r="V5950" i="17"/>
  <c r="W5950" i="17" s="1"/>
  <c r="X5950" i="17" s="1"/>
  <c r="Y5950" i="17" s="1"/>
  <c r="V5949" i="17"/>
  <c r="W5949" i="17" s="1"/>
  <c r="X5949" i="17" s="1"/>
  <c r="Y5949" i="17" s="1"/>
  <c r="V5948" i="17"/>
  <c r="W5948" i="17" s="1"/>
  <c r="X5948" i="17" s="1"/>
  <c r="Y5948" i="17" s="1"/>
  <c r="V5947" i="17"/>
  <c r="W5947" i="17" s="1"/>
  <c r="X5947" i="17" s="1"/>
  <c r="Y5947" i="17" s="1"/>
  <c r="V5946" i="17"/>
  <c r="W5946" i="17" s="1"/>
  <c r="X5946" i="17" s="1"/>
  <c r="Y5946" i="17" s="1"/>
  <c r="V5945" i="17"/>
  <c r="W5945" i="17" s="1"/>
  <c r="X5945" i="17" s="1"/>
  <c r="Y5945" i="17" s="1"/>
  <c r="V5944" i="17"/>
  <c r="W5944" i="17" s="1"/>
  <c r="X5944" i="17" s="1"/>
  <c r="Y5944" i="17" s="1"/>
  <c r="V5943" i="17"/>
  <c r="W5943" i="17" s="1"/>
  <c r="X5943" i="17" s="1"/>
  <c r="Y5943" i="17" s="1"/>
  <c r="V5942" i="17"/>
  <c r="W5942" i="17" s="1"/>
  <c r="X5942" i="17" s="1"/>
  <c r="Y5942" i="17" s="1"/>
  <c r="V5941" i="17"/>
  <c r="W5941" i="17" s="1"/>
  <c r="X5941" i="17" s="1"/>
  <c r="Y5941" i="17" s="1"/>
  <c r="V5940" i="17"/>
  <c r="W5940" i="17" s="1"/>
  <c r="X5940" i="17" s="1"/>
  <c r="Y5940" i="17" s="1"/>
  <c r="V5939" i="17"/>
  <c r="W5939" i="17" s="1"/>
  <c r="X5939" i="17" s="1"/>
  <c r="Y5939" i="17" s="1"/>
  <c r="V5938" i="17"/>
  <c r="W5938" i="17" s="1"/>
  <c r="X5938" i="17" s="1"/>
  <c r="Y5938" i="17" s="1"/>
  <c r="V5937" i="17"/>
  <c r="W5937" i="17" s="1"/>
  <c r="X5937" i="17" s="1"/>
  <c r="Y5937" i="17" s="1"/>
  <c r="V5936" i="17"/>
  <c r="W5936" i="17" s="1"/>
  <c r="X5936" i="17" s="1"/>
  <c r="Y5936" i="17" s="1"/>
  <c r="V5935" i="17"/>
  <c r="W5935" i="17" s="1"/>
  <c r="X5935" i="17" s="1"/>
  <c r="Y5935" i="17" s="1"/>
  <c r="V5934" i="17"/>
  <c r="W5934" i="17" s="1"/>
  <c r="X5934" i="17" s="1"/>
  <c r="Y5934" i="17" s="1"/>
  <c r="V5933" i="17"/>
  <c r="W5933" i="17" s="1"/>
  <c r="X5933" i="17" s="1"/>
  <c r="Y5933" i="17" s="1"/>
  <c r="V5932" i="17"/>
  <c r="W5932" i="17" s="1"/>
  <c r="X5932" i="17" s="1"/>
  <c r="Y5932" i="17" s="1"/>
  <c r="V5931" i="17"/>
  <c r="W5931" i="17" s="1"/>
  <c r="X5931" i="17" s="1"/>
  <c r="Y5931" i="17" s="1"/>
  <c r="V5930" i="17"/>
  <c r="W5930" i="17" s="1"/>
  <c r="X5930" i="17" s="1"/>
  <c r="Y5930" i="17" s="1"/>
  <c r="V5929" i="17"/>
  <c r="W5929" i="17" s="1"/>
  <c r="X5929" i="17" s="1"/>
  <c r="Y5929" i="17" s="1"/>
  <c r="V5928" i="17"/>
  <c r="W5928" i="17" s="1"/>
  <c r="X5928" i="17" s="1"/>
  <c r="Y5928" i="17" s="1"/>
  <c r="V5927" i="17"/>
  <c r="W5927" i="17" s="1"/>
  <c r="X5927" i="17" s="1"/>
  <c r="Y5927" i="17" s="1"/>
  <c r="V5926" i="17"/>
  <c r="W5926" i="17" s="1"/>
  <c r="X5926" i="17" s="1"/>
  <c r="Y5926" i="17" s="1"/>
  <c r="V5925" i="17"/>
  <c r="W5925" i="17" s="1"/>
  <c r="X5925" i="17" s="1"/>
  <c r="Y5925" i="17" s="1"/>
  <c r="V5924" i="17"/>
  <c r="W5924" i="17" s="1"/>
  <c r="X5924" i="17" s="1"/>
  <c r="Y5924" i="17" s="1"/>
  <c r="V5923" i="17"/>
  <c r="W5923" i="17" s="1"/>
  <c r="X5923" i="17" s="1"/>
  <c r="Y5923" i="17" s="1"/>
  <c r="V5922" i="17"/>
  <c r="W5922" i="17" s="1"/>
  <c r="X5922" i="17" s="1"/>
  <c r="Y5922" i="17" s="1"/>
  <c r="V5921" i="17"/>
  <c r="W5921" i="17" s="1"/>
  <c r="X5921" i="17" s="1"/>
  <c r="Y5921" i="17" s="1"/>
  <c r="V5920" i="17"/>
  <c r="W5920" i="17" s="1"/>
  <c r="X5920" i="17" s="1"/>
  <c r="Y5920" i="17" s="1"/>
  <c r="V5919" i="17"/>
  <c r="W5919" i="17" s="1"/>
  <c r="X5919" i="17" s="1"/>
  <c r="Y5919" i="17" s="1"/>
  <c r="V5918" i="17"/>
  <c r="W5918" i="17" s="1"/>
  <c r="X5918" i="17" s="1"/>
  <c r="Y5918" i="17" s="1"/>
  <c r="V5917" i="17"/>
  <c r="W5917" i="17" s="1"/>
  <c r="X5917" i="17" s="1"/>
  <c r="Y5917" i="17" s="1"/>
  <c r="V5916" i="17"/>
  <c r="W5916" i="17" s="1"/>
  <c r="X5916" i="17" s="1"/>
  <c r="Y5916" i="17" s="1"/>
  <c r="V5915" i="17"/>
  <c r="W5915" i="17" s="1"/>
  <c r="X5915" i="17" s="1"/>
  <c r="Y5915" i="17" s="1"/>
  <c r="V5914" i="17"/>
  <c r="W5914" i="17" s="1"/>
  <c r="X5914" i="17" s="1"/>
  <c r="Y5914" i="17" s="1"/>
  <c r="V5913" i="17"/>
  <c r="W5913" i="17" s="1"/>
  <c r="X5913" i="17" s="1"/>
  <c r="Y5913" i="17" s="1"/>
  <c r="V5912" i="17"/>
  <c r="W5912" i="17" s="1"/>
  <c r="X5912" i="17" s="1"/>
  <c r="Y5912" i="17" s="1"/>
  <c r="V5911" i="17"/>
  <c r="W5911" i="17" s="1"/>
  <c r="X5911" i="17" s="1"/>
  <c r="Y5911" i="17" s="1"/>
  <c r="V5910" i="17"/>
  <c r="W5910" i="17" s="1"/>
  <c r="X5910" i="17" s="1"/>
  <c r="Y5910" i="17" s="1"/>
  <c r="V5909" i="17"/>
  <c r="W5909" i="17" s="1"/>
  <c r="X5909" i="17" s="1"/>
  <c r="Y5909" i="17" s="1"/>
  <c r="V5908" i="17"/>
  <c r="W5908" i="17" s="1"/>
  <c r="X5908" i="17" s="1"/>
  <c r="Y5908" i="17" s="1"/>
  <c r="V5907" i="17"/>
  <c r="W5907" i="17" s="1"/>
  <c r="X5907" i="17" s="1"/>
  <c r="Y5907" i="17" s="1"/>
  <c r="V5906" i="17"/>
  <c r="W5906" i="17" s="1"/>
  <c r="X5906" i="17" s="1"/>
  <c r="Y5906" i="17" s="1"/>
  <c r="V5905" i="17"/>
  <c r="W5905" i="17" s="1"/>
  <c r="X5905" i="17" s="1"/>
  <c r="Y5905" i="17" s="1"/>
  <c r="V5904" i="17"/>
  <c r="W5904" i="17" s="1"/>
  <c r="X5904" i="17" s="1"/>
  <c r="Y5904" i="17" s="1"/>
  <c r="V5903" i="17"/>
  <c r="W5903" i="17" s="1"/>
  <c r="X5903" i="17" s="1"/>
  <c r="Y5903" i="17" s="1"/>
  <c r="V5902" i="17"/>
  <c r="W5902" i="17" s="1"/>
  <c r="X5902" i="17" s="1"/>
  <c r="Y5902" i="17" s="1"/>
  <c r="V5901" i="17"/>
  <c r="W5901" i="17" s="1"/>
  <c r="X5901" i="17" s="1"/>
  <c r="Y5901" i="17" s="1"/>
  <c r="V5900" i="17"/>
  <c r="W5900" i="17" s="1"/>
  <c r="X5900" i="17" s="1"/>
  <c r="Y5900" i="17" s="1"/>
  <c r="V5899" i="17"/>
  <c r="W5899" i="17" s="1"/>
  <c r="X5899" i="17" s="1"/>
  <c r="Y5899" i="17" s="1"/>
  <c r="V5898" i="17"/>
  <c r="W5898" i="17" s="1"/>
  <c r="X5898" i="17" s="1"/>
  <c r="Y5898" i="17" s="1"/>
  <c r="V5897" i="17"/>
  <c r="W5897" i="17" s="1"/>
  <c r="X5897" i="17" s="1"/>
  <c r="Y5897" i="17" s="1"/>
  <c r="V5896" i="17"/>
  <c r="W5896" i="17" s="1"/>
  <c r="X5896" i="17" s="1"/>
  <c r="Y5896" i="17" s="1"/>
  <c r="V5895" i="17"/>
  <c r="W5895" i="17" s="1"/>
  <c r="X5895" i="17" s="1"/>
  <c r="Y5895" i="17" s="1"/>
  <c r="V5894" i="17"/>
  <c r="W5894" i="17" s="1"/>
  <c r="X5894" i="17" s="1"/>
  <c r="Y5894" i="17" s="1"/>
  <c r="V5893" i="17"/>
  <c r="W5893" i="17" s="1"/>
  <c r="X5893" i="17" s="1"/>
  <c r="Y5893" i="17" s="1"/>
  <c r="V5892" i="17"/>
  <c r="W5892" i="17" s="1"/>
  <c r="X5892" i="17" s="1"/>
  <c r="Y5892" i="17" s="1"/>
  <c r="V5891" i="17"/>
  <c r="W5891" i="17" s="1"/>
  <c r="X5891" i="17" s="1"/>
  <c r="Y5891" i="17" s="1"/>
  <c r="V5890" i="17"/>
  <c r="W5890" i="17" s="1"/>
  <c r="X5890" i="17" s="1"/>
  <c r="Y5890" i="17" s="1"/>
  <c r="V5889" i="17"/>
  <c r="W5889" i="17" s="1"/>
  <c r="X5889" i="17" s="1"/>
  <c r="Y5889" i="17" s="1"/>
  <c r="V5888" i="17"/>
  <c r="W5888" i="17" s="1"/>
  <c r="X5888" i="17" s="1"/>
  <c r="Y5888" i="17" s="1"/>
  <c r="V5887" i="17"/>
  <c r="W5887" i="17" s="1"/>
  <c r="X5887" i="17" s="1"/>
  <c r="Y5887" i="17" s="1"/>
  <c r="V5886" i="17"/>
  <c r="W5886" i="17" s="1"/>
  <c r="X5886" i="17" s="1"/>
  <c r="Y5886" i="17" s="1"/>
  <c r="V5885" i="17"/>
  <c r="W5885" i="17" s="1"/>
  <c r="X5885" i="17" s="1"/>
  <c r="Y5885" i="17" s="1"/>
  <c r="V5884" i="17"/>
  <c r="W5884" i="17" s="1"/>
  <c r="X5884" i="17" s="1"/>
  <c r="Y5884" i="17" s="1"/>
  <c r="V5883" i="17"/>
  <c r="W5883" i="17" s="1"/>
  <c r="X5883" i="17" s="1"/>
  <c r="Y5883" i="17" s="1"/>
  <c r="V5882" i="17"/>
  <c r="W5882" i="17" s="1"/>
  <c r="X5882" i="17" s="1"/>
  <c r="Y5882" i="17" s="1"/>
  <c r="V5881" i="17"/>
  <c r="W5881" i="17" s="1"/>
  <c r="X5881" i="17" s="1"/>
  <c r="Y5881" i="17" s="1"/>
  <c r="V5880" i="17"/>
  <c r="W5880" i="17" s="1"/>
  <c r="X5880" i="17" s="1"/>
  <c r="Y5880" i="17" s="1"/>
  <c r="V5879" i="17"/>
  <c r="W5879" i="17" s="1"/>
  <c r="X5879" i="17" s="1"/>
  <c r="Y5879" i="17" s="1"/>
  <c r="V5878" i="17"/>
  <c r="W5878" i="17" s="1"/>
  <c r="X5878" i="17" s="1"/>
  <c r="Y5878" i="17" s="1"/>
  <c r="V5877" i="17"/>
  <c r="W5877" i="17" s="1"/>
  <c r="X5877" i="17" s="1"/>
  <c r="Y5877" i="17" s="1"/>
  <c r="V5876" i="17"/>
  <c r="W5876" i="17" s="1"/>
  <c r="X5876" i="17" s="1"/>
  <c r="Y5876" i="17" s="1"/>
  <c r="V5875" i="17"/>
  <c r="W5875" i="17" s="1"/>
  <c r="X5875" i="17" s="1"/>
  <c r="Y5875" i="17" s="1"/>
  <c r="V5874" i="17"/>
  <c r="W5874" i="17" s="1"/>
  <c r="X5874" i="17" s="1"/>
  <c r="Y5874" i="17" s="1"/>
  <c r="V5873" i="17"/>
  <c r="W5873" i="17" s="1"/>
  <c r="X5873" i="17" s="1"/>
  <c r="Y5873" i="17" s="1"/>
  <c r="V5872" i="17"/>
  <c r="W5872" i="17" s="1"/>
  <c r="X5872" i="17" s="1"/>
  <c r="Y5872" i="17" s="1"/>
  <c r="V5871" i="17"/>
  <c r="W5871" i="17" s="1"/>
  <c r="X5871" i="17" s="1"/>
  <c r="Y5871" i="17" s="1"/>
  <c r="V5870" i="17"/>
  <c r="W5870" i="17" s="1"/>
  <c r="X5870" i="17" s="1"/>
  <c r="Y5870" i="17" s="1"/>
  <c r="V5869" i="17"/>
  <c r="W5869" i="17" s="1"/>
  <c r="X5869" i="17" s="1"/>
  <c r="Y5869" i="17" s="1"/>
  <c r="V5868" i="17"/>
  <c r="W5868" i="17" s="1"/>
  <c r="X5868" i="17" s="1"/>
  <c r="Y5868" i="17" s="1"/>
  <c r="V5867" i="17"/>
  <c r="W5867" i="17" s="1"/>
  <c r="X5867" i="17" s="1"/>
  <c r="Y5867" i="17" s="1"/>
  <c r="V5866" i="17"/>
  <c r="W5866" i="17" s="1"/>
  <c r="X5866" i="17" s="1"/>
  <c r="Y5866" i="17" s="1"/>
  <c r="V5865" i="17"/>
  <c r="W5865" i="17" s="1"/>
  <c r="X5865" i="17" s="1"/>
  <c r="Y5865" i="17" s="1"/>
  <c r="V5864" i="17"/>
  <c r="W5864" i="17" s="1"/>
  <c r="X5864" i="17" s="1"/>
  <c r="Y5864" i="17" s="1"/>
  <c r="V5863" i="17"/>
  <c r="W5863" i="17" s="1"/>
  <c r="X5863" i="17" s="1"/>
  <c r="Y5863" i="17" s="1"/>
  <c r="V5862" i="17"/>
  <c r="W5862" i="17" s="1"/>
  <c r="X5862" i="17" s="1"/>
  <c r="Y5862" i="17" s="1"/>
  <c r="V5861" i="17"/>
  <c r="W5861" i="17" s="1"/>
  <c r="X5861" i="17" s="1"/>
  <c r="Y5861" i="17" s="1"/>
  <c r="V5860" i="17"/>
  <c r="W5860" i="17" s="1"/>
  <c r="X5860" i="17" s="1"/>
  <c r="Y5860" i="17" s="1"/>
  <c r="V5859" i="17"/>
  <c r="W5859" i="17" s="1"/>
  <c r="X5859" i="17" s="1"/>
  <c r="Y5859" i="17" s="1"/>
  <c r="V5858" i="17"/>
  <c r="W5858" i="17" s="1"/>
  <c r="X5858" i="17" s="1"/>
  <c r="Y5858" i="17" s="1"/>
  <c r="V5857" i="17"/>
  <c r="W5857" i="17" s="1"/>
  <c r="X5857" i="17" s="1"/>
  <c r="Y5857" i="17" s="1"/>
  <c r="V5856" i="17"/>
  <c r="W5856" i="17" s="1"/>
  <c r="X5856" i="17" s="1"/>
  <c r="Y5856" i="17" s="1"/>
  <c r="V5855" i="17"/>
  <c r="W5855" i="17" s="1"/>
  <c r="X5855" i="17" s="1"/>
  <c r="Y5855" i="17" s="1"/>
  <c r="V5854" i="17"/>
  <c r="W5854" i="17" s="1"/>
  <c r="X5854" i="17" s="1"/>
  <c r="Y5854" i="17" s="1"/>
  <c r="V5853" i="17"/>
  <c r="W5853" i="17" s="1"/>
  <c r="X5853" i="17" s="1"/>
  <c r="Y5853" i="17" s="1"/>
  <c r="V5852" i="17"/>
  <c r="W5852" i="17" s="1"/>
  <c r="X5852" i="17" s="1"/>
  <c r="Y5852" i="17" s="1"/>
  <c r="V5851" i="17"/>
  <c r="W5851" i="17" s="1"/>
  <c r="X5851" i="17" s="1"/>
  <c r="Y5851" i="17" s="1"/>
  <c r="V5850" i="17"/>
  <c r="W5850" i="17" s="1"/>
  <c r="X5850" i="17" s="1"/>
  <c r="Y5850" i="17" s="1"/>
  <c r="V5849" i="17"/>
  <c r="W5849" i="17" s="1"/>
  <c r="X5849" i="17" s="1"/>
  <c r="Y5849" i="17" s="1"/>
  <c r="V5848" i="17"/>
  <c r="W5848" i="17" s="1"/>
  <c r="X5848" i="17" s="1"/>
  <c r="Y5848" i="17" s="1"/>
  <c r="V5847" i="17"/>
  <c r="W5847" i="17" s="1"/>
  <c r="X5847" i="17" s="1"/>
  <c r="Y5847" i="17" s="1"/>
  <c r="V5846" i="17"/>
  <c r="W5846" i="17" s="1"/>
  <c r="X5846" i="17" s="1"/>
  <c r="Y5846" i="17" s="1"/>
  <c r="V5845" i="17"/>
  <c r="W5845" i="17" s="1"/>
  <c r="X5845" i="17" s="1"/>
  <c r="Y5845" i="17" s="1"/>
  <c r="V5844" i="17"/>
  <c r="W5844" i="17" s="1"/>
  <c r="X5844" i="17" s="1"/>
  <c r="Y5844" i="17" s="1"/>
  <c r="V5843" i="17"/>
  <c r="W5843" i="17" s="1"/>
  <c r="X5843" i="17" s="1"/>
  <c r="Y5843" i="17" s="1"/>
  <c r="V5842" i="17"/>
  <c r="W5842" i="17" s="1"/>
  <c r="X5842" i="17" s="1"/>
  <c r="Y5842" i="17" s="1"/>
  <c r="V5841" i="17"/>
  <c r="W5841" i="17" s="1"/>
  <c r="X5841" i="17" s="1"/>
  <c r="Y5841" i="17" s="1"/>
  <c r="V5840" i="17"/>
  <c r="W5840" i="17" s="1"/>
  <c r="X5840" i="17" s="1"/>
  <c r="Y5840" i="17" s="1"/>
  <c r="V5839" i="17"/>
  <c r="W5839" i="17" s="1"/>
  <c r="X5839" i="17" s="1"/>
  <c r="Y5839" i="17" s="1"/>
  <c r="V5838" i="17"/>
  <c r="W5838" i="17" s="1"/>
  <c r="X5838" i="17" s="1"/>
  <c r="Y5838" i="17" s="1"/>
  <c r="V5837" i="17"/>
  <c r="W5837" i="17" s="1"/>
  <c r="X5837" i="17" s="1"/>
  <c r="Y5837" i="17" s="1"/>
  <c r="V5836" i="17"/>
  <c r="W5836" i="17" s="1"/>
  <c r="X5836" i="17" s="1"/>
  <c r="Y5836" i="17" s="1"/>
  <c r="V5835" i="17"/>
  <c r="W5835" i="17" s="1"/>
  <c r="X5835" i="17" s="1"/>
  <c r="Y5835" i="17" s="1"/>
  <c r="V5834" i="17"/>
  <c r="W5834" i="17" s="1"/>
  <c r="X5834" i="17" s="1"/>
  <c r="Y5834" i="17" s="1"/>
  <c r="V5833" i="17"/>
  <c r="W5833" i="17" s="1"/>
  <c r="X5833" i="17" s="1"/>
  <c r="Y5833" i="17" s="1"/>
  <c r="V5832" i="17"/>
  <c r="W5832" i="17" s="1"/>
  <c r="X5832" i="17" s="1"/>
  <c r="Y5832" i="17" s="1"/>
  <c r="V5831" i="17"/>
  <c r="W5831" i="17" s="1"/>
  <c r="X5831" i="17" s="1"/>
  <c r="Y5831" i="17" s="1"/>
  <c r="V5830" i="17"/>
  <c r="W5830" i="17" s="1"/>
  <c r="X5830" i="17" s="1"/>
  <c r="Y5830" i="17" s="1"/>
  <c r="V5829" i="17"/>
  <c r="W5829" i="17" s="1"/>
  <c r="X5829" i="17" s="1"/>
  <c r="Y5829" i="17" s="1"/>
  <c r="V5828" i="17"/>
  <c r="W5828" i="17" s="1"/>
  <c r="X5828" i="17" s="1"/>
  <c r="Y5828" i="17" s="1"/>
  <c r="V5827" i="17"/>
  <c r="W5827" i="17" s="1"/>
  <c r="X5827" i="17" s="1"/>
  <c r="Y5827" i="17" s="1"/>
  <c r="V5826" i="17"/>
  <c r="W5826" i="17" s="1"/>
  <c r="X5826" i="17" s="1"/>
  <c r="Y5826" i="17" s="1"/>
  <c r="V5825" i="17"/>
  <c r="W5825" i="17" s="1"/>
  <c r="X5825" i="17" s="1"/>
  <c r="Y5825" i="17" s="1"/>
  <c r="V5824" i="17"/>
  <c r="W5824" i="17" s="1"/>
  <c r="X5824" i="17" s="1"/>
  <c r="Y5824" i="17" s="1"/>
  <c r="V5823" i="17"/>
  <c r="W5823" i="17" s="1"/>
  <c r="X5823" i="17" s="1"/>
  <c r="Y5823" i="17" s="1"/>
  <c r="V5822" i="17"/>
  <c r="W5822" i="17" s="1"/>
  <c r="X5822" i="17" s="1"/>
  <c r="Y5822" i="17" s="1"/>
  <c r="V5821" i="17"/>
  <c r="W5821" i="17" s="1"/>
  <c r="X5821" i="17" s="1"/>
  <c r="Y5821" i="17" s="1"/>
  <c r="V5820" i="17"/>
  <c r="W5820" i="17" s="1"/>
  <c r="X5820" i="17" s="1"/>
  <c r="Y5820" i="17" s="1"/>
  <c r="V5819" i="17"/>
  <c r="W5819" i="17" s="1"/>
  <c r="X5819" i="17" s="1"/>
  <c r="Y5819" i="17" s="1"/>
  <c r="V5818" i="17"/>
  <c r="W5818" i="17" s="1"/>
  <c r="X5818" i="17" s="1"/>
  <c r="Y5818" i="17" s="1"/>
  <c r="V5817" i="17"/>
  <c r="W5817" i="17" s="1"/>
  <c r="X5817" i="17" s="1"/>
  <c r="Y5817" i="17" s="1"/>
  <c r="V5816" i="17"/>
  <c r="W5816" i="17" s="1"/>
  <c r="X5816" i="17" s="1"/>
  <c r="Y5816" i="17" s="1"/>
  <c r="V5815" i="17"/>
  <c r="W5815" i="17" s="1"/>
  <c r="X5815" i="17" s="1"/>
  <c r="Y5815" i="17" s="1"/>
  <c r="V5814" i="17"/>
  <c r="W5814" i="17" s="1"/>
  <c r="X5814" i="17" s="1"/>
  <c r="Y5814" i="17" s="1"/>
  <c r="V5813" i="17"/>
  <c r="W5813" i="17" s="1"/>
  <c r="X5813" i="17" s="1"/>
  <c r="Y5813" i="17" s="1"/>
  <c r="V5812" i="17"/>
  <c r="W5812" i="17" s="1"/>
  <c r="X5812" i="17" s="1"/>
  <c r="Y5812" i="17" s="1"/>
  <c r="V5811" i="17"/>
  <c r="W5811" i="17" s="1"/>
  <c r="X5811" i="17" s="1"/>
  <c r="Y5811" i="17" s="1"/>
  <c r="V5810" i="17"/>
  <c r="W5810" i="17" s="1"/>
  <c r="X5810" i="17" s="1"/>
  <c r="Y5810" i="17" s="1"/>
  <c r="V5809" i="17"/>
  <c r="W5809" i="17" s="1"/>
  <c r="X5809" i="17" s="1"/>
  <c r="Y5809" i="17" s="1"/>
  <c r="V5808" i="17"/>
  <c r="W5808" i="17" s="1"/>
  <c r="X5808" i="17" s="1"/>
  <c r="Y5808" i="17" s="1"/>
  <c r="V5807" i="17"/>
  <c r="W5807" i="17" s="1"/>
  <c r="X5807" i="17" s="1"/>
  <c r="Y5807" i="17" s="1"/>
  <c r="V5806" i="17"/>
  <c r="W5806" i="17" s="1"/>
  <c r="X5806" i="17" s="1"/>
  <c r="Y5806" i="17" s="1"/>
  <c r="V5805" i="17"/>
  <c r="W5805" i="17" s="1"/>
  <c r="X5805" i="17" s="1"/>
  <c r="Y5805" i="17" s="1"/>
  <c r="V5804" i="17"/>
  <c r="W5804" i="17" s="1"/>
  <c r="X5804" i="17" s="1"/>
  <c r="Y5804" i="17" s="1"/>
  <c r="V5803" i="17"/>
  <c r="W5803" i="17" s="1"/>
  <c r="X5803" i="17" s="1"/>
  <c r="Y5803" i="17" s="1"/>
  <c r="V5802" i="17"/>
  <c r="W5802" i="17" s="1"/>
  <c r="X5802" i="17" s="1"/>
  <c r="Y5802" i="17" s="1"/>
  <c r="V5801" i="17"/>
  <c r="W5801" i="17" s="1"/>
  <c r="X5801" i="17" s="1"/>
  <c r="Y5801" i="17" s="1"/>
  <c r="V5800" i="17"/>
  <c r="W5800" i="17" s="1"/>
  <c r="X5800" i="17" s="1"/>
  <c r="Y5800" i="17" s="1"/>
  <c r="V5799" i="17"/>
  <c r="W5799" i="17" s="1"/>
  <c r="X5799" i="17" s="1"/>
  <c r="Y5799" i="17" s="1"/>
  <c r="V5798" i="17"/>
  <c r="W5798" i="17" s="1"/>
  <c r="X5798" i="17" s="1"/>
  <c r="Y5798" i="17" s="1"/>
  <c r="V5797" i="17"/>
  <c r="W5797" i="17" s="1"/>
  <c r="X5797" i="17" s="1"/>
  <c r="Y5797" i="17" s="1"/>
  <c r="V5796" i="17"/>
  <c r="W5796" i="17" s="1"/>
  <c r="X5796" i="17" s="1"/>
  <c r="Y5796" i="17" s="1"/>
  <c r="V5795" i="17"/>
  <c r="W5795" i="17" s="1"/>
  <c r="X5795" i="17" s="1"/>
  <c r="Y5795" i="17" s="1"/>
  <c r="V5794" i="17"/>
  <c r="W5794" i="17" s="1"/>
  <c r="X5794" i="17" s="1"/>
  <c r="Y5794" i="17" s="1"/>
  <c r="V5793" i="17"/>
  <c r="W5793" i="17" s="1"/>
  <c r="X5793" i="17" s="1"/>
  <c r="Y5793" i="17" s="1"/>
  <c r="V5792" i="17"/>
  <c r="W5792" i="17" s="1"/>
  <c r="X5792" i="17" s="1"/>
  <c r="Y5792" i="17" s="1"/>
  <c r="V5791" i="17"/>
  <c r="W5791" i="17" s="1"/>
  <c r="X5791" i="17" s="1"/>
  <c r="Y5791" i="17" s="1"/>
  <c r="V5790" i="17"/>
  <c r="W5790" i="17" s="1"/>
  <c r="X5790" i="17" s="1"/>
  <c r="Y5790" i="17" s="1"/>
  <c r="V5789" i="17"/>
  <c r="W5789" i="17" s="1"/>
  <c r="X5789" i="17" s="1"/>
  <c r="Y5789" i="17" s="1"/>
  <c r="V5788" i="17"/>
  <c r="W5788" i="17" s="1"/>
  <c r="X5788" i="17" s="1"/>
  <c r="Y5788" i="17" s="1"/>
  <c r="V5787" i="17"/>
  <c r="W5787" i="17" s="1"/>
  <c r="X5787" i="17" s="1"/>
  <c r="Y5787" i="17" s="1"/>
  <c r="V5786" i="17"/>
  <c r="W5786" i="17" s="1"/>
  <c r="X5786" i="17" s="1"/>
  <c r="Y5786" i="17" s="1"/>
  <c r="V5785" i="17"/>
  <c r="W5785" i="17" s="1"/>
  <c r="X5785" i="17" s="1"/>
  <c r="Y5785" i="17" s="1"/>
  <c r="V5784" i="17"/>
  <c r="W5784" i="17" s="1"/>
  <c r="X5784" i="17" s="1"/>
  <c r="Y5784" i="17" s="1"/>
  <c r="V5783" i="17"/>
  <c r="W5783" i="17" s="1"/>
  <c r="X5783" i="17" s="1"/>
  <c r="Y5783" i="17" s="1"/>
  <c r="V5782" i="17"/>
  <c r="W5782" i="17" s="1"/>
  <c r="X5782" i="17" s="1"/>
  <c r="Y5782" i="17" s="1"/>
  <c r="V5781" i="17"/>
  <c r="W5781" i="17" s="1"/>
  <c r="X5781" i="17" s="1"/>
  <c r="Y5781" i="17" s="1"/>
  <c r="V5780" i="17"/>
  <c r="W5780" i="17" s="1"/>
  <c r="X5780" i="17" s="1"/>
  <c r="Y5780" i="17" s="1"/>
  <c r="V5779" i="17"/>
  <c r="W5779" i="17" s="1"/>
  <c r="X5779" i="17" s="1"/>
  <c r="Y5779" i="17" s="1"/>
  <c r="V5778" i="17"/>
  <c r="W5778" i="17" s="1"/>
  <c r="X5778" i="17" s="1"/>
  <c r="Y5778" i="17" s="1"/>
  <c r="V5777" i="17"/>
  <c r="W5777" i="17" s="1"/>
  <c r="X5777" i="17" s="1"/>
  <c r="Y5777" i="17" s="1"/>
  <c r="V5776" i="17"/>
  <c r="W5776" i="17" s="1"/>
  <c r="X5776" i="17" s="1"/>
  <c r="Y5776" i="17" s="1"/>
  <c r="V5775" i="17"/>
  <c r="W5775" i="17" s="1"/>
  <c r="X5775" i="17" s="1"/>
  <c r="Y5775" i="17" s="1"/>
  <c r="V5774" i="17"/>
  <c r="W5774" i="17" s="1"/>
  <c r="X5774" i="17" s="1"/>
  <c r="Y5774" i="17" s="1"/>
  <c r="V5773" i="17"/>
  <c r="W5773" i="17" s="1"/>
  <c r="X5773" i="17" s="1"/>
  <c r="Y5773" i="17" s="1"/>
  <c r="V5772" i="17"/>
  <c r="W5772" i="17" s="1"/>
  <c r="X5772" i="17" s="1"/>
  <c r="Y5772" i="17" s="1"/>
  <c r="V5771" i="17"/>
  <c r="W5771" i="17" s="1"/>
  <c r="X5771" i="17" s="1"/>
  <c r="Y5771" i="17" s="1"/>
  <c r="V5770" i="17"/>
  <c r="W5770" i="17" s="1"/>
  <c r="X5770" i="17" s="1"/>
  <c r="Y5770" i="17" s="1"/>
  <c r="V5769" i="17"/>
  <c r="W5769" i="17" s="1"/>
  <c r="X5769" i="17" s="1"/>
  <c r="Y5769" i="17" s="1"/>
  <c r="V5768" i="17"/>
  <c r="W5768" i="17" s="1"/>
  <c r="X5768" i="17" s="1"/>
  <c r="Y5768" i="17" s="1"/>
  <c r="V5767" i="17"/>
  <c r="W5767" i="17" s="1"/>
  <c r="X5767" i="17" s="1"/>
  <c r="Y5767" i="17" s="1"/>
  <c r="V5766" i="17"/>
  <c r="W5766" i="17" s="1"/>
  <c r="X5766" i="17" s="1"/>
  <c r="Y5766" i="17" s="1"/>
  <c r="V5765" i="17"/>
  <c r="W5765" i="17" s="1"/>
  <c r="X5765" i="17" s="1"/>
  <c r="Y5765" i="17" s="1"/>
  <c r="V5764" i="17"/>
  <c r="W5764" i="17" s="1"/>
  <c r="X5764" i="17" s="1"/>
  <c r="Y5764" i="17" s="1"/>
  <c r="V5763" i="17"/>
  <c r="W5763" i="17" s="1"/>
  <c r="X5763" i="17" s="1"/>
  <c r="Y5763" i="17" s="1"/>
  <c r="V5762" i="17"/>
  <c r="W5762" i="17" s="1"/>
  <c r="X5762" i="17" s="1"/>
  <c r="Y5762" i="17" s="1"/>
  <c r="V5761" i="17"/>
  <c r="W5761" i="17" s="1"/>
  <c r="X5761" i="17" s="1"/>
  <c r="Y5761" i="17" s="1"/>
  <c r="V5760" i="17"/>
  <c r="W5760" i="17" s="1"/>
  <c r="X5760" i="17" s="1"/>
  <c r="Y5760" i="17" s="1"/>
  <c r="V5759" i="17"/>
  <c r="W5759" i="17" s="1"/>
  <c r="X5759" i="17" s="1"/>
  <c r="Y5759" i="17" s="1"/>
  <c r="V5758" i="17"/>
  <c r="W5758" i="17" s="1"/>
  <c r="X5758" i="17" s="1"/>
  <c r="Y5758" i="17" s="1"/>
  <c r="V5757" i="17"/>
  <c r="W5757" i="17" s="1"/>
  <c r="X5757" i="17" s="1"/>
  <c r="Y5757" i="17" s="1"/>
  <c r="V5756" i="17"/>
  <c r="W5756" i="17" s="1"/>
  <c r="X5756" i="17" s="1"/>
  <c r="Y5756" i="17" s="1"/>
  <c r="V5755" i="17"/>
  <c r="W5755" i="17" s="1"/>
  <c r="X5755" i="17" s="1"/>
  <c r="Y5755" i="17" s="1"/>
  <c r="V5754" i="17"/>
  <c r="W5754" i="17" s="1"/>
  <c r="X5754" i="17" s="1"/>
  <c r="Y5754" i="17" s="1"/>
  <c r="V5753" i="17"/>
  <c r="W5753" i="17" s="1"/>
  <c r="X5753" i="17" s="1"/>
  <c r="Y5753" i="17" s="1"/>
  <c r="V5752" i="17"/>
  <c r="W5752" i="17" s="1"/>
  <c r="X5752" i="17" s="1"/>
  <c r="Y5752" i="17" s="1"/>
  <c r="V5751" i="17"/>
  <c r="W5751" i="17" s="1"/>
  <c r="X5751" i="17" s="1"/>
  <c r="Y5751" i="17" s="1"/>
  <c r="V5750" i="17"/>
  <c r="W5750" i="17" s="1"/>
  <c r="X5750" i="17" s="1"/>
  <c r="Y5750" i="17" s="1"/>
  <c r="V5749" i="17"/>
  <c r="W5749" i="17" s="1"/>
  <c r="X5749" i="17" s="1"/>
  <c r="Y5749" i="17" s="1"/>
  <c r="V5748" i="17"/>
  <c r="W5748" i="17" s="1"/>
  <c r="X5748" i="17" s="1"/>
  <c r="Y5748" i="17" s="1"/>
  <c r="V5747" i="17"/>
  <c r="W5747" i="17" s="1"/>
  <c r="X5747" i="17" s="1"/>
  <c r="Y5747" i="17" s="1"/>
  <c r="V5746" i="17"/>
  <c r="W5746" i="17" s="1"/>
  <c r="X5746" i="17" s="1"/>
  <c r="Y5746" i="17" s="1"/>
  <c r="V5745" i="17"/>
  <c r="W5745" i="17" s="1"/>
  <c r="X5745" i="17" s="1"/>
  <c r="Y5745" i="17" s="1"/>
  <c r="V5744" i="17"/>
  <c r="W5744" i="17" s="1"/>
  <c r="X5744" i="17" s="1"/>
  <c r="Y5744" i="17" s="1"/>
  <c r="V5743" i="17"/>
  <c r="W5743" i="17" s="1"/>
  <c r="X5743" i="17" s="1"/>
  <c r="Y5743" i="17" s="1"/>
  <c r="V5742" i="17"/>
  <c r="W5742" i="17" s="1"/>
  <c r="X5742" i="17" s="1"/>
  <c r="Y5742" i="17" s="1"/>
  <c r="V5741" i="17"/>
  <c r="W5741" i="17" s="1"/>
  <c r="X5741" i="17" s="1"/>
  <c r="Y5741" i="17" s="1"/>
  <c r="V5740" i="17"/>
  <c r="W5740" i="17" s="1"/>
  <c r="X5740" i="17" s="1"/>
  <c r="Y5740" i="17" s="1"/>
  <c r="V5739" i="17"/>
  <c r="W5739" i="17" s="1"/>
  <c r="X5739" i="17" s="1"/>
  <c r="Y5739" i="17" s="1"/>
  <c r="V5738" i="17"/>
  <c r="W5738" i="17" s="1"/>
  <c r="X5738" i="17" s="1"/>
  <c r="Y5738" i="17" s="1"/>
  <c r="V5737" i="17"/>
  <c r="W5737" i="17" s="1"/>
  <c r="X5737" i="17" s="1"/>
  <c r="Y5737" i="17" s="1"/>
  <c r="V5736" i="17"/>
  <c r="W5736" i="17" s="1"/>
  <c r="X5736" i="17" s="1"/>
  <c r="Y5736" i="17" s="1"/>
  <c r="V5735" i="17"/>
  <c r="W5735" i="17" s="1"/>
  <c r="X5735" i="17" s="1"/>
  <c r="Y5735" i="17" s="1"/>
  <c r="V5734" i="17"/>
  <c r="W5734" i="17" s="1"/>
  <c r="X5734" i="17" s="1"/>
  <c r="Y5734" i="17" s="1"/>
  <c r="V5733" i="17"/>
  <c r="W5733" i="17" s="1"/>
  <c r="X5733" i="17" s="1"/>
  <c r="Y5733" i="17" s="1"/>
  <c r="V5732" i="17"/>
  <c r="W5732" i="17" s="1"/>
  <c r="X5732" i="17" s="1"/>
  <c r="Y5732" i="17" s="1"/>
  <c r="V5731" i="17"/>
  <c r="W5731" i="17" s="1"/>
  <c r="X5731" i="17" s="1"/>
  <c r="Y5731" i="17" s="1"/>
  <c r="V5730" i="17"/>
  <c r="W5730" i="17" s="1"/>
  <c r="X5730" i="17" s="1"/>
  <c r="Y5730" i="17" s="1"/>
  <c r="V5729" i="17"/>
  <c r="W5729" i="17" s="1"/>
  <c r="X5729" i="17" s="1"/>
  <c r="Y5729" i="17" s="1"/>
  <c r="V5728" i="17"/>
  <c r="W5728" i="17" s="1"/>
  <c r="X5728" i="17" s="1"/>
  <c r="Y5728" i="17" s="1"/>
  <c r="V5727" i="17"/>
  <c r="W5727" i="17" s="1"/>
  <c r="X5727" i="17" s="1"/>
  <c r="Y5727" i="17" s="1"/>
  <c r="V5726" i="17"/>
  <c r="W5726" i="17" s="1"/>
  <c r="X5726" i="17" s="1"/>
  <c r="Y5726" i="17" s="1"/>
  <c r="V5725" i="17"/>
  <c r="W5725" i="17" s="1"/>
  <c r="X5725" i="17" s="1"/>
  <c r="Y5725" i="17" s="1"/>
  <c r="V5724" i="17"/>
  <c r="W5724" i="17" s="1"/>
  <c r="X5724" i="17" s="1"/>
  <c r="Y5724" i="17" s="1"/>
  <c r="V5723" i="17"/>
  <c r="W5723" i="17" s="1"/>
  <c r="X5723" i="17" s="1"/>
  <c r="Y5723" i="17" s="1"/>
  <c r="V5722" i="17"/>
  <c r="W5722" i="17" s="1"/>
  <c r="X5722" i="17" s="1"/>
  <c r="Y5722" i="17" s="1"/>
  <c r="V5721" i="17"/>
  <c r="W5721" i="17" s="1"/>
  <c r="X5721" i="17" s="1"/>
  <c r="Y5721" i="17" s="1"/>
  <c r="V5720" i="17"/>
  <c r="W5720" i="17" s="1"/>
  <c r="X5720" i="17" s="1"/>
  <c r="Y5720" i="17" s="1"/>
  <c r="V5719" i="17"/>
  <c r="W5719" i="17" s="1"/>
  <c r="X5719" i="17" s="1"/>
  <c r="Y5719" i="17" s="1"/>
  <c r="V5718" i="17"/>
  <c r="W5718" i="17" s="1"/>
  <c r="X5718" i="17" s="1"/>
  <c r="Y5718" i="17" s="1"/>
  <c r="V5717" i="17"/>
  <c r="W5717" i="17" s="1"/>
  <c r="X5717" i="17" s="1"/>
  <c r="Y5717" i="17" s="1"/>
  <c r="V5716" i="17"/>
  <c r="W5716" i="17" s="1"/>
  <c r="X5716" i="17" s="1"/>
  <c r="Y5716" i="17" s="1"/>
  <c r="V5715" i="17"/>
  <c r="W5715" i="17" s="1"/>
  <c r="X5715" i="17" s="1"/>
  <c r="Y5715" i="17" s="1"/>
  <c r="V5714" i="17"/>
  <c r="W5714" i="17" s="1"/>
  <c r="X5714" i="17" s="1"/>
  <c r="Y5714" i="17" s="1"/>
  <c r="V5713" i="17"/>
  <c r="W5713" i="17" s="1"/>
  <c r="X5713" i="17" s="1"/>
  <c r="Y5713" i="17" s="1"/>
  <c r="V5712" i="17"/>
  <c r="W5712" i="17" s="1"/>
  <c r="X5712" i="17" s="1"/>
  <c r="Y5712" i="17" s="1"/>
  <c r="V5711" i="17"/>
  <c r="W5711" i="17" s="1"/>
  <c r="X5711" i="17" s="1"/>
  <c r="Y5711" i="17" s="1"/>
  <c r="V5710" i="17"/>
  <c r="W5710" i="17" s="1"/>
  <c r="X5710" i="17" s="1"/>
  <c r="Y5710" i="17" s="1"/>
  <c r="V5709" i="17"/>
  <c r="W5709" i="17" s="1"/>
  <c r="X5709" i="17" s="1"/>
  <c r="Y5709" i="17" s="1"/>
  <c r="V5708" i="17"/>
  <c r="W5708" i="17" s="1"/>
  <c r="X5708" i="17" s="1"/>
  <c r="Y5708" i="17" s="1"/>
  <c r="V5707" i="17"/>
  <c r="W5707" i="17" s="1"/>
  <c r="X5707" i="17" s="1"/>
  <c r="Y5707" i="17" s="1"/>
  <c r="V5706" i="17"/>
  <c r="W5706" i="17" s="1"/>
  <c r="X5706" i="17" s="1"/>
  <c r="Y5706" i="17" s="1"/>
  <c r="V5705" i="17"/>
  <c r="W5705" i="17" s="1"/>
  <c r="X5705" i="17" s="1"/>
  <c r="Y5705" i="17" s="1"/>
  <c r="V5704" i="17"/>
  <c r="W5704" i="17" s="1"/>
  <c r="X5704" i="17" s="1"/>
  <c r="Y5704" i="17" s="1"/>
  <c r="V5703" i="17"/>
  <c r="W5703" i="17" s="1"/>
  <c r="X5703" i="17" s="1"/>
  <c r="Y5703" i="17" s="1"/>
  <c r="V5702" i="17"/>
  <c r="W5702" i="17" s="1"/>
  <c r="X5702" i="17" s="1"/>
  <c r="Y5702" i="17" s="1"/>
  <c r="V5701" i="17"/>
  <c r="W5701" i="17" s="1"/>
  <c r="X5701" i="17" s="1"/>
  <c r="Y5701" i="17" s="1"/>
  <c r="V5700" i="17"/>
  <c r="W5700" i="17" s="1"/>
  <c r="X5700" i="17" s="1"/>
  <c r="Y5700" i="17" s="1"/>
  <c r="V5699" i="17"/>
  <c r="W5699" i="17" s="1"/>
  <c r="X5699" i="17" s="1"/>
  <c r="Y5699" i="17" s="1"/>
  <c r="V5698" i="17"/>
  <c r="W5698" i="17" s="1"/>
  <c r="X5698" i="17" s="1"/>
  <c r="Y5698" i="17" s="1"/>
  <c r="V5697" i="17"/>
  <c r="W5697" i="17" s="1"/>
  <c r="X5697" i="17" s="1"/>
  <c r="Y5697" i="17" s="1"/>
  <c r="V5696" i="17"/>
  <c r="W5696" i="17" s="1"/>
  <c r="X5696" i="17" s="1"/>
  <c r="Y5696" i="17" s="1"/>
  <c r="V5695" i="17"/>
  <c r="W5695" i="17" s="1"/>
  <c r="X5695" i="17" s="1"/>
  <c r="Y5695" i="17" s="1"/>
  <c r="V5694" i="17"/>
  <c r="W5694" i="17" s="1"/>
  <c r="X5694" i="17" s="1"/>
  <c r="Y5694" i="17" s="1"/>
  <c r="V5693" i="17"/>
  <c r="W5693" i="17" s="1"/>
  <c r="X5693" i="17" s="1"/>
  <c r="Y5693" i="17" s="1"/>
  <c r="V5692" i="17"/>
  <c r="W5692" i="17" s="1"/>
  <c r="X5692" i="17" s="1"/>
  <c r="Y5692" i="17" s="1"/>
  <c r="V5691" i="17"/>
  <c r="W5691" i="17" s="1"/>
  <c r="X5691" i="17" s="1"/>
  <c r="Y5691" i="17" s="1"/>
  <c r="V5690" i="17"/>
  <c r="W5690" i="17" s="1"/>
  <c r="X5690" i="17" s="1"/>
  <c r="Y5690" i="17" s="1"/>
  <c r="V5689" i="17"/>
  <c r="W5689" i="17" s="1"/>
  <c r="X5689" i="17" s="1"/>
  <c r="Y5689" i="17" s="1"/>
  <c r="V5688" i="17"/>
  <c r="W5688" i="17" s="1"/>
  <c r="X5688" i="17" s="1"/>
  <c r="Y5688" i="17" s="1"/>
  <c r="V5687" i="17"/>
  <c r="W5687" i="17" s="1"/>
  <c r="X5687" i="17" s="1"/>
  <c r="Y5687" i="17" s="1"/>
  <c r="V5686" i="17"/>
  <c r="W5686" i="17" s="1"/>
  <c r="X5686" i="17" s="1"/>
  <c r="Y5686" i="17" s="1"/>
  <c r="V5685" i="17"/>
  <c r="W5685" i="17" s="1"/>
  <c r="X5685" i="17" s="1"/>
  <c r="Y5685" i="17" s="1"/>
  <c r="V5684" i="17"/>
  <c r="W5684" i="17" s="1"/>
  <c r="X5684" i="17" s="1"/>
  <c r="Y5684" i="17" s="1"/>
  <c r="V5683" i="17"/>
  <c r="W5683" i="17" s="1"/>
  <c r="X5683" i="17" s="1"/>
  <c r="Y5683" i="17" s="1"/>
  <c r="V5682" i="17"/>
  <c r="W5682" i="17" s="1"/>
  <c r="X5682" i="17" s="1"/>
  <c r="Y5682" i="17" s="1"/>
  <c r="V5681" i="17"/>
  <c r="W5681" i="17" s="1"/>
  <c r="X5681" i="17" s="1"/>
  <c r="Y5681" i="17" s="1"/>
  <c r="V5680" i="17"/>
  <c r="W5680" i="17" s="1"/>
  <c r="X5680" i="17" s="1"/>
  <c r="Y5680" i="17" s="1"/>
  <c r="V5679" i="17"/>
  <c r="W5679" i="17" s="1"/>
  <c r="X5679" i="17" s="1"/>
  <c r="Y5679" i="17" s="1"/>
  <c r="V5678" i="17"/>
  <c r="W5678" i="17" s="1"/>
  <c r="X5678" i="17" s="1"/>
  <c r="Y5678" i="17" s="1"/>
  <c r="V5677" i="17"/>
  <c r="W5677" i="17" s="1"/>
  <c r="X5677" i="17" s="1"/>
  <c r="Y5677" i="17" s="1"/>
  <c r="V5676" i="17"/>
  <c r="W5676" i="17" s="1"/>
  <c r="X5676" i="17" s="1"/>
  <c r="Y5676" i="17" s="1"/>
  <c r="V5675" i="17"/>
  <c r="W5675" i="17" s="1"/>
  <c r="X5675" i="17" s="1"/>
  <c r="Y5675" i="17" s="1"/>
  <c r="V5674" i="17"/>
  <c r="W5674" i="17" s="1"/>
  <c r="X5674" i="17" s="1"/>
  <c r="Y5674" i="17" s="1"/>
  <c r="V5673" i="17"/>
  <c r="W5673" i="17" s="1"/>
  <c r="X5673" i="17" s="1"/>
  <c r="Y5673" i="17" s="1"/>
  <c r="V5672" i="17"/>
  <c r="W5672" i="17" s="1"/>
  <c r="X5672" i="17" s="1"/>
  <c r="Y5672" i="17" s="1"/>
  <c r="V5671" i="17"/>
  <c r="W5671" i="17" s="1"/>
  <c r="X5671" i="17" s="1"/>
  <c r="Y5671" i="17" s="1"/>
  <c r="V5670" i="17"/>
  <c r="W5670" i="17" s="1"/>
  <c r="X5670" i="17" s="1"/>
  <c r="Y5670" i="17" s="1"/>
  <c r="V5669" i="17"/>
  <c r="W5669" i="17" s="1"/>
  <c r="X5669" i="17" s="1"/>
  <c r="Y5669" i="17" s="1"/>
  <c r="V5668" i="17"/>
  <c r="W5668" i="17" s="1"/>
  <c r="X5668" i="17" s="1"/>
  <c r="Y5668" i="17" s="1"/>
  <c r="V5667" i="17"/>
  <c r="W5667" i="17" s="1"/>
  <c r="X5667" i="17" s="1"/>
  <c r="Y5667" i="17" s="1"/>
  <c r="V5666" i="17"/>
  <c r="W5666" i="17" s="1"/>
  <c r="X5666" i="17" s="1"/>
  <c r="Y5666" i="17" s="1"/>
  <c r="V5665" i="17"/>
  <c r="W5665" i="17" s="1"/>
  <c r="X5665" i="17" s="1"/>
  <c r="Y5665" i="17" s="1"/>
  <c r="V5664" i="17"/>
  <c r="W5664" i="17" s="1"/>
  <c r="X5664" i="17" s="1"/>
  <c r="Y5664" i="17" s="1"/>
  <c r="V5663" i="17"/>
  <c r="W5663" i="17" s="1"/>
  <c r="X5663" i="17" s="1"/>
  <c r="Y5663" i="17" s="1"/>
  <c r="V5662" i="17"/>
  <c r="W5662" i="17" s="1"/>
  <c r="X5662" i="17" s="1"/>
  <c r="Y5662" i="17" s="1"/>
  <c r="V5661" i="17"/>
  <c r="W5661" i="17" s="1"/>
  <c r="X5661" i="17" s="1"/>
  <c r="Y5661" i="17" s="1"/>
  <c r="V5660" i="17"/>
  <c r="W5660" i="17" s="1"/>
  <c r="X5660" i="17" s="1"/>
  <c r="Y5660" i="17" s="1"/>
  <c r="V5659" i="17"/>
  <c r="W5659" i="17" s="1"/>
  <c r="X5659" i="17" s="1"/>
  <c r="Y5659" i="17" s="1"/>
  <c r="V5658" i="17"/>
  <c r="W5658" i="17" s="1"/>
  <c r="X5658" i="17" s="1"/>
  <c r="Y5658" i="17" s="1"/>
  <c r="V5657" i="17"/>
  <c r="W5657" i="17" s="1"/>
  <c r="X5657" i="17" s="1"/>
  <c r="Y5657" i="17" s="1"/>
  <c r="V5656" i="17"/>
  <c r="W5656" i="17" s="1"/>
  <c r="X5656" i="17" s="1"/>
  <c r="Y5656" i="17" s="1"/>
  <c r="V5655" i="17"/>
  <c r="W5655" i="17" s="1"/>
  <c r="X5655" i="17" s="1"/>
  <c r="Y5655" i="17" s="1"/>
  <c r="V5654" i="17"/>
  <c r="W5654" i="17" s="1"/>
  <c r="X5654" i="17" s="1"/>
  <c r="Y5654" i="17" s="1"/>
  <c r="V5653" i="17"/>
  <c r="W5653" i="17" s="1"/>
  <c r="X5653" i="17" s="1"/>
  <c r="Y5653" i="17" s="1"/>
  <c r="V5652" i="17"/>
  <c r="W5652" i="17" s="1"/>
  <c r="X5652" i="17" s="1"/>
  <c r="Y5652" i="17" s="1"/>
  <c r="V5651" i="17"/>
  <c r="W5651" i="17" s="1"/>
  <c r="X5651" i="17" s="1"/>
  <c r="Y5651" i="17" s="1"/>
  <c r="V5650" i="17"/>
  <c r="W5650" i="17" s="1"/>
  <c r="X5650" i="17" s="1"/>
  <c r="Y5650" i="17" s="1"/>
  <c r="V5649" i="17"/>
  <c r="W5649" i="17" s="1"/>
  <c r="X5649" i="17" s="1"/>
  <c r="Y5649" i="17" s="1"/>
  <c r="V5648" i="17"/>
  <c r="W5648" i="17" s="1"/>
  <c r="X5648" i="17" s="1"/>
  <c r="Y5648" i="17" s="1"/>
  <c r="V5647" i="17"/>
  <c r="W5647" i="17" s="1"/>
  <c r="X5647" i="17" s="1"/>
  <c r="Y5647" i="17" s="1"/>
  <c r="V5646" i="17"/>
  <c r="W5646" i="17" s="1"/>
  <c r="X5646" i="17" s="1"/>
  <c r="Y5646" i="17" s="1"/>
  <c r="V5645" i="17"/>
  <c r="W5645" i="17" s="1"/>
  <c r="X5645" i="17" s="1"/>
  <c r="Y5645" i="17" s="1"/>
  <c r="V5644" i="17"/>
  <c r="W5644" i="17" s="1"/>
  <c r="X5644" i="17" s="1"/>
  <c r="Y5644" i="17" s="1"/>
  <c r="V5643" i="17"/>
  <c r="W5643" i="17" s="1"/>
  <c r="X5643" i="17" s="1"/>
  <c r="Y5643" i="17" s="1"/>
  <c r="V5642" i="17"/>
  <c r="W5642" i="17" s="1"/>
  <c r="X5642" i="17" s="1"/>
  <c r="Y5642" i="17" s="1"/>
  <c r="V5641" i="17"/>
  <c r="W5641" i="17" s="1"/>
  <c r="X5641" i="17" s="1"/>
  <c r="Y5641" i="17" s="1"/>
  <c r="V5640" i="17"/>
  <c r="W5640" i="17" s="1"/>
  <c r="X5640" i="17" s="1"/>
  <c r="Y5640" i="17" s="1"/>
  <c r="V5639" i="17"/>
  <c r="W5639" i="17" s="1"/>
  <c r="X5639" i="17" s="1"/>
  <c r="Y5639" i="17" s="1"/>
  <c r="V5638" i="17"/>
  <c r="W5638" i="17" s="1"/>
  <c r="X5638" i="17" s="1"/>
  <c r="Y5638" i="17" s="1"/>
  <c r="V5637" i="17"/>
  <c r="W5637" i="17" s="1"/>
  <c r="X5637" i="17" s="1"/>
  <c r="Y5637" i="17" s="1"/>
  <c r="V5636" i="17"/>
  <c r="W5636" i="17" s="1"/>
  <c r="X5636" i="17" s="1"/>
  <c r="Y5636" i="17" s="1"/>
  <c r="V5635" i="17"/>
  <c r="W5635" i="17" s="1"/>
  <c r="X5635" i="17" s="1"/>
  <c r="Y5635" i="17" s="1"/>
  <c r="V5634" i="17"/>
  <c r="W5634" i="17" s="1"/>
  <c r="X5634" i="17" s="1"/>
  <c r="Y5634" i="17" s="1"/>
  <c r="V5633" i="17"/>
  <c r="W5633" i="17" s="1"/>
  <c r="X5633" i="17" s="1"/>
  <c r="Y5633" i="17" s="1"/>
  <c r="V5632" i="17"/>
  <c r="W5632" i="17" s="1"/>
  <c r="X5632" i="17" s="1"/>
  <c r="Y5632" i="17" s="1"/>
  <c r="V5631" i="17"/>
  <c r="W5631" i="17" s="1"/>
  <c r="X5631" i="17" s="1"/>
  <c r="Y5631" i="17" s="1"/>
  <c r="V5630" i="17"/>
  <c r="W5630" i="17" s="1"/>
  <c r="X5630" i="17" s="1"/>
  <c r="Y5630" i="17" s="1"/>
  <c r="V5629" i="17"/>
  <c r="W5629" i="17" s="1"/>
  <c r="X5629" i="17" s="1"/>
  <c r="Y5629" i="17" s="1"/>
  <c r="V5628" i="17"/>
  <c r="W5628" i="17" s="1"/>
  <c r="X5628" i="17" s="1"/>
  <c r="Y5628" i="17" s="1"/>
  <c r="V5627" i="17"/>
  <c r="W5627" i="17" s="1"/>
  <c r="X5627" i="17" s="1"/>
  <c r="Y5627" i="17" s="1"/>
  <c r="V5626" i="17"/>
  <c r="W5626" i="17" s="1"/>
  <c r="X5626" i="17" s="1"/>
  <c r="Y5626" i="17" s="1"/>
  <c r="V5625" i="17"/>
  <c r="W5625" i="17" s="1"/>
  <c r="X5625" i="17" s="1"/>
  <c r="Y5625" i="17" s="1"/>
  <c r="V5624" i="17"/>
  <c r="W5624" i="17" s="1"/>
  <c r="X5624" i="17" s="1"/>
  <c r="Y5624" i="17" s="1"/>
  <c r="V5623" i="17"/>
  <c r="W5623" i="17" s="1"/>
  <c r="X5623" i="17" s="1"/>
  <c r="Y5623" i="17" s="1"/>
  <c r="V5622" i="17"/>
  <c r="W5622" i="17" s="1"/>
  <c r="X5622" i="17" s="1"/>
  <c r="Y5622" i="17" s="1"/>
  <c r="V5621" i="17"/>
  <c r="W5621" i="17" s="1"/>
  <c r="X5621" i="17" s="1"/>
  <c r="Y5621" i="17" s="1"/>
  <c r="V5620" i="17"/>
  <c r="W5620" i="17" s="1"/>
  <c r="X5620" i="17" s="1"/>
  <c r="Y5620" i="17" s="1"/>
  <c r="V5619" i="17"/>
  <c r="W5619" i="17" s="1"/>
  <c r="X5619" i="17" s="1"/>
  <c r="Y5619" i="17" s="1"/>
  <c r="V5618" i="17"/>
  <c r="W5618" i="17" s="1"/>
  <c r="X5618" i="17" s="1"/>
  <c r="Y5618" i="17" s="1"/>
  <c r="V5617" i="17"/>
  <c r="W5617" i="17" s="1"/>
  <c r="X5617" i="17" s="1"/>
  <c r="Y5617" i="17" s="1"/>
  <c r="V5616" i="17"/>
  <c r="W5616" i="17" s="1"/>
  <c r="X5616" i="17" s="1"/>
  <c r="Y5616" i="17" s="1"/>
  <c r="V5615" i="17"/>
  <c r="W5615" i="17" s="1"/>
  <c r="X5615" i="17" s="1"/>
  <c r="Y5615" i="17" s="1"/>
  <c r="V5614" i="17"/>
  <c r="W5614" i="17" s="1"/>
  <c r="X5614" i="17" s="1"/>
  <c r="Y5614" i="17" s="1"/>
  <c r="V5613" i="17"/>
  <c r="W5613" i="17" s="1"/>
  <c r="X5613" i="17" s="1"/>
  <c r="Y5613" i="17" s="1"/>
  <c r="V5612" i="17"/>
  <c r="W5612" i="17" s="1"/>
  <c r="X5612" i="17" s="1"/>
  <c r="Y5612" i="17" s="1"/>
  <c r="V5611" i="17"/>
  <c r="W5611" i="17" s="1"/>
  <c r="X5611" i="17" s="1"/>
  <c r="Y5611" i="17" s="1"/>
  <c r="V5610" i="17"/>
  <c r="W5610" i="17" s="1"/>
  <c r="X5610" i="17" s="1"/>
  <c r="Y5610" i="17" s="1"/>
  <c r="V5609" i="17"/>
  <c r="W5609" i="17" s="1"/>
  <c r="X5609" i="17" s="1"/>
  <c r="Y5609" i="17" s="1"/>
  <c r="V5608" i="17"/>
  <c r="W5608" i="17" s="1"/>
  <c r="X5608" i="17" s="1"/>
  <c r="Y5608" i="17" s="1"/>
  <c r="V5607" i="17"/>
  <c r="W5607" i="17" s="1"/>
  <c r="X5607" i="17" s="1"/>
  <c r="Y5607" i="17" s="1"/>
  <c r="V5606" i="17"/>
  <c r="W5606" i="17" s="1"/>
  <c r="X5606" i="17" s="1"/>
  <c r="Y5606" i="17" s="1"/>
  <c r="V5605" i="17"/>
  <c r="W5605" i="17" s="1"/>
  <c r="X5605" i="17" s="1"/>
  <c r="Y5605" i="17" s="1"/>
  <c r="V5604" i="17"/>
  <c r="W5604" i="17" s="1"/>
  <c r="X5604" i="17" s="1"/>
  <c r="Y5604" i="17" s="1"/>
  <c r="V5603" i="17"/>
  <c r="W5603" i="17" s="1"/>
  <c r="X5603" i="17" s="1"/>
  <c r="Y5603" i="17" s="1"/>
  <c r="V5602" i="17"/>
  <c r="W5602" i="17" s="1"/>
  <c r="X5602" i="17" s="1"/>
  <c r="Y5602" i="17" s="1"/>
  <c r="V5601" i="17"/>
  <c r="W5601" i="17" s="1"/>
  <c r="X5601" i="17" s="1"/>
  <c r="Y5601" i="17" s="1"/>
  <c r="V5600" i="17"/>
  <c r="W5600" i="17" s="1"/>
  <c r="X5600" i="17" s="1"/>
  <c r="Y5600" i="17" s="1"/>
  <c r="V5599" i="17"/>
  <c r="W5599" i="17" s="1"/>
  <c r="X5599" i="17" s="1"/>
  <c r="Y5599" i="17" s="1"/>
  <c r="V5598" i="17"/>
  <c r="W5598" i="17" s="1"/>
  <c r="X5598" i="17" s="1"/>
  <c r="Y5598" i="17" s="1"/>
  <c r="V5597" i="17"/>
  <c r="W5597" i="17" s="1"/>
  <c r="X5597" i="17" s="1"/>
  <c r="Y5597" i="17" s="1"/>
  <c r="V5596" i="17"/>
  <c r="W5596" i="17" s="1"/>
  <c r="X5596" i="17" s="1"/>
  <c r="Y5596" i="17" s="1"/>
  <c r="V5595" i="17"/>
  <c r="W5595" i="17" s="1"/>
  <c r="X5595" i="17" s="1"/>
  <c r="Y5595" i="17" s="1"/>
  <c r="V5594" i="17"/>
  <c r="W5594" i="17" s="1"/>
  <c r="X5594" i="17" s="1"/>
  <c r="Y5594" i="17" s="1"/>
  <c r="V5593" i="17"/>
  <c r="W5593" i="17" s="1"/>
  <c r="X5593" i="17" s="1"/>
  <c r="Y5593" i="17" s="1"/>
  <c r="V5592" i="17"/>
  <c r="W5592" i="17" s="1"/>
  <c r="X5592" i="17" s="1"/>
  <c r="Y5592" i="17" s="1"/>
  <c r="V5591" i="17"/>
  <c r="W5591" i="17" s="1"/>
  <c r="X5591" i="17" s="1"/>
  <c r="Y5591" i="17" s="1"/>
  <c r="V5590" i="17"/>
  <c r="W5590" i="17" s="1"/>
  <c r="X5590" i="17" s="1"/>
  <c r="Y5590" i="17" s="1"/>
  <c r="V5589" i="17"/>
  <c r="W5589" i="17" s="1"/>
  <c r="X5589" i="17" s="1"/>
  <c r="Y5589" i="17" s="1"/>
  <c r="V5588" i="17"/>
  <c r="W5588" i="17" s="1"/>
  <c r="X5588" i="17" s="1"/>
  <c r="Y5588" i="17" s="1"/>
  <c r="V5587" i="17"/>
  <c r="W5587" i="17" s="1"/>
  <c r="X5587" i="17" s="1"/>
  <c r="Y5587" i="17" s="1"/>
  <c r="V5586" i="17"/>
  <c r="W5586" i="17" s="1"/>
  <c r="X5586" i="17" s="1"/>
  <c r="Y5586" i="17" s="1"/>
  <c r="V5585" i="17"/>
  <c r="W5585" i="17" s="1"/>
  <c r="X5585" i="17" s="1"/>
  <c r="Y5585" i="17" s="1"/>
  <c r="V5584" i="17"/>
  <c r="W5584" i="17" s="1"/>
  <c r="X5584" i="17" s="1"/>
  <c r="Y5584" i="17" s="1"/>
  <c r="V5583" i="17"/>
  <c r="W5583" i="17" s="1"/>
  <c r="X5583" i="17" s="1"/>
  <c r="Y5583" i="17" s="1"/>
  <c r="V5582" i="17"/>
  <c r="W5582" i="17" s="1"/>
  <c r="X5582" i="17" s="1"/>
  <c r="Y5582" i="17" s="1"/>
  <c r="V5581" i="17"/>
  <c r="W5581" i="17" s="1"/>
  <c r="X5581" i="17" s="1"/>
  <c r="Y5581" i="17" s="1"/>
  <c r="V5580" i="17"/>
  <c r="W5580" i="17" s="1"/>
  <c r="X5580" i="17" s="1"/>
  <c r="Y5580" i="17" s="1"/>
  <c r="V5579" i="17"/>
  <c r="W5579" i="17" s="1"/>
  <c r="X5579" i="17" s="1"/>
  <c r="Y5579" i="17" s="1"/>
  <c r="V5578" i="17"/>
  <c r="W5578" i="17" s="1"/>
  <c r="X5578" i="17" s="1"/>
  <c r="Y5578" i="17" s="1"/>
  <c r="V5577" i="17"/>
  <c r="W5577" i="17" s="1"/>
  <c r="X5577" i="17" s="1"/>
  <c r="Y5577" i="17" s="1"/>
  <c r="V5576" i="17"/>
  <c r="W5576" i="17" s="1"/>
  <c r="X5576" i="17" s="1"/>
  <c r="Y5576" i="17" s="1"/>
  <c r="V5575" i="17"/>
  <c r="W5575" i="17" s="1"/>
  <c r="X5575" i="17" s="1"/>
  <c r="Y5575" i="17" s="1"/>
  <c r="V5574" i="17"/>
  <c r="W5574" i="17" s="1"/>
  <c r="X5574" i="17" s="1"/>
  <c r="Y5574" i="17" s="1"/>
  <c r="V5573" i="17"/>
  <c r="W5573" i="17" s="1"/>
  <c r="X5573" i="17" s="1"/>
  <c r="Y5573" i="17" s="1"/>
  <c r="V5572" i="17"/>
  <c r="W5572" i="17" s="1"/>
  <c r="X5572" i="17" s="1"/>
  <c r="Y5572" i="17" s="1"/>
  <c r="V5571" i="17"/>
  <c r="W5571" i="17" s="1"/>
  <c r="X5571" i="17" s="1"/>
  <c r="Y5571" i="17" s="1"/>
  <c r="V5570" i="17"/>
  <c r="W5570" i="17" s="1"/>
  <c r="X5570" i="17" s="1"/>
  <c r="Y5570" i="17" s="1"/>
  <c r="V5569" i="17"/>
  <c r="W5569" i="17" s="1"/>
  <c r="X5569" i="17" s="1"/>
  <c r="Y5569" i="17" s="1"/>
  <c r="V5568" i="17"/>
  <c r="W5568" i="17" s="1"/>
  <c r="X5568" i="17" s="1"/>
  <c r="Y5568" i="17" s="1"/>
  <c r="V5567" i="17"/>
  <c r="W5567" i="17" s="1"/>
  <c r="X5567" i="17" s="1"/>
  <c r="Y5567" i="17" s="1"/>
  <c r="V5566" i="17"/>
  <c r="W5566" i="17" s="1"/>
  <c r="X5566" i="17" s="1"/>
  <c r="Y5566" i="17" s="1"/>
  <c r="V5565" i="17"/>
  <c r="W5565" i="17" s="1"/>
  <c r="X5565" i="17" s="1"/>
  <c r="Y5565" i="17" s="1"/>
  <c r="V5564" i="17"/>
  <c r="W5564" i="17" s="1"/>
  <c r="X5564" i="17" s="1"/>
  <c r="Y5564" i="17" s="1"/>
  <c r="V5563" i="17"/>
  <c r="W5563" i="17" s="1"/>
  <c r="X5563" i="17" s="1"/>
  <c r="Y5563" i="17" s="1"/>
  <c r="V5562" i="17"/>
  <c r="W5562" i="17" s="1"/>
  <c r="X5562" i="17" s="1"/>
  <c r="Y5562" i="17" s="1"/>
  <c r="V5561" i="17"/>
  <c r="W5561" i="17" s="1"/>
  <c r="X5561" i="17" s="1"/>
  <c r="Y5561" i="17" s="1"/>
  <c r="V5560" i="17"/>
  <c r="W5560" i="17" s="1"/>
  <c r="X5560" i="17" s="1"/>
  <c r="Y5560" i="17" s="1"/>
  <c r="V5559" i="17"/>
  <c r="W5559" i="17" s="1"/>
  <c r="X5559" i="17" s="1"/>
  <c r="Y5559" i="17" s="1"/>
  <c r="V5558" i="17"/>
  <c r="W5558" i="17" s="1"/>
  <c r="X5558" i="17" s="1"/>
  <c r="Y5558" i="17" s="1"/>
  <c r="V5557" i="17"/>
  <c r="W5557" i="17" s="1"/>
  <c r="X5557" i="17" s="1"/>
  <c r="Y5557" i="17" s="1"/>
  <c r="V5556" i="17"/>
  <c r="W5556" i="17" s="1"/>
  <c r="X5556" i="17" s="1"/>
  <c r="Y5556" i="17" s="1"/>
  <c r="V5555" i="17"/>
  <c r="W5555" i="17" s="1"/>
  <c r="X5555" i="17" s="1"/>
  <c r="Y5555" i="17" s="1"/>
  <c r="V5554" i="17"/>
  <c r="W5554" i="17" s="1"/>
  <c r="X5554" i="17" s="1"/>
  <c r="Y5554" i="17" s="1"/>
  <c r="V5553" i="17"/>
  <c r="W5553" i="17" s="1"/>
  <c r="X5553" i="17" s="1"/>
  <c r="Y5553" i="17" s="1"/>
  <c r="V5552" i="17"/>
  <c r="W5552" i="17" s="1"/>
  <c r="X5552" i="17" s="1"/>
  <c r="Y5552" i="17" s="1"/>
  <c r="V5551" i="17"/>
  <c r="W5551" i="17" s="1"/>
  <c r="X5551" i="17" s="1"/>
  <c r="Y5551" i="17" s="1"/>
  <c r="V5550" i="17"/>
  <c r="W5550" i="17" s="1"/>
  <c r="X5550" i="17" s="1"/>
  <c r="Y5550" i="17" s="1"/>
  <c r="V5549" i="17"/>
  <c r="W5549" i="17" s="1"/>
  <c r="X5549" i="17" s="1"/>
  <c r="Y5549" i="17" s="1"/>
  <c r="V5548" i="17"/>
  <c r="W5548" i="17" s="1"/>
  <c r="X5548" i="17" s="1"/>
  <c r="Y5548" i="17" s="1"/>
  <c r="V5547" i="17"/>
  <c r="W5547" i="17" s="1"/>
  <c r="X5547" i="17" s="1"/>
  <c r="Y5547" i="17" s="1"/>
  <c r="V5546" i="17"/>
  <c r="W5546" i="17" s="1"/>
  <c r="X5546" i="17" s="1"/>
  <c r="Y5546" i="17" s="1"/>
  <c r="V5545" i="17"/>
  <c r="W5545" i="17" s="1"/>
  <c r="X5545" i="17" s="1"/>
  <c r="Y5545" i="17" s="1"/>
  <c r="V5544" i="17"/>
  <c r="W5544" i="17" s="1"/>
  <c r="X5544" i="17" s="1"/>
  <c r="Y5544" i="17" s="1"/>
  <c r="V5543" i="17"/>
  <c r="W5543" i="17" s="1"/>
  <c r="X5543" i="17" s="1"/>
  <c r="Y5543" i="17" s="1"/>
  <c r="V5542" i="17"/>
  <c r="W5542" i="17" s="1"/>
  <c r="X5542" i="17" s="1"/>
  <c r="Y5542" i="17" s="1"/>
  <c r="V5541" i="17"/>
  <c r="W5541" i="17" s="1"/>
  <c r="X5541" i="17" s="1"/>
  <c r="Y5541" i="17" s="1"/>
  <c r="V5540" i="17"/>
  <c r="W5540" i="17" s="1"/>
  <c r="X5540" i="17" s="1"/>
  <c r="Y5540" i="17" s="1"/>
  <c r="V5539" i="17"/>
  <c r="W5539" i="17" s="1"/>
  <c r="X5539" i="17" s="1"/>
  <c r="Y5539" i="17" s="1"/>
  <c r="V5538" i="17"/>
  <c r="W5538" i="17" s="1"/>
  <c r="X5538" i="17" s="1"/>
  <c r="Y5538" i="17" s="1"/>
  <c r="V5537" i="17"/>
  <c r="W5537" i="17" s="1"/>
  <c r="X5537" i="17" s="1"/>
  <c r="Y5537" i="17" s="1"/>
  <c r="V5536" i="17"/>
  <c r="W5536" i="17" s="1"/>
  <c r="X5536" i="17" s="1"/>
  <c r="Y5536" i="17" s="1"/>
  <c r="V5535" i="17"/>
  <c r="W5535" i="17" s="1"/>
  <c r="X5535" i="17" s="1"/>
  <c r="Y5535" i="17" s="1"/>
  <c r="V5534" i="17"/>
  <c r="W5534" i="17" s="1"/>
  <c r="X5534" i="17" s="1"/>
  <c r="Y5534" i="17" s="1"/>
  <c r="V5533" i="17"/>
  <c r="W5533" i="17" s="1"/>
  <c r="X5533" i="17" s="1"/>
  <c r="Y5533" i="17" s="1"/>
  <c r="V5532" i="17"/>
  <c r="W5532" i="17" s="1"/>
  <c r="X5532" i="17" s="1"/>
  <c r="Y5532" i="17" s="1"/>
  <c r="V5531" i="17"/>
  <c r="W5531" i="17" s="1"/>
  <c r="X5531" i="17" s="1"/>
  <c r="Y5531" i="17" s="1"/>
  <c r="V5530" i="17"/>
  <c r="W5530" i="17" s="1"/>
  <c r="X5530" i="17" s="1"/>
  <c r="Y5530" i="17" s="1"/>
  <c r="V5529" i="17"/>
  <c r="W5529" i="17" s="1"/>
  <c r="X5529" i="17" s="1"/>
  <c r="Y5529" i="17" s="1"/>
  <c r="V5528" i="17"/>
  <c r="W5528" i="17" s="1"/>
  <c r="X5528" i="17" s="1"/>
  <c r="Y5528" i="17" s="1"/>
  <c r="V5527" i="17"/>
  <c r="W5527" i="17" s="1"/>
  <c r="X5527" i="17" s="1"/>
  <c r="Y5527" i="17" s="1"/>
  <c r="V5526" i="17"/>
  <c r="W5526" i="17" s="1"/>
  <c r="X5526" i="17" s="1"/>
  <c r="Y5526" i="17" s="1"/>
  <c r="V5525" i="17"/>
  <c r="W5525" i="17" s="1"/>
  <c r="X5525" i="17" s="1"/>
  <c r="Y5525" i="17" s="1"/>
  <c r="V5524" i="17"/>
  <c r="W5524" i="17" s="1"/>
  <c r="X5524" i="17" s="1"/>
  <c r="Y5524" i="17" s="1"/>
  <c r="V5523" i="17"/>
  <c r="W5523" i="17" s="1"/>
  <c r="X5523" i="17" s="1"/>
  <c r="Y5523" i="17" s="1"/>
  <c r="V5522" i="17"/>
  <c r="W5522" i="17" s="1"/>
  <c r="X5522" i="17" s="1"/>
  <c r="Y5522" i="17" s="1"/>
  <c r="V5521" i="17"/>
  <c r="W5521" i="17" s="1"/>
  <c r="X5521" i="17" s="1"/>
  <c r="Y5521" i="17" s="1"/>
  <c r="V5520" i="17"/>
  <c r="W5520" i="17" s="1"/>
  <c r="X5520" i="17" s="1"/>
  <c r="Y5520" i="17" s="1"/>
  <c r="V5519" i="17"/>
  <c r="W5519" i="17" s="1"/>
  <c r="X5519" i="17" s="1"/>
  <c r="Y5519" i="17" s="1"/>
  <c r="V5518" i="17"/>
  <c r="W5518" i="17" s="1"/>
  <c r="X5518" i="17" s="1"/>
  <c r="Y5518" i="17" s="1"/>
  <c r="V5517" i="17"/>
  <c r="W5517" i="17" s="1"/>
  <c r="X5517" i="17" s="1"/>
  <c r="Y5517" i="17" s="1"/>
  <c r="V5516" i="17"/>
  <c r="W5516" i="17" s="1"/>
  <c r="X5516" i="17" s="1"/>
  <c r="Y5516" i="17" s="1"/>
  <c r="V5515" i="17"/>
  <c r="W5515" i="17" s="1"/>
  <c r="X5515" i="17" s="1"/>
  <c r="Y5515" i="17" s="1"/>
  <c r="V5514" i="17"/>
  <c r="W5514" i="17" s="1"/>
  <c r="X5514" i="17" s="1"/>
  <c r="Y5514" i="17" s="1"/>
  <c r="V5513" i="17"/>
  <c r="W5513" i="17" s="1"/>
  <c r="X5513" i="17" s="1"/>
  <c r="Y5513" i="17" s="1"/>
  <c r="V5512" i="17"/>
  <c r="W5512" i="17" s="1"/>
  <c r="X5512" i="17" s="1"/>
  <c r="Y5512" i="17" s="1"/>
  <c r="V5511" i="17"/>
  <c r="W5511" i="17" s="1"/>
  <c r="X5511" i="17" s="1"/>
  <c r="Y5511" i="17" s="1"/>
  <c r="V5510" i="17"/>
  <c r="W5510" i="17" s="1"/>
  <c r="X5510" i="17" s="1"/>
  <c r="Y5510" i="17" s="1"/>
  <c r="V5509" i="17"/>
  <c r="W5509" i="17" s="1"/>
  <c r="X5509" i="17" s="1"/>
  <c r="Y5509" i="17" s="1"/>
  <c r="V5508" i="17"/>
  <c r="W5508" i="17" s="1"/>
  <c r="X5508" i="17" s="1"/>
  <c r="Y5508" i="17" s="1"/>
  <c r="V5507" i="17"/>
  <c r="W5507" i="17" s="1"/>
  <c r="X5507" i="17" s="1"/>
  <c r="Y5507" i="17" s="1"/>
  <c r="V5506" i="17"/>
  <c r="W5506" i="17" s="1"/>
  <c r="X5506" i="17" s="1"/>
  <c r="Y5506" i="17" s="1"/>
  <c r="V5505" i="17"/>
  <c r="W5505" i="17" s="1"/>
  <c r="X5505" i="17" s="1"/>
  <c r="Y5505" i="17" s="1"/>
  <c r="V5504" i="17"/>
  <c r="W5504" i="17" s="1"/>
  <c r="X5504" i="17" s="1"/>
  <c r="Y5504" i="17" s="1"/>
  <c r="V5503" i="17"/>
  <c r="W5503" i="17" s="1"/>
  <c r="X5503" i="17" s="1"/>
  <c r="Y5503" i="17" s="1"/>
  <c r="V5502" i="17"/>
  <c r="W5502" i="17" s="1"/>
  <c r="X5502" i="17" s="1"/>
  <c r="Y5502" i="17" s="1"/>
  <c r="V5501" i="17"/>
  <c r="W5501" i="17" s="1"/>
  <c r="X5501" i="17" s="1"/>
  <c r="Y5501" i="17" s="1"/>
  <c r="V5500" i="17"/>
  <c r="W5500" i="17" s="1"/>
  <c r="X5500" i="17" s="1"/>
  <c r="Y5500" i="17" s="1"/>
  <c r="V5499" i="17"/>
  <c r="W5499" i="17" s="1"/>
  <c r="X5499" i="17" s="1"/>
  <c r="Y5499" i="17" s="1"/>
  <c r="V5498" i="17"/>
  <c r="W5498" i="17" s="1"/>
  <c r="X5498" i="17" s="1"/>
  <c r="Y5498" i="17" s="1"/>
  <c r="V5497" i="17"/>
  <c r="W5497" i="17" s="1"/>
  <c r="X5497" i="17" s="1"/>
  <c r="Y5497" i="17" s="1"/>
  <c r="V5496" i="17"/>
  <c r="W5496" i="17" s="1"/>
  <c r="X5496" i="17" s="1"/>
  <c r="Y5496" i="17" s="1"/>
  <c r="V5495" i="17"/>
  <c r="W5495" i="17" s="1"/>
  <c r="X5495" i="17" s="1"/>
  <c r="Y5495" i="17" s="1"/>
  <c r="V5494" i="17"/>
  <c r="W5494" i="17" s="1"/>
  <c r="X5494" i="17" s="1"/>
  <c r="Y5494" i="17" s="1"/>
  <c r="V5493" i="17"/>
  <c r="W5493" i="17" s="1"/>
  <c r="X5493" i="17" s="1"/>
  <c r="Y5493" i="17" s="1"/>
  <c r="V5492" i="17"/>
  <c r="W5492" i="17" s="1"/>
  <c r="X5492" i="17" s="1"/>
  <c r="Y5492" i="17" s="1"/>
  <c r="V5491" i="17"/>
  <c r="W5491" i="17" s="1"/>
  <c r="X5491" i="17" s="1"/>
  <c r="Y5491" i="17" s="1"/>
  <c r="V5490" i="17"/>
  <c r="W5490" i="17" s="1"/>
  <c r="X5490" i="17" s="1"/>
  <c r="Y5490" i="17" s="1"/>
  <c r="V5489" i="17"/>
  <c r="W5489" i="17" s="1"/>
  <c r="X5489" i="17" s="1"/>
  <c r="Y5489" i="17" s="1"/>
  <c r="V5488" i="17"/>
  <c r="W5488" i="17" s="1"/>
  <c r="X5488" i="17" s="1"/>
  <c r="Y5488" i="17" s="1"/>
  <c r="V5487" i="17"/>
  <c r="W5487" i="17" s="1"/>
  <c r="X5487" i="17" s="1"/>
  <c r="Y5487" i="17" s="1"/>
  <c r="V5486" i="17"/>
  <c r="W5486" i="17" s="1"/>
  <c r="X5486" i="17" s="1"/>
  <c r="Y5486" i="17" s="1"/>
  <c r="V5485" i="17"/>
  <c r="W5485" i="17" s="1"/>
  <c r="X5485" i="17" s="1"/>
  <c r="Y5485" i="17" s="1"/>
  <c r="V5484" i="17"/>
  <c r="W5484" i="17" s="1"/>
  <c r="X5484" i="17" s="1"/>
  <c r="Y5484" i="17" s="1"/>
  <c r="V5483" i="17"/>
  <c r="W5483" i="17" s="1"/>
  <c r="X5483" i="17" s="1"/>
  <c r="Y5483" i="17" s="1"/>
  <c r="V5482" i="17"/>
  <c r="W5482" i="17" s="1"/>
  <c r="X5482" i="17" s="1"/>
  <c r="Y5482" i="17" s="1"/>
  <c r="V5481" i="17"/>
  <c r="W5481" i="17" s="1"/>
  <c r="X5481" i="17" s="1"/>
  <c r="Y5481" i="17" s="1"/>
  <c r="V5480" i="17"/>
  <c r="W5480" i="17" s="1"/>
  <c r="X5480" i="17" s="1"/>
  <c r="Y5480" i="17" s="1"/>
  <c r="V5479" i="17"/>
  <c r="W5479" i="17" s="1"/>
  <c r="X5479" i="17" s="1"/>
  <c r="Y5479" i="17" s="1"/>
  <c r="V5478" i="17"/>
  <c r="W5478" i="17" s="1"/>
  <c r="X5478" i="17" s="1"/>
  <c r="Y5478" i="17" s="1"/>
  <c r="V5477" i="17"/>
  <c r="W5477" i="17" s="1"/>
  <c r="X5477" i="17" s="1"/>
  <c r="Y5477" i="17" s="1"/>
  <c r="V5476" i="17"/>
  <c r="W5476" i="17" s="1"/>
  <c r="X5476" i="17" s="1"/>
  <c r="Y5476" i="17" s="1"/>
  <c r="V5475" i="17"/>
  <c r="W5475" i="17" s="1"/>
  <c r="X5475" i="17" s="1"/>
  <c r="Y5475" i="17" s="1"/>
  <c r="V5474" i="17"/>
  <c r="W5474" i="17" s="1"/>
  <c r="X5474" i="17" s="1"/>
  <c r="Y5474" i="17" s="1"/>
  <c r="V5473" i="17"/>
  <c r="W5473" i="17" s="1"/>
  <c r="X5473" i="17" s="1"/>
  <c r="Y5473" i="17" s="1"/>
  <c r="V5472" i="17"/>
  <c r="W5472" i="17" s="1"/>
  <c r="X5472" i="17" s="1"/>
  <c r="Y5472" i="17" s="1"/>
  <c r="V5471" i="17"/>
  <c r="W5471" i="17" s="1"/>
  <c r="X5471" i="17" s="1"/>
  <c r="Y5471" i="17" s="1"/>
  <c r="V5470" i="17"/>
  <c r="W5470" i="17" s="1"/>
  <c r="X5470" i="17" s="1"/>
  <c r="Y5470" i="17" s="1"/>
  <c r="V5469" i="17"/>
  <c r="W5469" i="17" s="1"/>
  <c r="X5469" i="17" s="1"/>
  <c r="Y5469" i="17" s="1"/>
  <c r="V5468" i="17"/>
  <c r="W5468" i="17" s="1"/>
  <c r="X5468" i="17" s="1"/>
  <c r="Y5468" i="17" s="1"/>
  <c r="V5467" i="17"/>
  <c r="W5467" i="17" s="1"/>
  <c r="X5467" i="17" s="1"/>
  <c r="Y5467" i="17" s="1"/>
  <c r="V5466" i="17"/>
  <c r="W5466" i="17" s="1"/>
  <c r="X5466" i="17" s="1"/>
  <c r="Y5466" i="17" s="1"/>
  <c r="V5465" i="17"/>
  <c r="W5465" i="17" s="1"/>
  <c r="X5465" i="17" s="1"/>
  <c r="Y5465" i="17" s="1"/>
  <c r="V5464" i="17"/>
  <c r="W5464" i="17" s="1"/>
  <c r="X5464" i="17" s="1"/>
  <c r="Y5464" i="17" s="1"/>
  <c r="V5463" i="17"/>
  <c r="W5463" i="17" s="1"/>
  <c r="X5463" i="17" s="1"/>
  <c r="Y5463" i="17" s="1"/>
  <c r="V5462" i="17"/>
  <c r="W5462" i="17" s="1"/>
  <c r="X5462" i="17" s="1"/>
  <c r="Y5462" i="17" s="1"/>
  <c r="V5461" i="17"/>
  <c r="W5461" i="17" s="1"/>
  <c r="X5461" i="17" s="1"/>
  <c r="Y5461" i="17" s="1"/>
  <c r="V5460" i="17"/>
  <c r="W5460" i="17" s="1"/>
  <c r="X5460" i="17" s="1"/>
  <c r="Y5460" i="17" s="1"/>
  <c r="V5459" i="17"/>
  <c r="W5459" i="17" s="1"/>
  <c r="X5459" i="17" s="1"/>
  <c r="Y5459" i="17" s="1"/>
  <c r="V5458" i="17"/>
  <c r="W5458" i="17" s="1"/>
  <c r="X5458" i="17" s="1"/>
  <c r="Y5458" i="17" s="1"/>
  <c r="V5457" i="17"/>
  <c r="W5457" i="17" s="1"/>
  <c r="X5457" i="17" s="1"/>
  <c r="Y5457" i="17" s="1"/>
  <c r="V5456" i="17"/>
  <c r="W5456" i="17" s="1"/>
  <c r="X5456" i="17" s="1"/>
  <c r="Y5456" i="17" s="1"/>
  <c r="V5455" i="17"/>
  <c r="W5455" i="17" s="1"/>
  <c r="X5455" i="17" s="1"/>
  <c r="Y5455" i="17" s="1"/>
  <c r="V5454" i="17"/>
  <c r="W5454" i="17" s="1"/>
  <c r="X5454" i="17" s="1"/>
  <c r="Y5454" i="17" s="1"/>
  <c r="V5453" i="17"/>
  <c r="W5453" i="17" s="1"/>
  <c r="X5453" i="17" s="1"/>
  <c r="Y5453" i="17" s="1"/>
  <c r="V5452" i="17"/>
  <c r="W5452" i="17" s="1"/>
  <c r="X5452" i="17" s="1"/>
  <c r="Y5452" i="17" s="1"/>
  <c r="V5451" i="17"/>
  <c r="W5451" i="17" s="1"/>
  <c r="X5451" i="17" s="1"/>
  <c r="Y5451" i="17" s="1"/>
  <c r="V5450" i="17"/>
  <c r="W5450" i="17" s="1"/>
  <c r="X5450" i="17" s="1"/>
  <c r="Y5450" i="17" s="1"/>
  <c r="V5449" i="17"/>
  <c r="W5449" i="17" s="1"/>
  <c r="X5449" i="17" s="1"/>
  <c r="Y5449" i="17" s="1"/>
  <c r="V5448" i="17"/>
  <c r="W5448" i="17" s="1"/>
  <c r="X5448" i="17" s="1"/>
  <c r="Y5448" i="17" s="1"/>
  <c r="V5447" i="17"/>
  <c r="W5447" i="17" s="1"/>
  <c r="X5447" i="17" s="1"/>
  <c r="Y5447" i="17" s="1"/>
  <c r="V5446" i="17"/>
  <c r="W5446" i="17" s="1"/>
  <c r="X5446" i="17" s="1"/>
  <c r="Y5446" i="17" s="1"/>
  <c r="V5445" i="17"/>
  <c r="W5445" i="17" s="1"/>
  <c r="X5445" i="17" s="1"/>
  <c r="Y5445" i="17" s="1"/>
  <c r="V5444" i="17"/>
  <c r="W5444" i="17" s="1"/>
  <c r="X5444" i="17" s="1"/>
  <c r="Y5444" i="17" s="1"/>
  <c r="V5443" i="17"/>
  <c r="W5443" i="17" s="1"/>
  <c r="X5443" i="17" s="1"/>
  <c r="Y5443" i="17" s="1"/>
  <c r="V5442" i="17"/>
  <c r="W5442" i="17" s="1"/>
  <c r="X5442" i="17" s="1"/>
  <c r="Y5442" i="17" s="1"/>
  <c r="V5441" i="17"/>
  <c r="W5441" i="17" s="1"/>
  <c r="X5441" i="17" s="1"/>
  <c r="Y5441" i="17" s="1"/>
  <c r="V5440" i="17"/>
  <c r="W5440" i="17" s="1"/>
  <c r="X5440" i="17" s="1"/>
  <c r="Y5440" i="17" s="1"/>
  <c r="V5439" i="17"/>
  <c r="W5439" i="17" s="1"/>
  <c r="X5439" i="17" s="1"/>
  <c r="Y5439" i="17" s="1"/>
  <c r="V5438" i="17"/>
  <c r="W5438" i="17" s="1"/>
  <c r="X5438" i="17" s="1"/>
  <c r="Y5438" i="17" s="1"/>
  <c r="V5437" i="17"/>
  <c r="W5437" i="17" s="1"/>
  <c r="X5437" i="17" s="1"/>
  <c r="Y5437" i="17" s="1"/>
  <c r="V5436" i="17"/>
  <c r="W5436" i="17" s="1"/>
  <c r="X5436" i="17" s="1"/>
  <c r="Y5436" i="17" s="1"/>
  <c r="V5435" i="17"/>
  <c r="W5435" i="17" s="1"/>
  <c r="X5435" i="17" s="1"/>
  <c r="Y5435" i="17" s="1"/>
  <c r="V5434" i="17"/>
  <c r="W5434" i="17" s="1"/>
  <c r="X5434" i="17" s="1"/>
  <c r="Y5434" i="17" s="1"/>
  <c r="V5433" i="17"/>
  <c r="W5433" i="17" s="1"/>
  <c r="X5433" i="17" s="1"/>
  <c r="Y5433" i="17" s="1"/>
  <c r="V5432" i="17"/>
  <c r="W5432" i="17" s="1"/>
  <c r="X5432" i="17" s="1"/>
  <c r="Y5432" i="17" s="1"/>
  <c r="V5431" i="17"/>
  <c r="W5431" i="17" s="1"/>
  <c r="X5431" i="17" s="1"/>
  <c r="Y5431" i="17" s="1"/>
  <c r="V5430" i="17"/>
  <c r="W5430" i="17" s="1"/>
  <c r="X5430" i="17" s="1"/>
  <c r="Y5430" i="17" s="1"/>
  <c r="V5429" i="17"/>
  <c r="W5429" i="17" s="1"/>
  <c r="X5429" i="17" s="1"/>
  <c r="Y5429" i="17" s="1"/>
  <c r="V5428" i="17"/>
  <c r="W5428" i="17" s="1"/>
  <c r="X5428" i="17" s="1"/>
  <c r="Y5428" i="17" s="1"/>
  <c r="V5427" i="17"/>
  <c r="W5427" i="17" s="1"/>
  <c r="X5427" i="17" s="1"/>
  <c r="Y5427" i="17" s="1"/>
  <c r="V5426" i="17"/>
  <c r="W5426" i="17" s="1"/>
  <c r="X5426" i="17" s="1"/>
  <c r="Y5426" i="17" s="1"/>
  <c r="V5425" i="17"/>
  <c r="W5425" i="17" s="1"/>
  <c r="X5425" i="17" s="1"/>
  <c r="Y5425" i="17" s="1"/>
  <c r="V5424" i="17"/>
  <c r="W5424" i="17" s="1"/>
  <c r="X5424" i="17" s="1"/>
  <c r="Y5424" i="17" s="1"/>
  <c r="V5423" i="17"/>
  <c r="W5423" i="17" s="1"/>
  <c r="X5423" i="17" s="1"/>
  <c r="Y5423" i="17" s="1"/>
  <c r="V5422" i="17"/>
  <c r="W5422" i="17" s="1"/>
  <c r="X5422" i="17" s="1"/>
  <c r="Y5422" i="17" s="1"/>
  <c r="V5421" i="17"/>
  <c r="W5421" i="17" s="1"/>
  <c r="X5421" i="17" s="1"/>
  <c r="Y5421" i="17" s="1"/>
  <c r="V5420" i="17"/>
  <c r="W5420" i="17" s="1"/>
  <c r="X5420" i="17" s="1"/>
  <c r="Y5420" i="17" s="1"/>
  <c r="V5419" i="17"/>
  <c r="W5419" i="17" s="1"/>
  <c r="X5419" i="17" s="1"/>
  <c r="Y5419" i="17" s="1"/>
  <c r="V5418" i="17"/>
  <c r="W5418" i="17" s="1"/>
  <c r="X5418" i="17" s="1"/>
  <c r="Y5418" i="17" s="1"/>
  <c r="V5417" i="17"/>
  <c r="W5417" i="17" s="1"/>
  <c r="X5417" i="17" s="1"/>
  <c r="Y5417" i="17" s="1"/>
  <c r="V5416" i="17"/>
  <c r="W5416" i="17" s="1"/>
  <c r="X5416" i="17" s="1"/>
  <c r="Y5416" i="17" s="1"/>
  <c r="V5415" i="17"/>
  <c r="W5415" i="17" s="1"/>
  <c r="X5415" i="17" s="1"/>
  <c r="Y5415" i="17" s="1"/>
  <c r="V5414" i="17"/>
  <c r="W5414" i="17" s="1"/>
  <c r="X5414" i="17" s="1"/>
  <c r="Y5414" i="17" s="1"/>
  <c r="V5413" i="17"/>
  <c r="W5413" i="17" s="1"/>
  <c r="X5413" i="17" s="1"/>
  <c r="Y5413" i="17" s="1"/>
  <c r="V5412" i="17"/>
  <c r="W5412" i="17" s="1"/>
  <c r="X5412" i="17" s="1"/>
  <c r="Y5412" i="17" s="1"/>
  <c r="V5411" i="17"/>
  <c r="W5411" i="17" s="1"/>
  <c r="X5411" i="17" s="1"/>
  <c r="Y5411" i="17" s="1"/>
  <c r="V5410" i="17"/>
  <c r="W5410" i="17" s="1"/>
  <c r="X5410" i="17" s="1"/>
  <c r="Y5410" i="17" s="1"/>
  <c r="V5409" i="17"/>
  <c r="W5409" i="17" s="1"/>
  <c r="X5409" i="17" s="1"/>
  <c r="Y5409" i="17" s="1"/>
  <c r="V5408" i="17"/>
  <c r="W5408" i="17" s="1"/>
  <c r="X5408" i="17" s="1"/>
  <c r="Y5408" i="17" s="1"/>
  <c r="V5407" i="17"/>
  <c r="W5407" i="17" s="1"/>
  <c r="X5407" i="17" s="1"/>
  <c r="Y5407" i="17" s="1"/>
  <c r="V5406" i="17"/>
  <c r="W5406" i="17" s="1"/>
  <c r="X5406" i="17" s="1"/>
  <c r="Y5406" i="17" s="1"/>
  <c r="V5405" i="17"/>
  <c r="W5405" i="17" s="1"/>
  <c r="X5405" i="17" s="1"/>
  <c r="Y5405" i="17" s="1"/>
  <c r="V5404" i="17"/>
  <c r="W5404" i="17" s="1"/>
  <c r="X5404" i="17" s="1"/>
  <c r="Y5404" i="17" s="1"/>
  <c r="V5403" i="17"/>
  <c r="W5403" i="17" s="1"/>
  <c r="X5403" i="17" s="1"/>
  <c r="Y5403" i="17" s="1"/>
  <c r="V5402" i="17"/>
  <c r="W5402" i="17" s="1"/>
  <c r="X5402" i="17" s="1"/>
  <c r="Y5402" i="17" s="1"/>
  <c r="V5401" i="17"/>
  <c r="W5401" i="17" s="1"/>
  <c r="X5401" i="17" s="1"/>
  <c r="Y5401" i="17" s="1"/>
  <c r="V5400" i="17"/>
  <c r="W5400" i="17" s="1"/>
  <c r="X5400" i="17" s="1"/>
  <c r="Y5400" i="17" s="1"/>
  <c r="V5399" i="17"/>
  <c r="W5399" i="17" s="1"/>
  <c r="X5399" i="17" s="1"/>
  <c r="Y5399" i="17" s="1"/>
  <c r="V5398" i="17"/>
  <c r="W5398" i="17" s="1"/>
  <c r="X5398" i="17" s="1"/>
  <c r="Y5398" i="17" s="1"/>
  <c r="V5397" i="17"/>
  <c r="W5397" i="17" s="1"/>
  <c r="X5397" i="17" s="1"/>
  <c r="Y5397" i="17" s="1"/>
  <c r="V5396" i="17"/>
  <c r="W5396" i="17" s="1"/>
  <c r="X5396" i="17" s="1"/>
  <c r="Y5396" i="17" s="1"/>
  <c r="V5395" i="17"/>
  <c r="W5395" i="17" s="1"/>
  <c r="X5395" i="17" s="1"/>
  <c r="Y5395" i="17" s="1"/>
  <c r="V5394" i="17"/>
  <c r="W5394" i="17" s="1"/>
  <c r="X5394" i="17" s="1"/>
  <c r="Y5394" i="17" s="1"/>
  <c r="V5393" i="17"/>
  <c r="W5393" i="17" s="1"/>
  <c r="X5393" i="17" s="1"/>
  <c r="Y5393" i="17" s="1"/>
  <c r="V5392" i="17"/>
  <c r="W5392" i="17" s="1"/>
  <c r="X5392" i="17" s="1"/>
  <c r="Y5392" i="17" s="1"/>
  <c r="V5391" i="17"/>
  <c r="W5391" i="17" s="1"/>
  <c r="X5391" i="17" s="1"/>
  <c r="Y5391" i="17" s="1"/>
  <c r="V5390" i="17"/>
  <c r="W5390" i="17" s="1"/>
  <c r="X5390" i="17" s="1"/>
  <c r="Y5390" i="17" s="1"/>
  <c r="V5389" i="17"/>
  <c r="W5389" i="17" s="1"/>
  <c r="X5389" i="17" s="1"/>
  <c r="Y5389" i="17" s="1"/>
  <c r="V5388" i="17"/>
  <c r="W5388" i="17" s="1"/>
  <c r="X5388" i="17" s="1"/>
  <c r="Y5388" i="17" s="1"/>
  <c r="V5387" i="17"/>
  <c r="W5387" i="17" s="1"/>
  <c r="X5387" i="17" s="1"/>
  <c r="Y5387" i="17" s="1"/>
  <c r="V5386" i="17"/>
  <c r="W5386" i="17" s="1"/>
  <c r="X5386" i="17" s="1"/>
  <c r="Y5386" i="17" s="1"/>
  <c r="V5385" i="17"/>
  <c r="W5385" i="17" s="1"/>
  <c r="X5385" i="17" s="1"/>
  <c r="Y5385" i="17" s="1"/>
  <c r="V5384" i="17"/>
  <c r="W5384" i="17" s="1"/>
  <c r="X5384" i="17" s="1"/>
  <c r="Y5384" i="17" s="1"/>
  <c r="V5383" i="17"/>
  <c r="W5383" i="17" s="1"/>
  <c r="X5383" i="17" s="1"/>
  <c r="Y5383" i="17" s="1"/>
  <c r="V5382" i="17"/>
  <c r="W5382" i="17" s="1"/>
  <c r="X5382" i="17" s="1"/>
  <c r="Y5382" i="17" s="1"/>
  <c r="V5381" i="17"/>
  <c r="W5381" i="17" s="1"/>
  <c r="X5381" i="17" s="1"/>
  <c r="Y5381" i="17" s="1"/>
  <c r="V5380" i="17"/>
  <c r="W5380" i="17" s="1"/>
  <c r="X5380" i="17" s="1"/>
  <c r="Y5380" i="17" s="1"/>
  <c r="V5379" i="17"/>
  <c r="W5379" i="17" s="1"/>
  <c r="X5379" i="17" s="1"/>
  <c r="Y5379" i="17" s="1"/>
  <c r="V5378" i="17"/>
  <c r="W5378" i="17" s="1"/>
  <c r="X5378" i="17" s="1"/>
  <c r="Y5378" i="17" s="1"/>
  <c r="V5377" i="17"/>
  <c r="W5377" i="17" s="1"/>
  <c r="X5377" i="17" s="1"/>
  <c r="Y5377" i="17" s="1"/>
  <c r="V5376" i="17"/>
  <c r="W5376" i="17" s="1"/>
  <c r="X5376" i="17" s="1"/>
  <c r="Y5376" i="17" s="1"/>
  <c r="V5375" i="17"/>
  <c r="W5375" i="17" s="1"/>
  <c r="X5375" i="17" s="1"/>
  <c r="Y5375" i="17" s="1"/>
  <c r="V5374" i="17"/>
  <c r="W5374" i="17" s="1"/>
  <c r="X5374" i="17" s="1"/>
  <c r="Y5374" i="17" s="1"/>
  <c r="V5373" i="17"/>
  <c r="W5373" i="17" s="1"/>
  <c r="X5373" i="17" s="1"/>
  <c r="Y5373" i="17" s="1"/>
  <c r="V5372" i="17"/>
  <c r="W5372" i="17" s="1"/>
  <c r="X5372" i="17" s="1"/>
  <c r="Y5372" i="17" s="1"/>
  <c r="V5371" i="17"/>
  <c r="W5371" i="17" s="1"/>
  <c r="X5371" i="17" s="1"/>
  <c r="Y5371" i="17" s="1"/>
  <c r="V5370" i="17"/>
  <c r="W5370" i="17" s="1"/>
  <c r="X5370" i="17" s="1"/>
  <c r="Y5370" i="17" s="1"/>
  <c r="V5369" i="17"/>
  <c r="W5369" i="17" s="1"/>
  <c r="X5369" i="17" s="1"/>
  <c r="Y5369" i="17" s="1"/>
  <c r="V5368" i="17"/>
  <c r="W5368" i="17" s="1"/>
  <c r="X5368" i="17" s="1"/>
  <c r="Y5368" i="17" s="1"/>
  <c r="V5367" i="17"/>
  <c r="W5367" i="17" s="1"/>
  <c r="X5367" i="17" s="1"/>
  <c r="Y5367" i="17" s="1"/>
  <c r="V5366" i="17"/>
  <c r="W5366" i="17" s="1"/>
  <c r="X5366" i="17" s="1"/>
  <c r="Y5366" i="17" s="1"/>
  <c r="V5365" i="17"/>
  <c r="W5365" i="17" s="1"/>
  <c r="X5365" i="17" s="1"/>
  <c r="Y5365" i="17" s="1"/>
  <c r="V5364" i="17"/>
  <c r="W5364" i="17" s="1"/>
  <c r="X5364" i="17" s="1"/>
  <c r="Y5364" i="17" s="1"/>
  <c r="V5363" i="17"/>
  <c r="W5363" i="17" s="1"/>
  <c r="X5363" i="17" s="1"/>
  <c r="Y5363" i="17" s="1"/>
  <c r="V5362" i="17"/>
  <c r="W5362" i="17" s="1"/>
  <c r="X5362" i="17" s="1"/>
  <c r="Y5362" i="17" s="1"/>
  <c r="V5361" i="17"/>
  <c r="W5361" i="17" s="1"/>
  <c r="X5361" i="17" s="1"/>
  <c r="Y5361" i="17" s="1"/>
  <c r="V5360" i="17"/>
  <c r="W5360" i="17" s="1"/>
  <c r="X5360" i="17" s="1"/>
  <c r="Y5360" i="17" s="1"/>
  <c r="V5359" i="17"/>
  <c r="W5359" i="17" s="1"/>
  <c r="X5359" i="17" s="1"/>
  <c r="Y5359" i="17" s="1"/>
  <c r="V5358" i="17"/>
  <c r="W5358" i="17" s="1"/>
  <c r="X5358" i="17" s="1"/>
  <c r="Y5358" i="17" s="1"/>
  <c r="V5357" i="17"/>
  <c r="W5357" i="17" s="1"/>
  <c r="X5357" i="17" s="1"/>
  <c r="Y5357" i="17" s="1"/>
  <c r="V5356" i="17"/>
  <c r="W5356" i="17" s="1"/>
  <c r="X5356" i="17" s="1"/>
  <c r="Y5356" i="17" s="1"/>
  <c r="V5355" i="17"/>
  <c r="W5355" i="17" s="1"/>
  <c r="X5355" i="17" s="1"/>
  <c r="Y5355" i="17" s="1"/>
  <c r="V5354" i="17"/>
  <c r="W5354" i="17" s="1"/>
  <c r="X5354" i="17" s="1"/>
  <c r="Y5354" i="17" s="1"/>
  <c r="V5353" i="17"/>
  <c r="W5353" i="17" s="1"/>
  <c r="X5353" i="17" s="1"/>
  <c r="Y5353" i="17" s="1"/>
  <c r="V5352" i="17"/>
  <c r="W5352" i="17" s="1"/>
  <c r="X5352" i="17" s="1"/>
  <c r="Y5352" i="17" s="1"/>
  <c r="V5351" i="17"/>
  <c r="W5351" i="17" s="1"/>
  <c r="X5351" i="17" s="1"/>
  <c r="Y5351" i="17" s="1"/>
  <c r="V5350" i="17"/>
  <c r="W5350" i="17" s="1"/>
  <c r="X5350" i="17" s="1"/>
  <c r="Y5350" i="17" s="1"/>
  <c r="V5349" i="17"/>
  <c r="W5349" i="17" s="1"/>
  <c r="X5349" i="17" s="1"/>
  <c r="Y5349" i="17" s="1"/>
  <c r="V5348" i="17"/>
  <c r="W5348" i="17" s="1"/>
  <c r="X5348" i="17" s="1"/>
  <c r="Y5348" i="17" s="1"/>
  <c r="V5347" i="17"/>
  <c r="W5347" i="17" s="1"/>
  <c r="X5347" i="17" s="1"/>
  <c r="Y5347" i="17" s="1"/>
  <c r="V5346" i="17"/>
  <c r="W5346" i="17" s="1"/>
  <c r="X5346" i="17" s="1"/>
  <c r="Y5346" i="17" s="1"/>
  <c r="V5345" i="17"/>
  <c r="W5345" i="17" s="1"/>
  <c r="X5345" i="17" s="1"/>
  <c r="Y5345" i="17" s="1"/>
  <c r="V5344" i="17"/>
  <c r="W5344" i="17" s="1"/>
  <c r="X5344" i="17" s="1"/>
  <c r="Y5344" i="17" s="1"/>
  <c r="V5343" i="17"/>
  <c r="W5343" i="17" s="1"/>
  <c r="X5343" i="17" s="1"/>
  <c r="Y5343" i="17" s="1"/>
  <c r="V5342" i="17"/>
  <c r="W5342" i="17" s="1"/>
  <c r="X5342" i="17" s="1"/>
  <c r="Y5342" i="17" s="1"/>
  <c r="V5341" i="17"/>
  <c r="W5341" i="17" s="1"/>
  <c r="X5341" i="17" s="1"/>
  <c r="Y5341" i="17" s="1"/>
  <c r="V5340" i="17"/>
  <c r="W5340" i="17" s="1"/>
  <c r="X5340" i="17" s="1"/>
  <c r="Y5340" i="17" s="1"/>
  <c r="V5339" i="17"/>
  <c r="W5339" i="17" s="1"/>
  <c r="X5339" i="17" s="1"/>
  <c r="Y5339" i="17" s="1"/>
  <c r="V5338" i="17"/>
  <c r="W5338" i="17" s="1"/>
  <c r="X5338" i="17" s="1"/>
  <c r="Y5338" i="17" s="1"/>
  <c r="V5337" i="17"/>
  <c r="W5337" i="17" s="1"/>
  <c r="X5337" i="17" s="1"/>
  <c r="Y5337" i="17" s="1"/>
  <c r="V5336" i="17"/>
  <c r="W5336" i="17" s="1"/>
  <c r="X5336" i="17" s="1"/>
  <c r="Y5336" i="17" s="1"/>
  <c r="V5335" i="17"/>
  <c r="W5335" i="17" s="1"/>
  <c r="X5335" i="17" s="1"/>
  <c r="Y5335" i="17" s="1"/>
  <c r="V5334" i="17"/>
  <c r="W5334" i="17" s="1"/>
  <c r="X5334" i="17" s="1"/>
  <c r="Y5334" i="17" s="1"/>
  <c r="V5333" i="17"/>
  <c r="W5333" i="17" s="1"/>
  <c r="X5333" i="17" s="1"/>
  <c r="Y5333" i="17" s="1"/>
  <c r="V5332" i="17"/>
  <c r="W5332" i="17" s="1"/>
  <c r="X5332" i="17" s="1"/>
  <c r="Y5332" i="17" s="1"/>
  <c r="V5331" i="17"/>
  <c r="W5331" i="17" s="1"/>
  <c r="X5331" i="17" s="1"/>
  <c r="Y5331" i="17" s="1"/>
  <c r="V5330" i="17"/>
  <c r="W5330" i="17" s="1"/>
  <c r="X5330" i="17" s="1"/>
  <c r="Y5330" i="17" s="1"/>
  <c r="V5329" i="17"/>
  <c r="W5329" i="17" s="1"/>
  <c r="X5329" i="17" s="1"/>
  <c r="Y5329" i="17" s="1"/>
  <c r="V5328" i="17"/>
  <c r="W5328" i="17" s="1"/>
  <c r="X5328" i="17" s="1"/>
  <c r="Y5328" i="17" s="1"/>
  <c r="V5327" i="17"/>
  <c r="W5327" i="17" s="1"/>
  <c r="X5327" i="17" s="1"/>
  <c r="Y5327" i="17" s="1"/>
  <c r="V5326" i="17"/>
  <c r="W5326" i="17" s="1"/>
  <c r="X5326" i="17" s="1"/>
  <c r="Y5326" i="17" s="1"/>
  <c r="V5325" i="17"/>
  <c r="W5325" i="17" s="1"/>
  <c r="X5325" i="17" s="1"/>
  <c r="Y5325" i="17" s="1"/>
  <c r="V5324" i="17"/>
  <c r="W5324" i="17" s="1"/>
  <c r="X5324" i="17" s="1"/>
  <c r="Y5324" i="17" s="1"/>
  <c r="V5323" i="17"/>
  <c r="W5323" i="17" s="1"/>
  <c r="X5323" i="17" s="1"/>
  <c r="Y5323" i="17" s="1"/>
  <c r="V5322" i="17"/>
  <c r="W5322" i="17" s="1"/>
  <c r="X5322" i="17" s="1"/>
  <c r="Y5322" i="17" s="1"/>
  <c r="V5321" i="17"/>
  <c r="W5321" i="17" s="1"/>
  <c r="X5321" i="17" s="1"/>
  <c r="Y5321" i="17" s="1"/>
  <c r="V5320" i="17"/>
  <c r="W5320" i="17" s="1"/>
  <c r="X5320" i="17" s="1"/>
  <c r="Y5320" i="17" s="1"/>
  <c r="V5319" i="17"/>
  <c r="W5319" i="17" s="1"/>
  <c r="X5319" i="17" s="1"/>
  <c r="Y5319" i="17" s="1"/>
  <c r="V5318" i="17"/>
  <c r="W5318" i="17" s="1"/>
  <c r="X5318" i="17" s="1"/>
  <c r="Y5318" i="17" s="1"/>
  <c r="V5317" i="17"/>
  <c r="W5317" i="17" s="1"/>
  <c r="X5317" i="17" s="1"/>
  <c r="Y5317" i="17" s="1"/>
  <c r="V5316" i="17"/>
  <c r="W5316" i="17" s="1"/>
  <c r="X5316" i="17" s="1"/>
  <c r="Y5316" i="17" s="1"/>
  <c r="V5315" i="17"/>
  <c r="W5315" i="17" s="1"/>
  <c r="X5315" i="17" s="1"/>
  <c r="Y5315" i="17" s="1"/>
  <c r="V5314" i="17"/>
  <c r="W5314" i="17" s="1"/>
  <c r="X5314" i="17" s="1"/>
  <c r="Y5314" i="17" s="1"/>
  <c r="V5313" i="17"/>
  <c r="W5313" i="17" s="1"/>
  <c r="X5313" i="17" s="1"/>
  <c r="Y5313" i="17" s="1"/>
  <c r="V5312" i="17"/>
  <c r="W5312" i="17" s="1"/>
  <c r="X5312" i="17" s="1"/>
  <c r="Y5312" i="17" s="1"/>
  <c r="V5311" i="17"/>
  <c r="W5311" i="17" s="1"/>
  <c r="X5311" i="17" s="1"/>
  <c r="Y5311" i="17" s="1"/>
  <c r="V5310" i="17"/>
  <c r="W5310" i="17" s="1"/>
  <c r="X5310" i="17" s="1"/>
  <c r="Y5310" i="17" s="1"/>
  <c r="V5309" i="17"/>
  <c r="W5309" i="17" s="1"/>
  <c r="X5309" i="17" s="1"/>
  <c r="Y5309" i="17" s="1"/>
  <c r="V5308" i="17"/>
  <c r="W5308" i="17" s="1"/>
  <c r="X5308" i="17" s="1"/>
  <c r="Y5308" i="17" s="1"/>
  <c r="V5307" i="17"/>
  <c r="W5307" i="17" s="1"/>
  <c r="X5307" i="17" s="1"/>
  <c r="Y5307" i="17" s="1"/>
  <c r="V5306" i="17"/>
  <c r="W5306" i="17" s="1"/>
  <c r="X5306" i="17" s="1"/>
  <c r="Y5306" i="17" s="1"/>
  <c r="V5305" i="17"/>
  <c r="W5305" i="17" s="1"/>
  <c r="X5305" i="17" s="1"/>
  <c r="Y5305" i="17" s="1"/>
  <c r="V5304" i="17"/>
  <c r="W5304" i="17" s="1"/>
  <c r="X5304" i="17" s="1"/>
  <c r="Y5304" i="17" s="1"/>
  <c r="V5303" i="17"/>
  <c r="W5303" i="17" s="1"/>
  <c r="X5303" i="17" s="1"/>
  <c r="Y5303" i="17" s="1"/>
  <c r="V5302" i="17"/>
  <c r="W5302" i="17" s="1"/>
  <c r="X5302" i="17" s="1"/>
  <c r="Y5302" i="17" s="1"/>
  <c r="V5301" i="17"/>
  <c r="W5301" i="17" s="1"/>
  <c r="X5301" i="17" s="1"/>
  <c r="Y5301" i="17" s="1"/>
  <c r="V5300" i="17"/>
  <c r="W5300" i="17" s="1"/>
  <c r="X5300" i="17" s="1"/>
  <c r="Y5300" i="17" s="1"/>
  <c r="V5299" i="17"/>
  <c r="W5299" i="17" s="1"/>
  <c r="X5299" i="17" s="1"/>
  <c r="Y5299" i="17" s="1"/>
  <c r="V5298" i="17"/>
  <c r="W5298" i="17" s="1"/>
  <c r="X5298" i="17" s="1"/>
  <c r="Y5298" i="17" s="1"/>
  <c r="V5297" i="17"/>
  <c r="W5297" i="17" s="1"/>
  <c r="X5297" i="17" s="1"/>
  <c r="Y5297" i="17" s="1"/>
  <c r="V5296" i="17"/>
  <c r="W5296" i="17" s="1"/>
  <c r="X5296" i="17" s="1"/>
  <c r="Y5296" i="17" s="1"/>
  <c r="V5295" i="17"/>
  <c r="W5295" i="17" s="1"/>
  <c r="X5295" i="17" s="1"/>
  <c r="Y5295" i="17" s="1"/>
  <c r="V5294" i="17"/>
  <c r="W5294" i="17" s="1"/>
  <c r="X5294" i="17" s="1"/>
  <c r="Y5294" i="17" s="1"/>
  <c r="V5293" i="17"/>
  <c r="W5293" i="17" s="1"/>
  <c r="X5293" i="17" s="1"/>
  <c r="Y5293" i="17" s="1"/>
  <c r="V5292" i="17"/>
  <c r="W5292" i="17" s="1"/>
  <c r="X5292" i="17" s="1"/>
  <c r="Y5292" i="17" s="1"/>
  <c r="V5291" i="17"/>
  <c r="W5291" i="17" s="1"/>
  <c r="X5291" i="17" s="1"/>
  <c r="Y5291" i="17" s="1"/>
  <c r="V5290" i="17"/>
  <c r="W5290" i="17" s="1"/>
  <c r="X5290" i="17" s="1"/>
  <c r="Y5290" i="17" s="1"/>
  <c r="V5289" i="17"/>
  <c r="W5289" i="17" s="1"/>
  <c r="X5289" i="17" s="1"/>
  <c r="Y5289" i="17" s="1"/>
  <c r="V5288" i="17"/>
  <c r="W5288" i="17" s="1"/>
  <c r="X5288" i="17" s="1"/>
  <c r="Y5288" i="17" s="1"/>
  <c r="V5287" i="17"/>
  <c r="W5287" i="17" s="1"/>
  <c r="X5287" i="17" s="1"/>
  <c r="Y5287" i="17" s="1"/>
  <c r="V5286" i="17"/>
  <c r="W5286" i="17" s="1"/>
  <c r="X5286" i="17" s="1"/>
  <c r="Y5286" i="17" s="1"/>
  <c r="V5285" i="17"/>
  <c r="W5285" i="17" s="1"/>
  <c r="X5285" i="17" s="1"/>
  <c r="Y5285" i="17" s="1"/>
  <c r="V5284" i="17"/>
  <c r="W5284" i="17" s="1"/>
  <c r="X5284" i="17" s="1"/>
  <c r="Y5284" i="17" s="1"/>
  <c r="V5283" i="17"/>
  <c r="W5283" i="17" s="1"/>
  <c r="X5283" i="17" s="1"/>
  <c r="Y5283" i="17" s="1"/>
  <c r="V5282" i="17"/>
  <c r="W5282" i="17" s="1"/>
  <c r="X5282" i="17" s="1"/>
  <c r="Y5282" i="17" s="1"/>
  <c r="V5281" i="17"/>
  <c r="W5281" i="17" s="1"/>
  <c r="X5281" i="17" s="1"/>
  <c r="Y5281" i="17" s="1"/>
  <c r="V5280" i="17"/>
  <c r="W5280" i="17" s="1"/>
  <c r="X5280" i="17" s="1"/>
  <c r="Y5280" i="17" s="1"/>
  <c r="V5279" i="17"/>
  <c r="W5279" i="17" s="1"/>
  <c r="X5279" i="17" s="1"/>
  <c r="Y5279" i="17" s="1"/>
  <c r="V5278" i="17"/>
  <c r="W5278" i="17" s="1"/>
  <c r="X5278" i="17" s="1"/>
  <c r="Y5278" i="17" s="1"/>
  <c r="V5277" i="17"/>
  <c r="W5277" i="17" s="1"/>
  <c r="X5277" i="17" s="1"/>
  <c r="Y5277" i="17" s="1"/>
  <c r="V5276" i="17"/>
  <c r="W5276" i="17" s="1"/>
  <c r="X5276" i="17" s="1"/>
  <c r="Y5276" i="17" s="1"/>
  <c r="V5275" i="17"/>
  <c r="W5275" i="17" s="1"/>
  <c r="X5275" i="17" s="1"/>
  <c r="Y5275" i="17" s="1"/>
  <c r="V5274" i="17"/>
  <c r="W5274" i="17" s="1"/>
  <c r="X5274" i="17" s="1"/>
  <c r="Y5274" i="17" s="1"/>
  <c r="V5273" i="17"/>
  <c r="W5273" i="17" s="1"/>
  <c r="X5273" i="17" s="1"/>
  <c r="Y5273" i="17" s="1"/>
  <c r="V5272" i="17"/>
  <c r="W5272" i="17" s="1"/>
  <c r="X5272" i="17" s="1"/>
  <c r="Y5272" i="17" s="1"/>
  <c r="V5271" i="17"/>
  <c r="W5271" i="17" s="1"/>
  <c r="X5271" i="17" s="1"/>
  <c r="Y5271" i="17" s="1"/>
  <c r="V5270" i="17"/>
  <c r="W5270" i="17" s="1"/>
  <c r="X5270" i="17" s="1"/>
  <c r="Y5270" i="17" s="1"/>
  <c r="V5269" i="17"/>
  <c r="W5269" i="17" s="1"/>
  <c r="X5269" i="17" s="1"/>
  <c r="Y5269" i="17" s="1"/>
  <c r="V5268" i="17"/>
  <c r="W5268" i="17" s="1"/>
  <c r="X5268" i="17" s="1"/>
  <c r="Y5268" i="17" s="1"/>
  <c r="V5267" i="17"/>
  <c r="W5267" i="17" s="1"/>
  <c r="X5267" i="17" s="1"/>
  <c r="Y5267" i="17" s="1"/>
  <c r="V5266" i="17"/>
  <c r="W5266" i="17" s="1"/>
  <c r="X5266" i="17" s="1"/>
  <c r="Y5266" i="17" s="1"/>
  <c r="V5265" i="17"/>
  <c r="W5265" i="17" s="1"/>
  <c r="X5265" i="17" s="1"/>
  <c r="Y5265" i="17" s="1"/>
  <c r="V5264" i="17"/>
  <c r="W5264" i="17" s="1"/>
  <c r="X5264" i="17" s="1"/>
  <c r="Y5264" i="17" s="1"/>
  <c r="V5263" i="17"/>
  <c r="W5263" i="17" s="1"/>
  <c r="X5263" i="17" s="1"/>
  <c r="Y5263" i="17" s="1"/>
  <c r="V5262" i="17"/>
  <c r="W5262" i="17" s="1"/>
  <c r="X5262" i="17" s="1"/>
  <c r="Y5262" i="17" s="1"/>
  <c r="V5261" i="17"/>
  <c r="W5261" i="17" s="1"/>
  <c r="X5261" i="17" s="1"/>
  <c r="Y5261" i="17" s="1"/>
  <c r="V5260" i="17"/>
  <c r="W5260" i="17" s="1"/>
  <c r="X5260" i="17" s="1"/>
  <c r="Y5260" i="17" s="1"/>
  <c r="V5259" i="17"/>
  <c r="W5259" i="17" s="1"/>
  <c r="X5259" i="17" s="1"/>
  <c r="Y5259" i="17" s="1"/>
  <c r="V5258" i="17"/>
  <c r="W5258" i="17" s="1"/>
  <c r="X5258" i="17" s="1"/>
  <c r="Y5258" i="17" s="1"/>
  <c r="V5257" i="17"/>
  <c r="W5257" i="17" s="1"/>
  <c r="X5257" i="17" s="1"/>
  <c r="Y5257" i="17" s="1"/>
  <c r="V5256" i="17"/>
  <c r="W5256" i="17" s="1"/>
  <c r="X5256" i="17" s="1"/>
  <c r="Y5256" i="17" s="1"/>
  <c r="V5255" i="17"/>
  <c r="W5255" i="17" s="1"/>
  <c r="X5255" i="17" s="1"/>
  <c r="Y5255" i="17" s="1"/>
  <c r="V5254" i="17"/>
  <c r="W5254" i="17" s="1"/>
  <c r="X5254" i="17" s="1"/>
  <c r="Y5254" i="17" s="1"/>
  <c r="V5253" i="17"/>
  <c r="W5253" i="17" s="1"/>
  <c r="X5253" i="17" s="1"/>
  <c r="Y5253" i="17" s="1"/>
  <c r="V5252" i="17"/>
  <c r="W5252" i="17" s="1"/>
  <c r="X5252" i="17" s="1"/>
  <c r="Y5252" i="17" s="1"/>
  <c r="V5251" i="17"/>
  <c r="W5251" i="17" s="1"/>
  <c r="X5251" i="17" s="1"/>
  <c r="Y5251" i="17" s="1"/>
  <c r="V5250" i="17"/>
  <c r="W5250" i="17" s="1"/>
  <c r="X5250" i="17" s="1"/>
  <c r="Y5250" i="17" s="1"/>
  <c r="V5249" i="17"/>
  <c r="W5249" i="17" s="1"/>
  <c r="X5249" i="17" s="1"/>
  <c r="Y5249" i="17" s="1"/>
  <c r="V5248" i="17"/>
  <c r="W5248" i="17" s="1"/>
  <c r="X5248" i="17" s="1"/>
  <c r="Y5248" i="17" s="1"/>
  <c r="V5247" i="17"/>
  <c r="W5247" i="17" s="1"/>
  <c r="X5247" i="17" s="1"/>
  <c r="Y5247" i="17" s="1"/>
  <c r="V5246" i="17"/>
  <c r="W5246" i="17" s="1"/>
  <c r="X5246" i="17" s="1"/>
  <c r="Y5246" i="17" s="1"/>
  <c r="V5245" i="17"/>
  <c r="W5245" i="17" s="1"/>
  <c r="X5245" i="17" s="1"/>
  <c r="Y5245" i="17" s="1"/>
  <c r="V5244" i="17"/>
  <c r="W5244" i="17" s="1"/>
  <c r="X5244" i="17" s="1"/>
  <c r="Y5244" i="17" s="1"/>
  <c r="V5243" i="17"/>
  <c r="W5243" i="17" s="1"/>
  <c r="X5243" i="17" s="1"/>
  <c r="Y5243" i="17" s="1"/>
  <c r="V5242" i="17"/>
  <c r="W5242" i="17" s="1"/>
  <c r="X5242" i="17" s="1"/>
  <c r="Y5242" i="17" s="1"/>
  <c r="V5241" i="17"/>
  <c r="W5241" i="17" s="1"/>
  <c r="X5241" i="17" s="1"/>
  <c r="Y5241" i="17" s="1"/>
  <c r="V5240" i="17"/>
  <c r="W5240" i="17" s="1"/>
  <c r="X5240" i="17" s="1"/>
  <c r="Y5240" i="17" s="1"/>
  <c r="V5239" i="17"/>
  <c r="W5239" i="17" s="1"/>
  <c r="X5239" i="17" s="1"/>
  <c r="Y5239" i="17" s="1"/>
  <c r="V5238" i="17"/>
  <c r="W5238" i="17" s="1"/>
  <c r="X5238" i="17" s="1"/>
  <c r="Y5238" i="17" s="1"/>
  <c r="V5237" i="17"/>
  <c r="W5237" i="17" s="1"/>
  <c r="X5237" i="17" s="1"/>
  <c r="Y5237" i="17" s="1"/>
  <c r="V5236" i="17"/>
  <c r="W5236" i="17" s="1"/>
  <c r="X5236" i="17" s="1"/>
  <c r="Y5236" i="17" s="1"/>
  <c r="V5235" i="17"/>
  <c r="W5235" i="17" s="1"/>
  <c r="X5235" i="17" s="1"/>
  <c r="Y5235" i="17" s="1"/>
  <c r="V5234" i="17"/>
  <c r="W5234" i="17" s="1"/>
  <c r="X5234" i="17" s="1"/>
  <c r="Y5234" i="17" s="1"/>
  <c r="V5233" i="17"/>
  <c r="W5233" i="17" s="1"/>
  <c r="X5233" i="17" s="1"/>
  <c r="Y5233" i="17" s="1"/>
  <c r="V5232" i="17"/>
  <c r="W5232" i="17" s="1"/>
  <c r="X5232" i="17" s="1"/>
  <c r="Y5232" i="17" s="1"/>
  <c r="V5231" i="17"/>
  <c r="W5231" i="17" s="1"/>
  <c r="X5231" i="17" s="1"/>
  <c r="Y5231" i="17" s="1"/>
  <c r="V5230" i="17"/>
  <c r="W5230" i="17" s="1"/>
  <c r="X5230" i="17" s="1"/>
  <c r="Y5230" i="17" s="1"/>
  <c r="V5229" i="17"/>
  <c r="W5229" i="17" s="1"/>
  <c r="X5229" i="17" s="1"/>
  <c r="Y5229" i="17" s="1"/>
  <c r="V5228" i="17"/>
  <c r="W5228" i="17" s="1"/>
  <c r="X5228" i="17" s="1"/>
  <c r="Y5228" i="17" s="1"/>
  <c r="V5227" i="17"/>
  <c r="W5227" i="17" s="1"/>
  <c r="X5227" i="17" s="1"/>
  <c r="Y5227" i="17" s="1"/>
  <c r="V5226" i="17"/>
  <c r="W5226" i="17" s="1"/>
  <c r="X5226" i="17" s="1"/>
  <c r="Y5226" i="17" s="1"/>
  <c r="V5225" i="17"/>
  <c r="W5225" i="17" s="1"/>
  <c r="X5225" i="17" s="1"/>
  <c r="Y5225" i="17" s="1"/>
  <c r="V5224" i="17"/>
  <c r="W5224" i="17" s="1"/>
  <c r="X5224" i="17" s="1"/>
  <c r="Y5224" i="17" s="1"/>
  <c r="V5223" i="17"/>
  <c r="W5223" i="17" s="1"/>
  <c r="X5223" i="17" s="1"/>
  <c r="Y5223" i="17" s="1"/>
  <c r="V5222" i="17"/>
  <c r="W5222" i="17" s="1"/>
  <c r="X5222" i="17" s="1"/>
  <c r="Y5222" i="17" s="1"/>
  <c r="V5221" i="17"/>
  <c r="W5221" i="17" s="1"/>
  <c r="X5221" i="17" s="1"/>
  <c r="Y5221" i="17" s="1"/>
  <c r="V5220" i="17"/>
  <c r="W5220" i="17" s="1"/>
  <c r="X5220" i="17" s="1"/>
  <c r="Y5220" i="17" s="1"/>
  <c r="V5219" i="17"/>
  <c r="W5219" i="17" s="1"/>
  <c r="X5219" i="17" s="1"/>
  <c r="Y5219" i="17" s="1"/>
  <c r="V5218" i="17"/>
  <c r="W5218" i="17" s="1"/>
  <c r="X5218" i="17" s="1"/>
  <c r="Y5218" i="17" s="1"/>
  <c r="V5217" i="17"/>
  <c r="W5217" i="17" s="1"/>
  <c r="X5217" i="17" s="1"/>
  <c r="Y5217" i="17" s="1"/>
  <c r="V5216" i="17"/>
  <c r="W5216" i="17" s="1"/>
  <c r="X5216" i="17" s="1"/>
  <c r="Y5216" i="17" s="1"/>
  <c r="V5215" i="17"/>
  <c r="W5215" i="17" s="1"/>
  <c r="X5215" i="17" s="1"/>
  <c r="Y5215" i="17" s="1"/>
  <c r="V5214" i="17"/>
  <c r="W5214" i="17" s="1"/>
  <c r="X5214" i="17" s="1"/>
  <c r="Y5214" i="17" s="1"/>
  <c r="V5213" i="17"/>
  <c r="W5213" i="17" s="1"/>
  <c r="X5213" i="17" s="1"/>
  <c r="Y5213" i="17" s="1"/>
  <c r="V5212" i="17"/>
  <c r="W5212" i="17" s="1"/>
  <c r="X5212" i="17" s="1"/>
  <c r="Y5212" i="17" s="1"/>
  <c r="V5211" i="17"/>
  <c r="W5211" i="17" s="1"/>
  <c r="X5211" i="17" s="1"/>
  <c r="Y5211" i="17" s="1"/>
  <c r="V5210" i="17"/>
  <c r="W5210" i="17" s="1"/>
  <c r="X5210" i="17" s="1"/>
  <c r="Y5210" i="17" s="1"/>
  <c r="V5209" i="17"/>
  <c r="W5209" i="17" s="1"/>
  <c r="X5209" i="17" s="1"/>
  <c r="Y5209" i="17" s="1"/>
  <c r="V5208" i="17"/>
  <c r="W5208" i="17" s="1"/>
  <c r="X5208" i="17" s="1"/>
  <c r="Y5208" i="17" s="1"/>
  <c r="V5207" i="17"/>
  <c r="W5207" i="17" s="1"/>
  <c r="X5207" i="17" s="1"/>
  <c r="Y5207" i="17" s="1"/>
  <c r="V5206" i="17"/>
  <c r="W5206" i="17" s="1"/>
  <c r="X5206" i="17" s="1"/>
  <c r="Y5206" i="17" s="1"/>
  <c r="V5205" i="17"/>
  <c r="W5205" i="17" s="1"/>
  <c r="X5205" i="17" s="1"/>
  <c r="Y5205" i="17" s="1"/>
  <c r="V5204" i="17"/>
  <c r="W5204" i="17" s="1"/>
  <c r="X5204" i="17" s="1"/>
  <c r="Y5204" i="17" s="1"/>
  <c r="V5203" i="17"/>
  <c r="W5203" i="17" s="1"/>
  <c r="X5203" i="17" s="1"/>
  <c r="Y5203" i="17" s="1"/>
  <c r="V5202" i="17"/>
  <c r="W5202" i="17" s="1"/>
  <c r="X5202" i="17" s="1"/>
  <c r="Y5202" i="17" s="1"/>
  <c r="V5201" i="17"/>
  <c r="W5201" i="17" s="1"/>
  <c r="X5201" i="17" s="1"/>
  <c r="Y5201" i="17" s="1"/>
  <c r="V5200" i="17"/>
  <c r="W5200" i="17" s="1"/>
  <c r="X5200" i="17" s="1"/>
  <c r="Y5200" i="17" s="1"/>
  <c r="V5199" i="17"/>
  <c r="W5199" i="17" s="1"/>
  <c r="X5199" i="17" s="1"/>
  <c r="Y5199" i="17" s="1"/>
  <c r="V5198" i="17"/>
  <c r="W5198" i="17" s="1"/>
  <c r="X5198" i="17" s="1"/>
  <c r="Y5198" i="17" s="1"/>
  <c r="V5197" i="17"/>
  <c r="W5197" i="17" s="1"/>
  <c r="X5197" i="17" s="1"/>
  <c r="Y5197" i="17" s="1"/>
  <c r="V5196" i="17"/>
  <c r="W5196" i="17" s="1"/>
  <c r="X5196" i="17" s="1"/>
  <c r="Y5196" i="17" s="1"/>
  <c r="V5195" i="17"/>
  <c r="W5195" i="17" s="1"/>
  <c r="X5195" i="17" s="1"/>
  <c r="Y5195" i="17" s="1"/>
  <c r="V5194" i="17"/>
  <c r="W5194" i="17" s="1"/>
  <c r="X5194" i="17" s="1"/>
  <c r="Y5194" i="17" s="1"/>
  <c r="V5193" i="17"/>
  <c r="W5193" i="17" s="1"/>
  <c r="X5193" i="17" s="1"/>
  <c r="Y5193" i="17" s="1"/>
  <c r="V5192" i="17"/>
  <c r="W5192" i="17" s="1"/>
  <c r="X5192" i="17" s="1"/>
  <c r="Y5192" i="17" s="1"/>
  <c r="V5191" i="17"/>
  <c r="W5191" i="17" s="1"/>
  <c r="X5191" i="17" s="1"/>
  <c r="Y5191" i="17" s="1"/>
  <c r="V5190" i="17"/>
  <c r="W5190" i="17" s="1"/>
  <c r="X5190" i="17" s="1"/>
  <c r="Y5190" i="17" s="1"/>
  <c r="V5189" i="17"/>
  <c r="W5189" i="17" s="1"/>
  <c r="X5189" i="17" s="1"/>
  <c r="Y5189" i="17" s="1"/>
  <c r="V5188" i="17"/>
  <c r="W5188" i="17" s="1"/>
  <c r="X5188" i="17" s="1"/>
  <c r="Y5188" i="17" s="1"/>
  <c r="V5187" i="17"/>
  <c r="W5187" i="17" s="1"/>
  <c r="X5187" i="17" s="1"/>
  <c r="Y5187" i="17" s="1"/>
  <c r="V5186" i="17"/>
  <c r="W5186" i="17" s="1"/>
  <c r="X5186" i="17" s="1"/>
  <c r="Y5186" i="17" s="1"/>
  <c r="V5185" i="17"/>
  <c r="W5185" i="17" s="1"/>
  <c r="X5185" i="17" s="1"/>
  <c r="Y5185" i="17" s="1"/>
  <c r="V5184" i="17"/>
  <c r="W5184" i="17" s="1"/>
  <c r="X5184" i="17" s="1"/>
  <c r="Y5184" i="17" s="1"/>
  <c r="V5183" i="17"/>
  <c r="W5183" i="17" s="1"/>
  <c r="X5183" i="17" s="1"/>
  <c r="Y5183" i="17" s="1"/>
  <c r="V5182" i="17"/>
  <c r="W5182" i="17" s="1"/>
  <c r="X5182" i="17" s="1"/>
  <c r="Y5182" i="17" s="1"/>
  <c r="V5181" i="17"/>
  <c r="W5181" i="17" s="1"/>
  <c r="X5181" i="17" s="1"/>
  <c r="Y5181" i="17" s="1"/>
  <c r="V5180" i="17"/>
  <c r="W5180" i="17" s="1"/>
  <c r="X5180" i="17" s="1"/>
  <c r="Y5180" i="17" s="1"/>
  <c r="V5179" i="17"/>
  <c r="W5179" i="17" s="1"/>
  <c r="X5179" i="17" s="1"/>
  <c r="Y5179" i="17" s="1"/>
  <c r="V5178" i="17"/>
  <c r="W5178" i="17" s="1"/>
  <c r="X5178" i="17" s="1"/>
  <c r="Y5178" i="17" s="1"/>
  <c r="V5177" i="17"/>
  <c r="W5177" i="17" s="1"/>
  <c r="X5177" i="17" s="1"/>
  <c r="Y5177" i="17" s="1"/>
  <c r="V5176" i="17"/>
  <c r="W5176" i="17" s="1"/>
  <c r="X5176" i="17" s="1"/>
  <c r="Y5176" i="17" s="1"/>
  <c r="V5175" i="17"/>
  <c r="W5175" i="17" s="1"/>
  <c r="X5175" i="17" s="1"/>
  <c r="Y5175" i="17" s="1"/>
  <c r="V5174" i="17"/>
  <c r="W5174" i="17" s="1"/>
  <c r="X5174" i="17" s="1"/>
  <c r="Y5174" i="17" s="1"/>
  <c r="V5173" i="17"/>
  <c r="W5173" i="17" s="1"/>
  <c r="X5173" i="17" s="1"/>
  <c r="Y5173" i="17" s="1"/>
  <c r="V5172" i="17"/>
  <c r="W5172" i="17" s="1"/>
  <c r="X5172" i="17" s="1"/>
  <c r="Y5172" i="17" s="1"/>
  <c r="V5171" i="17"/>
  <c r="W5171" i="17" s="1"/>
  <c r="X5171" i="17" s="1"/>
  <c r="Y5171" i="17" s="1"/>
  <c r="V5170" i="17"/>
  <c r="W5170" i="17" s="1"/>
  <c r="X5170" i="17" s="1"/>
  <c r="Y5170" i="17" s="1"/>
  <c r="V5169" i="17"/>
  <c r="W5169" i="17" s="1"/>
  <c r="X5169" i="17" s="1"/>
  <c r="Y5169" i="17" s="1"/>
  <c r="V5168" i="17"/>
  <c r="W5168" i="17" s="1"/>
  <c r="X5168" i="17" s="1"/>
  <c r="Y5168" i="17" s="1"/>
  <c r="V5167" i="17"/>
  <c r="W5167" i="17" s="1"/>
  <c r="X5167" i="17" s="1"/>
  <c r="Y5167" i="17" s="1"/>
  <c r="V5166" i="17"/>
  <c r="W5166" i="17" s="1"/>
  <c r="X5166" i="17" s="1"/>
  <c r="Y5166" i="17" s="1"/>
  <c r="V5165" i="17"/>
  <c r="W5165" i="17" s="1"/>
  <c r="X5165" i="17" s="1"/>
  <c r="Y5165" i="17" s="1"/>
  <c r="V5164" i="17"/>
  <c r="W5164" i="17" s="1"/>
  <c r="X5164" i="17" s="1"/>
  <c r="Y5164" i="17" s="1"/>
  <c r="V5163" i="17"/>
  <c r="W5163" i="17" s="1"/>
  <c r="X5163" i="17" s="1"/>
  <c r="Y5163" i="17" s="1"/>
  <c r="V5162" i="17"/>
  <c r="W5162" i="17" s="1"/>
  <c r="X5162" i="17" s="1"/>
  <c r="Y5162" i="17" s="1"/>
  <c r="V5161" i="17"/>
  <c r="W5161" i="17" s="1"/>
  <c r="X5161" i="17" s="1"/>
  <c r="Y5161" i="17" s="1"/>
  <c r="V5160" i="17"/>
  <c r="W5160" i="17" s="1"/>
  <c r="X5160" i="17" s="1"/>
  <c r="Y5160" i="17" s="1"/>
  <c r="V5159" i="17"/>
  <c r="W5159" i="17" s="1"/>
  <c r="X5159" i="17" s="1"/>
  <c r="Y5159" i="17" s="1"/>
  <c r="V5158" i="17"/>
  <c r="W5158" i="17" s="1"/>
  <c r="X5158" i="17" s="1"/>
  <c r="Y5158" i="17" s="1"/>
  <c r="V5157" i="17"/>
  <c r="W5157" i="17" s="1"/>
  <c r="X5157" i="17" s="1"/>
  <c r="Y5157" i="17" s="1"/>
  <c r="V5156" i="17"/>
  <c r="W5156" i="17" s="1"/>
  <c r="X5156" i="17" s="1"/>
  <c r="Y5156" i="17" s="1"/>
  <c r="V5155" i="17"/>
  <c r="W5155" i="17" s="1"/>
  <c r="X5155" i="17" s="1"/>
  <c r="Y5155" i="17" s="1"/>
  <c r="V5154" i="17"/>
  <c r="W5154" i="17" s="1"/>
  <c r="X5154" i="17" s="1"/>
  <c r="Y5154" i="17" s="1"/>
  <c r="V5153" i="17"/>
  <c r="W5153" i="17" s="1"/>
  <c r="X5153" i="17" s="1"/>
  <c r="Y5153" i="17" s="1"/>
  <c r="V5152" i="17"/>
  <c r="W5152" i="17" s="1"/>
  <c r="X5152" i="17" s="1"/>
  <c r="Y5152" i="17" s="1"/>
  <c r="V5151" i="17"/>
  <c r="W5151" i="17" s="1"/>
  <c r="X5151" i="17" s="1"/>
  <c r="Y5151" i="17" s="1"/>
  <c r="V5150" i="17"/>
  <c r="W5150" i="17" s="1"/>
  <c r="X5150" i="17" s="1"/>
  <c r="Y5150" i="17" s="1"/>
  <c r="V5149" i="17"/>
  <c r="W5149" i="17" s="1"/>
  <c r="X5149" i="17" s="1"/>
  <c r="Y5149" i="17" s="1"/>
  <c r="V5148" i="17"/>
  <c r="W5148" i="17" s="1"/>
  <c r="X5148" i="17" s="1"/>
  <c r="Y5148" i="17" s="1"/>
  <c r="V5147" i="17"/>
  <c r="W5147" i="17" s="1"/>
  <c r="X5147" i="17" s="1"/>
  <c r="Y5147" i="17" s="1"/>
  <c r="V5146" i="17"/>
  <c r="W5146" i="17" s="1"/>
  <c r="X5146" i="17" s="1"/>
  <c r="Y5146" i="17" s="1"/>
  <c r="V5145" i="17"/>
  <c r="W5145" i="17" s="1"/>
  <c r="X5145" i="17" s="1"/>
  <c r="Y5145" i="17" s="1"/>
  <c r="V5144" i="17"/>
  <c r="W5144" i="17" s="1"/>
  <c r="X5144" i="17" s="1"/>
  <c r="Y5144" i="17" s="1"/>
  <c r="V5143" i="17"/>
  <c r="W5143" i="17" s="1"/>
  <c r="X5143" i="17" s="1"/>
  <c r="Y5143" i="17" s="1"/>
  <c r="V5142" i="17"/>
  <c r="W5142" i="17" s="1"/>
  <c r="X5142" i="17" s="1"/>
  <c r="Y5142" i="17" s="1"/>
  <c r="V5141" i="17"/>
  <c r="W5141" i="17" s="1"/>
  <c r="X5141" i="17" s="1"/>
  <c r="Y5141" i="17" s="1"/>
  <c r="V5140" i="17"/>
  <c r="W5140" i="17" s="1"/>
  <c r="X5140" i="17" s="1"/>
  <c r="Y5140" i="17" s="1"/>
  <c r="V5139" i="17"/>
  <c r="W5139" i="17" s="1"/>
  <c r="X5139" i="17" s="1"/>
  <c r="Y5139" i="17" s="1"/>
  <c r="V5138" i="17"/>
  <c r="W5138" i="17" s="1"/>
  <c r="X5138" i="17" s="1"/>
  <c r="Y5138" i="17" s="1"/>
  <c r="V5137" i="17"/>
  <c r="W5137" i="17" s="1"/>
  <c r="X5137" i="17" s="1"/>
  <c r="Y5137" i="17" s="1"/>
  <c r="V5136" i="17"/>
  <c r="W5136" i="17" s="1"/>
  <c r="X5136" i="17" s="1"/>
  <c r="Y5136" i="17" s="1"/>
  <c r="V5135" i="17"/>
  <c r="W5135" i="17" s="1"/>
  <c r="X5135" i="17" s="1"/>
  <c r="Y5135" i="17" s="1"/>
  <c r="V5134" i="17"/>
  <c r="W5134" i="17" s="1"/>
  <c r="X5134" i="17" s="1"/>
  <c r="Y5134" i="17" s="1"/>
  <c r="V5133" i="17"/>
  <c r="W5133" i="17" s="1"/>
  <c r="X5133" i="17" s="1"/>
  <c r="Y5133" i="17" s="1"/>
  <c r="V5132" i="17"/>
  <c r="W5132" i="17" s="1"/>
  <c r="X5132" i="17" s="1"/>
  <c r="Y5132" i="17" s="1"/>
  <c r="V5131" i="17"/>
  <c r="W5131" i="17" s="1"/>
  <c r="X5131" i="17" s="1"/>
  <c r="Y5131" i="17" s="1"/>
  <c r="V5130" i="17"/>
  <c r="W5130" i="17" s="1"/>
  <c r="X5130" i="17" s="1"/>
  <c r="Y5130" i="17" s="1"/>
  <c r="V5129" i="17"/>
  <c r="W5129" i="17" s="1"/>
  <c r="X5129" i="17" s="1"/>
  <c r="Y5129" i="17" s="1"/>
  <c r="V5128" i="17"/>
  <c r="W5128" i="17" s="1"/>
  <c r="X5128" i="17" s="1"/>
  <c r="Y5128" i="17" s="1"/>
  <c r="V5127" i="17"/>
  <c r="W5127" i="17" s="1"/>
  <c r="X5127" i="17" s="1"/>
  <c r="Y5127" i="17" s="1"/>
  <c r="V5126" i="17"/>
  <c r="W5126" i="17" s="1"/>
  <c r="X5126" i="17" s="1"/>
  <c r="Y5126" i="17" s="1"/>
  <c r="V5125" i="17"/>
  <c r="W5125" i="17" s="1"/>
  <c r="X5125" i="17" s="1"/>
  <c r="Y5125" i="17" s="1"/>
  <c r="V5124" i="17"/>
  <c r="W5124" i="17" s="1"/>
  <c r="X5124" i="17" s="1"/>
  <c r="Y5124" i="17" s="1"/>
  <c r="V5123" i="17"/>
  <c r="W5123" i="17" s="1"/>
  <c r="X5123" i="17" s="1"/>
  <c r="Y5123" i="17" s="1"/>
  <c r="V5122" i="17"/>
  <c r="W5122" i="17" s="1"/>
  <c r="X5122" i="17" s="1"/>
  <c r="Y5122" i="17" s="1"/>
  <c r="V5121" i="17"/>
  <c r="W5121" i="17" s="1"/>
  <c r="X5121" i="17" s="1"/>
  <c r="Y5121" i="17" s="1"/>
  <c r="V5120" i="17"/>
  <c r="W5120" i="17" s="1"/>
  <c r="X5120" i="17" s="1"/>
  <c r="Y5120" i="17" s="1"/>
  <c r="V5119" i="17"/>
  <c r="W5119" i="17" s="1"/>
  <c r="X5119" i="17" s="1"/>
  <c r="Y5119" i="17" s="1"/>
  <c r="V5118" i="17"/>
  <c r="W5118" i="17" s="1"/>
  <c r="X5118" i="17" s="1"/>
  <c r="Y5118" i="17" s="1"/>
  <c r="V5117" i="17"/>
  <c r="W5117" i="17" s="1"/>
  <c r="X5117" i="17" s="1"/>
  <c r="Y5117" i="17" s="1"/>
  <c r="V5116" i="17"/>
  <c r="W5116" i="17" s="1"/>
  <c r="X5116" i="17" s="1"/>
  <c r="Y5116" i="17" s="1"/>
  <c r="V5115" i="17"/>
  <c r="W5115" i="17" s="1"/>
  <c r="X5115" i="17" s="1"/>
  <c r="Y5115" i="17" s="1"/>
  <c r="V5114" i="17"/>
  <c r="W5114" i="17" s="1"/>
  <c r="X5114" i="17" s="1"/>
  <c r="Y5114" i="17" s="1"/>
  <c r="V5113" i="17"/>
  <c r="W5113" i="17" s="1"/>
  <c r="X5113" i="17" s="1"/>
  <c r="Y5113" i="17" s="1"/>
  <c r="V5112" i="17"/>
  <c r="W5112" i="17" s="1"/>
  <c r="X5112" i="17" s="1"/>
  <c r="Y5112" i="17" s="1"/>
  <c r="V5111" i="17"/>
  <c r="W5111" i="17" s="1"/>
  <c r="X5111" i="17" s="1"/>
  <c r="Y5111" i="17" s="1"/>
  <c r="V5110" i="17"/>
  <c r="W5110" i="17" s="1"/>
  <c r="X5110" i="17" s="1"/>
  <c r="Y5110" i="17" s="1"/>
  <c r="V5109" i="17"/>
  <c r="W5109" i="17" s="1"/>
  <c r="X5109" i="17" s="1"/>
  <c r="Y5109" i="17" s="1"/>
  <c r="V5108" i="17"/>
  <c r="W5108" i="17" s="1"/>
  <c r="X5108" i="17" s="1"/>
  <c r="Y5108" i="17" s="1"/>
  <c r="V5107" i="17"/>
  <c r="W5107" i="17" s="1"/>
  <c r="X5107" i="17" s="1"/>
  <c r="Y5107" i="17" s="1"/>
  <c r="V5106" i="17"/>
  <c r="W5106" i="17" s="1"/>
  <c r="X5106" i="17" s="1"/>
  <c r="Y5106" i="17" s="1"/>
  <c r="V5105" i="17"/>
  <c r="W5105" i="17" s="1"/>
  <c r="X5105" i="17" s="1"/>
  <c r="Y5105" i="17" s="1"/>
  <c r="V5104" i="17"/>
  <c r="W5104" i="17" s="1"/>
  <c r="X5104" i="17" s="1"/>
  <c r="Y5104" i="17" s="1"/>
  <c r="V5103" i="17"/>
  <c r="W5103" i="17" s="1"/>
  <c r="X5103" i="17" s="1"/>
  <c r="Y5103" i="17" s="1"/>
  <c r="V5102" i="17"/>
  <c r="W5102" i="17" s="1"/>
  <c r="X5102" i="17" s="1"/>
  <c r="Y5102" i="17" s="1"/>
  <c r="V5101" i="17"/>
  <c r="W5101" i="17" s="1"/>
  <c r="X5101" i="17" s="1"/>
  <c r="Y5101" i="17" s="1"/>
  <c r="V5100" i="17"/>
  <c r="W5100" i="17" s="1"/>
  <c r="X5100" i="17" s="1"/>
  <c r="Y5100" i="17" s="1"/>
  <c r="V5099" i="17"/>
  <c r="W5099" i="17" s="1"/>
  <c r="X5099" i="17" s="1"/>
  <c r="Y5099" i="17" s="1"/>
  <c r="V5098" i="17"/>
  <c r="W5098" i="17" s="1"/>
  <c r="X5098" i="17" s="1"/>
  <c r="Y5098" i="17" s="1"/>
  <c r="V5097" i="17"/>
  <c r="W5097" i="17" s="1"/>
  <c r="X5097" i="17" s="1"/>
  <c r="Y5097" i="17" s="1"/>
  <c r="V5096" i="17"/>
  <c r="W5096" i="17" s="1"/>
  <c r="X5096" i="17" s="1"/>
  <c r="Y5096" i="17" s="1"/>
  <c r="V5095" i="17"/>
  <c r="W5095" i="17" s="1"/>
  <c r="X5095" i="17" s="1"/>
  <c r="Y5095" i="17" s="1"/>
  <c r="V5094" i="17"/>
  <c r="W5094" i="17" s="1"/>
  <c r="X5094" i="17" s="1"/>
  <c r="Y5094" i="17" s="1"/>
  <c r="V5093" i="17"/>
  <c r="W5093" i="17" s="1"/>
  <c r="X5093" i="17" s="1"/>
  <c r="Y5093" i="17" s="1"/>
  <c r="V5092" i="17"/>
  <c r="W5092" i="17" s="1"/>
  <c r="X5092" i="17" s="1"/>
  <c r="Y5092" i="17" s="1"/>
  <c r="V5091" i="17"/>
  <c r="W5091" i="17" s="1"/>
  <c r="X5091" i="17" s="1"/>
  <c r="Y5091" i="17" s="1"/>
  <c r="V5090" i="17"/>
  <c r="W5090" i="17" s="1"/>
  <c r="X5090" i="17" s="1"/>
  <c r="Y5090" i="17" s="1"/>
  <c r="V5089" i="17"/>
  <c r="W5089" i="17" s="1"/>
  <c r="X5089" i="17" s="1"/>
  <c r="Y5089" i="17" s="1"/>
  <c r="V5088" i="17"/>
  <c r="W5088" i="17" s="1"/>
  <c r="X5088" i="17" s="1"/>
  <c r="Y5088" i="17" s="1"/>
  <c r="V5087" i="17"/>
  <c r="W5087" i="17" s="1"/>
  <c r="X5087" i="17" s="1"/>
  <c r="Y5087" i="17" s="1"/>
  <c r="V5086" i="17"/>
  <c r="W5086" i="17" s="1"/>
  <c r="X5086" i="17" s="1"/>
  <c r="Y5086" i="17" s="1"/>
  <c r="V5085" i="17"/>
  <c r="W5085" i="17" s="1"/>
  <c r="X5085" i="17" s="1"/>
  <c r="Y5085" i="17" s="1"/>
  <c r="V5084" i="17"/>
  <c r="W5084" i="17" s="1"/>
  <c r="X5084" i="17" s="1"/>
  <c r="Y5084" i="17" s="1"/>
  <c r="V5083" i="17"/>
  <c r="W5083" i="17" s="1"/>
  <c r="X5083" i="17" s="1"/>
  <c r="Y5083" i="17" s="1"/>
  <c r="V5082" i="17"/>
  <c r="W5082" i="17" s="1"/>
  <c r="X5082" i="17" s="1"/>
  <c r="Y5082" i="17" s="1"/>
  <c r="V5081" i="17"/>
  <c r="W5081" i="17" s="1"/>
  <c r="X5081" i="17" s="1"/>
  <c r="Y5081" i="17" s="1"/>
  <c r="V5080" i="17"/>
  <c r="W5080" i="17" s="1"/>
  <c r="X5080" i="17" s="1"/>
  <c r="Y5080" i="17" s="1"/>
  <c r="V5079" i="17"/>
  <c r="W5079" i="17" s="1"/>
  <c r="X5079" i="17" s="1"/>
  <c r="Y5079" i="17" s="1"/>
  <c r="V5078" i="17"/>
  <c r="W5078" i="17" s="1"/>
  <c r="X5078" i="17" s="1"/>
  <c r="Y5078" i="17" s="1"/>
  <c r="V5077" i="17"/>
  <c r="W5077" i="17" s="1"/>
  <c r="X5077" i="17" s="1"/>
  <c r="Y5077" i="17" s="1"/>
  <c r="V5076" i="17"/>
  <c r="W5076" i="17" s="1"/>
  <c r="X5076" i="17" s="1"/>
  <c r="Y5076" i="17" s="1"/>
  <c r="V5075" i="17"/>
  <c r="W5075" i="17" s="1"/>
  <c r="X5075" i="17" s="1"/>
  <c r="Y5075" i="17" s="1"/>
  <c r="V5074" i="17"/>
  <c r="W5074" i="17" s="1"/>
  <c r="X5074" i="17" s="1"/>
  <c r="Y5074" i="17" s="1"/>
  <c r="V5073" i="17"/>
  <c r="W5073" i="17" s="1"/>
  <c r="X5073" i="17" s="1"/>
  <c r="Y5073" i="17" s="1"/>
  <c r="V5072" i="17"/>
  <c r="W5072" i="17" s="1"/>
  <c r="X5072" i="17" s="1"/>
  <c r="Y5072" i="17" s="1"/>
  <c r="V5071" i="17"/>
  <c r="W5071" i="17" s="1"/>
  <c r="X5071" i="17" s="1"/>
  <c r="Y5071" i="17" s="1"/>
  <c r="V5070" i="17"/>
  <c r="W5070" i="17" s="1"/>
  <c r="X5070" i="17" s="1"/>
  <c r="Y5070" i="17" s="1"/>
  <c r="V5069" i="17"/>
  <c r="W5069" i="17" s="1"/>
  <c r="X5069" i="17" s="1"/>
  <c r="Y5069" i="17" s="1"/>
  <c r="V5068" i="17"/>
  <c r="W5068" i="17" s="1"/>
  <c r="X5068" i="17" s="1"/>
  <c r="Y5068" i="17" s="1"/>
  <c r="V5067" i="17"/>
  <c r="W5067" i="17" s="1"/>
  <c r="X5067" i="17" s="1"/>
  <c r="Y5067" i="17" s="1"/>
  <c r="V5066" i="17"/>
  <c r="W5066" i="17" s="1"/>
  <c r="X5066" i="17" s="1"/>
  <c r="Y5066" i="17" s="1"/>
  <c r="V5065" i="17"/>
  <c r="W5065" i="17" s="1"/>
  <c r="X5065" i="17" s="1"/>
  <c r="Y5065" i="17" s="1"/>
  <c r="V5064" i="17"/>
  <c r="W5064" i="17" s="1"/>
  <c r="X5064" i="17" s="1"/>
  <c r="Y5064" i="17" s="1"/>
  <c r="V5063" i="17"/>
  <c r="W5063" i="17" s="1"/>
  <c r="X5063" i="17" s="1"/>
  <c r="Y5063" i="17" s="1"/>
  <c r="V5062" i="17"/>
  <c r="W5062" i="17" s="1"/>
  <c r="X5062" i="17" s="1"/>
  <c r="Y5062" i="17" s="1"/>
  <c r="V5061" i="17"/>
  <c r="W5061" i="17" s="1"/>
  <c r="X5061" i="17" s="1"/>
  <c r="Y5061" i="17" s="1"/>
  <c r="V5060" i="17"/>
  <c r="W5060" i="17" s="1"/>
  <c r="X5060" i="17" s="1"/>
  <c r="Y5060" i="17" s="1"/>
  <c r="V5059" i="17"/>
  <c r="W5059" i="17" s="1"/>
  <c r="X5059" i="17" s="1"/>
  <c r="Y5059" i="17" s="1"/>
  <c r="V5058" i="17"/>
  <c r="W5058" i="17" s="1"/>
  <c r="X5058" i="17" s="1"/>
  <c r="Y5058" i="17" s="1"/>
  <c r="V5057" i="17"/>
  <c r="W5057" i="17" s="1"/>
  <c r="X5057" i="17" s="1"/>
  <c r="Y5057" i="17" s="1"/>
  <c r="V5056" i="17"/>
  <c r="W5056" i="17" s="1"/>
  <c r="X5056" i="17" s="1"/>
  <c r="Y5056" i="17" s="1"/>
  <c r="V5055" i="17"/>
  <c r="W5055" i="17" s="1"/>
  <c r="X5055" i="17" s="1"/>
  <c r="Y5055" i="17" s="1"/>
  <c r="V5054" i="17"/>
  <c r="W5054" i="17" s="1"/>
  <c r="X5054" i="17" s="1"/>
  <c r="Y5054" i="17" s="1"/>
  <c r="V5053" i="17"/>
  <c r="W5053" i="17" s="1"/>
  <c r="X5053" i="17" s="1"/>
  <c r="Y5053" i="17" s="1"/>
  <c r="V5052" i="17"/>
  <c r="W5052" i="17" s="1"/>
  <c r="X5052" i="17" s="1"/>
  <c r="Y5052" i="17" s="1"/>
  <c r="V5051" i="17"/>
  <c r="W5051" i="17" s="1"/>
  <c r="X5051" i="17" s="1"/>
  <c r="Y5051" i="17" s="1"/>
  <c r="V5050" i="17"/>
  <c r="W5050" i="17" s="1"/>
  <c r="X5050" i="17" s="1"/>
  <c r="Y5050" i="17" s="1"/>
  <c r="V5049" i="17"/>
  <c r="W5049" i="17" s="1"/>
  <c r="X5049" i="17" s="1"/>
  <c r="Y5049" i="17" s="1"/>
  <c r="V5048" i="17"/>
  <c r="W5048" i="17" s="1"/>
  <c r="X5048" i="17" s="1"/>
  <c r="Y5048" i="17" s="1"/>
  <c r="V5047" i="17"/>
  <c r="W5047" i="17" s="1"/>
  <c r="X5047" i="17" s="1"/>
  <c r="Y5047" i="17" s="1"/>
  <c r="V5046" i="17"/>
  <c r="W5046" i="17" s="1"/>
  <c r="X5046" i="17" s="1"/>
  <c r="Y5046" i="17" s="1"/>
  <c r="V5045" i="17"/>
  <c r="W5045" i="17" s="1"/>
  <c r="X5045" i="17" s="1"/>
  <c r="Y5045" i="17" s="1"/>
  <c r="V5044" i="17"/>
  <c r="W5044" i="17" s="1"/>
  <c r="X5044" i="17" s="1"/>
  <c r="Y5044" i="17" s="1"/>
  <c r="V5043" i="17"/>
  <c r="W5043" i="17" s="1"/>
  <c r="X5043" i="17" s="1"/>
  <c r="Y5043" i="17" s="1"/>
  <c r="V5042" i="17"/>
  <c r="W5042" i="17" s="1"/>
  <c r="X5042" i="17" s="1"/>
  <c r="Y5042" i="17" s="1"/>
  <c r="V5041" i="17"/>
  <c r="W5041" i="17" s="1"/>
  <c r="X5041" i="17" s="1"/>
  <c r="Y5041" i="17" s="1"/>
  <c r="V5040" i="17"/>
  <c r="W5040" i="17" s="1"/>
  <c r="X5040" i="17" s="1"/>
  <c r="Y5040" i="17" s="1"/>
  <c r="V5039" i="17"/>
  <c r="W5039" i="17" s="1"/>
  <c r="X5039" i="17" s="1"/>
  <c r="Y5039" i="17" s="1"/>
  <c r="V5038" i="17"/>
  <c r="W5038" i="17" s="1"/>
  <c r="X5038" i="17" s="1"/>
  <c r="Y5038" i="17" s="1"/>
  <c r="V5037" i="17"/>
  <c r="W5037" i="17" s="1"/>
  <c r="X5037" i="17" s="1"/>
  <c r="Y5037" i="17" s="1"/>
  <c r="V5036" i="17"/>
  <c r="W5036" i="17" s="1"/>
  <c r="X5036" i="17" s="1"/>
  <c r="Y5036" i="17" s="1"/>
  <c r="V5035" i="17"/>
  <c r="W5035" i="17" s="1"/>
  <c r="X5035" i="17" s="1"/>
  <c r="Y5035" i="17" s="1"/>
  <c r="V5034" i="17"/>
  <c r="W5034" i="17" s="1"/>
  <c r="X5034" i="17" s="1"/>
  <c r="Y5034" i="17" s="1"/>
  <c r="V5033" i="17"/>
  <c r="W5033" i="17" s="1"/>
  <c r="X5033" i="17" s="1"/>
  <c r="Y5033" i="17" s="1"/>
  <c r="V5032" i="17"/>
  <c r="W5032" i="17" s="1"/>
  <c r="X5032" i="17" s="1"/>
  <c r="Y5032" i="17" s="1"/>
  <c r="V5031" i="17"/>
  <c r="W5031" i="17" s="1"/>
  <c r="X5031" i="17" s="1"/>
  <c r="Y5031" i="17" s="1"/>
  <c r="V5030" i="17"/>
  <c r="W5030" i="17" s="1"/>
  <c r="X5030" i="17" s="1"/>
  <c r="Y5030" i="17" s="1"/>
  <c r="V5029" i="17"/>
  <c r="W5029" i="17" s="1"/>
  <c r="X5029" i="17" s="1"/>
  <c r="Y5029" i="17" s="1"/>
  <c r="V5028" i="17"/>
  <c r="W5028" i="17" s="1"/>
  <c r="X5028" i="17" s="1"/>
  <c r="Y5028" i="17" s="1"/>
  <c r="V5027" i="17"/>
  <c r="W5027" i="17" s="1"/>
  <c r="X5027" i="17" s="1"/>
  <c r="Y5027" i="17" s="1"/>
  <c r="V5026" i="17"/>
  <c r="W5026" i="17" s="1"/>
  <c r="X5026" i="17" s="1"/>
  <c r="Y5026" i="17" s="1"/>
  <c r="V5025" i="17"/>
  <c r="W5025" i="17" s="1"/>
  <c r="X5025" i="17" s="1"/>
  <c r="Y5025" i="17" s="1"/>
  <c r="V5024" i="17"/>
  <c r="W5024" i="17" s="1"/>
  <c r="X5024" i="17" s="1"/>
  <c r="Y5024" i="17" s="1"/>
  <c r="V5023" i="17"/>
  <c r="W5023" i="17" s="1"/>
  <c r="X5023" i="17" s="1"/>
  <c r="Y5023" i="17" s="1"/>
  <c r="V5022" i="17"/>
  <c r="W5022" i="17" s="1"/>
  <c r="X5022" i="17" s="1"/>
  <c r="Y5022" i="17" s="1"/>
  <c r="V5021" i="17"/>
  <c r="W5021" i="17" s="1"/>
  <c r="X5021" i="17" s="1"/>
  <c r="Y5021" i="17" s="1"/>
  <c r="V5020" i="17"/>
  <c r="W5020" i="17" s="1"/>
  <c r="X5020" i="17" s="1"/>
  <c r="Y5020" i="17" s="1"/>
  <c r="V5019" i="17"/>
  <c r="W5019" i="17" s="1"/>
  <c r="X5019" i="17" s="1"/>
  <c r="Y5019" i="17" s="1"/>
  <c r="V5018" i="17"/>
  <c r="W5018" i="17" s="1"/>
  <c r="X5018" i="17" s="1"/>
  <c r="Y5018" i="17" s="1"/>
  <c r="V5017" i="17"/>
  <c r="W5017" i="17" s="1"/>
  <c r="X5017" i="17" s="1"/>
  <c r="Y5017" i="17" s="1"/>
  <c r="V5016" i="17"/>
  <c r="W5016" i="17" s="1"/>
  <c r="X5016" i="17" s="1"/>
  <c r="Y5016" i="17" s="1"/>
  <c r="V5015" i="17"/>
  <c r="W5015" i="17" s="1"/>
  <c r="X5015" i="17" s="1"/>
  <c r="Y5015" i="17" s="1"/>
  <c r="V5014" i="17"/>
  <c r="W5014" i="17" s="1"/>
  <c r="X5014" i="17" s="1"/>
  <c r="Y5014" i="17" s="1"/>
  <c r="V5013" i="17"/>
  <c r="W5013" i="17" s="1"/>
  <c r="X5013" i="17" s="1"/>
  <c r="Y5013" i="17" s="1"/>
  <c r="V5012" i="17"/>
  <c r="W5012" i="17" s="1"/>
  <c r="X5012" i="17" s="1"/>
  <c r="Y5012" i="17" s="1"/>
  <c r="V5011" i="17"/>
  <c r="W5011" i="17" s="1"/>
  <c r="X5011" i="17" s="1"/>
  <c r="Y5011" i="17" s="1"/>
  <c r="V5010" i="17"/>
  <c r="W5010" i="17" s="1"/>
  <c r="X5010" i="17" s="1"/>
  <c r="Y5010" i="17" s="1"/>
  <c r="V5009" i="17"/>
  <c r="W5009" i="17" s="1"/>
  <c r="X5009" i="17" s="1"/>
  <c r="Y5009" i="17" s="1"/>
  <c r="V5008" i="17"/>
  <c r="W5008" i="17" s="1"/>
  <c r="X5008" i="17" s="1"/>
  <c r="Y5008" i="17" s="1"/>
  <c r="V5007" i="17"/>
  <c r="W5007" i="17" s="1"/>
  <c r="X5007" i="17" s="1"/>
  <c r="Y5007" i="17" s="1"/>
  <c r="V5006" i="17"/>
  <c r="W5006" i="17" s="1"/>
  <c r="X5006" i="17" s="1"/>
  <c r="Y5006" i="17" s="1"/>
  <c r="V5005" i="17"/>
  <c r="W5005" i="17" s="1"/>
  <c r="X5005" i="17" s="1"/>
  <c r="Y5005" i="17" s="1"/>
  <c r="V5004" i="17"/>
  <c r="W5004" i="17" s="1"/>
  <c r="X5004" i="17" s="1"/>
  <c r="Y5004" i="17" s="1"/>
  <c r="V5003" i="17"/>
  <c r="W5003" i="17" s="1"/>
  <c r="X5003" i="17" s="1"/>
  <c r="Y5003" i="17" s="1"/>
  <c r="V5002" i="17"/>
  <c r="W5002" i="17" s="1"/>
  <c r="X5002" i="17" s="1"/>
  <c r="Y5002" i="17" s="1"/>
  <c r="V5001" i="17"/>
  <c r="W5001" i="17" s="1"/>
  <c r="X5001" i="17" s="1"/>
  <c r="Y5001" i="17" s="1"/>
  <c r="V5000" i="17"/>
  <c r="W5000" i="17" s="1"/>
  <c r="X5000" i="17" s="1"/>
  <c r="Y5000" i="17" s="1"/>
  <c r="V4999" i="17"/>
  <c r="W4999" i="17" s="1"/>
  <c r="X4999" i="17" s="1"/>
  <c r="Y4999" i="17" s="1"/>
  <c r="V4998" i="17"/>
  <c r="W4998" i="17" s="1"/>
  <c r="X4998" i="17" s="1"/>
  <c r="Y4998" i="17" s="1"/>
  <c r="V4997" i="17"/>
  <c r="W4997" i="17" s="1"/>
  <c r="X4997" i="17" s="1"/>
  <c r="Y4997" i="17" s="1"/>
  <c r="V4996" i="17"/>
  <c r="W4996" i="17" s="1"/>
  <c r="X4996" i="17" s="1"/>
  <c r="Y4996" i="17" s="1"/>
  <c r="V4995" i="17"/>
  <c r="W4995" i="17" s="1"/>
  <c r="X4995" i="17" s="1"/>
  <c r="Y4995" i="17" s="1"/>
  <c r="V4994" i="17"/>
  <c r="W4994" i="17" s="1"/>
  <c r="X4994" i="17" s="1"/>
  <c r="Y4994" i="17" s="1"/>
  <c r="V4993" i="17"/>
  <c r="W4993" i="17" s="1"/>
  <c r="X4993" i="17" s="1"/>
  <c r="Y4993" i="17" s="1"/>
  <c r="V4992" i="17"/>
  <c r="W4992" i="17" s="1"/>
  <c r="X4992" i="17" s="1"/>
  <c r="Y4992" i="17" s="1"/>
  <c r="V4991" i="17"/>
  <c r="W4991" i="17" s="1"/>
  <c r="X4991" i="17" s="1"/>
  <c r="Y4991" i="17" s="1"/>
  <c r="V4990" i="17"/>
  <c r="W4990" i="17" s="1"/>
  <c r="X4990" i="17" s="1"/>
  <c r="Y4990" i="17" s="1"/>
  <c r="V4989" i="17"/>
  <c r="W4989" i="17" s="1"/>
  <c r="X4989" i="17" s="1"/>
  <c r="Y4989" i="17" s="1"/>
  <c r="V4988" i="17"/>
  <c r="W4988" i="17" s="1"/>
  <c r="X4988" i="17" s="1"/>
  <c r="Y4988" i="17" s="1"/>
  <c r="V4987" i="17"/>
  <c r="W4987" i="17" s="1"/>
  <c r="X4987" i="17" s="1"/>
  <c r="Y4987" i="17" s="1"/>
  <c r="V4986" i="17"/>
  <c r="W4986" i="17" s="1"/>
  <c r="X4986" i="17" s="1"/>
  <c r="Y4986" i="17" s="1"/>
  <c r="V4985" i="17"/>
  <c r="W4985" i="17" s="1"/>
  <c r="X4985" i="17" s="1"/>
  <c r="Y4985" i="17" s="1"/>
  <c r="V4984" i="17"/>
  <c r="W4984" i="17" s="1"/>
  <c r="X4984" i="17" s="1"/>
  <c r="Y4984" i="17" s="1"/>
  <c r="V4983" i="17"/>
  <c r="W4983" i="17" s="1"/>
  <c r="X4983" i="17" s="1"/>
  <c r="Y4983" i="17" s="1"/>
  <c r="V4982" i="17"/>
  <c r="W4982" i="17" s="1"/>
  <c r="X4982" i="17" s="1"/>
  <c r="Y4982" i="17" s="1"/>
  <c r="V4981" i="17"/>
  <c r="W4981" i="17" s="1"/>
  <c r="X4981" i="17" s="1"/>
  <c r="Y4981" i="17" s="1"/>
  <c r="V4980" i="17"/>
  <c r="W4980" i="17" s="1"/>
  <c r="X4980" i="17" s="1"/>
  <c r="Y4980" i="17" s="1"/>
  <c r="V4979" i="17"/>
  <c r="W4979" i="17" s="1"/>
  <c r="X4979" i="17" s="1"/>
  <c r="Y4979" i="17" s="1"/>
  <c r="V4978" i="17"/>
  <c r="W4978" i="17" s="1"/>
  <c r="X4978" i="17" s="1"/>
  <c r="Y4978" i="17" s="1"/>
  <c r="V4977" i="17"/>
  <c r="W4977" i="17" s="1"/>
  <c r="X4977" i="17" s="1"/>
  <c r="Y4977" i="17" s="1"/>
  <c r="V4976" i="17"/>
  <c r="W4976" i="17" s="1"/>
  <c r="X4976" i="17" s="1"/>
  <c r="Y4976" i="17" s="1"/>
  <c r="V4975" i="17"/>
  <c r="W4975" i="17" s="1"/>
  <c r="X4975" i="17" s="1"/>
  <c r="Y4975" i="17" s="1"/>
  <c r="V4974" i="17"/>
  <c r="W4974" i="17" s="1"/>
  <c r="X4974" i="17" s="1"/>
  <c r="Y4974" i="17" s="1"/>
  <c r="V4973" i="17"/>
  <c r="W4973" i="17" s="1"/>
  <c r="X4973" i="17" s="1"/>
  <c r="Y4973" i="17" s="1"/>
  <c r="V4972" i="17"/>
  <c r="W4972" i="17" s="1"/>
  <c r="X4972" i="17" s="1"/>
  <c r="Y4972" i="17" s="1"/>
  <c r="V4971" i="17"/>
  <c r="W4971" i="17" s="1"/>
  <c r="X4971" i="17" s="1"/>
  <c r="Y4971" i="17" s="1"/>
  <c r="V4970" i="17"/>
  <c r="W4970" i="17" s="1"/>
  <c r="X4970" i="17" s="1"/>
  <c r="Y4970" i="17" s="1"/>
  <c r="V4969" i="17"/>
  <c r="W4969" i="17" s="1"/>
  <c r="X4969" i="17" s="1"/>
  <c r="Y4969" i="17" s="1"/>
  <c r="V4968" i="17"/>
  <c r="W4968" i="17" s="1"/>
  <c r="X4968" i="17" s="1"/>
  <c r="Y4968" i="17" s="1"/>
  <c r="V4967" i="17"/>
  <c r="W4967" i="17" s="1"/>
  <c r="X4967" i="17" s="1"/>
  <c r="Y4967" i="17" s="1"/>
  <c r="V4966" i="17"/>
  <c r="W4966" i="17" s="1"/>
  <c r="X4966" i="17" s="1"/>
  <c r="Y4966" i="17" s="1"/>
  <c r="V4965" i="17"/>
  <c r="W4965" i="17" s="1"/>
  <c r="X4965" i="17" s="1"/>
  <c r="Y4965" i="17" s="1"/>
  <c r="V4964" i="17"/>
  <c r="W4964" i="17" s="1"/>
  <c r="X4964" i="17" s="1"/>
  <c r="Y4964" i="17" s="1"/>
  <c r="V4963" i="17"/>
  <c r="W4963" i="17" s="1"/>
  <c r="X4963" i="17" s="1"/>
  <c r="Y4963" i="17" s="1"/>
  <c r="V4962" i="17"/>
  <c r="W4962" i="17" s="1"/>
  <c r="X4962" i="17" s="1"/>
  <c r="Y4962" i="17" s="1"/>
  <c r="V4961" i="17"/>
  <c r="W4961" i="17" s="1"/>
  <c r="X4961" i="17" s="1"/>
  <c r="Y4961" i="17" s="1"/>
  <c r="V4960" i="17"/>
  <c r="W4960" i="17" s="1"/>
  <c r="X4960" i="17" s="1"/>
  <c r="Y4960" i="17" s="1"/>
  <c r="V4959" i="17"/>
  <c r="W4959" i="17" s="1"/>
  <c r="X4959" i="17" s="1"/>
  <c r="Y4959" i="17" s="1"/>
  <c r="V4958" i="17"/>
  <c r="W4958" i="17" s="1"/>
  <c r="X4958" i="17" s="1"/>
  <c r="Y4958" i="17" s="1"/>
  <c r="V4957" i="17"/>
  <c r="W4957" i="17" s="1"/>
  <c r="X4957" i="17" s="1"/>
  <c r="Y4957" i="17" s="1"/>
  <c r="V4956" i="17"/>
  <c r="W4956" i="17" s="1"/>
  <c r="X4956" i="17" s="1"/>
  <c r="Y4956" i="17" s="1"/>
  <c r="V4955" i="17"/>
  <c r="W4955" i="17" s="1"/>
  <c r="X4955" i="17" s="1"/>
  <c r="Y4955" i="17" s="1"/>
  <c r="V4954" i="17"/>
  <c r="W4954" i="17" s="1"/>
  <c r="X4954" i="17" s="1"/>
  <c r="Y4954" i="17" s="1"/>
  <c r="V4953" i="17"/>
  <c r="W4953" i="17" s="1"/>
  <c r="X4953" i="17" s="1"/>
  <c r="Y4953" i="17" s="1"/>
  <c r="V4952" i="17"/>
  <c r="W4952" i="17" s="1"/>
  <c r="X4952" i="17" s="1"/>
  <c r="Y4952" i="17" s="1"/>
  <c r="V4951" i="17"/>
  <c r="W4951" i="17" s="1"/>
  <c r="X4951" i="17" s="1"/>
  <c r="Y4951" i="17" s="1"/>
  <c r="V4950" i="17"/>
  <c r="W4950" i="17" s="1"/>
  <c r="X4950" i="17" s="1"/>
  <c r="Y4950" i="17" s="1"/>
  <c r="V4949" i="17"/>
  <c r="W4949" i="17" s="1"/>
  <c r="X4949" i="17" s="1"/>
  <c r="Y4949" i="17" s="1"/>
  <c r="V4948" i="17"/>
  <c r="W4948" i="17" s="1"/>
  <c r="X4948" i="17" s="1"/>
  <c r="Y4948" i="17" s="1"/>
  <c r="V4947" i="17"/>
  <c r="W4947" i="17" s="1"/>
  <c r="X4947" i="17" s="1"/>
  <c r="Y4947" i="17" s="1"/>
  <c r="V4946" i="17"/>
  <c r="W4946" i="17" s="1"/>
  <c r="X4946" i="17" s="1"/>
  <c r="Y4946" i="17" s="1"/>
  <c r="V4945" i="17"/>
  <c r="W4945" i="17" s="1"/>
  <c r="X4945" i="17" s="1"/>
  <c r="Y4945" i="17" s="1"/>
  <c r="V4944" i="17"/>
  <c r="W4944" i="17" s="1"/>
  <c r="X4944" i="17" s="1"/>
  <c r="Y4944" i="17" s="1"/>
  <c r="V4943" i="17"/>
  <c r="W4943" i="17" s="1"/>
  <c r="X4943" i="17" s="1"/>
  <c r="Y4943" i="17" s="1"/>
  <c r="V4942" i="17"/>
  <c r="W4942" i="17" s="1"/>
  <c r="X4942" i="17" s="1"/>
  <c r="Y4942" i="17" s="1"/>
  <c r="V4941" i="17"/>
  <c r="W4941" i="17" s="1"/>
  <c r="X4941" i="17" s="1"/>
  <c r="Y4941" i="17" s="1"/>
  <c r="V4940" i="17"/>
  <c r="W4940" i="17" s="1"/>
  <c r="X4940" i="17" s="1"/>
  <c r="Y4940" i="17" s="1"/>
  <c r="V4939" i="17"/>
  <c r="W4939" i="17" s="1"/>
  <c r="X4939" i="17" s="1"/>
  <c r="Y4939" i="17" s="1"/>
  <c r="V4938" i="17"/>
  <c r="W4938" i="17" s="1"/>
  <c r="X4938" i="17" s="1"/>
  <c r="Y4938" i="17" s="1"/>
  <c r="V4937" i="17"/>
  <c r="W4937" i="17" s="1"/>
  <c r="X4937" i="17" s="1"/>
  <c r="Y4937" i="17" s="1"/>
  <c r="V4936" i="17"/>
  <c r="W4936" i="17" s="1"/>
  <c r="X4936" i="17" s="1"/>
  <c r="Y4936" i="17" s="1"/>
  <c r="V4935" i="17"/>
  <c r="W4935" i="17" s="1"/>
  <c r="X4935" i="17" s="1"/>
  <c r="Y4935" i="17" s="1"/>
  <c r="V4934" i="17"/>
  <c r="W4934" i="17" s="1"/>
  <c r="X4934" i="17" s="1"/>
  <c r="Y4934" i="17" s="1"/>
  <c r="V4933" i="17"/>
  <c r="W4933" i="17" s="1"/>
  <c r="X4933" i="17" s="1"/>
  <c r="Y4933" i="17" s="1"/>
  <c r="V4932" i="17"/>
  <c r="W4932" i="17" s="1"/>
  <c r="X4932" i="17" s="1"/>
  <c r="Y4932" i="17" s="1"/>
  <c r="V4931" i="17"/>
  <c r="W4931" i="17" s="1"/>
  <c r="X4931" i="17" s="1"/>
  <c r="Y4931" i="17" s="1"/>
  <c r="V4930" i="17"/>
  <c r="W4930" i="17" s="1"/>
  <c r="X4930" i="17" s="1"/>
  <c r="Y4930" i="17" s="1"/>
  <c r="V4929" i="17"/>
  <c r="W4929" i="17" s="1"/>
  <c r="X4929" i="17" s="1"/>
  <c r="Y4929" i="17" s="1"/>
  <c r="V4928" i="17"/>
  <c r="W4928" i="17" s="1"/>
  <c r="X4928" i="17" s="1"/>
  <c r="Y4928" i="17" s="1"/>
  <c r="V4927" i="17"/>
  <c r="W4927" i="17" s="1"/>
  <c r="X4927" i="17" s="1"/>
  <c r="Y4927" i="17" s="1"/>
  <c r="V4926" i="17"/>
  <c r="W4926" i="17" s="1"/>
  <c r="X4926" i="17" s="1"/>
  <c r="Y4926" i="17" s="1"/>
  <c r="V4925" i="17"/>
  <c r="W4925" i="17" s="1"/>
  <c r="X4925" i="17" s="1"/>
  <c r="Y4925" i="17" s="1"/>
  <c r="V4924" i="17"/>
  <c r="W4924" i="17" s="1"/>
  <c r="X4924" i="17" s="1"/>
  <c r="Y4924" i="17" s="1"/>
  <c r="V4923" i="17"/>
  <c r="W4923" i="17" s="1"/>
  <c r="X4923" i="17" s="1"/>
  <c r="Y4923" i="17" s="1"/>
  <c r="V4922" i="17"/>
  <c r="W4922" i="17" s="1"/>
  <c r="X4922" i="17" s="1"/>
  <c r="Y4922" i="17" s="1"/>
  <c r="V4921" i="17"/>
  <c r="W4921" i="17" s="1"/>
  <c r="X4921" i="17" s="1"/>
  <c r="Y4921" i="17" s="1"/>
  <c r="V4920" i="17"/>
  <c r="W4920" i="17" s="1"/>
  <c r="X4920" i="17" s="1"/>
  <c r="Y4920" i="17" s="1"/>
  <c r="V4919" i="17"/>
  <c r="W4919" i="17" s="1"/>
  <c r="X4919" i="17" s="1"/>
  <c r="Y4919" i="17" s="1"/>
  <c r="V4918" i="17"/>
  <c r="W4918" i="17" s="1"/>
  <c r="X4918" i="17" s="1"/>
  <c r="Y4918" i="17" s="1"/>
  <c r="V4917" i="17"/>
  <c r="W4917" i="17" s="1"/>
  <c r="X4917" i="17" s="1"/>
  <c r="Y4917" i="17" s="1"/>
  <c r="V4916" i="17"/>
  <c r="W4916" i="17" s="1"/>
  <c r="X4916" i="17" s="1"/>
  <c r="Y4916" i="17" s="1"/>
  <c r="V4915" i="17"/>
  <c r="W4915" i="17" s="1"/>
  <c r="X4915" i="17" s="1"/>
  <c r="Y4915" i="17" s="1"/>
  <c r="V4914" i="17"/>
  <c r="W4914" i="17" s="1"/>
  <c r="X4914" i="17" s="1"/>
  <c r="Y4914" i="17" s="1"/>
  <c r="V4913" i="17"/>
  <c r="W4913" i="17" s="1"/>
  <c r="X4913" i="17" s="1"/>
  <c r="Y4913" i="17" s="1"/>
  <c r="V4912" i="17"/>
  <c r="W4912" i="17" s="1"/>
  <c r="X4912" i="17" s="1"/>
  <c r="Y4912" i="17" s="1"/>
  <c r="V4911" i="17"/>
  <c r="W4911" i="17" s="1"/>
  <c r="X4911" i="17" s="1"/>
  <c r="Y4911" i="17" s="1"/>
  <c r="V4910" i="17"/>
  <c r="W4910" i="17" s="1"/>
  <c r="X4910" i="17" s="1"/>
  <c r="Y4910" i="17" s="1"/>
  <c r="V4909" i="17"/>
  <c r="W4909" i="17" s="1"/>
  <c r="X4909" i="17" s="1"/>
  <c r="Y4909" i="17" s="1"/>
  <c r="V4908" i="17"/>
  <c r="W4908" i="17" s="1"/>
  <c r="X4908" i="17" s="1"/>
  <c r="Y4908" i="17" s="1"/>
  <c r="V4907" i="17"/>
  <c r="W4907" i="17" s="1"/>
  <c r="X4907" i="17" s="1"/>
  <c r="Y4907" i="17" s="1"/>
  <c r="V4906" i="17"/>
  <c r="W4906" i="17" s="1"/>
  <c r="X4906" i="17" s="1"/>
  <c r="Y4906" i="17" s="1"/>
  <c r="V4905" i="17"/>
  <c r="W4905" i="17" s="1"/>
  <c r="X4905" i="17" s="1"/>
  <c r="Y4905" i="17" s="1"/>
  <c r="V4904" i="17"/>
  <c r="W4904" i="17" s="1"/>
  <c r="X4904" i="17" s="1"/>
  <c r="Y4904" i="17" s="1"/>
  <c r="V4903" i="17"/>
  <c r="W4903" i="17" s="1"/>
  <c r="X4903" i="17" s="1"/>
  <c r="Y4903" i="17" s="1"/>
  <c r="V4902" i="17"/>
  <c r="W4902" i="17" s="1"/>
  <c r="X4902" i="17" s="1"/>
  <c r="Y4902" i="17" s="1"/>
  <c r="V4901" i="17"/>
  <c r="W4901" i="17" s="1"/>
  <c r="X4901" i="17" s="1"/>
  <c r="Y4901" i="17" s="1"/>
  <c r="V4900" i="17"/>
  <c r="W4900" i="17" s="1"/>
  <c r="X4900" i="17" s="1"/>
  <c r="Y4900" i="17" s="1"/>
  <c r="V4899" i="17"/>
  <c r="W4899" i="17" s="1"/>
  <c r="X4899" i="17" s="1"/>
  <c r="Y4899" i="17" s="1"/>
  <c r="V4898" i="17"/>
  <c r="W4898" i="17" s="1"/>
  <c r="X4898" i="17" s="1"/>
  <c r="Y4898" i="17" s="1"/>
  <c r="V4897" i="17"/>
  <c r="W4897" i="17" s="1"/>
  <c r="X4897" i="17" s="1"/>
  <c r="Y4897" i="17" s="1"/>
  <c r="V4896" i="17"/>
  <c r="W4896" i="17" s="1"/>
  <c r="X4896" i="17" s="1"/>
  <c r="Y4896" i="17" s="1"/>
  <c r="V4895" i="17"/>
  <c r="W4895" i="17" s="1"/>
  <c r="X4895" i="17" s="1"/>
  <c r="Y4895" i="17" s="1"/>
  <c r="V4894" i="17"/>
  <c r="W4894" i="17" s="1"/>
  <c r="X4894" i="17" s="1"/>
  <c r="Y4894" i="17" s="1"/>
  <c r="V4893" i="17"/>
  <c r="W4893" i="17" s="1"/>
  <c r="X4893" i="17" s="1"/>
  <c r="Y4893" i="17" s="1"/>
  <c r="V4892" i="17"/>
  <c r="W4892" i="17" s="1"/>
  <c r="X4892" i="17" s="1"/>
  <c r="Y4892" i="17" s="1"/>
  <c r="V4891" i="17"/>
  <c r="W4891" i="17" s="1"/>
  <c r="X4891" i="17" s="1"/>
  <c r="Y4891" i="17" s="1"/>
  <c r="V4890" i="17"/>
  <c r="W4890" i="17" s="1"/>
  <c r="X4890" i="17" s="1"/>
  <c r="Y4890" i="17" s="1"/>
  <c r="V4889" i="17"/>
  <c r="W4889" i="17" s="1"/>
  <c r="X4889" i="17" s="1"/>
  <c r="Y4889" i="17" s="1"/>
  <c r="V4888" i="17"/>
  <c r="W4888" i="17" s="1"/>
  <c r="X4888" i="17" s="1"/>
  <c r="Y4888" i="17" s="1"/>
  <c r="V4887" i="17"/>
  <c r="W4887" i="17" s="1"/>
  <c r="X4887" i="17" s="1"/>
  <c r="Y4887" i="17" s="1"/>
  <c r="V4886" i="17"/>
  <c r="W4886" i="17" s="1"/>
  <c r="X4886" i="17" s="1"/>
  <c r="Y4886" i="17" s="1"/>
  <c r="V4885" i="17"/>
  <c r="W4885" i="17" s="1"/>
  <c r="X4885" i="17" s="1"/>
  <c r="Y4885" i="17" s="1"/>
  <c r="V4884" i="17"/>
  <c r="W4884" i="17" s="1"/>
  <c r="X4884" i="17" s="1"/>
  <c r="Y4884" i="17" s="1"/>
  <c r="V4883" i="17"/>
  <c r="W4883" i="17" s="1"/>
  <c r="X4883" i="17" s="1"/>
  <c r="Y4883" i="17" s="1"/>
  <c r="V4882" i="17"/>
  <c r="W4882" i="17" s="1"/>
  <c r="X4882" i="17" s="1"/>
  <c r="Y4882" i="17" s="1"/>
  <c r="V4881" i="17"/>
  <c r="W4881" i="17" s="1"/>
  <c r="X4881" i="17" s="1"/>
  <c r="Y4881" i="17" s="1"/>
  <c r="V4880" i="17"/>
  <c r="W4880" i="17" s="1"/>
  <c r="X4880" i="17" s="1"/>
  <c r="Y4880" i="17" s="1"/>
  <c r="V4879" i="17"/>
  <c r="W4879" i="17" s="1"/>
  <c r="X4879" i="17" s="1"/>
  <c r="Y4879" i="17" s="1"/>
  <c r="V4878" i="17"/>
  <c r="W4878" i="17" s="1"/>
  <c r="X4878" i="17" s="1"/>
  <c r="Y4878" i="17" s="1"/>
  <c r="V4877" i="17"/>
  <c r="W4877" i="17" s="1"/>
  <c r="X4877" i="17" s="1"/>
  <c r="Y4877" i="17" s="1"/>
  <c r="V4876" i="17"/>
  <c r="W4876" i="17" s="1"/>
  <c r="X4876" i="17" s="1"/>
  <c r="Y4876" i="17" s="1"/>
  <c r="V4875" i="17"/>
  <c r="W4875" i="17" s="1"/>
  <c r="X4875" i="17" s="1"/>
  <c r="Y4875" i="17" s="1"/>
  <c r="V4874" i="17"/>
  <c r="W4874" i="17" s="1"/>
  <c r="X4874" i="17" s="1"/>
  <c r="Y4874" i="17" s="1"/>
  <c r="V4873" i="17"/>
  <c r="W4873" i="17" s="1"/>
  <c r="X4873" i="17" s="1"/>
  <c r="Y4873" i="17" s="1"/>
  <c r="V4872" i="17"/>
  <c r="W4872" i="17" s="1"/>
  <c r="X4872" i="17" s="1"/>
  <c r="Y4872" i="17" s="1"/>
  <c r="V4871" i="17"/>
  <c r="W4871" i="17" s="1"/>
  <c r="X4871" i="17" s="1"/>
  <c r="Y4871" i="17" s="1"/>
  <c r="V4870" i="17"/>
  <c r="W4870" i="17" s="1"/>
  <c r="X4870" i="17" s="1"/>
  <c r="Y4870" i="17" s="1"/>
  <c r="V4869" i="17"/>
  <c r="W4869" i="17" s="1"/>
  <c r="X4869" i="17" s="1"/>
  <c r="Y4869" i="17" s="1"/>
  <c r="V4868" i="17"/>
  <c r="W4868" i="17" s="1"/>
  <c r="X4868" i="17" s="1"/>
  <c r="Y4868" i="17" s="1"/>
  <c r="V4867" i="17"/>
  <c r="W4867" i="17" s="1"/>
  <c r="X4867" i="17" s="1"/>
  <c r="Y4867" i="17" s="1"/>
  <c r="V4866" i="17"/>
  <c r="W4866" i="17" s="1"/>
  <c r="X4866" i="17" s="1"/>
  <c r="Y4866" i="17" s="1"/>
  <c r="V4865" i="17"/>
  <c r="W4865" i="17" s="1"/>
  <c r="X4865" i="17" s="1"/>
  <c r="Y4865" i="17" s="1"/>
  <c r="V4864" i="17"/>
  <c r="W4864" i="17" s="1"/>
  <c r="X4864" i="17" s="1"/>
  <c r="Y4864" i="17" s="1"/>
  <c r="V4863" i="17"/>
  <c r="W4863" i="17" s="1"/>
  <c r="X4863" i="17" s="1"/>
  <c r="Y4863" i="17" s="1"/>
  <c r="V4862" i="17"/>
  <c r="W4862" i="17" s="1"/>
  <c r="X4862" i="17" s="1"/>
  <c r="Y4862" i="17" s="1"/>
  <c r="V4861" i="17"/>
  <c r="W4861" i="17" s="1"/>
  <c r="X4861" i="17" s="1"/>
  <c r="Y4861" i="17" s="1"/>
  <c r="V4860" i="17"/>
  <c r="W4860" i="17" s="1"/>
  <c r="X4860" i="17" s="1"/>
  <c r="Y4860" i="17" s="1"/>
  <c r="V4859" i="17"/>
  <c r="W4859" i="17" s="1"/>
  <c r="X4859" i="17" s="1"/>
  <c r="Y4859" i="17" s="1"/>
  <c r="V4858" i="17"/>
  <c r="W4858" i="17" s="1"/>
  <c r="X4858" i="17" s="1"/>
  <c r="Y4858" i="17" s="1"/>
  <c r="V4857" i="17"/>
  <c r="W4857" i="17" s="1"/>
  <c r="X4857" i="17" s="1"/>
  <c r="Y4857" i="17" s="1"/>
  <c r="V4856" i="17"/>
  <c r="W4856" i="17" s="1"/>
  <c r="X4856" i="17" s="1"/>
  <c r="Y4856" i="17" s="1"/>
  <c r="V4855" i="17"/>
  <c r="W4855" i="17" s="1"/>
  <c r="X4855" i="17" s="1"/>
  <c r="Y4855" i="17" s="1"/>
  <c r="V4854" i="17"/>
  <c r="W4854" i="17" s="1"/>
  <c r="X4854" i="17" s="1"/>
  <c r="Y4854" i="17" s="1"/>
  <c r="V4853" i="17"/>
  <c r="W4853" i="17" s="1"/>
  <c r="X4853" i="17" s="1"/>
  <c r="Y4853" i="17" s="1"/>
  <c r="V4852" i="17"/>
  <c r="W4852" i="17" s="1"/>
  <c r="X4852" i="17" s="1"/>
  <c r="Y4852" i="17" s="1"/>
  <c r="V4851" i="17"/>
  <c r="W4851" i="17" s="1"/>
  <c r="X4851" i="17" s="1"/>
  <c r="Y4851" i="17" s="1"/>
  <c r="V4850" i="17"/>
  <c r="W4850" i="17" s="1"/>
  <c r="X4850" i="17" s="1"/>
  <c r="Y4850" i="17" s="1"/>
  <c r="V4849" i="17"/>
  <c r="W4849" i="17" s="1"/>
  <c r="X4849" i="17" s="1"/>
  <c r="Y4849" i="17" s="1"/>
  <c r="V4848" i="17"/>
  <c r="W4848" i="17" s="1"/>
  <c r="X4848" i="17" s="1"/>
  <c r="Y4848" i="17" s="1"/>
  <c r="V4847" i="17"/>
  <c r="W4847" i="17" s="1"/>
  <c r="X4847" i="17" s="1"/>
  <c r="Y4847" i="17" s="1"/>
  <c r="V4846" i="17"/>
  <c r="W4846" i="17" s="1"/>
  <c r="X4846" i="17" s="1"/>
  <c r="Y4846" i="17" s="1"/>
  <c r="V4845" i="17"/>
  <c r="W4845" i="17" s="1"/>
  <c r="X4845" i="17" s="1"/>
  <c r="Y4845" i="17" s="1"/>
  <c r="V4844" i="17"/>
  <c r="W4844" i="17" s="1"/>
  <c r="X4844" i="17" s="1"/>
  <c r="Y4844" i="17" s="1"/>
  <c r="V4843" i="17"/>
  <c r="W4843" i="17" s="1"/>
  <c r="X4843" i="17" s="1"/>
  <c r="Y4843" i="17" s="1"/>
  <c r="V4842" i="17"/>
  <c r="W4842" i="17" s="1"/>
  <c r="X4842" i="17" s="1"/>
  <c r="Y4842" i="17" s="1"/>
  <c r="V4841" i="17"/>
  <c r="W4841" i="17" s="1"/>
  <c r="X4841" i="17" s="1"/>
  <c r="Y4841" i="17" s="1"/>
  <c r="V4840" i="17"/>
  <c r="W4840" i="17" s="1"/>
  <c r="X4840" i="17" s="1"/>
  <c r="Y4840" i="17" s="1"/>
  <c r="V4839" i="17"/>
  <c r="W4839" i="17" s="1"/>
  <c r="X4839" i="17" s="1"/>
  <c r="Y4839" i="17" s="1"/>
  <c r="V4838" i="17"/>
  <c r="W4838" i="17" s="1"/>
  <c r="X4838" i="17" s="1"/>
  <c r="Y4838" i="17" s="1"/>
  <c r="V4837" i="17"/>
  <c r="W4837" i="17" s="1"/>
  <c r="X4837" i="17" s="1"/>
  <c r="Y4837" i="17" s="1"/>
  <c r="V4836" i="17"/>
  <c r="W4836" i="17" s="1"/>
  <c r="X4836" i="17" s="1"/>
  <c r="Y4836" i="17" s="1"/>
  <c r="V4835" i="17"/>
  <c r="W4835" i="17" s="1"/>
  <c r="X4835" i="17" s="1"/>
  <c r="Y4835" i="17" s="1"/>
  <c r="V4834" i="17"/>
  <c r="W4834" i="17" s="1"/>
  <c r="X4834" i="17" s="1"/>
  <c r="Y4834" i="17" s="1"/>
  <c r="V4833" i="17"/>
  <c r="W4833" i="17" s="1"/>
  <c r="X4833" i="17" s="1"/>
  <c r="Y4833" i="17" s="1"/>
  <c r="V4832" i="17"/>
  <c r="W4832" i="17" s="1"/>
  <c r="X4832" i="17" s="1"/>
  <c r="Y4832" i="17" s="1"/>
  <c r="V4831" i="17"/>
  <c r="W4831" i="17" s="1"/>
  <c r="X4831" i="17" s="1"/>
  <c r="Y4831" i="17" s="1"/>
  <c r="V4830" i="17"/>
  <c r="W4830" i="17" s="1"/>
  <c r="X4830" i="17" s="1"/>
  <c r="Y4830" i="17" s="1"/>
  <c r="V4829" i="17"/>
  <c r="W4829" i="17" s="1"/>
  <c r="X4829" i="17" s="1"/>
  <c r="Y4829" i="17" s="1"/>
  <c r="V4828" i="17"/>
  <c r="W4828" i="17" s="1"/>
  <c r="X4828" i="17" s="1"/>
  <c r="Y4828" i="17" s="1"/>
  <c r="V4827" i="17"/>
  <c r="W4827" i="17" s="1"/>
  <c r="X4827" i="17" s="1"/>
  <c r="Y4827" i="17" s="1"/>
  <c r="V4826" i="17"/>
  <c r="W4826" i="17" s="1"/>
  <c r="X4826" i="17" s="1"/>
  <c r="Y4826" i="17" s="1"/>
  <c r="V4825" i="17"/>
  <c r="W4825" i="17" s="1"/>
  <c r="X4825" i="17" s="1"/>
  <c r="Y4825" i="17" s="1"/>
  <c r="V4824" i="17"/>
  <c r="W4824" i="17" s="1"/>
  <c r="X4824" i="17" s="1"/>
  <c r="Y4824" i="17" s="1"/>
  <c r="V4823" i="17"/>
  <c r="W4823" i="17" s="1"/>
  <c r="X4823" i="17" s="1"/>
  <c r="Y4823" i="17" s="1"/>
  <c r="V4822" i="17"/>
  <c r="W4822" i="17" s="1"/>
  <c r="X4822" i="17" s="1"/>
  <c r="Y4822" i="17" s="1"/>
  <c r="V4821" i="17"/>
  <c r="W4821" i="17" s="1"/>
  <c r="X4821" i="17" s="1"/>
  <c r="Y4821" i="17" s="1"/>
  <c r="V4820" i="17"/>
  <c r="W4820" i="17" s="1"/>
  <c r="X4820" i="17" s="1"/>
  <c r="Y4820" i="17" s="1"/>
  <c r="V4819" i="17"/>
  <c r="W4819" i="17" s="1"/>
  <c r="X4819" i="17" s="1"/>
  <c r="Y4819" i="17" s="1"/>
  <c r="V4818" i="17"/>
  <c r="W4818" i="17" s="1"/>
  <c r="X4818" i="17" s="1"/>
  <c r="Y4818" i="17" s="1"/>
  <c r="V4817" i="17"/>
  <c r="W4817" i="17" s="1"/>
  <c r="X4817" i="17" s="1"/>
  <c r="Y4817" i="17" s="1"/>
  <c r="V4816" i="17"/>
  <c r="W4816" i="17" s="1"/>
  <c r="X4816" i="17" s="1"/>
  <c r="Y4816" i="17" s="1"/>
  <c r="V4815" i="17"/>
  <c r="W4815" i="17" s="1"/>
  <c r="X4815" i="17" s="1"/>
  <c r="Y4815" i="17" s="1"/>
  <c r="V4814" i="17"/>
  <c r="W4814" i="17" s="1"/>
  <c r="X4814" i="17" s="1"/>
  <c r="Y4814" i="17" s="1"/>
  <c r="V4813" i="17"/>
  <c r="W4813" i="17" s="1"/>
  <c r="X4813" i="17" s="1"/>
  <c r="Y4813" i="17" s="1"/>
  <c r="V4812" i="17"/>
  <c r="W4812" i="17" s="1"/>
  <c r="X4812" i="17" s="1"/>
  <c r="Y4812" i="17" s="1"/>
  <c r="V4811" i="17"/>
  <c r="W4811" i="17" s="1"/>
  <c r="X4811" i="17" s="1"/>
  <c r="Y4811" i="17" s="1"/>
  <c r="V4810" i="17"/>
  <c r="W4810" i="17" s="1"/>
  <c r="X4810" i="17" s="1"/>
  <c r="Y4810" i="17" s="1"/>
  <c r="V4809" i="17"/>
  <c r="W4809" i="17" s="1"/>
  <c r="X4809" i="17" s="1"/>
  <c r="Y4809" i="17" s="1"/>
  <c r="V4808" i="17"/>
  <c r="W4808" i="17" s="1"/>
  <c r="X4808" i="17" s="1"/>
  <c r="Y4808" i="17" s="1"/>
  <c r="V4807" i="17"/>
  <c r="W4807" i="17" s="1"/>
  <c r="X4807" i="17" s="1"/>
  <c r="Y4807" i="17" s="1"/>
  <c r="V4806" i="17"/>
  <c r="W4806" i="17" s="1"/>
  <c r="X4806" i="17" s="1"/>
  <c r="Y4806" i="17" s="1"/>
  <c r="V4805" i="17"/>
  <c r="W4805" i="17" s="1"/>
  <c r="X4805" i="17" s="1"/>
  <c r="Y4805" i="17" s="1"/>
  <c r="V4804" i="17"/>
  <c r="W4804" i="17" s="1"/>
  <c r="X4804" i="17" s="1"/>
  <c r="Y4804" i="17" s="1"/>
  <c r="V4803" i="17"/>
  <c r="W4803" i="17" s="1"/>
  <c r="X4803" i="17" s="1"/>
  <c r="Y4803" i="17" s="1"/>
  <c r="V4802" i="17"/>
  <c r="W4802" i="17" s="1"/>
  <c r="X4802" i="17" s="1"/>
  <c r="Y4802" i="17" s="1"/>
  <c r="V4801" i="17"/>
  <c r="W4801" i="17" s="1"/>
  <c r="X4801" i="17" s="1"/>
  <c r="Y4801" i="17" s="1"/>
  <c r="V4800" i="17"/>
  <c r="W4800" i="17" s="1"/>
  <c r="X4800" i="17" s="1"/>
  <c r="Y4800" i="17" s="1"/>
  <c r="V4799" i="17"/>
  <c r="W4799" i="17" s="1"/>
  <c r="X4799" i="17" s="1"/>
  <c r="Y4799" i="17" s="1"/>
  <c r="V4798" i="17"/>
  <c r="W4798" i="17" s="1"/>
  <c r="X4798" i="17" s="1"/>
  <c r="Y4798" i="17" s="1"/>
  <c r="V4797" i="17"/>
  <c r="W4797" i="17" s="1"/>
  <c r="X4797" i="17" s="1"/>
  <c r="Y4797" i="17" s="1"/>
  <c r="V4796" i="17"/>
  <c r="W4796" i="17" s="1"/>
  <c r="X4796" i="17" s="1"/>
  <c r="Y4796" i="17" s="1"/>
  <c r="V4795" i="17"/>
  <c r="W4795" i="17" s="1"/>
  <c r="X4795" i="17" s="1"/>
  <c r="Y4795" i="17" s="1"/>
  <c r="V4794" i="17"/>
  <c r="W4794" i="17" s="1"/>
  <c r="X4794" i="17" s="1"/>
  <c r="Y4794" i="17" s="1"/>
  <c r="V4793" i="17"/>
  <c r="W4793" i="17" s="1"/>
  <c r="X4793" i="17" s="1"/>
  <c r="Y4793" i="17" s="1"/>
  <c r="V4792" i="17"/>
  <c r="W4792" i="17" s="1"/>
  <c r="X4792" i="17" s="1"/>
  <c r="Y4792" i="17" s="1"/>
  <c r="V4791" i="17"/>
  <c r="W4791" i="17" s="1"/>
  <c r="X4791" i="17" s="1"/>
  <c r="Y4791" i="17" s="1"/>
  <c r="V4790" i="17"/>
  <c r="W4790" i="17" s="1"/>
  <c r="X4790" i="17" s="1"/>
  <c r="Y4790" i="17" s="1"/>
  <c r="V4789" i="17"/>
  <c r="W4789" i="17" s="1"/>
  <c r="X4789" i="17" s="1"/>
  <c r="Y4789" i="17" s="1"/>
  <c r="V4788" i="17"/>
  <c r="W4788" i="17" s="1"/>
  <c r="X4788" i="17" s="1"/>
  <c r="Y4788" i="17" s="1"/>
  <c r="V4787" i="17"/>
  <c r="W4787" i="17" s="1"/>
  <c r="X4787" i="17" s="1"/>
  <c r="Y4787" i="17" s="1"/>
  <c r="V4786" i="17"/>
  <c r="W4786" i="17" s="1"/>
  <c r="X4786" i="17" s="1"/>
  <c r="Y4786" i="17" s="1"/>
  <c r="V4785" i="17"/>
  <c r="W4785" i="17" s="1"/>
  <c r="X4785" i="17" s="1"/>
  <c r="Y4785" i="17" s="1"/>
  <c r="V4784" i="17"/>
  <c r="W4784" i="17" s="1"/>
  <c r="X4784" i="17" s="1"/>
  <c r="Y4784" i="17" s="1"/>
  <c r="V4783" i="17"/>
  <c r="W4783" i="17" s="1"/>
  <c r="X4783" i="17" s="1"/>
  <c r="Y4783" i="17" s="1"/>
  <c r="V4782" i="17"/>
  <c r="W4782" i="17" s="1"/>
  <c r="X4782" i="17" s="1"/>
  <c r="Y4782" i="17" s="1"/>
  <c r="V4781" i="17"/>
  <c r="W4781" i="17" s="1"/>
  <c r="X4781" i="17" s="1"/>
  <c r="Y4781" i="17" s="1"/>
  <c r="V4780" i="17"/>
  <c r="W4780" i="17" s="1"/>
  <c r="X4780" i="17" s="1"/>
  <c r="Y4780" i="17" s="1"/>
  <c r="V4779" i="17"/>
  <c r="W4779" i="17" s="1"/>
  <c r="X4779" i="17" s="1"/>
  <c r="Y4779" i="17" s="1"/>
  <c r="V4778" i="17"/>
  <c r="W4778" i="17" s="1"/>
  <c r="X4778" i="17" s="1"/>
  <c r="Y4778" i="17" s="1"/>
  <c r="V4777" i="17"/>
  <c r="W4777" i="17" s="1"/>
  <c r="X4777" i="17" s="1"/>
  <c r="Y4777" i="17" s="1"/>
  <c r="V4776" i="17"/>
  <c r="W4776" i="17" s="1"/>
  <c r="X4776" i="17" s="1"/>
  <c r="Y4776" i="17" s="1"/>
  <c r="V4775" i="17"/>
  <c r="W4775" i="17" s="1"/>
  <c r="X4775" i="17" s="1"/>
  <c r="Y4775" i="17" s="1"/>
  <c r="V4774" i="17"/>
  <c r="W4774" i="17" s="1"/>
  <c r="X4774" i="17" s="1"/>
  <c r="Y4774" i="17" s="1"/>
  <c r="V4773" i="17"/>
  <c r="W4773" i="17" s="1"/>
  <c r="X4773" i="17" s="1"/>
  <c r="Y4773" i="17" s="1"/>
  <c r="V4772" i="17"/>
  <c r="W4772" i="17" s="1"/>
  <c r="X4772" i="17" s="1"/>
  <c r="Y4772" i="17" s="1"/>
  <c r="V4771" i="17"/>
  <c r="W4771" i="17" s="1"/>
  <c r="X4771" i="17" s="1"/>
  <c r="Y4771" i="17" s="1"/>
  <c r="V4770" i="17"/>
  <c r="W4770" i="17" s="1"/>
  <c r="X4770" i="17" s="1"/>
  <c r="Y4770" i="17" s="1"/>
  <c r="V4769" i="17"/>
  <c r="W4769" i="17" s="1"/>
  <c r="X4769" i="17" s="1"/>
  <c r="Y4769" i="17" s="1"/>
  <c r="V4768" i="17"/>
  <c r="W4768" i="17" s="1"/>
  <c r="X4768" i="17" s="1"/>
  <c r="Y4768" i="17" s="1"/>
  <c r="V4767" i="17"/>
  <c r="W4767" i="17" s="1"/>
  <c r="X4767" i="17" s="1"/>
  <c r="Y4767" i="17" s="1"/>
  <c r="V4766" i="17"/>
  <c r="W4766" i="17" s="1"/>
  <c r="X4766" i="17" s="1"/>
  <c r="Y4766" i="17" s="1"/>
  <c r="V4765" i="17"/>
  <c r="W4765" i="17" s="1"/>
  <c r="X4765" i="17" s="1"/>
  <c r="Y4765" i="17" s="1"/>
  <c r="V4764" i="17"/>
  <c r="W4764" i="17" s="1"/>
  <c r="X4764" i="17" s="1"/>
  <c r="Y4764" i="17" s="1"/>
  <c r="V4763" i="17"/>
  <c r="W4763" i="17" s="1"/>
  <c r="X4763" i="17" s="1"/>
  <c r="Y4763" i="17" s="1"/>
  <c r="V4762" i="17"/>
  <c r="W4762" i="17" s="1"/>
  <c r="X4762" i="17" s="1"/>
  <c r="Y4762" i="17" s="1"/>
  <c r="V4761" i="17"/>
  <c r="W4761" i="17" s="1"/>
  <c r="X4761" i="17" s="1"/>
  <c r="Y4761" i="17" s="1"/>
  <c r="V4760" i="17"/>
  <c r="W4760" i="17" s="1"/>
  <c r="X4760" i="17" s="1"/>
  <c r="Y4760" i="17" s="1"/>
  <c r="V4759" i="17"/>
  <c r="W4759" i="17" s="1"/>
  <c r="X4759" i="17" s="1"/>
  <c r="Y4759" i="17" s="1"/>
  <c r="V4758" i="17"/>
  <c r="W4758" i="17" s="1"/>
  <c r="X4758" i="17" s="1"/>
  <c r="Y4758" i="17" s="1"/>
  <c r="V4757" i="17"/>
  <c r="W4757" i="17" s="1"/>
  <c r="X4757" i="17" s="1"/>
  <c r="Y4757" i="17" s="1"/>
  <c r="V4756" i="17"/>
  <c r="W4756" i="17" s="1"/>
  <c r="X4756" i="17" s="1"/>
  <c r="Y4756" i="17" s="1"/>
  <c r="V4755" i="17"/>
  <c r="W4755" i="17" s="1"/>
  <c r="X4755" i="17" s="1"/>
  <c r="Y4755" i="17" s="1"/>
  <c r="V4754" i="17"/>
  <c r="W4754" i="17" s="1"/>
  <c r="X4754" i="17" s="1"/>
  <c r="Y4754" i="17" s="1"/>
  <c r="V4753" i="17"/>
  <c r="W4753" i="17" s="1"/>
  <c r="X4753" i="17" s="1"/>
  <c r="Y4753" i="17" s="1"/>
  <c r="V4752" i="17"/>
  <c r="W4752" i="17" s="1"/>
  <c r="X4752" i="17" s="1"/>
  <c r="Y4752" i="17" s="1"/>
  <c r="V4751" i="17"/>
  <c r="W4751" i="17" s="1"/>
  <c r="X4751" i="17" s="1"/>
  <c r="Y4751" i="17" s="1"/>
  <c r="V4750" i="17"/>
  <c r="W4750" i="17" s="1"/>
  <c r="X4750" i="17" s="1"/>
  <c r="Y4750" i="17" s="1"/>
  <c r="V4749" i="17"/>
  <c r="W4749" i="17" s="1"/>
  <c r="X4749" i="17" s="1"/>
  <c r="Y4749" i="17" s="1"/>
  <c r="V4748" i="17"/>
  <c r="W4748" i="17" s="1"/>
  <c r="X4748" i="17" s="1"/>
  <c r="Y4748" i="17" s="1"/>
  <c r="V4747" i="17"/>
  <c r="W4747" i="17" s="1"/>
  <c r="X4747" i="17" s="1"/>
  <c r="Y4747" i="17" s="1"/>
  <c r="V4746" i="17"/>
  <c r="W4746" i="17" s="1"/>
  <c r="X4746" i="17" s="1"/>
  <c r="Y4746" i="17" s="1"/>
  <c r="V4745" i="17"/>
  <c r="W4745" i="17" s="1"/>
  <c r="X4745" i="17" s="1"/>
  <c r="Y4745" i="17" s="1"/>
  <c r="V4744" i="17"/>
  <c r="W4744" i="17" s="1"/>
  <c r="X4744" i="17" s="1"/>
  <c r="Y4744" i="17" s="1"/>
  <c r="V4743" i="17"/>
  <c r="W4743" i="17" s="1"/>
  <c r="X4743" i="17" s="1"/>
  <c r="Y4743" i="17" s="1"/>
  <c r="V4742" i="17"/>
  <c r="W4742" i="17" s="1"/>
  <c r="X4742" i="17" s="1"/>
  <c r="Y4742" i="17" s="1"/>
  <c r="V4741" i="17"/>
  <c r="W4741" i="17" s="1"/>
  <c r="X4741" i="17" s="1"/>
  <c r="Y4741" i="17" s="1"/>
  <c r="V4740" i="17"/>
  <c r="W4740" i="17" s="1"/>
  <c r="X4740" i="17" s="1"/>
  <c r="Y4740" i="17" s="1"/>
  <c r="V4739" i="17"/>
  <c r="W4739" i="17" s="1"/>
  <c r="X4739" i="17" s="1"/>
  <c r="Y4739" i="17" s="1"/>
  <c r="V4738" i="17"/>
  <c r="W4738" i="17" s="1"/>
  <c r="X4738" i="17" s="1"/>
  <c r="Y4738" i="17" s="1"/>
  <c r="V4737" i="17"/>
  <c r="W4737" i="17" s="1"/>
  <c r="X4737" i="17" s="1"/>
  <c r="Y4737" i="17" s="1"/>
  <c r="V4736" i="17"/>
  <c r="W4736" i="17" s="1"/>
  <c r="X4736" i="17" s="1"/>
  <c r="Y4736" i="17" s="1"/>
  <c r="V4735" i="17"/>
  <c r="W4735" i="17" s="1"/>
  <c r="X4735" i="17" s="1"/>
  <c r="Y4735" i="17" s="1"/>
  <c r="V4734" i="17"/>
  <c r="W4734" i="17" s="1"/>
  <c r="X4734" i="17" s="1"/>
  <c r="Y4734" i="17" s="1"/>
  <c r="V4733" i="17"/>
  <c r="W4733" i="17" s="1"/>
  <c r="X4733" i="17" s="1"/>
  <c r="Y4733" i="17" s="1"/>
  <c r="V4732" i="17"/>
  <c r="W4732" i="17" s="1"/>
  <c r="X4732" i="17" s="1"/>
  <c r="Y4732" i="17" s="1"/>
  <c r="V4731" i="17"/>
  <c r="W4731" i="17" s="1"/>
  <c r="X4731" i="17" s="1"/>
  <c r="Y4731" i="17" s="1"/>
  <c r="V4730" i="17"/>
  <c r="W4730" i="17" s="1"/>
  <c r="X4730" i="17" s="1"/>
  <c r="Y4730" i="17" s="1"/>
  <c r="V4729" i="17"/>
  <c r="W4729" i="17" s="1"/>
  <c r="X4729" i="17" s="1"/>
  <c r="Y4729" i="17" s="1"/>
  <c r="V4728" i="17"/>
  <c r="W4728" i="17" s="1"/>
  <c r="X4728" i="17" s="1"/>
  <c r="Y4728" i="17" s="1"/>
  <c r="V4727" i="17"/>
  <c r="W4727" i="17" s="1"/>
  <c r="X4727" i="17" s="1"/>
  <c r="Y4727" i="17" s="1"/>
  <c r="V4726" i="17"/>
  <c r="W4726" i="17" s="1"/>
  <c r="X4726" i="17" s="1"/>
  <c r="Y4726" i="17" s="1"/>
  <c r="V4725" i="17"/>
  <c r="W4725" i="17" s="1"/>
  <c r="X4725" i="17" s="1"/>
  <c r="Y4725" i="17" s="1"/>
  <c r="V4724" i="17"/>
  <c r="W4724" i="17" s="1"/>
  <c r="X4724" i="17" s="1"/>
  <c r="Y4724" i="17" s="1"/>
  <c r="V4723" i="17"/>
  <c r="W4723" i="17" s="1"/>
  <c r="X4723" i="17" s="1"/>
  <c r="Y4723" i="17" s="1"/>
  <c r="V4722" i="17"/>
  <c r="W4722" i="17" s="1"/>
  <c r="X4722" i="17" s="1"/>
  <c r="Y4722" i="17" s="1"/>
  <c r="V4721" i="17"/>
  <c r="W4721" i="17" s="1"/>
  <c r="X4721" i="17" s="1"/>
  <c r="Y4721" i="17" s="1"/>
  <c r="V4720" i="17"/>
  <c r="W4720" i="17" s="1"/>
  <c r="X4720" i="17" s="1"/>
  <c r="Y4720" i="17" s="1"/>
  <c r="V4719" i="17"/>
  <c r="W4719" i="17" s="1"/>
  <c r="X4719" i="17" s="1"/>
  <c r="Y4719" i="17" s="1"/>
  <c r="V4718" i="17"/>
  <c r="W4718" i="17" s="1"/>
  <c r="X4718" i="17" s="1"/>
  <c r="Y4718" i="17" s="1"/>
  <c r="V4717" i="17"/>
  <c r="W4717" i="17" s="1"/>
  <c r="X4717" i="17" s="1"/>
  <c r="Y4717" i="17" s="1"/>
  <c r="V4716" i="17"/>
  <c r="W4716" i="17" s="1"/>
  <c r="X4716" i="17" s="1"/>
  <c r="Y4716" i="17" s="1"/>
  <c r="V4715" i="17"/>
  <c r="W4715" i="17" s="1"/>
  <c r="X4715" i="17" s="1"/>
  <c r="Y4715" i="17" s="1"/>
  <c r="V4714" i="17"/>
  <c r="W4714" i="17" s="1"/>
  <c r="X4714" i="17" s="1"/>
  <c r="Y4714" i="17" s="1"/>
  <c r="V4713" i="17"/>
  <c r="W4713" i="17" s="1"/>
  <c r="X4713" i="17" s="1"/>
  <c r="Y4713" i="17" s="1"/>
  <c r="V4712" i="17"/>
  <c r="W4712" i="17" s="1"/>
  <c r="X4712" i="17" s="1"/>
  <c r="Y4712" i="17" s="1"/>
  <c r="V4711" i="17"/>
  <c r="W4711" i="17" s="1"/>
  <c r="X4711" i="17" s="1"/>
  <c r="Y4711" i="17" s="1"/>
  <c r="V4710" i="17"/>
  <c r="W4710" i="17" s="1"/>
  <c r="X4710" i="17" s="1"/>
  <c r="Y4710" i="17" s="1"/>
  <c r="V4709" i="17"/>
  <c r="W4709" i="17" s="1"/>
  <c r="X4709" i="17" s="1"/>
  <c r="Y4709" i="17" s="1"/>
  <c r="V4708" i="17"/>
  <c r="W4708" i="17" s="1"/>
  <c r="X4708" i="17" s="1"/>
  <c r="Y4708" i="17" s="1"/>
  <c r="V4707" i="17"/>
  <c r="W4707" i="17" s="1"/>
  <c r="X4707" i="17" s="1"/>
  <c r="Y4707" i="17" s="1"/>
  <c r="V4706" i="17"/>
  <c r="W4706" i="17" s="1"/>
  <c r="X4706" i="17" s="1"/>
  <c r="Y4706" i="17" s="1"/>
  <c r="V4705" i="17"/>
  <c r="W4705" i="17" s="1"/>
  <c r="X4705" i="17" s="1"/>
  <c r="Y4705" i="17" s="1"/>
  <c r="V4704" i="17"/>
  <c r="W4704" i="17" s="1"/>
  <c r="X4704" i="17" s="1"/>
  <c r="Y4704" i="17" s="1"/>
  <c r="V4703" i="17"/>
  <c r="W4703" i="17" s="1"/>
  <c r="X4703" i="17" s="1"/>
  <c r="Y4703" i="17" s="1"/>
  <c r="V4702" i="17"/>
  <c r="W4702" i="17" s="1"/>
  <c r="X4702" i="17" s="1"/>
  <c r="Y4702" i="17" s="1"/>
  <c r="V4701" i="17"/>
  <c r="W4701" i="17" s="1"/>
  <c r="X4701" i="17" s="1"/>
  <c r="Y4701" i="17" s="1"/>
  <c r="V4700" i="17"/>
  <c r="W4700" i="17" s="1"/>
  <c r="X4700" i="17" s="1"/>
  <c r="Y4700" i="17" s="1"/>
  <c r="V4699" i="17"/>
  <c r="W4699" i="17" s="1"/>
  <c r="X4699" i="17" s="1"/>
  <c r="Y4699" i="17" s="1"/>
  <c r="V4698" i="17"/>
  <c r="W4698" i="17" s="1"/>
  <c r="X4698" i="17" s="1"/>
  <c r="Y4698" i="17" s="1"/>
  <c r="V4697" i="17"/>
  <c r="W4697" i="17" s="1"/>
  <c r="X4697" i="17" s="1"/>
  <c r="Y4697" i="17" s="1"/>
  <c r="V4696" i="17"/>
  <c r="W4696" i="17" s="1"/>
  <c r="X4696" i="17" s="1"/>
  <c r="Y4696" i="17" s="1"/>
  <c r="V4695" i="17"/>
  <c r="W4695" i="17" s="1"/>
  <c r="X4695" i="17" s="1"/>
  <c r="Y4695" i="17" s="1"/>
  <c r="V4694" i="17"/>
  <c r="W4694" i="17" s="1"/>
  <c r="X4694" i="17" s="1"/>
  <c r="Y4694" i="17" s="1"/>
  <c r="V4693" i="17"/>
  <c r="W4693" i="17" s="1"/>
  <c r="X4693" i="17" s="1"/>
  <c r="Y4693" i="17" s="1"/>
  <c r="V4692" i="17"/>
  <c r="W4692" i="17" s="1"/>
  <c r="X4692" i="17" s="1"/>
  <c r="Y4692" i="17" s="1"/>
  <c r="V4691" i="17"/>
  <c r="W4691" i="17" s="1"/>
  <c r="X4691" i="17" s="1"/>
  <c r="Y4691" i="17" s="1"/>
  <c r="V4690" i="17"/>
  <c r="W4690" i="17" s="1"/>
  <c r="X4690" i="17" s="1"/>
  <c r="Y4690" i="17" s="1"/>
  <c r="V4689" i="17"/>
  <c r="W4689" i="17" s="1"/>
  <c r="X4689" i="17" s="1"/>
  <c r="Y4689" i="17" s="1"/>
  <c r="V4688" i="17"/>
  <c r="W4688" i="17" s="1"/>
  <c r="X4688" i="17" s="1"/>
  <c r="Y4688" i="17" s="1"/>
  <c r="V4687" i="17"/>
  <c r="W4687" i="17" s="1"/>
  <c r="X4687" i="17" s="1"/>
  <c r="Y4687" i="17" s="1"/>
  <c r="V4686" i="17"/>
  <c r="W4686" i="17" s="1"/>
  <c r="X4686" i="17" s="1"/>
  <c r="Y4686" i="17" s="1"/>
  <c r="V4685" i="17"/>
  <c r="W4685" i="17" s="1"/>
  <c r="X4685" i="17" s="1"/>
  <c r="Y4685" i="17" s="1"/>
  <c r="V4684" i="17"/>
  <c r="W4684" i="17" s="1"/>
  <c r="X4684" i="17" s="1"/>
  <c r="Y4684" i="17" s="1"/>
  <c r="V4683" i="17"/>
  <c r="W4683" i="17" s="1"/>
  <c r="X4683" i="17" s="1"/>
  <c r="Y4683" i="17" s="1"/>
  <c r="V4682" i="17"/>
  <c r="W4682" i="17" s="1"/>
  <c r="X4682" i="17" s="1"/>
  <c r="Y4682" i="17" s="1"/>
  <c r="V4681" i="17"/>
  <c r="W4681" i="17" s="1"/>
  <c r="X4681" i="17" s="1"/>
  <c r="Y4681" i="17" s="1"/>
  <c r="V4680" i="17"/>
  <c r="W4680" i="17" s="1"/>
  <c r="X4680" i="17" s="1"/>
  <c r="Y4680" i="17" s="1"/>
  <c r="V4679" i="17"/>
  <c r="W4679" i="17" s="1"/>
  <c r="X4679" i="17" s="1"/>
  <c r="Y4679" i="17" s="1"/>
  <c r="V4678" i="17"/>
  <c r="W4678" i="17" s="1"/>
  <c r="X4678" i="17" s="1"/>
  <c r="Y4678" i="17" s="1"/>
  <c r="V4677" i="17"/>
  <c r="W4677" i="17" s="1"/>
  <c r="X4677" i="17" s="1"/>
  <c r="Y4677" i="17" s="1"/>
  <c r="V4676" i="17"/>
  <c r="W4676" i="17" s="1"/>
  <c r="X4676" i="17" s="1"/>
  <c r="Y4676" i="17" s="1"/>
  <c r="V4675" i="17"/>
  <c r="W4675" i="17" s="1"/>
  <c r="X4675" i="17" s="1"/>
  <c r="Y4675" i="17" s="1"/>
  <c r="V4674" i="17"/>
  <c r="W4674" i="17" s="1"/>
  <c r="X4674" i="17" s="1"/>
  <c r="Y4674" i="17" s="1"/>
  <c r="V4673" i="17"/>
  <c r="W4673" i="17" s="1"/>
  <c r="X4673" i="17" s="1"/>
  <c r="Y4673" i="17" s="1"/>
  <c r="V4672" i="17"/>
  <c r="W4672" i="17" s="1"/>
  <c r="X4672" i="17" s="1"/>
  <c r="Y4672" i="17" s="1"/>
  <c r="V4671" i="17"/>
  <c r="W4671" i="17" s="1"/>
  <c r="X4671" i="17" s="1"/>
  <c r="Y4671" i="17" s="1"/>
  <c r="V4670" i="17"/>
  <c r="W4670" i="17" s="1"/>
  <c r="X4670" i="17" s="1"/>
  <c r="Y4670" i="17" s="1"/>
  <c r="V4669" i="17"/>
  <c r="W4669" i="17" s="1"/>
  <c r="X4669" i="17" s="1"/>
  <c r="Y4669" i="17" s="1"/>
  <c r="V4668" i="17"/>
  <c r="W4668" i="17" s="1"/>
  <c r="X4668" i="17" s="1"/>
  <c r="Y4668" i="17" s="1"/>
  <c r="V4667" i="17"/>
  <c r="W4667" i="17" s="1"/>
  <c r="X4667" i="17" s="1"/>
  <c r="Y4667" i="17" s="1"/>
  <c r="V4666" i="17"/>
  <c r="W4666" i="17" s="1"/>
  <c r="X4666" i="17" s="1"/>
  <c r="Y4666" i="17" s="1"/>
  <c r="V4665" i="17"/>
  <c r="W4665" i="17" s="1"/>
  <c r="X4665" i="17" s="1"/>
  <c r="Y4665" i="17" s="1"/>
  <c r="V4664" i="17"/>
  <c r="W4664" i="17" s="1"/>
  <c r="X4664" i="17" s="1"/>
  <c r="Y4664" i="17" s="1"/>
  <c r="V4663" i="17"/>
  <c r="W4663" i="17" s="1"/>
  <c r="X4663" i="17" s="1"/>
  <c r="Y4663" i="17" s="1"/>
  <c r="V4662" i="17"/>
  <c r="W4662" i="17" s="1"/>
  <c r="X4662" i="17" s="1"/>
  <c r="Y4662" i="17" s="1"/>
  <c r="V4661" i="17"/>
  <c r="W4661" i="17" s="1"/>
  <c r="X4661" i="17" s="1"/>
  <c r="Y4661" i="17" s="1"/>
  <c r="V4660" i="17"/>
  <c r="W4660" i="17" s="1"/>
  <c r="X4660" i="17" s="1"/>
  <c r="Y4660" i="17" s="1"/>
  <c r="V4659" i="17"/>
  <c r="W4659" i="17" s="1"/>
  <c r="X4659" i="17" s="1"/>
  <c r="Y4659" i="17" s="1"/>
  <c r="V4658" i="17"/>
  <c r="W4658" i="17" s="1"/>
  <c r="X4658" i="17" s="1"/>
  <c r="Y4658" i="17" s="1"/>
  <c r="V4657" i="17"/>
  <c r="W4657" i="17" s="1"/>
  <c r="X4657" i="17" s="1"/>
  <c r="Y4657" i="17" s="1"/>
  <c r="V4656" i="17"/>
  <c r="W4656" i="17" s="1"/>
  <c r="X4656" i="17" s="1"/>
  <c r="Y4656" i="17" s="1"/>
  <c r="V4655" i="17"/>
  <c r="W4655" i="17" s="1"/>
  <c r="X4655" i="17" s="1"/>
  <c r="Y4655" i="17" s="1"/>
  <c r="V4654" i="17"/>
  <c r="W4654" i="17" s="1"/>
  <c r="X4654" i="17" s="1"/>
  <c r="Y4654" i="17" s="1"/>
  <c r="V4653" i="17"/>
  <c r="W4653" i="17" s="1"/>
  <c r="X4653" i="17" s="1"/>
  <c r="Y4653" i="17" s="1"/>
  <c r="V4652" i="17"/>
  <c r="W4652" i="17" s="1"/>
  <c r="X4652" i="17" s="1"/>
  <c r="Y4652" i="17" s="1"/>
  <c r="V4651" i="17"/>
  <c r="W4651" i="17" s="1"/>
  <c r="X4651" i="17" s="1"/>
  <c r="Y4651" i="17" s="1"/>
  <c r="V4650" i="17"/>
  <c r="W4650" i="17" s="1"/>
  <c r="X4650" i="17" s="1"/>
  <c r="Y4650" i="17" s="1"/>
  <c r="V4649" i="17"/>
  <c r="W4649" i="17" s="1"/>
  <c r="X4649" i="17" s="1"/>
  <c r="Y4649" i="17" s="1"/>
  <c r="V4648" i="17"/>
  <c r="W4648" i="17" s="1"/>
  <c r="X4648" i="17" s="1"/>
  <c r="Y4648" i="17" s="1"/>
  <c r="V4647" i="17"/>
  <c r="W4647" i="17" s="1"/>
  <c r="X4647" i="17" s="1"/>
  <c r="Y4647" i="17" s="1"/>
  <c r="V4646" i="17"/>
  <c r="W4646" i="17" s="1"/>
  <c r="X4646" i="17" s="1"/>
  <c r="Y4646" i="17" s="1"/>
  <c r="V4645" i="17"/>
  <c r="W4645" i="17" s="1"/>
  <c r="X4645" i="17" s="1"/>
  <c r="Y4645" i="17" s="1"/>
  <c r="V4644" i="17"/>
  <c r="W4644" i="17" s="1"/>
  <c r="X4644" i="17" s="1"/>
  <c r="Y4644" i="17" s="1"/>
  <c r="V4643" i="17"/>
  <c r="W4643" i="17" s="1"/>
  <c r="X4643" i="17" s="1"/>
  <c r="Y4643" i="17" s="1"/>
  <c r="V4642" i="17"/>
  <c r="W4642" i="17" s="1"/>
  <c r="X4642" i="17" s="1"/>
  <c r="Y4642" i="17" s="1"/>
  <c r="V4641" i="17"/>
  <c r="W4641" i="17" s="1"/>
  <c r="X4641" i="17" s="1"/>
  <c r="Y4641" i="17" s="1"/>
  <c r="V4640" i="17"/>
  <c r="W4640" i="17" s="1"/>
  <c r="X4640" i="17" s="1"/>
  <c r="Y4640" i="17" s="1"/>
  <c r="V4639" i="17"/>
  <c r="W4639" i="17" s="1"/>
  <c r="X4639" i="17" s="1"/>
  <c r="Y4639" i="17" s="1"/>
  <c r="V4638" i="17"/>
  <c r="W4638" i="17" s="1"/>
  <c r="X4638" i="17" s="1"/>
  <c r="Y4638" i="17" s="1"/>
  <c r="V4637" i="17"/>
  <c r="W4637" i="17" s="1"/>
  <c r="X4637" i="17" s="1"/>
  <c r="Y4637" i="17" s="1"/>
  <c r="V4636" i="17"/>
  <c r="W4636" i="17" s="1"/>
  <c r="X4636" i="17" s="1"/>
  <c r="Y4636" i="17" s="1"/>
  <c r="V4635" i="17"/>
  <c r="W4635" i="17" s="1"/>
  <c r="X4635" i="17" s="1"/>
  <c r="Y4635" i="17" s="1"/>
  <c r="V4634" i="17"/>
  <c r="W4634" i="17" s="1"/>
  <c r="X4634" i="17" s="1"/>
  <c r="Y4634" i="17" s="1"/>
  <c r="V4633" i="17"/>
  <c r="W4633" i="17" s="1"/>
  <c r="X4633" i="17" s="1"/>
  <c r="Y4633" i="17" s="1"/>
  <c r="V4632" i="17"/>
  <c r="W4632" i="17" s="1"/>
  <c r="X4632" i="17" s="1"/>
  <c r="Y4632" i="17" s="1"/>
  <c r="V4631" i="17"/>
  <c r="W4631" i="17" s="1"/>
  <c r="X4631" i="17" s="1"/>
  <c r="Y4631" i="17" s="1"/>
  <c r="V4630" i="17"/>
  <c r="W4630" i="17" s="1"/>
  <c r="X4630" i="17" s="1"/>
  <c r="Y4630" i="17" s="1"/>
  <c r="V4629" i="17"/>
  <c r="W4629" i="17" s="1"/>
  <c r="X4629" i="17" s="1"/>
  <c r="Y4629" i="17" s="1"/>
  <c r="V4628" i="17"/>
  <c r="W4628" i="17" s="1"/>
  <c r="X4628" i="17" s="1"/>
  <c r="Y4628" i="17" s="1"/>
  <c r="V4627" i="17"/>
  <c r="W4627" i="17" s="1"/>
  <c r="X4627" i="17" s="1"/>
  <c r="Y4627" i="17" s="1"/>
  <c r="V4626" i="17"/>
  <c r="W4626" i="17" s="1"/>
  <c r="X4626" i="17" s="1"/>
  <c r="Y4626" i="17" s="1"/>
  <c r="V4625" i="17"/>
  <c r="W4625" i="17" s="1"/>
  <c r="X4625" i="17" s="1"/>
  <c r="Y4625" i="17" s="1"/>
  <c r="V4624" i="17"/>
  <c r="W4624" i="17" s="1"/>
  <c r="X4624" i="17" s="1"/>
  <c r="Y4624" i="17" s="1"/>
  <c r="V4623" i="17"/>
  <c r="W4623" i="17" s="1"/>
  <c r="X4623" i="17" s="1"/>
  <c r="Y4623" i="17" s="1"/>
  <c r="V4622" i="17"/>
  <c r="W4622" i="17" s="1"/>
  <c r="X4622" i="17" s="1"/>
  <c r="Y4622" i="17" s="1"/>
  <c r="V4621" i="17"/>
  <c r="W4621" i="17" s="1"/>
  <c r="X4621" i="17" s="1"/>
  <c r="Y4621" i="17" s="1"/>
  <c r="V4620" i="17"/>
  <c r="W4620" i="17" s="1"/>
  <c r="X4620" i="17" s="1"/>
  <c r="Y4620" i="17" s="1"/>
  <c r="V4619" i="17"/>
  <c r="W4619" i="17" s="1"/>
  <c r="X4619" i="17" s="1"/>
  <c r="Y4619" i="17" s="1"/>
  <c r="V4618" i="17"/>
  <c r="W4618" i="17" s="1"/>
  <c r="X4618" i="17" s="1"/>
  <c r="Y4618" i="17" s="1"/>
  <c r="V4617" i="17"/>
  <c r="W4617" i="17" s="1"/>
  <c r="X4617" i="17" s="1"/>
  <c r="Y4617" i="17" s="1"/>
  <c r="V4616" i="17"/>
  <c r="W4616" i="17" s="1"/>
  <c r="X4616" i="17" s="1"/>
  <c r="Y4616" i="17" s="1"/>
  <c r="V4615" i="17"/>
  <c r="W4615" i="17" s="1"/>
  <c r="X4615" i="17" s="1"/>
  <c r="Y4615" i="17" s="1"/>
  <c r="V4614" i="17"/>
  <c r="W4614" i="17" s="1"/>
  <c r="X4614" i="17" s="1"/>
  <c r="Y4614" i="17" s="1"/>
  <c r="V4613" i="17"/>
  <c r="W4613" i="17" s="1"/>
  <c r="X4613" i="17" s="1"/>
  <c r="Y4613" i="17" s="1"/>
  <c r="V4612" i="17"/>
  <c r="W4612" i="17" s="1"/>
  <c r="X4612" i="17" s="1"/>
  <c r="Y4612" i="17" s="1"/>
  <c r="V4611" i="17"/>
  <c r="W4611" i="17" s="1"/>
  <c r="X4611" i="17" s="1"/>
  <c r="Y4611" i="17" s="1"/>
  <c r="V4610" i="17"/>
  <c r="W4610" i="17" s="1"/>
  <c r="X4610" i="17" s="1"/>
  <c r="Y4610" i="17" s="1"/>
  <c r="V4609" i="17"/>
  <c r="W4609" i="17" s="1"/>
  <c r="X4609" i="17" s="1"/>
  <c r="Y4609" i="17" s="1"/>
  <c r="V4608" i="17"/>
  <c r="W4608" i="17" s="1"/>
  <c r="X4608" i="17" s="1"/>
  <c r="Y4608" i="17" s="1"/>
  <c r="V4607" i="17"/>
  <c r="W4607" i="17" s="1"/>
  <c r="X4607" i="17" s="1"/>
  <c r="Y4607" i="17" s="1"/>
  <c r="V4606" i="17"/>
  <c r="W4606" i="17" s="1"/>
  <c r="X4606" i="17" s="1"/>
  <c r="Y4606" i="17" s="1"/>
  <c r="V4605" i="17"/>
  <c r="W4605" i="17" s="1"/>
  <c r="X4605" i="17" s="1"/>
  <c r="Y4605" i="17" s="1"/>
  <c r="V4604" i="17"/>
  <c r="W4604" i="17" s="1"/>
  <c r="X4604" i="17" s="1"/>
  <c r="Y4604" i="17" s="1"/>
  <c r="V4603" i="17"/>
  <c r="W4603" i="17" s="1"/>
  <c r="X4603" i="17" s="1"/>
  <c r="Y4603" i="17" s="1"/>
  <c r="V4602" i="17"/>
  <c r="W4602" i="17" s="1"/>
  <c r="X4602" i="17" s="1"/>
  <c r="Y4602" i="17" s="1"/>
  <c r="V4601" i="17"/>
  <c r="W4601" i="17" s="1"/>
  <c r="X4601" i="17" s="1"/>
  <c r="Y4601" i="17" s="1"/>
  <c r="V4600" i="17"/>
  <c r="W4600" i="17" s="1"/>
  <c r="X4600" i="17" s="1"/>
  <c r="Y4600" i="17" s="1"/>
  <c r="V4599" i="17"/>
  <c r="W4599" i="17" s="1"/>
  <c r="X4599" i="17" s="1"/>
  <c r="Y4599" i="17" s="1"/>
  <c r="V4598" i="17"/>
  <c r="W4598" i="17" s="1"/>
  <c r="X4598" i="17" s="1"/>
  <c r="Y4598" i="17" s="1"/>
  <c r="V4597" i="17"/>
  <c r="W4597" i="17" s="1"/>
  <c r="X4597" i="17" s="1"/>
  <c r="Y4597" i="17" s="1"/>
  <c r="V4596" i="17"/>
  <c r="W4596" i="17" s="1"/>
  <c r="X4596" i="17" s="1"/>
  <c r="Y4596" i="17" s="1"/>
  <c r="V4595" i="17"/>
  <c r="W4595" i="17" s="1"/>
  <c r="X4595" i="17" s="1"/>
  <c r="Y4595" i="17" s="1"/>
  <c r="V4594" i="17"/>
  <c r="W4594" i="17" s="1"/>
  <c r="X4594" i="17" s="1"/>
  <c r="Y4594" i="17" s="1"/>
  <c r="V4593" i="17"/>
  <c r="W4593" i="17" s="1"/>
  <c r="X4593" i="17" s="1"/>
  <c r="Y4593" i="17" s="1"/>
  <c r="V4592" i="17"/>
  <c r="W4592" i="17" s="1"/>
  <c r="X4592" i="17" s="1"/>
  <c r="Y4592" i="17" s="1"/>
  <c r="V4591" i="17"/>
  <c r="W4591" i="17" s="1"/>
  <c r="X4591" i="17" s="1"/>
  <c r="Y4591" i="17" s="1"/>
  <c r="V4590" i="17"/>
  <c r="W4590" i="17" s="1"/>
  <c r="X4590" i="17" s="1"/>
  <c r="Y4590" i="17" s="1"/>
  <c r="V4589" i="17"/>
  <c r="W4589" i="17" s="1"/>
  <c r="X4589" i="17" s="1"/>
  <c r="Y4589" i="17" s="1"/>
  <c r="V4588" i="17"/>
  <c r="W4588" i="17" s="1"/>
  <c r="X4588" i="17" s="1"/>
  <c r="Y4588" i="17" s="1"/>
  <c r="V4587" i="17"/>
  <c r="W4587" i="17" s="1"/>
  <c r="X4587" i="17" s="1"/>
  <c r="Y4587" i="17" s="1"/>
  <c r="V4586" i="17"/>
  <c r="W4586" i="17" s="1"/>
  <c r="X4586" i="17" s="1"/>
  <c r="Y4586" i="17" s="1"/>
  <c r="V4585" i="17"/>
  <c r="W4585" i="17" s="1"/>
  <c r="X4585" i="17" s="1"/>
  <c r="Y4585" i="17" s="1"/>
  <c r="V4584" i="17"/>
  <c r="W4584" i="17" s="1"/>
  <c r="X4584" i="17" s="1"/>
  <c r="Y4584" i="17" s="1"/>
  <c r="V4583" i="17"/>
  <c r="W4583" i="17" s="1"/>
  <c r="X4583" i="17" s="1"/>
  <c r="Y4583" i="17" s="1"/>
  <c r="V4582" i="17"/>
  <c r="W4582" i="17" s="1"/>
  <c r="X4582" i="17" s="1"/>
  <c r="Y4582" i="17" s="1"/>
  <c r="V4581" i="17"/>
  <c r="W4581" i="17" s="1"/>
  <c r="X4581" i="17" s="1"/>
  <c r="Y4581" i="17" s="1"/>
  <c r="V4580" i="17"/>
  <c r="W4580" i="17" s="1"/>
  <c r="X4580" i="17" s="1"/>
  <c r="Y4580" i="17" s="1"/>
  <c r="V4579" i="17"/>
  <c r="W4579" i="17" s="1"/>
  <c r="X4579" i="17" s="1"/>
  <c r="Y4579" i="17" s="1"/>
  <c r="V4578" i="17"/>
  <c r="W4578" i="17" s="1"/>
  <c r="X4578" i="17" s="1"/>
  <c r="Y4578" i="17" s="1"/>
  <c r="V4577" i="17"/>
  <c r="W4577" i="17" s="1"/>
  <c r="X4577" i="17" s="1"/>
  <c r="Y4577" i="17" s="1"/>
  <c r="V4576" i="17"/>
  <c r="W4576" i="17" s="1"/>
  <c r="X4576" i="17" s="1"/>
  <c r="Y4576" i="17" s="1"/>
  <c r="V4575" i="17"/>
  <c r="W4575" i="17" s="1"/>
  <c r="X4575" i="17" s="1"/>
  <c r="Y4575" i="17" s="1"/>
  <c r="V4574" i="17"/>
  <c r="W4574" i="17" s="1"/>
  <c r="X4574" i="17" s="1"/>
  <c r="Y4574" i="17" s="1"/>
  <c r="V4573" i="17"/>
  <c r="W4573" i="17" s="1"/>
  <c r="X4573" i="17" s="1"/>
  <c r="Y4573" i="17" s="1"/>
  <c r="V4572" i="17"/>
  <c r="W4572" i="17" s="1"/>
  <c r="X4572" i="17" s="1"/>
  <c r="Y4572" i="17" s="1"/>
  <c r="V4571" i="17"/>
  <c r="W4571" i="17" s="1"/>
  <c r="X4571" i="17" s="1"/>
  <c r="Y4571" i="17" s="1"/>
  <c r="V4570" i="17"/>
  <c r="W4570" i="17" s="1"/>
  <c r="X4570" i="17" s="1"/>
  <c r="Y4570" i="17" s="1"/>
  <c r="V4569" i="17"/>
  <c r="W4569" i="17" s="1"/>
  <c r="X4569" i="17" s="1"/>
  <c r="Y4569" i="17" s="1"/>
  <c r="V4568" i="17"/>
  <c r="W4568" i="17" s="1"/>
  <c r="X4568" i="17" s="1"/>
  <c r="Y4568" i="17" s="1"/>
  <c r="V4567" i="17"/>
  <c r="W4567" i="17" s="1"/>
  <c r="X4567" i="17" s="1"/>
  <c r="Y4567" i="17" s="1"/>
  <c r="V4566" i="17"/>
  <c r="W4566" i="17" s="1"/>
  <c r="X4566" i="17" s="1"/>
  <c r="Y4566" i="17" s="1"/>
  <c r="V4565" i="17"/>
  <c r="W4565" i="17" s="1"/>
  <c r="X4565" i="17" s="1"/>
  <c r="Y4565" i="17" s="1"/>
  <c r="V4564" i="17"/>
  <c r="W4564" i="17" s="1"/>
  <c r="X4564" i="17" s="1"/>
  <c r="Y4564" i="17" s="1"/>
  <c r="V4563" i="17"/>
  <c r="W4563" i="17" s="1"/>
  <c r="X4563" i="17" s="1"/>
  <c r="Y4563" i="17" s="1"/>
  <c r="V4562" i="17"/>
  <c r="W4562" i="17" s="1"/>
  <c r="X4562" i="17" s="1"/>
  <c r="Y4562" i="17" s="1"/>
  <c r="V4561" i="17"/>
  <c r="W4561" i="17" s="1"/>
  <c r="X4561" i="17" s="1"/>
  <c r="Y4561" i="17" s="1"/>
  <c r="V4560" i="17"/>
  <c r="W4560" i="17" s="1"/>
  <c r="X4560" i="17" s="1"/>
  <c r="Y4560" i="17" s="1"/>
  <c r="V4559" i="17"/>
  <c r="W4559" i="17" s="1"/>
  <c r="X4559" i="17" s="1"/>
  <c r="Y4559" i="17" s="1"/>
  <c r="V4558" i="17"/>
  <c r="W4558" i="17" s="1"/>
  <c r="X4558" i="17" s="1"/>
  <c r="Y4558" i="17" s="1"/>
  <c r="V4557" i="17"/>
  <c r="W4557" i="17" s="1"/>
  <c r="X4557" i="17" s="1"/>
  <c r="Y4557" i="17" s="1"/>
  <c r="V4556" i="17"/>
  <c r="W4556" i="17" s="1"/>
  <c r="X4556" i="17" s="1"/>
  <c r="Y4556" i="17" s="1"/>
  <c r="V4555" i="17"/>
  <c r="W4555" i="17" s="1"/>
  <c r="X4555" i="17" s="1"/>
  <c r="Y4555" i="17" s="1"/>
  <c r="V4554" i="17"/>
  <c r="W4554" i="17" s="1"/>
  <c r="X4554" i="17" s="1"/>
  <c r="Y4554" i="17" s="1"/>
  <c r="V4553" i="17"/>
  <c r="W4553" i="17" s="1"/>
  <c r="X4553" i="17" s="1"/>
  <c r="Y4553" i="17" s="1"/>
  <c r="V4552" i="17"/>
  <c r="W4552" i="17" s="1"/>
  <c r="X4552" i="17" s="1"/>
  <c r="Y4552" i="17" s="1"/>
  <c r="V4551" i="17"/>
  <c r="W4551" i="17" s="1"/>
  <c r="X4551" i="17" s="1"/>
  <c r="Y4551" i="17" s="1"/>
  <c r="V4550" i="17"/>
  <c r="W4550" i="17" s="1"/>
  <c r="X4550" i="17" s="1"/>
  <c r="Y4550" i="17" s="1"/>
  <c r="V4549" i="17"/>
  <c r="W4549" i="17" s="1"/>
  <c r="X4549" i="17" s="1"/>
  <c r="Y4549" i="17" s="1"/>
  <c r="V4548" i="17"/>
  <c r="W4548" i="17" s="1"/>
  <c r="X4548" i="17" s="1"/>
  <c r="Y4548" i="17" s="1"/>
  <c r="V4547" i="17"/>
  <c r="W4547" i="17" s="1"/>
  <c r="X4547" i="17" s="1"/>
  <c r="Y4547" i="17" s="1"/>
  <c r="V4546" i="17"/>
  <c r="W4546" i="17" s="1"/>
  <c r="X4546" i="17" s="1"/>
  <c r="Y4546" i="17" s="1"/>
  <c r="V4545" i="17"/>
  <c r="W4545" i="17" s="1"/>
  <c r="X4545" i="17" s="1"/>
  <c r="Y4545" i="17" s="1"/>
  <c r="V4544" i="17"/>
  <c r="W4544" i="17" s="1"/>
  <c r="X4544" i="17" s="1"/>
  <c r="Y4544" i="17" s="1"/>
  <c r="V4543" i="17"/>
  <c r="W4543" i="17" s="1"/>
  <c r="X4543" i="17" s="1"/>
  <c r="Y4543" i="17" s="1"/>
  <c r="V4542" i="17"/>
  <c r="W4542" i="17" s="1"/>
  <c r="X4542" i="17" s="1"/>
  <c r="Y4542" i="17" s="1"/>
  <c r="V4541" i="17"/>
  <c r="W4541" i="17" s="1"/>
  <c r="X4541" i="17" s="1"/>
  <c r="Y4541" i="17" s="1"/>
  <c r="V4540" i="17"/>
  <c r="W4540" i="17" s="1"/>
  <c r="X4540" i="17" s="1"/>
  <c r="Y4540" i="17" s="1"/>
  <c r="V4539" i="17"/>
  <c r="W4539" i="17" s="1"/>
  <c r="X4539" i="17" s="1"/>
  <c r="Y4539" i="17" s="1"/>
  <c r="V4538" i="17"/>
  <c r="W4538" i="17" s="1"/>
  <c r="X4538" i="17" s="1"/>
  <c r="Y4538" i="17" s="1"/>
  <c r="V4537" i="17"/>
  <c r="W4537" i="17" s="1"/>
  <c r="X4537" i="17" s="1"/>
  <c r="Y4537" i="17" s="1"/>
  <c r="V4536" i="17"/>
  <c r="W4536" i="17" s="1"/>
  <c r="X4536" i="17" s="1"/>
  <c r="Y4536" i="17" s="1"/>
  <c r="V4535" i="17"/>
  <c r="W4535" i="17" s="1"/>
  <c r="X4535" i="17" s="1"/>
  <c r="Y4535" i="17" s="1"/>
  <c r="V4534" i="17"/>
  <c r="W4534" i="17" s="1"/>
  <c r="X4534" i="17" s="1"/>
  <c r="Y4534" i="17" s="1"/>
  <c r="V4533" i="17"/>
  <c r="W4533" i="17" s="1"/>
  <c r="X4533" i="17" s="1"/>
  <c r="Y4533" i="17" s="1"/>
  <c r="V4532" i="17"/>
  <c r="W4532" i="17" s="1"/>
  <c r="X4532" i="17" s="1"/>
  <c r="Y4532" i="17" s="1"/>
  <c r="V4531" i="17"/>
  <c r="W4531" i="17" s="1"/>
  <c r="X4531" i="17" s="1"/>
  <c r="Y4531" i="17" s="1"/>
  <c r="V4530" i="17"/>
  <c r="W4530" i="17" s="1"/>
  <c r="X4530" i="17" s="1"/>
  <c r="Y4530" i="17" s="1"/>
  <c r="V4529" i="17"/>
  <c r="W4529" i="17" s="1"/>
  <c r="X4529" i="17" s="1"/>
  <c r="Y4529" i="17" s="1"/>
  <c r="V4528" i="17"/>
  <c r="W4528" i="17" s="1"/>
  <c r="X4528" i="17" s="1"/>
  <c r="Y4528" i="17" s="1"/>
  <c r="V4527" i="17"/>
  <c r="W4527" i="17" s="1"/>
  <c r="X4527" i="17" s="1"/>
  <c r="Y4527" i="17" s="1"/>
  <c r="V4526" i="17"/>
  <c r="W4526" i="17" s="1"/>
  <c r="X4526" i="17" s="1"/>
  <c r="Y4526" i="17" s="1"/>
  <c r="V4525" i="17"/>
  <c r="W4525" i="17" s="1"/>
  <c r="X4525" i="17" s="1"/>
  <c r="Y4525" i="17" s="1"/>
  <c r="V4524" i="17"/>
  <c r="W4524" i="17" s="1"/>
  <c r="X4524" i="17" s="1"/>
  <c r="Y4524" i="17" s="1"/>
  <c r="V4523" i="17"/>
  <c r="W4523" i="17" s="1"/>
  <c r="X4523" i="17" s="1"/>
  <c r="Y4523" i="17" s="1"/>
  <c r="V4522" i="17"/>
  <c r="W4522" i="17" s="1"/>
  <c r="X4522" i="17" s="1"/>
  <c r="Y4522" i="17" s="1"/>
  <c r="V4521" i="17"/>
  <c r="W4521" i="17" s="1"/>
  <c r="X4521" i="17" s="1"/>
  <c r="Y4521" i="17" s="1"/>
  <c r="V4520" i="17"/>
  <c r="W4520" i="17" s="1"/>
  <c r="X4520" i="17" s="1"/>
  <c r="Y4520" i="17" s="1"/>
  <c r="V4519" i="17"/>
  <c r="W4519" i="17" s="1"/>
  <c r="X4519" i="17" s="1"/>
  <c r="Y4519" i="17" s="1"/>
  <c r="V4518" i="17"/>
  <c r="W4518" i="17" s="1"/>
  <c r="X4518" i="17" s="1"/>
  <c r="Y4518" i="17" s="1"/>
  <c r="V4517" i="17"/>
  <c r="W4517" i="17" s="1"/>
  <c r="X4517" i="17" s="1"/>
  <c r="Y4517" i="17" s="1"/>
  <c r="V4516" i="17"/>
  <c r="W4516" i="17" s="1"/>
  <c r="X4516" i="17" s="1"/>
  <c r="Y4516" i="17" s="1"/>
  <c r="V4515" i="17"/>
  <c r="W4515" i="17" s="1"/>
  <c r="X4515" i="17" s="1"/>
  <c r="Y4515" i="17" s="1"/>
  <c r="V4514" i="17"/>
  <c r="W4514" i="17" s="1"/>
  <c r="X4514" i="17" s="1"/>
  <c r="Y4514" i="17" s="1"/>
  <c r="V4513" i="17"/>
  <c r="W4513" i="17" s="1"/>
  <c r="X4513" i="17" s="1"/>
  <c r="Y4513" i="17" s="1"/>
  <c r="V4512" i="17"/>
  <c r="W4512" i="17" s="1"/>
  <c r="X4512" i="17" s="1"/>
  <c r="Y4512" i="17" s="1"/>
  <c r="V4511" i="17"/>
  <c r="W4511" i="17" s="1"/>
  <c r="X4511" i="17" s="1"/>
  <c r="Y4511" i="17" s="1"/>
  <c r="V4510" i="17"/>
  <c r="W4510" i="17" s="1"/>
  <c r="X4510" i="17" s="1"/>
  <c r="Y4510" i="17" s="1"/>
  <c r="V4509" i="17"/>
  <c r="W4509" i="17" s="1"/>
  <c r="X4509" i="17" s="1"/>
  <c r="Y4509" i="17" s="1"/>
  <c r="V4508" i="17"/>
  <c r="W4508" i="17" s="1"/>
  <c r="X4508" i="17" s="1"/>
  <c r="Y4508" i="17" s="1"/>
  <c r="V4507" i="17"/>
  <c r="W4507" i="17" s="1"/>
  <c r="X4507" i="17" s="1"/>
  <c r="Y4507" i="17" s="1"/>
  <c r="V4506" i="17"/>
  <c r="W4506" i="17" s="1"/>
  <c r="X4506" i="17" s="1"/>
  <c r="Y4506" i="17" s="1"/>
  <c r="V4505" i="17"/>
  <c r="W4505" i="17" s="1"/>
  <c r="X4505" i="17" s="1"/>
  <c r="Y4505" i="17" s="1"/>
  <c r="V4504" i="17"/>
  <c r="W4504" i="17" s="1"/>
  <c r="X4504" i="17" s="1"/>
  <c r="Y4504" i="17" s="1"/>
  <c r="V4503" i="17"/>
  <c r="W4503" i="17" s="1"/>
  <c r="X4503" i="17" s="1"/>
  <c r="Y4503" i="17" s="1"/>
  <c r="V4502" i="17"/>
  <c r="W4502" i="17" s="1"/>
  <c r="X4502" i="17" s="1"/>
  <c r="Y4502" i="17" s="1"/>
  <c r="V4501" i="17"/>
  <c r="W4501" i="17" s="1"/>
  <c r="X4501" i="17" s="1"/>
  <c r="Y4501" i="17" s="1"/>
  <c r="V4500" i="17"/>
  <c r="W4500" i="17" s="1"/>
  <c r="X4500" i="17" s="1"/>
  <c r="Y4500" i="17" s="1"/>
  <c r="V4499" i="17"/>
  <c r="W4499" i="17" s="1"/>
  <c r="X4499" i="17" s="1"/>
  <c r="Y4499" i="17" s="1"/>
  <c r="V4498" i="17"/>
  <c r="W4498" i="17" s="1"/>
  <c r="X4498" i="17" s="1"/>
  <c r="Y4498" i="17" s="1"/>
  <c r="V4497" i="17"/>
  <c r="W4497" i="17" s="1"/>
  <c r="X4497" i="17" s="1"/>
  <c r="Y4497" i="17" s="1"/>
  <c r="V4496" i="17"/>
  <c r="W4496" i="17" s="1"/>
  <c r="X4496" i="17" s="1"/>
  <c r="Y4496" i="17" s="1"/>
  <c r="V4495" i="17"/>
  <c r="W4495" i="17" s="1"/>
  <c r="X4495" i="17" s="1"/>
  <c r="Y4495" i="17" s="1"/>
  <c r="V4494" i="17"/>
  <c r="W4494" i="17" s="1"/>
  <c r="X4494" i="17" s="1"/>
  <c r="Y4494" i="17" s="1"/>
  <c r="V4493" i="17"/>
  <c r="W4493" i="17" s="1"/>
  <c r="X4493" i="17" s="1"/>
  <c r="Y4493" i="17" s="1"/>
  <c r="V4492" i="17"/>
  <c r="W4492" i="17" s="1"/>
  <c r="X4492" i="17" s="1"/>
  <c r="Y4492" i="17" s="1"/>
  <c r="V4491" i="17"/>
  <c r="W4491" i="17" s="1"/>
  <c r="X4491" i="17" s="1"/>
  <c r="Y4491" i="17" s="1"/>
  <c r="V4490" i="17"/>
  <c r="W4490" i="17" s="1"/>
  <c r="X4490" i="17" s="1"/>
  <c r="Y4490" i="17" s="1"/>
  <c r="V4489" i="17"/>
  <c r="W4489" i="17" s="1"/>
  <c r="X4489" i="17" s="1"/>
  <c r="Y4489" i="17" s="1"/>
  <c r="V4488" i="17"/>
  <c r="W4488" i="17" s="1"/>
  <c r="X4488" i="17" s="1"/>
  <c r="Y4488" i="17" s="1"/>
  <c r="V4487" i="17"/>
  <c r="W4487" i="17" s="1"/>
  <c r="X4487" i="17" s="1"/>
  <c r="Y4487" i="17" s="1"/>
  <c r="V4486" i="17"/>
  <c r="W4486" i="17" s="1"/>
  <c r="X4486" i="17" s="1"/>
  <c r="Y4486" i="17" s="1"/>
  <c r="V4485" i="17"/>
  <c r="W4485" i="17" s="1"/>
  <c r="X4485" i="17" s="1"/>
  <c r="Y4485" i="17" s="1"/>
  <c r="V4484" i="17"/>
  <c r="W4484" i="17" s="1"/>
  <c r="X4484" i="17" s="1"/>
  <c r="Y4484" i="17" s="1"/>
  <c r="V4483" i="17"/>
  <c r="W4483" i="17" s="1"/>
  <c r="X4483" i="17" s="1"/>
  <c r="Y4483" i="17" s="1"/>
  <c r="V4482" i="17"/>
  <c r="W4482" i="17" s="1"/>
  <c r="X4482" i="17" s="1"/>
  <c r="Y4482" i="17" s="1"/>
  <c r="V4481" i="17"/>
  <c r="W4481" i="17" s="1"/>
  <c r="X4481" i="17" s="1"/>
  <c r="Y4481" i="17" s="1"/>
  <c r="V4480" i="17"/>
  <c r="W4480" i="17" s="1"/>
  <c r="X4480" i="17" s="1"/>
  <c r="Y4480" i="17" s="1"/>
  <c r="V4479" i="17"/>
  <c r="W4479" i="17" s="1"/>
  <c r="X4479" i="17" s="1"/>
  <c r="Y4479" i="17" s="1"/>
  <c r="V4478" i="17"/>
  <c r="W4478" i="17" s="1"/>
  <c r="X4478" i="17" s="1"/>
  <c r="Y4478" i="17" s="1"/>
  <c r="V4477" i="17"/>
  <c r="W4477" i="17" s="1"/>
  <c r="X4477" i="17" s="1"/>
  <c r="Y4477" i="17" s="1"/>
  <c r="V4476" i="17"/>
  <c r="W4476" i="17" s="1"/>
  <c r="X4476" i="17" s="1"/>
  <c r="Y4476" i="17" s="1"/>
  <c r="V4475" i="17"/>
  <c r="W4475" i="17" s="1"/>
  <c r="X4475" i="17" s="1"/>
  <c r="Y4475" i="17" s="1"/>
  <c r="V4474" i="17"/>
  <c r="W4474" i="17" s="1"/>
  <c r="X4474" i="17" s="1"/>
  <c r="Y4474" i="17" s="1"/>
  <c r="V4473" i="17"/>
  <c r="W4473" i="17" s="1"/>
  <c r="X4473" i="17" s="1"/>
  <c r="Y4473" i="17" s="1"/>
  <c r="V4472" i="17"/>
  <c r="W4472" i="17" s="1"/>
  <c r="X4472" i="17" s="1"/>
  <c r="Y4472" i="17" s="1"/>
  <c r="V4471" i="17"/>
  <c r="W4471" i="17" s="1"/>
  <c r="X4471" i="17" s="1"/>
  <c r="Y4471" i="17" s="1"/>
  <c r="V4470" i="17"/>
  <c r="W4470" i="17" s="1"/>
  <c r="X4470" i="17" s="1"/>
  <c r="Y4470" i="17" s="1"/>
  <c r="V4469" i="17"/>
  <c r="W4469" i="17" s="1"/>
  <c r="X4469" i="17" s="1"/>
  <c r="Y4469" i="17" s="1"/>
  <c r="V4468" i="17"/>
  <c r="W4468" i="17" s="1"/>
  <c r="X4468" i="17" s="1"/>
  <c r="Y4468" i="17" s="1"/>
  <c r="V4467" i="17"/>
  <c r="W4467" i="17" s="1"/>
  <c r="X4467" i="17" s="1"/>
  <c r="Y4467" i="17" s="1"/>
  <c r="V4466" i="17"/>
  <c r="W4466" i="17" s="1"/>
  <c r="X4466" i="17" s="1"/>
  <c r="Y4466" i="17" s="1"/>
  <c r="V4465" i="17"/>
  <c r="W4465" i="17" s="1"/>
  <c r="X4465" i="17" s="1"/>
  <c r="Y4465" i="17" s="1"/>
  <c r="V4464" i="17"/>
  <c r="W4464" i="17" s="1"/>
  <c r="X4464" i="17" s="1"/>
  <c r="Y4464" i="17" s="1"/>
  <c r="V4463" i="17"/>
  <c r="W4463" i="17" s="1"/>
  <c r="X4463" i="17" s="1"/>
  <c r="Y4463" i="17" s="1"/>
  <c r="V4462" i="17"/>
  <c r="W4462" i="17" s="1"/>
  <c r="X4462" i="17" s="1"/>
  <c r="Y4462" i="17" s="1"/>
  <c r="V4461" i="17"/>
  <c r="W4461" i="17" s="1"/>
  <c r="X4461" i="17" s="1"/>
  <c r="Y4461" i="17" s="1"/>
  <c r="V4460" i="17"/>
  <c r="W4460" i="17" s="1"/>
  <c r="X4460" i="17" s="1"/>
  <c r="Y4460" i="17" s="1"/>
  <c r="V4459" i="17"/>
  <c r="W4459" i="17" s="1"/>
  <c r="X4459" i="17" s="1"/>
  <c r="Y4459" i="17" s="1"/>
  <c r="V4458" i="17"/>
  <c r="W4458" i="17" s="1"/>
  <c r="X4458" i="17" s="1"/>
  <c r="Y4458" i="17" s="1"/>
  <c r="V4457" i="17"/>
  <c r="W4457" i="17" s="1"/>
  <c r="X4457" i="17" s="1"/>
  <c r="Y4457" i="17" s="1"/>
  <c r="V4456" i="17"/>
  <c r="W4456" i="17" s="1"/>
  <c r="X4456" i="17" s="1"/>
  <c r="Y4456" i="17" s="1"/>
  <c r="V4455" i="17"/>
  <c r="W4455" i="17" s="1"/>
  <c r="X4455" i="17" s="1"/>
  <c r="Y4455" i="17" s="1"/>
  <c r="V4454" i="17"/>
  <c r="W4454" i="17" s="1"/>
  <c r="X4454" i="17" s="1"/>
  <c r="Y4454" i="17" s="1"/>
  <c r="V4453" i="17"/>
  <c r="W4453" i="17" s="1"/>
  <c r="X4453" i="17" s="1"/>
  <c r="Y4453" i="17" s="1"/>
  <c r="V4452" i="17"/>
  <c r="W4452" i="17" s="1"/>
  <c r="X4452" i="17" s="1"/>
  <c r="Y4452" i="17" s="1"/>
  <c r="V4451" i="17"/>
  <c r="W4451" i="17" s="1"/>
  <c r="X4451" i="17" s="1"/>
  <c r="Y4451" i="17" s="1"/>
  <c r="V4450" i="17"/>
  <c r="W4450" i="17" s="1"/>
  <c r="X4450" i="17" s="1"/>
  <c r="Y4450" i="17" s="1"/>
  <c r="V4449" i="17"/>
  <c r="W4449" i="17" s="1"/>
  <c r="X4449" i="17" s="1"/>
  <c r="Y4449" i="17" s="1"/>
  <c r="V4448" i="17"/>
  <c r="W4448" i="17" s="1"/>
  <c r="X4448" i="17" s="1"/>
  <c r="Y4448" i="17" s="1"/>
  <c r="V4447" i="17"/>
  <c r="W4447" i="17" s="1"/>
  <c r="X4447" i="17" s="1"/>
  <c r="Y4447" i="17" s="1"/>
  <c r="V4446" i="17"/>
  <c r="W4446" i="17" s="1"/>
  <c r="X4446" i="17" s="1"/>
  <c r="Y4446" i="17" s="1"/>
  <c r="V4445" i="17"/>
  <c r="W4445" i="17" s="1"/>
  <c r="X4445" i="17" s="1"/>
  <c r="Y4445" i="17" s="1"/>
  <c r="V4444" i="17"/>
  <c r="W4444" i="17" s="1"/>
  <c r="X4444" i="17" s="1"/>
  <c r="Y4444" i="17" s="1"/>
  <c r="V4443" i="17"/>
  <c r="W4443" i="17" s="1"/>
  <c r="X4443" i="17" s="1"/>
  <c r="Y4443" i="17" s="1"/>
  <c r="V4442" i="17"/>
  <c r="W4442" i="17" s="1"/>
  <c r="X4442" i="17" s="1"/>
  <c r="Y4442" i="17" s="1"/>
  <c r="V4441" i="17"/>
  <c r="W4441" i="17" s="1"/>
  <c r="X4441" i="17" s="1"/>
  <c r="Y4441" i="17" s="1"/>
  <c r="V4440" i="17"/>
  <c r="W4440" i="17" s="1"/>
  <c r="X4440" i="17" s="1"/>
  <c r="Y4440" i="17" s="1"/>
  <c r="V4439" i="17"/>
  <c r="W4439" i="17" s="1"/>
  <c r="X4439" i="17" s="1"/>
  <c r="Y4439" i="17" s="1"/>
  <c r="V4438" i="17"/>
  <c r="W4438" i="17" s="1"/>
  <c r="X4438" i="17" s="1"/>
  <c r="Y4438" i="17" s="1"/>
  <c r="V4437" i="17"/>
  <c r="W4437" i="17" s="1"/>
  <c r="X4437" i="17" s="1"/>
  <c r="Y4437" i="17" s="1"/>
  <c r="V4436" i="17"/>
  <c r="W4436" i="17" s="1"/>
  <c r="X4436" i="17" s="1"/>
  <c r="Y4436" i="17" s="1"/>
  <c r="V4435" i="17"/>
  <c r="W4435" i="17" s="1"/>
  <c r="X4435" i="17" s="1"/>
  <c r="Y4435" i="17" s="1"/>
  <c r="V4434" i="17"/>
  <c r="W4434" i="17" s="1"/>
  <c r="X4434" i="17" s="1"/>
  <c r="Y4434" i="17" s="1"/>
  <c r="V4433" i="17"/>
  <c r="W4433" i="17" s="1"/>
  <c r="X4433" i="17" s="1"/>
  <c r="Y4433" i="17" s="1"/>
  <c r="V4432" i="17"/>
  <c r="W4432" i="17" s="1"/>
  <c r="X4432" i="17" s="1"/>
  <c r="Y4432" i="17" s="1"/>
  <c r="V4431" i="17"/>
  <c r="W4431" i="17" s="1"/>
  <c r="X4431" i="17" s="1"/>
  <c r="Y4431" i="17" s="1"/>
  <c r="V4430" i="17"/>
  <c r="W4430" i="17" s="1"/>
  <c r="X4430" i="17" s="1"/>
  <c r="Y4430" i="17" s="1"/>
  <c r="V4429" i="17"/>
  <c r="W4429" i="17" s="1"/>
  <c r="X4429" i="17" s="1"/>
  <c r="Y4429" i="17" s="1"/>
  <c r="V4428" i="17"/>
  <c r="W4428" i="17" s="1"/>
  <c r="X4428" i="17" s="1"/>
  <c r="Y4428" i="17" s="1"/>
  <c r="V4427" i="17"/>
  <c r="W4427" i="17" s="1"/>
  <c r="X4427" i="17" s="1"/>
  <c r="Y4427" i="17" s="1"/>
  <c r="V4426" i="17"/>
  <c r="W4426" i="17" s="1"/>
  <c r="X4426" i="17" s="1"/>
  <c r="Y4426" i="17" s="1"/>
  <c r="V4425" i="17"/>
  <c r="W4425" i="17" s="1"/>
  <c r="X4425" i="17" s="1"/>
  <c r="Y4425" i="17" s="1"/>
  <c r="V4424" i="17"/>
  <c r="W4424" i="17" s="1"/>
  <c r="X4424" i="17" s="1"/>
  <c r="Y4424" i="17" s="1"/>
  <c r="V4423" i="17"/>
  <c r="W4423" i="17" s="1"/>
  <c r="X4423" i="17" s="1"/>
  <c r="Y4423" i="17" s="1"/>
  <c r="V4422" i="17"/>
  <c r="W4422" i="17" s="1"/>
  <c r="X4422" i="17" s="1"/>
  <c r="Y4422" i="17" s="1"/>
  <c r="V4421" i="17"/>
  <c r="W4421" i="17" s="1"/>
  <c r="X4421" i="17" s="1"/>
  <c r="Y4421" i="17" s="1"/>
  <c r="V4420" i="17"/>
  <c r="W4420" i="17" s="1"/>
  <c r="X4420" i="17" s="1"/>
  <c r="Y4420" i="17" s="1"/>
  <c r="V4419" i="17"/>
  <c r="W4419" i="17" s="1"/>
  <c r="X4419" i="17" s="1"/>
  <c r="Y4419" i="17" s="1"/>
  <c r="V4418" i="17"/>
  <c r="W4418" i="17" s="1"/>
  <c r="X4418" i="17" s="1"/>
  <c r="Y4418" i="17" s="1"/>
  <c r="V4417" i="17"/>
  <c r="W4417" i="17" s="1"/>
  <c r="X4417" i="17" s="1"/>
  <c r="Y4417" i="17" s="1"/>
  <c r="V4416" i="17"/>
  <c r="W4416" i="17" s="1"/>
  <c r="X4416" i="17" s="1"/>
  <c r="Y4416" i="17" s="1"/>
  <c r="V4415" i="17"/>
  <c r="W4415" i="17" s="1"/>
  <c r="X4415" i="17" s="1"/>
  <c r="Y4415" i="17" s="1"/>
  <c r="V4414" i="17"/>
  <c r="W4414" i="17" s="1"/>
  <c r="X4414" i="17" s="1"/>
  <c r="Y4414" i="17" s="1"/>
  <c r="V4413" i="17"/>
  <c r="W4413" i="17" s="1"/>
  <c r="X4413" i="17" s="1"/>
  <c r="Y4413" i="17" s="1"/>
  <c r="V4412" i="17"/>
  <c r="W4412" i="17" s="1"/>
  <c r="X4412" i="17" s="1"/>
  <c r="Y4412" i="17" s="1"/>
  <c r="V4411" i="17"/>
  <c r="W4411" i="17" s="1"/>
  <c r="X4411" i="17" s="1"/>
  <c r="Y4411" i="17" s="1"/>
  <c r="V4410" i="17"/>
  <c r="W4410" i="17" s="1"/>
  <c r="X4410" i="17" s="1"/>
  <c r="Y4410" i="17" s="1"/>
  <c r="V4409" i="17"/>
  <c r="W4409" i="17" s="1"/>
  <c r="X4409" i="17" s="1"/>
  <c r="Y4409" i="17" s="1"/>
  <c r="V4408" i="17"/>
  <c r="W4408" i="17" s="1"/>
  <c r="X4408" i="17" s="1"/>
  <c r="Y4408" i="17" s="1"/>
  <c r="V4407" i="17"/>
  <c r="W4407" i="17" s="1"/>
  <c r="X4407" i="17" s="1"/>
  <c r="Y4407" i="17" s="1"/>
  <c r="V4406" i="17"/>
  <c r="W4406" i="17" s="1"/>
  <c r="X4406" i="17" s="1"/>
  <c r="Y4406" i="17" s="1"/>
  <c r="V4405" i="17"/>
  <c r="W4405" i="17" s="1"/>
  <c r="X4405" i="17" s="1"/>
  <c r="Y4405" i="17" s="1"/>
  <c r="V4404" i="17"/>
  <c r="W4404" i="17" s="1"/>
  <c r="X4404" i="17" s="1"/>
  <c r="Y4404" i="17" s="1"/>
  <c r="V4403" i="17"/>
  <c r="W4403" i="17" s="1"/>
  <c r="X4403" i="17" s="1"/>
  <c r="Y4403" i="17" s="1"/>
  <c r="V4402" i="17"/>
  <c r="W4402" i="17" s="1"/>
  <c r="X4402" i="17" s="1"/>
  <c r="Y4402" i="17" s="1"/>
  <c r="V4401" i="17"/>
  <c r="W4401" i="17" s="1"/>
  <c r="X4401" i="17" s="1"/>
  <c r="Y4401" i="17" s="1"/>
  <c r="V4400" i="17"/>
  <c r="W4400" i="17" s="1"/>
  <c r="X4400" i="17" s="1"/>
  <c r="Y4400" i="17" s="1"/>
  <c r="V4399" i="17"/>
  <c r="W4399" i="17" s="1"/>
  <c r="X4399" i="17" s="1"/>
  <c r="Y4399" i="17" s="1"/>
  <c r="V4398" i="17"/>
  <c r="W4398" i="17" s="1"/>
  <c r="X4398" i="17" s="1"/>
  <c r="Y4398" i="17" s="1"/>
  <c r="V4397" i="17"/>
  <c r="W4397" i="17" s="1"/>
  <c r="X4397" i="17" s="1"/>
  <c r="Y4397" i="17" s="1"/>
  <c r="V4396" i="17"/>
  <c r="W4396" i="17" s="1"/>
  <c r="X4396" i="17" s="1"/>
  <c r="Y4396" i="17" s="1"/>
  <c r="V4395" i="17"/>
  <c r="W4395" i="17" s="1"/>
  <c r="X4395" i="17" s="1"/>
  <c r="Y4395" i="17" s="1"/>
  <c r="V4394" i="17"/>
  <c r="W4394" i="17" s="1"/>
  <c r="X4394" i="17" s="1"/>
  <c r="Y4394" i="17" s="1"/>
  <c r="V4393" i="17"/>
  <c r="W4393" i="17" s="1"/>
  <c r="X4393" i="17" s="1"/>
  <c r="Y4393" i="17" s="1"/>
  <c r="V4392" i="17"/>
  <c r="W4392" i="17" s="1"/>
  <c r="X4392" i="17" s="1"/>
  <c r="Y4392" i="17" s="1"/>
  <c r="V4391" i="17"/>
  <c r="W4391" i="17" s="1"/>
  <c r="X4391" i="17" s="1"/>
  <c r="Y4391" i="17" s="1"/>
  <c r="V4390" i="17"/>
  <c r="W4390" i="17" s="1"/>
  <c r="X4390" i="17" s="1"/>
  <c r="Y4390" i="17" s="1"/>
  <c r="V4389" i="17"/>
  <c r="W4389" i="17" s="1"/>
  <c r="X4389" i="17" s="1"/>
  <c r="Y4389" i="17" s="1"/>
  <c r="V4388" i="17"/>
  <c r="W4388" i="17" s="1"/>
  <c r="X4388" i="17" s="1"/>
  <c r="Y4388" i="17" s="1"/>
  <c r="V4387" i="17"/>
  <c r="W4387" i="17" s="1"/>
  <c r="X4387" i="17" s="1"/>
  <c r="Y4387" i="17" s="1"/>
  <c r="V4386" i="17"/>
  <c r="W4386" i="17" s="1"/>
  <c r="X4386" i="17" s="1"/>
  <c r="Y4386" i="17" s="1"/>
  <c r="V4385" i="17"/>
  <c r="W4385" i="17" s="1"/>
  <c r="X4385" i="17" s="1"/>
  <c r="Y4385" i="17" s="1"/>
  <c r="V4384" i="17"/>
  <c r="W4384" i="17" s="1"/>
  <c r="X4384" i="17" s="1"/>
  <c r="Y4384" i="17" s="1"/>
  <c r="V4383" i="17"/>
  <c r="W4383" i="17" s="1"/>
  <c r="X4383" i="17" s="1"/>
  <c r="Y4383" i="17" s="1"/>
  <c r="V4382" i="17"/>
  <c r="W4382" i="17" s="1"/>
  <c r="X4382" i="17" s="1"/>
  <c r="Y4382" i="17" s="1"/>
  <c r="V4381" i="17"/>
  <c r="W4381" i="17" s="1"/>
  <c r="X4381" i="17" s="1"/>
  <c r="Y4381" i="17" s="1"/>
  <c r="V4380" i="17"/>
  <c r="W4380" i="17" s="1"/>
  <c r="X4380" i="17" s="1"/>
  <c r="Y4380" i="17" s="1"/>
  <c r="V4379" i="17"/>
  <c r="W4379" i="17" s="1"/>
  <c r="X4379" i="17" s="1"/>
  <c r="Y4379" i="17" s="1"/>
  <c r="V4378" i="17"/>
  <c r="W4378" i="17" s="1"/>
  <c r="X4378" i="17" s="1"/>
  <c r="Y4378" i="17" s="1"/>
  <c r="V4377" i="17"/>
  <c r="W4377" i="17" s="1"/>
  <c r="X4377" i="17" s="1"/>
  <c r="Y4377" i="17" s="1"/>
  <c r="V4376" i="17"/>
  <c r="W4376" i="17" s="1"/>
  <c r="X4376" i="17" s="1"/>
  <c r="Y4376" i="17" s="1"/>
  <c r="V4375" i="17"/>
  <c r="W4375" i="17" s="1"/>
  <c r="X4375" i="17" s="1"/>
  <c r="Y4375" i="17" s="1"/>
  <c r="V4374" i="17"/>
  <c r="W4374" i="17" s="1"/>
  <c r="X4374" i="17" s="1"/>
  <c r="Y4374" i="17" s="1"/>
  <c r="V4373" i="17"/>
  <c r="W4373" i="17" s="1"/>
  <c r="X4373" i="17" s="1"/>
  <c r="Y4373" i="17" s="1"/>
  <c r="V4372" i="17"/>
  <c r="W4372" i="17" s="1"/>
  <c r="X4372" i="17" s="1"/>
  <c r="Y4372" i="17" s="1"/>
  <c r="V4371" i="17"/>
  <c r="W4371" i="17" s="1"/>
  <c r="X4371" i="17" s="1"/>
  <c r="Y4371" i="17" s="1"/>
  <c r="V4370" i="17"/>
  <c r="W4370" i="17" s="1"/>
  <c r="X4370" i="17" s="1"/>
  <c r="Y4370" i="17" s="1"/>
  <c r="V4369" i="17"/>
  <c r="W4369" i="17" s="1"/>
  <c r="X4369" i="17" s="1"/>
  <c r="Y4369" i="17" s="1"/>
  <c r="V4368" i="17"/>
  <c r="W4368" i="17" s="1"/>
  <c r="X4368" i="17" s="1"/>
  <c r="Y4368" i="17" s="1"/>
  <c r="V4367" i="17"/>
  <c r="W4367" i="17" s="1"/>
  <c r="X4367" i="17" s="1"/>
  <c r="Y4367" i="17" s="1"/>
  <c r="V4366" i="17"/>
  <c r="W4366" i="17" s="1"/>
  <c r="X4366" i="17" s="1"/>
  <c r="Y4366" i="17" s="1"/>
  <c r="V4365" i="17"/>
  <c r="W4365" i="17" s="1"/>
  <c r="X4365" i="17" s="1"/>
  <c r="Y4365" i="17" s="1"/>
  <c r="V4364" i="17"/>
  <c r="W4364" i="17" s="1"/>
  <c r="X4364" i="17" s="1"/>
  <c r="Y4364" i="17" s="1"/>
  <c r="V4363" i="17"/>
  <c r="W4363" i="17" s="1"/>
  <c r="X4363" i="17" s="1"/>
  <c r="Y4363" i="17" s="1"/>
  <c r="V4362" i="17"/>
  <c r="W4362" i="17" s="1"/>
  <c r="X4362" i="17" s="1"/>
  <c r="Y4362" i="17" s="1"/>
  <c r="V4361" i="17"/>
  <c r="W4361" i="17" s="1"/>
  <c r="X4361" i="17" s="1"/>
  <c r="Y4361" i="17" s="1"/>
  <c r="V4360" i="17"/>
  <c r="W4360" i="17" s="1"/>
  <c r="X4360" i="17" s="1"/>
  <c r="Y4360" i="17" s="1"/>
  <c r="V4359" i="17"/>
  <c r="W4359" i="17" s="1"/>
  <c r="X4359" i="17" s="1"/>
  <c r="Y4359" i="17" s="1"/>
  <c r="V4358" i="17"/>
  <c r="W4358" i="17" s="1"/>
  <c r="X4358" i="17" s="1"/>
  <c r="Y4358" i="17" s="1"/>
  <c r="V4357" i="17"/>
  <c r="W4357" i="17" s="1"/>
  <c r="X4357" i="17" s="1"/>
  <c r="Y4357" i="17" s="1"/>
  <c r="V4356" i="17"/>
  <c r="W4356" i="17" s="1"/>
  <c r="X4356" i="17" s="1"/>
  <c r="Y4356" i="17" s="1"/>
  <c r="V4355" i="17"/>
  <c r="W4355" i="17" s="1"/>
  <c r="X4355" i="17" s="1"/>
  <c r="Y4355" i="17" s="1"/>
  <c r="V4354" i="17"/>
  <c r="W4354" i="17" s="1"/>
  <c r="X4354" i="17" s="1"/>
  <c r="Y4354" i="17" s="1"/>
  <c r="V4353" i="17"/>
  <c r="W4353" i="17" s="1"/>
  <c r="X4353" i="17" s="1"/>
  <c r="Y4353" i="17" s="1"/>
  <c r="V4352" i="17"/>
  <c r="W4352" i="17" s="1"/>
  <c r="X4352" i="17" s="1"/>
  <c r="Y4352" i="17" s="1"/>
  <c r="V4351" i="17"/>
  <c r="W4351" i="17" s="1"/>
  <c r="X4351" i="17" s="1"/>
  <c r="Y4351" i="17" s="1"/>
  <c r="V4350" i="17"/>
  <c r="W4350" i="17" s="1"/>
  <c r="X4350" i="17" s="1"/>
  <c r="Y4350" i="17" s="1"/>
  <c r="V4349" i="17"/>
  <c r="W4349" i="17" s="1"/>
  <c r="X4349" i="17" s="1"/>
  <c r="Y4349" i="17" s="1"/>
  <c r="V4348" i="17"/>
  <c r="W4348" i="17" s="1"/>
  <c r="X4348" i="17" s="1"/>
  <c r="Y4348" i="17" s="1"/>
  <c r="V4347" i="17"/>
  <c r="W4347" i="17" s="1"/>
  <c r="X4347" i="17" s="1"/>
  <c r="Y4347" i="17" s="1"/>
  <c r="V4346" i="17"/>
  <c r="W4346" i="17" s="1"/>
  <c r="X4346" i="17" s="1"/>
  <c r="Y4346" i="17" s="1"/>
  <c r="V4345" i="17"/>
  <c r="W4345" i="17" s="1"/>
  <c r="X4345" i="17" s="1"/>
  <c r="Y4345" i="17" s="1"/>
  <c r="V4344" i="17"/>
  <c r="W4344" i="17" s="1"/>
  <c r="X4344" i="17" s="1"/>
  <c r="Y4344" i="17" s="1"/>
  <c r="V4343" i="17"/>
  <c r="W4343" i="17" s="1"/>
  <c r="X4343" i="17" s="1"/>
  <c r="Y4343" i="17" s="1"/>
  <c r="V4342" i="17"/>
  <c r="W4342" i="17" s="1"/>
  <c r="X4342" i="17" s="1"/>
  <c r="Y4342" i="17" s="1"/>
  <c r="V4341" i="17"/>
  <c r="W4341" i="17" s="1"/>
  <c r="X4341" i="17" s="1"/>
  <c r="Y4341" i="17" s="1"/>
  <c r="V4340" i="17"/>
  <c r="W4340" i="17" s="1"/>
  <c r="X4340" i="17" s="1"/>
  <c r="Y4340" i="17" s="1"/>
  <c r="V4339" i="17"/>
  <c r="W4339" i="17" s="1"/>
  <c r="X4339" i="17" s="1"/>
  <c r="Y4339" i="17" s="1"/>
  <c r="V4338" i="17"/>
  <c r="W4338" i="17" s="1"/>
  <c r="X4338" i="17" s="1"/>
  <c r="Y4338" i="17" s="1"/>
  <c r="V4337" i="17"/>
  <c r="W4337" i="17" s="1"/>
  <c r="X4337" i="17" s="1"/>
  <c r="Y4337" i="17" s="1"/>
  <c r="V4336" i="17"/>
  <c r="W4336" i="17" s="1"/>
  <c r="X4336" i="17" s="1"/>
  <c r="Y4336" i="17" s="1"/>
  <c r="V4335" i="17"/>
  <c r="W4335" i="17" s="1"/>
  <c r="X4335" i="17" s="1"/>
  <c r="Y4335" i="17" s="1"/>
  <c r="V4334" i="17"/>
  <c r="W4334" i="17" s="1"/>
  <c r="X4334" i="17" s="1"/>
  <c r="Y4334" i="17" s="1"/>
  <c r="V4333" i="17"/>
  <c r="W4333" i="17" s="1"/>
  <c r="X4333" i="17" s="1"/>
  <c r="Y4333" i="17" s="1"/>
  <c r="V4332" i="17"/>
  <c r="W4332" i="17" s="1"/>
  <c r="X4332" i="17" s="1"/>
  <c r="Y4332" i="17" s="1"/>
  <c r="V4331" i="17"/>
  <c r="W4331" i="17" s="1"/>
  <c r="X4331" i="17" s="1"/>
  <c r="Y4331" i="17" s="1"/>
  <c r="V4330" i="17"/>
  <c r="W4330" i="17" s="1"/>
  <c r="X4330" i="17" s="1"/>
  <c r="Y4330" i="17" s="1"/>
  <c r="V4329" i="17"/>
  <c r="W4329" i="17" s="1"/>
  <c r="X4329" i="17" s="1"/>
  <c r="Y4329" i="17" s="1"/>
  <c r="V4328" i="17"/>
  <c r="W4328" i="17" s="1"/>
  <c r="X4328" i="17" s="1"/>
  <c r="Y4328" i="17" s="1"/>
  <c r="V4327" i="17"/>
  <c r="W4327" i="17" s="1"/>
  <c r="X4327" i="17" s="1"/>
  <c r="Y4327" i="17" s="1"/>
  <c r="V4326" i="17"/>
  <c r="W4326" i="17" s="1"/>
  <c r="X4326" i="17" s="1"/>
  <c r="Y4326" i="17" s="1"/>
  <c r="V4325" i="17"/>
  <c r="W4325" i="17" s="1"/>
  <c r="X4325" i="17" s="1"/>
  <c r="Y4325" i="17" s="1"/>
  <c r="V4324" i="17"/>
  <c r="W4324" i="17" s="1"/>
  <c r="X4324" i="17" s="1"/>
  <c r="Y4324" i="17" s="1"/>
  <c r="V4323" i="17"/>
  <c r="W4323" i="17" s="1"/>
  <c r="X4323" i="17" s="1"/>
  <c r="Y4323" i="17" s="1"/>
  <c r="V4322" i="17"/>
  <c r="W4322" i="17" s="1"/>
  <c r="X4322" i="17" s="1"/>
  <c r="Y4322" i="17" s="1"/>
  <c r="V4321" i="17"/>
  <c r="W4321" i="17" s="1"/>
  <c r="X4321" i="17" s="1"/>
  <c r="Y4321" i="17" s="1"/>
  <c r="V4320" i="17"/>
  <c r="W4320" i="17" s="1"/>
  <c r="X4320" i="17" s="1"/>
  <c r="Y4320" i="17" s="1"/>
  <c r="V4319" i="17"/>
  <c r="W4319" i="17" s="1"/>
  <c r="X4319" i="17" s="1"/>
  <c r="Y4319" i="17" s="1"/>
  <c r="V4318" i="17"/>
  <c r="W4318" i="17" s="1"/>
  <c r="X4318" i="17" s="1"/>
  <c r="Y4318" i="17" s="1"/>
  <c r="V4317" i="17"/>
  <c r="W4317" i="17" s="1"/>
  <c r="X4317" i="17" s="1"/>
  <c r="Y4317" i="17" s="1"/>
  <c r="V4316" i="17"/>
  <c r="W4316" i="17" s="1"/>
  <c r="X4316" i="17" s="1"/>
  <c r="Y4316" i="17" s="1"/>
  <c r="V4315" i="17"/>
  <c r="W4315" i="17" s="1"/>
  <c r="X4315" i="17" s="1"/>
  <c r="Y4315" i="17" s="1"/>
  <c r="V4314" i="17"/>
  <c r="W4314" i="17" s="1"/>
  <c r="X4314" i="17" s="1"/>
  <c r="Y4314" i="17" s="1"/>
  <c r="V4313" i="17"/>
  <c r="W4313" i="17" s="1"/>
  <c r="X4313" i="17" s="1"/>
  <c r="Y4313" i="17" s="1"/>
  <c r="V4312" i="17"/>
  <c r="W4312" i="17" s="1"/>
  <c r="X4312" i="17" s="1"/>
  <c r="Y4312" i="17" s="1"/>
  <c r="V4311" i="17"/>
  <c r="W4311" i="17" s="1"/>
  <c r="X4311" i="17" s="1"/>
  <c r="Y4311" i="17" s="1"/>
  <c r="V4310" i="17"/>
  <c r="W4310" i="17" s="1"/>
  <c r="X4310" i="17" s="1"/>
  <c r="Y4310" i="17" s="1"/>
  <c r="V4309" i="17"/>
  <c r="W4309" i="17" s="1"/>
  <c r="X4309" i="17" s="1"/>
  <c r="Y4309" i="17" s="1"/>
  <c r="V4308" i="17"/>
  <c r="W4308" i="17" s="1"/>
  <c r="X4308" i="17" s="1"/>
  <c r="Y4308" i="17" s="1"/>
  <c r="V4307" i="17"/>
  <c r="W4307" i="17" s="1"/>
  <c r="X4307" i="17" s="1"/>
  <c r="Y4307" i="17" s="1"/>
  <c r="V4306" i="17"/>
  <c r="W4306" i="17" s="1"/>
  <c r="X4306" i="17" s="1"/>
  <c r="Y4306" i="17" s="1"/>
  <c r="V4305" i="17"/>
  <c r="W4305" i="17" s="1"/>
  <c r="X4305" i="17" s="1"/>
  <c r="Y4305" i="17" s="1"/>
  <c r="V4304" i="17"/>
  <c r="W4304" i="17" s="1"/>
  <c r="X4304" i="17" s="1"/>
  <c r="Y4304" i="17" s="1"/>
  <c r="V4303" i="17"/>
  <c r="W4303" i="17" s="1"/>
  <c r="X4303" i="17" s="1"/>
  <c r="Y4303" i="17" s="1"/>
  <c r="V4302" i="17"/>
  <c r="W4302" i="17" s="1"/>
  <c r="X4302" i="17" s="1"/>
  <c r="Y4302" i="17" s="1"/>
  <c r="V4301" i="17"/>
  <c r="W4301" i="17" s="1"/>
  <c r="X4301" i="17" s="1"/>
  <c r="Y4301" i="17" s="1"/>
  <c r="V4300" i="17"/>
  <c r="W4300" i="17" s="1"/>
  <c r="X4300" i="17" s="1"/>
  <c r="Y4300" i="17" s="1"/>
  <c r="V4299" i="17"/>
  <c r="W4299" i="17" s="1"/>
  <c r="X4299" i="17" s="1"/>
  <c r="Y4299" i="17" s="1"/>
  <c r="V4298" i="17"/>
  <c r="W4298" i="17" s="1"/>
  <c r="X4298" i="17" s="1"/>
  <c r="Y4298" i="17" s="1"/>
  <c r="V4297" i="17"/>
  <c r="W4297" i="17" s="1"/>
  <c r="X4297" i="17" s="1"/>
  <c r="Y4297" i="17" s="1"/>
  <c r="V4296" i="17"/>
  <c r="W4296" i="17" s="1"/>
  <c r="X4296" i="17" s="1"/>
  <c r="Y4296" i="17" s="1"/>
  <c r="V4295" i="17"/>
  <c r="W4295" i="17" s="1"/>
  <c r="X4295" i="17" s="1"/>
  <c r="Y4295" i="17" s="1"/>
  <c r="V4294" i="17"/>
  <c r="W4294" i="17" s="1"/>
  <c r="X4294" i="17" s="1"/>
  <c r="Y4294" i="17" s="1"/>
  <c r="V4293" i="17"/>
  <c r="W4293" i="17" s="1"/>
  <c r="X4293" i="17" s="1"/>
  <c r="Y4293" i="17" s="1"/>
  <c r="V4292" i="17"/>
  <c r="W4292" i="17" s="1"/>
  <c r="X4292" i="17" s="1"/>
  <c r="Y4292" i="17" s="1"/>
  <c r="V4291" i="17"/>
  <c r="W4291" i="17" s="1"/>
  <c r="X4291" i="17" s="1"/>
  <c r="Y4291" i="17" s="1"/>
  <c r="V4290" i="17"/>
  <c r="W4290" i="17" s="1"/>
  <c r="X4290" i="17" s="1"/>
  <c r="Y4290" i="17" s="1"/>
  <c r="V4289" i="17"/>
  <c r="W4289" i="17" s="1"/>
  <c r="X4289" i="17" s="1"/>
  <c r="Y4289" i="17" s="1"/>
  <c r="V4288" i="17"/>
  <c r="W4288" i="17" s="1"/>
  <c r="X4288" i="17" s="1"/>
  <c r="Y4288" i="17" s="1"/>
  <c r="V4287" i="17"/>
  <c r="W4287" i="17" s="1"/>
  <c r="X4287" i="17" s="1"/>
  <c r="Y4287" i="17" s="1"/>
  <c r="V4286" i="17"/>
  <c r="W4286" i="17" s="1"/>
  <c r="X4286" i="17" s="1"/>
  <c r="Y4286" i="17" s="1"/>
  <c r="V4285" i="17"/>
  <c r="W4285" i="17" s="1"/>
  <c r="X4285" i="17" s="1"/>
  <c r="Y4285" i="17" s="1"/>
  <c r="V4284" i="17"/>
  <c r="W4284" i="17" s="1"/>
  <c r="X4284" i="17" s="1"/>
  <c r="Y4284" i="17" s="1"/>
  <c r="V4283" i="17"/>
  <c r="W4283" i="17" s="1"/>
  <c r="X4283" i="17" s="1"/>
  <c r="Y4283" i="17" s="1"/>
  <c r="V4282" i="17"/>
  <c r="W4282" i="17" s="1"/>
  <c r="X4282" i="17" s="1"/>
  <c r="Y4282" i="17" s="1"/>
  <c r="V4281" i="17"/>
  <c r="W4281" i="17" s="1"/>
  <c r="X4281" i="17" s="1"/>
  <c r="Y4281" i="17" s="1"/>
  <c r="V4280" i="17"/>
  <c r="W4280" i="17" s="1"/>
  <c r="X4280" i="17" s="1"/>
  <c r="Y4280" i="17" s="1"/>
  <c r="V4279" i="17"/>
  <c r="W4279" i="17" s="1"/>
  <c r="X4279" i="17" s="1"/>
  <c r="Y4279" i="17" s="1"/>
  <c r="V4278" i="17"/>
  <c r="W4278" i="17" s="1"/>
  <c r="X4278" i="17" s="1"/>
  <c r="Y4278" i="17" s="1"/>
  <c r="V4277" i="17"/>
  <c r="W4277" i="17" s="1"/>
  <c r="X4277" i="17" s="1"/>
  <c r="Y4277" i="17" s="1"/>
  <c r="V4276" i="17"/>
  <c r="W4276" i="17" s="1"/>
  <c r="X4276" i="17" s="1"/>
  <c r="Y4276" i="17" s="1"/>
  <c r="V4275" i="17"/>
  <c r="W4275" i="17" s="1"/>
  <c r="X4275" i="17" s="1"/>
  <c r="Y4275" i="17" s="1"/>
  <c r="V4274" i="17"/>
  <c r="W4274" i="17" s="1"/>
  <c r="X4274" i="17" s="1"/>
  <c r="Y4274" i="17" s="1"/>
  <c r="V4273" i="17"/>
  <c r="W4273" i="17" s="1"/>
  <c r="X4273" i="17" s="1"/>
  <c r="Y4273" i="17" s="1"/>
  <c r="V4272" i="17"/>
  <c r="W4272" i="17" s="1"/>
  <c r="X4272" i="17" s="1"/>
  <c r="Y4272" i="17" s="1"/>
  <c r="V4271" i="17"/>
  <c r="W4271" i="17" s="1"/>
  <c r="X4271" i="17" s="1"/>
  <c r="Y4271" i="17" s="1"/>
  <c r="V4270" i="17"/>
  <c r="W4270" i="17" s="1"/>
  <c r="X4270" i="17" s="1"/>
  <c r="Y4270" i="17" s="1"/>
  <c r="V4269" i="17"/>
  <c r="W4269" i="17" s="1"/>
  <c r="X4269" i="17" s="1"/>
  <c r="Y4269" i="17" s="1"/>
  <c r="V4268" i="17"/>
  <c r="W4268" i="17" s="1"/>
  <c r="X4268" i="17" s="1"/>
  <c r="Y4268" i="17" s="1"/>
  <c r="V4267" i="17"/>
  <c r="W4267" i="17" s="1"/>
  <c r="X4267" i="17" s="1"/>
  <c r="Y4267" i="17" s="1"/>
  <c r="V4266" i="17"/>
  <c r="W4266" i="17" s="1"/>
  <c r="X4266" i="17" s="1"/>
  <c r="Y4266" i="17" s="1"/>
  <c r="V4265" i="17"/>
  <c r="W4265" i="17" s="1"/>
  <c r="X4265" i="17" s="1"/>
  <c r="Y4265" i="17" s="1"/>
  <c r="V4264" i="17"/>
  <c r="W4264" i="17" s="1"/>
  <c r="X4264" i="17" s="1"/>
  <c r="Y4264" i="17" s="1"/>
  <c r="V4263" i="17"/>
  <c r="W4263" i="17" s="1"/>
  <c r="X4263" i="17" s="1"/>
  <c r="Y4263" i="17" s="1"/>
  <c r="V4262" i="17"/>
  <c r="W4262" i="17" s="1"/>
  <c r="X4262" i="17" s="1"/>
  <c r="Y4262" i="17" s="1"/>
  <c r="V4261" i="17"/>
  <c r="W4261" i="17" s="1"/>
  <c r="X4261" i="17" s="1"/>
  <c r="Y4261" i="17" s="1"/>
  <c r="V4260" i="17"/>
  <c r="W4260" i="17" s="1"/>
  <c r="X4260" i="17" s="1"/>
  <c r="Y4260" i="17" s="1"/>
  <c r="V4259" i="17"/>
  <c r="W4259" i="17" s="1"/>
  <c r="X4259" i="17" s="1"/>
  <c r="Y4259" i="17" s="1"/>
  <c r="V4258" i="17"/>
  <c r="W4258" i="17" s="1"/>
  <c r="X4258" i="17" s="1"/>
  <c r="Y4258" i="17" s="1"/>
  <c r="V4257" i="17"/>
  <c r="W4257" i="17" s="1"/>
  <c r="X4257" i="17" s="1"/>
  <c r="Y4257" i="17" s="1"/>
  <c r="V4256" i="17"/>
  <c r="W4256" i="17" s="1"/>
  <c r="X4256" i="17" s="1"/>
  <c r="Y4256" i="17" s="1"/>
  <c r="V4255" i="17"/>
  <c r="W4255" i="17" s="1"/>
  <c r="X4255" i="17" s="1"/>
  <c r="Y4255" i="17" s="1"/>
  <c r="V4254" i="17"/>
  <c r="W4254" i="17" s="1"/>
  <c r="X4254" i="17" s="1"/>
  <c r="Y4254" i="17" s="1"/>
  <c r="V4253" i="17"/>
  <c r="W4253" i="17" s="1"/>
  <c r="X4253" i="17" s="1"/>
  <c r="Y4253" i="17" s="1"/>
  <c r="V4252" i="17"/>
  <c r="W4252" i="17" s="1"/>
  <c r="X4252" i="17" s="1"/>
  <c r="Y4252" i="17" s="1"/>
  <c r="V4251" i="17"/>
  <c r="W4251" i="17" s="1"/>
  <c r="X4251" i="17" s="1"/>
  <c r="Y4251" i="17" s="1"/>
  <c r="V4250" i="17"/>
  <c r="W4250" i="17" s="1"/>
  <c r="X4250" i="17" s="1"/>
  <c r="Y4250" i="17" s="1"/>
  <c r="V4249" i="17"/>
  <c r="W4249" i="17" s="1"/>
  <c r="X4249" i="17" s="1"/>
  <c r="Y4249" i="17" s="1"/>
  <c r="V4248" i="17"/>
  <c r="W4248" i="17" s="1"/>
  <c r="X4248" i="17" s="1"/>
  <c r="Y4248" i="17" s="1"/>
  <c r="V4247" i="17"/>
  <c r="W4247" i="17" s="1"/>
  <c r="X4247" i="17" s="1"/>
  <c r="Y4247" i="17" s="1"/>
  <c r="V4246" i="17"/>
  <c r="W4246" i="17" s="1"/>
  <c r="X4246" i="17" s="1"/>
  <c r="Y4246" i="17" s="1"/>
  <c r="V4245" i="17"/>
  <c r="W4245" i="17" s="1"/>
  <c r="X4245" i="17" s="1"/>
  <c r="Y4245" i="17" s="1"/>
  <c r="V4244" i="17"/>
  <c r="W4244" i="17" s="1"/>
  <c r="X4244" i="17" s="1"/>
  <c r="Y4244" i="17" s="1"/>
  <c r="V4243" i="17"/>
  <c r="W4243" i="17" s="1"/>
  <c r="X4243" i="17" s="1"/>
  <c r="Y4243" i="17" s="1"/>
  <c r="V4242" i="17"/>
  <c r="W4242" i="17" s="1"/>
  <c r="X4242" i="17" s="1"/>
  <c r="Y4242" i="17" s="1"/>
  <c r="V4241" i="17"/>
  <c r="W4241" i="17" s="1"/>
  <c r="X4241" i="17" s="1"/>
  <c r="Y4241" i="17" s="1"/>
  <c r="V4240" i="17"/>
  <c r="W4240" i="17" s="1"/>
  <c r="X4240" i="17" s="1"/>
  <c r="Y4240" i="17" s="1"/>
  <c r="V4239" i="17"/>
  <c r="W4239" i="17" s="1"/>
  <c r="X4239" i="17" s="1"/>
  <c r="Y4239" i="17" s="1"/>
  <c r="V4238" i="17"/>
  <c r="W4238" i="17" s="1"/>
  <c r="X4238" i="17" s="1"/>
  <c r="Y4238" i="17" s="1"/>
  <c r="V4237" i="17"/>
  <c r="W4237" i="17" s="1"/>
  <c r="X4237" i="17" s="1"/>
  <c r="Y4237" i="17" s="1"/>
  <c r="V4236" i="17"/>
  <c r="W4236" i="17" s="1"/>
  <c r="X4236" i="17" s="1"/>
  <c r="Y4236" i="17" s="1"/>
  <c r="V4235" i="17"/>
  <c r="W4235" i="17" s="1"/>
  <c r="X4235" i="17" s="1"/>
  <c r="Y4235" i="17" s="1"/>
  <c r="V4234" i="17"/>
  <c r="W4234" i="17" s="1"/>
  <c r="X4234" i="17" s="1"/>
  <c r="Y4234" i="17" s="1"/>
  <c r="V4233" i="17"/>
  <c r="W4233" i="17" s="1"/>
  <c r="X4233" i="17" s="1"/>
  <c r="Y4233" i="17" s="1"/>
  <c r="V4232" i="17"/>
  <c r="W4232" i="17" s="1"/>
  <c r="X4232" i="17" s="1"/>
  <c r="Y4232" i="17" s="1"/>
  <c r="V4231" i="17"/>
  <c r="W4231" i="17" s="1"/>
  <c r="X4231" i="17" s="1"/>
  <c r="Y4231" i="17" s="1"/>
  <c r="V4230" i="17"/>
  <c r="W4230" i="17" s="1"/>
  <c r="X4230" i="17" s="1"/>
  <c r="Y4230" i="17" s="1"/>
  <c r="V4229" i="17"/>
  <c r="W4229" i="17" s="1"/>
  <c r="X4229" i="17" s="1"/>
  <c r="Y4229" i="17" s="1"/>
  <c r="V4228" i="17"/>
  <c r="W4228" i="17" s="1"/>
  <c r="X4228" i="17" s="1"/>
  <c r="Y4228" i="17" s="1"/>
  <c r="V4227" i="17"/>
  <c r="W4227" i="17" s="1"/>
  <c r="X4227" i="17" s="1"/>
  <c r="Y4227" i="17" s="1"/>
  <c r="V4226" i="17"/>
  <c r="W4226" i="17" s="1"/>
  <c r="X4226" i="17" s="1"/>
  <c r="Y4226" i="17" s="1"/>
  <c r="V4225" i="17"/>
  <c r="W4225" i="17" s="1"/>
  <c r="X4225" i="17" s="1"/>
  <c r="Y4225" i="17" s="1"/>
  <c r="V4224" i="17"/>
  <c r="W4224" i="17" s="1"/>
  <c r="X4224" i="17" s="1"/>
  <c r="Y4224" i="17" s="1"/>
  <c r="V4223" i="17"/>
  <c r="W4223" i="17" s="1"/>
  <c r="X4223" i="17" s="1"/>
  <c r="Y4223" i="17" s="1"/>
  <c r="V4222" i="17"/>
  <c r="W4222" i="17" s="1"/>
  <c r="X4222" i="17" s="1"/>
  <c r="Y4222" i="17" s="1"/>
  <c r="V4221" i="17"/>
  <c r="W4221" i="17" s="1"/>
  <c r="X4221" i="17" s="1"/>
  <c r="Y4221" i="17" s="1"/>
  <c r="V4220" i="17"/>
  <c r="W4220" i="17" s="1"/>
  <c r="X4220" i="17" s="1"/>
  <c r="Y4220" i="17" s="1"/>
  <c r="V4219" i="17"/>
  <c r="W4219" i="17" s="1"/>
  <c r="X4219" i="17" s="1"/>
  <c r="Y4219" i="17" s="1"/>
  <c r="V4218" i="17"/>
  <c r="W4218" i="17" s="1"/>
  <c r="X4218" i="17" s="1"/>
  <c r="Y4218" i="17" s="1"/>
  <c r="V4217" i="17"/>
  <c r="W4217" i="17" s="1"/>
  <c r="X4217" i="17" s="1"/>
  <c r="Y4217" i="17" s="1"/>
  <c r="V4216" i="17"/>
  <c r="W4216" i="17" s="1"/>
  <c r="X4216" i="17" s="1"/>
  <c r="Y4216" i="17" s="1"/>
  <c r="V4215" i="17"/>
  <c r="W4215" i="17" s="1"/>
  <c r="X4215" i="17" s="1"/>
  <c r="Y4215" i="17" s="1"/>
  <c r="V4214" i="17"/>
  <c r="W4214" i="17" s="1"/>
  <c r="X4214" i="17" s="1"/>
  <c r="Y4214" i="17" s="1"/>
  <c r="V4213" i="17"/>
  <c r="W4213" i="17" s="1"/>
  <c r="X4213" i="17" s="1"/>
  <c r="Y4213" i="17" s="1"/>
  <c r="V4212" i="17"/>
  <c r="W4212" i="17" s="1"/>
  <c r="X4212" i="17" s="1"/>
  <c r="Y4212" i="17" s="1"/>
  <c r="V4211" i="17"/>
  <c r="W4211" i="17" s="1"/>
  <c r="X4211" i="17" s="1"/>
  <c r="Y4211" i="17" s="1"/>
  <c r="V4210" i="17"/>
  <c r="W4210" i="17" s="1"/>
  <c r="X4210" i="17" s="1"/>
  <c r="Y4210" i="17" s="1"/>
  <c r="V4209" i="17"/>
  <c r="W4209" i="17" s="1"/>
  <c r="X4209" i="17" s="1"/>
  <c r="Y4209" i="17" s="1"/>
  <c r="V4208" i="17"/>
  <c r="W4208" i="17" s="1"/>
  <c r="X4208" i="17" s="1"/>
  <c r="Y4208" i="17" s="1"/>
  <c r="V4207" i="17"/>
  <c r="W4207" i="17" s="1"/>
  <c r="X4207" i="17" s="1"/>
  <c r="Y4207" i="17" s="1"/>
  <c r="V4206" i="17"/>
  <c r="W4206" i="17" s="1"/>
  <c r="X4206" i="17" s="1"/>
  <c r="Y4206" i="17" s="1"/>
  <c r="V4205" i="17"/>
  <c r="W4205" i="17" s="1"/>
  <c r="X4205" i="17" s="1"/>
  <c r="Y4205" i="17" s="1"/>
  <c r="V4204" i="17"/>
  <c r="W4204" i="17" s="1"/>
  <c r="X4204" i="17" s="1"/>
  <c r="Y4204" i="17" s="1"/>
  <c r="V4203" i="17"/>
  <c r="W4203" i="17" s="1"/>
  <c r="X4203" i="17" s="1"/>
  <c r="Y4203" i="17" s="1"/>
  <c r="V4202" i="17"/>
  <c r="W4202" i="17" s="1"/>
  <c r="X4202" i="17" s="1"/>
  <c r="Y4202" i="17" s="1"/>
  <c r="V4201" i="17"/>
  <c r="W4201" i="17" s="1"/>
  <c r="X4201" i="17" s="1"/>
  <c r="Y4201" i="17" s="1"/>
  <c r="V4200" i="17"/>
  <c r="W4200" i="17" s="1"/>
  <c r="X4200" i="17" s="1"/>
  <c r="Y4200" i="17" s="1"/>
  <c r="V4199" i="17"/>
  <c r="W4199" i="17" s="1"/>
  <c r="X4199" i="17" s="1"/>
  <c r="Y4199" i="17" s="1"/>
  <c r="V4198" i="17"/>
  <c r="W4198" i="17" s="1"/>
  <c r="X4198" i="17" s="1"/>
  <c r="Y4198" i="17" s="1"/>
  <c r="V4197" i="17"/>
  <c r="W4197" i="17" s="1"/>
  <c r="X4197" i="17" s="1"/>
  <c r="Y4197" i="17" s="1"/>
  <c r="V4196" i="17"/>
  <c r="W4196" i="17" s="1"/>
  <c r="X4196" i="17" s="1"/>
  <c r="Y4196" i="17" s="1"/>
  <c r="V4195" i="17"/>
  <c r="W4195" i="17" s="1"/>
  <c r="X4195" i="17" s="1"/>
  <c r="Y4195" i="17" s="1"/>
  <c r="V4194" i="17"/>
  <c r="W4194" i="17" s="1"/>
  <c r="X4194" i="17" s="1"/>
  <c r="Y4194" i="17" s="1"/>
  <c r="V4193" i="17"/>
  <c r="W4193" i="17" s="1"/>
  <c r="X4193" i="17" s="1"/>
  <c r="Y4193" i="17" s="1"/>
  <c r="V4192" i="17"/>
  <c r="W4192" i="17" s="1"/>
  <c r="X4192" i="17" s="1"/>
  <c r="Y4192" i="17" s="1"/>
  <c r="V4191" i="17"/>
  <c r="W4191" i="17" s="1"/>
  <c r="X4191" i="17" s="1"/>
  <c r="Y4191" i="17" s="1"/>
  <c r="V4190" i="17"/>
  <c r="W4190" i="17" s="1"/>
  <c r="X4190" i="17" s="1"/>
  <c r="Y4190" i="17" s="1"/>
  <c r="V4189" i="17"/>
  <c r="W4189" i="17" s="1"/>
  <c r="X4189" i="17" s="1"/>
  <c r="Y4189" i="17" s="1"/>
  <c r="V4188" i="17"/>
  <c r="W4188" i="17" s="1"/>
  <c r="X4188" i="17" s="1"/>
  <c r="Y4188" i="17" s="1"/>
  <c r="V4187" i="17"/>
  <c r="W4187" i="17" s="1"/>
  <c r="X4187" i="17" s="1"/>
  <c r="Y4187" i="17" s="1"/>
  <c r="V4186" i="17"/>
  <c r="W4186" i="17" s="1"/>
  <c r="X4186" i="17" s="1"/>
  <c r="Y4186" i="17" s="1"/>
  <c r="V4185" i="17"/>
  <c r="W4185" i="17" s="1"/>
  <c r="X4185" i="17" s="1"/>
  <c r="Y4185" i="17" s="1"/>
  <c r="V4184" i="17"/>
  <c r="W4184" i="17" s="1"/>
  <c r="X4184" i="17" s="1"/>
  <c r="Y4184" i="17" s="1"/>
  <c r="V4183" i="17"/>
  <c r="W4183" i="17" s="1"/>
  <c r="X4183" i="17" s="1"/>
  <c r="Y4183" i="17" s="1"/>
  <c r="V4182" i="17"/>
  <c r="W4182" i="17" s="1"/>
  <c r="X4182" i="17" s="1"/>
  <c r="Y4182" i="17" s="1"/>
  <c r="V4181" i="17"/>
  <c r="W4181" i="17" s="1"/>
  <c r="X4181" i="17" s="1"/>
  <c r="Y4181" i="17" s="1"/>
  <c r="V4180" i="17"/>
  <c r="W4180" i="17" s="1"/>
  <c r="X4180" i="17" s="1"/>
  <c r="Y4180" i="17" s="1"/>
  <c r="V4179" i="17"/>
  <c r="W4179" i="17" s="1"/>
  <c r="X4179" i="17" s="1"/>
  <c r="Y4179" i="17" s="1"/>
  <c r="V4178" i="17"/>
  <c r="W4178" i="17" s="1"/>
  <c r="X4178" i="17" s="1"/>
  <c r="Y4178" i="17" s="1"/>
  <c r="V4177" i="17"/>
  <c r="W4177" i="17" s="1"/>
  <c r="X4177" i="17" s="1"/>
  <c r="Y4177" i="17" s="1"/>
  <c r="V4176" i="17"/>
  <c r="W4176" i="17" s="1"/>
  <c r="X4176" i="17" s="1"/>
  <c r="Y4176" i="17" s="1"/>
  <c r="V4175" i="17"/>
  <c r="W4175" i="17" s="1"/>
  <c r="X4175" i="17" s="1"/>
  <c r="Y4175" i="17" s="1"/>
  <c r="V4174" i="17"/>
  <c r="W4174" i="17" s="1"/>
  <c r="X4174" i="17" s="1"/>
  <c r="Y4174" i="17" s="1"/>
  <c r="V4173" i="17"/>
  <c r="W4173" i="17" s="1"/>
  <c r="X4173" i="17" s="1"/>
  <c r="Y4173" i="17" s="1"/>
  <c r="V4172" i="17"/>
  <c r="W4172" i="17" s="1"/>
  <c r="X4172" i="17" s="1"/>
  <c r="Y4172" i="17" s="1"/>
  <c r="V4171" i="17"/>
  <c r="W4171" i="17" s="1"/>
  <c r="X4171" i="17" s="1"/>
  <c r="Y4171" i="17" s="1"/>
  <c r="V4170" i="17"/>
  <c r="W4170" i="17" s="1"/>
  <c r="X4170" i="17" s="1"/>
  <c r="Y4170" i="17" s="1"/>
  <c r="V4169" i="17"/>
  <c r="W4169" i="17" s="1"/>
  <c r="X4169" i="17" s="1"/>
  <c r="Y4169" i="17" s="1"/>
  <c r="V4168" i="17"/>
  <c r="W4168" i="17" s="1"/>
  <c r="X4168" i="17" s="1"/>
  <c r="Y4168" i="17" s="1"/>
  <c r="V4167" i="17"/>
  <c r="W4167" i="17" s="1"/>
  <c r="X4167" i="17" s="1"/>
  <c r="Y4167" i="17" s="1"/>
  <c r="V4166" i="17"/>
  <c r="W4166" i="17" s="1"/>
  <c r="X4166" i="17" s="1"/>
  <c r="Y4166" i="17" s="1"/>
  <c r="V4165" i="17"/>
  <c r="W4165" i="17" s="1"/>
  <c r="X4165" i="17" s="1"/>
  <c r="Y4165" i="17" s="1"/>
  <c r="V4164" i="17"/>
  <c r="W4164" i="17" s="1"/>
  <c r="X4164" i="17" s="1"/>
  <c r="Y4164" i="17" s="1"/>
  <c r="V4163" i="17"/>
  <c r="W4163" i="17" s="1"/>
  <c r="X4163" i="17" s="1"/>
  <c r="Y4163" i="17" s="1"/>
  <c r="V4162" i="17"/>
  <c r="W4162" i="17" s="1"/>
  <c r="X4162" i="17" s="1"/>
  <c r="Y4162" i="17" s="1"/>
  <c r="V4161" i="17"/>
  <c r="W4161" i="17" s="1"/>
  <c r="X4161" i="17" s="1"/>
  <c r="Y4161" i="17" s="1"/>
  <c r="V4160" i="17"/>
  <c r="W4160" i="17" s="1"/>
  <c r="X4160" i="17" s="1"/>
  <c r="Y4160" i="17" s="1"/>
  <c r="V4159" i="17"/>
  <c r="W4159" i="17" s="1"/>
  <c r="X4159" i="17" s="1"/>
  <c r="Y4159" i="17" s="1"/>
  <c r="V4158" i="17"/>
  <c r="W4158" i="17" s="1"/>
  <c r="X4158" i="17" s="1"/>
  <c r="Y4158" i="17" s="1"/>
  <c r="V4157" i="17"/>
  <c r="W4157" i="17" s="1"/>
  <c r="X4157" i="17" s="1"/>
  <c r="Y4157" i="17" s="1"/>
  <c r="V4156" i="17"/>
  <c r="W4156" i="17" s="1"/>
  <c r="X4156" i="17" s="1"/>
  <c r="Y4156" i="17" s="1"/>
  <c r="V4155" i="17"/>
  <c r="W4155" i="17" s="1"/>
  <c r="X4155" i="17" s="1"/>
  <c r="Y4155" i="17" s="1"/>
  <c r="V4154" i="17"/>
  <c r="W4154" i="17" s="1"/>
  <c r="X4154" i="17" s="1"/>
  <c r="Y4154" i="17" s="1"/>
  <c r="V4153" i="17"/>
  <c r="W4153" i="17" s="1"/>
  <c r="X4153" i="17" s="1"/>
  <c r="Y4153" i="17" s="1"/>
  <c r="V4152" i="17"/>
  <c r="W4152" i="17" s="1"/>
  <c r="X4152" i="17" s="1"/>
  <c r="Y4152" i="17" s="1"/>
  <c r="V4151" i="17"/>
  <c r="W4151" i="17" s="1"/>
  <c r="X4151" i="17" s="1"/>
  <c r="Y4151" i="17" s="1"/>
  <c r="V4150" i="17"/>
  <c r="W4150" i="17" s="1"/>
  <c r="X4150" i="17" s="1"/>
  <c r="Y4150" i="17" s="1"/>
  <c r="V4149" i="17"/>
  <c r="W4149" i="17" s="1"/>
  <c r="X4149" i="17" s="1"/>
  <c r="Y4149" i="17" s="1"/>
  <c r="V4148" i="17"/>
  <c r="W4148" i="17" s="1"/>
  <c r="X4148" i="17" s="1"/>
  <c r="Y4148" i="17" s="1"/>
  <c r="V4147" i="17"/>
  <c r="W4147" i="17" s="1"/>
  <c r="X4147" i="17" s="1"/>
  <c r="Y4147" i="17" s="1"/>
  <c r="V4146" i="17"/>
  <c r="W4146" i="17" s="1"/>
  <c r="X4146" i="17" s="1"/>
  <c r="Y4146" i="17" s="1"/>
  <c r="V4145" i="17"/>
  <c r="W4145" i="17" s="1"/>
  <c r="X4145" i="17" s="1"/>
  <c r="Y4145" i="17" s="1"/>
  <c r="V4144" i="17"/>
  <c r="W4144" i="17" s="1"/>
  <c r="X4144" i="17" s="1"/>
  <c r="Y4144" i="17" s="1"/>
  <c r="V4143" i="17"/>
  <c r="W4143" i="17" s="1"/>
  <c r="X4143" i="17" s="1"/>
  <c r="Y4143" i="17" s="1"/>
  <c r="V4142" i="17"/>
  <c r="W4142" i="17" s="1"/>
  <c r="X4142" i="17" s="1"/>
  <c r="Y4142" i="17" s="1"/>
  <c r="V4141" i="17"/>
  <c r="W4141" i="17" s="1"/>
  <c r="X4141" i="17" s="1"/>
  <c r="Y4141" i="17" s="1"/>
  <c r="V4140" i="17"/>
  <c r="W4140" i="17" s="1"/>
  <c r="X4140" i="17" s="1"/>
  <c r="Y4140" i="17" s="1"/>
  <c r="V4139" i="17"/>
  <c r="W4139" i="17" s="1"/>
  <c r="X4139" i="17" s="1"/>
  <c r="Y4139" i="17" s="1"/>
  <c r="V4138" i="17"/>
  <c r="W4138" i="17" s="1"/>
  <c r="X4138" i="17" s="1"/>
  <c r="Y4138" i="17" s="1"/>
  <c r="V4137" i="17"/>
  <c r="W4137" i="17" s="1"/>
  <c r="X4137" i="17" s="1"/>
  <c r="Y4137" i="17" s="1"/>
  <c r="V4136" i="17"/>
  <c r="W4136" i="17" s="1"/>
  <c r="X4136" i="17" s="1"/>
  <c r="Y4136" i="17" s="1"/>
  <c r="V4135" i="17"/>
  <c r="W4135" i="17" s="1"/>
  <c r="X4135" i="17" s="1"/>
  <c r="Y4135" i="17" s="1"/>
  <c r="V4134" i="17"/>
  <c r="W4134" i="17" s="1"/>
  <c r="X4134" i="17" s="1"/>
  <c r="Y4134" i="17" s="1"/>
  <c r="V4133" i="17"/>
  <c r="W4133" i="17" s="1"/>
  <c r="X4133" i="17" s="1"/>
  <c r="Y4133" i="17" s="1"/>
  <c r="V4132" i="17"/>
  <c r="W4132" i="17" s="1"/>
  <c r="X4132" i="17" s="1"/>
  <c r="Y4132" i="17" s="1"/>
  <c r="V4131" i="17"/>
  <c r="W4131" i="17" s="1"/>
  <c r="X4131" i="17" s="1"/>
  <c r="Y4131" i="17" s="1"/>
  <c r="V4130" i="17"/>
  <c r="W4130" i="17" s="1"/>
  <c r="X4130" i="17" s="1"/>
  <c r="Y4130" i="17" s="1"/>
  <c r="V4129" i="17"/>
  <c r="W4129" i="17" s="1"/>
  <c r="X4129" i="17" s="1"/>
  <c r="Y4129" i="17" s="1"/>
  <c r="V4128" i="17"/>
  <c r="W4128" i="17" s="1"/>
  <c r="X4128" i="17" s="1"/>
  <c r="Y4128" i="17" s="1"/>
  <c r="V4127" i="17"/>
  <c r="W4127" i="17" s="1"/>
  <c r="X4127" i="17" s="1"/>
  <c r="Y4127" i="17" s="1"/>
  <c r="V4126" i="17"/>
  <c r="W4126" i="17" s="1"/>
  <c r="X4126" i="17" s="1"/>
  <c r="Y4126" i="17" s="1"/>
  <c r="V4125" i="17"/>
  <c r="W4125" i="17" s="1"/>
  <c r="X4125" i="17" s="1"/>
  <c r="Y4125" i="17" s="1"/>
  <c r="V4124" i="17"/>
  <c r="W4124" i="17" s="1"/>
  <c r="X4124" i="17" s="1"/>
  <c r="Y4124" i="17" s="1"/>
  <c r="V4123" i="17"/>
  <c r="W4123" i="17" s="1"/>
  <c r="X4123" i="17" s="1"/>
  <c r="Y4123" i="17" s="1"/>
  <c r="V4122" i="17"/>
  <c r="W4122" i="17" s="1"/>
  <c r="X4122" i="17" s="1"/>
  <c r="Y4122" i="17" s="1"/>
  <c r="V4121" i="17"/>
  <c r="W4121" i="17" s="1"/>
  <c r="X4121" i="17" s="1"/>
  <c r="Y4121" i="17" s="1"/>
  <c r="V4120" i="17"/>
  <c r="W4120" i="17" s="1"/>
  <c r="X4120" i="17" s="1"/>
  <c r="Y4120" i="17" s="1"/>
  <c r="V4119" i="17"/>
  <c r="W4119" i="17" s="1"/>
  <c r="X4119" i="17" s="1"/>
  <c r="Y4119" i="17" s="1"/>
  <c r="V4118" i="17"/>
  <c r="W4118" i="17" s="1"/>
  <c r="X4118" i="17" s="1"/>
  <c r="Y4118" i="17" s="1"/>
  <c r="V4117" i="17"/>
  <c r="W4117" i="17" s="1"/>
  <c r="X4117" i="17" s="1"/>
  <c r="Y4117" i="17" s="1"/>
  <c r="V4116" i="17"/>
  <c r="W4116" i="17" s="1"/>
  <c r="X4116" i="17" s="1"/>
  <c r="Y4116" i="17" s="1"/>
  <c r="V4115" i="17"/>
  <c r="W4115" i="17" s="1"/>
  <c r="X4115" i="17" s="1"/>
  <c r="Y4115" i="17" s="1"/>
  <c r="V4114" i="17"/>
  <c r="W4114" i="17" s="1"/>
  <c r="X4114" i="17" s="1"/>
  <c r="Y4114" i="17" s="1"/>
  <c r="V4113" i="17"/>
  <c r="W4113" i="17" s="1"/>
  <c r="X4113" i="17" s="1"/>
  <c r="Y4113" i="17" s="1"/>
  <c r="V4112" i="17"/>
  <c r="W4112" i="17" s="1"/>
  <c r="X4112" i="17" s="1"/>
  <c r="Y4112" i="17" s="1"/>
  <c r="V4111" i="17"/>
  <c r="W4111" i="17" s="1"/>
  <c r="X4111" i="17" s="1"/>
  <c r="Y4111" i="17" s="1"/>
  <c r="V4110" i="17"/>
  <c r="W4110" i="17" s="1"/>
  <c r="X4110" i="17" s="1"/>
  <c r="Y4110" i="17" s="1"/>
  <c r="V4109" i="17"/>
  <c r="W4109" i="17" s="1"/>
  <c r="X4109" i="17" s="1"/>
  <c r="Y4109" i="17" s="1"/>
  <c r="V4108" i="17"/>
  <c r="W4108" i="17" s="1"/>
  <c r="X4108" i="17" s="1"/>
  <c r="Y4108" i="17" s="1"/>
  <c r="V4107" i="17"/>
  <c r="W4107" i="17" s="1"/>
  <c r="X4107" i="17" s="1"/>
  <c r="Y4107" i="17" s="1"/>
  <c r="V4106" i="17"/>
  <c r="W4106" i="17" s="1"/>
  <c r="X4106" i="17" s="1"/>
  <c r="Y4106" i="17" s="1"/>
  <c r="V4105" i="17"/>
  <c r="W4105" i="17" s="1"/>
  <c r="X4105" i="17" s="1"/>
  <c r="Y4105" i="17" s="1"/>
  <c r="V4104" i="17"/>
  <c r="W4104" i="17" s="1"/>
  <c r="X4104" i="17" s="1"/>
  <c r="Y4104" i="17" s="1"/>
  <c r="V4103" i="17"/>
  <c r="W4103" i="17" s="1"/>
  <c r="X4103" i="17" s="1"/>
  <c r="Y4103" i="17" s="1"/>
  <c r="V4102" i="17"/>
  <c r="W4102" i="17" s="1"/>
  <c r="X4102" i="17" s="1"/>
  <c r="Y4102" i="17" s="1"/>
  <c r="V4101" i="17"/>
  <c r="W4101" i="17" s="1"/>
  <c r="X4101" i="17" s="1"/>
  <c r="Y4101" i="17" s="1"/>
  <c r="V4100" i="17"/>
  <c r="W4100" i="17" s="1"/>
  <c r="X4100" i="17" s="1"/>
  <c r="Y4100" i="17" s="1"/>
  <c r="V4099" i="17"/>
  <c r="W4099" i="17" s="1"/>
  <c r="X4099" i="17" s="1"/>
  <c r="Y4099" i="17" s="1"/>
  <c r="V4098" i="17"/>
  <c r="W4098" i="17" s="1"/>
  <c r="X4098" i="17" s="1"/>
  <c r="Y4098" i="17" s="1"/>
  <c r="V4097" i="17"/>
  <c r="W4097" i="17" s="1"/>
  <c r="X4097" i="17" s="1"/>
  <c r="Y4097" i="17" s="1"/>
  <c r="V4096" i="17"/>
  <c r="W4096" i="17" s="1"/>
  <c r="X4096" i="17" s="1"/>
  <c r="Y4096" i="17" s="1"/>
  <c r="V4095" i="17"/>
  <c r="W4095" i="17" s="1"/>
  <c r="X4095" i="17" s="1"/>
  <c r="Y4095" i="17" s="1"/>
  <c r="V4094" i="17"/>
  <c r="W4094" i="17" s="1"/>
  <c r="X4094" i="17" s="1"/>
  <c r="Y4094" i="17" s="1"/>
  <c r="V4093" i="17"/>
  <c r="W4093" i="17" s="1"/>
  <c r="X4093" i="17" s="1"/>
  <c r="Y4093" i="17" s="1"/>
  <c r="V4092" i="17"/>
  <c r="W4092" i="17" s="1"/>
  <c r="X4092" i="17" s="1"/>
  <c r="Y4092" i="17" s="1"/>
  <c r="V4091" i="17"/>
  <c r="W4091" i="17" s="1"/>
  <c r="X4091" i="17" s="1"/>
  <c r="Y4091" i="17" s="1"/>
  <c r="V4090" i="17"/>
  <c r="W4090" i="17" s="1"/>
  <c r="X4090" i="17" s="1"/>
  <c r="Y4090" i="17" s="1"/>
  <c r="V4089" i="17"/>
  <c r="W4089" i="17" s="1"/>
  <c r="X4089" i="17" s="1"/>
  <c r="Y4089" i="17" s="1"/>
  <c r="V4088" i="17"/>
  <c r="W4088" i="17" s="1"/>
  <c r="X4088" i="17" s="1"/>
  <c r="Y4088" i="17" s="1"/>
  <c r="V4087" i="17"/>
  <c r="W4087" i="17" s="1"/>
  <c r="X4087" i="17" s="1"/>
  <c r="Y4087" i="17" s="1"/>
  <c r="V4086" i="17"/>
  <c r="W4086" i="17" s="1"/>
  <c r="X4086" i="17" s="1"/>
  <c r="Y4086" i="17" s="1"/>
  <c r="V4085" i="17"/>
  <c r="W4085" i="17" s="1"/>
  <c r="X4085" i="17" s="1"/>
  <c r="Y4085" i="17" s="1"/>
  <c r="V4084" i="17"/>
  <c r="W4084" i="17" s="1"/>
  <c r="X4084" i="17" s="1"/>
  <c r="Y4084" i="17" s="1"/>
  <c r="V4083" i="17"/>
  <c r="W4083" i="17" s="1"/>
  <c r="X4083" i="17" s="1"/>
  <c r="Y4083" i="17" s="1"/>
  <c r="V4082" i="17"/>
  <c r="W4082" i="17" s="1"/>
  <c r="X4082" i="17" s="1"/>
  <c r="Y4082" i="17" s="1"/>
  <c r="V4081" i="17"/>
  <c r="W4081" i="17" s="1"/>
  <c r="X4081" i="17" s="1"/>
  <c r="Y4081" i="17" s="1"/>
  <c r="V4080" i="17"/>
  <c r="W4080" i="17" s="1"/>
  <c r="X4080" i="17" s="1"/>
  <c r="Y4080" i="17" s="1"/>
  <c r="V4079" i="17"/>
  <c r="W4079" i="17" s="1"/>
  <c r="X4079" i="17" s="1"/>
  <c r="Y4079" i="17" s="1"/>
  <c r="V4078" i="17"/>
  <c r="W4078" i="17" s="1"/>
  <c r="X4078" i="17" s="1"/>
  <c r="Y4078" i="17" s="1"/>
  <c r="V4077" i="17"/>
  <c r="W4077" i="17" s="1"/>
  <c r="X4077" i="17" s="1"/>
  <c r="Y4077" i="17" s="1"/>
  <c r="V4076" i="17"/>
  <c r="W4076" i="17" s="1"/>
  <c r="X4076" i="17" s="1"/>
  <c r="Y4076" i="17" s="1"/>
  <c r="V4075" i="17"/>
  <c r="W4075" i="17" s="1"/>
  <c r="X4075" i="17" s="1"/>
  <c r="Y4075" i="17" s="1"/>
  <c r="V4074" i="17"/>
  <c r="W4074" i="17" s="1"/>
  <c r="X4074" i="17" s="1"/>
  <c r="Y4074" i="17" s="1"/>
  <c r="V4073" i="17"/>
  <c r="W4073" i="17" s="1"/>
  <c r="X4073" i="17" s="1"/>
  <c r="Y4073" i="17" s="1"/>
  <c r="V4072" i="17"/>
  <c r="W4072" i="17" s="1"/>
  <c r="X4072" i="17" s="1"/>
  <c r="Y4072" i="17" s="1"/>
  <c r="V4071" i="17"/>
  <c r="W4071" i="17" s="1"/>
  <c r="X4071" i="17" s="1"/>
  <c r="Y4071" i="17" s="1"/>
  <c r="V4070" i="17"/>
  <c r="W4070" i="17" s="1"/>
  <c r="X4070" i="17" s="1"/>
  <c r="Y4070" i="17" s="1"/>
  <c r="V4069" i="17"/>
  <c r="W4069" i="17" s="1"/>
  <c r="X4069" i="17" s="1"/>
  <c r="Y4069" i="17" s="1"/>
  <c r="V4068" i="17"/>
  <c r="W4068" i="17" s="1"/>
  <c r="X4068" i="17" s="1"/>
  <c r="Y4068" i="17" s="1"/>
  <c r="V4067" i="17"/>
  <c r="W4067" i="17" s="1"/>
  <c r="X4067" i="17" s="1"/>
  <c r="Y4067" i="17" s="1"/>
  <c r="V4066" i="17"/>
  <c r="W4066" i="17" s="1"/>
  <c r="X4066" i="17" s="1"/>
  <c r="Y4066" i="17" s="1"/>
  <c r="V4065" i="17"/>
  <c r="W4065" i="17" s="1"/>
  <c r="X4065" i="17" s="1"/>
  <c r="Y4065" i="17" s="1"/>
  <c r="V4064" i="17"/>
  <c r="W4064" i="17" s="1"/>
  <c r="X4064" i="17" s="1"/>
  <c r="Y4064" i="17" s="1"/>
  <c r="V4063" i="17"/>
  <c r="W4063" i="17" s="1"/>
  <c r="X4063" i="17" s="1"/>
  <c r="Y4063" i="17" s="1"/>
  <c r="V4062" i="17"/>
  <c r="W4062" i="17" s="1"/>
  <c r="X4062" i="17" s="1"/>
  <c r="Y4062" i="17" s="1"/>
  <c r="V4061" i="17"/>
  <c r="W4061" i="17" s="1"/>
  <c r="X4061" i="17" s="1"/>
  <c r="Y4061" i="17" s="1"/>
  <c r="V4060" i="17"/>
  <c r="W4060" i="17" s="1"/>
  <c r="X4060" i="17" s="1"/>
  <c r="Y4060" i="17" s="1"/>
  <c r="V4059" i="17"/>
  <c r="W4059" i="17" s="1"/>
  <c r="X4059" i="17" s="1"/>
  <c r="Y4059" i="17" s="1"/>
  <c r="V4058" i="17"/>
  <c r="W4058" i="17" s="1"/>
  <c r="X4058" i="17" s="1"/>
  <c r="Y4058" i="17" s="1"/>
  <c r="V4057" i="17"/>
  <c r="W4057" i="17" s="1"/>
  <c r="X4057" i="17" s="1"/>
  <c r="Y4057" i="17" s="1"/>
  <c r="V4056" i="17"/>
  <c r="W4056" i="17" s="1"/>
  <c r="X4056" i="17" s="1"/>
  <c r="Y4056" i="17" s="1"/>
  <c r="V4055" i="17"/>
  <c r="W4055" i="17" s="1"/>
  <c r="X4055" i="17" s="1"/>
  <c r="Y4055" i="17" s="1"/>
  <c r="V4054" i="17"/>
  <c r="W4054" i="17" s="1"/>
  <c r="X4054" i="17" s="1"/>
  <c r="Y4054" i="17" s="1"/>
  <c r="V4053" i="17"/>
  <c r="W4053" i="17" s="1"/>
  <c r="X4053" i="17" s="1"/>
  <c r="Y4053" i="17" s="1"/>
  <c r="V4052" i="17"/>
  <c r="W4052" i="17" s="1"/>
  <c r="X4052" i="17" s="1"/>
  <c r="Y4052" i="17" s="1"/>
  <c r="V4051" i="17"/>
  <c r="W4051" i="17" s="1"/>
  <c r="X4051" i="17" s="1"/>
  <c r="Y4051" i="17" s="1"/>
  <c r="V4050" i="17"/>
  <c r="W4050" i="17" s="1"/>
  <c r="X4050" i="17" s="1"/>
  <c r="Y4050" i="17" s="1"/>
  <c r="V4049" i="17"/>
  <c r="W4049" i="17" s="1"/>
  <c r="X4049" i="17" s="1"/>
  <c r="Y4049" i="17" s="1"/>
  <c r="V4048" i="17"/>
  <c r="W4048" i="17" s="1"/>
  <c r="X4048" i="17" s="1"/>
  <c r="Y4048" i="17" s="1"/>
  <c r="V4047" i="17"/>
  <c r="W4047" i="17" s="1"/>
  <c r="X4047" i="17" s="1"/>
  <c r="Y4047" i="17" s="1"/>
  <c r="V4046" i="17"/>
  <c r="W4046" i="17" s="1"/>
  <c r="X4046" i="17" s="1"/>
  <c r="Y4046" i="17" s="1"/>
  <c r="V4045" i="17"/>
  <c r="W4045" i="17" s="1"/>
  <c r="X4045" i="17" s="1"/>
  <c r="Y4045" i="17" s="1"/>
  <c r="V4044" i="17"/>
  <c r="W4044" i="17" s="1"/>
  <c r="X4044" i="17" s="1"/>
  <c r="Y4044" i="17" s="1"/>
  <c r="V4043" i="17"/>
  <c r="W4043" i="17" s="1"/>
  <c r="X4043" i="17" s="1"/>
  <c r="Y4043" i="17" s="1"/>
  <c r="V4042" i="17"/>
  <c r="W4042" i="17" s="1"/>
  <c r="X4042" i="17" s="1"/>
  <c r="Y4042" i="17" s="1"/>
  <c r="V4041" i="17"/>
  <c r="W4041" i="17" s="1"/>
  <c r="X4041" i="17" s="1"/>
  <c r="Y4041" i="17" s="1"/>
  <c r="V4040" i="17"/>
  <c r="W4040" i="17" s="1"/>
  <c r="X4040" i="17" s="1"/>
  <c r="Y4040" i="17" s="1"/>
  <c r="V4039" i="17"/>
  <c r="W4039" i="17" s="1"/>
  <c r="X4039" i="17" s="1"/>
  <c r="Y4039" i="17" s="1"/>
  <c r="V4038" i="17"/>
  <c r="W4038" i="17" s="1"/>
  <c r="X4038" i="17" s="1"/>
  <c r="Y4038" i="17" s="1"/>
  <c r="V4037" i="17"/>
  <c r="W4037" i="17" s="1"/>
  <c r="X4037" i="17" s="1"/>
  <c r="Y4037" i="17" s="1"/>
  <c r="V4036" i="17"/>
  <c r="W4036" i="17" s="1"/>
  <c r="X4036" i="17" s="1"/>
  <c r="Y4036" i="17" s="1"/>
  <c r="V4035" i="17"/>
  <c r="W4035" i="17" s="1"/>
  <c r="X4035" i="17" s="1"/>
  <c r="Y4035" i="17" s="1"/>
  <c r="V4034" i="17"/>
  <c r="W4034" i="17" s="1"/>
  <c r="X4034" i="17" s="1"/>
  <c r="Y4034" i="17" s="1"/>
  <c r="V4033" i="17"/>
  <c r="W4033" i="17" s="1"/>
  <c r="X4033" i="17" s="1"/>
  <c r="Y4033" i="17" s="1"/>
  <c r="V4032" i="17"/>
  <c r="W4032" i="17" s="1"/>
  <c r="X4032" i="17" s="1"/>
  <c r="Y4032" i="17" s="1"/>
  <c r="V4031" i="17"/>
  <c r="W4031" i="17" s="1"/>
  <c r="X4031" i="17" s="1"/>
  <c r="Y4031" i="17" s="1"/>
  <c r="V4030" i="17"/>
  <c r="W4030" i="17" s="1"/>
  <c r="X4030" i="17" s="1"/>
  <c r="Y4030" i="17" s="1"/>
  <c r="V4029" i="17"/>
  <c r="W4029" i="17" s="1"/>
  <c r="X4029" i="17" s="1"/>
  <c r="Y4029" i="17" s="1"/>
  <c r="V4028" i="17"/>
  <c r="W4028" i="17" s="1"/>
  <c r="X4028" i="17" s="1"/>
  <c r="Y4028" i="17" s="1"/>
  <c r="V4027" i="17"/>
  <c r="W4027" i="17" s="1"/>
  <c r="X4027" i="17" s="1"/>
  <c r="Y4027" i="17" s="1"/>
  <c r="V4026" i="17"/>
  <c r="W4026" i="17" s="1"/>
  <c r="X4026" i="17" s="1"/>
  <c r="Y4026" i="17" s="1"/>
  <c r="V4025" i="17"/>
  <c r="W4025" i="17" s="1"/>
  <c r="X4025" i="17" s="1"/>
  <c r="Y4025" i="17" s="1"/>
  <c r="V4024" i="17"/>
  <c r="W4024" i="17" s="1"/>
  <c r="X4024" i="17" s="1"/>
  <c r="Y4024" i="17" s="1"/>
  <c r="V4023" i="17"/>
  <c r="W4023" i="17" s="1"/>
  <c r="X4023" i="17" s="1"/>
  <c r="Y4023" i="17" s="1"/>
  <c r="V4022" i="17"/>
  <c r="W4022" i="17" s="1"/>
  <c r="X4022" i="17" s="1"/>
  <c r="Y4022" i="17" s="1"/>
  <c r="V4021" i="17"/>
  <c r="W4021" i="17" s="1"/>
  <c r="X4021" i="17" s="1"/>
  <c r="Y4021" i="17" s="1"/>
  <c r="V4020" i="17"/>
  <c r="W4020" i="17" s="1"/>
  <c r="X4020" i="17" s="1"/>
  <c r="Y4020" i="17" s="1"/>
  <c r="V4019" i="17"/>
  <c r="W4019" i="17" s="1"/>
  <c r="X4019" i="17" s="1"/>
  <c r="Y4019" i="17" s="1"/>
  <c r="V4018" i="17"/>
  <c r="W4018" i="17" s="1"/>
  <c r="X4018" i="17" s="1"/>
  <c r="Y4018" i="17" s="1"/>
  <c r="V4017" i="17"/>
  <c r="W4017" i="17" s="1"/>
  <c r="X4017" i="17" s="1"/>
  <c r="Y4017" i="17" s="1"/>
  <c r="V4016" i="17"/>
  <c r="W4016" i="17" s="1"/>
  <c r="X4016" i="17" s="1"/>
  <c r="Y4016" i="17" s="1"/>
  <c r="V4015" i="17"/>
  <c r="W4015" i="17" s="1"/>
  <c r="X4015" i="17" s="1"/>
  <c r="Y4015" i="17" s="1"/>
  <c r="V4014" i="17"/>
  <c r="W4014" i="17" s="1"/>
  <c r="X4014" i="17" s="1"/>
  <c r="Y4014" i="17" s="1"/>
  <c r="V4013" i="17"/>
  <c r="W4013" i="17" s="1"/>
  <c r="X4013" i="17" s="1"/>
  <c r="Y4013" i="17" s="1"/>
  <c r="V4012" i="17"/>
  <c r="W4012" i="17" s="1"/>
  <c r="X4012" i="17" s="1"/>
  <c r="Y4012" i="17" s="1"/>
  <c r="V4011" i="17"/>
  <c r="W4011" i="17" s="1"/>
  <c r="X4011" i="17" s="1"/>
  <c r="Y4011" i="17" s="1"/>
  <c r="V4010" i="17"/>
  <c r="W4010" i="17" s="1"/>
  <c r="X4010" i="17" s="1"/>
  <c r="Y4010" i="17" s="1"/>
  <c r="V4009" i="17"/>
  <c r="W4009" i="17" s="1"/>
  <c r="X4009" i="17" s="1"/>
  <c r="Y4009" i="17" s="1"/>
  <c r="V4008" i="17"/>
  <c r="W4008" i="17" s="1"/>
  <c r="X4008" i="17" s="1"/>
  <c r="Y4008" i="17" s="1"/>
  <c r="V4007" i="17"/>
  <c r="W4007" i="17" s="1"/>
  <c r="X4007" i="17" s="1"/>
  <c r="Y4007" i="17" s="1"/>
  <c r="V4006" i="17"/>
  <c r="W4006" i="17" s="1"/>
  <c r="X4006" i="17" s="1"/>
  <c r="Y4006" i="17" s="1"/>
  <c r="V4005" i="17"/>
  <c r="W4005" i="17" s="1"/>
  <c r="X4005" i="17" s="1"/>
  <c r="Y4005" i="17" s="1"/>
  <c r="V4004" i="17"/>
  <c r="W4004" i="17" s="1"/>
  <c r="X4004" i="17" s="1"/>
  <c r="Y4004" i="17" s="1"/>
  <c r="V4003" i="17"/>
  <c r="W4003" i="17" s="1"/>
  <c r="X4003" i="17" s="1"/>
  <c r="Y4003" i="17" s="1"/>
  <c r="V4002" i="17"/>
  <c r="W4002" i="17" s="1"/>
  <c r="X4002" i="17" s="1"/>
  <c r="Y4002" i="17" s="1"/>
  <c r="V4001" i="17"/>
  <c r="W4001" i="17" s="1"/>
  <c r="X4001" i="17" s="1"/>
  <c r="Y4001" i="17" s="1"/>
  <c r="V4000" i="17"/>
  <c r="W4000" i="17" s="1"/>
  <c r="X4000" i="17" s="1"/>
  <c r="Y4000" i="17" s="1"/>
  <c r="V3999" i="17"/>
  <c r="W3999" i="17" s="1"/>
  <c r="X3999" i="17" s="1"/>
  <c r="Y3999" i="17" s="1"/>
  <c r="V3998" i="17"/>
  <c r="W3998" i="17" s="1"/>
  <c r="X3998" i="17" s="1"/>
  <c r="Y3998" i="17" s="1"/>
  <c r="V3997" i="17"/>
  <c r="W3997" i="17" s="1"/>
  <c r="X3997" i="17" s="1"/>
  <c r="Y3997" i="17" s="1"/>
  <c r="V3996" i="17"/>
  <c r="W3996" i="17" s="1"/>
  <c r="X3996" i="17" s="1"/>
  <c r="Y3996" i="17" s="1"/>
  <c r="V3995" i="17"/>
  <c r="W3995" i="17" s="1"/>
  <c r="X3995" i="17" s="1"/>
  <c r="Y3995" i="17" s="1"/>
  <c r="V3994" i="17"/>
  <c r="W3994" i="17" s="1"/>
  <c r="X3994" i="17" s="1"/>
  <c r="Y3994" i="17" s="1"/>
  <c r="V3993" i="17"/>
  <c r="W3993" i="17" s="1"/>
  <c r="X3993" i="17" s="1"/>
  <c r="Y3993" i="17" s="1"/>
  <c r="V3992" i="17"/>
  <c r="W3992" i="17" s="1"/>
  <c r="X3992" i="17" s="1"/>
  <c r="Y3992" i="17" s="1"/>
  <c r="V3991" i="17"/>
  <c r="W3991" i="17" s="1"/>
  <c r="X3991" i="17" s="1"/>
  <c r="Y3991" i="17" s="1"/>
  <c r="V3990" i="17"/>
  <c r="W3990" i="17" s="1"/>
  <c r="X3990" i="17" s="1"/>
  <c r="Y3990" i="17" s="1"/>
  <c r="V3989" i="17"/>
  <c r="W3989" i="17" s="1"/>
  <c r="X3989" i="17" s="1"/>
  <c r="Y3989" i="17" s="1"/>
  <c r="V3988" i="17"/>
  <c r="W3988" i="17" s="1"/>
  <c r="X3988" i="17" s="1"/>
  <c r="Y3988" i="17" s="1"/>
  <c r="V3987" i="17"/>
  <c r="W3987" i="17" s="1"/>
  <c r="X3987" i="17" s="1"/>
  <c r="Y3987" i="17" s="1"/>
  <c r="V3986" i="17"/>
  <c r="W3986" i="17" s="1"/>
  <c r="X3986" i="17" s="1"/>
  <c r="Y3986" i="17" s="1"/>
  <c r="V3985" i="17"/>
  <c r="W3985" i="17" s="1"/>
  <c r="X3985" i="17" s="1"/>
  <c r="Y3985" i="17" s="1"/>
  <c r="V3984" i="17"/>
  <c r="W3984" i="17" s="1"/>
  <c r="X3984" i="17" s="1"/>
  <c r="Y3984" i="17" s="1"/>
  <c r="V3983" i="17"/>
  <c r="W3983" i="17" s="1"/>
  <c r="X3983" i="17" s="1"/>
  <c r="Y3983" i="17" s="1"/>
  <c r="V3982" i="17"/>
  <c r="W3982" i="17" s="1"/>
  <c r="X3982" i="17" s="1"/>
  <c r="Y3982" i="17" s="1"/>
  <c r="V3981" i="17"/>
  <c r="W3981" i="17" s="1"/>
  <c r="X3981" i="17" s="1"/>
  <c r="Y3981" i="17" s="1"/>
  <c r="V3980" i="17"/>
  <c r="W3980" i="17" s="1"/>
  <c r="X3980" i="17" s="1"/>
  <c r="Y3980" i="17" s="1"/>
  <c r="V3979" i="17"/>
  <c r="W3979" i="17" s="1"/>
  <c r="X3979" i="17" s="1"/>
  <c r="Y3979" i="17" s="1"/>
  <c r="V3978" i="17"/>
  <c r="W3978" i="17" s="1"/>
  <c r="X3978" i="17" s="1"/>
  <c r="Y3978" i="17" s="1"/>
  <c r="V3977" i="17"/>
  <c r="W3977" i="17" s="1"/>
  <c r="X3977" i="17" s="1"/>
  <c r="Y3977" i="17" s="1"/>
  <c r="V3976" i="17"/>
  <c r="W3976" i="17" s="1"/>
  <c r="X3976" i="17" s="1"/>
  <c r="Y3976" i="17" s="1"/>
  <c r="V3975" i="17"/>
  <c r="W3975" i="17" s="1"/>
  <c r="X3975" i="17" s="1"/>
  <c r="Y3975" i="17" s="1"/>
  <c r="V3974" i="17"/>
  <c r="W3974" i="17" s="1"/>
  <c r="X3974" i="17" s="1"/>
  <c r="Y3974" i="17" s="1"/>
  <c r="V3973" i="17"/>
  <c r="W3973" i="17" s="1"/>
  <c r="X3973" i="17" s="1"/>
  <c r="Y3973" i="17" s="1"/>
  <c r="V3972" i="17"/>
  <c r="W3972" i="17" s="1"/>
  <c r="X3972" i="17" s="1"/>
  <c r="Y3972" i="17" s="1"/>
  <c r="V3971" i="17"/>
  <c r="W3971" i="17" s="1"/>
  <c r="X3971" i="17" s="1"/>
  <c r="Y3971" i="17" s="1"/>
  <c r="V3970" i="17"/>
  <c r="W3970" i="17" s="1"/>
  <c r="X3970" i="17" s="1"/>
  <c r="Y3970" i="17" s="1"/>
  <c r="V3969" i="17"/>
  <c r="W3969" i="17" s="1"/>
  <c r="X3969" i="17" s="1"/>
  <c r="Y3969" i="17" s="1"/>
  <c r="V3968" i="17"/>
  <c r="W3968" i="17" s="1"/>
  <c r="X3968" i="17" s="1"/>
  <c r="Y3968" i="17" s="1"/>
  <c r="V3967" i="17"/>
  <c r="W3967" i="17" s="1"/>
  <c r="X3967" i="17" s="1"/>
  <c r="Y3967" i="17" s="1"/>
  <c r="V3966" i="17"/>
  <c r="W3966" i="17" s="1"/>
  <c r="X3966" i="17" s="1"/>
  <c r="Y3966" i="17" s="1"/>
  <c r="V3965" i="17"/>
  <c r="W3965" i="17" s="1"/>
  <c r="X3965" i="17" s="1"/>
  <c r="Y3965" i="17" s="1"/>
  <c r="V3964" i="17"/>
  <c r="W3964" i="17" s="1"/>
  <c r="X3964" i="17" s="1"/>
  <c r="Y3964" i="17" s="1"/>
  <c r="V3963" i="17"/>
  <c r="W3963" i="17" s="1"/>
  <c r="X3963" i="17" s="1"/>
  <c r="Y3963" i="17" s="1"/>
  <c r="V3962" i="17"/>
  <c r="W3962" i="17" s="1"/>
  <c r="X3962" i="17" s="1"/>
  <c r="Y3962" i="17" s="1"/>
  <c r="V3961" i="17"/>
  <c r="W3961" i="17" s="1"/>
  <c r="X3961" i="17" s="1"/>
  <c r="Y3961" i="17" s="1"/>
  <c r="V3960" i="17"/>
  <c r="W3960" i="17" s="1"/>
  <c r="X3960" i="17" s="1"/>
  <c r="Y3960" i="17" s="1"/>
  <c r="V3959" i="17"/>
  <c r="W3959" i="17" s="1"/>
  <c r="X3959" i="17" s="1"/>
  <c r="Y3959" i="17" s="1"/>
  <c r="V3958" i="17"/>
  <c r="W3958" i="17" s="1"/>
  <c r="X3958" i="17" s="1"/>
  <c r="Y3958" i="17" s="1"/>
  <c r="V3957" i="17"/>
  <c r="W3957" i="17" s="1"/>
  <c r="X3957" i="17" s="1"/>
  <c r="Y3957" i="17" s="1"/>
  <c r="V3956" i="17"/>
  <c r="W3956" i="17" s="1"/>
  <c r="X3956" i="17" s="1"/>
  <c r="Y3956" i="17" s="1"/>
  <c r="V3955" i="17"/>
  <c r="W3955" i="17" s="1"/>
  <c r="X3955" i="17" s="1"/>
  <c r="Y3955" i="17" s="1"/>
  <c r="V3954" i="17"/>
  <c r="W3954" i="17" s="1"/>
  <c r="X3954" i="17" s="1"/>
  <c r="Y3954" i="17" s="1"/>
  <c r="V3953" i="17"/>
  <c r="W3953" i="17" s="1"/>
  <c r="X3953" i="17" s="1"/>
  <c r="Y3953" i="17" s="1"/>
  <c r="V3952" i="17"/>
  <c r="W3952" i="17" s="1"/>
  <c r="X3952" i="17" s="1"/>
  <c r="Y3952" i="17" s="1"/>
  <c r="V3951" i="17"/>
  <c r="W3951" i="17" s="1"/>
  <c r="X3951" i="17" s="1"/>
  <c r="Y3951" i="17" s="1"/>
  <c r="V3950" i="17"/>
  <c r="W3950" i="17" s="1"/>
  <c r="X3950" i="17" s="1"/>
  <c r="Y3950" i="17" s="1"/>
  <c r="V3949" i="17"/>
  <c r="W3949" i="17" s="1"/>
  <c r="X3949" i="17" s="1"/>
  <c r="Y3949" i="17" s="1"/>
  <c r="V3948" i="17"/>
  <c r="W3948" i="17" s="1"/>
  <c r="X3948" i="17" s="1"/>
  <c r="Y3948" i="17" s="1"/>
  <c r="V3947" i="17"/>
  <c r="W3947" i="17" s="1"/>
  <c r="X3947" i="17" s="1"/>
  <c r="Y3947" i="17" s="1"/>
  <c r="V3946" i="17"/>
  <c r="W3946" i="17" s="1"/>
  <c r="X3946" i="17" s="1"/>
  <c r="Y3946" i="17" s="1"/>
  <c r="V3945" i="17"/>
  <c r="W3945" i="17" s="1"/>
  <c r="X3945" i="17" s="1"/>
  <c r="Y3945" i="17" s="1"/>
  <c r="V3944" i="17"/>
  <c r="W3944" i="17" s="1"/>
  <c r="X3944" i="17" s="1"/>
  <c r="Y3944" i="17" s="1"/>
  <c r="V3943" i="17"/>
  <c r="W3943" i="17" s="1"/>
  <c r="X3943" i="17" s="1"/>
  <c r="Y3943" i="17" s="1"/>
  <c r="V3942" i="17"/>
  <c r="W3942" i="17" s="1"/>
  <c r="X3942" i="17" s="1"/>
  <c r="Y3942" i="17" s="1"/>
  <c r="V3941" i="17"/>
  <c r="W3941" i="17" s="1"/>
  <c r="X3941" i="17" s="1"/>
  <c r="Y3941" i="17" s="1"/>
  <c r="V3940" i="17"/>
  <c r="W3940" i="17" s="1"/>
  <c r="X3940" i="17" s="1"/>
  <c r="Y3940" i="17" s="1"/>
  <c r="V3939" i="17"/>
  <c r="W3939" i="17" s="1"/>
  <c r="X3939" i="17" s="1"/>
  <c r="Y3939" i="17" s="1"/>
  <c r="V3938" i="17"/>
  <c r="W3938" i="17" s="1"/>
  <c r="X3938" i="17" s="1"/>
  <c r="Y3938" i="17" s="1"/>
  <c r="V3937" i="17"/>
  <c r="W3937" i="17" s="1"/>
  <c r="X3937" i="17" s="1"/>
  <c r="Y3937" i="17" s="1"/>
  <c r="V3936" i="17"/>
  <c r="W3936" i="17" s="1"/>
  <c r="X3936" i="17" s="1"/>
  <c r="Y3936" i="17" s="1"/>
  <c r="V3935" i="17"/>
  <c r="W3935" i="17" s="1"/>
  <c r="X3935" i="17" s="1"/>
  <c r="Y3935" i="17" s="1"/>
  <c r="V3934" i="17"/>
  <c r="W3934" i="17" s="1"/>
  <c r="X3934" i="17" s="1"/>
  <c r="Y3934" i="17" s="1"/>
  <c r="V3933" i="17"/>
  <c r="W3933" i="17" s="1"/>
  <c r="X3933" i="17" s="1"/>
  <c r="Y3933" i="17" s="1"/>
  <c r="V3932" i="17"/>
  <c r="W3932" i="17" s="1"/>
  <c r="X3932" i="17" s="1"/>
  <c r="Y3932" i="17" s="1"/>
  <c r="V3931" i="17"/>
  <c r="W3931" i="17" s="1"/>
  <c r="X3931" i="17" s="1"/>
  <c r="Y3931" i="17" s="1"/>
  <c r="V3930" i="17"/>
  <c r="W3930" i="17" s="1"/>
  <c r="X3930" i="17" s="1"/>
  <c r="Y3930" i="17" s="1"/>
  <c r="V3929" i="17"/>
  <c r="W3929" i="17" s="1"/>
  <c r="X3929" i="17" s="1"/>
  <c r="Y3929" i="17" s="1"/>
  <c r="V3928" i="17"/>
  <c r="W3928" i="17" s="1"/>
  <c r="X3928" i="17" s="1"/>
  <c r="Y3928" i="17" s="1"/>
  <c r="V3927" i="17"/>
  <c r="W3927" i="17" s="1"/>
  <c r="X3927" i="17" s="1"/>
  <c r="Y3927" i="17" s="1"/>
  <c r="V3926" i="17"/>
  <c r="W3926" i="17" s="1"/>
  <c r="X3926" i="17" s="1"/>
  <c r="Y3926" i="17" s="1"/>
  <c r="V3925" i="17"/>
  <c r="W3925" i="17" s="1"/>
  <c r="X3925" i="17" s="1"/>
  <c r="Y3925" i="17" s="1"/>
  <c r="V3924" i="17"/>
  <c r="W3924" i="17" s="1"/>
  <c r="X3924" i="17" s="1"/>
  <c r="Y3924" i="17" s="1"/>
  <c r="V3923" i="17"/>
  <c r="W3923" i="17" s="1"/>
  <c r="X3923" i="17" s="1"/>
  <c r="Y3923" i="17" s="1"/>
  <c r="V3922" i="17"/>
  <c r="W3922" i="17" s="1"/>
  <c r="X3922" i="17" s="1"/>
  <c r="Y3922" i="17" s="1"/>
  <c r="V3921" i="17"/>
  <c r="W3921" i="17" s="1"/>
  <c r="X3921" i="17" s="1"/>
  <c r="Y3921" i="17" s="1"/>
  <c r="V3920" i="17"/>
  <c r="W3920" i="17" s="1"/>
  <c r="X3920" i="17" s="1"/>
  <c r="Y3920" i="17" s="1"/>
  <c r="V3919" i="17"/>
  <c r="W3919" i="17" s="1"/>
  <c r="X3919" i="17" s="1"/>
  <c r="Y3919" i="17" s="1"/>
  <c r="V3918" i="17"/>
  <c r="W3918" i="17" s="1"/>
  <c r="X3918" i="17" s="1"/>
  <c r="Y3918" i="17" s="1"/>
  <c r="V3917" i="17"/>
  <c r="W3917" i="17" s="1"/>
  <c r="X3917" i="17" s="1"/>
  <c r="Y3917" i="17" s="1"/>
  <c r="V3916" i="17"/>
  <c r="W3916" i="17" s="1"/>
  <c r="X3916" i="17" s="1"/>
  <c r="Y3916" i="17" s="1"/>
  <c r="V3915" i="17"/>
  <c r="W3915" i="17" s="1"/>
  <c r="X3915" i="17" s="1"/>
  <c r="Y3915" i="17" s="1"/>
  <c r="V3914" i="17"/>
  <c r="W3914" i="17" s="1"/>
  <c r="X3914" i="17" s="1"/>
  <c r="Y3914" i="17" s="1"/>
  <c r="V3913" i="17"/>
  <c r="W3913" i="17" s="1"/>
  <c r="X3913" i="17" s="1"/>
  <c r="Y3913" i="17" s="1"/>
  <c r="V3912" i="17"/>
  <c r="W3912" i="17" s="1"/>
  <c r="X3912" i="17" s="1"/>
  <c r="Y3912" i="17" s="1"/>
  <c r="V3911" i="17"/>
  <c r="W3911" i="17" s="1"/>
  <c r="X3911" i="17" s="1"/>
  <c r="Y3911" i="17" s="1"/>
  <c r="V3910" i="17"/>
  <c r="W3910" i="17" s="1"/>
  <c r="X3910" i="17" s="1"/>
  <c r="Y3910" i="17" s="1"/>
  <c r="V3909" i="17"/>
  <c r="W3909" i="17" s="1"/>
  <c r="X3909" i="17" s="1"/>
  <c r="Y3909" i="17" s="1"/>
  <c r="V3908" i="17"/>
  <c r="W3908" i="17" s="1"/>
  <c r="X3908" i="17" s="1"/>
  <c r="Y3908" i="17" s="1"/>
  <c r="V3907" i="17"/>
  <c r="W3907" i="17" s="1"/>
  <c r="X3907" i="17" s="1"/>
  <c r="Y3907" i="17" s="1"/>
  <c r="V3906" i="17"/>
  <c r="W3906" i="17" s="1"/>
  <c r="X3906" i="17" s="1"/>
  <c r="Y3906" i="17" s="1"/>
  <c r="V3905" i="17"/>
  <c r="W3905" i="17" s="1"/>
  <c r="X3905" i="17" s="1"/>
  <c r="Y3905" i="17" s="1"/>
  <c r="V3904" i="17"/>
  <c r="W3904" i="17" s="1"/>
  <c r="X3904" i="17" s="1"/>
  <c r="Y3904" i="17" s="1"/>
  <c r="V3903" i="17"/>
  <c r="W3903" i="17" s="1"/>
  <c r="X3903" i="17" s="1"/>
  <c r="Y3903" i="17" s="1"/>
  <c r="V3902" i="17"/>
  <c r="W3902" i="17" s="1"/>
  <c r="X3902" i="17" s="1"/>
  <c r="Y3902" i="17" s="1"/>
  <c r="V3901" i="17"/>
  <c r="W3901" i="17" s="1"/>
  <c r="X3901" i="17" s="1"/>
  <c r="Y3901" i="17" s="1"/>
  <c r="V3900" i="17"/>
  <c r="W3900" i="17" s="1"/>
  <c r="X3900" i="17" s="1"/>
  <c r="Y3900" i="17" s="1"/>
  <c r="V3899" i="17"/>
  <c r="W3899" i="17" s="1"/>
  <c r="X3899" i="17" s="1"/>
  <c r="Y3899" i="17" s="1"/>
  <c r="V3898" i="17"/>
  <c r="W3898" i="17" s="1"/>
  <c r="X3898" i="17" s="1"/>
  <c r="Y3898" i="17" s="1"/>
  <c r="V3897" i="17"/>
  <c r="W3897" i="17" s="1"/>
  <c r="X3897" i="17" s="1"/>
  <c r="Y3897" i="17" s="1"/>
  <c r="V3896" i="17"/>
  <c r="W3896" i="17" s="1"/>
  <c r="X3896" i="17" s="1"/>
  <c r="Y3896" i="17" s="1"/>
  <c r="V3895" i="17"/>
  <c r="W3895" i="17" s="1"/>
  <c r="X3895" i="17" s="1"/>
  <c r="Y3895" i="17" s="1"/>
  <c r="V3894" i="17"/>
  <c r="W3894" i="17" s="1"/>
  <c r="X3894" i="17" s="1"/>
  <c r="Y3894" i="17" s="1"/>
  <c r="V3893" i="17"/>
  <c r="W3893" i="17" s="1"/>
  <c r="X3893" i="17" s="1"/>
  <c r="Y3893" i="17" s="1"/>
  <c r="V3892" i="17"/>
  <c r="W3892" i="17" s="1"/>
  <c r="X3892" i="17" s="1"/>
  <c r="Y3892" i="17" s="1"/>
  <c r="V3891" i="17"/>
  <c r="W3891" i="17" s="1"/>
  <c r="X3891" i="17" s="1"/>
  <c r="Y3891" i="17" s="1"/>
  <c r="V3890" i="17"/>
  <c r="W3890" i="17" s="1"/>
  <c r="X3890" i="17" s="1"/>
  <c r="Y3890" i="17" s="1"/>
  <c r="V3889" i="17"/>
  <c r="W3889" i="17" s="1"/>
  <c r="X3889" i="17" s="1"/>
  <c r="Y3889" i="17" s="1"/>
  <c r="V3888" i="17"/>
  <c r="W3888" i="17" s="1"/>
  <c r="X3888" i="17" s="1"/>
  <c r="Y3888" i="17" s="1"/>
  <c r="V3887" i="17"/>
  <c r="W3887" i="17" s="1"/>
  <c r="X3887" i="17" s="1"/>
  <c r="Y3887" i="17" s="1"/>
  <c r="V3886" i="17"/>
  <c r="W3886" i="17" s="1"/>
  <c r="X3886" i="17" s="1"/>
  <c r="Y3886" i="17" s="1"/>
  <c r="V3885" i="17"/>
  <c r="W3885" i="17" s="1"/>
  <c r="X3885" i="17" s="1"/>
  <c r="Y3885" i="17" s="1"/>
  <c r="V3884" i="17"/>
  <c r="W3884" i="17" s="1"/>
  <c r="X3884" i="17" s="1"/>
  <c r="Y3884" i="17" s="1"/>
  <c r="V3883" i="17"/>
  <c r="W3883" i="17" s="1"/>
  <c r="X3883" i="17" s="1"/>
  <c r="Y3883" i="17" s="1"/>
  <c r="V3882" i="17"/>
  <c r="W3882" i="17" s="1"/>
  <c r="X3882" i="17" s="1"/>
  <c r="Y3882" i="17" s="1"/>
  <c r="V3881" i="17"/>
  <c r="W3881" i="17" s="1"/>
  <c r="X3881" i="17" s="1"/>
  <c r="Y3881" i="17" s="1"/>
  <c r="V3880" i="17"/>
  <c r="W3880" i="17" s="1"/>
  <c r="X3880" i="17" s="1"/>
  <c r="Y3880" i="17" s="1"/>
  <c r="V3879" i="17"/>
  <c r="W3879" i="17" s="1"/>
  <c r="X3879" i="17" s="1"/>
  <c r="Y3879" i="17" s="1"/>
  <c r="V3878" i="17"/>
  <c r="W3878" i="17" s="1"/>
  <c r="X3878" i="17" s="1"/>
  <c r="Y3878" i="17" s="1"/>
  <c r="V3877" i="17"/>
  <c r="W3877" i="17" s="1"/>
  <c r="X3877" i="17" s="1"/>
  <c r="Y3877" i="17" s="1"/>
  <c r="V3876" i="17"/>
  <c r="W3876" i="17" s="1"/>
  <c r="X3876" i="17" s="1"/>
  <c r="Y3876" i="17" s="1"/>
  <c r="V3875" i="17"/>
  <c r="W3875" i="17" s="1"/>
  <c r="X3875" i="17" s="1"/>
  <c r="Y3875" i="17" s="1"/>
  <c r="V3874" i="17"/>
  <c r="W3874" i="17" s="1"/>
  <c r="X3874" i="17" s="1"/>
  <c r="Y3874" i="17" s="1"/>
  <c r="V3873" i="17"/>
  <c r="W3873" i="17" s="1"/>
  <c r="X3873" i="17" s="1"/>
  <c r="Y3873" i="17" s="1"/>
  <c r="V3872" i="17"/>
  <c r="W3872" i="17" s="1"/>
  <c r="X3872" i="17" s="1"/>
  <c r="Y3872" i="17" s="1"/>
  <c r="V3871" i="17"/>
  <c r="W3871" i="17" s="1"/>
  <c r="X3871" i="17" s="1"/>
  <c r="Y3871" i="17" s="1"/>
  <c r="V3870" i="17"/>
  <c r="W3870" i="17" s="1"/>
  <c r="X3870" i="17" s="1"/>
  <c r="Y3870" i="17" s="1"/>
  <c r="V3869" i="17"/>
  <c r="W3869" i="17" s="1"/>
  <c r="X3869" i="17" s="1"/>
  <c r="Y3869" i="17" s="1"/>
  <c r="V3868" i="17"/>
  <c r="W3868" i="17" s="1"/>
  <c r="X3868" i="17" s="1"/>
  <c r="Y3868" i="17" s="1"/>
  <c r="V3867" i="17"/>
  <c r="W3867" i="17" s="1"/>
  <c r="X3867" i="17" s="1"/>
  <c r="Y3867" i="17" s="1"/>
  <c r="V3866" i="17"/>
  <c r="W3866" i="17" s="1"/>
  <c r="X3866" i="17" s="1"/>
  <c r="Y3866" i="17" s="1"/>
  <c r="V3865" i="17"/>
  <c r="W3865" i="17" s="1"/>
  <c r="X3865" i="17" s="1"/>
  <c r="Y3865" i="17" s="1"/>
  <c r="V3864" i="17"/>
  <c r="W3864" i="17" s="1"/>
  <c r="X3864" i="17" s="1"/>
  <c r="Y3864" i="17" s="1"/>
  <c r="V3863" i="17"/>
  <c r="W3863" i="17" s="1"/>
  <c r="X3863" i="17" s="1"/>
  <c r="Y3863" i="17" s="1"/>
  <c r="V3862" i="17"/>
  <c r="W3862" i="17" s="1"/>
  <c r="X3862" i="17" s="1"/>
  <c r="Y3862" i="17" s="1"/>
  <c r="V3861" i="17"/>
  <c r="W3861" i="17" s="1"/>
  <c r="X3861" i="17" s="1"/>
  <c r="Y3861" i="17" s="1"/>
  <c r="V3860" i="17"/>
  <c r="W3860" i="17" s="1"/>
  <c r="X3860" i="17" s="1"/>
  <c r="Y3860" i="17" s="1"/>
  <c r="V3859" i="17"/>
  <c r="W3859" i="17" s="1"/>
  <c r="X3859" i="17" s="1"/>
  <c r="Y3859" i="17" s="1"/>
  <c r="V3858" i="17"/>
  <c r="W3858" i="17" s="1"/>
  <c r="X3858" i="17" s="1"/>
  <c r="Y3858" i="17" s="1"/>
  <c r="V3857" i="17"/>
  <c r="W3857" i="17" s="1"/>
  <c r="X3857" i="17" s="1"/>
  <c r="Y3857" i="17" s="1"/>
  <c r="V3856" i="17"/>
  <c r="W3856" i="17" s="1"/>
  <c r="X3856" i="17" s="1"/>
  <c r="Y3856" i="17" s="1"/>
  <c r="V3855" i="17"/>
  <c r="W3855" i="17" s="1"/>
  <c r="X3855" i="17" s="1"/>
  <c r="Y3855" i="17" s="1"/>
  <c r="V3854" i="17"/>
  <c r="W3854" i="17" s="1"/>
  <c r="X3854" i="17" s="1"/>
  <c r="Y3854" i="17" s="1"/>
  <c r="V3853" i="17"/>
  <c r="W3853" i="17" s="1"/>
  <c r="X3853" i="17" s="1"/>
  <c r="Y3853" i="17" s="1"/>
  <c r="V3852" i="17"/>
  <c r="W3852" i="17" s="1"/>
  <c r="X3852" i="17" s="1"/>
  <c r="Y3852" i="17" s="1"/>
  <c r="V3851" i="17"/>
  <c r="W3851" i="17" s="1"/>
  <c r="X3851" i="17" s="1"/>
  <c r="Y3851" i="17" s="1"/>
  <c r="V3850" i="17"/>
  <c r="W3850" i="17" s="1"/>
  <c r="X3850" i="17" s="1"/>
  <c r="Y3850" i="17" s="1"/>
  <c r="V3849" i="17"/>
  <c r="W3849" i="17" s="1"/>
  <c r="X3849" i="17" s="1"/>
  <c r="Y3849" i="17" s="1"/>
  <c r="V3848" i="17"/>
  <c r="W3848" i="17" s="1"/>
  <c r="X3848" i="17" s="1"/>
  <c r="Y3848" i="17" s="1"/>
  <c r="V3847" i="17"/>
  <c r="W3847" i="17" s="1"/>
  <c r="X3847" i="17" s="1"/>
  <c r="Y3847" i="17" s="1"/>
  <c r="V3846" i="17"/>
  <c r="W3846" i="17" s="1"/>
  <c r="X3846" i="17" s="1"/>
  <c r="Y3846" i="17" s="1"/>
  <c r="V3845" i="17"/>
  <c r="W3845" i="17" s="1"/>
  <c r="X3845" i="17" s="1"/>
  <c r="Y3845" i="17" s="1"/>
  <c r="V3844" i="17"/>
  <c r="W3844" i="17" s="1"/>
  <c r="X3844" i="17" s="1"/>
  <c r="Y3844" i="17" s="1"/>
  <c r="V3843" i="17"/>
  <c r="W3843" i="17" s="1"/>
  <c r="X3843" i="17" s="1"/>
  <c r="Y3843" i="17" s="1"/>
  <c r="V3842" i="17"/>
  <c r="W3842" i="17" s="1"/>
  <c r="X3842" i="17" s="1"/>
  <c r="Y3842" i="17" s="1"/>
  <c r="V3841" i="17"/>
  <c r="W3841" i="17" s="1"/>
  <c r="X3841" i="17" s="1"/>
  <c r="Y3841" i="17" s="1"/>
  <c r="V3840" i="17"/>
  <c r="W3840" i="17" s="1"/>
  <c r="X3840" i="17" s="1"/>
  <c r="Y3840" i="17" s="1"/>
  <c r="V3839" i="17"/>
  <c r="W3839" i="17" s="1"/>
  <c r="X3839" i="17" s="1"/>
  <c r="Y3839" i="17" s="1"/>
  <c r="V3838" i="17"/>
  <c r="W3838" i="17" s="1"/>
  <c r="X3838" i="17" s="1"/>
  <c r="Y3838" i="17" s="1"/>
  <c r="V3837" i="17"/>
  <c r="W3837" i="17" s="1"/>
  <c r="X3837" i="17" s="1"/>
  <c r="Y3837" i="17" s="1"/>
  <c r="V3836" i="17"/>
  <c r="W3836" i="17" s="1"/>
  <c r="X3836" i="17" s="1"/>
  <c r="Y3836" i="17" s="1"/>
  <c r="V3835" i="17"/>
  <c r="W3835" i="17" s="1"/>
  <c r="X3835" i="17" s="1"/>
  <c r="Y3835" i="17" s="1"/>
  <c r="V3834" i="17"/>
  <c r="W3834" i="17" s="1"/>
  <c r="X3834" i="17" s="1"/>
  <c r="Y3834" i="17" s="1"/>
  <c r="V3833" i="17"/>
  <c r="W3833" i="17" s="1"/>
  <c r="X3833" i="17" s="1"/>
  <c r="Y3833" i="17" s="1"/>
  <c r="V3832" i="17"/>
  <c r="W3832" i="17" s="1"/>
  <c r="X3832" i="17" s="1"/>
  <c r="Y3832" i="17" s="1"/>
  <c r="V3831" i="17"/>
  <c r="W3831" i="17" s="1"/>
  <c r="X3831" i="17" s="1"/>
  <c r="Y3831" i="17" s="1"/>
  <c r="V3830" i="17"/>
  <c r="W3830" i="17" s="1"/>
  <c r="X3830" i="17" s="1"/>
  <c r="Y3830" i="17" s="1"/>
  <c r="V3829" i="17"/>
  <c r="W3829" i="17" s="1"/>
  <c r="X3829" i="17" s="1"/>
  <c r="Y3829" i="17" s="1"/>
  <c r="V3828" i="17"/>
  <c r="W3828" i="17" s="1"/>
  <c r="X3828" i="17" s="1"/>
  <c r="Y3828" i="17" s="1"/>
  <c r="V3827" i="17"/>
  <c r="W3827" i="17" s="1"/>
  <c r="X3827" i="17" s="1"/>
  <c r="Y3827" i="17" s="1"/>
  <c r="V3826" i="17"/>
  <c r="W3826" i="17" s="1"/>
  <c r="X3826" i="17" s="1"/>
  <c r="Y3826" i="17" s="1"/>
  <c r="V3825" i="17"/>
  <c r="W3825" i="17" s="1"/>
  <c r="X3825" i="17" s="1"/>
  <c r="Y3825" i="17" s="1"/>
  <c r="V3824" i="17"/>
  <c r="W3824" i="17" s="1"/>
  <c r="X3824" i="17" s="1"/>
  <c r="Y3824" i="17" s="1"/>
  <c r="V3823" i="17"/>
  <c r="W3823" i="17" s="1"/>
  <c r="X3823" i="17" s="1"/>
  <c r="Y3823" i="17" s="1"/>
  <c r="V3822" i="17"/>
  <c r="W3822" i="17" s="1"/>
  <c r="X3822" i="17" s="1"/>
  <c r="Y3822" i="17" s="1"/>
  <c r="V3821" i="17"/>
  <c r="W3821" i="17" s="1"/>
  <c r="X3821" i="17" s="1"/>
  <c r="Y3821" i="17" s="1"/>
  <c r="V3820" i="17"/>
  <c r="W3820" i="17" s="1"/>
  <c r="X3820" i="17" s="1"/>
  <c r="Y3820" i="17" s="1"/>
  <c r="V3819" i="17"/>
  <c r="W3819" i="17" s="1"/>
  <c r="X3819" i="17" s="1"/>
  <c r="Y3819" i="17" s="1"/>
  <c r="V3818" i="17"/>
  <c r="W3818" i="17" s="1"/>
  <c r="X3818" i="17" s="1"/>
  <c r="Y3818" i="17" s="1"/>
  <c r="V3817" i="17"/>
  <c r="W3817" i="17" s="1"/>
  <c r="X3817" i="17" s="1"/>
  <c r="Y3817" i="17" s="1"/>
  <c r="V3816" i="17"/>
  <c r="W3816" i="17" s="1"/>
  <c r="X3816" i="17" s="1"/>
  <c r="Y3816" i="17" s="1"/>
  <c r="V3815" i="17"/>
  <c r="W3815" i="17" s="1"/>
  <c r="X3815" i="17" s="1"/>
  <c r="Y3815" i="17" s="1"/>
  <c r="V3814" i="17"/>
  <c r="W3814" i="17" s="1"/>
  <c r="X3814" i="17" s="1"/>
  <c r="Y3814" i="17" s="1"/>
  <c r="V3813" i="17"/>
  <c r="W3813" i="17" s="1"/>
  <c r="X3813" i="17" s="1"/>
  <c r="Y3813" i="17" s="1"/>
  <c r="V3812" i="17"/>
  <c r="W3812" i="17" s="1"/>
  <c r="X3812" i="17" s="1"/>
  <c r="Y3812" i="17" s="1"/>
  <c r="V3811" i="17"/>
  <c r="W3811" i="17" s="1"/>
  <c r="X3811" i="17" s="1"/>
  <c r="Y3811" i="17" s="1"/>
  <c r="V3810" i="17"/>
  <c r="W3810" i="17" s="1"/>
  <c r="X3810" i="17" s="1"/>
  <c r="Y3810" i="17" s="1"/>
  <c r="V3809" i="17"/>
  <c r="W3809" i="17" s="1"/>
  <c r="X3809" i="17" s="1"/>
  <c r="Y3809" i="17" s="1"/>
  <c r="V3808" i="17"/>
  <c r="W3808" i="17" s="1"/>
  <c r="X3808" i="17" s="1"/>
  <c r="Y3808" i="17" s="1"/>
  <c r="V3807" i="17"/>
  <c r="W3807" i="17" s="1"/>
  <c r="X3807" i="17" s="1"/>
  <c r="Y3807" i="17" s="1"/>
  <c r="V3806" i="17"/>
  <c r="W3806" i="17" s="1"/>
  <c r="X3806" i="17" s="1"/>
  <c r="Y3806" i="17" s="1"/>
  <c r="V3805" i="17"/>
  <c r="W3805" i="17" s="1"/>
  <c r="X3805" i="17" s="1"/>
  <c r="Y3805" i="17" s="1"/>
  <c r="V3804" i="17"/>
  <c r="W3804" i="17" s="1"/>
  <c r="X3804" i="17" s="1"/>
  <c r="Y3804" i="17" s="1"/>
  <c r="V3803" i="17"/>
  <c r="W3803" i="17" s="1"/>
  <c r="X3803" i="17" s="1"/>
  <c r="Y3803" i="17" s="1"/>
  <c r="V3802" i="17"/>
  <c r="W3802" i="17" s="1"/>
  <c r="X3802" i="17" s="1"/>
  <c r="Y3802" i="17" s="1"/>
  <c r="V3801" i="17"/>
  <c r="W3801" i="17" s="1"/>
  <c r="X3801" i="17" s="1"/>
  <c r="Y3801" i="17" s="1"/>
  <c r="V3800" i="17"/>
  <c r="W3800" i="17" s="1"/>
  <c r="X3800" i="17" s="1"/>
  <c r="Y3800" i="17" s="1"/>
  <c r="V3799" i="17"/>
  <c r="W3799" i="17" s="1"/>
  <c r="X3799" i="17" s="1"/>
  <c r="Y3799" i="17" s="1"/>
  <c r="V3798" i="17"/>
  <c r="W3798" i="17" s="1"/>
  <c r="X3798" i="17" s="1"/>
  <c r="Y3798" i="17" s="1"/>
  <c r="V3797" i="17"/>
  <c r="W3797" i="17" s="1"/>
  <c r="X3797" i="17" s="1"/>
  <c r="Y3797" i="17" s="1"/>
  <c r="V3796" i="17"/>
  <c r="W3796" i="17" s="1"/>
  <c r="X3796" i="17" s="1"/>
  <c r="Y3796" i="17" s="1"/>
  <c r="V3795" i="17"/>
  <c r="W3795" i="17" s="1"/>
  <c r="X3795" i="17" s="1"/>
  <c r="Y3795" i="17" s="1"/>
  <c r="V3794" i="17"/>
  <c r="W3794" i="17" s="1"/>
  <c r="X3794" i="17" s="1"/>
  <c r="Y3794" i="17" s="1"/>
  <c r="V3793" i="17"/>
  <c r="W3793" i="17" s="1"/>
  <c r="X3793" i="17" s="1"/>
  <c r="Y3793" i="17" s="1"/>
  <c r="V3792" i="17"/>
  <c r="W3792" i="17" s="1"/>
  <c r="X3792" i="17" s="1"/>
  <c r="Y3792" i="17" s="1"/>
  <c r="V3791" i="17"/>
  <c r="W3791" i="17" s="1"/>
  <c r="X3791" i="17" s="1"/>
  <c r="Y3791" i="17" s="1"/>
  <c r="V3790" i="17"/>
  <c r="W3790" i="17" s="1"/>
  <c r="X3790" i="17" s="1"/>
  <c r="Y3790" i="17" s="1"/>
  <c r="V3789" i="17"/>
  <c r="W3789" i="17" s="1"/>
  <c r="X3789" i="17" s="1"/>
  <c r="Y3789" i="17" s="1"/>
  <c r="V3788" i="17"/>
  <c r="W3788" i="17" s="1"/>
  <c r="X3788" i="17" s="1"/>
  <c r="Y3788" i="17" s="1"/>
  <c r="V3787" i="17"/>
  <c r="W3787" i="17" s="1"/>
  <c r="X3787" i="17" s="1"/>
  <c r="Y3787" i="17" s="1"/>
  <c r="V3786" i="17"/>
  <c r="W3786" i="17" s="1"/>
  <c r="X3786" i="17" s="1"/>
  <c r="Y3786" i="17" s="1"/>
  <c r="V3785" i="17"/>
  <c r="W3785" i="17" s="1"/>
  <c r="X3785" i="17" s="1"/>
  <c r="Y3785" i="17" s="1"/>
  <c r="V3784" i="17"/>
  <c r="W3784" i="17" s="1"/>
  <c r="X3784" i="17" s="1"/>
  <c r="Y3784" i="17" s="1"/>
  <c r="V3783" i="17"/>
  <c r="W3783" i="17" s="1"/>
  <c r="X3783" i="17" s="1"/>
  <c r="Y3783" i="17" s="1"/>
  <c r="V3782" i="17"/>
  <c r="W3782" i="17" s="1"/>
  <c r="X3782" i="17" s="1"/>
  <c r="Y3782" i="17" s="1"/>
  <c r="V3781" i="17"/>
  <c r="W3781" i="17" s="1"/>
  <c r="X3781" i="17" s="1"/>
  <c r="Y3781" i="17" s="1"/>
  <c r="V3780" i="17"/>
  <c r="W3780" i="17" s="1"/>
  <c r="X3780" i="17" s="1"/>
  <c r="Y3780" i="17" s="1"/>
  <c r="V3779" i="17"/>
  <c r="W3779" i="17" s="1"/>
  <c r="X3779" i="17" s="1"/>
  <c r="Y3779" i="17" s="1"/>
  <c r="V3778" i="17"/>
  <c r="W3778" i="17" s="1"/>
  <c r="X3778" i="17" s="1"/>
  <c r="Y3778" i="17" s="1"/>
  <c r="V3777" i="17"/>
  <c r="W3777" i="17" s="1"/>
  <c r="X3777" i="17" s="1"/>
  <c r="Y3777" i="17" s="1"/>
  <c r="V3776" i="17"/>
  <c r="W3776" i="17" s="1"/>
  <c r="X3776" i="17" s="1"/>
  <c r="Y3776" i="17" s="1"/>
  <c r="V3775" i="17"/>
  <c r="W3775" i="17" s="1"/>
  <c r="X3775" i="17" s="1"/>
  <c r="Y3775" i="17" s="1"/>
  <c r="V3774" i="17"/>
  <c r="W3774" i="17" s="1"/>
  <c r="X3774" i="17" s="1"/>
  <c r="Y3774" i="17" s="1"/>
  <c r="V3773" i="17"/>
  <c r="W3773" i="17" s="1"/>
  <c r="X3773" i="17" s="1"/>
  <c r="Y3773" i="17" s="1"/>
  <c r="V3772" i="17"/>
  <c r="W3772" i="17" s="1"/>
  <c r="X3772" i="17" s="1"/>
  <c r="Y3772" i="17" s="1"/>
  <c r="V3771" i="17"/>
  <c r="W3771" i="17" s="1"/>
  <c r="X3771" i="17" s="1"/>
  <c r="Y3771" i="17" s="1"/>
  <c r="V3770" i="17"/>
  <c r="W3770" i="17" s="1"/>
  <c r="X3770" i="17" s="1"/>
  <c r="Y3770" i="17" s="1"/>
  <c r="V3769" i="17"/>
  <c r="W3769" i="17" s="1"/>
  <c r="X3769" i="17" s="1"/>
  <c r="Y3769" i="17" s="1"/>
  <c r="V3768" i="17"/>
  <c r="W3768" i="17" s="1"/>
  <c r="X3768" i="17" s="1"/>
  <c r="Y3768" i="17" s="1"/>
  <c r="V3767" i="17"/>
  <c r="W3767" i="17" s="1"/>
  <c r="X3767" i="17" s="1"/>
  <c r="Y3767" i="17" s="1"/>
  <c r="V3766" i="17"/>
  <c r="W3766" i="17" s="1"/>
  <c r="X3766" i="17" s="1"/>
  <c r="Y3766" i="17" s="1"/>
  <c r="V3765" i="17"/>
  <c r="W3765" i="17" s="1"/>
  <c r="X3765" i="17" s="1"/>
  <c r="Y3765" i="17" s="1"/>
  <c r="V3764" i="17"/>
  <c r="W3764" i="17" s="1"/>
  <c r="X3764" i="17" s="1"/>
  <c r="Y3764" i="17" s="1"/>
  <c r="V3763" i="17"/>
  <c r="W3763" i="17" s="1"/>
  <c r="X3763" i="17" s="1"/>
  <c r="Y3763" i="17" s="1"/>
  <c r="V3762" i="17"/>
  <c r="W3762" i="17" s="1"/>
  <c r="X3762" i="17" s="1"/>
  <c r="Y3762" i="17" s="1"/>
  <c r="V3761" i="17"/>
  <c r="W3761" i="17" s="1"/>
  <c r="X3761" i="17" s="1"/>
  <c r="Y3761" i="17" s="1"/>
  <c r="V3760" i="17"/>
  <c r="W3760" i="17" s="1"/>
  <c r="X3760" i="17" s="1"/>
  <c r="Y3760" i="17" s="1"/>
  <c r="V3759" i="17"/>
  <c r="W3759" i="17" s="1"/>
  <c r="X3759" i="17" s="1"/>
  <c r="Y3759" i="17" s="1"/>
  <c r="V3758" i="17"/>
  <c r="W3758" i="17" s="1"/>
  <c r="X3758" i="17" s="1"/>
  <c r="Y3758" i="17" s="1"/>
  <c r="V3757" i="17"/>
  <c r="W3757" i="17" s="1"/>
  <c r="X3757" i="17" s="1"/>
  <c r="Y3757" i="17" s="1"/>
  <c r="V3756" i="17"/>
  <c r="W3756" i="17" s="1"/>
  <c r="X3756" i="17" s="1"/>
  <c r="Y3756" i="17" s="1"/>
  <c r="V3755" i="17"/>
  <c r="W3755" i="17" s="1"/>
  <c r="X3755" i="17" s="1"/>
  <c r="Y3755" i="17" s="1"/>
  <c r="V3754" i="17"/>
  <c r="W3754" i="17" s="1"/>
  <c r="X3754" i="17" s="1"/>
  <c r="Y3754" i="17" s="1"/>
  <c r="V3753" i="17"/>
  <c r="W3753" i="17" s="1"/>
  <c r="X3753" i="17" s="1"/>
  <c r="Y3753" i="17" s="1"/>
  <c r="V3752" i="17"/>
  <c r="W3752" i="17" s="1"/>
  <c r="X3752" i="17" s="1"/>
  <c r="Y3752" i="17" s="1"/>
  <c r="V3751" i="17"/>
  <c r="W3751" i="17" s="1"/>
  <c r="X3751" i="17" s="1"/>
  <c r="Y3751" i="17" s="1"/>
  <c r="V3750" i="17"/>
  <c r="W3750" i="17" s="1"/>
  <c r="X3750" i="17" s="1"/>
  <c r="Y3750" i="17" s="1"/>
  <c r="V3749" i="17"/>
  <c r="W3749" i="17" s="1"/>
  <c r="X3749" i="17" s="1"/>
  <c r="Y3749" i="17" s="1"/>
  <c r="V3748" i="17"/>
  <c r="W3748" i="17" s="1"/>
  <c r="X3748" i="17" s="1"/>
  <c r="Y3748" i="17" s="1"/>
  <c r="V3747" i="17"/>
  <c r="W3747" i="17" s="1"/>
  <c r="X3747" i="17" s="1"/>
  <c r="Y3747" i="17" s="1"/>
  <c r="V3746" i="17"/>
  <c r="W3746" i="17" s="1"/>
  <c r="X3746" i="17" s="1"/>
  <c r="Y3746" i="17" s="1"/>
  <c r="V3745" i="17"/>
  <c r="W3745" i="17" s="1"/>
  <c r="X3745" i="17" s="1"/>
  <c r="Y3745" i="17" s="1"/>
  <c r="V3744" i="17"/>
  <c r="W3744" i="17" s="1"/>
  <c r="X3744" i="17" s="1"/>
  <c r="Y3744" i="17" s="1"/>
  <c r="V3743" i="17"/>
  <c r="W3743" i="17" s="1"/>
  <c r="X3743" i="17" s="1"/>
  <c r="Y3743" i="17" s="1"/>
  <c r="V3742" i="17"/>
  <c r="W3742" i="17" s="1"/>
  <c r="X3742" i="17" s="1"/>
  <c r="Y3742" i="17" s="1"/>
  <c r="V3741" i="17"/>
  <c r="W3741" i="17" s="1"/>
  <c r="X3741" i="17" s="1"/>
  <c r="Y3741" i="17" s="1"/>
  <c r="V3740" i="17"/>
  <c r="W3740" i="17" s="1"/>
  <c r="X3740" i="17" s="1"/>
  <c r="Y3740" i="17" s="1"/>
  <c r="V3739" i="17"/>
  <c r="W3739" i="17" s="1"/>
  <c r="X3739" i="17" s="1"/>
  <c r="Y3739" i="17" s="1"/>
  <c r="V3738" i="17"/>
  <c r="W3738" i="17" s="1"/>
  <c r="X3738" i="17" s="1"/>
  <c r="Y3738" i="17" s="1"/>
  <c r="V3737" i="17"/>
  <c r="W3737" i="17" s="1"/>
  <c r="X3737" i="17" s="1"/>
  <c r="Y3737" i="17" s="1"/>
  <c r="V3736" i="17"/>
  <c r="W3736" i="17" s="1"/>
  <c r="X3736" i="17" s="1"/>
  <c r="Y3736" i="17" s="1"/>
  <c r="V3735" i="17"/>
  <c r="W3735" i="17" s="1"/>
  <c r="X3735" i="17" s="1"/>
  <c r="Y3735" i="17" s="1"/>
  <c r="V3734" i="17"/>
  <c r="W3734" i="17" s="1"/>
  <c r="X3734" i="17" s="1"/>
  <c r="Y3734" i="17" s="1"/>
  <c r="V3733" i="17"/>
  <c r="W3733" i="17" s="1"/>
  <c r="X3733" i="17" s="1"/>
  <c r="Y3733" i="17" s="1"/>
  <c r="V3732" i="17"/>
  <c r="W3732" i="17" s="1"/>
  <c r="X3732" i="17" s="1"/>
  <c r="Y3732" i="17" s="1"/>
  <c r="V3731" i="17"/>
  <c r="W3731" i="17" s="1"/>
  <c r="X3731" i="17" s="1"/>
  <c r="Y3731" i="17" s="1"/>
  <c r="V3730" i="17"/>
  <c r="W3730" i="17" s="1"/>
  <c r="X3730" i="17" s="1"/>
  <c r="Y3730" i="17" s="1"/>
  <c r="V3729" i="17"/>
  <c r="W3729" i="17" s="1"/>
  <c r="X3729" i="17" s="1"/>
  <c r="Y3729" i="17" s="1"/>
  <c r="V3728" i="17"/>
  <c r="W3728" i="17" s="1"/>
  <c r="X3728" i="17" s="1"/>
  <c r="Y3728" i="17" s="1"/>
  <c r="V3727" i="17"/>
  <c r="W3727" i="17" s="1"/>
  <c r="X3727" i="17" s="1"/>
  <c r="Y3727" i="17" s="1"/>
  <c r="V3726" i="17"/>
  <c r="W3726" i="17" s="1"/>
  <c r="X3726" i="17" s="1"/>
  <c r="Y3726" i="17" s="1"/>
  <c r="V3725" i="17"/>
  <c r="W3725" i="17" s="1"/>
  <c r="X3725" i="17" s="1"/>
  <c r="Y3725" i="17" s="1"/>
  <c r="V3724" i="17"/>
  <c r="W3724" i="17" s="1"/>
  <c r="X3724" i="17" s="1"/>
  <c r="Y3724" i="17" s="1"/>
  <c r="V3723" i="17"/>
  <c r="W3723" i="17" s="1"/>
  <c r="X3723" i="17" s="1"/>
  <c r="Y3723" i="17" s="1"/>
  <c r="V3722" i="17"/>
  <c r="W3722" i="17" s="1"/>
  <c r="X3722" i="17" s="1"/>
  <c r="Y3722" i="17" s="1"/>
  <c r="V3721" i="17"/>
  <c r="W3721" i="17" s="1"/>
  <c r="X3721" i="17" s="1"/>
  <c r="Y3721" i="17" s="1"/>
  <c r="V3720" i="17"/>
  <c r="W3720" i="17" s="1"/>
  <c r="X3720" i="17" s="1"/>
  <c r="Y3720" i="17" s="1"/>
  <c r="V3719" i="17"/>
  <c r="W3719" i="17" s="1"/>
  <c r="X3719" i="17" s="1"/>
  <c r="Y3719" i="17" s="1"/>
  <c r="V3718" i="17"/>
  <c r="W3718" i="17" s="1"/>
  <c r="X3718" i="17" s="1"/>
  <c r="Y3718" i="17" s="1"/>
  <c r="V3717" i="17"/>
  <c r="W3717" i="17" s="1"/>
  <c r="X3717" i="17" s="1"/>
  <c r="Y3717" i="17" s="1"/>
  <c r="V3716" i="17"/>
  <c r="W3716" i="17" s="1"/>
  <c r="X3716" i="17" s="1"/>
  <c r="Y3716" i="17" s="1"/>
  <c r="V3715" i="17"/>
  <c r="W3715" i="17" s="1"/>
  <c r="X3715" i="17" s="1"/>
  <c r="Y3715" i="17" s="1"/>
  <c r="V3714" i="17"/>
  <c r="W3714" i="17" s="1"/>
  <c r="X3714" i="17" s="1"/>
  <c r="Y3714" i="17" s="1"/>
  <c r="V3713" i="17"/>
  <c r="W3713" i="17" s="1"/>
  <c r="X3713" i="17" s="1"/>
  <c r="Y3713" i="17" s="1"/>
  <c r="V3712" i="17"/>
  <c r="W3712" i="17" s="1"/>
  <c r="X3712" i="17" s="1"/>
  <c r="Y3712" i="17" s="1"/>
  <c r="V3711" i="17"/>
  <c r="W3711" i="17" s="1"/>
  <c r="X3711" i="17" s="1"/>
  <c r="Y3711" i="17" s="1"/>
  <c r="V3710" i="17"/>
  <c r="W3710" i="17" s="1"/>
  <c r="X3710" i="17" s="1"/>
  <c r="Y3710" i="17" s="1"/>
  <c r="V3709" i="17"/>
  <c r="W3709" i="17" s="1"/>
  <c r="X3709" i="17" s="1"/>
  <c r="Y3709" i="17" s="1"/>
  <c r="V3708" i="17"/>
  <c r="W3708" i="17" s="1"/>
  <c r="X3708" i="17" s="1"/>
  <c r="Y3708" i="17" s="1"/>
  <c r="V3707" i="17"/>
  <c r="W3707" i="17" s="1"/>
  <c r="X3707" i="17" s="1"/>
  <c r="Y3707" i="17" s="1"/>
  <c r="V3706" i="17"/>
  <c r="W3706" i="17" s="1"/>
  <c r="X3706" i="17" s="1"/>
  <c r="Y3706" i="17" s="1"/>
  <c r="V3705" i="17"/>
  <c r="W3705" i="17" s="1"/>
  <c r="X3705" i="17" s="1"/>
  <c r="Y3705" i="17" s="1"/>
  <c r="V3704" i="17"/>
  <c r="W3704" i="17" s="1"/>
  <c r="X3704" i="17" s="1"/>
  <c r="Y3704" i="17" s="1"/>
  <c r="V3703" i="17"/>
  <c r="W3703" i="17" s="1"/>
  <c r="X3703" i="17" s="1"/>
  <c r="Y3703" i="17" s="1"/>
  <c r="V3702" i="17"/>
  <c r="W3702" i="17" s="1"/>
  <c r="X3702" i="17" s="1"/>
  <c r="Y3702" i="17" s="1"/>
  <c r="V3701" i="17"/>
  <c r="W3701" i="17" s="1"/>
  <c r="X3701" i="17" s="1"/>
  <c r="Y3701" i="17" s="1"/>
  <c r="V3700" i="17"/>
  <c r="W3700" i="17" s="1"/>
  <c r="X3700" i="17" s="1"/>
  <c r="Y3700" i="17" s="1"/>
  <c r="V3699" i="17"/>
  <c r="W3699" i="17" s="1"/>
  <c r="X3699" i="17" s="1"/>
  <c r="Y3699" i="17" s="1"/>
  <c r="V3698" i="17"/>
  <c r="W3698" i="17" s="1"/>
  <c r="X3698" i="17" s="1"/>
  <c r="Y3698" i="17" s="1"/>
  <c r="V3697" i="17"/>
  <c r="W3697" i="17" s="1"/>
  <c r="X3697" i="17" s="1"/>
  <c r="Y3697" i="17" s="1"/>
  <c r="V3696" i="17"/>
  <c r="W3696" i="17" s="1"/>
  <c r="X3696" i="17" s="1"/>
  <c r="Y3696" i="17" s="1"/>
  <c r="V3695" i="17"/>
  <c r="W3695" i="17" s="1"/>
  <c r="X3695" i="17" s="1"/>
  <c r="Y3695" i="17" s="1"/>
  <c r="V3694" i="17"/>
  <c r="W3694" i="17" s="1"/>
  <c r="X3694" i="17" s="1"/>
  <c r="Y3694" i="17" s="1"/>
  <c r="V3693" i="17"/>
  <c r="W3693" i="17" s="1"/>
  <c r="X3693" i="17" s="1"/>
  <c r="Y3693" i="17" s="1"/>
  <c r="V3692" i="17"/>
  <c r="W3692" i="17" s="1"/>
  <c r="X3692" i="17" s="1"/>
  <c r="Y3692" i="17" s="1"/>
  <c r="V3691" i="17"/>
  <c r="W3691" i="17" s="1"/>
  <c r="X3691" i="17" s="1"/>
  <c r="Y3691" i="17" s="1"/>
  <c r="V3690" i="17"/>
  <c r="W3690" i="17" s="1"/>
  <c r="X3690" i="17" s="1"/>
  <c r="Y3690" i="17" s="1"/>
  <c r="V3689" i="17"/>
  <c r="W3689" i="17" s="1"/>
  <c r="X3689" i="17" s="1"/>
  <c r="Y3689" i="17" s="1"/>
  <c r="V3688" i="17"/>
  <c r="W3688" i="17" s="1"/>
  <c r="X3688" i="17" s="1"/>
  <c r="Y3688" i="17" s="1"/>
  <c r="V3687" i="17"/>
  <c r="W3687" i="17" s="1"/>
  <c r="X3687" i="17" s="1"/>
  <c r="Y3687" i="17" s="1"/>
  <c r="V3686" i="17"/>
  <c r="W3686" i="17" s="1"/>
  <c r="X3686" i="17" s="1"/>
  <c r="Y3686" i="17" s="1"/>
  <c r="V3685" i="17"/>
  <c r="W3685" i="17" s="1"/>
  <c r="X3685" i="17" s="1"/>
  <c r="Y3685" i="17" s="1"/>
  <c r="V3684" i="17"/>
  <c r="W3684" i="17" s="1"/>
  <c r="X3684" i="17" s="1"/>
  <c r="Y3684" i="17" s="1"/>
  <c r="V3683" i="17"/>
  <c r="W3683" i="17" s="1"/>
  <c r="X3683" i="17" s="1"/>
  <c r="Y3683" i="17" s="1"/>
  <c r="V3682" i="17"/>
  <c r="W3682" i="17" s="1"/>
  <c r="X3682" i="17" s="1"/>
  <c r="Y3682" i="17" s="1"/>
  <c r="V3681" i="17"/>
  <c r="W3681" i="17" s="1"/>
  <c r="X3681" i="17" s="1"/>
  <c r="Y3681" i="17" s="1"/>
  <c r="V3680" i="17"/>
  <c r="W3680" i="17" s="1"/>
  <c r="X3680" i="17" s="1"/>
  <c r="Y3680" i="17" s="1"/>
  <c r="V3679" i="17"/>
  <c r="W3679" i="17" s="1"/>
  <c r="X3679" i="17" s="1"/>
  <c r="Y3679" i="17" s="1"/>
  <c r="V3678" i="17"/>
  <c r="W3678" i="17" s="1"/>
  <c r="X3678" i="17" s="1"/>
  <c r="Y3678" i="17" s="1"/>
  <c r="V3677" i="17"/>
  <c r="W3677" i="17" s="1"/>
  <c r="X3677" i="17" s="1"/>
  <c r="Y3677" i="17" s="1"/>
  <c r="V3676" i="17"/>
  <c r="W3676" i="17" s="1"/>
  <c r="X3676" i="17" s="1"/>
  <c r="Y3676" i="17" s="1"/>
  <c r="V3675" i="17"/>
  <c r="W3675" i="17" s="1"/>
  <c r="X3675" i="17" s="1"/>
  <c r="Y3675" i="17" s="1"/>
  <c r="V3674" i="17"/>
  <c r="W3674" i="17" s="1"/>
  <c r="X3674" i="17" s="1"/>
  <c r="Y3674" i="17" s="1"/>
  <c r="V3673" i="17"/>
  <c r="W3673" i="17" s="1"/>
  <c r="X3673" i="17" s="1"/>
  <c r="Y3673" i="17" s="1"/>
  <c r="V3672" i="17"/>
  <c r="W3672" i="17" s="1"/>
  <c r="X3672" i="17" s="1"/>
  <c r="Y3672" i="17" s="1"/>
  <c r="V3671" i="17"/>
  <c r="W3671" i="17" s="1"/>
  <c r="X3671" i="17" s="1"/>
  <c r="Y3671" i="17" s="1"/>
  <c r="V3670" i="17"/>
  <c r="W3670" i="17" s="1"/>
  <c r="X3670" i="17" s="1"/>
  <c r="Y3670" i="17" s="1"/>
  <c r="V3669" i="17"/>
  <c r="W3669" i="17" s="1"/>
  <c r="X3669" i="17" s="1"/>
  <c r="Y3669" i="17" s="1"/>
  <c r="V3668" i="17"/>
  <c r="W3668" i="17" s="1"/>
  <c r="X3668" i="17" s="1"/>
  <c r="Y3668" i="17" s="1"/>
  <c r="V3667" i="17"/>
  <c r="W3667" i="17" s="1"/>
  <c r="X3667" i="17" s="1"/>
  <c r="Y3667" i="17" s="1"/>
  <c r="V3666" i="17"/>
  <c r="W3666" i="17" s="1"/>
  <c r="X3666" i="17" s="1"/>
  <c r="Y3666" i="17" s="1"/>
  <c r="V3665" i="17"/>
  <c r="W3665" i="17" s="1"/>
  <c r="X3665" i="17" s="1"/>
  <c r="Y3665" i="17" s="1"/>
  <c r="V3664" i="17"/>
  <c r="W3664" i="17" s="1"/>
  <c r="X3664" i="17" s="1"/>
  <c r="Y3664" i="17" s="1"/>
  <c r="V3663" i="17"/>
  <c r="W3663" i="17" s="1"/>
  <c r="X3663" i="17" s="1"/>
  <c r="Y3663" i="17" s="1"/>
  <c r="V3662" i="17"/>
  <c r="W3662" i="17" s="1"/>
  <c r="X3662" i="17" s="1"/>
  <c r="Y3662" i="17" s="1"/>
  <c r="V3661" i="17"/>
  <c r="W3661" i="17" s="1"/>
  <c r="X3661" i="17" s="1"/>
  <c r="Y3661" i="17" s="1"/>
  <c r="V3660" i="17"/>
  <c r="W3660" i="17" s="1"/>
  <c r="X3660" i="17" s="1"/>
  <c r="Y3660" i="17" s="1"/>
  <c r="V3659" i="17"/>
  <c r="W3659" i="17" s="1"/>
  <c r="X3659" i="17" s="1"/>
  <c r="Y3659" i="17" s="1"/>
  <c r="V3658" i="17"/>
  <c r="W3658" i="17" s="1"/>
  <c r="X3658" i="17" s="1"/>
  <c r="Y3658" i="17" s="1"/>
  <c r="V3657" i="17"/>
  <c r="W3657" i="17" s="1"/>
  <c r="X3657" i="17" s="1"/>
  <c r="Y3657" i="17" s="1"/>
  <c r="V3656" i="17"/>
  <c r="W3656" i="17" s="1"/>
  <c r="X3656" i="17" s="1"/>
  <c r="Y3656" i="17" s="1"/>
  <c r="V3655" i="17"/>
  <c r="W3655" i="17" s="1"/>
  <c r="X3655" i="17" s="1"/>
  <c r="Y3655" i="17" s="1"/>
  <c r="V3654" i="17"/>
  <c r="W3654" i="17" s="1"/>
  <c r="X3654" i="17" s="1"/>
  <c r="Y3654" i="17" s="1"/>
  <c r="V3653" i="17"/>
  <c r="W3653" i="17" s="1"/>
  <c r="X3653" i="17" s="1"/>
  <c r="Y3653" i="17" s="1"/>
  <c r="V3652" i="17"/>
  <c r="W3652" i="17" s="1"/>
  <c r="X3652" i="17" s="1"/>
  <c r="Y3652" i="17" s="1"/>
  <c r="V3651" i="17"/>
  <c r="W3651" i="17" s="1"/>
  <c r="X3651" i="17" s="1"/>
  <c r="Y3651" i="17" s="1"/>
  <c r="V3650" i="17"/>
  <c r="W3650" i="17" s="1"/>
  <c r="X3650" i="17" s="1"/>
  <c r="Y3650" i="17" s="1"/>
  <c r="V3649" i="17"/>
  <c r="W3649" i="17" s="1"/>
  <c r="X3649" i="17" s="1"/>
  <c r="Y3649" i="17" s="1"/>
  <c r="V3648" i="17"/>
  <c r="W3648" i="17" s="1"/>
  <c r="X3648" i="17" s="1"/>
  <c r="Y3648" i="17" s="1"/>
  <c r="V3647" i="17"/>
  <c r="W3647" i="17" s="1"/>
  <c r="X3647" i="17" s="1"/>
  <c r="Y3647" i="17" s="1"/>
  <c r="V3646" i="17"/>
  <c r="W3646" i="17" s="1"/>
  <c r="X3646" i="17" s="1"/>
  <c r="Y3646" i="17" s="1"/>
  <c r="V3645" i="17"/>
  <c r="W3645" i="17" s="1"/>
  <c r="X3645" i="17" s="1"/>
  <c r="Y3645" i="17" s="1"/>
  <c r="V3644" i="17"/>
  <c r="W3644" i="17" s="1"/>
  <c r="X3644" i="17" s="1"/>
  <c r="Y3644" i="17" s="1"/>
  <c r="V3643" i="17"/>
  <c r="W3643" i="17" s="1"/>
  <c r="X3643" i="17" s="1"/>
  <c r="Y3643" i="17" s="1"/>
  <c r="V3642" i="17"/>
  <c r="W3642" i="17" s="1"/>
  <c r="X3642" i="17" s="1"/>
  <c r="Y3642" i="17" s="1"/>
  <c r="V3641" i="17"/>
  <c r="W3641" i="17" s="1"/>
  <c r="X3641" i="17" s="1"/>
  <c r="Y3641" i="17" s="1"/>
  <c r="V3640" i="17"/>
  <c r="W3640" i="17" s="1"/>
  <c r="X3640" i="17" s="1"/>
  <c r="Y3640" i="17" s="1"/>
  <c r="V3639" i="17"/>
  <c r="W3639" i="17" s="1"/>
  <c r="X3639" i="17" s="1"/>
  <c r="Y3639" i="17" s="1"/>
  <c r="V3638" i="17"/>
  <c r="W3638" i="17" s="1"/>
  <c r="X3638" i="17" s="1"/>
  <c r="Y3638" i="17" s="1"/>
  <c r="V3637" i="17"/>
  <c r="W3637" i="17" s="1"/>
  <c r="X3637" i="17" s="1"/>
  <c r="Y3637" i="17" s="1"/>
  <c r="V3636" i="17"/>
  <c r="W3636" i="17" s="1"/>
  <c r="X3636" i="17" s="1"/>
  <c r="Y3636" i="17" s="1"/>
  <c r="V3635" i="17"/>
  <c r="W3635" i="17" s="1"/>
  <c r="X3635" i="17" s="1"/>
  <c r="Y3635" i="17" s="1"/>
  <c r="V3634" i="17"/>
  <c r="W3634" i="17" s="1"/>
  <c r="X3634" i="17" s="1"/>
  <c r="Y3634" i="17" s="1"/>
  <c r="V3633" i="17"/>
  <c r="W3633" i="17" s="1"/>
  <c r="X3633" i="17" s="1"/>
  <c r="Y3633" i="17" s="1"/>
  <c r="V3632" i="17"/>
  <c r="W3632" i="17" s="1"/>
  <c r="X3632" i="17" s="1"/>
  <c r="Y3632" i="17" s="1"/>
  <c r="V3631" i="17"/>
  <c r="W3631" i="17" s="1"/>
  <c r="X3631" i="17" s="1"/>
  <c r="Y3631" i="17" s="1"/>
  <c r="V3630" i="17"/>
  <c r="W3630" i="17" s="1"/>
  <c r="X3630" i="17" s="1"/>
  <c r="Y3630" i="17" s="1"/>
  <c r="V3629" i="17"/>
  <c r="W3629" i="17" s="1"/>
  <c r="X3629" i="17" s="1"/>
  <c r="Y3629" i="17" s="1"/>
  <c r="V3628" i="17"/>
  <c r="W3628" i="17" s="1"/>
  <c r="X3628" i="17" s="1"/>
  <c r="Y3628" i="17" s="1"/>
  <c r="V3627" i="17"/>
  <c r="W3627" i="17" s="1"/>
  <c r="X3627" i="17" s="1"/>
  <c r="Y3627" i="17" s="1"/>
  <c r="V3626" i="17"/>
  <c r="W3626" i="17" s="1"/>
  <c r="X3626" i="17" s="1"/>
  <c r="Y3626" i="17" s="1"/>
  <c r="V3625" i="17"/>
  <c r="W3625" i="17" s="1"/>
  <c r="X3625" i="17" s="1"/>
  <c r="Y3625" i="17" s="1"/>
  <c r="V3624" i="17"/>
  <c r="W3624" i="17" s="1"/>
  <c r="X3624" i="17" s="1"/>
  <c r="Y3624" i="17" s="1"/>
  <c r="V3623" i="17"/>
  <c r="W3623" i="17" s="1"/>
  <c r="X3623" i="17" s="1"/>
  <c r="Y3623" i="17" s="1"/>
  <c r="V3622" i="17"/>
  <c r="W3622" i="17" s="1"/>
  <c r="X3622" i="17" s="1"/>
  <c r="Y3622" i="17" s="1"/>
  <c r="V3621" i="17"/>
  <c r="W3621" i="17" s="1"/>
  <c r="X3621" i="17" s="1"/>
  <c r="Y3621" i="17" s="1"/>
  <c r="V3620" i="17"/>
  <c r="W3620" i="17" s="1"/>
  <c r="X3620" i="17" s="1"/>
  <c r="Y3620" i="17" s="1"/>
  <c r="V3619" i="17"/>
  <c r="W3619" i="17" s="1"/>
  <c r="X3619" i="17" s="1"/>
  <c r="Y3619" i="17" s="1"/>
  <c r="V3618" i="17"/>
  <c r="W3618" i="17" s="1"/>
  <c r="X3618" i="17" s="1"/>
  <c r="Y3618" i="17" s="1"/>
  <c r="V3617" i="17"/>
  <c r="W3617" i="17" s="1"/>
  <c r="X3617" i="17" s="1"/>
  <c r="Y3617" i="17" s="1"/>
  <c r="V3616" i="17"/>
  <c r="W3616" i="17" s="1"/>
  <c r="X3616" i="17" s="1"/>
  <c r="Y3616" i="17" s="1"/>
  <c r="V3615" i="17"/>
  <c r="W3615" i="17" s="1"/>
  <c r="X3615" i="17" s="1"/>
  <c r="Y3615" i="17" s="1"/>
  <c r="V3614" i="17"/>
  <c r="W3614" i="17" s="1"/>
  <c r="X3614" i="17" s="1"/>
  <c r="Y3614" i="17" s="1"/>
  <c r="V3613" i="17"/>
  <c r="W3613" i="17" s="1"/>
  <c r="X3613" i="17" s="1"/>
  <c r="Y3613" i="17" s="1"/>
  <c r="V3612" i="17"/>
  <c r="W3612" i="17" s="1"/>
  <c r="X3612" i="17" s="1"/>
  <c r="Y3612" i="17" s="1"/>
  <c r="V3611" i="17"/>
  <c r="W3611" i="17" s="1"/>
  <c r="X3611" i="17" s="1"/>
  <c r="Y3611" i="17" s="1"/>
  <c r="V3610" i="17"/>
  <c r="W3610" i="17" s="1"/>
  <c r="X3610" i="17" s="1"/>
  <c r="Y3610" i="17" s="1"/>
  <c r="V3609" i="17"/>
  <c r="W3609" i="17" s="1"/>
  <c r="X3609" i="17" s="1"/>
  <c r="Y3609" i="17" s="1"/>
  <c r="V3608" i="17"/>
  <c r="W3608" i="17" s="1"/>
  <c r="X3608" i="17" s="1"/>
  <c r="Y3608" i="17" s="1"/>
  <c r="V3607" i="17"/>
  <c r="W3607" i="17" s="1"/>
  <c r="X3607" i="17" s="1"/>
  <c r="Y3607" i="17" s="1"/>
  <c r="V3606" i="17"/>
  <c r="W3606" i="17" s="1"/>
  <c r="X3606" i="17" s="1"/>
  <c r="Y3606" i="17" s="1"/>
  <c r="V3605" i="17"/>
  <c r="W3605" i="17" s="1"/>
  <c r="X3605" i="17" s="1"/>
  <c r="Y3605" i="17" s="1"/>
  <c r="V3604" i="17"/>
  <c r="W3604" i="17" s="1"/>
  <c r="X3604" i="17" s="1"/>
  <c r="Y3604" i="17" s="1"/>
  <c r="V3603" i="17"/>
  <c r="W3603" i="17" s="1"/>
  <c r="X3603" i="17" s="1"/>
  <c r="Y3603" i="17" s="1"/>
  <c r="V3602" i="17"/>
  <c r="W3602" i="17" s="1"/>
  <c r="X3602" i="17" s="1"/>
  <c r="Y3602" i="17" s="1"/>
  <c r="V3601" i="17"/>
  <c r="W3601" i="17" s="1"/>
  <c r="X3601" i="17" s="1"/>
  <c r="Y3601" i="17" s="1"/>
  <c r="V3600" i="17"/>
  <c r="W3600" i="17" s="1"/>
  <c r="X3600" i="17" s="1"/>
  <c r="Y3600" i="17" s="1"/>
  <c r="V3599" i="17"/>
  <c r="W3599" i="17" s="1"/>
  <c r="X3599" i="17" s="1"/>
  <c r="Y3599" i="17" s="1"/>
  <c r="V3598" i="17"/>
  <c r="W3598" i="17" s="1"/>
  <c r="X3598" i="17" s="1"/>
  <c r="Y3598" i="17" s="1"/>
  <c r="V3597" i="17"/>
  <c r="W3597" i="17" s="1"/>
  <c r="X3597" i="17" s="1"/>
  <c r="Y3597" i="17" s="1"/>
  <c r="V3596" i="17"/>
  <c r="W3596" i="17" s="1"/>
  <c r="X3596" i="17" s="1"/>
  <c r="Y3596" i="17" s="1"/>
  <c r="V3595" i="17"/>
  <c r="W3595" i="17" s="1"/>
  <c r="X3595" i="17" s="1"/>
  <c r="Y3595" i="17" s="1"/>
  <c r="V3594" i="17"/>
  <c r="W3594" i="17" s="1"/>
  <c r="X3594" i="17" s="1"/>
  <c r="Y3594" i="17" s="1"/>
  <c r="V3593" i="17"/>
  <c r="W3593" i="17" s="1"/>
  <c r="X3593" i="17" s="1"/>
  <c r="Y3593" i="17" s="1"/>
  <c r="V3592" i="17"/>
  <c r="W3592" i="17" s="1"/>
  <c r="X3592" i="17" s="1"/>
  <c r="Y3592" i="17" s="1"/>
  <c r="V3591" i="17"/>
  <c r="W3591" i="17" s="1"/>
  <c r="X3591" i="17" s="1"/>
  <c r="Y3591" i="17" s="1"/>
  <c r="V3590" i="17"/>
  <c r="W3590" i="17" s="1"/>
  <c r="X3590" i="17" s="1"/>
  <c r="Y3590" i="17" s="1"/>
  <c r="V3589" i="17"/>
  <c r="W3589" i="17" s="1"/>
  <c r="X3589" i="17" s="1"/>
  <c r="Y3589" i="17" s="1"/>
  <c r="V3588" i="17"/>
  <c r="W3588" i="17" s="1"/>
  <c r="X3588" i="17" s="1"/>
  <c r="Y3588" i="17" s="1"/>
  <c r="V3587" i="17"/>
  <c r="W3587" i="17" s="1"/>
  <c r="X3587" i="17" s="1"/>
  <c r="Y3587" i="17" s="1"/>
  <c r="V3586" i="17"/>
  <c r="W3586" i="17" s="1"/>
  <c r="X3586" i="17" s="1"/>
  <c r="Y3586" i="17" s="1"/>
  <c r="V3585" i="17"/>
  <c r="W3585" i="17" s="1"/>
  <c r="X3585" i="17" s="1"/>
  <c r="Y3585" i="17" s="1"/>
  <c r="V3584" i="17"/>
  <c r="W3584" i="17" s="1"/>
  <c r="X3584" i="17" s="1"/>
  <c r="Y3584" i="17" s="1"/>
  <c r="V3583" i="17"/>
  <c r="W3583" i="17" s="1"/>
  <c r="X3583" i="17" s="1"/>
  <c r="Y3583" i="17" s="1"/>
  <c r="V3582" i="17"/>
  <c r="W3582" i="17" s="1"/>
  <c r="X3582" i="17" s="1"/>
  <c r="Y3582" i="17" s="1"/>
  <c r="V3581" i="17"/>
  <c r="W3581" i="17" s="1"/>
  <c r="X3581" i="17" s="1"/>
  <c r="Y3581" i="17" s="1"/>
  <c r="V3580" i="17"/>
  <c r="W3580" i="17" s="1"/>
  <c r="X3580" i="17" s="1"/>
  <c r="Y3580" i="17" s="1"/>
  <c r="V3579" i="17"/>
  <c r="W3579" i="17" s="1"/>
  <c r="X3579" i="17" s="1"/>
  <c r="Y3579" i="17" s="1"/>
  <c r="V3578" i="17"/>
  <c r="W3578" i="17" s="1"/>
  <c r="X3578" i="17" s="1"/>
  <c r="Y3578" i="17" s="1"/>
  <c r="V3577" i="17"/>
  <c r="W3577" i="17" s="1"/>
  <c r="X3577" i="17" s="1"/>
  <c r="Y3577" i="17" s="1"/>
  <c r="V3576" i="17"/>
  <c r="W3576" i="17" s="1"/>
  <c r="X3576" i="17" s="1"/>
  <c r="Y3576" i="17" s="1"/>
  <c r="V3575" i="17"/>
  <c r="W3575" i="17" s="1"/>
  <c r="X3575" i="17" s="1"/>
  <c r="Y3575" i="17" s="1"/>
  <c r="V3574" i="17"/>
  <c r="W3574" i="17" s="1"/>
  <c r="X3574" i="17" s="1"/>
  <c r="Y3574" i="17" s="1"/>
  <c r="V3573" i="17"/>
  <c r="W3573" i="17" s="1"/>
  <c r="X3573" i="17" s="1"/>
  <c r="Y3573" i="17" s="1"/>
  <c r="V3572" i="17"/>
  <c r="W3572" i="17" s="1"/>
  <c r="X3572" i="17" s="1"/>
  <c r="Y3572" i="17" s="1"/>
  <c r="V3571" i="17"/>
  <c r="W3571" i="17" s="1"/>
  <c r="X3571" i="17" s="1"/>
  <c r="Y3571" i="17" s="1"/>
  <c r="V3570" i="17"/>
  <c r="W3570" i="17" s="1"/>
  <c r="X3570" i="17" s="1"/>
  <c r="Y3570" i="17" s="1"/>
  <c r="V3569" i="17"/>
  <c r="W3569" i="17" s="1"/>
  <c r="X3569" i="17" s="1"/>
  <c r="Y3569" i="17" s="1"/>
  <c r="V3568" i="17"/>
  <c r="W3568" i="17" s="1"/>
  <c r="X3568" i="17" s="1"/>
  <c r="Y3568" i="17" s="1"/>
  <c r="V3567" i="17"/>
  <c r="W3567" i="17" s="1"/>
  <c r="X3567" i="17" s="1"/>
  <c r="Y3567" i="17" s="1"/>
  <c r="V3566" i="17"/>
  <c r="W3566" i="17" s="1"/>
  <c r="X3566" i="17" s="1"/>
  <c r="Y3566" i="17" s="1"/>
  <c r="V3565" i="17"/>
  <c r="W3565" i="17" s="1"/>
  <c r="X3565" i="17" s="1"/>
  <c r="Y3565" i="17" s="1"/>
  <c r="V3564" i="17"/>
  <c r="W3564" i="17" s="1"/>
  <c r="X3564" i="17" s="1"/>
  <c r="Y3564" i="17" s="1"/>
  <c r="V3563" i="17"/>
  <c r="W3563" i="17" s="1"/>
  <c r="X3563" i="17" s="1"/>
  <c r="Y3563" i="17" s="1"/>
  <c r="V3562" i="17"/>
  <c r="W3562" i="17" s="1"/>
  <c r="X3562" i="17" s="1"/>
  <c r="Y3562" i="17" s="1"/>
  <c r="V3561" i="17"/>
  <c r="W3561" i="17" s="1"/>
  <c r="X3561" i="17" s="1"/>
  <c r="Y3561" i="17" s="1"/>
  <c r="V3560" i="17"/>
  <c r="W3560" i="17" s="1"/>
  <c r="X3560" i="17" s="1"/>
  <c r="Y3560" i="17" s="1"/>
  <c r="V3559" i="17"/>
  <c r="W3559" i="17" s="1"/>
  <c r="X3559" i="17" s="1"/>
  <c r="Y3559" i="17" s="1"/>
  <c r="V3558" i="17"/>
  <c r="W3558" i="17" s="1"/>
  <c r="X3558" i="17" s="1"/>
  <c r="Y3558" i="17" s="1"/>
  <c r="V3557" i="17"/>
  <c r="W3557" i="17" s="1"/>
  <c r="X3557" i="17" s="1"/>
  <c r="Y3557" i="17" s="1"/>
  <c r="V3556" i="17"/>
  <c r="W3556" i="17" s="1"/>
  <c r="X3556" i="17" s="1"/>
  <c r="Y3556" i="17" s="1"/>
  <c r="V3555" i="17"/>
  <c r="W3555" i="17" s="1"/>
  <c r="X3555" i="17" s="1"/>
  <c r="Y3555" i="17" s="1"/>
  <c r="V3554" i="17"/>
  <c r="W3554" i="17" s="1"/>
  <c r="X3554" i="17" s="1"/>
  <c r="Y3554" i="17" s="1"/>
  <c r="V3553" i="17"/>
  <c r="W3553" i="17" s="1"/>
  <c r="X3553" i="17" s="1"/>
  <c r="Y3553" i="17" s="1"/>
  <c r="V3552" i="17"/>
  <c r="W3552" i="17" s="1"/>
  <c r="X3552" i="17" s="1"/>
  <c r="Y3552" i="17" s="1"/>
  <c r="V3551" i="17"/>
  <c r="W3551" i="17" s="1"/>
  <c r="X3551" i="17" s="1"/>
  <c r="Y3551" i="17" s="1"/>
  <c r="V3550" i="17"/>
  <c r="W3550" i="17" s="1"/>
  <c r="X3550" i="17" s="1"/>
  <c r="Y3550" i="17" s="1"/>
  <c r="V3549" i="17"/>
  <c r="W3549" i="17" s="1"/>
  <c r="X3549" i="17" s="1"/>
  <c r="Y3549" i="17" s="1"/>
  <c r="V3548" i="17"/>
  <c r="W3548" i="17" s="1"/>
  <c r="X3548" i="17" s="1"/>
  <c r="Y3548" i="17" s="1"/>
  <c r="V3547" i="17"/>
  <c r="W3547" i="17" s="1"/>
  <c r="X3547" i="17" s="1"/>
  <c r="Y3547" i="17" s="1"/>
  <c r="V3546" i="17"/>
  <c r="W3546" i="17" s="1"/>
  <c r="X3546" i="17" s="1"/>
  <c r="Y3546" i="17" s="1"/>
  <c r="V3545" i="17"/>
  <c r="W3545" i="17" s="1"/>
  <c r="X3545" i="17" s="1"/>
  <c r="Y3545" i="17" s="1"/>
  <c r="V3544" i="17"/>
  <c r="W3544" i="17" s="1"/>
  <c r="X3544" i="17" s="1"/>
  <c r="Y3544" i="17" s="1"/>
  <c r="V3543" i="17"/>
  <c r="W3543" i="17" s="1"/>
  <c r="X3543" i="17" s="1"/>
  <c r="Y3543" i="17" s="1"/>
  <c r="V3542" i="17"/>
  <c r="W3542" i="17" s="1"/>
  <c r="X3542" i="17" s="1"/>
  <c r="Y3542" i="17" s="1"/>
  <c r="V3541" i="17"/>
  <c r="W3541" i="17" s="1"/>
  <c r="X3541" i="17" s="1"/>
  <c r="Y3541" i="17" s="1"/>
  <c r="V3540" i="17"/>
  <c r="W3540" i="17" s="1"/>
  <c r="X3540" i="17" s="1"/>
  <c r="Y3540" i="17" s="1"/>
  <c r="V3539" i="17"/>
  <c r="W3539" i="17" s="1"/>
  <c r="X3539" i="17" s="1"/>
  <c r="Y3539" i="17" s="1"/>
  <c r="V3538" i="17"/>
  <c r="W3538" i="17" s="1"/>
  <c r="X3538" i="17" s="1"/>
  <c r="Y3538" i="17" s="1"/>
  <c r="V3537" i="17"/>
  <c r="W3537" i="17" s="1"/>
  <c r="X3537" i="17" s="1"/>
  <c r="Y3537" i="17" s="1"/>
  <c r="V3536" i="17"/>
  <c r="W3536" i="17" s="1"/>
  <c r="X3536" i="17" s="1"/>
  <c r="Y3536" i="17" s="1"/>
  <c r="V3535" i="17"/>
  <c r="W3535" i="17" s="1"/>
  <c r="X3535" i="17" s="1"/>
  <c r="Y3535" i="17" s="1"/>
  <c r="V3534" i="17"/>
  <c r="W3534" i="17" s="1"/>
  <c r="X3534" i="17" s="1"/>
  <c r="Y3534" i="17" s="1"/>
  <c r="V3533" i="17"/>
  <c r="W3533" i="17" s="1"/>
  <c r="X3533" i="17" s="1"/>
  <c r="Y3533" i="17" s="1"/>
  <c r="V3532" i="17"/>
  <c r="W3532" i="17" s="1"/>
  <c r="X3532" i="17" s="1"/>
  <c r="Y3532" i="17" s="1"/>
  <c r="V3531" i="17"/>
  <c r="W3531" i="17" s="1"/>
  <c r="X3531" i="17" s="1"/>
  <c r="Y3531" i="17" s="1"/>
  <c r="V3530" i="17"/>
  <c r="W3530" i="17" s="1"/>
  <c r="X3530" i="17" s="1"/>
  <c r="Y3530" i="17" s="1"/>
  <c r="V3529" i="17"/>
  <c r="W3529" i="17" s="1"/>
  <c r="X3529" i="17" s="1"/>
  <c r="Y3529" i="17" s="1"/>
  <c r="V3528" i="17"/>
  <c r="W3528" i="17" s="1"/>
  <c r="X3528" i="17" s="1"/>
  <c r="Y3528" i="17" s="1"/>
  <c r="V3527" i="17"/>
  <c r="W3527" i="17" s="1"/>
  <c r="X3527" i="17" s="1"/>
  <c r="Y3527" i="17" s="1"/>
  <c r="V3526" i="17"/>
  <c r="W3526" i="17" s="1"/>
  <c r="X3526" i="17" s="1"/>
  <c r="Y3526" i="17" s="1"/>
  <c r="V3525" i="17"/>
  <c r="W3525" i="17" s="1"/>
  <c r="X3525" i="17" s="1"/>
  <c r="Y3525" i="17" s="1"/>
  <c r="V3524" i="17"/>
  <c r="W3524" i="17" s="1"/>
  <c r="X3524" i="17" s="1"/>
  <c r="Y3524" i="17" s="1"/>
  <c r="V3523" i="17"/>
  <c r="W3523" i="17" s="1"/>
  <c r="X3523" i="17" s="1"/>
  <c r="Y3523" i="17" s="1"/>
  <c r="V3522" i="17"/>
  <c r="W3522" i="17" s="1"/>
  <c r="X3522" i="17" s="1"/>
  <c r="Y3522" i="17" s="1"/>
  <c r="V3521" i="17"/>
  <c r="W3521" i="17" s="1"/>
  <c r="X3521" i="17" s="1"/>
  <c r="Y3521" i="17" s="1"/>
  <c r="V3520" i="17"/>
  <c r="W3520" i="17" s="1"/>
  <c r="X3520" i="17" s="1"/>
  <c r="Y3520" i="17" s="1"/>
  <c r="V3519" i="17"/>
  <c r="W3519" i="17" s="1"/>
  <c r="X3519" i="17" s="1"/>
  <c r="Y3519" i="17" s="1"/>
  <c r="V3518" i="17"/>
  <c r="W3518" i="17" s="1"/>
  <c r="X3518" i="17" s="1"/>
  <c r="Y3518" i="17" s="1"/>
  <c r="V3517" i="17"/>
  <c r="W3517" i="17" s="1"/>
  <c r="X3517" i="17" s="1"/>
  <c r="Y3517" i="17" s="1"/>
  <c r="V3516" i="17"/>
  <c r="W3516" i="17" s="1"/>
  <c r="X3516" i="17" s="1"/>
  <c r="Y3516" i="17" s="1"/>
  <c r="V3515" i="17"/>
  <c r="W3515" i="17" s="1"/>
  <c r="X3515" i="17" s="1"/>
  <c r="Y3515" i="17" s="1"/>
  <c r="V3514" i="17"/>
  <c r="W3514" i="17" s="1"/>
  <c r="X3514" i="17" s="1"/>
  <c r="Y3514" i="17" s="1"/>
  <c r="V3513" i="17"/>
  <c r="W3513" i="17" s="1"/>
  <c r="X3513" i="17" s="1"/>
  <c r="Y3513" i="17" s="1"/>
  <c r="V3512" i="17"/>
  <c r="W3512" i="17" s="1"/>
  <c r="X3512" i="17" s="1"/>
  <c r="Y3512" i="17" s="1"/>
  <c r="V3511" i="17"/>
  <c r="W3511" i="17" s="1"/>
  <c r="X3511" i="17" s="1"/>
  <c r="Y3511" i="17" s="1"/>
  <c r="V3510" i="17"/>
  <c r="W3510" i="17" s="1"/>
  <c r="X3510" i="17" s="1"/>
  <c r="Y3510" i="17" s="1"/>
  <c r="V3509" i="17"/>
  <c r="W3509" i="17" s="1"/>
  <c r="X3509" i="17" s="1"/>
  <c r="Y3509" i="17" s="1"/>
  <c r="V3508" i="17"/>
  <c r="W3508" i="17" s="1"/>
  <c r="X3508" i="17" s="1"/>
  <c r="Y3508" i="17" s="1"/>
  <c r="V3507" i="17"/>
  <c r="W3507" i="17" s="1"/>
  <c r="X3507" i="17" s="1"/>
  <c r="Y3507" i="17" s="1"/>
  <c r="V3506" i="17"/>
  <c r="W3506" i="17" s="1"/>
  <c r="X3506" i="17" s="1"/>
  <c r="Y3506" i="17" s="1"/>
  <c r="V3505" i="17"/>
  <c r="W3505" i="17" s="1"/>
  <c r="X3505" i="17" s="1"/>
  <c r="Y3505" i="17" s="1"/>
  <c r="V3504" i="17"/>
  <c r="W3504" i="17" s="1"/>
  <c r="X3504" i="17" s="1"/>
  <c r="Y3504" i="17" s="1"/>
  <c r="V3503" i="17"/>
  <c r="W3503" i="17" s="1"/>
  <c r="X3503" i="17" s="1"/>
  <c r="Y3503" i="17" s="1"/>
  <c r="V3502" i="17"/>
  <c r="W3502" i="17" s="1"/>
  <c r="X3502" i="17" s="1"/>
  <c r="Y3502" i="17" s="1"/>
  <c r="V3501" i="17"/>
  <c r="W3501" i="17" s="1"/>
  <c r="X3501" i="17" s="1"/>
  <c r="Y3501" i="17" s="1"/>
  <c r="V3500" i="17"/>
  <c r="W3500" i="17" s="1"/>
  <c r="X3500" i="17" s="1"/>
  <c r="Y3500" i="17" s="1"/>
  <c r="V3499" i="17"/>
  <c r="W3499" i="17" s="1"/>
  <c r="X3499" i="17" s="1"/>
  <c r="Y3499" i="17" s="1"/>
  <c r="V3498" i="17"/>
  <c r="W3498" i="17" s="1"/>
  <c r="X3498" i="17" s="1"/>
  <c r="Y3498" i="17" s="1"/>
  <c r="V3497" i="17"/>
  <c r="W3497" i="17" s="1"/>
  <c r="X3497" i="17" s="1"/>
  <c r="Y3497" i="17" s="1"/>
  <c r="V3496" i="17"/>
  <c r="W3496" i="17" s="1"/>
  <c r="X3496" i="17" s="1"/>
  <c r="Y3496" i="17" s="1"/>
  <c r="V3495" i="17"/>
  <c r="W3495" i="17" s="1"/>
  <c r="X3495" i="17" s="1"/>
  <c r="Y3495" i="17" s="1"/>
  <c r="V3494" i="17"/>
  <c r="W3494" i="17" s="1"/>
  <c r="X3494" i="17" s="1"/>
  <c r="Y3494" i="17" s="1"/>
  <c r="V3493" i="17"/>
  <c r="W3493" i="17" s="1"/>
  <c r="X3493" i="17" s="1"/>
  <c r="Y3493" i="17" s="1"/>
  <c r="V3492" i="17"/>
  <c r="W3492" i="17" s="1"/>
  <c r="X3492" i="17" s="1"/>
  <c r="Y3492" i="17" s="1"/>
  <c r="V3491" i="17"/>
  <c r="W3491" i="17" s="1"/>
  <c r="X3491" i="17" s="1"/>
  <c r="Y3491" i="17" s="1"/>
  <c r="V3490" i="17"/>
  <c r="W3490" i="17" s="1"/>
  <c r="X3490" i="17" s="1"/>
  <c r="Y3490" i="17" s="1"/>
  <c r="V3489" i="17"/>
  <c r="W3489" i="17" s="1"/>
  <c r="X3489" i="17" s="1"/>
  <c r="Y3489" i="17" s="1"/>
  <c r="V3488" i="17"/>
  <c r="W3488" i="17" s="1"/>
  <c r="X3488" i="17" s="1"/>
  <c r="Y3488" i="17" s="1"/>
  <c r="V3487" i="17"/>
  <c r="W3487" i="17" s="1"/>
  <c r="X3487" i="17" s="1"/>
  <c r="Y3487" i="17" s="1"/>
  <c r="V3486" i="17"/>
  <c r="W3486" i="17" s="1"/>
  <c r="X3486" i="17" s="1"/>
  <c r="Y3486" i="17" s="1"/>
  <c r="V3485" i="17"/>
  <c r="W3485" i="17" s="1"/>
  <c r="X3485" i="17" s="1"/>
  <c r="Y3485" i="17" s="1"/>
  <c r="V3484" i="17"/>
  <c r="W3484" i="17" s="1"/>
  <c r="X3484" i="17" s="1"/>
  <c r="Y3484" i="17" s="1"/>
  <c r="V3483" i="17"/>
  <c r="W3483" i="17" s="1"/>
  <c r="X3483" i="17" s="1"/>
  <c r="Y3483" i="17" s="1"/>
  <c r="V3482" i="17"/>
  <c r="W3482" i="17" s="1"/>
  <c r="X3482" i="17" s="1"/>
  <c r="Y3482" i="17" s="1"/>
  <c r="V3481" i="17"/>
  <c r="W3481" i="17" s="1"/>
  <c r="X3481" i="17" s="1"/>
  <c r="Y3481" i="17" s="1"/>
  <c r="V3480" i="17"/>
  <c r="W3480" i="17" s="1"/>
  <c r="X3480" i="17" s="1"/>
  <c r="Y3480" i="17" s="1"/>
  <c r="V3479" i="17"/>
  <c r="W3479" i="17" s="1"/>
  <c r="X3479" i="17" s="1"/>
  <c r="Y3479" i="17" s="1"/>
  <c r="V3478" i="17"/>
  <c r="W3478" i="17" s="1"/>
  <c r="X3478" i="17" s="1"/>
  <c r="Y3478" i="17" s="1"/>
  <c r="V3477" i="17"/>
  <c r="W3477" i="17" s="1"/>
  <c r="X3477" i="17" s="1"/>
  <c r="Y3477" i="17" s="1"/>
  <c r="V3476" i="17"/>
  <c r="W3476" i="17" s="1"/>
  <c r="X3476" i="17" s="1"/>
  <c r="Y3476" i="17" s="1"/>
  <c r="V3475" i="17"/>
  <c r="W3475" i="17" s="1"/>
  <c r="X3475" i="17" s="1"/>
  <c r="Y3475" i="17" s="1"/>
  <c r="V3474" i="17"/>
  <c r="W3474" i="17" s="1"/>
  <c r="X3474" i="17" s="1"/>
  <c r="Y3474" i="17" s="1"/>
  <c r="V3473" i="17"/>
  <c r="W3473" i="17" s="1"/>
  <c r="X3473" i="17" s="1"/>
  <c r="Y3473" i="17" s="1"/>
  <c r="V3472" i="17"/>
  <c r="W3472" i="17" s="1"/>
  <c r="X3472" i="17" s="1"/>
  <c r="Y3472" i="17" s="1"/>
  <c r="V3471" i="17"/>
  <c r="W3471" i="17" s="1"/>
  <c r="X3471" i="17" s="1"/>
  <c r="Y3471" i="17" s="1"/>
  <c r="V3470" i="17"/>
  <c r="W3470" i="17" s="1"/>
  <c r="X3470" i="17" s="1"/>
  <c r="Y3470" i="17" s="1"/>
  <c r="V3469" i="17"/>
  <c r="W3469" i="17" s="1"/>
  <c r="X3469" i="17" s="1"/>
  <c r="Y3469" i="17" s="1"/>
  <c r="V3468" i="17"/>
  <c r="W3468" i="17" s="1"/>
  <c r="X3468" i="17" s="1"/>
  <c r="Y3468" i="17" s="1"/>
  <c r="V3467" i="17"/>
  <c r="W3467" i="17" s="1"/>
  <c r="X3467" i="17" s="1"/>
  <c r="Y3467" i="17" s="1"/>
  <c r="V3466" i="17"/>
  <c r="W3466" i="17" s="1"/>
  <c r="X3466" i="17" s="1"/>
  <c r="Y3466" i="17" s="1"/>
  <c r="V3465" i="17"/>
  <c r="W3465" i="17" s="1"/>
  <c r="X3465" i="17" s="1"/>
  <c r="Y3465" i="17" s="1"/>
  <c r="V3464" i="17"/>
  <c r="W3464" i="17" s="1"/>
  <c r="X3464" i="17" s="1"/>
  <c r="Y3464" i="17" s="1"/>
  <c r="V3463" i="17"/>
  <c r="W3463" i="17" s="1"/>
  <c r="X3463" i="17" s="1"/>
  <c r="Y3463" i="17" s="1"/>
  <c r="V3462" i="17"/>
  <c r="W3462" i="17" s="1"/>
  <c r="X3462" i="17" s="1"/>
  <c r="Y3462" i="17" s="1"/>
  <c r="V3461" i="17"/>
  <c r="W3461" i="17" s="1"/>
  <c r="X3461" i="17" s="1"/>
  <c r="Y3461" i="17" s="1"/>
  <c r="V3460" i="17"/>
  <c r="W3460" i="17" s="1"/>
  <c r="X3460" i="17" s="1"/>
  <c r="Y3460" i="17" s="1"/>
  <c r="V3459" i="17"/>
  <c r="W3459" i="17" s="1"/>
  <c r="X3459" i="17" s="1"/>
  <c r="Y3459" i="17" s="1"/>
  <c r="V3458" i="17"/>
  <c r="W3458" i="17" s="1"/>
  <c r="X3458" i="17" s="1"/>
  <c r="Y3458" i="17" s="1"/>
  <c r="V3457" i="17"/>
  <c r="W3457" i="17" s="1"/>
  <c r="X3457" i="17" s="1"/>
  <c r="Y3457" i="17" s="1"/>
  <c r="V3456" i="17"/>
  <c r="W3456" i="17" s="1"/>
  <c r="X3456" i="17" s="1"/>
  <c r="Y3456" i="17" s="1"/>
  <c r="V3455" i="17"/>
  <c r="W3455" i="17" s="1"/>
  <c r="X3455" i="17" s="1"/>
  <c r="Y3455" i="17" s="1"/>
  <c r="V3454" i="17"/>
  <c r="W3454" i="17" s="1"/>
  <c r="X3454" i="17" s="1"/>
  <c r="Y3454" i="17" s="1"/>
  <c r="V3453" i="17"/>
  <c r="W3453" i="17" s="1"/>
  <c r="X3453" i="17" s="1"/>
  <c r="Y3453" i="17" s="1"/>
  <c r="V3452" i="17"/>
  <c r="W3452" i="17" s="1"/>
  <c r="X3452" i="17" s="1"/>
  <c r="Y3452" i="17" s="1"/>
  <c r="V3451" i="17"/>
  <c r="W3451" i="17" s="1"/>
  <c r="X3451" i="17" s="1"/>
  <c r="Y3451" i="17" s="1"/>
  <c r="V3450" i="17"/>
  <c r="W3450" i="17" s="1"/>
  <c r="X3450" i="17" s="1"/>
  <c r="Y3450" i="17" s="1"/>
  <c r="V3449" i="17"/>
  <c r="W3449" i="17" s="1"/>
  <c r="X3449" i="17" s="1"/>
  <c r="Y3449" i="17" s="1"/>
  <c r="V3448" i="17"/>
  <c r="W3448" i="17" s="1"/>
  <c r="X3448" i="17" s="1"/>
  <c r="Y3448" i="17" s="1"/>
  <c r="V3447" i="17"/>
  <c r="W3447" i="17" s="1"/>
  <c r="X3447" i="17" s="1"/>
  <c r="Y3447" i="17" s="1"/>
  <c r="V3446" i="17"/>
  <c r="W3446" i="17" s="1"/>
  <c r="X3446" i="17" s="1"/>
  <c r="Y3446" i="17" s="1"/>
  <c r="V3445" i="17"/>
  <c r="W3445" i="17" s="1"/>
  <c r="X3445" i="17" s="1"/>
  <c r="Y3445" i="17" s="1"/>
  <c r="V3444" i="17"/>
  <c r="W3444" i="17" s="1"/>
  <c r="X3444" i="17" s="1"/>
  <c r="Y3444" i="17" s="1"/>
  <c r="V3443" i="17"/>
  <c r="W3443" i="17" s="1"/>
  <c r="X3443" i="17" s="1"/>
  <c r="Y3443" i="17" s="1"/>
  <c r="V3442" i="17"/>
  <c r="W3442" i="17" s="1"/>
  <c r="X3442" i="17" s="1"/>
  <c r="Y3442" i="17" s="1"/>
  <c r="V3441" i="17"/>
  <c r="W3441" i="17" s="1"/>
  <c r="X3441" i="17" s="1"/>
  <c r="Y3441" i="17" s="1"/>
  <c r="V3440" i="17"/>
  <c r="W3440" i="17" s="1"/>
  <c r="X3440" i="17" s="1"/>
  <c r="Y3440" i="17" s="1"/>
  <c r="V3439" i="17"/>
  <c r="W3439" i="17" s="1"/>
  <c r="X3439" i="17" s="1"/>
  <c r="Y3439" i="17" s="1"/>
  <c r="V3438" i="17"/>
  <c r="W3438" i="17" s="1"/>
  <c r="X3438" i="17" s="1"/>
  <c r="Y3438" i="17" s="1"/>
  <c r="V3437" i="17"/>
  <c r="W3437" i="17" s="1"/>
  <c r="X3437" i="17" s="1"/>
  <c r="Y3437" i="17" s="1"/>
  <c r="V3436" i="17"/>
  <c r="W3436" i="17" s="1"/>
  <c r="X3436" i="17" s="1"/>
  <c r="Y3436" i="17" s="1"/>
  <c r="V3435" i="17"/>
  <c r="W3435" i="17" s="1"/>
  <c r="X3435" i="17" s="1"/>
  <c r="Y3435" i="17" s="1"/>
  <c r="V3434" i="17"/>
  <c r="W3434" i="17" s="1"/>
  <c r="X3434" i="17" s="1"/>
  <c r="Y3434" i="17" s="1"/>
  <c r="V3433" i="17"/>
  <c r="W3433" i="17" s="1"/>
  <c r="X3433" i="17" s="1"/>
  <c r="Y3433" i="17" s="1"/>
  <c r="V3432" i="17"/>
  <c r="W3432" i="17" s="1"/>
  <c r="X3432" i="17" s="1"/>
  <c r="Y3432" i="17" s="1"/>
  <c r="V3431" i="17"/>
  <c r="W3431" i="17" s="1"/>
  <c r="X3431" i="17" s="1"/>
  <c r="Y3431" i="17" s="1"/>
  <c r="V3430" i="17"/>
  <c r="W3430" i="17" s="1"/>
  <c r="X3430" i="17" s="1"/>
  <c r="Y3430" i="17" s="1"/>
  <c r="V3429" i="17"/>
  <c r="W3429" i="17" s="1"/>
  <c r="X3429" i="17" s="1"/>
  <c r="Y3429" i="17" s="1"/>
  <c r="V3428" i="17"/>
  <c r="W3428" i="17" s="1"/>
  <c r="X3428" i="17" s="1"/>
  <c r="Y3428" i="17" s="1"/>
  <c r="V3427" i="17"/>
  <c r="W3427" i="17" s="1"/>
  <c r="X3427" i="17" s="1"/>
  <c r="Y3427" i="17" s="1"/>
  <c r="V3426" i="17"/>
  <c r="W3426" i="17" s="1"/>
  <c r="X3426" i="17" s="1"/>
  <c r="Y3426" i="17" s="1"/>
  <c r="V3425" i="17"/>
  <c r="W3425" i="17" s="1"/>
  <c r="X3425" i="17" s="1"/>
  <c r="Y3425" i="17" s="1"/>
  <c r="V3424" i="17"/>
  <c r="W3424" i="17" s="1"/>
  <c r="X3424" i="17" s="1"/>
  <c r="Y3424" i="17" s="1"/>
  <c r="V3423" i="17"/>
  <c r="W3423" i="17" s="1"/>
  <c r="X3423" i="17" s="1"/>
  <c r="Y3423" i="17" s="1"/>
  <c r="V3422" i="17"/>
  <c r="W3422" i="17" s="1"/>
  <c r="X3422" i="17" s="1"/>
  <c r="Y3422" i="17" s="1"/>
  <c r="V3421" i="17"/>
  <c r="W3421" i="17" s="1"/>
  <c r="X3421" i="17" s="1"/>
  <c r="Y3421" i="17" s="1"/>
  <c r="V3420" i="17"/>
  <c r="W3420" i="17" s="1"/>
  <c r="X3420" i="17" s="1"/>
  <c r="Y3420" i="17" s="1"/>
  <c r="V3419" i="17"/>
  <c r="W3419" i="17" s="1"/>
  <c r="X3419" i="17" s="1"/>
  <c r="Y3419" i="17" s="1"/>
  <c r="V3418" i="17"/>
  <c r="W3418" i="17" s="1"/>
  <c r="X3418" i="17" s="1"/>
  <c r="Y3418" i="17" s="1"/>
  <c r="V3417" i="17"/>
  <c r="W3417" i="17" s="1"/>
  <c r="X3417" i="17" s="1"/>
  <c r="Y3417" i="17" s="1"/>
  <c r="V3416" i="17"/>
  <c r="W3416" i="17" s="1"/>
  <c r="X3416" i="17" s="1"/>
  <c r="Y3416" i="17" s="1"/>
  <c r="V3415" i="17"/>
  <c r="W3415" i="17" s="1"/>
  <c r="X3415" i="17" s="1"/>
  <c r="Y3415" i="17" s="1"/>
  <c r="V3414" i="17"/>
  <c r="W3414" i="17" s="1"/>
  <c r="X3414" i="17" s="1"/>
  <c r="Y3414" i="17" s="1"/>
  <c r="V3413" i="17"/>
  <c r="W3413" i="17" s="1"/>
  <c r="X3413" i="17" s="1"/>
  <c r="Y3413" i="17" s="1"/>
  <c r="V3412" i="17"/>
  <c r="W3412" i="17" s="1"/>
  <c r="X3412" i="17" s="1"/>
  <c r="Y3412" i="17" s="1"/>
  <c r="V3411" i="17"/>
  <c r="W3411" i="17" s="1"/>
  <c r="X3411" i="17" s="1"/>
  <c r="Y3411" i="17" s="1"/>
  <c r="V3410" i="17"/>
  <c r="W3410" i="17" s="1"/>
  <c r="X3410" i="17" s="1"/>
  <c r="Y3410" i="17" s="1"/>
  <c r="V3409" i="17"/>
  <c r="W3409" i="17" s="1"/>
  <c r="X3409" i="17" s="1"/>
  <c r="Y3409" i="17" s="1"/>
  <c r="V3408" i="17"/>
  <c r="W3408" i="17" s="1"/>
  <c r="X3408" i="17" s="1"/>
  <c r="Y3408" i="17" s="1"/>
  <c r="V3407" i="17"/>
  <c r="W3407" i="17" s="1"/>
  <c r="X3407" i="17" s="1"/>
  <c r="Y3407" i="17" s="1"/>
  <c r="V3406" i="17"/>
  <c r="W3406" i="17" s="1"/>
  <c r="X3406" i="17" s="1"/>
  <c r="Y3406" i="17" s="1"/>
  <c r="V3405" i="17"/>
  <c r="W3405" i="17" s="1"/>
  <c r="X3405" i="17" s="1"/>
  <c r="Y3405" i="17" s="1"/>
  <c r="V3404" i="17"/>
  <c r="W3404" i="17" s="1"/>
  <c r="X3404" i="17" s="1"/>
  <c r="Y3404" i="17" s="1"/>
  <c r="V3403" i="17"/>
  <c r="W3403" i="17" s="1"/>
  <c r="X3403" i="17" s="1"/>
  <c r="Y3403" i="17" s="1"/>
  <c r="V3402" i="17"/>
  <c r="W3402" i="17" s="1"/>
  <c r="X3402" i="17" s="1"/>
  <c r="Y3402" i="17" s="1"/>
  <c r="V3401" i="17"/>
  <c r="W3401" i="17" s="1"/>
  <c r="X3401" i="17" s="1"/>
  <c r="Y3401" i="17" s="1"/>
  <c r="V3400" i="17"/>
  <c r="W3400" i="17" s="1"/>
  <c r="X3400" i="17" s="1"/>
  <c r="Y3400" i="17" s="1"/>
  <c r="V3399" i="17"/>
  <c r="W3399" i="17" s="1"/>
  <c r="X3399" i="17" s="1"/>
  <c r="Y3399" i="17" s="1"/>
  <c r="V3398" i="17"/>
  <c r="W3398" i="17" s="1"/>
  <c r="X3398" i="17" s="1"/>
  <c r="Y3398" i="17" s="1"/>
  <c r="V3397" i="17"/>
  <c r="W3397" i="17" s="1"/>
  <c r="X3397" i="17" s="1"/>
  <c r="Y3397" i="17" s="1"/>
  <c r="V3396" i="17"/>
  <c r="W3396" i="17" s="1"/>
  <c r="X3396" i="17" s="1"/>
  <c r="Y3396" i="17" s="1"/>
  <c r="V3395" i="17"/>
  <c r="W3395" i="17" s="1"/>
  <c r="X3395" i="17" s="1"/>
  <c r="Y3395" i="17" s="1"/>
  <c r="V3394" i="17"/>
  <c r="W3394" i="17" s="1"/>
  <c r="X3394" i="17" s="1"/>
  <c r="Y3394" i="17" s="1"/>
  <c r="V3393" i="17"/>
  <c r="W3393" i="17" s="1"/>
  <c r="X3393" i="17" s="1"/>
  <c r="Y3393" i="17" s="1"/>
  <c r="V3392" i="17"/>
  <c r="W3392" i="17" s="1"/>
  <c r="X3392" i="17" s="1"/>
  <c r="Y3392" i="17" s="1"/>
  <c r="V3391" i="17"/>
  <c r="W3391" i="17" s="1"/>
  <c r="X3391" i="17" s="1"/>
  <c r="Y3391" i="17" s="1"/>
  <c r="V3390" i="17"/>
  <c r="W3390" i="17" s="1"/>
  <c r="X3390" i="17" s="1"/>
  <c r="Y3390" i="17" s="1"/>
  <c r="V3389" i="17"/>
  <c r="W3389" i="17" s="1"/>
  <c r="X3389" i="17" s="1"/>
  <c r="Y3389" i="17" s="1"/>
  <c r="V3388" i="17"/>
  <c r="W3388" i="17" s="1"/>
  <c r="X3388" i="17" s="1"/>
  <c r="Y3388" i="17" s="1"/>
  <c r="V3387" i="17"/>
  <c r="W3387" i="17" s="1"/>
  <c r="X3387" i="17" s="1"/>
  <c r="Y3387" i="17" s="1"/>
  <c r="V3386" i="17"/>
  <c r="W3386" i="17" s="1"/>
  <c r="X3386" i="17" s="1"/>
  <c r="Y3386" i="17" s="1"/>
  <c r="V3385" i="17"/>
  <c r="W3385" i="17" s="1"/>
  <c r="X3385" i="17" s="1"/>
  <c r="Y3385" i="17" s="1"/>
  <c r="V3384" i="17"/>
  <c r="W3384" i="17" s="1"/>
  <c r="X3384" i="17" s="1"/>
  <c r="Y3384" i="17" s="1"/>
  <c r="V3383" i="17"/>
  <c r="W3383" i="17" s="1"/>
  <c r="X3383" i="17" s="1"/>
  <c r="Y3383" i="17" s="1"/>
  <c r="V3382" i="17"/>
  <c r="W3382" i="17" s="1"/>
  <c r="X3382" i="17" s="1"/>
  <c r="Y3382" i="17" s="1"/>
  <c r="V3381" i="17"/>
  <c r="W3381" i="17" s="1"/>
  <c r="X3381" i="17" s="1"/>
  <c r="Y3381" i="17" s="1"/>
  <c r="V3380" i="17"/>
  <c r="W3380" i="17" s="1"/>
  <c r="X3380" i="17" s="1"/>
  <c r="Y3380" i="17" s="1"/>
  <c r="V3379" i="17"/>
  <c r="W3379" i="17" s="1"/>
  <c r="X3379" i="17" s="1"/>
  <c r="Y3379" i="17" s="1"/>
  <c r="V3378" i="17"/>
  <c r="W3378" i="17" s="1"/>
  <c r="X3378" i="17" s="1"/>
  <c r="Y3378" i="17" s="1"/>
  <c r="V3377" i="17"/>
  <c r="W3377" i="17" s="1"/>
  <c r="X3377" i="17" s="1"/>
  <c r="Y3377" i="17" s="1"/>
  <c r="V3376" i="17"/>
  <c r="W3376" i="17" s="1"/>
  <c r="X3376" i="17" s="1"/>
  <c r="Y3376" i="17" s="1"/>
  <c r="V3375" i="17"/>
  <c r="W3375" i="17" s="1"/>
  <c r="X3375" i="17" s="1"/>
  <c r="Y3375" i="17" s="1"/>
  <c r="V3374" i="17"/>
  <c r="W3374" i="17" s="1"/>
  <c r="X3374" i="17" s="1"/>
  <c r="Y3374" i="17" s="1"/>
  <c r="V3373" i="17"/>
  <c r="W3373" i="17" s="1"/>
  <c r="X3373" i="17" s="1"/>
  <c r="Y3373" i="17" s="1"/>
  <c r="V3372" i="17"/>
  <c r="W3372" i="17" s="1"/>
  <c r="X3372" i="17" s="1"/>
  <c r="Y3372" i="17" s="1"/>
  <c r="V3371" i="17"/>
  <c r="W3371" i="17" s="1"/>
  <c r="X3371" i="17" s="1"/>
  <c r="Y3371" i="17" s="1"/>
  <c r="V3370" i="17"/>
  <c r="W3370" i="17" s="1"/>
  <c r="X3370" i="17" s="1"/>
  <c r="Y3370" i="17" s="1"/>
  <c r="V3369" i="17"/>
  <c r="W3369" i="17" s="1"/>
  <c r="X3369" i="17" s="1"/>
  <c r="Y3369" i="17" s="1"/>
  <c r="V3368" i="17"/>
  <c r="W3368" i="17" s="1"/>
  <c r="X3368" i="17" s="1"/>
  <c r="Y3368" i="17" s="1"/>
  <c r="V3367" i="17"/>
  <c r="W3367" i="17" s="1"/>
  <c r="X3367" i="17" s="1"/>
  <c r="Y3367" i="17" s="1"/>
  <c r="V3366" i="17"/>
  <c r="W3366" i="17" s="1"/>
  <c r="X3366" i="17" s="1"/>
  <c r="Y3366" i="17" s="1"/>
  <c r="V3365" i="17"/>
  <c r="W3365" i="17" s="1"/>
  <c r="X3365" i="17" s="1"/>
  <c r="Y3365" i="17" s="1"/>
  <c r="V3364" i="17"/>
  <c r="W3364" i="17" s="1"/>
  <c r="X3364" i="17" s="1"/>
  <c r="Y3364" i="17" s="1"/>
  <c r="V3363" i="17"/>
  <c r="W3363" i="17" s="1"/>
  <c r="X3363" i="17" s="1"/>
  <c r="Y3363" i="17" s="1"/>
  <c r="V3362" i="17"/>
  <c r="W3362" i="17" s="1"/>
  <c r="X3362" i="17" s="1"/>
  <c r="Y3362" i="17" s="1"/>
  <c r="V3361" i="17"/>
  <c r="W3361" i="17" s="1"/>
  <c r="X3361" i="17" s="1"/>
  <c r="Y3361" i="17" s="1"/>
  <c r="V3360" i="17"/>
  <c r="W3360" i="17" s="1"/>
  <c r="X3360" i="17" s="1"/>
  <c r="Y3360" i="17" s="1"/>
  <c r="V3359" i="17"/>
  <c r="W3359" i="17" s="1"/>
  <c r="X3359" i="17" s="1"/>
  <c r="Y3359" i="17" s="1"/>
  <c r="V3358" i="17"/>
  <c r="W3358" i="17" s="1"/>
  <c r="X3358" i="17" s="1"/>
  <c r="Y3358" i="17" s="1"/>
  <c r="V3357" i="17"/>
  <c r="W3357" i="17" s="1"/>
  <c r="X3357" i="17" s="1"/>
  <c r="Y3357" i="17" s="1"/>
  <c r="V3356" i="17"/>
  <c r="W3356" i="17" s="1"/>
  <c r="X3356" i="17" s="1"/>
  <c r="Y3356" i="17" s="1"/>
  <c r="V3355" i="17"/>
  <c r="W3355" i="17" s="1"/>
  <c r="X3355" i="17" s="1"/>
  <c r="Y3355" i="17" s="1"/>
  <c r="V3354" i="17"/>
  <c r="W3354" i="17" s="1"/>
  <c r="X3354" i="17" s="1"/>
  <c r="Y3354" i="17" s="1"/>
  <c r="V3353" i="17"/>
  <c r="W3353" i="17" s="1"/>
  <c r="X3353" i="17" s="1"/>
  <c r="Y3353" i="17" s="1"/>
  <c r="V3352" i="17"/>
  <c r="W3352" i="17" s="1"/>
  <c r="X3352" i="17" s="1"/>
  <c r="Y3352" i="17" s="1"/>
  <c r="V3351" i="17"/>
  <c r="W3351" i="17" s="1"/>
  <c r="X3351" i="17" s="1"/>
  <c r="Y3351" i="17" s="1"/>
  <c r="V3350" i="17"/>
  <c r="W3350" i="17" s="1"/>
  <c r="X3350" i="17" s="1"/>
  <c r="Y3350" i="17" s="1"/>
  <c r="V3349" i="17"/>
  <c r="W3349" i="17" s="1"/>
  <c r="X3349" i="17" s="1"/>
  <c r="Y3349" i="17" s="1"/>
  <c r="V3348" i="17"/>
  <c r="W3348" i="17" s="1"/>
  <c r="X3348" i="17" s="1"/>
  <c r="Y3348" i="17" s="1"/>
  <c r="V3347" i="17"/>
  <c r="W3347" i="17" s="1"/>
  <c r="X3347" i="17" s="1"/>
  <c r="Y3347" i="17" s="1"/>
  <c r="V3346" i="17"/>
  <c r="W3346" i="17" s="1"/>
  <c r="X3346" i="17" s="1"/>
  <c r="Y3346" i="17" s="1"/>
  <c r="V3345" i="17"/>
  <c r="W3345" i="17" s="1"/>
  <c r="X3345" i="17" s="1"/>
  <c r="Y3345" i="17" s="1"/>
  <c r="V3344" i="17"/>
  <c r="W3344" i="17" s="1"/>
  <c r="X3344" i="17" s="1"/>
  <c r="Y3344" i="17" s="1"/>
  <c r="V3343" i="17"/>
  <c r="W3343" i="17" s="1"/>
  <c r="X3343" i="17" s="1"/>
  <c r="Y3343" i="17" s="1"/>
  <c r="V3342" i="17"/>
  <c r="W3342" i="17" s="1"/>
  <c r="X3342" i="17" s="1"/>
  <c r="Y3342" i="17" s="1"/>
  <c r="V3341" i="17"/>
  <c r="W3341" i="17" s="1"/>
  <c r="X3341" i="17" s="1"/>
  <c r="Y3341" i="17" s="1"/>
  <c r="V3340" i="17"/>
  <c r="W3340" i="17" s="1"/>
  <c r="X3340" i="17" s="1"/>
  <c r="Y3340" i="17" s="1"/>
  <c r="V3339" i="17"/>
  <c r="W3339" i="17" s="1"/>
  <c r="X3339" i="17" s="1"/>
  <c r="Y3339" i="17" s="1"/>
  <c r="V3338" i="17"/>
  <c r="W3338" i="17" s="1"/>
  <c r="X3338" i="17" s="1"/>
  <c r="Y3338" i="17" s="1"/>
  <c r="V3337" i="17"/>
  <c r="W3337" i="17" s="1"/>
  <c r="X3337" i="17" s="1"/>
  <c r="Y3337" i="17" s="1"/>
  <c r="V3336" i="17"/>
  <c r="W3336" i="17" s="1"/>
  <c r="X3336" i="17" s="1"/>
  <c r="Y3336" i="17" s="1"/>
  <c r="V3335" i="17"/>
  <c r="W3335" i="17" s="1"/>
  <c r="X3335" i="17" s="1"/>
  <c r="Y3335" i="17" s="1"/>
  <c r="V3334" i="17"/>
  <c r="W3334" i="17" s="1"/>
  <c r="X3334" i="17" s="1"/>
  <c r="Y3334" i="17" s="1"/>
  <c r="V3333" i="17"/>
  <c r="W3333" i="17" s="1"/>
  <c r="X3333" i="17" s="1"/>
  <c r="Y3333" i="17" s="1"/>
  <c r="V3332" i="17"/>
  <c r="W3332" i="17" s="1"/>
  <c r="X3332" i="17" s="1"/>
  <c r="Y3332" i="17" s="1"/>
  <c r="V3331" i="17"/>
  <c r="W3331" i="17" s="1"/>
  <c r="X3331" i="17" s="1"/>
  <c r="Y3331" i="17" s="1"/>
  <c r="V3330" i="17"/>
  <c r="W3330" i="17" s="1"/>
  <c r="X3330" i="17" s="1"/>
  <c r="Y3330" i="17" s="1"/>
  <c r="V3329" i="17"/>
  <c r="W3329" i="17" s="1"/>
  <c r="X3329" i="17" s="1"/>
  <c r="Y3329" i="17" s="1"/>
  <c r="V3328" i="17"/>
  <c r="W3328" i="17" s="1"/>
  <c r="X3328" i="17" s="1"/>
  <c r="Y3328" i="17" s="1"/>
  <c r="V3327" i="17"/>
  <c r="W3327" i="17" s="1"/>
  <c r="X3327" i="17" s="1"/>
  <c r="Y3327" i="17" s="1"/>
  <c r="V3326" i="17"/>
  <c r="W3326" i="17" s="1"/>
  <c r="X3326" i="17" s="1"/>
  <c r="Y3326" i="17" s="1"/>
  <c r="V3325" i="17"/>
  <c r="W3325" i="17" s="1"/>
  <c r="X3325" i="17" s="1"/>
  <c r="Y3325" i="17" s="1"/>
  <c r="V3324" i="17"/>
  <c r="W3324" i="17" s="1"/>
  <c r="X3324" i="17" s="1"/>
  <c r="Y3324" i="17" s="1"/>
  <c r="V3323" i="17"/>
  <c r="W3323" i="17" s="1"/>
  <c r="X3323" i="17" s="1"/>
  <c r="Y3323" i="17" s="1"/>
  <c r="V3322" i="17"/>
  <c r="W3322" i="17" s="1"/>
  <c r="X3322" i="17" s="1"/>
  <c r="Y3322" i="17" s="1"/>
  <c r="V3321" i="17"/>
  <c r="W3321" i="17" s="1"/>
  <c r="X3321" i="17" s="1"/>
  <c r="Y3321" i="17" s="1"/>
  <c r="V3320" i="17"/>
  <c r="W3320" i="17" s="1"/>
  <c r="X3320" i="17" s="1"/>
  <c r="Y3320" i="17" s="1"/>
  <c r="V3319" i="17"/>
  <c r="W3319" i="17" s="1"/>
  <c r="X3319" i="17" s="1"/>
  <c r="Y3319" i="17" s="1"/>
  <c r="V3318" i="17"/>
  <c r="W3318" i="17" s="1"/>
  <c r="X3318" i="17" s="1"/>
  <c r="Y3318" i="17" s="1"/>
  <c r="V3317" i="17"/>
  <c r="W3317" i="17" s="1"/>
  <c r="X3317" i="17" s="1"/>
  <c r="Y3317" i="17" s="1"/>
  <c r="V3316" i="17"/>
  <c r="W3316" i="17" s="1"/>
  <c r="X3316" i="17" s="1"/>
  <c r="Y3316" i="17" s="1"/>
  <c r="V3315" i="17"/>
  <c r="W3315" i="17" s="1"/>
  <c r="X3315" i="17" s="1"/>
  <c r="Y3315" i="17" s="1"/>
  <c r="V3314" i="17"/>
  <c r="W3314" i="17" s="1"/>
  <c r="X3314" i="17" s="1"/>
  <c r="Y3314" i="17" s="1"/>
  <c r="V3313" i="17"/>
  <c r="W3313" i="17" s="1"/>
  <c r="X3313" i="17" s="1"/>
  <c r="Y3313" i="17" s="1"/>
  <c r="V3312" i="17"/>
  <c r="W3312" i="17" s="1"/>
  <c r="X3312" i="17" s="1"/>
  <c r="Y3312" i="17" s="1"/>
  <c r="V3311" i="17"/>
  <c r="W3311" i="17" s="1"/>
  <c r="X3311" i="17" s="1"/>
  <c r="Y3311" i="17" s="1"/>
  <c r="V3310" i="17"/>
  <c r="W3310" i="17" s="1"/>
  <c r="X3310" i="17" s="1"/>
  <c r="Y3310" i="17" s="1"/>
  <c r="V3309" i="17"/>
  <c r="W3309" i="17" s="1"/>
  <c r="X3309" i="17" s="1"/>
  <c r="Y3309" i="17" s="1"/>
  <c r="V3308" i="17"/>
  <c r="W3308" i="17" s="1"/>
  <c r="X3308" i="17" s="1"/>
  <c r="Y3308" i="17" s="1"/>
  <c r="V3307" i="17"/>
  <c r="W3307" i="17" s="1"/>
  <c r="X3307" i="17" s="1"/>
  <c r="Y3307" i="17" s="1"/>
  <c r="V3306" i="17"/>
  <c r="W3306" i="17" s="1"/>
  <c r="X3306" i="17" s="1"/>
  <c r="Y3306" i="17" s="1"/>
  <c r="V3305" i="17"/>
  <c r="W3305" i="17" s="1"/>
  <c r="X3305" i="17" s="1"/>
  <c r="Y3305" i="17" s="1"/>
  <c r="V3304" i="17"/>
  <c r="W3304" i="17" s="1"/>
  <c r="X3304" i="17" s="1"/>
  <c r="Y3304" i="17" s="1"/>
  <c r="V3303" i="17"/>
  <c r="W3303" i="17" s="1"/>
  <c r="X3303" i="17" s="1"/>
  <c r="Y3303" i="17" s="1"/>
  <c r="V3302" i="17"/>
  <c r="W3302" i="17" s="1"/>
  <c r="X3302" i="17" s="1"/>
  <c r="Y3302" i="17" s="1"/>
  <c r="V3301" i="17"/>
  <c r="W3301" i="17" s="1"/>
  <c r="X3301" i="17" s="1"/>
  <c r="Y3301" i="17" s="1"/>
  <c r="V3300" i="17"/>
  <c r="W3300" i="17" s="1"/>
  <c r="X3300" i="17" s="1"/>
  <c r="Y3300" i="17" s="1"/>
  <c r="V3299" i="17"/>
  <c r="W3299" i="17" s="1"/>
  <c r="X3299" i="17" s="1"/>
  <c r="Y3299" i="17" s="1"/>
  <c r="V3298" i="17"/>
  <c r="W3298" i="17" s="1"/>
  <c r="X3298" i="17" s="1"/>
  <c r="Y3298" i="17" s="1"/>
  <c r="V3297" i="17"/>
  <c r="W3297" i="17" s="1"/>
  <c r="X3297" i="17" s="1"/>
  <c r="Y3297" i="17" s="1"/>
  <c r="V3296" i="17"/>
  <c r="W3296" i="17" s="1"/>
  <c r="X3296" i="17" s="1"/>
  <c r="Y3296" i="17" s="1"/>
  <c r="V3295" i="17"/>
  <c r="W3295" i="17" s="1"/>
  <c r="X3295" i="17" s="1"/>
  <c r="Y3295" i="17" s="1"/>
  <c r="V3294" i="17"/>
  <c r="W3294" i="17" s="1"/>
  <c r="X3294" i="17" s="1"/>
  <c r="Y3294" i="17" s="1"/>
  <c r="V3293" i="17"/>
  <c r="W3293" i="17" s="1"/>
  <c r="X3293" i="17" s="1"/>
  <c r="Y3293" i="17" s="1"/>
  <c r="V3292" i="17"/>
  <c r="W3292" i="17" s="1"/>
  <c r="X3292" i="17" s="1"/>
  <c r="Y3292" i="17" s="1"/>
  <c r="V3291" i="17"/>
  <c r="W3291" i="17" s="1"/>
  <c r="X3291" i="17" s="1"/>
  <c r="Y3291" i="17" s="1"/>
  <c r="V3290" i="17"/>
  <c r="W3290" i="17" s="1"/>
  <c r="X3290" i="17" s="1"/>
  <c r="Y3290" i="17" s="1"/>
  <c r="V3289" i="17"/>
  <c r="W3289" i="17" s="1"/>
  <c r="X3289" i="17" s="1"/>
  <c r="Y3289" i="17" s="1"/>
  <c r="V3288" i="17"/>
  <c r="W3288" i="17" s="1"/>
  <c r="X3288" i="17" s="1"/>
  <c r="Y3288" i="17" s="1"/>
  <c r="V3287" i="17"/>
  <c r="W3287" i="17" s="1"/>
  <c r="X3287" i="17" s="1"/>
  <c r="Y3287" i="17" s="1"/>
  <c r="V3286" i="17"/>
  <c r="W3286" i="17" s="1"/>
  <c r="X3286" i="17" s="1"/>
  <c r="Y3286" i="17" s="1"/>
  <c r="V3285" i="17"/>
  <c r="W3285" i="17" s="1"/>
  <c r="X3285" i="17" s="1"/>
  <c r="Y3285" i="17" s="1"/>
  <c r="V3284" i="17"/>
  <c r="W3284" i="17" s="1"/>
  <c r="X3284" i="17" s="1"/>
  <c r="Y3284" i="17" s="1"/>
  <c r="V3283" i="17"/>
  <c r="W3283" i="17" s="1"/>
  <c r="X3283" i="17" s="1"/>
  <c r="Y3283" i="17" s="1"/>
  <c r="V3282" i="17"/>
  <c r="W3282" i="17" s="1"/>
  <c r="X3282" i="17" s="1"/>
  <c r="Y3282" i="17" s="1"/>
  <c r="V3281" i="17"/>
  <c r="W3281" i="17" s="1"/>
  <c r="X3281" i="17" s="1"/>
  <c r="Y3281" i="17" s="1"/>
  <c r="V3280" i="17"/>
  <c r="W3280" i="17" s="1"/>
  <c r="X3280" i="17" s="1"/>
  <c r="Y3280" i="17" s="1"/>
  <c r="V3279" i="17"/>
  <c r="W3279" i="17" s="1"/>
  <c r="X3279" i="17" s="1"/>
  <c r="Y3279" i="17" s="1"/>
  <c r="V3278" i="17"/>
  <c r="W3278" i="17" s="1"/>
  <c r="X3278" i="17" s="1"/>
  <c r="Y3278" i="17" s="1"/>
  <c r="V3277" i="17"/>
  <c r="W3277" i="17" s="1"/>
  <c r="X3277" i="17" s="1"/>
  <c r="Y3277" i="17" s="1"/>
  <c r="V3276" i="17"/>
  <c r="W3276" i="17" s="1"/>
  <c r="X3276" i="17" s="1"/>
  <c r="Y3276" i="17" s="1"/>
  <c r="V3275" i="17"/>
  <c r="W3275" i="17" s="1"/>
  <c r="X3275" i="17" s="1"/>
  <c r="Y3275" i="17" s="1"/>
  <c r="V3274" i="17"/>
  <c r="W3274" i="17" s="1"/>
  <c r="X3274" i="17" s="1"/>
  <c r="Y3274" i="17" s="1"/>
  <c r="V3273" i="17"/>
  <c r="W3273" i="17" s="1"/>
  <c r="X3273" i="17" s="1"/>
  <c r="Y3273" i="17" s="1"/>
  <c r="V3272" i="17"/>
  <c r="W3272" i="17" s="1"/>
  <c r="X3272" i="17" s="1"/>
  <c r="Y3272" i="17" s="1"/>
  <c r="V3271" i="17"/>
  <c r="W3271" i="17" s="1"/>
  <c r="X3271" i="17" s="1"/>
  <c r="Y3271" i="17" s="1"/>
  <c r="V3270" i="17"/>
  <c r="W3270" i="17" s="1"/>
  <c r="X3270" i="17" s="1"/>
  <c r="Y3270" i="17" s="1"/>
  <c r="V3269" i="17"/>
  <c r="W3269" i="17" s="1"/>
  <c r="X3269" i="17" s="1"/>
  <c r="Y3269" i="17" s="1"/>
  <c r="V3268" i="17"/>
  <c r="W3268" i="17" s="1"/>
  <c r="X3268" i="17" s="1"/>
  <c r="Y3268" i="17" s="1"/>
  <c r="V3267" i="17"/>
  <c r="W3267" i="17" s="1"/>
  <c r="X3267" i="17" s="1"/>
  <c r="Y3267" i="17" s="1"/>
  <c r="V3266" i="17"/>
  <c r="W3266" i="17" s="1"/>
  <c r="X3266" i="17" s="1"/>
  <c r="Y3266" i="17" s="1"/>
  <c r="V3265" i="17"/>
  <c r="W3265" i="17" s="1"/>
  <c r="X3265" i="17" s="1"/>
  <c r="Y3265" i="17" s="1"/>
  <c r="V3264" i="17"/>
  <c r="W3264" i="17" s="1"/>
  <c r="X3264" i="17" s="1"/>
  <c r="Y3264" i="17" s="1"/>
  <c r="V3263" i="17"/>
  <c r="W3263" i="17" s="1"/>
  <c r="X3263" i="17" s="1"/>
  <c r="Y3263" i="17" s="1"/>
  <c r="V3262" i="17"/>
  <c r="W3262" i="17" s="1"/>
  <c r="X3262" i="17" s="1"/>
  <c r="Y3262" i="17" s="1"/>
  <c r="V3261" i="17"/>
  <c r="W3261" i="17" s="1"/>
  <c r="X3261" i="17" s="1"/>
  <c r="Y3261" i="17" s="1"/>
  <c r="V3260" i="17"/>
  <c r="W3260" i="17" s="1"/>
  <c r="X3260" i="17" s="1"/>
  <c r="Y3260" i="17" s="1"/>
  <c r="V3259" i="17"/>
  <c r="W3259" i="17" s="1"/>
  <c r="X3259" i="17" s="1"/>
  <c r="Y3259" i="17" s="1"/>
  <c r="V3258" i="17"/>
  <c r="W3258" i="17" s="1"/>
  <c r="X3258" i="17" s="1"/>
  <c r="Y3258" i="17" s="1"/>
  <c r="V3257" i="17"/>
  <c r="W3257" i="17" s="1"/>
  <c r="X3257" i="17" s="1"/>
  <c r="Y3257" i="17" s="1"/>
  <c r="V3256" i="17"/>
  <c r="W3256" i="17" s="1"/>
  <c r="X3256" i="17" s="1"/>
  <c r="Y3256" i="17" s="1"/>
  <c r="V3255" i="17"/>
  <c r="W3255" i="17" s="1"/>
  <c r="X3255" i="17" s="1"/>
  <c r="Y3255" i="17" s="1"/>
  <c r="V3254" i="17"/>
  <c r="W3254" i="17" s="1"/>
  <c r="X3254" i="17" s="1"/>
  <c r="Y3254" i="17" s="1"/>
  <c r="V3253" i="17"/>
  <c r="W3253" i="17" s="1"/>
  <c r="X3253" i="17" s="1"/>
  <c r="Y3253" i="17" s="1"/>
  <c r="V3252" i="17"/>
  <c r="W3252" i="17" s="1"/>
  <c r="X3252" i="17" s="1"/>
  <c r="Y3252" i="17" s="1"/>
  <c r="V3251" i="17"/>
  <c r="W3251" i="17" s="1"/>
  <c r="X3251" i="17" s="1"/>
  <c r="Y3251" i="17" s="1"/>
  <c r="V3250" i="17"/>
  <c r="W3250" i="17" s="1"/>
  <c r="X3250" i="17" s="1"/>
  <c r="Y3250" i="17" s="1"/>
  <c r="V3249" i="17"/>
  <c r="W3249" i="17" s="1"/>
  <c r="X3249" i="17" s="1"/>
  <c r="Y3249" i="17" s="1"/>
  <c r="V3248" i="17"/>
  <c r="W3248" i="17" s="1"/>
  <c r="X3248" i="17" s="1"/>
  <c r="Y3248" i="17" s="1"/>
  <c r="V3247" i="17"/>
  <c r="W3247" i="17" s="1"/>
  <c r="X3247" i="17" s="1"/>
  <c r="Y3247" i="17" s="1"/>
  <c r="V3246" i="17"/>
  <c r="W3246" i="17" s="1"/>
  <c r="X3246" i="17" s="1"/>
  <c r="Y3246" i="17" s="1"/>
  <c r="V3245" i="17"/>
  <c r="W3245" i="17" s="1"/>
  <c r="X3245" i="17" s="1"/>
  <c r="Y3245" i="17" s="1"/>
  <c r="V3244" i="17"/>
  <c r="W3244" i="17" s="1"/>
  <c r="X3244" i="17" s="1"/>
  <c r="Y3244" i="17" s="1"/>
  <c r="V3243" i="17"/>
  <c r="W3243" i="17" s="1"/>
  <c r="X3243" i="17" s="1"/>
  <c r="Y3243" i="17" s="1"/>
  <c r="V3242" i="17"/>
  <c r="W3242" i="17" s="1"/>
  <c r="X3242" i="17" s="1"/>
  <c r="Y3242" i="17" s="1"/>
  <c r="V3241" i="17"/>
  <c r="W3241" i="17" s="1"/>
  <c r="X3241" i="17" s="1"/>
  <c r="Y3241" i="17" s="1"/>
  <c r="V3240" i="17"/>
  <c r="W3240" i="17" s="1"/>
  <c r="X3240" i="17" s="1"/>
  <c r="Y3240" i="17" s="1"/>
  <c r="V3239" i="17"/>
  <c r="W3239" i="17" s="1"/>
  <c r="X3239" i="17" s="1"/>
  <c r="Y3239" i="17" s="1"/>
  <c r="V3238" i="17"/>
  <c r="W3238" i="17" s="1"/>
  <c r="X3238" i="17" s="1"/>
  <c r="Y3238" i="17" s="1"/>
  <c r="V3237" i="17"/>
  <c r="W3237" i="17" s="1"/>
  <c r="X3237" i="17" s="1"/>
  <c r="Y3237" i="17" s="1"/>
  <c r="V3236" i="17"/>
  <c r="W3236" i="17" s="1"/>
  <c r="X3236" i="17" s="1"/>
  <c r="Y3236" i="17" s="1"/>
  <c r="V3235" i="17"/>
  <c r="W3235" i="17" s="1"/>
  <c r="X3235" i="17" s="1"/>
  <c r="Y3235" i="17" s="1"/>
  <c r="V3234" i="17"/>
  <c r="W3234" i="17" s="1"/>
  <c r="X3234" i="17" s="1"/>
  <c r="Y3234" i="17" s="1"/>
  <c r="V3233" i="17"/>
  <c r="W3233" i="17" s="1"/>
  <c r="X3233" i="17" s="1"/>
  <c r="Y3233" i="17" s="1"/>
  <c r="V3232" i="17"/>
  <c r="W3232" i="17" s="1"/>
  <c r="X3232" i="17" s="1"/>
  <c r="Y3232" i="17" s="1"/>
  <c r="V3231" i="17"/>
  <c r="W3231" i="17" s="1"/>
  <c r="X3231" i="17" s="1"/>
  <c r="Y3231" i="17" s="1"/>
  <c r="V3230" i="17"/>
  <c r="W3230" i="17" s="1"/>
  <c r="X3230" i="17" s="1"/>
  <c r="Y3230" i="17" s="1"/>
  <c r="V3229" i="17"/>
  <c r="W3229" i="17" s="1"/>
  <c r="X3229" i="17" s="1"/>
  <c r="Y3229" i="17" s="1"/>
  <c r="V3228" i="17"/>
  <c r="W3228" i="17" s="1"/>
  <c r="X3228" i="17" s="1"/>
  <c r="Y3228" i="17" s="1"/>
  <c r="V3227" i="17"/>
  <c r="W3227" i="17" s="1"/>
  <c r="X3227" i="17" s="1"/>
  <c r="Y3227" i="17" s="1"/>
  <c r="V3226" i="17"/>
  <c r="W3226" i="17" s="1"/>
  <c r="X3226" i="17" s="1"/>
  <c r="Y3226" i="17" s="1"/>
  <c r="V3225" i="17"/>
  <c r="W3225" i="17" s="1"/>
  <c r="X3225" i="17" s="1"/>
  <c r="Y3225" i="17" s="1"/>
  <c r="V3224" i="17"/>
  <c r="W3224" i="17" s="1"/>
  <c r="X3224" i="17" s="1"/>
  <c r="Y3224" i="17" s="1"/>
  <c r="V3223" i="17"/>
  <c r="W3223" i="17" s="1"/>
  <c r="X3223" i="17" s="1"/>
  <c r="Y3223" i="17" s="1"/>
  <c r="V3222" i="17"/>
  <c r="W3222" i="17" s="1"/>
  <c r="X3222" i="17" s="1"/>
  <c r="Y3222" i="17" s="1"/>
  <c r="V3221" i="17"/>
  <c r="W3221" i="17" s="1"/>
  <c r="X3221" i="17" s="1"/>
  <c r="Y3221" i="17" s="1"/>
  <c r="V3220" i="17"/>
  <c r="W3220" i="17" s="1"/>
  <c r="X3220" i="17" s="1"/>
  <c r="Y3220" i="17" s="1"/>
  <c r="V3219" i="17"/>
  <c r="W3219" i="17" s="1"/>
  <c r="X3219" i="17" s="1"/>
  <c r="Y3219" i="17" s="1"/>
  <c r="V3218" i="17"/>
  <c r="W3218" i="17" s="1"/>
  <c r="X3218" i="17" s="1"/>
  <c r="Y3218" i="17" s="1"/>
  <c r="V3217" i="17"/>
  <c r="W3217" i="17" s="1"/>
  <c r="X3217" i="17" s="1"/>
  <c r="Y3217" i="17" s="1"/>
  <c r="V3216" i="17"/>
  <c r="W3216" i="17" s="1"/>
  <c r="X3216" i="17" s="1"/>
  <c r="Y3216" i="17" s="1"/>
  <c r="V3215" i="17"/>
  <c r="W3215" i="17" s="1"/>
  <c r="X3215" i="17" s="1"/>
  <c r="Y3215" i="17" s="1"/>
  <c r="V3214" i="17"/>
  <c r="W3214" i="17" s="1"/>
  <c r="X3214" i="17" s="1"/>
  <c r="Y3214" i="17" s="1"/>
  <c r="V3213" i="17"/>
  <c r="W3213" i="17" s="1"/>
  <c r="X3213" i="17" s="1"/>
  <c r="Y3213" i="17" s="1"/>
  <c r="V3212" i="17"/>
  <c r="W3212" i="17" s="1"/>
  <c r="X3212" i="17" s="1"/>
  <c r="Y3212" i="17" s="1"/>
  <c r="V3211" i="17"/>
  <c r="W3211" i="17" s="1"/>
  <c r="X3211" i="17" s="1"/>
  <c r="Y3211" i="17" s="1"/>
  <c r="V3210" i="17"/>
  <c r="W3210" i="17" s="1"/>
  <c r="X3210" i="17" s="1"/>
  <c r="Y3210" i="17" s="1"/>
  <c r="V3209" i="17"/>
  <c r="W3209" i="17" s="1"/>
  <c r="X3209" i="17" s="1"/>
  <c r="Y3209" i="17" s="1"/>
  <c r="V3208" i="17"/>
  <c r="W3208" i="17" s="1"/>
  <c r="X3208" i="17" s="1"/>
  <c r="Y3208" i="17" s="1"/>
  <c r="V3207" i="17"/>
  <c r="W3207" i="17" s="1"/>
  <c r="X3207" i="17" s="1"/>
  <c r="Y3207" i="17" s="1"/>
  <c r="V3206" i="17"/>
  <c r="W3206" i="17" s="1"/>
  <c r="X3206" i="17" s="1"/>
  <c r="Y3206" i="17" s="1"/>
  <c r="V3205" i="17"/>
  <c r="W3205" i="17" s="1"/>
  <c r="X3205" i="17" s="1"/>
  <c r="Y3205" i="17" s="1"/>
  <c r="V3204" i="17"/>
  <c r="W3204" i="17" s="1"/>
  <c r="X3204" i="17" s="1"/>
  <c r="Y3204" i="17" s="1"/>
  <c r="V3203" i="17"/>
  <c r="W3203" i="17" s="1"/>
  <c r="X3203" i="17" s="1"/>
  <c r="Y3203" i="17" s="1"/>
  <c r="V3202" i="17"/>
  <c r="W3202" i="17" s="1"/>
  <c r="X3202" i="17" s="1"/>
  <c r="Y3202" i="17" s="1"/>
  <c r="V3201" i="17"/>
  <c r="W3201" i="17" s="1"/>
  <c r="X3201" i="17" s="1"/>
  <c r="Y3201" i="17" s="1"/>
  <c r="V3200" i="17"/>
  <c r="W3200" i="17" s="1"/>
  <c r="X3200" i="17" s="1"/>
  <c r="Y3200" i="17" s="1"/>
  <c r="V3199" i="17"/>
  <c r="W3199" i="17" s="1"/>
  <c r="X3199" i="17" s="1"/>
  <c r="Y3199" i="17" s="1"/>
  <c r="V3198" i="17"/>
  <c r="W3198" i="17" s="1"/>
  <c r="X3198" i="17" s="1"/>
  <c r="Y3198" i="17" s="1"/>
  <c r="V3197" i="17"/>
  <c r="W3197" i="17" s="1"/>
  <c r="X3197" i="17" s="1"/>
  <c r="Y3197" i="17" s="1"/>
  <c r="V3196" i="17"/>
  <c r="W3196" i="17" s="1"/>
  <c r="X3196" i="17" s="1"/>
  <c r="Y3196" i="17" s="1"/>
  <c r="V3195" i="17"/>
  <c r="W3195" i="17" s="1"/>
  <c r="X3195" i="17" s="1"/>
  <c r="Y3195" i="17" s="1"/>
  <c r="V3194" i="17"/>
  <c r="W3194" i="17" s="1"/>
  <c r="X3194" i="17" s="1"/>
  <c r="Y3194" i="17" s="1"/>
  <c r="V3193" i="17"/>
  <c r="W3193" i="17" s="1"/>
  <c r="X3193" i="17" s="1"/>
  <c r="Y3193" i="17" s="1"/>
  <c r="V3192" i="17"/>
  <c r="W3192" i="17" s="1"/>
  <c r="X3192" i="17" s="1"/>
  <c r="Y3192" i="17" s="1"/>
  <c r="V3191" i="17"/>
  <c r="W3191" i="17" s="1"/>
  <c r="X3191" i="17" s="1"/>
  <c r="Y3191" i="17" s="1"/>
  <c r="V3190" i="17"/>
  <c r="W3190" i="17" s="1"/>
  <c r="X3190" i="17" s="1"/>
  <c r="Y3190" i="17" s="1"/>
  <c r="V3189" i="17"/>
  <c r="W3189" i="17" s="1"/>
  <c r="X3189" i="17" s="1"/>
  <c r="Y3189" i="17" s="1"/>
  <c r="V3188" i="17"/>
  <c r="W3188" i="17" s="1"/>
  <c r="X3188" i="17" s="1"/>
  <c r="Y3188" i="17" s="1"/>
  <c r="V3187" i="17"/>
  <c r="W3187" i="17" s="1"/>
  <c r="X3187" i="17" s="1"/>
  <c r="Y3187" i="17" s="1"/>
  <c r="V3186" i="17"/>
  <c r="W3186" i="17" s="1"/>
  <c r="X3186" i="17" s="1"/>
  <c r="Y3186" i="17" s="1"/>
  <c r="V3185" i="17"/>
  <c r="W3185" i="17" s="1"/>
  <c r="X3185" i="17" s="1"/>
  <c r="Y3185" i="17" s="1"/>
  <c r="V3184" i="17"/>
  <c r="W3184" i="17" s="1"/>
  <c r="X3184" i="17" s="1"/>
  <c r="Y3184" i="17" s="1"/>
  <c r="V3183" i="17"/>
  <c r="W3183" i="17" s="1"/>
  <c r="X3183" i="17" s="1"/>
  <c r="Y3183" i="17" s="1"/>
  <c r="V3182" i="17"/>
  <c r="W3182" i="17" s="1"/>
  <c r="X3182" i="17" s="1"/>
  <c r="Y3182" i="17" s="1"/>
  <c r="V3181" i="17"/>
  <c r="W3181" i="17" s="1"/>
  <c r="X3181" i="17" s="1"/>
  <c r="Y3181" i="17" s="1"/>
  <c r="V3180" i="17"/>
  <c r="W3180" i="17" s="1"/>
  <c r="X3180" i="17" s="1"/>
  <c r="Y3180" i="17" s="1"/>
  <c r="V3179" i="17"/>
  <c r="W3179" i="17" s="1"/>
  <c r="X3179" i="17" s="1"/>
  <c r="Y3179" i="17" s="1"/>
  <c r="V3178" i="17"/>
  <c r="W3178" i="17" s="1"/>
  <c r="X3178" i="17" s="1"/>
  <c r="Y3178" i="17" s="1"/>
  <c r="V3177" i="17"/>
  <c r="W3177" i="17" s="1"/>
  <c r="X3177" i="17" s="1"/>
  <c r="Y3177" i="17" s="1"/>
  <c r="V3176" i="17"/>
  <c r="W3176" i="17" s="1"/>
  <c r="X3176" i="17" s="1"/>
  <c r="Y3176" i="17" s="1"/>
  <c r="V3175" i="17"/>
  <c r="W3175" i="17" s="1"/>
  <c r="X3175" i="17" s="1"/>
  <c r="Y3175" i="17" s="1"/>
  <c r="V3174" i="17"/>
  <c r="W3174" i="17" s="1"/>
  <c r="X3174" i="17" s="1"/>
  <c r="Y3174" i="17" s="1"/>
  <c r="V3173" i="17"/>
  <c r="W3173" i="17" s="1"/>
  <c r="X3173" i="17" s="1"/>
  <c r="Y3173" i="17" s="1"/>
  <c r="V3172" i="17"/>
  <c r="W3172" i="17" s="1"/>
  <c r="X3172" i="17" s="1"/>
  <c r="Y3172" i="17" s="1"/>
  <c r="V3171" i="17"/>
  <c r="W3171" i="17" s="1"/>
  <c r="X3171" i="17" s="1"/>
  <c r="Y3171" i="17" s="1"/>
  <c r="V3170" i="17"/>
  <c r="W3170" i="17" s="1"/>
  <c r="X3170" i="17" s="1"/>
  <c r="Y3170" i="17" s="1"/>
  <c r="V3169" i="17"/>
  <c r="W3169" i="17" s="1"/>
  <c r="X3169" i="17" s="1"/>
  <c r="Y3169" i="17" s="1"/>
  <c r="V3168" i="17"/>
  <c r="W3168" i="17" s="1"/>
  <c r="X3168" i="17" s="1"/>
  <c r="Y3168" i="17" s="1"/>
  <c r="V3167" i="17"/>
  <c r="W3167" i="17" s="1"/>
  <c r="X3167" i="17" s="1"/>
  <c r="Y3167" i="17" s="1"/>
  <c r="V3166" i="17"/>
  <c r="W3166" i="17" s="1"/>
  <c r="X3166" i="17" s="1"/>
  <c r="Y3166" i="17" s="1"/>
  <c r="V3165" i="17"/>
  <c r="W3165" i="17" s="1"/>
  <c r="X3165" i="17" s="1"/>
  <c r="Y3165" i="17" s="1"/>
  <c r="V3164" i="17"/>
  <c r="W3164" i="17" s="1"/>
  <c r="X3164" i="17" s="1"/>
  <c r="Y3164" i="17" s="1"/>
  <c r="V3163" i="17"/>
  <c r="W3163" i="17" s="1"/>
  <c r="X3163" i="17" s="1"/>
  <c r="Y3163" i="17" s="1"/>
  <c r="V3162" i="17"/>
  <c r="W3162" i="17" s="1"/>
  <c r="X3162" i="17" s="1"/>
  <c r="Y3162" i="17" s="1"/>
  <c r="V3161" i="17"/>
  <c r="W3161" i="17" s="1"/>
  <c r="X3161" i="17" s="1"/>
  <c r="Y3161" i="17" s="1"/>
  <c r="V3160" i="17"/>
  <c r="W3160" i="17" s="1"/>
  <c r="X3160" i="17" s="1"/>
  <c r="Y3160" i="17" s="1"/>
  <c r="V3159" i="17"/>
  <c r="W3159" i="17" s="1"/>
  <c r="X3159" i="17" s="1"/>
  <c r="Y3159" i="17" s="1"/>
  <c r="V3158" i="17"/>
  <c r="W3158" i="17" s="1"/>
  <c r="X3158" i="17" s="1"/>
  <c r="Y3158" i="17" s="1"/>
  <c r="V3157" i="17"/>
  <c r="W3157" i="17" s="1"/>
  <c r="X3157" i="17" s="1"/>
  <c r="Y3157" i="17" s="1"/>
  <c r="V3156" i="17"/>
  <c r="W3156" i="17" s="1"/>
  <c r="X3156" i="17" s="1"/>
  <c r="Y3156" i="17" s="1"/>
  <c r="V3155" i="17"/>
  <c r="W3155" i="17" s="1"/>
  <c r="X3155" i="17" s="1"/>
  <c r="Y3155" i="17" s="1"/>
  <c r="V3154" i="17"/>
  <c r="W3154" i="17" s="1"/>
  <c r="X3154" i="17" s="1"/>
  <c r="Y3154" i="17" s="1"/>
  <c r="V3153" i="17"/>
  <c r="W3153" i="17" s="1"/>
  <c r="X3153" i="17" s="1"/>
  <c r="Y3153" i="17" s="1"/>
  <c r="V3152" i="17"/>
  <c r="W3152" i="17" s="1"/>
  <c r="X3152" i="17" s="1"/>
  <c r="Y3152" i="17" s="1"/>
  <c r="V3151" i="17"/>
  <c r="W3151" i="17" s="1"/>
  <c r="X3151" i="17" s="1"/>
  <c r="Y3151" i="17" s="1"/>
  <c r="V3150" i="17"/>
  <c r="W3150" i="17" s="1"/>
  <c r="X3150" i="17" s="1"/>
  <c r="Y3150" i="17" s="1"/>
  <c r="V3149" i="17"/>
  <c r="W3149" i="17" s="1"/>
  <c r="X3149" i="17" s="1"/>
  <c r="Y3149" i="17" s="1"/>
  <c r="V3148" i="17"/>
  <c r="W3148" i="17" s="1"/>
  <c r="X3148" i="17" s="1"/>
  <c r="Y3148" i="17" s="1"/>
  <c r="V3147" i="17"/>
  <c r="W3147" i="17" s="1"/>
  <c r="X3147" i="17" s="1"/>
  <c r="Y3147" i="17" s="1"/>
  <c r="V3146" i="17"/>
  <c r="W3146" i="17" s="1"/>
  <c r="X3146" i="17" s="1"/>
  <c r="Y3146" i="17" s="1"/>
  <c r="V3145" i="17"/>
  <c r="W3145" i="17" s="1"/>
  <c r="X3145" i="17" s="1"/>
  <c r="Y3145" i="17" s="1"/>
  <c r="V3144" i="17"/>
  <c r="W3144" i="17" s="1"/>
  <c r="X3144" i="17" s="1"/>
  <c r="Y3144" i="17" s="1"/>
  <c r="V3143" i="17"/>
  <c r="W3143" i="17" s="1"/>
  <c r="X3143" i="17" s="1"/>
  <c r="Y3143" i="17" s="1"/>
  <c r="V3142" i="17"/>
  <c r="W3142" i="17" s="1"/>
  <c r="X3142" i="17" s="1"/>
  <c r="Y3142" i="17" s="1"/>
  <c r="V3141" i="17"/>
  <c r="W3141" i="17" s="1"/>
  <c r="X3141" i="17" s="1"/>
  <c r="Y3141" i="17" s="1"/>
  <c r="V3140" i="17"/>
  <c r="W3140" i="17" s="1"/>
  <c r="X3140" i="17" s="1"/>
  <c r="Y3140" i="17" s="1"/>
  <c r="V3139" i="17"/>
  <c r="W3139" i="17" s="1"/>
  <c r="X3139" i="17" s="1"/>
  <c r="Y3139" i="17" s="1"/>
  <c r="V3138" i="17"/>
  <c r="W3138" i="17" s="1"/>
  <c r="X3138" i="17" s="1"/>
  <c r="Y3138" i="17" s="1"/>
  <c r="V3137" i="17"/>
  <c r="W3137" i="17" s="1"/>
  <c r="X3137" i="17" s="1"/>
  <c r="Y3137" i="17" s="1"/>
  <c r="V3136" i="17"/>
  <c r="W3136" i="17" s="1"/>
  <c r="X3136" i="17" s="1"/>
  <c r="Y3136" i="17" s="1"/>
  <c r="V3135" i="17"/>
  <c r="W3135" i="17" s="1"/>
  <c r="X3135" i="17" s="1"/>
  <c r="Y3135" i="17" s="1"/>
  <c r="V3134" i="17"/>
  <c r="W3134" i="17" s="1"/>
  <c r="X3134" i="17" s="1"/>
  <c r="Y3134" i="17" s="1"/>
  <c r="V3133" i="17"/>
  <c r="W3133" i="17" s="1"/>
  <c r="X3133" i="17" s="1"/>
  <c r="Y3133" i="17" s="1"/>
  <c r="V3132" i="17"/>
  <c r="W3132" i="17" s="1"/>
  <c r="X3132" i="17" s="1"/>
  <c r="Y3132" i="17" s="1"/>
  <c r="V3131" i="17"/>
  <c r="W3131" i="17" s="1"/>
  <c r="X3131" i="17" s="1"/>
  <c r="Y3131" i="17" s="1"/>
  <c r="V3130" i="17"/>
  <c r="W3130" i="17" s="1"/>
  <c r="X3130" i="17" s="1"/>
  <c r="Y3130" i="17" s="1"/>
  <c r="V3129" i="17"/>
  <c r="W3129" i="17" s="1"/>
  <c r="X3129" i="17" s="1"/>
  <c r="Y3129" i="17" s="1"/>
  <c r="V3128" i="17"/>
  <c r="W3128" i="17" s="1"/>
  <c r="X3128" i="17" s="1"/>
  <c r="Y3128" i="17" s="1"/>
  <c r="V3127" i="17"/>
  <c r="W3127" i="17" s="1"/>
  <c r="X3127" i="17" s="1"/>
  <c r="Y3127" i="17" s="1"/>
  <c r="V3126" i="17"/>
  <c r="W3126" i="17" s="1"/>
  <c r="X3126" i="17" s="1"/>
  <c r="Y3126" i="17" s="1"/>
  <c r="V3125" i="17"/>
  <c r="W3125" i="17" s="1"/>
  <c r="X3125" i="17" s="1"/>
  <c r="Y3125" i="17" s="1"/>
  <c r="V3124" i="17"/>
  <c r="W3124" i="17" s="1"/>
  <c r="X3124" i="17" s="1"/>
  <c r="Y3124" i="17" s="1"/>
  <c r="V3123" i="17"/>
  <c r="W3123" i="17" s="1"/>
  <c r="X3123" i="17" s="1"/>
  <c r="Y3123" i="17" s="1"/>
  <c r="V3122" i="17"/>
  <c r="W3122" i="17" s="1"/>
  <c r="X3122" i="17" s="1"/>
  <c r="Y3122" i="17" s="1"/>
  <c r="V3121" i="17"/>
  <c r="W3121" i="17" s="1"/>
  <c r="X3121" i="17" s="1"/>
  <c r="Y3121" i="17" s="1"/>
  <c r="V3120" i="17"/>
  <c r="W3120" i="17" s="1"/>
  <c r="X3120" i="17" s="1"/>
  <c r="Y3120" i="17" s="1"/>
  <c r="V3119" i="17"/>
  <c r="W3119" i="17" s="1"/>
  <c r="X3119" i="17" s="1"/>
  <c r="Y3119" i="17" s="1"/>
  <c r="V3118" i="17"/>
  <c r="W3118" i="17" s="1"/>
  <c r="X3118" i="17" s="1"/>
  <c r="Y3118" i="17" s="1"/>
  <c r="V3117" i="17"/>
  <c r="W3117" i="17" s="1"/>
  <c r="X3117" i="17" s="1"/>
  <c r="Y3117" i="17" s="1"/>
  <c r="V3116" i="17"/>
  <c r="W3116" i="17" s="1"/>
  <c r="X3116" i="17" s="1"/>
  <c r="Y3116" i="17" s="1"/>
  <c r="V3115" i="17"/>
  <c r="W3115" i="17" s="1"/>
  <c r="X3115" i="17" s="1"/>
  <c r="Y3115" i="17" s="1"/>
  <c r="V3114" i="17"/>
  <c r="W3114" i="17" s="1"/>
  <c r="X3114" i="17" s="1"/>
  <c r="Y3114" i="17" s="1"/>
  <c r="V3113" i="17"/>
  <c r="W3113" i="17" s="1"/>
  <c r="X3113" i="17" s="1"/>
  <c r="Y3113" i="17" s="1"/>
  <c r="V3112" i="17"/>
  <c r="W3112" i="17" s="1"/>
  <c r="X3112" i="17" s="1"/>
  <c r="Y3112" i="17" s="1"/>
  <c r="V3111" i="17"/>
  <c r="W3111" i="17" s="1"/>
  <c r="X3111" i="17" s="1"/>
  <c r="Y3111" i="17" s="1"/>
  <c r="V3110" i="17"/>
  <c r="W3110" i="17" s="1"/>
  <c r="X3110" i="17" s="1"/>
  <c r="Y3110" i="17" s="1"/>
  <c r="V3109" i="17"/>
  <c r="W3109" i="17" s="1"/>
  <c r="X3109" i="17" s="1"/>
  <c r="Y3109" i="17" s="1"/>
  <c r="V3108" i="17"/>
  <c r="W3108" i="17" s="1"/>
  <c r="X3108" i="17" s="1"/>
  <c r="Y3108" i="17" s="1"/>
  <c r="V3107" i="17"/>
  <c r="W3107" i="17" s="1"/>
  <c r="X3107" i="17" s="1"/>
  <c r="Y3107" i="17" s="1"/>
  <c r="V3106" i="17"/>
  <c r="W3106" i="17" s="1"/>
  <c r="X3106" i="17" s="1"/>
  <c r="Y3106" i="17" s="1"/>
  <c r="V3105" i="17"/>
  <c r="W3105" i="17" s="1"/>
  <c r="X3105" i="17" s="1"/>
  <c r="Y3105" i="17" s="1"/>
  <c r="V3104" i="17"/>
  <c r="W3104" i="17" s="1"/>
  <c r="X3104" i="17" s="1"/>
  <c r="Y3104" i="17" s="1"/>
  <c r="V3103" i="17"/>
  <c r="W3103" i="17" s="1"/>
  <c r="X3103" i="17" s="1"/>
  <c r="Y3103" i="17" s="1"/>
  <c r="V3102" i="17"/>
  <c r="W3102" i="17" s="1"/>
  <c r="X3102" i="17" s="1"/>
  <c r="Y3102" i="17" s="1"/>
  <c r="V3101" i="17"/>
  <c r="W3101" i="17" s="1"/>
  <c r="X3101" i="17" s="1"/>
  <c r="Y3101" i="17" s="1"/>
  <c r="V3100" i="17"/>
  <c r="W3100" i="17" s="1"/>
  <c r="X3100" i="17" s="1"/>
  <c r="Y3100" i="17" s="1"/>
  <c r="V3099" i="17"/>
  <c r="W3099" i="17" s="1"/>
  <c r="X3099" i="17" s="1"/>
  <c r="Y3099" i="17" s="1"/>
  <c r="V3098" i="17"/>
  <c r="W3098" i="17" s="1"/>
  <c r="X3098" i="17" s="1"/>
  <c r="Y3098" i="17" s="1"/>
  <c r="V3097" i="17"/>
  <c r="W3097" i="17" s="1"/>
  <c r="X3097" i="17" s="1"/>
  <c r="Y3097" i="17" s="1"/>
  <c r="V3096" i="17"/>
  <c r="W3096" i="17" s="1"/>
  <c r="X3096" i="17" s="1"/>
  <c r="Y3096" i="17" s="1"/>
  <c r="V3095" i="17"/>
  <c r="W3095" i="17" s="1"/>
  <c r="X3095" i="17" s="1"/>
  <c r="Y3095" i="17" s="1"/>
  <c r="V3094" i="17"/>
  <c r="W3094" i="17" s="1"/>
  <c r="X3094" i="17" s="1"/>
  <c r="Y3094" i="17" s="1"/>
  <c r="V3093" i="17"/>
  <c r="W3093" i="17" s="1"/>
  <c r="X3093" i="17" s="1"/>
  <c r="Y3093" i="17" s="1"/>
  <c r="V3092" i="17"/>
  <c r="W3092" i="17" s="1"/>
  <c r="X3092" i="17" s="1"/>
  <c r="Y3092" i="17" s="1"/>
  <c r="V3091" i="17"/>
  <c r="W3091" i="17" s="1"/>
  <c r="X3091" i="17" s="1"/>
  <c r="Y3091" i="17" s="1"/>
  <c r="V3090" i="17"/>
  <c r="W3090" i="17" s="1"/>
  <c r="X3090" i="17" s="1"/>
  <c r="Y3090" i="17" s="1"/>
  <c r="V3089" i="17"/>
  <c r="W3089" i="17" s="1"/>
  <c r="X3089" i="17" s="1"/>
  <c r="Y3089" i="17" s="1"/>
  <c r="V3088" i="17"/>
  <c r="W3088" i="17" s="1"/>
  <c r="X3088" i="17" s="1"/>
  <c r="Y3088" i="17" s="1"/>
  <c r="V3087" i="17"/>
  <c r="W3087" i="17" s="1"/>
  <c r="X3087" i="17" s="1"/>
  <c r="Y3087" i="17" s="1"/>
  <c r="V3086" i="17"/>
  <c r="W3086" i="17" s="1"/>
  <c r="X3086" i="17" s="1"/>
  <c r="Y3086" i="17" s="1"/>
  <c r="V3085" i="17"/>
  <c r="W3085" i="17" s="1"/>
  <c r="X3085" i="17" s="1"/>
  <c r="Y3085" i="17" s="1"/>
  <c r="V3084" i="17"/>
  <c r="W3084" i="17" s="1"/>
  <c r="X3084" i="17" s="1"/>
  <c r="Y3084" i="17" s="1"/>
  <c r="V3083" i="17"/>
  <c r="W3083" i="17" s="1"/>
  <c r="X3083" i="17" s="1"/>
  <c r="Y3083" i="17" s="1"/>
  <c r="V3082" i="17"/>
  <c r="W3082" i="17" s="1"/>
  <c r="X3082" i="17" s="1"/>
  <c r="Y3082" i="17" s="1"/>
  <c r="V3081" i="17"/>
  <c r="W3081" i="17" s="1"/>
  <c r="X3081" i="17" s="1"/>
  <c r="Y3081" i="17" s="1"/>
  <c r="V3080" i="17"/>
  <c r="W3080" i="17" s="1"/>
  <c r="X3080" i="17" s="1"/>
  <c r="Y3080" i="17" s="1"/>
  <c r="V3079" i="17"/>
  <c r="W3079" i="17" s="1"/>
  <c r="X3079" i="17" s="1"/>
  <c r="Y3079" i="17" s="1"/>
  <c r="V3078" i="17"/>
  <c r="W3078" i="17" s="1"/>
  <c r="X3078" i="17" s="1"/>
  <c r="Y3078" i="17" s="1"/>
  <c r="V3077" i="17"/>
  <c r="W3077" i="17" s="1"/>
  <c r="X3077" i="17" s="1"/>
  <c r="Y3077" i="17" s="1"/>
  <c r="V3076" i="17"/>
  <c r="W3076" i="17" s="1"/>
  <c r="X3076" i="17" s="1"/>
  <c r="Y3076" i="17" s="1"/>
  <c r="V3075" i="17"/>
  <c r="W3075" i="17" s="1"/>
  <c r="X3075" i="17" s="1"/>
  <c r="Y3075" i="17" s="1"/>
  <c r="V3074" i="17"/>
  <c r="W3074" i="17" s="1"/>
  <c r="X3074" i="17" s="1"/>
  <c r="Y3074" i="17" s="1"/>
  <c r="V3073" i="17"/>
  <c r="W3073" i="17" s="1"/>
  <c r="X3073" i="17" s="1"/>
  <c r="Y3073" i="17" s="1"/>
  <c r="V3072" i="17"/>
  <c r="W3072" i="17" s="1"/>
  <c r="X3072" i="17" s="1"/>
  <c r="Y3072" i="17" s="1"/>
  <c r="V3071" i="17"/>
  <c r="W3071" i="17" s="1"/>
  <c r="X3071" i="17" s="1"/>
  <c r="Y3071" i="17" s="1"/>
  <c r="V3070" i="17"/>
  <c r="W3070" i="17" s="1"/>
  <c r="X3070" i="17" s="1"/>
  <c r="Y3070" i="17" s="1"/>
  <c r="V3069" i="17"/>
  <c r="W3069" i="17" s="1"/>
  <c r="X3069" i="17" s="1"/>
  <c r="Y3069" i="17" s="1"/>
  <c r="V3068" i="17"/>
  <c r="W3068" i="17" s="1"/>
  <c r="X3068" i="17" s="1"/>
  <c r="Y3068" i="17" s="1"/>
  <c r="V3067" i="17"/>
  <c r="W3067" i="17" s="1"/>
  <c r="X3067" i="17" s="1"/>
  <c r="Y3067" i="17" s="1"/>
  <c r="V3066" i="17"/>
  <c r="W3066" i="17" s="1"/>
  <c r="X3066" i="17" s="1"/>
  <c r="Y3066" i="17" s="1"/>
  <c r="V3065" i="17"/>
  <c r="W3065" i="17" s="1"/>
  <c r="X3065" i="17" s="1"/>
  <c r="Y3065" i="17" s="1"/>
  <c r="V3064" i="17"/>
  <c r="W3064" i="17" s="1"/>
  <c r="X3064" i="17" s="1"/>
  <c r="Y3064" i="17" s="1"/>
  <c r="V3063" i="17"/>
  <c r="W3063" i="17" s="1"/>
  <c r="X3063" i="17" s="1"/>
  <c r="Y3063" i="17" s="1"/>
  <c r="V3062" i="17"/>
  <c r="W3062" i="17" s="1"/>
  <c r="X3062" i="17" s="1"/>
  <c r="Y3062" i="17" s="1"/>
  <c r="V3061" i="17"/>
  <c r="W3061" i="17" s="1"/>
  <c r="X3061" i="17" s="1"/>
  <c r="Y3061" i="17" s="1"/>
  <c r="V3060" i="17"/>
  <c r="W3060" i="17" s="1"/>
  <c r="X3060" i="17" s="1"/>
  <c r="Y3060" i="17" s="1"/>
  <c r="V3059" i="17"/>
  <c r="W3059" i="17" s="1"/>
  <c r="X3059" i="17" s="1"/>
  <c r="Y3059" i="17" s="1"/>
  <c r="V3058" i="17"/>
  <c r="W3058" i="17" s="1"/>
  <c r="X3058" i="17" s="1"/>
  <c r="Y3058" i="17" s="1"/>
  <c r="V3057" i="17"/>
  <c r="W3057" i="17" s="1"/>
  <c r="X3057" i="17" s="1"/>
  <c r="Y3057" i="17" s="1"/>
  <c r="V3056" i="17"/>
  <c r="W3056" i="17" s="1"/>
  <c r="X3056" i="17" s="1"/>
  <c r="Y3056" i="17" s="1"/>
  <c r="V3055" i="17"/>
  <c r="W3055" i="17" s="1"/>
  <c r="X3055" i="17" s="1"/>
  <c r="Y3055" i="17" s="1"/>
  <c r="V3054" i="17"/>
  <c r="W3054" i="17" s="1"/>
  <c r="X3054" i="17" s="1"/>
  <c r="Y3054" i="17" s="1"/>
  <c r="V3053" i="17"/>
  <c r="W3053" i="17" s="1"/>
  <c r="X3053" i="17" s="1"/>
  <c r="Y3053" i="17" s="1"/>
  <c r="V3052" i="17"/>
  <c r="W3052" i="17" s="1"/>
  <c r="X3052" i="17" s="1"/>
  <c r="Y3052" i="17" s="1"/>
  <c r="V3051" i="17"/>
  <c r="W3051" i="17" s="1"/>
  <c r="X3051" i="17" s="1"/>
  <c r="Y3051" i="17" s="1"/>
  <c r="V3050" i="17"/>
  <c r="W3050" i="17" s="1"/>
  <c r="X3050" i="17" s="1"/>
  <c r="Y3050" i="17" s="1"/>
  <c r="V3049" i="17"/>
  <c r="W3049" i="17" s="1"/>
  <c r="X3049" i="17" s="1"/>
  <c r="Y3049" i="17" s="1"/>
  <c r="V3048" i="17"/>
  <c r="W3048" i="17" s="1"/>
  <c r="X3048" i="17" s="1"/>
  <c r="Y3048" i="17" s="1"/>
  <c r="V3047" i="17"/>
  <c r="W3047" i="17" s="1"/>
  <c r="X3047" i="17" s="1"/>
  <c r="Y3047" i="17" s="1"/>
  <c r="V3046" i="17"/>
  <c r="W3046" i="17" s="1"/>
  <c r="X3046" i="17" s="1"/>
  <c r="Y3046" i="17" s="1"/>
  <c r="V3045" i="17"/>
  <c r="W3045" i="17" s="1"/>
  <c r="X3045" i="17" s="1"/>
  <c r="Y3045" i="17" s="1"/>
  <c r="V3044" i="17"/>
  <c r="W3044" i="17" s="1"/>
  <c r="X3044" i="17" s="1"/>
  <c r="Y3044" i="17" s="1"/>
  <c r="V3043" i="17"/>
  <c r="W3043" i="17" s="1"/>
  <c r="X3043" i="17" s="1"/>
  <c r="Y3043" i="17" s="1"/>
  <c r="V3042" i="17"/>
  <c r="W3042" i="17" s="1"/>
  <c r="X3042" i="17" s="1"/>
  <c r="Y3042" i="17" s="1"/>
  <c r="V3041" i="17"/>
  <c r="W3041" i="17" s="1"/>
  <c r="X3041" i="17" s="1"/>
  <c r="Y3041" i="17" s="1"/>
  <c r="V3040" i="17"/>
  <c r="W3040" i="17" s="1"/>
  <c r="X3040" i="17" s="1"/>
  <c r="Y3040" i="17" s="1"/>
  <c r="V3039" i="17"/>
  <c r="W3039" i="17" s="1"/>
  <c r="X3039" i="17" s="1"/>
  <c r="Y3039" i="17" s="1"/>
  <c r="V3038" i="17"/>
  <c r="W3038" i="17" s="1"/>
  <c r="X3038" i="17" s="1"/>
  <c r="Y3038" i="17" s="1"/>
  <c r="V3037" i="17"/>
  <c r="W3037" i="17" s="1"/>
  <c r="X3037" i="17" s="1"/>
  <c r="Y3037" i="17" s="1"/>
  <c r="V3036" i="17"/>
  <c r="W3036" i="17" s="1"/>
  <c r="X3036" i="17" s="1"/>
  <c r="Y3036" i="17" s="1"/>
  <c r="V3035" i="17"/>
  <c r="W3035" i="17" s="1"/>
  <c r="X3035" i="17" s="1"/>
  <c r="Y3035" i="17" s="1"/>
  <c r="V3034" i="17"/>
  <c r="W3034" i="17" s="1"/>
  <c r="X3034" i="17" s="1"/>
  <c r="Y3034" i="17" s="1"/>
  <c r="V3033" i="17"/>
  <c r="W3033" i="17" s="1"/>
  <c r="X3033" i="17" s="1"/>
  <c r="Y3033" i="17" s="1"/>
  <c r="V3032" i="17"/>
  <c r="W3032" i="17" s="1"/>
  <c r="X3032" i="17" s="1"/>
  <c r="Y3032" i="17" s="1"/>
  <c r="V3031" i="17"/>
  <c r="W3031" i="17" s="1"/>
  <c r="X3031" i="17" s="1"/>
  <c r="Y3031" i="17" s="1"/>
  <c r="V3030" i="17"/>
  <c r="W3030" i="17" s="1"/>
  <c r="X3030" i="17" s="1"/>
  <c r="Y3030" i="17" s="1"/>
  <c r="V3029" i="17"/>
  <c r="W3029" i="17" s="1"/>
  <c r="X3029" i="17" s="1"/>
  <c r="Y3029" i="17" s="1"/>
  <c r="V3028" i="17"/>
  <c r="W3028" i="17" s="1"/>
  <c r="X3028" i="17" s="1"/>
  <c r="Y3028" i="17" s="1"/>
  <c r="V3027" i="17"/>
  <c r="W3027" i="17" s="1"/>
  <c r="X3027" i="17" s="1"/>
  <c r="Y3027" i="17" s="1"/>
  <c r="V3026" i="17"/>
  <c r="W3026" i="17" s="1"/>
  <c r="X3026" i="17" s="1"/>
  <c r="Y3026" i="17" s="1"/>
  <c r="V3025" i="17"/>
  <c r="W3025" i="17" s="1"/>
  <c r="X3025" i="17" s="1"/>
  <c r="Y3025" i="17" s="1"/>
  <c r="V3024" i="17"/>
  <c r="W3024" i="17" s="1"/>
  <c r="X3024" i="17" s="1"/>
  <c r="Y3024" i="17" s="1"/>
  <c r="V3023" i="17"/>
  <c r="W3023" i="17" s="1"/>
  <c r="X3023" i="17" s="1"/>
  <c r="Y3023" i="17" s="1"/>
  <c r="V3022" i="17"/>
  <c r="W3022" i="17" s="1"/>
  <c r="X3022" i="17" s="1"/>
  <c r="Y3022" i="17" s="1"/>
  <c r="V3021" i="17"/>
  <c r="W3021" i="17" s="1"/>
  <c r="X3021" i="17" s="1"/>
  <c r="Y3021" i="17" s="1"/>
  <c r="V3020" i="17"/>
  <c r="W3020" i="17" s="1"/>
  <c r="X3020" i="17" s="1"/>
  <c r="Y3020" i="17" s="1"/>
  <c r="V3019" i="17"/>
  <c r="W3019" i="17" s="1"/>
  <c r="X3019" i="17" s="1"/>
  <c r="Y3019" i="17" s="1"/>
  <c r="V3018" i="17"/>
  <c r="W3018" i="17" s="1"/>
  <c r="X3018" i="17" s="1"/>
  <c r="Y3018" i="17" s="1"/>
  <c r="V3017" i="17"/>
  <c r="W3017" i="17" s="1"/>
  <c r="X3017" i="17" s="1"/>
  <c r="Y3017" i="17" s="1"/>
  <c r="V3016" i="17"/>
  <c r="W3016" i="17" s="1"/>
  <c r="X3016" i="17" s="1"/>
  <c r="Y3016" i="17" s="1"/>
  <c r="V3015" i="17"/>
  <c r="W3015" i="17" s="1"/>
  <c r="X3015" i="17" s="1"/>
  <c r="Y3015" i="17" s="1"/>
  <c r="V3014" i="17"/>
  <c r="W3014" i="17" s="1"/>
  <c r="X3014" i="17" s="1"/>
  <c r="Y3014" i="17" s="1"/>
  <c r="V3013" i="17"/>
  <c r="W3013" i="17" s="1"/>
  <c r="X3013" i="17" s="1"/>
  <c r="Y3013" i="17" s="1"/>
  <c r="V3012" i="17"/>
  <c r="W3012" i="17" s="1"/>
  <c r="X3012" i="17" s="1"/>
  <c r="Y3012" i="17" s="1"/>
  <c r="V3011" i="17"/>
  <c r="W3011" i="17" s="1"/>
  <c r="X3011" i="17" s="1"/>
  <c r="Y3011" i="17" s="1"/>
  <c r="V3010" i="17"/>
  <c r="W3010" i="17" s="1"/>
  <c r="X3010" i="17" s="1"/>
  <c r="Y3010" i="17" s="1"/>
  <c r="V3009" i="17"/>
  <c r="W3009" i="17" s="1"/>
  <c r="X3009" i="17" s="1"/>
  <c r="Y3009" i="17" s="1"/>
  <c r="V3008" i="17"/>
  <c r="W3008" i="17" s="1"/>
  <c r="X3008" i="17" s="1"/>
  <c r="Y3008" i="17" s="1"/>
  <c r="V3007" i="17"/>
  <c r="W3007" i="17" s="1"/>
  <c r="X3007" i="17" s="1"/>
  <c r="Y3007" i="17" s="1"/>
  <c r="V3006" i="17"/>
  <c r="W3006" i="17" s="1"/>
  <c r="X3006" i="17" s="1"/>
  <c r="Y3006" i="17" s="1"/>
  <c r="V3005" i="17"/>
  <c r="W3005" i="17" s="1"/>
  <c r="X3005" i="17" s="1"/>
  <c r="Y3005" i="17" s="1"/>
  <c r="V3004" i="17"/>
  <c r="W3004" i="17" s="1"/>
  <c r="X3004" i="17" s="1"/>
  <c r="Y3004" i="17" s="1"/>
  <c r="V3003" i="17"/>
  <c r="W3003" i="17" s="1"/>
  <c r="X3003" i="17" s="1"/>
  <c r="Y3003" i="17" s="1"/>
  <c r="V3002" i="17"/>
  <c r="W3002" i="17" s="1"/>
  <c r="X3002" i="17" s="1"/>
  <c r="Y3002" i="17" s="1"/>
  <c r="V3001" i="17"/>
  <c r="W3001" i="17" s="1"/>
  <c r="X3001" i="17" s="1"/>
  <c r="Y3001" i="17" s="1"/>
  <c r="V3000" i="17"/>
  <c r="W3000" i="17" s="1"/>
  <c r="X3000" i="17" s="1"/>
  <c r="Y3000" i="17" s="1"/>
  <c r="V2999" i="17"/>
  <c r="W2999" i="17" s="1"/>
  <c r="X2999" i="17" s="1"/>
  <c r="Y2999" i="17" s="1"/>
  <c r="V2998" i="17"/>
  <c r="W2998" i="17" s="1"/>
  <c r="X2998" i="17" s="1"/>
  <c r="Y2998" i="17" s="1"/>
  <c r="V2997" i="17"/>
  <c r="W2997" i="17" s="1"/>
  <c r="X2997" i="17" s="1"/>
  <c r="Y2997" i="17" s="1"/>
  <c r="V2996" i="17"/>
  <c r="W2996" i="17" s="1"/>
  <c r="X2996" i="17" s="1"/>
  <c r="Y2996" i="17" s="1"/>
  <c r="V2995" i="17"/>
  <c r="W2995" i="17" s="1"/>
  <c r="X2995" i="17" s="1"/>
  <c r="Y2995" i="17" s="1"/>
  <c r="V2994" i="17"/>
  <c r="W2994" i="17" s="1"/>
  <c r="X2994" i="17" s="1"/>
  <c r="Y2994" i="17" s="1"/>
  <c r="V2993" i="17"/>
  <c r="W2993" i="17" s="1"/>
  <c r="X2993" i="17" s="1"/>
  <c r="Y2993" i="17" s="1"/>
  <c r="V2992" i="17"/>
  <c r="W2992" i="17" s="1"/>
  <c r="X2992" i="17" s="1"/>
  <c r="Y2992" i="17" s="1"/>
  <c r="V2991" i="17"/>
  <c r="W2991" i="17" s="1"/>
  <c r="X2991" i="17" s="1"/>
  <c r="Y2991" i="17" s="1"/>
  <c r="V2990" i="17"/>
  <c r="W2990" i="17" s="1"/>
  <c r="X2990" i="17" s="1"/>
  <c r="Y2990" i="17" s="1"/>
  <c r="V2989" i="17"/>
  <c r="W2989" i="17" s="1"/>
  <c r="X2989" i="17" s="1"/>
  <c r="Y2989" i="17" s="1"/>
  <c r="V2988" i="17"/>
  <c r="W2988" i="17" s="1"/>
  <c r="X2988" i="17" s="1"/>
  <c r="Y2988" i="17" s="1"/>
  <c r="V2987" i="17"/>
  <c r="W2987" i="17" s="1"/>
  <c r="X2987" i="17" s="1"/>
  <c r="Y2987" i="17" s="1"/>
  <c r="V2986" i="17"/>
  <c r="W2986" i="17" s="1"/>
  <c r="X2986" i="17" s="1"/>
  <c r="Y2986" i="17" s="1"/>
  <c r="V2985" i="17"/>
  <c r="W2985" i="17" s="1"/>
  <c r="X2985" i="17" s="1"/>
  <c r="Y2985" i="17" s="1"/>
  <c r="V2984" i="17"/>
  <c r="W2984" i="17" s="1"/>
  <c r="X2984" i="17" s="1"/>
  <c r="Y2984" i="17" s="1"/>
  <c r="V2983" i="17"/>
  <c r="W2983" i="17" s="1"/>
  <c r="X2983" i="17" s="1"/>
  <c r="Y2983" i="17" s="1"/>
  <c r="V2982" i="17"/>
  <c r="W2982" i="17" s="1"/>
  <c r="X2982" i="17" s="1"/>
  <c r="Y2982" i="17" s="1"/>
  <c r="V2981" i="17"/>
  <c r="W2981" i="17" s="1"/>
  <c r="X2981" i="17" s="1"/>
  <c r="Y2981" i="17" s="1"/>
  <c r="V2980" i="17"/>
  <c r="W2980" i="17" s="1"/>
  <c r="X2980" i="17" s="1"/>
  <c r="Y2980" i="17" s="1"/>
  <c r="V2979" i="17"/>
  <c r="W2979" i="17" s="1"/>
  <c r="X2979" i="17" s="1"/>
  <c r="Y2979" i="17" s="1"/>
  <c r="V2978" i="17"/>
  <c r="W2978" i="17" s="1"/>
  <c r="X2978" i="17" s="1"/>
  <c r="Y2978" i="17" s="1"/>
  <c r="V2977" i="17"/>
  <c r="W2977" i="17" s="1"/>
  <c r="X2977" i="17" s="1"/>
  <c r="Y2977" i="17" s="1"/>
  <c r="V2976" i="17"/>
  <c r="W2976" i="17" s="1"/>
  <c r="X2976" i="17" s="1"/>
  <c r="Y2976" i="17" s="1"/>
  <c r="V2975" i="17"/>
  <c r="W2975" i="17" s="1"/>
  <c r="X2975" i="17" s="1"/>
  <c r="Y2975" i="17" s="1"/>
  <c r="V2974" i="17"/>
  <c r="W2974" i="17" s="1"/>
  <c r="X2974" i="17" s="1"/>
  <c r="Y2974" i="17" s="1"/>
  <c r="V2973" i="17"/>
  <c r="W2973" i="17" s="1"/>
  <c r="X2973" i="17" s="1"/>
  <c r="Y2973" i="17" s="1"/>
  <c r="V2972" i="17"/>
  <c r="W2972" i="17" s="1"/>
  <c r="X2972" i="17" s="1"/>
  <c r="Y2972" i="17" s="1"/>
  <c r="V2971" i="17"/>
  <c r="W2971" i="17" s="1"/>
  <c r="X2971" i="17" s="1"/>
  <c r="Y2971" i="17" s="1"/>
  <c r="V2970" i="17"/>
  <c r="W2970" i="17" s="1"/>
  <c r="X2970" i="17" s="1"/>
  <c r="Y2970" i="17" s="1"/>
  <c r="V2969" i="17"/>
  <c r="W2969" i="17" s="1"/>
  <c r="X2969" i="17" s="1"/>
  <c r="Y2969" i="17" s="1"/>
  <c r="V2968" i="17"/>
  <c r="W2968" i="17" s="1"/>
  <c r="X2968" i="17" s="1"/>
  <c r="Y2968" i="17" s="1"/>
  <c r="V2967" i="17"/>
  <c r="W2967" i="17" s="1"/>
  <c r="X2967" i="17" s="1"/>
  <c r="Y2967" i="17" s="1"/>
  <c r="V2966" i="17"/>
  <c r="W2966" i="17" s="1"/>
  <c r="X2966" i="17" s="1"/>
  <c r="Y2966" i="17" s="1"/>
  <c r="V2965" i="17"/>
  <c r="W2965" i="17" s="1"/>
  <c r="X2965" i="17" s="1"/>
  <c r="Y2965" i="17" s="1"/>
  <c r="V2964" i="17"/>
  <c r="W2964" i="17" s="1"/>
  <c r="X2964" i="17" s="1"/>
  <c r="Y2964" i="17" s="1"/>
  <c r="V2963" i="17"/>
  <c r="W2963" i="17" s="1"/>
  <c r="X2963" i="17" s="1"/>
  <c r="Y2963" i="17" s="1"/>
  <c r="V2962" i="17"/>
  <c r="W2962" i="17" s="1"/>
  <c r="X2962" i="17" s="1"/>
  <c r="Y2962" i="17" s="1"/>
  <c r="V2961" i="17"/>
  <c r="W2961" i="17" s="1"/>
  <c r="X2961" i="17" s="1"/>
  <c r="Y2961" i="17" s="1"/>
  <c r="V2960" i="17"/>
  <c r="W2960" i="17" s="1"/>
  <c r="X2960" i="17" s="1"/>
  <c r="Y2960" i="17" s="1"/>
  <c r="V2959" i="17"/>
  <c r="W2959" i="17" s="1"/>
  <c r="X2959" i="17" s="1"/>
  <c r="Y2959" i="17" s="1"/>
  <c r="V2958" i="17"/>
  <c r="W2958" i="17" s="1"/>
  <c r="X2958" i="17" s="1"/>
  <c r="Y2958" i="17" s="1"/>
  <c r="V2957" i="17"/>
  <c r="W2957" i="17" s="1"/>
  <c r="X2957" i="17" s="1"/>
  <c r="Y2957" i="17" s="1"/>
  <c r="V2956" i="17"/>
  <c r="W2956" i="17" s="1"/>
  <c r="X2956" i="17" s="1"/>
  <c r="Y2956" i="17" s="1"/>
  <c r="V2955" i="17"/>
  <c r="W2955" i="17" s="1"/>
  <c r="X2955" i="17" s="1"/>
  <c r="Y2955" i="17" s="1"/>
  <c r="V2954" i="17"/>
  <c r="W2954" i="17" s="1"/>
  <c r="X2954" i="17" s="1"/>
  <c r="Y2954" i="17" s="1"/>
  <c r="V2953" i="17"/>
  <c r="W2953" i="17" s="1"/>
  <c r="X2953" i="17" s="1"/>
  <c r="Y2953" i="17" s="1"/>
  <c r="V2952" i="17"/>
  <c r="W2952" i="17" s="1"/>
  <c r="X2952" i="17" s="1"/>
  <c r="Y2952" i="17" s="1"/>
  <c r="V2951" i="17"/>
  <c r="W2951" i="17" s="1"/>
  <c r="X2951" i="17" s="1"/>
  <c r="Y2951" i="17" s="1"/>
  <c r="V2950" i="17"/>
  <c r="W2950" i="17" s="1"/>
  <c r="X2950" i="17" s="1"/>
  <c r="Y2950" i="17" s="1"/>
  <c r="V2949" i="17"/>
  <c r="W2949" i="17" s="1"/>
  <c r="X2949" i="17" s="1"/>
  <c r="Y2949" i="17" s="1"/>
  <c r="V2948" i="17"/>
  <c r="W2948" i="17" s="1"/>
  <c r="X2948" i="17" s="1"/>
  <c r="Y2948" i="17" s="1"/>
  <c r="V2947" i="17"/>
  <c r="W2947" i="17" s="1"/>
  <c r="X2947" i="17" s="1"/>
  <c r="Y2947" i="17" s="1"/>
  <c r="V2946" i="17"/>
  <c r="W2946" i="17" s="1"/>
  <c r="X2946" i="17" s="1"/>
  <c r="Y2946" i="17" s="1"/>
  <c r="V2945" i="17"/>
  <c r="W2945" i="17" s="1"/>
  <c r="X2945" i="17" s="1"/>
  <c r="Y2945" i="17" s="1"/>
  <c r="V2944" i="17"/>
  <c r="W2944" i="17" s="1"/>
  <c r="X2944" i="17" s="1"/>
  <c r="Y2944" i="17" s="1"/>
  <c r="V2943" i="17"/>
  <c r="W2943" i="17" s="1"/>
  <c r="X2943" i="17" s="1"/>
  <c r="Y2943" i="17" s="1"/>
  <c r="V2942" i="17"/>
  <c r="W2942" i="17" s="1"/>
  <c r="X2942" i="17" s="1"/>
  <c r="Y2942" i="17" s="1"/>
  <c r="V2941" i="17"/>
  <c r="W2941" i="17" s="1"/>
  <c r="X2941" i="17" s="1"/>
  <c r="Y2941" i="17" s="1"/>
  <c r="V2940" i="17"/>
  <c r="W2940" i="17" s="1"/>
  <c r="X2940" i="17" s="1"/>
  <c r="Y2940" i="17" s="1"/>
  <c r="V2939" i="17"/>
  <c r="W2939" i="17" s="1"/>
  <c r="X2939" i="17" s="1"/>
  <c r="Y2939" i="17" s="1"/>
  <c r="V2938" i="17"/>
  <c r="W2938" i="17" s="1"/>
  <c r="X2938" i="17" s="1"/>
  <c r="Y2938" i="17" s="1"/>
  <c r="V2937" i="17"/>
  <c r="W2937" i="17" s="1"/>
  <c r="X2937" i="17" s="1"/>
  <c r="Y2937" i="17" s="1"/>
  <c r="V2936" i="17"/>
  <c r="W2936" i="17" s="1"/>
  <c r="X2936" i="17" s="1"/>
  <c r="Y2936" i="17" s="1"/>
  <c r="V2935" i="17"/>
  <c r="W2935" i="17" s="1"/>
  <c r="X2935" i="17" s="1"/>
  <c r="Y2935" i="17" s="1"/>
  <c r="V2934" i="17"/>
  <c r="W2934" i="17" s="1"/>
  <c r="X2934" i="17" s="1"/>
  <c r="Y2934" i="17" s="1"/>
  <c r="V2933" i="17"/>
  <c r="W2933" i="17" s="1"/>
  <c r="X2933" i="17" s="1"/>
  <c r="Y2933" i="17" s="1"/>
  <c r="V2932" i="17"/>
  <c r="W2932" i="17" s="1"/>
  <c r="X2932" i="17" s="1"/>
  <c r="Y2932" i="17" s="1"/>
  <c r="V2931" i="17"/>
  <c r="W2931" i="17" s="1"/>
  <c r="X2931" i="17" s="1"/>
  <c r="Y2931" i="17" s="1"/>
  <c r="V2930" i="17"/>
  <c r="W2930" i="17" s="1"/>
  <c r="X2930" i="17" s="1"/>
  <c r="Y2930" i="17" s="1"/>
  <c r="V2929" i="17"/>
  <c r="W2929" i="17" s="1"/>
  <c r="X2929" i="17" s="1"/>
  <c r="Y2929" i="17" s="1"/>
  <c r="V2928" i="17"/>
  <c r="W2928" i="17" s="1"/>
  <c r="X2928" i="17" s="1"/>
  <c r="Y2928" i="17" s="1"/>
  <c r="V2927" i="17"/>
  <c r="W2927" i="17" s="1"/>
  <c r="X2927" i="17" s="1"/>
  <c r="Y2927" i="17" s="1"/>
  <c r="V2926" i="17"/>
  <c r="W2926" i="17" s="1"/>
  <c r="X2926" i="17" s="1"/>
  <c r="Y2926" i="17" s="1"/>
  <c r="V2925" i="17"/>
  <c r="W2925" i="17" s="1"/>
  <c r="X2925" i="17" s="1"/>
  <c r="Y2925" i="17" s="1"/>
  <c r="V2924" i="17"/>
  <c r="W2924" i="17" s="1"/>
  <c r="X2924" i="17" s="1"/>
  <c r="Y2924" i="17" s="1"/>
  <c r="V2923" i="17"/>
  <c r="W2923" i="17" s="1"/>
  <c r="X2923" i="17" s="1"/>
  <c r="Y2923" i="17" s="1"/>
  <c r="V2922" i="17"/>
  <c r="W2922" i="17" s="1"/>
  <c r="X2922" i="17" s="1"/>
  <c r="Y2922" i="17" s="1"/>
  <c r="V2921" i="17"/>
  <c r="W2921" i="17" s="1"/>
  <c r="X2921" i="17" s="1"/>
  <c r="Y2921" i="17" s="1"/>
  <c r="V2920" i="17"/>
  <c r="W2920" i="17" s="1"/>
  <c r="X2920" i="17" s="1"/>
  <c r="Y2920" i="17" s="1"/>
  <c r="V2919" i="17"/>
  <c r="W2919" i="17" s="1"/>
  <c r="X2919" i="17" s="1"/>
  <c r="Y2919" i="17" s="1"/>
  <c r="V2918" i="17"/>
  <c r="W2918" i="17" s="1"/>
  <c r="X2918" i="17" s="1"/>
  <c r="Y2918" i="17" s="1"/>
  <c r="V2917" i="17"/>
  <c r="W2917" i="17" s="1"/>
  <c r="X2917" i="17" s="1"/>
  <c r="Y2917" i="17" s="1"/>
  <c r="V2916" i="17"/>
  <c r="W2916" i="17" s="1"/>
  <c r="X2916" i="17" s="1"/>
  <c r="Y2916" i="17" s="1"/>
  <c r="V2915" i="17"/>
  <c r="W2915" i="17" s="1"/>
  <c r="X2915" i="17" s="1"/>
  <c r="Y2915" i="17" s="1"/>
  <c r="V2914" i="17"/>
  <c r="W2914" i="17" s="1"/>
  <c r="X2914" i="17" s="1"/>
  <c r="Y2914" i="17" s="1"/>
  <c r="V2913" i="17"/>
  <c r="W2913" i="17" s="1"/>
  <c r="X2913" i="17" s="1"/>
  <c r="Y2913" i="17" s="1"/>
  <c r="V2912" i="17"/>
  <c r="W2912" i="17" s="1"/>
  <c r="X2912" i="17" s="1"/>
  <c r="Y2912" i="17" s="1"/>
  <c r="V2911" i="17"/>
  <c r="W2911" i="17" s="1"/>
  <c r="X2911" i="17" s="1"/>
  <c r="Y2911" i="17" s="1"/>
  <c r="V2910" i="17"/>
  <c r="W2910" i="17" s="1"/>
  <c r="X2910" i="17" s="1"/>
  <c r="Y2910" i="17" s="1"/>
  <c r="V2909" i="17"/>
  <c r="W2909" i="17" s="1"/>
  <c r="X2909" i="17" s="1"/>
  <c r="Y2909" i="17" s="1"/>
  <c r="V2908" i="17"/>
  <c r="W2908" i="17" s="1"/>
  <c r="X2908" i="17" s="1"/>
  <c r="Y2908" i="17" s="1"/>
  <c r="V2907" i="17"/>
  <c r="W2907" i="17" s="1"/>
  <c r="X2907" i="17" s="1"/>
  <c r="Y2907" i="17" s="1"/>
  <c r="V2906" i="17"/>
  <c r="W2906" i="17" s="1"/>
  <c r="X2906" i="17" s="1"/>
  <c r="Y2906" i="17" s="1"/>
  <c r="V2905" i="17"/>
  <c r="W2905" i="17" s="1"/>
  <c r="X2905" i="17" s="1"/>
  <c r="Y2905" i="17" s="1"/>
  <c r="V2904" i="17"/>
  <c r="W2904" i="17" s="1"/>
  <c r="X2904" i="17" s="1"/>
  <c r="Y2904" i="17" s="1"/>
  <c r="V2903" i="17"/>
  <c r="W2903" i="17" s="1"/>
  <c r="X2903" i="17" s="1"/>
  <c r="Y2903" i="17" s="1"/>
  <c r="V2902" i="17"/>
  <c r="W2902" i="17" s="1"/>
  <c r="X2902" i="17" s="1"/>
  <c r="Y2902" i="17" s="1"/>
  <c r="V2901" i="17"/>
  <c r="W2901" i="17" s="1"/>
  <c r="X2901" i="17" s="1"/>
  <c r="Y2901" i="17" s="1"/>
  <c r="V2900" i="17"/>
  <c r="W2900" i="17" s="1"/>
  <c r="X2900" i="17" s="1"/>
  <c r="Y2900" i="17" s="1"/>
  <c r="V2899" i="17"/>
  <c r="W2899" i="17" s="1"/>
  <c r="X2899" i="17" s="1"/>
  <c r="Y2899" i="17" s="1"/>
  <c r="V2898" i="17"/>
  <c r="W2898" i="17" s="1"/>
  <c r="X2898" i="17" s="1"/>
  <c r="Y2898" i="17" s="1"/>
  <c r="V2897" i="17"/>
  <c r="W2897" i="17" s="1"/>
  <c r="X2897" i="17" s="1"/>
  <c r="Y2897" i="17" s="1"/>
  <c r="V2896" i="17"/>
  <c r="W2896" i="17" s="1"/>
  <c r="X2896" i="17" s="1"/>
  <c r="Y2896" i="17" s="1"/>
  <c r="V2895" i="17"/>
  <c r="W2895" i="17" s="1"/>
  <c r="X2895" i="17" s="1"/>
  <c r="Y2895" i="17" s="1"/>
  <c r="V2894" i="17"/>
  <c r="W2894" i="17" s="1"/>
  <c r="X2894" i="17" s="1"/>
  <c r="Y2894" i="17" s="1"/>
  <c r="V2893" i="17"/>
  <c r="W2893" i="17" s="1"/>
  <c r="X2893" i="17" s="1"/>
  <c r="Y2893" i="17" s="1"/>
  <c r="V2892" i="17"/>
  <c r="W2892" i="17" s="1"/>
  <c r="X2892" i="17" s="1"/>
  <c r="Y2892" i="17" s="1"/>
  <c r="V2891" i="17"/>
  <c r="W2891" i="17" s="1"/>
  <c r="X2891" i="17" s="1"/>
  <c r="Y2891" i="17" s="1"/>
  <c r="V2890" i="17"/>
  <c r="W2890" i="17" s="1"/>
  <c r="X2890" i="17" s="1"/>
  <c r="Y2890" i="17" s="1"/>
  <c r="V2889" i="17"/>
  <c r="W2889" i="17" s="1"/>
  <c r="X2889" i="17" s="1"/>
  <c r="Y2889" i="17" s="1"/>
  <c r="V2888" i="17"/>
  <c r="W2888" i="17" s="1"/>
  <c r="X2888" i="17" s="1"/>
  <c r="Y2888" i="17" s="1"/>
  <c r="V2887" i="17"/>
  <c r="W2887" i="17" s="1"/>
  <c r="X2887" i="17" s="1"/>
  <c r="Y2887" i="17" s="1"/>
  <c r="V2886" i="17"/>
  <c r="W2886" i="17" s="1"/>
  <c r="X2886" i="17" s="1"/>
  <c r="Y2886" i="17" s="1"/>
  <c r="V2885" i="17"/>
  <c r="W2885" i="17" s="1"/>
  <c r="X2885" i="17" s="1"/>
  <c r="Y2885" i="17" s="1"/>
  <c r="V2884" i="17"/>
  <c r="W2884" i="17" s="1"/>
  <c r="X2884" i="17" s="1"/>
  <c r="Y2884" i="17" s="1"/>
  <c r="V2883" i="17"/>
  <c r="W2883" i="17" s="1"/>
  <c r="X2883" i="17" s="1"/>
  <c r="Y2883" i="17" s="1"/>
  <c r="V2882" i="17"/>
  <c r="W2882" i="17" s="1"/>
  <c r="X2882" i="17" s="1"/>
  <c r="Y2882" i="17" s="1"/>
  <c r="V2881" i="17"/>
  <c r="W2881" i="17" s="1"/>
  <c r="X2881" i="17" s="1"/>
  <c r="Y2881" i="17" s="1"/>
  <c r="V2880" i="17"/>
  <c r="W2880" i="17" s="1"/>
  <c r="X2880" i="17" s="1"/>
  <c r="Y2880" i="17" s="1"/>
  <c r="V2879" i="17"/>
  <c r="W2879" i="17" s="1"/>
  <c r="X2879" i="17" s="1"/>
  <c r="Y2879" i="17" s="1"/>
  <c r="V2878" i="17"/>
  <c r="W2878" i="17" s="1"/>
  <c r="X2878" i="17" s="1"/>
  <c r="Y2878" i="17" s="1"/>
  <c r="V2877" i="17"/>
  <c r="W2877" i="17" s="1"/>
  <c r="X2877" i="17" s="1"/>
  <c r="Y2877" i="17" s="1"/>
  <c r="V2876" i="17"/>
  <c r="W2876" i="17" s="1"/>
  <c r="X2876" i="17" s="1"/>
  <c r="Y2876" i="17" s="1"/>
  <c r="V2875" i="17"/>
  <c r="W2875" i="17" s="1"/>
  <c r="X2875" i="17" s="1"/>
  <c r="Y2875" i="17" s="1"/>
  <c r="V2874" i="17"/>
  <c r="W2874" i="17" s="1"/>
  <c r="X2874" i="17" s="1"/>
  <c r="Y2874" i="17" s="1"/>
  <c r="V2873" i="17"/>
  <c r="W2873" i="17" s="1"/>
  <c r="X2873" i="17" s="1"/>
  <c r="Y2873" i="17" s="1"/>
  <c r="V2872" i="17"/>
  <c r="W2872" i="17" s="1"/>
  <c r="X2872" i="17" s="1"/>
  <c r="Y2872" i="17" s="1"/>
  <c r="V2871" i="17"/>
  <c r="W2871" i="17" s="1"/>
  <c r="X2871" i="17" s="1"/>
  <c r="Y2871" i="17" s="1"/>
  <c r="V2870" i="17"/>
  <c r="W2870" i="17" s="1"/>
  <c r="X2870" i="17" s="1"/>
  <c r="Y2870" i="17" s="1"/>
  <c r="V2869" i="17"/>
  <c r="W2869" i="17" s="1"/>
  <c r="X2869" i="17" s="1"/>
  <c r="Y2869" i="17" s="1"/>
  <c r="V2868" i="17"/>
  <c r="W2868" i="17" s="1"/>
  <c r="X2868" i="17" s="1"/>
  <c r="Y2868" i="17" s="1"/>
  <c r="V2867" i="17"/>
  <c r="W2867" i="17" s="1"/>
  <c r="X2867" i="17" s="1"/>
  <c r="Y2867" i="17" s="1"/>
  <c r="V2866" i="17"/>
  <c r="W2866" i="17" s="1"/>
  <c r="X2866" i="17" s="1"/>
  <c r="Y2866" i="17" s="1"/>
  <c r="V2865" i="17"/>
  <c r="W2865" i="17" s="1"/>
  <c r="X2865" i="17" s="1"/>
  <c r="Y2865" i="17" s="1"/>
  <c r="V2864" i="17"/>
  <c r="W2864" i="17" s="1"/>
  <c r="X2864" i="17" s="1"/>
  <c r="Y2864" i="17" s="1"/>
  <c r="V2863" i="17"/>
  <c r="W2863" i="17" s="1"/>
  <c r="X2863" i="17" s="1"/>
  <c r="Y2863" i="17" s="1"/>
  <c r="V2862" i="17"/>
  <c r="W2862" i="17" s="1"/>
  <c r="X2862" i="17" s="1"/>
  <c r="Y2862" i="17" s="1"/>
  <c r="V2861" i="17"/>
  <c r="W2861" i="17" s="1"/>
  <c r="X2861" i="17" s="1"/>
  <c r="Y2861" i="17" s="1"/>
  <c r="V2860" i="17"/>
  <c r="W2860" i="17" s="1"/>
  <c r="X2860" i="17" s="1"/>
  <c r="Y2860" i="17" s="1"/>
  <c r="V2859" i="17"/>
  <c r="W2859" i="17" s="1"/>
  <c r="X2859" i="17" s="1"/>
  <c r="Y2859" i="17" s="1"/>
  <c r="V2858" i="17"/>
  <c r="W2858" i="17" s="1"/>
  <c r="X2858" i="17" s="1"/>
  <c r="Y2858" i="17" s="1"/>
  <c r="V2857" i="17"/>
  <c r="W2857" i="17" s="1"/>
  <c r="X2857" i="17" s="1"/>
  <c r="Y2857" i="17" s="1"/>
  <c r="V2856" i="17"/>
  <c r="W2856" i="17" s="1"/>
  <c r="X2856" i="17" s="1"/>
  <c r="Y2856" i="17" s="1"/>
  <c r="V2855" i="17"/>
  <c r="W2855" i="17" s="1"/>
  <c r="X2855" i="17" s="1"/>
  <c r="Y2855" i="17" s="1"/>
  <c r="V2854" i="17"/>
  <c r="W2854" i="17" s="1"/>
  <c r="X2854" i="17" s="1"/>
  <c r="Y2854" i="17" s="1"/>
  <c r="V2853" i="17"/>
  <c r="W2853" i="17" s="1"/>
  <c r="X2853" i="17" s="1"/>
  <c r="Y2853" i="17" s="1"/>
  <c r="V2852" i="17"/>
  <c r="W2852" i="17" s="1"/>
  <c r="X2852" i="17" s="1"/>
  <c r="Y2852" i="17" s="1"/>
  <c r="V2851" i="17"/>
  <c r="W2851" i="17" s="1"/>
  <c r="X2851" i="17" s="1"/>
  <c r="Y2851" i="17" s="1"/>
  <c r="V2850" i="17"/>
  <c r="W2850" i="17" s="1"/>
  <c r="X2850" i="17" s="1"/>
  <c r="Y2850" i="17" s="1"/>
  <c r="V2849" i="17"/>
  <c r="W2849" i="17" s="1"/>
  <c r="X2849" i="17" s="1"/>
  <c r="Y2849" i="17" s="1"/>
  <c r="V2848" i="17"/>
  <c r="W2848" i="17" s="1"/>
  <c r="X2848" i="17" s="1"/>
  <c r="Y2848" i="17" s="1"/>
  <c r="V2847" i="17"/>
  <c r="W2847" i="17" s="1"/>
  <c r="X2847" i="17" s="1"/>
  <c r="Y2847" i="17" s="1"/>
  <c r="V2846" i="17"/>
  <c r="W2846" i="17" s="1"/>
  <c r="X2846" i="17" s="1"/>
  <c r="Y2846" i="17" s="1"/>
  <c r="V2845" i="17"/>
  <c r="W2845" i="17" s="1"/>
  <c r="X2845" i="17" s="1"/>
  <c r="Y2845" i="17" s="1"/>
  <c r="V2844" i="17"/>
  <c r="W2844" i="17" s="1"/>
  <c r="X2844" i="17" s="1"/>
  <c r="Y2844" i="17" s="1"/>
  <c r="V2843" i="17"/>
  <c r="W2843" i="17" s="1"/>
  <c r="X2843" i="17" s="1"/>
  <c r="Y2843" i="17" s="1"/>
  <c r="V2842" i="17"/>
  <c r="W2842" i="17" s="1"/>
  <c r="X2842" i="17" s="1"/>
  <c r="Y2842" i="17" s="1"/>
  <c r="V2841" i="17"/>
  <c r="W2841" i="17" s="1"/>
  <c r="X2841" i="17" s="1"/>
  <c r="Y2841" i="17" s="1"/>
  <c r="V2840" i="17"/>
  <c r="W2840" i="17" s="1"/>
  <c r="X2840" i="17" s="1"/>
  <c r="Y2840" i="17" s="1"/>
  <c r="V2839" i="17"/>
  <c r="W2839" i="17" s="1"/>
  <c r="X2839" i="17" s="1"/>
  <c r="Y2839" i="17" s="1"/>
  <c r="V2838" i="17"/>
  <c r="W2838" i="17" s="1"/>
  <c r="X2838" i="17" s="1"/>
  <c r="Y2838" i="17" s="1"/>
  <c r="V2837" i="17"/>
  <c r="W2837" i="17" s="1"/>
  <c r="X2837" i="17" s="1"/>
  <c r="Y2837" i="17" s="1"/>
  <c r="V2836" i="17"/>
  <c r="W2836" i="17" s="1"/>
  <c r="X2836" i="17" s="1"/>
  <c r="Y2836" i="17" s="1"/>
  <c r="V2835" i="17"/>
  <c r="W2835" i="17" s="1"/>
  <c r="X2835" i="17" s="1"/>
  <c r="Y2835" i="17" s="1"/>
  <c r="V2834" i="17"/>
  <c r="W2834" i="17" s="1"/>
  <c r="X2834" i="17" s="1"/>
  <c r="Y2834" i="17" s="1"/>
  <c r="V2833" i="17"/>
  <c r="W2833" i="17" s="1"/>
  <c r="X2833" i="17" s="1"/>
  <c r="Y2833" i="17" s="1"/>
  <c r="V2832" i="17"/>
  <c r="W2832" i="17" s="1"/>
  <c r="X2832" i="17" s="1"/>
  <c r="Y2832" i="17" s="1"/>
  <c r="V2831" i="17"/>
  <c r="W2831" i="17" s="1"/>
  <c r="X2831" i="17" s="1"/>
  <c r="Y2831" i="17" s="1"/>
  <c r="V2830" i="17"/>
  <c r="W2830" i="17" s="1"/>
  <c r="X2830" i="17" s="1"/>
  <c r="Y2830" i="17" s="1"/>
  <c r="V2829" i="17"/>
  <c r="W2829" i="17" s="1"/>
  <c r="X2829" i="17" s="1"/>
  <c r="Y2829" i="17" s="1"/>
  <c r="V2828" i="17"/>
  <c r="W2828" i="17" s="1"/>
  <c r="X2828" i="17" s="1"/>
  <c r="Y2828" i="17" s="1"/>
  <c r="V2827" i="17"/>
  <c r="W2827" i="17" s="1"/>
  <c r="X2827" i="17" s="1"/>
  <c r="Y2827" i="17" s="1"/>
  <c r="V2826" i="17"/>
  <c r="W2826" i="17" s="1"/>
  <c r="X2826" i="17" s="1"/>
  <c r="Y2826" i="17" s="1"/>
  <c r="V2825" i="17"/>
  <c r="W2825" i="17" s="1"/>
  <c r="X2825" i="17" s="1"/>
  <c r="Y2825" i="17" s="1"/>
  <c r="V2824" i="17"/>
  <c r="W2824" i="17" s="1"/>
  <c r="X2824" i="17" s="1"/>
  <c r="Y2824" i="17" s="1"/>
  <c r="V2823" i="17"/>
  <c r="W2823" i="17" s="1"/>
  <c r="X2823" i="17" s="1"/>
  <c r="Y2823" i="17" s="1"/>
  <c r="V2822" i="17"/>
  <c r="W2822" i="17" s="1"/>
  <c r="X2822" i="17" s="1"/>
  <c r="Y2822" i="17" s="1"/>
  <c r="V2821" i="17"/>
  <c r="W2821" i="17" s="1"/>
  <c r="X2821" i="17" s="1"/>
  <c r="Y2821" i="17" s="1"/>
  <c r="V2820" i="17"/>
  <c r="W2820" i="17" s="1"/>
  <c r="X2820" i="17" s="1"/>
  <c r="Y2820" i="17" s="1"/>
  <c r="V2819" i="17"/>
  <c r="W2819" i="17" s="1"/>
  <c r="X2819" i="17" s="1"/>
  <c r="Y2819" i="17" s="1"/>
  <c r="V2818" i="17"/>
  <c r="W2818" i="17" s="1"/>
  <c r="X2818" i="17" s="1"/>
  <c r="Y2818" i="17" s="1"/>
  <c r="V2817" i="17"/>
  <c r="W2817" i="17" s="1"/>
  <c r="X2817" i="17" s="1"/>
  <c r="Y2817" i="17" s="1"/>
  <c r="V2816" i="17"/>
  <c r="W2816" i="17" s="1"/>
  <c r="X2816" i="17" s="1"/>
  <c r="Y2816" i="17" s="1"/>
  <c r="V2815" i="17"/>
  <c r="W2815" i="17" s="1"/>
  <c r="X2815" i="17" s="1"/>
  <c r="Y2815" i="17" s="1"/>
  <c r="V2814" i="17"/>
  <c r="W2814" i="17" s="1"/>
  <c r="X2814" i="17" s="1"/>
  <c r="Y2814" i="17" s="1"/>
  <c r="V2813" i="17"/>
  <c r="W2813" i="17" s="1"/>
  <c r="X2813" i="17" s="1"/>
  <c r="Y2813" i="17" s="1"/>
  <c r="V2812" i="17"/>
  <c r="W2812" i="17" s="1"/>
  <c r="X2812" i="17" s="1"/>
  <c r="Y2812" i="17" s="1"/>
  <c r="V2811" i="17"/>
  <c r="W2811" i="17" s="1"/>
  <c r="X2811" i="17" s="1"/>
  <c r="Y2811" i="17" s="1"/>
  <c r="V2810" i="17"/>
  <c r="W2810" i="17" s="1"/>
  <c r="X2810" i="17" s="1"/>
  <c r="Y2810" i="17" s="1"/>
  <c r="V2809" i="17"/>
  <c r="W2809" i="17" s="1"/>
  <c r="X2809" i="17" s="1"/>
  <c r="Y2809" i="17" s="1"/>
  <c r="V2808" i="17"/>
  <c r="W2808" i="17" s="1"/>
  <c r="X2808" i="17" s="1"/>
  <c r="Y2808" i="17" s="1"/>
  <c r="V2807" i="17"/>
  <c r="W2807" i="17" s="1"/>
  <c r="X2807" i="17" s="1"/>
  <c r="Y2807" i="17" s="1"/>
  <c r="V2806" i="17"/>
  <c r="W2806" i="17" s="1"/>
  <c r="X2806" i="17" s="1"/>
  <c r="Y2806" i="17" s="1"/>
  <c r="V2805" i="17"/>
  <c r="W2805" i="17" s="1"/>
  <c r="X2805" i="17" s="1"/>
  <c r="Y2805" i="17" s="1"/>
  <c r="V2804" i="17"/>
  <c r="W2804" i="17" s="1"/>
  <c r="X2804" i="17" s="1"/>
  <c r="Y2804" i="17" s="1"/>
  <c r="V2803" i="17"/>
  <c r="W2803" i="17" s="1"/>
  <c r="X2803" i="17" s="1"/>
  <c r="Y2803" i="17" s="1"/>
  <c r="V2802" i="17"/>
  <c r="W2802" i="17" s="1"/>
  <c r="X2802" i="17" s="1"/>
  <c r="Y2802" i="17" s="1"/>
  <c r="V2801" i="17"/>
  <c r="W2801" i="17" s="1"/>
  <c r="X2801" i="17" s="1"/>
  <c r="Y2801" i="17" s="1"/>
  <c r="V2800" i="17"/>
  <c r="W2800" i="17" s="1"/>
  <c r="X2800" i="17" s="1"/>
  <c r="Y2800" i="17" s="1"/>
  <c r="V2799" i="17"/>
  <c r="W2799" i="17" s="1"/>
  <c r="X2799" i="17" s="1"/>
  <c r="Y2799" i="17" s="1"/>
  <c r="V2798" i="17"/>
  <c r="W2798" i="17" s="1"/>
  <c r="X2798" i="17" s="1"/>
  <c r="Y2798" i="17" s="1"/>
  <c r="V2797" i="17"/>
  <c r="W2797" i="17" s="1"/>
  <c r="X2797" i="17" s="1"/>
  <c r="Y2797" i="17" s="1"/>
  <c r="V2796" i="17"/>
  <c r="W2796" i="17" s="1"/>
  <c r="X2796" i="17" s="1"/>
  <c r="Y2796" i="17" s="1"/>
  <c r="V2795" i="17"/>
  <c r="W2795" i="17" s="1"/>
  <c r="X2795" i="17" s="1"/>
  <c r="Y2795" i="17" s="1"/>
  <c r="V2794" i="17"/>
  <c r="W2794" i="17" s="1"/>
  <c r="X2794" i="17" s="1"/>
  <c r="Y2794" i="17" s="1"/>
  <c r="V2793" i="17"/>
  <c r="W2793" i="17" s="1"/>
  <c r="X2793" i="17" s="1"/>
  <c r="Y2793" i="17" s="1"/>
  <c r="V2792" i="17"/>
  <c r="W2792" i="17" s="1"/>
  <c r="X2792" i="17" s="1"/>
  <c r="Y2792" i="17" s="1"/>
  <c r="V2791" i="17"/>
  <c r="W2791" i="17" s="1"/>
  <c r="X2791" i="17" s="1"/>
  <c r="Y2791" i="17" s="1"/>
  <c r="V2790" i="17"/>
  <c r="W2790" i="17" s="1"/>
  <c r="X2790" i="17" s="1"/>
  <c r="Y2790" i="17" s="1"/>
  <c r="V2789" i="17"/>
  <c r="W2789" i="17" s="1"/>
  <c r="X2789" i="17" s="1"/>
  <c r="Y2789" i="17" s="1"/>
  <c r="V2788" i="17"/>
  <c r="W2788" i="17" s="1"/>
  <c r="X2788" i="17" s="1"/>
  <c r="Y2788" i="17" s="1"/>
  <c r="V2787" i="17"/>
  <c r="W2787" i="17" s="1"/>
  <c r="X2787" i="17" s="1"/>
  <c r="Y2787" i="17" s="1"/>
  <c r="V2786" i="17"/>
  <c r="W2786" i="17" s="1"/>
  <c r="X2786" i="17" s="1"/>
  <c r="Y2786" i="17" s="1"/>
  <c r="V2785" i="17"/>
  <c r="W2785" i="17" s="1"/>
  <c r="X2785" i="17" s="1"/>
  <c r="Y2785" i="17" s="1"/>
  <c r="V2784" i="17"/>
  <c r="W2784" i="17" s="1"/>
  <c r="X2784" i="17" s="1"/>
  <c r="Y2784" i="17" s="1"/>
  <c r="V2783" i="17"/>
  <c r="W2783" i="17" s="1"/>
  <c r="X2783" i="17" s="1"/>
  <c r="Y2783" i="17" s="1"/>
  <c r="V2782" i="17"/>
  <c r="W2782" i="17" s="1"/>
  <c r="X2782" i="17" s="1"/>
  <c r="Y2782" i="17" s="1"/>
  <c r="V2781" i="17"/>
  <c r="W2781" i="17" s="1"/>
  <c r="X2781" i="17" s="1"/>
  <c r="Y2781" i="17" s="1"/>
  <c r="V2780" i="17"/>
  <c r="W2780" i="17" s="1"/>
  <c r="X2780" i="17" s="1"/>
  <c r="Y2780" i="17" s="1"/>
  <c r="V2779" i="17"/>
  <c r="W2779" i="17" s="1"/>
  <c r="X2779" i="17" s="1"/>
  <c r="Y2779" i="17" s="1"/>
  <c r="V2778" i="17"/>
  <c r="W2778" i="17" s="1"/>
  <c r="X2778" i="17" s="1"/>
  <c r="Y2778" i="17" s="1"/>
  <c r="V2777" i="17"/>
  <c r="W2777" i="17" s="1"/>
  <c r="X2777" i="17" s="1"/>
  <c r="Y2777" i="17" s="1"/>
  <c r="V2776" i="17"/>
  <c r="W2776" i="17" s="1"/>
  <c r="X2776" i="17" s="1"/>
  <c r="Y2776" i="17" s="1"/>
  <c r="V2775" i="17"/>
  <c r="W2775" i="17" s="1"/>
  <c r="X2775" i="17" s="1"/>
  <c r="Y2775" i="17" s="1"/>
  <c r="V2774" i="17"/>
  <c r="W2774" i="17" s="1"/>
  <c r="X2774" i="17" s="1"/>
  <c r="Y2774" i="17" s="1"/>
  <c r="V2773" i="17"/>
  <c r="W2773" i="17" s="1"/>
  <c r="X2773" i="17" s="1"/>
  <c r="Y2773" i="17" s="1"/>
  <c r="V2772" i="17"/>
  <c r="W2772" i="17" s="1"/>
  <c r="X2772" i="17" s="1"/>
  <c r="Y2772" i="17" s="1"/>
  <c r="V2771" i="17"/>
  <c r="W2771" i="17" s="1"/>
  <c r="X2771" i="17" s="1"/>
  <c r="Y2771" i="17" s="1"/>
  <c r="V2770" i="17"/>
  <c r="W2770" i="17" s="1"/>
  <c r="X2770" i="17" s="1"/>
  <c r="Y2770" i="17" s="1"/>
  <c r="V2769" i="17"/>
  <c r="W2769" i="17" s="1"/>
  <c r="X2769" i="17" s="1"/>
  <c r="Y2769" i="17" s="1"/>
  <c r="V2768" i="17"/>
  <c r="W2768" i="17" s="1"/>
  <c r="X2768" i="17" s="1"/>
  <c r="Y2768" i="17" s="1"/>
  <c r="V2767" i="17"/>
  <c r="W2767" i="17" s="1"/>
  <c r="X2767" i="17" s="1"/>
  <c r="Y2767" i="17" s="1"/>
  <c r="V2766" i="17"/>
  <c r="W2766" i="17" s="1"/>
  <c r="X2766" i="17" s="1"/>
  <c r="Y2766" i="17" s="1"/>
  <c r="V2765" i="17"/>
  <c r="W2765" i="17" s="1"/>
  <c r="X2765" i="17" s="1"/>
  <c r="Y2765" i="17" s="1"/>
  <c r="V2764" i="17"/>
  <c r="W2764" i="17" s="1"/>
  <c r="X2764" i="17" s="1"/>
  <c r="Y2764" i="17" s="1"/>
  <c r="V2763" i="17"/>
  <c r="W2763" i="17" s="1"/>
  <c r="X2763" i="17" s="1"/>
  <c r="Y2763" i="17" s="1"/>
  <c r="V2762" i="17"/>
  <c r="W2762" i="17" s="1"/>
  <c r="X2762" i="17" s="1"/>
  <c r="Y2762" i="17" s="1"/>
  <c r="V2761" i="17"/>
  <c r="W2761" i="17" s="1"/>
  <c r="X2761" i="17" s="1"/>
  <c r="Y2761" i="17" s="1"/>
  <c r="V2760" i="17"/>
  <c r="W2760" i="17" s="1"/>
  <c r="X2760" i="17" s="1"/>
  <c r="Y2760" i="17" s="1"/>
  <c r="V2759" i="17"/>
  <c r="W2759" i="17" s="1"/>
  <c r="X2759" i="17" s="1"/>
  <c r="Y2759" i="17" s="1"/>
  <c r="V2758" i="17"/>
  <c r="W2758" i="17" s="1"/>
  <c r="X2758" i="17" s="1"/>
  <c r="Y2758" i="17" s="1"/>
  <c r="V2757" i="17"/>
  <c r="W2757" i="17" s="1"/>
  <c r="X2757" i="17" s="1"/>
  <c r="Y2757" i="17" s="1"/>
  <c r="V2756" i="17"/>
  <c r="W2756" i="17" s="1"/>
  <c r="X2756" i="17" s="1"/>
  <c r="Y2756" i="17" s="1"/>
  <c r="V2755" i="17"/>
  <c r="W2755" i="17" s="1"/>
  <c r="X2755" i="17" s="1"/>
  <c r="Y2755" i="17" s="1"/>
  <c r="V2754" i="17"/>
  <c r="W2754" i="17" s="1"/>
  <c r="X2754" i="17" s="1"/>
  <c r="Y2754" i="17" s="1"/>
  <c r="V2753" i="17"/>
  <c r="W2753" i="17" s="1"/>
  <c r="X2753" i="17" s="1"/>
  <c r="Y2753" i="17" s="1"/>
  <c r="V2752" i="17"/>
  <c r="W2752" i="17" s="1"/>
  <c r="X2752" i="17" s="1"/>
  <c r="Y2752" i="17" s="1"/>
  <c r="V2751" i="17"/>
  <c r="W2751" i="17" s="1"/>
  <c r="X2751" i="17" s="1"/>
  <c r="Y2751" i="17" s="1"/>
  <c r="V2750" i="17"/>
  <c r="W2750" i="17" s="1"/>
  <c r="X2750" i="17" s="1"/>
  <c r="Y2750" i="17" s="1"/>
  <c r="V2749" i="17"/>
  <c r="W2749" i="17" s="1"/>
  <c r="X2749" i="17" s="1"/>
  <c r="Y2749" i="17" s="1"/>
  <c r="V2748" i="17"/>
  <c r="W2748" i="17" s="1"/>
  <c r="X2748" i="17" s="1"/>
  <c r="Y2748" i="17" s="1"/>
  <c r="V2747" i="17"/>
  <c r="W2747" i="17" s="1"/>
  <c r="X2747" i="17" s="1"/>
  <c r="Y2747" i="17" s="1"/>
  <c r="V2746" i="17"/>
  <c r="W2746" i="17" s="1"/>
  <c r="X2746" i="17" s="1"/>
  <c r="Y2746" i="17" s="1"/>
  <c r="V2745" i="17"/>
  <c r="W2745" i="17" s="1"/>
  <c r="X2745" i="17" s="1"/>
  <c r="Y2745" i="17" s="1"/>
  <c r="V2744" i="17"/>
  <c r="W2744" i="17" s="1"/>
  <c r="X2744" i="17" s="1"/>
  <c r="Y2744" i="17" s="1"/>
  <c r="V2743" i="17"/>
  <c r="W2743" i="17" s="1"/>
  <c r="X2743" i="17" s="1"/>
  <c r="Y2743" i="17" s="1"/>
  <c r="V2742" i="17"/>
  <c r="W2742" i="17" s="1"/>
  <c r="X2742" i="17" s="1"/>
  <c r="Y2742" i="17" s="1"/>
  <c r="V2741" i="17"/>
  <c r="W2741" i="17" s="1"/>
  <c r="X2741" i="17" s="1"/>
  <c r="Y2741" i="17" s="1"/>
  <c r="V2740" i="17"/>
  <c r="W2740" i="17" s="1"/>
  <c r="X2740" i="17" s="1"/>
  <c r="Y2740" i="17" s="1"/>
  <c r="V2739" i="17"/>
  <c r="W2739" i="17" s="1"/>
  <c r="X2739" i="17" s="1"/>
  <c r="Y2739" i="17" s="1"/>
  <c r="V2738" i="17"/>
  <c r="W2738" i="17" s="1"/>
  <c r="X2738" i="17" s="1"/>
  <c r="Y2738" i="17" s="1"/>
  <c r="V2737" i="17"/>
  <c r="W2737" i="17" s="1"/>
  <c r="X2737" i="17" s="1"/>
  <c r="Y2737" i="17" s="1"/>
  <c r="V2736" i="17"/>
  <c r="W2736" i="17" s="1"/>
  <c r="X2736" i="17" s="1"/>
  <c r="Y2736" i="17" s="1"/>
  <c r="V2735" i="17"/>
  <c r="W2735" i="17" s="1"/>
  <c r="X2735" i="17" s="1"/>
  <c r="Y2735" i="17" s="1"/>
  <c r="V2734" i="17"/>
  <c r="W2734" i="17" s="1"/>
  <c r="X2734" i="17" s="1"/>
  <c r="Y2734" i="17" s="1"/>
  <c r="V2733" i="17"/>
  <c r="W2733" i="17" s="1"/>
  <c r="X2733" i="17" s="1"/>
  <c r="Y2733" i="17" s="1"/>
  <c r="V2732" i="17"/>
  <c r="W2732" i="17" s="1"/>
  <c r="X2732" i="17" s="1"/>
  <c r="Y2732" i="17" s="1"/>
  <c r="V2731" i="17"/>
  <c r="W2731" i="17" s="1"/>
  <c r="X2731" i="17" s="1"/>
  <c r="Y2731" i="17" s="1"/>
  <c r="V2730" i="17"/>
  <c r="W2730" i="17" s="1"/>
  <c r="X2730" i="17" s="1"/>
  <c r="Y2730" i="17" s="1"/>
  <c r="V2729" i="17"/>
  <c r="W2729" i="17" s="1"/>
  <c r="X2729" i="17" s="1"/>
  <c r="Y2729" i="17" s="1"/>
  <c r="V2728" i="17"/>
  <c r="W2728" i="17" s="1"/>
  <c r="X2728" i="17" s="1"/>
  <c r="Y2728" i="17" s="1"/>
  <c r="V2727" i="17"/>
  <c r="W2727" i="17" s="1"/>
  <c r="X2727" i="17" s="1"/>
  <c r="Y2727" i="17" s="1"/>
  <c r="V2726" i="17"/>
  <c r="W2726" i="17" s="1"/>
  <c r="X2726" i="17" s="1"/>
  <c r="Y2726" i="17" s="1"/>
  <c r="V2725" i="17"/>
  <c r="W2725" i="17" s="1"/>
  <c r="X2725" i="17" s="1"/>
  <c r="Y2725" i="17" s="1"/>
  <c r="V2724" i="17"/>
  <c r="W2724" i="17" s="1"/>
  <c r="X2724" i="17" s="1"/>
  <c r="Y2724" i="17" s="1"/>
  <c r="V2723" i="17"/>
  <c r="W2723" i="17" s="1"/>
  <c r="X2723" i="17" s="1"/>
  <c r="Y2723" i="17" s="1"/>
  <c r="V2722" i="17"/>
  <c r="W2722" i="17" s="1"/>
  <c r="X2722" i="17" s="1"/>
  <c r="Y2722" i="17" s="1"/>
  <c r="V2721" i="17"/>
  <c r="W2721" i="17" s="1"/>
  <c r="X2721" i="17" s="1"/>
  <c r="Y2721" i="17" s="1"/>
  <c r="V2720" i="17"/>
  <c r="W2720" i="17" s="1"/>
  <c r="X2720" i="17" s="1"/>
  <c r="Y2720" i="17" s="1"/>
  <c r="V2719" i="17"/>
  <c r="W2719" i="17" s="1"/>
  <c r="X2719" i="17" s="1"/>
  <c r="Y2719" i="17" s="1"/>
  <c r="V2718" i="17"/>
  <c r="W2718" i="17" s="1"/>
  <c r="X2718" i="17" s="1"/>
  <c r="Y2718" i="17" s="1"/>
  <c r="V2717" i="17"/>
  <c r="W2717" i="17" s="1"/>
  <c r="X2717" i="17" s="1"/>
  <c r="Y2717" i="17" s="1"/>
  <c r="V2716" i="17"/>
  <c r="W2716" i="17" s="1"/>
  <c r="X2716" i="17" s="1"/>
  <c r="Y2716" i="17" s="1"/>
  <c r="V2715" i="17"/>
  <c r="W2715" i="17" s="1"/>
  <c r="X2715" i="17" s="1"/>
  <c r="Y2715" i="17" s="1"/>
  <c r="V2714" i="17"/>
  <c r="W2714" i="17" s="1"/>
  <c r="X2714" i="17" s="1"/>
  <c r="Y2714" i="17" s="1"/>
  <c r="V2713" i="17"/>
  <c r="W2713" i="17" s="1"/>
  <c r="X2713" i="17" s="1"/>
  <c r="Y2713" i="17" s="1"/>
  <c r="V2712" i="17"/>
  <c r="W2712" i="17" s="1"/>
  <c r="X2712" i="17" s="1"/>
  <c r="Y2712" i="17" s="1"/>
  <c r="V2711" i="17"/>
  <c r="W2711" i="17" s="1"/>
  <c r="X2711" i="17" s="1"/>
  <c r="Y2711" i="17" s="1"/>
  <c r="V2710" i="17"/>
  <c r="W2710" i="17" s="1"/>
  <c r="X2710" i="17" s="1"/>
  <c r="Y2710" i="17" s="1"/>
  <c r="V2709" i="17"/>
  <c r="W2709" i="17" s="1"/>
  <c r="X2709" i="17" s="1"/>
  <c r="Y2709" i="17" s="1"/>
  <c r="V2708" i="17"/>
  <c r="W2708" i="17" s="1"/>
  <c r="X2708" i="17" s="1"/>
  <c r="Y2708" i="17" s="1"/>
  <c r="V2707" i="17"/>
  <c r="W2707" i="17" s="1"/>
  <c r="X2707" i="17" s="1"/>
  <c r="Y2707" i="17" s="1"/>
  <c r="V2706" i="17"/>
  <c r="W2706" i="17" s="1"/>
  <c r="X2706" i="17" s="1"/>
  <c r="Y2706" i="17" s="1"/>
  <c r="V2705" i="17"/>
  <c r="W2705" i="17" s="1"/>
  <c r="X2705" i="17" s="1"/>
  <c r="Y2705" i="17" s="1"/>
  <c r="V2704" i="17"/>
  <c r="W2704" i="17" s="1"/>
  <c r="X2704" i="17" s="1"/>
  <c r="Y2704" i="17" s="1"/>
  <c r="V2703" i="17"/>
  <c r="W2703" i="17" s="1"/>
  <c r="X2703" i="17" s="1"/>
  <c r="Y2703" i="17" s="1"/>
  <c r="V2702" i="17"/>
  <c r="W2702" i="17" s="1"/>
  <c r="X2702" i="17" s="1"/>
  <c r="Y2702" i="17" s="1"/>
  <c r="V2701" i="17"/>
  <c r="W2701" i="17" s="1"/>
  <c r="X2701" i="17" s="1"/>
  <c r="Y2701" i="17" s="1"/>
  <c r="V2700" i="17"/>
  <c r="W2700" i="17" s="1"/>
  <c r="X2700" i="17" s="1"/>
  <c r="Y2700" i="17" s="1"/>
  <c r="V2699" i="17"/>
  <c r="W2699" i="17" s="1"/>
  <c r="X2699" i="17" s="1"/>
  <c r="Y2699" i="17" s="1"/>
  <c r="V2698" i="17"/>
  <c r="W2698" i="17" s="1"/>
  <c r="X2698" i="17" s="1"/>
  <c r="Y2698" i="17" s="1"/>
  <c r="V2697" i="17"/>
  <c r="W2697" i="17" s="1"/>
  <c r="X2697" i="17" s="1"/>
  <c r="Y2697" i="17" s="1"/>
  <c r="V2696" i="17"/>
  <c r="W2696" i="17" s="1"/>
  <c r="X2696" i="17" s="1"/>
  <c r="Y2696" i="17" s="1"/>
  <c r="V2695" i="17"/>
  <c r="W2695" i="17" s="1"/>
  <c r="X2695" i="17" s="1"/>
  <c r="Y2695" i="17" s="1"/>
  <c r="V2694" i="17"/>
  <c r="W2694" i="17" s="1"/>
  <c r="X2694" i="17" s="1"/>
  <c r="Y2694" i="17" s="1"/>
  <c r="V2693" i="17"/>
  <c r="W2693" i="17" s="1"/>
  <c r="X2693" i="17" s="1"/>
  <c r="Y2693" i="17" s="1"/>
  <c r="V2692" i="17"/>
  <c r="W2692" i="17" s="1"/>
  <c r="X2692" i="17" s="1"/>
  <c r="Y2692" i="17" s="1"/>
  <c r="V2691" i="17"/>
  <c r="W2691" i="17" s="1"/>
  <c r="X2691" i="17" s="1"/>
  <c r="Y2691" i="17" s="1"/>
  <c r="V2690" i="17"/>
  <c r="W2690" i="17" s="1"/>
  <c r="X2690" i="17" s="1"/>
  <c r="Y2690" i="17" s="1"/>
  <c r="V2689" i="17"/>
  <c r="W2689" i="17" s="1"/>
  <c r="X2689" i="17" s="1"/>
  <c r="Y2689" i="17" s="1"/>
  <c r="V2688" i="17"/>
  <c r="W2688" i="17" s="1"/>
  <c r="X2688" i="17" s="1"/>
  <c r="Y2688" i="17" s="1"/>
  <c r="V2687" i="17"/>
  <c r="W2687" i="17" s="1"/>
  <c r="X2687" i="17" s="1"/>
  <c r="Y2687" i="17" s="1"/>
  <c r="V2686" i="17"/>
  <c r="W2686" i="17" s="1"/>
  <c r="X2686" i="17" s="1"/>
  <c r="Y2686" i="17" s="1"/>
  <c r="V2685" i="17"/>
  <c r="W2685" i="17" s="1"/>
  <c r="X2685" i="17" s="1"/>
  <c r="Y2685" i="17" s="1"/>
  <c r="V2684" i="17"/>
  <c r="W2684" i="17" s="1"/>
  <c r="X2684" i="17" s="1"/>
  <c r="Y2684" i="17" s="1"/>
  <c r="V2683" i="17"/>
  <c r="W2683" i="17" s="1"/>
  <c r="X2683" i="17" s="1"/>
  <c r="Y2683" i="17" s="1"/>
  <c r="V2682" i="17"/>
  <c r="W2682" i="17" s="1"/>
  <c r="X2682" i="17" s="1"/>
  <c r="Y2682" i="17" s="1"/>
  <c r="V2681" i="17"/>
  <c r="W2681" i="17" s="1"/>
  <c r="X2681" i="17" s="1"/>
  <c r="Y2681" i="17" s="1"/>
  <c r="V2680" i="17"/>
  <c r="W2680" i="17" s="1"/>
  <c r="X2680" i="17" s="1"/>
  <c r="Y2680" i="17" s="1"/>
  <c r="V2679" i="17"/>
  <c r="W2679" i="17" s="1"/>
  <c r="X2679" i="17" s="1"/>
  <c r="Y2679" i="17" s="1"/>
  <c r="V2678" i="17"/>
  <c r="W2678" i="17" s="1"/>
  <c r="X2678" i="17" s="1"/>
  <c r="Y2678" i="17" s="1"/>
  <c r="V2677" i="17"/>
  <c r="W2677" i="17" s="1"/>
  <c r="X2677" i="17" s="1"/>
  <c r="Y2677" i="17" s="1"/>
  <c r="V2676" i="17"/>
  <c r="W2676" i="17" s="1"/>
  <c r="X2676" i="17" s="1"/>
  <c r="Y2676" i="17" s="1"/>
  <c r="V2675" i="17"/>
  <c r="W2675" i="17" s="1"/>
  <c r="X2675" i="17" s="1"/>
  <c r="Y2675" i="17" s="1"/>
  <c r="V2674" i="17"/>
  <c r="W2674" i="17" s="1"/>
  <c r="X2674" i="17" s="1"/>
  <c r="Y2674" i="17" s="1"/>
  <c r="V2673" i="17"/>
  <c r="W2673" i="17" s="1"/>
  <c r="X2673" i="17" s="1"/>
  <c r="Y2673" i="17" s="1"/>
  <c r="V2672" i="17"/>
  <c r="W2672" i="17" s="1"/>
  <c r="X2672" i="17" s="1"/>
  <c r="Y2672" i="17" s="1"/>
  <c r="V2671" i="17"/>
  <c r="W2671" i="17" s="1"/>
  <c r="X2671" i="17" s="1"/>
  <c r="Y2671" i="17" s="1"/>
  <c r="V2670" i="17"/>
  <c r="W2670" i="17" s="1"/>
  <c r="X2670" i="17" s="1"/>
  <c r="Y2670" i="17" s="1"/>
  <c r="V2669" i="17"/>
  <c r="W2669" i="17" s="1"/>
  <c r="X2669" i="17" s="1"/>
  <c r="Y2669" i="17" s="1"/>
  <c r="V2668" i="17"/>
  <c r="W2668" i="17" s="1"/>
  <c r="X2668" i="17" s="1"/>
  <c r="Y2668" i="17" s="1"/>
  <c r="V2667" i="17"/>
  <c r="W2667" i="17" s="1"/>
  <c r="X2667" i="17" s="1"/>
  <c r="Y2667" i="17" s="1"/>
  <c r="V2666" i="17"/>
  <c r="W2666" i="17" s="1"/>
  <c r="X2666" i="17" s="1"/>
  <c r="Y2666" i="17" s="1"/>
  <c r="V2665" i="17"/>
  <c r="W2665" i="17" s="1"/>
  <c r="X2665" i="17" s="1"/>
  <c r="Y2665" i="17" s="1"/>
  <c r="V2664" i="17"/>
  <c r="W2664" i="17" s="1"/>
  <c r="X2664" i="17" s="1"/>
  <c r="Y2664" i="17" s="1"/>
  <c r="V2663" i="17"/>
  <c r="W2663" i="17" s="1"/>
  <c r="X2663" i="17" s="1"/>
  <c r="Y2663" i="17" s="1"/>
  <c r="V2662" i="17"/>
  <c r="W2662" i="17" s="1"/>
  <c r="X2662" i="17" s="1"/>
  <c r="Y2662" i="17" s="1"/>
  <c r="V2661" i="17"/>
  <c r="W2661" i="17" s="1"/>
  <c r="X2661" i="17" s="1"/>
  <c r="Y2661" i="17" s="1"/>
  <c r="V2660" i="17"/>
  <c r="W2660" i="17" s="1"/>
  <c r="X2660" i="17" s="1"/>
  <c r="Y2660" i="17" s="1"/>
  <c r="V2659" i="17"/>
  <c r="W2659" i="17" s="1"/>
  <c r="X2659" i="17" s="1"/>
  <c r="Y2659" i="17" s="1"/>
  <c r="V2658" i="17"/>
  <c r="W2658" i="17" s="1"/>
  <c r="X2658" i="17" s="1"/>
  <c r="Y2658" i="17" s="1"/>
  <c r="V2657" i="17"/>
  <c r="W2657" i="17" s="1"/>
  <c r="X2657" i="17" s="1"/>
  <c r="Y2657" i="17" s="1"/>
  <c r="V2656" i="17"/>
  <c r="W2656" i="17" s="1"/>
  <c r="X2656" i="17" s="1"/>
  <c r="Y2656" i="17" s="1"/>
  <c r="V2655" i="17"/>
  <c r="W2655" i="17" s="1"/>
  <c r="X2655" i="17" s="1"/>
  <c r="Y2655" i="17" s="1"/>
  <c r="V2654" i="17"/>
  <c r="W2654" i="17" s="1"/>
  <c r="X2654" i="17" s="1"/>
  <c r="Y2654" i="17" s="1"/>
  <c r="V2653" i="17"/>
  <c r="W2653" i="17" s="1"/>
  <c r="X2653" i="17" s="1"/>
  <c r="Y2653" i="17" s="1"/>
  <c r="V2652" i="17"/>
  <c r="W2652" i="17" s="1"/>
  <c r="X2652" i="17" s="1"/>
  <c r="Y2652" i="17" s="1"/>
  <c r="V2651" i="17"/>
  <c r="W2651" i="17" s="1"/>
  <c r="X2651" i="17" s="1"/>
  <c r="Y2651" i="17" s="1"/>
  <c r="V2650" i="17"/>
  <c r="W2650" i="17" s="1"/>
  <c r="X2650" i="17" s="1"/>
  <c r="Y2650" i="17" s="1"/>
  <c r="V2649" i="17"/>
  <c r="W2649" i="17" s="1"/>
  <c r="X2649" i="17" s="1"/>
  <c r="Y2649" i="17" s="1"/>
  <c r="V2648" i="17"/>
  <c r="W2648" i="17" s="1"/>
  <c r="X2648" i="17" s="1"/>
  <c r="Y2648" i="17" s="1"/>
  <c r="V2647" i="17"/>
  <c r="W2647" i="17" s="1"/>
  <c r="X2647" i="17" s="1"/>
  <c r="Y2647" i="17" s="1"/>
  <c r="V2646" i="17"/>
  <c r="W2646" i="17" s="1"/>
  <c r="X2646" i="17" s="1"/>
  <c r="Y2646" i="17" s="1"/>
  <c r="V2645" i="17"/>
  <c r="W2645" i="17" s="1"/>
  <c r="X2645" i="17" s="1"/>
  <c r="Y2645" i="17" s="1"/>
  <c r="V2644" i="17"/>
  <c r="W2644" i="17" s="1"/>
  <c r="X2644" i="17" s="1"/>
  <c r="Y2644" i="17" s="1"/>
  <c r="V2643" i="17"/>
  <c r="W2643" i="17" s="1"/>
  <c r="X2643" i="17" s="1"/>
  <c r="Y2643" i="17" s="1"/>
  <c r="V2642" i="17"/>
  <c r="W2642" i="17" s="1"/>
  <c r="X2642" i="17" s="1"/>
  <c r="Y2642" i="17" s="1"/>
  <c r="V2641" i="17"/>
  <c r="W2641" i="17" s="1"/>
  <c r="X2641" i="17" s="1"/>
  <c r="Y2641" i="17" s="1"/>
  <c r="V2640" i="17"/>
  <c r="W2640" i="17" s="1"/>
  <c r="X2640" i="17" s="1"/>
  <c r="Y2640" i="17" s="1"/>
  <c r="V2639" i="17"/>
  <c r="W2639" i="17" s="1"/>
  <c r="X2639" i="17" s="1"/>
  <c r="Y2639" i="17" s="1"/>
  <c r="V2638" i="17"/>
  <c r="W2638" i="17" s="1"/>
  <c r="X2638" i="17" s="1"/>
  <c r="Y2638" i="17" s="1"/>
  <c r="V2637" i="17"/>
  <c r="W2637" i="17" s="1"/>
  <c r="X2637" i="17" s="1"/>
  <c r="Y2637" i="17" s="1"/>
  <c r="V2636" i="17"/>
  <c r="W2636" i="17" s="1"/>
  <c r="X2636" i="17" s="1"/>
  <c r="Y2636" i="17" s="1"/>
  <c r="V2635" i="17"/>
  <c r="W2635" i="17" s="1"/>
  <c r="X2635" i="17" s="1"/>
  <c r="Y2635" i="17" s="1"/>
  <c r="V2634" i="17"/>
  <c r="W2634" i="17" s="1"/>
  <c r="X2634" i="17" s="1"/>
  <c r="Y2634" i="17" s="1"/>
  <c r="V2633" i="17"/>
  <c r="W2633" i="17" s="1"/>
  <c r="X2633" i="17" s="1"/>
  <c r="Y2633" i="17" s="1"/>
  <c r="V2632" i="17"/>
  <c r="W2632" i="17" s="1"/>
  <c r="X2632" i="17" s="1"/>
  <c r="Y2632" i="17" s="1"/>
  <c r="V2631" i="17"/>
  <c r="W2631" i="17" s="1"/>
  <c r="X2631" i="17" s="1"/>
  <c r="Y2631" i="17" s="1"/>
  <c r="V2630" i="17"/>
  <c r="W2630" i="17" s="1"/>
  <c r="X2630" i="17" s="1"/>
  <c r="Y2630" i="17" s="1"/>
  <c r="V2629" i="17"/>
  <c r="W2629" i="17" s="1"/>
  <c r="X2629" i="17" s="1"/>
  <c r="Y2629" i="17" s="1"/>
  <c r="V2628" i="17"/>
  <c r="W2628" i="17" s="1"/>
  <c r="X2628" i="17" s="1"/>
  <c r="Y2628" i="17" s="1"/>
  <c r="V2627" i="17"/>
  <c r="W2627" i="17" s="1"/>
  <c r="X2627" i="17" s="1"/>
  <c r="Y2627" i="17" s="1"/>
  <c r="V2626" i="17"/>
  <c r="W2626" i="17" s="1"/>
  <c r="X2626" i="17" s="1"/>
  <c r="Y2626" i="17" s="1"/>
  <c r="V2625" i="17"/>
  <c r="W2625" i="17" s="1"/>
  <c r="X2625" i="17" s="1"/>
  <c r="Y2625" i="17" s="1"/>
  <c r="V2624" i="17"/>
  <c r="W2624" i="17" s="1"/>
  <c r="X2624" i="17" s="1"/>
  <c r="Y2624" i="17" s="1"/>
  <c r="V2623" i="17"/>
  <c r="W2623" i="17" s="1"/>
  <c r="X2623" i="17" s="1"/>
  <c r="Y2623" i="17" s="1"/>
  <c r="V2622" i="17"/>
  <c r="W2622" i="17" s="1"/>
  <c r="X2622" i="17" s="1"/>
  <c r="Y2622" i="17" s="1"/>
  <c r="V2621" i="17"/>
  <c r="W2621" i="17" s="1"/>
  <c r="X2621" i="17" s="1"/>
  <c r="Y2621" i="17" s="1"/>
  <c r="V2620" i="17"/>
  <c r="W2620" i="17" s="1"/>
  <c r="X2620" i="17" s="1"/>
  <c r="Y2620" i="17" s="1"/>
  <c r="V2619" i="17"/>
  <c r="W2619" i="17" s="1"/>
  <c r="X2619" i="17" s="1"/>
  <c r="Y2619" i="17" s="1"/>
  <c r="V2618" i="17"/>
  <c r="W2618" i="17" s="1"/>
  <c r="X2618" i="17" s="1"/>
  <c r="Y2618" i="17" s="1"/>
  <c r="V2617" i="17"/>
  <c r="W2617" i="17" s="1"/>
  <c r="X2617" i="17" s="1"/>
  <c r="Y2617" i="17" s="1"/>
  <c r="V2616" i="17"/>
  <c r="W2616" i="17" s="1"/>
  <c r="X2616" i="17" s="1"/>
  <c r="Y2616" i="17" s="1"/>
  <c r="V2615" i="17"/>
  <c r="W2615" i="17" s="1"/>
  <c r="X2615" i="17" s="1"/>
  <c r="Y2615" i="17" s="1"/>
  <c r="V2614" i="17"/>
  <c r="W2614" i="17" s="1"/>
  <c r="X2614" i="17" s="1"/>
  <c r="Y2614" i="17" s="1"/>
  <c r="V2613" i="17"/>
  <c r="W2613" i="17" s="1"/>
  <c r="X2613" i="17" s="1"/>
  <c r="Y2613" i="17" s="1"/>
  <c r="V2612" i="17"/>
  <c r="W2612" i="17" s="1"/>
  <c r="X2612" i="17" s="1"/>
  <c r="Y2612" i="17" s="1"/>
  <c r="V2611" i="17"/>
  <c r="W2611" i="17" s="1"/>
  <c r="X2611" i="17" s="1"/>
  <c r="Y2611" i="17" s="1"/>
  <c r="V2610" i="17"/>
  <c r="W2610" i="17" s="1"/>
  <c r="X2610" i="17" s="1"/>
  <c r="Y2610" i="17" s="1"/>
  <c r="V2609" i="17"/>
  <c r="W2609" i="17" s="1"/>
  <c r="X2609" i="17" s="1"/>
  <c r="Y2609" i="17" s="1"/>
  <c r="V2608" i="17"/>
  <c r="W2608" i="17" s="1"/>
  <c r="X2608" i="17" s="1"/>
  <c r="Y2608" i="17" s="1"/>
  <c r="V2607" i="17"/>
  <c r="W2607" i="17" s="1"/>
  <c r="X2607" i="17" s="1"/>
  <c r="Y2607" i="17" s="1"/>
  <c r="V2606" i="17"/>
  <c r="W2606" i="17" s="1"/>
  <c r="X2606" i="17" s="1"/>
  <c r="Y2606" i="17" s="1"/>
  <c r="V2605" i="17"/>
  <c r="W2605" i="17" s="1"/>
  <c r="X2605" i="17" s="1"/>
  <c r="Y2605" i="17" s="1"/>
  <c r="V2604" i="17"/>
  <c r="W2604" i="17" s="1"/>
  <c r="X2604" i="17" s="1"/>
  <c r="Y2604" i="17" s="1"/>
  <c r="V2603" i="17"/>
  <c r="W2603" i="17" s="1"/>
  <c r="X2603" i="17" s="1"/>
  <c r="Y2603" i="17" s="1"/>
  <c r="V2602" i="17"/>
  <c r="W2602" i="17" s="1"/>
  <c r="X2602" i="17" s="1"/>
  <c r="Y2602" i="17" s="1"/>
  <c r="V2601" i="17"/>
  <c r="W2601" i="17" s="1"/>
  <c r="X2601" i="17" s="1"/>
  <c r="Y2601" i="17" s="1"/>
  <c r="V2600" i="17"/>
  <c r="W2600" i="17" s="1"/>
  <c r="X2600" i="17" s="1"/>
  <c r="Y2600" i="17" s="1"/>
  <c r="V2599" i="17"/>
  <c r="W2599" i="17" s="1"/>
  <c r="X2599" i="17" s="1"/>
  <c r="Y2599" i="17" s="1"/>
  <c r="V2598" i="17"/>
  <c r="W2598" i="17" s="1"/>
  <c r="X2598" i="17" s="1"/>
  <c r="Y2598" i="17" s="1"/>
  <c r="V2597" i="17"/>
  <c r="W2597" i="17" s="1"/>
  <c r="X2597" i="17" s="1"/>
  <c r="Y2597" i="17" s="1"/>
  <c r="V2596" i="17"/>
  <c r="W2596" i="17" s="1"/>
  <c r="X2596" i="17" s="1"/>
  <c r="Y2596" i="17" s="1"/>
  <c r="V2595" i="17"/>
  <c r="W2595" i="17" s="1"/>
  <c r="X2595" i="17" s="1"/>
  <c r="Y2595" i="17" s="1"/>
  <c r="V2594" i="17"/>
  <c r="W2594" i="17" s="1"/>
  <c r="X2594" i="17" s="1"/>
  <c r="Y2594" i="17" s="1"/>
  <c r="V2593" i="17"/>
  <c r="W2593" i="17" s="1"/>
  <c r="X2593" i="17" s="1"/>
  <c r="Y2593" i="17" s="1"/>
  <c r="V2592" i="17"/>
  <c r="W2592" i="17" s="1"/>
  <c r="X2592" i="17" s="1"/>
  <c r="Y2592" i="17" s="1"/>
  <c r="V2591" i="17"/>
  <c r="W2591" i="17" s="1"/>
  <c r="X2591" i="17" s="1"/>
  <c r="Y2591" i="17" s="1"/>
  <c r="V2590" i="17"/>
  <c r="W2590" i="17" s="1"/>
  <c r="X2590" i="17" s="1"/>
  <c r="Y2590" i="17" s="1"/>
  <c r="V2589" i="17"/>
  <c r="W2589" i="17" s="1"/>
  <c r="X2589" i="17" s="1"/>
  <c r="Y2589" i="17" s="1"/>
  <c r="V2588" i="17"/>
  <c r="W2588" i="17" s="1"/>
  <c r="X2588" i="17" s="1"/>
  <c r="Y2588" i="17" s="1"/>
  <c r="V2587" i="17"/>
  <c r="W2587" i="17" s="1"/>
  <c r="X2587" i="17" s="1"/>
  <c r="Y2587" i="17" s="1"/>
  <c r="V2586" i="17"/>
  <c r="W2586" i="17" s="1"/>
  <c r="X2586" i="17" s="1"/>
  <c r="Y2586" i="17" s="1"/>
  <c r="V2585" i="17"/>
  <c r="W2585" i="17" s="1"/>
  <c r="X2585" i="17" s="1"/>
  <c r="Y2585" i="17" s="1"/>
  <c r="V2584" i="17"/>
  <c r="W2584" i="17" s="1"/>
  <c r="X2584" i="17" s="1"/>
  <c r="Y2584" i="17" s="1"/>
  <c r="V2583" i="17"/>
  <c r="W2583" i="17" s="1"/>
  <c r="X2583" i="17" s="1"/>
  <c r="Y2583" i="17" s="1"/>
  <c r="V2582" i="17"/>
  <c r="W2582" i="17" s="1"/>
  <c r="X2582" i="17" s="1"/>
  <c r="Y2582" i="17" s="1"/>
  <c r="V2581" i="17"/>
  <c r="W2581" i="17" s="1"/>
  <c r="X2581" i="17" s="1"/>
  <c r="Y2581" i="17" s="1"/>
  <c r="V2580" i="17"/>
  <c r="W2580" i="17" s="1"/>
  <c r="X2580" i="17" s="1"/>
  <c r="Y2580" i="17" s="1"/>
  <c r="V2579" i="17"/>
  <c r="W2579" i="17" s="1"/>
  <c r="X2579" i="17" s="1"/>
  <c r="Y2579" i="17" s="1"/>
  <c r="V2578" i="17"/>
  <c r="W2578" i="17" s="1"/>
  <c r="X2578" i="17" s="1"/>
  <c r="Y2578" i="17" s="1"/>
  <c r="V2577" i="17"/>
  <c r="W2577" i="17" s="1"/>
  <c r="X2577" i="17" s="1"/>
  <c r="Y2577" i="17" s="1"/>
  <c r="V2576" i="17"/>
  <c r="W2576" i="17" s="1"/>
  <c r="X2576" i="17" s="1"/>
  <c r="Y2576" i="17" s="1"/>
  <c r="V2575" i="17"/>
  <c r="W2575" i="17" s="1"/>
  <c r="X2575" i="17" s="1"/>
  <c r="Y2575" i="17" s="1"/>
  <c r="V2574" i="17"/>
  <c r="W2574" i="17" s="1"/>
  <c r="X2574" i="17" s="1"/>
  <c r="Y2574" i="17" s="1"/>
  <c r="V2573" i="17"/>
  <c r="W2573" i="17" s="1"/>
  <c r="X2573" i="17" s="1"/>
  <c r="Y2573" i="17" s="1"/>
  <c r="V2572" i="17"/>
  <c r="W2572" i="17" s="1"/>
  <c r="X2572" i="17" s="1"/>
  <c r="Y2572" i="17" s="1"/>
  <c r="V2571" i="17"/>
  <c r="W2571" i="17" s="1"/>
  <c r="X2571" i="17" s="1"/>
  <c r="Y2571" i="17" s="1"/>
  <c r="V2570" i="17"/>
  <c r="W2570" i="17" s="1"/>
  <c r="X2570" i="17" s="1"/>
  <c r="Y2570" i="17" s="1"/>
  <c r="V2569" i="17"/>
  <c r="W2569" i="17" s="1"/>
  <c r="X2569" i="17" s="1"/>
  <c r="Y2569" i="17" s="1"/>
  <c r="V2568" i="17"/>
  <c r="W2568" i="17" s="1"/>
  <c r="X2568" i="17" s="1"/>
  <c r="Y2568" i="17" s="1"/>
  <c r="V2567" i="17"/>
  <c r="W2567" i="17" s="1"/>
  <c r="X2567" i="17" s="1"/>
  <c r="Y2567" i="17" s="1"/>
  <c r="V2566" i="17"/>
  <c r="W2566" i="17" s="1"/>
  <c r="X2566" i="17" s="1"/>
  <c r="Y2566" i="17" s="1"/>
  <c r="V2565" i="17"/>
  <c r="W2565" i="17" s="1"/>
  <c r="X2565" i="17" s="1"/>
  <c r="Y2565" i="17" s="1"/>
  <c r="V2564" i="17"/>
  <c r="W2564" i="17" s="1"/>
  <c r="X2564" i="17" s="1"/>
  <c r="Y2564" i="17" s="1"/>
  <c r="V2563" i="17"/>
  <c r="W2563" i="17" s="1"/>
  <c r="X2563" i="17" s="1"/>
  <c r="Y2563" i="17" s="1"/>
  <c r="V2562" i="17"/>
  <c r="W2562" i="17" s="1"/>
  <c r="X2562" i="17" s="1"/>
  <c r="Y2562" i="17" s="1"/>
  <c r="V2561" i="17"/>
  <c r="W2561" i="17" s="1"/>
  <c r="X2561" i="17" s="1"/>
  <c r="Y2561" i="17" s="1"/>
  <c r="V2560" i="17"/>
  <c r="W2560" i="17" s="1"/>
  <c r="X2560" i="17" s="1"/>
  <c r="Y2560" i="17" s="1"/>
  <c r="V2559" i="17"/>
  <c r="W2559" i="17" s="1"/>
  <c r="X2559" i="17" s="1"/>
  <c r="Y2559" i="17" s="1"/>
  <c r="V2558" i="17"/>
  <c r="W2558" i="17" s="1"/>
  <c r="X2558" i="17" s="1"/>
  <c r="Y2558" i="17" s="1"/>
  <c r="V2557" i="17"/>
  <c r="W2557" i="17" s="1"/>
  <c r="X2557" i="17" s="1"/>
  <c r="Y2557" i="17" s="1"/>
  <c r="V2556" i="17"/>
  <c r="W2556" i="17" s="1"/>
  <c r="X2556" i="17" s="1"/>
  <c r="Y2556" i="17" s="1"/>
  <c r="V2555" i="17"/>
  <c r="W2555" i="17" s="1"/>
  <c r="X2555" i="17" s="1"/>
  <c r="Y2555" i="17" s="1"/>
  <c r="V2554" i="17"/>
  <c r="W2554" i="17" s="1"/>
  <c r="X2554" i="17" s="1"/>
  <c r="Y2554" i="17" s="1"/>
  <c r="V2553" i="17"/>
  <c r="W2553" i="17" s="1"/>
  <c r="X2553" i="17" s="1"/>
  <c r="Y2553" i="17" s="1"/>
  <c r="V2552" i="17"/>
  <c r="W2552" i="17" s="1"/>
  <c r="X2552" i="17" s="1"/>
  <c r="Y2552" i="17" s="1"/>
  <c r="V2551" i="17"/>
  <c r="W2551" i="17" s="1"/>
  <c r="X2551" i="17" s="1"/>
  <c r="Y2551" i="17" s="1"/>
  <c r="V2550" i="17"/>
  <c r="W2550" i="17" s="1"/>
  <c r="X2550" i="17" s="1"/>
  <c r="Y2550" i="17" s="1"/>
  <c r="V2549" i="17"/>
  <c r="W2549" i="17" s="1"/>
  <c r="X2549" i="17" s="1"/>
  <c r="Y2549" i="17" s="1"/>
  <c r="V2548" i="17"/>
  <c r="W2548" i="17" s="1"/>
  <c r="X2548" i="17" s="1"/>
  <c r="Y2548" i="17" s="1"/>
  <c r="V2547" i="17"/>
  <c r="W2547" i="17" s="1"/>
  <c r="X2547" i="17" s="1"/>
  <c r="Y2547" i="17" s="1"/>
  <c r="V2546" i="17"/>
  <c r="W2546" i="17" s="1"/>
  <c r="X2546" i="17" s="1"/>
  <c r="Y2546" i="17" s="1"/>
  <c r="V2545" i="17"/>
  <c r="W2545" i="17" s="1"/>
  <c r="X2545" i="17" s="1"/>
  <c r="Y2545" i="17" s="1"/>
  <c r="V2544" i="17"/>
  <c r="W2544" i="17" s="1"/>
  <c r="X2544" i="17" s="1"/>
  <c r="Y2544" i="17" s="1"/>
  <c r="V2543" i="17"/>
  <c r="W2543" i="17" s="1"/>
  <c r="X2543" i="17" s="1"/>
  <c r="Y2543" i="17" s="1"/>
  <c r="V2542" i="17"/>
  <c r="W2542" i="17" s="1"/>
  <c r="X2542" i="17" s="1"/>
  <c r="Y2542" i="17" s="1"/>
  <c r="V2541" i="17"/>
  <c r="W2541" i="17" s="1"/>
  <c r="X2541" i="17" s="1"/>
  <c r="Y2541" i="17" s="1"/>
  <c r="V2540" i="17"/>
  <c r="W2540" i="17" s="1"/>
  <c r="X2540" i="17" s="1"/>
  <c r="Y2540" i="17" s="1"/>
  <c r="V2539" i="17"/>
  <c r="W2539" i="17" s="1"/>
  <c r="X2539" i="17" s="1"/>
  <c r="Y2539" i="17" s="1"/>
  <c r="V2538" i="17"/>
  <c r="W2538" i="17" s="1"/>
  <c r="X2538" i="17" s="1"/>
  <c r="Y2538" i="17" s="1"/>
  <c r="V2537" i="17"/>
  <c r="W2537" i="17" s="1"/>
  <c r="X2537" i="17" s="1"/>
  <c r="Y2537" i="17" s="1"/>
  <c r="V2536" i="17"/>
  <c r="W2536" i="17" s="1"/>
  <c r="X2536" i="17" s="1"/>
  <c r="Y2536" i="17" s="1"/>
  <c r="V2535" i="17"/>
  <c r="W2535" i="17" s="1"/>
  <c r="X2535" i="17" s="1"/>
  <c r="Y2535" i="17" s="1"/>
  <c r="V2534" i="17"/>
  <c r="W2534" i="17" s="1"/>
  <c r="X2534" i="17" s="1"/>
  <c r="Y2534" i="17" s="1"/>
  <c r="V2533" i="17"/>
  <c r="W2533" i="17" s="1"/>
  <c r="X2533" i="17" s="1"/>
  <c r="Y2533" i="17" s="1"/>
  <c r="V2532" i="17"/>
  <c r="W2532" i="17" s="1"/>
  <c r="X2532" i="17" s="1"/>
  <c r="Y2532" i="17" s="1"/>
  <c r="V2531" i="17"/>
  <c r="W2531" i="17" s="1"/>
  <c r="X2531" i="17" s="1"/>
  <c r="Y2531" i="17" s="1"/>
  <c r="V2530" i="17"/>
  <c r="W2530" i="17" s="1"/>
  <c r="X2530" i="17" s="1"/>
  <c r="Y2530" i="17" s="1"/>
  <c r="V2529" i="17"/>
  <c r="W2529" i="17" s="1"/>
  <c r="X2529" i="17" s="1"/>
  <c r="Y2529" i="17" s="1"/>
  <c r="V2528" i="17"/>
  <c r="W2528" i="17" s="1"/>
  <c r="X2528" i="17" s="1"/>
  <c r="Y2528" i="17" s="1"/>
  <c r="V2527" i="17"/>
  <c r="W2527" i="17" s="1"/>
  <c r="X2527" i="17" s="1"/>
  <c r="Y2527" i="17" s="1"/>
  <c r="V2526" i="17"/>
  <c r="W2526" i="17" s="1"/>
  <c r="X2526" i="17" s="1"/>
  <c r="Y2526" i="17" s="1"/>
  <c r="V2525" i="17"/>
  <c r="W2525" i="17" s="1"/>
  <c r="X2525" i="17" s="1"/>
  <c r="Y2525" i="17" s="1"/>
  <c r="V2524" i="17"/>
  <c r="W2524" i="17" s="1"/>
  <c r="X2524" i="17" s="1"/>
  <c r="Y2524" i="17" s="1"/>
  <c r="V2523" i="17"/>
  <c r="W2523" i="17" s="1"/>
  <c r="X2523" i="17" s="1"/>
  <c r="Y2523" i="17" s="1"/>
  <c r="V2522" i="17"/>
  <c r="W2522" i="17" s="1"/>
  <c r="X2522" i="17" s="1"/>
  <c r="Y2522" i="17" s="1"/>
  <c r="V2521" i="17"/>
  <c r="W2521" i="17" s="1"/>
  <c r="X2521" i="17" s="1"/>
  <c r="Y2521" i="17" s="1"/>
  <c r="V2520" i="17"/>
  <c r="W2520" i="17" s="1"/>
  <c r="X2520" i="17" s="1"/>
  <c r="Y2520" i="17" s="1"/>
  <c r="V2519" i="17"/>
  <c r="W2519" i="17" s="1"/>
  <c r="X2519" i="17" s="1"/>
  <c r="Y2519" i="17" s="1"/>
  <c r="V2518" i="17"/>
  <c r="W2518" i="17" s="1"/>
  <c r="X2518" i="17" s="1"/>
  <c r="Y2518" i="17" s="1"/>
  <c r="V2517" i="17"/>
  <c r="W2517" i="17" s="1"/>
  <c r="X2517" i="17" s="1"/>
  <c r="Y2517" i="17" s="1"/>
  <c r="V2516" i="17"/>
  <c r="W2516" i="17" s="1"/>
  <c r="X2516" i="17" s="1"/>
  <c r="Y2516" i="17" s="1"/>
  <c r="V2515" i="17"/>
  <c r="W2515" i="17" s="1"/>
  <c r="X2515" i="17" s="1"/>
  <c r="Y2515" i="17" s="1"/>
  <c r="V2514" i="17"/>
  <c r="W2514" i="17" s="1"/>
  <c r="X2514" i="17" s="1"/>
  <c r="Y2514" i="17" s="1"/>
  <c r="V2513" i="17"/>
  <c r="W2513" i="17" s="1"/>
  <c r="X2513" i="17" s="1"/>
  <c r="Y2513" i="17" s="1"/>
  <c r="V2512" i="17"/>
  <c r="W2512" i="17" s="1"/>
  <c r="X2512" i="17" s="1"/>
  <c r="Y2512" i="17" s="1"/>
  <c r="V2511" i="17"/>
  <c r="W2511" i="17" s="1"/>
  <c r="X2511" i="17" s="1"/>
  <c r="Y2511" i="17" s="1"/>
  <c r="V2510" i="17"/>
  <c r="W2510" i="17" s="1"/>
  <c r="X2510" i="17" s="1"/>
  <c r="Y2510" i="17" s="1"/>
  <c r="V2509" i="17"/>
  <c r="W2509" i="17" s="1"/>
  <c r="X2509" i="17" s="1"/>
  <c r="Y2509" i="17" s="1"/>
  <c r="V2508" i="17"/>
  <c r="W2508" i="17" s="1"/>
  <c r="X2508" i="17" s="1"/>
  <c r="Y2508" i="17" s="1"/>
  <c r="V2507" i="17"/>
  <c r="W2507" i="17" s="1"/>
  <c r="X2507" i="17" s="1"/>
  <c r="Y2507" i="17" s="1"/>
  <c r="V2506" i="17"/>
  <c r="W2506" i="17" s="1"/>
  <c r="X2506" i="17" s="1"/>
  <c r="Y2506" i="17" s="1"/>
  <c r="V2505" i="17"/>
  <c r="W2505" i="17" s="1"/>
  <c r="X2505" i="17" s="1"/>
  <c r="Y2505" i="17" s="1"/>
  <c r="V2504" i="17"/>
  <c r="W2504" i="17" s="1"/>
  <c r="X2504" i="17" s="1"/>
  <c r="Y2504" i="17" s="1"/>
  <c r="V2503" i="17"/>
  <c r="W2503" i="17" s="1"/>
  <c r="X2503" i="17" s="1"/>
  <c r="Y2503" i="17" s="1"/>
  <c r="V2502" i="17"/>
  <c r="W2502" i="17" s="1"/>
  <c r="X2502" i="17" s="1"/>
  <c r="Y2502" i="17" s="1"/>
  <c r="V2501" i="17"/>
  <c r="W2501" i="17" s="1"/>
  <c r="X2501" i="17" s="1"/>
  <c r="Y2501" i="17" s="1"/>
  <c r="V2500" i="17"/>
  <c r="W2500" i="17" s="1"/>
  <c r="X2500" i="17" s="1"/>
  <c r="Y2500" i="17" s="1"/>
  <c r="V2499" i="17"/>
  <c r="W2499" i="17" s="1"/>
  <c r="X2499" i="17" s="1"/>
  <c r="Y2499" i="17" s="1"/>
  <c r="V2498" i="17"/>
  <c r="W2498" i="17" s="1"/>
  <c r="X2498" i="17" s="1"/>
  <c r="Y2498" i="17" s="1"/>
  <c r="V2497" i="17"/>
  <c r="W2497" i="17" s="1"/>
  <c r="X2497" i="17" s="1"/>
  <c r="Y2497" i="17" s="1"/>
  <c r="V2496" i="17"/>
  <c r="W2496" i="17" s="1"/>
  <c r="X2496" i="17" s="1"/>
  <c r="Y2496" i="17" s="1"/>
  <c r="V2495" i="17"/>
  <c r="W2495" i="17" s="1"/>
  <c r="X2495" i="17" s="1"/>
  <c r="Y2495" i="17" s="1"/>
  <c r="V2494" i="17"/>
  <c r="W2494" i="17" s="1"/>
  <c r="X2494" i="17" s="1"/>
  <c r="Y2494" i="17" s="1"/>
  <c r="V2493" i="17"/>
  <c r="W2493" i="17" s="1"/>
  <c r="X2493" i="17" s="1"/>
  <c r="Y2493" i="17" s="1"/>
  <c r="V2492" i="17"/>
  <c r="W2492" i="17" s="1"/>
  <c r="X2492" i="17" s="1"/>
  <c r="Y2492" i="17" s="1"/>
  <c r="V2491" i="17"/>
  <c r="W2491" i="17" s="1"/>
  <c r="X2491" i="17" s="1"/>
  <c r="Y2491" i="17" s="1"/>
  <c r="V2490" i="17"/>
  <c r="W2490" i="17" s="1"/>
  <c r="X2490" i="17" s="1"/>
  <c r="Y2490" i="17" s="1"/>
  <c r="V2489" i="17"/>
  <c r="W2489" i="17" s="1"/>
  <c r="X2489" i="17" s="1"/>
  <c r="Y2489" i="17" s="1"/>
  <c r="V2488" i="17"/>
  <c r="W2488" i="17" s="1"/>
  <c r="X2488" i="17" s="1"/>
  <c r="Y2488" i="17" s="1"/>
  <c r="V2487" i="17"/>
  <c r="W2487" i="17" s="1"/>
  <c r="X2487" i="17" s="1"/>
  <c r="Y2487" i="17" s="1"/>
  <c r="V2486" i="17"/>
  <c r="W2486" i="17" s="1"/>
  <c r="X2486" i="17" s="1"/>
  <c r="Y2486" i="17" s="1"/>
  <c r="V2485" i="17"/>
  <c r="W2485" i="17" s="1"/>
  <c r="X2485" i="17" s="1"/>
  <c r="Y2485" i="17" s="1"/>
  <c r="V2484" i="17"/>
  <c r="W2484" i="17" s="1"/>
  <c r="X2484" i="17" s="1"/>
  <c r="Y2484" i="17" s="1"/>
  <c r="V2483" i="17"/>
  <c r="W2483" i="17" s="1"/>
  <c r="X2483" i="17" s="1"/>
  <c r="Y2483" i="17" s="1"/>
  <c r="V2482" i="17"/>
  <c r="W2482" i="17" s="1"/>
  <c r="X2482" i="17" s="1"/>
  <c r="Y2482" i="17" s="1"/>
  <c r="V2481" i="17"/>
  <c r="W2481" i="17" s="1"/>
  <c r="X2481" i="17" s="1"/>
  <c r="Y2481" i="17" s="1"/>
  <c r="V2480" i="17"/>
  <c r="W2480" i="17" s="1"/>
  <c r="X2480" i="17" s="1"/>
  <c r="Y2480" i="17" s="1"/>
  <c r="V2479" i="17"/>
  <c r="W2479" i="17" s="1"/>
  <c r="X2479" i="17" s="1"/>
  <c r="Y2479" i="17" s="1"/>
  <c r="V2478" i="17"/>
  <c r="W2478" i="17" s="1"/>
  <c r="X2478" i="17" s="1"/>
  <c r="Y2478" i="17" s="1"/>
  <c r="V2477" i="17"/>
  <c r="W2477" i="17" s="1"/>
  <c r="X2477" i="17" s="1"/>
  <c r="Y2477" i="17" s="1"/>
  <c r="V2476" i="17"/>
  <c r="W2476" i="17" s="1"/>
  <c r="X2476" i="17" s="1"/>
  <c r="Y2476" i="17" s="1"/>
  <c r="V2475" i="17"/>
  <c r="W2475" i="17" s="1"/>
  <c r="X2475" i="17" s="1"/>
  <c r="Y2475" i="17" s="1"/>
  <c r="V2474" i="17"/>
  <c r="W2474" i="17" s="1"/>
  <c r="X2474" i="17" s="1"/>
  <c r="Y2474" i="17" s="1"/>
  <c r="V2473" i="17"/>
  <c r="W2473" i="17" s="1"/>
  <c r="X2473" i="17" s="1"/>
  <c r="Y2473" i="17" s="1"/>
  <c r="V2472" i="17"/>
  <c r="W2472" i="17" s="1"/>
  <c r="X2472" i="17" s="1"/>
  <c r="Y2472" i="17" s="1"/>
  <c r="V2471" i="17"/>
  <c r="W2471" i="17" s="1"/>
  <c r="X2471" i="17" s="1"/>
  <c r="Y2471" i="17" s="1"/>
  <c r="V2470" i="17"/>
  <c r="W2470" i="17" s="1"/>
  <c r="X2470" i="17" s="1"/>
  <c r="Y2470" i="17" s="1"/>
  <c r="V2469" i="17"/>
  <c r="W2469" i="17" s="1"/>
  <c r="X2469" i="17" s="1"/>
  <c r="Y2469" i="17" s="1"/>
  <c r="V2468" i="17"/>
  <c r="W2468" i="17" s="1"/>
  <c r="X2468" i="17" s="1"/>
  <c r="Y2468" i="17" s="1"/>
  <c r="V2467" i="17"/>
  <c r="W2467" i="17" s="1"/>
  <c r="X2467" i="17" s="1"/>
  <c r="Y2467" i="17" s="1"/>
  <c r="V2466" i="17"/>
  <c r="W2466" i="17" s="1"/>
  <c r="X2466" i="17" s="1"/>
  <c r="Y2466" i="17" s="1"/>
  <c r="V2465" i="17"/>
  <c r="W2465" i="17" s="1"/>
  <c r="X2465" i="17" s="1"/>
  <c r="Y2465" i="17" s="1"/>
  <c r="V2464" i="17"/>
  <c r="W2464" i="17" s="1"/>
  <c r="X2464" i="17" s="1"/>
  <c r="Y2464" i="17" s="1"/>
  <c r="V2463" i="17"/>
  <c r="W2463" i="17" s="1"/>
  <c r="X2463" i="17" s="1"/>
  <c r="Y2463" i="17" s="1"/>
  <c r="V2462" i="17"/>
  <c r="W2462" i="17" s="1"/>
  <c r="X2462" i="17" s="1"/>
  <c r="Y2462" i="17" s="1"/>
  <c r="V2461" i="17"/>
  <c r="W2461" i="17" s="1"/>
  <c r="X2461" i="17" s="1"/>
  <c r="Y2461" i="17" s="1"/>
  <c r="V2460" i="17"/>
  <c r="W2460" i="17" s="1"/>
  <c r="X2460" i="17" s="1"/>
  <c r="Y2460" i="17" s="1"/>
  <c r="V2459" i="17"/>
  <c r="W2459" i="17" s="1"/>
  <c r="X2459" i="17" s="1"/>
  <c r="Y2459" i="17" s="1"/>
  <c r="V2458" i="17"/>
  <c r="W2458" i="17" s="1"/>
  <c r="X2458" i="17" s="1"/>
  <c r="Y2458" i="17" s="1"/>
  <c r="V2457" i="17"/>
  <c r="W2457" i="17" s="1"/>
  <c r="X2457" i="17" s="1"/>
  <c r="Y2457" i="17" s="1"/>
  <c r="V2456" i="17"/>
  <c r="W2456" i="17" s="1"/>
  <c r="X2456" i="17" s="1"/>
  <c r="Y2456" i="17" s="1"/>
  <c r="V2455" i="17"/>
  <c r="W2455" i="17" s="1"/>
  <c r="X2455" i="17" s="1"/>
  <c r="Y2455" i="17" s="1"/>
  <c r="V2454" i="17"/>
  <c r="W2454" i="17" s="1"/>
  <c r="X2454" i="17" s="1"/>
  <c r="Y2454" i="17" s="1"/>
  <c r="V2453" i="17"/>
  <c r="W2453" i="17" s="1"/>
  <c r="X2453" i="17" s="1"/>
  <c r="Y2453" i="17" s="1"/>
  <c r="V2452" i="17"/>
  <c r="W2452" i="17" s="1"/>
  <c r="X2452" i="17" s="1"/>
  <c r="Y2452" i="17" s="1"/>
  <c r="V2451" i="17"/>
  <c r="W2451" i="17" s="1"/>
  <c r="X2451" i="17" s="1"/>
  <c r="Y2451" i="17" s="1"/>
  <c r="V2450" i="17"/>
  <c r="W2450" i="17" s="1"/>
  <c r="X2450" i="17" s="1"/>
  <c r="Y2450" i="17" s="1"/>
  <c r="V2449" i="17"/>
  <c r="W2449" i="17" s="1"/>
  <c r="X2449" i="17" s="1"/>
  <c r="Y2449" i="17" s="1"/>
  <c r="V2448" i="17"/>
  <c r="W2448" i="17" s="1"/>
  <c r="X2448" i="17" s="1"/>
  <c r="Y2448" i="17" s="1"/>
  <c r="V2447" i="17"/>
  <c r="W2447" i="17" s="1"/>
  <c r="X2447" i="17" s="1"/>
  <c r="Y2447" i="17" s="1"/>
  <c r="V2446" i="17"/>
  <c r="W2446" i="17" s="1"/>
  <c r="X2446" i="17" s="1"/>
  <c r="Y2446" i="17" s="1"/>
  <c r="V2445" i="17"/>
  <c r="W2445" i="17" s="1"/>
  <c r="X2445" i="17" s="1"/>
  <c r="Y2445" i="17" s="1"/>
  <c r="V2444" i="17"/>
  <c r="W2444" i="17" s="1"/>
  <c r="X2444" i="17" s="1"/>
  <c r="Y2444" i="17" s="1"/>
  <c r="V2443" i="17"/>
  <c r="W2443" i="17" s="1"/>
  <c r="X2443" i="17" s="1"/>
  <c r="Y2443" i="17" s="1"/>
  <c r="V2442" i="17"/>
  <c r="W2442" i="17" s="1"/>
  <c r="X2442" i="17" s="1"/>
  <c r="Y2442" i="17" s="1"/>
  <c r="V2441" i="17"/>
  <c r="W2441" i="17" s="1"/>
  <c r="X2441" i="17" s="1"/>
  <c r="Y2441" i="17" s="1"/>
  <c r="V2440" i="17"/>
  <c r="W2440" i="17" s="1"/>
  <c r="X2440" i="17" s="1"/>
  <c r="Y2440" i="17" s="1"/>
  <c r="V2439" i="17"/>
  <c r="W2439" i="17" s="1"/>
  <c r="X2439" i="17" s="1"/>
  <c r="Y2439" i="17" s="1"/>
  <c r="V2438" i="17"/>
  <c r="W2438" i="17" s="1"/>
  <c r="X2438" i="17" s="1"/>
  <c r="Y2438" i="17" s="1"/>
  <c r="V2437" i="17"/>
  <c r="W2437" i="17" s="1"/>
  <c r="X2437" i="17" s="1"/>
  <c r="Y2437" i="17" s="1"/>
  <c r="V2436" i="17"/>
  <c r="W2436" i="17" s="1"/>
  <c r="X2436" i="17" s="1"/>
  <c r="Y2436" i="17" s="1"/>
  <c r="V2435" i="17"/>
  <c r="W2435" i="17" s="1"/>
  <c r="X2435" i="17" s="1"/>
  <c r="Y2435" i="17" s="1"/>
  <c r="V2434" i="17"/>
  <c r="W2434" i="17" s="1"/>
  <c r="X2434" i="17" s="1"/>
  <c r="Y2434" i="17" s="1"/>
  <c r="V2433" i="17"/>
  <c r="W2433" i="17" s="1"/>
  <c r="X2433" i="17" s="1"/>
  <c r="Y2433" i="17" s="1"/>
  <c r="V2432" i="17"/>
  <c r="W2432" i="17" s="1"/>
  <c r="X2432" i="17" s="1"/>
  <c r="Y2432" i="17" s="1"/>
  <c r="V2431" i="17"/>
  <c r="W2431" i="17" s="1"/>
  <c r="X2431" i="17" s="1"/>
  <c r="Y2431" i="17" s="1"/>
  <c r="V2430" i="17"/>
  <c r="W2430" i="17" s="1"/>
  <c r="X2430" i="17" s="1"/>
  <c r="Y2430" i="17" s="1"/>
  <c r="V2429" i="17"/>
  <c r="W2429" i="17" s="1"/>
  <c r="X2429" i="17" s="1"/>
  <c r="Y2429" i="17" s="1"/>
  <c r="V2428" i="17"/>
  <c r="W2428" i="17" s="1"/>
  <c r="X2428" i="17" s="1"/>
  <c r="Y2428" i="17" s="1"/>
  <c r="V2427" i="17"/>
  <c r="W2427" i="17" s="1"/>
  <c r="X2427" i="17" s="1"/>
  <c r="Y2427" i="17" s="1"/>
  <c r="V2426" i="17"/>
  <c r="W2426" i="17" s="1"/>
  <c r="X2426" i="17" s="1"/>
  <c r="Y2426" i="17" s="1"/>
  <c r="V2425" i="17"/>
  <c r="W2425" i="17" s="1"/>
  <c r="X2425" i="17" s="1"/>
  <c r="Y2425" i="17" s="1"/>
  <c r="V2424" i="17"/>
  <c r="W2424" i="17" s="1"/>
  <c r="X2424" i="17" s="1"/>
  <c r="Y2424" i="17" s="1"/>
  <c r="V2423" i="17"/>
  <c r="W2423" i="17" s="1"/>
  <c r="X2423" i="17" s="1"/>
  <c r="Y2423" i="17" s="1"/>
  <c r="V2422" i="17"/>
  <c r="W2422" i="17" s="1"/>
  <c r="X2422" i="17" s="1"/>
  <c r="Y2422" i="17" s="1"/>
  <c r="V2421" i="17"/>
  <c r="W2421" i="17" s="1"/>
  <c r="X2421" i="17" s="1"/>
  <c r="Y2421" i="17" s="1"/>
  <c r="V2420" i="17"/>
  <c r="W2420" i="17" s="1"/>
  <c r="X2420" i="17" s="1"/>
  <c r="Y2420" i="17" s="1"/>
  <c r="V2419" i="17"/>
  <c r="W2419" i="17" s="1"/>
  <c r="X2419" i="17" s="1"/>
  <c r="Y2419" i="17" s="1"/>
  <c r="V2418" i="17"/>
  <c r="W2418" i="17" s="1"/>
  <c r="X2418" i="17" s="1"/>
  <c r="Y2418" i="17" s="1"/>
  <c r="V2417" i="17"/>
  <c r="W2417" i="17" s="1"/>
  <c r="X2417" i="17" s="1"/>
  <c r="Y2417" i="17" s="1"/>
  <c r="V2416" i="17"/>
  <c r="W2416" i="17" s="1"/>
  <c r="X2416" i="17" s="1"/>
  <c r="Y2416" i="17" s="1"/>
  <c r="V2415" i="17"/>
  <c r="W2415" i="17" s="1"/>
  <c r="X2415" i="17" s="1"/>
  <c r="Y2415" i="17" s="1"/>
  <c r="V2414" i="17"/>
  <c r="W2414" i="17" s="1"/>
  <c r="X2414" i="17" s="1"/>
  <c r="Y2414" i="17" s="1"/>
  <c r="V2413" i="17"/>
  <c r="W2413" i="17" s="1"/>
  <c r="X2413" i="17" s="1"/>
  <c r="Y2413" i="17" s="1"/>
  <c r="V2412" i="17"/>
  <c r="W2412" i="17" s="1"/>
  <c r="X2412" i="17" s="1"/>
  <c r="Y2412" i="17" s="1"/>
  <c r="V2411" i="17"/>
  <c r="W2411" i="17" s="1"/>
  <c r="X2411" i="17" s="1"/>
  <c r="Y2411" i="17" s="1"/>
  <c r="V2410" i="17"/>
  <c r="W2410" i="17" s="1"/>
  <c r="X2410" i="17" s="1"/>
  <c r="Y2410" i="17" s="1"/>
  <c r="V2409" i="17"/>
  <c r="W2409" i="17" s="1"/>
  <c r="X2409" i="17" s="1"/>
  <c r="Y2409" i="17" s="1"/>
  <c r="V2408" i="17"/>
  <c r="W2408" i="17" s="1"/>
  <c r="X2408" i="17" s="1"/>
  <c r="Y2408" i="17" s="1"/>
  <c r="V2407" i="17"/>
  <c r="W2407" i="17" s="1"/>
  <c r="X2407" i="17" s="1"/>
  <c r="Y2407" i="17" s="1"/>
  <c r="V2406" i="17"/>
  <c r="W2406" i="17" s="1"/>
  <c r="X2406" i="17" s="1"/>
  <c r="Y2406" i="17" s="1"/>
  <c r="V2405" i="17"/>
  <c r="W2405" i="17" s="1"/>
  <c r="X2405" i="17" s="1"/>
  <c r="Y2405" i="17" s="1"/>
  <c r="V2404" i="17"/>
  <c r="W2404" i="17" s="1"/>
  <c r="X2404" i="17" s="1"/>
  <c r="Y2404" i="17" s="1"/>
  <c r="V2403" i="17"/>
  <c r="W2403" i="17" s="1"/>
  <c r="X2403" i="17" s="1"/>
  <c r="Y2403" i="17" s="1"/>
  <c r="V2402" i="17"/>
  <c r="W2402" i="17" s="1"/>
  <c r="X2402" i="17" s="1"/>
  <c r="Y2402" i="17" s="1"/>
  <c r="V2401" i="17"/>
  <c r="W2401" i="17" s="1"/>
  <c r="X2401" i="17" s="1"/>
  <c r="Y2401" i="17" s="1"/>
  <c r="V2400" i="17"/>
  <c r="W2400" i="17" s="1"/>
  <c r="X2400" i="17" s="1"/>
  <c r="Y2400" i="17" s="1"/>
  <c r="V2399" i="17"/>
  <c r="W2399" i="17" s="1"/>
  <c r="X2399" i="17" s="1"/>
  <c r="Y2399" i="17" s="1"/>
  <c r="V2398" i="17"/>
  <c r="W2398" i="17" s="1"/>
  <c r="X2398" i="17" s="1"/>
  <c r="Y2398" i="17" s="1"/>
  <c r="V2397" i="17"/>
  <c r="W2397" i="17" s="1"/>
  <c r="X2397" i="17" s="1"/>
  <c r="Y2397" i="17" s="1"/>
  <c r="V2396" i="17"/>
  <c r="W2396" i="17" s="1"/>
  <c r="X2396" i="17" s="1"/>
  <c r="Y2396" i="17" s="1"/>
  <c r="V2395" i="17"/>
  <c r="W2395" i="17" s="1"/>
  <c r="X2395" i="17" s="1"/>
  <c r="Y2395" i="17" s="1"/>
  <c r="V2394" i="17"/>
  <c r="W2394" i="17" s="1"/>
  <c r="X2394" i="17" s="1"/>
  <c r="Y2394" i="17" s="1"/>
  <c r="V2393" i="17"/>
  <c r="W2393" i="17" s="1"/>
  <c r="X2393" i="17" s="1"/>
  <c r="Y2393" i="17" s="1"/>
  <c r="V2392" i="17"/>
  <c r="W2392" i="17" s="1"/>
  <c r="X2392" i="17" s="1"/>
  <c r="Y2392" i="17" s="1"/>
  <c r="V2391" i="17"/>
  <c r="W2391" i="17" s="1"/>
  <c r="X2391" i="17" s="1"/>
  <c r="Y2391" i="17" s="1"/>
  <c r="V2390" i="17"/>
  <c r="W2390" i="17" s="1"/>
  <c r="X2390" i="17" s="1"/>
  <c r="Y2390" i="17" s="1"/>
  <c r="V2389" i="17"/>
  <c r="W2389" i="17" s="1"/>
  <c r="X2389" i="17" s="1"/>
  <c r="Y2389" i="17" s="1"/>
  <c r="V2388" i="17"/>
  <c r="W2388" i="17" s="1"/>
  <c r="X2388" i="17" s="1"/>
  <c r="Y2388" i="17" s="1"/>
  <c r="V2387" i="17"/>
  <c r="W2387" i="17" s="1"/>
  <c r="X2387" i="17" s="1"/>
  <c r="Y2387" i="17" s="1"/>
  <c r="V2386" i="17"/>
  <c r="W2386" i="17" s="1"/>
  <c r="X2386" i="17" s="1"/>
  <c r="Y2386" i="17" s="1"/>
  <c r="V2385" i="17"/>
  <c r="W2385" i="17" s="1"/>
  <c r="X2385" i="17" s="1"/>
  <c r="Y2385" i="17" s="1"/>
  <c r="V2384" i="17"/>
  <c r="W2384" i="17" s="1"/>
  <c r="X2384" i="17" s="1"/>
  <c r="Y2384" i="17" s="1"/>
  <c r="V2383" i="17"/>
  <c r="W2383" i="17" s="1"/>
  <c r="X2383" i="17" s="1"/>
  <c r="Y2383" i="17" s="1"/>
  <c r="V2382" i="17"/>
  <c r="W2382" i="17" s="1"/>
  <c r="X2382" i="17" s="1"/>
  <c r="Y2382" i="17" s="1"/>
  <c r="V2381" i="17"/>
  <c r="W2381" i="17" s="1"/>
  <c r="X2381" i="17" s="1"/>
  <c r="Y2381" i="17" s="1"/>
  <c r="V2380" i="17"/>
  <c r="W2380" i="17" s="1"/>
  <c r="X2380" i="17" s="1"/>
  <c r="Y2380" i="17" s="1"/>
  <c r="V2379" i="17"/>
  <c r="W2379" i="17" s="1"/>
  <c r="X2379" i="17" s="1"/>
  <c r="Y2379" i="17" s="1"/>
  <c r="V2378" i="17"/>
  <c r="W2378" i="17" s="1"/>
  <c r="X2378" i="17" s="1"/>
  <c r="Y2378" i="17" s="1"/>
  <c r="V2377" i="17"/>
  <c r="W2377" i="17" s="1"/>
  <c r="X2377" i="17" s="1"/>
  <c r="Y2377" i="17" s="1"/>
  <c r="V2376" i="17"/>
  <c r="W2376" i="17" s="1"/>
  <c r="X2376" i="17" s="1"/>
  <c r="Y2376" i="17" s="1"/>
  <c r="V2375" i="17"/>
  <c r="W2375" i="17" s="1"/>
  <c r="X2375" i="17" s="1"/>
  <c r="Y2375" i="17" s="1"/>
  <c r="V2374" i="17"/>
  <c r="W2374" i="17" s="1"/>
  <c r="X2374" i="17" s="1"/>
  <c r="Y2374" i="17" s="1"/>
  <c r="V2373" i="17"/>
  <c r="W2373" i="17" s="1"/>
  <c r="X2373" i="17" s="1"/>
  <c r="Y2373" i="17" s="1"/>
  <c r="V2372" i="17"/>
  <c r="W2372" i="17" s="1"/>
  <c r="X2372" i="17" s="1"/>
  <c r="Y2372" i="17" s="1"/>
  <c r="V2371" i="17"/>
  <c r="W2371" i="17" s="1"/>
  <c r="X2371" i="17" s="1"/>
  <c r="Y2371" i="17" s="1"/>
  <c r="V2370" i="17"/>
  <c r="W2370" i="17" s="1"/>
  <c r="X2370" i="17" s="1"/>
  <c r="Y2370" i="17" s="1"/>
  <c r="V2369" i="17"/>
  <c r="W2369" i="17" s="1"/>
  <c r="X2369" i="17" s="1"/>
  <c r="Y2369" i="17" s="1"/>
  <c r="V2368" i="17"/>
  <c r="W2368" i="17" s="1"/>
  <c r="X2368" i="17" s="1"/>
  <c r="Y2368" i="17" s="1"/>
  <c r="V2367" i="17"/>
  <c r="W2367" i="17" s="1"/>
  <c r="X2367" i="17" s="1"/>
  <c r="Y2367" i="17" s="1"/>
  <c r="V2366" i="17"/>
  <c r="W2366" i="17" s="1"/>
  <c r="X2366" i="17" s="1"/>
  <c r="Y2366" i="17" s="1"/>
  <c r="V2365" i="17"/>
  <c r="W2365" i="17" s="1"/>
  <c r="X2365" i="17" s="1"/>
  <c r="Y2365" i="17" s="1"/>
  <c r="V2364" i="17"/>
  <c r="W2364" i="17" s="1"/>
  <c r="X2364" i="17" s="1"/>
  <c r="Y2364" i="17" s="1"/>
  <c r="V2363" i="17"/>
  <c r="W2363" i="17" s="1"/>
  <c r="X2363" i="17" s="1"/>
  <c r="Y2363" i="17" s="1"/>
  <c r="V2362" i="17"/>
  <c r="W2362" i="17" s="1"/>
  <c r="X2362" i="17" s="1"/>
  <c r="Y2362" i="17" s="1"/>
  <c r="V2361" i="17"/>
  <c r="W2361" i="17" s="1"/>
  <c r="X2361" i="17" s="1"/>
  <c r="Y2361" i="17" s="1"/>
  <c r="V2360" i="17"/>
  <c r="W2360" i="17" s="1"/>
  <c r="X2360" i="17" s="1"/>
  <c r="Y2360" i="17" s="1"/>
  <c r="V2359" i="17"/>
  <c r="W2359" i="17" s="1"/>
  <c r="X2359" i="17" s="1"/>
  <c r="Y2359" i="17" s="1"/>
  <c r="V2358" i="17"/>
  <c r="W2358" i="17" s="1"/>
  <c r="X2358" i="17" s="1"/>
  <c r="Y2358" i="17" s="1"/>
  <c r="V2357" i="17"/>
  <c r="W2357" i="17" s="1"/>
  <c r="X2357" i="17" s="1"/>
  <c r="Y2357" i="17" s="1"/>
  <c r="V2356" i="17"/>
  <c r="W2356" i="17" s="1"/>
  <c r="X2356" i="17" s="1"/>
  <c r="Y2356" i="17" s="1"/>
  <c r="V2355" i="17"/>
  <c r="W2355" i="17" s="1"/>
  <c r="X2355" i="17" s="1"/>
  <c r="Y2355" i="17" s="1"/>
  <c r="V2354" i="17"/>
  <c r="W2354" i="17" s="1"/>
  <c r="X2354" i="17" s="1"/>
  <c r="Y2354" i="17" s="1"/>
  <c r="V2353" i="17"/>
  <c r="W2353" i="17" s="1"/>
  <c r="X2353" i="17" s="1"/>
  <c r="Y2353" i="17" s="1"/>
  <c r="V2352" i="17"/>
  <c r="W2352" i="17" s="1"/>
  <c r="X2352" i="17" s="1"/>
  <c r="Y2352" i="17" s="1"/>
  <c r="V2351" i="17"/>
  <c r="W2351" i="17" s="1"/>
  <c r="X2351" i="17" s="1"/>
  <c r="Y2351" i="17" s="1"/>
  <c r="V2350" i="17"/>
  <c r="W2350" i="17" s="1"/>
  <c r="X2350" i="17" s="1"/>
  <c r="Y2350" i="17" s="1"/>
  <c r="V2349" i="17"/>
  <c r="W2349" i="17" s="1"/>
  <c r="X2349" i="17" s="1"/>
  <c r="Y2349" i="17" s="1"/>
  <c r="V2348" i="17"/>
  <c r="W2348" i="17" s="1"/>
  <c r="X2348" i="17" s="1"/>
  <c r="Y2348" i="17" s="1"/>
  <c r="V2347" i="17"/>
  <c r="W2347" i="17" s="1"/>
  <c r="X2347" i="17" s="1"/>
  <c r="Y2347" i="17" s="1"/>
  <c r="V2346" i="17"/>
  <c r="W2346" i="17" s="1"/>
  <c r="X2346" i="17" s="1"/>
  <c r="Y2346" i="17" s="1"/>
  <c r="V2345" i="17"/>
  <c r="W2345" i="17" s="1"/>
  <c r="X2345" i="17" s="1"/>
  <c r="Y2345" i="17" s="1"/>
  <c r="V2344" i="17"/>
  <c r="W2344" i="17" s="1"/>
  <c r="X2344" i="17" s="1"/>
  <c r="Y2344" i="17" s="1"/>
  <c r="V2343" i="17"/>
  <c r="W2343" i="17" s="1"/>
  <c r="X2343" i="17" s="1"/>
  <c r="Y2343" i="17" s="1"/>
  <c r="V2342" i="17"/>
  <c r="W2342" i="17" s="1"/>
  <c r="X2342" i="17" s="1"/>
  <c r="Y2342" i="17" s="1"/>
  <c r="V2341" i="17"/>
  <c r="W2341" i="17" s="1"/>
  <c r="X2341" i="17" s="1"/>
  <c r="Y2341" i="17" s="1"/>
  <c r="V2340" i="17"/>
  <c r="W2340" i="17" s="1"/>
  <c r="X2340" i="17" s="1"/>
  <c r="Y2340" i="17" s="1"/>
  <c r="V2339" i="17"/>
  <c r="W2339" i="17" s="1"/>
  <c r="X2339" i="17" s="1"/>
  <c r="Y2339" i="17" s="1"/>
  <c r="V2338" i="17"/>
  <c r="W2338" i="17" s="1"/>
  <c r="X2338" i="17" s="1"/>
  <c r="Y2338" i="17" s="1"/>
  <c r="V2337" i="17"/>
  <c r="W2337" i="17" s="1"/>
  <c r="X2337" i="17" s="1"/>
  <c r="Y2337" i="17" s="1"/>
  <c r="V2336" i="17"/>
  <c r="W2336" i="17" s="1"/>
  <c r="X2336" i="17" s="1"/>
  <c r="Y2336" i="17" s="1"/>
  <c r="V2335" i="17"/>
  <c r="W2335" i="17" s="1"/>
  <c r="X2335" i="17" s="1"/>
  <c r="Y2335" i="17" s="1"/>
  <c r="V2334" i="17"/>
  <c r="W2334" i="17" s="1"/>
  <c r="X2334" i="17" s="1"/>
  <c r="Y2334" i="17" s="1"/>
  <c r="V2333" i="17"/>
  <c r="W2333" i="17" s="1"/>
  <c r="X2333" i="17" s="1"/>
  <c r="Y2333" i="17" s="1"/>
  <c r="V2332" i="17"/>
  <c r="W2332" i="17" s="1"/>
  <c r="X2332" i="17" s="1"/>
  <c r="Y2332" i="17" s="1"/>
  <c r="V2331" i="17"/>
  <c r="W2331" i="17" s="1"/>
  <c r="X2331" i="17" s="1"/>
  <c r="Y2331" i="17" s="1"/>
  <c r="V2330" i="17"/>
  <c r="W2330" i="17" s="1"/>
  <c r="X2330" i="17" s="1"/>
  <c r="Y2330" i="17" s="1"/>
  <c r="V2329" i="17"/>
  <c r="W2329" i="17" s="1"/>
  <c r="X2329" i="17" s="1"/>
  <c r="Y2329" i="17" s="1"/>
  <c r="V2328" i="17"/>
  <c r="W2328" i="17" s="1"/>
  <c r="X2328" i="17" s="1"/>
  <c r="Y2328" i="17" s="1"/>
  <c r="V2327" i="17"/>
  <c r="W2327" i="17" s="1"/>
  <c r="X2327" i="17" s="1"/>
  <c r="Y2327" i="17" s="1"/>
  <c r="V2326" i="17"/>
  <c r="W2326" i="17" s="1"/>
  <c r="X2326" i="17" s="1"/>
  <c r="Y2326" i="17" s="1"/>
  <c r="V2325" i="17"/>
  <c r="W2325" i="17" s="1"/>
  <c r="X2325" i="17" s="1"/>
  <c r="Y2325" i="17" s="1"/>
  <c r="V2324" i="17"/>
  <c r="W2324" i="17" s="1"/>
  <c r="X2324" i="17" s="1"/>
  <c r="Y2324" i="17" s="1"/>
  <c r="V2323" i="17"/>
  <c r="W2323" i="17" s="1"/>
  <c r="X2323" i="17" s="1"/>
  <c r="Y2323" i="17" s="1"/>
  <c r="V2322" i="17"/>
  <c r="W2322" i="17" s="1"/>
  <c r="X2322" i="17" s="1"/>
  <c r="Y2322" i="17" s="1"/>
  <c r="V2321" i="17"/>
  <c r="W2321" i="17" s="1"/>
  <c r="X2321" i="17" s="1"/>
  <c r="Y2321" i="17" s="1"/>
  <c r="V2320" i="17"/>
  <c r="W2320" i="17" s="1"/>
  <c r="X2320" i="17" s="1"/>
  <c r="Y2320" i="17" s="1"/>
  <c r="V2319" i="17"/>
  <c r="W2319" i="17" s="1"/>
  <c r="X2319" i="17" s="1"/>
  <c r="Y2319" i="17" s="1"/>
  <c r="V2318" i="17"/>
  <c r="W2318" i="17" s="1"/>
  <c r="X2318" i="17" s="1"/>
  <c r="Y2318" i="17" s="1"/>
  <c r="V2317" i="17"/>
  <c r="W2317" i="17" s="1"/>
  <c r="X2317" i="17" s="1"/>
  <c r="Y2317" i="17" s="1"/>
  <c r="V2316" i="17"/>
  <c r="W2316" i="17" s="1"/>
  <c r="X2316" i="17" s="1"/>
  <c r="Y2316" i="17" s="1"/>
  <c r="V2315" i="17"/>
  <c r="W2315" i="17" s="1"/>
  <c r="X2315" i="17" s="1"/>
  <c r="Y2315" i="17" s="1"/>
  <c r="V2314" i="17"/>
  <c r="W2314" i="17" s="1"/>
  <c r="X2314" i="17" s="1"/>
  <c r="Y2314" i="17" s="1"/>
  <c r="V2313" i="17"/>
  <c r="W2313" i="17" s="1"/>
  <c r="X2313" i="17" s="1"/>
  <c r="Y2313" i="17" s="1"/>
  <c r="V2312" i="17"/>
  <c r="W2312" i="17" s="1"/>
  <c r="X2312" i="17" s="1"/>
  <c r="Y2312" i="17" s="1"/>
  <c r="V2311" i="17"/>
  <c r="W2311" i="17" s="1"/>
  <c r="X2311" i="17" s="1"/>
  <c r="Y2311" i="17" s="1"/>
  <c r="V2310" i="17"/>
  <c r="W2310" i="17" s="1"/>
  <c r="X2310" i="17" s="1"/>
  <c r="Y2310" i="17" s="1"/>
  <c r="V2309" i="17"/>
  <c r="W2309" i="17" s="1"/>
  <c r="X2309" i="17" s="1"/>
  <c r="Y2309" i="17" s="1"/>
  <c r="V2308" i="17"/>
  <c r="W2308" i="17" s="1"/>
  <c r="X2308" i="17" s="1"/>
  <c r="Y2308" i="17" s="1"/>
  <c r="V2307" i="17"/>
  <c r="W2307" i="17" s="1"/>
  <c r="X2307" i="17" s="1"/>
  <c r="Y2307" i="17" s="1"/>
  <c r="V2306" i="17"/>
  <c r="W2306" i="17" s="1"/>
  <c r="X2306" i="17" s="1"/>
  <c r="Y2306" i="17" s="1"/>
  <c r="V2305" i="17"/>
  <c r="W2305" i="17" s="1"/>
  <c r="X2305" i="17" s="1"/>
  <c r="Y2305" i="17" s="1"/>
  <c r="V2304" i="17"/>
  <c r="W2304" i="17" s="1"/>
  <c r="X2304" i="17" s="1"/>
  <c r="Y2304" i="17" s="1"/>
  <c r="V2303" i="17"/>
  <c r="W2303" i="17" s="1"/>
  <c r="X2303" i="17" s="1"/>
  <c r="Y2303" i="17" s="1"/>
  <c r="V2302" i="17"/>
  <c r="W2302" i="17" s="1"/>
  <c r="X2302" i="17" s="1"/>
  <c r="Y2302" i="17" s="1"/>
  <c r="V2301" i="17"/>
  <c r="W2301" i="17" s="1"/>
  <c r="X2301" i="17" s="1"/>
  <c r="Y2301" i="17" s="1"/>
  <c r="V2300" i="17"/>
  <c r="W2300" i="17" s="1"/>
  <c r="X2300" i="17" s="1"/>
  <c r="Y2300" i="17" s="1"/>
  <c r="V2299" i="17"/>
  <c r="W2299" i="17" s="1"/>
  <c r="X2299" i="17" s="1"/>
  <c r="Y2299" i="17" s="1"/>
  <c r="V2298" i="17"/>
  <c r="W2298" i="17" s="1"/>
  <c r="X2298" i="17" s="1"/>
  <c r="Y2298" i="17" s="1"/>
  <c r="V2297" i="17"/>
  <c r="W2297" i="17" s="1"/>
  <c r="X2297" i="17" s="1"/>
  <c r="Y2297" i="17" s="1"/>
  <c r="V2296" i="17"/>
  <c r="W2296" i="17" s="1"/>
  <c r="X2296" i="17" s="1"/>
  <c r="Y2296" i="17" s="1"/>
  <c r="V2295" i="17"/>
  <c r="W2295" i="17" s="1"/>
  <c r="X2295" i="17" s="1"/>
  <c r="Y2295" i="17" s="1"/>
  <c r="V2294" i="17"/>
  <c r="W2294" i="17" s="1"/>
  <c r="X2294" i="17" s="1"/>
  <c r="Y2294" i="17" s="1"/>
  <c r="V2293" i="17"/>
  <c r="W2293" i="17" s="1"/>
  <c r="X2293" i="17" s="1"/>
  <c r="Y2293" i="17" s="1"/>
  <c r="V2292" i="17"/>
  <c r="W2292" i="17" s="1"/>
  <c r="X2292" i="17" s="1"/>
  <c r="Y2292" i="17" s="1"/>
  <c r="V2291" i="17"/>
  <c r="W2291" i="17" s="1"/>
  <c r="X2291" i="17" s="1"/>
  <c r="Y2291" i="17" s="1"/>
  <c r="V2290" i="17"/>
  <c r="W2290" i="17" s="1"/>
  <c r="X2290" i="17" s="1"/>
  <c r="Y2290" i="17" s="1"/>
  <c r="V2289" i="17"/>
  <c r="W2289" i="17" s="1"/>
  <c r="X2289" i="17" s="1"/>
  <c r="Y2289" i="17" s="1"/>
  <c r="V2288" i="17"/>
  <c r="W2288" i="17" s="1"/>
  <c r="X2288" i="17" s="1"/>
  <c r="Y2288" i="17" s="1"/>
  <c r="V2287" i="17"/>
  <c r="W2287" i="17" s="1"/>
  <c r="X2287" i="17" s="1"/>
  <c r="Y2287" i="17" s="1"/>
  <c r="V2286" i="17"/>
  <c r="W2286" i="17" s="1"/>
  <c r="X2286" i="17" s="1"/>
  <c r="Y2286" i="17" s="1"/>
  <c r="V2285" i="17"/>
  <c r="W2285" i="17" s="1"/>
  <c r="X2285" i="17" s="1"/>
  <c r="Y2285" i="17" s="1"/>
  <c r="V2284" i="17"/>
  <c r="W2284" i="17" s="1"/>
  <c r="X2284" i="17" s="1"/>
  <c r="Y2284" i="17" s="1"/>
  <c r="V2283" i="17"/>
  <c r="W2283" i="17" s="1"/>
  <c r="X2283" i="17" s="1"/>
  <c r="Y2283" i="17" s="1"/>
  <c r="V2282" i="17"/>
  <c r="W2282" i="17" s="1"/>
  <c r="X2282" i="17" s="1"/>
  <c r="Y2282" i="17" s="1"/>
  <c r="V2281" i="17"/>
  <c r="W2281" i="17" s="1"/>
  <c r="X2281" i="17" s="1"/>
  <c r="Y2281" i="17" s="1"/>
  <c r="V2280" i="17"/>
  <c r="W2280" i="17" s="1"/>
  <c r="X2280" i="17" s="1"/>
  <c r="Y2280" i="17" s="1"/>
  <c r="V2279" i="17"/>
  <c r="W2279" i="17" s="1"/>
  <c r="X2279" i="17" s="1"/>
  <c r="Y2279" i="17" s="1"/>
  <c r="V2278" i="17"/>
  <c r="W2278" i="17" s="1"/>
  <c r="X2278" i="17" s="1"/>
  <c r="Y2278" i="17" s="1"/>
  <c r="V2277" i="17"/>
  <c r="W2277" i="17" s="1"/>
  <c r="X2277" i="17" s="1"/>
  <c r="Y2277" i="17" s="1"/>
  <c r="V2276" i="17"/>
  <c r="W2276" i="17" s="1"/>
  <c r="X2276" i="17" s="1"/>
  <c r="Y2276" i="17" s="1"/>
  <c r="V2275" i="17"/>
  <c r="W2275" i="17" s="1"/>
  <c r="X2275" i="17" s="1"/>
  <c r="Y2275" i="17" s="1"/>
  <c r="V2274" i="17"/>
  <c r="W2274" i="17" s="1"/>
  <c r="X2274" i="17" s="1"/>
  <c r="Y2274" i="17" s="1"/>
  <c r="V2273" i="17"/>
  <c r="W2273" i="17" s="1"/>
  <c r="X2273" i="17" s="1"/>
  <c r="Y2273" i="17" s="1"/>
  <c r="V2272" i="17"/>
  <c r="W2272" i="17" s="1"/>
  <c r="X2272" i="17" s="1"/>
  <c r="Y2272" i="17" s="1"/>
  <c r="V2271" i="17"/>
  <c r="W2271" i="17" s="1"/>
  <c r="X2271" i="17" s="1"/>
  <c r="Y2271" i="17" s="1"/>
  <c r="V2270" i="17"/>
  <c r="W2270" i="17" s="1"/>
  <c r="X2270" i="17" s="1"/>
  <c r="Y2270" i="17" s="1"/>
  <c r="V2269" i="17"/>
  <c r="W2269" i="17" s="1"/>
  <c r="X2269" i="17" s="1"/>
  <c r="Y2269" i="17" s="1"/>
  <c r="V2268" i="17"/>
  <c r="W2268" i="17" s="1"/>
  <c r="X2268" i="17" s="1"/>
  <c r="Y2268" i="17" s="1"/>
  <c r="V2267" i="17"/>
  <c r="W2267" i="17" s="1"/>
  <c r="X2267" i="17" s="1"/>
  <c r="Y2267" i="17" s="1"/>
  <c r="V2266" i="17"/>
  <c r="W2266" i="17" s="1"/>
  <c r="X2266" i="17" s="1"/>
  <c r="Y2266" i="17" s="1"/>
  <c r="V2265" i="17"/>
  <c r="W2265" i="17" s="1"/>
  <c r="X2265" i="17" s="1"/>
  <c r="Y2265" i="17" s="1"/>
  <c r="V2264" i="17"/>
  <c r="W2264" i="17" s="1"/>
  <c r="X2264" i="17" s="1"/>
  <c r="Y2264" i="17" s="1"/>
  <c r="V2263" i="17"/>
  <c r="W2263" i="17" s="1"/>
  <c r="X2263" i="17" s="1"/>
  <c r="Y2263" i="17" s="1"/>
  <c r="V2262" i="17"/>
  <c r="W2262" i="17" s="1"/>
  <c r="X2262" i="17" s="1"/>
  <c r="Y2262" i="17" s="1"/>
  <c r="V2261" i="17"/>
  <c r="W2261" i="17" s="1"/>
  <c r="X2261" i="17" s="1"/>
  <c r="Y2261" i="17" s="1"/>
  <c r="V2260" i="17"/>
  <c r="W2260" i="17" s="1"/>
  <c r="X2260" i="17" s="1"/>
  <c r="Y2260" i="17" s="1"/>
  <c r="V2259" i="17"/>
  <c r="W2259" i="17" s="1"/>
  <c r="X2259" i="17" s="1"/>
  <c r="Y2259" i="17" s="1"/>
  <c r="V2258" i="17"/>
  <c r="W2258" i="17" s="1"/>
  <c r="X2258" i="17" s="1"/>
  <c r="Y2258" i="17" s="1"/>
  <c r="V2257" i="17"/>
  <c r="W2257" i="17" s="1"/>
  <c r="X2257" i="17" s="1"/>
  <c r="Y2257" i="17" s="1"/>
  <c r="V2256" i="17"/>
  <c r="W2256" i="17" s="1"/>
  <c r="X2256" i="17" s="1"/>
  <c r="Y2256" i="17" s="1"/>
  <c r="V2255" i="17"/>
  <c r="W2255" i="17" s="1"/>
  <c r="X2255" i="17" s="1"/>
  <c r="Y2255" i="17" s="1"/>
  <c r="V2254" i="17"/>
  <c r="W2254" i="17" s="1"/>
  <c r="X2254" i="17" s="1"/>
  <c r="Y2254" i="17" s="1"/>
  <c r="V2253" i="17"/>
  <c r="W2253" i="17" s="1"/>
  <c r="X2253" i="17" s="1"/>
  <c r="Y2253" i="17" s="1"/>
  <c r="V2252" i="17"/>
  <c r="W2252" i="17" s="1"/>
  <c r="X2252" i="17" s="1"/>
  <c r="Y2252" i="17" s="1"/>
  <c r="V2251" i="17"/>
  <c r="W2251" i="17" s="1"/>
  <c r="X2251" i="17" s="1"/>
  <c r="Y2251" i="17" s="1"/>
  <c r="V2250" i="17"/>
  <c r="W2250" i="17" s="1"/>
  <c r="X2250" i="17" s="1"/>
  <c r="Y2250" i="17" s="1"/>
  <c r="V2249" i="17"/>
  <c r="W2249" i="17" s="1"/>
  <c r="X2249" i="17" s="1"/>
  <c r="Y2249" i="17" s="1"/>
  <c r="V2248" i="17"/>
  <c r="W2248" i="17" s="1"/>
  <c r="X2248" i="17" s="1"/>
  <c r="Y2248" i="17" s="1"/>
  <c r="V2247" i="17"/>
  <c r="W2247" i="17" s="1"/>
  <c r="X2247" i="17" s="1"/>
  <c r="Y2247" i="17" s="1"/>
  <c r="V2246" i="17"/>
  <c r="W2246" i="17" s="1"/>
  <c r="X2246" i="17" s="1"/>
  <c r="Y2246" i="17" s="1"/>
  <c r="V2245" i="17"/>
  <c r="W2245" i="17" s="1"/>
  <c r="X2245" i="17" s="1"/>
  <c r="Y2245" i="17" s="1"/>
  <c r="V2244" i="17"/>
  <c r="W2244" i="17" s="1"/>
  <c r="X2244" i="17" s="1"/>
  <c r="Y2244" i="17" s="1"/>
  <c r="V2243" i="17"/>
  <c r="W2243" i="17" s="1"/>
  <c r="X2243" i="17" s="1"/>
  <c r="Y2243" i="17" s="1"/>
  <c r="V2242" i="17"/>
  <c r="W2242" i="17" s="1"/>
  <c r="X2242" i="17" s="1"/>
  <c r="Y2242" i="17" s="1"/>
  <c r="V2241" i="17"/>
  <c r="W2241" i="17" s="1"/>
  <c r="X2241" i="17" s="1"/>
  <c r="Y2241" i="17" s="1"/>
  <c r="V2240" i="17"/>
  <c r="W2240" i="17" s="1"/>
  <c r="X2240" i="17" s="1"/>
  <c r="Y2240" i="17" s="1"/>
  <c r="V2239" i="17"/>
  <c r="W2239" i="17" s="1"/>
  <c r="X2239" i="17" s="1"/>
  <c r="Y2239" i="17" s="1"/>
  <c r="V2238" i="17"/>
  <c r="W2238" i="17" s="1"/>
  <c r="X2238" i="17" s="1"/>
  <c r="Y2238" i="17" s="1"/>
  <c r="V2237" i="17"/>
  <c r="W2237" i="17" s="1"/>
  <c r="X2237" i="17" s="1"/>
  <c r="Y2237" i="17" s="1"/>
  <c r="V2236" i="17"/>
  <c r="W2236" i="17" s="1"/>
  <c r="X2236" i="17" s="1"/>
  <c r="Y2236" i="17" s="1"/>
  <c r="V2235" i="17"/>
  <c r="W2235" i="17" s="1"/>
  <c r="X2235" i="17" s="1"/>
  <c r="Y2235" i="17" s="1"/>
  <c r="V2234" i="17"/>
  <c r="W2234" i="17" s="1"/>
  <c r="X2234" i="17" s="1"/>
  <c r="Y2234" i="17" s="1"/>
  <c r="V2233" i="17"/>
  <c r="W2233" i="17" s="1"/>
  <c r="X2233" i="17" s="1"/>
  <c r="Y2233" i="17" s="1"/>
  <c r="V2232" i="17"/>
  <c r="W2232" i="17" s="1"/>
  <c r="X2232" i="17" s="1"/>
  <c r="Y2232" i="17" s="1"/>
  <c r="V2231" i="17"/>
  <c r="W2231" i="17" s="1"/>
  <c r="X2231" i="17" s="1"/>
  <c r="Y2231" i="17" s="1"/>
  <c r="V2230" i="17"/>
  <c r="W2230" i="17" s="1"/>
  <c r="X2230" i="17" s="1"/>
  <c r="Y2230" i="17" s="1"/>
  <c r="V2229" i="17"/>
  <c r="W2229" i="17" s="1"/>
  <c r="X2229" i="17" s="1"/>
  <c r="Y2229" i="17" s="1"/>
  <c r="V2228" i="17"/>
  <c r="W2228" i="17" s="1"/>
  <c r="X2228" i="17" s="1"/>
  <c r="Y2228" i="17" s="1"/>
  <c r="V2227" i="17"/>
  <c r="W2227" i="17" s="1"/>
  <c r="X2227" i="17" s="1"/>
  <c r="Y2227" i="17" s="1"/>
  <c r="V2226" i="17"/>
  <c r="W2226" i="17" s="1"/>
  <c r="X2226" i="17" s="1"/>
  <c r="Y2226" i="17" s="1"/>
  <c r="V2225" i="17"/>
  <c r="W2225" i="17" s="1"/>
  <c r="X2225" i="17" s="1"/>
  <c r="Y2225" i="17" s="1"/>
  <c r="V2224" i="17"/>
  <c r="W2224" i="17" s="1"/>
  <c r="X2224" i="17" s="1"/>
  <c r="Y2224" i="17" s="1"/>
  <c r="V2223" i="17"/>
  <c r="W2223" i="17" s="1"/>
  <c r="X2223" i="17" s="1"/>
  <c r="Y2223" i="17" s="1"/>
  <c r="V2222" i="17"/>
  <c r="W2222" i="17" s="1"/>
  <c r="X2222" i="17" s="1"/>
  <c r="Y2222" i="17" s="1"/>
  <c r="V2221" i="17"/>
  <c r="W2221" i="17" s="1"/>
  <c r="X2221" i="17" s="1"/>
  <c r="Y2221" i="17" s="1"/>
  <c r="V2220" i="17"/>
  <c r="W2220" i="17" s="1"/>
  <c r="X2220" i="17" s="1"/>
  <c r="Y2220" i="17" s="1"/>
  <c r="V2219" i="17"/>
  <c r="W2219" i="17" s="1"/>
  <c r="X2219" i="17" s="1"/>
  <c r="Y2219" i="17" s="1"/>
  <c r="V2218" i="17"/>
  <c r="W2218" i="17" s="1"/>
  <c r="X2218" i="17" s="1"/>
  <c r="Y2218" i="17" s="1"/>
  <c r="V2217" i="17"/>
  <c r="W2217" i="17" s="1"/>
  <c r="X2217" i="17" s="1"/>
  <c r="Y2217" i="17" s="1"/>
  <c r="V2216" i="17"/>
  <c r="W2216" i="17" s="1"/>
  <c r="X2216" i="17" s="1"/>
  <c r="Y2216" i="17" s="1"/>
  <c r="V2215" i="17"/>
  <c r="W2215" i="17" s="1"/>
  <c r="X2215" i="17" s="1"/>
  <c r="Y2215" i="17" s="1"/>
  <c r="V2214" i="17"/>
  <c r="W2214" i="17" s="1"/>
  <c r="X2214" i="17" s="1"/>
  <c r="Y2214" i="17" s="1"/>
  <c r="V2213" i="17"/>
  <c r="W2213" i="17" s="1"/>
  <c r="X2213" i="17" s="1"/>
  <c r="Y2213" i="17" s="1"/>
  <c r="V2212" i="17"/>
  <c r="W2212" i="17" s="1"/>
  <c r="X2212" i="17" s="1"/>
  <c r="Y2212" i="17" s="1"/>
  <c r="V2211" i="17"/>
  <c r="W2211" i="17" s="1"/>
  <c r="X2211" i="17" s="1"/>
  <c r="Y2211" i="17" s="1"/>
  <c r="V2210" i="17"/>
  <c r="W2210" i="17" s="1"/>
  <c r="X2210" i="17" s="1"/>
  <c r="Y2210" i="17" s="1"/>
  <c r="V2209" i="17"/>
  <c r="W2209" i="17" s="1"/>
  <c r="X2209" i="17" s="1"/>
  <c r="Y2209" i="17" s="1"/>
  <c r="V2208" i="17"/>
  <c r="W2208" i="17" s="1"/>
  <c r="X2208" i="17" s="1"/>
  <c r="Y2208" i="17" s="1"/>
  <c r="V2207" i="17"/>
  <c r="W2207" i="17" s="1"/>
  <c r="X2207" i="17" s="1"/>
  <c r="Y2207" i="17" s="1"/>
  <c r="V2206" i="17"/>
  <c r="W2206" i="17" s="1"/>
  <c r="X2206" i="17" s="1"/>
  <c r="Y2206" i="17" s="1"/>
  <c r="V2205" i="17"/>
  <c r="W2205" i="17" s="1"/>
  <c r="X2205" i="17" s="1"/>
  <c r="Y2205" i="17" s="1"/>
  <c r="V2204" i="17"/>
  <c r="W2204" i="17" s="1"/>
  <c r="X2204" i="17" s="1"/>
  <c r="Y2204" i="17" s="1"/>
  <c r="V2203" i="17"/>
  <c r="W2203" i="17" s="1"/>
  <c r="X2203" i="17" s="1"/>
  <c r="Y2203" i="17" s="1"/>
  <c r="V2202" i="17"/>
  <c r="W2202" i="17" s="1"/>
  <c r="X2202" i="17" s="1"/>
  <c r="Y2202" i="17" s="1"/>
  <c r="V2201" i="17"/>
  <c r="W2201" i="17" s="1"/>
  <c r="X2201" i="17" s="1"/>
  <c r="Y2201" i="17" s="1"/>
  <c r="V2200" i="17"/>
  <c r="W2200" i="17" s="1"/>
  <c r="X2200" i="17" s="1"/>
  <c r="Y2200" i="17" s="1"/>
  <c r="V2199" i="17"/>
  <c r="W2199" i="17" s="1"/>
  <c r="X2199" i="17" s="1"/>
  <c r="Y2199" i="17" s="1"/>
  <c r="V2198" i="17"/>
  <c r="W2198" i="17" s="1"/>
  <c r="X2198" i="17" s="1"/>
  <c r="Y2198" i="17" s="1"/>
  <c r="V2197" i="17"/>
  <c r="W2197" i="17" s="1"/>
  <c r="X2197" i="17" s="1"/>
  <c r="Y2197" i="17" s="1"/>
  <c r="V2196" i="17"/>
  <c r="W2196" i="17" s="1"/>
  <c r="X2196" i="17" s="1"/>
  <c r="Y2196" i="17" s="1"/>
  <c r="V2195" i="17"/>
  <c r="W2195" i="17" s="1"/>
  <c r="X2195" i="17" s="1"/>
  <c r="Y2195" i="17" s="1"/>
  <c r="V2194" i="17"/>
  <c r="W2194" i="17" s="1"/>
  <c r="X2194" i="17" s="1"/>
  <c r="Y2194" i="17" s="1"/>
  <c r="V2193" i="17"/>
  <c r="W2193" i="17" s="1"/>
  <c r="X2193" i="17" s="1"/>
  <c r="Y2193" i="17" s="1"/>
  <c r="V2192" i="17"/>
  <c r="W2192" i="17" s="1"/>
  <c r="X2192" i="17" s="1"/>
  <c r="Y2192" i="17" s="1"/>
  <c r="V2191" i="17"/>
  <c r="W2191" i="17" s="1"/>
  <c r="X2191" i="17" s="1"/>
  <c r="Y2191" i="17" s="1"/>
  <c r="V2190" i="17"/>
  <c r="W2190" i="17" s="1"/>
  <c r="X2190" i="17" s="1"/>
  <c r="Y2190" i="17" s="1"/>
  <c r="V2189" i="17"/>
  <c r="W2189" i="17" s="1"/>
  <c r="X2189" i="17" s="1"/>
  <c r="Y2189" i="17" s="1"/>
  <c r="V2188" i="17"/>
  <c r="W2188" i="17" s="1"/>
  <c r="X2188" i="17" s="1"/>
  <c r="Y2188" i="17" s="1"/>
  <c r="V2187" i="17"/>
  <c r="W2187" i="17" s="1"/>
  <c r="X2187" i="17" s="1"/>
  <c r="Y2187" i="17" s="1"/>
  <c r="V2186" i="17"/>
  <c r="W2186" i="17" s="1"/>
  <c r="X2186" i="17" s="1"/>
  <c r="Y2186" i="17" s="1"/>
  <c r="V2185" i="17"/>
  <c r="W2185" i="17" s="1"/>
  <c r="X2185" i="17" s="1"/>
  <c r="Y2185" i="17" s="1"/>
  <c r="V2184" i="17"/>
  <c r="W2184" i="17" s="1"/>
  <c r="X2184" i="17" s="1"/>
  <c r="Y2184" i="17" s="1"/>
  <c r="V2183" i="17"/>
  <c r="W2183" i="17" s="1"/>
  <c r="X2183" i="17" s="1"/>
  <c r="Y2183" i="17" s="1"/>
  <c r="V2182" i="17"/>
  <c r="W2182" i="17" s="1"/>
  <c r="X2182" i="17" s="1"/>
  <c r="Y2182" i="17" s="1"/>
  <c r="V2181" i="17"/>
  <c r="W2181" i="17" s="1"/>
  <c r="X2181" i="17" s="1"/>
  <c r="Y2181" i="17" s="1"/>
  <c r="V2180" i="17"/>
  <c r="W2180" i="17" s="1"/>
  <c r="X2180" i="17" s="1"/>
  <c r="Y2180" i="17" s="1"/>
  <c r="V2179" i="17"/>
  <c r="W2179" i="17" s="1"/>
  <c r="X2179" i="17" s="1"/>
  <c r="Y2179" i="17" s="1"/>
  <c r="V2178" i="17"/>
  <c r="W2178" i="17" s="1"/>
  <c r="X2178" i="17" s="1"/>
  <c r="Y2178" i="17" s="1"/>
  <c r="V2177" i="17"/>
  <c r="W2177" i="17" s="1"/>
  <c r="X2177" i="17" s="1"/>
  <c r="Y2177" i="17" s="1"/>
  <c r="V2176" i="17"/>
  <c r="W2176" i="17" s="1"/>
  <c r="X2176" i="17" s="1"/>
  <c r="Y2176" i="17" s="1"/>
  <c r="V2175" i="17"/>
  <c r="W2175" i="17" s="1"/>
  <c r="X2175" i="17" s="1"/>
  <c r="Y2175" i="17" s="1"/>
  <c r="V2174" i="17"/>
  <c r="W2174" i="17" s="1"/>
  <c r="X2174" i="17" s="1"/>
  <c r="Y2174" i="17" s="1"/>
  <c r="V2173" i="17"/>
  <c r="W2173" i="17" s="1"/>
  <c r="X2173" i="17" s="1"/>
  <c r="Y2173" i="17" s="1"/>
  <c r="V2172" i="17"/>
  <c r="W2172" i="17" s="1"/>
  <c r="X2172" i="17" s="1"/>
  <c r="Y2172" i="17" s="1"/>
  <c r="V2171" i="17"/>
  <c r="W2171" i="17" s="1"/>
  <c r="X2171" i="17" s="1"/>
  <c r="Y2171" i="17" s="1"/>
  <c r="V2170" i="17"/>
  <c r="W2170" i="17" s="1"/>
  <c r="X2170" i="17" s="1"/>
  <c r="Y2170" i="17" s="1"/>
  <c r="V2169" i="17"/>
  <c r="W2169" i="17" s="1"/>
  <c r="X2169" i="17" s="1"/>
  <c r="Y2169" i="17" s="1"/>
  <c r="V2168" i="17"/>
  <c r="W2168" i="17" s="1"/>
  <c r="X2168" i="17" s="1"/>
  <c r="Y2168" i="17" s="1"/>
  <c r="V2167" i="17"/>
  <c r="W2167" i="17" s="1"/>
  <c r="X2167" i="17" s="1"/>
  <c r="Y2167" i="17" s="1"/>
  <c r="V2166" i="17"/>
  <c r="W2166" i="17" s="1"/>
  <c r="X2166" i="17" s="1"/>
  <c r="Y2166" i="17" s="1"/>
  <c r="V2165" i="17"/>
  <c r="W2165" i="17" s="1"/>
  <c r="X2165" i="17" s="1"/>
  <c r="Y2165" i="17" s="1"/>
  <c r="V2164" i="17"/>
  <c r="W2164" i="17" s="1"/>
  <c r="X2164" i="17" s="1"/>
  <c r="Y2164" i="17" s="1"/>
  <c r="V2163" i="17"/>
  <c r="W2163" i="17" s="1"/>
  <c r="X2163" i="17" s="1"/>
  <c r="Y2163" i="17" s="1"/>
  <c r="V2162" i="17"/>
  <c r="W2162" i="17" s="1"/>
  <c r="X2162" i="17" s="1"/>
  <c r="Y2162" i="17" s="1"/>
  <c r="V2161" i="17"/>
  <c r="W2161" i="17" s="1"/>
  <c r="X2161" i="17" s="1"/>
  <c r="Y2161" i="17" s="1"/>
  <c r="V2160" i="17"/>
  <c r="W2160" i="17" s="1"/>
  <c r="X2160" i="17" s="1"/>
  <c r="Y2160" i="17" s="1"/>
  <c r="V2159" i="17"/>
  <c r="W2159" i="17" s="1"/>
  <c r="X2159" i="17" s="1"/>
  <c r="Y2159" i="17" s="1"/>
  <c r="V2158" i="17"/>
  <c r="W2158" i="17" s="1"/>
  <c r="X2158" i="17" s="1"/>
  <c r="Y2158" i="17" s="1"/>
  <c r="V2157" i="17"/>
  <c r="W2157" i="17" s="1"/>
  <c r="X2157" i="17" s="1"/>
  <c r="Y2157" i="17" s="1"/>
  <c r="V2156" i="17"/>
  <c r="W2156" i="17" s="1"/>
  <c r="X2156" i="17" s="1"/>
  <c r="Y2156" i="17" s="1"/>
  <c r="V2155" i="17"/>
  <c r="W2155" i="17" s="1"/>
  <c r="X2155" i="17" s="1"/>
  <c r="Y2155" i="17" s="1"/>
  <c r="V2154" i="17"/>
  <c r="W2154" i="17" s="1"/>
  <c r="X2154" i="17" s="1"/>
  <c r="Y2154" i="17" s="1"/>
  <c r="V2153" i="17"/>
  <c r="W2153" i="17" s="1"/>
  <c r="X2153" i="17" s="1"/>
  <c r="Y2153" i="17" s="1"/>
  <c r="V2152" i="17"/>
  <c r="W2152" i="17" s="1"/>
  <c r="X2152" i="17" s="1"/>
  <c r="Y2152" i="17" s="1"/>
  <c r="V2151" i="17"/>
  <c r="W2151" i="17" s="1"/>
  <c r="X2151" i="17" s="1"/>
  <c r="Y2151" i="17" s="1"/>
  <c r="V2150" i="17"/>
  <c r="W2150" i="17" s="1"/>
  <c r="X2150" i="17" s="1"/>
  <c r="Y2150" i="17" s="1"/>
  <c r="V2149" i="17"/>
  <c r="W2149" i="17" s="1"/>
  <c r="X2149" i="17" s="1"/>
  <c r="Y2149" i="17" s="1"/>
  <c r="V2148" i="17"/>
  <c r="W2148" i="17" s="1"/>
  <c r="X2148" i="17" s="1"/>
  <c r="Y2148" i="17" s="1"/>
  <c r="V2147" i="17"/>
  <c r="W2147" i="17" s="1"/>
  <c r="X2147" i="17" s="1"/>
  <c r="Y2147" i="17" s="1"/>
  <c r="V2146" i="17"/>
  <c r="W2146" i="17" s="1"/>
  <c r="X2146" i="17" s="1"/>
  <c r="Y2146" i="17" s="1"/>
  <c r="V2145" i="17"/>
  <c r="W2145" i="17" s="1"/>
  <c r="X2145" i="17" s="1"/>
  <c r="Y2145" i="17" s="1"/>
  <c r="V2144" i="17"/>
  <c r="W2144" i="17" s="1"/>
  <c r="X2144" i="17" s="1"/>
  <c r="Y2144" i="17" s="1"/>
  <c r="V2143" i="17"/>
  <c r="W2143" i="17" s="1"/>
  <c r="X2143" i="17" s="1"/>
  <c r="Y2143" i="17" s="1"/>
  <c r="V2142" i="17"/>
  <c r="W2142" i="17" s="1"/>
  <c r="X2142" i="17" s="1"/>
  <c r="Y2142" i="17" s="1"/>
  <c r="V2141" i="17"/>
  <c r="W2141" i="17" s="1"/>
  <c r="X2141" i="17" s="1"/>
  <c r="Y2141" i="17" s="1"/>
  <c r="V2140" i="17"/>
  <c r="W2140" i="17" s="1"/>
  <c r="X2140" i="17" s="1"/>
  <c r="Y2140" i="17" s="1"/>
  <c r="V2139" i="17"/>
  <c r="W2139" i="17" s="1"/>
  <c r="X2139" i="17" s="1"/>
  <c r="Y2139" i="17" s="1"/>
  <c r="V2138" i="17"/>
  <c r="W2138" i="17" s="1"/>
  <c r="X2138" i="17" s="1"/>
  <c r="Y2138" i="17" s="1"/>
  <c r="V2137" i="17"/>
  <c r="W2137" i="17" s="1"/>
  <c r="X2137" i="17" s="1"/>
  <c r="Y2137" i="17" s="1"/>
  <c r="V2136" i="17"/>
  <c r="W2136" i="17" s="1"/>
  <c r="X2136" i="17" s="1"/>
  <c r="Y2136" i="17" s="1"/>
  <c r="V2135" i="17"/>
  <c r="W2135" i="17" s="1"/>
  <c r="X2135" i="17" s="1"/>
  <c r="Y2135" i="17" s="1"/>
  <c r="V2134" i="17"/>
  <c r="W2134" i="17" s="1"/>
  <c r="X2134" i="17" s="1"/>
  <c r="Y2134" i="17" s="1"/>
  <c r="V2133" i="17"/>
  <c r="W2133" i="17" s="1"/>
  <c r="X2133" i="17" s="1"/>
  <c r="Y2133" i="17" s="1"/>
  <c r="V2132" i="17"/>
  <c r="W2132" i="17" s="1"/>
  <c r="X2132" i="17" s="1"/>
  <c r="Y2132" i="17" s="1"/>
  <c r="V2131" i="17"/>
  <c r="W2131" i="17" s="1"/>
  <c r="X2131" i="17" s="1"/>
  <c r="Y2131" i="17" s="1"/>
  <c r="V2130" i="17"/>
  <c r="W2130" i="17" s="1"/>
  <c r="X2130" i="17" s="1"/>
  <c r="Y2130" i="17" s="1"/>
  <c r="V2129" i="17"/>
  <c r="W2129" i="17" s="1"/>
  <c r="X2129" i="17" s="1"/>
  <c r="Y2129" i="17" s="1"/>
  <c r="V2128" i="17"/>
  <c r="W2128" i="17" s="1"/>
  <c r="X2128" i="17" s="1"/>
  <c r="Y2128" i="17" s="1"/>
  <c r="V2127" i="17"/>
  <c r="W2127" i="17" s="1"/>
  <c r="X2127" i="17" s="1"/>
  <c r="Y2127" i="17" s="1"/>
  <c r="V2126" i="17"/>
  <c r="W2126" i="17" s="1"/>
  <c r="X2126" i="17" s="1"/>
  <c r="Y2126" i="17" s="1"/>
  <c r="V2125" i="17"/>
  <c r="W2125" i="17" s="1"/>
  <c r="X2125" i="17" s="1"/>
  <c r="Y2125" i="17" s="1"/>
  <c r="V2124" i="17"/>
  <c r="W2124" i="17" s="1"/>
  <c r="X2124" i="17" s="1"/>
  <c r="Y2124" i="17" s="1"/>
  <c r="V2123" i="17"/>
  <c r="W2123" i="17" s="1"/>
  <c r="X2123" i="17" s="1"/>
  <c r="Y2123" i="17" s="1"/>
  <c r="V2122" i="17"/>
  <c r="W2122" i="17" s="1"/>
  <c r="X2122" i="17" s="1"/>
  <c r="Y2122" i="17" s="1"/>
  <c r="V2121" i="17"/>
  <c r="W2121" i="17" s="1"/>
  <c r="X2121" i="17" s="1"/>
  <c r="Y2121" i="17" s="1"/>
  <c r="V2120" i="17"/>
  <c r="W2120" i="17" s="1"/>
  <c r="X2120" i="17" s="1"/>
  <c r="Y2120" i="17" s="1"/>
  <c r="V2119" i="17"/>
  <c r="W2119" i="17" s="1"/>
  <c r="X2119" i="17" s="1"/>
  <c r="Y2119" i="17" s="1"/>
  <c r="V2118" i="17"/>
  <c r="W2118" i="17" s="1"/>
  <c r="X2118" i="17" s="1"/>
  <c r="Y2118" i="17" s="1"/>
  <c r="V2117" i="17"/>
  <c r="W2117" i="17" s="1"/>
  <c r="X2117" i="17" s="1"/>
  <c r="Y2117" i="17" s="1"/>
  <c r="V2116" i="17"/>
  <c r="W2116" i="17" s="1"/>
  <c r="X2116" i="17" s="1"/>
  <c r="Y2116" i="17" s="1"/>
  <c r="V2115" i="17"/>
  <c r="W2115" i="17" s="1"/>
  <c r="X2115" i="17" s="1"/>
  <c r="Y2115" i="17" s="1"/>
  <c r="V2114" i="17"/>
  <c r="W2114" i="17" s="1"/>
  <c r="X2114" i="17" s="1"/>
  <c r="Y2114" i="17" s="1"/>
  <c r="V2113" i="17"/>
  <c r="W2113" i="17" s="1"/>
  <c r="X2113" i="17" s="1"/>
  <c r="Y2113" i="17" s="1"/>
  <c r="V2112" i="17"/>
  <c r="W2112" i="17" s="1"/>
  <c r="X2112" i="17" s="1"/>
  <c r="Y2112" i="17" s="1"/>
  <c r="V2111" i="17"/>
  <c r="W2111" i="17" s="1"/>
  <c r="X2111" i="17" s="1"/>
  <c r="Y2111" i="17" s="1"/>
  <c r="V2110" i="17"/>
  <c r="W2110" i="17" s="1"/>
  <c r="X2110" i="17" s="1"/>
  <c r="Y2110" i="17" s="1"/>
  <c r="V2109" i="17"/>
  <c r="W2109" i="17" s="1"/>
  <c r="X2109" i="17" s="1"/>
  <c r="Y2109" i="17" s="1"/>
  <c r="V2108" i="17"/>
  <c r="W2108" i="17" s="1"/>
  <c r="X2108" i="17" s="1"/>
  <c r="Y2108" i="17" s="1"/>
  <c r="V2107" i="17"/>
  <c r="W2107" i="17" s="1"/>
  <c r="X2107" i="17" s="1"/>
  <c r="Y2107" i="17" s="1"/>
  <c r="V2106" i="17"/>
  <c r="W2106" i="17" s="1"/>
  <c r="X2106" i="17" s="1"/>
  <c r="Y2106" i="17" s="1"/>
  <c r="V2105" i="17"/>
  <c r="W2105" i="17" s="1"/>
  <c r="X2105" i="17" s="1"/>
  <c r="Y2105" i="17" s="1"/>
  <c r="V2104" i="17"/>
  <c r="W2104" i="17" s="1"/>
  <c r="X2104" i="17" s="1"/>
  <c r="Y2104" i="17" s="1"/>
  <c r="V2103" i="17"/>
  <c r="W2103" i="17" s="1"/>
  <c r="X2103" i="17" s="1"/>
  <c r="Y2103" i="17" s="1"/>
  <c r="V2102" i="17"/>
  <c r="W2102" i="17" s="1"/>
  <c r="X2102" i="17" s="1"/>
  <c r="Y2102" i="17" s="1"/>
  <c r="V2101" i="17"/>
  <c r="W2101" i="17" s="1"/>
  <c r="X2101" i="17" s="1"/>
  <c r="Y2101" i="17" s="1"/>
  <c r="V2100" i="17"/>
  <c r="W2100" i="17" s="1"/>
  <c r="X2100" i="17" s="1"/>
  <c r="Y2100" i="17" s="1"/>
  <c r="V2099" i="17"/>
  <c r="W2099" i="17" s="1"/>
  <c r="X2099" i="17" s="1"/>
  <c r="Y2099" i="17" s="1"/>
  <c r="V2098" i="17"/>
  <c r="W2098" i="17" s="1"/>
  <c r="X2098" i="17" s="1"/>
  <c r="Y2098" i="17" s="1"/>
  <c r="V2097" i="17"/>
  <c r="W2097" i="17" s="1"/>
  <c r="X2097" i="17" s="1"/>
  <c r="Y2097" i="17" s="1"/>
  <c r="V2096" i="17"/>
  <c r="W2096" i="17" s="1"/>
  <c r="X2096" i="17" s="1"/>
  <c r="Y2096" i="17" s="1"/>
  <c r="V2095" i="17"/>
  <c r="W2095" i="17" s="1"/>
  <c r="X2095" i="17" s="1"/>
  <c r="Y2095" i="17" s="1"/>
  <c r="V2094" i="17"/>
  <c r="W2094" i="17" s="1"/>
  <c r="X2094" i="17" s="1"/>
  <c r="Y2094" i="17" s="1"/>
  <c r="V2093" i="17"/>
  <c r="W2093" i="17" s="1"/>
  <c r="X2093" i="17" s="1"/>
  <c r="Y2093" i="17" s="1"/>
  <c r="V2092" i="17"/>
  <c r="W2092" i="17" s="1"/>
  <c r="X2092" i="17" s="1"/>
  <c r="Y2092" i="17" s="1"/>
  <c r="V2091" i="17"/>
  <c r="W2091" i="17" s="1"/>
  <c r="X2091" i="17" s="1"/>
  <c r="Y2091" i="17" s="1"/>
  <c r="V2090" i="17"/>
  <c r="W2090" i="17" s="1"/>
  <c r="X2090" i="17" s="1"/>
  <c r="Y2090" i="17" s="1"/>
  <c r="V2089" i="17"/>
  <c r="W2089" i="17" s="1"/>
  <c r="X2089" i="17" s="1"/>
  <c r="Y2089" i="17" s="1"/>
  <c r="V2088" i="17"/>
  <c r="W2088" i="17" s="1"/>
  <c r="X2088" i="17" s="1"/>
  <c r="Y2088" i="17" s="1"/>
  <c r="V2087" i="17"/>
  <c r="W2087" i="17" s="1"/>
  <c r="X2087" i="17" s="1"/>
  <c r="Y2087" i="17" s="1"/>
  <c r="V2086" i="17"/>
  <c r="W2086" i="17" s="1"/>
  <c r="X2086" i="17" s="1"/>
  <c r="Y2086" i="17" s="1"/>
  <c r="V2085" i="17"/>
  <c r="W2085" i="17" s="1"/>
  <c r="X2085" i="17" s="1"/>
  <c r="Y2085" i="17" s="1"/>
  <c r="V2084" i="17"/>
  <c r="W2084" i="17" s="1"/>
  <c r="X2084" i="17" s="1"/>
  <c r="Y2084" i="17" s="1"/>
  <c r="V2083" i="17"/>
  <c r="W2083" i="17" s="1"/>
  <c r="X2083" i="17" s="1"/>
  <c r="Y2083" i="17" s="1"/>
  <c r="V2082" i="17"/>
  <c r="W2082" i="17" s="1"/>
  <c r="X2082" i="17" s="1"/>
  <c r="Y2082" i="17" s="1"/>
  <c r="V2081" i="17"/>
  <c r="W2081" i="17" s="1"/>
  <c r="X2081" i="17" s="1"/>
  <c r="Y2081" i="17" s="1"/>
  <c r="V2080" i="17"/>
  <c r="W2080" i="17" s="1"/>
  <c r="X2080" i="17" s="1"/>
  <c r="Y2080" i="17" s="1"/>
  <c r="V2079" i="17"/>
  <c r="W2079" i="17" s="1"/>
  <c r="X2079" i="17" s="1"/>
  <c r="Y2079" i="17" s="1"/>
  <c r="V2078" i="17"/>
  <c r="W2078" i="17" s="1"/>
  <c r="X2078" i="17" s="1"/>
  <c r="Y2078" i="17" s="1"/>
  <c r="V2077" i="17"/>
  <c r="W2077" i="17" s="1"/>
  <c r="X2077" i="17" s="1"/>
  <c r="Y2077" i="17" s="1"/>
  <c r="V2076" i="17"/>
  <c r="W2076" i="17" s="1"/>
  <c r="X2076" i="17" s="1"/>
  <c r="Y2076" i="17" s="1"/>
  <c r="V2075" i="17"/>
  <c r="W2075" i="17" s="1"/>
  <c r="X2075" i="17" s="1"/>
  <c r="Y2075" i="17" s="1"/>
  <c r="V2074" i="17"/>
  <c r="W2074" i="17" s="1"/>
  <c r="X2074" i="17" s="1"/>
  <c r="Y2074" i="17" s="1"/>
  <c r="V2073" i="17"/>
  <c r="W2073" i="17" s="1"/>
  <c r="X2073" i="17" s="1"/>
  <c r="Y2073" i="17" s="1"/>
  <c r="V2072" i="17"/>
  <c r="W2072" i="17" s="1"/>
  <c r="X2072" i="17" s="1"/>
  <c r="Y2072" i="17" s="1"/>
  <c r="V2071" i="17"/>
  <c r="W2071" i="17" s="1"/>
  <c r="X2071" i="17" s="1"/>
  <c r="Y2071" i="17" s="1"/>
  <c r="V2070" i="17"/>
  <c r="W2070" i="17" s="1"/>
  <c r="X2070" i="17" s="1"/>
  <c r="Y2070" i="17" s="1"/>
  <c r="V2069" i="17"/>
  <c r="W2069" i="17" s="1"/>
  <c r="X2069" i="17" s="1"/>
  <c r="Y2069" i="17" s="1"/>
  <c r="V2068" i="17"/>
  <c r="W2068" i="17" s="1"/>
  <c r="X2068" i="17" s="1"/>
  <c r="Y2068" i="17" s="1"/>
  <c r="V2067" i="17"/>
  <c r="W2067" i="17" s="1"/>
  <c r="X2067" i="17" s="1"/>
  <c r="Y2067" i="17" s="1"/>
  <c r="V2066" i="17"/>
  <c r="W2066" i="17" s="1"/>
  <c r="X2066" i="17" s="1"/>
  <c r="Y2066" i="17" s="1"/>
  <c r="V2065" i="17"/>
  <c r="W2065" i="17" s="1"/>
  <c r="X2065" i="17" s="1"/>
  <c r="Y2065" i="17" s="1"/>
  <c r="V2064" i="17"/>
  <c r="W2064" i="17" s="1"/>
  <c r="X2064" i="17" s="1"/>
  <c r="Y2064" i="17" s="1"/>
  <c r="V2063" i="17"/>
  <c r="W2063" i="17" s="1"/>
  <c r="X2063" i="17" s="1"/>
  <c r="Y2063" i="17" s="1"/>
  <c r="V2062" i="17"/>
  <c r="W2062" i="17" s="1"/>
  <c r="X2062" i="17" s="1"/>
  <c r="Y2062" i="17" s="1"/>
  <c r="V2061" i="17"/>
  <c r="W2061" i="17" s="1"/>
  <c r="X2061" i="17" s="1"/>
  <c r="Y2061" i="17" s="1"/>
  <c r="V2060" i="17"/>
  <c r="W2060" i="17" s="1"/>
  <c r="X2060" i="17" s="1"/>
  <c r="Y2060" i="17" s="1"/>
  <c r="V2059" i="17"/>
  <c r="W2059" i="17" s="1"/>
  <c r="X2059" i="17" s="1"/>
  <c r="Y2059" i="17" s="1"/>
  <c r="V2058" i="17"/>
  <c r="W2058" i="17" s="1"/>
  <c r="X2058" i="17" s="1"/>
  <c r="Y2058" i="17" s="1"/>
  <c r="V2057" i="17"/>
  <c r="W2057" i="17" s="1"/>
  <c r="X2057" i="17" s="1"/>
  <c r="Y2057" i="17" s="1"/>
  <c r="V2056" i="17"/>
  <c r="W2056" i="17" s="1"/>
  <c r="X2056" i="17" s="1"/>
  <c r="Y2056" i="17" s="1"/>
  <c r="V2055" i="17"/>
  <c r="W2055" i="17" s="1"/>
  <c r="X2055" i="17" s="1"/>
  <c r="Y2055" i="17" s="1"/>
  <c r="V2054" i="17"/>
  <c r="W2054" i="17" s="1"/>
  <c r="X2054" i="17" s="1"/>
  <c r="Y2054" i="17" s="1"/>
  <c r="V2053" i="17"/>
  <c r="W2053" i="17" s="1"/>
  <c r="X2053" i="17" s="1"/>
  <c r="Y2053" i="17" s="1"/>
  <c r="V2052" i="17"/>
  <c r="W2052" i="17" s="1"/>
  <c r="X2052" i="17" s="1"/>
  <c r="Y2052" i="17" s="1"/>
  <c r="V2051" i="17"/>
  <c r="W2051" i="17" s="1"/>
  <c r="X2051" i="17" s="1"/>
  <c r="Y2051" i="17" s="1"/>
  <c r="V2050" i="17"/>
  <c r="W2050" i="17" s="1"/>
  <c r="X2050" i="17" s="1"/>
  <c r="Y2050" i="17" s="1"/>
  <c r="V2049" i="17"/>
  <c r="W2049" i="17" s="1"/>
  <c r="X2049" i="17" s="1"/>
  <c r="Y2049" i="17" s="1"/>
  <c r="V2048" i="17"/>
  <c r="W2048" i="17" s="1"/>
  <c r="X2048" i="17" s="1"/>
  <c r="Y2048" i="17" s="1"/>
  <c r="V2047" i="17"/>
  <c r="W2047" i="17" s="1"/>
  <c r="X2047" i="17" s="1"/>
  <c r="Y2047" i="17" s="1"/>
  <c r="V2046" i="17"/>
  <c r="W2046" i="17" s="1"/>
  <c r="X2046" i="17" s="1"/>
  <c r="Y2046" i="17" s="1"/>
  <c r="V2045" i="17"/>
  <c r="W2045" i="17" s="1"/>
  <c r="X2045" i="17" s="1"/>
  <c r="Y2045" i="17" s="1"/>
  <c r="V2044" i="17"/>
  <c r="W2044" i="17" s="1"/>
  <c r="X2044" i="17" s="1"/>
  <c r="Y2044" i="17" s="1"/>
  <c r="V2043" i="17"/>
  <c r="W2043" i="17" s="1"/>
  <c r="X2043" i="17" s="1"/>
  <c r="Y2043" i="17" s="1"/>
  <c r="V2042" i="17"/>
  <c r="W2042" i="17" s="1"/>
  <c r="X2042" i="17" s="1"/>
  <c r="Y2042" i="17" s="1"/>
  <c r="V2041" i="17"/>
  <c r="W2041" i="17" s="1"/>
  <c r="X2041" i="17" s="1"/>
  <c r="Y2041" i="17" s="1"/>
  <c r="V2040" i="17"/>
  <c r="W2040" i="17" s="1"/>
  <c r="X2040" i="17" s="1"/>
  <c r="Y2040" i="17" s="1"/>
  <c r="V2039" i="17"/>
  <c r="W2039" i="17" s="1"/>
  <c r="X2039" i="17" s="1"/>
  <c r="Y2039" i="17" s="1"/>
  <c r="V2038" i="17"/>
  <c r="W2038" i="17" s="1"/>
  <c r="X2038" i="17" s="1"/>
  <c r="Y2038" i="17" s="1"/>
  <c r="V2037" i="17"/>
  <c r="W2037" i="17" s="1"/>
  <c r="X2037" i="17" s="1"/>
  <c r="Y2037" i="17" s="1"/>
  <c r="V2036" i="17"/>
  <c r="W2036" i="17" s="1"/>
  <c r="X2036" i="17" s="1"/>
  <c r="Y2036" i="17" s="1"/>
  <c r="V2035" i="17"/>
  <c r="W2035" i="17" s="1"/>
  <c r="X2035" i="17" s="1"/>
  <c r="Y2035" i="17" s="1"/>
  <c r="V2034" i="17"/>
  <c r="W2034" i="17" s="1"/>
  <c r="X2034" i="17" s="1"/>
  <c r="Y2034" i="17" s="1"/>
  <c r="V2033" i="17"/>
  <c r="W2033" i="17" s="1"/>
  <c r="X2033" i="17" s="1"/>
  <c r="Y2033" i="17" s="1"/>
  <c r="V2032" i="17"/>
  <c r="W2032" i="17" s="1"/>
  <c r="X2032" i="17" s="1"/>
  <c r="Y2032" i="17" s="1"/>
  <c r="V2031" i="17"/>
  <c r="W2031" i="17" s="1"/>
  <c r="X2031" i="17" s="1"/>
  <c r="Y2031" i="17" s="1"/>
  <c r="V2030" i="17"/>
  <c r="W2030" i="17" s="1"/>
  <c r="X2030" i="17" s="1"/>
  <c r="Y2030" i="17" s="1"/>
  <c r="V2029" i="17"/>
  <c r="W2029" i="17" s="1"/>
  <c r="X2029" i="17" s="1"/>
  <c r="Y2029" i="17" s="1"/>
  <c r="V2028" i="17"/>
  <c r="W2028" i="17" s="1"/>
  <c r="X2028" i="17" s="1"/>
  <c r="Y2028" i="17" s="1"/>
  <c r="V2027" i="17"/>
  <c r="W2027" i="17" s="1"/>
  <c r="X2027" i="17" s="1"/>
  <c r="Y2027" i="17" s="1"/>
  <c r="V2026" i="17"/>
  <c r="W2026" i="17" s="1"/>
  <c r="X2026" i="17" s="1"/>
  <c r="Y2026" i="17" s="1"/>
  <c r="V2025" i="17"/>
  <c r="W2025" i="17" s="1"/>
  <c r="X2025" i="17" s="1"/>
  <c r="Y2025" i="17" s="1"/>
  <c r="V2024" i="17"/>
  <c r="W2024" i="17" s="1"/>
  <c r="X2024" i="17" s="1"/>
  <c r="Y2024" i="17" s="1"/>
  <c r="V2023" i="17"/>
  <c r="W2023" i="17" s="1"/>
  <c r="X2023" i="17" s="1"/>
  <c r="Y2023" i="17" s="1"/>
  <c r="V2022" i="17"/>
  <c r="W2022" i="17" s="1"/>
  <c r="X2022" i="17" s="1"/>
  <c r="Y2022" i="17" s="1"/>
  <c r="V2021" i="17"/>
  <c r="W2021" i="17" s="1"/>
  <c r="X2021" i="17" s="1"/>
  <c r="Y2021" i="17" s="1"/>
  <c r="V2020" i="17"/>
  <c r="W2020" i="17" s="1"/>
  <c r="X2020" i="17" s="1"/>
  <c r="Y2020" i="17" s="1"/>
  <c r="V2019" i="17"/>
  <c r="W2019" i="17" s="1"/>
  <c r="X2019" i="17" s="1"/>
  <c r="Y2019" i="17" s="1"/>
  <c r="V2018" i="17"/>
  <c r="W2018" i="17" s="1"/>
  <c r="X2018" i="17" s="1"/>
  <c r="Y2018" i="17" s="1"/>
  <c r="V2017" i="17"/>
  <c r="W2017" i="17" s="1"/>
  <c r="X2017" i="17" s="1"/>
  <c r="Y2017" i="17" s="1"/>
  <c r="V2016" i="17"/>
  <c r="W2016" i="17" s="1"/>
  <c r="X2016" i="17" s="1"/>
  <c r="Y2016" i="17" s="1"/>
  <c r="V2015" i="17"/>
  <c r="W2015" i="17" s="1"/>
  <c r="X2015" i="17" s="1"/>
  <c r="Y2015" i="17" s="1"/>
  <c r="V2014" i="17"/>
  <c r="W2014" i="17" s="1"/>
  <c r="X2014" i="17" s="1"/>
  <c r="Y2014" i="17" s="1"/>
  <c r="V2013" i="17"/>
  <c r="W2013" i="17" s="1"/>
  <c r="X2013" i="17" s="1"/>
  <c r="Y2013" i="17" s="1"/>
  <c r="V2012" i="17"/>
  <c r="W2012" i="17" s="1"/>
  <c r="X2012" i="17" s="1"/>
  <c r="Y2012" i="17" s="1"/>
  <c r="V2011" i="17"/>
  <c r="W2011" i="17" s="1"/>
  <c r="X2011" i="17" s="1"/>
  <c r="Y2011" i="17" s="1"/>
  <c r="V2010" i="17"/>
  <c r="W2010" i="17" s="1"/>
  <c r="X2010" i="17" s="1"/>
  <c r="Y2010" i="17" s="1"/>
  <c r="V2009" i="17"/>
  <c r="W2009" i="17" s="1"/>
  <c r="X2009" i="17" s="1"/>
  <c r="Y2009" i="17" s="1"/>
  <c r="V2008" i="17"/>
  <c r="W2008" i="17" s="1"/>
  <c r="X2008" i="17" s="1"/>
  <c r="Y2008" i="17" s="1"/>
  <c r="V2007" i="17"/>
  <c r="W2007" i="17" s="1"/>
  <c r="X2007" i="17" s="1"/>
  <c r="Y2007" i="17" s="1"/>
  <c r="V2006" i="17"/>
  <c r="W2006" i="17" s="1"/>
  <c r="X2006" i="17" s="1"/>
  <c r="Y2006" i="17" s="1"/>
  <c r="V2005" i="17"/>
  <c r="W2005" i="17" s="1"/>
  <c r="X2005" i="17" s="1"/>
  <c r="Y2005" i="17" s="1"/>
  <c r="V2004" i="17"/>
  <c r="W2004" i="17" s="1"/>
  <c r="X2004" i="17" s="1"/>
  <c r="Y2004" i="17" s="1"/>
  <c r="V2003" i="17"/>
  <c r="W2003" i="17" s="1"/>
  <c r="X2003" i="17" s="1"/>
  <c r="Y2003" i="17" s="1"/>
  <c r="V2002" i="17"/>
  <c r="W2002" i="17" s="1"/>
  <c r="X2002" i="17" s="1"/>
  <c r="Y2002" i="17" s="1"/>
  <c r="V2001" i="17"/>
  <c r="W2001" i="17" s="1"/>
  <c r="X2001" i="17" s="1"/>
  <c r="Y2001" i="17" s="1"/>
  <c r="V2000" i="17"/>
  <c r="W2000" i="17" s="1"/>
  <c r="X2000" i="17" s="1"/>
  <c r="Y2000" i="17" s="1"/>
  <c r="V1999" i="17"/>
  <c r="W1999" i="17" s="1"/>
  <c r="X1999" i="17" s="1"/>
  <c r="Y1999" i="17" s="1"/>
  <c r="V1998" i="17"/>
  <c r="W1998" i="17" s="1"/>
  <c r="X1998" i="17" s="1"/>
  <c r="Y1998" i="17" s="1"/>
  <c r="V1997" i="17"/>
  <c r="W1997" i="17" s="1"/>
  <c r="X1997" i="17" s="1"/>
  <c r="Y1997" i="17" s="1"/>
  <c r="V1996" i="17"/>
  <c r="W1996" i="17" s="1"/>
  <c r="X1996" i="17" s="1"/>
  <c r="Y1996" i="17" s="1"/>
  <c r="V1995" i="17"/>
  <c r="W1995" i="17" s="1"/>
  <c r="X1995" i="17" s="1"/>
  <c r="Y1995" i="17" s="1"/>
  <c r="V1994" i="17"/>
  <c r="W1994" i="17" s="1"/>
  <c r="X1994" i="17" s="1"/>
  <c r="Y1994" i="17" s="1"/>
  <c r="V1993" i="17"/>
  <c r="W1993" i="17" s="1"/>
  <c r="X1993" i="17" s="1"/>
  <c r="Y1993" i="17" s="1"/>
  <c r="V1992" i="17"/>
  <c r="W1992" i="17" s="1"/>
  <c r="X1992" i="17" s="1"/>
  <c r="Y1992" i="17" s="1"/>
  <c r="V1991" i="17"/>
  <c r="W1991" i="17" s="1"/>
  <c r="X1991" i="17" s="1"/>
  <c r="Y1991" i="17" s="1"/>
  <c r="V1990" i="17"/>
  <c r="W1990" i="17" s="1"/>
  <c r="X1990" i="17" s="1"/>
  <c r="Y1990" i="17" s="1"/>
  <c r="V1989" i="17"/>
  <c r="W1989" i="17" s="1"/>
  <c r="X1989" i="17" s="1"/>
  <c r="Y1989" i="17" s="1"/>
  <c r="V1988" i="17"/>
  <c r="W1988" i="17" s="1"/>
  <c r="X1988" i="17" s="1"/>
  <c r="Y1988" i="17" s="1"/>
  <c r="V1987" i="17"/>
  <c r="W1987" i="17" s="1"/>
  <c r="X1987" i="17" s="1"/>
  <c r="Y1987" i="17" s="1"/>
  <c r="V1986" i="17"/>
  <c r="W1986" i="17" s="1"/>
  <c r="X1986" i="17" s="1"/>
  <c r="Y1986" i="17" s="1"/>
  <c r="V1985" i="17"/>
  <c r="W1985" i="17" s="1"/>
  <c r="X1985" i="17" s="1"/>
  <c r="Y1985" i="17" s="1"/>
  <c r="V1984" i="17"/>
  <c r="W1984" i="17" s="1"/>
  <c r="X1984" i="17" s="1"/>
  <c r="Y1984" i="17" s="1"/>
  <c r="V1983" i="17"/>
  <c r="W1983" i="17" s="1"/>
  <c r="X1983" i="17" s="1"/>
  <c r="Y1983" i="17" s="1"/>
  <c r="V1982" i="17"/>
  <c r="W1982" i="17" s="1"/>
  <c r="X1982" i="17" s="1"/>
  <c r="Y1982" i="17" s="1"/>
  <c r="V1981" i="17"/>
  <c r="W1981" i="17" s="1"/>
  <c r="X1981" i="17" s="1"/>
  <c r="Y1981" i="17" s="1"/>
  <c r="V1980" i="17"/>
  <c r="W1980" i="17" s="1"/>
  <c r="X1980" i="17" s="1"/>
  <c r="Y1980" i="17" s="1"/>
  <c r="V1979" i="17"/>
  <c r="W1979" i="17" s="1"/>
  <c r="X1979" i="17" s="1"/>
  <c r="Y1979" i="17" s="1"/>
  <c r="V1978" i="17"/>
  <c r="W1978" i="17" s="1"/>
  <c r="X1978" i="17" s="1"/>
  <c r="Y1978" i="17" s="1"/>
  <c r="V1977" i="17"/>
  <c r="W1977" i="17" s="1"/>
  <c r="X1977" i="17" s="1"/>
  <c r="Y1977" i="17" s="1"/>
  <c r="V1976" i="17"/>
  <c r="W1976" i="17" s="1"/>
  <c r="X1976" i="17" s="1"/>
  <c r="Y1976" i="17" s="1"/>
  <c r="V1975" i="17"/>
  <c r="W1975" i="17" s="1"/>
  <c r="X1975" i="17" s="1"/>
  <c r="Y1975" i="17" s="1"/>
  <c r="V1974" i="17"/>
  <c r="W1974" i="17" s="1"/>
  <c r="X1974" i="17" s="1"/>
  <c r="Y1974" i="17" s="1"/>
  <c r="V1973" i="17"/>
  <c r="W1973" i="17" s="1"/>
  <c r="X1973" i="17" s="1"/>
  <c r="Y1973" i="17" s="1"/>
  <c r="V1972" i="17"/>
  <c r="W1972" i="17" s="1"/>
  <c r="X1972" i="17" s="1"/>
  <c r="Y1972" i="17" s="1"/>
  <c r="V1971" i="17"/>
  <c r="W1971" i="17" s="1"/>
  <c r="X1971" i="17" s="1"/>
  <c r="Y1971" i="17" s="1"/>
  <c r="V1970" i="17"/>
  <c r="W1970" i="17" s="1"/>
  <c r="X1970" i="17" s="1"/>
  <c r="Y1970" i="17" s="1"/>
  <c r="V1969" i="17"/>
  <c r="W1969" i="17" s="1"/>
  <c r="X1969" i="17" s="1"/>
  <c r="Y1969" i="17" s="1"/>
  <c r="V1968" i="17"/>
  <c r="W1968" i="17" s="1"/>
  <c r="X1968" i="17" s="1"/>
  <c r="Y1968" i="17" s="1"/>
  <c r="V1967" i="17"/>
  <c r="W1967" i="17" s="1"/>
  <c r="X1967" i="17" s="1"/>
  <c r="Y1967" i="17" s="1"/>
  <c r="V1966" i="17"/>
  <c r="W1966" i="17" s="1"/>
  <c r="X1966" i="17" s="1"/>
  <c r="Y1966" i="17" s="1"/>
  <c r="V1965" i="17"/>
  <c r="W1965" i="17" s="1"/>
  <c r="X1965" i="17" s="1"/>
  <c r="Y1965" i="17" s="1"/>
  <c r="V1964" i="17"/>
  <c r="W1964" i="17" s="1"/>
  <c r="X1964" i="17" s="1"/>
  <c r="Y1964" i="17" s="1"/>
  <c r="V1963" i="17"/>
  <c r="W1963" i="17" s="1"/>
  <c r="X1963" i="17" s="1"/>
  <c r="Y1963" i="17" s="1"/>
  <c r="V1962" i="17"/>
  <c r="W1962" i="17" s="1"/>
  <c r="X1962" i="17" s="1"/>
  <c r="Y1962" i="17" s="1"/>
  <c r="V1961" i="17"/>
  <c r="W1961" i="17" s="1"/>
  <c r="X1961" i="17" s="1"/>
  <c r="Y1961" i="17" s="1"/>
  <c r="V1960" i="17"/>
  <c r="W1960" i="17" s="1"/>
  <c r="X1960" i="17" s="1"/>
  <c r="Y1960" i="17" s="1"/>
  <c r="V1959" i="17"/>
  <c r="W1959" i="17" s="1"/>
  <c r="X1959" i="17" s="1"/>
  <c r="Y1959" i="17" s="1"/>
  <c r="V1958" i="17"/>
  <c r="W1958" i="17" s="1"/>
  <c r="X1958" i="17" s="1"/>
  <c r="Y1958" i="17" s="1"/>
  <c r="V1957" i="17"/>
  <c r="W1957" i="17" s="1"/>
  <c r="X1957" i="17" s="1"/>
  <c r="Y1957" i="17" s="1"/>
  <c r="V1956" i="17"/>
  <c r="W1956" i="17" s="1"/>
  <c r="X1956" i="17" s="1"/>
  <c r="Y1956" i="17" s="1"/>
  <c r="V1955" i="17"/>
  <c r="W1955" i="17" s="1"/>
  <c r="X1955" i="17" s="1"/>
  <c r="Y1955" i="17" s="1"/>
  <c r="V1954" i="17"/>
  <c r="W1954" i="17" s="1"/>
  <c r="X1954" i="17" s="1"/>
  <c r="Y1954" i="17" s="1"/>
  <c r="V1953" i="17"/>
  <c r="W1953" i="17" s="1"/>
  <c r="X1953" i="17" s="1"/>
  <c r="Y1953" i="17" s="1"/>
  <c r="V1952" i="17"/>
  <c r="W1952" i="17" s="1"/>
  <c r="X1952" i="17" s="1"/>
  <c r="Y1952" i="17" s="1"/>
  <c r="V1951" i="17"/>
  <c r="W1951" i="17" s="1"/>
  <c r="X1951" i="17" s="1"/>
  <c r="Y1951" i="17" s="1"/>
  <c r="V1950" i="17"/>
  <c r="W1950" i="17" s="1"/>
  <c r="X1950" i="17" s="1"/>
  <c r="Y1950" i="17" s="1"/>
  <c r="V1949" i="17"/>
  <c r="W1949" i="17" s="1"/>
  <c r="X1949" i="17" s="1"/>
  <c r="Y1949" i="17" s="1"/>
  <c r="V1948" i="17"/>
  <c r="W1948" i="17" s="1"/>
  <c r="X1948" i="17" s="1"/>
  <c r="Y1948" i="17" s="1"/>
  <c r="V1947" i="17"/>
  <c r="W1947" i="17" s="1"/>
  <c r="X1947" i="17" s="1"/>
  <c r="Y1947" i="17" s="1"/>
  <c r="V1946" i="17"/>
  <c r="W1946" i="17" s="1"/>
  <c r="X1946" i="17" s="1"/>
  <c r="Y1946" i="17" s="1"/>
  <c r="V1945" i="17"/>
  <c r="W1945" i="17" s="1"/>
  <c r="X1945" i="17" s="1"/>
  <c r="Y1945" i="17" s="1"/>
  <c r="V1944" i="17"/>
  <c r="W1944" i="17" s="1"/>
  <c r="X1944" i="17" s="1"/>
  <c r="Y1944" i="17" s="1"/>
  <c r="V1943" i="17"/>
  <c r="W1943" i="17" s="1"/>
  <c r="X1943" i="17" s="1"/>
  <c r="Y1943" i="17" s="1"/>
  <c r="V1942" i="17"/>
  <c r="W1942" i="17" s="1"/>
  <c r="X1942" i="17" s="1"/>
  <c r="Y1942" i="17" s="1"/>
  <c r="V1941" i="17"/>
  <c r="W1941" i="17" s="1"/>
  <c r="X1941" i="17" s="1"/>
  <c r="Y1941" i="17" s="1"/>
  <c r="V1940" i="17"/>
  <c r="W1940" i="17" s="1"/>
  <c r="X1940" i="17" s="1"/>
  <c r="Y1940" i="17" s="1"/>
  <c r="V1939" i="17"/>
  <c r="W1939" i="17" s="1"/>
  <c r="X1939" i="17" s="1"/>
  <c r="Y1939" i="17" s="1"/>
  <c r="V1938" i="17"/>
  <c r="W1938" i="17" s="1"/>
  <c r="X1938" i="17" s="1"/>
  <c r="Y1938" i="17" s="1"/>
  <c r="V1937" i="17"/>
  <c r="W1937" i="17" s="1"/>
  <c r="X1937" i="17" s="1"/>
  <c r="Y1937" i="17" s="1"/>
  <c r="V1936" i="17"/>
  <c r="W1936" i="17" s="1"/>
  <c r="X1936" i="17" s="1"/>
  <c r="Y1936" i="17" s="1"/>
  <c r="V1935" i="17"/>
  <c r="W1935" i="17" s="1"/>
  <c r="X1935" i="17" s="1"/>
  <c r="Y1935" i="17" s="1"/>
  <c r="V1934" i="17"/>
  <c r="W1934" i="17" s="1"/>
  <c r="X1934" i="17" s="1"/>
  <c r="Y1934" i="17" s="1"/>
  <c r="V1933" i="17"/>
  <c r="W1933" i="17" s="1"/>
  <c r="X1933" i="17" s="1"/>
  <c r="Y1933" i="17" s="1"/>
  <c r="V1932" i="17"/>
  <c r="W1932" i="17" s="1"/>
  <c r="X1932" i="17" s="1"/>
  <c r="Y1932" i="17" s="1"/>
  <c r="V1931" i="17"/>
  <c r="W1931" i="17" s="1"/>
  <c r="X1931" i="17" s="1"/>
  <c r="Y1931" i="17" s="1"/>
  <c r="V1930" i="17"/>
  <c r="W1930" i="17" s="1"/>
  <c r="X1930" i="17" s="1"/>
  <c r="Y1930" i="17" s="1"/>
  <c r="V1929" i="17"/>
  <c r="W1929" i="17" s="1"/>
  <c r="X1929" i="17" s="1"/>
  <c r="Y1929" i="17" s="1"/>
  <c r="V1928" i="17"/>
  <c r="W1928" i="17" s="1"/>
  <c r="X1928" i="17" s="1"/>
  <c r="Y1928" i="17" s="1"/>
  <c r="V1927" i="17"/>
  <c r="W1927" i="17" s="1"/>
  <c r="X1927" i="17" s="1"/>
  <c r="Y1927" i="17" s="1"/>
  <c r="V1926" i="17"/>
  <c r="W1926" i="17" s="1"/>
  <c r="X1926" i="17" s="1"/>
  <c r="Y1926" i="17" s="1"/>
  <c r="V1925" i="17"/>
  <c r="W1925" i="17" s="1"/>
  <c r="X1925" i="17" s="1"/>
  <c r="Y1925" i="17" s="1"/>
  <c r="V1924" i="17"/>
  <c r="W1924" i="17" s="1"/>
  <c r="X1924" i="17" s="1"/>
  <c r="Y1924" i="17" s="1"/>
  <c r="V1923" i="17"/>
  <c r="W1923" i="17" s="1"/>
  <c r="X1923" i="17" s="1"/>
  <c r="Y1923" i="17" s="1"/>
  <c r="V1922" i="17"/>
  <c r="W1922" i="17" s="1"/>
  <c r="X1922" i="17" s="1"/>
  <c r="Y1922" i="17" s="1"/>
  <c r="V1921" i="17"/>
  <c r="W1921" i="17" s="1"/>
  <c r="X1921" i="17" s="1"/>
  <c r="Y1921" i="17" s="1"/>
  <c r="V1920" i="17"/>
  <c r="W1920" i="17" s="1"/>
  <c r="X1920" i="17" s="1"/>
  <c r="Y1920" i="17" s="1"/>
  <c r="V1919" i="17"/>
  <c r="W1919" i="17" s="1"/>
  <c r="X1919" i="17" s="1"/>
  <c r="Y1919" i="17" s="1"/>
  <c r="V1918" i="17"/>
  <c r="W1918" i="17" s="1"/>
  <c r="X1918" i="17" s="1"/>
  <c r="Y1918" i="17" s="1"/>
  <c r="V1917" i="17"/>
  <c r="W1917" i="17" s="1"/>
  <c r="X1917" i="17" s="1"/>
  <c r="Y1917" i="17" s="1"/>
  <c r="V1916" i="17"/>
  <c r="W1916" i="17" s="1"/>
  <c r="X1916" i="17" s="1"/>
  <c r="Y1916" i="17" s="1"/>
  <c r="V1915" i="17"/>
  <c r="W1915" i="17" s="1"/>
  <c r="X1915" i="17" s="1"/>
  <c r="Y1915" i="17" s="1"/>
  <c r="V1914" i="17"/>
  <c r="W1914" i="17" s="1"/>
  <c r="X1914" i="17" s="1"/>
  <c r="Y1914" i="17" s="1"/>
  <c r="V1913" i="17"/>
  <c r="W1913" i="17" s="1"/>
  <c r="X1913" i="17" s="1"/>
  <c r="Y1913" i="17" s="1"/>
  <c r="V1912" i="17"/>
  <c r="W1912" i="17" s="1"/>
  <c r="X1912" i="17" s="1"/>
  <c r="Y1912" i="17" s="1"/>
  <c r="V1911" i="17"/>
  <c r="W1911" i="17" s="1"/>
  <c r="X1911" i="17" s="1"/>
  <c r="Y1911" i="17" s="1"/>
  <c r="V1910" i="17"/>
  <c r="W1910" i="17" s="1"/>
  <c r="X1910" i="17" s="1"/>
  <c r="Y1910" i="17" s="1"/>
  <c r="V1909" i="17"/>
  <c r="W1909" i="17" s="1"/>
  <c r="X1909" i="17" s="1"/>
  <c r="Y1909" i="17" s="1"/>
  <c r="V1908" i="17"/>
  <c r="W1908" i="17" s="1"/>
  <c r="X1908" i="17" s="1"/>
  <c r="Y1908" i="17" s="1"/>
  <c r="V1907" i="17"/>
  <c r="W1907" i="17" s="1"/>
  <c r="X1907" i="17" s="1"/>
  <c r="Y1907" i="17" s="1"/>
  <c r="V1906" i="17"/>
  <c r="W1906" i="17" s="1"/>
  <c r="X1906" i="17" s="1"/>
  <c r="Y1906" i="17" s="1"/>
  <c r="V1905" i="17"/>
  <c r="W1905" i="17" s="1"/>
  <c r="X1905" i="17" s="1"/>
  <c r="Y1905" i="17" s="1"/>
  <c r="V1904" i="17"/>
  <c r="W1904" i="17" s="1"/>
  <c r="X1904" i="17" s="1"/>
  <c r="Y1904" i="17" s="1"/>
  <c r="V1903" i="17"/>
  <c r="W1903" i="17" s="1"/>
  <c r="X1903" i="17" s="1"/>
  <c r="Y1903" i="17" s="1"/>
  <c r="V1902" i="17"/>
  <c r="W1902" i="17" s="1"/>
  <c r="X1902" i="17" s="1"/>
  <c r="Y1902" i="17" s="1"/>
  <c r="V1901" i="17"/>
  <c r="W1901" i="17" s="1"/>
  <c r="X1901" i="17" s="1"/>
  <c r="Y1901" i="17" s="1"/>
  <c r="V1900" i="17"/>
  <c r="W1900" i="17" s="1"/>
  <c r="X1900" i="17" s="1"/>
  <c r="Y1900" i="17" s="1"/>
  <c r="V1899" i="17"/>
  <c r="W1899" i="17" s="1"/>
  <c r="X1899" i="17" s="1"/>
  <c r="Y1899" i="17" s="1"/>
  <c r="V1898" i="17"/>
  <c r="W1898" i="17" s="1"/>
  <c r="X1898" i="17" s="1"/>
  <c r="Y1898" i="17" s="1"/>
  <c r="V1897" i="17"/>
  <c r="W1897" i="17" s="1"/>
  <c r="X1897" i="17" s="1"/>
  <c r="Y1897" i="17" s="1"/>
  <c r="V1896" i="17"/>
  <c r="W1896" i="17" s="1"/>
  <c r="X1896" i="17" s="1"/>
  <c r="Y1896" i="17" s="1"/>
  <c r="V1895" i="17"/>
  <c r="W1895" i="17" s="1"/>
  <c r="X1895" i="17" s="1"/>
  <c r="Y1895" i="17" s="1"/>
  <c r="V1894" i="17"/>
  <c r="W1894" i="17" s="1"/>
  <c r="X1894" i="17" s="1"/>
  <c r="Y1894" i="17" s="1"/>
  <c r="V1893" i="17"/>
  <c r="W1893" i="17" s="1"/>
  <c r="X1893" i="17" s="1"/>
  <c r="Y1893" i="17" s="1"/>
  <c r="V1892" i="17"/>
  <c r="W1892" i="17" s="1"/>
  <c r="X1892" i="17" s="1"/>
  <c r="Y1892" i="17" s="1"/>
  <c r="V1891" i="17"/>
  <c r="W1891" i="17" s="1"/>
  <c r="X1891" i="17" s="1"/>
  <c r="Y1891" i="17" s="1"/>
  <c r="V1890" i="17"/>
  <c r="W1890" i="17" s="1"/>
  <c r="X1890" i="17" s="1"/>
  <c r="Y1890" i="17" s="1"/>
  <c r="V1889" i="17"/>
  <c r="W1889" i="17" s="1"/>
  <c r="X1889" i="17" s="1"/>
  <c r="Y1889" i="17" s="1"/>
  <c r="V1888" i="17"/>
  <c r="W1888" i="17" s="1"/>
  <c r="X1888" i="17" s="1"/>
  <c r="Y1888" i="17" s="1"/>
  <c r="V1887" i="17"/>
  <c r="W1887" i="17" s="1"/>
  <c r="X1887" i="17" s="1"/>
  <c r="Y1887" i="17" s="1"/>
  <c r="V1886" i="17"/>
  <c r="W1886" i="17" s="1"/>
  <c r="X1886" i="17" s="1"/>
  <c r="Y1886" i="17" s="1"/>
  <c r="V1885" i="17"/>
  <c r="W1885" i="17" s="1"/>
  <c r="X1885" i="17" s="1"/>
  <c r="Y1885" i="17" s="1"/>
  <c r="V1884" i="17"/>
  <c r="W1884" i="17" s="1"/>
  <c r="X1884" i="17" s="1"/>
  <c r="Y1884" i="17" s="1"/>
  <c r="V1883" i="17"/>
  <c r="W1883" i="17" s="1"/>
  <c r="X1883" i="17" s="1"/>
  <c r="Y1883" i="17" s="1"/>
  <c r="V1882" i="17"/>
  <c r="W1882" i="17" s="1"/>
  <c r="X1882" i="17" s="1"/>
  <c r="Y1882" i="17" s="1"/>
  <c r="V1881" i="17"/>
  <c r="W1881" i="17" s="1"/>
  <c r="X1881" i="17" s="1"/>
  <c r="Y1881" i="17" s="1"/>
  <c r="V1880" i="17"/>
  <c r="W1880" i="17" s="1"/>
  <c r="X1880" i="17" s="1"/>
  <c r="Y1880" i="17" s="1"/>
  <c r="V1879" i="17"/>
  <c r="W1879" i="17" s="1"/>
  <c r="X1879" i="17" s="1"/>
  <c r="Y1879" i="17" s="1"/>
  <c r="V1878" i="17"/>
  <c r="W1878" i="17" s="1"/>
  <c r="X1878" i="17" s="1"/>
  <c r="Y1878" i="17" s="1"/>
  <c r="V1877" i="17"/>
  <c r="W1877" i="17" s="1"/>
  <c r="X1877" i="17" s="1"/>
  <c r="Y1877" i="17" s="1"/>
  <c r="V1876" i="17"/>
  <c r="W1876" i="17" s="1"/>
  <c r="X1876" i="17" s="1"/>
  <c r="Y1876" i="17" s="1"/>
  <c r="V1875" i="17"/>
  <c r="W1875" i="17" s="1"/>
  <c r="X1875" i="17" s="1"/>
  <c r="Y1875" i="17" s="1"/>
  <c r="V1874" i="17"/>
  <c r="W1874" i="17" s="1"/>
  <c r="X1874" i="17" s="1"/>
  <c r="Y1874" i="17" s="1"/>
  <c r="V1873" i="17"/>
  <c r="W1873" i="17" s="1"/>
  <c r="X1873" i="17" s="1"/>
  <c r="Y1873" i="17" s="1"/>
  <c r="V1872" i="17"/>
  <c r="W1872" i="17" s="1"/>
  <c r="X1872" i="17" s="1"/>
  <c r="Y1872" i="17" s="1"/>
  <c r="V1871" i="17"/>
  <c r="W1871" i="17" s="1"/>
  <c r="X1871" i="17" s="1"/>
  <c r="Y1871" i="17" s="1"/>
  <c r="V1870" i="17"/>
  <c r="W1870" i="17" s="1"/>
  <c r="X1870" i="17" s="1"/>
  <c r="Y1870" i="17" s="1"/>
  <c r="V1869" i="17"/>
  <c r="W1869" i="17" s="1"/>
  <c r="X1869" i="17" s="1"/>
  <c r="Y1869" i="17" s="1"/>
  <c r="V1868" i="17"/>
  <c r="W1868" i="17" s="1"/>
  <c r="X1868" i="17" s="1"/>
  <c r="Y1868" i="17" s="1"/>
  <c r="V1867" i="17"/>
  <c r="W1867" i="17" s="1"/>
  <c r="X1867" i="17" s="1"/>
  <c r="Y1867" i="17" s="1"/>
  <c r="V1866" i="17"/>
  <c r="W1866" i="17" s="1"/>
  <c r="X1866" i="17" s="1"/>
  <c r="Y1866" i="17" s="1"/>
  <c r="V1865" i="17"/>
  <c r="W1865" i="17" s="1"/>
  <c r="X1865" i="17" s="1"/>
  <c r="Y1865" i="17" s="1"/>
  <c r="V1864" i="17"/>
  <c r="W1864" i="17" s="1"/>
  <c r="X1864" i="17" s="1"/>
  <c r="Y1864" i="17" s="1"/>
  <c r="V1863" i="17"/>
  <c r="W1863" i="17" s="1"/>
  <c r="X1863" i="17" s="1"/>
  <c r="Y1863" i="17" s="1"/>
  <c r="V1862" i="17"/>
  <c r="W1862" i="17" s="1"/>
  <c r="X1862" i="17" s="1"/>
  <c r="Y1862" i="17" s="1"/>
  <c r="V1861" i="17"/>
  <c r="W1861" i="17" s="1"/>
  <c r="X1861" i="17" s="1"/>
  <c r="Y1861" i="17" s="1"/>
  <c r="V1860" i="17"/>
  <c r="W1860" i="17" s="1"/>
  <c r="X1860" i="17" s="1"/>
  <c r="Y1860" i="17" s="1"/>
  <c r="V1859" i="17"/>
  <c r="W1859" i="17" s="1"/>
  <c r="X1859" i="17" s="1"/>
  <c r="Y1859" i="17" s="1"/>
  <c r="V1858" i="17"/>
  <c r="W1858" i="17" s="1"/>
  <c r="X1858" i="17" s="1"/>
  <c r="Y1858" i="17" s="1"/>
  <c r="V1857" i="17"/>
  <c r="W1857" i="17" s="1"/>
  <c r="X1857" i="17" s="1"/>
  <c r="Y1857" i="17" s="1"/>
  <c r="V1856" i="17"/>
  <c r="W1856" i="17" s="1"/>
  <c r="X1856" i="17" s="1"/>
  <c r="Y1856" i="17" s="1"/>
  <c r="V1855" i="17"/>
  <c r="W1855" i="17" s="1"/>
  <c r="X1855" i="17" s="1"/>
  <c r="Y1855" i="17" s="1"/>
  <c r="V1854" i="17"/>
  <c r="W1854" i="17" s="1"/>
  <c r="X1854" i="17" s="1"/>
  <c r="Y1854" i="17" s="1"/>
  <c r="V1853" i="17"/>
  <c r="W1853" i="17" s="1"/>
  <c r="X1853" i="17" s="1"/>
  <c r="Y1853" i="17" s="1"/>
  <c r="V1852" i="17"/>
  <c r="W1852" i="17" s="1"/>
  <c r="X1852" i="17" s="1"/>
  <c r="Y1852" i="17" s="1"/>
  <c r="V1851" i="17"/>
  <c r="W1851" i="17" s="1"/>
  <c r="X1851" i="17" s="1"/>
  <c r="Y1851" i="17" s="1"/>
  <c r="V1850" i="17"/>
  <c r="W1850" i="17" s="1"/>
  <c r="X1850" i="17" s="1"/>
  <c r="Y1850" i="17" s="1"/>
  <c r="V1849" i="17"/>
  <c r="W1849" i="17" s="1"/>
  <c r="X1849" i="17" s="1"/>
  <c r="Y1849" i="17" s="1"/>
  <c r="V1848" i="17"/>
  <c r="W1848" i="17" s="1"/>
  <c r="X1848" i="17" s="1"/>
  <c r="Y1848" i="17" s="1"/>
  <c r="V1847" i="17"/>
  <c r="W1847" i="17" s="1"/>
  <c r="X1847" i="17" s="1"/>
  <c r="Y1847" i="17" s="1"/>
  <c r="V1846" i="17"/>
  <c r="W1846" i="17" s="1"/>
  <c r="X1846" i="17" s="1"/>
  <c r="Y1846" i="17" s="1"/>
  <c r="V1845" i="17"/>
  <c r="W1845" i="17" s="1"/>
  <c r="X1845" i="17" s="1"/>
  <c r="Y1845" i="17" s="1"/>
  <c r="V1844" i="17"/>
  <c r="W1844" i="17" s="1"/>
  <c r="X1844" i="17" s="1"/>
  <c r="Y1844" i="17" s="1"/>
  <c r="V1843" i="17"/>
  <c r="W1843" i="17" s="1"/>
  <c r="X1843" i="17" s="1"/>
  <c r="Y1843" i="17" s="1"/>
  <c r="V1842" i="17"/>
  <c r="W1842" i="17" s="1"/>
  <c r="X1842" i="17" s="1"/>
  <c r="Y1842" i="17" s="1"/>
  <c r="V1841" i="17"/>
  <c r="W1841" i="17" s="1"/>
  <c r="X1841" i="17" s="1"/>
  <c r="Y1841" i="17" s="1"/>
  <c r="V1840" i="17"/>
  <c r="W1840" i="17" s="1"/>
  <c r="X1840" i="17" s="1"/>
  <c r="Y1840" i="17" s="1"/>
  <c r="V1839" i="17"/>
  <c r="W1839" i="17" s="1"/>
  <c r="X1839" i="17" s="1"/>
  <c r="Y1839" i="17" s="1"/>
  <c r="V1838" i="17"/>
  <c r="W1838" i="17" s="1"/>
  <c r="X1838" i="17" s="1"/>
  <c r="Y1838" i="17" s="1"/>
  <c r="V1837" i="17"/>
  <c r="W1837" i="17" s="1"/>
  <c r="X1837" i="17" s="1"/>
  <c r="Y1837" i="17" s="1"/>
  <c r="V1836" i="17"/>
  <c r="W1836" i="17" s="1"/>
  <c r="X1836" i="17" s="1"/>
  <c r="Y1836" i="17" s="1"/>
  <c r="V1835" i="17"/>
  <c r="W1835" i="17" s="1"/>
  <c r="X1835" i="17" s="1"/>
  <c r="Y1835" i="17" s="1"/>
  <c r="V1834" i="17"/>
  <c r="W1834" i="17" s="1"/>
  <c r="X1834" i="17" s="1"/>
  <c r="Y1834" i="17" s="1"/>
  <c r="V1833" i="17"/>
  <c r="W1833" i="17" s="1"/>
  <c r="X1833" i="17" s="1"/>
  <c r="Y1833" i="17" s="1"/>
  <c r="V1832" i="17"/>
  <c r="W1832" i="17" s="1"/>
  <c r="X1832" i="17" s="1"/>
  <c r="Y1832" i="17" s="1"/>
  <c r="V1831" i="17"/>
  <c r="W1831" i="17" s="1"/>
  <c r="X1831" i="17" s="1"/>
  <c r="Y1831" i="17" s="1"/>
  <c r="V1830" i="17"/>
  <c r="W1830" i="17" s="1"/>
  <c r="X1830" i="17" s="1"/>
  <c r="Y1830" i="17" s="1"/>
  <c r="V1829" i="17"/>
  <c r="W1829" i="17" s="1"/>
  <c r="X1829" i="17" s="1"/>
  <c r="Y1829" i="17" s="1"/>
  <c r="V1828" i="17"/>
  <c r="W1828" i="17" s="1"/>
  <c r="X1828" i="17" s="1"/>
  <c r="Y1828" i="17" s="1"/>
  <c r="V1827" i="17"/>
  <c r="W1827" i="17" s="1"/>
  <c r="X1827" i="17" s="1"/>
  <c r="Y1827" i="17" s="1"/>
  <c r="V1826" i="17"/>
  <c r="W1826" i="17" s="1"/>
  <c r="X1826" i="17" s="1"/>
  <c r="Y1826" i="17" s="1"/>
  <c r="V1825" i="17"/>
  <c r="W1825" i="17" s="1"/>
  <c r="X1825" i="17" s="1"/>
  <c r="Y1825" i="17" s="1"/>
  <c r="V1824" i="17"/>
  <c r="W1824" i="17" s="1"/>
  <c r="X1824" i="17" s="1"/>
  <c r="Y1824" i="17" s="1"/>
  <c r="V1823" i="17"/>
  <c r="W1823" i="17" s="1"/>
  <c r="X1823" i="17" s="1"/>
  <c r="Y1823" i="17" s="1"/>
  <c r="V1822" i="17"/>
  <c r="W1822" i="17" s="1"/>
  <c r="X1822" i="17" s="1"/>
  <c r="Y1822" i="17" s="1"/>
  <c r="V1821" i="17"/>
  <c r="W1821" i="17" s="1"/>
  <c r="X1821" i="17" s="1"/>
  <c r="Y1821" i="17" s="1"/>
  <c r="V1820" i="17"/>
  <c r="W1820" i="17" s="1"/>
  <c r="X1820" i="17" s="1"/>
  <c r="Y1820" i="17" s="1"/>
  <c r="V1819" i="17"/>
  <c r="W1819" i="17" s="1"/>
  <c r="X1819" i="17" s="1"/>
  <c r="Y1819" i="17" s="1"/>
  <c r="V1818" i="17"/>
  <c r="W1818" i="17" s="1"/>
  <c r="X1818" i="17" s="1"/>
  <c r="Y1818" i="17" s="1"/>
  <c r="V1817" i="17"/>
  <c r="W1817" i="17" s="1"/>
  <c r="X1817" i="17" s="1"/>
  <c r="Y1817" i="17" s="1"/>
  <c r="V1816" i="17"/>
  <c r="W1816" i="17" s="1"/>
  <c r="X1816" i="17" s="1"/>
  <c r="Y1816" i="17" s="1"/>
  <c r="V1815" i="17"/>
  <c r="W1815" i="17" s="1"/>
  <c r="X1815" i="17" s="1"/>
  <c r="Y1815" i="17" s="1"/>
  <c r="V1814" i="17"/>
  <c r="W1814" i="17" s="1"/>
  <c r="X1814" i="17" s="1"/>
  <c r="Y1814" i="17" s="1"/>
  <c r="V1813" i="17"/>
  <c r="W1813" i="17" s="1"/>
  <c r="X1813" i="17" s="1"/>
  <c r="Y1813" i="17" s="1"/>
  <c r="V1812" i="17"/>
  <c r="W1812" i="17" s="1"/>
  <c r="X1812" i="17" s="1"/>
  <c r="Y1812" i="17" s="1"/>
  <c r="V1811" i="17"/>
  <c r="W1811" i="17" s="1"/>
  <c r="X1811" i="17" s="1"/>
  <c r="Y1811" i="17" s="1"/>
  <c r="V1810" i="17"/>
  <c r="W1810" i="17" s="1"/>
  <c r="X1810" i="17" s="1"/>
  <c r="Y1810" i="17" s="1"/>
  <c r="V1809" i="17"/>
  <c r="W1809" i="17" s="1"/>
  <c r="X1809" i="17" s="1"/>
  <c r="Y1809" i="17" s="1"/>
  <c r="V1808" i="17"/>
  <c r="W1808" i="17" s="1"/>
  <c r="X1808" i="17" s="1"/>
  <c r="Y1808" i="17" s="1"/>
  <c r="V1807" i="17"/>
  <c r="W1807" i="17" s="1"/>
  <c r="X1807" i="17" s="1"/>
  <c r="Y1807" i="17" s="1"/>
  <c r="V1806" i="17"/>
  <c r="W1806" i="17" s="1"/>
  <c r="X1806" i="17" s="1"/>
  <c r="Y1806" i="17" s="1"/>
  <c r="V1805" i="17"/>
  <c r="W1805" i="17" s="1"/>
  <c r="X1805" i="17" s="1"/>
  <c r="Y1805" i="17" s="1"/>
  <c r="V1804" i="17"/>
  <c r="W1804" i="17" s="1"/>
  <c r="X1804" i="17" s="1"/>
  <c r="Y1804" i="17" s="1"/>
  <c r="V1803" i="17"/>
  <c r="W1803" i="17" s="1"/>
  <c r="X1803" i="17" s="1"/>
  <c r="Y1803" i="17" s="1"/>
  <c r="V1802" i="17"/>
  <c r="W1802" i="17" s="1"/>
  <c r="X1802" i="17" s="1"/>
  <c r="Y1802" i="17" s="1"/>
  <c r="V1801" i="17"/>
  <c r="W1801" i="17" s="1"/>
  <c r="X1801" i="17" s="1"/>
  <c r="Y1801" i="17" s="1"/>
  <c r="V1800" i="17"/>
  <c r="W1800" i="17" s="1"/>
  <c r="X1800" i="17" s="1"/>
  <c r="Y1800" i="17" s="1"/>
  <c r="V1799" i="17"/>
  <c r="W1799" i="17" s="1"/>
  <c r="X1799" i="17" s="1"/>
  <c r="Y1799" i="17" s="1"/>
  <c r="V1798" i="17"/>
  <c r="W1798" i="17" s="1"/>
  <c r="X1798" i="17" s="1"/>
  <c r="Y1798" i="17" s="1"/>
  <c r="V1797" i="17"/>
  <c r="W1797" i="17" s="1"/>
  <c r="X1797" i="17" s="1"/>
  <c r="Y1797" i="17" s="1"/>
  <c r="V1796" i="17"/>
  <c r="W1796" i="17" s="1"/>
  <c r="X1796" i="17" s="1"/>
  <c r="Y1796" i="17" s="1"/>
  <c r="V1795" i="17"/>
  <c r="W1795" i="17" s="1"/>
  <c r="X1795" i="17" s="1"/>
  <c r="Y1795" i="17" s="1"/>
  <c r="V1794" i="17"/>
  <c r="W1794" i="17" s="1"/>
  <c r="X1794" i="17" s="1"/>
  <c r="Y1794" i="17" s="1"/>
  <c r="V1793" i="17"/>
  <c r="W1793" i="17" s="1"/>
  <c r="X1793" i="17" s="1"/>
  <c r="Y1793" i="17" s="1"/>
  <c r="V1792" i="17"/>
  <c r="W1792" i="17" s="1"/>
  <c r="X1792" i="17" s="1"/>
  <c r="Y1792" i="17" s="1"/>
  <c r="V1791" i="17"/>
  <c r="W1791" i="17" s="1"/>
  <c r="X1791" i="17" s="1"/>
  <c r="Y1791" i="17" s="1"/>
  <c r="V1790" i="17"/>
  <c r="W1790" i="17" s="1"/>
  <c r="X1790" i="17" s="1"/>
  <c r="Y1790" i="17" s="1"/>
  <c r="V1789" i="17"/>
  <c r="W1789" i="17" s="1"/>
  <c r="X1789" i="17" s="1"/>
  <c r="Y1789" i="17" s="1"/>
  <c r="V1788" i="17"/>
  <c r="W1788" i="17" s="1"/>
  <c r="X1788" i="17" s="1"/>
  <c r="Y1788" i="17" s="1"/>
  <c r="V1787" i="17"/>
  <c r="W1787" i="17" s="1"/>
  <c r="X1787" i="17" s="1"/>
  <c r="Y1787" i="17" s="1"/>
  <c r="V1786" i="17"/>
  <c r="W1786" i="17" s="1"/>
  <c r="X1786" i="17" s="1"/>
  <c r="Y1786" i="17" s="1"/>
  <c r="V1785" i="17"/>
  <c r="W1785" i="17" s="1"/>
  <c r="X1785" i="17" s="1"/>
  <c r="Y1785" i="17" s="1"/>
  <c r="V1784" i="17"/>
  <c r="W1784" i="17" s="1"/>
  <c r="X1784" i="17" s="1"/>
  <c r="Y1784" i="17" s="1"/>
  <c r="V1783" i="17"/>
  <c r="W1783" i="17" s="1"/>
  <c r="X1783" i="17" s="1"/>
  <c r="Y1783" i="17" s="1"/>
  <c r="V1782" i="17"/>
  <c r="W1782" i="17" s="1"/>
  <c r="X1782" i="17" s="1"/>
  <c r="Y1782" i="17" s="1"/>
  <c r="V1781" i="17"/>
  <c r="W1781" i="17" s="1"/>
  <c r="X1781" i="17" s="1"/>
  <c r="Y1781" i="17" s="1"/>
  <c r="V1780" i="17"/>
  <c r="W1780" i="17" s="1"/>
  <c r="X1780" i="17" s="1"/>
  <c r="Y1780" i="17" s="1"/>
  <c r="V1779" i="17"/>
  <c r="W1779" i="17" s="1"/>
  <c r="X1779" i="17" s="1"/>
  <c r="Y1779" i="17" s="1"/>
  <c r="V1778" i="17"/>
  <c r="W1778" i="17" s="1"/>
  <c r="X1778" i="17" s="1"/>
  <c r="Y1778" i="17" s="1"/>
  <c r="V1777" i="17"/>
  <c r="W1777" i="17" s="1"/>
  <c r="X1777" i="17" s="1"/>
  <c r="Y1777" i="17" s="1"/>
  <c r="V1776" i="17"/>
  <c r="W1776" i="17" s="1"/>
  <c r="X1776" i="17" s="1"/>
  <c r="Y1776" i="17" s="1"/>
  <c r="V1775" i="17"/>
  <c r="W1775" i="17" s="1"/>
  <c r="X1775" i="17" s="1"/>
  <c r="Y1775" i="17" s="1"/>
  <c r="V1774" i="17"/>
  <c r="W1774" i="17" s="1"/>
  <c r="X1774" i="17" s="1"/>
  <c r="Y1774" i="17" s="1"/>
  <c r="V1773" i="17"/>
  <c r="W1773" i="17" s="1"/>
  <c r="X1773" i="17" s="1"/>
  <c r="Y1773" i="17" s="1"/>
  <c r="V1772" i="17"/>
  <c r="W1772" i="17" s="1"/>
  <c r="X1772" i="17" s="1"/>
  <c r="Y1772" i="17" s="1"/>
  <c r="V1771" i="17"/>
  <c r="W1771" i="17" s="1"/>
  <c r="X1771" i="17" s="1"/>
  <c r="Y1771" i="17" s="1"/>
  <c r="V1770" i="17"/>
  <c r="W1770" i="17" s="1"/>
  <c r="X1770" i="17" s="1"/>
  <c r="Y1770" i="17" s="1"/>
  <c r="V1769" i="17"/>
  <c r="W1769" i="17" s="1"/>
  <c r="X1769" i="17" s="1"/>
  <c r="Y1769" i="17" s="1"/>
  <c r="V1768" i="17"/>
  <c r="W1768" i="17" s="1"/>
  <c r="X1768" i="17" s="1"/>
  <c r="Y1768" i="17" s="1"/>
  <c r="V1767" i="17"/>
  <c r="W1767" i="17" s="1"/>
  <c r="X1767" i="17" s="1"/>
  <c r="Y1767" i="17" s="1"/>
  <c r="V1766" i="17"/>
  <c r="W1766" i="17" s="1"/>
  <c r="X1766" i="17" s="1"/>
  <c r="Y1766" i="17" s="1"/>
  <c r="V1765" i="17"/>
  <c r="W1765" i="17" s="1"/>
  <c r="X1765" i="17" s="1"/>
  <c r="Y1765" i="17" s="1"/>
  <c r="V1764" i="17"/>
  <c r="W1764" i="17" s="1"/>
  <c r="X1764" i="17" s="1"/>
  <c r="Y1764" i="17" s="1"/>
  <c r="V1763" i="17"/>
  <c r="W1763" i="17" s="1"/>
  <c r="X1763" i="17" s="1"/>
  <c r="Y1763" i="17" s="1"/>
  <c r="V1762" i="17"/>
  <c r="W1762" i="17" s="1"/>
  <c r="X1762" i="17" s="1"/>
  <c r="Y1762" i="17" s="1"/>
  <c r="V1761" i="17"/>
  <c r="W1761" i="17" s="1"/>
  <c r="X1761" i="17" s="1"/>
  <c r="Y1761" i="17" s="1"/>
  <c r="V1760" i="17"/>
  <c r="W1760" i="17" s="1"/>
  <c r="X1760" i="17" s="1"/>
  <c r="Y1760" i="17" s="1"/>
  <c r="V1759" i="17"/>
  <c r="W1759" i="17" s="1"/>
  <c r="X1759" i="17" s="1"/>
  <c r="Y1759" i="17" s="1"/>
  <c r="V1758" i="17"/>
  <c r="W1758" i="17" s="1"/>
  <c r="X1758" i="17" s="1"/>
  <c r="Y1758" i="17" s="1"/>
  <c r="V1757" i="17"/>
  <c r="W1757" i="17" s="1"/>
  <c r="X1757" i="17" s="1"/>
  <c r="Y1757" i="17" s="1"/>
  <c r="V1756" i="17"/>
  <c r="W1756" i="17" s="1"/>
  <c r="X1756" i="17" s="1"/>
  <c r="Y1756" i="17" s="1"/>
  <c r="V1755" i="17"/>
  <c r="W1755" i="17" s="1"/>
  <c r="X1755" i="17" s="1"/>
  <c r="Y1755" i="17" s="1"/>
  <c r="V1754" i="17"/>
  <c r="W1754" i="17" s="1"/>
  <c r="X1754" i="17" s="1"/>
  <c r="Y1754" i="17" s="1"/>
  <c r="V1753" i="17"/>
  <c r="W1753" i="17" s="1"/>
  <c r="X1753" i="17" s="1"/>
  <c r="Y1753" i="17" s="1"/>
  <c r="V1752" i="17"/>
  <c r="W1752" i="17" s="1"/>
  <c r="X1752" i="17" s="1"/>
  <c r="Y1752" i="17" s="1"/>
  <c r="V1751" i="17"/>
  <c r="W1751" i="17" s="1"/>
  <c r="X1751" i="17" s="1"/>
  <c r="Y1751" i="17" s="1"/>
  <c r="V1750" i="17"/>
  <c r="W1750" i="17" s="1"/>
  <c r="X1750" i="17" s="1"/>
  <c r="Y1750" i="17" s="1"/>
  <c r="V1749" i="17"/>
  <c r="W1749" i="17" s="1"/>
  <c r="X1749" i="17" s="1"/>
  <c r="Y1749" i="17" s="1"/>
  <c r="V1748" i="17"/>
  <c r="W1748" i="17" s="1"/>
  <c r="X1748" i="17" s="1"/>
  <c r="Y1748" i="17" s="1"/>
  <c r="V1747" i="17"/>
  <c r="W1747" i="17" s="1"/>
  <c r="X1747" i="17" s="1"/>
  <c r="Y1747" i="17" s="1"/>
  <c r="V1746" i="17"/>
  <c r="W1746" i="17" s="1"/>
  <c r="X1746" i="17" s="1"/>
  <c r="Y1746" i="17" s="1"/>
  <c r="V1745" i="17"/>
  <c r="W1745" i="17" s="1"/>
  <c r="X1745" i="17" s="1"/>
  <c r="Y1745" i="17" s="1"/>
  <c r="V1744" i="17"/>
  <c r="W1744" i="17" s="1"/>
  <c r="X1744" i="17" s="1"/>
  <c r="Y1744" i="17" s="1"/>
  <c r="V1743" i="17"/>
  <c r="W1743" i="17" s="1"/>
  <c r="X1743" i="17" s="1"/>
  <c r="Y1743" i="17" s="1"/>
  <c r="V1742" i="17"/>
  <c r="W1742" i="17" s="1"/>
  <c r="X1742" i="17" s="1"/>
  <c r="Y1742" i="17" s="1"/>
  <c r="V1741" i="17"/>
  <c r="W1741" i="17" s="1"/>
  <c r="X1741" i="17" s="1"/>
  <c r="Y1741" i="17" s="1"/>
  <c r="V1740" i="17"/>
  <c r="W1740" i="17" s="1"/>
  <c r="X1740" i="17" s="1"/>
  <c r="Y1740" i="17" s="1"/>
  <c r="V1739" i="17"/>
  <c r="W1739" i="17" s="1"/>
  <c r="X1739" i="17" s="1"/>
  <c r="Y1739" i="17" s="1"/>
  <c r="V1738" i="17"/>
  <c r="W1738" i="17" s="1"/>
  <c r="X1738" i="17" s="1"/>
  <c r="Y1738" i="17" s="1"/>
  <c r="V1737" i="17"/>
  <c r="W1737" i="17" s="1"/>
  <c r="X1737" i="17" s="1"/>
  <c r="Y1737" i="17" s="1"/>
  <c r="V1736" i="17"/>
  <c r="W1736" i="17" s="1"/>
  <c r="X1736" i="17" s="1"/>
  <c r="Y1736" i="17" s="1"/>
  <c r="V1735" i="17"/>
  <c r="W1735" i="17" s="1"/>
  <c r="X1735" i="17" s="1"/>
  <c r="Y1735" i="17" s="1"/>
  <c r="V1734" i="17"/>
  <c r="W1734" i="17" s="1"/>
  <c r="X1734" i="17" s="1"/>
  <c r="Y1734" i="17" s="1"/>
  <c r="V1733" i="17"/>
  <c r="W1733" i="17" s="1"/>
  <c r="X1733" i="17" s="1"/>
  <c r="Y1733" i="17" s="1"/>
  <c r="V1732" i="17"/>
  <c r="W1732" i="17" s="1"/>
  <c r="X1732" i="17" s="1"/>
  <c r="Y1732" i="17" s="1"/>
  <c r="V1731" i="17"/>
  <c r="W1731" i="17" s="1"/>
  <c r="X1731" i="17" s="1"/>
  <c r="Y1731" i="17" s="1"/>
  <c r="V1730" i="17"/>
  <c r="W1730" i="17" s="1"/>
  <c r="X1730" i="17" s="1"/>
  <c r="Y1730" i="17" s="1"/>
  <c r="V1729" i="17"/>
  <c r="W1729" i="17" s="1"/>
  <c r="X1729" i="17" s="1"/>
  <c r="Y1729" i="17" s="1"/>
  <c r="V1728" i="17"/>
  <c r="W1728" i="17" s="1"/>
  <c r="X1728" i="17" s="1"/>
  <c r="Y1728" i="17" s="1"/>
  <c r="V1727" i="17"/>
  <c r="W1727" i="17" s="1"/>
  <c r="X1727" i="17" s="1"/>
  <c r="Y1727" i="17" s="1"/>
  <c r="V1726" i="17"/>
  <c r="W1726" i="17" s="1"/>
  <c r="X1726" i="17" s="1"/>
  <c r="Y1726" i="17" s="1"/>
  <c r="V1725" i="17"/>
  <c r="W1725" i="17" s="1"/>
  <c r="X1725" i="17" s="1"/>
  <c r="Y1725" i="17" s="1"/>
  <c r="V1724" i="17"/>
  <c r="W1724" i="17" s="1"/>
  <c r="X1724" i="17" s="1"/>
  <c r="Y1724" i="17" s="1"/>
  <c r="V1723" i="17"/>
  <c r="W1723" i="17" s="1"/>
  <c r="X1723" i="17" s="1"/>
  <c r="Y1723" i="17" s="1"/>
  <c r="V1722" i="17"/>
  <c r="W1722" i="17" s="1"/>
  <c r="X1722" i="17" s="1"/>
  <c r="Y1722" i="17" s="1"/>
  <c r="V1721" i="17"/>
  <c r="W1721" i="17" s="1"/>
  <c r="X1721" i="17" s="1"/>
  <c r="Y1721" i="17" s="1"/>
  <c r="V1720" i="17"/>
  <c r="W1720" i="17" s="1"/>
  <c r="X1720" i="17" s="1"/>
  <c r="Y1720" i="17" s="1"/>
  <c r="V1719" i="17"/>
  <c r="W1719" i="17" s="1"/>
  <c r="X1719" i="17" s="1"/>
  <c r="Y1719" i="17" s="1"/>
  <c r="V1718" i="17"/>
  <c r="W1718" i="17" s="1"/>
  <c r="X1718" i="17" s="1"/>
  <c r="Y1718" i="17" s="1"/>
  <c r="V1717" i="17"/>
  <c r="W1717" i="17" s="1"/>
  <c r="X1717" i="17" s="1"/>
  <c r="Y1717" i="17" s="1"/>
  <c r="V1716" i="17"/>
  <c r="W1716" i="17" s="1"/>
  <c r="X1716" i="17" s="1"/>
  <c r="Y1716" i="17" s="1"/>
  <c r="V1715" i="17"/>
  <c r="W1715" i="17" s="1"/>
  <c r="X1715" i="17" s="1"/>
  <c r="Y1715" i="17" s="1"/>
  <c r="V1714" i="17"/>
  <c r="W1714" i="17" s="1"/>
  <c r="X1714" i="17" s="1"/>
  <c r="Y1714" i="17" s="1"/>
  <c r="V1713" i="17"/>
  <c r="W1713" i="17" s="1"/>
  <c r="X1713" i="17" s="1"/>
  <c r="Y1713" i="17" s="1"/>
  <c r="V1712" i="17"/>
  <c r="W1712" i="17" s="1"/>
  <c r="X1712" i="17" s="1"/>
  <c r="Y1712" i="17" s="1"/>
  <c r="V1711" i="17"/>
  <c r="W1711" i="17" s="1"/>
  <c r="X1711" i="17" s="1"/>
  <c r="Y1711" i="17" s="1"/>
  <c r="V1710" i="17"/>
  <c r="W1710" i="17" s="1"/>
  <c r="X1710" i="17" s="1"/>
  <c r="Y1710" i="17" s="1"/>
  <c r="V1709" i="17"/>
  <c r="W1709" i="17" s="1"/>
  <c r="X1709" i="17" s="1"/>
  <c r="Y1709" i="17" s="1"/>
  <c r="V1708" i="17"/>
  <c r="W1708" i="17" s="1"/>
  <c r="X1708" i="17" s="1"/>
  <c r="Y1708" i="17" s="1"/>
  <c r="V1707" i="17"/>
  <c r="W1707" i="17" s="1"/>
  <c r="X1707" i="17" s="1"/>
  <c r="Y1707" i="17" s="1"/>
  <c r="V1706" i="17"/>
  <c r="W1706" i="17" s="1"/>
  <c r="X1706" i="17" s="1"/>
  <c r="Y1706" i="17" s="1"/>
  <c r="V1705" i="17"/>
  <c r="W1705" i="17" s="1"/>
  <c r="X1705" i="17" s="1"/>
  <c r="Y1705" i="17" s="1"/>
  <c r="V1704" i="17"/>
  <c r="W1704" i="17" s="1"/>
  <c r="X1704" i="17" s="1"/>
  <c r="Y1704" i="17" s="1"/>
  <c r="V1703" i="17"/>
  <c r="W1703" i="17" s="1"/>
  <c r="X1703" i="17" s="1"/>
  <c r="Y1703" i="17" s="1"/>
  <c r="V1702" i="17"/>
  <c r="W1702" i="17" s="1"/>
  <c r="X1702" i="17" s="1"/>
  <c r="Y1702" i="17" s="1"/>
  <c r="V1701" i="17"/>
  <c r="W1701" i="17" s="1"/>
  <c r="X1701" i="17" s="1"/>
  <c r="Y1701" i="17" s="1"/>
  <c r="V1700" i="17"/>
  <c r="W1700" i="17" s="1"/>
  <c r="X1700" i="17" s="1"/>
  <c r="Y1700" i="17" s="1"/>
  <c r="V1699" i="17"/>
  <c r="W1699" i="17" s="1"/>
  <c r="X1699" i="17" s="1"/>
  <c r="Y1699" i="17" s="1"/>
  <c r="V1698" i="17"/>
  <c r="W1698" i="17" s="1"/>
  <c r="X1698" i="17" s="1"/>
  <c r="Y1698" i="17" s="1"/>
  <c r="V1697" i="17"/>
  <c r="W1697" i="17" s="1"/>
  <c r="X1697" i="17" s="1"/>
  <c r="Y1697" i="17" s="1"/>
  <c r="V1696" i="17"/>
  <c r="W1696" i="17" s="1"/>
  <c r="X1696" i="17" s="1"/>
  <c r="Y1696" i="17" s="1"/>
  <c r="V1695" i="17"/>
  <c r="W1695" i="17" s="1"/>
  <c r="X1695" i="17" s="1"/>
  <c r="Y1695" i="17" s="1"/>
  <c r="V1694" i="17"/>
  <c r="W1694" i="17" s="1"/>
  <c r="X1694" i="17" s="1"/>
  <c r="Y1694" i="17" s="1"/>
  <c r="V1693" i="17"/>
  <c r="W1693" i="17" s="1"/>
  <c r="X1693" i="17" s="1"/>
  <c r="Y1693" i="17" s="1"/>
  <c r="V1692" i="17"/>
  <c r="W1692" i="17" s="1"/>
  <c r="X1692" i="17" s="1"/>
  <c r="Y1692" i="17" s="1"/>
  <c r="V1691" i="17"/>
  <c r="W1691" i="17" s="1"/>
  <c r="X1691" i="17" s="1"/>
  <c r="Y1691" i="17" s="1"/>
  <c r="V1690" i="17"/>
  <c r="W1690" i="17" s="1"/>
  <c r="X1690" i="17" s="1"/>
  <c r="Y1690" i="17" s="1"/>
  <c r="V1689" i="17"/>
  <c r="W1689" i="17" s="1"/>
  <c r="X1689" i="17" s="1"/>
  <c r="Y1689" i="17" s="1"/>
  <c r="V1688" i="17"/>
  <c r="W1688" i="17" s="1"/>
  <c r="X1688" i="17" s="1"/>
  <c r="Y1688" i="17" s="1"/>
  <c r="V1687" i="17"/>
  <c r="W1687" i="17" s="1"/>
  <c r="X1687" i="17" s="1"/>
  <c r="Y1687" i="17" s="1"/>
  <c r="V1686" i="17"/>
  <c r="W1686" i="17" s="1"/>
  <c r="X1686" i="17" s="1"/>
  <c r="Y1686" i="17" s="1"/>
  <c r="V1685" i="17"/>
  <c r="W1685" i="17" s="1"/>
  <c r="X1685" i="17" s="1"/>
  <c r="Y1685" i="17" s="1"/>
  <c r="V1684" i="17"/>
  <c r="W1684" i="17" s="1"/>
  <c r="X1684" i="17" s="1"/>
  <c r="Y1684" i="17" s="1"/>
  <c r="V1683" i="17"/>
  <c r="W1683" i="17" s="1"/>
  <c r="X1683" i="17" s="1"/>
  <c r="Y1683" i="17" s="1"/>
  <c r="V1682" i="17"/>
  <c r="W1682" i="17" s="1"/>
  <c r="X1682" i="17" s="1"/>
  <c r="Y1682" i="17" s="1"/>
  <c r="V1681" i="17"/>
  <c r="W1681" i="17" s="1"/>
  <c r="X1681" i="17" s="1"/>
  <c r="Y1681" i="17" s="1"/>
  <c r="V1680" i="17"/>
  <c r="W1680" i="17" s="1"/>
  <c r="X1680" i="17" s="1"/>
  <c r="Y1680" i="17" s="1"/>
  <c r="V1679" i="17"/>
  <c r="W1679" i="17" s="1"/>
  <c r="X1679" i="17" s="1"/>
  <c r="Y1679" i="17" s="1"/>
  <c r="V1678" i="17"/>
  <c r="W1678" i="17" s="1"/>
  <c r="X1678" i="17" s="1"/>
  <c r="Y1678" i="17" s="1"/>
  <c r="V1677" i="17"/>
  <c r="W1677" i="17" s="1"/>
  <c r="X1677" i="17" s="1"/>
  <c r="Y1677" i="17" s="1"/>
  <c r="V1676" i="17"/>
  <c r="W1676" i="17" s="1"/>
  <c r="X1676" i="17" s="1"/>
  <c r="Y1676" i="17" s="1"/>
  <c r="V1675" i="17"/>
  <c r="W1675" i="17" s="1"/>
  <c r="X1675" i="17" s="1"/>
  <c r="Y1675" i="17" s="1"/>
  <c r="V1674" i="17"/>
  <c r="W1674" i="17" s="1"/>
  <c r="X1674" i="17" s="1"/>
  <c r="Y1674" i="17" s="1"/>
  <c r="V1673" i="17"/>
  <c r="W1673" i="17" s="1"/>
  <c r="X1673" i="17" s="1"/>
  <c r="Y1673" i="17" s="1"/>
  <c r="V1672" i="17"/>
  <c r="W1672" i="17" s="1"/>
  <c r="X1672" i="17" s="1"/>
  <c r="Y1672" i="17" s="1"/>
  <c r="V1671" i="17"/>
  <c r="W1671" i="17" s="1"/>
  <c r="X1671" i="17" s="1"/>
  <c r="Y1671" i="17" s="1"/>
  <c r="V1670" i="17"/>
  <c r="W1670" i="17" s="1"/>
  <c r="X1670" i="17" s="1"/>
  <c r="Y1670" i="17" s="1"/>
  <c r="V1669" i="17"/>
  <c r="W1669" i="17" s="1"/>
  <c r="X1669" i="17" s="1"/>
  <c r="Y1669" i="17" s="1"/>
  <c r="V1668" i="17"/>
  <c r="W1668" i="17" s="1"/>
  <c r="X1668" i="17" s="1"/>
  <c r="Y1668" i="17" s="1"/>
  <c r="V1667" i="17"/>
  <c r="W1667" i="17" s="1"/>
  <c r="X1667" i="17" s="1"/>
  <c r="Y1667" i="17" s="1"/>
  <c r="V1666" i="17"/>
  <c r="W1666" i="17" s="1"/>
  <c r="X1666" i="17" s="1"/>
  <c r="Y1666" i="17" s="1"/>
  <c r="V1665" i="17"/>
  <c r="W1665" i="17" s="1"/>
  <c r="X1665" i="17" s="1"/>
  <c r="Y1665" i="17" s="1"/>
  <c r="V1664" i="17"/>
  <c r="W1664" i="17" s="1"/>
  <c r="X1664" i="17" s="1"/>
  <c r="Y1664" i="17" s="1"/>
  <c r="V1663" i="17"/>
  <c r="W1663" i="17" s="1"/>
  <c r="X1663" i="17" s="1"/>
  <c r="Y1663" i="17" s="1"/>
  <c r="V1662" i="17"/>
  <c r="W1662" i="17" s="1"/>
  <c r="X1662" i="17" s="1"/>
  <c r="Y1662" i="17" s="1"/>
  <c r="V1661" i="17"/>
  <c r="W1661" i="17" s="1"/>
  <c r="X1661" i="17" s="1"/>
  <c r="Y1661" i="17" s="1"/>
  <c r="V1660" i="17"/>
  <c r="W1660" i="17" s="1"/>
  <c r="X1660" i="17" s="1"/>
  <c r="Y1660" i="17" s="1"/>
  <c r="V1659" i="17"/>
  <c r="W1659" i="17" s="1"/>
  <c r="X1659" i="17" s="1"/>
  <c r="Y1659" i="17" s="1"/>
  <c r="V1658" i="17"/>
  <c r="W1658" i="17" s="1"/>
  <c r="X1658" i="17" s="1"/>
  <c r="Y1658" i="17" s="1"/>
  <c r="V1657" i="17"/>
  <c r="W1657" i="17" s="1"/>
  <c r="X1657" i="17" s="1"/>
  <c r="Y1657" i="17" s="1"/>
  <c r="V1656" i="17"/>
  <c r="W1656" i="17" s="1"/>
  <c r="X1656" i="17" s="1"/>
  <c r="Y1656" i="17" s="1"/>
  <c r="V1655" i="17"/>
  <c r="W1655" i="17" s="1"/>
  <c r="X1655" i="17" s="1"/>
  <c r="Y1655" i="17" s="1"/>
  <c r="V1654" i="17"/>
  <c r="W1654" i="17" s="1"/>
  <c r="X1654" i="17" s="1"/>
  <c r="Y1654" i="17" s="1"/>
  <c r="V1653" i="17"/>
  <c r="W1653" i="17" s="1"/>
  <c r="X1653" i="17" s="1"/>
  <c r="Y1653" i="17" s="1"/>
  <c r="V1652" i="17"/>
  <c r="W1652" i="17" s="1"/>
  <c r="X1652" i="17" s="1"/>
  <c r="Y1652" i="17" s="1"/>
  <c r="V1651" i="17"/>
  <c r="W1651" i="17" s="1"/>
  <c r="X1651" i="17" s="1"/>
  <c r="Y1651" i="17" s="1"/>
  <c r="V1650" i="17"/>
  <c r="W1650" i="17" s="1"/>
  <c r="X1650" i="17" s="1"/>
  <c r="Y1650" i="17" s="1"/>
  <c r="V1649" i="17"/>
  <c r="W1649" i="17" s="1"/>
  <c r="X1649" i="17" s="1"/>
  <c r="Y1649" i="17" s="1"/>
  <c r="V1648" i="17"/>
  <c r="W1648" i="17" s="1"/>
  <c r="X1648" i="17" s="1"/>
  <c r="Y1648" i="17" s="1"/>
  <c r="V1647" i="17"/>
  <c r="W1647" i="17" s="1"/>
  <c r="X1647" i="17" s="1"/>
  <c r="Y1647" i="17" s="1"/>
  <c r="V1646" i="17"/>
  <c r="W1646" i="17" s="1"/>
  <c r="X1646" i="17" s="1"/>
  <c r="Y1646" i="17" s="1"/>
  <c r="V1645" i="17"/>
  <c r="W1645" i="17" s="1"/>
  <c r="X1645" i="17" s="1"/>
  <c r="Y1645" i="17" s="1"/>
  <c r="V1644" i="17"/>
  <c r="W1644" i="17" s="1"/>
  <c r="X1644" i="17" s="1"/>
  <c r="Y1644" i="17" s="1"/>
  <c r="V1643" i="17"/>
  <c r="W1643" i="17" s="1"/>
  <c r="X1643" i="17" s="1"/>
  <c r="Y1643" i="17" s="1"/>
  <c r="V1642" i="17"/>
  <c r="W1642" i="17" s="1"/>
  <c r="X1642" i="17" s="1"/>
  <c r="Y1642" i="17" s="1"/>
  <c r="V1641" i="17"/>
  <c r="W1641" i="17" s="1"/>
  <c r="X1641" i="17" s="1"/>
  <c r="Y1641" i="17" s="1"/>
  <c r="V1640" i="17"/>
  <c r="W1640" i="17" s="1"/>
  <c r="X1640" i="17" s="1"/>
  <c r="Y1640" i="17" s="1"/>
  <c r="V1639" i="17"/>
  <c r="W1639" i="17" s="1"/>
  <c r="X1639" i="17" s="1"/>
  <c r="Y1639" i="17" s="1"/>
  <c r="V1638" i="17"/>
  <c r="W1638" i="17" s="1"/>
  <c r="X1638" i="17" s="1"/>
  <c r="Y1638" i="17" s="1"/>
  <c r="V1637" i="17"/>
  <c r="W1637" i="17" s="1"/>
  <c r="X1637" i="17" s="1"/>
  <c r="Y1637" i="17" s="1"/>
  <c r="V1636" i="17"/>
  <c r="W1636" i="17" s="1"/>
  <c r="X1636" i="17" s="1"/>
  <c r="Y1636" i="17" s="1"/>
  <c r="V1635" i="17"/>
  <c r="W1635" i="17" s="1"/>
  <c r="X1635" i="17" s="1"/>
  <c r="Y1635" i="17" s="1"/>
  <c r="V1634" i="17"/>
  <c r="W1634" i="17" s="1"/>
  <c r="X1634" i="17" s="1"/>
  <c r="Y1634" i="17" s="1"/>
  <c r="V1633" i="17"/>
  <c r="W1633" i="17" s="1"/>
  <c r="X1633" i="17" s="1"/>
  <c r="Y1633" i="17" s="1"/>
  <c r="V1632" i="17"/>
  <c r="W1632" i="17" s="1"/>
  <c r="X1632" i="17" s="1"/>
  <c r="Y1632" i="17" s="1"/>
  <c r="V1631" i="17"/>
  <c r="W1631" i="17" s="1"/>
  <c r="X1631" i="17" s="1"/>
  <c r="Y1631" i="17" s="1"/>
  <c r="V1630" i="17"/>
  <c r="W1630" i="17" s="1"/>
  <c r="X1630" i="17" s="1"/>
  <c r="Y1630" i="17" s="1"/>
  <c r="V1629" i="17"/>
  <c r="W1629" i="17" s="1"/>
  <c r="X1629" i="17" s="1"/>
  <c r="Y1629" i="17" s="1"/>
  <c r="V1628" i="17"/>
  <c r="W1628" i="17" s="1"/>
  <c r="X1628" i="17" s="1"/>
  <c r="Y1628" i="17" s="1"/>
  <c r="V1627" i="17"/>
  <c r="W1627" i="17" s="1"/>
  <c r="X1627" i="17" s="1"/>
  <c r="Y1627" i="17" s="1"/>
  <c r="V1626" i="17"/>
  <c r="W1626" i="17" s="1"/>
  <c r="X1626" i="17" s="1"/>
  <c r="Y1626" i="17" s="1"/>
  <c r="V1625" i="17"/>
  <c r="W1625" i="17" s="1"/>
  <c r="X1625" i="17" s="1"/>
  <c r="Y1625" i="17" s="1"/>
  <c r="V1624" i="17"/>
  <c r="W1624" i="17" s="1"/>
  <c r="X1624" i="17" s="1"/>
  <c r="Y1624" i="17" s="1"/>
  <c r="V1623" i="17"/>
  <c r="W1623" i="17" s="1"/>
  <c r="X1623" i="17" s="1"/>
  <c r="Y1623" i="17" s="1"/>
  <c r="V1622" i="17"/>
  <c r="W1622" i="17" s="1"/>
  <c r="X1622" i="17" s="1"/>
  <c r="Y1622" i="17" s="1"/>
  <c r="V1621" i="17"/>
  <c r="W1621" i="17" s="1"/>
  <c r="X1621" i="17" s="1"/>
  <c r="Y1621" i="17" s="1"/>
  <c r="V1620" i="17"/>
  <c r="W1620" i="17" s="1"/>
  <c r="X1620" i="17" s="1"/>
  <c r="Y1620" i="17" s="1"/>
  <c r="V1619" i="17"/>
  <c r="W1619" i="17" s="1"/>
  <c r="X1619" i="17" s="1"/>
  <c r="Y1619" i="17" s="1"/>
  <c r="V1618" i="17"/>
  <c r="W1618" i="17" s="1"/>
  <c r="X1618" i="17" s="1"/>
  <c r="Y1618" i="17" s="1"/>
  <c r="V1617" i="17"/>
  <c r="W1617" i="17" s="1"/>
  <c r="X1617" i="17" s="1"/>
  <c r="Y1617" i="17" s="1"/>
  <c r="V1616" i="17"/>
  <c r="W1616" i="17" s="1"/>
  <c r="X1616" i="17" s="1"/>
  <c r="Y1616" i="17" s="1"/>
  <c r="V1615" i="17"/>
  <c r="W1615" i="17" s="1"/>
  <c r="X1615" i="17" s="1"/>
  <c r="Y1615" i="17" s="1"/>
  <c r="V1614" i="17"/>
  <c r="W1614" i="17" s="1"/>
  <c r="X1614" i="17" s="1"/>
  <c r="Y1614" i="17" s="1"/>
  <c r="V1613" i="17"/>
  <c r="W1613" i="17" s="1"/>
  <c r="X1613" i="17" s="1"/>
  <c r="Y1613" i="17" s="1"/>
  <c r="V1612" i="17"/>
  <c r="W1612" i="17" s="1"/>
  <c r="X1612" i="17" s="1"/>
  <c r="Y1612" i="17" s="1"/>
  <c r="V1611" i="17"/>
  <c r="W1611" i="17" s="1"/>
  <c r="X1611" i="17" s="1"/>
  <c r="Y1611" i="17" s="1"/>
  <c r="V1610" i="17"/>
  <c r="W1610" i="17" s="1"/>
  <c r="X1610" i="17" s="1"/>
  <c r="Y1610" i="17" s="1"/>
  <c r="V1609" i="17"/>
  <c r="W1609" i="17" s="1"/>
  <c r="X1609" i="17" s="1"/>
  <c r="Y1609" i="17" s="1"/>
  <c r="V1608" i="17"/>
  <c r="W1608" i="17" s="1"/>
  <c r="X1608" i="17" s="1"/>
  <c r="Y1608" i="17" s="1"/>
  <c r="V1607" i="17"/>
  <c r="W1607" i="17" s="1"/>
  <c r="X1607" i="17" s="1"/>
  <c r="Y1607" i="17" s="1"/>
  <c r="V1606" i="17"/>
  <c r="W1606" i="17" s="1"/>
  <c r="X1606" i="17" s="1"/>
  <c r="Y1606" i="17" s="1"/>
  <c r="V1605" i="17"/>
  <c r="W1605" i="17" s="1"/>
  <c r="X1605" i="17" s="1"/>
  <c r="Y1605" i="17" s="1"/>
  <c r="V1604" i="17"/>
  <c r="W1604" i="17" s="1"/>
  <c r="X1604" i="17" s="1"/>
  <c r="Y1604" i="17" s="1"/>
  <c r="V1603" i="17"/>
  <c r="W1603" i="17" s="1"/>
  <c r="X1603" i="17" s="1"/>
  <c r="Y1603" i="17" s="1"/>
  <c r="V1602" i="17"/>
  <c r="W1602" i="17" s="1"/>
  <c r="X1602" i="17" s="1"/>
  <c r="Y1602" i="17" s="1"/>
  <c r="V1601" i="17"/>
  <c r="W1601" i="17" s="1"/>
  <c r="X1601" i="17" s="1"/>
  <c r="Y1601" i="17" s="1"/>
  <c r="V1600" i="17"/>
  <c r="W1600" i="17" s="1"/>
  <c r="X1600" i="17" s="1"/>
  <c r="Y1600" i="17" s="1"/>
  <c r="V1599" i="17"/>
  <c r="W1599" i="17" s="1"/>
  <c r="X1599" i="17" s="1"/>
  <c r="Y1599" i="17" s="1"/>
  <c r="V1598" i="17"/>
  <c r="W1598" i="17" s="1"/>
  <c r="X1598" i="17" s="1"/>
  <c r="Y1598" i="17" s="1"/>
  <c r="V1597" i="17"/>
  <c r="W1597" i="17" s="1"/>
  <c r="X1597" i="17" s="1"/>
  <c r="Y1597" i="17" s="1"/>
  <c r="V1596" i="17"/>
  <c r="W1596" i="17" s="1"/>
  <c r="X1596" i="17" s="1"/>
  <c r="Y1596" i="17" s="1"/>
  <c r="V1595" i="17"/>
  <c r="W1595" i="17" s="1"/>
  <c r="X1595" i="17" s="1"/>
  <c r="Y1595" i="17" s="1"/>
  <c r="V1594" i="17"/>
  <c r="W1594" i="17" s="1"/>
  <c r="X1594" i="17" s="1"/>
  <c r="Y1594" i="17" s="1"/>
  <c r="V1593" i="17"/>
  <c r="W1593" i="17" s="1"/>
  <c r="X1593" i="17" s="1"/>
  <c r="Y1593" i="17" s="1"/>
  <c r="V1592" i="17"/>
  <c r="W1592" i="17" s="1"/>
  <c r="X1592" i="17" s="1"/>
  <c r="Y1592" i="17" s="1"/>
  <c r="V1591" i="17"/>
  <c r="W1591" i="17" s="1"/>
  <c r="X1591" i="17" s="1"/>
  <c r="Y1591" i="17" s="1"/>
  <c r="V1590" i="17"/>
  <c r="W1590" i="17" s="1"/>
  <c r="X1590" i="17" s="1"/>
  <c r="Y1590" i="17" s="1"/>
  <c r="V1589" i="17"/>
  <c r="W1589" i="17" s="1"/>
  <c r="X1589" i="17" s="1"/>
  <c r="Y1589" i="17" s="1"/>
  <c r="V1588" i="17"/>
  <c r="W1588" i="17" s="1"/>
  <c r="X1588" i="17" s="1"/>
  <c r="Y1588" i="17" s="1"/>
  <c r="V1587" i="17"/>
  <c r="W1587" i="17" s="1"/>
  <c r="X1587" i="17" s="1"/>
  <c r="Y1587" i="17" s="1"/>
  <c r="V1586" i="17"/>
  <c r="W1586" i="17" s="1"/>
  <c r="X1586" i="17" s="1"/>
  <c r="Y1586" i="17" s="1"/>
  <c r="V1585" i="17"/>
  <c r="W1585" i="17" s="1"/>
  <c r="X1585" i="17" s="1"/>
  <c r="Y1585" i="17" s="1"/>
  <c r="V1584" i="17"/>
  <c r="W1584" i="17" s="1"/>
  <c r="X1584" i="17" s="1"/>
  <c r="Y1584" i="17" s="1"/>
  <c r="V1583" i="17"/>
  <c r="W1583" i="17" s="1"/>
  <c r="X1583" i="17" s="1"/>
  <c r="Y1583" i="17" s="1"/>
  <c r="V1582" i="17"/>
  <c r="W1582" i="17" s="1"/>
  <c r="X1582" i="17" s="1"/>
  <c r="Y1582" i="17" s="1"/>
  <c r="V1581" i="17"/>
  <c r="W1581" i="17" s="1"/>
  <c r="X1581" i="17" s="1"/>
  <c r="Y1581" i="17" s="1"/>
  <c r="V1580" i="17"/>
  <c r="W1580" i="17" s="1"/>
  <c r="X1580" i="17" s="1"/>
  <c r="Y1580" i="17" s="1"/>
  <c r="V1579" i="17"/>
  <c r="W1579" i="17" s="1"/>
  <c r="X1579" i="17" s="1"/>
  <c r="Y1579" i="17" s="1"/>
  <c r="V1578" i="17"/>
  <c r="W1578" i="17" s="1"/>
  <c r="X1578" i="17" s="1"/>
  <c r="Y1578" i="17" s="1"/>
  <c r="V1577" i="17"/>
  <c r="W1577" i="17" s="1"/>
  <c r="X1577" i="17" s="1"/>
  <c r="Y1577" i="17" s="1"/>
  <c r="V1576" i="17"/>
  <c r="W1576" i="17" s="1"/>
  <c r="X1576" i="17" s="1"/>
  <c r="Y1576" i="17" s="1"/>
  <c r="V1575" i="17"/>
  <c r="W1575" i="17" s="1"/>
  <c r="X1575" i="17" s="1"/>
  <c r="Y1575" i="17" s="1"/>
  <c r="V1574" i="17"/>
  <c r="W1574" i="17" s="1"/>
  <c r="X1574" i="17" s="1"/>
  <c r="Y1574" i="17" s="1"/>
  <c r="V1573" i="17"/>
  <c r="W1573" i="17" s="1"/>
  <c r="X1573" i="17" s="1"/>
  <c r="Y1573" i="17" s="1"/>
  <c r="V1572" i="17"/>
  <c r="W1572" i="17" s="1"/>
  <c r="X1572" i="17" s="1"/>
  <c r="Y1572" i="17" s="1"/>
  <c r="V1571" i="17"/>
  <c r="W1571" i="17" s="1"/>
  <c r="X1571" i="17" s="1"/>
  <c r="Y1571" i="17" s="1"/>
  <c r="V1570" i="17"/>
  <c r="W1570" i="17" s="1"/>
  <c r="X1570" i="17" s="1"/>
  <c r="Y1570" i="17" s="1"/>
  <c r="V1569" i="17"/>
  <c r="W1569" i="17" s="1"/>
  <c r="X1569" i="17" s="1"/>
  <c r="Y1569" i="17" s="1"/>
  <c r="V1568" i="17"/>
  <c r="W1568" i="17" s="1"/>
  <c r="X1568" i="17" s="1"/>
  <c r="Y1568" i="17" s="1"/>
  <c r="V1567" i="17"/>
  <c r="W1567" i="17" s="1"/>
  <c r="X1567" i="17" s="1"/>
  <c r="Y1567" i="17" s="1"/>
  <c r="V1566" i="17"/>
  <c r="W1566" i="17" s="1"/>
  <c r="X1566" i="17" s="1"/>
  <c r="Y1566" i="17" s="1"/>
  <c r="V1565" i="17"/>
  <c r="W1565" i="17" s="1"/>
  <c r="X1565" i="17" s="1"/>
  <c r="Y1565" i="17" s="1"/>
  <c r="V1564" i="17"/>
  <c r="W1564" i="17" s="1"/>
  <c r="X1564" i="17" s="1"/>
  <c r="Y1564" i="17" s="1"/>
  <c r="V1563" i="17"/>
  <c r="W1563" i="17" s="1"/>
  <c r="X1563" i="17" s="1"/>
  <c r="Y1563" i="17" s="1"/>
  <c r="V1562" i="17"/>
  <c r="W1562" i="17" s="1"/>
  <c r="X1562" i="17" s="1"/>
  <c r="Y1562" i="17" s="1"/>
  <c r="V1561" i="17"/>
  <c r="W1561" i="17" s="1"/>
  <c r="X1561" i="17" s="1"/>
  <c r="Y1561" i="17" s="1"/>
  <c r="V1560" i="17"/>
  <c r="W1560" i="17" s="1"/>
  <c r="X1560" i="17" s="1"/>
  <c r="Y1560" i="17" s="1"/>
  <c r="V1559" i="17"/>
  <c r="W1559" i="17" s="1"/>
  <c r="X1559" i="17" s="1"/>
  <c r="Y1559" i="17" s="1"/>
  <c r="V1558" i="17"/>
  <c r="W1558" i="17" s="1"/>
  <c r="X1558" i="17" s="1"/>
  <c r="Y1558" i="17" s="1"/>
  <c r="V1557" i="17"/>
  <c r="W1557" i="17" s="1"/>
  <c r="X1557" i="17" s="1"/>
  <c r="Y1557" i="17" s="1"/>
  <c r="V1556" i="17"/>
  <c r="W1556" i="17" s="1"/>
  <c r="X1556" i="17" s="1"/>
  <c r="Y1556" i="17" s="1"/>
  <c r="V1555" i="17"/>
  <c r="W1555" i="17" s="1"/>
  <c r="X1555" i="17" s="1"/>
  <c r="Y1555" i="17" s="1"/>
  <c r="V1554" i="17"/>
  <c r="W1554" i="17" s="1"/>
  <c r="X1554" i="17" s="1"/>
  <c r="Y1554" i="17" s="1"/>
  <c r="V1553" i="17"/>
  <c r="W1553" i="17" s="1"/>
  <c r="X1553" i="17" s="1"/>
  <c r="Y1553" i="17" s="1"/>
  <c r="V1552" i="17"/>
  <c r="W1552" i="17" s="1"/>
  <c r="X1552" i="17" s="1"/>
  <c r="Y1552" i="17" s="1"/>
  <c r="V1551" i="17"/>
  <c r="W1551" i="17" s="1"/>
  <c r="X1551" i="17" s="1"/>
  <c r="Y1551" i="17" s="1"/>
  <c r="V1550" i="17"/>
  <c r="W1550" i="17" s="1"/>
  <c r="X1550" i="17" s="1"/>
  <c r="Y1550" i="17" s="1"/>
  <c r="V1549" i="17"/>
  <c r="W1549" i="17" s="1"/>
  <c r="X1549" i="17" s="1"/>
  <c r="Y1549" i="17" s="1"/>
  <c r="V1548" i="17"/>
  <c r="W1548" i="17" s="1"/>
  <c r="X1548" i="17" s="1"/>
  <c r="Y1548" i="17" s="1"/>
  <c r="V1547" i="17"/>
  <c r="W1547" i="17" s="1"/>
  <c r="X1547" i="17" s="1"/>
  <c r="Y1547" i="17" s="1"/>
  <c r="V1546" i="17"/>
  <c r="W1546" i="17" s="1"/>
  <c r="X1546" i="17" s="1"/>
  <c r="Y1546" i="17" s="1"/>
  <c r="V1545" i="17"/>
  <c r="W1545" i="17" s="1"/>
  <c r="X1545" i="17" s="1"/>
  <c r="Y1545" i="17" s="1"/>
  <c r="V1544" i="17"/>
  <c r="W1544" i="17" s="1"/>
  <c r="X1544" i="17" s="1"/>
  <c r="Y1544" i="17" s="1"/>
  <c r="V1543" i="17"/>
  <c r="W1543" i="17" s="1"/>
  <c r="X1543" i="17" s="1"/>
  <c r="Y1543" i="17" s="1"/>
  <c r="V1542" i="17"/>
  <c r="W1542" i="17" s="1"/>
  <c r="X1542" i="17" s="1"/>
  <c r="Y1542" i="17" s="1"/>
  <c r="V1541" i="17"/>
  <c r="W1541" i="17" s="1"/>
  <c r="X1541" i="17" s="1"/>
  <c r="Y1541" i="17" s="1"/>
  <c r="V1540" i="17"/>
  <c r="W1540" i="17" s="1"/>
  <c r="X1540" i="17" s="1"/>
  <c r="Y1540" i="17" s="1"/>
  <c r="V1539" i="17"/>
  <c r="W1539" i="17" s="1"/>
  <c r="X1539" i="17" s="1"/>
  <c r="Y1539" i="17" s="1"/>
  <c r="V1538" i="17"/>
  <c r="W1538" i="17" s="1"/>
  <c r="X1538" i="17" s="1"/>
  <c r="Y1538" i="17" s="1"/>
  <c r="V1537" i="17"/>
  <c r="W1537" i="17" s="1"/>
  <c r="X1537" i="17" s="1"/>
  <c r="Y1537" i="17" s="1"/>
  <c r="V1536" i="17"/>
  <c r="W1536" i="17" s="1"/>
  <c r="X1536" i="17" s="1"/>
  <c r="Y1536" i="17" s="1"/>
  <c r="V1535" i="17"/>
  <c r="W1535" i="17" s="1"/>
  <c r="X1535" i="17" s="1"/>
  <c r="Y1535" i="17" s="1"/>
  <c r="V1534" i="17"/>
  <c r="W1534" i="17" s="1"/>
  <c r="X1534" i="17" s="1"/>
  <c r="Y1534" i="17" s="1"/>
  <c r="V1533" i="17"/>
  <c r="W1533" i="17" s="1"/>
  <c r="X1533" i="17" s="1"/>
  <c r="Y1533" i="17" s="1"/>
  <c r="V1532" i="17"/>
  <c r="W1532" i="17" s="1"/>
  <c r="X1532" i="17" s="1"/>
  <c r="Y1532" i="17" s="1"/>
  <c r="V1531" i="17"/>
  <c r="W1531" i="17" s="1"/>
  <c r="X1531" i="17" s="1"/>
  <c r="Y1531" i="17" s="1"/>
  <c r="V1530" i="17"/>
  <c r="W1530" i="17" s="1"/>
  <c r="X1530" i="17" s="1"/>
  <c r="Y1530" i="17" s="1"/>
  <c r="V1529" i="17"/>
  <c r="W1529" i="17" s="1"/>
  <c r="X1529" i="17" s="1"/>
  <c r="Y1529" i="17" s="1"/>
  <c r="V1528" i="17"/>
  <c r="W1528" i="17" s="1"/>
  <c r="X1528" i="17" s="1"/>
  <c r="Y1528" i="17" s="1"/>
  <c r="V1527" i="17"/>
  <c r="W1527" i="17" s="1"/>
  <c r="X1527" i="17" s="1"/>
  <c r="Y1527" i="17" s="1"/>
  <c r="V1526" i="17"/>
  <c r="W1526" i="17" s="1"/>
  <c r="X1526" i="17" s="1"/>
  <c r="Y1526" i="17" s="1"/>
  <c r="V1525" i="17"/>
  <c r="W1525" i="17" s="1"/>
  <c r="X1525" i="17" s="1"/>
  <c r="Y1525" i="17" s="1"/>
  <c r="V1524" i="17"/>
  <c r="W1524" i="17" s="1"/>
  <c r="X1524" i="17" s="1"/>
  <c r="Y1524" i="17" s="1"/>
  <c r="V1523" i="17"/>
  <c r="W1523" i="17" s="1"/>
  <c r="X1523" i="17" s="1"/>
  <c r="Y1523" i="17" s="1"/>
  <c r="V1522" i="17"/>
  <c r="W1522" i="17" s="1"/>
  <c r="X1522" i="17" s="1"/>
  <c r="Y1522" i="17" s="1"/>
  <c r="V1521" i="17"/>
  <c r="W1521" i="17" s="1"/>
  <c r="X1521" i="17" s="1"/>
  <c r="Y1521" i="17" s="1"/>
  <c r="V1520" i="17"/>
  <c r="W1520" i="17" s="1"/>
  <c r="X1520" i="17" s="1"/>
  <c r="Y1520" i="17" s="1"/>
  <c r="V1519" i="17"/>
  <c r="W1519" i="17" s="1"/>
  <c r="X1519" i="17" s="1"/>
  <c r="Y1519" i="17" s="1"/>
  <c r="V1518" i="17"/>
  <c r="W1518" i="17" s="1"/>
  <c r="X1518" i="17" s="1"/>
  <c r="Y1518" i="17" s="1"/>
  <c r="V1517" i="17"/>
  <c r="W1517" i="17" s="1"/>
  <c r="X1517" i="17" s="1"/>
  <c r="Y1517" i="17" s="1"/>
  <c r="V1516" i="17"/>
  <c r="W1516" i="17" s="1"/>
  <c r="X1516" i="17" s="1"/>
  <c r="Y1516" i="17" s="1"/>
  <c r="V1515" i="17"/>
  <c r="W1515" i="17" s="1"/>
  <c r="X1515" i="17" s="1"/>
  <c r="Y1515" i="17" s="1"/>
  <c r="V1514" i="17"/>
  <c r="W1514" i="17" s="1"/>
  <c r="X1514" i="17" s="1"/>
  <c r="Y1514" i="17" s="1"/>
  <c r="V1513" i="17"/>
  <c r="W1513" i="17" s="1"/>
  <c r="X1513" i="17" s="1"/>
  <c r="Y1513" i="17" s="1"/>
  <c r="V1512" i="17"/>
  <c r="W1512" i="17" s="1"/>
  <c r="X1512" i="17" s="1"/>
  <c r="Y1512" i="17" s="1"/>
  <c r="V1511" i="17"/>
  <c r="W1511" i="17" s="1"/>
  <c r="X1511" i="17" s="1"/>
  <c r="Y1511" i="17" s="1"/>
  <c r="V1510" i="17"/>
  <c r="W1510" i="17" s="1"/>
  <c r="X1510" i="17" s="1"/>
  <c r="Y1510" i="17" s="1"/>
  <c r="V1509" i="17"/>
  <c r="W1509" i="17" s="1"/>
  <c r="X1509" i="17" s="1"/>
  <c r="Y1509" i="17" s="1"/>
  <c r="V1508" i="17"/>
  <c r="W1508" i="17" s="1"/>
  <c r="X1508" i="17" s="1"/>
  <c r="Y1508" i="17" s="1"/>
  <c r="V1507" i="17"/>
  <c r="W1507" i="17" s="1"/>
  <c r="X1507" i="17" s="1"/>
  <c r="Y1507" i="17" s="1"/>
  <c r="V1506" i="17"/>
  <c r="W1506" i="17" s="1"/>
  <c r="X1506" i="17" s="1"/>
  <c r="Y1506" i="17" s="1"/>
  <c r="V1505" i="17"/>
  <c r="W1505" i="17" s="1"/>
  <c r="X1505" i="17" s="1"/>
  <c r="Y1505" i="17" s="1"/>
  <c r="V1504" i="17"/>
  <c r="W1504" i="17" s="1"/>
  <c r="X1504" i="17" s="1"/>
  <c r="Y1504" i="17" s="1"/>
  <c r="V1503" i="17"/>
  <c r="W1503" i="17" s="1"/>
  <c r="X1503" i="17" s="1"/>
  <c r="Y1503" i="17" s="1"/>
  <c r="V1502" i="17"/>
  <c r="W1502" i="17" s="1"/>
  <c r="X1502" i="17" s="1"/>
  <c r="Y1502" i="17" s="1"/>
  <c r="V1501" i="17"/>
  <c r="W1501" i="17" s="1"/>
  <c r="X1501" i="17" s="1"/>
  <c r="Y1501" i="17" s="1"/>
  <c r="V1500" i="17"/>
  <c r="W1500" i="17" s="1"/>
  <c r="X1500" i="17" s="1"/>
  <c r="Y1500" i="17" s="1"/>
  <c r="V1499" i="17"/>
  <c r="W1499" i="17" s="1"/>
  <c r="X1499" i="17" s="1"/>
  <c r="Y1499" i="17" s="1"/>
  <c r="V1498" i="17"/>
  <c r="W1498" i="17" s="1"/>
  <c r="X1498" i="17" s="1"/>
  <c r="Y1498" i="17" s="1"/>
  <c r="V1497" i="17"/>
  <c r="W1497" i="17" s="1"/>
  <c r="X1497" i="17" s="1"/>
  <c r="Y1497" i="17" s="1"/>
  <c r="V1496" i="17"/>
  <c r="W1496" i="17" s="1"/>
  <c r="X1496" i="17" s="1"/>
  <c r="Y1496" i="17" s="1"/>
  <c r="V1495" i="17"/>
  <c r="W1495" i="17" s="1"/>
  <c r="X1495" i="17" s="1"/>
  <c r="Y1495" i="17" s="1"/>
  <c r="V1494" i="17"/>
  <c r="W1494" i="17" s="1"/>
  <c r="X1494" i="17" s="1"/>
  <c r="Y1494" i="17" s="1"/>
  <c r="V1493" i="17"/>
  <c r="W1493" i="17" s="1"/>
  <c r="X1493" i="17" s="1"/>
  <c r="Y1493" i="17" s="1"/>
  <c r="V1492" i="17"/>
  <c r="W1492" i="17" s="1"/>
  <c r="X1492" i="17" s="1"/>
  <c r="Y1492" i="17" s="1"/>
  <c r="V1491" i="17"/>
  <c r="W1491" i="17" s="1"/>
  <c r="X1491" i="17" s="1"/>
  <c r="Y1491" i="17" s="1"/>
  <c r="V1490" i="17"/>
  <c r="W1490" i="17" s="1"/>
  <c r="X1490" i="17" s="1"/>
  <c r="Y1490" i="17" s="1"/>
  <c r="V1489" i="17"/>
  <c r="W1489" i="17" s="1"/>
  <c r="X1489" i="17" s="1"/>
  <c r="Y1489" i="17" s="1"/>
  <c r="V1488" i="17"/>
  <c r="W1488" i="17" s="1"/>
  <c r="X1488" i="17" s="1"/>
  <c r="Y1488" i="17" s="1"/>
  <c r="V1487" i="17"/>
  <c r="W1487" i="17" s="1"/>
  <c r="X1487" i="17" s="1"/>
  <c r="Y1487" i="17" s="1"/>
  <c r="V1486" i="17"/>
  <c r="W1486" i="17" s="1"/>
  <c r="X1486" i="17" s="1"/>
  <c r="Y1486" i="17" s="1"/>
  <c r="V1485" i="17"/>
  <c r="W1485" i="17" s="1"/>
  <c r="X1485" i="17" s="1"/>
  <c r="Y1485" i="17" s="1"/>
  <c r="V1484" i="17"/>
  <c r="W1484" i="17" s="1"/>
  <c r="X1484" i="17" s="1"/>
  <c r="Y1484" i="17" s="1"/>
  <c r="V1483" i="17"/>
  <c r="W1483" i="17" s="1"/>
  <c r="X1483" i="17" s="1"/>
  <c r="Y1483" i="17" s="1"/>
  <c r="V1482" i="17"/>
  <c r="W1482" i="17" s="1"/>
  <c r="X1482" i="17" s="1"/>
  <c r="Y1482" i="17" s="1"/>
  <c r="V1481" i="17"/>
  <c r="W1481" i="17" s="1"/>
  <c r="X1481" i="17" s="1"/>
  <c r="Y1481" i="17" s="1"/>
  <c r="V1480" i="17"/>
  <c r="W1480" i="17" s="1"/>
  <c r="X1480" i="17" s="1"/>
  <c r="Y1480" i="17" s="1"/>
  <c r="V1479" i="17"/>
  <c r="W1479" i="17" s="1"/>
  <c r="X1479" i="17" s="1"/>
  <c r="Y1479" i="17" s="1"/>
  <c r="V1478" i="17"/>
  <c r="W1478" i="17" s="1"/>
  <c r="X1478" i="17" s="1"/>
  <c r="Y1478" i="17" s="1"/>
  <c r="V1477" i="17"/>
  <c r="W1477" i="17" s="1"/>
  <c r="X1477" i="17" s="1"/>
  <c r="Y1477" i="17" s="1"/>
  <c r="V1476" i="17"/>
  <c r="W1476" i="17" s="1"/>
  <c r="X1476" i="17" s="1"/>
  <c r="Y1476" i="17" s="1"/>
  <c r="V1475" i="17"/>
  <c r="W1475" i="17" s="1"/>
  <c r="X1475" i="17" s="1"/>
  <c r="Y1475" i="17" s="1"/>
  <c r="V1474" i="17"/>
  <c r="W1474" i="17" s="1"/>
  <c r="X1474" i="17" s="1"/>
  <c r="Y1474" i="17" s="1"/>
  <c r="V1473" i="17"/>
  <c r="W1473" i="17" s="1"/>
  <c r="X1473" i="17" s="1"/>
  <c r="Y1473" i="17" s="1"/>
  <c r="V1472" i="17"/>
  <c r="W1472" i="17" s="1"/>
  <c r="X1472" i="17" s="1"/>
  <c r="Y1472" i="17" s="1"/>
  <c r="V1471" i="17"/>
  <c r="W1471" i="17" s="1"/>
  <c r="X1471" i="17" s="1"/>
  <c r="Y1471" i="17" s="1"/>
  <c r="V1470" i="17"/>
  <c r="W1470" i="17" s="1"/>
  <c r="X1470" i="17" s="1"/>
  <c r="Y1470" i="17" s="1"/>
  <c r="V1469" i="17"/>
  <c r="W1469" i="17" s="1"/>
  <c r="X1469" i="17" s="1"/>
  <c r="Y1469" i="17" s="1"/>
  <c r="V1468" i="17"/>
  <c r="W1468" i="17" s="1"/>
  <c r="X1468" i="17" s="1"/>
  <c r="Y1468" i="17" s="1"/>
  <c r="V1467" i="17"/>
  <c r="W1467" i="17" s="1"/>
  <c r="X1467" i="17" s="1"/>
  <c r="Y1467" i="17" s="1"/>
  <c r="V1466" i="17"/>
  <c r="W1466" i="17" s="1"/>
  <c r="X1466" i="17" s="1"/>
  <c r="Y1466" i="17" s="1"/>
  <c r="V1465" i="17"/>
  <c r="W1465" i="17" s="1"/>
  <c r="X1465" i="17" s="1"/>
  <c r="Y1465" i="17" s="1"/>
  <c r="V1464" i="17"/>
  <c r="W1464" i="17" s="1"/>
  <c r="X1464" i="17" s="1"/>
  <c r="Y1464" i="17" s="1"/>
  <c r="V1463" i="17"/>
  <c r="W1463" i="17" s="1"/>
  <c r="X1463" i="17" s="1"/>
  <c r="Y1463" i="17" s="1"/>
  <c r="V1462" i="17"/>
  <c r="W1462" i="17" s="1"/>
  <c r="X1462" i="17" s="1"/>
  <c r="Y1462" i="17" s="1"/>
  <c r="V1461" i="17"/>
  <c r="W1461" i="17" s="1"/>
  <c r="X1461" i="17" s="1"/>
  <c r="Y1461" i="17" s="1"/>
  <c r="V1460" i="17"/>
  <c r="W1460" i="17" s="1"/>
  <c r="X1460" i="17" s="1"/>
  <c r="Y1460" i="17" s="1"/>
  <c r="V1459" i="17"/>
  <c r="W1459" i="17" s="1"/>
  <c r="X1459" i="17" s="1"/>
  <c r="Y1459" i="17" s="1"/>
  <c r="V1458" i="17"/>
  <c r="W1458" i="17" s="1"/>
  <c r="X1458" i="17" s="1"/>
  <c r="Y1458" i="17" s="1"/>
  <c r="V1457" i="17"/>
  <c r="W1457" i="17" s="1"/>
  <c r="X1457" i="17" s="1"/>
  <c r="Y1457" i="17" s="1"/>
  <c r="V1456" i="17"/>
  <c r="W1456" i="17" s="1"/>
  <c r="X1456" i="17" s="1"/>
  <c r="Y1456" i="17" s="1"/>
  <c r="V1455" i="17"/>
  <c r="W1455" i="17" s="1"/>
  <c r="X1455" i="17" s="1"/>
  <c r="Y1455" i="17" s="1"/>
  <c r="V1454" i="17"/>
  <c r="W1454" i="17" s="1"/>
  <c r="X1454" i="17" s="1"/>
  <c r="Y1454" i="17" s="1"/>
  <c r="V1453" i="17"/>
  <c r="W1453" i="17" s="1"/>
  <c r="X1453" i="17" s="1"/>
  <c r="Y1453" i="17" s="1"/>
  <c r="V1452" i="17"/>
  <c r="W1452" i="17" s="1"/>
  <c r="X1452" i="17" s="1"/>
  <c r="Y1452" i="17" s="1"/>
  <c r="V1451" i="17"/>
  <c r="W1451" i="17" s="1"/>
  <c r="X1451" i="17" s="1"/>
  <c r="Y1451" i="17" s="1"/>
  <c r="V1450" i="17"/>
  <c r="W1450" i="17" s="1"/>
  <c r="X1450" i="17" s="1"/>
  <c r="Y1450" i="17" s="1"/>
  <c r="V1449" i="17"/>
  <c r="W1449" i="17" s="1"/>
  <c r="X1449" i="17" s="1"/>
  <c r="Y1449" i="17" s="1"/>
  <c r="V1448" i="17"/>
  <c r="W1448" i="17" s="1"/>
  <c r="X1448" i="17" s="1"/>
  <c r="Y1448" i="17" s="1"/>
  <c r="V1447" i="17"/>
  <c r="W1447" i="17" s="1"/>
  <c r="X1447" i="17" s="1"/>
  <c r="Y1447" i="17" s="1"/>
  <c r="V1446" i="17"/>
  <c r="W1446" i="17" s="1"/>
  <c r="X1446" i="17" s="1"/>
  <c r="Y1446" i="17" s="1"/>
  <c r="V1445" i="17"/>
  <c r="W1445" i="17" s="1"/>
  <c r="X1445" i="17" s="1"/>
  <c r="Y1445" i="17" s="1"/>
  <c r="V1444" i="17"/>
  <c r="W1444" i="17" s="1"/>
  <c r="X1444" i="17" s="1"/>
  <c r="Y1444" i="17" s="1"/>
  <c r="V1443" i="17"/>
  <c r="W1443" i="17" s="1"/>
  <c r="X1443" i="17" s="1"/>
  <c r="Y1443" i="17" s="1"/>
  <c r="V1442" i="17"/>
  <c r="W1442" i="17" s="1"/>
  <c r="X1442" i="17" s="1"/>
  <c r="Y1442" i="17" s="1"/>
  <c r="V1441" i="17"/>
  <c r="W1441" i="17" s="1"/>
  <c r="X1441" i="17" s="1"/>
  <c r="Y1441" i="17" s="1"/>
  <c r="V1440" i="17"/>
  <c r="W1440" i="17" s="1"/>
  <c r="X1440" i="17" s="1"/>
  <c r="Y1440" i="17" s="1"/>
  <c r="V1439" i="17"/>
  <c r="W1439" i="17" s="1"/>
  <c r="X1439" i="17" s="1"/>
  <c r="Y1439" i="17" s="1"/>
  <c r="V1438" i="17"/>
  <c r="W1438" i="17" s="1"/>
  <c r="X1438" i="17" s="1"/>
  <c r="Y1438" i="17" s="1"/>
  <c r="V1437" i="17"/>
  <c r="W1437" i="17" s="1"/>
  <c r="X1437" i="17" s="1"/>
  <c r="Y1437" i="17" s="1"/>
  <c r="V1436" i="17"/>
  <c r="W1436" i="17" s="1"/>
  <c r="X1436" i="17" s="1"/>
  <c r="Y1436" i="17" s="1"/>
  <c r="V1435" i="17"/>
  <c r="W1435" i="17" s="1"/>
  <c r="X1435" i="17" s="1"/>
  <c r="Y1435" i="17" s="1"/>
  <c r="V1434" i="17"/>
  <c r="W1434" i="17" s="1"/>
  <c r="X1434" i="17" s="1"/>
  <c r="Y1434" i="17" s="1"/>
  <c r="V1433" i="17"/>
  <c r="W1433" i="17" s="1"/>
  <c r="X1433" i="17" s="1"/>
  <c r="Y1433" i="17" s="1"/>
  <c r="V1432" i="17"/>
  <c r="W1432" i="17" s="1"/>
  <c r="X1432" i="17" s="1"/>
  <c r="Y1432" i="17" s="1"/>
  <c r="V1431" i="17"/>
  <c r="W1431" i="17" s="1"/>
  <c r="X1431" i="17" s="1"/>
  <c r="Y1431" i="17" s="1"/>
  <c r="V1430" i="17"/>
  <c r="W1430" i="17" s="1"/>
  <c r="X1430" i="17" s="1"/>
  <c r="Y1430" i="17" s="1"/>
  <c r="V1429" i="17"/>
  <c r="W1429" i="17" s="1"/>
  <c r="X1429" i="17" s="1"/>
  <c r="Y1429" i="17" s="1"/>
  <c r="V1428" i="17"/>
  <c r="W1428" i="17" s="1"/>
  <c r="X1428" i="17" s="1"/>
  <c r="Y1428" i="17" s="1"/>
  <c r="V1427" i="17"/>
  <c r="W1427" i="17" s="1"/>
  <c r="X1427" i="17" s="1"/>
  <c r="Y1427" i="17" s="1"/>
  <c r="V1426" i="17"/>
  <c r="W1426" i="17" s="1"/>
  <c r="X1426" i="17" s="1"/>
  <c r="Y1426" i="17" s="1"/>
  <c r="V1425" i="17"/>
  <c r="W1425" i="17" s="1"/>
  <c r="X1425" i="17" s="1"/>
  <c r="Y1425" i="17" s="1"/>
  <c r="V1424" i="17"/>
  <c r="W1424" i="17" s="1"/>
  <c r="X1424" i="17" s="1"/>
  <c r="Y1424" i="17" s="1"/>
  <c r="V1423" i="17"/>
  <c r="W1423" i="17" s="1"/>
  <c r="X1423" i="17" s="1"/>
  <c r="Y1423" i="17" s="1"/>
  <c r="V1422" i="17"/>
  <c r="W1422" i="17" s="1"/>
  <c r="X1422" i="17" s="1"/>
  <c r="Y1422" i="17" s="1"/>
  <c r="V1421" i="17"/>
  <c r="W1421" i="17" s="1"/>
  <c r="X1421" i="17" s="1"/>
  <c r="Y1421" i="17" s="1"/>
  <c r="V1420" i="17"/>
  <c r="W1420" i="17" s="1"/>
  <c r="X1420" i="17" s="1"/>
  <c r="Y1420" i="17" s="1"/>
  <c r="V1419" i="17"/>
  <c r="W1419" i="17" s="1"/>
  <c r="X1419" i="17" s="1"/>
  <c r="Y1419" i="17" s="1"/>
  <c r="V1418" i="17"/>
  <c r="W1418" i="17" s="1"/>
  <c r="X1418" i="17" s="1"/>
  <c r="Y1418" i="17" s="1"/>
  <c r="V1417" i="17"/>
  <c r="W1417" i="17" s="1"/>
  <c r="X1417" i="17" s="1"/>
  <c r="Y1417" i="17" s="1"/>
  <c r="V1416" i="17"/>
  <c r="W1416" i="17" s="1"/>
  <c r="X1416" i="17" s="1"/>
  <c r="Y1416" i="17" s="1"/>
  <c r="V1415" i="17"/>
  <c r="W1415" i="17" s="1"/>
  <c r="X1415" i="17" s="1"/>
  <c r="Y1415" i="17" s="1"/>
  <c r="V1414" i="17"/>
  <c r="W1414" i="17" s="1"/>
  <c r="X1414" i="17" s="1"/>
  <c r="Y1414" i="17" s="1"/>
  <c r="V1413" i="17"/>
  <c r="W1413" i="17" s="1"/>
  <c r="X1413" i="17" s="1"/>
  <c r="Y1413" i="17" s="1"/>
  <c r="V1412" i="17"/>
  <c r="W1412" i="17" s="1"/>
  <c r="X1412" i="17" s="1"/>
  <c r="Y1412" i="17" s="1"/>
  <c r="V1411" i="17"/>
  <c r="W1411" i="17" s="1"/>
  <c r="X1411" i="17" s="1"/>
  <c r="Y1411" i="17" s="1"/>
  <c r="V1410" i="17"/>
  <c r="W1410" i="17" s="1"/>
  <c r="X1410" i="17" s="1"/>
  <c r="Y1410" i="17" s="1"/>
  <c r="V1409" i="17"/>
  <c r="W1409" i="17" s="1"/>
  <c r="X1409" i="17" s="1"/>
  <c r="Y1409" i="17" s="1"/>
  <c r="V1408" i="17"/>
  <c r="W1408" i="17" s="1"/>
  <c r="X1408" i="17" s="1"/>
  <c r="Y1408" i="17" s="1"/>
  <c r="V1407" i="17"/>
  <c r="W1407" i="17" s="1"/>
  <c r="X1407" i="17" s="1"/>
  <c r="Y1407" i="17" s="1"/>
  <c r="V1406" i="17"/>
  <c r="W1406" i="17" s="1"/>
  <c r="X1406" i="17" s="1"/>
  <c r="Y1406" i="17" s="1"/>
  <c r="V1405" i="17"/>
  <c r="W1405" i="17" s="1"/>
  <c r="X1405" i="17" s="1"/>
  <c r="Y1405" i="17" s="1"/>
  <c r="V1404" i="17"/>
  <c r="W1404" i="17" s="1"/>
  <c r="X1404" i="17" s="1"/>
  <c r="Y1404" i="17" s="1"/>
  <c r="V1403" i="17"/>
  <c r="W1403" i="17" s="1"/>
  <c r="X1403" i="17" s="1"/>
  <c r="Y1403" i="17" s="1"/>
  <c r="V1402" i="17"/>
  <c r="W1402" i="17" s="1"/>
  <c r="X1402" i="17" s="1"/>
  <c r="Y1402" i="17" s="1"/>
  <c r="V1401" i="17"/>
  <c r="W1401" i="17" s="1"/>
  <c r="X1401" i="17" s="1"/>
  <c r="Y1401" i="17" s="1"/>
  <c r="V1400" i="17"/>
  <c r="W1400" i="17" s="1"/>
  <c r="X1400" i="17" s="1"/>
  <c r="Y1400" i="17" s="1"/>
  <c r="V1399" i="17"/>
  <c r="W1399" i="17" s="1"/>
  <c r="X1399" i="17" s="1"/>
  <c r="Y1399" i="17" s="1"/>
  <c r="V1398" i="17"/>
  <c r="W1398" i="17" s="1"/>
  <c r="X1398" i="17" s="1"/>
  <c r="Y1398" i="17" s="1"/>
  <c r="V1397" i="17"/>
  <c r="W1397" i="17" s="1"/>
  <c r="X1397" i="17" s="1"/>
  <c r="Y1397" i="17" s="1"/>
  <c r="V1396" i="17"/>
  <c r="W1396" i="17" s="1"/>
  <c r="X1396" i="17" s="1"/>
  <c r="Y1396" i="17" s="1"/>
  <c r="V1395" i="17"/>
  <c r="W1395" i="17" s="1"/>
  <c r="X1395" i="17" s="1"/>
  <c r="Y1395" i="17" s="1"/>
  <c r="V1394" i="17"/>
  <c r="W1394" i="17" s="1"/>
  <c r="X1394" i="17" s="1"/>
  <c r="Y1394" i="17" s="1"/>
  <c r="V1393" i="17"/>
  <c r="W1393" i="17" s="1"/>
  <c r="X1393" i="17" s="1"/>
  <c r="Y1393" i="17" s="1"/>
  <c r="V1392" i="17"/>
  <c r="W1392" i="17" s="1"/>
  <c r="X1392" i="17" s="1"/>
  <c r="Y1392" i="17" s="1"/>
  <c r="V1391" i="17"/>
  <c r="W1391" i="17" s="1"/>
  <c r="X1391" i="17" s="1"/>
  <c r="Y1391" i="17" s="1"/>
  <c r="V1390" i="17"/>
  <c r="W1390" i="17" s="1"/>
  <c r="X1390" i="17" s="1"/>
  <c r="Y1390" i="17" s="1"/>
  <c r="V1389" i="17"/>
  <c r="W1389" i="17" s="1"/>
  <c r="X1389" i="17" s="1"/>
  <c r="Y1389" i="17" s="1"/>
  <c r="V1388" i="17"/>
  <c r="W1388" i="17" s="1"/>
  <c r="X1388" i="17" s="1"/>
  <c r="Y1388" i="17" s="1"/>
  <c r="V1387" i="17"/>
  <c r="W1387" i="17" s="1"/>
  <c r="X1387" i="17" s="1"/>
  <c r="Y1387" i="17" s="1"/>
  <c r="V1386" i="17"/>
  <c r="W1386" i="17" s="1"/>
  <c r="X1386" i="17" s="1"/>
  <c r="Y1386" i="17" s="1"/>
  <c r="V1385" i="17"/>
  <c r="W1385" i="17" s="1"/>
  <c r="X1385" i="17" s="1"/>
  <c r="Y1385" i="17" s="1"/>
  <c r="V1384" i="17"/>
  <c r="W1384" i="17" s="1"/>
  <c r="X1384" i="17" s="1"/>
  <c r="Y1384" i="17" s="1"/>
  <c r="V1383" i="17"/>
  <c r="W1383" i="17" s="1"/>
  <c r="X1383" i="17" s="1"/>
  <c r="Y1383" i="17" s="1"/>
  <c r="V1382" i="17"/>
  <c r="W1382" i="17" s="1"/>
  <c r="X1382" i="17" s="1"/>
  <c r="Y1382" i="17" s="1"/>
  <c r="V1381" i="17"/>
  <c r="W1381" i="17" s="1"/>
  <c r="X1381" i="17" s="1"/>
  <c r="Y1381" i="17" s="1"/>
  <c r="V1380" i="17"/>
  <c r="W1380" i="17" s="1"/>
  <c r="X1380" i="17" s="1"/>
  <c r="Y1380" i="17" s="1"/>
  <c r="V1379" i="17"/>
  <c r="W1379" i="17" s="1"/>
  <c r="X1379" i="17" s="1"/>
  <c r="Y1379" i="17" s="1"/>
  <c r="V1378" i="17"/>
  <c r="W1378" i="17" s="1"/>
  <c r="X1378" i="17" s="1"/>
  <c r="Y1378" i="17" s="1"/>
  <c r="V1377" i="17"/>
  <c r="W1377" i="17" s="1"/>
  <c r="X1377" i="17" s="1"/>
  <c r="Y1377" i="17" s="1"/>
  <c r="V1376" i="17"/>
  <c r="W1376" i="17" s="1"/>
  <c r="X1376" i="17" s="1"/>
  <c r="Y1376" i="17" s="1"/>
  <c r="V1375" i="17"/>
  <c r="W1375" i="17" s="1"/>
  <c r="X1375" i="17" s="1"/>
  <c r="Y1375" i="17" s="1"/>
  <c r="V1374" i="17"/>
  <c r="W1374" i="17" s="1"/>
  <c r="X1374" i="17" s="1"/>
  <c r="Y1374" i="17" s="1"/>
  <c r="V1373" i="17"/>
  <c r="W1373" i="17" s="1"/>
  <c r="X1373" i="17" s="1"/>
  <c r="Y1373" i="17" s="1"/>
  <c r="V1372" i="17"/>
  <c r="W1372" i="17" s="1"/>
  <c r="X1372" i="17" s="1"/>
  <c r="Y1372" i="17" s="1"/>
  <c r="V1371" i="17"/>
  <c r="W1371" i="17" s="1"/>
  <c r="X1371" i="17" s="1"/>
  <c r="Y1371" i="17" s="1"/>
  <c r="V1370" i="17"/>
  <c r="W1370" i="17" s="1"/>
  <c r="X1370" i="17" s="1"/>
  <c r="Y1370" i="17" s="1"/>
  <c r="V1369" i="17"/>
  <c r="W1369" i="17" s="1"/>
  <c r="X1369" i="17" s="1"/>
  <c r="Y1369" i="17" s="1"/>
  <c r="V1368" i="17"/>
  <c r="W1368" i="17" s="1"/>
  <c r="X1368" i="17" s="1"/>
  <c r="Y1368" i="17" s="1"/>
  <c r="V1367" i="17"/>
  <c r="W1367" i="17" s="1"/>
  <c r="X1367" i="17" s="1"/>
  <c r="Y1367" i="17" s="1"/>
  <c r="V1366" i="17"/>
  <c r="W1366" i="17" s="1"/>
  <c r="X1366" i="17" s="1"/>
  <c r="Y1366" i="17" s="1"/>
  <c r="V1365" i="17"/>
  <c r="W1365" i="17" s="1"/>
  <c r="X1365" i="17" s="1"/>
  <c r="Y1365" i="17" s="1"/>
  <c r="V1364" i="17"/>
  <c r="W1364" i="17" s="1"/>
  <c r="X1364" i="17" s="1"/>
  <c r="Y1364" i="17" s="1"/>
  <c r="V1363" i="17"/>
  <c r="W1363" i="17" s="1"/>
  <c r="X1363" i="17" s="1"/>
  <c r="Y1363" i="17" s="1"/>
  <c r="V1362" i="17"/>
  <c r="W1362" i="17" s="1"/>
  <c r="X1362" i="17" s="1"/>
  <c r="Y1362" i="17" s="1"/>
  <c r="V1361" i="17"/>
  <c r="W1361" i="17" s="1"/>
  <c r="X1361" i="17" s="1"/>
  <c r="Y1361" i="17" s="1"/>
  <c r="V1360" i="17"/>
  <c r="W1360" i="17" s="1"/>
  <c r="X1360" i="17" s="1"/>
  <c r="Y1360" i="17" s="1"/>
  <c r="V1359" i="17"/>
  <c r="W1359" i="17" s="1"/>
  <c r="X1359" i="17" s="1"/>
  <c r="Y1359" i="17" s="1"/>
  <c r="V1358" i="17"/>
  <c r="W1358" i="17" s="1"/>
  <c r="X1358" i="17" s="1"/>
  <c r="Y1358" i="17" s="1"/>
  <c r="V1357" i="17"/>
  <c r="W1357" i="17" s="1"/>
  <c r="X1357" i="17" s="1"/>
  <c r="Y1357" i="17" s="1"/>
  <c r="V1356" i="17"/>
  <c r="W1356" i="17" s="1"/>
  <c r="X1356" i="17" s="1"/>
  <c r="Y1356" i="17" s="1"/>
  <c r="V1355" i="17"/>
  <c r="W1355" i="17" s="1"/>
  <c r="X1355" i="17" s="1"/>
  <c r="Y1355" i="17" s="1"/>
  <c r="V1354" i="17"/>
  <c r="W1354" i="17" s="1"/>
  <c r="X1354" i="17" s="1"/>
  <c r="Y1354" i="17" s="1"/>
  <c r="V1353" i="17"/>
  <c r="W1353" i="17" s="1"/>
  <c r="X1353" i="17" s="1"/>
  <c r="Y1353" i="17" s="1"/>
  <c r="V1352" i="17"/>
  <c r="W1352" i="17" s="1"/>
  <c r="X1352" i="17" s="1"/>
  <c r="Y1352" i="17" s="1"/>
  <c r="V1351" i="17"/>
  <c r="W1351" i="17" s="1"/>
  <c r="X1351" i="17" s="1"/>
  <c r="Y1351" i="17" s="1"/>
  <c r="V1350" i="17"/>
  <c r="W1350" i="17" s="1"/>
  <c r="X1350" i="17" s="1"/>
  <c r="Y1350" i="17" s="1"/>
  <c r="V1349" i="17"/>
  <c r="W1349" i="17" s="1"/>
  <c r="X1349" i="17" s="1"/>
  <c r="Y1349" i="17" s="1"/>
  <c r="V1348" i="17"/>
  <c r="W1348" i="17" s="1"/>
  <c r="X1348" i="17" s="1"/>
  <c r="Y1348" i="17" s="1"/>
  <c r="V1347" i="17"/>
  <c r="W1347" i="17" s="1"/>
  <c r="X1347" i="17" s="1"/>
  <c r="Y1347" i="17" s="1"/>
  <c r="V1346" i="17"/>
  <c r="W1346" i="17" s="1"/>
  <c r="X1346" i="17" s="1"/>
  <c r="Y1346" i="17" s="1"/>
  <c r="V1345" i="17"/>
  <c r="W1345" i="17" s="1"/>
  <c r="X1345" i="17" s="1"/>
  <c r="Y1345" i="17" s="1"/>
  <c r="V1344" i="17"/>
  <c r="W1344" i="17" s="1"/>
  <c r="X1344" i="17" s="1"/>
  <c r="Y1344" i="17" s="1"/>
  <c r="V1343" i="17"/>
  <c r="W1343" i="17" s="1"/>
  <c r="X1343" i="17" s="1"/>
  <c r="Y1343" i="17" s="1"/>
  <c r="V1342" i="17"/>
  <c r="W1342" i="17" s="1"/>
  <c r="X1342" i="17" s="1"/>
  <c r="Y1342" i="17" s="1"/>
  <c r="V1341" i="17"/>
  <c r="W1341" i="17" s="1"/>
  <c r="X1341" i="17" s="1"/>
  <c r="Y1341" i="17" s="1"/>
  <c r="V1340" i="17"/>
  <c r="W1340" i="17" s="1"/>
  <c r="X1340" i="17" s="1"/>
  <c r="Y1340" i="17" s="1"/>
  <c r="V1339" i="17"/>
  <c r="W1339" i="17" s="1"/>
  <c r="X1339" i="17" s="1"/>
  <c r="Y1339" i="17" s="1"/>
  <c r="V1338" i="17"/>
  <c r="W1338" i="17" s="1"/>
  <c r="X1338" i="17" s="1"/>
  <c r="Y1338" i="17" s="1"/>
  <c r="V1337" i="17"/>
  <c r="W1337" i="17" s="1"/>
  <c r="X1337" i="17" s="1"/>
  <c r="Y1337" i="17" s="1"/>
  <c r="V1336" i="17"/>
  <c r="W1336" i="17" s="1"/>
  <c r="X1336" i="17" s="1"/>
  <c r="Y1336" i="17" s="1"/>
  <c r="V1335" i="17"/>
  <c r="W1335" i="17" s="1"/>
  <c r="X1335" i="17" s="1"/>
  <c r="Y1335" i="17" s="1"/>
  <c r="V1334" i="17"/>
  <c r="W1334" i="17" s="1"/>
  <c r="X1334" i="17" s="1"/>
  <c r="Y1334" i="17" s="1"/>
  <c r="V1333" i="17"/>
  <c r="W1333" i="17" s="1"/>
  <c r="X1333" i="17" s="1"/>
  <c r="Y1333" i="17" s="1"/>
  <c r="V1332" i="17"/>
  <c r="W1332" i="17" s="1"/>
  <c r="X1332" i="17" s="1"/>
  <c r="Y1332" i="17" s="1"/>
  <c r="V1331" i="17"/>
  <c r="W1331" i="17" s="1"/>
  <c r="X1331" i="17" s="1"/>
  <c r="Y1331" i="17" s="1"/>
  <c r="V1330" i="17"/>
  <c r="W1330" i="17" s="1"/>
  <c r="X1330" i="17" s="1"/>
  <c r="Y1330" i="17" s="1"/>
  <c r="V1329" i="17"/>
  <c r="W1329" i="17" s="1"/>
  <c r="X1329" i="17" s="1"/>
  <c r="Y1329" i="17" s="1"/>
  <c r="V1328" i="17"/>
  <c r="W1328" i="17" s="1"/>
  <c r="X1328" i="17" s="1"/>
  <c r="Y1328" i="17" s="1"/>
  <c r="V1327" i="17"/>
  <c r="W1327" i="17" s="1"/>
  <c r="X1327" i="17" s="1"/>
  <c r="Y1327" i="17" s="1"/>
  <c r="V1326" i="17"/>
  <c r="W1326" i="17" s="1"/>
  <c r="X1326" i="17" s="1"/>
  <c r="Y1326" i="17" s="1"/>
  <c r="V1325" i="17"/>
  <c r="W1325" i="17" s="1"/>
  <c r="X1325" i="17" s="1"/>
  <c r="Y1325" i="17" s="1"/>
  <c r="V1324" i="17"/>
  <c r="W1324" i="17" s="1"/>
  <c r="X1324" i="17" s="1"/>
  <c r="Y1324" i="17" s="1"/>
  <c r="V1323" i="17"/>
  <c r="W1323" i="17" s="1"/>
  <c r="X1323" i="17" s="1"/>
  <c r="Y1323" i="17" s="1"/>
  <c r="V1322" i="17"/>
  <c r="W1322" i="17" s="1"/>
  <c r="X1322" i="17" s="1"/>
  <c r="Y1322" i="17" s="1"/>
  <c r="V1321" i="17"/>
  <c r="W1321" i="17" s="1"/>
  <c r="X1321" i="17" s="1"/>
  <c r="Y1321" i="17" s="1"/>
  <c r="V1320" i="17"/>
  <c r="W1320" i="17" s="1"/>
  <c r="X1320" i="17" s="1"/>
  <c r="Y1320" i="17" s="1"/>
  <c r="V1319" i="17"/>
  <c r="W1319" i="17" s="1"/>
  <c r="X1319" i="17" s="1"/>
  <c r="Y1319" i="17" s="1"/>
  <c r="V1318" i="17"/>
  <c r="W1318" i="17" s="1"/>
  <c r="X1318" i="17" s="1"/>
  <c r="Y1318" i="17" s="1"/>
  <c r="V1317" i="17"/>
  <c r="W1317" i="17" s="1"/>
  <c r="X1317" i="17" s="1"/>
  <c r="Y1317" i="17" s="1"/>
  <c r="V1316" i="17"/>
  <c r="W1316" i="17" s="1"/>
  <c r="X1316" i="17" s="1"/>
  <c r="Y1316" i="17" s="1"/>
  <c r="V1315" i="17"/>
  <c r="W1315" i="17" s="1"/>
  <c r="X1315" i="17" s="1"/>
  <c r="Y1315" i="17" s="1"/>
  <c r="V1314" i="17"/>
  <c r="W1314" i="17" s="1"/>
  <c r="X1314" i="17" s="1"/>
  <c r="Y1314" i="17" s="1"/>
  <c r="V1313" i="17"/>
  <c r="W1313" i="17" s="1"/>
  <c r="X1313" i="17" s="1"/>
  <c r="Y1313" i="17" s="1"/>
  <c r="V1312" i="17"/>
  <c r="W1312" i="17" s="1"/>
  <c r="X1312" i="17" s="1"/>
  <c r="Y1312" i="17" s="1"/>
  <c r="V1311" i="17"/>
  <c r="W1311" i="17" s="1"/>
  <c r="X1311" i="17" s="1"/>
  <c r="Y1311" i="17" s="1"/>
  <c r="V1310" i="17"/>
  <c r="W1310" i="17" s="1"/>
  <c r="X1310" i="17" s="1"/>
  <c r="Y1310" i="17" s="1"/>
  <c r="V1309" i="17"/>
  <c r="W1309" i="17" s="1"/>
  <c r="X1309" i="17" s="1"/>
  <c r="Y1309" i="17" s="1"/>
  <c r="V1308" i="17"/>
  <c r="W1308" i="17" s="1"/>
  <c r="X1308" i="17" s="1"/>
  <c r="Y1308" i="17" s="1"/>
  <c r="V1307" i="17"/>
  <c r="W1307" i="17" s="1"/>
  <c r="X1307" i="17" s="1"/>
  <c r="Y1307" i="17" s="1"/>
  <c r="V1306" i="17"/>
  <c r="W1306" i="17" s="1"/>
  <c r="X1306" i="17" s="1"/>
  <c r="Y1306" i="17" s="1"/>
  <c r="V1305" i="17"/>
  <c r="W1305" i="17" s="1"/>
  <c r="X1305" i="17" s="1"/>
  <c r="Y1305" i="17" s="1"/>
  <c r="V1304" i="17"/>
  <c r="W1304" i="17" s="1"/>
  <c r="X1304" i="17" s="1"/>
  <c r="Y1304" i="17" s="1"/>
  <c r="V1303" i="17"/>
  <c r="W1303" i="17" s="1"/>
  <c r="X1303" i="17" s="1"/>
  <c r="Y1303" i="17" s="1"/>
  <c r="V1302" i="17"/>
  <c r="W1302" i="17" s="1"/>
  <c r="X1302" i="17" s="1"/>
  <c r="Y1302" i="17" s="1"/>
  <c r="V1301" i="17"/>
  <c r="W1301" i="17" s="1"/>
  <c r="X1301" i="17" s="1"/>
  <c r="Y1301" i="17" s="1"/>
  <c r="V1300" i="17"/>
  <c r="W1300" i="17" s="1"/>
  <c r="X1300" i="17" s="1"/>
  <c r="Y1300" i="17" s="1"/>
  <c r="V1299" i="17"/>
  <c r="W1299" i="17" s="1"/>
  <c r="X1299" i="17" s="1"/>
  <c r="Y1299" i="17" s="1"/>
  <c r="V1298" i="17"/>
  <c r="W1298" i="17" s="1"/>
  <c r="X1298" i="17" s="1"/>
  <c r="Y1298" i="17" s="1"/>
  <c r="V1297" i="17"/>
  <c r="W1297" i="17" s="1"/>
  <c r="X1297" i="17" s="1"/>
  <c r="Y1297" i="17" s="1"/>
  <c r="V1296" i="17"/>
  <c r="W1296" i="17" s="1"/>
  <c r="X1296" i="17" s="1"/>
  <c r="Y1296" i="17" s="1"/>
  <c r="V1295" i="17"/>
  <c r="W1295" i="17" s="1"/>
  <c r="X1295" i="17" s="1"/>
  <c r="Y1295" i="17" s="1"/>
  <c r="V1294" i="17"/>
  <c r="W1294" i="17" s="1"/>
  <c r="X1294" i="17" s="1"/>
  <c r="Y1294" i="17" s="1"/>
  <c r="V1293" i="17"/>
  <c r="W1293" i="17" s="1"/>
  <c r="X1293" i="17" s="1"/>
  <c r="Y1293" i="17" s="1"/>
  <c r="V1292" i="17"/>
  <c r="W1292" i="17" s="1"/>
  <c r="X1292" i="17" s="1"/>
  <c r="Y1292" i="17" s="1"/>
  <c r="V1291" i="17"/>
  <c r="W1291" i="17" s="1"/>
  <c r="X1291" i="17" s="1"/>
  <c r="Y1291" i="17" s="1"/>
  <c r="V1290" i="17"/>
  <c r="W1290" i="17" s="1"/>
  <c r="X1290" i="17" s="1"/>
  <c r="Y1290" i="17" s="1"/>
  <c r="V1289" i="17"/>
  <c r="W1289" i="17" s="1"/>
  <c r="X1289" i="17" s="1"/>
  <c r="Y1289" i="17" s="1"/>
  <c r="V1288" i="17"/>
  <c r="W1288" i="17" s="1"/>
  <c r="X1288" i="17" s="1"/>
  <c r="Y1288" i="17" s="1"/>
  <c r="V1287" i="17"/>
  <c r="W1287" i="17" s="1"/>
  <c r="X1287" i="17" s="1"/>
  <c r="Y1287" i="17" s="1"/>
  <c r="V1286" i="17"/>
  <c r="W1286" i="17" s="1"/>
  <c r="X1286" i="17" s="1"/>
  <c r="Y1286" i="17" s="1"/>
  <c r="V1285" i="17"/>
  <c r="W1285" i="17" s="1"/>
  <c r="X1285" i="17" s="1"/>
  <c r="Y1285" i="17" s="1"/>
  <c r="V1284" i="17"/>
  <c r="W1284" i="17" s="1"/>
  <c r="X1284" i="17" s="1"/>
  <c r="Y1284" i="17" s="1"/>
  <c r="V1283" i="17"/>
  <c r="W1283" i="17" s="1"/>
  <c r="X1283" i="17" s="1"/>
  <c r="Y1283" i="17" s="1"/>
  <c r="V1282" i="17"/>
  <c r="W1282" i="17" s="1"/>
  <c r="X1282" i="17" s="1"/>
  <c r="Y1282" i="17" s="1"/>
  <c r="V1281" i="17"/>
  <c r="W1281" i="17" s="1"/>
  <c r="X1281" i="17" s="1"/>
  <c r="Y1281" i="17" s="1"/>
  <c r="V1280" i="17"/>
  <c r="W1280" i="17" s="1"/>
  <c r="X1280" i="17" s="1"/>
  <c r="Y1280" i="17" s="1"/>
  <c r="V1279" i="17"/>
  <c r="W1279" i="17" s="1"/>
  <c r="X1279" i="17" s="1"/>
  <c r="Y1279" i="17" s="1"/>
  <c r="V1278" i="17"/>
  <c r="W1278" i="17" s="1"/>
  <c r="X1278" i="17" s="1"/>
  <c r="Y1278" i="17" s="1"/>
  <c r="V1277" i="17"/>
  <c r="W1277" i="17" s="1"/>
  <c r="X1277" i="17" s="1"/>
  <c r="Y1277" i="17" s="1"/>
  <c r="V1276" i="17"/>
  <c r="W1276" i="17" s="1"/>
  <c r="X1276" i="17" s="1"/>
  <c r="Y1276" i="17" s="1"/>
  <c r="V1275" i="17"/>
  <c r="W1275" i="17" s="1"/>
  <c r="X1275" i="17" s="1"/>
  <c r="Y1275" i="17" s="1"/>
  <c r="V1274" i="17"/>
  <c r="W1274" i="17" s="1"/>
  <c r="X1274" i="17" s="1"/>
  <c r="Y1274" i="17" s="1"/>
  <c r="V1273" i="17"/>
  <c r="W1273" i="17" s="1"/>
  <c r="X1273" i="17" s="1"/>
  <c r="Y1273" i="17" s="1"/>
  <c r="V1272" i="17"/>
  <c r="W1272" i="17" s="1"/>
  <c r="X1272" i="17" s="1"/>
  <c r="Y1272" i="17" s="1"/>
  <c r="V1271" i="17"/>
  <c r="W1271" i="17" s="1"/>
  <c r="X1271" i="17" s="1"/>
  <c r="Y1271" i="17" s="1"/>
  <c r="V1270" i="17"/>
  <c r="W1270" i="17" s="1"/>
  <c r="X1270" i="17" s="1"/>
  <c r="Y1270" i="17" s="1"/>
  <c r="V1269" i="17"/>
  <c r="W1269" i="17" s="1"/>
  <c r="X1269" i="17" s="1"/>
  <c r="Y1269" i="17" s="1"/>
  <c r="V1268" i="17"/>
  <c r="W1268" i="17" s="1"/>
  <c r="X1268" i="17" s="1"/>
  <c r="Y1268" i="17" s="1"/>
  <c r="V1267" i="17"/>
  <c r="W1267" i="17" s="1"/>
  <c r="X1267" i="17" s="1"/>
  <c r="Y1267" i="17" s="1"/>
  <c r="V1266" i="17"/>
  <c r="W1266" i="17" s="1"/>
  <c r="X1266" i="17" s="1"/>
  <c r="Y1266" i="17" s="1"/>
  <c r="V1265" i="17"/>
  <c r="W1265" i="17" s="1"/>
  <c r="X1265" i="17" s="1"/>
  <c r="Y1265" i="17" s="1"/>
  <c r="V1264" i="17"/>
  <c r="W1264" i="17" s="1"/>
  <c r="X1264" i="17" s="1"/>
  <c r="Y1264" i="17" s="1"/>
  <c r="V1263" i="17"/>
  <c r="W1263" i="17" s="1"/>
  <c r="X1263" i="17" s="1"/>
  <c r="Y1263" i="17" s="1"/>
  <c r="V1262" i="17"/>
  <c r="W1262" i="17" s="1"/>
  <c r="X1262" i="17" s="1"/>
  <c r="Y1262" i="17" s="1"/>
  <c r="V1261" i="17"/>
  <c r="W1261" i="17" s="1"/>
  <c r="X1261" i="17" s="1"/>
  <c r="Y1261" i="17" s="1"/>
  <c r="V1260" i="17"/>
  <c r="W1260" i="17" s="1"/>
  <c r="X1260" i="17" s="1"/>
  <c r="Y1260" i="17" s="1"/>
  <c r="V1259" i="17"/>
  <c r="W1259" i="17" s="1"/>
  <c r="X1259" i="17" s="1"/>
  <c r="Y1259" i="17" s="1"/>
  <c r="V1258" i="17"/>
  <c r="W1258" i="17" s="1"/>
  <c r="X1258" i="17" s="1"/>
  <c r="Y1258" i="17" s="1"/>
  <c r="V1257" i="17"/>
  <c r="W1257" i="17" s="1"/>
  <c r="X1257" i="17" s="1"/>
  <c r="Y1257" i="17" s="1"/>
  <c r="V1256" i="17"/>
  <c r="W1256" i="17" s="1"/>
  <c r="X1256" i="17" s="1"/>
  <c r="Y1256" i="17" s="1"/>
  <c r="V1255" i="17"/>
  <c r="W1255" i="17" s="1"/>
  <c r="X1255" i="17" s="1"/>
  <c r="Y1255" i="17" s="1"/>
  <c r="V1254" i="17"/>
  <c r="W1254" i="17" s="1"/>
  <c r="X1254" i="17" s="1"/>
  <c r="Y1254" i="17" s="1"/>
  <c r="V1253" i="17"/>
  <c r="W1253" i="17" s="1"/>
  <c r="X1253" i="17" s="1"/>
  <c r="Y1253" i="17" s="1"/>
  <c r="V1252" i="17"/>
  <c r="W1252" i="17" s="1"/>
  <c r="X1252" i="17" s="1"/>
  <c r="Y1252" i="17" s="1"/>
  <c r="V1251" i="17"/>
  <c r="W1251" i="17" s="1"/>
  <c r="X1251" i="17" s="1"/>
  <c r="Y1251" i="17" s="1"/>
  <c r="V1250" i="17"/>
  <c r="W1250" i="17" s="1"/>
  <c r="X1250" i="17" s="1"/>
  <c r="Y1250" i="17" s="1"/>
  <c r="V1249" i="17"/>
  <c r="W1249" i="17" s="1"/>
  <c r="X1249" i="17" s="1"/>
  <c r="Y1249" i="17" s="1"/>
  <c r="V1248" i="17"/>
  <c r="W1248" i="17" s="1"/>
  <c r="X1248" i="17" s="1"/>
  <c r="Y1248" i="17" s="1"/>
  <c r="V1247" i="17"/>
  <c r="W1247" i="17" s="1"/>
  <c r="X1247" i="17" s="1"/>
  <c r="Y1247" i="17" s="1"/>
  <c r="V1246" i="17"/>
  <c r="W1246" i="17" s="1"/>
  <c r="X1246" i="17" s="1"/>
  <c r="Y1246" i="17" s="1"/>
  <c r="V1245" i="17"/>
  <c r="W1245" i="17" s="1"/>
  <c r="X1245" i="17" s="1"/>
  <c r="Y1245" i="17" s="1"/>
  <c r="V1244" i="17"/>
  <c r="W1244" i="17" s="1"/>
  <c r="X1244" i="17" s="1"/>
  <c r="Y1244" i="17" s="1"/>
  <c r="V1243" i="17"/>
  <c r="W1243" i="17" s="1"/>
  <c r="X1243" i="17" s="1"/>
  <c r="Y1243" i="17" s="1"/>
  <c r="V1242" i="17"/>
  <c r="W1242" i="17" s="1"/>
  <c r="X1242" i="17" s="1"/>
  <c r="Y1242" i="17" s="1"/>
  <c r="V1241" i="17"/>
  <c r="W1241" i="17" s="1"/>
  <c r="X1241" i="17" s="1"/>
  <c r="Y1241" i="17" s="1"/>
  <c r="V1240" i="17"/>
  <c r="W1240" i="17" s="1"/>
  <c r="X1240" i="17" s="1"/>
  <c r="Y1240" i="17" s="1"/>
  <c r="V1239" i="17"/>
  <c r="W1239" i="17" s="1"/>
  <c r="X1239" i="17" s="1"/>
  <c r="Y1239" i="17" s="1"/>
  <c r="V1238" i="17"/>
  <c r="W1238" i="17" s="1"/>
  <c r="X1238" i="17" s="1"/>
  <c r="Y1238" i="17" s="1"/>
  <c r="V1237" i="17"/>
  <c r="W1237" i="17" s="1"/>
  <c r="X1237" i="17" s="1"/>
  <c r="Y1237" i="17" s="1"/>
  <c r="V1236" i="17"/>
  <c r="W1236" i="17" s="1"/>
  <c r="X1236" i="17" s="1"/>
  <c r="Y1236" i="17" s="1"/>
  <c r="V1235" i="17"/>
  <c r="W1235" i="17" s="1"/>
  <c r="X1235" i="17" s="1"/>
  <c r="Y1235" i="17" s="1"/>
  <c r="V1234" i="17"/>
  <c r="W1234" i="17" s="1"/>
  <c r="X1234" i="17" s="1"/>
  <c r="Y1234" i="17" s="1"/>
  <c r="V1233" i="17"/>
  <c r="W1233" i="17" s="1"/>
  <c r="X1233" i="17" s="1"/>
  <c r="Y1233" i="17" s="1"/>
  <c r="V1232" i="17"/>
  <c r="W1232" i="17" s="1"/>
  <c r="X1232" i="17" s="1"/>
  <c r="Y1232" i="17" s="1"/>
  <c r="V1231" i="17"/>
  <c r="W1231" i="17" s="1"/>
  <c r="X1231" i="17" s="1"/>
  <c r="Y1231" i="17" s="1"/>
  <c r="V1230" i="17"/>
  <c r="W1230" i="17" s="1"/>
  <c r="X1230" i="17" s="1"/>
  <c r="Y1230" i="17" s="1"/>
  <c r="V1229" i="17"/>
  <c r="W1229" i="17" s="1"/>
  <c r="X1229" i="17" s="1"/>
  <c r="Y1229" i="17" s="1"/>
  <c r="V1228" i="17"/>
  <c r="W1228" i="17" s="1"/>
  <c r="X1228" i="17" s="1"/>
  <c r="Y1228" i="17" s="1"/>
  <c r="V1227" i="17"/>
  <c r="W1227" i="17" s="1"/>
  <c r="X1227" i="17" s="1"/>
  <c r="Y1227" i="17" s="1"/>
  <c r="V1226" i="17"/>
  <c r="W1226" i="17" s="1"/>
  <c r="X1226" i="17" s="1"/>
  <c r="Y1226" i="17" s="1"/>
  <c r="V1225" i="17"/>
  <c r="W1225" i="17" s="1"/>
  <c r="X1225" i="17" s="1"/>
  <c r="Y1225" i="17" s="1"/>
  <c r="V1224" i="17"/>
  <c r="W1224" i="17" s="1"/>
  <c r="X1224" i="17" s="1"/>
  <c r="Y1224" i="17" s="1"/>
  <c r="V1223" i="17"/>
  <c r="W1223" i="17" s="1"/>
  <c r="X1223" i="17" s="1"/>
  <c r="Y1223" i="17" s="1"/>
  <c r="V1222" i="17"/>
  <c r="W1222" i="17" s="1"/>
  <c r="X1222" i="17" s="1"/>
  <c r="Y1222" i="17" s="1"/>
  <c r="V1221" i="17"/>
  <c r="W1221" i="17" s="1"/>
  <c r="X1221" i="17" s="1"/>
  <c r="Y1221" i="17" s="1"/>
  <c r="V1220" i="17"/>
  <c r="W1220" i="17" s="1"/>
  <c r="X1220" i="17" s="1"/>
  <c r="Y1220" i="17" s="1"/>
  <c r="V1219" i="17"/>
  <c r="W1219" i="17" s="1"/>
  <c r="X1219" i="17" s="1"/>
  <c r="Y1219" i="17" s="1"/>
  <c r="V1218" i="17"/>
  <c r="W1218" i="17" s="1"/>
  <c r="X1218" i="17" s="1"/>
  <c r="Y1218" i="17" s="1"/>
  <c r="V1217" i="17"/>
  <c r="W1217" i="17" s="1"/>
  <c r="X1217" i="17" s="1"/>
  <c r="Y1217" i="17" s="1"/>
  <c r="V1216" i="17"/>
  <c r="W1216" i="17" s="1"/>
  <c r="X1216" i="17" s="1"/>
  <c r="Y1216" i="17" s="1"/>
  <c r="V1215" i="17"/>
  <c r="W1215" i="17" s="1"/>
  <c r="X1215" i="17" s="1"/>
  <c r="Y1215" i="17" s="1"/>
  <c r="V1214" i="17"/>
  <c r="W1214" i="17" s="1"/>
  <c r="X1214" i="17" s="1"/>
  <c r="Y1214" i="17" s="1"/>
  <c r="V1213" i="17"/>
  <c r="W1213" i="17" s="1"/>
  <c r="X1213" i="17" s="1"/>
  <c r="Y1213" i="17" s="1"/>
  <c r="V1212" i="17"/>
  <c r="W1212" i="17" s="1"/>
  <c r="X1212" i="17" s="1"/>
  <c r="Y1212" i="17" s="1"/>
  <c r="V1211" i="17"/>
  <c r="W1211" i="17" s="1"/>
  <c r="X1211" i="17" s="1"/>
  <c r="Y1211" i="17" s="1"/>
  <c r="V1210" i="17"/>
  <c r="W1210" i="17" s="1"/>
  <c r="X1210" i="17" s="1"/>
  <c r="Y1210" i="17" s="1"/>
  <c r="V1209" i="17"/>
  <c r="W1209" i="17" s="1"/>
  <c r="X1209" i="17" s="1"/>
  <c r="Y1209" i="17" s="1"/>
  <c r="V1208" i="17"/>
  <c r="W1208" i="17" s="1"/>
  <c r="X1208" i="17" s="1"/>
  <c r="Y1208" i="17" s="1"/>
  <c r="V1207" i="17"/>
  <c r="W1207" i="17" s="1"/>
  <c r="X1207" i="17" s="1"/>
  <c r="Y1207" i="17" s="1"/>
  <c r="V1206" i="17"/>
  <c r="W1206" i="17" s="1"/>
  <c r="X1206" i="17" s="1"/>
  <c r="Y1206" i="17" s="1"/>
  <c r="V1205" i="17"/>
  <c r="W1205" i="17" s="1"/>
  <c r="X1205" i="17" s="1"/>
  <c r="Y1205" i="17" s="1"/>
  <c r="V1204" i="17"/>
  <c r="W1204" i="17" s="1"/>
  <c r="X1204" i="17" s="1"/>
  <c r="Y1204" i="17" s="1"/>
  <c r="V1203" i="17"/>
  <c r="W1203" i="17" s="1"/>
  <c r="X1203" i="17" s="1"/>
  <c r="Y1203" i="17" s="1"/>
  <c r="V1202" i="17"/>
  <c r="W1202" i="17" s="1"/>
  <c r="X1202" i="17" s="1"/>
  <c r="Y1202" i="17" s="1"/>
  <c r="V1201" i="17"/>
  <c r="W1201" i="17" s="1"/>
  <c r="X1201" i="17" s="1"/>
  <c r="Y1201" i="17" s="1"/>
  <c r="V1200" i="17"/>
  <c r="W1200" i="17" s="1"/>
  <c r="X1200" i="17" s="1"/>
  <c r="Y1200" i="17" s="1"/>
  <c r="V1199" i="17"/>
  <c r="W1199" i="17" s="1"/>
  <c r="X1199" i="17" s="1"/>
  <c r="Y1199" i="17" s="1"/>
  <c r="V1198" i="17"/>
  <c r="W1198" i="17" s="1"/>
  <c r="X1198" i="17" s="1"/>
  <c r="Y1198" i="17" s="1"/>
  <c r="V1197" i="17"/>
  <c r="W1197" i="17" s="1"/>
  <c r="X1197" i="17" s="1"/>
  <c r="Y1197" i="17" s="1"/>
  <c r="V1196" i="17"/>
  <c r="W1196" i="17" s="1"/>
  <c r="X1196" i="17" s="1"/>
  <c r="Y1196" i="17" s="1"/>
  <c r="V1195" i="17"/>
  <c r="W1195" i="17" s="1"/>
  <c r="X1195" i="17" s="1"/>
  <c r="Y1195" i="17" s="1"/>
  <c r="V1194" i="17"/>
  <c r="W1194" i="17" s="1"/>
  <c r="X1194" i="17" s="1"/>
  <c r="Y1194" i="17" s="1"/>
  <c r="V1193" i="17"/>
  <c r="W1193" i="17" s="1"/>
  <c r="X1193" i="17" s="1"/>
  <c r="Y1193" i="17" s="1"/>
  <c r="V1192" i="17"/>
  <c r="W1192" i="17" s="1"/>
  <c r="X1192" i="17" s="1"/>
  <c r="Y1192" i="17" s="1"/>
  <c r="V1191" i="17"/>
  <c r="W1191" i="17" s="1"/>
  <c r="X1191" i="17" s="1"/>
  <c r="Y1191" i="17" s="1"/>
  <c r="V1190" i="17"/>
  <c r="W1190" i="17" s="1"/>
  <c r="X1190" i="17" s="1"/>
  <c r="Y1190" i="17" s="1"/>
  <c r="V1189" i="17"/>
  <c r="W1189" i="17" s="1"/>
  <c r="X1189" i="17" s="1"/>
  <c r="Y1189" i="17" s="1"/>
  <c r="V1188" i="17"/>
  <c r="W1188" i="17" s="1"/>
  <c r="X1188" i="17" s="1"/>
  <c r="Y1188" i="17" s="1"/>
  <c r="V1187" i="17"/>
  <c r="W1187" i="17" s="1"/>
  <c r="X1187" i="17" s="1"/>
  <c r="Y1187" i="17" s="1"/>
  <c r="V1186" i="17"/>
  <c r="W1186" i="17" s="1"/>
  <c r="X1186" i="17" s="1"/>
  <c r="Y1186" i="17" s="1"/>
  <c r="V1185" i="17"/>
  <c r="W1185" i="17" s="1"/>
  <c r="X1185" i="17" s="1"/>
  <c r="Y1185" i="17" s="1"/>
  <c r="V1184" i="17"/>
  <c r="W1184" i="17" s="1"/>
  <c r="X1184" i="17" s="1"/>
  <c r="Y1184" i="17" s="1"/>
  <c r="V1183" i="17"/>
  <c r="W1183" i="17" s="1"/>
  <c r="X1183" i="17" s="1"/>
  <c r="Y1183" i="17" s="1"/>
  <c r="V1182" i="17"/>
  <c r="W1182" i="17" s="1"/>
  <c r="X1182" i="17" s="1"/>
  <c r="Y1182" i="17" s="1"/>
  <c r="V1181" i="17"/>
  <c r="W1181" i="17" s="1"/>
  <c r="X1181" i="17" s="1"/>
  <c r="Y1181" i="17" s="1"/>
  <c r="V1180" i="17"/>
  <c r="W1180" i="17" s="1"/>
  <c r="X1180" i="17" s="1"/>
  <c r="Y1180" i="17" s="1"/>
  <c r="V1179" i="17"/>
  <c r="W1179" i="17" s="1"/>
  <c r="X1179" i="17" s="1"/>
  <c r="Y1179" i="17" s="1"/>
  <c r="V1178" i="17"/>
  <c r="W1178" i="17" s="1"/>
  <c r="X1178" i="17" s="1"/>
  <c r="Y1178" i="17" s="1"/>
  <c r="V1177" i="17"/>
  <c r="W1177" i="17" s="1"/>
  <c r="X1177" i="17" s="1"/>
  <c r="Y1177" i="17" s="1"/>
  <c r="V1176" i="17"/>
  <c r="W1176" i="17" s="1"/>
  <c r="X1176" i="17" s="1"/>
  <c r="Y1176" i="17" s="1"/>
  <c r="V1175" i="17"/>
  <c r="W1175" i="17" s="1"/>
  <c r="X1175" i="17" s="1"/>
  <c r="Y1175" i="17" s="1"/>
  <c r="V1174" i="17"/>
  <c r="W1174" i="17" s="1"/>
  <c r="X1174" i="17" s="1"/>
  <c r="Y1174" i="17" s="1"/>
  <c r="V1173" i="17"/>
  <c r="W1173" i="17" s="1"/>
  <c r="X1173" i="17" s="1"/>
  <c r="Y1173" i="17" s="1"/>
  <c r="V1172" i="17"/>
  <c r="W1172" i="17" s="1"/>
  <c r="X1172" i="17" s="1"/>
  <c r="Y1172" i="17" s="1"/>
  <c r="V1171" i="17"/>
  <c r="W1171" i="17" s="1"/>
  <c r="X1171" i="17" s="1"/>
  <c r="Y1171" i="17" s="1"/>
  <c r="V1170" i="17"/>
  <c r="W1170" i="17" s="1"/>
  <c r="X1170" i="17" s="1"/>
  <c r="Y1170" i="17" s="1"/>
  <c r="V1169" i="17"/>
  <c r="W1169" i="17" s="1"/>
  <c r="X1169" i="17" s="1"/>
  <c r="Y1169" i="17" s="1"/>
  <c r="V1168" i="17"/>
  <c r="W1168" i="17" s="1"/>
  <c r="X1168" i="17" s="1"/>
  <c r="Y1168" i="17" s="1"/>
  <c r="V1167" i="17"/>
  <c r="W1167" i="17" s="1"/>
  <c r="X1167" i="17" s="1"/>
  <c r="Y1167" i="17" s="1"/>
  <c r="V1166" i="17"/>
  <c r="W1166" i="17" s="1"/>
  <c r="X1166" i="17" s="1"/>
  <c r="Y1166" i="17" s="1"/>
  <c r="V1165" i="17"/>
  <c r="W1165" i="17" s="1"/>
  <c r="X1165" i="17" s="1"/>
  <c r="Y1165" i="17" s="1"/>
  <c r="V1164" i="17"/>
  <c r="W1164" i="17" s="1"/>
  <c r="X1164" i="17" s="1"/>
  <c r="Y1164" i="17" s="1"/>
  <c r="V1163" i="17"/>
  <c r="W1163" i="17" s="1"/>
  <c r="X1163" i="17" s="1"/>
  <c r="Y1163" i="17" s="1"/>
  <c r="V1162" i="17"/>
  <c r="W1162" i="17" s="1"/>
  <c r="X1162" i="17" s="1"/>
  <c r="Y1162" i="17" s="1"/>
  <c r="V1161" i="17"/>
  <c r="W1161" i="17" s="1"/>
  <c r="X1161" i="17" s="1"/>
  <c r="Y1161" i="17" s="1"/>
  <c r="V1160" i="17"/>
  <c r="W1160" i="17" s="1"/>
  <c r="X1160" i="17" s="1"/>
  <c r="Y1160" i="17" s="1"/>
  <c r="V1159" i="17"/>
  <c r="W1159" i="17" s="1"/>
  <c r="X1159" i="17" s="1"/>
  <c r="Y1159" i="17" s="1"/>
  <c r="V1158" i="17"/>
  <c r="W1158" i="17" s="1"/>
  <c r="X1158" i="17" s="1"/>
  <c r="Y1158" i="17" s="1"/>
  <c r="V1157" i="17"/>
  <c r="W1157" i="17" s="1"/>
  <c r="X1157" i="17" s="1"/>
  <c r="Y1157" i="17" s="1"/>
  <c r="V1156" i="17"/>
  <c r="W1156" i="17" s="1"/>
  <c r="X1156" i="17" s="1"/>
  <c r="Y1156" i="17" s="1"/>
  <c r="V1155" i="17"/>
  <c r="W1155" i="17" s="1"/>
  <c r="X1155" i="17" s="1"/>
  <c r="Y1155" i="17" s="1"/>
  <c r="V1154" i="17"/>
  <c r="W1154" i="17" s="1"/>
  <c r="X1154" i="17" s="1"/>
  <c r="Y1154" i="17" s="1"/>
  <c r="V1153" i="17"/>
  <c r="W1153" i="17" s="1"/>
  <c r="X1153" i="17" s="1"/>
  <c r="Y1153" i="17" s="1"/>
  <c r="V1152" i="17"/>
  <c r="W1152" i="17" s="1"/>
  <c r="X1152" i="17" s="1"/>
  <c r="Y1152" i="17" s="1"/>
  <c r="V1151" i="17"/>
  <c r="W1151" i="17" s="1"/>
  <c r="X1151" i="17" s="1"/>
  <c r="Y1151" i="17" s="1"/>
  <c r="V1150" i="17"/>
  <c r="W1150" i="17" s="1"/>
  <c r="X1150" i="17" s="1"/>
  <c r="Y1150" i="17" s="1"/>
  <c r="V1149" i="17"/>
  <c r="W1149" i="17" s="1"/>
  <c r="X1149" i="17" s="1"/>
  <c r="Y1149" i="17" s="1"/>
  <c r="V1148" i="17"/>
  <c r="W1148" i="17" s="1"/>
  <c r="X1148" i="17" s="1"/>
  <c r="Y1148" i="17" s="1"/>
  <c r="V1147" i="17"/>
  <c r="W1147" i="17" s="1"/>
  <c r="X1147" i="17" s="1"/>
  <c r="Y1147" i="17" s="1"/>
  <c r="V1146" i="17"/>
  <c r="W1146" i="17" s="1"/>
  <c r="X1146" i="17" s="1"/>
  <c r="Y1146" i="17" s="1"/>
  <c r="V1145" i="17"/>
  <c r="W1145" i="17" s="1"/>
  <c r="X1145" i="17" s="1"/>
  <c r="Y1145" i="17" s="1"/>
  <c r="V1144" i="17"/>
  <c r="W1144" i="17" s="1"/>
  <c r="X1144" i="17" s="1"/>
  <c r="Y1144" i="17" s="1"/>
  <c r="V1143" i="17"/>
  <c r="W1143" i="17" s="1"/>
  <c r="X1143" i="17" s="1"/>
  <c r="Y1143" i="17" s="1"/>
  <c r="V1142" i="17"/>
  <c r="W1142" i="17" s="1"/>
  <c r="X1142" i="17" s="1"/>
  <c r="Y1142" i="17" s="1"/>
  <c r="V1141" i="17"/>
  <c r="W1141" i="17" s="1"/>
  <c r="X1141" i="17" s="1"/>
  <c r="Y1141" i="17" s="1"/>
  <c r="V1140" i="17"/>
  <c r="W1140" i="17" s="1"/>
  <c r="X1140" i="17" s="1"/>
  <c r="Y1140" i="17" s="1"/>
  <c r="V1139" i="17"/>
  <c r="W1139" i="17" s="1"/>
  <c r="X1139" i="17" s="1"/>
  <c r="Y1139" i="17" s="1"/>
  <c r="V1138" i="17"/>
  <c r="W1138" i="17" s="1"/>
  <c r="X1138" i="17" s="1"/>
  <c r="Y1138" i="17" s="1"/>
  <c r="V1137" i="17"/>
  <c r="W1137" i="17" s="1"/>
  <c r="X1137" i="17" s="1"/>
  <c r="Y1137" i="17" s="1"/>
  <c r="V1136" i="17"/>
  <c r="W1136" i="17" s="1"/>
  <c r="X1136" i="17" s="1"/>
  <c r="Y1136" i="17" s="1"/>
  <c r="V1135" i="17"/>
  <c r="W1135" i="17" s="1"/>
  <c r="X1135" i="17" s="1"/>
  <c r="Y1135" i="17" s="1"/>
  <c r="V1134" i="17"/>
  <c r="W1134" i="17" s="1"/>
  <c r="X1134" i="17" s="1"/>
  <c r="Y1134" i="17" s="1"/>
  <c r="V1133" i="17"/>
  <c r="W1133" i="17" s="1"/>
  <c r="X1133" i="17" s="1"/>
  <c r="Y1133" i="17" s="1"/>
  <c r="V1132" i="17"/>
  <c r="W1132" i="17" s="1"/>
  <c r="X1132" i="17" s="1"/>
  <c r="Y1132" i="17" s="1"/>
  <c r="V1131" i="17"/>
  <c r="W1131" i="17" s="1"/>
  <c r="X1131" i="17" s="1"/>
  <c r="Y1131" i="17" s="1"/>
  <c r="V1130" i="17"/>
  <c r="W1130" i="17" s="1"/>
  <c r="X1130" i="17" s="1"/>
  <c r="Y1130" i="17" s="1"/>
  <c r="V1129" i="17"/>
  <c r="W1129" i="17" s="1"/>
  <c r="X1129" i="17" s="1"/>
  <c r="Y1129" i="17" s="1"/>
  <c r="V1128" i="17"/>
  <c r="W1128" i="17" s="1"/>
  <c r="X1128" i="17" s="1"/>
  <c r="Y1128" i="17" s="1"/>
  <c r="V1127" i="17"/>
  <c r="W1127" i="17" s="1"/>
  <c r="X1127" i="17" s="1"/>
  <c r="Y1127" i="17" s="1"/>
  <c r="V1126" i="17"/>
  <c r="W1126" i="17" s="1"/>
  <c r="X1126" i="17" s="1"/>
  <c r="Y1126" i="17" s="1"/>
  <c r="V1125" i="17"/>
  <c r="W1125" i="17" s="1"/>
  <c r="X1125" i="17" s="1"/>
  <c r="Y1125" i="17" s="1"/>
  <c r="V1124" i="17"/>
  <c r="W1124" i="17" s="1"/>
  <c r="X1124" i="17" s="1"/>
  <c r="Y1124" i="17" s="1"/>
  <c r="V1123" i="17"/>
  <c r="W1123" i="17" s="1"/>
  <c r="X1123" i="17" s="1"/>
  <c r="Y1123" i="17" s="1"/>
  <c r="V1122" i="17"/>
  <c r="W1122" i="17" s="1"/>
  <c r="X1122" i="17" s="1"/>
  <c r="Y1122" i="17" s="1"/>
  <c r="V1121" i="17"/>
  <c r="W1121" i="17" s="1"/>
  <c r="X1121" i="17" s="1"/>
  <c r="Y1121" i="17" s="1"/>
  <c r="V1120" i="17"/>
  <c r="W1120" i="17" s="1"/>
  <c r="X1120" i="17" s="1"/>
  <c r="Y1120" i="17" s="1"/>
  <c r="V1119" i="17"/>
  <c r="W1119" i="17" s="1"/>
  <c r="X1119" i="17" s="1"/>
  <c r="Y1119" i="17" s="1"/>
  <c r="V1118" i="17"/>
  <c r="W1118" i="17" s="1"/>
  <c r="X1118" i="17" s="1"/>
  <c r="Y1118" i="17" s="1"/>
  <c r="V1117" i="17"/>
  <c r="W1117" i="17" s="1"/>
  <c r="X1117" i="17" s="1"/>
  <c r="Y1117" i="17" s="1"/>
  <c r="V1116" i="17"/>
  <c r="W1116" i="17" s="1"/>
  <c r="X1116" i="17" s="1"/>
  <c r="Y1116" i="17" s="1"/>
  <c r="V1115" i="17"/>
  <c r="W1115" i="17" s="1"/>
  <c r="X1115" i="17" s="1"/>
  <c r="Y1115" i="17" s="1"/>
  <c r="V1114" i="17"/>
  <c r="W1114" i="17" s="1"/>
  <c r="X1114" i="17" s="1"/>
  <c r="Y1114" i="17" s="1"/>
  <c r="V1113" i="17"/>
  <c r="W1113" i="17" s="1"/>
  <c r="X1113" i="17" s="1"/>
  <c r="Y1113" i="17" s="1"/>
  <c r="V1112" i="17"/>
  <c r="W1112" i="17" s="1"/>
  <c r="X1112" i="17" s="1"/>
  <c r="Y1112" i="17" s="1"/>
  <c r="V1111" i="17"/>
  <c r="W1111" i="17" s="1"/>
  <c r="X1111" i="17" s="1"/>
  <c r="Y1111" i="17" s="1"/>
  <c r="V1110" i="17"/>
  <c r="W1110" i="17" s="1"/>
  <c r="X1110" i="17" s="1"/>
  <c r="Y1110" i="17" s="1"/>
  <c r="V1109" i="17"/>
  <c r="W1109" i="17" s="1"/>
  <c r="X1109" i="17" s="1"/>
  <c r="Y1109" i="17" s="1"/>
  <c r="V1108" i="17"/>
  <c r="W1108" i="17" s="1"/>
  <c r="X1108" i="17" s="1"/>
  <c r="Y1108" i="17" s="1"/>
  <c r="V1107" i="17"/>
  <c r="W1107" i="17" s="1"/>
  <c r="X1107" i="17" s="1"/>
  <c r="Y1107" i="17" s="1"/>
  <c r="V1106" i="17"/>
  <c r="W1106" i="17" s="1"/>
  <c r="X1106" i="17" s="1"/>
  <c r="Y1106" i="17" s="1"/>
  <c r="V1105" i="17"/>
  <c r="W1105" i="17" s="1"/>
  <c r="X1105" i="17" s="1"/>
  <c r="Y1105" i="17" s="1"/>
  <c r="V1104" i="17"/>
  <c r="W1104" i="17" s="1"/>
  <c r="X1104" i="17" s="1"/>
  <c r="Y1104" i="17" s="1"/>
  <c r="V1103" i="17"/>
  <c r="W1103" i="17" s="1"/>
  <c r="X1103" i="17" s="1"/>
  <c r="Y1103" i="17" s="1"/>
  <c r="V1102" i="17"/>
  <c r="W1102" i="17" s="1"/>
  <c r="X1102" i="17" s="1"/>
  <c r="Y1102" i="17" s="1"/>
  <c r="V1101" i="17"/>
  <c r="W1101" i="17" s="1"/>
  <c r="X1101" i="17" s="1"/>
  <c r="Y1101" i="17" s="1"/>
  <c r="V1100" i="17"/>
  <c r="W1100" i="17" s="1"/>
  <c r="X1100" i="17" s="1"/>
  <c r="Y1100" i="17" s="1"/>
  <c r="V1099" i="17"/>
  <c r="W1099" i="17" s="1"/>
  <c r="X1099" i="17" s="1"/>
  <c r="Y1099" i="17" s="1"/>
  <c r="V1098" i="17"/>
  <c r="W1098" i="17" s="1"/>
  <c r="X1098" i="17" s="1"/>
  <c r="Y1098" i="17" s="1"/>
  <c r="V1097" i="17"/>
  <c r="W1097" i="17" s="1"/>
  <c r="X1097" i="17" s="1"/>
  <c r="Y1097" i="17" s="1"/>
  <c r="V1096" i="17"/>
  <c r="W1096" i="17" s="1"/>
  <c r="X1096" i="17" s="1"/>
  <c r="Y1096" i="17" s="1"/>
  <c r="V1095" i="17"/>
  <c r="W1095" i="17" s="1"/>
  <c r="X1095" i="17" s="1"/>
  <c r="Y1095" i="17" s="1"/>
  <c r="V1094" i="17"/>
  <c r="W1094" i="17" s="1"/>
  <c r="X1094" i="17" s="1"/>
  <c r="Y1094" i="17" s="1"/>
  <c r="V1093" i="17"/>
  <c r="W1093" i="17" s="1"/>
  <c r="X1093" i="17" s="1"/>
  <c r="Y1093" i="17" s="1"/>
  <c r="V1092" i="17"/>
  <c r="W1092" i="17" s="1"/>
  <c r="X1092" i="17" s="1"/>
  <c r="Y1092" i="17" s="1"/>
  <c r="V1091" i="17"/>
  <c r="W1091" i="17" s="1"/>
  <c r="X1091" i="17" s="1"/>
  <c r="Y1091" i="17" s="1"/>
  <c r="V1090" i="17"/>
  <c r="W1090" i="17" s="1"/>
  <c r="X1090" i="17" s="1"/>
  <c r="Y1090" i="17" s="1"/>
  <c r="V1089" i="17"/>
  <c r="W1089" i="17" s="1"/>
  <c r="X1089" i="17" s="1"/>
  <c r="Y1089" i="17" s="1"/>
  <c r="V1088" i="17"/>
  <c r="W1088" i="17" s="1"/>
  <c r="X1088" i="17" s="1"/>
  <c r="Y1088" i="17" s="1"/>
  <c r="V1087" i="17"/>
  <c r="W1087" i="17" s="1"/>
  <c r="X1087" i="17" s="1"/>
  <c r="Y1087" i="17" s="1"/>
  <c r="V1086" i="17"/>
  <c r="W1086" i="17" s="1"/>
  <c r="X1086" i="17" s="1"/>
  <c r="Y1086" i="17" s="1"/>
  <c r="V1085" i="17"/>
  <c r="W1085" i="17" s="1"/>
  <c r="X1085" i="17" s="1"/>
  <c r="Y1085" i="17" s="1"/>
  <c r="V1084" i="17"/>
  <c r="W1084" i="17" s="1"/>
  <c r="X1084" i="17" s="1"/>
  <c r="Y1084" i="17" s="1"/>
  <c r="V1083" i="17"/>
  <c r="W1083" i="17" s="1"/>
  <c r="X1083" i="17" s="1"/>
  <c r="Y1083" i="17" s="1"/>
  <c r="V1082" i="17"/>
  <c r="W1082" i="17" s="1"/>
  <c r="X1082" i="17" s="1"/>
  <c r="Y1082" i="17" s="1"/>
  <c r="V1081" i="17"/>
  <c r="W1081" i="17" s="1"/>
  <c r="X1081" i="17" s="1"/>
  <c r="Y1081" i="17" s="1"/>
  <c r="V1080" i="17"/>
  <c r="W1080" i="17" s="1"/>
  <c r="X1080" i="17" s="1"/>
  <c r="Y1080" i="17" s="1"/>
  <c r="V1079" i="17"/>
  <c r="W1079" i="17" s="1"/>
  <c r="X1079" i="17" s="1"/>
  <c r="Y1079" i="17" s="1"/>
  <c r="V1078" i="17"/>
  <c r="W1078" i="17" s="1"/>
  <c r="X1078" i="17" s="1"/>
  <c r="Y1078" i="17" s="1"/>
  <c r="V1077" i="17"/>
  <c r="W1077" i="17" s="1"/>
  <c r="X1077" i="17" s="1"/>
  <c r="Y1077" i="17" s="1"/>
  <c r="V1076" i="17"/>
  <c r="W1076" i="17" s="1"/>
  <c r="X1076" i="17" s="1"/>
  <c r="Y1076" i="17" s="1"/>
  <c r="V1075" i="17"/>
  <c r="W1075" i="17" s="1"/>
  <c r="X1075" i="17" s="1"/>
  <c r="Y1075" i="17" s="1"/>
  <c r="V1074" i="17"/>
  <c r="W1074" i="17" s="1"/>
  <c r="X1074" i="17" s="1"/>
  <c r="Y1074" i="17" s="1"/>
  <c r="V1073" i="17"/>
  <c r="W1073" i="17" s="1"/>
  <c r="X1073" i="17" s="1"/>
  <c r="Y1073" i="17" s="1"/>
  <c r="V1072" i="17"/>
  <c r="W1072" i="17" s="1"/>
  <c r="X1072" i="17" s="1"/>
  <c r="Y1072" i="17" s="1"/>
  <c r="V1071" i="17"/>
  <c r="W1071" i="17" s="1"/>
  <c r="X1071" i="17" s="1"/>
  <c r="Y1071" i="17" s="1"/>
  <c r="V1070" i="17"/>
  <c r="W1070" i="17" s="1"/>
  <c r="X1070" i="17" s="1"/>
  <c r="Y1070" i="17" s="1"/>
  <c r="V1069" i="17"/>
  <c r="W1069" i="17" s="1"/>
  <c r="X1069" i="17" s="1"/>
  <c r="Y1069" i="17" s="1"/>
  <c r="V1068" i="17"/>
  <c r="W1068" i="17" s="1"/>
  <c r="X1068" i="17" s="1"/>
  <c r="Y1068" i="17" s="1"/>
  <c r="V1067" i="17"/>
  <c r="W1067" i="17" s="1"/>
  <c r="X1067" i="17" s="1"/>
  <c r="Y1067" i="17" s="1"/>
  <c r="V1066" i="17"/>
  <c r="W1066" i="17" s="1"/>
  <c r="X1066" i="17" s="1"/>
  <c r="Y1066" i="17" s="1"/>
  <c r="V1065" i="17"/>
  <c r="W1065" i="17" s="1"/>
  <c r="X1065" i="17" s="1"/>
  <c r="Y1065" i="17" s="1"/>
  <c r="V1064" i="17"/>
  <c r="W1064" i="17" s="1"/>
  <c r="X1064" i="17" s="1"/>
  <c r="Y1064" i="17" s="1"/>
  <c r="V1063" i="17"/>
  <c r="W1063" i="17" s="1"/>
  <c r="X1063" i="17" s="1"/>
  <c r="Y1063" i="17" s="1"/>
  <c r="V1062" i="17"/>
  <c r="W1062" i="17" s="1"/>
  <c r="X1062" i="17" s="1"/>
  <c r="Y1062" i="17" s="1"/>
  <c r="V1061" i="17"/>
  <c r="W1061" i="17" s="1"/>
  <c r="X1061" i="17" s="1"/>
  <c r="Y1061" i="17" s="1"/>
  <c r="V1060" i="17"/>
  <c r="W1060" i="17" s="1"/>
  <c r="X1060" i="17" s="1"/>
  <c r="Y1060" i="17" s="1"/>
  <c r="V1059" i="17"/>
  <c r="W1059" i="17" s="1"/>
  <c r="X1059" i="17" s="1"/>
  <c r="Y1059" i="17" s="1"/>
  <c r="V1058" i="17"/>
  <c r="W1058" i="17" s="1"/>
  <c r="X1058" i="17" s="1"/>
  <c r="Y1058" i="17" s="1"/>
  <c r="V1057" i="17"/>
  <c r="W1057" i="17" s="1"/>
  <c r="X1057" i="17" s="1"/>
  <c r="Y1057" i="17" s="1"/>
  <c r="V1056" i="17"/>
  <c r="W1056" i="17" s="1"/>
  <c r="X1056" i="17" s="1"/>
  <c r="Y1056" i="17" s="1"/>
  <c r="V1055" i="17"/>
  <c r="W1055" i="17" s="1"/>
  <c r="X1055" i="17" s="1"/>
  <c r="Y1055" i="17" s="1"/>
  <c r="V1054" i="17"/>
  <c r="W1054" i="17" s="1"/>
  <c r="X1054" i="17" s="1"/>
  <c r="Y1054" i="17" s="1"/>
  <c r="V1053" i="17"/>
  <c r="W1053" i="17" s="1"/>
  <c r="X1053" i="17" s="1"/>
  <c r="Y1053" i="17" s="1"/>
  <c r="V1052" i="17"/>
  <c r="W1052" i="17" s="1"/>
  <c r="X1052" i="17" s="1"/>
  <c r="Y1052" i="17" s="1"/>
  <c r="V1051" i="17"/>
  <c r="W1051" i="17" s="1"/>
  <c r="X1051" i="17" s="1"/>
  <c r="Y1051" i="17" s="1"/>
  <c r="V1050" i="17"/>
  <c r="W1050" i="17" s="1"/>
  <c r="X1050" i="17" s="1"/>
  <c r="Y1050" i="17" s="1"/>
  <c r="V1049" i="17"/>
  <c r="W1049" i="17" s="1"/>
  <c r="X1049" i="17" s="1"/>
  <c r="Y1049" i="17" s="1"/>
  <c r="V1048" i="17"/>
  <c r="W1048" i="17" s="1"/>
  <c r="X1048" i="17" s="1"/>
  <c r="Y1048" i="17" s="1"/>
  <c r="V1047" i="17"/>
  <c r="W1047" i="17" s="1"/>
  <c r="X1047" i="17" s="1"/>
  <c r="Y1047" i="17" s="1"/>
  <c r="V1046" i="17"/>
  <c r="W1046" i="17" s="1"/>
  <c r="X1046" i="17" s="1"/>
  <c r="Y1046" i="17" s="1"/>
  <c r="V1045" i="17"/>
  <c r="W1045" i="17" s="1"/>
  <c r="X1045" i="17" s="1"/>
  <c r="Y1045" i="17" s="1"/>
  <c r="V1044" i="17"/>
  <c r="W1044" i="17" s="1"/>
  <c r="X1044" i="17" s="1"/>
  <c r="Y1044" i="17" s="1"/>
  <c r="V1043" i="17"/>
  <c r="W1043" i="17" s="1"/>
  <c r="X1043" i="17" s="1"/>
  <c r="Y1043" i="17" s="1"/>
  <c r="V1042" i="17"/>
  <c r="W1042" i="17" s="1"/>
  <c r="X1042" i="17" s="1"/>
  <c r="Y1042" i="17" s="1"/>
  <c r="V1041" i="17"/>
  <c r="W1041" i="17" s="1"/>
  <c r="X1041" i="17" s="1"/>
  <c r="Y1041" i="17" s="1"/>
  <c r="V1040" i="17"/>
  <c r="W1040" i="17" s="1"/>
  <c r="X1040" i="17" s="1"/>
  <c r="Y1040" i="17" s="1"/>
  <c r="V1039" i="17"/>
  <c r="W1039" i="17" s="1"/>
  <c r="X1039" i="17" s="1"/>
  <c r="Y1039" i="17" s="1"/>
  <c r="V1038" i="17"/>
  <c r="W1038" i="17" s="1"/>
  <c r="X1038" i="17" s="1"/>
  <c r="Y1038" i="17" s="1"/>
  <c r="V1037" i="17"/>
  <c r="W1037" i="17" s="1"/>
  <c r="X1037" i="17" s="1"/>
  <c r="Y1037" i="17" s="1"/>
  <c r="V1036" i="17"/>
  <c r="W1036" i="17" s="1"/>
  <c r="X1036" i="17" s="1"/>
  <c r="Y1036" i="17" s="1"/>
  <c r="V1035" i="17"/>
  <c r="W1035" i="17" s="1"/>
  <c r="X1035" i="17" s="1"/>
  <c r="Y1035" i="17" s="1"/>
  <c r="V1034" i="17"/>
  <c r="W1034" i="17" s="1"/>
  <c r="X1034" i="17" s="1"/>
  <c r="Y1034" i="17" s="1"/>
  <c r="V1033" i="17"/>
  <c r="W1033" i="17" s="1"/>
  <c r="X1033" i="17" s="1"/>
  <c r="Y1033" i="17" s="1"/>
  <c r="V1032" i="17"/>
  <c r="W1032" i="17" s="1"/>
  <c r="X1032" i="17" s="1"/>
  <c r="Y1032" i="17" s="1"/>
  <c r="V1031" i="17"/>
  <c r="W1031" i="17" s="1"/>
  <c r="X1031" i="17" s="1"/>
  <c r="Y1031" i="17" s="1"/>
  <c r="V1030" i="17"/>
  <c r="W1030" i="17" s="1"/>
  <c r="X1030" i="17" s="1"/>
  <c r="Y1030" i="17" s="1"/>
  <c r="V1029" i="17"/>
  <c r="W1029" i="17" s="1"/>
  <c r="X1029" i="17" s="1"/>
  <c r="Y1029" i="17" s="1"/>
  <c r="V1028" i="17"/>
  <c r="W1028" i="17" s="1"/>
  <c r="X1028" i="17" s="1"/>
  <c r="Y1028" i="17" s="1"/>
  <c r="V1027" i="17"/>
  <c r="W1027" i="17" s="1"/>
  <c r="X1027" i="17" s="1"/>
  <c r="Y1027" i="17" s="1"/>
  <c r="V1026" i="17"/>
  <c r="W1026" i="17" s="1"/>
  <c r="X1026" i="17" s="1"/>
  <c r="Y1026" i="17" s="1"/>
  <c r="V1025" i="17"/>
  <c r="W1025" i="17" s="1"/>
  <c r="X1025" i="17" s="1"/>
  <c r="Y1025" i="17" s="1"/>
  <c r="V1024" i="17"/>
  <c r="W1024" i="17" s="1"/>
  <c r="X1024" i="17" s="1"/>
  <c r="Y1024" i="17" s="1"/>
  <c r="V1023" i="17"/>
  <c r="W1023" i="17" s="1"/>
  <c r="X1023" i="17" s="1"/>
  <c r="Y1023" i="17" s="1"/>
  <c r="V1022" i="17"/>
  <c r="W1022" i="17" s="1"/>
  <c r="X1022" i="17" s="1"/>
  <c r="Y1022" i="17" s="1"/>
  <c r="V1021" i="17"/>
  <c r="W1021" i="17" s="1"/>
  <c r="X1021" i="17" s="1"/>
  <c r="Y1021" i="17" s="1"/>
  <c r="V1020" i="17"/>
  <c r="W1020" i="17" s="1"/>
  <c r="X1020" i="17" s="1"/>
  <c r="Y1020" i="17" s="1"/>
  <c r="V1019" i="17"/>
  <c r="W1019" i="17" s="1"/>
  <c r="X1019" i="17" s="1"/>
  <c r="Y1019" i="17" s="1"/>
  <c r="V1018" i="17"/>
  <c r="W1018" i="17" s="1"/>
  <c r="X1018" i="17" s="1"/>
  <c r="Y1018" i="17" s="1"/>
  <c r="V1017" i="17"/>
  <c r="W1017" i="17" s="1"/>
  <c r="X1017" i="17" s="1"/>
  <c r="Y1017" i="17" s="1"/>
  <c r="V1016" i="17"/>
  <c r="W1016" i="17" s="1"/>
  <c r="X1016" i="17" s="1"/>
  <c r="Y1016" i="17" s="1"/>
  <c r="V1015" i="17"/>
  <c r="W1015" i="17" s="1"/>
  <c r="X1015" i="17" s="1"/>
  <c r="Y1015" i="17" s="1"/>
  <c r="V1014" i="17"/>
  <c r="W1014" i="17" s="1"/>
  <c r="X1014" i="17" s="1"/>
  <c r="Y1014" i="17" s="1"/>
  <c r="V1013" i="17"/>
  <c r="W1013" i="17" s="1"/>
  <c r="X1013" i="17" s="1"/>
  <c r="Y1013" i="17" s="1"/>
  <c r="V1012" i="17"/>
  <c r="W1012" i="17" s="1"/>
  <c r="X1012" i="17" s="1"/>
  <c r="Y1012" i="17" s="1"/>
  <c r="V1011" i="17"/>
  <c r="W1011" i="17" s="1"/>
  <c r="X1011" i="17" s="1"/>
  <c r="Y1011" i="17" s="1"/>
  <c r="V1010" i="17"/>
  <c r="W1010" i="17" s="1"/>
  <c r="X1010" i="17" s="1"/>
  <c r="Y1010" i="17" s="1"/>
  <c r="V1009" i="17"/>
  <c r="W1009" i="17" s="1"/>
  <c r="X1009" i="17" s="1"/>
  <c r="Y1009" i="17" s="1"/>
  <c r="V1008" i="17"/>
  <c r="W1008" i="17" s="1"/>
  <c r="X1008" i="17" s="1"/>
  <c r="Y1008" i="17" s="1"/>
  <c r="V1007" i="17"/>
  <c r="W1007" i="17" s="1"/>
  <c r="X1007" i="17" s="1"/>
  <c r="Y1007" i="17" s="1"/>
  <c r="V1006" i="17"/>
  <c r="W1006" i="17" s="1"/>
  <c r="X1006" i="17" s="1"/>
  <c r="Y1006" i="17" s="1"/>
  <c r="V1005" i="17"/>
  <c r="W1005" i="17" s="1"/>
  <c r="X1005" i="17" s="1"/>
  <c r="Y1005" i="17" s="1"/>
  <c r="V1004" i="17"/>
  <c r="W1004" i="17" s="1"/>
  <c r="X1004" i="17" s="1"/>
  <c r="Y1004" i="17" s="1"/>
  <c r="V1003" i="17"/>
  <c r="W1003" i="17" s="1"/>
  <c r="X1003" i="17" s="1"/>
  <c r="Y1003" i="17" s="1"/>
  <c r="V1002" i="17"/>
  <c r="W1002" i="17" s="1"/>
  <c r="X1002" i="17" s="1"/>
  <c r="Y1002" i="17" s="1"/>
  <c r="V1001" i="17"/>
  <c r="W1001" i="17" s="1"/>
  <c r="X1001" i="17" s="1"/>
  <c r="Y1001" i="17" s="1"/>
  <c r="V1000" i="17"/>
  <c r="W1000" i="17" s="1"/>
  <c r="X1000" i="17" s="1"/>
  <c r="Y1000" i="17" s="1"/>
  <c r="V999" i="17"/>
  <c r="W999" i="17" s="1"/>
  <c r="X999" i="17" s="1"/>
  <c r="Y999" i="17" s="1"/>
  <c r="V998" i="17"/>
  <c r="W998" i="17" s="1"/>
  <c r="X998" i="17" s="1"/>
  <c r="Y998" i="17" s="1"/>
  <c r="V997" i="17"/>
  <c r="W997" i="17" s="1"/>
  <c r="X997" i="17" s="1"/>
  <c r="Y997" i="17" s="1"/>
  <c r="V996" i="17"/>
  <c r="W996" i="17" s="1"/>
  <c r="X996" i="17" s="1"/>
  <c r="Y996" i="17" s="1"/>
  <c r="V995" i="17"/>
  <c r="W995" i="17" s="1"/>
  <c r="X995" i="17" s="1"/>
  <c r="Y995" i="17" s="1"/>
  <c r="V994" i="17"/>
  <c r="W994" i="17" s="1"/>
  <c r="X994" i="17" s="1"/>
  <c r="Y994" i="17" s="1"/>
  <c r="V993" i="17"/>
  <c r="W993" i="17" s="1"/>
  <c r="X993" i="17" s="1"/>
  <c r="Y993" i="17" s="1"/>
  <c r="V992" i="17"/>
  <c r="W992" i="17" s="1"/>
  <c r="X992" i="17" s="1"/>
  <c r="Y992" i="17" s="1"/>
  <c r="V991" i="17"/>
  <c r="W991" i="17" s="1"/>
  <c r="X991" i="17" s="1"/>
  <c r="Y991" i="17" s="1"/>
  <c r="V990" i="17"/>
  <c r="W990" i="17" s="1"/>
  <c r="X990" i="17" s="1"/>
  <c r="Y990" i="17" s="1"/>
  <c r="V989" i="17"/>
  <c r="W989" i="17" s="1"/>
  <c r="X989" i="17" s="1"/>
  <c r="Y989" i="17" s="1"/>
  <c r="V988" i="17"/>
  <c r="W988" i="17" s="1"/>
  <c r="X988" i="17" s="1"/>
  <c r="Y988" i="17" s="1"/>
  <c r="V987" i="17"/>
  <c r="W987" i="17" s="1"/>
  <c r="X987" i="17" s="1"/>
  <c r="Y987" i="17" s="1"/>
  <c r="V986" i="17"/>
  <c r="W986" i="17" s="1"/>
  <c r="X986" i="17" s="1"/>
  <c r="Y986" i="17" s="1"/>
  <c r="V985" i="17"/>
  <c r="W985" i="17" s="1"/>
  <c r="X985" i="17" s="1"/>
  <c r="Y985" i="17" s="1"/>
  <c r="V984" i="17"/>
  <c r="W984" i="17" s="1"/>
  <c r="X984" i="17" s="1"/>
  <c r="Y984" i="17" s="1"/>
  <c r="V983" i="17"/>
  <c r="W983" i="17" s="1"/>
  <c r="X983" i="17" s="1"/>
  <c r="Y983" i="17" s="1"/>
  <c r="V982" i="17"/>
  <c r="W982" i="17" s="1"/>
  <c r="X982" i="17" s="1"/>
  <c r="Y982" i="17" s="1"/>
  <c r="V981" i="17"/>
  <c r="W981" i="17" s="1"/>
  <c r="X981" i="17" s="1"/>
  <c r="Y981" i="17" s="1"/>
  <c r="V980" i="17"/>
  <c r="W980" i="17" s="1"/>
  <c r="X980" i="17" s="1"/>
  <c r="Y980" i="17" s="1"/>
  <c r="V979" i="17"/>
  <c r="W979" i="17" s="1"/>
  <c r="X979" i="17" s="1"/>
  <c r="Y979" i="17" s="1"/>
  <c r="V978" i="17"/>
  <c r="W978" i="17" s="1"/>
  <c r="X978" i="17" s="1"/>
  <c r="Y978" i="17" s="1"/>
  <c r="V977" i="17"/>
  <c r="W977" i="17" s="1"/>
  <c r="X977" i="17" s="1"/>
  <c r="Y977" i="17" s="1"/>
  <c r="V976" i="17"/>
  <c r="W976" i="17" s="1"/>
  <c r="X976" i="17" s="1"/>
  <c r="Y976" i="17" s="1"/>
  <c r="V975" i="17"/>
  <c r="W975" i="17" s="1"/>
  <c r="X975" i="17" s="1"/>
  <c r="Y975" i="17" s="1"/>
  <c r="V974" i="17"/>
  <c r="W974" i="17" s="1"/>
  <c r="X974" i="17" s="1"/>
  <c r="Y974" i="17" s="1"/>
  <c r="V973" i="17"/>
  <c r="W973" i="17" s="1"/>
  <c r="X973" i="17" s="1"/>
  <c r="Y973" i="17" s="1"/>
  <c r="V972" i="17"/>
  <c r="W972" i="17" s="1"/>
  <c r="X972" i="17" s="1"/>
  <c r="Y972" i="17" s="1"/>
  <c r="V971" i="17"/>
  <c r="W971" i="17" s="1"/>
  <c r="X971" i="17" s="1"/>
  <c r="Y971" i="17" s="1"/>
  <c r="V970" i="17"/>
  <c r="W970" i="17" s="1"/>
  <c r="X970" i="17" s="1"/>
  <c r="Y970" i="17" s="1"/>
  <c r="V969" i="17"/>
  <c r="W969" i="17" s="1"/>
  <c r="X969" i="17" s="1"/>
  <c r="Y969" i="17" s="1"/>
  <c r="V968" i="17"/>
  <c r="W968" i="17" s="1"/>
  <c r="X968" i="17" s="1"/>
  <c r="Y968" i="17" s="1"/>
  <c r="V967" i="17"/>
  <c r="W967" i="17" s="1"/>
  <c r="X967" i="17" s="1"/>
  <c r="Y967" i="17" s="1"/>
  <c r="V966" i="17"/>
  <c r="W966" i="17" s="1"/>
  <c r="X966" i="17" s="1"/>
  <c r="Y966" i="17" s="1"/>
  <c r="V965" i="17"/>
  <c r="W965" i="17" s="1"/>
  <c r="X965" i="17" s="1"/>
  <c r="Y965" i="17" s="1"/>
  <c r="V964" i="17"/>
  <c r="W964" i="17" s="1"/>
  <c r="X964" i="17" s="1"/>
  <c r="Y964" i="17" s="1"/>
  <c r="V963" i="17"/>
  <c r="W963" i="17" s="1"/>
  <c r="X963" i="17" s="1"/>
  <c r="Y963" i="17" s="1"/>
  <c r="V962" i="17"/>
  <c r="W962" i="17" s="1"/>
  <c r="X962" i="17" s="1"/>
  <c r="Y962" i="17" s="1"/>
  <c r="V961" i="17"/>
  <c r="W961" i="17" s="1"/>
  <c r="X961" i="17" s="1"/>
  <c r="Y961" i="17" s="1"/>
  <c r="V960" i="17"/>
  <c r="W960" i="17" s="1"/>
  <c r="X960" i="17" s="1"/>
  <c r="Y960" i="17" s="1"/>
  <c r="V959" i="17"/>
  <c r="W959" i="17" s="1"/>
  <c r="X959" i="17" s="1"/>
  <c r="Y959" i="17" s="1"/>
  <c r="V958" i="17"/>
  <c r="W958" i="17" s="1"/>
  <c r="X958" i="17" s="1"/>
  <c r="Y958" i="17" s="1"/>
  <c r="V957" i="17"/>
  <c r="W957" i="17" s="1"/>
  <c r="X957" i="17" s="1"/>
  <c r="Y957" i="17" s="1"/>
  <c r="V956" i="17"/>
  <c r="W956" i="17" s="1"/>
  <c r="X956" i="17" s="1"/>
  <c r="Y956" i="17" s="1"/>
  <c r="V955" i="17"/>
  <c r="W955" i="17" s="1"/>
  <c r="X955" i="17" s="1"/>
  <c r="Y955" i="17" s="1"/>
  <c r="V954" i="17"/>
  <c r="W954" i="17" s="1"/>
  <c r="X954" i="17" s="1"/>
  <c r="Y954" i="17" s="1"/>
  <c r="V953" i="17"/>
  <c r="W953" i="17" s="1"/>
  <c r="X953" i="17" s="1"/>
  <c r="Y953" i="17" s="1"/>
  <c r="V952" i="17"/>
  <c r="W952" i="17" s="1"/>
  <c r="X952" i="17" s="1"/>
  <c r="Y952" i="17" s="1"/>
  <c r="V951" i="17"/>
  <c r="W951" i="17" s="1"/>
  <c r="X951" i="17" s="1"/>
  <c r="Y951" i="17" s="1"/>
  <c r="V950" i="17"/>
  <c r="W950" i="17" s="1"/>
  <c r="X950" i="17" s="1"/>
  <c r="Y950" i="17" s="1"/>
  <c r="V949" i="17"/>
  <c r="W949" i="17" s="1"/>
  <c r="X949" i="17" s="1"/>
  <c r="Y949" i="17" s="1"/>
  <c r="V948" i="17"/>
  <c r="W948" i="17" s="1"/>
  <c r="X948" i="17" s="1"/>
  <c r="Y948" i="17" s="1"/>
  <c r="V947" i="17"/>
  <c r="W947" i="17" s="1"/>
  <c r="X947" i="17" s="1"/>
  <c r="Y947" i="17" s="1"/>
  <c r="V946" i="17"/>
  <c r="W946" i="17" s="1"/>
  <c r="X946" i="17" s="1"/>
  <c r="Y946" i="17" s="1"/>
  <c r="V945" i="17"/>
  <c r="W945" i="17" s="1"/>
  <c r="X945" i="17" s="1"/>
  <c r="Y945" i="17" s="1"/>
  <c r="V944" i="17"/>
  <c r="W944" i="17" s="1"/>
  <c r="X944" i="17" s="1"/>
  <c r="Y944" i="17" s="1"/>
  <c r="V943" i="17"/>
  <c r="W943" i="17" s="1"/>
  <c r="X943" i="17" s="1"/>
  <c r="Y943" i="17" s="1"/>
  <c r="V942" i="17"/>
  <c r="W942" i="17" s="1"/>
  <c r="X942" i="17" s="1"/>
  <c r="Y942" i="17" s="1"/>
  <c r="V941" i="17"/>
  <c r="W941" i="17" s="1"/>
  <c r="X941" i="17" s="1"/>
  <c r="Y941" i="17" s="1"/>
  <c r="V940" i="17"/>
  <c r="W940" i="17" s="1"/>
  <c r="X940" i="17" s="1"/>
  <c r="Y940" i="17" s="1"/>
  <c r="V939" i="17"/>
  <c r="W939" i="17" s="1"/>
  <c r="X939" i="17" s="1"/>
  <c r="Y939" i="17" s="1"/>
  <c r="V938" i="17"/>
  <c r="W938" i="17" s="1"/>
  <c r="X938" i="17" s="1"/>
  <c r="Y938" i="17" s="1"/>
  <c r="V937" i="17"/>
  <c r="W937" i="17" s="1"/>
  <c r="X937" i="17" s="1"/>
  <c r="Y937" i="17" s="1"/>
  <c r="V936" i="17"/>
  <c r="W936" i="17" s="1"/>
  <c r="X936" i="17" s="1"/>
  <c r="Y936" i="17" s="1"/>
  <c r="V935" i="17"/>
  <c r="W935" i="17" s="1"/>
  <c r="X935" i="17" s="1"/>
  <c r="Y935" i="17" s="1"/>
  <c r="V934" i="17"/>
  <c r="W934" i="17" s="1"/>
  <c r="X934" i="17" s="1"/>
  <c r="Y934" i="17" s="1"/>
  <c r="V933" i="17"/>
  <c r="W933" i="17" s="1"/>
  <c r="X933" i="17" s="1"/>
  <c r="Y933" i="17" s="1"/>
  <c r="V932" i="17"/>
  <c r="W932" i="17" s="1"/>
  <c r="X932" i="17" s="1"/>
  <c r="Y932" i="17" s="1"/>
  <c r="V931" i="17"/>
  <c r="W931" i="17" s="1"/>
  <c r="X931" i="17" s="1"/>
  <c r="Y931" i="17" s="1"/>
  <c r="V930" i="17"/>
  <c r="W930" i="17" s="1"/>
  <c r="X930" i="17" s="1"/>
  <c r="Y930" i="17" s="1"/>
  <c r="V929" i="17"/>
  <c r="W929" i="17" s="1"/>
  <c r="X929" i="17" s="1"/>
  <c r="Y929" i="17" s="1"/>
  <c r="V928" i="17"/>
  <c r="W928" i="17" s="1"/>
  <c r="X928" i="17" s="1"/>
  <c r="Y928" i="17" s="1"/>
  <c r="V927" i="17"/>
  <c r="W927" i="17" s="1"/>
  <c r="X927" i="17" s="1"/>
  <c r="Y927" i="17" s="1"/>
  <c r="V926" i="17"/>
  <c r="W926" i="17" s="1"/>
  <c r="X926" i="17" s="1"/>
  <c r="Y926" i="17" s="1"/>
  <c r="V925" i="17"/>
  <c r="W925" i="17" s="1"/>
  <c r="X925" i="17" s="1"/>
  <c r="Y925" i="17" s="1"/>
  <c r="V924" i="17"/>
  <c r="W924" i="17" s="1"/>
  <c r="X924" i="17" s="1"/>
  <c r="Y924" i="17" s="1"/>
  <c r="V923" i="17"/>
  <c r="W923" i="17" s="1"/>
  <c r="X923" i="17" s="1"/>
  <c r="Y923" i="17" s="1"/>
  <c r="V922" i="17"/>
  <c r="W922" i="17" s="1"/>
  <c r="X922" i="17" s="1"/>
  <c r="Y922" i="17" s="1"/>
  <c r="V921" i="17"/>
  <c r="W921" i="17" s="1"/>
  <c r="X921" i="17" s="1"/>
  <c r="Y921" i="17" s="1"/>
  <c r="V920" i="17"/>
  <c r="W920" i="17" s="1"/>
  <c r="X920" i="17" s="1"/>
  <c r="Y920" i="17" s="1"/>
  <c r="V919" i="17"/>
  <c r="W919" i="17" s="1"/>
  <c r="X919" i="17" s="1"/>
  <c r="Y919" i="17" s="1"/>
  <c r="V918" i="17"/>
  <c r="W918" i="17" s="1"/>
  <c r="X918" i="17" s="1"/>
  <c r="Y918" i="17" s="1"/>
  <c r="V917" i="17"/>
  <c r="W917" i="17" s="1"/>
  <c r="X917" i="17" s="1"/>
  <c r="Y917" i="17" s="1"/>
  <c r="V916" i="17"/>
  <c r="W916" i="17" s="1"/>
  <c r="X916" i="17" s="1"/>
  <c r="Y916" i="17" s="1"/>
  <c r="V915" i="17"/>
  <c r="W915" i="17" s="1"/>
  <c r="X915" i="17" s="1"/>
  <c r="Y915" i="17" s="1"/>
  <c r="V914" i="17"/>
  <c r="W914" i="17" s="1"/>
  <c r="X914" i="17" s="1"/>
  <c r="Y914" i="17" s="1"/>
  <c r="V913" i="17"/>
  <c r="W913" i="17" s="1"/>
  <c r="X913" i="17" s="1"/>
  <c r="Y913" i="17" s="1"/>
  <c r="V912" i="17"/>
  <c r="W912" i="17" s="1"/>
  <c r="X912" i="17" s="1"/>
  <c r="Y912" i="17" s="1"/>
  <c r="V911" i="17"/>
  <c r="W911" i="17" s="1"/>
  <c r="X911" i="17" s="1"/>
  <c r="Y911" i="17" s="1"/>
  <c r="V910" i="17"/>
  <c r="W910" i="17" s="1"/>
  <c r="X910" i="17" s="1"/>
  <c r="Y910" i="17" s="1"/>
  <c r="V909" i="17"/>
  <c r="W909" i="17" s="1"/>
  <c r="X909" i="17" s="1"/>
  <c r="Y909" i="17" s="1"/>
  <c r="V908" i="17"/>
  <c r="W908" i="17" s="1"/>
  <c r="X908" i="17" s="1"/>
  <c r="Y908" i="17" s="1"/>
  <c r="V907" i="17"/>
  <c r="W907" i="17" s="1"/>
  <c r="X907" i="17" s="1"/>
  <c r="Y907" i="17" s="1"/>
  <c r="V906" i="17"/>
  <c r="W906" i="17" s="1"/>
  <c r="X906" i="17" s="1"/>
  <c r="Y906" i="17" s="1"/>
  <c r="V905" i="17"/>
  <c r="W905" i="17" s="1"/>
  <c r="X905" i="17" s="1"/>
  <c r="Y905" i="17" s="1"/>
  <c r="V904" i="17"/>
  <c r="W904" i="17" s="1"/>
  <c r="X904" i="17" s="1"/>
  <c r="Y904" i="17" s="1"/>
  <c r="V903" i="17"/>
  <c r="W903" i="17" s="1"/>
  <c r="X903" i="17" s="1"/>
  <c r="Y903" i="17" s="1"/>
  <c r="V902" i="17"/>
  <c r="W902" i="17" s="1"/>
  <c r="X902" i="17" s="1"/>
  <c r="Y902" i="17" s="1"/>
  <c r="V901" i="17"/>
  <c r="W901" i="17" s="1"/>
  <c r="X901" i="17" s="1"/>
  <c r="Y901" i="17" s="1"/>
  <c r="V900" i="17"/>
  <c r="W900" i="17" s="1"/>
  <c r="X900" i="17" s="1"/>
  <c r="Y900" i="17" s="1"/>
  <c r="V899" i="17"/>
  <c r="W899" i="17" s="1"/>
  <c r="X899" i="17" s="1"/>
  <c r="Y899" i="17" s="1"/>
  <c r="V898" i="17"/>
  <c r="W898" i="17" s="1"/>
  <c r="X898" i="17" s="1"/>
  <c r="Y898" i="17" s="1"/>
  <c r="V897" i="17"/>
  <c r="W897" i="17" s="1"/>
  <c r="X897" i="17" s="1"/>
  <c r="Y897" i="17" s="1"/>
  <c r="V896" i="17"/>
  <c r="W896" i="17" s="1"/>
  <c r="X896" i="17" s="1"/>
  <c r="Y896" i="17" s="1"/>
  <c r="V895" i="17"/>
  <c r="W895" i="17" s="1"/>
  <c r="X895" i="17" s="1"/>
  <c r="Y895" i="17" s="1"/>
  <c r="V894" i="17"/>
  <c r="W894" i="17" s="1"/>
  <c r="X894" i="17" s="1"/>
  <c r="Y894" i="17" s="1"/>
  <c r="V893" i="17"/>
  <c r="W893" i="17" s="1"/>
  <c r="X893" i="17" s="1"/>
  <c r="Y893" i="17" s="1"/>
  <c r="V892" i="17"/>
  <c r="W892" i="17" s="1"/>
  <c r="X892" i="17" s="1"/>
  <c r="Y892" i="17" s="1"/>
  <c r="V891" i="17"/>
  <c r="W891" i="17" s="1"/>
  <c r="X891" i="17" s="1"/>
  <c r="Y891" i="17" s="1"/>
  <c r="V890" i="17"/>
  <c r="W890" i="17" s="1"/>
  <c r="X890" i="17" s="1"/>
  <c r="Y890" i="17" s="1"/>
  <c r="V889" i="17"/>
  <c r="W889" i="17" s="1"/>
  <c r="X889" i="17" s="1"/>
  <c r="Y889" i="17" s="1"/>
  <c r="V888" i="17"/>
  <c r="W888" i="17" s="1"/>
  <c r="X888" i="17" s="1"/>
  <c r="Y888" i="17" s="1"/>
  <c r="V887" i="17"/>
  <c r="W887" i="17" s="1"/>
  <c r="X887" i="17" s="1"/>
  <c r="Y887" i="17" s="1"/>
  <c r="V886" i="17"/>
  <c r="W886" i="17" s="1"/>
  <c r="X886" i="17" s="1"/>
  <c r="Y886" i="17" s="1"/>
  <c r="V885" i="17"/>
  <c r="W885" i="17" s="1"/>
  <c r="X885" i="17" s="1"/>
  <c r="Y885" i="17" s="1"/>
  <c r="V884" i="17"/>
  <c r="W884" i="17" s="1"/>
  <c r="X884" i="17" s="1"/>
  <c r="Y884" i="17" s="1"/>
  <c r="V883" i="17"/>
  <c r="W883" i="17" s="1"/>
  <c r="X883" i="17" s="1"/>
  <c r="Y883" i="17" s="1"/>
  <c r="V882" i="17"/>
  <c r="W882" i="17" s="1"/>
  <c r="X882" i="17" s="1"/>
  <c r="Y882" i="17" s="1"/>
  <c r="V881" i="17"/>
  <c r="W881" i="17" s="1"/>
  <c r="X881" i="17" s="1"/>
  <c r="Y881" i="17" s="1"/>
  <c r="V880" i="17"/>
  <c r="W880" i="17" s="1"/>
  <c r="X880" i="17" s="1"/>
  <c r="Y880" i="17" s="1"/>
  <c r="V879" i="17"/>
  <c r="W879" i="17" s="1"/>
  <c r="X879" i="17" s="1"/>
  <c r="Y879" i="17" s="1"/>
  <c r="V878" i="17"/>
  <c r="W878" i="17" s="1"/>
  <c r="X878" i="17" s="1"/>
  <c r="Y878" i="17" s="1"/>
  <c r="V877" i="17"/>
  <c r="W877" i="17" s="1"/>
  <c r="X877" i="17" s="1"/>
  <c r="Y877" i="17" s="1"/>
  <c r="V876" i="17"/>
  <c r="W876" i="17" s="1"/>
  <c r="X876" i="17" s="1"/>
  <c r="Y876" i="17" s="1"/>
  <c r="V875" i="17"/>
  <c r="W875" i="17" s="1"/>
  <c r="X875" i="17" s="1"/>
  <c r="Y875" i="17" s="1"/>
  <c r="V874" i="17"/>
  <c r="W874" i="17" s="1"/>
  <c r="X874" i="17" s="1"/>
  <c r="Y874" i="17" s="1"/>
  <c r="V873" i="17"/>
  <c r="W873" i="17" s="1"/>
  <c r="X873" i="17" s="1"/>
  <c r="Y873" i="17" s="1"/>
  <c r="V872" i="17"/>
  <c r="W872" i="17" s="1"/>
  <c r="X872" i="17" s="1"/>
  <c r="Y872" i="17" s="1"/>
  <c r="V871" i="17"/>
  <c r="W871" i="17" s="1"/>
  <c r="X871" i="17" s="1"/>
  <c r="Y871" i="17" s="1"/>
  <c r="V870" i="17"/>
  <c r="W870" i="17" s="1"/>
  <c r="X870" i="17" s="1"/>
  <c r="Y870" i="17" s="1"/>
  <c r="V869" i="17"/>
  <c r="W869" i="17" s="1"/>
  <c r="X869" i="17" s="1"/>
  <c r="Y869" i="17" s="1"/>
  <c r="V868" i="17"/>
  <c r="W868" i="17" s="1"/>
  <c r="X868" i="17" s="1"/>
  <c r="Y868" i="17" s="1"/>
  <c r="V867" i="17"/>
  <c r="W867" i="17" s="1"/>
  <c r="X867" i="17" s="1"/>
  <c r="Y867" i="17" s="1"/>
  <c r="V866" i="17"/>
  <c r="W866" i="17" s="1"/>
  <c r="X866" i="17" s="1"/>
  <c r="Y866" i="17" s="1"/>
  <c r="V865" i="17"/>
  <c r="W865" i="17" s="1"/>
  <c r="X865" i="17" s="1"/>
  <c r="Y865" i="17" s="1"/>
  <c r="V864" i="17"/>
  <c r="W864" i="17" s="1"/>
  <c r="X864" i="17" s="1"/>
  <c r="Y864" i="17" s="1"/>
  <c r="V863" i="17"/>
  <c r="W863" i="17" s="1"/>
  <c r="X863" i="17" s="1"/>
  <c r="Y863" i="17" s="1"/>
  <c r="V862" i="17"/>
  <c r="W862" i="17" s="1"/>
  <c r="X862" i="17" s="1"/>
  <c r="Y862" i="17" s="1"/>
  <c r="V861" i="17"/>
  <c r="W861" i="17" s="1"/>
  <c r="X861" i="17" s="1"/>
  <c r="Y861" i="17" s="1"/>
  <c r="V860" i="17"/>
  <c r="W860" i="17" s="1"/>
  <c r="X860" i="17" s="1"/>
  <c r="Y860" i="17" s="1"/>
  <c r="V859" i="17"/>
  <c r="W859" i="17" s="1"/>
  <c r="X859" i="17" s="1"/>
  <c r="Y859" i="17" s="1"/>
  <c r="V858" i="17"/>
  <c r="W858" i="17" s="1"/>
  <c r="X858" i="17" s="1"/>
  <c r="Y858" i="17" s="1"/>
  <c r="V857" i="17"/>
  <c r="W857" i="17" s="1"/>
  <c r="X857" i="17" s="1"/>
  <c r="Y857" i="17" s="1"/>
  <c r="V856" i="17"/>
  <c r="W856" i="17" s="1"/>
  <c r="X856" i="17" s="1"/>
  <c r="Y856" i="17" s="1"/>
  <c r="V855" i="17"/>
  <c r="W855" i="17" s="1"/>
  <c r="X855" i="17" s="1"/>
  <c r="Y855" i="17" s="1"/>
  <c r="V854" i="17"/>
  <c r="W854" i="17" s="1"/>
  <c r="X854" i="17" s="1"/>
  <c r="Y854" i="17" s="1"/>
  <c r="V853" i="17"/>
  <c r="W853" i="17" s="1"/>
  <c r="X853" i="17" s="1"/>
  <c r="Y853" i="17" s="1"/>
  <c r="V852" i="17"/>
  <c r="W852" i="17" s="1"/>
  <c r="X852" i="17" s="1"/>
  <c r="Y852" i="17" s="1"/>
  <c r="V851" i="17"/>
  <c r="W851" i="17" s="1"/>
  <c r="X851" i="17" s="1"/>
  <c r="Y851" i="17" s="1"/>
  <c r="V850" i="17"/>
  <c r="W850" i="17" s="1"/>
  <c r="X850" i="17" s="1"/>
  <c r="Y850" i="17" s="1"/>
  <c r="V849" i="17"/>
  <c r="W849" i="17" s="1"/>
  <c r="X849" i="17" s="1"/>
  <c r="Y849" i="17" s="1"/>
  <c r="V848" i="17"/>
  <c r="W848" i="17" s="1"/>
  <c r="X848" i="17" s="1"/>
  <c r="Y848" i="17" s="1"/>
  <c r="V847" i="17"/>
  <c r="W847" i="17" s="1"/>
  <c r="X847" i="17" s="1"/>
  <c r="Y847" i="17" s="1"/>
  <c r="V846" i="17"/>
  <c r="W846" i="17" s="1"/>
  <c r="X846" i="17" s="1"/>
  <c r="Y846" i="17" s="1"/>
  <c r="V845" i="17"/>
  <c r="W845" i="17" s="1"/>
  <c r="X845" i="17" s="1"/>
  <c r="Y845" i="17" s="1"/>
  <c r="V844" i="17"/>
  <c r="W844" i="17" s="1"/>
  <c r="X844" i="17" s="1"/>
  <c r="Y844" i="17" s="1"/>
  <c r="V843" i="17"/>
  <c r="W843" i="17" s="1"/>
  <c r="X843" i="17" s="1"/>
  <c r="Y843" i="17" s="1"/>
  <c r="V842" i="17"/>
  <c r="W842" i="17" s="1"/>
  <c r="X842" i="17" s="1"/>
  <c r="Y842" i="17" s="1"/>
  <c r="V841" i="17"/>
  <c r="W841" i="17" s="1"/>
  <c r="X841" i="17" s="1"/>
  <c r="Y841" i="17" s="1"/>
  <c r="V840" i="17"/>
  <c r="W840" i="17" s="1"/>
  <c r="X840" i="17" s="1"/>
  <c r="Y840" i="17" s="1"/>
  <c r="V839" i="17"/>
  <c r="W839" i="17" s="1"/>
  <c r="X839" i="17" s="1"/>
  <c r="Y839" i="17" s="1"/>
  <c r="V838" i="17"/>
  <c r="W838" i="17" s="1"/>
  <c r="X838" i="17" s="1"/>
  <c r="Y838" i="17" s="1"/>
  <c r="V837" i="17"/>
  <c r="W837" i="17" s="1"/>
  <c r="X837" i="17" s="1"/>
  <c r="Y837" i="17" s="1"/>
  <c r="V836" i="17"/>
  <c r="W836" i="17" s="1"/>
  <c r="X836" i="17" s="1"/>
  <c r="Y836" i="17" s="1"/>
  <c r="V835" i="17"/>
  <c r="W835" i="17" s="1"/>
  <c r="X835" i="17" s="1"/>
  <c r="Y835" i="17" s="1"/>
  <c r="V834" i="17"/>
  <c r="W834" i="17" s="1"/>
  <c r="X834" i="17" s="1"/>
  <c r="Y834" i="17" s="1"/>
  <c r="V833" i="17"/>
  <c r="W833" i="17" s="1"/>
  <c r="X833" i="17" s="1"/>
  <c r="Y833" i="17" s="1"/>
  <c r="V832" i="17"/>
  <c r="W832" i="17" s="1"/>
  <c r="X832" i="17" s="1"/>
  <c r="Y832" i="17" s="1"/>
  <c r="V831" i="17"/>
  <c r="W831" i="17" s="1"/>
  <c r="X831" i="17" s="1"/>
  <c r="Y831" i="17" s="1"/>
  <c r="V830" i="17"/>
  <c r="W830" i="17" s="1"/>
  <c r="X830" i="17" s="1"/>
  <c r="Y830" i="17" s="1"/>
  <c r="V829" i="17"/>
  <c r="W829" i="17" s="1"/>
  <c r="X829" i="17" s="1"/>
  <c r="Y829" i="17" s="1"/>
  <c r="V828" i="17"/>
  <c r="W828" i="17" s="1"/>
  <c r="X828" i="17" s="1"/>
  <c r="Y828" i="17" s="1"/>
  <c r="V827" i="17"/>
  <c r="W827" i="17" s="1"/>
  <c r="X827" i="17" s="1"/>
  <c r="Y827" i="17" s="1"/>
  <c r="V826" i="17"/>
  <c r="W826" i="17" s="1"/>
  <c r="X826" i="17" s="1"/>
  <c r="Y826" i="17" s="1"/>
  <c r="V825" i="17"/>
  <c r="W825" i="17" s="1"/>
  <c r="X825" i="17" s="1"/>
  <c r="Y825" i="17" s="1"/>
  <c r="V824" i="17"/>
  <c r="W824" i="17" s="1"/>
  <c r="X824" i="17" s="1"/>
  <c r="Y824" i="17" s="1"/>
  <c r="V823" i="17"/>
  <c r="W823" i="17" s="1"/>
  <c r="X823" i="17" s="1"/>
  <c r="Y823" i="17" s="1"/>
  <c r="V822" i="17"/>
  <c r="W822" i="17" s="1"/>
  <c r="X822" i="17" s="1"/>
  <c r="Y822" i="17" s="1"/>
  <c r="V821" i="17"/>
  <c r="W821" i="17" s="1"/>
  <c r="X821" i="17" s="1"/>
  <c r="Y821" i="17" s="1"/>
  <c r="V820" i="17"/>
  <c r="W820" i="17" s="1"/>
  <c r="X820" i="17" s="1"/>
  <c r="Y820" i="17" s="1"/>
  <c r="V819" i="17"/>
  <c r="W819" i="17" s="1"/>
  <c r="X819" i="17" s="1"/>
  <c r="Y819" i="17" s="1"/>
  <c r="V818" i="17"/>
  <c r="W818" i="17" s="1"/>
  <c r="X818" i="17" s="1"/>
  <c r="Y818" i="17" s="1"/>
  <c r="V817" i="17"/>
  <c r="W817" i="17" s="1"/>
  <c r="X817" i="17" s="1"/>
  <c r="Y817" i="17" s="1"/>
  <c r="V816" i="17"/>
  <c r="W816" i="17" s="1"/>
  <c r="X816" i="17" s="1"/>
  <c r="Y816" i="17" s="1"/>
  <c r="V815" i="17"/>
  <c r="W815" i="17" s="1"/>
  <c r="X815" i="17" s="1"/>
  <c r="Y815" i="17" s="1"/>
  <c r="V814" i="17"/>
  <c r="W814" i="17" s="1"/>
  <c r="X814" i="17" s="1"/>
  <c r="Y814" i="17" s="1"/>
  <c r="V813" i="17"/>
  <c r="W813" i="17" s="1"/>
  <c r="X813" i="17" s="1"/>
  <c r="Y813" i="17" s="1"/>
  <c r="V812" i="17"/>
  <c r="W812" i="17" s="1"/>
  <c r="X812" i="17" s="1"/>
  <c r="Y812" i="17" s="1"/>
  <c r="V811" i="17"/>
  <c r="W811" i="17" s="1"/>
  <c r="X811" i="17" s="1"/>
  <c r="Y811" i="17" s="1"/>
  <c r="V810" i="17"/>
  <c r="W810" i="17" s="1"/>
  <c r="X810" i="17" s="1"/>
  <c r="Y810" i="17" s="1"/>
  <c r="V809" i="17"/>
  <c r="W809" i="17" s="1"/>
  <c r="X809" i="17" s="1"/>
  <c r="Y809" i="17" s="1"/>
  <c r="V808" i="17"/>
  <c r="W808" i="17" s="1"/>
  <c r="X808" i="17" s="1"/>
  <c r="Y808" i="17" s="1"/>
  <c r="V807" i="17"/>
  <c r="W807" i="17" s="1"/>
  <c r="X807" i="17" s="1"/>
  <c r="Y807" i="17" s="1"/>
  <c r="V806" i="17"/>
  <c r="W806" i="17" s="1"/>
  <c r="X806" i="17" s="1"/>
  <c r="Y806" i="17" s="1"/>
  <c r="V805" i="17"/>
  <c r="W805" i="17" s="1"/>
  <c r="X805" i="17" s="1"/>
  <c r="Y805" i="17" s="1"/>
  <c r="V804" i="17"/>
  <c r="W804" i="17" s="1"/>
  <c r="X804" i="17" s="1"/>
  <c r="Y804" i="17" s="1"/>
  <c r="V803" i="17"/>
  <c r="W803" i="17" s="1"/>
  <c r="X803" i="17" s="1"/>
  <c r="Y803" i="17" s="1"/>
  <c r="V802" i="17"/>
  <c r="W802" i="17" s="1"/>
  <c r="X802" i="17" s="1"/>
  <c r="Y802" i="17" s="1"/>
  <c r="V801" i="17"/>
  <c r="W801" i="17" s="1"/>
  <c r="X801" i="17" s="1"/>
  <c r="Y801" i="17" s="1"/>
  <c r="V800" i="17"/>
  <c r="W800" i="17" s="1"/>
  <c r="X800" i="17" s="1"/>
  <c r="Y800" i="17" s="1"/>
  <c r="V799" i="17"/>
  <c r="W799" i="17" s="1"/>
  <c r="X799" i="17" s="1"/>
  <c r="Y799" i="17" s="1"/>
  <c r="V798" i="17"/>
  <c r="W798" i="17" s="1"/>
  <c r="X798" i="17" s="1"/>
  <c r="Y798" i="17" s="1"/>
  <c r="V797" i="17"/>
  <c r="W797" i="17" s="1"/>
  <c r="X797" i="17" s="1"/>
  <c r="Y797" i="17" s="1"/>
  <c r="V796" i="17"/>
  <c r="W796" i="17" s="1"/>
  <c r="X796" i="17" s="1"/>
  <c r="Y796" i="17" s="1"/>
  <c r="V795" i="17"/>
  <c r="W795" i="17" s="1"/>
  <c r="X795" i="17" s="1"/>
  <c r="Y795" i="17" s="1"/>
  <c r="V794" i="17"/>
  <c r="W794" i="17" s="1"/>
  <c r="X794" i="17" s="1"/>
  <c r="Y794" i="17" s="1"/>
  <c r="V793" i="17"/>
  <c r="W793" i="17" s="1"/>
  <c r="X793" i="17" s="1"/>
  <c r="Y793" i="17" s="1"/>
  <c r="V792" i="17"/>
  <c r="W792" i="17" s="1"/>
  <c r="X792" i="17" s="1"/>
  <c r="Y792" i="17" s="1"/>
  <c r="V791" i="17"/>
  <c r="W791" i="17" s="1"/>
  <c r="X791" i="17" s="1"/>
  <c r="Y791" i="17" s="1"/>
  <c r="V790" i="17"/>
  <c r="W790" i="17" s="1"/>
  <c r="X790" i="17" s="1"/>
  <c r="Y790" i="17" s="1"/>
  <c r="V789" i="17"/>
  <c r="W789" i="17" s="1"/>
  <c r="X789" i="17" s="1"/>
  <c r="Y789" i="17" s="1"/>
  <c r="V788" i="17"/>
  <c r="W788" i="17" s="1"/>
  <c r="X788" i="17" s="1"/>
  <c r="Y788" i="17" s="1"/>
  <c r="V787" i="17"/>
  <c r="W787" i="17" s="1"/>
  <c r="X787" i="17" s="1"/>
  <c r="Y787" i="17" s="1"/>
  <c r="V786" i="17"/>
  <c r="W786" i="17" s="1"/>
  <c r="X786" i="17" s="1"/>
  <c r="Y786" i="17" s="1"/>
  <c r="V785" i="17"/>
  <c r="W785" i="17" s="1"/>
  <c r="X785" i="17" s="1"/>
  <c r="Y785" i="17" s="1"/>
  <c r="V784" i="17"/>
  <c r="W784" i="17" s="1"/>
  <c r="X784" i="17" s="1"/>
  <c r="Y784" i="17" s="1"/>
  <c r="V783" i="17"/>
  <c r="W783" i="17" s="1"/>
  <c r="X783" i="17" s="1"/>
  <c r="Y783" i="17" s="1"/>
  <c r="V782" i="17"/>
  <c r="W782" i="17" s="1"/>
  <c r="X782" i="17" s="1"/>
  <c r="Y782" i="17" s="1"/>
  <c r="V781" i="17"/>
  <c r="W781" i="17" s="1"/>
  <c r="X781" i="17" s="1"/>
  <c r="Y781" i="17" s="1"/>
  <c r="V780" i="17"/>
  <c r="W780" i="17" s="1"/>
  <c r="X780" i="17" s="1"/>
  <c r="Y780" i="17" s="1"/>
  <c r="V779" i="17"/>
  <c r="W779" i="17" s="1"/>
  <c r="X779" i="17" s="1"/>
  <c r="Y779" i="17" s="1"/>
  <c r="V778" i="17"/>
  <c r="W778" i="17" s="1"/>
  <c r="X778" i="17" s="1"/>
  <c r="Y778" i="17" s="1"/>
  <c r="V777" i="17"/>
  <c r="W777" i="17" s="1"/>
  <c r="X777" i="17" s="1"/>
  <c r="Y777" i="17" s="1"/>
  <c r="V776" i="17"/>
  <c r="W776" i="17" s="1"/>
  <c r="X776" i="17" s="1"/>
  <c r="Y776" i="17" s="1"/>
  <c r="V775" i="17"/>
  <c r="W775" i="17" s="1"/>
  <c r="X775" i="17" s="1"/>
  <c r="Y775" i="17" s="1"/>
  <c r="V774" i="17"/>
  <c r="W774" i="17" s="1"/>
  <c r="X774" i="17" s="1"/>
  <c r="Y774" i="17" s="1"/>
  <c r="V773" i="17"/>
  <c r="W773" i="17" s="1"/>
  <c r="X773" i="17" s="1"/>
  <c r="Y773" i="17" s="1"/>
  <c r="V772" i="17"/>
  <c r="W772" i="17" s="1"/>
  <c r="X772" i="17" s="1"/>
  <c r="Y772" i="17" s="1"/>
  <c r="V771" i="17"/>
  <c r="W771" i="17" s="1"/>
  <c r="X771" i="17" s="1"/>
  <c r="Y771" i="17" s="1"/>
  <c r="V770" i="17"/>
  <c r="W770" i="17" s="1"/>
  <c r="X770" i="17" s="1"/>
  <c r="Y770" i="17" s="1"/>
  <c r="V769" i="17"/>
  <c r="W769" i="17" s="1"/>
  <c r="X769" i="17" s="1"/>
  <c r="Y769" i="17" s="1"/>
  <c r="V768" i="17"/>
  <c r="W768" i="17" s="1"/>
  <c r="X768" i="17" s="1"/>
  <c r="Y768" i="17" s="1"/>
  <c r="V767" i="17"/>
  <c r="W767" i="17" s="1"/>
  <c r="X767" i="17" s="1"/>
  <c r="Y767" i="17" s="1"/>
  <c r="V766" i="17"/>
  <c r="W766" i="17" s="1"/>
  <c r="X766" i="17" s="1"/>
  <c r="Y766" i="17" s="1"/>
  <c r="V765" i="17"/>
  <c r="W765" i="17" s="1"/>
  <c r="X765" i="17" s="1"/>
  <c r="Y765" i="17" s="1"/>
  <c r="V764" i="17"/>
  <c r="W764" i="17" s="1"/>
  <c r="X764" i="17" s="1"/>
  <c r="Y764" i="17" s="1"/>
  <c r="V763" i="17"/>
  <c r="W763" i="17" s="1"/>
  <c r="X763" i="17" s="1"/>
  <c r="Y763" i="17" s="1"/>
  <c r="V762" i="17"/>
  <c r="W762" i="17" s="1"/>
  <c r="X762" i="17" s="1"/>
  <c r="Y762" i="17" s="1"/>
  <c r="V761" i="17"/>
  <c r="W761" i="17" s="1"/>
  <c r="X761" i="17" s="1"/>
  <c r="Y761" i="17" s="1"/>
  <c r="V760" i="17"/>
  <c r="W760" i="17" s="1"/>
  <c r="X760" i="17" s="1"/>
  <c r="Y760" i="17" s="1"/>
  <c r="V759" i="17"/>
  <c r="W759" i="17" s="1"/>
  <c r="X759" i="17" s="1"/>
  <c r="Y759" i="17" s="1"/>
  <c r="V758" i="17"/>
  <c r="W758" i="17" s="1"/>
  <c r="X758" i="17" s="1"/>
  <c r="Y758" i="17" s="1"/>
  <c r="V757" i="17"/>
  <c r="W757" i="17" s="1"/>
  <c r="X757" i="17" s="1"/>
  <c r="Y757" i="17" s="1"/>
  <c r="V756" i="17"/>
  <c r="W756" i="17" s="1"/>
  <c r="X756" i="17" s="1"/>
  <c r="Y756" i="17" s="1"/>
  <c r="V755" i="17"/>
  <c r="W755" i="17" s="1"/>
  <c r="X755" i="17" s="1"/>
  <c r="Y755" i="17" s="1"/>
  <c r="V754" i="17"/>
  <c r="W754" i="17" s="1"/>
  <c r="X754" i="17" s="1"/>
  <c r="Y754" i="17" s="1"/>
  <c r="V753" i="17"/>
  <c r="W753" i="17" s="1"/>
  <c r="X753" i="17" s="1"/>
  <c r="Y753" i="17" s="1"/>
  <c r="V752" i="17"/>
  <c r="W752" i="17" s="1"/>
  <c r="X752" i="17" s="1"/>
  <c r="Y752" i="17" s="1"/>
  <c r="V751" i="17"/>
  <c r="W751" i="17" s="1"/>
  <c r="X751" i="17" s="1"/>
  <c r="Y751" i="17" s="1"/>
  <c r="V750" i="17"/>
  <c r="W750" i="17" s="1"/>
  <c r="X750" i="17" s="1"/>
  <c r="Y750" i="17" s="1"/>
  <c r="V749" i="17"/>
  <c r="W749" i="17" s="1"/>
  <c r="X749" i="17" s="1"/>
  <c r="Y749" i="17" s="1"/>
  <c r="V748" i="17"/>
  <c r="W748" i="17" s="1"/>
  <c r="X748" i="17" s="1"/>
  <c r="Y748" i="17" s="1"/>
  <c r="V747" i="17"/>
  <c r="W747" i="17" s="1"/>
  <c r="X747" i="17" s="1"/>
  <c r="Y747" i="17" s="1"/>
  <c r="V746" i="17"/>
  <c r="W746" i="17" s="1"/>
  <c r="X746" i="17" s="1"/>
  <c r="Y746" i="17" s="1"/>
  <c r="V745" i="17"/>
  <c r="W745" i="17" s="1"/>
  <c r="X745" i="17" s="1"/>
  <c r="Y745" i="17" s="1"/>
  <c r="V744" i="17"/>
  <c r="W744" i="17" s="1"/>
  <c r="X744" i="17" s="1"/>
  <c r="Y744" i="17" s="1"/>
  <c r="V743" i="17"/>
  <c r="W743" i="17" s="1"/>
  <c r="X743" i="17" s="1"/>
  <c r="Y743" i="17" s="1"/>
  <c r="V742" i="17"/>
  <c r="W742" i="17" s="1"/>
  <c r="X742" i="17" s="1"/>
  <c r="Y742" i="17" s="1"/>
  <c r="V741" i="17"/>
  <c r="W741" i="17" s="1"/>
  <c r="X741" i="17" s="1"/>
  <c r="Y741" i="17" s="1"/>
  <c r="V740" i="17"/>
  <c r="W740" i="17" s="1"/>
  <c r="X740" i="17" s="1"/>
  <c r="Y740" i="17" s="1"/>
  <c r="V739" i="17"/>
  <c r="W739" i="17" s="1"/>
  <c r="X739" i="17" s="1"/>
  <c r="Y739" i="17" s="1"/>
  <c r="V738" i="17"/>
  <c r="W738" i="17" s="1"/>
  <c r="X738" i="17" s="1"/>
  <c r="Y738" i="17" s="1"/>
  <c r="V737" i="17"/>
  <c r="W737" i="17" s="1"/>
  <c r="X737" i="17" s="1"/>
  <c r="Y737" i="17" s="1"/>
  <c r="V736" i="17"/>
  <c r="W736" i="17" s="1"/>
  <c r="X736" i="17" s="1"/>
  <c r="Y736" i="17" s="1"/>
  <c r="V735" i="17"/>
  <c r="W735" i="17" s="1"/>
  <c r="X735" i="17" s="1"/>
  <c r="Y735" i="17" s="1"/>
  <c r="V734" i="17"/>
  <c r="W734" i="17" s="1"/>
  <c r="X734" i="17" s="1"/>
  <c r="Y734" i="17" s="1"/>
  <c r="V733" i="17"/>
  <c r="W733" i="17" s="1"/>
  <c r="X733" i="17" s="1"/>
  <c r="Y733" i="17" s="1"/>
  <c r="V732" i="17"/>
  <c r="W732" i="17" s="1"/>
  <c r="X732" i="17" s="1"/>
  <c r="Y732" i="17" s="1"/>
  <c r="V731" i="17"/>
  <c r="W731" i="17" s="1"/>
  <c r="X731" i="17" s="1"/>
  <c r="Y731" i="17" s="1"/>
  <c r="V730" i="17"/>
  <c r="W730" i="17" s="1"/>
  <c r="X730" i="17" s="1"/>
  <c r="Y730" i="17" s="1"/>
  <c r="V729" i="17"/>
  <c r="W729" i="17" s="1"/>
  <c r="X729" i="17" s="1"/>
  <c r="Y729" i="17" s="1"/>
  <c r="V728" i="17"/>
  <c r="W728" i="17" s="1"/>
  <c r="X728" i="17" s="1"/>
  <c r="Y728" i="17" s="1"/>
  <c r="V727" i="17"/>
  <c r="W727" i="17" s="1"/>
  <c r="X727" i="17" s="1"/>
  <c r="Y727" i="17" s="1"/>
  <c r="V726" i="17"/>
  <c r="W726" i="17" s="1"/>
  <c r="X726" i="17" s="1"/>
  <c r="Y726" i="17" s="1"/>
  <c r="V725" i="17"/>
  <c r="W725" i="17" s="1"/>
  <c r="X725" i="17" s="1"/>
  <c r="Y725" i="17" s="1"/>
  <c r="V724" i="17"/>
  <c r="W724" i="17" s="1"/>
  <c r="X724" i="17" s="1"/>
  <c r="Y724" i="17" s="1"/>
  <c r="V723" i="17"/>
  <c r="W723" i="17" s="1"/>
  <c r="X723" i="17" s="1"/>
  <c r="Y723" i="17" s="1"/>
  <c r="V722" i="17"/>
  <c r="W722" i="17" s="1"/>
  <c r="X722" i="17" s="1"/>
  <c r="Y722" i="17" s="1"/>
  <c r="V721" i="17"/>
  <c r="W721" i="17" s="1"/>
  <c r="X721" i="17" s="1"/>
  <c r="Y721" i="17" s="1"/>
  <c r="V720" i="17"/>
  <c r="W720" i="17" s="1"/>
  <c r="X720" i="17" s="1"/>
  <c r="Y720" i="17" s="1"/>
  <c r="V719" i="17"/>
  <c r="W719" i="17" s="1"/>
  <c r="X719" i="17" s="1"/>
  <c r="Y719" i="17" s="1"/>
  <c r="V718" i="17"/>
  <c r="W718" i="17" s="1"/>
  <c r="X718" i="17" s="1"/>
  <c r="Y718" i="17" s="1"/>
  <c r="V717" i="17"/>
  <c r="W717" i="17" s="1"/>
  <c r="X717" i="17" s="1"/>
  <c r="Y717" i="17" s="1"/>
  <c r="V716" i="17"/>
  <c r="W716" i="17" s="1"/>
  <c r="X716" i="17" s="1"/>
  <c r="Y716" i="17" s="1"/>
  <c r="V715" i="17"/>
  <c r="W715" i="17" s="1"/>
  <c r="X715" i="17" s="1"/>
  <c r="Y715" i="17" s="1"/>
  <c r="V714" i="17"/>
  <c r="W714" i="17" s="1"/>
  <c r="X714" i="17" s="1"/>
  <c r="Y714" i="17" s="1"/>
  <c r="V713" i="17"/>
  <c r="W713" i="17" s="1"/>
  <c r="X713" i="17" s="1"/>
  <c r="Y713" i="17" s="1"/>
  <c r="V712" i="17"/>
  <c r="W712" i="17" s="1"/>
  <c r="X712" i="17" s="1"/>
  <c r="Y712" i="17" s="1"/>
  <c r="V711" i="17"/>
  <c r="W711" i="17" s="1"/>
  <c r="X711" i="17" s="1"/>
  <c r="Y711" i="17" s="1"/>
  <c r="V710" i="17"/>
  <c r="W710" i="17" s="1"/>
  <c r="X710" i="17" s="1"/>
  <c r="Y710" i="17" s="1"/>
  <c r="V709" i="17"/>
  <c r="W709" i="17" s="1"/>
  <c r="X709" i="17" s="1"/>
  <c r="Y709" i="17" s="1"/>
  <c r="V708" i="17"/>
  <c r="W708" i="17" s="1"/>
  <c r="X708" i="17" s="1"/>
  <c r="Y708" i="17" s="1"/>
  <c r="V707" i="17"/>
  <c r="W707" i="17" s="1"/>
  <c r="X707" i="17" s="1"/>
  <c r="Y707" i="17" s="1"/>
  <c r="V706" i="17"/>
  <c r="W706" i="17" s="1"/>
  <c r="X706" i="17" s="1"/>
  <c r="Y706" i="17" s="1"/>
  <c r="V705" i="17"/>
  <c r="W705" i="17" s="1"/>
  <c r="X705" i="17" s="1"/>
  <c r="Y705" i="17" s="1"/>
  <c r="V704" i="17"/>
  <c r="W704" i="17" s="1"/>
  <c r="X704" i="17" s="1"/>
  <c r="Y704" i="17" s="1"/>
  <c r="V703" i="17"/>
  <c r="W703" i="17" s="1"/>
  <c r="X703" i="17" s="1"/>
  <c r="Y703" i="17" s="1"/>
  <c r="V702" i="17"/>
  <c r="W702" i="17" s="1"/>
  <c r="X702" i="17" s="1"/>
  <c r="Y702" i="17" s="1"/>
  <c r="V701" i="17"/>
  <c r="W701" i="17" s="1"/>
  <c r="X701" i="17" s="1"/>
  <c r="Y701" i="17" s="1"/>
  <c r="V700" i="17"/>
  <c r="W700" i="17" s="1"/>
  <c r="X700" i="17" s="1"/>
  <c r="Y700" i="17" s="1"/>
  <c r="V699" i="17"/>
  <c r="W699" i="17" s="1"/>
  <c r="X699" i="17" s="1"/>
  <c r="Y699" i="17" s="1"/>
  <c r="V698" i="17"/>
  <c r="W698" i="17" s="1"/>
  <c r="X698" i="17" s="1"/>
  <c r="Y698" i="17" s="1"/>
  <c r="V697" i="17"/>
  <c r="W697" i="17" s="1"/>
  <c r="X697" i="17" s="1"/>
  <c r="Y697" i="17" s="1"/>
  <c r="V696" i="17"/>
  <c r="W696" i="17" s="1"/>
  <c r="X696" i="17" s="1"/>
  <c r="Y696" i="17" s="1"/>
  <c r="V695" i="17"/>
  <c r="W695" i="17" s="1"/>
  <c r="X695" i="17" s="1"/>
  <c r="Y695" i="17" s="1"/>
  <c r="V694" i="17"/>
  <c r="W694" i="17" s="1"/>
  <c r="X694" i="17" s="1"/>
  <c r="Y694" i="17" s="1"/>
  <c r="V693" i="17"/>
  <c r="W693" i="17" s="1"/>
  <c r="X693" i="17" s="1"/>
  <c r="Y693" i="17" s="1"/>
  <c r="V692" i="17"/>
  <c r="W692" i="17" s="1"/>
  <c r="X692" i="17" s="1"/>
  <c r="Y692" i="17" s="1"/>
  <c r="V691" i="17"/>
  <c r="W691" i="17" s="1"/>
  <c r="X691" i="17" s="1"/>
  <c r="Y691" i="17" s="1"/>
  <c r="V690" i="17"/>
  <c r="W690" i="17" s="1"/>
  <c r="X690" i="17" s="1"/>
  <c r="Y690" i="17" s="1"/>
  <c r="V689" i="17"/>
  <c r="W689" i="17" s="1"/>
  <c r="X689" i="17" s="1"/>
  <c r="Y689" i="17" s="1"/>
  <c r="V688" i="17"/>
  <c r="W688" i="17" s="1"/>
  <c r="X688" i="17" s="1"/>
  <c r="Y688" i="17" s="1"/>
  <c r="V687" i="17"/>
  <c r="W687" i="17" s="1"/>
  <c r="X687" i="17" s="1"/>
  <c r="Y687" i="17" s="1"/>
  <c r="V686" i="17"/>
  <c r="W686" i="17" s="1"/>
  <c r="X686" i="17" s="1"/>
  <c r="Y686" i="17" s="1"/>
  <c r="V685" i="17"/>
  <c r="W685" i="17" s="1"/>
  <c r="X685" i="17" s="1"/>
  <c r="Y685" i="17" s="1"/>
  <c r="V684" i="17"/>
  <c r="W684" i="17" s="1"/>
  <c r="X684" i="17" s="1"/>
  <c r="Y684" i="17" s="1"/>
  <c r="V683" i="17"/>
  <c r="W683" i="17" s="1"/>
  <c r="X683" i="17" s="1"/>
  <c r="Y683" i="17" s="1"/>
  <c r="V682" i="17"/>
  <c r="W682" i="17" s="1"/>
  <c r="X682" i="17" s="1"/>
  <c r="Y682" i="17" s="1"/>
  <c r="V681" i="17"/>
  <c r="W681" i="17" s="1"/>
  <c r="X681" i="17" s="1"/>
  <c r="Y681" i="17" s="1"/>
  <c r="V680" i="17"/>
  <c r="W680" i="17" s="1"/>
  <c r="X680" i="17" s="1"/>
  <c r="Y680" i="17" s="1"/>
  <c r="V679" i="17"/>
  <c r="W679" i="17" s="1"/>
  <c r="X679" i="17" s="1"/>
  <c r="Y679" i="17" s="1"/>
  <c r="V678" i="17"/>
  <c r="W678" i="17" s="1"/>
  <c r="X678" i="17" s="1"/>
  <c r="Y678" i="17" s="1"/>
  <c r="V677" i="17"/>
  <c r="W677" i="17" s="1"/>
  <c r="X677" i="17" s="1"/>
  <c r="Y677" i="17" s="1"/>
  <c r="V676" i="17"/>
  <c r="W676" i="17" s="1"/>
  <c r="X676" i="17" s="1"/>
  <c r="Y676" i="17" s="1"/>
  <c r="V675" i="17"/>
  <c r="W675" i="17" s="1"/>
  <c r="X675" i="17" s="1"/>
  <c r="Y675" i="17" s="1"/>
  <c r="V674" i="17"/>
  <c r="W674" i="17" s="1"/>
  <c r="X674" i="17" s="1"/>
  <c r="Y674" i="17" s="1"/>
  <c r="V673" i="17"/>
  <c r="W673" i="17" s="1"/>
  <c r="X673" i="17" s="1"/>
  <c r="Y673" i="17" s="1"/>
  <c r="V672" i="17"/>
  <c r="W672" i="17" s="1"/>
  <c r="X672" i="17" s="1"/>
  <c r="Y672" i="17" s="1"/>
  <c r="V671" i="17"/>
  <c r="W671" i="17" s="1"/>
  <c r="X671" i="17" s="1"/>
  <c r="Y671" i="17" s="1"/>
  <c r="V670" i="17"/>
  <c r="W670" i="17" s="1"/>
  <c r="X670" i="17" s="1"/>
  <c r="Y670" i="17" s="1"/>
  <c r="V669" i="17"/>
  <c r="W669" i="17" s="1"/>
  <c r="X669" i="17" s="1"/>
  <c r="Y669" i="17" s="1"/>
  <c r="V668" i="17"/>
  <c r="W668" i="17" s="1"/>
  <c r="X668" i="17" s="1"/>
  <c r="Y668" i="17" s="1"/>
  <c r="V667" i="17"/>
  <c r="W667" i="17" s="1"/>
  <c r="X667" i="17" s="1"/>
  <c r="Y667" i="17" s="1"/>
  <c r="V666" i="17"/>
  <c r="W666" i="17" s="1"/>
  <c r="X666" i="17" s="1"/>
  <c r="Y666" i="17" s="1"/>
  <c r="V665" i="17"/>
  <c r="W665" i="17" s="1"/>
  <c r="X665" i="17" s="1"/>
  <c r="Y665" i="17" s="1"/>
  <c r="V664" i="17"/>
  <c r="W664" i="17" s="1"/>
  <c r="X664" i="17" s="1"/>
  <c r="Y664" i="17" s="1"/>
  <c r="V663" i="17"/>
  <c r="W663" i="17" s="1"/>
  <c r="X663" i="17" s="1"/>
  <c r="Y663" i="17" s="1"/>
  <c r="V662" i="17"/>
  <c r="W662" i="17" s="1"/>
  <c r="X662" i="17" s="1"/>
  <c r="Y662" i="17" s="1"/>
  <c r="V661" i="17"/>
  <c r="W661" i="17" s="1"/>
  <c r="X661" i="17" s="1"/>
  <c r="Y661" i="17" s="1"/>
  <c r="V660" i="17"/>
  <c r="W660" i="17" s="1"/>
  <c r="X660" i="17" s="1"/>
  <c r="Y660" i="17" s="1"/>
  <c r="V659" i="17"/>
  <c r="W659" i="17" s="1"/>
  <c r="X659" i="17" s="1"/>
  <c r="Y659" i="17" s="1"/>
  <c r="V658" i="17"/>
  <c r="W658" i="17" s="1"/>
  <c r="X658" i="17" s="1"/>
  <c r="Y658" i="17" s="1"/>
  <c r="V657" i="17"/>
  <c r="W657" i="17" s="1"/>
  <c r="X657" i="17" s="1"/>
  <c r="Y657" i="17" s="1"/>
  <c r="V656" i="17"/>
  <c r="W656" i="17" s="1"/>
  <c r="X656" i="17" s="1"/>
  <c r="Y656" i="17" s="1"/>
  <c r="V655" i="17"/>
  <c r="W655" i="17" s="1"/>
  <c r="X655" i="17" s="1"/>
  <c r="Y655" i="17" s="1"/>
  <c r="V654" i="17"/>
  <c r="W654" i="17" s="1"/>
  <c r="X654" i="17" s="1"/>
  <c r="Y654" i="17" s="1"/>
  <c r="V653" i="17"/>
  <c r="W653" i="17" s="1"/>
  <c r="X653" i="17" s="1"/>
  <c r="Y653" i="17" s="1"/>
  <c r="V652" i="17"/>
  <c r="W652" i="17" s="1"/>
  <c r="X652" i="17" s="1"/>
  <c r="Y652" i="17" s="1"/>
  <c r="V651" i="17"/>
  <c r="W651" i="17" s="1"/>
  <c r="X651" i="17" s="1"/>
  <c r="Y651" i="17" s="1"/>
  <c r="V650" i="17"/>
  <c r="W650" i="17" s="1"/>
  <c r="X650" i="17" s="1"/>
  <c r="Y650" i="17" s="1"/>
  <c r="V649" i="17"/>
  <c r="W649" i="17" s="1"/>
  <c r="X649" i="17" s="1"/>
  <c r="Y649" i="17" s="1"/>
  <c r="V648" i="17"/>
  <c r="W648" i="17" s="1"/>
  <c r="X648" i="17" s="1"/>
  <c r="Y648" i="17" s="1"/>
  <c r="V647" i="17"/>
  <c r="W647" i="17" s="1"/>
  <c r="X647" i="17" s="1"/>
  <c r="Y647" i="17" s="1"/>
  <c r="V646" i="17"/>
  <c r="W646" i="17" s="1"/>
  <c r="X646" i="17" s="1"/>
  <c r="Y646" i="17" s="1"/>
  <c r="V645" i="17"/>
  <c r="W645" i="17" s="1"/>
  <c r="X645" i="17" s="1"/>
  <c r="Y645" i="17" s="1"/>
  <c r="V644" i="17"/>
  <c r="W644" i="17" s="1"/>
  <c r="X644" i="17" s="1"/>
  <c r="Y644" i="17" s="1"/>
  <c r="V643" i="17"/>
  <c r="W643" i="17" s="1"/>
  <c r="X643" i="17" s="1"/>
  <c r="Y643" i="17" s="1"/>
  <c r="V642" i="17"/>
  <c r="W642" i="17" s="1"/>
  <c r="X642" i="17" s="1"/>
  <c r="Y642" i="17" s="1"/>
  <c r="V641" i="17"/>
  <c r="W641" i="17" s="1"/>
  <c r="X641" i="17" s="1"/>
  <c r="Y641" i="17" s="1"/>
  <c r="V640" i="17"/>
  <c r="W640" i="17" s="1"/>
  <c r="X640" i="17" s="1"/>
  <c r="Y640" i="17" s="1"/>
  <c r="V639" i="17"/>
  <c r="W639" i="17" s="1"/>
  <c r="X639" i="17" s="1"/>
  <c r="Y639" i="17" s="1"/>
  <c r="V638" i="17"/>
  <c r="W638" i="17" s="1"/>
  <c r="X638" i="17" s="1"/>
  <c r="Y638" i="17" s="1"/>
  <c r="V637" i="17"/>
  <c r="W637" i="17" s="1"/>
  <c r="X637" i="17" s="1"/>
  <c r="Y637" i="17" s="1"/>
  <c r="V636" i="17"/>
  <c r="W636" i="17" s="1"/>
  <c r="X636" i="17" s="1"/>
  <c r="Y636" i="17" s="1"/>
  <c r="V635" i="17"/>
  <c r="W635" i="17" s="1"/>
  <c r="X635" i="17" s="1"/>
  <c r="Y635" i="17" s="1"/>
  <c r="V634" i="17"/>
  <c r="W634" i="17" s="1"/>
  <c r="X634" i="17" s="1"/>
  <c r="Y634" i="17" s="1"/>
  <c r="V633" i="17"/>
  <c r="W633" i="17" s="1"/>
  <c r="X633" i="17" s="1"/>
  <c r="Y633" i="17" s="1"/>
  <c r="V632" i="17"/>
  <c r="W632" i="17" s="1"/>
  <c r="X632" i="17" s="1"/>
  <c r="Y632" i="17" s="1"/>
  <c r="V631" i="17"/>
  <c r="W631" i="17" s="1"/>
  <c r="X631" i="17" s="1"/>
  <c r="Y631" i="17" s="1"/>
  <c r="V630" i="17"/>
  <c r="W630" i="17" s="1"/>
  <c r="X630" i="17" s="1"/>
  <c r="Y630" i="17" s="1"/>
  <c r="V629" i="17"/>
  <c r="W629" i="17" s="1"/>
  <c r="X629" i="17" s="1"/>
  <c r="Y629" i="17" s="1"/>
  <c r="V628" i="17"/>
  <c r="W628" i="17" s="1"/>
  <c r="X628" i="17" s="1"/>
  <c r="Y628" i="17" s="1"/>
  <c r="V627" i="17"/>
  <c r="W627" i="17" s="1"/>
  <c r="X627" i="17" s="1"/>
  <c r="Y627" i="17" s="1"/>
  <c r="V626" i="17"/>
  <c r="W626" i="17" s="1"/>
  <c r="X626" i="17" s="1"/>
  <c r="Y626" i="17" s="1"/>
  <c r="V625" i="17"/>
  <c r="W625" i="17" s="1"/>
  <c r="X625" i="17" s="1"/>
  <c r="Y625" i="17" s="1"/>
  <c r="V624" i="17"/>
  <c r="W624" i="17" s="1"/>
  <c r="X624" i="17" s="1"/>
  <c r="Y624" i="17" s="1"/>
  <c r="V623" i="17"/>
  <c r="W623" i="17" s="1"/>
  <c r="X623" i="17" s="1"/>
  <c r="Y623" i="17" s="1"/>
  <c r="V622" i="17"/>
  <c r="W622" i="17" s="1"/>
  <c r="X622" i="17" s="1"/>
  <c r="Y622" i="17" s="1"/>
  <c r="V621" i="17"/>
  <c r="W621" i="17" s="1"/>
  <c r="X621" i="17" s="1"/>
  <c r="Y621" i="17" s="1"/>
  <c r="V620" i="17"/>
  <c r="W620" i="17" s="1"/>
  <c r="X620" i="17" s="1"/>
  <c r="Y620" i="17" s="1"/>
  <c r="V619" i="17"/>
  <c r="W619" i="17" s="1"/>
  <c r="X619" i="17" s="1"/>
  <c r="Y619" i="17" s="1"/>
  <c r="V618" i="17"/>
  <c r="W618" i="17" s="1"/>
  <c r="X618" i="17" s="1"/>
  <c r="Y618" i="17" s="1"/>
  <c r="V617" i="17"/>
  <c r="W617" i="17" s="1"/>
  <c r="X617" i="17" s="1"/>
  <c r="Y617" i="17" s="1"/>
  <c r="V616" i="17"/>
  <c r="W616" i="17" s="1"/>
  <c r="X616" i="17" s="1"/>
  <c r="Y616" i="17" s="1"/>
  <c r="V615" i="17"/>
  <c r="W615" i="17" s="1"/>
  <c r="X615" i="17" s="1"/>
  <c r="Y615" i="17" s="1"/>
  <c r="V614" i="17"/>
  <c r="W614" i="17" s="1"/>
  <c r="X614" i="17" s="1"/>
  <c r="Y614" i="17" s="1"/>
  <c r="V613" i="17"/>
  <c r="W613" i="17" s="1"/>
  <c r="X613" i="17" s="1"/>
  <c r="Y613" i="17" s="1"/>
  <c r="V612" i="17"/>
  <c r="W612" i="17" s="1"/>
  <c r="X612" i="17" s="1"/>
  <c r="Y612" i="17" s="1"/>
  <c r="V611" i="17"/>
  <c r="W611" i="17" s="1"/>
  <c r="X611" i="17" s="1"/>
  <c r="Y611" i="17" s="1"/>
  <c r="V610" i="17"/>
  <c r="W610" i="17" s="1"/>
  <c r="X610" i="17" s="1"/>
  <c r="Y610" i="17" s="1"/>
  <c r="V609" i="17"/>
  <c r="W609" i="17" s="1"/>
  <c r="X609" i="17" s="1"/>
  <c r="Y609" i="17" s="1"/>
  <c r="V608" i="17"/>
  <c r="W608" i="17" s="1"/>
  <c r="X608" i="17" s="1"/>
  <c r="Y608" i="17" s="1"/>
  <c r="V607" i="17"/>
  <c r="W607" i="17" s="1"/>
  <c r="X607" i="17" s="1"/>
  <c r="Y607" i="17" s="1"/>
  <c r="V606" i="17"/>
  <c r="W606" i="17" s="1"/>
  <c r="X606" i="17" s="1"/>
  <c r="Y606" i="17" s="1"/>
  <c r="V605" i="17"/>
  <c r="W605" i="17" s="1"/>
  <c r="X605" i="17" s="1"/>
  <c r="Y605" i="17" s="1"/>
  <c r="V604" i="17"/>
  <c r="W604" i="17" s="1"/>
  <c r="X604" i="17" s="1"/>
  <c r="Y604" i="17" s="1"/>
  <c r="V603" i="17"/>
  <c r="W603" i="17" s="1"/>
  <c r="X603" i="17" s="1"/>
  <c r="Y603" i="17" s="1"/>
  <c r="V602" i="17"/>
  <c r="W602" i="17" s="1"/>
  <c r="X602" i="17" s="1"/>
  <c r="Y602" i="17" s="1"/>
  <c r="V601" i="17"/>
  <c r="W601" i="17" s="1"/>
  <c r="X601" i="17" s="1"/>
  <c r="Y601" i="17" s="1"/>
  <c r="V600" i="17"/>
  <c r="W600" i="17" s="1"/>
  <c r="X600" i="17" s="1"/>
  <c r="Y600" i="17" s="1"/>
  <c r="V599" i="17"/>
  <c r="W599" i="17" s="1"/>
  <c r="X599" i="17" s="1"/>
  <c r="Y599" i="17" s="1"/>
  <c r="V598" i="17"/>
  <c r="W598" i="17" s="1"/>
  <c r="X598" i="17" s="1"/>
  <c r="Y598" i="17" s="1"/>
  <c r="V597" i="17"/>
  <c r="W597" i="17" s="1"/>
  <c r="X597" i="17" s="1"/>
  <c r="Y597" i="17" s="1"/>
  <c r="V596" i="17"/>
  <c r="W596" i="17" s="1"/>
  <c r="X596" i="17" s="1"/>
  <c r="Y596" i="17" s="1"/>
  <c r="V595" i="17"/>
  <c r="W595" i="17" s="1"/>
  <c r="X595" i="17" s="1"/>
  <c r="Y595" i="17" s="1"/>
  <c r="V594" i="17"/>
  <c r="W594" i="17" s="1"/>
  <c r="X594" i="17" s="1"/>
  <c r="Y594" i="17" s="1"/>
  <c r="V593" i="17"/>
  <c r="W593" i="17" s="1"/>
  <c r="X593" i="17" s="1"/>
  <c r="Y593" i="17" s="1"/>
  <c r="V592" i="17"/>
  <c r="W592" i="17" s="1"/>
  <c r="X592" i="17" s="1"/>
  <c r="Y592" i="17" s="1"/>
  <c r="V591" i="17"/>
  <c r="W591" i="17" s="1"/>
  <c r="X591" i="17" s="1"/>
  <c r="Y591" i="17" s="1"/>
  <c r="V590" i="17"/>
  <c r="W590" i="17" s="1"/>
  <c r="X590" i="17" s="1"/>
  <c r="Y590" i="17" s="1"/>
  <c r="V589" i="17"/>
  <c r="W589" i="17" s="1"/>
  <c r="X589" i="17" s="1"/>
  <c r="Y589" i="17" s="1"/>
  <c r="V588" i="17"/>
  <c r="W588" i="17" s="1"/>
  <c r="X588" i="17" s="1"/>
  <c r="Y588" i="17" s="1"/>
  <c r="V587" i="17"/>
  <c r="W587" i="17" s="1"/>
  <c r="X587" i="17" s="1"/>
  <c r="Y587" i="17" s="1"/>
  <c r="V586" i="17"/>
  <c r="W586" i="17" s="1"/>
  <c r="X586" i="17" s="1"/>
  <c r="Y586" i="17" s="1"/>
  <c r="V585" i="17"/>
  <c r="W585" i="17" s="1"/>
  <c r="X585" i="17" s="1"/>
  <c r="Y585" i="17" s="1"/>
  <c r="V584" i="17"/>
  <c r="W584" i="17" s="1"/>
  <c r="X584" i="17" s="1"/>
  <c r="Y584" i="17" s="1"/>
  <c r="V583" i="17"/>
  <c r="W583" i="17" s="1"/>
  <c r="X583" i="17" s="1"/>
  <c r="Y583" i="17" s="1"/>
  <c r="V582" i="17"/>
  <c r="W582" i="17" s="1"/>
  <c r="X582" i="17" s="1"/>
  <c r="Y582" i="17" s="1"/>
  <c r="V581" i="17"/>
  <c r="W581" i="17" s="1"/>
  <c r="X581" i="17" s="1"/>
  <c r="Y581" i="17" s="1"/>
  <c r="V580" i="17"/>
  <c r="W580" i="17" s="1"/>
  <c r="X580" i="17" s="1"/>
  <c r="Y580" i="17" s="1"/>
  <c r="V579" i="17"/>
  <c r="W579" i="17" s="1"/>
  <c r="X579" i="17" s="1"/>
  <c r="Y579" i="17" s="1"/>
  <c r="V578" i="17"/>
  <c r="W578" i="17" s="1"/>
  <c r="X578" i="17" s="1"/>
  <c r="Y578" i="17" s="1"/>
  <c r="V577" i="17"/>
  <c r="W577" i="17" s="1"/>
  <c r="X577" i="17" s="1"/>
  <c r="Y577" i="17" s="1"/>
  <c r="V576" i="17"/>
  <c r="W576" i="17" s="1"/>
  <c r="X576" i="17" s="1"/>
  <c r="Y576" i="17" s="1"/>
  <c r="V575" i="17"/>
  <c r="W575" i="17" s="1"/>
  <c r="X575" i="17" s="1"/>
  <c r="Y575" i="17" s="1"/>
  <c r="V574" i="17"/>
  <c r="W574" i="17" s="1"/>
  <c r="X574" i="17" s="1"/>
  <c r="Y574" i="17" s="1"/>
  <c r="V573" i="17"/>
  <c r="W573" i="17" s="1"/>
  <c r="X573" i="17" s="1"/>
  <c r="Y573" i="17" s="1"/>
  <c r="V572" i="17"/>
  <c r="W572" i="17" s="1"/>
  <c r="X572" i="17" s="1"/>
  <c r="Y572" i="17" s="1"/>
  <c r="V571" i="17"/>
  <c r="W571" i="17" s="1"/>
  <c r="X571" i="17" s="1"/>
  <c r="Y571" i="17" s="1"/>
  <c r="V570" i="17"/>
  <c r="W570" i="17" s="1"/>
  <c r="X570" i="17" s="1"/>
  <c r="Y570" i="17" s="1"/>
  <c r="V569" i="17"/>
  <c r="W569" i="17" s="1"/>
  <c r="X569" i="17" s="1"/>
  <c r="Y569" i="17" s="1"/>
  <c r="V568" i="17"/>
  <c r="W568" i="17" s="1"/>
  <c r="X568" i="17" s="1"/>
  <c r="Y568" i="17" s="1"/>
  <c r="V567" i="17"/>
  <c r="W567" i="17" s="1"/>
  <c r="X567" i="17" s="1"/>
  <c r="Y567" i="17" s="1"/>
  <c r="V566" i="17"/>
  <c r="W566" i="17" s="1"/>
  <c r="X566" i="17" s="1"/>
  <c r="Y566" i="17" s="1"/>
  <c r="V565" i="17"/>
  <c r="W565" i="17" s="1"/>
  <c r="X565" i="17" s="1"/>
  <c r="Y565" i="17" s="1"/>
  <c r="V564" i="17"/>
  <c r="W564" i="17" s="1"/>
  <c r="X564" i="17" s="1"/>
  <c r="Y564" i="17" s="1"/>
  <c r="V563" i="17"/>
  <c r="W563" i="17" s="1"/>
  <c r="X563" i="17" s="1"/>
  <c r="Y563" i="17" s="1"/>
  <c r="V562" i="17"/>
  <c r="W562" i="17" s="1"/>
  <c r="X562" i="17" s="1"/>
  <c r="Y562" i="17" s="1"/>
  <c r="V561" i="17"/>
  <c r="W561" i="17" s="1"/>
  <c r="X561" i="17" s="1"/>
  <c r="Y561" i="17" s="1"/>
  <c r="V560" i="17"/>
  <c r="W560" i="17" s="1"/>
  <c r="X560" i="17" s="1"/>
  <c r="Y560" i="17" s="1"/>
  <c r="V559" i="17"/>
  <c r="W559" i="17" s="1"/>
  <c r="X559" i="17" s="1"/>
  <c r="Y559" i="17" s="1"/>
  <c r="V558" i="17"/>
  <c r="W558" i="17" s="1"/>
  <c r="X558" i="17" s="1"/>
  <c r="Y558" i="17" s="1"/>
  <c r="V557" i="17"/>
  <c r="W557" i="17" s="1"/>
  <c r="X557" i="17" s="1"/>
  <c r="Y557" i="17" s="1"/>
  <c r="V556" i="17"/>
  <c r="W556" i="17" s="1"/>
  <c r="X556" i="17" s="1"/>
  <c r="Y556" i="17" s="1"/>
  <c r="V555" i="17"/>
  <c r="W555" i="17" s="1"/>
  <c r="X555" i="17" s="1"/>
  <c r="Y555" i="17" s="1"/>
  <c r="V554" i="17"/>
  <c r="W554" i="17" s="1"/>
  <c r="X554" i="17" s="1"/>
  <c r="Y554" i="17" s="1"/>
  <c r="V553" i="17"/>
  <c r="W553" i="17" s="1"/>
  <c r="X553" i="17" s="1"/>
  <c r="Y553" i="17" s="1"/>
  <c r="V552" i="17"/>
  <c r="W552" i="17" s="1"/>
  <c r="X552" i="17" s="1"/>
  <c r="Y552" i="17" s="1"/>
  <c r="V551" i="17"/>
  <c r="W551" i="17" s="1"/>
  <c r="X551" i="17" s="1"/>
  <c r="Y551" i="17" s="1"/>
  <c r="V550" i="17"/>
  <c r="W550" i="17" s="1"/>
  <c r="X550" i="17" s="1"/>
  <c r="Y550" i="17" s="1"/>
  <c r="V549" i="17"/>
  <c r="W549" i="17" s="1"/>
  <c r="X549" i="17" s="1"/>
  <c r="Y549" i="17" s="1"/>
  <c r="V548" i="17"/>
  <c r="W548" i="17" s="1"/>
  <c r="X548" i="17" s="1"/>
  <c r="Y548" i="17" s="1"/>
  <c r="V547" i="17"/>
  <c r="W547" i="17" s="1"/>
  <c r="X547" i="17" s="1"/>
  <c r="Y547" i="17" s="1"/>
  <c r="V546" i="17"/>
  <c r="W546" i="17" s="1"/>
  <c r="X546" i="17" s="1"/>
  <c r="Y546" i="17" s="1"/>
  <c r="V545" i="17"/>
  <c r="W545" i="17" s="1"/>
  <c r="X545" i="17" s="1"/>
  <c r="Y545" i="17" s="1"/>
  <c r="V544" i="17"/>
  <c r="W544" i="17" s="1"/>
  <c r="X544" i="17" s="1"/>
  <c r="Y544" i="17" s="1"/>
  <c r="V543" i="17"/>
  <c r="W543" i="17" s="1"/>
  <c r="X543" i="17" s="1"/>
  <c r="Y543" i="17" s="1"/>
  <c r="V542" i="17"/>
  <c r="W542" i="17" s="1"/>
  <c r="X542" i="17" s="1"/>
  <c r="Y542" i="17" s="1"/>
  <c r="V541" i="17"/>
  <c r="W541" i="17" s="1"/>
  <c r="X541" i="17" s="1"/>
  <c r="Y541" i="17" s="1"/>
  <c r="V540" i="17"/>
  <c r="W540" i="17" s="1"/>
  <c r="X540" i="17" s="1"/>
  <c r="Y540" i="17" s="1"/>
  <c r="V539" i="17"/>
  <c r="W539" i="17" s="1"/>
  <c r="X539" i="17" s="1"/>
  <c r="Y539" i="17" s="1"/>
  <c r="V538" i="17"/>
  <c r="W538" i="17" s="1"/>
  <c r="X538" i="17" s="1"/>
  <c r="Y538" i="17" s="1"/>
  <c r="V537" i="17"/>
  <c r="W537" i="17" s="1"/>
  <c r="X537" i="17" s="1"/>
  <c r="Y537" i="17" s="1"/>
  <c r="V536" i="17"/>
  <c r="W536" i="17" s="1"/>
  <c r="X536" i="17" s="1"/>
  <c r="Y536" i="17" s="1"/>
  <c r="V535" i="17"/>
  <c r="W535" i="17" s="1"/>
  <c r="X535" i="17" s="1"/>
  <c r="Y535" i="17" s="1"/>
  <c r="V534" i="17"/>
  <c r="W534" i="17" s="1"/>
  <c r="X534" i="17" s="1"/>
  <c r="Y534" i="17" s="1"/>
  <c r="V533" i="17"/>
  <c r="W533" i="17" s="1"/>
  <c r="X533" i="17" s="1"/>
  <c r="Y533" i="17" s="1"/>
  <c r="V532" i="17"/>
  <c r="W532" i="17" s="1"/>
  <c r="X532" i="17" s="1"/>
  <c r="Y532" i="17" s="1"/>
  <c r="V531" i="17"/>
  <c r="W531" i="17" s="1"/>
  <c r="X531" i="17" s="1"/>
  <c r="Y531" i="17" s="1"/>
  <c r="V530" i="17"/>
  <c r="W530" i="17" s="1"/>
  <c r="X530" i="17" s="1"/>
  <c r="Y530" i="17" s="1"/>
  <c r="V529" i="17"/>
  <c r="W529" i="17" s="1"/>
  <c r="X529" i="17" s="1"/>
  <c r="Y529" i="17" s="1"/>
  <c r="V528" i="17"/>
  <c r="W528" i="17" s="1"/>
  <c r="X528" i="17" s="1"/>
  <c r="Y528" i="17" s="1"/>
  <c r="V527" i="17"/>
  <c r="W527" i="17" s="1"/>
  <c r="X527" i="17" s="1"/>
  <c r="Y527" i="17" s="1"/>
  <c r="V526" i="17"/>
  <c r="W526" i="17" s="1"/>
  <c r="X526" i="17" s="1"/>
  <c r="Y526" i="17" s="1"/>
  <c r="V525" i="17"/>
  <c r="W525" i="17" s="1"/>
  <c r="X525" i="17" s="1"/>
  <c r="Y525" i="17" s="1"/>
  <c r="V524" i="17"/>
  <c r="W524" i="17" s="1"/>
  <c r="X524" i="17" s="1"/>
  <c r="Y524" i="17" s="1"/>
  <c r="V523" i="17"/>
  <c r="W523" i="17" s="1"/>
  <c r="X523" i="17" s="1"/>
  <c r="Y523" i="17" s="1"/>
  <c r="V522" i="17"/>
  <c r="W522" i="17" s="1"/>
  <c r="X522" i="17" s="1"/>
  <c r="Y522" i="17" s="1"/>
  <c r="V521" i="17"/>
  <c r="W521" i="17" s="1"/>
  <c r="X521" i="17" s="1"/>
  <c r="Y521" i="17" s="1"/>
  <c r="V520" i="17"/>
  <c r="W520" i="17" s="1"/>
  <c r="X520" i="17" s="1"/>
  <c r="Y520" i="17" s="1"/>
  <c r="V519" i="17"/>
  <c r="W519" i="17" s="1"/>
  <c r="X519" i="17" s="1"/>
  <c r="Y519" i="17" s="1"/>
  <c r="V518" i="17"/>
  <c r="W518" i="17" s="1"/>
  <c r="X518" i="17" s="1"/>
  <c r="Y518" i="17" s="1"/>
  <c r="V517" i="17"/>
  <c r="W517" i="17" s="1"/>
  <c r="X517" i="17" s="1"/>
  <c r="Y517" i="17" s="1"/>
  <c r="V516" i="17"/>
  <c r="W516" i="17" s="1"/>
  <c r="X516" i="17" s="1"/>
  <c r="Y516" i="17" s="1"/>
  <c r="V515" i="17"/>
  <c r="W515" i="17" s="1"/>
  <c r="X515" i="17" s="1"/>
  <c r="Y515" i="17" s="1"/>
  <c r="V514" i="17"/>
  <c r="W514" i="17" s="1"/>
  <c r="X514" i="17" s="1"/>
  <c r="Y514" i="17" s="1"/>
  <c r="V513" i="17"/>
  <c r="W513" i="17" s="1"/>
  <c r="X513" i="17" s="1"/>
  <c r="Y513" i="17" s="1"/>
  <c r="V512" i="17"/>
  <c r="W512" i="17" s="1"/>
  <c r="X512" i="17" s="1"/>
  <c r="Y512" i="17" s="1"/>
  <c r="V511" i="17"/>
  <c r="W511" i="17" s="1"/>
  <c r="X511" i="17" s="1"/>
  <c r="Y511" i="17" s="1"/>
  <c r="V510" i="17"/>
  <c r="W510" i="17" s="1"/>
  <c r="X510" i="17" s="1"/>
  <c r="Y510" i="17" s="1"/>
  <c r="V509" i="17"/>
  <c r="W509" i="17" s="1"/>
  <c r="X509" i="17" s="1"/>
  <c r="Y509" i="17" s="1"/>
  <c r="V508" i="17"/>
  <c r="W508" i="17" s="1"/>
  <c r="X508" i="17" s="1"/>
  <c r="Y508" i="17" s="1"/>
  <c r="V507" i="17"/>
  <c r="W507" i="17" s="1"/>
  <c r="X507" i="17" s="1"/>
  <c r="Y507" i="17" s="1"/>
  <c r="V506" i="17"/>
  <c r="W506" i="17" s="1"/>
  <c r="X506" i="17" s="1"/>
  <c r="Y506" i="17" s="1"/>
  <c r="V505" i="17"/>
  <c r="W505" i="17" s="1"/>
  <c r="X505" i="17" s="1"/>
  <c r="Y505" i="17" s="1"/>
  <c r="V504" i="17"/>
  <c r="W504" i="17" s="1"/>
  <c r="X504" i="17" s="1"/>
  <c r="Y504" i="17" s="1"/>
  <c r="V503" i="17"/>
  <c r="W503" i="17" s="1"/>
  <c r="X503" i="17" s="1"/>
  <c r="Y503" i="17" s="1"/>
  <c r="V502" i="17"/>
  <c r="W502" i="17" s="1"/>
  <c r="X502" i="17" s="1"/>
  <c r="Y502" i="17" s="1"/>
  <c r="V501" i="17"/>
  <c r="W501" i="17" s="1"/>
  <c r="X501" i="17" s="1"/>
  <c r="Y501" i="17" s="1"/>
  <c r="V500" i="17"/>
  <c r="W500" i="17" s="1"/>
  <c r="X500" i="17" s="1"/>
  <c r="Y500" i="17" s="1"/>
  <c r="V499" i="17"/>
  <c r="W499" i="17" s="1"/>
  <c r="X499" i="17" s="1"/>
  <c r="Y499" i="17" s="1"/>
  <c r="V498" i="17"/>
  <c r="W498" i="17" s="1"/>
  <c r="X498" i="17" s="1"/>
  <c r="Y498" i="17" s="1"/>
  <c r="V497" i="17"/>
  <c r="W497" i="17" s="1"/>
  <c r="X497" i="17" s="1"/>
  <c r="Y497" i="17" s="1"/>
  <c r="V496" i="17"/>
  <c r="W496" i="17" s="1"/>
  <c r="X496" i="17" s="1"/>
  <c r="Y496" i="17" s="1"/>
  <c r="V495" i="17"/>
  <c r="W495" i="17" s="1"/>
  <c r="X495" i="17" s="1"/>
  <c r="Y495" i="17" s="1"/>
  <c r="V494" i="17"/>
  <c r="W494" i="17" s="1"/>
  <c r="X494" i="17" s="1"/>
  <c r="Y494" i="17" s="1"/>
  <c r="V493" i="17"/>
  <c r="W493" i="17" s="1"/>
  <c r="X493" i="17" s="1"/>
  <c r="Y493" i="17" s="1"/>
  <c r="V492" i="17"/>
  <c r="W492" i="17" s="1"/>
  <c r="X492" i="17" s="1"/>
  <c r="Y492" i="17" s="1"/>
  <c r="V491" i="17"/>
  <c r="W491" i="17" s="1"/>
  <c r="X491" i="17" s="1"/>
  <c r="Y491" i="17" s="1"/>
  <c r="V490" i="17"/>
  <c r="W490" i="17" s="1"/>
  <c r="X490" i="17" s="1"/>
  <c r="Y490" i="17" s="1"/>
  <c r="V489" i="17"/>
  <c r="W489" i="17" s="1"/>
  <c r="X489" i="17" s="1"/>
  <c r="Y489" i="17" s="1"/>
  <c r="V488" i="17"/>
  <c r="W488" i="17" s="1"/>
  <c r="X488" i="17" s="1"/>
  <c r="Y488" i="17" s="1"/>
  <c r="V487" i="17"/>
  <c r="W487" i="17" s="1"/>
  <c r="X487" i="17" s="1"/>
  <c r="Y487" i="17" s="1"/>
  <c r="V486" i="17"/>
  <c r="W486" i="17" s="1"/>
  <c r="X486" i="17" s="1"/>
  <c r="Y486" i="17" s="1"/>
  <c r="V485" i="17"/>
  <c r="W485" i="17" s="1"/>
  <c r="X485" i="17" s="1"/>
  <c r="Y485" i="17" s="1"/>
  <c r="V484" i="17"/>
  <c r="W484" i="17" s="1"/>
  <c r="X484" i="17" s="1"/>
  <c r="Y484" i="17" s="1"/>
  <c r="V483" i="17"/>
  <c r="W483" i="17" s="1"/>
  <c r="X483" i="17" s="1"/>
  <c r="Y483" i="17" s="1"/>
  <c r="V482" i="17"/>
  <c r="W482" i="17" s="1"/>
  <c r="X482" i="17" s="1"/>
  <c r="Y482" i="17" s="1"/>
  <c r="V481" i="17"/>
  <c r="W481" i="17" s="1"/>
  <c r="X481" i="17" s="1"/>
  <c r="Y481" i="17" s="1"/>
  <c r="V480" i="17"/>
  <c r="W480" i="17" s="1"/>
  <c r="X480" i="17" s="1"/>
  <c r="Y480" i="17" s="1"/>
  <c r="V479" i="17"/>
  <c r="W479" i="17" s="1"/>
  <c r="X479" i="17" s="1"/>
  <c r="Y479" i="17" s="1"/>
  <c r="V478" i="17"/>
  <c r="W478" i="17" s="1"/>
  <c r="X478" i="17" s="1"/>
  <c r="Y478" i="17" s="1"/>
  <c r="V477" i="17"/>
  <c r="W477" i="17" s="1"/>
  <c r="X477" i="17" s="1"/>
  <c r="Y477" i="17" s="1"/>
  <c r="V476" i="17"/>
  <c r="W476" i="17" s="1"/>
  <c r="X476" i="17" s="1"/>
  <c r="Y476" i="17" s="1"/>
  <c r="V475" i="17"/>
  <c r="W475" i="17" s="1"/>
  <c r="X475" i="17" s="1"/>
  <c r="Y475" i="17" s="1"/>
  <c r="V474" i="17"/>
  <c r="W474" i="17" s="1"/>
  <c r="X474" i="17" s="1"/>
  <c r="Y474" i="17" s="1"/>
  <c r="V473" i="17"/>
  <c r="W473" i="17" s="1"/>
  <c r="X473" i="17" s="1"/>
  <c r="Y473" i="17" s="1"/>
  <c r="V472" i="17"/>
  <c r="W472" i="17" s="1"/>
  <c r="X472" i="17" s="1"/>
  <c r="Y472" i="17" s="1"/>
  <c r="V471" i="17"/>
  <c r="W471" i="17" s="1"/>
  <c r="X471" i="17" s="1"/>
  <c r="Y471" i="17" s="1"/>
  <c r="V470" i="17"/>
  <c r="W470" i="17" s="1"/>
  <c r="X470" i="17" s="1"/>
  <c r="Y470" i="17" s="1"/>
  <c r="V469" i="17"/>
  <c r="W469" i="17" s="1"/>
  <c r="X469" i="17" s="1"/>
  <c r="Y469" i="17" s="1"/>
  <c r="V468" i="17"/>
  <c r="W468" i="17" s="1"/>
  <c r="X468" i="17" s="1"/>
  <c r="Y468" i="17" s="1"/>
  <c r="V467" i="17"/>
  <c r="W467" i="17" s="1"/>
  <c r="X467" i="17" s="1"/>
  <c r="Y467" i="17" s="1"/>
  <c r="V466" i="17"/>
  <c r="W466" i="17" s="1"/>
  <c r="X466" i="17" s="1"/>
  <c r="Y466" i="17" s="1"/>
  <c r="V465" i="17"/>
  <c r="W465" i="17" s="1"/>
  <c r="X465" i="17" s="1"/>
  <c r="Y465" i="17" s="1"/>
  <c r="V464" i="17"/>
  <c r="W464" i="17" s="1"/>
  <c r="X464" i="17" s="1"/>
  <c r="Y464" i="17" s="1"/>
  <c r="V463" i="17"/>
  <c r="W463" i="17" s="1"/>
  <c r="X463" i="17" s="1"/>
  <c r="Y463" i="17" s="1"/>
  <c r="V462" i="17"/>
  <c r="W462" i="17" s="1"/>
  <c r="X462" i="17" s="1"/>
  <c r="Y462" i="17" s="1"/>
  <c r="V461" i="17"/>
  <c r="W461" i="17" s="1"/>
  <c r="X461" i="17" s="1"/>
  <c r="Y461" i="17" s="1"/>
  <c r="V460" i="17"/>
  <c r="W460" i="17" s="1"/>
  <c r="X460" i="17" s="1"/>
  <c r="Y460" i="17" s="1"/>
  <c r="V459" i="17"/>
  <c r="W459" i="17" s="1"/>
  <c r="X459" i="17" s="1"/>
  <c r="Y459" i="17" s="1"/>
  <c r="V458" i="17"/>
  <c r="W458" i="17" s="1"/>
  <c r="X458" i="17" s="1"/>
  <c r="Y458" i="17" s="1"/>
  <c r="V457" i="17"/>
  <c r="W457" i="17" s="1"/>
  <c r="X457" i="17" s="1"/>
  <c r="Y457" i="17" s="1"/>
  <c r="V456" i="17"/>
  <c r="W456" i="17" s="1"/>
  <c r="X456" i="17" s="1"/>
  <c r="Y456" i="17" s="1"/>
  <c r="V455" i="17"/>
  <c r="W455" i="17" s="1"/>
  <c r="X455" i="17" s="1"/>
  <c r="Y455" i="17" s="1"/>
  <c r="V454" i="17"/>
  <c r="W454" i="17" s="1"/>
  <c r="X454" i="17" s="1"/>
  <c r="Y454" i="17" s="1"/>
  <c r="V453" i="17"/>
  <c r="W453" i="17" s="1"/>
  <c r="X453" i="17" s="1"/>
  <c r="Y453" i="17" s="1"/>
  <c r="V452" i="17"/>
  <c r="W452" i="17" s="1"/>
  <c r="X452" i="17" s="1"/>
  <c r="Y452" i="17" s="1"/>
  <c r="V451" i="17"/>
  <c r="W451" i="17" s="1"/>
  <c r="X451" i="17" s="1"/>
  <c r="Y451" i="17" s="1"/>
  <c r="V450" i="17"/>
  <c r="W450" i="17" s="1"/>
  <c r="X450" i="17" s="1"/>
  <c r="Y450" i="17" s="1"/>
  <c r="V449" i="17"/>
  <c r="W449" i="17" s="1"/>
  <c r="X449" i="17" s="1"/>
  <c r="Y449" i="17" s="1"/>
  <c r="V448" i="17"/>
  <c r="W448" i="17" s="1"/>
  <c r="X448" i="17" s="1"/>
  <c r="Y448" i="17" s="1"/>
  <c r="V447" i="17"/>
  <c r="W447" i="17" s="1"/>
  <c r="X447" i="17" s="1"/>
  <c r="Y447" i="17" s="1"/>
  <c r="V446" i="17"/>
  <c r="W446" i="17" s="1"/>
  <c r="X446" i="17" s="1"/>
  <c r="Y446" i="17" s="1"/>
  <c r="V445" i="17"/>
  <c r="W445" i="17" s="1"/>
  <c r="X445" i="17" s="1"/>
  <c r="Y445" i="17" s="1"/>
  <c r="V444" i="17"/>
  <c r="W444" i="17" s="1"/>
  <c r="X444" i="17" s="1"/>
  <c r="Y444" i="17" s="1"/>
  <c r="V443" i="17"/>
  <c r="W443" i="17" s="1"/>
  <c r="X443" i="17" s="1"/>
  <c r="Y443" i="17" s="1"/>
  <c r="V442" i="17"/>
  <c r="W442" i="17" s="1"/>
  <c r="X442" i="17" s="1"/>
  <c r="Y442" i="17" s="1"/>
  <c r="V441" i="17"/>
  <c r="W441" i="17" s="1"/>
  <c r="X441" i="17" s="1"/>
  <c r="Y441" i="17" s="1"/>
  <c r="V440" i="17"/>
  <c r="W440" i="17" s="1"/>
  <c r="X440" i="17" s="1"/>
  <c r="Y440" i="17" s="1"/>
  <c r="V439" i="17"/>
  <c r="W439" i="17" s="1"/>
  <c r="X439" i="17" s="1"/>
  <c r="Y439" i="17" s="1"/>
  <c r="V389" i="17"/>
  <c r="W389" i="17" s="1"/>
  <c r="X389" i="17" s="1"/>
  <c r="Y389" i="17" s="1"/>
  <c r="V29" i="17"/>
  <c r="W29" i="17" s="1"/>
  <c r="X29" i="17" s="1"/>
  <c r="Y29" i="17" s="1"/>
  <c r="V309" i="17"/>
  <c r="W309" i="17" s="1"/>
  <c r="X309" i="17" s="1"/>
  <c r="Y309" i="17" s="1"/>
  <c r="V350" i="17"/>
  <c r="W350" i="17" s="1"/>
  <c r="X350" i="17" s="1"/>
  <c r="Y350" i="17" s="1"/>
  <c r="V222" i="17"/>
  <c r="W222" i="17" s="1"/>
  <c r="X222" i="17" s="1"/>
  <c r="Y222" i="17" s="1"/>
  <c r="V220" i="17"/>
  <c r="W220" i="17" s="1"/>
  <c r="X220" i="17" s="1"/>
  <c r="Y220" i="17" s="1"/>
  <c r="V120" i="17"/>
  <c r="W120" i="17" s="1"/>
  <c r="X120" i="17" s="1"/>
  <c r="Y120" i="17" s="1"/>
  <c r="V35" i="17"/>
  <c r="W35" i="17" s="1"/>
  <c r="X35" i="17" s="1"/>
  <c r="Y35" i="17" s="1"/>
  <c r="V242" i="17"/>
  <c r="W242" i="17" s="1"/>
  <c r="X242" i="17" s="1"/>
  <c r="Y242" i="17" s="1"/>
  <c r="V27" i="17"/>
  <c r="W27" i="17" s="1"/>
  <c r="X27" i="17" s="1"/>
  <c r="Y27" i="17" s="1"/>
  <c r="V37" i="17"/>
  <c r="W37" i="17" s="1"/>
  <c r="X37" i="17" s="1"/>
  <c r="Y37" i="17" s="1"/>
  <c r="V353" i="17"/>
  <c r="W353" i="17" s="1"/>
  <c r="X353" i="17" s="1"/>
  <c r="Y353" i="17" s="1"/>
  <c r="V235" i="17"/>
  <c r="W235" i="17" s="1"/>
  <c r="X235" i="17" s="1"/>
  <c r="Y235" i="17" s="1"/>
  <c r="V31" i="17"/>
  <c r="W31" i="17" s="1"/>
  <c r="X31" i="17" s="1"/>
  <c r="Y31" i="17" s="1"/>
  <c r="V258" i="17"/>
  <c r="W258" i="17" s="1"/>
  <c r="X258" i="17" s="1"/>
  <c r="Y258" i="17" s="1"/>
  <c r="V49" i="17"/>
  <c r="W49" i="17" s="1"/>
  <c r="X49" i="17" s="1"/>
  <c r="Y49" i="17" s="1"/>
  <c r="V316" i="17"/>
  <c r="W316" i="17" s="1"/>
  <c r="X316" i="17" s="1"/>
  <c r="Y316" i="17" s="1"/>
  <c r="V282" i="17"/>
  <c r="W282" i="17" s="1"/>
  <c r="X282" i="17" s="1"/>
  <c r="Y282" i="17" s="1"/>
  <c r="V345" i="17"/>
  <c r="W345" i="17" s="1"/>
  <c r="X345" i="17" s="1"/>
  <c r="Y345" i="17" s="1"/>
  <c r="V270" i="17"/>
  <c r="W270" i="17" s="1"/>
  <c r="X270" i="17" s="1"/>
  <c r="Y270" i="17" s="1"/>
  <c r="V367" i="17"/>
  <c r="W367" i="17" s="1"/>
  <c r="X367" i="17" s="1"/>
  <c r="Y367" i="17" s="1"/>
  <c r="V48" i="17"/>
  <c r="W48" i="17" s="1"/>
  <c r="X48" i="17" s="1"/>
  <c r="Y48" i="17" s="1"/>
  <c r="V390" i="17"/>
  <c r="W390" i="17" s="1"/>
  <c r="X390" i="17" s="1"/>
  <c r="Y390" i="17" s="1"/>
  <c r="V387" i="17"/>
  <c r="W387" i="17" s="1"/>
  <c r="X387" i="17" s="1"/>
  <c r="Y387" i="17" s="1"/>
  <c r="V339" i="17"/>
  <c r="W339" i="17" s="1"/>
  <c r="X339" i="17" s="1"/>
  <c r="Y339" i="17" s="1"/>
  <c r="V169" i="17"/>
  <c r="W169" i="17" s="1"/>
  <c r="X169" i="17" s="1"/>
  <c r="Y169" i="17" s="1"/>
  <c r="V314" i="17"/>
  <c r="W314" i="17" s="1"/>
  <c r="X314" i="17" s="1"/>
  <c r="Y314" i="17" s="1"/>
  <c r="V122" i="17"/>
  <c r="W122" i="17" s="1"/>
  <c r="X122" i="17" s="1"/>
  <c r="Y122" i="17" s="1"/>
  <c r="V357" i="17"/>
  <c r="W357" i="17" s="1"/>
  <c r="X357" i="17" s="1"/>
  <c r="Y357" i="17" s="1"/>
  <c r="V5" i="17"/>
  <c r="W5" i="17" s="1"/>
  <c r="X5" i="17" s="1"/>
  <c r="Y5" i="17" s="1"/>
  <c r="V78" i="17"/>
  <c r="W78" i="17" s="1"/>
  <c r="X78" i="17" s="1"/>
  <c r="Y78" i="17" s="1"/>
  <c r="V50" i="17"/>
  <c r="W50" i="17" s="1"/>
  <c r="X50" i="17" s="1"/>
  <c r="Y50" i="17" s="1"/>
  <c r="V215" i="17"/>
  <c r="W215" i="17" s="1"/>
  <c r="X215" i="17" s="1"/>
  <c r="Y215" i="17" s="1"/>
  <c r="V406" i="17"/>
  <c r="W406" i="17" s="1"/>
  <c r="X406" i="17" s="1"/>
  <c r="Y406" i="17" s="1"/>
  <c r="V140" i="17"/>
  <c r="W140" i="17" s="1"/>
  <c r="X140" i="17" s="1"/>
  <c r="Y140" i="17" s="1"/>
  <c r="V59" i="17"/>
  <c r="W59" i="17" s="1"/>
  <c r="X59" i="17" s="1"/>
  <c r="Y59" i="17" s="1"/>
  <c r="V243" i="17"/>
  <c r="W243" i="17" s="1"/>
  <c r="X243" i="17" s="1"/>
  <c r="Y243" i="17" s="1"/>
  <c r="V51" i="17"/>
  <c r="W51" i="17" s="1"/>
  <c r="X51" i="17" s="1"/>
  <c r="Y51" i="17" s="1"/>
  <c r="V209" i="17"/>
  <c r="W209" i="17" s="1"/>
  <c r="X209" i="17" s="1"/>
  <c r="Y209" i="17" s="1"/>
  <c r="V103" i="17"/>
  <c r="W103" i="17" s="1"/>
  <c r="X103" i="17" s="1"/>
  <c r="Y103" i="17" s="1"/>
  <c r="V142" i="17"/>
  <c r="W142" i="17" s="1"/>
  <c r="X142" i="17" s="1"/>
  <c r="Y142" i="17" s="1"/>
  <c r="V373" i="17"/>
  <c r="W373" i="17" s="1"/>
  <c r="X373" i="17" s="1"/>
  <c r="Y373" i="17" s="1"/>
  <c r="V42" i="17"/>
  <c r="W42" i="17" s="1"/>
  <c r="X42" i="17" s="1"/>
  <c r="Y42" i="17" s="1"/>
  <c r="V165" i="17"/>
  <c r="W165" i="17" s="1"/>
  <c r="X165" i="17" s="1"/>
  <c r="Y165" i="17" s="1"/>
  <c r="V203" i="17"/>
  <c r="W203" i="17" s="1"/>
  <c r="X203" i="17" s="1"/>
  <c r="Y203" i="17" s="1"/>
  <c r="V388" i="17"/>
  <c r="W388" i="17" s="1"/>
  <c r="X388" i="17" s="1"/>
  <c r="Y388" i="17" s="1"/>
  <c r="V338" i="17"/>
  <c r="W338" i="17" s="1"/>
  <c r="X338" i="17" s="1"/>
  <c r="Y338" i="17" s="1"/>
  <c r="V76" i="17"/>
  <c r="W76" i="17" s="1"/>
  <c r="X76" i="17" s="1"/>
  <c r="Y76" i="17" s="1"/>
  <c r="V4" i="17"/>
  <c r="W4" i="17" s="1"/>
  <c r="X4" i="17" s="1"/>
  <c r="Y4" i="17" s="1"/>
  <c r="V182" i="17"/>
  <c r="W182" i="17" s="1"/>
  <c r="X182" i="17" s="1"/>
  <c r="Y182" i="17" s="1"/>
  <c r="V34" i="17"/>
  <c r="W34" i="17" s="1"/>
  <c r="X34" i="17" s="1"/>
  <c r="Y34" i="17" s="1"/>
  <c r="V13" i="17"/>
  <c r="W13" i="17" s="1"/>
  <c r="X13" i="17" s="1"/>
  <c r="Y13" i="17" s="1"/>
  <c r="V272" i="17"/>
  <c r="W272" i="17" s="1"/>
  <c r="X272" i="17" s="1"/>
  <c r="Y272" i="17" s="1"/>
  <c r="V361" i="17"/>
  <c r="W361" i="17" s="1"/>
  <c r="X361" i="17" s="1"/>
  <c r="Y361" i="17" s="1"/>
  <c r="V144" i="17"/>
  <c r="W144" i="17" s="1"/>
  <c r="X144" i="17" s="1"/>
  <c r="Y144" i="17" s="1"/>
  <c r="V303" i="17"/>
  <c r="W303" i="17" s="1"/>
  <c r="X303" i="17" s="1"/>
  <c r="Y303" i="17" s="1"/>
  <c r="V307" i="17"/>
  <c r="W307" i="17" s="1"/>
  <c r="X307" i="17" s="1"/>
  <c r="Y307" i="17" s="1"/>
  <c r="V130" i="17"/>
  <c r="W130" i="17" s="1"/>
  <c r="X130" i="17" s="1"/>
  <c r="Y130" i="17" s="1"/>
  <c r="V123" i="17"/>
  <c r="W123" i="17" s="1"/>
  <c r="X123" i="17" s="1"/>
  <c r="Y123" i="17" s="1"/>
  <c r="V280" i="17"/>
  <c r="W280" i="17" s="1"/>
  <c r="X280" i="17" s="1"/>
  <c r="Y280" i="17" s="1"/>
  <c r="V185" i="17"/>
  <c r="W185" i="17" s="1"/>
  <c r="X185" i="17" s="1"/>
  <c r="Y185" i="17" s="1"/>
  <c r="V193" i="17"/>
  <c r="W193" i="17" s="1"/>
  <c r="X193" i="17" s="1"/>
  <c r="Y193" i="17" s="1"/>
  <c r="V196" i="17"/>
  <c r="W196" i="17" s="1"/>
  <c r="X196" i="17" s="1"/>
  <c r="Y196" i="17" s="1"/>
  <c r="V254" i="17"/>
  <c r="W254" i="17" s="1"/>
  <c r="X254" i="17" s="1"/>
  <c r="Y254" i="17" s="1"/>
  <c r="V145" i="17"/>
  <c r="W145" i="17" s="1"/>
  <c r="X145" i="17" s="1"/>
  <c r="Y145" i="17" s="1"/>
  <c r="V135" i="17"/>
  <c r="W135" i="17" s="1"/>
  <c r="X135" i="17" s="1"/>
  <c r="Y135" i="17" s="1"/>
  <c r="V221" i="17"/>
  <c r="W221" i="17" s="1"/>
  <c r="X221" i="17" s="1"/>
  <c r="Y221" i="17" s="1"/>
  <c r="V36" i="17"/>
  <c r="W36" i="17" s="1"/>
  <c r="X36" i="17" s="1"/>
  <c r="Y36" i="17" s="1"/>
  <c r="V199" i="17"/>
  <c r="W199" i="17" s="1"/>
  <c r="X199" i="17" s="1"/>
  <c r="Y199" i="17" s="1"/>
  <c r="V30" i="17"/>
  <c r="W30" i="17" s="1"/>
  <c r="X30" i="17" s="1"/>
  <c r="Y30" i="17" s="1"/>
  <c r="V88" i="17"/>
  <c r="W88" i="17" s="1"/>
  <c r="X88" i="17" s="1"/>
  <c r="Y88" i="17" s="1"/>
  <c r="V302" i="17"/>
  <c r="W302" i="17" s="1"/>
  <c r="X302" i="17" s="1"/>
  <c r="Y302" i="17" s="1"/>
  <c r="V21" i="17"/>
  <c r="W21" i="17" s="1"/>
  <c r="X21" i="17" s="1"/>
  <c r="Y21" i="17" s="1"/>
  <c r="V385" i="17"/>
  <c r="W385" i="17" s="1"/>
  <c r="X385" i="17" s="1"/>
  <c r="Y385" i="17" s="1"/>
  <c r="V249" i="17"/>
  <c r="W249" i="17" s="1"/>
  <c r="X249" i="17" s="1"/>
  <c r="Y249" i="17" s="1"/>
  <c r="V116" i="17"/>
  <c r="W116" i="17" s="1"/>
  <c r="X116" i="17" s="1"/>
  <c r="Y116" i="17" s="1"/>
  <c r="V20" i="17"/>
  <c r="W20" i="17" s="1"/>
  <c r="X20" i="17" s="1"/>
  <c r="Y20" i="17" s="1"/>
  <c r="V61" i="17"/>
  <c r="W61" i="17" s="1"/>
  <c r="X61" i="17" s="1"/>
  <c r="Y61" i="17" s="1"/>
  <c r="V342" i="17"/>
  <c r="W342" i="17" s="1"/>
  <c r="X342" i="17" s="1"/>
  <c r="Y342" i="17" s="1"/>
  <c r="V372" i="17"/>
  <c r="W372" i="17" s="1"/>
  <c r="X372" i="17" s="1"/>
  <c r="Y372" i="17" s="1"/>
  <c r="V349" i="17"/>
  <c r="W349" i="17" s="1"/>
  <c r="X349" i="17" s="1"/>
  <c r="Y349" i="17" s="1"/>
  <c r="V127" i="17"/>
  <c r="W127" i="17" s="1"/>
  <c r="X127" i="17" s="1"/>
  <c r="Y127" i="17" s="1"/>
  <c r="V334" i="17"/>
  <c r="W334" i="17" s="1"/>
  <c r="X334" i="17" s="1"/>
  <c r="Y334" i="17" s="1"/>
  <c r="V232" i="17"/>
  <c r="W232" i="17" s="1"/>
  <c r="X232" i="17" s="1"/>
  <c r="Y232" i="17" s="1"/>
  <c r="V306" i="17"/>
  <c r="W306" i="17" s="1"/>
  <c r="X306" i="17" s="1"/>
  <c r="Y306" i="17" s="1"/>
  <c r="V99" i="17"/>
  <c r="W99" i="17" s="1"/>
  <c r="X99" i="17" s="1"/>
  <c r="Y99" i="17" s="1"/>
  <c r="V162" i="17"/>
  <c r="W162" i="17" s="1"/>
  <c r="X162" i="17" s="1"/>
  <c r="Y162" i="17" s="1"/>
  <c r="V172" i="17"/>
  <c r="W172" i="17" s="1"/>
  <c r="X172" i="17" s="1"/>
  <c r="Y172" i="17" s="1"/>
  <c r="V26" i="17"/>
  <c r="W26" i="17" s="1"/>
  <c r="X26" i="17" s="1"/>
  <c r="Y26" i="17" s="1"/>
  <c r="V295" i="17"/>
  <c r="W295" i="17" s="1"/>
  <c r="X295" i="17" s="1"/>
  <c r="Y295" i="17" s="1"/>
  <c r="V285" i="17"/>
  <c r="W285" i="17" s="1"/>
  <c r="X285" i="17" s="1"/>
  <c r="Y285" i="17" s="1"/>
  <c r="V400" i="17"/>
  <c r="W400" i="17" s="1"/>
  <c r="X400" i="17" s="1"/>
  <c r="Y400" i="17" s="1"/>
  <c r="V87" i="17"/>
  <c r="W87" i="17" s="1"/>
  <c r="X87" i="17" s="1"/>
  <c r="Y87" i="17" s="1"/>
  <c r="V198" i="17"/>
  <c r="W198" i="17" s="1"/>
  <c r="X198" i="17" s="1"/>
  <c r="Y198" i="17" s="1"/>
  <c r="V160" i="17"/>
  <c r="W160" i="17" s="1"/>
  <c r="X160" i="17" s="1"/>
  <c r="Y160" i="17" s="1"/>
  <c r="V65" i="17"/>
  <c r="W65" i="17" s="1"/>
  <c r="X65" i="17" s="1"/>
  <c r="Y65" i="17" s="1"/>
  <c r="V374" i="17"/>
  <c r="W374" i="17" s="1"/>
  <c r="X374" i="17" s="1"/>
  <c r="Y374" i="17" s="1"/>
  <c r="V113" i="17"/>
  <c r="W113" i="17" s="1"/>
  <c r="X113" i="17" s="1"/>
  <c r="Y113" i="17" s="1"/>
  <c r="V22" i="17"/>
  <c r="W22" i="17" s="1"/>
  <c r="X22" i="17" s="1"/>
  <c r="Y22" i="17" s="1"/>
  <c r="V325" i="17"/>
  <c r="W325" i="17" s="1"/>
  <c r="X325" i="17" s="1"/>
  <c r="Y325" i="17" s="1"/>
  <c r="V91" i="17"/>
  <c r="W91" i="17" s="1"/>
  <c r="X91" i="17" s="1"/>
  <c r="Y91" i="17" s="1"/>
  <c r="V299" i="17"/>
  <c r="W299" i="17" s="1"/>
  <c r="X299" i="17" s="1"/>
  <c r="Y299" i="17" s="1"/>
  <c r="V266" i="17"/>
  <c r="W266" i="17" s="1"/>
  <c r="X266" i="17" s="1"/>
  <c r="Y266" i="17" s="1"/>
  <c r="V117" i="17"/>
  <c r="W117" i="17" s="1"/>
  <c r="X117" i="17" s="1"/>
  <c r="Y117" i="17" s="1"/>
  <c r="V108" i="17"/>
  <c r="W108" i="17" s="1"/>
  <c r="X108" i="17" s="1"/>
  <c r="Y108" i="17" s="1"/>
  <c r="V131" i="17"/>
  <c r="W131" i="17" s="1"/>
  <c r="X131" i="17" s="1"/>
  <c r="Y131" i="17" s="1"/>
  <c r="V3" i="17"/>
  <c r="W3" i="17" s="1"/>
  <c r="X3" i="17" s="1"/>
  <c r="Y3" i="17" s="1"/>
  <c r="V38" i="17"/>
  <c r="W38" i="17" s="1"/>
  <c r="X38" i="17" s="1"/>
  <c r="Y38" i="17" s="1"/>
  <c r="V276" i="17"/>
  <c r="W276" i="17" s="1"/>
  <c r="X276" i="17" s="1"/>
  <c r="Y276" i="17" s="1"/>
  <c r="V192" i="17"/>
  <c r="W192" i="17" s="1"/>
  <c r="X192" i="17" s="1"/>
  <c r="Y192" i="17" s="1"/>
  <c r="V262" i="17"/>
  <c r="W262" i="17" s="1"/>
  <c r="X262" i="17" s="1"/>
  <c r="Y262" i="17" s="1"/>
  <c r="V301" i="17"/>
  <c r="W301" i="17" s="1"/>
  <c r="X301" i="17" s="1"/>
  <c r="Y301" i="17" s="1"/>
  <c r="V283" i="17"/>
  <c r="W283" i="17" s="1"/>
  <c r="X283" i="17" s="1"/>
  <c r="Y283" i="17" s="1"/>
  <c r="V322" i="17"/>
  <c r="W322" i="17" s="1"/>
  <c r="X322" i="17" s="1"/>
  <c r="Y322" i="17" s="1"/>
  <c r="V223" i="17"/>
  <c r="W223" i="17" s="1"/>
  <c r="X223" i="17" s="1"/>
  <c r="Y223" i="17" s="1"/>
  <c r="V96" i="17"/>
  <c r="W96" i="17" s="1"/>
  <c r="X96" i="17" s="1"/>
  <c r="Y96" i="17" s="1"/>
  <c r="V46" i="17"/>
  <c r="W46" i="17" s="1"/>
  <c r="X46" i="17" s="1"/>
  <c r="Y46" i="17" s="1"/>
  <c r="V253" i="17"/>
  <c r="W253" i="17" s="1"/>
  <c r="X253" i="17" s="1"/>
  <c r="Y253" i="17" s="1"/>
  <c r="V318" i="17"/>
  <c r="W318" i="17" s="1"/>
  <c r="X318" i="17" s="1"/>
  <c r="Y318" i="17" s="1"/>
  <c r="V413" i="17"/>
  <c r="W413" i="17" s="1"/>
  <c r="X413" i="17" s="1"/>
  <c r="Y413" i="17" s="1"/>
  <c r="V393" i="17"/>
  <c r="W393" i="17" s="1"/>
  <c r="X393" i="17" s="1"/>
  <c r="Y393" i="17" s="1"/>
  <c r="V136" i="17"/>
  <c r="W136" i="17" s="1"/>
  <c r="X136" i="17" s="1"/>
  <c r="Y136" i="17" s="1"/>
  <c r="V250" i="17"/>
  <c r="W250" i="17" s="1"/>
  <c r="X250" i="17" s="1"/>
  <c r="Y250" i="17" s="1"/>
  <c r="V401" i="17"/>
  <c r="W401" i="17" s="1"/>
  <c r="X401" i="17" s="1"/>
  <c r="Y401" i="17" s="1"/>
  <c r="V11" i="17"/>
  <c r="W11" i="17" s="1"/>
  <c r="X11" i="17" s="1"/>
  <c r="Y11" i="17" s="1"/>
  <c r="V236" i="17"/>
  <c r="W236" i="17" s="1"/>
  <c r="X236" i="17" s="1"/>
  <c r="Y236" i="17" s="1"/>
  <c r="V110" i="17"/>
  <c r="W110" i="17" s="1"/>
  <c r="X110" i="17" s="1"/>
  <c r="Y110" i="17" s="1"/>
  <c r="V6" i="17"/>
  <c r="W6" i="17" s="1"/>
  <c r="X6" i="17" s="1"/>
  <c r="Y6" i="17" s="1"/>
  <c r="V244" i="17"/>
  <c r="W244" i="17" s="1"/>
  <c r="X244" i="17" s="1"/>
  <c r="Y244" i="17" s="1"/>
  <c r="V208" i="17"/>
  <c r="W208" i="17" s="1"/>
  <c r="X208" i="17" s="1"/>
  <c r="Y208" i="17" s="1"/>
  <c r="V265" i="17"/>
  <c r="W265" i="17" s="1"/>
  <c r="X265" i="17" s="1"/>
  <c r="Y265" i="17" s="1"/>
  <c r="V246" i="17"/>
  <c r="W246" i="17" s="1"/>
  <c r="X246" i="17" s="1"/>
  <c r="Y246" i="17" s="1"/>
  <c r="V45" i="17"/>
  <c r="W45" i="17" s="1"/>
  <c r="X45" i="17" s="1"/>
  <c r="Y45" i="17" s="1"/>
  <c r="V348" i="17"/>
  <c r="W348" i="17" s="1"/>
  <c r="X348" i="17" s="1"/>
  <c r="Y348" i="17" s="1"/>
  <c r="V111" i="17"/>
  <c r="W111" i="17" s="1"/>
  <c r="X111" i="17" s="1"/>
  <c r="Y111" i="17" s="1"/>
  <c r="V86" i="17"/>
  <c r="W86" i="17" s="1"/>
  <c r="X86" i="17" s="1"/>
  <c r="Y86" i="17" s="1"/>
  <c r="V308" i="17"/>
  <c r="W308" i="17" s="1"/>
  <c r="X308" i="17" s="1"/>
  <c r="Y308" i="17" s="1"/>
  <c r="V377" i="17"/>
  <c r="W377" i="17" s="1"/>
  <c r="X377" i="17" s="1"/>
  <c r="Y377" i="17" s="1"/>
  <c r="V149" i="17"/>
  <c r="W149" i="17" s="1"/>
  <c r="X149" i="17" s="1"/>
  <c r="Y149" i="17" s="1"/>
  <c r="V408" i="17"/>
  <c r="W408" i="17" s="1"/>
  <c r="X408" i="17" s="1"/>
  <c r="Y408" i="17" s="1"/>
  <c r="V178" i="17"/>
  <c r="W178" i="17" s="1"/>
  <c r="X178" i="17" s="1"/>
  <c r="Y178" i="17" s="1"/>
  <c r="V238" i="17"/>
  <c r="W238" i="17" s="1"/>
  <c r="X238" i="17" s="1"/>
  <c r="Y238" i="17" s="1"/>
  <c r="V16" i="17"/>
  <c r="W16" i="17" s="1"/>
  <c r="X16" i="17" s="1"/>
  <c r="Y16" i="17" s="1"/>
  <c r="V184" i="17"/>
  <c r="W184" i="17" s="1"/>
  <c r="X184" i="17" s="1"/>
  <c r="Y184" i="17" s="1"/>
  <c r="V369" i="17"/>
  <c r="W369" i="17" s="1"/>
  <c r="X369" i="17" s="1"/>
  <c r="Y369" i="17" s="1"/>
  <c r="V18" i="17"/>
  <c r="W18" i="17" s="1"/>
  <c r="X18" i="17" s="1"/>
  <c r="Y18" i="17" s="1"/>
  <c r="V365" i="17"/>
  <c r="W365" i="17" s="1"/>
  <c r="X365" i="17" s="1"/>
  <c r="Y365" i="17" s="1"/>
  <c r="V205" i="17"/>
  <c r="W205" i="17" s="1"/>
  <c r="X205" i="17" s="1"/>
  <c r="Y205" i="17" s="1"/>
  <c r="V201" i="17"/>
  <c r="W201" i="17" s="1"/>
  <c r="X201" i="17" s="1"/>
  <c r="Y201" i="17" s="1"/>
  <c r="V433" i="17"/>
  <c r="W433" i="17" s="1"/>
  <c r="X433" i="17" s="1"/>
  <c r="Y433" i="17" s="1"/>
  <c r="V229" i="17"/>
  <c r="W229" i="17" s="1"/>
  <c r="X229" i="17" s="1"/>
  <c r="Y229" i="17" s="1"/>
  <c r="V286" i="17"/>
  <c r="W286" i="17" s="1"/>
  <c r="X286" i="17" s="1"/>
  <c r="Y286" i="17" s="1"/>
  <c r="V60" i="17"/>
  <c r="W60" i="17" s="1"/>
  <c r="X60" i="17" s="1"/>
  <c r="Y60" i="17" s="1"/>
  <c r="V228" i="17"/>
  <c r="W228" i="17" s="1"/>
  <c r="X228" i="17" s="1"/>
  <c r="Y228" i="17" s="1"/>
  <c r="V75" i="17"/>
  <c r="W75" i="17" s="1"/>
  <c r="X75" i="17" s="1"/>
  <c r="Y75" i="17" s="1"/>
  <c r="V56" i="17"/>
  <c r="W56" i="17" s="1"/>
  <c r="X56" i="17" s="1"/>
  <c r="Y56" i="17" s="1"/>
  <c r="V168" i="17"/>
  <c r="W168" i="17" s="1"/>
  <c r="X168" i="17" s="1"/>
  <c r="Y168" i="17" s="1"/>
  <c r="V17" i="17"/>
  <c r="W17" i="17" s="1"/>
  <c r="X17" i="17" s="1"/>
  <c r="Y17" i="17" s="1"/>
  <c r="V181" i="17"/>
  <c r="W181" i="17" s="1"/>
  <c r="X181" i="17" s="1"/>
  <c r="Y181" i="17" s="1"/>
  <c r="V57" i="17"/>
  <c r="W57" i="17" s="1"/>
  <c r="X57" i="17" s="1"/>
  <c r="Y57" i="17" s="1"/>
  <c r="V8" i="17"/>
  <c r="W8" i="17" s="1"/>
  <c r="X8" i="17" s="1"/>
  <c r="Y8" i="17" s="1"/>
  <c r="V118" i="17"/>
  <c r="W118" i="17" s="1"/>
  <c r="X118" i="17" s="1"/>
  <c r="Y118" i="17" s="1"/>
  <c r="V55" i="17"/>
  <c r="W55" i="17" s="1"/>
  <c r="X55" i="17" s="1"/>
  <c r="Y55" i="17" s="1"/>
  <c r="V84" i="17"/>
  <c r="W84" i="17" s="1"/>
  <c r="X84" i="17" s="1"/>
  <c r="Y84" i="17" s="1"/>
  <c r="V364" i="17"/>
  <c r="W364" i="17" s="1"/>
  <c r="X364" i="17" s="1"/>
  <c r="Y364" i="17" s="1"/>
  <c r="V161" i="17"/>
  <c r="W161" i="17" s="1"/>
  <c r="X161" i="17" s="1"/>
  <c r="Y161" i="17" s="1"/>
  <c r="V95" i="17"/>
  <c r="W95" i="17" s="1"/>
  <c r="X95" i="17" s="1"/>
  <c r="Y95" i="17" s="1"/>
  <c r="V317" i="17"/>
  <c r="W317" i="17" s="1"/>
  <c r="X317" i="17" s="1"/>
  <c r="Y317" i="17" s="1"/>
  <c r="V313" i="17"/>
  <c r="W313" i="17" s="1"/>
  <c r="X313" i="17" s="1"/>
  <c r="Y313" i="17" s="1"/>
  <c r="V195" i="17"/>
  <c r="W195" i="17" s="1"/>
  <c r="X195" i="17" s="1"/>
  <c r="Y195" i="17" s="1"/>
  <c r="V346" i="17"/>
  <c r="W346" i="17" s="1"/>
  <c r="X346" i="17" s="1"/>
  <c r="Y346" i="17" s="1"/>
  <c r="V305" i="17"/>
  <c r="W305" i="17" s="1"/>
  <c r="X305" i="17" s="1"/>
  <c r="Y305" i="17" s="1"/>
  <c r="V188" i="17"/>
  <c r="W188" i="17" s="1"/>
  <c r="X188" i="17" s="1"/>
  <c r="Y188" i="17" s="1"/>
  <c r="V47" i="17"/>
  <c r="W47" i="17" s="1"/>
  <c r="X47" i="17" s="1"/>
  <c r="Y47" i="17" s="1"/>
  <c r="V157" i="17"/>
  <c r="W157" i="17" s="1"/>
  <c r="X157" i="17" s="1"/>
  <c r="Y157" i="17" s="1"/>
  <c r="V67" i="17"/>
  <c r="W67" i="17" s="1"/>
  <c r="X67" i="17" s="1"/>
  <c r="Y67" i="17" s="1"/>
  <c r="V77" i="17"/>
  <c r="W77" i="17" s="1"/>
  <c r="X77" i="17" s="1"/>
  <c r="Y77" i="17" s="1"/>
  <c r="V150" i="17"/>
  <c r="W150" i="17" s="1"/>
  <c r="X150" i="17" s="1"/>
  <c r="Y150" i="17" s="1"/>
  <c r="V429" i="17"/>
  <c r="W429" i="17" s="1"/>
  <c r="X429" i="17" s="1"/>
  <c r="Y429" i="17" s="1"/>
  <c r="V347" i="17"/>
  <c r="W347" i="17" s="1"/>
  <c r="X347" i="17" s="1"/>
  <c r="Y347" i="17" s="1"/>
  <c r="V356" i="17"/>
  <c r="W356" i="17" s="1"/>
  <c r="X356" i="17" s="1"/>
  <c r="Y356" i="17" s="1"/>
  <c r="V321" i="17"/>
  <c r="W321" i="17" s="1"/>
  <c r="X321" i="17" s="1"/>
  <c r="Y321" i="17" s="1"/>
  <c r="V189" i="17"/>
  <c r="W189" i="17" s="1"/>
  <c r="X189" i="17" s="1"/>
  <c r="Y189" i="17" s="1"/>
  <c r="V43" i="17"/>
  <c r="W43" i="17" s="1"/>
  <c r="X43" i="17" s="1"/>
  <c r="Y43" i="17" s="1"/>
  <c r="V437" i="17"/>
  <c r="W437" i="17" s="1"/>
  <c r="X437" i="17" s="1"/>
  <c r="Y437" i="17" s="1"/>
  <c r="V9" i="17"/>
  <c r="W9" i="17" s="1"/>
  <c r="X9" i="17" s="1"/>
  <c r="Y9" i="17" s="1"/>
  <c r="V186" i="17"/>
  <c r="W186" i="17" s="1"/>
  <c r="X186" i="17" s="1"/>
  <c r="Y186" i="17" s="1"/>
  <c r="V129" i="17"/>
  <c r="W129" i="17" s="1"/>
  <c r="X129" i="17" s="1"/>
  <c r="Y129" i="17" s="1"/>
  <c r="V63" i="17"/>
  <c r="W63" i="17" s="1"/>
  <c r="X63" i="17" s="1"/>
  <c r="Y63" i="17" s="1"/>
  <c r="V264" i="17"/>
  <c r="W264" i="17" s="1"/>
  <c r="X264" i="17" s="1"/>
  <c r="Y264" i="17" s="1"/>
  <c r="V14" i="17"/>
  <c r="W14" i="17" s="1"/>
  <c r="X14" i="17" s="1"/>
  <c r="Y14" i="17" s="1"/>
  <c r="V407" i="17"/>
  <c r="W407" i="17" s="1"/>
  <c r="X407" i="17" s="1"/>
  <c r="Y407" i="17" s="1"/>
  <c r="V414" i="17"/>
  <c r="W414" i="17" s="1"/>
  <c r="X414" i="17" s="1"/>
  <c r="Y414" i="17" s="1"/>
  <c r="V333" i="17"/>
  <c r="W333" i="17" s="1"/>
  <c r="X333" i="17" s="1"/>
  <c r="Y333" i="17" s="1"/>
  <c r="V98" i="17"/>
  <c r="W98" i="17" s="1"/>
  <c r="X98" i="17" s="1"/>
  <c r="Y98" i="17" s="1"/>
  <c r="V360" i="17"/>
  <c r="W360" i="17" s="1"/>
  <c r="X360" i="17" s="1"/>
  <c r="Y360" i="17" s="1"/>
  <c r="V362" i="17"/>
  <c r="W362" i="17" s="1"/>
  <c r="X362" i="17" s="1"/>
  <c r="Y362" i="17" s="1"/>
  <c r="V156" i="17"/>
  <c r="W156" i="17" s="1"/>
  <c r="X156" i="17" s="1"/>
  <c r="Y156" i="17" s="1"/>
  <c r="V167" i="17"/>
  <c r="W167" i="17" s="1"/>
  <c r="X167" i="17" s="1"/>
  <c r="Y167" i="17" s="1"/>
  <c r="V53" i="17"/>
  <c r="W53" i="17" s="1"/>
  <c r="X53" i="17" s="1"/>
  <c r="Y53" i="17" s="1"/>
  <c r="V121" i="17"/>
  <c r="W121" i="17" s="1"/>
  <c r="X121" i="17" s="1"/>
  <c r="Y121" i="17" s="1"/>
  <c r="V147" i="17"/>
  <c r="W147" i="17" s="1"/>
  <c r="X147" i="17" s="1"/>
  <c r="Y147" i="17" s="1"/>
  <c r="V194" i="17"/>
  <c r="W194" i="17" s="1"/>
  <c r="X194" i="17" s="1"/>
  <c r="Y194" i="17" s="1"/>
  <c r="V315" i="17"/>
  <c r="W315" i="17" s="1"/>
  <c r="X315" i="17" s="1"/>
  <c r="Y315" i="17" s="1"/>
  <c r="V341" i="17"/>
  <c r="W341" i="17" s="1"/>
  <c r="X341" i="17" s="1"/>
  <c r="Y341" i="17" s="1"/>
  <c r="V90" i="17"/>
  <c r="W90" i="17" s="1"/>
  <c r="X90" i="17" s="1"/>
  <c r="Y90" i="17" s="1"/>
  <c r="V304" i="17"/>
  <c r="W304" i="17" s="1"/>
  <c r="X304" i="17" s="1"/>
  <c r="Y304" i="17" s="1"/>
  <c r="V71" i="17"/>
  <c r="W71" i="17" s="1"/>
  <c r="X71" i="17" s="1"/>
  <c r="Y71" i="17" s="1"/>
  <c r="V216" i="17"/>
  <c r="W216" i="17" s="1"/>
  <c r="X216" i="17" s="1"/>
  <c r="Y216" i="17" s="1"/>
  <c r="V359" i="17"/>
  <c r="W359" i="17" s="1"/>
  <c r="X359" i="17" s="1"/>
  <c r="Y359" i="17" s="1"/>
  <c r="V423" i="17"/>
  <c r="W423" i="17" s="1"/>
  <c r="X423" i="17" s="1"/>
  <c r="Y423" i="17" s="1"/>
  <c r="V234" i="17"/>
  <c r="W234" i="17" s="1"/>
  <c r="X234" i="17" s="1"/>
  <c r="Y234" i="17" s="1"/>
  <c r="V354" i="17"/>
  <c r="W354" i="17" s="1"/>
  <c r="X354" i="17" s="1"/>
  <c r="Y354" i="17" s="1"/>
  <c r="V197" i="17"/>
  <c r="W197" i="17" s="1"/>
  <c r="X197" i="17" s="1"/>
  <c r="Y197" i="17" s="1"/>
  <c r="V252" i="17"/>
  <c r="W252" i="17" s="1"/>
  <c r="X252" i="17" s="1"/>
  <c r="Y252" i="17" s="1"/>
  <c r="V403" i="17"/>
  <c r="W403" i="17" s="1"/>
  <c r="X403" i="17" s="1"/>
  <c r="Y403" i="17" s="1"/>
  <c r="V114" i="17"/>
  <c r="W114" i="17" s="1"/>
  <c r="X114" i="17" s="1"/>
  <c r="Y114" i="17" s="1"/>
  <c r="V279" i="17"/>
  <c r="W279" i="17" s="1"/>
  <c r="X279" i="17" s="1"/>
  <c r="Y279" i="17" s="1"/>
  <c r="V15" i="17"/>
  <c r="W15" i="17" s="1"/>
  <c r="X15" i="17" s="1"/>
  <c r="Y15" i="17" s="1"/>
  <c r="V217" i="17"/>
  <c r="W217" i="17" s="1"/>
  <c r="X217" i="17" s="1"/>
  <c r="Y217" i="17" s="1"/>
  <c r="V81" i="17"/>
  <c r="W81" i="17" s="1"/>
  <c r="X81" i="17" s="1"/>
  <c r="Y81" i="17" s="1"/>
  <c r="V245" i="17"/>
  <c r="W245" i="17" s="1"/>
  <c r="X245" i="17" s="1"/>
  <c r="Y245" i="17" s="1"/>
  <c r="V44" i="17"/>
  <c r="W44" i="17" s="1"/>
  <c r="X44" i="17" s="1"/>
  <c r="Y44" i="17" s="1"/>
  <c r="V218" i="17"/>
  <c r="W218" i="17" s="1"/>
  <c r="X218" i="17" s="1"/>
  <c r="Y218" i="17" s="1"/>
  <c r="V409" i="17"/>
  <c r="W409" i="17" s="1"/>
  <c r="X409" i="17" s="1"/>
  <c r="Y409" i="17" s="1"/>
  <c r="V416" i="17"/>
  <c r="W416" i="17" s="1"/>
  <c r="X416" i="17" s="1"/>
  <c r="Y416" i="17" s="1"/>
  <c r="V41" i="17"/>
  <c r="W41" i="17" s="1"/>
  <c r="X41" i="17" s="1"/>
  <c r="Y41" i="17" s="1"/>
  <c r="V89" i="17"/>
  <c r="W89" i="17" s="1"/>
  <c r="X89" i="17" s="1"/>
  <c r="Y89" i="17" s="1"/>
  <c r="V399" i="17"/>
  <c r="W399" i="17" s="1"/>
  <c r="X399" i="17" s="1"/>
  <c r="Y399" i="17" s="1"/>
  <c r="V255" i="17"/>
  <c r="W255" i="17" s="1"/>
  <c r="X255" i="17" s="1"/>
  <c r="Y255" i="17" s="1"/>
  <c r="V207" i="17"/>
  <c r="W207" i="17" s="1"/>
  <c r="X207" i="17" s="1"/>
  <c r="Y207" i="17" s="1"/>
  <c r="V204" i="17"/>
  <c r="W204" i="17" s="1"/>
  <c r="X204" i="17" s="1"/>
  <c r="Y204" i="17" s="1"/>
  <c r="V278" i="17"/>
  <c r="W278" i="17" s="1"/>
  <c r="X278" i="17" s="1"/>
  <c r="Y278" i="17" s="1"/>
  <c r="V392" i="17"/>
  <c r="W392" i="17" s="1"/>
  <c r="X392" i="17" s="1"/>
  <c r="Y392" i="17" s="1"/>
  <c r="V171" i="17"/>
  <c r="W171" i="17" s="1"/>
  <c r="X171" i="17" s="1"/>
  <c r="Y171" i="17" s="1"/>
  <c r="V396" i="17"/>
  <c r="W396" i="17" s="1"/>
  <c r="X396" i="17" s="1"/>
  <c r="Y396" i="17" s="1"/>
  <c r="V412" i="17"/>
  <c r="W412" i="17" s="1"/>
  <c r="X412" i="17" s="1"/>
  <c r="Y412" i="17" s="1"/>
  <c r="V320" i="17"/>
  <c r="W320" i="17" s="1"/>
  <c r="X320" i="17" s="1"/>
  <c r="Y320" i="17" s="1"/>
  <c r="V58" i="17"/>
  <c r="W58" i="17" s="1"/>
  <c r="X58" i="17" s="1"/>
  <c r="Y58" i="17" s="1"/>
  <c r="V112" i="17"/>
  <c r="W112" i="17" s="1"/>
  <c r="X112" i="17" s="1"/>
  <c r="Y112" i="17" s="1"/>
  <c r="V386" i="17"/>
  <c r="W386" i="17" s="1"/>
  <c r="X386" i="17" s="1"/>
  <c r="Y386" i="17" s="1"/>
  <c r="V224" i="17"/>
  <c r="W224" i="17" s="1"/>
  <c r="X224" i="17" s="1"/>
  <c r="Y224" i="17" s="1"/>
  <c r="V158" i="17"/>
  <c r="W158" i="17" s="1"/>
  <c r="X158" i="17" s="1"/>
  <c r="Y158" i="17" s="1"/>
  <c r="V319" i="17"/>
  <c r="W319" i="17" s="1"/>
  <c r="X319" i="17" s="1"/>
  <c r="Y319" i="17" s="1"/>
  <c r="V97" i="17"/>
  <c r="W97" i="17" s="1"/>
  <c r="X97" i="17" s="1"/>
  <c r="Y97" i="17" s="1"/>
  <c r="V397" i="17"/>
  <c r="W397" i="17" s="1"/>
  <c r="X397" i="17" s="1"/>
  <c r="Y397" i="17" s="1"/>
  <c r="V419" i="17"/>
  <c r="W419" i="17" s="1"/>
  <c r="X419" i="17" s="1"/>
  <c r="Y419" i="17" s="1"/>
  <c r="V180" i="17"/>
  <c r="W180" i="17" s="1"/>
  <c r="X180" i="17" s="1"/>
  <c r="Y180" i="17" s="1"/>
  <c r="V23" i="17"/>
  <c r="W23" i="17" s="1"/>
  <c r="X23" i="17" s="1"/>
  <c r="Y23" i="17" s="1"/>
  <c r="V106" i="17"/>
  <c r="W106" i="17" s="1"/>
  <c r="X106" i="17" s="1"/>
  <c r="Y106" i="17" s="1"/>
  <c r="V153" i="17"/>
  <c r="W153" i="17" s="1"/>
  <c r="X153" i="17" s="1"/>
  <c r="Y153" i="17" s="1"/>
  <c r="V200" i="17"/>
  <c r="W200" i="17" s="1"/>
  <c r="X200" i="17" s="1"/>
  <c r="Y200" i="17" s="1"/>
  <c r="V297" i="17"/>
  <c r="W297" i="17" s="1"/>
  <c r="X297" i="17" s="1"/>
  <c r="Y297" i="17" s="1"/>
  <c r="V139" i="17"/>
  <c r="W139" i="17" s="1"/>
  <c r="X139" i="17" s="1"/>
  <c r="Y139" i="17" s="1"/>
  <c r="V94" i="17"/>
  <c r="W94" i="17" s="1"/>
  <c r="X94" i="17" s="1"/>
  <c r="Y94" i="17" s="1"/>
  <c r="V214" i="17"/>
  <c r="W214" i="17" s="1"/>
  <c r="X214" i="17" s="1"/>
  <c r="Y214" i="17" s="1"/>
  <c r="V176" i="17"/>
  <c r="W176" i="17" s="1"/>
  <c r="X176" i="17" s="1"/>
  <c r="Y176" i="17" s="1"/>
  <c r="V174" i="17"/>
  <c r="W174" i="17" s="1"/>
  <c r="X174" i="17" s="1"/>
  <c r="Y174" i="17" s="1"/>
  <c r="V125" i="17"/>
  <c r="W125" i="17" s="1"/>
  <c r="X125" i="17" s="1"/>
  <c r="Y125" i="17" s="1"/>
  <c r="V375" i="17"/>
  <c r="W375" i="17" s="1"/>
  <c r="X375" i="17" s="1"/>
  <c r="Y375" i="17" s="1"/>
  <c r="V380" i="17"/>
  <c r="W380" i="17" s="1"/>
  <c r="X380" i="17" s="1"/>
  <c r="Y380" i="17" s="1"/>
  <c r="V363" i="17"/>
  <c r="W363" i="17" s="1"/>
  <c r="X363" i="17" s="1"/>
  <c r="Y363" i="17" s="1"/>
  <c r="V100" i="17"/>
  <c r="W100" i="17" s="1"/>
  <c r="X100" i="17" s="1"/>
  <c r="Y100" i="17" s="1"/>
  <c r="V292" i="17"/>
  <c r="W292" i="17" s="1"/>
  <c r="X292" i="17" s="1"/>
  <c r="Y292" i="17" s="1"/>
  <c r="V294" i="17"/>
  <c r="W294" i="17" s="1"/>
  <c r="X294" i="17" s="1"/>
  <c r="Y294" i="17" s="1"/>
  <c r="V421" i="17"/>
  <c r="W421" i="17" s="1"/>
  <c r="X421" i="17" s="1"/>
  <c r="Y421" i="17" s="1"/>
  <c r="V70" i="17"/>
  <c r="W70" i="17" s="1"/>
  <c r="X70" i="17" s="1"/>
  <c r="Y70" i="17" s="1"/>
  <c r="V154" i="17"/>
  <c r="W154" i="17" s="1"/>
  <c r="X154" i="17" s="1"/>
  <c r="Y154" i="17" s="1"/>
  <c r="V54" i="17"/>
  <c r="W54" i="17" s="1"/>
  <c r="X54" i="17" s="1"/>
  <c r="Y54" i="17" s="1"/>
  <c r="V435" i="17"/>
  <c r="W435" i="17" s="1"/>
  <c r="X435" i="17" s="1"/>
  <c r="Y435" i="17" s="1"/>
  <c r="V366" i="17"/>
  <c r="W366" i="17" s="1"/>
  <c r="X366" i="17" s="1"/>
  <c r="Y366" i="17" s="1"/>
  <c r="V126" i="17"/>
  <c r="W126" i="17" s="1"/>
  <c r="X126" i="17" s="1"/>
  <c r="Y126" i="17" s="1"/>
  <c r="V105" i="17"/>
  <c r="W105" i="17" s="1"/>
  <c r="X105" i="17" s="1"/>
  <c r="Y105" i="17" s="1"/>
  <c r="V170" i="17"/>
  <c r="W170" i="17" s="1"/>
  <c r="X170" i="17" s="1"/>
  <c r="Y170" i="17" s="1"/>
  <c r="V418" i="17"/>
  <c r="W418" i="17" s="1"/>
  <c r="X418" i="17" s="1"/>
  <c r="Y418" i="17" s="1"/>
  <c r="V211" i="17"/>
  <c r="W211" i="17" s="1"/>
  <c r="X211" i="17" s="1"/>
  <c r="Y211" i="17" s="1"/>
  <c r="V261" i="17"/>
  <c r="W261" i="17" s="1"/>
  <c r="X261" i="17" s="1"/>
  <c r="Y261" i="17" s="1"/>
  <c r="V326" i="17"/>
  <c r="W326" i="17" s="1"/>
  <c r="X326" i="17" s="1"/>
  <c r="Y326" i="17" s="1"/>
  <c r="V239" i="17"/>
  <c r="W239" i="17" s="1"/>
  <c r="X239" i="17" s="1"/>
  <c r="Y239" i="17" s="1"/>
  <c r="V275" i="17"/>
  <c r="W275" i="17" s="1"/>
  <c r="X275" i="17" s="1"/>
  <c r="Y275" i="17" s="1"/>
  <c r="V132" i="17"/>
  <c r="W132" i="17" s="1"/>
  <c r="X132" i="17" s="1"/>
  <c r="Y132" i="17" s="1"/>
  <c r="V391" i="17"/>
  <c r="W391" i="17" s="1"/>
  <c r="X391" i="17" s="1"/>
  <c r="Y391" i="17" s="1"/>
  <c r="V432" i="17"/>
  <c r="W432" i="17" s="1"/>
  <c r="X432" i="17" s="1"/>
  <c r="Y432" i="17" s="1"/>
  <c r="V151" i="17"/>
  <c r="W151" i="17" s="1"/>
  <c r="X151" i="17" s="1"/>
  <c r="Y151" i="17" s="1"/>
  <c r="V411" i="17"/>
  <c r="W411" i="17" s="1"/>
  <c r="X411" i="17" s="1"/>
  <c r="Y411" i="17" s="1"/>
  <c r="V415" i="17"/>
  <c r="W415" i="17" s="1"/>
  <c r="X415" i="17" s="1"/>
  <c r="Y415" i="17" s="1"/>
  <c r="V378" i="17"/>
  <c r="W378" i="17" s="1"/>
  <c r="X378" i="17" s="1"/>
  <c r="Y378" i="17" s="1"/>
  <c r="V273" i="17"/>
  <c r="W273" i="17" s="1"/>
  <c r="X273" i="17" s="1"/>
  <c r="Y273" i="17" s="1"/>
  <c r="V248" i="17"/>
  <c r="W248" i="17" s="1"/>
  <c r="X248" i="17" s="1"/>
  <c r="Y248" i="17" s="1"/>
  <c r="V298" i="17"/>
  <c r="W298" i="17" s="1"/>
  <c r="X298" i="17" s="1"/>
  <c r="Y298" i="17" s="1"/>
  <c r="V358" i="17"/>
  <c r="W358" i="17" s="1"/>
  <c r="X358" i="17" s="1"/>
  <c r="Y358" i="17" s="1"/>
  <c r="V381" i="17"/>
  <c r="W381" i="17" s="1"/>
  <c r="X381" i="17" s="1"/>
  <c r="Y381" i="17" s="1"/>
  <c r="V331" i="17"/>
  <c r="W331" i="17" s="1"/>
  <c r="X331" i="17" s="1"/>
  <c r="Y331" i="17" s="1"/>
  <c r="V163" i="17"/>
  <c r="W163" i="17" s="1"/>
  <c r="X163" i="17" s="1"/>
  <c r="Y163" i="17" s="1"/>
  <c r="V32" i="17"/>
  <c r="W32" i="17" s="1"/>
  <c r="X32" i="17" s="1"/>
  <c r="Y32" i="17" s="1"/>
  <c r="V427" i="17"/>
  <c r="W427" i="17" s="1"/>
  <c r="X427" i="17" s="1"/>
  <c r="Y427" i="17" s="1"/>
  <c r="V267" i="17"/>
  <c r="W267" i="17" s="1"/>
  <c r="X267" i="17" s="1"/>
  <c r="Y267" i="17" s="1"/>
  <c r="V28" i="17"/>
  <c r="W28" i="17" s="1"/>
  <c r="X28" i="17" s="1"/>
  <c r="Y28" i="17" s="1"/>
  <c r="V190" i="17"/>
  <c r="W190" i="17" s="1"/>
  <c r="X190" i="17" s="1"/>
  <c r="Y190" i="17" s="1"/>
  <c r="V119" i="17"/>
  <c r="W119" i="17" s="1"/>
  <c r="X119" i="17" s="1"/>
  <c r="Y119" i="17" s="1"/>
  <c r="V436" i="17"/>
  <c r="W436" i="17" s="1"/>
  <c r="X436" i="17" s="1"/>
  <c r="Y436" i="17" s="1"/>
  <c r="V405" i="17"/>
  <c r="W405" i="17" s="1"/>
  <c r="X405" i="17" s="1"/>
  <c r="Y405" i="17" s="1"/>
  <c r="V287" i="17"/>
  <c r="W287" i="17" s="1"/>
  <c r="X287" i="17" s="1"/>
  <c r="Y287" i="17" s="1"/>
  <c r="V133" i="17"/>
  <c r="W133" i="17" s="1"/>
  <c r="X133" i="17" s="1"/>
  <c r="Y133" i="17" s="1"/>
  <c r="V134" i="17"/>
  <c r="W134" i="17" s="1"/>
  <c r="X134" i="17" s="1"/>
  <c r="Y134" i="17" s="1"/>
  <c r="V404" i="17"/>
  <c r="W404" i="17" s="1"/>
  <c r="X404" i="17" s="1"/>
  <c r="Y404" i="17" s="1"/>
  <c r="V340" i="17"/>
  <c r="W340" i="17" s="1"/>
  <c r="X340" i="17" s="1"/>
  <c r="Y340" i="17" s="1"/>
  <c r="V426" i="17"/>
  <c r="W426" i="17" s="1"/>
  <c r="X426" i="17" s="1"/>
  <c r="Y426" i="17" s="1"/>
  <c r="V274" i="17"/>
  <c r="W274" i="17" s="1"/>
  <c r="X274" i="17" s="1"/>
  <c r="Y274" i="17" s="1"/>
  <c r="V187" i="17"/>
  <c r="W187" i="17" s="1"/>
  <c r="X187" i="17" s="1"/>
  <c r="Y187" i="17" s="1"/>
  <c r="V166" i="17"/>
  <c r="W166" i="17" s="1"/>
  <c r="X166" i="17" s="1"/>
  <c r="Y166" i="17" s="1"/>
  <c r="V104" i="17"/>
  <c r="W104" i="17" s="1"/>
  <c r="X104" i="17" s="1"/>
  <c r="Y104" i="17" s="1"/>
  <c r="V431" i="17"/>
  <c r="W431" i="17" s="1"/>
  <c r="X431" i="17" s="1"/>
  <c r="Y431" i="17" s="1"/>
  <c r="V148" i="17"/>
  <c r="W148" i="17" s="1"/>
  <c r="X148" i="17" s="1"/>
  <c r="Y148" i="17" s="1"/>
  <c r="V259" i="17"/>
  <c r="W259" i="17" s="1"/>
  <c r="X259" i="17" s="1"/>
  <c r="Y259" i="17" s="1"/>
  <c r="V371" i="17"/>
  <c r="W371" i="17" s="1"/>
  <c r="X371" i="17" s="1"/>
  <c r="Y371" i="17" s="1"/>
  <c r="V311" i="17"/>
  <c r="W311" i="17" s="1"/>
  <c r="X311" i="17" s="1"/>
  <c r="Y311" i="17" s="1"/>
  <c r="V19" i="17"/>
  <c r="W19" i="17" s="1"/>
  <c r="X19" i="17" s="1"/>
  <c r="Y19" i="17" s="1"/>
  <c r="V212" i="17"/>
  <c r="W212" i="17" s="1"/>
  <c r="X212" i="17" s="1"/>
  <c r="Y212" i="17" s="1"/>
  <c r="V213" i="17"/>
  <c r="W213" i="17" s="1"/>
  <c r="X213" i="17" s="1"/>
  <c r="Y213" i="17" s="1"/>
  <c r="V344" i="17"/>
  <c r="W344" i="17" s="1"/>
  <c r="X344" i="17" s="1"/>
  <c r="Y344" i="17" s="1"/>
  <c r="V383" i="17"/>
  <c r="W383" i="17" s="1"/>
  <c r="X383" i="17" s="1"/>
  <c r="Y383" i="17" s="1"/>
  <c r="V323" i="17"/>
  <c r="W323" i="17" s="1"/>
  <c r="X323" i="17" s="1"/>
  <c r="Y323" i="17" s="1"/>
  <c r="V138" i="17"/>
  <c r="W138" i="17" s="1"/>
  <c r="X138" i="17" s="1"/>
  <c r="Y138" i="17" s="1"/>
  <c r="V251" i="17"/>
  <c r="W251" i="17" s="1"/>
  <c r="X251" i="17" s="1"/>
  <c r="Y251" i="17" s="1"/>
  <c r="V247" i="17"/>
  <c r="W247" i="17" s="1"/>
  <c r="X247" i="17" s="1"/>
  <c r="Y247" i="17" s="1"/>
  <c r="V124" i="17"/>
  <c r="W124" i="17" s="1"/>
  <c r="X124" i="17" s="1"/>
  <c r="Y124" i="17" s="1"/>
  <c r="V260" i="17"/>
  <c r="W260" i="17" s="1"/>
  <c r="X260" i="17" s="1"/>
  <c r="Y260" i="17" s="1"/>
  <c r="V2" i="17"/>
  <c r="W2" i="17" s="1"/>
  <c r="X2" i="17" s="1"/>
  <c r="Y2" i="17" s="1"/>
  <c r="V288" i="17"/>
  <c r="W288" i="17" s="1"/>
  <c r="X288" i="17" s="1"/>
  <c r="Y288" i="17" s="1"/>
  <c r="V281" i="17"/>
  <c r="W281" i="17" s="1"/>
  <c r="X281" i="17" s="1"/>
  <c r="Y281" i="17" s="1"/>
  <c r="V402" i="17"/>
  <c r="W402" i="17" s="1"/>
  <c r="X402" i="17" s="1"/>
  <c r="Y402" i="17" s="1"/>
  <c r="V128" i="17"/>
  <c r="W128" i="17" s="1"/>
  <c r="X128" i="17" s="1"/>
  <c r="Y128" i="17" s="1"/>
  <c r="V300" i="17"/>
  <c r="W300" i="17" s="1"/>
  <c r="X300" i="17" s="1"/>
  <c r="Y300" i="17" s="1"/>
  <c r="V352" i="17"/>
  <c r="W352" i="17" s="1"/>
  <c r="X352" i="17" s="1"/>
  <c r="Y352" i="17" s="1"/>
  <c r="V7" i="17"/>
  <c r="W7" i="17" s="1"/>
  <c r="X7" i="17" s="1"/>
  <c r="Y7" i="17" s="1"/>
  <c r="V164" i="17"/>
  <c r="W164" i="17" s="1"/>
  <c r="X164" i="17" s="1"/>
  <c r="Y164" i="17" s="1"/>
  <c r="V240" i="17"/>
  <c r="W240" i="17" s="1"/>
  <c r="X240" i="17" s="1"/>
  <c r="Y240" i="17" s="1"/>
  <c r="V417" i="17"/>
  <c r="W417" i="17" s="1"/>
  <c r="X417" i="17" s="1"/>
  <c r="Y417" i="17" s="1"/>
  <c r="V438" i="17"/>
  <c r="W438" i="17" s="1"/>
  <c r="X438" i="17" s="1"/>
  <c r="Y438" i="17" s="1"/>
  <c r="V394" i="17"/>
  <c r="W394" i="17" s="1"/>
  <c r="X394" i="17" s="1"/>
  <c r="Y394" i="17" s="1"/>
  <c r="V202" i="17"/>
  <c r="W202" i="17" s="1"/>
  <c r="X202" i="17" s="1"/>
  <c r="Y202" i="17" s="1"/>
  <c r="V74" i="17"/>
  <c r="W74" i="17" s="1"/>
  <c r="X74" i="17" s="1"/>
  <c r="Y74" i="17" s="1"/>
  <c r="V263" i="17"/>
  <c r="W263" i="17" s="1"/>
  <c r="X263" i="17" s="1"/>
  <c r="Y263" i="17" s="1"/>
  <c r="V225" i="17"/>
  <c r="W225" i="17" s="1"/>
  <c r="X225" i="17" s="1"/>
  <c r="Y225" i="17" s="1"/>
  <c r="V79" i="17"/>
  <c r="W79" i="17" s="1"/>
  <c r="X79" i="17" s="1"/>
  <c r="Y79" i="17" s="1"/>
  <c r="V376" i="17"/>
  <c r="W376" i="17" s="1"/>
  <c r="X376" i="17" s="1"/>
  <c r="Y376" i="17" s="1"/>
  <c r="V343" i="17"/>
  <c r="W343" i="17" s="1"/>
  <c r="X343" i="17" s="1"/>
  <c r="Y343" i="17" s="1"/>
  <c r="V64" i="17"/>
  <c r="W64" i="17" s="1"/>
  <c r="X64" i="17" s="1"/>
  <c r="Y64" i="17" s="1"/>
  <c r="V395" i="17"/>
  <c r="W395" i="17" s="1"/>
  <c r="X395" i="17" s="1"/>
  <c r="Y395" i="17" s="1"/>
  <c r="V82" i="17"/>
  <c r="W82" i="17" s="1"/>
  <c r="X82" i="17" s="1"/>
  <c r="Y82" i="17" s="1"/>
  <c r="V83" i="17"/>
  <c r="W83" i="17" s="1"/>
  <c r="X83" i="17" s="1"/>
  <c r="Y83" i="17" s="1"/>
  <c r="V398" i="17"/>
  <c r="W398" i="17" s="1"/>
  <c r="X398" i="17" s="1"/>
  <c r="Y398" i="17" s="1"/>
  <c r="V434" i="17"/>
  <c r="W434" i="17" s="1"/>
  <c r="X434" i="17" s="1"/>
  <c r="Y434" i="17" s="1"/>
  <c r="V226" i="17"/>
  <c r="W226" i="17" s="1"/>
  <c r="X226" i="17" s="1"/>
  <c r="Y226" i="17" s="1"/>
  <c r="V257" i="17"/>
  <c r="W257" i="17" s="1"/>
  <c r="X257" i="17" s="1"/>
  <c r="Y257" i="17" s="1"/>
  <c r="V69" i="17"/>
  <c r="W69" i="17" s="1"/>
  <c r="X69" i="17" s="1"/>
  <c r="Y69" i="17" s="1"/>
  <c r="V237" i="17"/>
  <c r="W237" i="17" s="1"/>
  <c r="X237" i="17" s="1"/>
  <c r="Y237" i="17" s="1"/>
  <c r="V183" i="17"/>
  <c r="W183" i="17" s="1"/>
  <c r="X183" i="17" s="1"/>
  <c r="Y183" i="17" s="1"/>
  <c r="V335" i="17"/>
  <c r="W335" i="17" s="1"/>
  <c r="X335" i="17" s="1"/>
  <c r="Y335" i="17" s="1"/>
  <c r="V355" i="17"/>
  <c r="W355" i="17" s="1"/>
  <c r="X355" i="17" s="1"/>
  <c r="Y355" i="17" s="1"/>
  <c r="V310" i="17"/>
  <c r="W310" i="17" s="1"/>
  <c r="X310" i="17" s="1"/>
  <c r="Y310" i="17" s="1"/>
  <c r="V12" i="17"/>
  <c r="W12" i="17" s="1"/>
  <c r="X12" i="17" s="1"/>
  <c r="Y12" i="17" s="1"/>
  <c r="V93" i="17"/>
  <c r="W93" i="17" s="1"/>
  <c r="X93" i="17" s="1"/>
  <c r="Y93" i="17" s="1"/>
  <c r="V206" i="17"/>
  <c r="W206" i="17" s="1"/>
  <c r="X206" i="17" s="1"/>
  <c r="Y206" i="17" s="1"/>
  <c r="V231" i="17"/>
  <c r="W231" i="17" s="1"/>
  <c r="X231" i="17" s="1"/>
  <c r="Y231" i="17" s="1"/>
  <c r="V271" i="17"/>
  <c r="W271" i="17" s="1"/>
  <c r="X271" i="17" s="1"/>
  <c r="Y271" i="17" s="1"/>
  <c r="V137" i="17"/>
  <c r="W137" i="17" s="1"/>
  <c r="X137" i="17" s="1"/>
  <c r="Y137" i="17" s="1"/>
  <c r="V420" i="17"/>
  <c r="W420" i="17" s="1"/>
  <c r="X420" i="17" s="1"/>
  <c r="Y420" i="17" s="1"/>
  <c r="V384" i="17"/>
  <c r="W384" i="17" s="1"/>
  <c r="X384" i="17" s="1"/>
  <c r="Y384" i="17" s="1"/>
  <c r="V330" i="17"/>
  <c r="W330" i="17" s="1"/>
  <c r="X330" i="17" s="1"/>
  <c r="Y330" i="17" s="1"/>
  <c r="V337" i="17"/>
  <c r="W337" i="17" s="1"/>
  <c r="X337" i="17" s="1"/>
  <c r="Y337" i="17" s="1"/>
  <c r="V73" i="17"/>
  <c r="W73" i="17" s="1"/>
  <c r="X73" i="17" s="1"/>
  <c r="Y73" i="17" s="1"/>
  <c r="V115" i="17"/>
  <c r="W115" i="17" s="1"/>
  <c r="X115" i="17" s="1"/>
  <c r="Y115" i="17" s="1"/>
  <c r="V289" i="17"/>
  <c r="W289" i="17" s="1"/>
  <c r="X289" i="17" s="1"/>
  <c r="Y289" i="17" s="1"/>
  <c r="V25" i="17"/>
  <c r="W25" i="17" s="1"/>
  <c r="X25" i="17" s="1"/>
  <c r="Y25" i="17" s="1"/>
  <c r="V72" i="17"/>
  <c r="W72" i="17" s="1"/>
  <c r="X72" i="17" s="1"/>
  <c r="Y72" i="17" s="1"/>
  <c r="V40" i="17"/>
  <c r="W40" i="17" s="1"/>
  <c r="X40" i="17" s="1"/>
  <c r="Y40" i="17" s="1"/>
  <c r="V410" i="17"/>
  <c r="W410" i="17" s="1"/>
  <c r="X410" i="17" s="1"/>
  <c r="Y410" i="17" s="1"/>
  <c r="V66" i="17"/>
  <c r="W66" i="17" s="1"/>
  <c r="X66" i="17" s="1"/>
  <c r="Y66" i="17" s="1"/>
  <c r="V336" i="17"/>
  <c r="W336" i="17" s="1"/>
  <c r="X336" i="17" s="1"/>
  <c r="Y336" i="17" s="1"/>
  <c r="V327" i="17"/>
  <c r="W327" i="17" s="1"/>
  <c r="X327" i="17" s="1"/>
  <c r="Y327" i="17" s="1"/>
  <c r="V141" i="17"/>
  <c r="W141" i="17" s="1"/>
  <c r="X141" i="17" s="1"/>
  <c r="Y141" i="17" s="1"/>
  <c r="V173" i="17"/>
  <c r="W173" i="17" s="1"/>
  <c r="X173" i="17" s="1"/>
  <c r="Y173" i="17" s="1"/>
  <c r="V177" i="17"/>
  <c r="W177" i="17" s="1"/>
  <c r="X177" i="17" s="1"/>
  <c r="Y177" i="17" s="1"/>
  <c r="V39" i="17"/>
  <c r="W39" i="17" s="1"/>
  <c r="X39" i="17" s="1"/>
  <c r="Y39" i="17" s="1"/>
  <c r="V191" i="17"/>
  <c r="W191" i="17" s="1"/>
  <c r="X191" i="17" s="1"/>
  <c r="Y191" i="17" s="1"/>
  <c r="V155" i="17"/>
  <c r="W155" i="17" s="1"/>
  <c r="X155" i="17" s="1"/>
  <c r="Y155" i="17" s="1"/>
  <c r="V296" i="17"/>
  <c r="W296" i="17" s="1"/>
  <c r="X296" i="17" s="1"/>
  <c r="Y296" i="17" s="1"/>
  <c r="V68" i="17"/>
  <c r="W68" i="17" s="1"/>
  <c r="X68" i="17" s="1"/>
  <c r="Y68" i="17" s="1"/>
  <c r="V24" i="17"/>
  <c r="W24" i="17" s="1"/>
  <c r="X24" i="17" s="1"/>
  <c r="Y24" i="17" s="1"/>
  <c r="V422" i="17"/>
  <c r="W422" i="17" s="1"/>
  <c r="X422" i="17" s="1"/>
  <c r="Y422" i="17" s="1"/>
  <c r="V146" i="17"/>
  <c r="W146" i="17" s="1"/>
  <c r="X146" i="17" s="1"/>
  <c r="Y146" i="17" s="1"/>
  <c r="V175" i="17"/>
  <c r="W175" i="17" s="1"/>
  <c r="X175" i="17" s="1"/>
  <c r="Y175" i="17" s="1"/>
  <c r="V143" i="17"/>
  <c r="W143" i="17" s="1"/>
  <c r="X143" i="17" s="1"/>
  <c r="Y143" i="17" s="1"/>
  <c r="V328" i="17"/>
  <c r="W328" i="17" s="1"/>
  <c r="X328" i="17" s="1"/>
  <c r="Y328" i="17" s="1"/>
  <c r="V424" i="17"/>
  <c r="W424" i="17" s="1"/>
  <c r="X424" i="17" s="1"/>
  <c r="Y424" i="17" s="1"/>
  <c r="V62" i="17"/>
  <c r="W62" i="17" s="1"/>
  <c r="X62" i="17" s="1"/>
  <c r="Y62" i="17" s="1"/>
  <c r="V428" i="17"/>
  <c r="W428" i="17" s="1"/>
  <c r="X428" i="17" s="1"/>
  <c r="Y428" i="17" s="1"/>
  <c r="V290" i="17"/>
  <c r="W290" i="17" s="1"/>
  <c r="X290" i="17" s="1"/>
  <c r="Y290" i="17" s="1"/>
  <c r="V33" i="17"/>
  <c r="W33" i="17" s="1"/>
  <c r="X33" i="17" s="1"/>
  <c r="Y33" i="17" s="1"/>
  <c r="V425" i="17"/>
  <c r="W425" i="17" s="1"/>
  <c r="X425" i="17" s="1"/>
  <c r="Y425" i="17" s="1"/>
  <c r="V382" i="17"/>
  <c r="W382" i="17" s="1"/>
  <c r="X382" i="17" s="1"/>
  <c r="Y382" i="17" s="1"/>
  <c r="V329" i="17"/>
  <c r="W329" i="17" s="1"/>
  <c r="X329" i="17" s="1"/>
  <c r="Y329" i="17" s="1"/>
  <c r="V268" i="17"/>
  <c r="W268" i="17" s="1"/>
  <c r="X268" i="17" s="1"/>
  <c r="Y268" i="17" s="1"/>
  <c r="V324" i="17"/>
  <c r="W324" i="17" s="1"/>
  <c r="X324" i="17" s="1"/>
  <c r="Y324" i="17" s="1"/>
  <c r="V85" i="17"/>
  <c r="W85" i="17" s="1"/>
  <c r="X85" i="17" s="1"/>
  <c r="Y85" i="17" s="1"/>
  <c r="V370" i="17"/>
  <c r="W370" i="17" s="1"/>
  <c r="X370" i="17" s="1"/>
  <c r="Y370" i="17" s="1"/>
  <c r="V233" i="17"/>
  <c r="W233" i="17" s="1"/>
  <c r="X233" i="17" s="1"/>
  <c r="Y233" i="17" s="1"/>
  <c r="V179" i="17"/>
  <c r="W179" i="17" s="1"/>
  <c r="X179" i="17" s="1"/>
  <c r="Y179" i="17" s="1"/>
  <c r="V52" i="17"/>
  <c r="W52" i="17" s="1"/>
  <c r="X52" i="17" s="1"/>
  <c r="Y52" i="17" s="1"/>
  <c r="V277" i="17"/>
  <c r="W277" i="17" s="1"/>
  <c r="X277" i="17" s="1"/>
  <c r="Y277" i="17" s="1"/>
  <c r="V293" i="17"/>
  <c r="W293" i="17" s="1"/>
  <c r="X293" i="17" s="1"/>
  <c r="Y293" i="17" s="1"/>
  <c r="V80" i="17"/>
  <c r="W80" i="17" s="1"/>
  <c r="X80" i="17" s="1"/>
  <c r="Y80" i="17" s="1"/>
  <c r="V430" i="17"/>
  <c r="W430" i="17" s="1"/>
  <c r="X430" i="17" s="1"/>
  <c r="Y430" i="17" s="1"/>
  <c r="V10" i="17"/>
  <c r="W10" i="17" s="1"/>
  <c r="X10" i="17" s="1"/>
  <c r="Y10" i="17" s="1"/>
  <c r="V227" i="17"/>
  <c r="W227" i="17" s="1"/>
  <c r="X227" i="17" s="1"/>
  <c r="Y227" i="17" s="1"/>
  <c r="V312" i="17"/>
  <c r="W312" i="17" s="1"/>
  <c r="X312" i="17" s="1"/>
  <c r="Y312" i="17" s="1"/>
  <c r="V241" i="17"/>
  <c r="W241" i="17" s="1"/>
  <c r="X241" i="17" s="1"/>
  <c r="Y241" i="17" s="1"/>
  <c r="V159" i="17"/>
  <c r="W159" i="17" s="1"/>
  <c r="X159" i="17" s="1"/>
  <c r="Y159" i="17" s="1"/>
  <c r="V107" i="17"/>
  <c r="W107" i="17" s="1"/>
  <c r="X107" i="17" s="1"/>
  <c r="Y107" i="17" s="1"/>
  <c r="V92" i="17"/>
  <c r="W92" i="17" s="1"/>
  <c r="X92" i="17" s="1"/>
  <c r="Y92" i="17" s="1"/>
  <c r="V152" i="17"/>
  <c r="W152" i="17" s="1"/>
  <c r="X152" i="17" s="1"/>
  <c r="Y152" i="17" s="1"/>
  <c r="V102" i="17"/>
  <c r="W102" i="17" s="1"/>
  <c r="X102" i="17" s="1"/>
  <c r="Y102" i="17" s="1"/>
  <c r="V230" i="17"/>
  <c r="W230" i="17" s="1"/>
  <c r="X230" i="17" s="1"/>
  <c r="Y230" i="17" s="1"/>
  <c r="V351" i="17"/>
  <c r="W351" i="17" s="1"/>
  <c r="X351" i="17" s="1"/>
  <c r="Y351" i="17" s="1"/>
  <c r="V269" i="17"/>
  <c r="W269" i="17" s="1"/>
  <c r="X269" i="17" s="1"/>
  <c r="Y269" i="17" s="1"/>
  <c r="V101" i="17"/>
  <c r="W101" i="17" s="1"/>
  <c r="X101" i="17" s="1"/>
  <c r="Y101" i="17" s="1"/>
  <c r="V291" i="17"/>
  <c r="W291" i="17" s="1"/>
  <c r="X291" i="17" s="1"/>
  <c r="Y291" i="17" s="1"/>
  <c r="V332" i="17"/>
  <c r="W332" i="17" s="1"/>
  <c r="X332" i="17" s="1"/>
  <c r="Y332" i="17" s="1"/>
  <c r="V284" i="17"/>
  <c r="W284" i="17" s="1"/>
  <c r="X284" i="17" s="1"/>
  <c r="Y284" i="17" s="1"/>
  <c r="V210" i="17"/>
  <c r="W210" i="17" s="1"/>
  <c r="X210" i="17" s="1"/>
  <c r="Y210" i="17" s="1"/>
  <c r="V219" i="17"/>
  <c r="W219" i="17" s="1"/>
  <c r="X219" i="17" s="1"/>
  <c r="Y219" i="17" s="1"/>
  <c r="V368" i="17"/>
  <c r="W368" i="17" s="1"/>
  <c r="X368" i="17" s="1"/>
  <c r="Y368" i="17" s="1"/>
  <c r="V256" i="17"/>
  <c r="W256" i="17" s="1"/>
  <c r="X256" i="17" s="1"/>
  <c r="Y256" i="17" s="1"/>
  <c r="V109" i="17"/>
  <c r="W109" i="17" s="1"/>
  <c r="X109" i="17" s="1"/>
  <c r="Y109" i="17" s="1"/>
  <c r="V379" i="17"/>
  <c r="W379" i="17" s="1"/>
  <c r="X379" i="17" s="1"/>
  <c r="Y379" i="17" s="1"/>
  <c r="D26" i="7"/>
  <c r="D24" i="7"/>
  <c r="D22" i="7"/>
  <c r="D20" i="7"/>
  <c r="D17" i="7"/>
  <c r="D15" i="7"/>
  <c r="D13" i="7"/>
  <c r="D11" i="7"/>
  <c r="D10" i="7"/>
  <c r="D7" i="7"/>
  <c r="D5" i="7"/>
  <c r="D4" i="7"/>
  <c r="T654" i="17"/>
  <c r="T653" i="17"/>
  <c r="T652" i="17"/>
  <c r="T651" i="17"/>
  <c r="T650" i="17"/>
  <c r="T649" i="17"/>
  <c r="T648" i="17"/>
  <c r="T647" i="17"/>
  <c r="T646" i="17"/>
  <c r="T645" i="17"/>
  <c r="T644" i="17"/>
  <c r="T643" i="17"/>
  <c r="T642" i="17"/>
  <c r="T641" i="17"/>
  <c r="T640" i="17"/>
  <c r="T639" i="17"/>
  <c r="T638" i="17"/>
  <c r="T637" i="17"/>
  <c r="T636" i="17"/>
  <c r="T635" i="17"/>
  <c r="T634" i="17"/>
  <c r="T633" i="17"/>
  <c r="T632" i="17"/>
  <c r="T631" i="17"/>
  <c r="T630" i="17"/>
  <c r="T629" i="17"/>
  <c r="T628" i="17"/>
  <c r="T627" i="17"/>
  <c r="T626" i="17"/>
  <c r="T625" i="17"/>
  <c r="T624" i="17"/>
  <c r="T623" i="17"/>
  <c r="T622" i="17"/>
  <c r="T621" i="17"/>
  <c r="T620" i="17"/>
  <c r="T619" i="17"/>
  <c r="T618" i="17"/>
  <c r="T617" i="17"/>
  <c r="T616" i="17"/>
  <c r="T615" i="17"/>
  <c r="T614" i="17"/>
  <c r="T613" i="17"/>
  <c r="T612" i="17"/>
  <c r="T611" i="17"/>
  <c r="T610" i="17"/>
  <c r="T609" i="17"/>
  <c r="T608" i="17"/>
  <c r="T607" i="17"/>
  <c r="T606" i="17"/>
  <c r="T605" i="17"/>
  <c r="T604" i="17"/>
  <c r="T603" i="17"/>
  <c r="T602" i="17"/>
  <c r="T601" i="17"/>
  <c r="T600" i="17"/>
  <c r="T599" i="17"/>
  <c r="T598" i="17"/>
  <c r="T597" i="17"/>
  <c r="T596" i="17"/>
  <c r="T595" i="17"/>
  <c r="T594" i="17"/>
  <c r="T593" i="17"/>
  <c r="T592" i="17"/>
  <c r="T591" i="17"/>
  <c r="T590" i="17"/>
  <c r="T589" i="17"/>
  <c r="T588" i="17"/>
  <c r="T587" i="17"/>
  <c r="T586" i="17"/>
  <c r="T585" i="17"/>
  <c r="T584" i="17"/>
  <c r="T583" i="17"/>
  <c r="T582" i="17"/>
  <c r="T581" i="17"/>
  <c r="T580" i="17"/>
  <c r="T579" i="17"/>
  <c r="T578" i="17"/>
  <c r="T577" i="17"/>
  <c r="T576" i="17"/>
  <c r="T575" i="17"/>
  <c r="T574" i="17"/>
  <c r="T573" i="17"/>
  <c r="T572" i="17"/>
  <c r="T571" i="17"/>
  <c r="T570" i="17"/>
  <c r="T569" i="17"/>
  <c r="T568" i="17"/>
  <c r="T567" i="17"/>
  <c r="T566" i="17"/>
  <c r="T565" i="17"/>
  <c r="T564" i="17"/>
  <c r="T563" i="17"/>
  <c r="T562" i="17"/>
  <c r="T561" i="17"/>
  <c r="T560" i="17"/>
  <c r="T559" i="17"/>
  <c r="T558" i="17"/>
  <c r="T557" i="17"/>
  <c r="T556" i="17"/>
  <c r="T555" i="17"/>
  <c r="T554" i="17"/>
  <c r="T553" i="17"/>
  <c r="T552" i="17"/>
  <c r="T551" i="17"/>
  <c r="T550" i="17"/>
  <c r="T549" i="17"/>
  <c r="T548" i="17"/>
  <c r="T547" i="17"/>
  <c r="T546" i="17"/>
  <c r="T545" i="17"/>
  <c r="T544" i="17"/>
  <c r="T543" i="17"/>
  <c r="T542" i="17"/>
  <c r="T541" i="17"/>
  <c r="T540" i="17"/>
  <c r="T539" i="17"/>
  <c r="T538" i="17"/>
  <c r="T537" i="17"/>
  <c r="T536" i="17"/>
  <c r="T535" i="17"/>
  <c r="T534" i="17"/>
  <c r="T533" i="17"/>
  <c r="T532" i="17"/>
  <c r="T531" i="17"/>
  <c r="T530" i="17"/>
  <c r="T529" i="17"/>
  <c r="T528" i="17"/>
  <c r="T527" i="17"/>
  <c r="T526" i="17"/>
  <c r="T525" i="17"/>
  <c r="T524" i="17"/>
  <c r="T523" i="17"/>
  <c r="T522" i="17"/>
  <c r="T521" i="17"/>
  <c r="T520" i="17"/>
  <c r="T519" i="17"/>
  <c r="T518" i="17"/>
  <c r="T517" i="17"/>
  <c r="T516" i="17"/>
  <c r="T515" i="17"/>
  <c r="T514" i="17"/>
  <c r="T513" i="17"/>
  <c r="T512" i="17"/>
  <c r="T511" i="17"/>
  <c r="T510" i="17"/>
  <c r="T509" i="17"/>
  <c r="T508" i="17"/>
  <c r="T507" i="17"/>
  <c r="T506" i="17"/>
  <c r="T505" i="17"/>
  <c r="T504" i="17"/>
  <c r="T503" i="17"/>
  <c r="T502" i="17"/>
  <c r="T501" i="17"/>
  <c r="T500" i="17"/>
  <c r="T499" i="17"/>
  <c r="T498" i="17"/>
  <c r="T497" i="17"/>
  <c r="T496" i="17"/>
  <c r="T495" i="17"/>
  <c r="T494" i="17"/>
  <c r="T493" i="17"/>
  <c r="T492" i="17"/>
  <c r="T491" i="17"/>
  <c r="T490" i="17"/>
  <c r="T489" i="17"/>
  <c r="T488" i="17"/>
  <c r="T487" i="17"/>
  <c r="T486" i="17"/>
  <c r="T485" i="17"/>
  <c r="T484" i="17"/>
  <c r="T483" i="17"/>
  <c r="T482" i="17"/>
  <c r="T481" i="17"/>
  <c r="T480" i="17"/>
  <c r="T479" i="17"/>
  <c r="T478" i="17"/>
  <c r="T477" i="17"/>
  <c r="T476" i="17"/>
  <c r="T475" i="17"/>
  <c r="T474" i="17"/>
  <c r="T473" i="17"/>
  <c r="T472" i="17"/>
  <c r="T471" i="17"/>
  <c r="T470" i="17"/>
  <c r="T469" i="17"/>
  <c r="T468" i="17"/>
  <c r="T467" i="17"/>
  <c r="T466" i="17"/>
  <c r="T465" i="17"/>
  <c r="T464" i="17"/>
  <c r="T463" i="17"/>
  <c r="T462" i="17"/>
  <c r="T461" i="17"/>
  <c r="T460" i="17"/>
  <c r="T459" i="17"/>
  <c r="T458" i="17"/>
  <c r="T457" i="17"/>
  <c r="T456" i="17"/>
  <c r="T455" i="17"/>
  <c r="T454" i="17"/>
  <c r="T453" i="17"/>
  <c r="T452" i="17"/>
  <c r="T451" i="17"/>
  <c r="T450" i="17"/>
  <c r="T449" i="17"/>
  <c r="T448" i="17"/>
  <c r="T447" i="17"/>
  <c r="T446" i="17"/>
  <c r="T445" i="17"/>
  <c r="T444" i="17"/>
  <c r="T443" i="17"/>
  <c r="T442" i="17"/>
  <c r="T441" i="17"/>
  <c r="T440" i="17"/>
  <c r="T439" i="17"/>
  <c r="T115" i="17"/>
  <c r="T29" i="17"/>
  <c r="T309" i="17"/>
  <c r="T350" i="17"/>
  <c r="T222" i="17"/>
  <c r="T50" i="17"/>
  <c r="T120" i="17"/>
  <c r="T199" i="17"/>
  <c r="T242" i="17"/>
  <c r="T27" i="17"/>
  <c r="T37" i="17"/>
  <c r="T353" i="17"/>
  <c r="T235" i="17"/>
  <c r="T31" i="17"/>
  <c r="T258" i="17"/>
  <c r="T49" i="17"/>
  <c r="T316" i="17"/>
  <c r="T7" i="17"/>
  <c r="T418" i="17"/>
  <c r="T194" i="17"/>
  <c r="T346" i="17"/>
  <c r="T268" i="17"/>
  <c r="T224" i="17"/>
  <c r="T113" i="17"/>
  <c r="T382" i="17"/>
  <c r="T71" i="17"/>
  <c r="T246" i="17"/>
  <c r="T12" i="17"/>
  <c r="T277" i="17"/>
  <c r="T218" i="17"/>
  <c r="T407" i="17"/>
  <c r="T140" i="17"/>
  <c r="T376" i="17"/>
  <c r="T221" i="17"/>
  <c r="T405" i="17"/>
  <c r="T51" i="17"/>
  <c r="T210" i="17"/>
  <c r="T188" i="17"/>
  <c r="T41" i="17"/>
  <c r="T378" i="17"/>
  <c r="T97" i="17"/>
  <c r="T381" i="17"/>
  <c r="T163" i="17"/>
  <c r="T363" i="17"/>
  <c r="T204" i="17"/>
  <c r="T6" i="17"/>
  <c r="T237" i="17"/>
  <c r="T141" i="17"/>
  <c r="T223" i="17"/>
  <c r="T431" i="17"/>
  <c r="T303" i="17"/>
  <c r="T383" i="17"/>
  <c r="T362" i="17"/>
  <c r="T126" i="17"/>
  <c r="T103" i="17"/>
  <c r="T424" i="17"/>
  <c r="T283" i="17"/>
  <c r="T345" i="17"/>
  <c r="T323" i="17"/>
  <c r="T99" i="17"/>
  <c r="T399" i="17"/>
  <c r="T248" i="17"/>
  <c r="T281" i="17"/>
  <c r="T296" i="17"/>
  <c r="T247" i="17"/>
  <c r="T396" i="17"/>
  <c r="T328" i="17"/>
  <c r="T138" i="17"/>
  <c r="T65" i="17"/>
  <c r="T23" i="17"/>
  <c r="T400" i="17"/>
  <c r="T67" i="17"/>
  <c r="T244" i="17"/>
  <c r="T155" i="17"/>
  <c r="T130" i="17"/>
  <c r="T273" i="17"/>
  <c r="T265" i="17"/>
  <c r="T413" i="17"/>
  <c r="T347" i="17"/>
  <c r="T192" i="17"/>
  <c r="T314" i="17"/>
  <c r="T110" i="17"/>
  <c r="T53" i="17"/>
  <c r="T438" i="17"/>
  <c r="T390" i="17"/>
  <c r="T334" i="17"/>
  <c r="T56" i="17"/>
  <c r="T161" i="17"/>
  <c r="T262" i="17"/>
  <c r="T70" i="17"/>
  <c r="T159" i="17"/>
  <c r="T340" i="17"/>
  <c r="T57" i="17"/>
  <c r="T5" i="17"/>
  <c r="T102" i="17"/>
  <c r="T160" i="17"/>
  <c r="T207" i="17"/>
  <c r="T132" i="17"/>
  <c r="T422" i="17"/>
  <c r="T86" i="17"/>
  <c r="T189" i="17"/>
  <c r="T364" i="17"/>
  <c r="T148" i="17"/>
  <c r="T109" i="17"/>
  <c r="T357" i="17"/>
  <c r="T430" i="17"/>
  <c r="T416" i="17"/>
  <c r="T236" i="17"/>
  <c r="T342" i="17"/>
  <c r="T415" i="17"/>
  <c r="T366" i="17"/>
  <c r="T310" i="17"/>
  <c r="T15" i="17"/>
  <c r="T91" i="17"/>
  <c r="T370" i="17"/>
  <c r="T297" i="17"/>
  <c r="T149" i="17"/>
  <c r="T112" i="17"/>
  <c r="T129" i="17"/>
  <c r="T243" i="17"/>
  <c r="T14" i="17"/>
  <c r="T398" i="17"/>
  <c r="T338" i="17"/>
  <c r="T406" i="17"/>
  <c r="T307" i="17"/>
  <c r="T150" i="17"/>
  <c r="T219" i="17"/>
  <c r="T123" i="17"/>
  <c r="T319" i="17"/>
  <c r="T305" i="17"/>
  <c r="T206" i="17"/>
  <c r="T33" i="17"/>
  <c r="T198" i="17"/>
  <c r="T104" i="17"/>
  <c r="T274" i="17"/>
  <c r="T279" i="17"/>
  <c r="T300" i="17"/>
  <c r="T11" i="17"/>
  <c r="T177" i="17"/>
  <c r="T213" i="17"/>
  <c r="T197" i="17"/>
  <c r="T179" i="17"/>
  <c r="T38" i="17"/>
  <c r="T368" i="17"/>
  <c r="T227" i="17"/>
  <c r="T267" i="17"/>
  <c r="T190" i="17"/>
  <c r="T276" i="17"/>
  <c r="T144" i="17"/>
  <c r="T184" i="17"/>
  <c r="T2" i="17"/>
  <c r="T434" i="17"/>
  <c r="T142" i="17"/>
  <c r="T172" i="17"/>
  <c r="T75" i="17"/>
  <c r="T143" i="17"/>
  <c r="T234" i="17"/>
  <c r="T369" i="17"/>
  <c r="T183" i="17"/>
  <c r="T391" i="17"/>
  <c r="T377" i="17"/>
  <c r="T270" i="17"/>
  <c r="T43" i="17"/>
  <c r="T35" i="17"/>
  <c r="T355" i="17"/>
  <c r="T354" i="17"/>
  <c r="T299" i="17"/>
  <c r="T257" i="17"/>
  <c r="T232" i="17"/>
  <c r="T81" i="17"/>
  <c r="T239" i="17"/>
  <c r="T397" i="17"/>
  <c r="T356" i="17"/>
  <c r="T164" i="17"/>
  <c r="T153" i="17"/>
  <c r="T318" i="17"/>
  <c r="T134" i="17"/>
  <c r="T167" i="17"/>
  <c r="T181" i="17"/>
  <c r="T295" i="17"/>
  <c r="T174" i="17"/>
  <c r="T152" i="17"/>
  <c r="T13" i="17"/>
  <c r="T79" i="17"/>
  <c r="T106" i="17"/>
  <c r="T312" i="17"/>
  <c r="T20" i="17"/>
  <c r="T21" i="17"/>
  <c r="T83" i="17"/>
  <c r="T409" i="17"/>
  <c r="T326" i="17"/>
  <c r="T341" i="17"/>
  <c r="T374" i="17"/>
  <c r="T72" i="17"/>
  <c r="T329" i="17"/>
  <c r="T114" i="17"/>
  <c r="T108" i="17"/>
  <c r="T98" i="17"/>
  <c r="T78" i="17"/>
  <c r="T42" i="17"/>
  <c r="T325" i="17"/>
  <c r="T58" i="17"/>
  <c r="T302" i="17"/>
  <c r="T372" i="17"/>
  <c r="T289" i="17"/>
  <c r="T116" i="17"/>
  <c r="T73" i="17"/>
  <c r="T195" i="17"/>
  <c r="T220" i="17"/>
  <c r="T30" i="17"/>
  <c r="T286" i="17"/>
  <c r="T135" i="17"/>
  <c r="T389" i="17"/>
  <c r="T332" i="17"/>
  <c r="T40" i="17"/>
  <c r="T231" i="17"/>
  <c r="T380" i="17"/>
  <c r="T26" i="17"/>
  <c r="T240" i="17"/>
  <c r="T375" i="17"/>
  <c r="T154" i="17"/>
  <c r="T168" i="17"/>
  <c r="T315" i="17"/>
  <c r="T87" i="17"/>
  <c r="T264" i="17"/>
  <c r="T171" i="17"/>
  <c r="T200" i="17"/>
  <c r="T52" i="17"/>
  <c r="T176" i="17"/>
  <c r="T131" i="17"/>
  <c r="T301" i="17"/>
  <c r="T214" i="17"/>
  <c r="T401" i="17"/>
  <c r="T271" i="17"/>
  <c r="T308" i="17"/>
  <c r="T343" i="17"/>
  <c r="T339" i="17"/>
  <c r="T228" i="17"/>
  <c r="T182" i="17"/>
  <c r="T330" i="17"/>
  <c r="T166" i="17"/>
  <c r="T208" i="17"/>
  <c r="T156" i="17"/>
  <c r="T324" i="17"/>
  <c r="T82" i="17"/>
  <c r="T62" i="17"/>
  <c r="T178" i="17"/>
  <c r="T256" i="17"/>
  <c r="T76" i="17"/>
  <c r="T435" i="17"/>
  <c r="T403" i="17"/>
  <c r="T245" i="17"/>
  <c r="T252" i="17"/>
  <c r="T211" i="17"/>
  <c r="T432" i="17"/>
  <c r="T46" i="17"/>
  <c r="T170" i="17"/>
  <c r="T59" i="17"/>
  <c r="T165" i="17"/>
  <c r="T426" i="17"/>
  <c r="T313" i="17"/>
  <c r="T358" i="17"/>
  <c r="T22" i="17"/>
  <c r="T290" i="17"/>
  <c r="T386" i="17"/>
  <c r="T285" i="17"/>
  <c r="T352" i="17"/>
  <c r="T100" i="17"/>
  <c r="T371" i="17"/>
  <c r="T255" i="17"/>
  <c r="T393" i="17"/>
  <c r="T348" i="17"/>
  <c r="T215" i="17"/>
  <c r="T427" i="17"/>
  <c r="T47" i="17"/>
  <c r="T145" i="17"/>
  <c r="T8" i="17"/>
  <c r="T60" i="17"/>
  <c r="T259" i="17"/>
  <c r="T379" i="17"/>
  <c r="T77" i="17"/>
  <c r="T216" i="17"/>
  <c r="T17" i="17"/>
  <c r="T412" i="17"/>
  <c r="T162" i="17"/>
  <c r="T55" i="17"/>
  <c r="T238" i="17"/>
  <c r="T306" i="17"/>
  <c r="T95" i="17"/>
  <c r="T118" i="17"/>
  <c r="T414" i="17"/>
  <c r="T336" i="17"/>
  <c r="T68" i="17"/>
  <c r="T34" i="17"/>
  <c r="T139" i="17"/>
  <c r="T196" i="17"/>
  <c r="T205" i="17"/>
  <c r="T66" i="17"/>
  <c r="T169" i="17"/>
  <c r="T133" i="17"/>
  <c r="T125" i="17"/>
  <c r="T420" i="17"/>
  <c r="T278" i="17"/>
  <c r="T311" i="17"/>
  <c r="T410" i="17"/>
  <c r="T193" i="17"/>
  <c r="T298" i="17"/>
  <c r="T44" i="17"/>
  <c r="T25" i="17"/>
  <c r="T61" i="17"/>
  <c r="T331" i="17"/>
  <c r="T408" i="17"/>
  <c r="T233" i="17"/>
  <c r="T137" i="17"/>
  <c r="T147" i="17"/>
  <c r="T322" i="17"/>
  <c r="T157" i="17"/>
  <c r="T335" i="17"/>
  <c r="T373" i="17"/>
  <c r="T433" i="17"/>
  <c r="T404" i="17"/>
  <c r="T93" i="17"/>
  <c r="T88" i="17"/>
  <c r="T127" i="17"/>
  <c r="T344" i="17"/>
  <c r="T384" i="17"/>
  <c r="T241" i="17"/>
  <c r="T63" i="17"/>
  <c r="T175" i="17"/>
  <c r="T292" i="17"/>
  <c r="T173" i="17"/>
  <c r="T392" i="17"/>
  <c r="T48" i="17"/>
  <c r="T18" i="17"/>
  <c r="T275" i="17"/>
  <c r="T351" i="17"/>
  <c r="T28" i="17"/>
  <c r="T385" i="17"/>
  <c r="T437" i="17"/>
  <c r="T151" i="17"/>
  <c r="T212" i="17"/>
  <c r="T250" i="17"/>
  <c r="T291" i="17"/>
  <c r="T203" i="17"/>
  <c r="T54" i="17"/>
  <c r="T337" i="17"/>
  <c r="T304" i="17"/>
  <c r="T387" i="17"/>
  <c r="T272" i="17"/>
  <c r="T361" i="17"/>
  <c r="T425" i="17"/>
  <c r="T16" i="17"/>
  <c r="T251" i="17"/>
  <c r="T294" i="17"/>
  <c r="T349" i="17"/>
  <c r="T36" i="17"/>
  <c r="T333" i="17"/>
  <c r="T119" i="17"/>
  <c r="T101" i="17"/>
  <c r="T105" i="17"/>
  <c r="T80" i="17"/>
  <c r="T180" i="17"/>
  <c r="T3" i="17"/>
  <c r="T287" i="17"/>
  <c r="T191" i="17"/>
  <c r="T360" i="17"/>
  <c r="T317" i="17"/>
  <c r="T19" i="17"/>
  <c r="T187" i="17"/>
  <c r="T202" i="17"/>
  <c r="T260" i="17"/>
  <c r="T128" i="17"/>
  <c r="T74" i="17"/>
  <c r="T269" i="17"/>
  <c r="T9" i="17"/>
  <c r="T225" i="17"/>
  <c r="T158" i="17"/>
  <c r="T284" i="17"/>
  <c r="T359" i="17"/>
  <c r="T419" i="17"/>
  <c r="T261" i="17"/>
  <c r="T327" i="17"/>
  <c r="T402" i="17"/>
  <c r="T226" i="17"/>
  <c r="T45" i="17"/>
  <c r="T121" i="17"/>
  <c r="T411" i="17"/>
  <c r="T428" i="17"/>
  <c r="T122" i="17"/>
  <c r="T395" i="17"/>
  <c r="T421" i="17"/>
  <c r="T394" i="17"/>
  <c r="T288" i="17"/>
  <c r="T10" i="17"/>
  <c r="T69" i="17"/>
  <c r="T201" i="17"/>
  <c r="T89" i="17"/>
  <c r="T146" i="17"/>
  <c r="T230" i="17"/>
  <c r="T39" i="17"/>
  <c r="T209" i="17"/>
  <c r="T117" i="17"/>
  <c r="T24" i="17"/>
  <c r="T4" i="17"/>
  <c r="T282" i="17"/>
  <c r="T84" i="17"/>
  <c r="T321" i="17"/>
  <c r="T254" i="17"/>
  <c r="T124" i="17"/>
  <c r="T293" i="17"/>
  <c r="T185" i="17"/>
  <c r="T365" i="17"/>
  <c r="T280" i="17"/>
  <c r="T92" i="17"/>
  <c r="T266" i="17"/>
  <c r="T186" i="17"/>
  <c r="T320" i="17"/>
  <c r="T423" i="17"/>
  <c r="T136" i="17"/>
  <c r="T94" i="17"/>
  <c r="T90" i="17"/>
  <c r="T96" i="17"/>
  <c r="T111" i="17"/>
  <c r="T85" i="17"/>
  <c r="T417" i="17"/>
  <c r="T64" i="17"/>
  <c r="T253" i="17"/>
  <c r="T436" i="17"/>
  <c r="T429" i="17"/>
  <c r="T367" i="17"/>
  <c r="T263" i="17"/>
  <c r="T229" i="17"/>
  <c r="T249" i="17"/>
  <c r="T32" i="17"/>
  <c r="T217" i="17"/>
  <c r="T107" i="17"/>
  <c r="T388" i="17"/>
  <c r="T658" i="17"/>
  <c r="T664" i="17"/>
  <c r="T695" i="17"/>
  <c r="T701" i="17"/>
  <c r="T706" i="17"/>
  <c r="T710" i="17"/>
  <c r="T733" i="17"/>
  <c r="T740" i="17"/>
  <c r="T744" i="17"/>
  <c r="T745" i="17"/>
  <c r="T764" i="17"/>
  <c r="T769" i="17"/>
  <c r="T802" i="17"/>
  <c r="T813" i="17"/>
  <c r="T814" i="17"/>
  <c r="D25" i="7"/>
  <c r="D23" i="7"/>
  <c r="D21" i="7"/>
  <c r="D19" i="7"/>
  <c r="D18" i="7"/>
  <c r="D16" i="7"/>
  <c r="D14" i="7"/>
  <c r="D12" i="7"/>
  <c r="D9" i="7"/>
  <c r="D8" i="7"/>
  <c r="D6" i="7"/>
  <c r="D3" i="7"/>
  <c r="U107" i="17" l="1"/>
  <c r="U436" i="17"/>
  <c r="U32" i="17"/>
  <c r="U367" i="17"/>
  <c r="U64" i="17"/>
  <c r="U229" i="17"/>
  <c r="U417" i="17"/>
  <c r="U111" i="17"/>
  <c r="U266" i="17"/>
  <c r="U321" i="17"/>
  <c r="U230" i="17"/>
  <c r="U421" i="17"/>
  <c r="U260" i="17"/>
  <c r="U349" i="17"/>
  <c r="U147" i="17"/>
  <c r="U298" i="17"/>
  <c r="U17" i="17"/>
  <c r="U47" i="17"/>
  <c r="U96" i="17"/>
  <c r="U136" i="17"/>
  <c r="U185" i="17"/>
  <c r="U24" i="17"/>
  <c r="U69" i="17"/>
  <c r="U411" i="17"/>
  <c r="U437" i="17"/>
  <c r="U88" i="17"/>
  <c r="U169" i="17"/>
  <c r="U414" i="17"/>
  <c r="U352" i="17"/>
  <c r="U217" i="17"/>
  <c r="U249" i="17"/>
  <c r="U263" i="17"/>
  <c r="U429" i="17"/>
  <c r="U253" i="17"/>
  <c r="U158" i="17"/>
  <c r="U80" i="17"/>
  <c r="U54" i="17"/>
  <c r="U175" i="17"/>
  <c r="U84" i="17"/>
  <c r="U288" i="17"/>
  <c r="U327" i="17"/>
  <c r="U287" i="17"/>
  <c r="U251" i="17"/>
  <c r="U203" i="17"/>
  <c r="U157" i="17"/>
  <c r="U410" i="17"/>
  <c r="U125" i="17"/>
  <c r="U95" i="17"/>
  <c r="U162" i="17"/>
  <c r="U215" i="17"/>
  <c r="U371" i="17"/>
  <c r="U183" i="17"/>
  <c r="U75" i="17"/>
  <c r="U15" i="17"/>
  <c r="U23" i="17"/>
  <c r="U451" i="17"/>
  <c r="U455" i="17"/>
  <c r="U477" i="17"/>
  <c r="U469" i="17"/>
  <c r="U461" i="17"/>
  <c r="U453" i="17"/>
  <c r="U445" i="17"/>
  <c r="U29" i="17"/>
  <c r="U27" i="17"/>
  <c r="U7" i="17"/>
  <c r="U71" i="17"/>
  <c r="U221" i="17"/>
  <c r="U481" i="17"/>
  <c r="U475" i="17"/>
  <c r="U443" i="17"/>
  <c r="U12" i="17"/>
  <c r="U467" i="17"/>
  <c r="U350" i="17"/>
  <c r="U51" i="17"/>
  <c r="U204" i="17"/>
  <c r="U362" i="17"/>
  <c r="U399" i="17"/>
  <c r="U65" i="17"/>
  <c r="U265" i="17"/>
  <c r="U390" i="17"/>
  <c r="U57" i="17"/>
  <c r="U189" i="17"/>
  <c r="U342" i="17"/>
  <c r="U149" i="17"/>
  <c r="U307" i="17"/>
  <c r="U198" i="17"/>
  <c r="U197" i="17"/>
  <c r="U144" i="17"/>
  <c r="U234" i="17"/>
  <c r="U459" i="17"/>
  <c r="U353" i="17"/>
  <c r="U163" i="17"/>
  <c r="U194" i="17"/>
  <c r="U283" i="17"/>
  <c r="U262" i="17"/>
  <c r="U14" i="17"/>
  <c r="U142" i="17"/>
  <c r="U393" i="17"/>
  <c r="U259" i="17"/>
  <c r="U238" i="17"/>
  <c r="U139" i="17"/>
  <c r="U278" i="17"/>
  <c r="U331" i="17"/>
  <c r="U373" i="17"/>
  <c r="U247" i="17"/>
  <c r="U207" i="17"/>
  <c r="U319" i="17"/>
  <c r="U377" i="17"/>
  <c r="U483" i="17"/>
  <c r="U97" i="17"/>
  <c r="U244" i="17"/>
  <c r="U357" i="17"/>
  <c r="U300" i="17"/>
  <c r="U355" i="17"/>
  <c r="U85" i="17"/>
  <c r="U186" i="17"/>
  <c r="U254" i="17"/>
  <c r="U39" i="17"/>
  <c r="U394" i="17"/>
  <c r="U226" i="17"/>
  <c r="U261" i="17"/>
  <c r="U128" i="17"/>
  <c r="U317" i="17"/>
  <c r="U119" i="17"/>
  <c r="U16" i="17"/>
  <c r="U272" i="17"/>
  <c r="U151" i="17"/>
  <c r="U275" i="17"/>
  <c r="U384" i="17"/>
  <c r="U433" i="17"/>
  <c r="U61" i="17"/>
  <c r="U311" i="17"/>
  <c r="U34" i="17"/>
  <c r="U306" i="17"/>
  <c r="U60" i="17"/>
  <c r="U348" i="17"/>
  <c r="U219" i="17"/>
  <c r="U338" i="17"/>
  <c r="U314" i="17"/>
  <c r="U218" i="17"/>
  <c r="U92" i="17"/>
  <c r="U209" i="17"/>
  <c r="U395" i="17"/>
  <c r="U359" i="17"/>
  <c r="U74" i="17"/>
  <c r="U361" i="17"/>
  <c r="U212" i="17"/>
  <c r="U241" i="17"/>
  <c r="U90" i="17"/>
  <c r="U280" i="17"/>
  <c r="U117" i="17"/>
  <c r="U89" i="17"/>
  <c r="U121" i="17"/>
  <c r="U9" i="17"/>
  <c r="U360" i="17"/>
  <c r="U3" i="17"/>
  <c r="U333" i="17"/>
  <c r="U291" i="17"/>
  <c r="U28" i="17"/>
  <c r="U173" i="17"/>
  <c r="U344" i="17"/>
  <c r="U25" i="17"/>
  <c r="U205" i="17"/>
  <c r="U68" i="17"/>
  <c r="U77" i="17"/>
  <c r="U8" i="17"/>
  <c r="U386" i="17"/>
  <c r="U313" i="17"/>
  <c r="U170" i="17"/>
  <c r="U252" i="17"/>
  <c r="U76" i="17"/>
  <c r="U82" i="17"/>
  <c r="U166" i="17"/>
  <c r="U339" i="17"/>
  <c r="U401" i="17"/>
  <c r="U176" i="17"/>
  <c r="U264" i="17"/>
  <c r="U154" i="17"/>
  <c r="U380" i="17"/>
  <c r="U389" i="17"/>
  <c r="U220" i="17"/>
  <c r="U289" i="17"/>
  <c r="U325" i="17"/>
  <c r="U108" i="17"/>
  <c r="U374" i="17"/>
  <c r="U83" i="17"/>
  <c r="U106" i="17"/>
  <c r="U174" i="17"/>
  <c r="U134" i="17"/>
  <c r="U356" i="17"/>
  <c r="U232" i="17"/>
  <c r="U104" i="17"/>
  <c r="U102" i="17"/>
  <c r="U159" i="17"/>
  <c r="U223" i="17"/>
  <c r="U320" i="17"/>
  <c r="U124" i="17"/>
  <c r="U146" i="17"/>
  <c r="U45" i="17"/>
  <c r="U225" i="17"/>
  <c r="U101" i="17"/>
  <c r="U304" i="17"/>
  <c r="U392" i="17"/>
  <c r="U404" i="17"/>
  <c r="U423" i="17"/>
  <c r="U293" i="17"/>
  <c r="U282" i="17"/>
  <c r="U10" i="17"/>
  <c r="U122" i="17"/>
  <c r="U419" i="17"/>
  <c r="U187" i="17"/>
  <c r="U105" i="17"/>
  <c r="U387" i="17"/>
  <c r="U18" i="17"/>
  <c r="U63" i="17"/>
  <c r="U233" i="17"/>
  <c r="U94" i="17"/>
  <c r="U365" i="17"/>
  <c r="U4" i="17"/>
  <c r="U201" i="17"/>
  <c r="U428" i="17"/>
  <c r="U402" i="17"/>
  <c r="U269" i="17"/>
  <c r="U19" i="17"/>
  <c r="U191" i="17"/>
  <c r="U36" i="17"/>
  <c r="U425" i="17"/>
  <c r="U250" i="17"/>
  <c r="U351" i="17"/>
  <c r="U48" i="17"/>
  <c r="U335" i="17"/>
  <c r="U408" i="17"/>
  <c r="U420" i="17"/>
  <c r="U196" i="17"/>
  <c r="U55" i="17"/>
  <c r="U379" i="17"/>
  <c r="U255" i="17"/>
  <c r="U290" i="17"/>
  <c r="U227" i="17"/>
  <c r="U364" i="17"/>
  <c r="U281" i="17"/>
  <c r="U323" i="17"/>
  <c r="U426" i="17"/>
  <c r="U46" i="17"/>
  <c r="U245" i="17"/>
  <c r="U256" i="17"/>
  <c r="U324" i="17"/>
  <c r="U330" i="17"/>
  <c r="U343" i="17"/>
  <c r="U214" i="17"/>
  <c r="U52" i="17"/>
  <c r="U87" i="17"/>
  <c r="U375" i="17"/>
  <c r="U231" i="17"/>
  <c r="U135" i="17"/>
  <c r="U195" i="17"/>
  <c r="U372" i="17"/>
  <c r="U42" i="17"/>
  <c r="U114" i="17"/>
  <c r="U341" i="17"/>
  <c r="U21" i="17"/>
  <c r="U79" i="17"/>
  <c r="U295" i="17"/>
  <c r="U318" i="17"/>
  <c r="U397" i="17"/>
  <c r="U257" i="17"/>
  <c r="U369" i="17"/>
  <c r="U2" i="17"/>
  <c r="U190" i="17"/>
  <c r="U150" i="17"/>
  <c r="U129" i="17"/>
  <c r="U370" i="17"/>
  <c r="U5" i="17"/>
  <c r="U56" i="17"/>
  <c r="U53" i="17"/>
  <c r="U248" i="17"/>
  <c r="U103" i="17"/>
  <c r="U303" i="17"/>
  <c r="U441" i="17"/>
  <c r="U487" i="17"/>
  <c r="U491" i="17"/>
  <c r="U495" i="17"/>
  <c r="U499" i="17"/>
  <c r="U503" i="17"/>
  <c r="U507" i="17"/>
  <c r="U511" i="17"/>
  <c r="U515" i="17"/>
  <c r="U519" i="17"/>
  <c r="U523" i="17"/>
  <c r="U527" i="17"/>
  <c r="U531" i="17"/>
  <c r="U535" i="17"/>
  <c r="U539" i="17"/>
  <c r="U543" i="17"/>
  <c r="U547" i="17"/>
  <c r="U551" i="17"/>
  <c r="U555" i="17"/>
  <c r="U559" i="17"/>
  <c r="U563" i="17"/>
  <c r="U567" i="17"/>
  <c r="U571" i="17"/>
  <c r="U575" i="17"/>
  <c r="U579" i="17"/>
  <c r="U583" i="17"/>
  <c r="U587" i="17"/>
  <c r="U591" i="17"/>
  <c r="U595" i="17"/>
  <c r="U599" i="17"/>
  <c r="U603" i="17"/>
  <c r="U607" i="17"/>
  <c r="U611" i="17"/>
  <c r="U615" i="17"/>
  <c r="U619" i="17"/>
  <c r="U623" i="17"/>
  <c r="U627" i="17"/>
  <c r="U631" i="17"/>
  <c r="U635" i="17"/>
  <c r="U639" i="17"/>
  <c r="U643" i="17"/>
  <c r="U647" i="17"/>
  <c r="U651" i="17"/>
  <c r="U284" i="17"/>
  <c r="U202" i="17"/>
  <c r="U180" i="17"/>
  <c r="U294" i="17"/>
  <c r="U337" i="17"/>
  <c r="U385" i="17"/>
  <c r="U292" i="17"/>
  <c r="U93" i="17"/>
  <c r="U137" i="17"/>
  <c r="U193" i="17"/>
  <c r="U66" i="17"/>
  <c r="U118" i="17"/>
  <c r="U216" i="17"/>
  <c r="U427" i="17"/>
  <c r="U285" i="17"/>
  <c r="U22" i="17"/>
  <c r="U165" i="17"/>
  <c r="U432" i="17"/>
  <c r="U403" i="17"/>
  <c r="U178" i="17"/>
  <c r="U156" i="17"/>
  <c r="U182" i="17"/>
  <c r="U308" i="17"/>
  <c r="U301" i="17"/>
  <c r="U200" i="17"/>
  <c r="U315" i="17"/>
  <c r="U240" i="17"/>
  <c r="U40" i="17"/>
  <c r="U286" i="17"/>
  <c r="U73" i="17"/>
  <c r="U302" i="17"/>
  <c r="U78" i="17"/>
  <c r="U329" i="17"/>
  <c r="U326" i="17"/>
  <c r="U20" i="17"/>
  <c r="U13" i="17"/>
  <c r="U181" i="17"/>
  <c r="U153" i="17"/>
  <c r="U239" i="17"/>
  <c r="U299" i="17"/>
  <c r="U184" i="17"/>
  <c r="U38" i="17"/>
  <c r="U177" i="17"/>
  <c r="U112" i="17"/>
  <c r="U366" i="17"/>
  <c r="U416" i="17"/>
  <c r="U334" i="17"/>
  <c r="U347" i="17"/>
  <c r="U130" i="17"/>
  <c r="U126" i="17"/>
  <c r="U237" i="17"/>
  <c r="U242" i="17"/>
  <c r="U473" i="17"/>
  <c r="U127" i="17"/>
  <c r="U322" i="17"/>
  <c r="U44" i="17"/>
  <c r="U133" i="17"/>
  <c r="U336" i="17"/>
  <c r="U412" i="17"/>
  <c r="U145" i="17"/>
  <c r="U100" i="17"/>
  <c r="U358" i="17"/>
  <c r="U59" i="17"/>
  <c r="U211" i="17"/>
  <c r="U435" i="17"/>
  <c r="U62" i="17"/>
  <c r="U208" i="17"/>
  <c r="U228" i="17"/>
  <c r="U271" i="17"/>
  <c r="U131" i="17"/>
  <c r="U171" i="17"/>
  <c r="U168" i="17"/>
  <c r="U26" i="17"/>
  <c r="U332" i="17"/>
  <c r="U30" i="17"/>
  <c r="U116" i="17"/>
  <c r="U58" i="17"/>
  <c r="U98" i="17"/>
  <c r="U72" i="17"/>
  <c r="U409" i="17"/>
  <c r="U312" i="17"/>
  <c r="U152" i="17"/>
  <c r="U167" i="17"/>
  <c r="U164" i="17"/>
  <c r="U81" i="17"/>
  <c r="U354" i="17"/>
  <c r="U43" i="17"/>
  <c r="U179" i="17"/>
  <c r="U274" i="17"/>
  <c r="U206" i="17"/>
  <c r="U415" i="17"/>
  <c r="U148" i="17"/>
  <c r="U422" i="17"/>
  <c r="U413" i="17"/>
  <c r="U400" i="17"/>
  <c r="U328" i="17"/>
  <c r="U6" i="17"/>
  <c r="U49" i="17"/>
  <c r="U462" i="17"/>
  <c r="U391" i="17"/>
  <c r="U434" i="17"/>
  <c r="U368" i="17"/>
  <c r="U279" i="17"/>
  <c r="U123" i="17"/>
  <c r="U243" i="17"/>
  <c r="U310" i="17"/>
  <c r="U109" i="17"/>
  <c r="U160" i="17"/>
  <c r="U161" i="17"/>
  <c r="U192" i="17"/>
  <c r="U67" i="17"/>
  <c r="U296" i="17"/>
  <c r="U424" i="17"/>
  <c r="U141" i="17"/>
  <c r="U378" i="17"/>
  <c r="U376" i="17"/>
  <c r="U268" i="17"/>
  <c r="U199" i="17"/>
  <c r="U115" i="17"/>
  <c r="U449" i="17"/>
  <c r="U463" i="17"/>
  <c r="U470" i="17"/>
  <c r="U270" i="17"/>
  <c r="U172" i="17"/>
  <c r="U267" i="17"/>
  <c r="U11" i="17"/>
  <c r="U305" i="17"/>
  <c r="U398" i="17"/>
  <c r="U91" i="17"/>
  <c r="U430" i="17"/>
  <c r="U132" i="17"/>
  <c r="U70" i="17"/>
  <c r="U110" i="17"/>
  <c r="U155" i="17"/>
  <c r="U396" i="17"/>
  <c r="U345" i="17"/>
  <c r="U431" i="17"/>
  <c r="U381" i="17"/>
  <c r="U140" i="17"/>
  <c r="U382" i="17"/>
  <c r="U31" i="17"/>
  <c r="U439" i="17"/>
  <c r="U446" i="17"/>
  <c r="U457" i="17"/>
  <c r="U471" i="17"/>
  <c r="U478" i="17"/>
  <c r="U35" i="17"/>
  <c r="U143" i="17"/>
  <c r="U276" i="17"/>
  <c r="U213" i="17"/>
  <c r="U33" i="17"/>
  <c r="U406" i="17"/>
  <c r="U297" i="17"/>
  <c r="U236" i="17"/>
  <c r="U86" i="17"/>
  <c r="U340" i="17"/>
  <c r="U438" i="17"/>
  <c r="U273" i="17"/>
  <c r="U138" i="17"/>
  <c r="U99" i="17"/>
  <c r="U383" i="17"/>
  <c r="U363" i="17"/>
  <c r="U188" i="17"/>
  <c r="U113" i="17"/>
  <c r="U316" i="17"/>
  <c r="U50" i="17"/>
  <c r="U447" i="17"/>
  <c r="U454" i="17"/>
  <c r="U465" i="17"/>
  <c r="U479" i="17"/>
  <c r="U405" i="17"/>
  <c r="U246" i="17"/>
  <c r="U418" i="17"/>
  <c r="U37" i="17"/>
  <c r="U309" i="17"/>
  <c r="U444" i="17"/>
  <c r="U452" i="17"/>
  <c r="U460" i="17"/>
  <c r="U468" i="17"/>
  <c r="U476" i="17"/>
  <c r="U484" i="17"/>
  <c r="U210" i="17"/>
  <c r="U277" i="17"/>
  <c r="U346" i="17"/>
  <c r="U235" i="17"/>
  <c r="U222" i="17"/>
  <c r="U442" i="17"/>
  <c r="U450" i="17"/>
  <c r="U458" i="17"/>
  <c r="U466" i="17"/>
  <c r="U474" i="17"/>
  <c r="U482" i="17"/>
  <c r="U41" i="17"/>
  <c r="U407" i="17"/>
  <c r="U224" i="17"/>
  <c r="U258" i="17"/>
  <c r="U120" i="17"/>
  <c r="U440" i="17"/>
  <c r="U448" i="17"/>
  <c r="U456" i="17"/>
  <c r="U464" i="17"/>
  <c r="U472" i="17"/>
  <c r="U480" i="17"/>
  <c r="U486" i="17"/>
  <c r="U490" i="17"/>
  <c r="U494" i="17"/>
  <c r="U498" i="17"/>
  <c r="U502" i="17"/>
  <c r="U506" i="17"/>
  <c r="U510" i="17"/>
  <c r="U488" i="17"/>
  <c r="U492" i="17"/>
  <c r="U496" i="17"/>
  <c r="U500" i="17"/>
  <c r="U504" i="17"/>
  <c r="U508" i="17"/>
  <c r="U512" i="17"/>
  <c r="U516" i="17"/>
  <c r="U520" i="17"/>
  <c r="U524" i="17"/>
  <c r="U528" i="17"/>
  <c r="U532" i="17"/>
  <c r="U536" i="17"/>
  <c r="U540" i="17"/>
  <c r="U544" i="17"/>
  <c r="U548" i="17"/>
  <c r="U552" i="17"/>
  <c r="U556" i="17"/>
  <c r="U560" i="17"/>
  <c r="U564" i="17"/>
  <c r="U568" i="17"/>
  <c r="U572" i="17"/>
  <c r="U576" i="17"/>
  <c r="U580" i="17"/>
  <c r="U584" i="17"/>
  <c r="U588" i="17"/>
  <c r="U592" i="17"/>
  <c r="U596" i="17"/>
  <c r="U600" i="17"/>
  <c r="U604" i="17"/>
  <c r="U608" i="17"/>
  <c r="U612" i="17"/>
  <c r="U616" i="17"/>
  <c r="U620" i="17"/>
  <c r="U624" i="17"/>
  <c r="U628" i="17"/>
  <c r="U632" i="17"/>
  <c r="U636" i="17"/>
  <c r="U640" i="17"/>
  <c r="U644" i="17"/>
  <c r="U648" i="17"/>
  <c r="U652" i="17"/>
  <c r="U485" i="17"/>
  <c r="U489" i="17"/>
  <c r="U493" i="17"/>
  <c r="U497" i="17"/>
  <c r="U501" i="17"/>
  <c r="U505" i="17"/>
  <c r="U509" i="17"/>
  <c r="U513" i="17"/>
  <c r="U517" i="17"/>
  <c r="U521" i="17"/>
  <c r="U525" i="17"/>
  <c r="U529" i="17"/>
  <c r="U533" i="17"/>
  <c r="U537" i="17"/>
  <c r="U541" i="17"/>
  <c r="U545" i="17"/>
  <c r="U549" i="17"/>
  <c r="U553" i="17"/>
  <c r="U557" i="17"/>
  <c r="U561" i="17"/>
  <c r="U565" i="17"/>
  <c r="U569" i="17"/>
  <c r="U573" i="17"/>
  <c r="U577" i="17"/>
  <c r="U581" i="17"/>
  <c r="U585" i="17"/>
  <c r="U589" i="17"/>
  <c r="U593" i="17"/>
  <c r="U597" i="17"/>
  <c r="U601" i="17"/>
  <c r="U605" i="17"/>
  <c r="U609" i="17"/>
  <c r="U613" i="17"/>
  <c r="U617" i="17"/>
  <c r="U621" i="17"/>
  <c r="U625" i="17"/>
  <c r="U629" i="17"/>
  <c r="U633" i="17"/>
  <c r="U637" i="17"/>
  <c r="U641" i="17"/>
  <c r="U645" i="17"/>
  <c r="U649" i="17"/>
  <c r="U653" i="17"/>
  <c r="U514" i="17"/>
  <c r="U518" i="17"/>
  <c r="U522" i="17"/>
  <c r="U526" i="17"/>
  <c r="U530" i="17"/>
  <c r="U534" i="17"/>
  <c r="U538" i="17"/>
  <c r="U542" i="17"/>
  <c r="U546" i="17"/>
  <c r="U550" i="17"/>
  <c r="U554" i="17"/>
  <c r="U558" i="17"/>
  <c r="U562" i="17"/>
  <c r="U566" i="17"/>
  <c r="U570" i="17"/>
  <c r="U574" i="17"/>
  <c r="U578" i="17"/>
  <c r="U582" i="17"/>
  <c r="U586" i="17"/>
  <c r="U590" i="17"/>
  <c r="U594" i="17"/>
  <c r="U598" i="17"/>
  <c r="U602" i="17"/>
  <c r="U606" i="17"/>
  <c r="U610" i="17"/>
  <c r="U614" i="17"/>
  <c r="U618" i="17"/>
  <c r="U622" i="17"/>
  <c r="U626" i="17"/>
  <c r="U630" i="17"/>
  <c r="U634" i="17"/>
  <c r="U638" i="17"/>
  <c r="U642" i="17"/>
  <c r="U646" i="17"/>
  <c r="U650" i="17"/>
  <c r="U654" i="17"/>
  <c r="U388" i="17"/>
  <c r="U701" i="17"/>
  <c r="U695" i="17"/>
  <c r="U813" i="17"/>
  <c r="U710" i="17"/>
  <c r="U769" i="17"/>
  <c r="U745" i="17"/>
  <c r="U764" i="17"/>
  <c r="U658" i="17"/>
  <c r="U814" i="17"/>
  <c r="U740" i="17"/>
  <c r="U706" i="17"/>
  <c r="U664" i="17"/>
  <c r="U744" i="17"/>
  <c r="U802" i="17"/>
  <c r="U733" i="17"/>
</calcChain>
</file>

<file path=xl/sharedStrings.xml><?xml version="1.0" encoding="utf-8"?>
<sst xmlns="http://schemas.openxmlformats.org/spreadsheetml/2006/main" count="114633" uniqueCount="1000">
  <si>
    <t>INF</t>
  </si>
  <si>
    <t>X</t>
  </si>
  <si>
    <t>Prova</t>
  </si>
  <si>
    <t>Local</t>
  </si>
  <si>
    <t>Competição</t>
  </si>
  <si>
    <t>Data</t>
  </si>
  <si>
    <t>Class</t>
  </si>
  <si>
    <t>Dorsal</t>
  </si>
  <si>
    <t>Nome</t>
  </si>
  <si>
    <t>Clube</t>
  </si>
  <si>
    <t>Escalao</t>
  </si>
  <si>
    <t>Marca</t>
  </si>
  <si>
    <t>Ensaio1</t>
  </si>
  <si>
    <t>Ensaio2</t>
  </si>
  <si>
    <t>Ensaio3</t>
  </si>
  <si>
    <t>Ensaio4</t>
  </si>
  <si>
    <t>Ensaio5</t>
  </si>
  <si>
    <t>Ensaio6</t>
  </si>
  <si>
    <t>M</t>
  </si>
  <si>
    <t>Genero</t>
  </si>
  <si>
    <t>F</t>
  </si>
  <si>
    <t>Érica Medeiros</t>
  </si>
  <si>
    <t>INI</t>
  </si>
  <si>
    <t>JUV</t>
  </si>
  <si>
    <t>José Martins</t>
  </si>
  <si>
    <t>-</t>
  </si>
  <si>
    <t>JUN</t>
  </si>
  <si>
    <t>Tomás Lopes</t>
  </si>
  <si>
    <t>Carolina Silva</t>
  </si>
  <si>
    <t>DARDO7</t>
  </si>
  <si>
    <t>Lan</t>
  </si>
  <si>
    <t>DARDO8</t>
  </si>
  <si>
    <t>DARDO5</t>
  </si>
  <si>
    <t>DARDO6</t>
  </si>
  <si>
    <t>DISCO15</t>
  </si>
  <si>
    <t>DISCO17</t>
  </si>
  <si>
    <t>DISCO20</t>
  </si>
  <si>
    <t>DISCO10</t>
  </si>
  <si>
    <t>MARTEL5</t>
  </si>
  <si>
    <t>MARTEL6</t>
  </si>
  <si>
    <t>MARTEL7</t>
  </si>
  <si>
    <t>MARTEL3</t>
  </si>
  <si>
    <t>MARTEL4</t>
  </si>
  <si>
    <t>PESO5</t>
  </si>
  <si>
    <t>PESO6</t>
  </si>
  <si>
    <t>PESO7</t>
  </si>
  <si>
    <t>PESO3</t>
  </si>
  <si>
    <t>PESO4</t>
  </si>
  <si>
    <t>PROVA</t>
  </si>
  <si>
    <t>ESCALÃO</t>
  </si>
  <si>
    <t>GEN</t>
  </si>
  <si>
    <t>&amp;TUDO</t>
  </si>
  <si>
    <t>ESC</t>
  </si>
  <si>
    <t>ESC ACIMA</t>
  </si>
  <si>
    <t>Sector</t>
  </si>
  <si>
    <t>PESO2</t>
  </si>
  <si>
    <t>MARTEL2</t>
  </si>
  <si>
    <t>DARDO4</t>
  </si>
  <si>
    <t>Leiria</t>
  </si>
  <si>
    <t>Pedro Marcelino</t>
  </si>
  <si>
    <t>Alessandra Santos</t>
  </si>
  <si>
    <t>LOC</t>
  </si>
  <si>
    <t>ADAL</t>
  </si>
  <si>
    <t>Maria Gomes</t>
  </si>
  <si>
    <t>JV</t>
  </si>
  <si>
    <t>ACB-L</t>
  </si>
  <si>
    <t>CAMG</t>
  </si>
  <si>
    <t>NDAP</t>
  </si>
  <si>
    <t>Matilde Silva</t>
  </si>
  <si>
    <t>Diogo Tavares</t>
  </si>
  <si>
    <t>André Ribeiro</t>
  </si>
  <si>
    <t>Torneio de Abertura de Pista Prof. Mário Avelino</t>
  </si>
  <si>
    <t>Liliana Teotónio</t>
  </si>
  <si>
    <t>Sofia Carvalho</t>
  </si>
  <si>
    <t>Eduardo Camacho</t>
  </si>
  <si>
    <t>Afonso Marques</t>
  </si>
  <si>
    <t>Salvador Meneses</t>
  </si>
  <si>
    <t>Duarte S Rodrigues</t>
  </si>
  <si>
    <t>Benjamim Rodrigues</t>
  </si>
  <si>
    <t>Miguel Augusto Dias</t>
  </si>
  <si>
    <t>DEC-Jun</t>
  </si>
  <si>
    <t>DEC-Sen</t>
  </si>
  <si>
    <t>Hep-Juv</t>
  </si>
  <si>
    <t>HEP-Jun</t>
  </si>
  <si>
    <t>DEC-JUV</t>
  </si>
  <si>
    <t>PEN-Juv</t>
  </si>
  <si>
    <t>TRI-OPC</t>
  </si>
  <si>
    <t>TRI-JUV</t>
  </si>
  <si>
    <t>TRI-INI</t>
  </si>
  <si>
    <t>TRI-INF</t>
  </si>
  <si>
    <t>ARRBOLA</t>
  </si>
  <si>
    <t>DISCO07</t>
  </si>
  <si>
    <t>DISCO06</t>
  </si>
  <si>
    <t>QUADINI</t>
  </si>
  <si>
    <t>TRIPLO</t>
  </si>
  <si>
    <t>QUADINF</t>
  </si>
  <si>
    <t>COMPRIM</t>
  </si>
  <si>
    <t>VARA</t>
  </si>
  <si>
    <t>ALTURA</t>
  </si>
  <si>
    <t>60</t>
  </si>
  <si>
    <t>60B106</t>
  </si>
  <si>
    <t>60B100</t>
  </si>
  <si>
    <t>60B084</t>
  </si>
  <si>
    <t>60B076</t>
  </si>
  <si>
    <t>80</t>
  </si>
  <si>
    <t>50B</t>
  </si>
  <si>
    <t>100</t>
  </si>
  <si>
    <t>80B076</t>
  </si>
  <si>
    <t>100B076</t>
  </si>
  <si>
    <t>100B084</t>
  </si>
  <si>
    <t>110B106</t>
  </si>
  <si>
    <t>110B100</t>
  </si>
  <si>
    <t>110B091</t>
  </si>
  <si>
    <t>150</t>
  </si>
  <si>
    <t>200</t>
  </si>
  <si>
    <t>250</t>
  </si>
  <si>
    <t>4X60</t>
  </si>
  <si>
    <t>250B076</t>
  </si>
  <si>
    <t>300</t>
  </si>
  <si>
    <t>4X80</t>
  </si>
  <si>
    <t>300B084</t>
  </si>
  <si>
    <t>4X100</t>
  </si>
  <si>
    <t>300B076</t>
  </si>
  <si>
    <t>400</t>
  </si>
  <si>
    <t>400B091</t>
  </si>
  <si>
    <t>400B076</t>
  </si>
  <si>
    <t>600</t>
  </si>
  <si>
    <t>800</t>
  </si>
  <si>
    <t>4X1234</t>
  </si>
  <si>
    <t>1000</t>
  </si>
  <si>
    <t>1500</t>
  </si>
  <si>
    <t>4X400</t>
  </si>
  <si>
    <t>MILHA</t>
  </si>
  <si>
    <t>1500O</t>
  </si>
  <si>
    <t>1000MX</t>
  </si>
  <si>
    <t>2000o84</t>
  </si>
  <si>
    <t>2000o91</t>
  </si>
  <si>
    <t>2000O</t>
  </si>
  <si>
    <t>3000</t>
  </si>
  <si>
    <t>3000O</t>
  </si>
  <si>
    <t>3000MX</t>
  </si>
  <si>
    <t>2000MX</t>
  </si>
  <si>
    <t>5000</t>
  </si>
  <si>
    <t>4000MX</t>
  </si>
  <si>
    <t>5000MX</t>
  </si>
  <si>
    <t>10000</t>
  </si>
  <si>
    <t>10000MX</t>
  </si>
  <si>
    <t>20000MX</t>
  </si>
  <si>
    <t>Inês Pereira</t>
  </si>
  <si>
    <t>Leonor Leal</t>
  </si>
  <si>
    <t>Francisca Reis</t>
  </si>
  <si>
    <t>Francisca Paulo</t>
  </si>
  <si>
    <t>Posicao</t>
  </si>
  <si>
    <t>Jéssica Joaninho</t>
  </si>
  <si>
    <t>Matilde Joaquim</t>
  </si>
  <si>
    <t>Madalena Salgueiro</t>
  </si>
  <si>
    <t>Mateus Vinagre</t>
  </si>
  <si>
    <t xml:space="preserve"> </t>
  </si>
  <si>
    <t>7.º Challenge de Leiria em Marcha Atlética</t>
  </si>
  <si>
    <t>Joana Pontes</t>
  </si>
  <si>
    <t>SUB-23</t>
  </si>
  <si>
    <t>20KMMX</t>
  </si>
  <si>
    <t>David Gregório</t>
  </si>
  <si>
    <t>Edgar Simões</t>
  </si>
  <si>
    <t>Bruna Marques</t>
  </si>
  <si>
    <t>Isa Ferreira</t>
  </si>
  <si>
    <t>Inês Belbute</t>
  </si>
  <si>
    <t>10KMMX</t>
  </si>
  <si>
    <t>5KMMX</t>
  </si>
  <si>
    <t>VET 50</t>
  </si>
  <si>
    <t>Luís Silva</t>
  </si>
  <si>
    <t>Eduardo Camarate</t>
  </si>
  <si>
    <t>Francisco Lima</t>
  </si>
  <si>
    <t>André Moreira</t>
  </si>
  <si>
    <t>José Oliveira</t>
  </si>
  <si>
    <t>VET 60</t>
  </si>
  <si>
    <t>Matilde Angélico</t>
  </si>
  <si>
    <t>Alice Varino</t>
  </si>
  <si>
    <t>4KMMX</t>
  </si>
  <si>
    <t>Matilde Bento</t>
  </si>
  <si>
    <t>Joana Reis</t>
  </si>
  <si>
    <t>3KMMX</t>
  </si>
  <si>
    <t>Filipe Almeida</t>
  </si>
  <si>
    <t>Francisco Gregório</t>
  </si>
  <si>
    <t>Setor</t>
  </si>
  <si>
    <t>MX</t>
  </si>
  <si>
    <t>MF</t>
  </si>
  <si>
    <t>Vel</t>
  </si>
  <si>
    <t>Sal</t>
  </si>
  <si>
    <t>1º Selecionar os dados</t>
  </si>
  <si>
    <t>Fim500</t>
  </si>
  <si>
    <t>SB</t>
  </si>
  <si>
    <t>Guilherme Sousa</t>
  </si>
  <si>
    <t>Nikita Miroshnyk</t>
  </si>
  <si>
    <t>Miguel Ferreira</t>
  </si>
  <si>
    <t>Afonso Nogueira</t>
  </si>
  <si>
    <t>Nuno Guilherme Dias</t>
  </si>
  <si>
    <t>Matias Ferreira</t>
  </si>
  <si>
    <t>Jaime Rolla</t>
  </si>
  <si>
    <t>Alexandre Ferreira</t>
  </si>
  <si>
    <t>Rodrigo Fidalgo</t>
  </si>
  <si>
    <t>Martim Antunes</t>
  </si>
  <si>
    <t>Rafael Morgado</t>
  </si>
  <si>
    <t>Tomás Monteiro</t>
  </si>
  <si>
    <t>Afonso Rodrigues</t>
  </si>
  <si>
    <t>Francisco Mota</t>
  </si>
  <si>
    <t>Denis Hrabar</t>
  </si>
  <si>
    <t>Gabriel Cunha</t>
  </si>
  <si>
    <t>João Mota</t>
  </si>
  <si>
    <t>Rafael Dias</t>
  </si>
  <si>
    <t>António Vasconcelos</t>
  </si>
  <si>
    <t>Pombal</t>
  </si>
  <si>
    <t xml:space="preserve">Torneio de Pista Sub16 </t>
  </si>
  <si>
    <t>Katerina Quinn</t>
  </si>
  <si>
    <t>Leonor Ascenso</t>
  </si>
  <si>
    <t>Sofia Santos</t>
  </si>
  <si>
    <t>Matilde Soares</t>
  </si>
  <si>
    <t>Inês Figueiredo</t>
  </si>
  <si>
    <t>Miriam Machado</t>
  </si>
  <si>
    <t>Carina Marto</t>
  </si>
  <si>
    <t>Matilde Batista</t>
  </si>
  <si>
    <t>Marta Feliciano</t>
  </si>
  <si>
    <t>Lara Santos</t>
  </si>
  <si>
    <t>Vitória Shybayeva</t>
  </si>
  <si>
    <t>Luísa Dinis</t>
  </si>
  <si>
    <t>Benedita Matias</t>
  </si>
  <si>
    <t>Filipa Moita</t>
  </si>
  <si>
    <t>Mariana Carvalho</t>
  </si>
  <si>
    <t>Beatriz Fernandes</t>
  </si>
  <si>
    <t>Inês Oliveira</t>
  </si>
  <si>
    <t>Rodrigo Esteves</t>
  </si>
  <si>
    <t>Filipe Fernandes</t>
  </si>
  <si>
    <t>Eduardo Cruz</t>
  </si>
  <si>
    <t>Pedro Almeida</t>
  </si>
  <si>
    <t>Camila Patraboy</t>
  </si>
  <si>
    <t>Sofiia Chemyrys</t>
  </si>
  <si>
    <t>Carolina D Santos</t>
  </si>
  <si>
    <t>Helena Alípio</t>
  </si>
  <si>
    <t>Mariana Custódio</t>
  </si>
  <si>
    <t>Beatriz Alves</t>
  </si>
  <si>
    <t>Joana Seixas</t>
  </si>
  <si>
    <t>Clara Filipe</t>
  </si>
  <si>
    <t>Oleksandra Sliposhch</t>
  </si>
  <si>
    <t>Neidiceila Tavares</t>
  </si>
  <si>
    <t>Marta Mestre</t>
  </si>
  <si>
    <t>Carolina Ferreira</t>
  </si>
  <si>
    <t>Miguel Barros Campos</t>
  </si>
  <si>
    <t>João Fernandes</t>
  </si>
  <si>
    <t>Leonardo Mendes</t>
  </si>
  <si>
    <t>David Dinis</t>
  </si>
  <si>
    <t>Diogo Pereira</t>
  </si>
  <si>
    <t>Giuliann Gosseye</t>
  </si>
  <si>
    <t>Maria Jesus</t>
  </si>
  <si>
    <t>Petra Viana</t>
  </si>
  <si>
    <t>LMA-L</t>
  </si>
  <si>
    <t>GACV</t>
  </si>
  <si>
    <t>GDP-L</t>
  </si>
  <si>
    <t>ACDRA</t>
  </si>
  <si>
    <t>CDBBR</t>
  </si>
  <si>
    <t>GDAA</t>
  </si>
  <si>
    <t>CPRAB</t>
  </si>
  <si>
    <t>AAADP</t>
  </si>
  <si>
    <t>Francisco Calhau</t>
  </si>
  <si>
    <t>Vera Goucha</t>
  </si>
  <si>
    <t>Rúben Santos</t>
  </si>
  <si>
    <t>Márcia Maketa</t>
  </si>
  <si>
    <t>Sara Conceição</t>
  </si>
  <si>
    <t>CANAZ</t>
  </si>
  <si>
    <t>Edson Mendes</t>
  </si>
  <si>
    <t>Tiago Reis Domingues</t>
  </si>
  <si>
    <t>Torneio de Pista Sub14</t>
  </si>
  <si>
    <t>Lara Simões</t>
  </si>
  <si>
    <t>Inês Marques</t>
  </si>
  <si>
    <t>António Constâncio</t>
  </si>
  <si>
    <t>Pedro Carvalho</t>
  </si>
  <si>
    <t>Lourenço Nunes</t>
  </si>
  <si>
    <t>Rafael Pena</t>
  </si>
  <si>
    <t>Margarida Godinho</t>
  </si>
  <si>
    <t>Leonor Bonita</t>
  </si>
  <si>
    <t>Alícia Almeida</t>
  </si>
  <si>
    <t>Rafael Martins</t>
  </si>
  <si>
    <t>Carolina Santiago</t>
  </si>
  <si>
    <t>Joana Ferreira</t>
  </si>
  <si>
    <t>Filipa Martins</t>
  </si>
  <si>
    <t>Carolina Mateus</t>
  </si>
  <si>
    <t>GRFB</t>
  </si>
  <si>
    <t>Provas de Preparação Sub16</t>
  </si>
  <si>
    <t>Marta Carriço</t>
  </si>
  <si>
    <t>Maria Vicente</t>
  </si>
  <si>
    <t>Isaura Correia</t>
  </si>
  <si>
    <t>Ricardo Santos</t>
  </si>
  <si>
    <t>Diogo Ramalho</t>
  </si>
  <si>
    <t>Rodrigo Martins</t>
  </si>
  <si>
    <t>Diana Vatula</t>
  </si>
  <si>
    <t>Bruna Amaral</t>
  </si>
  <si>
    <t>Caetana Neves</t>
  </si>
  <si>
    <t>Cristovão Monteiro</t>
  </si>
  <si>
    <t>Salto em altura em sala distrital</t>
  </si>
  <si>
    <t>Leonardo Sousa</t>
  </si>
  <si>
    <t>Bernardo Cunha</t>
  </si>
  <si>
    <t>Alexandre Babych</t>
  </si>
  <si>
    <t>Nuno Cordeiro</t>
  </si>
  <si>
    <t>Luca Cruz</t>
  </si>
  <si>
    <t>Miguel Pereira</t>
  </si>
  <si>
    <t>Luana Figueira</t>
  </si>
  <si>
    <t>Nadine Pires</t>
  </si>
  <si>
    <t>Carolina Santos</t>
  </si>
  <si>
    <t>Rafaela Pires</t>
  </si>
  <si>
    <t>Carolina Marques</t>
  </si>
  <si>
    <t>Laura Baltazar</t>
  </si>
  <si>
    <t>Provas de preparação sub16 - lançamentos</t>
  </si>
  <si>
    <t>Vanessa Castravet</t>
  </si>
  <si>
    <t>Provas de Preparação sub16 pc</t>
  </si>
  <si>
    <t>Leonor Estorninho</t>
  </si>
  <si>
    <t>Laura Ramos</t>
  </si>
  <si>
    <t>Lara Beato</t>
  </si>
  <si>
    <t>Miguel Barros</t>
  </si>
  <si>
    <t>1.ª jornada do CD Sub18 em Pista Coberta</t>
  </si>
  <si>
    <t>Edson Dias</t>
  </si>
  <si>
    <t>Bernardo Ferreira</t>
  </si>
  <si>
    <t>Diogo Reis</t>
  </si>
  <si>
    <t>Mateus Dias</t>
  </si>
  <si>
    <t>Pedro Rocha</t>
  </si>
  <si>
    <t>Hugo Tavares</t>
  </si>
  <si>
    <t>Diogo Chaves</t>
  </si>
  <si>
    <t>Diogo Nogueira</t>
  </si>
  <si>
    <t>Pedro Nunes</t>
  </si>
  <si>
    <t>Tomás Casimiro</t>
  </si>
  <si>
    <t>Ana Carvalho</t>
  </si>
  <si>
    <t>Sofia Quintino</t>
  </si>
  <si>
    <t>Filipa Dinis</t>
  </si>
  <si>
    <t>João Santos</t>
  </si>
  <si>
    <t>Carlos Santos</t>
  </si>
  <si>
    <t>Tomás Areias</t>
  </si>
  <si>
    <t>Milton Martínez</t>
  </si>
  <si>
    <t>SEN</t>
  </si>
  <si>
    <t>Duarte Neves</t>
  </si>
  <si>
    <t>Bruno Coelho</t>
  </si>
  <si>
    <t>Edilson Martínez</t>
  </si>
  <si>
    <t>Diogo Camacho</t>
  </si>
  <si>
    <t>Tiago Pereira</t>
  </si>
  <si>
    <t>Rafael Pereira</t>
  </si>
  <si>
    <t>Constança Abreu</t>
  </si>
  <si>
    <t>Mariana Freitas</t>
  </si>
  <si>
    <t>Marta Silva</t>
  </si>
  <si>
    <t>Nina Barreiros</t>
  </si>
  <si>
    <t>Íris Santos</t>
  </si>
  <si>
    <t>Lili Barreiro</t>
  </si>
  <si>
    <t>Beatriz Luís</t>
  </si>
  <si>
    <t>Anabela Silva</t>
  </si>
  <si>
    <t>Mariana Lopes</t>
  </si>
  <si>
    <t>Ana Simões</t>
  </si>
  <si>
    <t>Beatriz Gonçalves</t>
  </si>
  <si>
    <t>Beatriz Castelhano</t>
  </si>
  <si>
    <t>Carolina Castro</t>
  </si>
  <si>
    <t>Sara Brites</t>
  </si>
  <si>
    <t>Carolina Gaspar</t>
  </si>
  <si>
    <t>Joana Gameiro</t>
  </si>
  <si>
    <t>Leandro Costa</t>
  </si>
  <si>
    <t>Leonardo Jacinto</t>
  </si>
  <si>
    <t>Tiago Jorge</t>
  </si>
  <si>
    <t>Marco Gameiro</t>
  </si>
  <si>
    <t>Rodrigo Feteira</t>
  </si>
  <si>
    <t>Tiago Silva</t>
  </si>
  <si>
    <t>André Antunes</t>
  </si>
  <si>
    <t>Nuno Ferreira</t>
  </si>
  <si>
    <t>Rita Oliveira</t>
  </si>
  <si>
    <t>Leonor Belchior</t>
  </si>
  <si>
    <t>Ernesto Rodrigues</t>
  </si>
  <si>
    <t>Miguel Marques</t>
  </si>
  <si>
    <t>Sara Lopes</t>
  </si>
  <si>
    <t>Constança Correia</t>
  </si>
  <si>
    <t>Margarida Santos</t>
  </si>
  <si>
    <t>Carlota Ferreira</t>
  </si>
  <si>
    <t>Eva Marques</t>
  </si>
  <si>
    <t>Edgar Gonçalves</t>
  </si>
  <si>
    <t>GAUB</t>
  </si>
  <si>
    <t>GAC-L</t>
  </si>
  <si>
    <t>1.ª jornada do CD Sub20 em Pista Coberta</t>
  </si>
  <si>
    <t>Gabriel Borges</t>
  </si>
  <si>
    <t>André Rodrigues</t>
  </si>
  <si>
    <t>Constança Anunciação</t>
  </si>
  <si>
    <t>Bruno Branco</t>
  </si>
  <si>
    <t>Cátia Pereira</t>
  </si>
  <si>
    <t>Eduarda Silva</t>
  </si>
  <si>
    <t>Marta Araújo</t>
  </si>
  <si>
    <t>Jennifer Carvalho</t>
  </si>
  <si>
    <t>Ivo Gomes</t>
  </si>
  <si>
    <t>Afonso Mourão</t>
  </si>
  <si>
    <t>Bruno Júnior</t>
  </si>
  <si>
    <t>Érica Morgado</t>
  </si>
  <si>
    <t>Sofia Gaspar</t>
  </si>
  <si>
    <t>Diana Duarte</t>
  </si>
  <si>
    <t>Inaya Yayo</t>
  </si>
  <si>
    <t>Constança Silva</t>
  </si>
  <si>
    <t>Campeonato Distrital de Provas Combinadas PC</t>
  </si>
  <si>
    <t>Raquel Lourenço</t>
  </si>
  <si>
    <t>Ana Reis</t>
  </si>
  <si>
    <t>João Martins</t>
  </si>
  <si>
    <t>Eduardo Oliveira</t>
  </si>
  <si>
    <t>André Petriv</t>
  </si>
  <si>
    <t>Manuel Madaleno</t>
  </si>
  <si>
    <t>Lucas Simões</t>
  </si>
  <si>
    <t>Constança Casimiro</t>
  </si>
  <si>
    <t>Matilde Pires</t>
  </si>
  <si>
    <t>Comb</t>
  </si>
  <si>
    <t>60B091</t>
  </si>
  <si>
    <t>Filipa Nunes</t>
  </si>
  <si>
    <t>PEN-Sen</t>
  </si>
  <si>
    <t>PEN-Jun</t>
  </si>
  <si>
    <t>35KMMX</t>
  </si>
  <si>
    <t>Prova de Preparação - Lançamento do Disco</t>
  </si>
  <si>
    <t xml:space="preserve"> JV</t>
  </si>
  <si>
    <t>Guilherme Santos</t>
  </si>
  <si>
    <t>Daniel Rizzi</t>
  </si>
  <si>
    <t>Ernesto Santos</t>
  </si>
  <si>
    <t>VET 35</t>
  </si>
  <si>
    <t>Raquel Gomes</t>
  </si>
  <si>
    <t>Camélia Terentiy</t>
  </si>
  <si>
    <t>Beatriz Cordeiro</t>
  </si>
  <si>
    <t>2.ª jornada do CD Sub20 em Pista Coberta</t>
  </si>
  <si>
    <t>Vitoria Chornohor</t>
  </si>
  <si>
    <t>M. João Bartolomeu</t>
  </si>
  <si>
    <t>Catarina Silva</t>
  </si>
  <si>
    <t>Vera Duque</t>
  </si>
  <si>
    <t>Mariana Videira</t>
  </si>
  <si>
    <t>David Pereira</t>
  </si>
  <si>
    <t>Guilherme Pereira</t>
  </si>
  <si>
    <t>Pedro Fernandes</t>
  </si>
  <si>
    <t>Rodrigo Almeida</t>
  </si>
  <si>
    <t>Francisco Figueirôa</t>
  </si>
  <si>
    <t>Dinis Santos</t>
  </si>
  <si>
    <t>Miguel Calado</t>
  </si>
  <si>
    <t>João Pinto</t>
  </si>
  <si>
    <t>Floriano Brujan</t>
  </si>
  <si>
    <t>Eva Nunes</t>
  </si>
  <si>
    <t>Rafael Alves</t>
  </si>
  <si>
    <t>Tiago Beja</t>
  </si>
  <si>
    <t>Carolina Caseiro</t>
  </si>
  <si>
    <t>Beatriz Silva</t>
  </si>
  <si>
    <t>JUV VIDIGALENSE</t>
  </si>
  <si>
    <t>A C D R ARNEIRENSE</t>
  </si>
  <si>
    <t>4x200</t>
  </si>
  <si>
    <t>ATLÉTICO C BATALHA</t>
  </si>
  <si>
    <t>Mariana Vidinha</t>
  </si>
  <si>
    <t>Pedro Rodrigues</t>
  </si>
  <si>
    <t>Luís Campos</t>
  </si>
  <si>
    <t>Fábio Francisco</t>
  </si>
  <si>
    <t>Guilherme Ferreira</t>
  </si>
  <si>
    <t>Rafael Vieira</t>
  </si>
  <si>
    <t xml:space="preserve">2.ª jornada do CD Sub18 em Pista Coberta </t>
  </si>
  <si>
    <t>Escalão</t>
  </si>
  <si>
    <t>Simão Pereira</t>
  </si>
  <si>
    <t>Tiago Gama</t>
  </si>
  <si>
    <t>Carolina Neves</t>
  </si>
  <si>
    <t>Rafael Correia</t>
  </si>
  <si>
    <t>Licínio Silva</t>
  </si>
  <si>
    <t>Daniel Cabecinhas</t>
  </si>
  <si>
    <t>Emamuel Cardoso</t>
  </si>
  <si>
    <t>Rodrigo Ribeiro</t>
  </si>
  <si>
    <t>Duarte J Rodrigues</t>
  </si>
  <si>
    <t>JV - B</t>
  </si>
  <si>
    <t>Tatiana Francisco</t>
  </si>
  <si>
    <t>Inês Vieira</t>
  </si>
  <si>
    <t>Paulo Soares</t>
  </si>
  <si>
    <t>BA</t>
  </si>
  <si>
    <t>NDA</t>
  </si>
  <si>
    <t>Campeonatos Nacionais de Marcha em Estrada</t>
  </si>
  <si>
    <t>Porto de Mós</t>
  </si>
  <si>
    <t>FPA</t>
  </si>
  <si>
    <t>3.ª jornada do CD Sub18 em Pista Coberta</t>
  </si>
  <si>
    <t>Pedro Pires</t>
  </si>
  <si>
    <t>Vadym Skafaryk</t>
  </si>
  <si>
    <t>Maria Caleiras</t>
  </si>
  <si>
    <t>Sofia Mota</t>
  </si>
  <si>
    <t>Ângela Alberto</t>
  </si>
  <si>
    <t>Daniela Cordeiro</t>
  </si>
  <si>
    <t>Maria Cabecinhas</t>
  </si>
  <si>
    <t>Eduarda Ferreira</t>
  </si>
  <si>
    <t>Juliana Brites</t>
  </si>
  <si>
    <t>Martim Mendes</t>
  </si>
  <si>
    <t>Campeonatos Nacionais de Clubes em PC - Apur</t>
  </si>
  <si>
    <t>Alexandre Lucas</t>
  </si>
  <si>
    <t>Francisco Vilhena</t>
  </si>
  <si>
    <t>Alexandre Cardeira</t>
  </si>
  <si>
    <t>Bruno Gonçalves</t>
  </si>
  <si>
    <t>António Barros</t>
  </si>
  <si>
    <t>Miguel Carreira</t>
  </si>
  <si>
    <t>03:47,40</t>
  </si>
  <si>
    <t>Tiago Gomes</t>
  </si>
  <si>
    <t>Jorge Pereira</t>
  </si>
  <si>
    <t>Rafael Anunciação</t>
  </si>
  <si>
    <t>Andreia Pingueiro</t>
  </si>
  <si>
    <t>André Pimenta</t>
  </si>
  <si>
    <t>Inês Carreira</t>
  </si>
  <si>
    <t>David Azevedo</t>
  </si>
  <si>
    <t>Duarte F Rodrigues</t>
  </si>
  <si>
    <t>Lília Martins</t>
  </si>
  <si>
    <t>Diogo Meneses</t>
  </si>
  <si>
    <t>George Silva</t>
  </si>
  <si>
    <t>VET 45</t>
  </si>
  <si>
    <t>Nuno Serrada</t>
  </si>
  <si>
    <t>VET 40</t>
  </si>
  <si>
    <t>Rui Duarte</t>
  </si>
  <si>
    <t>Tomás Rodrigues</t>
  </si>
  <si>
    <t>Steve Patrício</t>
  </si>
  <si>
    <t>03:43,36</t>
  </si>
  <si>
    <t>03:24,61</t>
  </si>
  <si>
    <t>04:07,33</t>
  </si>
  <si>
    <t>Catarina Ferreira</t>
  </si>
  <si>
    <t>Prova de Preparação - Lançamento do Martelo</t>
  </si>
  <si>
    <t>Daniel Raposo</t>
  </si>
  <si>
    <t>Michael Fonseca</t>
  </si>
  <si>
    <t>Carlos Malaquias</t>
  </si>
  <si>
    <t>3.ª Jornada CD Sub20 em Pista Coberta</t>
  </si>
  <si>
    <t>Brody Miller</t>
  </si>
  <si>
    <t>Eduardo Agualusa</t>
  </si>
  <si>
    <t>José Alves</t>
  </si>
  <si>
    <t>VET 55</t>
  </si>
  <si>
    <t>1.ª Jornada CD Absoluto Pista Coberta</t>
  </si>
  <si>
    <t>Benedita Ferreira</t>
  </si>
  <si>
    <t>Rúben Pereira</t>
  </si>
  <si>
    <t>Prova de Preparação - Lançamento do Dardo</t>
  </si>
  <si>
    <t>Duarte Santos</t>
  </si>
  <si>
    <t>Bernardo Temudo</t>
  </si>
  <si>
    <t>Pedro Silva</t>
  </si>
  <si>
    <t>Eva Varela</t>
  </si>
  <si>
    <t>Raquel Gonçalves</t>
  </si>
  <si>
    <t>ADRM</t>
  </si>
  <si>
    <t>Diferença</t>
  </si>
  <si>
    <t>VET 65</t>
  </si>
  <si>
    <t>VET 70</t>
  </si>
  <si>
    <t>VET 75</t>
  </si>
  <si>
    <t>VET 80</t>
  </si>
  <si>
    <t>CLUBE</t>
  </si>
  <si>
    <t>Triatlo Técnico Distrital Sub16</t>
  </si>
  <si>
    <t>Meeting Cidade de Pombal</t>
  </si>
  <si>
    <t>Adriana Coelho</t>
  </si>
  <si>
    <t>Carla Cantante</t>
  </si>
  <si>
    <t>Sandra Simões</t>
  </si>
  <si>
    <t>Helena Henriques</t>
  </si>
  <si>
    <t>João Gonçalves</t>
  </si>
  <si>
    <t>Jorge Marcelino</t>
  </si>
  <si>
    <t>Licínio Carreira</t>
  </si>
  <si>
    <t>Aléxis Rocha</t>
  </si>
  <si>
    <t>Martinho Pedrosa</t>
  </si>
  <si>
    <t>Sérgio Cabecinhas</t>
  </si>
  <si>
    <t>Fernando Domingues</t>
  </si>
  <si>
    <t>António Alves</t>
  </si>
  <si>
    <t>Jucelino Monteiro</t>
  </si>
  <si>
    <t>Paulo Monteiro</t>
  </si>
  <si>
    <t>Alexandre Sousa</t>
  </si>
  <si>
    <t>Hugo Horta</t>
  </si>
  <si>
    <t>Carlos Simões</t>
  </si>
  <si>
    <t>Rui Dinis</t>
  </si>
  <si>
    <t>João Marcelino</t>
  </si>
  <si>
    <t>Acácio Campos</t>
  </si>
  <si>
    <t>Joaquim Gomes</t>
  </si>
  <si>
    <t>Eugénio Mendes</t>
  </si>
  <si>
    <t>Alfredo Santos</t>
  </si>
  <si>
    <t>Camp. Distrital de Lançamentos Longos - Disco</t>
  </si>
  <si>
    <t>Rodrigo Silva</t>
  </si>
  <si>
    <t>Tomás Esteves</t>
  </si>
  <si>
    <t>João Domingues</t>
  </si>
  <si>
    <t>2.ª Jornada do CD Absoluto em Pista Coberta</t>
  </si>
  <si>
    <t>Dorin Repesciuc</t>
  </si>
  <si>
    <t>Mariana Macedo</t>
  </si>
  <si>
    <t>José Pedro Francisco</t>
  </si>
  <si>
    <t>Valter Costa</t>
  </si>
  <si>
    <t>Erica Guedes</t>
  </si>
  <si>
    <t>João Calhau</t>
  </si>
  <si>
    <t>Francisco Silva</t>
  </si>
  <si>
    <t>ND</t>
  </si>
  <si>
    <t>C ATLETISMO NAZARÉ</t>
  </si>
  <si>
    <t>G A U BAJOUCA</t>
  </si>
  <si>
    <t>IDV</t>
  </si>
  <si>
    <t>CAB-L</t>
  </si>
  <si>
    <t>ACV</t>
  </si>
  <si>
    <t>CVLIS</t>
  </si>
  <si>
    <t>03:59,97</t>
  </si>
  <si>
    <t>04:27,36</t>
  </si>
  <si>
    <t xml:space="preserve">03:52,35 </t>
  </si>
  <si>
    <t xml:space="preserve">03:58,09 </t>
  </si>
  <si>
    <t xml:space="preserve">03:59,78 </t>
  </si>
  <si>
    <t>Campeonatos Nacionais de Sub-18 PC</t>
  </si>
  <si>
    <t>Braga</t>
  </si>
  <si>
    <t>4x300</t>
  </si>
  <si>
    <t xml:space="preserve">02:58,80 </t>
  </si>
  <si>
    <t>02:38,27</t>
  </si>
  <si>
    <t>02:40,45</t>
  </si>
  <si>
    <t>Jornadas de Lançamentos - Etapa 1</t>
  </si>
  <si>
    <t>Camp. Distrital de Lançamentos Longos - Martelo</t>
  </si>
  <si>
    <t>Meeting António Monteiro</t>
  </si>
  <si>
    <t>Anabela Fernandes</t>
  </si>
  <si>
    <t>Sónia Farto</t>
  </si>
  <si>
    <t>José Gonçalves</t>
  </si>
  <si>
    <t>Amilcar Brito</t>
  </si>
  <si>
    <t>João Santana</t>
  </si>
  <si>
    <t>AQUI</t>
  </si>
  <si>
    <t>3.ª Jornada do CD Absoluto em Pista Coberta</t>
  </si>
  <si>
    <t>Eva Cardoso</t>
  </si>
  <si>
    <t>Joana Bagagem</t>
  </si>
  <si>
    <t>Deonilde Costa</t>
  </si>
  <si>
    <t>Paulo Costa</t>
  </si>
  <si>
    <t>José Santos</t>
  </si>
  <si>
    <t>Luis Maia</t>
  </si>
  <si>
    <t>Bruno Gaspar</t>
  </si>
  <si>
    <t>Paulo Almeida</t>
  </si>
  <si>
    <t>Thiago Figueiredo</t>
  </si>
  <si>
    <t>Jorge Mendrico</t>
  </si>
  <si>
    <t>Martim Ribeiro</t>
  </si>
  <si>
    <t>Hélder Santos</t>
  </si>
  <si>
    <t>Camp. Distrital de Lançamentos Longos - Dardo</t>
  </si>
  <si>
    <t>Carolina Patrício</t>
  </si>
  <si>
    <t>Campeonatos Nacionais de Sub-20 em PC</t>
  </si>
  <si>
    <t>Bruna Santos</t>
  </si>
  <si>
    <t>04:03,96</t>
  </si>
  <si>
    <t>03:41,74</t>
  </si>
  <si>
    <t>Campeonato Nacional de Marcha em Estrada</t>
  </si>
  <si>
    <t>Olhão</t>
  </si>
  <si>
    <t>50KMMX</t>
  </si>
  <si>
    <t>Gen+Prova+Nome</t>
  </si>
  <si>
    <t>Jornadas Lançamentos - Etapa 2</t>
  </si>
  <si>
    <t>Violeta Santos</t>
  </si>
  <si>
    <t>Manuel Lameiro</t>
  </si>
  <si>
    <t>Daniel Esgueira</t>
  </si>
  <si>
    <t>Triatlo Técnico Distrital sub18</t>
  </si>
  <si>
    <t>Sofia Roberto</t>
  </si>
  <si>
    <t>CAOB</t>
  </si>
  <si>
    <t>Lançamentos Longos Su8 e Sub20</t>
  </si>
  <si>
    <t>Nac</t>
  </si>
  <si>
    <t>f</t>
  </si>
  <si>
    <t>Minimos</t>
  </si>
  <si>
    <t>&lt;&gt;</t>
  </si>
  <si>
    <t>Jornadas de lançamentos - Etapa 3</t>
  </si>
  <si>
    <t>CNU Atletismo Pista Coberta</t>
  </si>
  <si>
    <t>FADU</t>
  </si>
  <si>
    <t>PLeiria</t>
  </si>
  <si>
    <t>AAULHT</t>
  </si>
  <si>
    <t>AEFCL</t>
  </si>
  <si>
    <t>AAUBI</t>
  </si>
  <si>
    <t>Provas de Preparação</t>
  </si>
  <si>
    <t>José Luz</t>
  </si>
  <si>
    <t>Dilan Simão</t>
  </si>
  <si>
    <t>Triatlo Técnico Distrital sub14</t>
  </si>
  <si>
    <t>Marcha Atlética - Prova Extra</t>
  </si>
  <si>
    <t>Meeting Jovem Cidade de Pombal + Km Jovem</t>
  </si>
  <si>
    <t>Maria Inês Silva</t>
  </si>
  <si>
    <t>Diogo Clérigo</t>
  </si>
  <si>
    <t>Afonso Machado</t>
  </si>
  <si>
    <t>Henrique Silva</t>
  </si>
  <si>
    <t>Francisco Vieira</t>
  </si>
  <si>
    <t>Martim Falcão</t>
  </si>
  <si>
    <t>Bruna Silva</t>
  </si>
  <si>
    <t>Mariana Nunes</t>
  </si>
  <si>
    <t>Leonor Ferreira</t>
  </si>
  <si>
    <t>Alice Ascenso</t>
  </si>
  <si>
    <t>Camila Barbosa</t>
  </si>
  <si>
    <t>Sara Pereira</t>
  </si>
  <si>
    <t>Francisca Filipe</t>
  </si>
  <si>
    <t>Maria Flor Filipe</t>
  </si>
  <si>
    <t>Beatriz Guitti</t>
  </si>
  <si>
    <t>Luana Alexandre</t>
  </si>
  <si>
    <t>Luna Delgado</t>
  </si>
  <si>
    <t>Amália Cipriano</t>
  </si>
  <si>
    <t>Maria Inês Gomes</t>
  </si>
  <si>
    <t>Constança Figueira</t>
  </si>
  <si>
    <t>Diva Vidal</t>
  </si>
  <si>
    <t>Ashley Jorge</t>
  </si>
  <si>
    <t>Sofia Ferromau</t>
  </si>
  <si>
    <t>Patrícia Barqueiro</t>
  </si>
  <si>
    <t>Íris Sousinha</t>
  </si>
  <si>
    <t>David Militão</t>
  </si>
  <si>
    <t>Lucas Coutinho</t>
  </si>
  <si>
    <t>Artur Macedo</t>
  </si>
  <si>
    <t>Beatriz Gomes</t>
  </si>
  <si>
    <t>Lara Pereira</t>
  </si>
  <si>
    <t>Laura Gomes</t>
  </si>
  <si>
    <t>André Ferreira</t>
  </si>
  <si>
    <t>Marta Ferreira</t>
  </si>
  <si>
    <t>Mariana Folgado</t>
  </si>
  <si>
    <t>Martim Carreira</t>
  </si>
  <si>
    <t>Martim Lopes</t>
  </si>
  <si>
    <t>CSPPVI</t>
  </si>
  <si>
    <t>CAMR</t>
  </si>
  <si>
    <t>Camp Dist Lançamentos Longos Sub14 e Sub16</t>
  </si>
  <si>
    <t>Marinha Grande</t>
  </si>
  <si>
    <t>15.53</t>
  </si>
  <si>
    <t>15.8</t>
  </si>
  <si>
    <t>12.82</t>
  </si>
  <si>
    <t>18.3</t>
  </si>
  <si>
    <t>17.92</t>
  </si>
  <si>
    <t>15.83</t>
  </si>
  <si>
    <t>Afonso Gomes</t>
  </si>
  <si>
    <t>Dinis Vitorino</t>
  </si>
  <si>
    <t>Pierre Maskaro</t>
  </si>
  <si>
    <t>Mariana Peralta</t>
  </si>
  <si>
    <t>Madalena Silva</t>
  </si>
  <si>
    <t>Camila Ferreira</t>
  </si>
  <si>
    <t>Laura Cruz</t>
  </si>
  <si>
    <t>Campeonato Distrital de 5.000 e 10.000 metros</t>
  </si>
  <si>
    <t>Susana Pereira</t>
  </si>
  <si>
    <t>Elsa Soares</t>
  </si>
  <si>
    <t>Ricardo Henriques</t>
  </si>
  <si>
    <t>CÉSAR ISIDRO</t>
  </si>
  <si>
    <t>Virgílio Bastos</t>
  </si>
  <si>
    <t>Vítor Dinis</t>
  </si>
  <si>
    <t>Joel Couto</t>
  </si>
  <si>
    <t>Nuno Santos</t>
  </si>
  <si>
    <t>André Pinto</t>
  </si>
  <si>
    <t>Paulo Pontes</t>
  </si>
  <si>
    <t>José Raimundo</t>
  </si>
  <si>
    <t>Francisco Brígido</t>
  </si>
  <si>
    <t>Joaquim Quitério</t>
  </si>
  <si>
    <t>Bruno Silva</t>
  </si>
  <si>
    <t>Flávio Castelhano</t>
  </si>
  <si>
    <t>Marco Reis</t>
  </si>
  <si>
    <t>Filipe Tomas</t>
  </si>
  <si>
    <t>ACSM-L</t>
  </si>
  <si>
    <t>Camp Nacionais de Lançamentos Sub-18 e Sub-20</t>
  </si>
  <si>
    <t>Vagos</t>
  </si>
  <si>
    <t>NM</t>
  </si>
  <si>
    <t>x</t>
  </si>
  <si>
    <t>Campeonato Distrital de Provas Combinadas</t>
  </si>
  <si>
    <t>Lara Duarte</t>
  </si>
  <si>
    <t>SM</t>
  </si>
  <si>
    <t>Quilómetro Nacional Jovem</t>
  </si>
  <si>
    <t>Beja</t>
  </si>
  <si>
    <t>Taça de Portugal de Marcha</t>
  </si>
  <si>
    <t>Faro</t>
  </si>
  <si>
    <t>Joan Sanchez</t>
  </si>
  <si>
    <t>7º Torneio Jovem Clube de Atletismo da Nazaré</t>
  </si>
  <si>
    <t>Nazaré</t>
  </si>
  <si>
    <t>Matias Góis</t>
  </si>
  <si>
    <t>Francisco Pereira</t>
  </si>
  <si>
    <t>Rafael Escolástico</t>
  </si>
  <si>
    <t>Lucas Mendes</t>
  </si>
  <si>
    <t>Sara Gomes</t>
  </si>
  <si>
    <t>10.88</t>
  </si>
  <si>
    <t>9.29</t>
  </si>
  <si>
    <t>Márcio Dias</t>
  </si>
  <si>
    <t>Amável Esgaio</t>
  </si>
  <si>
    <t>André Martins</t>
  </si>
  <si>
    <t>Hélio Pedroso</t>
  </si>
  <si>
    <t>Gustavo Portugal</t>
  </si>
  <si>
    <t>Duarte Portugal</t>
  </si>
  <si>
    <t>26.03</t>
  </si>
  <si>
    <t>27.49</t>
  </si>
  <si>
    <t>28.97</t>
  </si>
  <si>
    <t>20.39</t>
  </si>
  <si>
    <t>23.51</t>
  </si>
  <si>
    <t>18.85</t>
  </si>
  <si>
    <t>21.31</t>
  </si>
  <si>
    <t>17.28</t>
  </si>
  <si>
    <t>14.95</t>
  </si>
  <si>
    <t>13.55</t>
  </si>
  <si>
    <t>14.41</t>
  </si>
  <si>
    <t>13.54</t>
  </si>
  <si>
    <t>12.25</t>
  </si>
  <si>
    <t>13.25</t>
  </si>
  <si>
    <t>12.94</t>
  </si>
  <si>
    <t>9.07</t>
  </si>
  <si>
    <t>12.49</t>
  </si>
  <si>
    <t>11.83</t>
  </si>
  <si>
    <t>11.42</t>
  </si>
  <si>
    <t>11.16</t>
  </si>
  <si>
    <t>10.79</t>
  </si>
  <si>
    <t>10.78</t>
  </si>
  <si>
    <t>10.46</t>
  </si>
  <si>
    <t>10.73</t>
  </si>
  <si>
    <t>10.55</t>
  </si>
  <si>
    <t>9.47</t>
  </si>
  <si>
    <t>7.37</t>
  </si>
  <si>
    <t>8.39</t>
  </si>
  <si>
    <t>8.61</t>
  </si>
  <si>
    <t>6.98</t>
  </si>
  <si>
    <t>4.70</t>
  </si>
  <si>
    <t>Francisco Marçalo</t>
  </si>
  <si>
    <t>Carolina Brígido</t>
  </si>
  <si>
    <t>JV B</t>
  </si>
  <si>
    <t>CANAZ B</t>
  </si>
  <si>
    <t>C A MARINHA GRANDE</t>
  </si>
  <si>
    <t>AE-CA</t>
  </si>
  <si>
    <t>Campeonatos Nacionais de Provas Combinadas</t>
  </si>
  <si>
    <t>5º MEETING JOVEM CAMG</t>
  </si>
  <si>
    <t>Mateus Butori</t>
  </si>
  <si>
    <t>Beatriz Vitorino</t>
  </si>
  <si>
    <t>SISMARIA</t>
  </si>
  <si>
    <t>Laura Morais</t>
  </si>
  <si>
    <t>Ana Leal Carreira</t>
  </si>
  <si>
    <t>400B086</t>
  </si>
  <si>
    <t>Gabriel Silva</t>
  </si>
  <si>
    <t>Iara Pereira</t>
  </si>
  <si>
    <t>Joana Martins</t>
  </si>
  <si>
    <t>Michel Vatula</t>
  </si>
  <si>
    <t>Ema Matos</t>
  </si>
  <si>
    <t>1.ª Jornada Campeonato Distrital Sub18</t>
  </si>
  <si>
    <t>Bárbara Sophia</t>
  </si>
  <si>
    <t>Magda Vieira</t>
  </si>
  <si>
    <t>Martim Cordeiro</t>
  </si>
  <si>
    <t>Mateus Matias</t>
  </si>
  <si>
    <t>Afonso Martins</t>
  </si>
  <si>
    <t>Olímpico Jovem Distrital - 1ª Jornada</t>
  </si>
  <si>
    <t>João Cordeiro</t>
  </si>
  <si>
    <t>Cristóvão Gonçalves</t>
  </si>
  <si>
    <t>Lara Alho</t>
  </si>
  <si>
    <t>Olímpico Jovem Distrital - 2ª Jornada</t>
  </si>
  <si>
    <t>Núria Carvalho</t>
  </si>
  <si>
    <t>Santos</t>
  </si>
  <si>
    <t>2.ª Jornada Campeonato Distrital Sub18</t>
  </si>
  <si>
    <t>Eduardo Lourenço</t>
  </si>
  <si>
    <t>Iara Pataco</t>
  </si>
  <si>
    <t>Bruno Salustiano</t>
  </si>
  <si>
    <t>JV A</t>
  </si>
  <si>
    <t>JV C</t>
  </si>
  <si>
    <t>Meeting Fernando Alves</t>
  </si>
  <si>
    <t>70.42</t>
  </si>
  <si>
    <t>Rodrigo Agostinho</t>
  </si>
  <si>
    <t>3.ª Jornada Campeonato Distrital Sub18</t>
  </si>
  <si>
    <t>Eliel</t>
  </si>
  <si>
    <t>Tomás Palma</t>
  </si>
  <si>
    <t>N D AMADOR POMBAL</t>
  </si>
  <si>
    <t>GCA</t>
  </si>
  <si>
    <t>Campeonato Nacional de Clubes – Apuramento</t>
  </si>
  <si>
    <t>Joana Carlos</t>
  </si>
  <si>
    <t>Esmeraldino Trigo</t>
  </si>
  <si>
    <t>Daniel Jerónimo</t>
  </si>
  <si>
    <t>Bernardo Coelho</t>
  </si>
  <si>
    <t>Gonçalo Varela</t>
  </si>
  <si>
    <t>Gustavo Gomes</t>
  </si>
  <si>
    <t>Pedro Chá-Chá</t>
  </si>
  <si>
    <t>Flávia Costa</t>
  </si>
  <si>
    <t>Jornadas de lançamentos - Etapa 4</t>
  </si>
  <si>
    <t>Guilherme</t>
  </si>
  <si>
    <t>1ª Jornada Camp. Distrital Absolutos</t>
  </si>
  <si>
    <t>Rafael Jesus</t>
  </si>
  <si>
    <t>Miguel Rosalino</t>
  </si>
  <si>
    <t>Simão Cerejo</t>
  </si>
  <si>
    <t>Bárbara Leal</t>
  </si>
  <si>
    <t>Liliana Jorge</t>
  </si>
  <si>
    <t>Vera Gaspar</t>
  </si>
  <si>
    <t>CANAZ A</t>
  </si>
  <si>
    <t>2ª Jornada Camp. Distrital Absolutos</t>
  </si>
  <si>
    <t>Casimiro Gomes</t>
  </si>
  <si>
    <t>Ana Santos</t>
  </si>
  <si>
    <t>Joana Duarte</t>
  </si>
  <si>
    <t>Filipa Pigarro</t>
  </si>
  <si>
    <t>Íris Conde</t>
  </si>
  <si>
    <t>Axel Dos Santos</t>
  </si>
  <si>
    <t>Prova de Preparação Salto Com Vara</t>
  </si>
  <si>
    <t>Campeonato Regional Sub 16</t>
  </si>
  <si>
    <t>AAS</t>
  </si>
  <si>
    <t>Fátima</t>
  </si>
  <si>
    <t>Hammerwurfmeeting Fränkich-Crumbach</t>
  </si>
  <si>
    <t>Alemanha</t>
  </si>
  <si>
    <t>Meeting Salamanca</t>
  </si>
  <si>
    <t>Espanha</t>
  </si>
  <si>
    <t>Meeting Elite Défi Athlon de Montpellier</t>
  </si>
  <si>
    <t>França</t>
  </si>
  <si>
    <t>Campeonato Distrital Sub20</t>
  </si>
  <si>
    <t>ADAC</t>
  </si>
  <si>
    <t>Coimbra</t>
  </si>
  <si>
    <t>Memorial Moniz Pereira</t>
  </si>
  <si>
    <t>Lisboa</t>
  </si>
  <si>
    <t>AAL</t>
  </si>
  <si>
    <t>Meeting Jovem António Pinho 2022</t>
  </si>
  <si>
    <t>AAA</t>
  </si>
  <si>
    <t>Cucujães</t>
  </si>
  <si>
    <t>1.ª JORNADA CAMPEONATO DISTRITAL SUB 14</t>
  </si>
  <si>
    <t>42.05</t>
  </si>
  <si>
    <t>32.75</t>
  </si>
  <si>
    <t>Débora Pedras</t>
  </si>
  <si>
    <t>Rodrigo Ramos</t>
  </si>
  <si>
    <t>Torneio de Provas Combinadas</t>
  </si>
  <si>
    <t>Campeonato Regional Sub16 e Sub18</t>
  </si>
  <si>
    <t>Sismaria</t>
  </si>
  <si>
    <t>Campeonato Regional Sub 18 (Juvenis)</t>
  </si>
  <si>
    <t>Tomás Sousa</t>
  </si>
  <si>
    <t>4.ª Jornada Campeonato Distrital Sub18</t>
  </si>
  <si>
    <t>1.ª Jornada Campeonato Distrital Sub18, Extra</t>
  </si>
  <si>
    <t>2.ª Jornada Campeonato Distrital Sub18, Extra</t>
  </si>
  <si>
    <t>3.ª Jornada Campeonato Distrital Sub18, Extra</t>
  </si>
  <si>
    <t>3.ª Jornada Campeonato Distrital Absoluto</t>
  </si>
  <si>
    <t>Anderson Callejas</t>
  </si>
  <si>
    <t>Ricardo Carreira</t>
  </si>
  <si>
    <t>Francisco Morgado</t>
  </si>
  <si>
    <t>Tiago Vieira</t>
  </si>
  <si>
    <t>Mónica Rosa</t>
  </si>
  <si>
    <t>2.ª Jornada Campeonato Distrital Sub14</t>
  </si>
  <si>
    <t>Vasco Carreira</t>
  </si>
  <si>
    <t>2.ª Jornada Campeonato Distrital Sub14, Extra</t>
  </si>
  <si>
    <t>Mara Couto</t>
  </si>
  <si>
    <t>Maria Inês Sabino</t>
  </si>
  <si>
    <t>Miriam Machado Reis</t>
  </si>
  <si>
    <t>4.ª Jornada Campeonato Distrital Absoluto</t>
  </si>
  <si>
    <t>Daria Melnyk</t>
  </si>
  <si>
    <t>4.ª Jornada Campeonato Distrital Absoluto, Extra</t>
  </si>
  <si>
    <t>Campeonatos Nacionais de Sub-18</t>
  </si>
  <si>
    <t>Viana Castelo</t>
  </si>
  <si>
    <t>Atleta Completo Regional 2022</t>
  </si>
  <si>
    <t>OCT-Juv</t>
  </si>
  <si>
    <t>HEP-Juv</t>
  </si>
  <si>
    <t>HEP-Ini</t>
  </si>
  <si>
    <t>Dani Saab</t>
  </si>
  <si>
    <t>PEN-Inf</t>
  </si>
  <si>
    <t>Jornadas de lançamentos - Etapa 5</t>
  </si>
  <si>
    <t>VI Torneio Inter de Lanç de Laranjeiro e Feijó</t>
  </si>
  <si>
    <t>Almada</t>
  </si>
  <si>
    <t>ASAS</t>
  </si>
  <si>
    <t>CAROLINA PATRÍCIO</t>
  </si>
  <si>
    <t>Torneio São João</t>
  </si>
  <si>
    <t>Torres Vedras</t>
  </si>
  <si>
    <t>Campeonatos de Portugal</t>
  </si>
  <si>
    <t>HEP-Sen</t>
  </si>
  <si>
    <t xml:space="preserve"> ACDRA</t>
  </si>
  <si>
    <t>Campeonato Distrital Sub 20</t>
  </si>
  <si>
    <t xml:space="preserve"> ACB-L</t>
  </si>
  <si>
    <t xml:space="preserve"> CANAZ</t>
  </si>
  <si>
    <t xml:space="preserve"> NDAP</t>
  </si>
  <si>
    <t xml:space="preserve"> CAMG</t>
  </si>
  <si>
    <t>Margarida Baptista</t>
  </si>
  <si>
    <t>Sofia Duarte</t>
  </si>
  <si>
    <t>Murassi Mario</t>
  </si>
  <si>
    <t>Torneio Atleta Completo Nacional</t>
  </si>
  <si>
    <t>Elvas</t>
  </si>
  <si>
    <t xml:space="preserve">06.32 </t>
  </si>
  <si>
    <t>6.11</t>
  </si>
  <si>
    <t>6.31</t>
  </si>
  <si>
    <t>6.32</t>
  </si>
  <si>
    <t>5.62</t>
  </si>
  <si>
    <t>6.15</t>
  </si>
  <si>
    <t xml:space="preserve">06.16 </t>
  </si>
  <si>
    <t>6.16</t>
  </si>
  <si>
    <t>5.83</t>
  </si>
  <si>
    <t>6.07</t>
  </si>
  <si>
    <t xml:space="preserve">05.96 </t>
  </si>
  <si>
    <t>5.95</t>
  </si>
  <si>
    <t>5.96</t>
  </si>
  <si>
    <t>5.93</t>
  </si>
  <si>
    <t>05.67</t>
  </si>
  <si>
    <t>5.43</t>
  </si>
  <si>
    <t>5.67</t>
  </si>
  <si>
    <t>5.26</t>
  </si>
  <si>
    <t>05.34</t>
  </si>
  <si>
    <t>5.34</t>
  </si>
  <si>
    <t>5.00</t>
  </si>
  <si>
    <t>3.95</t>
  </si>
  <si>
    <t>4.73</t>
  </si>
  <si>
    <t>4.58</t>
  </si>
  <si>
    <t>4.86</t>
  </si>
  <si>
    <t>05.16</t>
  </si>
  <si>
    <t>5.09</t>
  </si>
  <si>
    <t>4.82</t>
  </si>
  <si>
    <t>5.16</t>
  </si>
  <si>
    <t>4.69</t>
  </si>
  <si>
    <t>4.72</t>
  </si>
  <si>
    <t>4.62</t>
  </si>
  <si>
    <t>Campeonato Distrital Sub 20, Extra</t>
  </si>
  <si>
    <t>Meeting de Abrantes 2022</t>
  </si>
  <si>
    <t>Abrantes</t>
  </si>
  <si>
    <t>CAMPEONATO REG. SUB16/SUB18</t>
  </si>
  <si>
    <t>Cruz Quebrada</t>
  </si>
  <si>
    <t>Salto em altura em Sala Distrital 2022</t>
  </si>
  <si>
    <t>Batalha</t>
  </si>
  <si>
    <t>Torneio Nacional Olímpico Jovem</t>
  </si>
  <si>
    <t>Sobreda</t>
  </si>
  <si>
    <t>Campeonatos Nacionais de Esperanças</t>
  </si>
  <si>
    <t>Torneio Internacional de Lançamentos - Cerveira</t>
  </si>
  <si>
    <t>Cerveira</t>
  </si>
  <si>
    <t>AAVC</t>
  </si>
  <si>
    <t>Nuno Martins</t>
  </si>
  <si>
    <t>Campeonato Europa U18</t>
  </si>
  <si>
    <t>Tel Aviv</t>
  </si>
  <si>
    <t>EA</t>
  </si>
  <si>
    <t>PT</t>
  </si>
  <si>
    <t>Jornadas de lançamentos - Etapa 6</t>
  </si>
  <si>
    <t>Camp. Distrital Sub16</t>
  </si>
  <si>
    <t>Bruna Soares</t>
  </si>
  <si>
    <t>Eduardo Domingues</t>
  </si>
  <si>
    <t>C P REC A-DO-BARBAS</t>
  </si>
  <si>
    <t>Campeonatos Nacionais de Sub-20</t>
  </si>
  <si>
    <t>sem tempo</t>
  </si>
  <si>
    <t>Madalena Batista</t>
  </si>
  <si>
    <t>1º MEETING DO CAMR ”VOU SER INFANTIL”</t>
  </si>
  <si>
    <t>Meeting Jovem Leiria</t>
  </si>
  <si>
    <t>Diana Oliveira</t>
  </si>
  <si>
    <t>2º Torneio de Leiria em Marcha Atlética</t>
  </si>
  <si>
    <t>Campeonato Distrital de 20.000 metros marcha</t>
  </si>
  <si>
    <t>AAP</t>
  </si>
  <si>
    <t>Meeting Maia Cidade do Desporto</t>
  </si>
  <si>
    <t>Joao Domingues</t>
  </si>
  <si>
    <t>Catia Pereira</t>
  </si>
  <si>
    <t>Banská</t>
  </si>
  <si>
    <t>EOC</t>
  </si>
  <si>
    <t>FOJE</t>
  </si>
  <si>
    <t>Campeonatos Nacionais de Clubes - 3 Div</t>
  </si>
  <si>
    <t>Campeonatos Nacionais de Clubes - 1 Div</t>
  </si>
  <si>
    <t>Torneio Internacional de Lançamentos - Leiria</t>
  </si>
  <si>
    <t>Camp Nacionais de Esperanças em Pista Coberta</t>
  </si>
  <si>
    <t>Tiago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</si>
</sst>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6" formatCode="mm:ss.00"/>
    <numFmt numFmtId="167" formatCode="[h]:mm:ss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6EB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6337778862885"/>
        <bgColor indexed="64"/>
      </patternFill>
    </fill>
    <fill>
      <gradientFill degree="180">
        <stop position="0">
          <color rgb="FFFF0000"/>
        </stop>
        <stop position="1">
          <color rgb="FF00B050"/>
        </stop>
      </gradientFill>
    </fill>
  </fills>
  <borders count="10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0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/>
    <xf numFmtId="2" fontId="0" fillId="0" borderId="0" xfId="0" applyNumberFormat="1" applyFont="1" applyAlignment="1">
      <alignment horizontal="center"/>
    </xf>
    <xf numFmtId="0" fontId="0" fillId="0" borderId="0" xfId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/>
    </xf>
    <xf numFmtId="14" fontId="0" fillId="6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4" fillId="5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46" fontId="0" fillId="0" borderId="0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7" fontId="0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Hiperligação" xfId="1" builtinId="8"/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D4DB4"/>
      <color rgb="FFF97BE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86095012235144E-2"/>
          <c:y val="9.058742288143791E-2"/>
          <c:w val="0.94773358913892114"/>
          <c:h val="0.8063791912843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Desenvolvimento!$M$10</c:f>
              <c:strCache>
                <c:ptCount val="1"/>
                <c:pt idx="0">
                  <c:v>Marca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Desenvolvimento!$D$11:$D$18</c:f>
              <c:numCache>
                <c:formatCode>m/d/yyyy</c:formatCode>
                <c:ptCount val="8"/>
              </c:numCache>
            </c:numRef>
          </c:cat>
          <c:val>
            <c:numRef>
              <c:f>Desenvolvimento!$M$11:$M$18</c:f>
              <c:numCache>
                <c:formatCode>0.00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319-4686-9D92-289751A3E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592208"/>
        <c:axId val="588582040"/>
      </c:barChart>
      <c:catAx>
        <c:axId val="5885922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88582040"/>
        <c:crosses val="autoZero"/>
        <c:auto val="0"/>
        <c:lblAlgn val="ctr"/>
        <c:lblOffset val="100"/>
        <c:noMultiLvlLbl val="0"/>
      </c:catAx>
      <c:valAx>
        <c:axId val="58858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8859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2</xdr:row>
      <xdr:rowOff>47624</xdr:rowOff>
    </xdr:from>
    <xdr:to>
      <xdr:col>20</xdr:col>
      <xdr:colOff>200025</xdr:colOff>
      <xdr:row>5</xdr:row>
      <xdr:rowOff>38099</xdr:rowOff>
    </xdr:to>
    <xdr:sp macro="[0]!PrepararMarcas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0B49824E-3289-488A-84A6-FF084583E58B}"/>
            </a:ext>
          </a:extLst>
        </xdr:cNvPr>
        <xdr:cNvSpPr/>
      </xdr:nvSpPr>
      <xdr:spPr>
        <a:xfrm>
          <a:off x="15630525" y="428624"/>
          <a:ext cx="762000" cy="5619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Preparar Marcas</a:t>
          </a:r>
        </a:p>
      </xdr:txBody>
    </xdr:sp>
    <xdr:clientData/>
  </xdr:twoCellAnchor>
  <xdr:twoCellAnchor>
    <xdr:from>
      <xdr:col>20</xdr:col>
      <xdr:colOff>361950</xdr:colOff>
      <xdr:row>2</xdr:row>
      <xdr:rowOff>47624</xdr:rowOff>
    </xdr:from>
    <xdr:to>
      <xdr:col>21</xdr:col>
      <xdr:colOff>514350</xdr:colOff>
      <xdr:row>5</xdr:row>
      <xdr:rowOff>47624</xdr:rowOff>
    </xdr:to>
    <xdr:sp macro="[0]!CasasDecimais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03BB3DBA-48DD-4C23-869F-E4B112086977}"/>
            </a:ext>
          </a:extLst>
        </xdr:cNvPr>
        <xdr:cNvSpPr/>
      </xdr:nvSpPr>
      <xdr:spPr>
        <a:xfrm>
          <a:off x="17554575" y="495299"/>
          <a:ext cx="762000" cy="5715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aseline="0"/>
            <a:t>Casas Decimais</a:t>
          </a:r>
          <a:endParaRPr lang="pt-PT" sz="1100"/>
        </a:p>
      </xdr:txBody>
    </xdr:sp>
    <xdr:clientData/>
  </xdr:twoCellAnchor>
  <xdr:twoCellAnchor>
    <xdr:from>
      <xdr:col>19</xdr:col>
      <xdr:colOff>19050</xdr:colOff>
      <xdr:row>7</xdr:row>
      <xdr:rowOff>38099</xdr:rowOff>
    </xdr:from>
    <xdr:to>
      <xdr:col>21</xdr:col>
      <xdr:colOff>571500</xdr:colOff>
      <xdr:row>9</xdr:row>
      <xdr:rowOff>114300</xdr:rowOff>
    </xdr:to>
    <xdr:sp macro="[0]!LimparEspaco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CFA455E5-3A58-46C3-8382-CB160B978D20}"/>
            </a:ext>
          </a:extLst>
        </xdr:cNvPr>
        <xdr:cNvSpPr/>
      </xdr:nvSpPr>
      <xdr:spPr>
        <a:xfrm>
          <a:off x="16602075" y="1457324"/>
          <a:ext cx="1771650" cy="457201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 baseline="0">
              <a:solidFill>
                <a:schemeClr val="tx1"/>
              </a:solidFill>
            </a:rPr>
            <a:t>Limpar</a:t>
          </a:r>
          <a:r>
            <a:rPr lang="pt-PT" sz="1100" b="1" baseline="0"/>
            <a:t> </a:t>
          </a:r>
          <a:r>
            <a:rPr lang="pt-PT" sz="1100" b="1" baseline="0">
              <a:solidFill>
                <a:schemeClr val="tx1"/>
              </a:solidFill>
            </a:rPr>
            <a:t>Espaços  </a:t>
          </a:r>
          <a:r>
            <a:rPr lang="pt-PT" sz="1000" b="1" baseline="0">
              <a:solidFill>
                <a:schemeClr val="tx1"/>
              </a:solidFill>
            </a:rPr>
            <a:t>(Clube)</a:t>
          </a:r>
          <a:endParaRPr lang="pt-PT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19050</xdr:rowOff>
    </xdr:from>
    <xdr:to>
      <xdr:col>1</xdr:col>
      <xdr:colOff>476250</xdr:colOff>
      <xdr:row>5</xdr:row>
      <xdr:rowOff>123825</xdr:rowOff>
    </xdr:to>
    <xdr:sp macro="[0]!Pesq_Desenv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0622AC29-E4E2-44FE-8EAA-4F16C8050CB2}"/>
            </a:ext>
          </a:extLst>
        </xdr:cNvPr>
        <xdr:cNvSpPr/>
      </xdr:nvSpPr>
      <xdr:spPr>
        <a:xfrm>
          <a:off x="104775" y="523875"/>
          <a:ext cx="1295400" cy="2952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100"/>
            <a:t>Pesquisa Desenvolvimento</a:t>
          </a:r>
        </a:p>
      </xdr:txBody>
    </xdr:sp>
    <xdr:clientData/>
  </xdr:twoCellAnchor>
  <xdr:twoCellAnchor>
    <xdr:from>
      <xdr:col>1</xdr:col>
      <xdr:colOff>600075</xdr:colOff>
      <xdr:row>3</xdr:row>
      <xdr:rowOff>28575</xdr:rowOff>
    </xdr:from>
    <xdr:to>
      <xdr:col>2</xdr:col>
      <xdr:colOff>1285875</xdr:colOff>
      <xdr:row>5</xdr:row>
      <xdr:rowOff>133350</xdr:rowOff>
    </xdr:to>
    <xdr:sp macro="[0]!LimparDesenv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5DD01988-4DAF-4F47-9482-F47CB8C2AD37}"/>
            </a:ext>
          </a:extLst>
        </xdr:cNvPr>
        <xdr:cNvSpPr/>
      </xdr:nvSpPr>
      <xdr:spPr>
        <a:xfrm>
          <a:off x="1524000" y="533400"/>
          <a:ext cx="1295400" cy="2857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100"/>
            <a:t>Limpar Desenvolvimento</a:t>
          </a:r>
        </a:p>
      </xdr:txBody>
    </xdr:sp>
    <xdr:clientData/>
  </xdr:twoCellAnchor>
  <xdr:twoCellAnchor>
    <xdr:from>
      <xdr:col>0</xdr:col>
      <xdr:colOff>209550</xdr:colOff>
      <xdr:row>23</xdr:row>
      <xdr:rowOff>152400</xdr:rowOff>
    </xdr:from>
    <xdr:to>
      <xdr:col>12</xdr:col>
      <xdr:colOff>504825</xdr:colOff>
      <xdr:row>35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6C13EE-4A71-425D-AE00-9526C9BA0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FEFFD7-EBB3-4139-824A-97F1BDBC65E8}" name="Tabela3" displayName="Tabela3" ref="A10:N1048576" totalsRowShown="0" headerRowDxfId="3">
  <autoFilter ref="A10:N1048576" xr:uid="{A748253C-973C-42FF-9CD2-9E2AEDAA3D98}"/>
  <tableColumns count="14">
    <tableColumn id="1" xr3:uid="{1F400C6E-2BDB-4AAD-925D-841B61007FDC}" name="Prova"/>
    <tableColumn id="2" xr3:uid="{4B0DEBB2-2634-49A0-B112-70CE248A4808}" name="Setor"/>
    <tableColumn id="3" xr3:uid="{A8BFA6CA-3B1F-47D4-A5AB-E39351E6870A}" name="Competição"/>
    <tableColumn id="4" xr3:uid="{0EEC8787-8E5E-425B-935B-AE96382C2484}" name="Data"/>
    <tableColumn id="5" xr3:uid="{1676619E-408A-4770-833C-8E55D0A534C6}" name="Local"/>
    <tableColumn id="6" xr3:uid="{3C9402A9-08BA-48FA-B76B-64506FCD0D56}" name="LOC"/>
    <tableColumn id="7" xr3:uid="{AB4DF58A-AF2B-4A1B-A886-F983276F7A79}" name="Genero"/>
    <tableColumn id="8" xr3:uid="{2DB9BB8D-5F49-45CA-9E10-C9857F9697F3}" name="Class"/>
    <tableColumn id="9" xr3:uid="{C682A682-3DE0-453B-A112-A947FFC66229}" name="Dorsal"/>
    <tableColumn id="10" xr3:uid="{3924CC42-4A74-4F33-BB32-E95C98D2DEF5}" name="Nome"/>
    <tableColumn id="11" xr3:uid="{03AD3D84-A4D1-4F21-A167-EA93E100E4E8}" name="Clube"/>
    <tableColumn id="12" xr3:uid="{F3EAEA5A-A18A-4487-9544-6FB3E44CD83F}" name="Escalao"/>
    <tableColumn id="13" xr3:uid="{DC2F2DB0-D3BC-4A7F-822D-57E1E39327E4}" name="Marca"/>
    <tableColumn id="14" xr3:uid="{619A0867-8583-48D1-9A41-9604547EB624}" name="Diferença" dataDxfId="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9779D7-08D5-44FE-A081-0600EF6A7395}" name="Tabela2" displayName="Tabela2" ref="A1:A106" totalsRowShown="0">
  <autoFilter ref="A1:A106" xr:uid="{279779D7-08D5-44FE-A081-0600EF6A7395}"/>
  <sortState xmlns:xlrd2="http://schemas.microsoft.com/office/spreadsheetml/2017/richdata2" ref="A2:A106">
    <sortCondition ref="A2:A106"/>
  </sortState>
  <tableColumns count="1">
    <tableColumn id="1" xr3:uid="{F8457633-3022-48D9-855D-8EE07389444F}" name="PROV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B04E2-6589-4A3C-8FCD-0CD2461D0363}" name="Tabela1" displayName="Tabela1" ref="C1:C7" totalsRowShown="0">
  <autoFilter ref="C1:C7" xr:uid="{484B04E2-6589-4A3C-8FCD-0CD2461D0363}"/>
  <tableColumns count="1">
    <tableColumn id="1" xr3:uid="{778FB59D-B0F4-40E1-B915-7AC4DDB5A891}" name="Setor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BAA89A-F75C-4482-9AA8-73632772C03F}" name="Tabela4" displayName="Tabela4" ref="E1:E17" totalsRowShown="0">
  <autoFilter ref="E1:E17" xr:uid="{37BAA89A-F75C-4482-9AA8-73632772C03F}"/>
  <tableColumns count="1">
    <tableColumn id="1" xr3:uid="{93DAF14A-9476-44CE-A52F-F33AF6C9F66D}" name="ESCALÃO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AD47E4-61B3-4177-A023-BDAEB0A9DE67}" name="Tabela5" displayName="Tabela5" ref="G1:G33" totalsRowShown="0" dataDxfId="1">
  <autoFilter ref="G1:G33" xr:uid="{C1AD47E4-61B3-4177-A023-BDAEB0A9DE67}"/>
  <tableColumns count="1">
    <tableColumn id="1" xr3:uid="{614FD0F8-80F1-46B7-A83A-D92333B07CFD}" name="CLUBE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E870-5C77-43C1-8332-A2647EF9CF19}">
  <sheetPr codeName="Folha2"/>
  <dimension ref="A1:Z9998"/>
  <sheetViews>
    <sheetView showGridLines="0" tabSelected="1" zoomScale="106" zoomScaleNormal="106" workbookViewId="0">
      <selection activeCell="C11" sqref="C11"/>
    </sheetView>
  </sheetViews>
  <sheetFormatPr defaultRowHeight="15" x14ac:dyDescent="0.25"/>
  <cols>
    <col min="1" max="1" width="11.42578125" customWidth="1"/>
    <col min="2" max="2" width="8.85546875" customWidth="1"/>
    <col min="3" max="3" width="44.28515625" bestFit="1" customWidth="1"/>
    <col min="4" max="4" width="12.5703125" customWidth="1"/>
    <col min="5" max="5" width="16.140625" customWidth="1"/>
    <col min="6" max="6" width="9" customWidth="1"/>
    <col min="7" max="7" width="7" customWidth="1"/>
    <col min="8" max="8" width="8" customWidth="1"/>
    <col min="9" max="9" width="9.5703125" customWidth="1"/>
    <col min="10" max="10" width="24.28515625" customWidth="1"/>
    <col min="13" max="13" width="11.5703125" style="126" customWidth="1"/>
    <col min="20" max="20" width="19.28515625" hidden="1" customWidth="1"/>
    <col min="21" max="21" width="9.140625" hidden="1" customWidth="1"/>
    <col min="22" max="22" width="18.7109375" hidden="1" customWidth="1"/>
    <col min="25" max="25" width="9.140625" style="58"/>
  </cols>
  <sheetData>
    <row r="1" spans="1:25" x14ac:dyDescent="0.25">
      <c r="A1" s="26" t="s">
        <v>2</v>
      </c>
      <c r="B1" s="26" t="s">
        <v>184</v>
      </c>
      <c r="C1" s="26" t="s">
        <v>4</v>
      </c>
      <c r="D1" s="26" t="s">
        <v>5</v>
      </c>
      <c r="E1" s="26" t="s">
        <v>3</v>
      </c>
      <c r="F1" s="26" t="s">
        <v>61</v>
      </c>
      <c r="G1" s="26" t="s">
        <v>19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115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t="s">
        <v>621</v>
      </c>
      <c r="U1" t="s">
        <v>191</v>
      </c>
      <c r="V1" s="27" t="s">
        <v>51</v>
      </c>
      <c r="W1" s="27" t="s">
        <v>632</v>
      </c>
      <c r="X1" s="27" t="s">
        <v>633</v>
      </c>
      <c r="Y1" s="59" t="s">
        <v>630</v>
      </c>
    </row>
    <row r="2" spans="1:25" x14ac:dyDescent="0.25">
      <c r="A2" s="5" t="s">
        <v>113</v>
      </c>
      <c r="B2" s="4" t="s">
        <v>187</v>
      </c>
      <c r="C2" s="5" t="s">
        <v>71</v>
      </c>
      <c r="D2" s="34">
        <v>44506</v>
      </c>
      <c r="E2" s="4" t="s">
        <v>58</v>
      </c>
      <c r="F2" s="4" t="s">
        <v>62</v>
      </c>
      <c r="G2" s="4" t="s">
        <v>18</v>
      </c>
      <c r="H2" s="6">
        <v>1</v>
      </c>
      <c r="I2" s="6">
        <v>933</v>
      </c>
      <c r="J2" s="52" t="s">
        <v>59</v>
      </c>
      <c r="K2" s="17" t="s">
        <v>64</v>
      </c>
      <c r="L2" s="8" t="s">
        <v>0</v>
      </c>
      <c r="M2" s="62">
        <v>22.72</v>
      </c>
      <c r="N2" s="8"/>
      <c r="O2" s="8"/>
      <c r="P2" s="8"/>
      <c r="Q2" s="22"/>
      <c r="R2" s="22"/>
      <c r="S2" s="22"/>
      <c r="T2" t="str">
        <f t="shared" ref="T2:T65" si="0">IF(A2="","",G2&amp;A2&amp;J2)</f>
        <v>M150Pedro Marcelino</v>
      </c>
      <c r="U2" t="str">
        <f>IF(COUNTIF($T$2:T2,T2)=1,"SB","")</f>
        <v>SB</v>
      </c>
      <c r="V2" t="str">
        <f t="shared" ref="V2:V65" si="1">A2&amp;L2&amp;G2</f>
        <v>150INFM</v>
      </c>
      <c r="W2" s="58" t="e">
        <f>VLOOKUP(V2,Minimos!$D$3:$E$26,2,FALSE)</f>
        <v>#N/A</v>
      </c>
      <c r="X2" s="18" t="e">
        <f t="shared" ref="X2:X65" si="2">M2-W2</f>
        <v>#N/A</v>
      </c>
      <c r="Y2" s="58" t="e">
        <f t="shared" ref="Y2:Y65" si="3">IF(X2&gt;=0,"Apurado","")</f>
        <v>#N/A</v>
      </c>
    </row>
    <row r="3" spans="1:25" x14ac:dyDescent="0.25">
      <c r="A3" s="5" t="s">
        <v>113</v>
      </c>
      <c r="B3" s="4" t="s">
        <v>187</v>
      </c>
      <c r="C3" s="5" t="s">
        <v>71</v>
      </c>
      <c r="D3" s="34">
        <v>44506</v>
      </c>
      <c r="E3" s="4" t="s">
        <v>58</v>
      </c>
      <c r="F3" s="4" t="s">
        <v>62</v>
      </c>
      <c r="G3" s="4" t="s">
        <v>18</v>
      </c>
      <c r="H3" s="6">
        <v>2</v>
      </c>
      <c r="I3" s="6">
        <v>934</v>
      </c>
      <c r="J3" s="52" t="s">
        <v>76</v>
      </c>
      <c r="K3" s="17" t="s">
        <v>64</v>
      </c>
      <c r="L3" s="8" t="s">
        <v>0</v>
      </c>
      <c r="M3" s="62">
        <v>24.42</v>
      </c>
      <c r="N3" s="8"/>
      <c r="O3" s="8"/>
      <c r="P3" s="8"/>
      <c r="Q3" s="22"/>
      <c r="R3" s="22"/>
      <c r="S3" s="22"/>
      <c r="T3" t="str">
        <f t="shared" si="0"/>
        <v>M150Salvador Meneses</v>
      </c>
      <c r="U3" t="str">
        <f>IF(COUNTIF($T$2:T3,T3)=1,"SB","")</f>
        <v>SB</v>
      </c>
      <c r="V3" t="str">
        <f t="shared" si="1"/>
        <v>150INFM</v>
      </c>
      <c r="W3" s="58" t="e">
        <f>VLOOKUP(V3,Minimos!$D$3:$E$26,2,FALSE)</f>
        <v>#N/A</v>
      </c>
      <c r="X3" s="18" t="e">
        <f t="shared" si="2"/>
        <v>#N/A</v>
      </c>
      <c r="Y3" s="58" t="e">
        <f t="shared" si="3"/>
        <v>#N/A</v>
      </c>
    </row>
    <row r="4" spans="1:25" x14ac:dyDescent="0.25">
      <c r="A4" s="5" t="s">
        <v>113</v>
      </c>
      <c r="B4" s="4" t="s">
        <v>187</v>
      </c>
      <c r="C4" s="5" t="s">
        <v>71</v>
      </c>
      <c r="D4" s="34">
        <v>44506</v>
      </c>
      <c r="E4" s="4" t="s">
        <v>58</v>
      </c>
      <c r="F4" s="4" t="s">
        <v>62</v>
      </c>
      <c r="G4" s="4" t="s">
        <v>18</v>
      </c>
      <c r="H4" s="6">
        <v>3</v>
      </c>
      <c r="I4" s="6">
        <v>963</v>
      </c>
      <c r="J4" s="52" t="s">
        <v>77</v>
      </c>
      <c r="K4" s="17" t="s">
        <v>67</v>
      </c>
      <c r="L4" s="8" t="s">
        <v>0</v>
      </c>
      <c r="M4" s="62">
        <v>25.03</v>
      </c>
      <c r="N4" s="8"/>
      <c r="O4" s="8"/>
      <c r="P4" s="8"/>
      <c r="Q4" s="22"/>
      <c r="R4" s="22"/>
      <c r="S4" s="22"/>
      <c r="T4" t="str">
        <f t="shared" si="0"/>
        <v>M150Duarte S Rodrigues</v>
      </c>
      <c r="U4" t="str">
        <f>IF(COUNTIF($T$2:T4,T4)=1,"SB","")</f>
        <v>SB</v>
      </c>
      <c r="V4" t="str">
        <f t="shared" si="1"/>
        <v>150INFM</v>
      </c>
      <c r="W4" s="58" t="e">
        <f>VLOOKUP(V4,Minimos!$D$3:$E$26,2,FALSE)</f>
        <v>#N/A</v>
      </c>
      <c r="X4" s="18" t="e">
        <f t="shared" si="2"/>
        <v>#N/A</v>
      </c>
      <c r="Y4" s="58" t="e">
        <f t="shared" si="3"/>
        <v>#N/A</v>
      </c>
    </row>
    <row r="5" spans="1:25" x14ac:dyDescent="0.25">
      <c r="A5" s="5" t="s">
        <v>113</v>
      </c>
      <c r="B5" s="4" t="s">
        <v>187</v>
      </c>
      <c r="C5" s="5" t="s">
        <v>71</v>
      </c>
      <c r="D5" s="34">
        <v>44506</v>
      </c>
      <c r="E5" s="4" t="s">
        <v>58</v>
      </c>
      <c r="F5" s="4" t="s">
        <v>62</v>
      </c>
      <c r="G5" s="4" t="s">
        <v>18</v>
      </c>
      <c r="H5" s="6">
        <v>4</v>
      </c>
      <c r="I5" s="6">
        <v>932</v>
      </c>
      <c r="J5" s="52" t="s">
        <v>79</v>
      </c>
      <c r="K5" s="17" t="s">
        <v>64</v>
      </c>
      <c r="L5" s="8" t="s">
        <v>0</v>
      </c>
      <c r="M5" s="62">
        <v>31</v>
      </c>
      <c r="N5" s="8"/>
      <c r="O5" s="8"/>
      <c r="P5" s="8"/>
      <c r="Q5" s="22"/>
      <c r="R5" s="22"/>
      <c r="S5" s="22"/>
      <c r="T5" t="str">
        <f t="shared" si="0"/>
        <v>M150Miguel Augusto Dias</v>
      </c>
      <c r="U5" t="str">
        <f>IF(COUNTIF($T$2:T5,T5)=1,"SB","")</f>
        <v>SB</v>
      </c>
      <c r="V5" t="str">
        <f t="shared" si="1"/>
        <v>150INFM</v>
      </c>
      <c r="W5" s="58" t="e">
        <f>VLOOKUP(V5,Minimos!$D$3:$E$26,2,FALSE)</f>
        <v>#N/A</v>
      </c>
      <c r="X5" s="18" t="e">
        <f t="shared" si="2"/>
        <v>#N/A</v>
      </c>
      <c r="Y5" s="58" t="e">
        <f t="shared" si="3"/>
        <v>#N/A</v>
      </c>
    </row>
    <row r="6" spans="1:25" x14ac:dyDescent="0.25">
      <c r="A6" s="5" t="s">
        <v>113</v>
      </c>
      <c r="B6" s="4" t="s">
        <v>187</v>
      </c>
      <c r="C6" s="5" t="s">
        <v>71</v>
      </c>
      <c r="D6" s="34">
        <v>44506</v>
      </c>
      <c r="E6" s="4" t="s">
        <v>58</v>
      </c>
      <c r="F6" s="4" t="s">
        <v>62</v>
      </c>
      <c r="G6" s="4" t="s">
        <v>20</v>
      </c>
      <c r="H6" s="6">
        <v>1</v>
      </c>
      <c r="I6" s="9">
        <v>928</v>
      </c>
      <c r="J6" s="9" t="s">
        <v>63</v>
      </c>
      <c r="K6" s="17" t="s">
        <v>64</v>
      </c>
      <c r="L6" s="16" t="s">
        <v>0</v>
      </c>
      <c r="M6" s="18">
        <v>22.78</v>
      </c>
      <c r="N6" s="16"/>
      <c r="O6" s="16"/>
      <c r="P6" s="16"/>
      <c r="Q6" s="16"/>
      <c r="R6" s="16"/>
      <c r="S6" s="16"/>
      <c r="T6" t="str">
        <f t="shared" si="0"/>
        <v>F150Maria Gomes</v>
      </c>
      <c r="U6" t="str">
        <f>IF(COUNTIF($T$2:T6,T6)=1,"SB","")</f>
        <v>SB</v>
      </c>
      <c r="V6" t="str">
        <f t="shared" si="1"/>
        <v>150INFF</v>
      </c>
      <c r="W6" s="58" t="e">
        <f>VLOOKUP(V6,Minimos!$D$3:$E$26,2,FALSE)</f>
        <v>#N/A</v>
      </c>
      <c r="X6" s="18" t="e">
        <f t="shared" si="2"/>
        <v>#N/A</v>
      </c>
      <c r="Y6" s="58" t="e">
        <f t="shared" si="3"/>
        <v>#N/A</v>
      </c>
    </row>
    <row r="7" spans="1:25" x14ac:dyDescent="0.25">
      <c r="A7" s="5" t="s">
        <v>113</v>
      </c>
      <c r="B7" s="4" t="s">
        <v>187</v>
      </c>
      <c r="C7" s="5" t="s">
        <v>71</v>
      </c>
      <c r="D7" s="34">
        <v>44506</v>
      </c>
      <c r="E7" s="4" t="s">
        <v>58</v>
      </c>
      <c r="F7" s="4" t="s">
        <v>62</v>
      </c>
      <c r="G7" s="4" t="s">
        <v>20</v>
      </c>
      <c r="H7" s="6">
        <v>2</v>
      </c>
      <c r="I7" s="9">
        <v>894</v>
      </c>
      <c r="J7" s="9" t="s">
        <v>150</v>
      </c>
      <c r="K7" s="17" t="s">
        <v>64</v>
      </c>
      <c r="L7" s="16" t="s">
        <v>0</v>
      </c>
      <c r="M7" s="18">
        <v>22.84</v>
      </c>
      <c r="N7" s="16"/>
      <c r="O7" s="16"/>
      <c r="P7" s="16"/>
      <c r="Q7" s="16"/>
      <c r="R7" s="16"/>
      <c r="S7" s="16"/>
      <c r="T7" t="str">
        <f t="shared" si="0"/>
        <v>F150Francisca Reis</v>
      </c>
      <c r="U7" t="str">
        <f>IF(COUNTIF($T$2:T7,T7)=1,"SB","")</f>
        <v>SB</v>
      </c>
      <c r="V7" t="str">
        <f t="shared" si="1"/>
        <v>150INFF</v>
      </c>
      <c r="W7" s="58" t="e">
        <f>VLOOKUP(V7,Minimos!$D$3:$E$26,2,FALSE)</f>
        <v>#N/A</v>
      </c>
      <c r="X7" s="18" t="e">
        <f t="shared" si="2"/>
        <v>#N/A</v>
      </c>
      <c r="Y7" s="58" t="e">
        <f t="shared" si="3"/>
        <v>#N/A</v>
      </c>
    </row>
    <row r="8" spans="1:25" x14ac:dyDescent="0.25">
      <c r="A8" s="5" t="s">
        <v>113</v>
      </c>
      <c r="B8" s="4" t="s">
        <v>187</v>
      </c>
      <c r="C8" s="5" t="s">
        <v>71</v>
      </c>
      <c r="D8" s="34">
        <v>44506</v>
      </c>
      <c r="E8" s="4" t="s">
        <v>58</v>
      </c>
      <c r="F8" s="4" t="s">
        <v>62</v>
      </c>
      <c r="G8" s="4" t="s">
        <v>20</v>
      </c>
      <c r="H8" s="6">
        <v>3</v>
      </c>
      <c r="I8" s="9">
        <v>984</v>
      </c>
      <c r="J8" s="9" t="s">
        <v>153</v>
      </c>
      <c r="K8" s="17" t="s">
        <v>67</v>
      </c>
      <c r="L8" s="16" t="s">
        <v>0</v>
      </c>
      <c r="M8" s="18">
        <v>23.35</v>
      </c>
      <c r="N8" s="16"/>
      <c r="O8" s="16"/>
      <c r="P8" s="16"/>
      <c r="Q8" s="16"/>
      <c r="R8" s="16"/>
      <c r="S8" s="16"/>
      <c r="T8" t="str">
        <f t="shared" si="0"/>
        <v>F150Jéssica Joaninho</v>
      </c>
      <c r="U8" t="str">
        <f>IF(COUNTIF($T$2:T8,T8)=1,"SB","")</f>
        <v>SB</v>
      </c>
      <c r="V8" t="str">
        <f t="shared" si="1"/>
        <v>150INFF</v>
      </c>
      <c r="W8" s="58" t="e">
        <f>VLOOKUP(V8,Minimos!$D$3:$E$26,2,FALSE)</f>
        <v>#N/A</v>
      </c>
      <c r="X8" s="18" t="e">
        <f t="shared" si="2"/>
        <v>#N/A</v>
      </c>
      <c r="Y8" s="58" t="e">
        <f t="shared" si="3"/>
        <v>#N/A</v>
      </c>
    </row>
    <row r="9" spans="1:25" x14ac:dyDescent="0.25">
      <c r="A9" s="5" t="s">
        <v>113</v>
      </c>
      <c r="B9" s="4" t="s">
        <v>187</v>
      </c>
      <c r="C9" s="5" t="s">
        <v>71</v>
      </c>
      <c r="D9" s="34">
        <v>44506</v>
      </c>
      <c r="E9" s="4" t="s">
        <v>58</v>
      </c>
      <c r="F9" s="4" t="s">
        <v>62</v>
      </c>
      <c r="G9" s="4" t="s">
        <v>20</v>
      </c>
      <c r="H9" s="6">
        <v>4</v>
      </c>
      <c r="I9" s="6">
        <v>983</v>
      </c>
      <c r="J9" s="52" t="s">
        <v>148</v>
      </c>
      <c r="K9" s="17" t="s">
        <v>67</v>
      </c>
      <c r="L9" s="8" t="s">
        <v>0</v>
      </c>
      <c r="M9" s="62">
        <v>24.43</v>
      </c>
      <c r="N9" s="16"/>
      <c r="O9" s="16"/>
      <c r="P9" s="16"/>
      <c r="Q9" s="16"/>
      <c r="R9" s="16"/>
      <c r="S9" s="16"/>
      <c r="T9" t="str">
        <f t="shared" si="0"/>
        <v>F150Inês Pereira</v>
      </c>
      <c r="U9" t="str">
        <f>IF(COUNTIF($T$2:T9,T9)=1,"SB","")</f>
        <v>SB</v>
      </c>
      <c r="V9" t="str">
        <f t="shared" si="1"/>
        <v>150INFF</v>
      </c>
      <c r="W9" s="58" t="e">
        <f>VLOOKUP(V9,Minimos!$D$3:$E$26,2,FALSE)</f>
        <v>#N/A</v>
      </c>
      <c r="X9" s="18" t="e">
        <f t="shared" si="2"/>
        <v>#N/A</v>
      </c>
      <c r="Y9" s="58" t="e">
        <f t="shared" si="3"/>
        <v>#N/A</v>
      </c>
    </row>
    <row r="10" spans="1:25" x14ac:dyDescent="0.25">
      <c r="A10" s="5" t="s">
        <v>113</v>
      </c>
      <c r="B10" s="4" t="s">
        <v>187</v>
      </c>
      <c r="C10" s="5" t="s">
        <v>71</v>
      </c>
      <c r="D10" s="34">
        <v>44506</v>
      </c>
      <c r="E10" s="4" t="s">
        <v>58</v>
      </c>
      <c r="F10" s="4" t="s">
        <v>62</v>
      </c>
      <c r="G10" s="4" t="s">
        <v>20</v>
      </c>
      <c r="H10" s="6">
        <v>5</v>
      </c>
      <c r="I10" s="6">
        <v>927</v>
      </c>
      <c r="J10" s="52" t="s">
        <v>155</v>
      </c>
      <c r="K10" s="17" t="s">
        <v>64</v>
      </c>
      <c r="L10" s="8" t="s">
        <v>0</v>
      </c>
      <c r="M10" s="62">
        <v>24.84</v>
      </c>
      <c r="N10" s="16"/>
      <c r="O10" s="16"/>
      <c r="P10" s="16"/>
      <c r="Q10" s="16"/>
      <c r="R10" s="16"/>
      <c r="S10" s="16"/>
      <c r="T10" t="str">
        <f t="shared" si="0"/>
        <v>F150Madalena Salgueiro</v>
      </c>
      <c r="U10" t="str">
        <f>IF(COUNTIF($T$2:T10,T10)=1,"SB","")</f>
        <v>SB</v>
      </c>
      <c r="V10" t="str">
        <f t="shared" si="1"/>
        <v>150INFF</v>
      </c>
      <c r="W10" s="58" t="e">
        <f>VLOOKUP(V10,Minimos!$D$3:$E$26,2,FALSE)</f>
        <v>#N/A</v>
      </c>
      <c r="X10" s="18" t="e">
        <f t="shared" si="2"/>
        <v>#N/A</v>
      </c>
      <c r="Y10" s="58" t="e">
        <f t="shared" si="3"/>
        <v>#N/A</v>
      </c>
    </row>
    <row r="11" spans="1:25" x14ac:dyDescent="0.25">
      <c r="A11" s="5" t="s">
        <v>113</v>
      </c>
      <c r="B11" s="4" t="s">
        <v>187</v>
      </c>
      <c r="C11" s="5" t="s">
        <v>71</v>
      </c>
      <c r="D11" s="34">
        <v>44506</v>
      </c>
      <c r="E11" s="4" t="s">
        <v>58</v>
      </c>
      <c r="F11" s="4" t="s">
        <v>62</v>
      </c>
      <c r="G11" s="4" t="s">
        <v>20</v>
      </c>
      <c r="H11" s="6">
        <v>1</v>
      </c>
      <c r="I11" s="6">
        <v>891</v>
      </c>
      <c r="J11" s="52" t="s">
        <v>28</v>
      </c>
      <c r="K11" s="17" t="s">
        <v>64</v>
      </c>
      <c r="L11" s="8" t="s">
        <v>0</v>
      </c>
      <c r="M11" s="62">
        <v>23.31</v>
      </c>
      <c r="N11" s="16"/>
      <c r="O11" s="16"/>
      <c r="P11" s="16"/>
      <c r="Q11" s="16"/>
      <c r="R11" s="16"/>
      <c r="S11" s="16"/>
      <c r="T11" t="str">
        <f t="shared" si="0"/>
        <v>F150Carolina Silva</v>
      </c>
      <c r="U11" t="str">
        <f>IF(COUNTIF($T$2:T11,T11)=1,"SB","")</f>
        <v>SB</v>
      </c>
      <c r="V11" t="str">
        <f t="shared" si="1"/>
        <v>150INFF</v>
      </c>
      <c r="W11" s="58" t="e">
        <f>VLOOKUP(V11,Minimos!$D$3:$E$26,2,FALSE)</f>
        <v>#N/A</v>
      </c>
      <c r="X11" s="18" t="e">
        <f t="shared" si="2"/>
        <v>#N/A</v>
      </c>
      <c r="Y11" s="58" t="e">
        <f t="shared" si="3"/>
        <v>#N/A</v>
      </c>
    </row>
    <row r="12" spans="1:25" x14ac:dyDescent="0.25">
      <c r="A12" s="5" t="s">
        <v>113</v>
      </c>
      <c r="B12" s="4" t="s">
        <v>187</v>
      </c>
      <c r="C12" s="5" t="s">
        <v>71</v>
      </c>
      <c r="D12" s="34">
        <v>44506</v>
      </c>
      <c r="E12" s="4" t="s">
        <v>58</v>
      </c>
      <c r="F12" s="4" t="s">
        <v>62</v>
      </c>
      <c r="G12" s="4" t="s">
        <v>20</v>
      </c>
      <c r="H12" s="6">
        <v>2</v>
      </c>
      <c r="I12" s="6">
        <v>497</v>
      </c>
      <c r="J12" s="52" t="s">
        <v>60</v>
      </c>
      <c r="K12" s="17" t="s">
        <v>64</v>
      </c>
      <c r="L12" s="8" t="s">
        <v>0</v>
      </c>
      <c r="M12" s="62">
        <v>23.76</v>
      </c>
      <c r="N12" s="16"/>
      <c r="O12" s="16"/>
      <c r="P12" s="16"/>
      <c r="Q12" s="16"/>
      <c r="R12" s="16"/>
      <c r="S12" s="16"/>
      <c r="T12" t="str">
        <f t="shared" si="0"/>
        <v>F150Alessandra Santos</v>
      </c>
      <c r="U12" t="str">
        <f>IF(COUNTIF($T$2:T12,T12)=1,"SB","")</f>
        <v>SB</v>
      </c>
      <c r="V12" t="str">
        <f t="shared" si="1"/>
        <v>150INFF</v>
      </c>
      <c r="W12" s="58" t="e">
        <f>VLOOKUP(V12,Minimos!$D$3:$E$26,2,FALSE)</f>
        <v>#N/A</v>
      </c>
      <c r="X12" s="18" t="e">
        <f t="shared" si="2"/>
        <v>#N/A</v>
      </c>
      <c r="Y12" s="58" t="e">
        <f t="shared" si="3"/>
        <v>#N/A</v>
      </c>
    </row>
    <row r="13" spans="1:25" x14ac:dyDescent="0.25">
      <c r="A13" s="5" t="s">
        <v>99</v>
      </c>
      <c r="B13" s="4" t="s">
        <v>187</v>
      </c>
      <c r="C13" s="5" t="s">
        <v>71</v>
      </c>
      <c r="D13" s="34">
        <v>44506</v>
      </c>
      <c r="E13" s="4" t="s">
        <v>58</v>
      </c>
      <c r="F13" s="4" t="s">
        <v>62</v>
      </c>
      <c r="G13" s="4" t="s">
        <v>18</v>
      </c>
      <c r="H13" s="6">
        <v>1</v>
      </c>
      <c r="I13" s="9">
        <v>893</v>
      </c>
      <c r="J13" s="9" t="s">
        <v>74</v>
      </c>
      <c r="K13" s="17" t="s">
        <v>64</v>
      </c>
      <c r="L13" s="8" t="s">
        <v>0</v>
      </c>
      <c r="M13" s="18">
        <v>9.1999999999999993</v>
      </c>
      <c r="N13" s="11"/>
      <c r="O13" s="16"/>
      <c r="P13" s="16"/>
      <c r="Q13" s="11"/>
      <c r="R13" s="11"/>
      <c r="S13" s="11"/>
      <c r="T13" t="str">
        <f t="shared" si="0"/>
        <v>M60Eduardo Camacho</v>
      </c>
      <c r="U13" t="str">
        <f>IF(COUNTIF($T$2:T13,T13)=1,"SB","")</f>
        <v>SB</v>
      </c>
      <c r="V13" t="str">
        <f t="shared" si="1"/>
        <v>60INFM</v>
      </c>
      <c r="W13" s="58" t="e">
        <f>VLOOKUP(V13,Minimos!$D$3:$E$26,2,FALSE)</f>
        <v>#N/A</v>
      </c>
      <c r="X13" s="18" t="e">
        <f t="shared" si="2"/>
        <v>#N/A</v>
      </c>
      <c r="Y13" s="58" t="e">
        <f t="shared" si="3"/>
        <v>#N/A</v>
      </c>
    </row>
    <row r="14" spans="1:25" x14ac:dyDescent="0.25">
      <c r="A14" s="5" t="s">
        <v>99</v>
      </c>
      <c r="B14" s="4" t="s">
        <v>187</v>
      </c>
      <c r="C14" s="5" t="s">
        <v>71</v>
      </c>
      <c r="D14" s="34">
        <v>44506</v>
      </c>
      <c r="E14" s="4" t="s">
        <v>58</v>
      </c>
      <c r="F14" s="4" t="s">
        <v>62</v>
      </c>
      <c r="G14" s="4" t="s">
        <v>18</v>
      </c>
      <c r="H14" s="6">
        <v>2</v>
      </c>
      <c r="I14" s="9">
        <v>171</v>
      </c>
      <c r="J14" s="9" t="s">
        <v>75</v>
      </c>
      <c r="K14" s="17" t="s">
        <v>65</v>
      </c>
      <c r="L14" s="8" t="s">
        <v>0</v>
      </c>
      <c r="M14" s="18">
        <v>9.2799999999999994</v>
      </c>
      <c r="N14" s="11"/>
      <c r="O14" s="16"/>
      <c r="P14" s="11"/>
      <c r="Q14" s="11"/>
      <c r="R14" s="11"/>
      <c r="S14" s="16"/>
      <c r="T14" t="str">
        <f t="shared" si="0"/>
        <v>M60Afonso Marques</v>
      </c>
      <c r="U14" t="str">
        <f>IF(COUNTIF($T$2:T14,T14)=1,"SB","")</f>
        <v>SB</v>
      </c>
      <c r="V14" t="str">
        <f t="shared" si="1"/>
        <v>60INFM</v>
      </c>
      <c r="W14" s="58" t="e">
        <f>VLOOKUP(V14,Minimos!$D$3:$E$26,2,FALSE)</f>
        <v>#N/A</v>
      </c>
      <c r="X14" s="18" t="e">
        <f t="shared" si="2"/>
        <v>#N/A</v>
      </c>
      <c r="Y14" s="58" t="e">
        <f t="shared" si="3"/>
        <v>#N/A</v>
      </c>
    </row>
    <row r="15" spans="1:25" x14ac:dyDescent="0.25">
      <c r="A15" s="5" t="s">
        <v>99</v>
      </c>
      <c r="B15" s="4" t="s">
        <v>187</v>
      </c>
      <c r="C15" s="5" t="s">
        <v>71</v>
      </c>
      <c r="D15" s="34">
        <v>44506</v>
      </c>
      <c r="E15" s="4" t="s">
        <v>58</v>
      </c>
      <c r="F15" s="4" t="s">
        <v>62</v>
      </c>
      <c r="G15" s="4" t="s">
        <v>18</v>
      </c>
      <c r="H15" s="6">
        <v>3</v>
      </c>
      <c r="I15" s="9">
        <v>934</v>
      </c>
      <c r="J15" s="9" t="s">
        <v>76</v>
      </c>
      <c r="K15" s="17" t="s">
        <v>64</v>
      </c>
      <c r="L15" s="8" t="s">
        <v>0</v>
      </c>
      <c r="M15" s="18">
        <v>9.5399999999999991</v>
      </c>
      <c r="N15" s="11"/>
      <c r="O15" s="11"/>
      <c r="P15" s="16"/>
      <c r="Q15" s="16"/>
      <c r="R15" s="11"/>
      <c r="S15" s="11"/>
      <c r="T15" t="str">
        <f t="shared" si="0"/>
        <v>M60Salvador Meneses</v>
      </c>
      <c r="U15" t="str">
        <f>IF(COUNTIF($T$2:T15,T15)=1,"SB","")</f>
        <v>SB</v>
      </c>
      <c r="V15" t="str">
        <f t="shared" si="1"/>
        <v>60INFM</v>
      </c>
      <c r="W15" s="58" t="e">
        <f>VLOOKUP(V15,Minimos!$D$3:$E$26,2,FALSE)</f>
        <v>#N/A</v>
      </c>
      <c r="X15" s="18" t="e">
        <f t="shared" si="2"/>
        <v>#N/A</v>
      </c>
      <c r="Y15" s="58" t="e">
        <f t="shared" si="3"/>
        <v>#N/A</v>
      </c>
    </row>
    <row r="16" spans="1:25" x14ac:dyDescent="0.25">
      <c r="A16" s="5" t="s">
        <v>99</v>
      </c>
      <c r="B16" s="4" t="s">
        <v>187</v>
      </c>
      <c r="C16" s="5" t="s">
        <v>71</v>
      </c>
      <c r="D16" s="34">
        <v>44506</v>
      </c>
      <c r="E16" s="4" t="s">
        <v>58</v>
      </c>
      <c r="F16" s="4" t="s">
        <v>62</v>
      </c>
      <c r="G16" s="4" t="s">
        <v>18</v>
      </c>
      <c r="H16" s="6">
        <v>4</v>
      </c>
      <c r="I16" s="6">
        <v>936</v>
      </c>
      <c r="J16" s="52" t="s">
        <v>27</v>
      </c>
      <c r="K16" s="17" t="s">
        <v>64</v>
      </c>
      <c r="L16" s="8" t="s">
        <v>0</v>
      </c>
      <c r="M16" s="62">
        <v>9.65</v>
      </c>
      <c r="N16" s="8"/>
      <c r="O16" s="8"/>
      <c r="P16" s="8"/>
      <c r="Q16" s="22"/>
      <c r="R16" s="22"/>
      <c r="S16" s="22"/>
      <c r="T16" t="str">
        <f t="shared" si="0"/>
        <v>M60Tomás Lopes</v>
      </c>
      <c r="U16" t="str">
        <f>IF(COUNTIF($T$2:T16,T16)=1,"SB","")</f>
        <v>SB</v>
      </c>
      <c r="V16" t="str">
        <f t="shared" si="1"/>
        <v>60INFM</v>
      </c>
      <c r="W16" s="58" t="e">
        <f>VLOOKUP(V16,Minimos!$D$3:$E$26,2,FALSE)</f>
        <v>#N/A</v>
      </c>
      <c r="X16" s="18" t="e">
        <f t="shared" si="2"/>
        <v>#N/A</v>
      </c>
      <c r="Y16" s="58" t="e">
        <f t="shared" si="3"/>
        <v>#N/A</v>
      </c>
    </row>
    <row r="17" spans="1:25" x14ac:dyDescent="0.25">
      <c r="A17" s="5" t="s">
        <v>99</v>
      </c>
      <c r="B17" s="4" t="s">
        <v>187</v>
      </c>
      <c r="C17" s="5" t="s">
        <v>71</v>
      </c>
      <c r="D17" s="34">
        <v>44506</v>
      </c>
      <c r="E17" s="4" t="s">
        <v>58</v>
      </c>
      <c r="F17" s="4" t="s">
        <v>62</v>
      </c>
      <c r="G17" s="4" t="s">
        <v>18</v>
      </c>
      <c r="H17" s="6">
        <v>5</v>
      </c>
      <c r="I17" s="6">
        <v>963</v>
      </c>
      <c r="J17" s="52" t="s">
        <v>77</v>
      </c>
      <c r="K17" s="17" t="s">
        <v>67</v>
      </c>
      <c r="L17" s="8" t="s">
        <v>0</v>
      </c>
      <c r="M17" s="62">
        <v>9.7799999999999994</v>
      </c>
      <c r="N17" s="8"/>
      <c r="O17" s="8"/>
      <c r="P17" s="8"/>
      <c r="Q17" s="16"/>
      <c r="R17" s="16"/>
      <c r="S17" s="16"/>
      <c r="T17" t="str">
        <f t="shared" si="0"/>
        <v>M60Duarte S Rodrigues</v>
      </c>
      <c r="U17" t="str">
        <f>IF(COUNTIF($T$2:T17,T17)=1,"SB","")</f>
        <v>SB</v>
      </c>
      <c r="V17" t="str">
        <f t="shared" si="1"/>
        <v>60INFM</v>
      </c>
      <c r="W17" s="58" t="e">
        <f>VLOOKUP(V17,Minimos!$D$3:$E$26,2,FALSE)</f>
        <v>#N/A</v>
      </c>
      <c r="X17" s="18" t="e">
        <f t="shared" si="2"/>
        <v>#N/A</v>
      </c>
      <c r="Y17" s="58" t="e">
        <f t="shared" si="3"/>
        <v>#N/A</v>
      </c>
    </row>
    <row r="18" spans="1:25" x14ac:dyDescent="0.25">
      <c r="A18" s="5" t="s">
        <v>99</v>
      </c>
      <c r="B18" s="4" t="s">
        <v>187</v>
      </c>
      <c r="C18" s="5" t="s">
        <v>71</v>
      </c>
      <c r="D18" s="34">
        <v>44506</v>
      </c>
      <c r="E18" s="4" t="s">
        <v>58</v>
      </c>
      <c r="F18" s="4" t="s">
        <v>62</v>
      </c>
      <c r="G18" s="4" t="s">
        <v>18</v>
      </c>
      <c r="H18" s="6">
        <v>6</v>
      </c>
      <c r="I18" s="6">
        <v>890</v>
      </c>
      <c r="J18" s="52" t="s">
        <v>78</v>
      </c>
      <c r="K18" s="17" t="s">
        <v>64</v>
      </c>
      <c r="L18" s="8" t="s">
        <v>0</v>
      </c>
      <c r="M18" s="62">
        <v>10.08</v>
      </c>
      <c r="N18" s="8"/>
      <c r="O18" s="8"/>
      <c r="P18" s="8"/>
      <c r="Q18" s="16"/>
      <c r="R18" s="16"/>
      <c r="S18" s="16"/>
      <c r="T18" t="str">
        <f t="shared" si="0"/>
        <v>M60Benjamim Rodrigues</v>
      </c>
      <c r="U18" t="str">
        <f>IF(COUNTIF($T$2:T18,T18)=1,"SB","")</f>
        <v>SB</v>
      </c>
      <c r="V18" t="str">
        <f t="shared" si="1"/>
        <v>60INFM</v>
      </c>
      <c r="W18" s="58" t="e">
        <f>VLOOKUP(V18,Minimos!$D$3:$E$26,2,FALSE)</f>
        <v>#N/A</v>
      </c>
      <c r="X18" s="18" t="e">
        <f t="shared" si="2"/>
        <v>#N/A</v>
      </c>
      <c r="Y18" s="58" t="e">
        <f t="shared" si="3"/>
        <v>#N/A</v>
      </c>
    </row>
    <row r="19" spans="1:25" x14ac:dyDescent="0.25">
      <c r="A19" s="5" t="s">
        <v>99</v>
      </c>
      <c r="B19" s="4" t="s">
        <v>187</v>
      </c>
      <c r="C19" s="5" t="s">
        <v>71</v>
      </c>
      <c r="D19" s="34">
        <v>44506</v>
      </c>
      <c r="E19" s="4" t="s">
        <v>58</v>
      </c>
      <c r="F19" s="4" t="s">
        <v>62</v>
      </c>
      <c r="G19" s="4" t="s">
        <v>18</v>
      </c>
      <c r="H19" s="6">
        <v>7</v>
      </c>
      <c r="I19" s="9">
        <v>932</v>
      </c>
      <c r="J19" s="9" t="s">
        <v>79</v>
      </c>
      <c r="K19" s="17" t="s">
        <v>64</v>
      </c>
      <c r="L19" s="16" t="s">
        <v>0</v>
      </c>
      <c r="M19" s="18">
        <v>12.16</v>
      </c>
      <c r="N19" s="16"/>
      <c r="O19" s="16"/>
      <c r="P19" s="16"/>
      <c r="Q19" s="16"/>
      <c r="R19" s="16"/>
      <c r="S19" s="16"/>
      <c r="T19" t="str">
        <f t="shared" si="0"/>
        <v>M60Miguel Augusto Dias</v>
      </c>
      <c r="U19" t="str">
        <f>IF(COUNTIF($T$2:T19,T19)=1,"SB","")</f>
        <v>SB</v>
      </c>
      <c r="V19" t="str">
        <f t="shared" si="1"/>
        <v>60INFM</v>
      </c>
      <c r="W19" s="58" t="e">
        <f>VLOOKUP(V19,Minimos!$D$3:$E$26,2,FALSE)</f>
        <v>#N/A</v>
      </c>
      <c r="X19" s="18" t="e">
        <f t="shared" si="2"/>
        <v>#N/A</v>
      </c>
      <c r="Y19" s="58" t="e">
        <f t="shared" si="3"/>
        <v>#N/A</v>
      </c>
    </row>
    <row r="20" spans="1:25" x14ac:dyDescent="0.25">
      <c r="A20" s="5" t="s">
        <v>99</v>
      </c>
      <c r="B20" s="4" t="s">
        <v>187</v>
      </c>
      <c r="C20" s="5" t="s">
        <v>71</v>
      </c>
      <c r="D20" s="34">
        <v>44506</v>
      </c>
      <c r="E20" s="4" t="s">
        <v>58</v>
      </c>
      <c r="F20" s="4" t="s">
        <v>62</v>
      </c>
      <c r="G20" s="4" t="s">
        <v>20</v>
      </c>
      <c r="H20" s="6">
        <v>1</v>
      </c>
      <c r="I20" s="2">
        <v>984</v>
      </c>
      <c r="J20" s="9" t="s">
        <v>153</v>
      </c>
      <c r="K20" s="17" t="s">
        <v>67</v>
      </c>
      <c r="L20" s="16" t="s">
        <v>0</v>
      </c>
      <c r="M20" s="18">
        <v>9.39</v>
      </c>
      <c r="N20" s="16"/>
      <c r="O20" s="16"/>
      <c r="P20" s="16"/>
      <c r="Q20" s="16"/>
      <c r="R20" s="16"/>
      <c r="S20" s="16"/>
      <c r="T20" t="str">
        <f t="shared" si="0"/>
        <v>F60Jéssica Joaninho</v>
      </c>
      <c r="U20" t="str">
        <f>IF(COUNTIF($T$2:T20,T20)=1,"SB","")</f>
        <v>SB</v>
      </c>
      <c r="V20" t="str">
        <f t="shared" si="1"/>
        <v>60INFF</v>
      </c>
      <c r="W20" s="58" t="e">
        <f>VLOOKUP(V20,Minimos!$D$3:$E$26,2,FALSE)</f>
        <v>#N/A</v>
      </c>
      <c r="X20" s="18" t="e">
        <f t="shared" si="2"/>
        <v>#N/A</v>
      </c>
      <c r="Y20" s="58" t="e">
        <f t="shared" si="3"/>
        <v>#N/A</v>
      </c>
    </row>
    <row r="21" spans="1:25" x14ac:dyDescent="0.25">
      <c r="A21" s="5" t="s">
        <v>99</v>
      </c>
      <c r="B21" s="4" t="s">
        <v>187</v>
      </c>
      <c r="C21" s="5" t="s">
        <v>71</v>
      </c>
      <c r="D21" s="34">
        <v>44506</v>
      </c>
      <c r="E21" s="4" t="s">
        <v>58</v>
      </c>
      <c r="F21" s="4" t="s">
        <v>62</v>
      </c>
      <c r="G21" s="4" t="s">
        <v>20</v>
      </c>
      <c r="H21" s="6">
        <v>2</v>
      </c>
      <c r="I21" s="2">
        <v>926</v>
      </c>
      <c r="J21" s="2" t="s">
        <v>72</v>
      </c>
      <c r="K21" s="17" t="s">
        <v>64</v>
      </c>
      <c r="L21" s="16" t="s">
        <v>0</v>
      </c>
      <c r="M21" s="18">
        <v>9.44</v>
      </c>
      <c r="N21" s="16"/>
      <c r="O21" s="16"/>
      <c r="P21" s="16"/>
      <c r="Q21" s="16"/>
      <c r="R21" s="16"/>
      <c r="S21" s="16"/>
      <c r="T21" t="str">
        <f t="shared" si="0"/>
        <v>F60Liliana Teotónio</v>
      </c>
      <c r="U21" t="str">
        <f>IF(COUNTIF($T$2:T21,T21)=1,"SB","")</f>
        <v>SB</v>
      </c>
      <c r="V21" t="str">
        <f t="shared" si="1"/>
        <v>60INFF</v>
      </c>
      <c r="W21" s="58" t="e">
        <f>VLOOKUP(V21,Minimos!$D$3:$E$26,2,FALSE)</f>
        <v>#N/A</v>
      </c>
      <c r="X21" s="18" t="e">
        <f t="shared" si="2"/>
        <v>#N/A</v>
      </c>
      <c r="Y21" s="58" t="e">
        <f t="shared" si="3"/>
        <v>#N/A</v>
      </c>
    </row>
    <row r="22" spans="1:25" x14ac:dyDescent="0.25">
      <c r="A22" s="5" t="s">
        <v>99</v>
      </c>
      <c r="B22" s="4" t="s">
        <v>187</v>
      </c>
      <c r="C22" s="5" t="s">
        <v>71</v>
      </c>
      <c r="D22" s="34">
        <v>44506</v>
      </c>
      <c r="E22" s="4" t="s">
        <v>58</v>
      </c>
      <c r="F22" s="4" t="s">
        <v>62</v>
      </c>
      <c r="G22" s="4" t="s">
        <v>20</v>
      </c>
      <c r="H22" s="6">
        <v>3</v>
      </c>
      <c r="I22" s="2">
        <v>188</v>
      </c>
      <c r="J22" s="9" t="s">
        <v>151</v>
      </c>
      <c r="K22" s="17" t="s">
        <v>65</v>
      </c>
      <c r="L22" s="16" t="s">
        <v>0</v>
      </c>
      <c r="M22" s="18">
        <v>9.9</v>
      </c>
      <c r="N22" s="16"/>
      <c r="O22" s="16"/>
      <c r="P22" s="16"/>
      <c r="Q22" s="16"/>
      <c r="R22" s="16"/>
      <c r="S22" s="16"/>
      <c r="T22" t="str">
        <f t="shared" si="0"/>
        <v>F60Francisca Paulo</v>
      </c>
      <c r="U22" t="str">
        <f>IF(COUNTIF($T$2:T22,T22)=1,"SB","")</f>
        <v>SB</v>
      </c>
      <c r="V22" t="str">
        <f t="shared" si="1"/>
        <v>60INFF</v>
      </c>
      <c r="W22" s="58" t="e">
        <f>VLOOKUP(V22,Minimos!$D$3:$E$26,2,FALSE)</f>
        <v>#N/A</v>
      </c>
      <c r="X22" s="18" t="e">
        <f t="shared" si="2"/>
        <v>#N/A</v>
      </c>
      <c r="Y22" s="58" t="e">
        <f t="shared" si="3"/>
        <v>#N/A</v>
      </c>
    </row>
    <row r="23" spans="1:25" x14ac:dyDescent="0.25">
      <c r="A23" s="5" t="s">
        <v>99</v>
      </c>
      <c r="B23" s="4" t="s">
        <v>187</v>
      </c>
      <c r="C23" s="5" t="s">
        <v>71</v>
      </c>
      <c r="D23" s="34">
        <v>44506</v>
      </c>
      <c r="E23" s="4" t="s">
        <v>58</v>
      </c>
      <c r="F23" s="4" t="s">
        <v>62</v>
      </c>
      <c r="G23" s="4" t="s">
        <v>20</v>
      </c>
      <c r="H23" s="6">
        <v>4</v>
      </c>
      <c r="I23" s="2">
        <v>925</v>
      </c>
      <c r="J23" s="9" t="s">
        <v>149</v>
      </c>
      <c r="K23" s="17" t="s">
        <v>64</v>
      </c>
      <c r="L23" s="16" t="s">
        <v>0</v>
      </c>
      <c r="M23" s="18">
        <v>9.99</v>
      </c>
      <c r="N23" s="16"/>
      <c r="O23" s="16"/>
      <c r="P23" s="16"/>
      <c r="Q23" s="16"/>
      <c r="R23" s="16"/>
      <c r="S23" s="16"/>
      <c r="T23" t="str">
        <f t="shared" si="0"/>
        <v>F60Leonor Leal</v>
      </c>
      <c r="U23" t="str">
        <f>IF(COUNTIF($T$2:T23,T23)=1,"SB","")</f>
        <v>SB</v>
      </c>
      <c r="V23" t="str">
        <f t="shared" si="1"/>
        <v>60INFF</v>
      </c>
      <c r="W23" s="58" t="e">
        <f>VLOOKUP(V23,Minimos!$D$3:$E$26,2,FALSE)</f>
        <v>#N/A</v>
      </c>
      <c r="X23" s="18" t="e">
        <f t="shared" si="2"/>
        <v>#N/A</v>
      </c>
      <c r="Y23" s="58" t="e">
        <f t="shared" si="3"/>
        <v>#N/A</v>
      </c>
    </row>
    <row r="24" spans="1:25" x14ac:dyDescent="0.25">
      <c r="A24" s="5" t="s">
        <v>99</v>
      </c>
      <c r="B24" s="4" t="s">
        <v>187</v>
      </c>
      <c r="C24" s="5" t="s">
        <v>71</v>
      </c>
      <c r="D24" s="34">
        <v>44506</v>
      </c>
      <c r="E24" s="4" t="s">
        <v>58</v>
      </c>
      <c r="F24" s="4" t="s">
        <v>62</v>
      </c>
      <c r="G24" s="4" t="s">
        <v>20</v>
      </c>
      <c r="H24" s="6">
        <v>6</v>
      </c>
      <c r="I24" s="6">
        <v>935</v>
      </c>
      <c r="J24" s="52" t="s">
        <v>73</v>
      </c>
      <c r="K24" s="17" t="s">
        <v>64</v>
      </c>
      <c r="L24" s="8" t="s">
        <v>0</v>
      </c>
      <c r="M24" s="62">
        <v>10.63</v>
      </c>
      <c r="N24" s="8"/>
      <c r="O24" s="8"/>
      <c r="P24" s="8"/>
      <c r="Q24" s="22"/>
      <c r="R24" s="22"/>
      <c r="S24" s="22"/>
      <c r="T24" t="str">
        <f t="shared" si="0"/>
        <v>F60Sofia Carvalho</v>
      </c>
      <c r="U24" t="str">
        <f>IF(COUNTIF($T$2:T24,T24)=1,"SB","")</f>
        <v>SB</v>
      </c>
      <c r="V24" t="str">
        <f t="shared" si="1"/>
        <v>60INFF</v>
      </c>
      <c r="W24" s="58" t="e">
        <f>VLOOKUP(V24,Minimos!$D$3:$E$26,2,FALSE)</f>
        <v>#N/A</v>
      </c>
      <c r="X24" s="18" t="e">
        <f t="shared" si="2"/>
        <v>#N/A</v>
      </c>
      <c r="Y24" s="58" t="e">
        <f t="shared" si="3"/>
        <v>#N/A</v>
      </c>
    </row>
    <row r="25" spans="1:25" x14ac:dyDescent="0.25">
      <c r="A25" s="5" t="s">
        <v>99</v>
      </c>
      <c r="B25" s="4" t="s">
        <v>187</v>
      </c>
      <c r="C25" s="5" t="s">
        <v>71</v>
      </c>
      <c r="D25" s="34">
        <v>44506</v>
      </c>
      <c r="E25" s="4" t="s">
        <v>58</v>
      </c>
      <c r="F25" s="4" t="s">
        <v>62</v>
      </c>
      <c r="G25" s="133" t="s">
        <v>20</v>
      </c>
      <c r="H25" s="2">
        <v>1</v>
      </c>
      <c r="I25" s="2">
        <v>894</v>
      </c>
      <c r="J25" s="2" t="s">
        <v>150</v>
      </c>
      <c r="K25" s="2" t="s">
        <v>64</v>
      </c>
      <c r="L25" s="16" t="s">
        <v>0</v>
      </c>
      <c r="M25" s="18">
        <v>9.25</v>
      </c>
      <c r="N25" s="8"/>
      <c r="O25" s="8"/>
      <c r="P25" s="8"/>
      <c r="Q25" s="22"/>
      <c r="R25" s="22"/>
      <c r="S25" s="22"/>
      <c r="T25" t="str">
        <f t="shared" si="0"/>
        <v>F60Francisca Reis</v>
      </c>
      <c r="U25" t="str">
        <f>IF(COUNTIF($T$2:T25,T25)=1,"SB","")</f>
        <v>SB</v>
      </c>
      <c r="V25" t="str">
        <f t="shared" si="1"/>
        <v>60INFF</v>
      </c>
      <c r="W25" s="58" t="e">
        <f>VLOOKUP(V25,Minimos!$D$3:$E$26,2,FALSE)</f>
        <v>#N/A</v>
      </c>
      <c r="X25" s="18" t="e">
        <f t="shared" si="2"/>
        <v>#N/A</v>
      </c>
      <c r="Y25" s="58" t="e">
        <f t="shared" si="3"/>
        <v>#N/A</v>
      </c>
    </row>
    <row r="26" spans="1:25" x14ac:dyDescent="0.25">
      <c r="A26" s="5" t="s">
        <v>99</v>
      </c>
      <c r="B26" s="4" t="s">
        <v>187</v>
      </c>
      <c r="C26" s="5" t="s">
        <v>71</v>
      </c>
      <c r="D26" s="34">
        <v>44506</v>
      </c>
      <c r="E26" s="4" t="s">
        <v>58</v>
      </c>
      <c r="F26" s="4" t="s">
        <v>62</v>
      </c>
      <c r="G26" s="133" t="s">
        <v>20</v>
      </c>
      <c r="H26" s="2">
        <v>2</v>
      </c>
      <c r="I26" s="2">
        <v>891</v>
      </c>
      <c r="J26" s="2" t="s">
        <v>28</v>
      </c>
      <c r="K26" s="2" t="s">
        <v>64</v>
      </c>
      <c r="L26" s="16" t="s">
        <v>0</v>
      </c>
      <c r="M26" s="18">
        <v>9.5</v>
      </c>
      <c r="N26" s="8"/>
      <c r="O26" s="8"/>
      <c r="P26" s="8"/>
      <c r="Q26" s="22"/>
      <c r="R26" s="22"/>
      <c r="S26" s="22"/>
      <c r="T26" t="str">
        <f t="shared" si="0"/>
        <v>F60Carolina Silva</v>
      </c>
      <c r="U26" t="str">
        <f>IF(COUNTIF($T$2:T26,T26)=1,"SB","")</f>
        <v>SB</v>
      </c>
      <c r="V26" t="str">
        <f t="shared" si="1"/>
        <v>60INFF</v>
      </c>
      <c r="W26" s="58" t="e">
        <f>VLOOKUP(V26,Minimos!$D$3:$E$26,2,FALSE)</f>
        <v>#N/A</v>
      </c>
      <c r="X26" s="18" t="e">
        <f t="shared" si="2"/>
        <v>#N/A</v>
      </c>
      <c r="Y26" s="58" t="e">
        <f t="shared" si="3"/>
        <v>#N/A</v>
      </c>
    </row>
    <row r="27" spans="1:25" x14ac:dyDescent="0.25">
      <c r="A27" s="5" t="s">
        <v>99</v>
      </c>
      <c r="B27" s="4" t="s">
        <v>187</v>
      </c>
      <c r="C27" s="5" t="s">
        <v>71</v>
      </c>
      <c r="D27" s="34">
        <v>44506</v>
      </c>
      <c r="E27" s="4" t="s">
        <v>58</v>
      </c>
      <c r="F27" s="4" t="s">
        <v>62</v>
      </c>
      <c r="G27" s="133" t="s">
        <v>20</v>
      </c>
      <c r="H27" s="2">
        <v>3</v>
      </c>
      <c r="I27" s="2">
        <v>497</v>
      </c>
      <c r="J27" s="2" t="s">
        <v>60</v>
      </c>
      <c r="K27" s="2" t="s">
        <v>64</v>
      </c>
      <c r="L27" s="16" t="s">
        <v>0</v>
      </c>
      <c r="M27" s="18">
        <v>9.5299999999999994</v>
      </c>
      <c r="N27" s="8"/>
      <c r="O27" s="8"/>
      <c r="P27" s="8"/>
      <c r="Q27" s="22"/>
      <c r="R27" s="22"/>
      <c r="S27" s="22"/>
      <c r="T27" t="str">
        <f t="shared" si="0"/>
        <v>F60Alessandra Santos</v>
      </c>
      <c r="U27" t="str">
        <f>IF(COUNTIF($T$2:T27,T27)=1,"SB","")</f>
        <v>SB</v>
      </c>
      <c r="V27" t="str">
        <f t="shared" si="1"/>
        <v>60INFF</v>
      </c>
      <c r="W27" s="58" t="e">
        <f>VLOOKUP(V27,Minimos!$D$3:$E$26,2,FALSE)</f>
        <v>#N/A</v>
      </c>
      <c r="X27" s="18" t="e">
        <f t="shared" si="2"/>
        <v>#N/A</v>
      </c>
      <c r="Y27" s="58" t="e">
        <f t="shared" si="3"/>
        <v>#N/A</v>
      </c>
    </row>
    <row r="28" spans="1:25" x14ac:dyDescent="0.25">
      <c r="A28" s="5" t="s">
        <v>99</v>
      </c>
      <c r="B28" s="4" t="s">
        <v>187</v>
      </c>
      <c r="C28" s="5" t="s">
        <v>71</v>
      </c>
      <c r="D28" s="34">
        <v>44506</v>
      </c>
      <c r="E28" s="4" t="s">
        <v>58</v>
      </c>
      <c r="F28" s="4" t="s">
        <v>62</v>
      </c>
      <c r="G28" s="133" t="s">
        <v>20</v>
      </c>
      <c r="H28" s="2">
        <v>4</v>
      </c>
      <c r="I28" s="2">
        <v>930</v>
      </c>
      <c r="J28" s="2" t="s">
        <v>154</v>
      </c>
      <c r="K28" s="2" t="s">
        <v>64</v>
      </c>
      <c r="L28" s="16" t="s">
        <v>0</v>
      </c>
      <c r="M28" s="18">
        <v>9.5399999999999991</v>
      </c>
      <c r="N28" s="8"/>
      <c r="O28" s="8"/>
      <c r="P28" s="8"/>
      <c r="Q28" s="22"/>
      <c r="R28" s="22"/>
      <c r="S28" s="22"/>
      <c r="T28" t="str">
        <f t="shared" si="0"/>
        <v>F60Matilde Joaquim</v>
      </c>
      <c r="U28" t="str">
        <f>IF(COUNTIF($T$2:T28,T28)=1,"SB","")</f>
        <v>SB</v>
      </c>
      <c r="V28" t="str">
        <f t="shared" si="1"/>
        <v>60INFF</v>
      </c>
      <c r="W28" s="58" t="e">
        <f>VLOOKUP(V28,Minimos!$D$3:$E$26,2,FALSE)</f>
        <v>#N/A</v>
      </c>
      <c r="X28" s="18" t="e">
        <f t="shared" si="2"/>
        <v>#N/A</v>
      </c>
      <c r="Y28" s="58" t="e">
        <f t="shared" si="3"/>
        <v>#N/A</v>
      </c>
    </row>
    <row r="29" spans="1:25" x14ac:dyDescent="0.25">
      <c r="A29" s="5" t="s">
        <v>99</v>
      </c>
      <c r="B29" s="4" t="s">
        <v>187</v>
      </c>
      <c r="C29" s="5" t="s">
        <v>71</v>
      </c>
      <c r="D29" s="34">
        <v>44506</v>
      </c>
      <c r="E29" s="4" t="s">
        <v>58</v>
      </c>
      <c r="F29" s="4" t="s">
        <v>62</v>
      </c>
      <c r="G29" s="4" t="s">
        <v>20</v>
      </c>
      <c r="H29" s="6">
        <v>5</v>
      </c>
      <c r="I29" s="6">
        <v>927</v>
      </c>
      <c r="J29" s="52" t="s">
        <v>155</v>
      </c>
      <c r="K29" s="17" t="s">
        <v>64</v>
      </c>
      <c r="L29" s="8" t="s">
        <v>0</v>
      </c>
      <c r="M29" s="62">
        <v>9.98</v>
      </c>
      <c r="N29" s="8"/>
      <c r="O29" s="8"/>
      <c r="P29" s="8"/>
      <c r="Q29" s="22"/>
      <c r="R29" s="22"/>
      <c r="S29" s="22"/>
      <c r="T29" t="str">
        <f t="shared" si="0"/>
        <v>F60Madalena Salgueiro</v>
      </c>
      <c r="U29" t="str">
        <f>IF(COUNTIF($T$2:T29,T29)=1,"SB","")</f>
        <v>SB</v>
      </c>
      <c r="V29" t="str">
        <f t="shared" si="1"/>
        <v>60INFF</v>
      </c>
      <c r="W29" s="58" t="e">
        <f>VLOOKUP(V29,Minimos!$D$3:$E$26,2,FALSE)</f>
        <v>#N/A</v>
      </c>
      <c r="X29" s="18" t="e">
        <f t="shared" si="2"/>
        <v>#N/A</v>
      </c>
      <c r="Y29" s="58" t="e">
        <f t="shared" si="3"/>
        <v>#N/A</v>
      </c>
    </row>
    <row r="30" spans="1:25" x14ac:dyDescent="0.25">
      <c r="A30" s="5" t="s">
        <v>126</v>
      </c>
      <c r="B30" s="4" t="s">
        <v>186</v>
      </c>
      <c r="C30" s="5" t="s">
        <v>71</v>
      </c>
      <c r="D30" s="34">
        <v>44506</v>
      </c>
      <c r="E30" s="4" t="s">
        <v>58</v>
      </c>
      <c r="F30" s="4" t="s">
        <v>62</v>
      </c>
      <c r="G30" s="4" t="s">
        <v>18</v>
      </c>
      <c r="H30" s="6">
        <v>1</v>
      </c>
      <c r="I30" s="6">
        <v>498</v>
      </c>
      <c r="J30" s="52" t="s">
        <v>70</v>
      </c>
      <c r="K30" s="17" t="s">
        <v>64</v>
      </c>
      <c r="L30" s="8" t="s">
        <v>0</v>
      </c>
      <c r="M30" s="129">
        <v>1.3162037037037038E-3</v>
      </c>
      <c r="N30" s="8"/>
      <c r="O30" s="8"/>
      <c r="P30" s="8"/>
      <c r="Q30" s="22"/>
      <c r="R30" s="16"/>
      <c r="S30" s="16"/>
      <c r="T30" t="str">
        <f t="shared" si="0"/>
        <v>M600André Ribeiro</v>
      </c>
      <c r="U30" t="str">
        <f>IF(COUNTIF($T$2:T30,T30)=1,"SB","")</f>
        <v>SB</v>
      </c>
      <c r="V30" t="str">
        <f t="shared" si="1"/>
        <v>600INFM</v>
      </c>
      <c r="W30" s="58" t="e">
        <f>VLOOKUP(V30,Minimos!$D$3:$E$26,2,FALSE)</f>
        <v>#N/A</v>
      </c>
      <c r="X30" s="18" t="e">
        <f t="shared" si="2"/>
        <v>#N/A</v>
      </c>
      <c r="Y30" s="58" t="e">
        <f t="shared" si="3"/>
        <v>#N/A</v>
      </c>
    </row>
    <row r="31" spans="1:25" x14ac:dyDescent="0.25">
      <c r="A31" s="5" t="s">
        <v>126</v>
      </c>
      <c r="B31" s="4" t="s">
        <v>186</v>
      </c>
      <c r="C31" s="5" t="s">
        <v>71</v>
      </c>
      <c r="D31" s="34">
        <v>44506</v>
      </c>
      <c r="E31" s="4" t="s">
        <v>58</v>
      </c>
      <c r="F31" s="4" t="s">
        <v>62</v>
      </c>
      <c r="G31" s="4" t="s">
        <v>18</v>
      </c>
      <c r="H31" s="6">
        <v>2</v>
      </c>
      <c r="I31" s="6">
        <v>243</v>
      </c>
      <c r="J31" s="52" t="s">
        <v>156</v>
      </c>
      <c r="K31" s="17" t="s">
        <v>66</v>
      </c>
      <c r="L31" s="8" t="s">
        <v>0</v>
      </c>
      <c r="M31" s="129">
        <v>1.3165509259259261E-3</v>
      </c>
      <c r="N31" s="8"/>
      <c r="O31" s="8"/>
      <c r="P31" s="8"/>
      <c r="Q31" s="22"/>
      <c r="R31" s="16"/>
      <c r="S31" s="16"/>
      <c r="T31" t="str">
        <f t="shared" si="0"/>
        <v>M600Mateus Vinagre</v>
      </c>
      <c r="U31" t="str">
        <f>IF(COUNTIF($T$2:T31,T31)=1,"SB","")</f>
        <v>SB</v>
      </c>
      <c r="V31" t="str">
        <f t="shared" si="1"/>
        <v>600INFM</v>
      </c>
      <c r="W31" s="58" t="e">
        <f>VLOOKUP(V31,Minimos!$D$3:$E$26,2,FALSE)</f>
        <v>#N/A</v>
      </c>
      <c r="X31" s="18" t="e">
        <f t="shared" si="2"/>
        <v>#N/A</v>
      </c>
      <c r="Y31" s="58" t="e">
        <f t="shared" si="3"/>
        <v>#N/A</v>
      </c>
    </row>
    <row r="32" spans="1:25" x14ac:dyDescent="0.25">
      <c r="A32" s="5" t="s">
        <v>126</v>
      </c>
      <c r="B32" s="4" t="s">
        <v>186</v>
      </c>
      <c r="C32" s="5" t="s">
        <v>71</v>
      </c>
      <c r="D32" s="34">
        <v>44506</v>
      </c>
      <c r="E32" s="4" t="s">
        <v>58</v>
      </c>
      <c r="F32" s="4" t="s">
        <v>62</v>
      </c>
      <c r="G32" s="4" t="s">
        <v>18</v>
      </c>
      <c r="H32" s="6">
        <v>3</v>
      </c>
      <c r="I32" s="9">
        <v>900</v>
      </c>
      <c r="J32" s="9" t="s">
        <v>24</v>
      </c>
      <c r="K32" s="17" t="s">
        <v>64</v>
      </c>
      <c r="L32" s="16" t="s">
        <v>0</v>
      </c>
      <c r="M32" s="120">
        <v>1.3929398148148147E-3</v>
      </c>
      <c r="N32" s="16"/>
      <c r="O32" s="16"/>
      <c r="P32" s="16"/>
      <c r="Q32" s="16"/>
      <c r="R32" s="16"/>
      <c r="S32" s="16"/>
      <c r="T32" t="str">
        <f t="shared" si="0"/>
        <v>M600José Martins</v>
      </c>
      <c r="U32" t="str">
        <f>IF(COUNTIF($T$2:T32,T32)=1,"SB","")</f>
        <v>SB</v>
      </c>
      <c r="V32" t="str">
        <f t="shared" si="1"/>
        <v>600INFM</v>
      </c>
      <c r="W32" s="58" t="e">
        <f>VLOOKUP(V32,Minimos!$D$3:$E$26,2,FALSE)</f>
        <v>#N/A</v>
      </c>
      <c r="X32" s="18" t="e">
        <f t="shared" si="2"/>
        <v>#N/A</v>
      </c>
      <c r="Y32" s="58" t="e">
        <f t="shared" si="3"/>
        <v>#N/A</v>
      </c>
    </row>
    <row r="33" spans="1:25" x14ac:dyDescent="0.25">
      <c r="A33" s="5" t="s">
        <v>126</v>
      </c>
      <c r="B33" s="4" t="s">
        <v>186</v>
      </c>
      <c r="C33" s="5" t="s">
        <v>71</v>
      </c>
      <c r="D33" s="34">
        <v>44506</v>
      </c>
      <c r="E33" s="4" t="s">
        <v>58</v>
      </c>
      <c r="F33" s="4" t="s">
        <v>62</v>
      </c>
      <c r="G33" s="4" t="s">
        <v>18</v>
      </c>
      <c r="H33" s="6">
        <v>4</v>
      </c>
      <c r="I33" s="9">
        <v>890</v>
      </c>
      <c r="J33" s="9" t="s">
        <v>78</v>
      </c>
      <c r="K33" s="17" t="s">
        <v>64</v>
      </c>
      <c r="L33" s="16" t="s">
        <v>0</v>
      </c>
      <c r="M33" s="120">
        <v>1.3947916666666668E-3</v>
      </c>
      <c r="N33" s="16"/>
      <c r="O33" s="16"/>
      <c r="P33" s="16"/>
      <c r="Q33" s="16"/>
      <c r="R33" s="16"/>
      <c r="S33" s="16"/>
      <c r="T33" t="str">
        <f t="shared" si="0"/>
        <v>M600Benjamim Rodrigues</v>
      </c>
      <c r="U33" t="str">
        <f>IF(COUNTIF($T$2:T33,T33)=1,"SB","")</f>
        <v>SB</v>
      </c>
      <c r="V33" t="str">
        <f t="shared" si="1"/>
        <v>600INFM</v>
      </c>
      <c r="W33" s="58" t="e">
        <f>VLOOKUP(V33,Minimos!$D$3:$E$26,2,FALSE)</f>
        <v>#N/A</v>
      </c>
      <c r="X33" s="18" t="e">
        <f t="shared" si="2"/>
        <v>#N/A</v>
      </c>
      <c r="Y33" s="58" t="e">
        <f t="shared" si="3"/>
        <v>#N/A</v>
      </c>
    </row>
    <row r="34" spans="1:25" x14ac:dyDescent="0.25">
      <c r="A34" s="5" t="s">
        <v>126</v>
      </c>
      <c r="B34" s="4" t="s">
        <v>186</v>
      </c>
      <c r="C34" s="5" t="s">
        <v>71</v>
      </c>
      <c r="D34" s="34">
        <v>44506</v>
      </c>
      <c r="E34" s="4" t="s">
        <v>58</v>
      </c>
      <c r="F34" s="4" t="s">
        <v>62</v>
      </c>
      <c r="G34" s="4" t="s">
        <v>20</v>
      </c>
      <c r="H34" s="6">
        <v>1</v>
      </c>
      <c r="I34" s="9">
        <v>931</v>
      </c>
      <c r="J34" s="9" t="s">
        <v>68</v>
      </c>
      <c r="K34" s="17" t="s">
        <v>64</v>
      </c>
      <c r="L34" s="16" t="s">
        <v>0</v>
      </c>
      <c r="M34" s="120">
        <v>1.3633101851851851E-3</v>
      </c>
      <c r="N34" s="16"/>
      <c r="O34" s="16"/>
      <c r="P34" s="16"/>
      <c r="Q34" s="16"/>
      <c r="R34" s="16"/>
      <c r="S34" s="16"/>
      <c r="T34" t="str">
        <f t="shared" si="0"/>
        <v>F600Matilde Silva</v>
      </c>
      <c r="U34" t="str">
        <f>IF(COUNTIF($T$2:T34,T34)=1,"SB","")</f>
        <v>SB</v>
      </c>
      <c r="V34" t="str">
        <f t="shared" si="1"/>
        <v>600INFF</v>
      </c>
      <c r="W34" s="58" t="e">
        <f>VLOOKUP(V34,Minimos!$D$3:$E$26,2,FALSE)</f>
        <v>#N/A</v>
      </c>
      <c r="X34" s="18" t="e">
        <f t="shared" si="2"/>
        <v>#N/A</v>
      </c>
      <c r="Y34" s="58" t="e">
        <f t="shared" si="3"/>
        <v>#N/A</v>
      </c>
    </row>
    <row r="35" spans="1:25" x14ac:dyDescent="0.25">
      <c r="A35" s="5" t="s">
        <v>126</v>
      </c>
      <c r="B35" s="4" t="s">
        <v>186</v>
      </c>
      <c r="C35" s="5" t="s">
        <v>71</v>
      </c>
      <c r="D35" s="34">
        <v>44506</v>
      </c>
      <c r="E35" s="4" t="s">
        <v>58</v>
      </c>
      <c r="F35" s="4" t="s">
        <v>62</v>
      </c>
      <c r="G35" s="4" t="s">
        <v>20</v>
      </c>
      <c r="H35" s="6">
        <v>2</v>
      </c>
      <c r="I35" s="9">
        <v>930</v>
      </c>
      <c r="J35" s="9" t="s">
        <v>154</v>
      </c>
      <c r="K35" s="17" t="s">
        <v>64</v>
      </c>
      <c r="L35" s="16" t="s">
        <v>0</v>
      </c>
      <c r="M35" s="120">
        <v>1.4262731481481481E-3</v>
      </c>
      <c r="N35" s="16"/>
      <c r="O35" s="16"/>
      <c r="P35" s="16"/>
      <c r="Q35" s="16"/>
      <c r="R35" s="16"/>
      <c r="S35" s="16"/>
      <c r="T35" t="str">
        <f t="shared" si="0"/>
        <v>F600Matilde Joaquim</v>
      </c>
      <c r="U35" t="str">
        <f>IF(COUNTIF($T$2:T35,T35)=1,"SB","")</f>
        <v>SB</v>
      </c>
      <c r="V35" t="str">
        <f t="shared" si="1"/>
        <v>600INFF</v>
      </c>
      <c r="W35" s="58" t="e">
        <f>VLOOKUP(V35,Minimos!$D$3:$E$26,2,FALSE)</f>
        <v>#N/A</v>
      </c>
      <c r="X35" s="18" t="e">
        <f t="shared" si="2"/>
        <v>#N/A</v>
      </c>
      <c r="Y35" s="58" t="e">
        <f t="shared" si="3"/>
        <v>#N/A</v>
      </c>
    </row>
    <row r="36" spans="1:25" x14ac:dyDescent="0.25">
      <c r="A36" s="5" t="s">
        <v>96</v>
      </c>
      <c r="B36" s="4" t="s">
        <v>188</v>
      </c>
      <c r="C36" s="5" t="s">
        <v>71</v>
      </c>
      <c r="D36" s="34">
        <v>44506</v>
      </c>
      <c r="E36" s="4" t="s">
        <v>58</v>
      </c>
      <c r="F36" s="4" t="s">
        <v>62</v>
      </c>
      <c r="G36" s="4" t="s">
        <v>20</v>
      </c>
      <c r="H36" s="6">
        <v>1</v>
      </c>
      <c r="I36" s="9">
        <v>497</v>
      </c>
      <c r="J36" s="9" t="s">
        <v>60</v>
      </c>
      <c r="K36" s="17" t="s">
        <v>64</v>
      </c>
      <c r="L36" s="16" t="s">
        <v>0</v>
      </c>
      <c r="M36" s="18">
        <v>4.07</v>
      </c>
      <c r="N36" s="32">
        <v>3.79</v>
      </c>
      <c r="O36" s="32">
        <v>4.07</v>
      </c>
      <c r="P36" s="32">
        <v>3.85</v>
      </c>
      <c r="Q36" s="32">
        <v>3.79</v>
      </c>
      <c r="R36" s="32">
        <v>3.96</v>
      </c>
      <c r="S36" s="16">
        <v>4</v>
      </c>
      <c r="T36" t="str">
        <f t="shared" si="0"/>
        <v>FCOMPRIMAlessandra Santos</v>
      </c>
      <c r="U36" t="str">
        <f>IF(COUNTIF($T$2:T36,T36)=1,"SB","")</f>
        <v>SB</v>
      </c>
      <c r="V36" t="str">
        <f t="shared" si="1"/>
        <v>COMPRIMINFF</v>
      </c>
      <c r="W36" s="58" t="e">
        <f>VLOOKUP(V36,Minimos!$D$3:$E$26,2,FALSE)</f>
        <v>#N/A</v>
      </c>
      <c r="X36" s="18" t="e">
        <f t="shared" si="2"/>
        <v>#N/A</v>
      </c>
      <c r="Y36" s="58" t="e">
        <f t="shared" si="3"/>
        <v>#N/A</v>
      </c>
    </row>
    <row r="37" spans="1:25" x14ac:dyDescent="0.25">
      <c r="A37" s="5" t="s">
        <v>96</v>
      </c>
      <c r="B37" s="4" t="s">
        <v>188</v>
      </c>
      <c r="C37" s="5" t="s">
        <v>71</v>
      </c>
      <c r="D37" s="34">
        <v>44506</v>
      </c>
      <c r="E37" s="4" t="s">
        <v>58</v>
      </c>
      <c r="F37" s="4" t="s">
        <v>62</v>
      </c>
      <c r="G37" s="4" t="s">
        <v>20</v>
      </c>
      <c r="H37" s="6">
        <v>2</v>
      </c>
      <c r="I37" s="9">
        <v>983</v>
      </c>
      <c r="J37" s="9" t="s">
        <v>148</v>
      </c>
      <c r="K37" s="17" t="s">
        <v>67</v>
      </c>
      <c r="L37" s="16" t="s">
        <v>0</v>
      </c>
      <c r="M37" s="18">
        <v>3.75</v>
      </c>
      <c r="N37" s="32">
        <v>3.75</v>
      </c>
      <c r="O37" s="32">
        <v>3.61</v>
      </c>
      <c r="P37" s="32">
        <v>3.59</v>
      </c>
      <c r="Q37" s="32">
        <v>3.72</v>
      </c>
      <c r="R37" s="32">
        <v>3.48</v>
      </c>
      <c r="S37" s="32">
        <v>3.4</v>
      </c>
      <c r="T37" t="str">
        <f t="shared" si="0"/>
        <v>FCOMPRIMInês Pereira</v>
      </c>
      <c r="U37" t="str">
        <f>IF(COUNTIF($T$2:T37,T37)=1,"SB","")</f>
        <v>SB</v>
      </c>
      <c r="V37" t="str">
        <f t="shared" si="1"/>
        <v>COMPRIMINFF</v>
      </c>
      <c r="W37" s="58" t="e">
        <f>VLOOKUP(V37,Minimos!$D$3:$E$26,2,FALSE)</f>
        <v>#N/A</v>
      </c>
      <c r="X37" s="18" t="e">
        <f t="shared" si="2"/>
        <v>#N/A</v>
      </c>
      <c r="Y37" s="58" t="e">
        <f t="shared" si="3"/>
        <v>#N/A</v>
      </c>
    </row>
    <row r="38" spans="1:25" x14ac:dyDescent="0.25">
      <c r="A38" s="5" t="s">
        <v>96</v>
      </c>
      <c r="B38" s="4" t="s">
        <v>188</v>
      </c>
      <c r="C38" s="5" t="s">
        <v>71</v>
      </c>
      <c r="D38" s="34">
        <v>44506</v>
      </c>
      <c r="E38" s="4" t="s">
        <v>58</v>
      </c>
      <c r="F38" s="4" t="s">
        <v>62</v>
      </c>
      <c r="G38" s="4" t="s">
        <v>20</v>
      </c>
      <c r="H38" s="6">
        <v>3</v>
      </c>
      <c r="I38" s="9">
        <v>925</v>
      </c>
      <c r="J38" s="9" t="s">
        <v>149</v>
      </c>
      <c r="K38" s="17" t="s">
        <v>64</v>
      </c>
      <c r="L38" s="16" t="s">
        <v>0</v>
      </c>
      <c r="M38" s="18">
        <v>3.62</v>
      </c>
      <c r="N38" s="32">
        <v>3.5</v>
      </c>
      <c r="O38" s="32">
        <v>3.4</v>
      </c>
      <c r="P38" s="32">
        <v>3.62</v>
      </c>
      <c r="Q38" s="16" t="s">
        <v>1</v>
      </c>
      <c r="R38" s="32">
        <v>3.49</v>
      </c>
      <c r="S38" s="32">
        <v>3.38</v>
      </c>
      <c r="T38" t="str">
        <f t="shared" si="0"/>
        <v>FCOMPRIMLeonor Leal</v>
      </c>
      <c r="U38" t="str">
        <f>IF(COUNTIF($T$2:T38,T38)=1,"SB","")</f>
        <v>SB</v>
      </c>
      <c r="V38" t="str">
        <f t="shared" si="1"/>
        <v>COMPRIMINFF</v>
      </c>
      <c r="W38" s="58" t="e">
        <f>VLOOKUP(V38,Minimos!$D$3:$E$26,2,FALSE)</f>
        <v>#N/A</v>
      </c>
      <c r="X38" s="18" t="e">
        <f t="shared" si="2"/>
        <v>#N/A</v>
      </c>
      <c r="Y38" s="58" t="e">
        <f t="shared" si="3"/>
        <v>#N/A</v>
      </c>
    </row>
    <row r="39" spans="1:25" x14ac:dyDescent="0.25">
      <c r="A39" s="5" t="s">
        <v>96</v>
      </c>
      <c r="B39" s="4" t="s">
        <v>188</v>
      </c>
      <c r="C39" s="5" t="s">
        <v>71</v>
      </c>
      <c r="D39" s="34">
        <v>44506</v>
      </c>
      <c r="E39" s="4" t="s">
        <v>58</v>
      </c>
      <c r="F39" s="4" t="s">
        <v>62</v>
      </c>
      <c r="G39" s="4" t="s">
        <v>20</v>
      </c>
      <c r="H39" s="6">
        <v>4</v>
      </c>
      <c r="I39" s="9">
        <v>894</v>
      </c>
      <c r="J39" s="9" t="s">
        <v>150</v>
      </c>
      <c r="K39" s="17" t="s">
        <v>64</v>
      </c>
      <c r="L39" s="16" t="s">
        <v>0</v>
      </c>
      <c r="M39" s="18">
        <v>3.62</v>
      </c>
      <c r="N39" s="32">
        <v>3.44</v>
      </c>
      <c r="O39" s="32">
        <v>3.17</v>
      </c>
      <c r="P39" s="32">
        <v>3.62</v>
      </c>
      <c r="Q39" s="32">
        <v>3.27</v>
      </c>
      <c r="R39" s="32">
        <v>2.99</v>
      </c>
      <c r="S39" s="32">
        <v>3.2</v>
      </c>
      <c r="T39" t="str">
        <f t="shared" si="0"/>
        <v>FCOMPRIMFrancisca Reis</v>
      </c>
      <c r="U39" t="str">
        <f>IF(COUNTIF($T$2:T39,T39)=1,"SB","")</f>
        <v>SB</v>
      </c>
      <c r="V39" t="str">
        <f t="shared" si="1"/>
        <v>COMPRIMINFF</v>
      </c>
      <c r="W39" s="58" t="e">
        <f>VLOOKUP(V39,Minimos!$D$3:$E$26,2,FALSE)</f>
        <v>#N/A</v>
      </c>
      <c r="X39" s="18" t="e">
        <f t="shared" si="2"/>
        <v>#N/A</v>
      </c>
      <c r="Y39" s="58" t="e">
        <f t="shared" si="3"/>
        <v>#N/A</v>
      </c>
    </row>
    <row r="40" spans="1:25" x14ac:dyDescent="0.25">
      <c r="A40" s="5" t="s">
        <v>96</v>
      </c>
      <c r="B40" s="4" t="s">
        <v>188</v>
      </c>
      <c r="C40" s="5" t="s">
        <v>71</v>
      </c>
      <c r="D40" s="34">
        <v>44506</v>
      </c>
      <c r="E40" s="4" t="s">
        <v>58</v>
      </c>
      <c r="F40" s="4" t="s">
        <v>62</v>
      </c>
      <c r="G40" s="4" t="s">
        <v>20</v>
      </c>
      <c r="H40" s="6">
        <v>5</v>
      </c>
      <c r="I40" s="2">
        <v>891</v>
      </c>
      <c r="J40" s="9" t="s">
        <v>28</v>
      </c>
      <c r="K40" s="17" t="s">
        <v>64</v>
      </c>
      <c r="L40" s="16" t="s">
        <v>0</v>
      </c>
      <c r="M40" s="18">
        <v>3.58</v>
      </c>
      <c r="N40" s="32">
        <v>3.55</v>
      </c>
      <c r="O40" s="32">
        <v>3.58</v>
      </c>
      <c r="P40" s="32">
        <v>3.51</v>
      </c>
      <c r="Q40" s="32">
        <v>3.39</v>
      </c>
      <c r="R40" s="32">
        <v>3.39</v>
      </c>
      <c r="S40" s="32">
        <v>3.56</v>
      </c>
      <c r="T40" t="str">
        <f t="shared" si="0"/>
        <v>FCOMPRIMCarolina Silva</v>
      </c>
      <c r="U40" t="str">
        <f>IF(COUNTIF($T$2:T40,T40)=1,"SB","")</f>
        <v>SB</v>
      </c>
      <c r="V40" t="str">
        <f t="shared" si="1"/>
        <v>COMPRIMINFF</v>
      </c>
      <c r="W40" s="58" t="e">
        <f>VLOOKUP(V40,Minimos!$D$3:$E$26,2,FALSE)</f>
        <v>#N/A</v>
      </c>
      <c r="X40" s="18" t="e">
        <f t="shared" si="2"/>
        <v>#N/A</v>
      </c>
      <c r="Y40" s="58" t="e">
        <f t="shared" si="3"/>
        <v>#N/A</v>
      </c>
    </row>
    <row r="41" spans="1:25" x14ac:dyDescent="0.25">
      <c r="A41" s="5" t="s">
        <v>96</v>
      </c>
      <c r="B41" s="4" t="s">
        <v>188</v>
      </c>
      <c r="C41" s="5" t="s">
        <v>71</v>
      </c>
      <c r="D41" s="34">
        <v>44506</v>
      </c>
      <c r="E41" s="4" t="s">
        <v>58</v>
      </c>
      <c r="F41" s="4" t="s">
        <v>62</v>
      </c>
      <c r="G41" s="4" t="s">
        <v>20</v>
      </c>
      <c r="H41" s="6">
        <v>6</v>
      </c>
      <c r="I41" s="2">
        <v>188</v>
      </c>
      <c r="J41" s="9" t="s">
        <v>151</v>
      </c>
      <c r="K41" s="17" t="s">
        <v>65</v>
      </c>
      <c r="L41" s="16" t="s">
        <v>0</v>
      </c>
      <c r="M41" s="18">
        <v>3.47</v>
      </c>
      <c r="N41" s="32">
        <v>2.73</v>
      </c>
      <c r="O41" s="32">
        <v>3.09</v>
      </c>
      <c r="P41" s="32">
        <v>2.78</v>
      </c>
      <c r="Q41" s="32">
        <v>3.47</v>
      </c>
      <c r="R41" s="32">
        <v>3.03</v>
      </c>
      <c r="S41" s="32">
        <v>3.46</v>
      </c>
      <c r="T41" t="str">
        <f t="shared" si="0"/>
        <v>FCOMPRIMFrancisca Paulo</v>
      </c>
      <c r="U41" t="str">
        <f>IF(COUNTIF($T$2:T41,T41)=1,"SB","")</f>
        <v>SB</v>
      </c>
      <c r="V41" t="str">
        <f t="shared" si="1"/>
        <v>COMPRIMINFF</v>
      </c>
      <c r="W41" s="58" t="e">
        <f>VLOOKUP(V41,Minimos!$D$3:$E$26,2,FALSE)</f>
        <v>#N/A</v>
      </c>
      <c r="X41" s="18" t="e">
        <f t="shared" si="2"/>
        <v>#N/A</v>
      </c>
      <c r="Y41" s="58" t="e">
        <f t="shared" si="3"/>
        <v>#N/A</v>
      </c>
    </row>
    <row r="42" spans="1:25" x14ac:dyDescent="0.25">
      <c r="A42" s="5" t="s">
        <v>96</v>
      </c>
      <c r="B42" s="4" t="s">
        <v>188</v>
      </c>
      <c r="C42" s="5" t="s">
        <v>71</v>
      </c>
      <c r="D42" s="34">
        <v>44506</v>
      </c>
      <c r="E42" s="4" t="s">
        <v>58</v>
      </c>
      <c r="F42" s="4" t="s">
        <v>62</v>
      </c>
      <c r="G42" s="4" t="s">
        <v>18</v>
      </c>
      <c r="H42" s="133">
        <v>1</v>
      </c>
      <c r="I42" s="133">
        <v>934</v>
      </c>
      <c r="J42" s="133" t="s">
        <v>76</v>
      </c>
      <c r="K42" s="133" t="s">
        <v>64</v>
      </c>
      <c r="L42" s="18" t="s">
        <v>0</v>
      </c>
      <c r="M42" s="18">
        <v>3.72</v>
      </c>
      <c r="N42" s="18" t="s">
        <v>1</v>
      </c>
      <c r="O42" s="18" t="s">
        <v>1</v>
      </c>
      <c r="P42" s="33">
        <v>3.72</v>
      </c>
      <c r="Q42" s="33">
        <v>3.28</v>
      </c>
      <c r="R42" s="33">
        <v>3.5</v>
      </c>
      <c r="S42" s="18" t="s">
        <v>1</v>
      </c>
      <c r="T42" t="str">
        <f t="shared" si="0"/>
        <v>MCOMPRIMSalvador Meneses</v>
      </c>
      <c r="U42" t="str">
        <f>IF(COUNTIF($T$2:T42,T42)=1,"SB","")</f>
        <v>SB</v>
      </c>
      <c r="V42" t="str">
        <f t="shared" si="1"/>
        <v>COMPRIMINFM</v>
      </c>
      <c r="W42" s="58" t="e">
        <f>VLOOKUP(V42,Minimos!$D$3:$E$26,2,FALSE)</f>
        <v>#N/A</v>
      </c>
      <c r="X42" s="18" t="e">
        <f t="shared" si="2"/>
        <v>#N/A</v>
      </c>
      <c r="Y42" s="58" t="e">
        <f t="shared" si="3"/>
        <v>#N/A</v>
      </c>
    </row>
    <row r="43" spans="1:25" x14ac:dyDescent="0.25">
      <c r="A43" s="5" t="s">
        <v>96</v>
      </c>
      <c r="B43" s="4" t="s">
        <v>188</v>
      </c>
      <c r="C43" s="5" t="s">
        <v>71</v>
      </c>
      <c r="D43" s="34">
        <v>44506</v>
      </c>
      <c r="E43" s="4" t="s">
        <v>58</v>
      </c>
      <c r="F43" s="4" t="s">
        <v>62</v>
      </c>
      <c r="G43" s="4" t="s">
        <v>18</v>
      </c>
      <c r="H43" s="133">
        <v>2</v>
      </c>
      <c r="I43" s="133">
        <v>893</v>
      </c>
      <c r="J43" s="133" t="s">
        <v>74</v>
      </c>
      <c r="K43" s="133" t="s">
        <v>64</v>
      </c>
      <c r="L43" s="18" t="s">
        <v>0</v>
      </c>
      <c r="M43" s="18">
        <v>3.57</v>
      </c>
      <c r="N43" s="33">
        <v>3.57</v>
      </c>
      <c r="O43" s="33">
        <v>3.55</v>
      </c>
      <c r="P43" s="33">
        <v>3.55</v>
      </c>
      <c r="Q43" s="33">
        <v>3.28</v>
      </c>
      <c r="R43" s="33">
        <v>3.5</v>
      </c>
      <c r="S43" s="33">
        <v>3.36</v>
      </c>
      <c r="T43" t="str">
        <f t="shared" si="0"/>
        <v>MCOMPRIMEduardo Camacho</v>
      </c>
      <c r="U43" t="str">
        <f>IF(COUNTIF($T$2:T43,T43)=1,"SB","")</f>
        <v>SB</v>
      </c>
      <c r="V43" t="str">
        <f t="shared" si="1"/>
        <v>COMPRIMINFM</v>
      </c>
      <c r="W43" s="58" t="e">
        <f>VLOOKUP(V43,Minimos!$D$3:$E$26,2,FALSE)</f>
        <v>#N/A</v>
      </c>
      <c r="X43" s="18" t="e">
        <f t="shared" si="2"/>
        <v>#N/A</v>
      </c>
      <c r="Y43" s="58" t="e">
        <f t="shared" si="3"/>
        <v>#N/A</v>
      </c>
    </row>
    <row r="44" spans="1:25" x14ac:dyDescent="0.25">
      <c r="A44" s="5" t="s">
        <v>96</v>
      </c>
      <c r="B44" s="4" t="s">
        <v>188</v>
      </c>
      <c r="C44" s="5" t="s">
        <v>71</v>
      </c>
      <c r="D44" s="34">
        <v>44506</v>
      </c>
      <c r="E44" s="4" t="s">
        <v>58</v>
      </c>
      <c r="F44" s="4" t="s">
        <v>62</v>
      </c>
      <c r="G44" s="4" t="s">
        <v>18</v>
      </c>
      <c r="H44" s="133">
        <v>3</v>
      </c>
      <c r="I44" s="133">
        <v>892</v>
      </c>
      <c r="J44" s="133" t="s">
        <v>69</v>
      </c>
      <c r="K44" s="133" t="s">
        <v>64</v>
      </c>
      <c r="L44" s="18" t="s">
        <v>0</v>
      </c>
      <c r="M44" s="18">
        <v>2.98</v>
      </c>
      <c r="N44" s="33">
        <v>2.97</v>
      </c>
      <c r="O44" s="18" t="s">
        <v>1</v>
      </c>
      <c r="P44" s="18" t="s">
        <v>1</v>
      </c>
      <c r="Q44" s="18" t="s">
        <v>1</v>
      </c>
      <c r="R44" s="33">
        <v>2.98</v>
      </c>
      <c r="S44" s="18" t="s">
        <v>1</v>
      </c>
      <c r="T44" t="str">
        <f t="shared" si="0"/>
        <v>MCOMPRIMDiogo Tavares</v>
      </c>
      <c r="U44" t="str">
        <f>IF(COUNTIF($T$2:T44,T44)=1,"SB","")</f>
        <v>SB</v>
      </c>
      <c r="V44" t="str">
        <f t="shared" si="1"/>
        <v>COMPRIMINFM</v>
      </c>
      <c r="W44" s="58" t="e">
        <f>VLOOKUP(V44,Minimos!$D$3:$E$26,2,FALSE)</f>
        <v>#N/A</v>
      </c>
      <c r="X44" s="18" t="e">
        <f t="shared" si="2"/>
        <v>#N/A</v>
      </c>
      <c r="Y44" s="58" t="e">
        <f t="shared" si="3"/>
        <v>#N/A</v>
      </c>
    </row>
    <row r="45" spans="1:25" x14ac:dyDescent="0.25">
      <c r="A45" s="5" t="s">
        <v>57</v>
      </c>
      <c r="B45" s="4" t="s">
        <v>30</v>
      </c>
      <c r="C45" s="5" t="s">
        <v>71</v>
      </c>
      <c r="D45" s="34">
        <v>44506</v>
      </c>
      <c r="E45" s="4" t="s">
        <v>58</v>
      </c>
      <c r="F45" s="4" t="s">
        <v>62</v>
      </c>
      <c r="G45" s="4" t="s">
        <v>20</v>
      </c>
      <c r="H45" s="6">
        <v>1</v>
      </c>
      <c r="I45" s="2">
        <v>928</v>
      </c>
      <c r="J45" s="2" t="s">
        <v>63</v>
      </c>
      <c r="K45" s="17" t="s">
        <v>64</v>
      </c>
      <c r="L45" s="8" t="s">
        <v>0</v>
      </c>
      <c r="M45" s="18">
        <v>19.43</v>
      </c>
      <c r="N45" s="16">
        <v>17.43</v>
      </c>
      <c r="O45" s="16">
        <v>19.34</v>
      </c>
      <c r="P45" s="16" t="s">
        <v>1</v>
      </c>
      <c r="Q45" s="16">
        <v>19.43</v>
      </c>
      <c r="R45" s="16">
        <v>19.18</v>
      </c>
      <c r="S45" s="16" t="s">
        <v>1</v>
      </c>
      <c r="T45" t="str">
        <f t="shared" si="0"/>
        <v>FDARDO4Maria Gomes</v>
      </c>
      <c r="U45" t="str">
        <f>IF(COUNTIF($T$2:T45,T45)=1,"SB","")</f>
        <v>SB</v>
      </c>
      <c r="V45" t="str">
        <f t="shared" si="1"/>
        <v>DARDO4INFF</v>
      </c>
      <c r="W45" s="58" t="e">
        <f>VLOOKUP(V45,Minimos!$D$3:$E$26,2,FALSE)</f>
        <v>#N/A</v>
      </c>
      <c r="X45" s="18" t="e">
        <f t="shared" si="2"/>
        <v>#N/A</v>
      </c>
      <c r="Y45" s="58" t="e">
        <f t="shared" si="3"/>
        <v>#N/A</v>
      </c>
    </row>
    <row r="46" spans="1:25" x14ac:dyDescent="0.25">
      <c r="A46" s="5" t="s">
        <v>57</v>
      </c>
      <c r="B46" s="4" t="s">
        <v>30</v>
      </c>
      <c r="C46" s="5" t="s">
        <v>71</v>
      </c>
      <c r="D46" s="34">
        <v>44506</v>
      </c>
      <c r="E46" s="4" t="s">
        <v>58</v>
      </c>
      <c r="F46" s="4" t="s">
        <v>62</v>
      </c>
      <c r="G46" s="4" t="s">
        <v>20</v>
      </c>
      <c r="H46" s="6">
        <v>3</v>
      </c>
      <c r="I46" s="2">
        <v>931</v>
      </c>
      <c r="J46" s="2" t="s">
        <v>68</v>
      </c>
      <c r="K46" s="17" t="s">
        <v>64</v>
      </c>
      <c r="L46" s="8" t="s">
        <v>0</v>
      </c>
      <c r="M46" s="18">
        <v>13.96</v>
      </c>
      <c r="N46" s="16">
        <v>13.02</v>
      </c>
      <c r="O46" s="16">
        <v>12.78</v>
      </c>
      <c r="P46" s="16">
        <v>11.32</v>
      </c>
      <c r="Q46" s="16">
        <v>13.96</v>
      </c>
      <c r="R46" s="16">
        <v>9.9</v>
      </c>
      <c r="S46" s="16">
        <v>13.47</v>
      </c>
      <c r="T46" t="str">
        <f t="shared" si="0"/>
        <v>FDARDO4Matilde Silva</v>
      </c>
      <c r="U46" t="str">
        <f>IF(COUNTIF($T$2:T46,T46)=1,"SB","")</f>
        <v>SB</v>
      </c>
      <c r="V46" t="str">
        <f t="shared" si="1"/>
        <v>DARDO4INFF</v>
      </c>
      <c r="W46" s="58" t="e">
        <f>VLOOKUP(V46,Minimos!$D$3:$E$26,2,FALSE)</f>
        <v>#N/A</v>
      </c>
      <c r="X46" s="18" t="e">
        <f t="shared" si="2"/>
        <v>#N/A</v>
      </c>
      <c r="Y46" s="58" t="e">
        <f t="shared" si="3"/>
        <v>#N/A</v>
      </c>
    </row>
    <row r="47" spans="1:25" x14ac:dyDescent="0.25">
      <c r="A47" s="5" t="s">
        <v>57</v>
      </c>
      <c r="B47" s="4" t="s">
        <v>30</v>
      </c>
      <c r="C47" s="5" t="s">
        <v>71</v>
      </c>
      <c r="D47" s="34">
        <v>44506</v>
      </c>
      <c r="E47" s="4" t="s">
        <v>58</v>
      </c>
      <c r="F47" s="4" t="s">
        <v>62</v>
      </c>
      <c r="G47" s="4" t="s">
        <v>20</v>
      </c>
      <c r="H47" s="6">
        <v>5</v>
      </c>
      <c r="I47" s="2">
        <v>224</v>
      </c>
      <c r="J47" s="9" t="s">
        <v>21</v>
      </c>
      <c r="K47" s="17" t="s">
        <v>65</v>
      </c>
      <c r="L47" s="8" t="s">
        <v>0</v>
      </c>
      <c r="M47" s="18">
        <v>11.1</v>
      </c>
      <c r="N47" s="16">
        <v>9.8699999999999992</v>
      </c>
      <c r="O47" s="16">
        <v>9.9</v>
      </c>
      <c r="P47" s="16">
        <v>7.72</v>
      </c>
      <c r="Q47" s="11">
        <v>11.1</v>
      </c>
      <c r="R47" s="11">
        <v>8.39</v>
      </c>
      <c r="S47" s="11">
        <v>9.69</v>
      </c>
      <c r="T47" t="str">
        <f t="shared" si="0"/>
        <v>FDARDO4Érica Medeiros</v>
      </c>
      <c r="U47" t="str">
        <f>IF(COUNTIF($T$2:T47,T47)=1,"SB","")</f>
        <v>SB</v>
      </c>
      <c r="V47" t="str">
        <f t="shared" si="1"/>
        <v>DARDO4INFF</v>
      </c>
      <c r="W47" s="58" t="e">
        <f>VLOOKUP(V47,Minimos!$D$3:$E$26,2,FALSE)</f>
        <v>#N/A</v>
      </c>
      <c r="X47" s="18" t="e">
        <f t="shared" si="2"/>
        <v>#N/A</v>
      </c>
      <c r="Y47" s="58" t="e">
        <f t="shared" si="3"/>
        <v>#N/A</v>
      </c>
    </row>
    <row r="48" spans="1:25" x14ac:dyDescent="0.25">
      <c r="A48" s="5" t="s">
        <v>32</v>
      </c>
      <c r="B48" s="4" t="s">
        <v>30</v>
      </c>
      <c r="C48" s="5" t="s">
        <v>71</v>
      </c>
      <c r="D48" s="34">
        <v>44506</v>
      </c>
      <c r="E48" s="4" t="s">
        <v>58</v>
      </c>
      <c r="F48" s="4" t="s">
        <v>62</v>
      </c>
      <c r="G48" s="4" t="s">
        <v>18</v>
      </c>
      <c r="H48" s="6">
        <v>1</v>
      </c>
      <c r="I48" s="9">
        <v>933</v>
      </c>
      <c r="J48" s="9" t="s">
        <v>59</v>
      </c>
      <c r="K48" s="17" t="s">
        <v>64</v>
      </c>
      <c r="L48" s="8" t="s">
        <v>0</v>
      </c>
      <c r="M48" s="18">
        <v>23.24</v>
      </c>
      <c r="N48" s="16">
        <v>19.36</v>
      </c>
      <c r="O48" s="16" t="s">
        <v>1</v>
      </c>
      <c r="P48" s="11">
        <v>12.2</v>
      </c>
      <c r="Q48" s="11">
        <v>23.24</v>
      </c>
      <c r="R48" s="16" t="s">
        <v>25</v>
      </c>
      <c r="S48" s="11" t="s">
        <v>25</v>
      </c>
      <c r="T48" t="str">
        <f t="shared" si="0"/>
        <v>MDARDO5Pedro Marcelino</v>
      </c>
      <c r="U48" t="str">
        <f>IF(COUNTIF($T$2:T48,T48)=1,"SB","")</f>
        <v>SB</v>
      </c>
      <c r="V48" t="str">
        <f t="shared" si="1"/>
        <v>DARDO5INFM</v>
      </c>
      <c r="W48" s="58" t="e">
        <f>VLOOKUP(V48,Minimos!$D$3:$E$26,2,FALSE)</f>
        <v>#N/A</v>
      </c>
      <c r="X48" s="18" t="e">
        <f t="shared" si="2"/>
        <v>#N/A</v>
      </c>
      <c r="Y48" s="58" t="e">
        <f t="shared" si="3"/>
        <v>#N/A</v>
      </c>
    </row>
    <row r="49" spans="1:25" x14ac:dyDescent="0.25">
      <c r="A49" s="5" t="s">
        <v>32</v>
      </c>
      <c r="B49" s="4" t="s">
        <v>30</v>
      </c>
      <c r="C49" s="5" t="s">
        <v>71</v>
      </c>
      <c r="D49" s="34">
        <v>44506</v>
      </c>
      <c r="E49" s="4" t="s">
        <v>58</v>
      </c>
      <c r="F49" s="4" t="s">
        <v>62</v>
      </c>
      <c r="G49" s="4" t="s">
        <v>18</v>
      </c>
      <c r="H49" s="6">
        <v>2</v>
      </c>
      <c r="I49" s="2">
        <v>936</v>
      </c>
      <c r="J49" s="9" t="s">
        <v>27</v>
      </c>
      <c r="K49" s="17" t="s">
        <v>64</v>
      </c>
      <c r="L49" s="8" t="s">
        <v>0</v>
      </c>
      <c r="M49" s="18">
        <v>12.69</v>
      </c>
      <c r="N49" s="16">
        <v>11.9</v>
      </c>
      <c r="O49" s="16" t="s">
        <v>1</v>
      </c>
      <c r="P49" s="16" t="s">
        <v>1</v>
      </c>
      <c r="Q49" s="16">
        <v>12.57</v>
      </c>
      <c r="R49" s="16">
        <v>12.69</v>
      </c>
      <c r="S49" s="16">
        <v>9.76</v>
      </c>
      <c r="T49" t="str">
        <f t="shared" si="0"/>
        <v>MDARDO5Tomás Lopes</v>
      </c>
      <c r="U49" t="str">
        <f>IF(COUNTIF($T$2:T49,T49)=1,"SB","")</f>
        <v>SB</v>
      </c>
      <c r="V49" t="str">
        <f t="shared" si="1"/>
        <v>DARDO5INFM</v>
      </c>
      <c r="W49" s="58" t="e">
        <f>VLOOKUP(V49,Minimos!$D$3:$E$26,2,FALSE)</f>
        <v>#N/A</v>
      </c>
      <c r="X49" s="18" t="e">
        <f t="shared" si="2"/>
        <v>#N/A</v>
      </c>
      <c r="Y49" s="58" t="e">
        <f t="shared" si="3"/>
        <v>#N/A</v>
      </c>
    </row>
    <row r="50" spans="1:25" x14ac:dyDescent="0.25">
      <c r="A50" s="5" t="s">
        <v>55</v>
      </c>
      <c r="B50" s="4" t="s">
        <v>30</v>
      </c>
      <c r="C50" s="5" t="s">
        <v>71</v>
      </c>
      <c r="D50" s="34">
        <v>44506</v>
      </c>
      <c r="E50" s="4" t="s">
        <v>58</v>
      </c>
      <c r="F50" s="4" t="s">
        <v>62</v>
      </c>
      <c r="G50" s="4" t="s">
        <v>20</v>
      </c>
      <c r="H50" s="6">
        <v>2</v>
      </c>
      <c r="I50" s="9">
        <v>926</v>
      </c>
      <c r="J50" s="9" t="s">
        <v>72</v>
      </c>
      <c r="K50" s="17" t="s">
        <v>64</v>
      </c>
      <c r="L50" s="8" t="s">
        <v>0</v>
      </c>
      <c r="M50" s="18">
        <v>8.48</v>
      </c>
      <c r="N50" s="16">
        <v>7.45</v>
      </c>
      <c r="O50" s="11">
        <v>7.79</v>
      </c>
      <c r="P50" s="16">
        <v>8.48</v>
      </c>
      <c r="Q50" s="16">
        <v>7.72</v>
      </c>
      <c r="R50" s="11">
        <v>7.94</v>
      </c>
      <c r="S50" s="11">
        <v>7.97</v>
      </c>
      <c r="T50" t="str">
        <f t="shared" si="0"/>
        <v>FPESO2Liliana Teotónio</v>
      </c>
      <c r="U50" t="str">
        <f>IF(COUNTIF($T$2:T50,T50)=1,"SB","")</f>
        <v>SB</v>
      </c>
      <c r="V50" t="str">
        <f t="shared" si="1"/>
        <v>PESO2INFF</v>
      </c>
      <c r="W50" s="58" t="e">
        <f>VLOOKUP(V50,Minimos!$D$3:$E$26,2,FALSE)</f>
        <v>#N/A</v>
      </c>
      <c r="X50" s="18" t="e">
        <f t="shared" si="2"/>
        <v>#N/A</v>
      </c>
      <c r="Y50" s="58" t="e">
        <f t="shared" si="3"/>
        <v>#N/A</v>
      </c>
    </row>
    <row r="51" spans="1:25" x14ac:dyDescent="0.25">
      <c r="A51" s="5" t="s">
        <v>55</v>
      </c>
      <c r="B51" s="4" t="s">
        <v>30</v>
      </c>
      <c r="C51" s="5" t="s">
        <v>71</v>
      </c>
      <c r="D51" s="34">
        <v>44506</v>
      </c>
      <c r="E51" s="4" t="s">
        <v>58</v>
      </c>
      <c r="F51" s="4" t="s">
        <v>62</v>
      </c>
      <c r="G51" s="4" t="s">
        <v>20</v>
      </c>
      <c r="H51" s="6">
        <v>3</v>
      </c>
      <c r="I51" s="9">
        <v>224</v>
      </c>
      <c r="J51" s="9" t="s">
        <v>21</v>
      </c>
      <c r="K51" s="17" t="s">
        <v>65</v>
      </c>
      <c r="L51" s="8" t="s">
        <v>0</v>
      </c>
      <c r="M51" s="18">
        <v>7.5</v>
      </c>
      <c r="N51" s="11">
        <v>7.27</v>
      </c>
      <c r="O51" s="11">
        <v>7.5</v>
      </c>
      <c r="P51" s="16">
        <v>6.93</v>
      </c>
      <c r="Q51" s="11">
        <v>6.85</v>
      </c>
      <c r="R51" s="11">
        <v>7.12</v>
      </c>
      <c r="S51" s="16">
        <v>7.2</v>
      </c>
      <c r="T51" t="str">
        <f t="shared" si="0"/>
        <v>FPESO2Érica Medeiros</v>
      </c>
      <c r="U51" t="str">
        <f>IF(COUNTIF($T$2:T51,T51)=1,"SB","")</f>
        <v>SB</v>
      </c>
      <c r="V51" t="str">
        <f t="shared" si="1"/>
        <v>PESO2INFF</v>
      </c>
      <c r="W51" s="58" t="e">
        <f>VLOOKUP(V51,Minimos!$D$3:$E$26,2,FALSE)</f>
        <v>#N/A</v>
      </c>
      <c r="X51" s="18" t="e">
        <f t="shared" si="2"/>
        <v>#N/A</v>
      </c>
      <c r="Y51" s="58" t="e">
        <f t="shared" si="3"/>
        <v>#N/A</v>
      </c>
    </row>
    <row r="52" spans="1:25" x14ac:dyDescent="0.25">
      <c r="A52" s="5" t="s">
        <v>55</v>
      </c>
      <c r="B52" s="4" t="s">
        <v>30</v>
      </c>
      <c r="C52" s="5" t="s">
        <v>71</v>
      </c>
      <c r="D52" s="34">
        <v>44506</v>
      </c>
      <c r="E52" s="4" t="s">
        <v>58</v>
      </c>
      <c r="F52" s="4" t="s">
        <v>62</v>
      </c>
      <c r="G52" s="4" t="s">
        <v>20</v>
      </c>
      <c r="H52" s="6">
        <v>4</v>
      </c>
      <c r="I52" s="9">
        <v>935</v>
      </c>
      <c r="J52" s="9" t="s">
        <v>73</v>
      </c>
      <c r="K52" s="17" t="s">
        <v>64</v>
      </c>
      <c r="L52" s="8" t="s">
        <v>0</v>
      </c>
      <c r="M52" s="18">
        <v>6.48</v>
      </c>
      <c r="N52" s="11">
        <v>5.0199999999999996</v>
      </c>
      <c r="O52" s="16">
        <v>6.48</v>
      </c>
      <c r="P52" s="16">
        <v>5.0199999999999996</v>
      </c>
      <c r="Q52" s="11">
        <v>5.04</v>
      </c>
      <c r="R52" s="16">
        <v>5.09</v>
      </c>
      <c r="S52" s="11">
        <v>4.87</v>
      </c>
      <c r="T52" t="str">
        <f t="shared" si="0"/>
        <v>FPESO2Sofia Carvalho</v>
      </c>
      <c r="U52" t="str">
        <f>IF(COUNTIF($T$2:T52,T52)=1,"SB","")</f>
        <v>SB</v>
      </c>
      <c r="V52" t="str">
        <f t="shared" si="1"/>
        <v>PESO2INFF</v>
      </c>
      <c r="W52" s="58" t="e">
        <f>VLOOKUP(V52,Minimos!$D$3:$E$26,2,FALSE)</f>
        <v>#N/A</v>
      </c>
      <c r="X52" s="18" t="e">
        <f t="shared" si="2"/>
        <v>#N/A</v>
      </c>
      <c r="Y52" s="58" t="e">
        <f t="shared" si="3"/>
        <v>#N/A</v>
      </c>
    </row>
    <row r="53" spans="1:25" x14ac:dyDescent="0.25">
      <c r="A53" s="5" t="s">
        <v>46</v>
      </c>
      <c r="B53" s="4" t="s">
        <v>30</v>
      </c>
      <c r="C53" s="5" t="s">
        <v>71</v>
      </c>
      <c r="D53" s="34">
        <v>44506</v>
      </c>
      <c r="E53" s="4" t="s">
        <v>58</v>
      </c>
      <c r="F53" s="4" t="s">
        <v>62</v>
      </c>
      <c r="G53" s="4" t="s">
        <v>18</v>
      </c>
      <c r="H53" s="6">
        <v>1</v>
      </c>
      <c r="I53" s="6">
        <v>933</v>
      </c>
      <c r="J53" s="52" t="s">
        <v>59</v>
      </c>
      <c r="K53" s="17" t="s">
        <v>64</v>
      </c>
      <c r="L53" s="8" t="s">
        <v>0</v>
      </c>
      <c r="M53" s="18">
        <v>6.5</v>
      </c>
      <c r="N53" s="16">
        <v>5.77</v>
      </c>
      <c r="O53" s="16">
        <v>6.07</v>
      </c>
      <c r="P53" s="11">
        <v>5.8</v>
      </c>
      <c r="Q53" s="11">
        <v>6.28</v>
      </c>
      <c r="R53" s="11">
        <v>6.5</v>
      </c>
      <c r="S53" s="11">
        <v>5.81</v>
      </c>
      <c r="T53" t="str">
        <f t="shared" si="0"/>
        <v>MPESO3Pedro Marcelino</v>
      </c>
      <c r="U53" t="str">
        <f>IF(COUNTIF($T$2:T53,T53)=1,"SB","")</f>
        <v>SB</v>
      </c>
      <c r="V53" t="str">
        <f t="shared" si="1"/>
        <v>PESO3INFM</v>
      </c>
      <c r="W53" s="58" t="e">
        <f>VLOOKUP(V53,Minimos!$D$3:$E$26,2,FALSE)</f>
        <v>#N/A</v>
      </c>
      <c r="X53" s="18" t="e">
        <f t="shared" si="2"/>
        <v>#N/A</v>
      </c>
      <c r="Y53" s="58" t="e">
        <f t="shared" si="3"/>
        <v>#N/A</v>
      </c>
    </row>
    <row r="54" spans="1:25" x14ac:dyDescent="0.25">
      <c r="A54" s="5" t="s">
        <v>46</v>
      </c>
      <c r="B54" s="4" t="s">
        <v>30</v>
      </c>
      <c r="C54" s="5" t="s">
        <v>71</v>
      </c>
      <c r="D54" s="34">
        <v>44506</v>
      </c>
      <c r="E54" s="4" t="s">
        <v>58</v>
      </c>
      <c r="F54" s="4" t="s">
        <v>62</v>
      </c>
      <c r="G54" s="4" t="s">
        <v>18</v>
      </c>
      <c r="H54" s="6">
        <v>2</v>
      </c>
      <c r="I54" s="9">
        <v>892</v>
      </c>
      <c r="J54" s="52" t="s">
        <v>69</v>
      </c>
      <c r="K54" s="17" t="s">
        <v>64</v>
      </c>
      <c r="L54" s="8" t="s">
        <v>0</v>
      </c>
      <c r="M54" s="62">
        <v>5.92</v>
      </c>
      <c r="N54" s="16">
        <v>5.51</v>
      </c>
      <c r="O54" s="16">
        <v>5.42</v>
      </c>
      <c r="P54" s="16">
        <v>5.79</v>
      </c>
      <c r="Q54" s="16">
        <v>5.91</v>
      </c>
      <c r="R54" s="16">
        <v>5.04</v>
      </c>
      <c r="S54" s="16">
        <v>5.92</v>
      </c>
      <c r="T54" t="str">
        <f t="shared" si="0"/>
        <v>MPESO3Diogo Tavares</v>
      </c>
      <c r="U54" t="str">
        <f>IF(COUNTIF($T$2:T54,T54)=1,"SB","")</f>
        <v>SB</v>
      </c>
      <c r="V54" t="str">
        <f t="shared" si="1"/>
        <v>PESO3INFM</v>
      </c>
      <c r="W54" s="58" t="e">
        <f>VLOOKUP(V54,Minimos!$D$3:$E$26,2,FALSE)</f>
        <v>#N/A</v>
      </c>
      <c r="X54" s="18" t="e">
        <f t="shared" si="2"/>
        <v>#N/A</v>
      </c>
      <c r="Y54" s="58" t="e">
        <f t="shared" si="3"/>
        <v>#N/A</v>
      </c>
    </row>
    <row r="55" spans="1:25" x14ac:dyDescent="0.25">
      <c r="A55" s="5" t="s">
        <v>46</v>
      </c>
      <c r="B55" s="4" t="s">
        <v>30</v>
      </c>
      <c r="C55" s="5" t="s">
        <v>71</v>
      </c>
      <c r="D55" s="34">
        <v>44506</v>
      </c>
      <c r="E55" s="4" t="s">
        <v>58</v>
      </c>
      <c r="F55" s="4" t="s">
        <v>62</v>
      </c>
      <c r="G55" s="4" t="s">
        <v>18</v>
      </c>
      <c r="H55" s="6">
        <v>3</v>
      </c>
      <c r="I55" s="6">
        <v>900</v>
      </c>
      <c r="J55" s="9" t="s">
        <v>24</v>
      </c>
      <c r="K55" s="17" t="s">
        <v>64</v>
      </c>
      <c r="L55" s="8" t="s">
        <v>0</v>
      </c>
      <c r="M55" s="18">
        <v>4.96</v>
      </c>
      <c r="N55" s="16">
        <v>4.3499999999999996</v>
      </c>
      <c r="O55" s="16">
        <v>4.72</v>
      </c>
      <c r="P55" s="16">
        <v>4.3899999999999997</v>
      </c>
      <c r="Q55" s="16">
        <v>4.6100000000000003</v>
      </c>
      <c r="R55" s="16">
        <v>4.96</v>
      </c>
      <c r="S55" s="16">
        <v>4.5599999999999996</v>
      </c>
      <c r="T55" t="str">
        <f t="shared" si="0"/>
        <v>MPESO3José Martins</v>
      </c>
      <c r="U55" t="str">
        <f>IF(COUNTIF($T$2:T55,T55)=1,"SB","")</f>
        <v>SB</v>
      </c>
      <c r="V55" t="str">
        <f t="shared" si="1"/>
        <v>PESO3INFM</v>
      </c>
      <c r="W55" s="58" t="e">
        <f>VLOOKUP(V55,Minimos!$D$3:$E$26,2,FALSE)</f>
        <v>#N/A</v>
      </c>
      <c r="X55" s="18" t="e">
        <f t="shared" si="2"/>
        <v>#N/A</v>
      </c>
      <c r="Y55" s="58" t="e">
        <f t="shared" si="3"/>
        <v>#N/A</v>
      </c>
    </row>
    <row r="56" spans="1:25" x14ac:dyDescent="0.25">
      <c r="A56" s="5" t="s">
        <v>46</v>
      </c>
      <c r="B56" s="4" t="s">
        <v>30</v>
      </c>
      <c r="C56" s="5" t="s">
        <v>71</v>
      </c>
      <c r="D56" s="34">
        <v>44506</v>
      </c>
      <c r="E56" s="4" t="s">
        <v>58</v>
      </c>
      <c r="F56" s="4" t="s">
        <v>62</v>
      </c>
      <c r="G56" s="4" t="s">
        <v>18</v>
      </c>
      <c r="H56" s="6">
        <v>4</v>
      </c>
      <c r="I56" s="2">
        <v>498</v>
      </c>
      <c r="J56" s="9" t="s">
        <v>70</v>
      </c>
      <c r="K56" s="17" t="s">
        <v>64</v>
      </c>
      <c r="L56" s="8" t="s">
        <v>0</v>
      </c>
      <c r="M56" s="18">
        <v>4.93</v>
      </c>
      <c r="N56" s="16">
        <v>4.66</v>
      </c>
      <c r="O56" s="16">
        <v>4.68</v>
      </c>
      <c r="P56" s="16">
        <v>4.8499999999999996</v>
      </c>
      <c r="Q56" s="16">
        <v>4.62</v>
      </c>
      <c r="R56" s="16">
        <v>4.93</v>
      </c>
      <c r="S56" s="16">
        <v>4.5999999999999996</v>
      </c>
      <c r="T56" t="str">
        <f t="shared" si="0"/>
        <v>MPESO3André Ribeiro</v>
      </c>
      <c r="U56" t="str">
        <f>IF(COUNTIF($T$2:T56,T56)=1,"SB","")</f>
        <v>SB</v>
      </c>
      <c r="V56" t="str">
        <f t="shared" si="1"/>
        <v>PESO3INFM</v>
      </c>
      <c r="W56" s="58" t="e">
        <f>VLOOKUP(V56,Minimos!$D$3:$E$26,2,FALSE)</f>
        <v>#N/A</v>
      </c>
      <c r="X56" s="18" t="e">
        <f t="shared" si="2"/>
        <v>#N/A</v>
      </c>
      <c r="Y56" s="58" t="e">
        <f t="shared" si="3"/>
        <v>#N/A</v>
      </c>
    </row>
    <row r="57" spans="1:25" x14ac:dyDescent="0.25">
      <c r="A57" s="5" t="s">
        <v>167</v>
      </c>
      <c r="B57" s="4" t="s">
        <v>185</v>
      </c>
      <c r="C57" s="5" t="s">
        <v>158</v>
      </c>
      <c r="D57" s="34">
        <v>44507</v>
      </c>
      <c r="E57" s="4" t="s">
        <v>58</v>
      </c>
      <c r="F57" s="4" t="s">
        <v>62</v>
      </c>
      <c r="G57" s="4" t="s">
        <v>18</v>
      </c>
      <c r="H57" s="133">
        <v>3</v>
      </c>
      <c r="I57" s="133">
        <v>1073</v>
      </c>
      <c r="J57" s="133" t="s">
        <v>162</v>
      </c>
      <c r="K57" s="133" t="s">
        <v>64</v>
      </c>
      <c r="L57" s="18" t="s">
        <v>23</v>
      </c>
      <c r="M57" s="99">
        <v>3.7384259259259263E-2</v>
      </c>
      <c r="N57" s="16"/>
      <c r="O57" s="16"/>
      <c r="P57" s="16"/>
      <c r="Q57" s="16"/>
      <c r="R57" s="16"/>
      <c r="S57" s="16"/>
      <c r="T57" t="str">
        <f t="shared" si="0"/>
        <v>M10KMMXDavid Gregório</v>
      </c>
      <c r="U57" t="str">
        <f>IF(COUNTIF($T$2:T57,T57)=1,"SB","")</f>
        <v>SB</v>
      </c>
      <c r="V57" t="str">
        <f t="shared" si="1"/>
        <v>10KMMXJUVM</v>
      </c>
      <c r="W57" s="58" t="e">
        <f>VLOOKUP(V57,Minimos!$D$3:$E$26,2,FALSE)</f>
        <v>#N/A</v>
      </c>
      <c r="X57" s="18" t="e">
        <f t="shared" si="2"/>
        <v>#N/A</v>
      </c>
      <c r="Y57" s="58" t="e">
        <f t="shared" si="3"/>
        <v>#N/A</v>
      </c>
    </row>
    <row r="58" spans="1:25" x14ac:dyDescent="0.25">
      <c r="A58" s="5" t="s">
        <v>167</v>
      </c>
      <c r="B58" s="4" t="s">
        <v>185</v>
      </c>
      <c r="C58" s="5" t="s">
        <v>158</v>
      </c>
      <c r="D58" s="34">
        <v>44507</v>
      </c>
      <c r="E58" s="4" t="s">
        <v>58</v>
      </c>
      <c r="F58" s="4" t="s">
        <v>62</v>
      </c>
      <c r="G58" s="4" t="s">
        <v>18</v>
      </c>
      <c r="H58" s="133">
        <v>5</v>
      </c>
      <c r="I58" s="133">
        <v>1069</v>
      </c>
      <c r="J58" s="133" t="s">
        <v>163</v>
      </c>
      <c r="K58" s="133" t="s">
        <v>255</v>
      </c>
      <c r="L58" s="133" t="s">
        <v>23</v>
      </c>
      <c r="M58" s="99">
        <v>4.5069444444444447E-2</v>
      </c>
      <c r="N58" s="16"/>
      <c r="O58" s="16"/>
      <c r="P58" s="16"/>
      <c r="Q58" s="16"/>
      <c r="R58" s="16"/>
      <c r="S58" s="16"/>
      <c r="T58" t="str">
        <f t="shared" si="0"/>
        <v>M10KMMXEdgar Simões</v>
      </c>
      <c r="U58" t="str">
        <f>IF(COUNTIF($T$2:T58,T58)=1,"SB","")</f>
        <v>SB</v>
      </c>
      <c r="V58" t="str">
        <f t="shared" si="1"/>
        <v>10KMMXJUVM</v>
      </c>
      <c r="W58" s="58" t="e">
        <f>VLOOKUP(V58,Minimos!$D$3:$E$26,2,FALSE)</f>
        <v>#N/A</v>
      </c>
      <c r="X58" s="18" t="e">
        <f t="shared" si="2"/>
        <v>#N/A</v>
      </c>
      <c r="Y58" s="58" t="e">
        <f t="shared" si="3"/>
        <v>#N/A</v>
      </c>
    </row>
    <row r="59" spans="1:25" x14ac:dyDescent="0.25">
      <c r="A59" s="5" t="s">
        <v>161</v>
      </c>
      <c r="B59" s="4" t="s">
        <v>185</v>
      </c>
      <c r="C59" s="5" t="s">
        <v>158</v>
      </c>
      <c r="D59" s="34">
        <v>44507</v>
      </c>
      <c r="E59" s="4" t="s">
        <v>58</v>
      </c>
      <c r="F59" s="4" t="s">
        <v>62</v>
      </c>
      <c r="G59" s="4" t="s">
        <v>20</v>
      </c>
      <c r="H59" s="6">
        <v>1</v>
      </c>
      <c r="I59" s="9">
        <v>1045</v>
      </c>
      <c r="J59" s="9" t="s">
        <v>159</v>
      </c>
      <c r="K59" s="17" t="s">
        <v>254</v>
      </c>
      <c r="L59" s="16" t="s">
        <v>160</v>
      </c>
      <c r="M59" s="99">
        <v>6.6747685185185188E-2</v>
      </c>
      <c r="N59" s="16"/>
      <c r="O59" s="16"/>
      <c r="P59" s="16"/>
      <c r="Q59" s="16"/>
      <c r="R59" s="16"/>
      <c r="S59" s="16"/>
      <c r="T59" t="str">
        <f t="shared" si="0"/>
        <v>F20KMMXJoana Pontes</v>
      </c>
      <c r="U59" t="str">
        <f>IF(COUNTIF($T$2:T59,T59)=1,"SB","")</f>
        <v>SB</v>
      </c>
      <c r="V59" t="str">
        <f t="shared" si="1"/>
        <v>20KMMXSUB-23F</v>
      </c>
      <c r="W59" s="58" t="e">
        <f>VLOOKUP(V59,Minimos!$D$3:$E$26,2,FALSE)</f>
        <v>#N/A</v>
      </c>
      <c r="X59" s="18" t="e">
        <f t="shared" si="2"/>
        <v>#N/A</v>
      </c>
      <c r="Y59" s="58" t="e">
        <f t="shared" si="3"/>
        <v>#N/A</v>
      </c>
    </row>
    <row r="60" spans="1:25" x14ac:dyDescent="0.25">
      <c r="A60" s="5" t="s">
        <v>181</v>
      </c>
      <c r="B60" s="4" t="s">
        <v>185</v>
      </c>
      <c r="C60" s="5" t="s">
        <v>158</v>
      </c>
      <c r="D60" s="34">
        <v>44507</v>
      </c>
      <c r="E60" s="4" t="s">
        <v>58</v>
      </c>
      <c r="F60" s="4" t="s">
        <v>62</v>
      </c>
      <c r="G60" s="4" t="s">
        <v>20</v>
      </c>
      <c r="H60" s="133">
        <v>1</v>
      </c>
      <c r="I60" s="133">
        <v>1030</v>
      </c>
      <c r="J60" s="133" t="s">
        <v>179</v>
      </c>
      <c r="K60" s="133" t="s">
        <v>255</v>
      </c>
      <c r="L60" s="18" t="s">
        <v>0</v>
      </c>
      <c r="M60" s="99">
        <v>1.298611111111111E-2</v>
      </c>
      <c r="N60" s="16"/>
      <c r="O60" s="16"/>
      <c r="P60" s="16"/>
      <c r="Q60" s="16"/>
      <c r="R60" s="16"/>
      <c r="S60" s="16"/>
      <c r="T60" t="str">
        <f t="shared" si="0"/>
        <v>F3KMMXMatilde Bento</v>
      </c>
      <c r="U60" t="str">
        <f>IF(COUNTIF($T$2:T60,T60)=1,"SB","")</f>
        <v>SB</v>
      </c>
      <c r="V60" t="str">
        <f t="shared" si="1"/>
        <v>3KMMXINFF</v>
      </c>
      <c r="W60" s="58" t="e">
        <f>VLOOKUP(V60,Minimos!$D$3:$E$26,2,FALSE)</f>
        <v>#N/A</v>
      </c>
      <c r="X60" s="18" t="e">
        <f t="shared" si="2"/>
        <v>#N/A</v>
      </c>
      <c r="Y60" s="58" t="e">
        <f t="shared" si="3"/>
        <v>#N/A</v>
      </c>
    </row>
    <row r="61" spans="1:25" x14ac:dyDescent="0.25">
      <c r="A61" s="5" t="s">
        <v>181</v>
      </c>
      <c r="B61" s="4" t="s">
        <v>185</v>
      </c>
      <c r="C61" s="5" t="s">
        <v>158</v>
      </c>
      <c r="D61" s="34">
        <v>44507</v>
      </c>
      <c r="E61" s="4" t="s">
        <v>58</v>
      </c>
      <c r="F61" s="4" t="s">
        <v>62</v>
      </c>
      <c r="G61" s="4" t="s">
        <v>20</v>
      </c>
      <c r="H61" s="133">
        <v>2</v>
      </c>
      <c r="I61" s="133">
        <v>1043</v>
      </c>
      <c r="J61" s="133" t="s">
        <v>180</v>
      </c>
      <c r="K61" s="133" t="s">
        <v>64</v>
      </c>
      <c r="L61" s="18" t="s">
        <v>0</v>
      </c>
      <c r="M61" s="99">
        <v>1.8217592592592594E-2</v>
      </c>
      <c r="N61" s="16"/>
      <c r="O61" s="16"/>
      <c r="P61" s="16"/>
      <c r="Q61" s="16"/>
      <c r="R61" s="16"/>
      <c r="S61" s="16"/>
      <c r="T61" t="str">
        <f t="shared" si="0"/>
        <v>F3KMMXJoana Reis</v>
      </c>
      <c r="U61" t="str">
        <f>IF(COUNTIF($T$2:T61,T61)=1,"SB","")</f>
        <v>SB</v>
      </c>
      <c r="V61" t="str">
        <f t="shared" si="1"/>
        <v>3KMMXINFF</v>
      </c>
      <c r="W61" s="58" t="e">
        <f>VLOOKUP(V61,Minimos!$D$3:$E$26,2,FALSE)</f>
        <v>#N/A</v>
      </c>
      <c r="X61" s="18" t="e">
        <f t="shared" si="2"/>
        <v>#N/A</v>
      </c>
      <c r="Y61" s="58" t="e">
        <f t="shared" si="3"/>
        <v>#N/A</v>
      </c>
    </row>
    <row r="62" spans="1:25" x14ac:dyDescent="0.25">
      <c r="A62" s="5" t="s">
        <v>181</v>
      </c>
      <c r="B62" s="4" t="s">
        <v>185</v>
      </c>
      <c r="C62" s="5" t="s">
        <v>158</v>
      </c>
      <c r="D62" s="34">
        <v>44507</v>
      </c>
      <c r="E62" s="4" t="s">
        <v>58</v>
      </c>
      <c r="F62" s="4" t="s">
        <v>62</v>
      </c>
      <c r="G62" s="4" t="s">
        <v>18</v>
      </c>
      <c r="H62" s="133">
        <v>1</v>
      </c>
      <c r="I62" s="133">
        <v>1074</v>
      </c>
      <c r="J62" s="133" t="s">
        <v>182</v>
      </c>
      <c r="K62" s="133" t="s">
        <v>64</v>
      </c>
      <c r="L62" s="18" t="s">
        <v>0</v>
      </c>
      <c r="M62" s="99">
        <v>1.6446759259259262E-2</v>
      </c>
      <c r="N62" s="16"/>
      <c r="O62" s="16"/>
      <c r="P62" s="16"/>
      <c r="Q62" s="16"/>
      <c r="R62" s="16"/>
      <c r="S62" s="16"/>
      <c r="T62" t="str">
        <f t="shared" si="0"/>
        <v>M3KMMXFilipe Almeida</v>
      </c>
      <c r="U62" t="str">
        <f>IF(COUNTIF($T$2:T62,T62)=1,"SB","")</f>
        <v>SB</v>
      </c>
      <c r="V62" t="str">
        <f t="shared" si="1"/>
        <v>3KMMXINFM</v>
      </c>
      <c r="W62" s="58" t="e">
        <f>VLOOKUP(V62,Minimos!$D$3:$E$26,2,FALSE)</f>
        <v>#N/A</v>
      </c>
      <c r="X62" s="18" t="e">
        <f t="shared" si="2"/>
        <v>#N/A</v>
      </c>
      <c r="Y62" s="58" t="e">
        <f t="shared" si="3"/>
        <v>#N/A</v>
      </c>
    </row>
    <row r="63" spans="1:25" x14ac:dyDescent="0.25">
      <c r="A63" s="5" t="s">
        <v>181</v>
      </c>
      <c r="B63" s="4" t="s">
        <v>185</v>
      </c>
      <c r="C63" s="5" t="s">
        <v>158</v>
      </c>
      <c r="D63" s="34">
        <v>44507</v>
      </c>
      <c r="E63" s="4" t="s">
        <v>58</v>
      </c>
      <c r="F63" s="4" t="s">
        <v>62</v>
      </c>
      <c r="G63" s="4" t="s">
        <v>18</v>
      </c>
      <c r="H63" s="133">
        <v>2</v>
      </c>
      <c r="I63" s="133">
        <v>1075</v>
      </c>
      <c r="J63" s="133" t="s">
        <v>183</v>
      </c>
      <c r="K63" s="133" t="s">
        <v>64</v>
      </c>
      <c r="L63" s="18" t="s">
        <v>0</v>
      </c>
      <c r="M63" s="99">
        <v>1.7511574074074072E-2</v>
      </c>
      <c r="N63" s="16"/>
      <c r="O63" s="16"/>
      <c r="P63" s="16"/>
      <c r="Q63" s="16"/>
      <c r="R63" s="16"/>
      <c r="S63" s="16"/>
      <c r="T63" t="str">
        <f t="shared" si="0"/>
        <v>M3KMMXFrancisco Gregório</v>
      </c>
      <c r="U63" t="str">
        <f>IF(COUNTIF($T$2:T63,T63)=1,"SB","")</f>
        <v>SB</v>
      </c>
      <c r="V63" t="str">
        <f t="shared" si="1"/>
        <v>3KMMXINFM</v>
      </c>
      <c r="W63" s="58" t="e">
        <f>VLOOKUP(V63,Minimos!$D$3:$E$26,2,FALSE)</f>
        <v>#N/A</v>
      </c>
      <c r="X63" s="18" t="e">
        <f t="shared" si="2"/>
        <v>#N/A</v>
      </c>
      <c r="Y63" s="58" t="e">
        <f t="shared" si="3"/>
        <v>#N/A</v>
      </c>
    </row>
    <row r="64" spans="1:25" x14ac:dyDescent="0.25">
      <c r="A64" s="5" t="s">
        <v>178</v>
      </c>
      <c r="B64" s="4" t="s">
        <v>185</v>
      </c>
      <c r="C64" s="5" t="s">
        <v>158</v>
      </c>
      <c r="D64" s="34">
        <v>44507</v>
      </c>
      <c r="E64" s="4" t="s">
        <v>58</v>
      </c>
      <c r="F64" s="4" t="s">
        <v>62</v>
      </c>
      <c r="G64" s="4" t="s">
        <v>20</v>
      </c>
      <c r="H64" s="2">
        <v>2</v>
      </c>
      <c r="I64" s="2">
        <v>1023</v>
      </c>
      <c r="J64" s="2" t="s">
        <v>176</v>
      </c>
      <c r="K64" s="2" t="s">
        <v>66</v>
      </c>
      <c r="L64" s="2" t="s">
        <v>22</v>
      </c>
      <c r="M64" s="99">
        <v>1.712962962962963E-2</v>
      </c>
      <c r="N64" s="16"/>
      <c r="O64" s="16"/>
      <c r="P64" s="16"/>
      <c r="Q64" s="16"/>
      <c r="R64" s="16"/>
      <c r="S64" s="16"/>
      <c r="T64" t="str">
        <f t="shared" si="0"/>
        <v>F4KMMXMatilde Angélico</v>
      </c>
      <c r="U64" t="str">
        <f>IF(COUNTIF($T$2:T64,T64)=1,"SB","")</f>
        <v>SB</v>
      </c>
      <c r="V64" t="str">
        <f t="shared" si="1"/>
        <v>4KMMXINIF</v>
      </c>
      <c r="W64" s="58" t="e">
        <f>VLOOKUP(V64,Minimos!$D$3:$E$26,2,FALSE)</f>
        <v>#N/A</v>
      </c>
      <c r="X64" s="18" t="e">
        <f t="shared" si="2"/>
        <v>#N/A</v>
      </c>
      <c r="Y64" s="58" t="e">
        <f t="shared" si="3"/>
        <v>#N/A</v>
      </c>
    </row>
    <row r="65" spans="1:25" x14ac:dyDescent="0.25">
      <c r="A65" s="5" t="s">
        <v>178</v>
      </c>
      <c r="B65" s="4" t="s">
        <v>185</v>
      </c>
      <c r="C65" s="5" t="s">
        <v>158</v>
      </c>
      <c r="D65" s="34">
        <v>44507</v>
      </c>
      <c r="E65" s="4" t="s">
        <v>58</v>
      </c>
      <c r="F65" s="4" t="s">
        <v>62</v>
      </c>
      <c r="G65" s="4" t="s">
        <v>20</v>
      </c>
      <c r="H65" s="133">
        <v>3</v>
      </c>
      <c r="I65" s="133">
        <v>1070</v>
      </c>
      <c r="J65" s="133" t="s">
        <v>177</v>
      </c>
      <c r="K65" s="133" t="s">
        <v>256</v>
      </c>
      <c r="L65" s="18" t="s">
        <v>22</v>
      </c>
      <c r="M65" s="99">
        <v>2.0381944444444446E-2</v>
      </c>
      <c r="N65" s="16"/>
      <c r="O65" s="16"/>
      <c r="P65" s="16"/>
      <c r="Q65" s="16"/>
      <c r="R65" s="16"/>
      <c r="S65" s="16"/>
      <c r="T65" t="str">
        <f t="shared" si="0"/>
        <v>F4KMMXAlice Varino</v>
      </c>
      <c r="U65" t="str">
        <f>IF(COUNTIF($T$2:T65,T65)=1,"SB","")</f>
        <v>SB</v>
      </c>
      <c r="V65" t="str">
        <f t="shared" si="1"/>
        <v>4KMMXINIF</v>
      </c>
      <c r="W65" s="58" t="e">
        <f>VLOOKUP(V65,Minimos!$D$3:$E$26,2,FALSE)</f>
        <v>#N/A</v>
      </c>
      <c r="X65" s="18" t="e">
        <f t="shared" si="2"/>
        <v>#N/A</v>
      </c>
      <c r="Y65" s="58" t="e">
        <f t="shared" si="3"/>
        <v>#N/A</v>
      </c>
    </row>
    <row r="66" spans="1:25" x14ac:dyDescent="0.25">
      <c r="A66" s="5" t="s">
        <v>168</v>
      </c>
      <c r="B66" s="4" t="s">
        <v>185</v>
      </c>
      <c r="C66" s="5" t="s">
        <v>158</v>
      </c>
      <c r="D66" s="34">
        <v>44507</v>
      </c>
      <c r="E66" s="4" t="s">
        <v>58</v>
      </c>
      <c r="F66" s="4" t="s">
        <v>62</v>
      </c>
      <c r="G66" s="4" t="s">
        <v>20</v>
      </c>
      <c r="H66" s="133">
        <v>1</v>
      </c>
      <c r="I66" s="133">
        <v>1041</v>
      </c>
      <c r="J66" s="133" t="s">
        <v>164</v>
      </c>
      <c r="K66" s="133" t="s">
        <v>64</v>
      </c>
      <c r="L66" s="18" t="s">
        <v>160</v>
      </c>
      <c r="M66" s="99">
        <v>1.7210648148148149E-2</v>
      </c>
      <c r="N66" s="16"/>
      <c r="O66" s="16"/>
      <c r="P66" s="16"/>
      <c r="Q66" s="16"/>
      <c r="R66" s="16"/>
      <c r="S66" s="16"/>
      <c r="T66" t="str">
        <f t="shared" ref="T66:T129" si="4">IF(A66="","",G66&amp;A66&amp;J66)</f>
        <v>F5KMMXBruna Marques</v>
      </c>
      <c r="U66" t="str">
        <f>IF(COUNTIF($T$2:T66,T66)=1,"SB","")</f>
        <v>SB</v>
      </c>
      <c r="V66" t="str">
        <f t="shared" ref="V66:V129" si="5">A66&amp;L66&amp;G66</f>
        <v>5KMMXSUB-23F</v>
      </c>
      <c r="W66" s="58" t="e">
        <f>VLOOKUP(V66,Minimos!$D$3:$E$26,2,FALSE)</f>
        <v>#N/A</v>
      </c>
      <c r="X66" s="18" t="e">
        <f t="shared" ref="X66:X129" si="6">M66-W66</f>
        <v>#N/A</v>
      </c>
      <c r="Y66" s="58" t="e">
        <f t="shared" ref="Y66:Y129" si="7">IF(X66&gt;=0,"Apurado","")</f>
        <v>#N/A</v>
      </c>
    </row>
    <row r="67" spans="1:25" x14ac:dyDescent="0.25">
      <c r="A67" s="5" t="s">
        <v>168</v>
      </c>
      <c r="B67" s="4" t="s">
        <v>185</v>
      </c>
      <c r="C67" s="5" t="s">
        <v>158</v>
      </c>
      <c r="D67" s="34">
        <v>44507</v>
      </c>
      <c r="E67" s="4" t="s">
        <v>58</v>
      </c>
      <c r="F67" s="4" t="s">
        <v>62</v>
      </c>
      <c r="G67" s="4" t="s">
        <v>20</v>
      </c>
      <c r="H67" s="133">
        <v>6</v>
      </c>
      <c r="I67" s="133">
        <v>1072</v>
      </c>
      <c r="J67" s="133" t="s">
        <v>165</v>
      </c>
      <c r="K67" s="133" t="s">
        <v>256</v>
      </c>
      <c r="L67" s="18" t="s">
        <v>23</v>
      </c>
      <c r="M67" s="99">
        <v>1.9270833333333334E-2</v>
      </c>
      <c r="N67" s="16"/>
      <c r="O67" s="16"/>
      <c r="P67" s="16"/>
      <c r="Q67" s="16"/>
      <c r="R67" s="16"/>
      <c r="S67" s="16"/>
      <c r="T67" t="str">
        <f t="shared" si="4"/>
        <v>F5KMMXIsa Ferreira</v>
      </c>
      <c r="U67" t="str">
        <f>IF(COUNTIF($T$2:T67,T67)=1,"SB","")</f>
        <v>SB</v>
      </c>
      <c r="V67" t="str">
        <f t="shared" si="5"/>
        <v>5KMMXJUVF</v>
      </c>
      <c r="W67" s="58" t="e">
        <f>VLOOKUP(V67,Minimos!$D$3:$E$26,2,FALSE)</f>
        <v>#N/A</v>
      </c>
      <c r="X67" s="18" t="e">
        <f t="shared" si="6"/>
        <v>#N/A</v>
      </c>
      <c r="Y67" s="58" t="e">
        <f t="shared" si="7"/>
        <v>#N/A</v>
      </c>
    </row>
    <row r="68" spans="1:25" x14ac:dyDescent="0.25">
      <c r="A68" s="5" t="s">
        <v>168</v>
      </c>
      <c r="B68" s="4" t="s">
        <v>185</v>
      </c>
      <c r="C68" s="5" t="s">
        <v>158</v>
      </c>
      <c r="D68" s="34">
        <v>44507</v>
      </c>
      <c r="E68" s="4" t="s">
        <v>58</v>
      </c>
      <c r="F68" s="4" t="s">
        <v>62</v>
      </c>
      <c r="G68" s="4" t="s">
        <v>20</v>
      </c>
      <c r="H68" s="133">
        <v>9</v>
      </c>
      <c r="I68" s="133">
        <v>1063</v>
      </c>
      <c r="J68" s="133" t="s">
        <v>166</v>
      </c>
      <c r="K68" s="133" t="s">
        <v>257</v>
      </c>
      <c r="L68" s="133" t="s">
        <v>23</v>
      </c>
      <c r="M68" s="99">
        <v>2.1250000000000002E-2</v>
      </c>
      <c r="N68" s="16"/>
      <c r="O68" s="16"/>
      <c r="P68" s="16"/>
      <c r="Q68" s="16"/>
      <c r="R68" s="16"/>
      <c r="S68" s="16"/>
      <c r="T68" t="str">
        <f t="shared" si="4"/>
        <v>F5KMMXInês Belbute</v>
      </c>
      <c r="U68" t="str">
        <f>IF(COUNTIF($T$2:T68,T68)=1,"SB","")</f>
        <v>SB</v>
      </c>
      <c r="V68" t="str">
        <f t="shared" si="5"/>
        <v>5KMMXJUVF</v>
      </c>
      <c r="W68" s="58" t="e">
        <f>VLOOKUP(V68,Minimos!$D$3:$E$26,2,FALSE)</f>
        <v>#N/A</v>
      </c>
      <c r="X68" s="18" t="e">
        <f t="shared" si="6"/>
        <v>#N/A</v>
      </c>
      <c r="Y68" s="58" t="e">
        <f t="shared" si="7"/>
        <v>#N/A</v>
      </c>
    </row>
    <row r="69" spans="1:25" x14ac:dyDescent="0.25">
      <c r="A69" s="5" t="s">
        <v>168</v>
      </c>
      <c r="B69" s="4" t="s">
        <v>185</v>
      </c>
      <c r="C69" s="5" t="s">
        <v>158</v>
      </c>
      <c r="D69" s="34">
        <v>44507</v>
      </c>
      <c r="E69" s="4" t="s">
        <v>58</v>
      </c>
      <c r="F69" s="4" t="s">
        <v>62</v>
      </c>
      <c r="G69" s="4" t="s">
        <v>18</v>
      </c>
      <c r="H69" s="133">
        <v>3</v>
      </c>
      <c r="I69" s="133">
        <v>1054</v>
      </c>
      <c r="J69" s="133" t="s">
        <v>170</v>
      </c>
      <c r="K69" s="133" t="s">
        <v>254</v>
      </c>
      <c r="L69" s="133" t="s">
        <v>169</v>
      </c>
      <c r="M69" s="99">
        <v>1.7650462962962962E-2</v>
      </c>
      <c r="N69" s="16"/>
      <c r="O69" s="16"/>
      <c r="P69" s="16"/>
      <c r="Q69" s="16"/>
      <c r="R69" s="16"/>
      <c r="S69" s="16"/>
      <c r="T69" t="str">
        <f t="shared" si="4"/>
        <v>M5KMMXLuís Silva</v>
      </c>
      <c r="U69" t="str">
        <f>IF(COUNTIF($T$2:T69,T69)=1,"SB","")</f>
        <v>SB</v>
      </c>
      <c r="V69" t="str">
        <f t="shared" si="5"/>
        <v>5KMMXVET 50M</v>
      </c>
      <c r="W69" s="58" t="e">
        <f>VLOOKUP(V69,Minimos!$D$3:$E$26,2,FALSE)</f>
        <v>#N/A</v>
      </c>
      <c r="X69" s="18" t="e">
        <f t="shared" si="6"/>
        <v>#N/A</v>
      </c>
      <c r="Y69" s="58" t="e">
        <f t="shared" si="7"/>
        <v>#N/A</v>
      </c>
    </row>
    <row r="70" spans="1:25" x14ac:dyDescent="0.25">
      <c r="A70" s="5" t="s">
        <v>168</v>
      </c>
      <c r="B70" s="4" t="s">
        <v>185</v>
      </c>
      <c r="C70" s="5" t="s">
        <v>158</v>
      </c>
      <c r="D70" s="34">
        <v>44507</v>
      </c>
      <c r="E70" s="4" t="s">
        <v>58</v>
      </c>
      <c r="F70" s="4" t="s">
        <v>62</v>
      </c>
      <c r="G70" s="4" t="s">
        <v>18</v>
      </c>
      <c r="H70" s="133">
        <v>4</v>
      </c>
      <c r="I70" s="133">
        <v>1042</v>
      </c>
      <c r="J70" s="133" t="s">
        <v>171</v>
      </c>
      <c r="K70" s="133" t="s">
        <v>64</v>
      </c>
      <c r="L70" s="133" t="s">
        <v>23</v>
      </c>
      <c r="M70" s="99">
        <v>1.9837962962962963E-2</v>
      </c>
      <c r="N70" s="16"/>
      <c r="O70" s="16"/>
      <c r="P70" s="16"/>
      <c r="Q70" s="16"/>
      <c r="R70" s="16"/>
      <c r="S70" s="16"/>
      <c r="T70" t="str">
        <f t="shared" si="4"/>
        <v>M5KMMXEduardo Camarate</v>
      </c>
      <c r="U70" t="str">
        <f>IF(COUNTIF($T$2:T70,T70)=1,"SB","")</f>
        <v>SB</v>
      </c>
      <c r="V70" t="str">
        <f t="shared" si="5"/>
        <v>5KMMXJUVM</v>
      </c>
      <c r="W70" s="58" t="e">
        <f>VLOOKUP(V70,Minimos!$D$3:$E$26,2,FALSE)</f>
        <v>#N/A</v>
      </c>
      <c r="X70" s="18" t="e">
        <f t="shared" si="6"/>
        <v>#N/A</v>
      </c>
      <c r="Y70" s="58" t="e">
        <f t="shared" si="7"/>
        <v>#N/A</v>
      </c>
    </row>
    <row r="71" spans="1:25" x14ac:dyDescent="0.25">
      <c r="A71" s="5" t="s">
        <v>168</v>
      </c>
      <c r="B71" s="4" t="s">
        <v>185</v>
      </c>
      <c r="C71" s="5" t="s">
        <v>158</v>
      </c>
      <c r="D71" s="34">
        <v>44507</v>
      </c>
      <c r="E71" s="4" t="s">
        <v>58</v>
      </c>
      <c r="F71" s="4" t="s">
        <v>62</v>
      </c>
      <c r="G71" s="4" t="s">
        <v>18</v>
      </c>
      <c r="H71" s="133">
        <v>5</v>
      </c>
      <c r="I71" s="133">
        <v>1025</v>
      </c>
      <c r="J71" s="133" t="s">
        <v>172</v>
      </c>
      <c r="K71" s="133" t="s">
        <v>258</v>
      </c>
      <c r="L71" s="133" t="s">
        <v>23</v>
      </c>
      <c r="M71" s="99">
        <v>2.0636574074074075E-2</v>
      </c>
      <c r="N71" s="16"/>
      <c r="O71" s="16"/>
      <c r="P71" s="16"/>
      <c r="Q71" s="16"/>
      <c r="R71" s="16"/>
      <c r="S71" s="16"/>
      <c r="T71" t="str">
        <f t="shared" si="4"/>
        <v>M5KMMXFrancisco Lima</v>
      </c>
      <c r="U71" t="str">
        <f>IF(COUNTIF($T$2:T71,T71)=1,"SB","")</f>
        <v>SB</v>
      </c>
      <c r="V71" t="str">
        <f t="shared" si="5"/>
        <v>5KMMXJUVM</v>
      </c>
      <c r="W71" s="58" t="e">
        <f>VLOOKUP(V71,Minimos!$D$3:$E$26,2,FALSE)</f>
        <v>#N/A</v>
      </c>
      <c r="X71" s="18" t="e">
        <f t="shared" si="6"/>
        <v>#N/A</v>
      </c>
      <c r="Y71" s="58" t="e">
        <f t="shared" si="7"/>
        <v>#N/A</v>
      </c>
    </row>
    <row r="72" spans="1:25" x14ac:dyDescent="0.25">
      <c r="A72" s="5" t="s">
        <v>168</v>
      </c>
      <c r="B72" s="4" t="s">
        <v>185</v>
      </c>
      <c r="C72" s="5" t="s">
        <v>158</v>
      </c>
      <c r="D72" s="34">
        <v>44507</v>
      </c>
      <c r="E72" s="4" t="s">
        <v>58</v>
      </c>
      <c r="F72" s="4" t="s">
        <v>62</v>
      </c>
      <c r="G72" s="4" t="s">
        <v>18</v>
      </c>
      <c r="H72" s="133">
        <v>6</v>
      </c>
      <c r="I72" s="133">
        <v>1035</v>
      </c>
      <c r="J72" s="133" t="s">
        <v>173</v>
      </c>
      <c r="K72" s="133" t="s">
        <v>256</v>
      </c>
      <c r="L72" s="133" t="s">
        <v>23</v>
      </c>
      <c r="M72" s="99">
        <v>2.1168981481481483E-2</v>
      </c>
      <c r="N72" s="16"/>
      <c r="O72" s="16"/>
      <c r="P72" s="16"/>
      <c r="Q72" s="16"/>
      <c r="R72" s="16"/>
      <c r="S72" s="16"/>
      <c r="T72" t="str">
        <f t="shared" si="4"/>
        <v>M5KMMXAndré Moreira</v>
      </c>
      <c r="U72" t="str">
        <f>IF(COUNTIF($T$2:T72,T72)=1,"SB","")</f>
        <v>SB</v>
      </c>
      <c r="V72" t="str">
        <f t="shared" si="5"/>
        <v>5KMMXJUVM</v>
      </c>
      <c r="W72" s="58" t="e">
        <f>VLOOKUP(V72,Minimos!$D$3:$E$26,2,FALSE)</f>
        <v>#N/A</v>
      </c>
      <c r="X72" s="18" t="e">
        <f t="shared" si="6"/>
        <v>#N/A</v>
      </c>
      <c r="Y72" s="58" t="e">
        <f t="shared" si="7"/>
        <v>#N/A</v>
      </c>
    </row>
    <row r="73" spans="1:25" x14ac:dyDescent="0.25">
      <c r="A73" s="5" t="s">
        <v>168</v>
      </c>
      <c r="B73" s="4" t="s">
        <v>185</v>
      </c>
      <c r="C73" s="5" t="s">
        <v>158</v>
      </c>
      <c r="D73" s="34">
        <v>44507</v>
      </c>
      <c r="E73" s="4" t="s">
        <v>58</v>
      </c>
      <c r="F73" s="4" t="s">
        <v>62</v>
      </c>
      <c r="G73" s="4" t="s">
        <v>18</v>
      </c>
      <c r="H73" s="133">
        <v>8</v>
      </c>
      <c r="I73" s="133">
        <v>1033</v>
      </c>
      <c r="J73" s="133" t="s">
        <v>174</v>
      </c>
      <c r="K73" s="133" t="s">
        <v>259</v>
      </c>
      <c r="L73" s="133" t="s">
        <v>175</v>
      </c>
      <c r="M73" s="99">
        <v>2.1435185185185186E-2</v>
      </c>
      <c r="N73" s="16"/>
      <c r="O73" s="16"/>
      <c r="P73" s="16"/>
      <c r="Q73" s="16"/>
      <c r="R73" s="16"/>
      <c r="S73" s="16"/>
      <c r="T73" t="str">
        <f t="shared" si="4"/>
        <v>M5KMMXJosé Oliveira</v>
      </c>
      <c r="U73" t="str">
        <f>IF(COUNTIF($T$2:T73,T73)=1,"SB","")</f>
        <v>SB</v>
      </c>
      <c r="V73" t="str">
        <f t="shared" si="5"/>
        <v>5KMMXVET 60M</v>
      </c>
      <c r="W73" s="58" t="e">
        <f>VLOOKUP(V73,Minimos!$D$3:$E$26,2,FALSE)</f>
        <v>#N/A</v>
      </c>
      <c r="X73" s="18" t="e">
        <f t="shared" si="6"/>
        <v>#N/A</v>
      </c>
      <c r="Y73" s="58" t="e">
        <f t="shared" si="7"/>
        <v>#N/A</v>
      </c>
    </row>
    <row r="74" spans="1:25" x14ac:dyDescent="0.25">
      <c r="A74" s="5" t="s">
        <v>129</v>
      </c>
      <c r="B74" s="4" t="s">
        <v>186</v>
      </c>
      <c r="C74" s="5" t="s">
        <v>212</v>
      </c>
      <c r="D74" s="34">
        <v>44513</v>
      </c>
      <c r="E74" s="4" t="s">
        <v>211</v>
      </c>
      <c r="F74" s="4" t="s">
        <v>62</v>
      </c>
      <c r="G74" s="4" t="s">
        <v>18</v>
      </c>
      <c r="H74" s="6">
        <v>1</v>
      </c>
      <c r="I74" s="6">
        <v>140</v>
      </c>
      <c r="J74" s="52" t="s">
        <v>202</v>
      </c>
      <c r="K74" s="17" t="s">
        <v>64</v>
      </c>
      <c r="L74" s="6" t="s">
        <v>22</v>
      </c>
      <c r="M74" s="129">
        <v>2.0869212962962964E-3</v>
      </c>
      <c r="N74" s="8"/>
      <c r="O74" s="8"/>
      <c r="P74" s="8"/>
      <c r="Q74" s="11"/>
      <c r="R74" s="11"/>
      <c r="S74" s="11"/>
      <c r="T74" t="str">
        <f t="shared" si="4"/>
        <v>M1000Rafael Morgado</v>
      </c>
      <c r="U74" t="str">
        <f>IF(COUNTIF($T$2:T74,T74)=1,"SB","")</f>
        <v>SB</v>
      </c>
      <c r="V74" t="str">
        <f t="shared" si="5"/>
        <v>1000INIM</v>
      </c>
      <c r="W74" s="58" t="e">
        <f>VLOOKUP(V74,Minimos!$D$3:$E$26,2,FALSE)</f>
        <v>#N/A</v>
      </c>
      <c r="X74" s="18" t="e">
        <f t="shared" si="6"/>
        <v>#N/A</v>
      </c>
      <c r="Y74" s="58" t="e">
        <f t="shared" si="7"/>
        <v>#N/A</v>
      </c>
    </row>
    <row r="75" spans="1:25" x14ac:dyDescent="0.25">
      <c r="A75" s="5" t="s">
        <v>129</v>
      </c>
      <c r="B75" s="4" t="s">
        <v>186</v>
      </c>
      <c r="C75" s="5" t="s">
        <v>212</v>
      </c>
      <c r="D75" s="34">
        <v>44513</v>
      </c>
      <c r="E75" s="4" t="s">
        <v>211</v>
      </c>
      <c r="F75" s="4" t="s">
        <v>62</v>
      </c>
      <c r="G75" s="4" t="s">
        <v>18</v>
      </c>
      <c r="H75" s="6">
        <v>2</v>
      </c>
      <c r="I75" s="6">
        <v>253</v>
      </c>
      <c r="J75" s="52" t="s">
        <v>205</v>
      </c>
      <c r="K75" s="17" t="s">
        <v>67</v>
      </c>
      <c r="L75" s="6" t="s">
        <v>22</v>
      </c>
      <c r="M75" s="129">
        <v>2.1215277777777782E-3</v>
      </c>
      <c r="N75" s="8"/>
      <c r="O75" s="8"/>
      <c r="P75" s="8"/>
      <c r="Q75" s="11"/>
      <c r="R75" s="11"/>
      <c r="S75" s="11"/>
      <c r="T75" t="str">
        <f t="shared" si="4"/>
        <v>M1000Francisco Mota</v>
      </c>
      <c r="U75" t="str">
        <f>IF(COUNTIF($T$2:T75,T75)=1,"SB","")</f>
        <v>SB</v>
      </c>
      <c r="V75" t="str">
        <f t="shared" si="5"/>
        <v>1000INIM</v>
      </c>
      <c r="W75" s="58" t="e">
        <f>VLOOKUP(V75,Minimos!$D$3:$E$26,2,FALSE)</f>
        <v>#N/A</v>
      </c>
      <c r="X75" s="18" t="e">
        <f t="shared" si="6"/>
        <v>#N/A</v>
      </c>
      <c r="Y75" s="58" t="e">
        <f t="shared" si="7"/>
        <v>#N/A</v>
      </c>
    </row>
    <row r="76" spans="1:25" x14ac:dyDescent="0.25">
      <c r="A76" s="5" t="s">
        <v>129</v>
      </c>
      <c r="B76" s="4" t="s">
        <v>186</v>
      </c>
      <c r="C76" s="5" t="s">
        <v>212</v>
      </c>
      <c r="D76" s="34">
        <v>44513</v>
      </c>
      <c r="E76" s="4" t="s">
        <v>211</v>
      </c>
      <c r="F76" s="4" t="s">
        <v>62</v>
      </c>
      <c r="G76" s="4" t="s">
        <v>18</v>
      </c>
      <c r="H76" s="6">
        <v>3</v>
      </c>
      <c r="I76" s="6">
        <v>185</v>
      </c>
      <c r="J76" s="52" t="s">
        <v>248</v>
      </c>
      <c r="K76" s="17" t="s">
        <v>65</v>
      </c>
      <c r="L76" s="6" t="s">
        <v>22</v>
      </c>
      <c r="M76" s="129">
        <v>2.1957175925925924E-3</v>
      </c>
      <c r="N76" s="8"/>
      <c r="O76" s="8"/>
      <c r="P76" s="8"/>
      <c r="Q76" s="11"/>
      <c r="R76" s="11"/>
      <c r="S76" s="11"/>
      <c r="T76" t="str">
        <f t="shared" si="4"/>
        <v>M1000Leonardo Mendes</v>
      </c>
      <c r="U76" t="str">
        <f>IF(COUNTIF($T$2:T76,T76)=1,"SB","")</f>
        <v>SB</v>
      </c>
      <c r="V76" t="str">
        <f t="shared" si="5"/>
        <v>1000INIM</v>
      </c>
      <c r="W76" s="58" t="e">
        <f>VLOOKUP(V76,Minimos!$D$3:$E$26,2,FALSE)</f>
        <v>#N/A</v>
      </c>
      <c r="X76" s="18" t="e">
        <f t="shared" si="6"/>
        <v>#N/A</v>
      </c>
      <c r="Y76" s="58" t="e">
        <f t="shared" si="7"/>
        <v>#N/A</v>
      </c>
    </row>
    <row r="77" spans="1:25" x14ac:dyDescent="0.25">
      <c r="A77" s="5" t="s">
        <v>129</v>
      </c>
      <c r="B77" s="4" t="s">
        <v>186</v>
      </c>
      <c r="C77" s="5" t="s">
        <v>212</v>
      </c>
      <c r="D77" s="34">
        <v>44513</v>
      </c>
      <c r="E77" s="4" t="s">
        <v>211</v>
      </c>
      <c r="F77" s="4" t="s">
        <v>62</v>
      </c>
      <c r="G77" s="4" t="s">
        <v>18</v>
      </c>
      <c r="H77" s="6">
        <v>4</v>
      </c>
      <c r="I77" s="6">
        <v>222</v>
      </c>
      <c r="J77" s="52" t="s">
        <v>249</v>
      </c>
      <c r="K77" s="17" t="s">
        <v>66</v>
      </c>
      <c r="L77" s="6" t="s">
        <v>22</v>
      </c>
      <c r="M77" s="129">
        <v>2.2211805555555557E-3</v>
      </c>
      <c r="N77" s="8"/>
      <c r="O77" s="8"/>
      <c r="P77" s="8"/>
      <c r="Q77" s="11"/>
      <c r="R77" s="11"/>
      <c r="S77" s="11"/>
      <c r="T77" t="str">
        <f t="shared" si="4"/>
        <v>M1000David Dinis</v>
      </c>
      <c r="U77" t="str">
        <f>IF(COUNTIF($T$2:T77,T77)=1,"SB","")</f>
        <v>SB</v>
      </c>
      <c r="V77" t="str">
        <f t="shared" si="5"/>
        <v>1000INIM</v>
      </c>
      <c r="W77" s="58" t="e">
        <f>VLOOKUP(V77,Minimos!$D$3:$E$26,2,FALSE)</f>
        <v>#N/A</v>
      </c>
      <c r="X77" s="18" t="e">
        <f t="shared" si="6"/>
        <v>#N/A</v>
      </c>
      <c r="Y77" s="58" t="e">
        <f t="shared" si="7"/>
        <v>#N/A</v>
      </c>
    </row>
    <row r="78" spans="1:25" x14ac:dyDescent="0.25">
      <c r="A78" s="5" t="s">
        <v>129</v>
      </c>
      <c r="B78" s="4" t="s">
        <v>186</v>
      </c>
      <c r="C78" s="5" t="s">
        <v>212</v>
      </c>
      <c r="D78" s="34">
        <v>44513</v>
      </c>
      <c r="E78" s="4" t="s">
        <v>211</v>
      </c>
      <c r="F78" s="4" t="s">
        <v>62</v>
      </c>
      <c r="G78" s="4" t="s">
        <v>18</v>
      </c>
      <c r="H78" s="6">
        <v>5</v>
      </c>
      <c r="I78" s="6">
        <v>135</v>
      </c>
      <c r="J78" s="52" t="s">
        <v>196</v>
      </c>
      <c r="K78" s="17" t="s">
        <v>64</v>
      </c>
      <c r="L78" s="6" t="s">
        <v>22</v>
      </c>
      <c r="M78" s="129">
        <v>2.2575231481481483E-3</v>
      </c>
      <c r="N78" s="8"/>
      <c r="O78" s="8"/>
      <c r="P78" s="8"/>
      <c r="Q78" s="11"/>
      <c r="R78" s="11"/>
      <c r="S78" s="11"/>
      <c r="T78" t="str">
        <f t="shared" si="4"/>
        <v>M1000Nuno Guilherme Dias</v>
      </c>
      <c r="U78" t="str">
        <f>IF(COUNTIF($T$2:T78,T78)=1,"SB","")</f>
        <v>SB</v>
      </c>
      <c r="V78" t="str">
        <f t="shared" si="5"/>
        <v>1000INIM</v>
      </c>
      <c r="W78" s="58" t="e">
        <f>VLOOKUP(V78,Minimos!$D$3:$E$26,2,FALSE)</f>
        <v>#N/A</v>
      </c>
      <c r="X78" s="18" t="e">
        <f t="shared" si="6"/>
        <v>#N/A</v>
      </c>
      <c r="Y78" s="58" t="e">
        <f t="shared" si="7"/>
        <v>#N/A</v>
      </c>
    </row>
    <row r="79" spans="1:25" x14ac:dyDescent="0.25">
      <c r="A79" s="5" t="s">
        <v>129</v>
      </c>
      <c r="B79" s="4" t="s">
        <v>186</v>
      </c>
      <c r="C79" s="5" t="s">
        <v>212</v>
      </c>
      <c r="D79" s="34">
        <v>44513</v>
      </c>
      <c r="E79" s="4" t="s">
        <v>211</v>
      </c>
      <c r="F79" s="4" t="s">
        <v>62</v>
      </c>
      <c r="G79" s="4" t="s">
        <v>18</v>
      </c>
      <c r="H79" s="6">
        <v>6</v>
      </c>
      <c r="I79" s="6">
        <v>466</v>
      </c>
      <c r="J79" s="52" t="s">
        <v>194</v>
      </c>
      <c r="K79" s="17" t="s">
        <v>260</v>
      </c>
      <c r="L79" s="6" t="s">
        <v>22</v>
      </c>
      <c r="M79" s="129">
        <v>2.3402777777777779E-3</v>
      </c>
      <c r="N79" s="8"/>
      <c r="O79" s="8"/>
      <c r="P79" s="8"/>
      <c r="Q79" s="11"/>
      <c r="R79" s="11"/>
      <c r="S79" s="11"/>
      <c r="T79" t="str">
        <f t="shared" si="4"/>
        <v>M1000Miguel Ferreira</v>
      </c>
      <c r="U79" t="str">
        <f>IF(COUNTIF($T$2:T79,T79)=1,"SB","")</f>
        <v>SB</v>
      </c>
      <c r="V79" t="str">
        <f t="shared" si="5"/>
        <v>1000INIM</v>
      </c>
      <c r="W79" s="58" t="e">
        <f>VLOOKUP(V79,Minimos!$D$3:$E$26,2,FALSE)</f>
        <v>#N/A</v>
      </c>
      <c r="X79" s="18" t="e">
        <f t="shared" si="6"/>
        <v>#N/A</v>
      </c>
      <c r="Y79" s="58" t="e">
        <f t="shared" si="7"/>
        <v>#N/A</v>
      </c>
    </row>
    <row r="80" spans="1:25" x14ac:dyDescent="0.25">
      <c r="A80" s="5" t="s">
        <v>129</v>
      </c>
      <c r="B80" s="4" t="s">
        <v>186</v>
      </c>
      <c r="C80" s="5" t="s">
        <v>212</v>
      </c>
      <c r="D80" s="34">
        <v>44513</v>
      </c>
      <c r="E80" s="4" t="s">
        <v>211</v>
      </c>
      <c r="F80" s="4" t="s">
        <v>62</v>
      </c>
      <c r="G80" s="4" t="s">
        <v>18</v>
      </c>
      <c r="H80" s="6">
        <v>7</v>
      </c>
      <c r="I80" s="6">
        <v>506</v>
      </c>
      <c r="J80" s="52" t="s">
        <v>250</v>
      </c>
      <c r="K80" s="17" t="s">
        <v>261</v>
      </c>
      <c r="L80" s="6" t="s">
        <v>22</v>
      </c>
      <c r="M80" s="129">
        <v>2.5067129629629628E-3</v>
      </c>
      <c r="N80" s="8"/>
      <c r="O80" s="8"/>
      <c r="P80" s="8"/>
      <c r="Q80" s="11"/>
      <c r="R80" s="11"/>
      <c r="S80" s="11"/>
      <c r="T80" t="str">
        <f t="shared" si="4"/>
        <v>M1000Diogo Pereira</v>
      </c>
      <c r="U80" t="str">
        <f>IF(COUNTIF($T$2:T80,T80)=1,"SB","")</f>
        <v>SB</v>
      </c>
      <c r="V80" t="str">
        <f t="shared" si="5"/>
        <v>1000INIM</v>
      </c>
      <c r="W80" s="58" t="e">
        <f>VLOOKUP(V80,Minimos!$D$3:$E$26,2,FALSE)</f>
        <v>#N/A</v>
      </c>
      <c r="X80" s="18" t="e">
        <f t="shared" si="6"/>
        <v>#N/A</v>
      </c>
      <c r="Y80" s="58" t="e">
        <f t="shared" si="7"/>
        <v>#N/A</v>
      </c>
    </row>
    <row r="81" spans="1:25" x14ac:dyDescent="0.25">
      <c r="A81" s="5" t="s">
        <v>129</v>
      </c>
      <c r="B81" s="4" t="s">
        <v>186</v>
      </c>
      <c r="C81" s="5" t="s">
        <v>212</v>
      </c>
      <c r="D81" s="34">
        <v>44513</v>
      </c>
      <c r="E81" s="4" t="s">
        <v>211</v>
      </c>
      <c r="F81" s="4" t="s">
        <v>62</v>
      </c>
      <c r="G81" s="4" t="s">
        <v>18</v>
      </c>
      <c r="H81" s="6">
        <v>8</v>
      </c>
      <c r="I81" s="6">
        <v>322</v>
      </c>
      <c r="J81" s="52" t="s">
        <v>232</v>
      </c>
      <c r="K81" s="17" t="s">
        <v>256</v>
      </c>
      <c r="L81" s="6" t="s">
        <v>22</v>
      </c>
      <c r="M81" s="129">
        <v>2.674652777777778E-3</v>
      </c>
      <c r="N81" s="8"/>
      <c r="O81" s="8"/>
      <c r="P81" s="8"/>
      <c r="Q81" s="11"/>
      <c r="R81" s="11"/>
      <c r="S81" s="11"/>
      <c r="T81" t="str">
        <f t="shared" si="4"/>
        <v>M1000Eduardo Cruz</v>
      </c>
      <c r="U81" t="str">
        <f>IF(COUNTIF($T$2:T81,T81)=1,"SB","")</f>
        <v>SB</v>
      </c>
      <c r="V81" t="str">
        <f t="shared" si="5"/>
        <v>1000INIM</v>
      </c>
      <c r="W81" s="58" t="e">
        <f>VLOOKUP(V81,Minimos!$D$3:$E$26,2,FALSE)</f>
        <v>#N/A</v>
      </c>
      <c r="X81" s="18" t="e">
        <f t="shared" si="6"/>
        <v>#N/A</v>
      </c>
      <c r="Y81" s="58" t="e">
        <f t="shared" si="7"/>
        <v>#N/A</v>
      </c>
    </row>
    <row r="82" spans="1:25" x14ac:dyDescent="0.25">
      <c r="A82" s="5" t="s">
        <v>129</v>
      </c>
      <c r="B82" s="4" t="s">
        <v>186</v>
      </c>
      <c r="C82" s="5" t="s">
        <v>212</v>
      </c>
      <c r="D82" s="34">
        <v>44513</v>
      </c>
      <c r="E82" s="4" t="s">
        <v>211</v>
      </c>
      <c r="F82" s="4" t="s">
        <v>62</v>
      </c>
      <c r="G82" s="4" t="s">
        <v>18</v>
      </c>
      <c r="H82" s="6">
        <v>9</v>
      </c>
      <c r="I82" s="6">
        <v>177</v>
      </c>
      <c r="J82" s="52" t="s">
        <v>251</v>
      </c>
      <c r="K82" s="17" t="s">
        <v>65</v>
      </c>
      <c r="L82" s="6" t="s">
        <v>22</v>
      </c>
      <c r="M82" s="129">
        <v>2.8704861111111105E-3</v>
      </c>
      <c r="N82" s="8"/>
      <c r="O82" s="8"/>
      <c r="P82" s="8"/>
      <c r="Q82" s="11"/>
      <c r="R82" s="11"/>
      <c r="S82" s="11"/>
      <c r="T82" t="str">
        <f t="shared" si="4"/>
        <v>M1000Giuliann Gosseye</v>
      </c>
      <c r="U82" t="str">
        <f>IF(COUNTIF($T$2:T82,T82)=1,"SB","")</f>
        <v>SB</v>
      </c>
      <c r="V82" t="str">
        <f t="shared" si="5"/>
        <v>1000INIM</v>
      </c>
      <c r="W82" s="58" t="e">
        <f>VLOOKUP(V82,Minimos!$D$3:$E$26,2,FALSE)</f>
        <v>#N/A</v>
      </c>
      <c r="X82" s="18" t="e">
        <f t="shared" si="6"/>
        <v>#N/A</v>
      </c>
      <c r="Y82" s="58" t="e">
        <f t="shared" si="7"/>
        <v>#N/A</v>
      </c>
    </row>
    <row r="83" spans="1:25" x14ac:dyDescent="0.25">
      <c r="A83" s="5" t="s">
        <v>129</v>
      </c>
      <c r="B83" s="4" t="s">
        <v>186</v>
      </c>
      <c r="C83" s="5" t="s">
        <v>212</v>
      </c>
      <c r="D83" s="34">
        <v>44513</v>
      </c>
      <c r="E83" s="4" t="s">
        <v>211</v>
      </c>
      <c r="F83" s="4" t="s">
        <v>62</v>
      </c>
      <c r="G83" s="4" t="s">
        <v>20</v>
      </c>
      <c r="H83" s="6">
        <v>1</v>
      </c>
      <c r="I83" s="6">
        <v>132</v>
      </c>
      <c r="J83" s="52" t="s">
        <v>218</v>
      </c>
      <c r="K83" s="17" t="s">
        <v>64</v>
      </c>
      <c r="L83" s="6" t="s">
        <v>22</v>
      </c>
      <c r="M83" s="129">
        <v>2.3202546296296296E-3</v>
      </c>
      <c r="N83" s="8"/>
      <c r="O83" s="8"/>
      <c r="P83" s="8"/>
      <c r="Q83" s="11"/>
      <c r="R83" s="11"/>
      <c r="S83" s="11"/>
      <c r="T83" t="str">
        <f t="shared" si="4"/>
        <v>F1000Miriam Machado</v>
      </c>
      <c r="U83" t="str">
        <f>IF(COUNTIF($T$2:T83,T83)=1,"SB","")</f>
        <v>SB</v>
      </c>
      <c r="V83" t="str">
        <f t="shared" si="5"/>
        <v>1000INIF</v>
      </c>
      <c r="W83" s="58" t="e">
        <f>VLOOKUP(V83,Minimos!$D$3:$E$26,2,FALSE)</f>
        <v>#N/A</v>
      </c>
      <c r="X83" s="18" t="e">
        <f t="shared" si="6"/>
        <v>#N/A</v>
      </c>
      <c r="Y83" s="58" t="e">
        <f t="shared" si="7"/>
        <v>#N/A</v>
      </c>
    </row>
    <row r="84" spans="1:25" x14ac:dyDescent="0.25">
      <c r="A84" s="5" t="s">
        <v>129</v>
      </c>
      <c r="B84" s="4" t="s">
        <v>186</v>
      </c>
      <c r="C84" s="5" t="s">
        <v>212</v>
      </c>
      <c r="D84" s="34">
        <v>44513</v>
      </c>
      <c r="E84" s="4" t="s">
        <v>211</v>
      </c>
      <c r="F84" s="4" t="s">
        <v>62</v>
      </c>
      <c r="G84" s="4" t="s">
        <v>20</v>
      </c>
      <c r="H84" s="6">
        <v>2</v>
      </c>
      <c r="I84" s="6">
        <v>189</v>
      </c>
      <c r="J84" s="52" t="s">
        <v>252</v>
      </c>
      <c r="K84" s="17" t="s">
        <v>65</v>
      </c>
      <c r="L84" s="6" t="s">
        <v>22</v>
      </c>
      <c r="M84" s="129">
        <v>2.3410879629629628E-3</v>
      </c>
      <c r="N84" s="8"/>
      <c r="O84" s="8"/>
      <c r="P84" s="8"/>
      <c r="Q84" s="11"/>
      <c r="R84" s="11"/>
      <c r="S84" s="11"/>
      <c r="T84" t="str">
        <f t="shared" si="4"/>
        <v>F1000Maria Jesus</v>
      </c>
      <c r="U84" t="str">
        <f>IF(COUNTIF($T$2:T84,T84)=1,"SB","")</f>
        <v>SB</v>
      </c>
      <c r="V84" t="str">
        <f t="shared" si="5"/>
        <v>1000INIF</v>
      </c>
      <c r="W84" s="58" t="e">
        <f>VLOOKUP(V84,Minimos!$D$3:$E$26,2,FALSE)</f>
        <v>#N/A</v>
      </c>
      <c r="X84" s="18" t="e">
        <f t="shared" si="6"/>
        <v>#N/A</v>
      </c>
      <c r="Y84" s="58" t="e">
        <f t="shared" si="7"/>
        <v>#N/A</v>
      </c>
    </row>
    <row r="85" spans="1:25" x14ac:dyDescent="0.25">
      <c r="A85" s="5" t="s">
        <v>129</v>
      </c>
      <c r="B85" s="4" t="s">
        <v>186</v>
      </c>
      <c r="C85" s="5" t="s">
        <v>212</v>
      </c>
      <c r="D85" s="34">
        <v>44513</v>
      </c>
      <c r="E85" s="4" t="s">
        <v>211</v>
      </c>
      <c r="F85" s="4" t="s">
        <v>62</v>
      </c>
      <c r="G85" s="4" t="s">
        <v>20</v>
      </c>
      <c r="H85" s="6">
        <v>3</v>
      </c>
      <c r="I85" s="6">
        <v>139</v>
      </c>
      <c r="J85" s="52" t="s">
        <v>253</v>
      </c>
      <c r="K85" s="17" t="s">
        <v>64</v>
      </c>
      <c r="L85" s="6" t="s">
        <v>22</v>
      </c>
      <c r="M85" s="129">
        <v>2.3820601851851854E-3</v>
      </c>
      <c r="N85" s="8"/>
      <c r="O85" s="8"/>
      <c r="P85" s="8"/>
      <c r="Q85" s="11"/>
      <c r="R85" s="11"/>
      <c r="S85" s="11"/>
      <c r="T85" t="str">
        <f t="shared" si="4"/>
        <v>F1000Petra Viana</v>
      </c>
      <c r="U85" t="str">
        <f>IF(COUNTIF($T$2:T85,T85)=1,"SB","")</f>
        <v>SB</v>
      </c>
      <c r="V85" t="str">
        <f t="shared" si="5"/>
        <v>1000INIF</v>
      </c>
      <c r="W85" s="58" t="e">
        <f>VLOOKUP(V85,Minimos!$D$3:$E$26,2,FALSE)</f>
        <v>#N/A</v>
      </c>
      <c r="X85" s="18" t="e">
        <f t="shared" si="6"/>
        <v>#N/A</v>
      </c>
      <c r="Y85" s="58" t="e">
        <f t="shared" si="7"/>
        <v>#N/A</v>
      </c>
    </row>
    <row r="86" spans="1:25" x14ac:dyDescent="0.25">
      <c r="A86" s="5" t="s">
        <v>129</v>
      </c>
      <c r="B86" s="4" t="s">
        <v>186</v>
      </c>
      <c r="C86" s="5" t="s">
        <v>212</v>
      </c>
      <c r="D86" s="34">
        <v>44513</v>
      </c>
      <c r="E86" s="4" t="s">
        <v>211</v>
      </c>
      <c r="F86" s="4" t="s">
        <v>62</v>
      </c>
      <c r="G86" s="4" t="s">
        <v>20</v>
      </c>
      <c r="H86" s="6">
        <v>4</v>
      </c>
      <c r="I86" s="6">
        <v>63</v>
      </c>
      <c r="J86" s="52" t="s">
        <v>245</v>
      </c>
      <c r="K86" s="17" t="s">
        <v>64</v>
      </c>
      <c r="L86" s="6" t="s">
        <v>22</v>
      </c>
      <c r="M86" s="129">
        <v>2.4226851851851853E-3</v>
      </c>
      <c r="N86" s="8"/>
      <c r="O86" s="8"/>
      <c r="P86" s="8"/>
      <c r="Q86" s="11"/>
      <c r="R86" s="11"/>
      <c r="S86" s="11"/>
      <c r="T86" t="str">
        <f t="shared" si="4"/>
        <v>F1000Carolina Ferreira</v>
      </c>
      <c r="U86" t="str">
        <f>IF(COUNTIF($T$2:T86,T86)=1,"SB","")</f>
        <v>SB</v>
      </c>
      <c r="V86" t="str">
        <f t="shared" si="5"/>
        <v>1000INIF</v>
      </c>
      <c r="W86" s="58" t="e">
        <f>VLOOKUP(V86,Minimos!$D$3:$E$26,2,FALSE)</f>
        <v>#N/A</v>
      </c>
      <c r="X86" s="18" t="e">
        <f t="shared" si="6"/>
        <v>#N/A</v>
      </c>
      <c r="Y86" s="58" t="e">
        <f t="shared" si="7"/>
        <v>#N/A</v>
      </c>
    </row>
    <row r="87" spans="1:25" x14ac:dyDescent="0.25">
      <c r="A87" s="5" t="s">
        <v>129</v>
      </c>
      <c r="B87" s="4" t="s">
        <v>186</v>
      </c>
      <c r="C87" s="5" t="s">
        <v>212</v>
      </c>
      <c r="D87" s="34">
        <v>44513</v>
      </c>
      <c r="E87" s="4" t="s">
        <v>211</v>
      </c>
      <c r="F87" s="4" t="s">
        <v>62</v>
      </c>
      <c r="G87" s="4" t="s">
        <v>20</v>
      </c>
      <c r="H87" s="6">
        <v>5</v>
      </c>
      <c r="I87" s="6">
        <v>239</v>
      </c>
      <c r="J87" s="52" t="s">
        <v>176</v>
      </c>
      <c r="K87" s="17" t="s">
        <v>66</v>
      </c>
      <c r="L87" s="6" t="s">
        <v>22</v>
      </c>
      <c r="M87" s="129">
        <v>2.4312499999999998E-3</v>
      </c>
      <c r="N87" s="8"/>
      <c r="O87" s="8"/>
      <c r="P87" s="8"/>
      <c r="Q87" s="11"/>
      <c r="R87" s="11"/>
      <c r="S87" s="11"/>
      <c r="T87" t="str">
        <f t="shared" si="4"/>
        <v>F1000Matilde Angélico</v>
      </c>
      <c r="U87" t="str">
        <f>IF(COUNTIF($T$2:T87,T87)=1,"SB","")</f>
        <v>SB</v>
      </c>
      <c r="V87" t="str">
        <f t="shared" si="5"/>
        <v>1000INIF</v>
      </c>
      <c r="W87" s="58" t="e">
        <f>VLOOKUP(V87,Minimos!$D$3:$E$26,2,FALSE)</f>
        <v>#N/A</v>
      </c>
      <c r="X87" s="18" t="e">
        <f t="shared" si="6"/>
        <v>#N/A</v>
      </c>
      <c r="Y87" s="58" t="e">
        <f t="shared" si="7"/>
        <v>#N/A</v>
      </c>
    </row>
    <row r="88" spans="1:25" x14ac:dyDescent="0.25">
      <c r="A88" s="5" t="s">
        <v>129</v>
      </c>
      <c r="B88" s="4" t="s">
        <v>186</v>
      </c>
      <c r="C88" s="5" t="s">
        <v>212</v>
      </c>
      <c r="D88" s="34">
        <v>44513</v>
      </c>
      <c r="E88" s="4" t="s">
        <v>211</v>
      </c>
      <c r="F88" s="4" t="s">
        <v>62</v>
      </c>
      <c r="G88" s="4" t="s">
        <v>20</v>
      </c>
      <c r="H88" s="6">
        <v>6</v>
      </c>
      <c r="I88" s="6">
        <v>314</v>
      </c>
      <c r="J88" s="52" t="s">
        <v>177</v>
      </c>
      <c r="K88" s="17" t="s">
        <v>256</v>
      </c>
      <c r="L88" s="6" t="s">
        <v>22</v>
      </c>
      <c r="M88" s="129">
        <v>2.7145833333333332E-3</v>
      </c>
      <c r="N88" s="8"/>
      <c r="O88" s="8"/>
      <c r="P88" s="8"/>
      <c r="Q88" s="11"/>
      <c r="R88" s="11"/>
      <c r="S88" s="11"/>
      <c r="T88" t="str">
        <f t="shared" si="4"/>
        <v>F1000Alice Varino</v>
      </c>
      <c r="U88" t="str">
        <f>IF(COUNTIF($T$2:T88,T88)=1,"SB","")</f>
        <v>SB</v>
      </c>
      <c r="V88" t="str">
        <f t="shared" si="5"/>
        <v>1000INIF</v>
      </c>
      <c r="W88" s="58" t="e">
        <f>VLOOKUP(V88,Minimos!$D$3:$E$26,2,FALSE)</f>
        <v>#N/A</v>
      </c>
      <c r="X88" s="18" t="e">
        <f t="shared" si="6"/>
        <v>#N/A</v>
      </c>
      <c r="Y88" s="58" t="e">
        <f t="shared" si="7"/>
        <v>#N/A</v>
      </c>
    </row>
    <row r="89" spans="1:25" x14ac:dyDescent="0.25">
      <c r="A89" s="5" t="s">
        <v>115</v>
      </c>
      <c r="B89" s="4" t="s">
        <v>187</v>
      </c>
      <c r="C89" s="5" t="s">
        <v>212</v>
      </c>
      <c r="D89" s="34">
        <v>44513</v>
      </c>
      <c r="E89" s="4" t="s">
        <v>211</v>
      </c>
      <c r="F89" s="4" t="s">
        <v>62</v>
      </c>
      <c r="G89" s="4" t="s">
        <v>18</v>
      </c>
      <c r="H89" s="6">
        <v>1</v>
      </c>
      <c r="I89" s="6">
        <v>248</v>
      </c>
      <c r="J89" s="52" t="s">
        <v>204</v>
      </c>
      <c r="K89" s="17" t="s">
        <v>67</v>
      </c>
      <c r="L89" s="6" t="s">
        <v>22</v>
      </c>
      <c r="M89" s="62">
        <v>33.92</v>
      </c>
      <c r="N89" s="8"/>
      <c r="O89" s="8"/>
      <c r="P89" s="8"/>
      <c r="Q89" s="11"/>
      <c r="R89" s="11"/>
      <c r="S89" s="11"/>
      <c r="T89" t="str">
        <f t="shared" si="4"/>
        <v>M250Afonso Rodrigues</v>
      </c>
      <c r="U89" t="str">
        <f>IF(COUNTIF($T$2:T89,T89)=1,"SB","")</f>
        <v>SB</v>
      </c>
      <c r="V89" t="str">
        <f t="shared" si="5"/>
        <v>250INIM</v>
      </c>
      <c r="W89" s="58" t="e">
        <f>VLOOKUP(V89,Minimos!$D$3:$E$26,2,FALSE)</f>
        <v>#N/A</v>
      </c>
      <c r="X89" s="18" t="e">
        <f t="shared" si="6"/>
        <v>#N/A</v>
      </c>
      <c r="Y89" s="58" t="e">
        <f t="shared" si="7"/>
        <v>#N/A</v>
      </c>
    </row>
    <row r="90" spans="1:25" x14ac:dyDescent="0.25">
      <c r="A90" s="5" t="s">
        <v>115</v>
      </c>
      <c r="B90" s="4" t="s">
        <v>187</v>
      </c>
      <c r="C90" s="5" t="s">
        <v>212</v>
      </c>
      <c r="D90" s="34">
        <v>44513</v>
      </c>
      <c r="E90" s="4" t="s">
        <v>211</v>
      </c>
      <c r="F90" s="4" t="s">
        <v>62</v>
      </c>
      <c r="G90" s="4" t="s">
        <v>18</v>
      </c>
      <c r="H90" s="6">
        <v>2</v>
      </c>
      <c r="I90" s="6">
        <v>160</v>
      </c>
      <c r="J90" s="52" t="s">
        <v>209</v>
      </c>
      <c r="K90" s="17" t="s">
        <v>64</v>
      </c>
      <c r="L90" s="6" t="s">
        <v>22</v>
      </c>
      <c r="M90" s="62">
        <v>34.119999999999997</v>
      </c>
      <c r="N90" s="8"/>
      <c r="O90" s="8"/>
      <c r="P90" s="8"/>
      <c r="Q90" s="11"/>
      <c r="R90" s="11"/>
      <c r="S90" s="11"/>
      <c r="T90" t="str">
        <f t="shared" si="4"/>
        <v>M250Rafael Dias</v>
      </c>
      <c r="U90" t="str">
        <f>IF(COUNTIF($T$2:T90,T90)=1,"SB","")</f>
        <v>SB</v>
      </c>
      <c r="V90" t="str">
        <f t="shared" si="5"/>
        <v>250INIM</v>
      </c>
      <c r="W90" s="58" t="e">
        <f>VLOOKUP(V90,Minimos!$D$3:$E$26,2,FALSE)</f>
        <v>#N/A</v>
      </c>
      <c r="X90" s="18" t="e">
        <f t="shared" si="6"/>
        <v>#N/A</v>
      </c>
      <c r="Y90" s="58" t="e">
        <f t="shared" si="7"/>
        <v>#N/A</v>
      </c>
    </row>
    <row r="91" spans="1:25" x14ac:dyDescent="0.25">
      <c r="A91" s="5" t="s">
        <v>115</v>
      </c>
      <c r="B91" s="4" t="s">
        <v>187</v>
      </c>
      <c r="C91" s="5" t="s">
        <v>212</v>
      </c>
      <c r="D91" s="34">
        <v>44513</v>
      </c>
      <c r="E91" s="4" t="s">
        <v>211</v>
      </c>
      <c r="F91" s="4" t="s">
        <v>62</v>
      </c>
      <c r="G91" s="4" t="s">
        <v>18</v>
      </c>
      <c r="H91" s="6">
        <v>3</v>
      </c>
      <c r="I91" s="6">
        <v>334</v>
      </c>
      <c r="J91" s="52" t="s">
        <v>197</v>
      </c>
      <c r="K91" s="17" t="s">
        <v>256</v>
      </c>
      <c r="L91" s="6" t="s">
        <v>22</v>
      </c>
      <c r="M91" s="62">
        <v>38.44</v>
      </c>
      <c r="N91" s="8"/>
      <c r="O91" s="8"/>
      <c r="P91" s="8"/>
      <c r="Q91" s="11"/>
      <c r="R91" s="11"/>
      <c r="S91" s="11"/>
      <c r="T91" t="str">
        <f t="shared" si="4"/>
        <v>M250Matias Ferreira</v>
      </c>
      <c r="U91" t="str">
        <f>IF(COUNTIF($T$2:T91,T91)=1,"SB","")</f>
        <v>SB</v>
      </c>
      <c r="V91" t="str">
        <f t="shared" si="5"/>
        <v>250INIM</v>
      </c>
      <c r="W91" s="58" t="e">
        <f>VLOOKUP(V91,Minimos!$D$3:$E$26,2,FALSE)</f>
        <v>#N/A</v>
      </c>
      <c r="X91" s="18" t="e">
        <f t="shared" si="6"/>
        <v>#N/A</v>
      </c>
      <c r="Y91" s="58" t="e">
        <f t="shared" si="7"/>
        <v>#N/A</v>
      </c>
    </row>
    <row r="92" spans="1:25" x14ac:dyDescent="0.25">
      <c r="A92" s="5" t="s">
        <v>115</v>
      </c>
      <c r="B92" s="4" t="s">
        <v>187</v>
      </c>
      <c r="C92" s="5" t="s">
        <v>212</v>
      </c>
      <c r="D92" s="34">
        <v>44513</v>
      </c>
      <c r="E92" s="4" t="s">
        <v>211</v>
      </c>
      <c r="F92" s="4" t="s">
        <v>62</v>
      </c>
      <c r="G92" s="4" t="s">
        <v>18</v>
      </c>
      <c r="H92" s="6">
        <v>4</v>
      </c>
      <c r="I92" s="6">
        <v>50</v>
      </c>
      <c r="J92" s="52" t="s">
        <v>195</v>
      </c>
      <c r="K92" s="17" t="s">
        <v>64</v>
      </c>
      <c r="L92" s="6" t="s">
        <v>22</v>
      </c>
      <c r="M92" s="62">
        <v>41.64</v>
      </c>
      <c r="N92" s="8"/>
      <c r="O92" s="8"/>
      <c r="P92" s="8"/>
      <c r="Q92" s="11"/>
      <c r="R92" s="11"/>
      <c r="S92" s="11"/>
      <c r="T92" t="str">
        <f t="shared" si="4"/>
        <v>M250Afonso Nogueira</v>
      </c>
      <c r="U92" t="str">
        <f>IF(COUNTIF($T$2:T92,T92)=1,"SB","")</f>
        <v>SB</v>
      </c>
      <c r="V92" t="str">
        <f t="shared" si="5"/>
        <v>250INIM</v>
      </c>
      <c r="W92" s="58" t="e">
        <f>VLOOKUP(V92,Minimos!$D$3:$E$26,2,FALSE)</f>
        <v>#N/A</v>
      </c>
      <c r="X92" s="18" t="e">
        <f t="shared" si="6"/>
        <v>#N/A</v>
      </c>
      <c r="Y92" s="58" t="e">
        <f t="shared" si="7"/>
        <v>#N/A</v>
      </c>
    </row>
    <row r="93" spans="1:25" x14ac:dyDescent="0.25">
      <c r="A93" s="5" t="s">
        <v>115</v>
      </c>
      <c r="B93" s="4" t="s">
        <v>187</v>
      </c>
      <c r="C93" s="5" t="s">
        <v>212</v>
      </c>
      <c r="D93" s="34">
        <v>44513</v>
      </c>
      <c r="E93" s="4" t="s">
        <v>211</v>
      </c>
      <c r="F93" s="4" t="s">
        <v>62</v>
      </c>
      <c r="G93" s="4" t="s">
        <v>18</v>
      </c>
      <c r="H93" s="6">
        <v>1</v>
      </c>
      <c r="I93" s="6">
        <v>131</v>
      </c>
      <c r="J93" s="52" t="s">
        <v>246</v>
      </c>
      <c r="K93" s="17" t="s">
        <v>64</v>
      </c>
      <c r="L93" s="6" t="s">
        <v>22</v>
      </c>
      <c r="M93" s="62">
        <v>32.79</v>
      </c>
      <c r="N93" s="8"/>
      <c r="O93" s="8"/>
      <c r="P93" s="8"/>
      <c r="Q93" s="11"/>
      <c r="R93" s="11"/>
      <c r="S93" s="11"/>
      <c r="T93" t="str">
        <f t="shared" si="4"/>
        <v>M250Miguel Barros Campos</v>
      </c>
      <c r="U93" t="str">
        <f>IF(COUNTIF($T$2:T93,T93)=1,"SB","")</f>
        <v>SB</v>
      </c>
      <c r="V93" t="str">
        <f t="shared" si="5"/>
        <v>250INIM</v>
      </c>
      <c r="W93" s="58" t="e">
        <f>VLOOKUP(V93,Minimos!$D$3:$E$26,2,FALSE)</f>
        <v>#N/A</v>
      </c>
      <c r="X93" s="18" t="e">
        <f t="shared" si="6"/>
        <v>#N/A</v>
      </c>
      <c r="Y93" s="58" t="e">
        <f t="shared" si="7"/>
        <v>#N/A</v>
      </c>
    </row>
    <row r="94" spans="1:25" x14ac:dyDescent="0.25">
      <c r="A94" s="5" t="s">
        <v>115</v>
      </c>
      <c r="B94" s="4" t="s">
        <v>187</v>
      </c>
      <c r="C94" s="5" t="s">
        <v>212</v>
      </c>
      <c r="D94" s="34">
        <v>44513</v>
      </c>
      <c r="E94" s="4" t="s">
        <v>211</v>
      </c>
      <c r="F94" s="4" t="s">
        <v>62</v>
      </c>
      <c r="G94" s="4" t="s">
        <v>18</v>
      </c>
      <c r="H94" s="6">
        <v>2</v>
      </c>
      <c r="I94" s="6">
        <v>274</v>
      </c>
      <c r="J94" s="52" t="s">
        <v>201</v>
      </c>
      <c r="K94" s="17" t="s">
        <v>67</v>
      </c>
      <c r="L94" s="6" t="s">
        <v>22</v>
      </c>
      <c r="M94" s="62">
        <v>33.1</v>
      </c>
      <c r="N94" s="8"/>
      <c r="O94" s="8"/>
      <c r="P94" s="8"/>
      <c r="Q94" s="11"/>
      <c r="R94" s="11"/>
      <c r="S94" s="11"/>
      <c r="T94" t="str">
        <f t="shared" si="4"/>
        <v>M250Martim Antunes</v>
      </c>
      <c r="U94" t="str">
        <f>IF(COUNTIF($T$2:T94,T94)=1,"SB","")</f>
        <v>SB</v>
      </c>
      <c r="V94" t="str">
        <f t="shared" si="5"/>
        <v>250INIM</v>
      </c>
      <c r="W94" s="58" t="e">
        <f>VLOOKUP(V94,Minimos!$D$3:$E$26,2,FALSE)</f>
        <v>#N/A</v>
      </c>
      <c r="X94" s="18" t="e">
        <f t="shared" si="6"/>
        <v>#N/A</v>
      </c>
      <c r="Y94" s="58" t="e">
        <f t="shared" si="7"/>
        <v>#N/A</v>
      </c>
    </row>
    <row r="95" spans="1:25" x14ac:dyDescent="0.25">
      <c r="A95" s="5" t="s">
        <v>115</v>
      </c>
      <c r="B95" s="4" t="s">
        <v>187</v>
      </c>
      <c r="C95" s="5" t="s">
        <v>212</v>
      </c>
      <c r="D95" s="34">
        <v>44513</v>
      </c>
      <c r="E95" s="4" t="s">
        <v>211</v>
      </c>
      <c r="F95" s="4" t="s">
        <v>62</v>
      </c>
      <c r="G95" s="4" t="s">
        <v>18</v>
      </c>
      <c r="H95" s="6">
        <v>3</v>
      </c>
      <c r="I95" s="6">
        <v>98</v>
      </c>
      <c r="J95" s="52" t="s">
        <v>198</v>
      </c>
      <c r="K95" s="17" t="s">
        <v>64</v>
      </c>
      <c r="L95" s="6" t="s">
        <v>22</v>
      </c>
      <c r="M95" s="62">
        <v>39</v>
      </c>
      <c r="N95" s="8"/>
      <c r="O95" s="8"/>
      <c r="P95" s="8"/>
      <c r="Q95" s="11"/>
      <c r="R95" s="11"/>
      <c r="S95" s="11"/>
      <c r="T95" t="str">
        <f t="shared" si="4"/>
        <v>M250Jaime Rolla</v>
      </c>
      <c r="U95" t="str">
        <f>IF(COUNTIF($T$2:T95,T95)=1,"SB","")</f>
        <v>SB</v>
      </c>
      <c r="V95" t="str">
        <f t="shared" si="5"/>
        <v>250INIM</v>
      </c>
      <c r="W95" s="58" t="e">
        <f>VLOOKUP(V95,Minimos!$D$3:$E$26,2,FALSE)</f>
        <v>#N/A</v>
      </c>
      <c r="X95" s="18" t="e">
        <f t="shared" si="6"/>
        <v>#N/A</v>
      </c>
      <c r="Y95" s="58" t="e">
        <f t="shared" si="7"/>
        <v>#N/A</v>
      </c>
    </row>
    <row r="96" spans="1:25" x14ac:dyDescent="0.25">
      <c r="A96" s="5" t="s">
        <v>115</v>
      </c>
      <c r="B96" s="4" t="s">
        <v>187</v>
      </c>
      <c r="C96" s="5" t="s">
        <v>212</v>
      </c>
      <c r="D96" s="34">
        <v>44513</v>
      </c>
      <c r="E96" s="4" t="s">
        <v>211</v>
      </c>
      <c r="F96" s="4" t="s">
        <v>62</v>
      </c>
      <c r="G96" s="4" t="s">
        <v>18</v>
      </c>
      <c r="H96" s="6">
        <v>4</v>
      </c>
      <c r="I96" s="6">
        <v>89</v>
      </c>
      <c r="J96" s="52" t="s">
        <v>231</v>
      </c>
      <c r="K96" s="17" t="s">
        <v>64</v>
      </c>
      <c r="L96" s="6" t="s">
        <v>22</v>
      </c>
      <c r="M96" s="62">
        <v>39.71</v>
      </c>
      <c r="N96" s="8"/>
      <c r="O96" s="8"/>
      <c r="P96" s="8"/>
      <c r="Q96" s="11"/>
      <c r="R96" s="11"/>
      <c r="S96" s="11"/>
      <c r="T96" t="str">
        <f t="shared" si="4"/>
        <v>M250Filipe Fernandes</v>
      </c>
      <c r="U96" t="str">
        <f>IF(COUNTIF($T$2:T96,T96)=1,"SB","")</f>
        <v>SB</v>
      </c>
      <c r="V96" t="str">
        <f t="shared" si="5"/>
        <v>250INIM</v>
      </c>
      <c r="W96" s="58" t="e">
        <f>VLOOKUP(V96,Minimos!$D$3:$E$26,2,FALSE)</f>
        <v>#N/A</v>
      </c>
      <c r="X96" s="18" t="e">
        <f t="shared" si="6"/>
        <v>#N/A</v>
      </c>
      <c r="Y96" s="58" t="e">
        <f t="shared" si="7"/>
        <v>#N/A</v>
      </c>
    </row>
    <row r="97" spans="1:25" x14ac:dyDescent="0.25">
      <c r="A97" s="5" t="s">
        <v>115</v>
      </c>
      <c r="B97" s="4" t="s">
        <v>187</v>
      </c>
      <c r="C97" s="5" t="s">
        <v>212</v>
      </c>
      <c r="D97" s="34">
        <v>44513</v>
      </c>
      <c r="E97" s="4" t="s">
        <v>211</v>
      </c>
      <c r="F97" s="4" t="s">
        <v>62</v>
      </c>
      <c r="G97" s="4" t="s">
        <v>18</v>
      </c>
      <c r="H97" s="6">
        <v>5</v>
      </c>
      <c r="I97" s="6">
        <v>100</v>
      </c>
      <c r="J97" s="52" t="s">
        <v>247</v>
      </c>
      <c r="K97" s="17" t="s">
        <v>64</v>
      </c>
      <c r="L97" s="6" t="s">
        <v>22</v>
      </c>
      <c r="M97" s="62">
        <v>39.869999999999997</v>
      </c>
      <c r="N97" s="8"/>
      <c r="O97" s="8"/>
      <c r="P97" s="8"/>
      <c r="Q97" s="11"/>
      <c r="R97" s="11"/>
      <c r="S97" s="11"/>
      <c r="T97" t="str">
        <f t="shared" si="4"/>
        <v>M250João Fernandes</v>
      </c>
      <c r="U97" t="str">
        <f>IF(COUNTIF($T$2:T97,T97)=1,"SB","")</f>
        <v>SB</v>
      </c>
      <c r="V97" t="str">
        <f t="shared" si="5"/>
        <v>250INIM</v>
      </c>
      <c r="W97" s="58" t="e">
        <f>VLOOKUP(V97,Minimos!$D$3:$E$26,2,FALSE)</f>
        <v>#N/A</v>
      </c>
      <c r="X97" s="18" t="e">
        <f t="shared" si="6"/>
        <v>#N/A</v>
      </c>
      <c r="Y97" s="58" t="e">
        <f t="shared" si="7"/>
        <v>#N/A</v>
      </c>
    </row>
    <row r="98" spans="1:25" x14ac:dyDescent="0.25">
      <c r="A98" s="5" t="s">
        <v>115</v>
      </c>
      <c r="B98" s="4" t="s">
        <v>187</v>
      </c>
      <c r="C98" s="5" t="s">
        <v>212</v>
      </c>
      <c r="D98" s="34">
        <v>44513</v>
      </c>
      <c r="E98" s="4" t="s">
        <v>211</v>
      </c>
      <c r="F98" s="4" t="s">
        <v>62</v>
      </c>
      <c r="G98" s="4" t="s">
        <v>20</v>
      </c>
      <c r="H98" s="6">
        <v>1</v>
      </c>
      <c r="I98" s="6">
        <v>164</v>
      </c>
      <c r="J98" s="52" t="s">
        <v>239</v>
      </c>
      <c r="K98" s="17" t="s">
        <v>65</v>
      </c>
      <c r="L98" s="6" t="s">
        <v>22</v>
      </c>
      <c r="M98" s="62">
        <v>38.56</v>
      </c>
      <c r="N98" s="8"/>
      <c r="O98" s="8"/>
      <c r="P98" s="8"/>
      <c r="Q98" s="11"/>
      <c r="R98" s="11"/>
      <c r="S98" s="11"/>
      <c r="T98" t="str">
        <f t="shared" si="4"/>
        <v>F250Beatriz Alves</v>
      </c>
      <c r="U98" t="str">
        <f>IF(COUNTIF($T$2:T98,T98)=1,"SB","")</f>
        <v>SB</v>
      </c>
      <c r="V98" t="str">
        <f t="shared" si="5"/>
        <v>250INIF</v>
      </c>
      <c r="W98" s="58" t="e">
        <f>VLOOKUP(V98,Minimos!$D$3:$E$26,2,FALSE)</f>
        <v>#N/A</v>
      </c>
      <c r="X98" s="18" t="e">
        <f t="shared" si="6"/>
        <v>#N/A</v>
      </c>
      <c r="Y98" s="58" t="e">
        <f t="shared" si="7"/>
        <v>#N/A</v>
      </c>
    </row>
    <row r="99" spans="1:25" x14ac:dyDescent="0.25">
      <c r="A99" s="5" t="s">
        <v>115</v>
      </c>
      <c r="B99" s="4" t="s">
        <v>187</v>
      </c>
      <c r="C99" s="5" t="s">
        <v>212</v>
      </c>
      <c r="D99" s="34">
        <v>44513</v>
      </c>
      <c r="E99" s="4" t="s">
        <v>211</v>
      </c>
      <c r="F99" s="4" t="s">
        <v>62</v>
      </c>
      <c r="G99" s="4" t="s">
        <v>20</v>
      </c>
      <c r="H99" s="6">
        <v>2</v>
      </c>
      <c r="I99" s="6">
        <v>199</v>
      </c>
      <c r="J99" s="52" t="s">
        <v>243</v>
      </c>
      <c r="K99" s="2" t="s">
        <v>65</v>
      </c>
      <c r="L99" s="6" t="s">
        <v>22</v>
      </c>
      <c r="M99" s="62">
        <v>38.93</v>
      </c>
      <c r="N99" s="8"/>
      <c r="O99" s="8"/>
      <c r="P99" s="8"/>
      <c r="Q99" s="11"/>
      <c r="R99" s="11"/>
      <c r="S99" s="11"/>
      <c r="T99" t="str">
        <f t="shared" si="4"/>
        <v>F250Neidiceila Tavares</v>
      </c>
      <c r="U99" t="str">
        <f>IF(COUNTIF($T$2:T99,T99)=1,"SB","")</f>
        <v>SB</v>
      </c>
      <c r="V99" t="str">
        <f t="shared" si="5"/>
        <v>250INIF</v>
      </c>
      <c r="W99" s="58" t="e">
        <f>VLOOKUP(V99,Minimos!$D$3:$E$26,2,FALSE)</f>
        <v>#N/A</v>
      </c>
      <c r="X99" s="18" t="e">
        <f t="shared" si="6"/>
        <v>#N/A</v>
      </c>
      <c r="Y99" s="58" t="e">
        <f t="shared" si="7"/>
        <v>#N/A</v>
      </c>
    </row>
    <row r="100" spans="1:25" x14ac:dyDescent="0.25">
      <c r="A100" s="5" t="s">
        <v>115</v>
      </c>
      <c r="B100" s="4" t="s">
        <v>187</v>
      </c>
      <c r="C100" s="5" t="s">
        <v>212</v>
      </c>
      <c r="D100" s="34">
        <v>44513</v>
      </c>
      <c r="E100" s="4" t="s">
        <v>211</v>
      </c>
      <c r="F100" s="4" t="s">
        <v>62</v>
      </c>
      <c r="G100" s="4" t="s">
        <v>20</v>
      </c>
      <c r="H100" s="6">
        <v>3</v>
      </c>
      <c r="I100" s="6">
        <v>180</v>
      </c>
      <c r="J100" s="52" t="s">
        <v>240</v>
      </c>
      <c r="K100" s="17" t="s">
        <v>65</v>
      </c>
      <c r="L100" s="6" t="s">
        <v>22</v>
      </c>
      <c r="M100" s="62">
        <v>42.36</v>
      </c>
      <c r="N100" s="8"/>
      <c r="O100" s="8"/>
      <c r="P100" s="8"/>
      <c r="Q100" s="11"/>
      <c r="R100" s="11"/>
      <c r="S100" s="11"/>
      <c r="T100" t="str">
        <f t="shared" si="4"/>
        <v>F250Joana Seixas</v>
      </c>
      <c r="U100" t="str">
        <f>IF(COUNTIF($T$2:T100,T100)=1,"SB","")</f>
        <v>SB</v>
      </c>
      <c r="V100" t="str">
        <f t="shared" si="5"/>
        <v>250INIF</v>
      </c>
      <c r="W100" s="58" t="e">
        <f>VLOOKUP(V100,Minimos!$D$3:$E$26,2,FALSE)</f>
        <v>#N/A</v>
      </c>
      <c r="X100" s="18" t="e">
        <f t="shared" si="6"/>
        <v>#N/A</v>
      </c>
      <c r="Y100" s="58" t="e">
        <f t="shared" si="7"/>
        <v>#N/A</v>
      </c>
    </row>
    <row r="101" spans="1:25" x14ac:dyDescent="0.25">
      <c r="A101" s="5" t="s">
        <v>115</v>
      </c>
      <c r="B101" s="4" t="s">
        <v>187</v>
      </c>
      <c r="C101" s="5" t="s">
        <v>212</v>
      </c>
      <c r="D101" s="34">
        <v>44513</v>
      </c>
      <c r="E101" s="4" t="s">
        <v>211</v>
      </c>
      <c r="F101" s="4" t="s">
        <v>62</v>
      </c>
      <c r="G101" s="4" t="s">
        <v>20</v>
      </c>
      <c r="H101" s="6">
        <v>4</v>
      </c>
      <c r="I101" s="6">
        <v>461</v>
      </c>
      <c r="J101" s="52" t="s">
        <v>241</v>
      </c>
      <c r="K101" s="17" t="s">
        <v>260</v>
      </c>
      <c r="L101" s="6" t="s">
        <v>22</v>
      </c>
      <c r="M101" s="62">
        <v>43.15</v>
      </c>
      <c r="N101" s="8"/>
      <c r="O101" s="8"/>
      <c r="P101" s="8"/>
      <c r="Q101" s="11"/>
      <c r="R101" s="11"/>
      <c r="S101" s="11"/>
      <c r="T101" t="str">
        <f t="shared" si="4"/>
        <v>F250Clara Filipe</v>
      </c>
      <c r="U101" t="str">
        <f>IF(COUNTIF($T$2:T101,T101)=1,"SB","")</f>
        <v>SB</v>
      </c>
      <c r="V101" t="str">
        <f t="shared" si="5"/>
        <v>250INIF</v>
      </c>
      <c r="W101" s="58" t="e">
        <f>VLOOKUP(V101,Minimos!$D$3:$E$26,2,FALSE)</f>
        <v>#N/A</v>
      </c>
      <c r="X101" s="18" t="e">
        <f t="shared" si="6"/>
        <v>#N/A</v>
      </c>
      <c r="Y101" s="58" t="e">
        <f t="shared" si="7"/>
        <v>#N/A</v>
      </c>
    </row>
    <row r="102" spans="1:25" x14ac:dyDescent="0.25">
      <c r="A102" s="5" t="s">
        <v>115</v>
      </c>
      <c r="B102" s="4" t="s">
        <v>187</v>
      </c>
      <c r="C102" s="5" t="s">
        <v>212</v>
      </c>
      <c r="D102" s="34">
        <v>44513</v>
      </c>
      <c r="E102" s="4" t="s">
        <v>211</v>
      </c>
      <c r="F102" s="4" t="s">
        <v>62</v>
      </c>
      <c r="G102" s="4" t="s">
        <v>20</v>
      </c>
      <c r="H102" s="6">
        <v>5</v>
      </c>
      <c r="I102" s="6">
        <v>279</v>
      </c>
      <c r="J102" s="52" t="s">
        <v>242</v>
      </c>
      <c r="K102" s="17" t="s">
        <v>67</v>
      </c>
      <c r="L102" s="6" t="s">
        <v>22</v>
      </c>
      <c r="M102" s="62">
        <v>43.48</v>
      </c>
      <c r="N102" s="8"/>
      <c r="O102" s="8"/>
      <c r="P102" s="8"/>
      <c r="Q102" s="11"/>
      <c r="R102" s="11"/>
      <c r="S102" s="11"/>
      <c r="T102" t="str">
        <f t="shared" si="4"/>
        <v>F250Oleksandra Sliposhch</v>
      </c>
      <c r="U102" t="str">
        <f>IF(COUNTIF($T$2:T102,T102)=1,"SB","")</f>
        <v>SB</v>
      </c>
      <c r="V102" t="str">
        <f t="shared" si="5"/>
        <v>250INIF</v>
      </c>
      <c r="W102" s="58" t="e">
        <f>VLOOKUP(V102,Minimos!$D$3:$E$26,2,FALSE)</f>
        <v>#N/A</v>
      </c>
      <c r="X102" s="18" t="e">
        <f t="shared" si="6"/>
        <v>#N/A</v>
      </c>
      <c r="Y102" s="58" t="e">
        <f t="shared" si="7"/>
        <v>#N/A</v>
      </c>
    </row>
    <row r="103" spans="1:25" x14ac:dyDescent="0.25">
      <c r="A103" s="5" t="s">
        <v>115</v>
      </c>
      <c r="B103" s="4" t="s">
        <v>187</v>
      </c>
      <c r="C103" s="5" t="s">
        <v>212</v>
      </c>
      <c r="D103" s="34">
        <v>44513</v>
      </c>
      <c r="E103" s="4" t="s">
        <v>211</v>
      </c>
      <c r="F103" s="4" t="s">
        <v>62</v>
      </c>
      <c r="G103" s="4" t="s">
        <v>20</v>
      </c>
      <c r="H103" s="6">
        <v>1</v>
      </c>
      <c r="I103" s="6">
        <v>105</v>
      </c>
      <c r="J103" s="52" t="s">
        <v>213</v>
      </c>
      <c r="K103" s="17" t="s">
        <v>64</v>
      </c>
      <c r="L103" s="6" t="s">
        <v>22</v>
      </c>
      <c r="M103" s="62">
        <v>36.24</v>
      </c>
      <c r="N103" s="8"/>
      <c r="O103" s="8"/>
      <c r="P103" s="8"/>
      <c r="Q103" s="11"/>
      <c r="R103" s="11"/>
      <c r="S103" s="11"/>
      <c r="T103" t="str">
        <f t="shared" si="4"/>
        <v>F250Katerina Quinn</v>
      </c>
      <c r="U103" t="str">
        <f>IF(COUNTIF($T$2:T103,T103)=1,"SB","")</f>
        <v>SB</v>
      </c>
      <c r="V103" t="str">
        <f t="shared" si="5"/>
        <v>250INIF</v>
      </c>
      <c r="W103" s="58" t="e">
        <f>VLOOKUP(V103,Minimos!$D$3:$E$26,2,FALSE)</f>
        <v>#N/A</v>
      </c>
      <c r="X103" s="18" t="e">
        <f t="shared" si="6"/>
        <v>#N/A</v>
      </c>
      <c r="Y103" s="58" t="e">
        <f t="shared" si="7"/>
        <v>#N/A</v>
      </c>
    </row>
    <row r="104" spans="1:25" x14ac:dyDescent="0.25">
      <c r="A104" s="5" t="s">
        <v>115</v>
      </c>
      <c r="B104" s="4" t="s">
        <v>187</v>
      </c>
      <c r="C104" s="5" t="s">
        <v>212</v>
      </c>
      <c r="D104" s="34">
        <v>44513</v>
      </c>
      <c r="E104" s="4" t="s">
        <v>211</v>
      </c>
      <c r="F104" s="4" t="s">
        <v>62</v>
      </c>
      <c r="G104" s="4" t="s">
        <v>20</v>
      </c>
      <c r="H104" s="6">
        <v>2</v>
      </c>
      <c r="I104" s="6">
        <v>123</v>
      </c>
      <c r="J104" s="52" t="s">
        <v>221</v>
      </c>
      <c r="K104" s="17" t="s">
        <v>64</v>
      </c>
      <c r="L104" s="6" t="s">
        <v>22</v>
      </c>
      <c r="M104" s="62">
        <v>37.130000000000003</v>
      </c>
      <c r="N104" s="8"/>
      <c r="O104" s="8"/>
      <c r="P104" s="8"/>
      <c r="Q104" s="11"/>
      <c r="R104" s="11"/>
      <c r="S104" s="11"/>
      <c r="T104" t="str">
        <f t="shared" si="4"/>
        <v>F250Marta Feliciano</v>
      </c>
      <c r="U104" t="str">
        <f>IF(COUNTIF($T$2:T104,T104)=1,"SB","")</f>
        <v>SB</v>
      </c>
      <c r="V104" t="str">
        <f t="shared" si="5"/>
        <v>250INIF</v>
      </c>
      <c r="W104" s="58" t="e">
        <f>VLOOKUP(V104,Minimos!$D$3:$E$26,2,FALSE)</f>
        <v>#N/A</v>
      </c>
      <c r="X104" s="18" t="e">
        <f t="shared" si="6"/>
        <v>#N/A</v>
      </c>
      <c r="Y104" s="58" t="e">
        <f t="shared" si="7"/>
        <v>#N/A</v>
      </c>
    </row>
    <row r="105" spans="1:25" x14ac:dyDescent="0.25">
      <c r="A105" s="5" t="s">
        <v>115</v>
      </c>
      <c r="B105" s="4" t="s">
        <v>187</v>
      </c>
      <c r="C105" s="5" t="s">
        <v>212</v>
      </c>
      <c r="D105" s="34">
        <v>44513</v>
      </c>
      <c r="E105" s="4" t="s">
        <v>211</v>
      </c>
      <c r="F105" s="4" t="s">
        <v>62</v>
      </c>
      <c r="G105" s="4" t="s">
        <v>20</v>
      </c>
      <c r="H105" s="6">
        <v>3</v>
      </c>
      <c r="I105" s="6">
        <v>86</v>
      </c>
      <c r="J105" s="52" t="s">
        <v>226</v>
      </c>
      <c r="K105" s="17" t="s">
        <v>64</v>
      </c>
      <c r="L105" s="6" t="s">
        <v>22</v>
      </c>
      <c r="M105" s="62">
        <v>41.3</v>
      </c>
      <c r="N105" s="8"/>
      <c r="O105" s="8"/>
      <c r="P105" s="8"/>
      <c r="Q105" s="11"/>
      <c r="R105" s="11"/>
      <c r="S105" s="11"/>
      <c r="T105" t="str">
        <f t="shared" si="4"/>
        <v>F250Filipa Moita</v>
      </c>
      <c r="U105" t="str">
        <f>IF(COUNTIF($T$2:T105,T105)=1,"SB","")</f>
        <v>SB</v>
      </c>
      <c r="V105" t="str">
        <f t="shared" si="5"/>
        <v>250INIF</v>
      </c>
      <c r="W105" s="58" t="e">
        <f>VLOOKUP(V105,Minimos!$D$3:$E$26,2,FALSE)</f>
        <v>#N/A</v>
      </c>
      <c r="X105" s="18" t="e">
        <f t="shared" si="6"/>
        <v>#N/A</v>
      </c>
      <c r="Y105" s="58" t="e">
        <f t="shared" si="7"/>
        <v>#N/A</v>
      </c>
    </row>
    <row r="106" spans="1:25" x14ac:dyDescent="0.25">
      <c r="A106" s="5" t="s">
        <v>115</v>
      </c>
      <c r="B106" s="4" t="s">
        <v>187</v>
      </c>
      <c r="C106" s="5" t="s">
        <v>212</v>
      </c>
      <c r="D106" s="34">
        <v>44513</v>
      </c>
      <c r="E106" s="4" t="s">
        <v>211</v>
      </c>
      <c r="F106" s="4" t="s">
        <v>62</v>
      </c>
      <c r="G106" s="4" t="s">
        <v>20</v>
      </c>
      <c r="H106" s="6">
        <v>4</v>
      </c>
      <c r="I106" s="6">
        <v>159</v>
      </c>
      <c r="J106" s="52" t="s">
        <v>223</v>
      </c>
      <c r="K106" s="17" t="s">
        <v>64</v>
      </c>
      <c r="L106" s="6" t="s">
        <v>22</v>
      </c>
      <c r="M106" s="62">
        <v>41.52</v>
      </c>
      <c r="N106" s="8"/>
      <c r="O106" s="8"/>
      <c r="P106" s="8"/>
      <c r="Q106" s="11"/>
      <c r="R106" s="11"/>
      <c r="S106" s="11"/>
      <c r="T106" t="str">
        <f t="shared" si="4"/>
        <v>F250Vitória Shybayeva</v>
      </c>
      <c r="U106" t="str">
        <f>IF(COUNTIF($T$2:T106,T106)=1,"SB","")</f>
        <v>SB</v>
      </c>
      <c r="V106" t="str">
        <f t="shared" si="5"/>
        <v>250INIF</v>
      </c>
      <c r="W106" s="58" t="e">
        <f>VLOOKUP(V106,Minimos!$D$3:$E$26,2,FALSE)</f>
        <v>#N/A</v>
      </c>
      <c r="X106" s="18" t="e">
        <f t="shared" si="6"/>
        <v>#N/A</v>
      </c>
      <c r="Y106" s="58" t="e">
        <f t="shared" si="7"/>
        <v>#N/A</v>
      </c>
    </row>
    <row r="107" spans="1:25" x14ac:dyDescent="0.25">
      <c r="A107" s="5" t="s">
        <v>115</v>
      </c>
      <c r="B107" s="4" t="s">
        <v>187</v>
      </c>
      <c r="C107" s="5" t="s">
        <v>212</v>
      </c>
      <c r="D107" s="34">
        <v>44513</v>
      </c>
      <c r="E107" s="4" t="s">
        <v>211</v>
      </c>
      <c r="F107" s="4" t="s">
        <v>62</v>
      </c>
      <c r="G107" s="4" t="s">
        <v>20</v>
      </c>
      <c r="H107" s="6">
        <v>5</v>
      </c>
      <c r="I107" s="6">
        <v>115</v>
      </c>
      <c r="J107" s="52" t="s">
        <v>224</v>
      </c>
      <c r="K107" s="17" t="s">
        <v>64</v>
      </c>
      <c r="L107" s="6" t="s">
        <v>22</v>
      </c>
      <c r="M107" s="62">
        <v>41.65</v>
      </c>
      <c r="N107" s="8"/>
      <c r="O107" s="8"/>
      <c r="P107" s="8"/>
      <c r="Q107" s="11"/>
      <c r="R107" s="11"/>
      <c r="S107" s="11"/>
      <c r="T107" t="str">
        <f t="shared" si="4"/>
        <v>F250Luísa Dinis</v>
      </c>
      <c r="U107" t="str">
        <f>IF(COUNTIF($T$2:T107,T107)=1,"SB","")</f>
        <v>SB</v>
      </c>
      <c r="V107" t="str">
        <f t="shared" si="5"/>
        <v>250INIF</v>
      </c>
      <c r="W107" s="58" t="e">
        <f>VLOOKUP(V107,Minimos!$D$3:$E$26,2,FALSE)</f>
        <v>#N/A</v>
      </c>
      <c r="X107" s="18" t="e">
        <f t="shared" si="6"/>
        <v>#N/A</v>
      </c>
      <c r="Y107" s="58" t="e">
        <f t="shared" si="7"/>
        <v>#N/A</v>
      </c>
    </row>
    <row r="108" spans="1:25" x14ac:dyDescent="0.25">
      <c r="A108" s="5" t="s">
        <v>115</v>
      </c>
      <c r="B108" s="4" t="s">
        <v>187</v>
      </c>
      <c r="C108" s="5" t="s">
        <v>212</v>
      </c>
      <c r="D108" s="34">
        <v>44513</v>
      </c>
      <c r="E108" s="4" t="s">
        <v>211</v>
      </c>
      <c r="F108" s="4" t="s">
        <v>62</v>
      </c>
      <c r="G108" s="4" t="s">
        <v>20</v>
      </c>
      <c r="H108" s="6">
        <v>1</v>
      </c>
      <c r="I108" s="6">
        <v>149</v>
      </c>
      <c r="J108" s="52" t="s">
        <v>215</v>
      </c>
      <c r="K108" s="17" t="s">
        <v>64</v>
      </c>
      <c r="L108" s="6" t="s">
        <v>22</v>
      </c>
      <c r="M108" s="62">
        <v>37.68</v>
      </c>
      <c r="N108" s="8"/>
      <c r="O108" s="8"/>
      <c r="P108" s="8"/>
      <c r="Q108" s="11"/>
      <c r="R108" s="11"/>
      <c r="S108" s="11"/>
      <c r="T108" t="str">
        <f t="shared" si="4"/>
        <v>F250Sofia Santos</v>
      </c>
      <c r="U108" t="str">
        <f>IF(COUNTIF($T$2:T108,T108)=1,"SB","")</f>
        <v>SB</v>
      </c>
      <c r="V108" t="str">
        <f t="shared" si="5"/>
        <v>250INIF</v>
      </c>
      <c r="W108" s="58" t="e">
        <f>VLOOKUP(V108,Minimos!$D$3:$E$26,2,FALSE)</f>
        <v>#N/A</v>
      </c>
      <c r="X108" s="18" t="e">
        <f t="shared" si="6"/>
        <v>#N/A</v>
      </c>
      <c r="Y108" s="58" t="e">
        <f t="shared" si="7"/>
        <v>#N/A</v>
      </c>
    </row>
    <row r="109" spans="1:25" x14ac:dyDescent="0.25">
      <c r="A109" s="5" t="s">
        <v>115</v>
      </c>
      <c r="B109" s="4" t="s">
        <v>187</v>
      </c>
      <c r="C109" s="5" t="s">
        <v>212</v>
      </c>
      <c r="D109" s="34">
        <v>44513</v>
      </c>
      <c r="E109" s="4" t="s">
        <v>211</v>
      </c>
      <c r="F109" s="4" t="s">
        <v>62</v>
      </c>
      <c r="G109" s="4" t="s">
        <v>20</v>
      </c>
      <c r="H109" s="6">
        <v>2</v>
      </c>
      <c r="I109" s="6">
        <v>219</v>
      </c>
      <c r="J109" s="52" t="s">
        <v>236</v>
      </c>
      <c r="K109" s="17" t="s">
        <v>66</v>
      </c>
      <c r="L109" s="6" t="s">
        <v>22</v>
      </c>
      <c r="M109" s="62">
        <v>38.74</v>
      </c>
      <c r="N109" s="8"/>
      <c r="O109" s="8"/>
      <c r="P109" s="8"/>
      <c r="Q109" s="11"/>
      <c r="R109" s="11"/>
      <c r="S109" s="11"/>
      <c r="T109" t="str">
        <f t="shared" si="4"/>
        <v>F250Carolina D Santos</v>
      </c>
      <c r="U109" t="str">
        <f>IF(COUNTIF($T$2:T109,T109)=1,"SB","")</f>
        <v>SB</v>
      </c>
      <c r="V109" t="str">
        <f t="shared" si="5"/>
        <v>250INIF</v>
      </c>
      <c r="W109" s="58" t="e">
        <f>VLOOKUP(V109,Minimos!$D$3:$E$26,2,FALSE)</f>
        <v>#N/A</v>
      </c>
      <c r="X109" s="18" t="e">
        <f t="shared" si="6"/>
        <v>#N/A</v>
      </c>
      <c r="Y109" s="58" t="e">
        <f t="shared" si="7"/>
        <v>#N/A</v>
      </c>
    </row>
    <row r="110" spans="1:25" x14ac:dyDescent="0.25">
      <c r="A110" s="5" t="s">
        <v>115</v>
      </c>
      <c r="B110" s="4" t="s">
        <v>187</v>
      </c>
      <c r="C110" s="5" t="s">
        <v>212</v>
      </c>
      <c r="D110" s="34">
        <v>44513</v>
      </c>
      <c r="E110" s="4" t="s">
        <v>211</v>
      </c>
      <c r="F110" s="4" t="s">
        <v>62</v>
      </c>
      <c r="G110" s="4" t="s">
        <v>20</v>
      </c>
      <c r="H110" s="6">
        <v>3</v>
      </c>
      <c r="I110" s="6">
        <v>512</v>
      </c>
      <c r="J110" s="52" t="s">
        <v>222</v>
      </c>
      <c r="K110" s="17" t="s">
        <v>256</v>
      </c>
      <c r="L110" s="6" t="s">
        <v>22</v>
      </c>
      <c r="M110" s="62">
        <v>39.18</v>
      </c>
      <c r="N110" s="8"/>
      <c r="O110" s="8"/>
      <c r="P110" s="8"/>
      <c r="Q110" s="11"/>
      <c r="R110" s="11"/>
      <c r="S110" s="11"/>
      <c r="T110" t="str">
        <f t="shared" si="4"/>
        <v>F250Lara Santos</v>
      </c>
      <c r="U110" t="str">
        <f>IF(COUNTIF($T$2:T110,T110)=1,"SB","")</f>
        <v>SB</v>
      </c>
      <c r="V110" t="str">
        <f t="shared" si="5"/>
        <v>250INIF</v>
      </c>
      <c r="W110" s="58" t="e">
        <f>VLOOKUP(V110,Minimos!$D$3:$E$26,2,FALSE)</f>
        <v>#N/A</v>
      </c>
      <c r="X110" s="18" t="e">
        <f t="shared" si="6"/>
        <v>#N/A</v>
      </c>
      <c r="Y110" s="58" t="e">
        <f t="shared" si="7"/>
        <v>#N/A</v>
      </c>
    </row>
    <row r="111" spans="1:25" x14ac:dyDescent="0.25">
      <c r="A111" s="5" t="s">
        <v>115</v>
      </c>
      <c r="B111" s="4" t="s">
        <v>187</v>
      </c>
      <c r="C111" s="5" t="s">
        <v>212</v>
      </c>
      <c r="D111" s="34">
        <v>44513</v>
      </c>
      <c r="E111" s="4" t="s">
        <v>211</v>
      </c>
      <c r="F111" s="4" t="s">
        <v>62</v>
      </c>
      <c r="G111" s="4" t="s">
        <v>20</v>
      </c>
      <c r="H111" s="6">
        <v>4</v>
      </c>
      <c r="I111" s="6">
        <v>318</v>
      </c>
      <c r="J111" s="52" t="s">
        <v>219</v>
      </c>
      <c r="K111" s="17" t="s">
        <v>256</v>
      </c>
      <c r="L111" s="6" t="s">
        <v>22</v>
      </c>
      <c r="M111" s="62">
        <v>39.36</v>
      </c>
      <c r="N111" s="8"/>
      <c r="O111" s="8"/>
      <c r="P111" s="8"/>
      <c r="Q111" s="11"/>
      <c r="R111" s="11"/>
      <c r="S111" s="11"/>
      <c r="T111" t="str">
        <f t="shared" si="4"/>
        <v>F250Carina Marto</v>
      </c>
      <c r="U111" t="str">
        <f>IF(COUNTIF($T$2:T111,T111)=1,"SB","")</f>
        <v>SB</v>
      </c>
      <c r="V111" t="str">
        <f t="shared" si="5"/>
        <v>250INIF</v>
      </c>
      <c r="W111" s="58" t="e">
        <f>VLOOKUP(V111,Minimos!$D$3:$E$26,2,FALSE)</f>
        <v>#N/A</v>
      </c>
      <c r="X111" s="18" t="e">
        <f t="shared" si="6"/>
        <v>#N/A</v>
      </c>
      <c r="Y111" s="58" t="e">
        <f t="shared" si="7"/>
        <v>#N/A</v>
      </c>
    </row>
    <row r="112" spans="1:25" x14ac:dyDescent="0.25">
      <c r="A112" s="5" t="s">
        <v>99</v>
      </c>
      <c r="B112" s="4" t="s">
        <v>187</v>
      </c>
      <c r="C112" s="5" t="s">
        <v>212</v>
      </c>
      <c r="D112" s="34">
        <v>44513</v>
      </c>
      <c r="E112" s="4" t="s">
        <v>211</v>
      </c>
      <c r="F112" s="4" t="s">
        <v>62</v>
      </c>
      <c r="G112" s="4" t="s">
        <v>18</v>
      </c>
      <c r="H112" s="6">
        <v>1</v>
      </c>
      <c r="I112" s="9">
        <v>462</v>
      </c>
      <c r="J112" s="9" t="s">
        <v>192</v>
      </c>
      <c r="K112" s="17" t="s">
        <v>260</v>
      </c>
      <c r="L112" s="2" t="s">
        <v>22</v>
      </c>
      <c r="M112" s="18">
        <v>8.57</v>
      </c>
      <c r="N112" s="16"/>
      <c r="O112" s="16"/>
      <c r="P112" s="16"/>
      <c r="Q112" s="16"/>
      <c r="R112" s="16"/>
      <c r="S112" s="16"/>
      <c r="T112" t="str">
        <f t="shared" si="4"/>
        <v>M60Guilherme Sousa</v>
      </c>
      <c r="U112" t="str">
        <f>IF(COUNTIF($T$2:T112,T112)=1,"SB","")</f>
        <v>SB</v>
      </c>
      <c r="V112" t="str">
        <f t="shared" si="5"/>
        <v>60INIM</v>
      </c>
      <c r="W112" s="58" t="e">
        <f>VLOOKUP(V112,Minimos!$D$3:$E$26,2,FALSE)</f>
        <v>#N/A</v>
      </c>
      <c r="X112" s="18" t="e">
        <f t="shared" si="6"/>
        <v>#N/A</v>
      </c>
      <c r="Y112" s="58" t="e">
        <f t="shared" si="7"/>
        <v>#N/A</v>
      </c>
    </row>
    <row r="113" spans="1:25" x14ac:dyDescent="0.25">
      <c r="A113" s="5" t="s">
        <v>99</v>
      </c>
      <c r="B113" s="4" t="s">
        <v>187</v>
      </c>
      <c r="C113" s="5" t="s">
        <v>212</v>
      </c>
      <c r="D113" s="34">
        <v>44513</v>
      </c>
      <c r="E113" s="4" t="s">
        <v>211</v>
      </c>
      <c r="F113" s="4" t="s">
        <v>62</v>
      </c>
      <c r="G113" s="4" t="s">
        <v>18</v>
      </c>
      <c r="H113" s="6">
        <v>2</v>
      </c>
      <c r="I113" s="9">
        <v>133</v>
      </c>
      <c r="J113" s="9" t="s">
        <v>193</v>
      </c>
      <c r="K113" s="17" t="s">
        <v>64</v>
      </c>
      <c r="L113" s="2" t="s">
        <v>22</v>
      </c>
      <c r="M113" s="18">
        <v>8.59</v>
      </c>
      <c r="N113" s="16"/>
      <c r="O113" s="16"/>
      <c r="P113" s="16"/>
      <c r="Q113" s="16"/>
      <c r="R113" s="16"/>
      <c r="S113" s="16"/>
      <c r="T113" t="str">
        <f t="shared" si="4"/>
        <v>M60Nikita Miroshnyk</v>
      </c>
      <c r="U113" t="str">
        <f>IF(COUNTIF($T$2:T113,T113)=1,"SB","")</f>
        <v>SB</v>
      </c>
      <c r="V113" t="str">
        <f t="shared" si="5"/>
        <v>60INIM</v>
      </c>
      <c r="W113" s="58" t="e">
        <f>VLOOKUP(V113,Minimos!$D$3:$E$26,2,FALSE)</f>
        <v>#N/A</v>
      </c>
      <c r="X113" s="18" t="e">
        <f t="shared" si="6"/>
        <v>#N/A</v>
      </c>
      <c r="Y113" s="58" t="e">
        <f t="shared" si="7"/>
        <v>#N/A</v>
      </c>
    </row>
    <row r="114" spans="1:25" x14ac:dyDescent="0.25">
      <c r="A114" s="5" t="s">
        <v>99</v>
      </c>
      <c r="B114" s="4" t="s">
        <v>187</v>
      </c>
      <c r="C114" s="5" t="s">
        <v>212</v>
      </c>
      <c r="D114" s="34">
        <v>44513</v>
      </c>
      <c r="E114" s="4" t="s">
        <v>211</v>
      </c>
      <c r="F114" s="4" t="s">
        <v>62</v>
      </c>
      <c r="G114" s="4" t="s">
        <v>18</v>
      </c>
      <c r="H114" s="6">
        <v>3</v>
      </c>
      <c r="I114" s="9">
        <v>466</v>
      </c>
      <c r="J114" s="9" t="s">
        <v>194</v>
      </c>
      <c r="K114" s="2" t="s">
        <v>260</v>
      </c>
      <c r="L114" s="2" t="s">
        <v>22</v>
      </c>
      <c r="M114" s="18">
        <v>8.8800000000000008</v>
      </c>
      <c r="N114" s="16"/>
      <c r="O114" s="16"/>
      <c r="P114" s="16"/>
      <c r="Q114" s="16"/>
      <c r="R114" s="16"/>
      <c r="S114" s="16"/>
      <c r="T114" t="str">
        <f t="shared" si="4"/>
        <v>M60Miguel Ferreira</v>
      </c>
      <c r="U114" t="str">
        <f>IF(COUNTIF($T$2:T114,T114)=1,"SB","")</f>
        <v>SB</v>
      </c>
      <c r="V114" t="str">
        <f t="shared" si="5"/>
        <v>60INIM</v>
      </c>
      <c r="W114" s="58" t="e">
        <f>VLOOKUP(V114,Minimos!$D$3:$E$26,2,FALSE)</f>
        <v>#N/A</v>
      </c>
      <c r="X114" s="18" t="e">
        <f t="shared" si="6"/>
        <v>#N/A</v>
      </c>
      <c r="Y114" s="58" t="e">
        <f t="shared" si="7"/>
        <v>#N/A</v>
      </c>
    </row>
    <row r="115" spans="1:25" x14ac:dyDescent="0.25">
      <c r="A115" s="5" t="s">
        <v>99</v>
      </c>
      <c r="B115" s="4" t="s">
        <v>187</v>
      </c>
      <c r="C115" s="5" t="s">
        <v>212</v>
      </c>
      <c r="D115" s="34">
        <v>44513</v>
      </c>
      <c r="E115" s="4" t="s">
        <v>211</v>
      </c>
      <c r="F115" s="4" t="s">
        <v>62</v>
      </c>
      <c r="G115" s="4" t="s">
        <v>18</v>
      </c>
      <c r="H115" s="6">
        <v>4</v>
      </c>
      <c r="I115" s="9">
        <v>50</v>
      </c>
      <c r="J115" s="9" t="s">
        <v>195</v>
      </c>
      <c r="K115" s="2" t="s">
        <v>64</v>
      </c>
      <c r="L115" s="2" t="s">
        <v>22</v>
      </c>
      <c r="M115" s="18">
        <v>9.58</v>
      </c>
      <c r="N115" s="16"/>
      <c r="O115" s="16"/>
      <c r="P115" s="16"/>
      <c r="Q115" s="16"/>
      <c r="R115" s="16"/>
      <c r="S115" s="16"/>
      <c r="T115" t="str">
        <f t="shared" si="4"/>
        <v>M60Afonso Nogueira</v>
      </c>
      <c r="U115" t="str">
        <f>IF(COUNTIF($T$2:T115,T115)=1,"SB","")</f>
        <v>SB</v>
      </c>
      <c r="V115" t="str">
        <f t="shared" si="5"/>
        <v>60INIM</v>
      </c>
      <c r="W115" s="58" t="e">
        <f>VLOOKUP(V115,Minimos!$D$3:$E$26,2,FALSE)</f>
        <v>#N/A</v>
      </c>
      <c r="X115" s="18" t="e">
        <f t="shared" si="6"/>
        <v>#N/A</v>
      </c>
      <c r="Y115" s="58" t="e">
        <f t="shared" si="7"/>
        <v>#N/A</v>
      </c>
    </row>
    <row r="116" spans="1:25" x14ac:dyDescent="0.25">
      <c r="A116" s="5" t="s">
        <v>99</v>
      </c>
      <c r="B116" s="4" t="s">
        <v>187</v>
      </c>
      <c r="C116" s="5" t="s">
        <v>212</v>
      </c>
      <c r="D116" s="34">
        <v>44513</v>
      </c>
      <c r="E116" s="4" t="s">
        <v>211</v>
      </c>
      <c r="F116" s="4" t="s">
        <v>62</v>
      </c>
      <c r="G116" s="4" t="s">
        <v>18</v>
      </c>
      <c r="H116" s="6">
        <v>1</v>
      </c>
      <c r="I116" s="9">
        <v>135</v>
      </c>
      <c r="J116" s="9" t="s">
        <v>196</v>
      </c>
      <c r="K116" s="17" t="s">
        <v>64</v>
      </c>
      <c r="L116" s="2" t="s">
        <v>22</v>
      </c>
      <c r="M116" s="18">
        <v>9.02</v>
      </c>
      <c r="N116" s="16"/>
      <c r="O116" s="16"/>
      <c r="P116" s="16"/>
      <c r="Q116" s="16"/>
      <c r="R116" s="16"/>
      <c r="S116" s="16"/>
      <c r="T116" t="str">
        <f t="shared" si="4"/>
        <v>M60Nuno Guilherme Dias</v>
      </c>
      <c r="U116" t="str">
        <f>IF(COUNTIF($T$2:T116,T116)=1,"SB","")</f>
        <v>SB</v>
      </c>
      <c r="V116" t="str">
        <f t="shared" si="5"/>
        <v>60INIM</v>
      </c>
      <c r="W116" s="58" t="e">
        <f>VLOOKUP(V116,Minimos!$D$3:$E$26,2,FALSE)</f>
        <v>#N/A</v>
      </c>
      <c r="X116" s="18" t="e">
        <f t="shared" si="6"/>
        <v>#N/A</v>
      </c>
      <c r="Y116" s="58" t="e">
        <f t="shared" si="7"/>
        <v>#N/A</v>
      </c>
    </row>
    <row r="117" spans="1:25" x14ac:dyDescent="0.25">
      <c r="A117" s="5" t="s">
        <v>99</v>
      </c>
      <c r="B117" s="4" t="s">
        <v>187</v>
      </c>
      <c r="C117" s="5" t="s">
        <v>212</v>
      </c>
      <c r="D117" s="34">
        <v>44513</v>
      </c>
      <c r="E117" s="4" t="s">
        <v>211</v>
      </c>
      <c r="F117" s="4" t="s">
        <v>62</v>
      </c>
      <c r="G117" s="4" t="s">
        <v>18</v>
      </c>
      <c r="H117" s="6">
        <v>2</v>
      </c>
      <c r="I117" s="9">
        <v>334</v>
      </c>
      <c r="J117" s="9" t="s">
        <v>197</v>
      </c>
      <c r="K117" s="2" t="s">
        <v>256</v>
      </c>
      <c r="L117" s="2" t="s">
        <v>22</v>
      </c>
      <c r="M117" s="18">
        <v>9.07</v>
      </c>
      <c r="N117" s="16"/>
      <c r="O117" s="16"/>
      <c r="P117" s="16"/>
      <c r="Q117" s="16"/>
      <c r="R117" s="16"/>
      <c r="S117" s="16"/>
      <c r="T117" t="str">
        <f t="shared" si="4"/>
        <v>M60Matias Ferreira</v>
      </c>
      <c r="U117" t="str">
        <f>IF(COUNTIF($T$2:T117,T117)=1,"SB","")</f>
        <v>SB</v>
      </c>
      <c r="V117" t="str">
        <f t="shared" si="5"/>
        <v>60INIM</v>
      </c>
      <c r="W117" s="58" t="e">
        <f>VLOOKUP(V117,Minimos!$D$3:$E$26,2,FALSE)</f>
        <v>#N/A</v>
      </c>
      <c r="X117" s="18" t="e">
        <f t="shared" si="6"/>
        <v>#N/A</v>
      </c>
      <c r="Y117" s="58" t="e">
        <f t="shared" si="7"/>
        <v>#N/A</v>
      </c>
    </row>
    <row r="118" spans="1:25" x14ac:dyDescent="0.25">
      <c r="A118" s="5" t="s">
        <v>99</v>
      </c>
      <c r="B118" s="4" t="s">
        <v>187</v>
      </c>
      <c r="C118" s="5" t="s">
        <v>212</v>
      </c>
      <c r="D118" s="34">
        <v>44513</v>
      </c>
      <c r="E118" s="4" t="s">
        <v>211</v>
      </c>
      <c r="F118" s="4" t="s">
        <v>62</v>
      </c>
      <c r="G118" s="4" t="s">
        <v>18</v>
      </c>
      <c r="H118" s="6">
        <v>3</v>
      </c>
      <c r="I118" s="6">
        <v>98</v>
      </c>
      <c r="J118" s="52" t="s">
        <v>198</v>
      </c>
      <c r="K118" s="17" t="s">
        <v>64</v>
      </c>
      <c r="L118" s="6" t="s">
        <v>22</v>
      </c>
      <c r="M118" s="62">
        <v>9.17</v>
      </c>
      <c r="N118" s="16"/>
      <c r="O118" s="16"/>
      <c r="P118" s="16"/>
      <c r="Q118" s="16"/>
      <c r="R118" s="16"/>
      <c r="S118" s="16"/>
      <c r="T118" t="str">
        <f t="shared" si="4"/>
        <v>M60Jaime Rolla</v>
      </c>
      <c r="U118" t="str">
        <f>IF(COUNTIF($T$2:T118,T118)=1,"SB","")</f>
        <v>SB</v>
      </c>
      <c r="V118" t="str">
        <f t="shared" si="5"/>
        <v>60INIM</v>
      </c>
      <c r="W118" s="58" t="e">
        <f>VLOOKUP(V118,Minimos!$D$3:$E$26,2,FALSE)</f>
        <v>#N/A</v>
      </c>
      <c r="X118" s="18" t="e">
        <f t="shared" si="6"/>
        <v>#N/A</v>
      </c>
      <c r="Y118" s="58" t="e">
        <f t="shared" si="7"/>
        <v>#N/A</v>
      </c>
    </row>
    <row r="119" spans="1:25" x14ac:dyDescent="0.25">
      <c r="A119" s="5" t="s">
        <v>99</v>
      </c>
      <c r="B119" s="4" t="s">
        <v>187</v>
      </c>
      <c r="C119" s="5" t="s">
        <v>212</v>
      </c>
      <c r="D119" s="34">
        <v>44513</v>
      </c>
      <c r="E119" s="4" t="s">
        <v>211</v>
      </c>
      <c r="F119" s="4" t="s">
        <v>62</v>
      </c>
      <c r="G119" s="4" t="s">
        <v>18</v>
      </c>
      <c r="H119" s="6">
        <v>4</v>
      </c>
      <c r="I119" s="6">
        <v>52</v>
      </c>
      <c r="J119" s="52" t="s">
        <v>199</v>
      </c>
      <c r="K119" s="17" t="s">
        <v>64</v>
      </c>
      <c r="L119" s="6" t="s">
        <v>22</v>
      </c>
      <c r="M119" s="62">
        <v>9.85</v>
      </c>
      <c r="N119" s="16"/>
      <c r="O119" s="16"/>
      <c r="P119" s="16"/>
      <c r="Q119" s="16"/>
      <c r="R119" s="16"/>
      <c r="S119" s="16"/>
      <c r="T119" t="str">
        <f t="shared" si="4"/>
        <v>M60Alexandre Ferreira</v>
      </c>
      <c r="U119" t="str">
        <f>IF(COUNTIF($T$2:T119,T119)=1,"SB","")</f>
        <v>SB</v>
      </c>
      <c r="V119" t="str">
        <f t="shared" si="5"/>
        <v>60INIM</v>
      </c>
      <c r="W119" s="58" t="e">
        <f>VLOOKUP(V119,Minimos!$D$3:$E$26,2,FALSE)</f>
        <v>#N/A</v>
      </c>
      <c r="X119" s="18" t="e">
        <f t="shared" si="6"/>
        <v>#N/A</v>
      </c>
      <c r="Y119" s="58" t="e">
        <f t="shared" si="7"/>
        <v>#N/A</v>
      </c>
    </row>
    <row r="120" spans="1:25" x14ac:dyDescent="0.25">
      <c r="A120" s="5" t="s">
        <v>99</v>
      </c>
      <c r="B120" s="4" t="s">
        <v>187</v>
      </c>
      <c r="C120" s="5" t="s">
        <v>212</v>
      </c>
      <c r="D120" s="34">
        <v>44513</v>
      </c>
      <c r="E120" s="4" t="s">
        <v>211</v>
      </c>
      <c r="F120" s="4" t="s">
        <v>62</v>
      </c>
      <c r="G120" s="4" t="s">
        <v>18</v>
      </c>
      <c r="H120" s="6">
        <v>5</v>
      </c>
      <c r="I120" s="6">
        <v>143</v>
      </c>
      <c r="J120" s="52" t="s">
        <v>200</v>
      </c>
      <c r="K120" s="17" t="s">
        <v>64</v>
      </c>
      <c r="L120" s="6" t="s">
        <v>22</v>
      </c>
      <c r="M120" s="62">
        <v>9.98</v>
      </c>
      <c r="N120" s="8"/>
      <c r="O120" s="8"/>
      <c r="P120" s="8"/>
      <c r="Q120" s="11"/>
      <c r="R120" s="11"/>
      <c r="S120" s="11"/>
      <c r="T120" t="str">
        <f t="shared" si="4"/>
        <v>M60Rodrigo Fidalgo</v>
      </c>
      <c r="U120" t="str">
        <f>IF(COUNTIF($T$2:T120,T120)=1,"SB","")</f>
        <v>SB</v>
      </c>
      <c r="V120" t="str">
        <f t="shared" si="5"/>
        <v>60INIM</v>
      </c>
      <c r="W120" s="58" t="e">
        <f>VLOOKUP(V120,Minimos!$D$3:$E$26,2,FALSE)</f>
        <v>#N/A</v>
      </c>
      <c r="X120" s="18" t="e">
        <f t="shared" si="6"/>
        <v>#N/A</v>
      </c>
      <c r="Y120" s="58" t="e">
        <f t="shared" si="7"/>
        <v>#N/A</v>
      </c>
    </row>
    <row r="121" spans="1:25" x14ac:dyDescent="0.25">
      <c r="A121" s="5" t="s">
        <v>99</v>
      </c>
      <c r="B121" s="4" t="s">
        <v>187</v>
      </c>
      <c r="C121" s="5" t="s">
        <v>212</v>
      </c>
      <c r="D121" s="34">
        <v>44513</v>
      </c>
      <c r="E121" s="4" t="s">
        <v>211</v>
      </c>
      <c r="F121" s="4" t="s">
        <v>62</v>
      </c>
      <c r="G121" s="4" t="s">
        <v>18</v>
      </c>
      <c r="H121" s="6">
        <v>1</v>
      </c>
      <c r="I121" s="6">
        <v>274</v>
      </c>
      <c r="J121" s="52" t="s">
        <v>201</v>
      </c>
      <c r="K121" s="17" t="s">
        <v>67</v>
      </c>
      <c r="L121" s="6" t="s">
        <v>22</v>
      </c>
      <c r="M121" s="62">
        <v>7.8</v>
      </c>
      <c r="N121" s="8"/>
      <c r="O121" s="8"/>
      <c r="P121" s="8"/>
      <c r="Q121" s="11"/>
      <c r="R121" s="11"/>
      <c r="S121" s="11"/>
      <c r="T121" t="str">
        <f t="shared" si="4"/>
        <v>M60Martim Antunes</v>
      </c>
      <c r="U121" t="str">
        <f>IF(COUNTIF($T$2:T121,T121)=1,"SB","")</f>
        <v>SB</v>
      </c>
      <c r="V121" t="str">
        <f t="shared" si="5"/>
        <v>60INIM</v>
      </c>
      <c r="W121" s="58" t="e">
        <f>VLOOKUP(V121,Minimos!$D$3:$E$26,2,FALSE)</f>
        <v>#N/A</v>
      </c>
      <c r="X121" s="18" t="e">
        <f t="shared" si="6"/>
        <v>#N/A</v>
      </c>
      <c r="Y121" s="58" t="e">
        <f t="shared" si="7"/>
        <v>#N/A</v>
      </c>
    </row>
    <row r="122" spans="1:25" x14ac:dyDescent="0.25">
      <c r="A122" s="5" t="s">
        <v>99</v>
      </c>
      <c r="B122" s="4" t="s">
        <v>187</v>
      </c>
      <c r="C122" s="5" t="s">
        <v>212</v>
      </c>
      <c r="D122" s="34">
        <v>44513</v>
      </c>
      <c r="E122" s="4" t="s">
        <v>211</v>
      </c>
      <c r="F122" s="4" t="s">
        <v>62</v>
      </c>
      <c r="G122" s="4" t="s">
        <v>18</v>
      </c>
      <c r="H122" s="6">
        <v>2</v>
      </c>
      <c r="I122" s="6">
        <v>140</v>
      </c>
      <c r="J122" s="52" t="s">
        <v>202</v>
      </c>
      <c r="K122" s="17" t="s">
        <v>64</v>
      </c>
      <c r="L122" s="6" t="s">
        <v>22</v>
      </c>
      <c r="M122" s="62">
        <v>7.96</v>
      </c>
      <c r="N122" s="8"/>
      <c r="O122" s="8"/>
      <c r="P122" s="8"/>
      <c r="Q122" s="11"/>
      <c r="R122" s="11"/>
      <c r="S122" s="11"/>
      <c r="T122" t="str">
        <f t="shared" si="4"/>
        <v>M60Rafael Morgado</v>
      </c>
      <c r="U122" t="str">
        <f>IF(COUNTIF($T$2:T122,T122)=1,"SB","")</f>
        <v>SB</v>
      </c>
      <c r="V122" t="str">
        <f t="shared" si="5"/>
        <v>60INIM</v>
      </c>
      <c r="W122" s="58" t="e">
        <f>VLOOKUP(V122,Minimos!$D$3:$E$26,2,FALSE)</f>
        <v>#N/A</v>
      </c>
      <c r="X122" s="18" t="e">
        <f t="shared" si="6"/>
        <v>#N/A</v>
      </c>
      <c r="Y122" s="58" t="e">
        <f t="shared" si="7"/>
        <v>#N/A</v>
      </c>
    </row>
    <row r="123" spans="1:25" x14ac:dyDescent="0.25">
      <c r="A123" s="5" t="s">
        <v>99</v>
      </c>
      <c r="B123" s="4" t="s">
        <v>187</v>
      </c>
      <c r="C123" s="5" t="s">
        <v>212</v>
      </c>
      <c r="D123" s="34">
        <v>44513</v>
      </c>
      <c r="E123" s="4" t="s">
        <v>211</v>
      </c>
      <c r="F123" s="4" t="s">
        <v>62</v>
      </c>
      <c r="G123" s="4" t="s">
        <v>18</v>
      </c>
      <c r="H123" s="6">
        <v>3</v>
      </c>
      <c r="I123" s="6">
        <v>157</v>
      </c>
      <c r="J123" s="52" t="s">
        <v>203</v>
      </c>
      <c r="K123" s="17" t="s">
        <v>64</v>
      </c>
      <c r="L123" s="6" t="s">
        <v>22</v>
      </c>
      <c r="M123" s="62">
        <v>8.01</v>
      </c>
      <c r="N123" s="8"/>
      <c r="O123" s="8"/>
      <c r="P123" s="8"/>
      <c r="Q123" s="8"/>
      <c r="R123" s="8"/>
      <c r="S123" s="8"/>
      <c r="T123" t="str">
        <f t="shared" si="4"/>
        <v>M60Tomás Monteiro</v>
      </c>
      <c r="U123" t="str">
        <f>IF(COUNTIF($T$2:T123,T123)=1,"SB","")</f>
        <v>SB</v>
      </c>
      <c r="V123" t="str">
        <f t="shared" si="5"/>
        <v>60INIM</v>
      </c>
      <c r="W123" s="58" t="e">
        <f>VLOOKUP(V123,Minimos!$D$3:$E$26,2,FALSE)</f>
        <v>#N/A</v>
      </c>
      <c r="X123" s="18" t="e">
        <f t="shared" si="6"/>
        <v>#N/A</v>
      </c>
      <c r="Y123" s="58" t="e">
        <f t="shared" si="7"/>
        <v>#N/A</v>
      </c>
    </row>
    <row r="124" spans="1:25" x14ac:dyDescent="0.25">
      <c r="A124" s="5" t="s">
        <v>99</v>
      </c>
      <c r="B124" s="4" t="s">
        <v>187</v>
      </c>
      <c r="C124" s="5" t="s">
        <v>212</v>
      </c>
      <c r="D124" s="34">
        <v>44513</v>
      </c>
      <c r="E124" s="4" t="s">
        <v>211</v>
      </c>
      <c r="F124" s="4" t="s">
        <v>62</v>
      </c>
      <c r="G124" s="4" t="s">
        <v>18</v>
      </c>
      <c r="H124" s="6">
        <v>4</v>
      </c>
      <c r="I124" s="6">
        <v>248</v>
      </c>
      <c r="J124" s="52" t="s">
        <v>204</v>
      </c>
      <c r="K124" s="17" t="s">
        <v>67</v>
      </c>
      <c r="L124" s="6" t="s">
        <v>22</v>
      </c>
      <c r="M124" s="62">
        <v>8.15</v>
      </c>
      <c r="N124" s="8"/>
      <c r="O124" s="8"/>
      <c r="P124" s="8"/>
      <c r="Q124" s="8"/>
      <c r="R124" s="8"/>
      <c r="S124" s="8"/>
      <c r="T124" t="str">
        <f t="shared" si="4"/>
        <v>M60Afonso Rodrigues</v>
      </c>
      <c r="U124" t="str">
        <f>IF(COUNTIF($T$2:T124,T124)=1,"SB","")</f>
        <v>SB</v>
      </c>
      <c r="V124" t="str">
        <f t="shared" si="5"/>
        <v>60INIM</v>
      </c>
      <c r="W124" s="58" t="e">
        <f>VLOOKUP(V124,Minimos!$D$3:$E$26,2,FALSE)</f>
        <v>#N/A</v>
      </c>
      <c r="X124" s="18" t="e">
        <f t="shared" si="6"/>
        <v>#N/A</v>
      </c>
      <c r="Y124" s="58" t="e">
        <f t="shared" si="7"/>
        <v>#N/A</v>
      </c>
    </row>
    <row r="125" spans="1:25" x14ac:dyDescent="0.25">
      <c r="A125" s="5" t="s">
        <v>99</v>
      </c>
      <c r="B125" s="4" t="s">
        <v>187</v>
      </c>
      <c r="C125" s="5" t="s">
        <v>212</v>
      </c>
      <c r="D125" s="34">
        <v>44513</v>
      </c>
      <c r="E125" s="4" t="s">
        <v>211</v>
      </c>
      <c r="F125" s="4" t="s">
        <v>62</v>
      </c>
      <c r="G125" s="4" t="s">
        <v>18</v>
      </c>
      <c r="H125" s="6">
        <v>5</v>
      </c>
      <c r="I125" s="6">
        <v>253</v>
      </c>
      <c r="J125" s="52" t="s">
        <v>205</v>
      </c>
      <c r="K125" s="17" t="s">
        <v>67</v>
      </c>
      <c r="L125" s="6" t="s">
        <v>22</v>
      </c>
      <c r="M125" s="62">
        <v>8.3699999999999992</v>
      </c>
      <c r="N125" s="8"/>
      <c r="O125" s="8"/>
      <c r="P125" s="8"/>
      <c r="Q125" s="8"/>
      <c r="R125" s="8"/>
      <c r="S125" s="8"/>
      <c r="T125" t="str">
        <f t="shared" si="4"/>
        <v>M60Francisco Mota</v>
      </c>
      <c r="U125" t="str">
        <f>IF(COUNTIF($T$2:T125,T125)=1,"SB","")</f>
        <v>SB</v>
      </c>
      <c r="V125" t="str">
        <f t="shared" si="5"/>
        <v>60INIM</v>
      </c>
      <c r="W125" s="58" t="e">
        <f>VLOOKUP(V125,Minimos!$D$3:$E$26,2,FALSE)</f>
        <v>#N/A</v>
      </c>
      <c r="X125" s="18" t="e">
        <f t="shared" si="6"/>
        <v>#N/A</v>
      </c>
      <c r="Y125" s="58" t="e">
        <f t="shared" si="7"/>
        <v>#N/A</v>
      </c>
    </row>
    <row r="126" spans="1:25" x14ac:dyDescent="0.25">
      <c r="A126" s="5" t="s">
        <v>99</v>
      </c>
      <c r="B126" s="4" t="s">
        <v>187</v>
      </c>
      <c r="C126" s="5" t="s">
        <v>212</v>
      </c>
      <c r="D126" s="34">
        <v>44513</v>
      </c>
      <c r="E126" s="4" t="s">
        <v>211</v>
      </c>
      <c r="F126" s="4" t="s">
        <v>62</v>
      </c>
      <c r="G126" s="4" t="s">
        <v>18</v>
      </c>
      <c r="H126" s="6">
        <v>1</v>
      </c>
      <c r="I126" s="6">
        <v>74</v>
      </c>
      <c r="J126" s="52" t="s">
        <v>206</v>
      </c>
      <c r="K126" s="17" t="s">
        <v>64</v>
      </c>
      <c r="L126" s="6" t="s">
        <v>22</v>
      </c>
      <c r="M126" s="62">
        <v>7.61</v>
      </c>
      <c r="N126" s="8"/>
      <c r="O126" s="8"/>
      <c r="P126" s="8"/>
      <c r="Q126" s="8"/>
      <c r="R126" s="8"/>
      <c r="S126" s="8"/>
      <c r="T126" t="str">
        <f t="shared" si="4"/>
        <v>M60Denis Hrabar</v>
      </c>
      <c r="U126" t="str">
        <f>IF(COUNTIF($T$2:T126,T126)=1,"SB","")</f>
        <v>SB</v>
      </c>
      <c r="V126" t="str">
        <f t="shared" si="5"/>
        <v>60INIM</v>
      </c>
      <c r="W126" s="58" t="e">
        <f>VLOOKUP(V126,Minimos!$D$3:$E$26,2,FALSE)</f>
        <v>#N/A</v>
      </c>
      <c r="X126" s="18" t="e">
        <f t="shared" si="6"/>
        <v>#N/A</v>
      </c>
      <c r="Y126" s="58" t="e">
        <f t="shared" si="7"/>
        <v>#N/A</v>
      </c>
    </row>
    <row r="127" spans="1:25" x14ac:dyDescent="0.25">
      <c r="A127" s="5" t="s">
        <v>99</v>
      </c>
      <c r="B127" s="4" t="s">
        <v>187</v>
      </c>
      <c r="C127" s="5" t="s">
        <v>212</v>
      </c>
      <c r="D127" s="34">
        <v>44513</v>
      </c>
      <c r="E127" s="4" t="s">
        <v>211</v>
      </c>
      <c r="F127" s="4" t="s">
        <v>62</v>
      </c>
      <c r="G127" s="4" t="s">
        <v>18</v>
      </c>
      <c r="H127" s="6">
        <v>2</v>
      </c>
      <c r="I127" s="6">
        <v>4</v>
      </c>
      <c r="J127" s="52" t="s">
        <v>207</v>
      </c>
      <c r="K127" s="17" t="s">
        <v>256</v>
      </c>
      <c r="L127" s="6" t="s">
        <v>22</v>
      </c>
      <c r="M127" s="62">
        <v>7.68</v>
      </c>
      <c r="N127" s="8"/>
      <c r="O127" s="8"/>
      <c r="P127" s="8"/>
      <c r="Q127" s="8"/>
      <c r="R127" s="8"/>
      <c r="S127" s="8"/>
      <c r="T127" t="str">
        <f t="shared" si="4"/>
        <v>M60Gabriel Cunha</v>
      </c>
      <c r="U127" t="str">
        <f>IF(COUNTIF($T$2:T127,T127)=1,"SB","")</f>
        <v>SB</v>
      </c>
      <c r="V127" t="str">
        <f t="shared" si="5"/>
        <v>60INIM</v>
      </c>
      <c r="W127" s="58" t="e">
        <f>VLOOKUP(V127,Minimos!$D$3:$E$26,2,FALSE)</f>
        <v>#N/A</v>
      </c>
      <c r="X127" s="18" t="e">
        <f t="shared" si="6"/>
        <v>#N/A</v>
      </c>
      <c r="Y127" s="58" t="e">
        <f t="shared" si="7"/>
        <v>#N/A</v>
      </c>
    </row>
    <row r="128" spans="1:25" x14ac:dyDescent="0.25">
      <c r="A128" s="5" t="s">
        <v>99</v>
      </c>
      <c r="B128" s="4" t="s">
        <v>187</v>
      </c>
      <c r="C128" s="5" t="s">
        <v>212</v>
      </c>
      <c r="D128" s="34">
        <v>44513</v>
      </c>
      <c r="E128" s="4" t="s">
        <v>211</v>
      </c>
      <c r="F128" s="4" t="s">
        <v>62</v>
      </c>
      <c r="G128" s="4" t="s">
        <v>18</v>
      </c>
      <c r="H128" s="6">
        <v>3</v>
      </c>
      <c r="I128" s="6">
        <v>103</v>
      </c>
      <c r="J128" s="52" t="s">
        <v>208</v>
      </c>
      <c r="K128" s="2" t="s">
        <v>64</v>
      </c>
      <c r="L128" s="6" t="s">
        <v>22</v>
      </c>
      <c r="M128" s="62">
        <v>7.93</v>
      </c>
      <c r="N128" s="8"/>
      <c r="O128" s="8"/>
      <c r="P128" s="8"/>
      <c r="Q128" s="8"/>
      <c r="R128" s="8"/>
      <c r="S128" s="8"/>
      <c r="T128" t="str">
        <f t="shared" si="4"/>
        <v>M60João Mota</v>
      </c>
      <c r="U128" t="str">
        <f>IF(COUNTIF($T$2:T128,T128)=1,"SB","")</f>
        <v>SB</v>
      </c>
      <c r="V128" t="str">
        <f t="shared" si="5"/>
        <v>60INIM</v>
      </c>
      <c r="W128" s="58" t="e">
        <f>VLOOKUP(V128,Minimos!$D$3:$E$26,2,FALSE)</f>
        <v>#N/A</v>
      </c>
      <c r="X128" s="18" t="e">
        <f t="shared" si="6"/>
        <v>#N/A</v>
      </c>
      <c r="Y128" s="58" t="e">
        <f t="shared" si="7"/>
        <v>#N/A</v>
      </c>
    </row>
    <row r="129" spans="1:25" x14ac:dyDescent="0.25">
      <c r="A129" s="5" t="s">
        <v>99</v>
      </c>
      <c r="B129" s="4" t="s">
        <v>187</v>
      </c>
      <c r="C129" s="5" t="s">
        <v>212</v>
      </c>
      <c r="D129" s="34">
        <v>44513</v>
      </c>
      <c r="E129" s="4" t="s">
        <v>211</v>
      </c>
      <c r="F129" s="4" t="s">
        <v>62</v>
      </c>
      <c r="G129" s="4" t="s">
        <v>18</v>
      </c>
      <c r="H129" s="6">
        <v>4</v>
      </c>
      <c r="I129" s="6">
        <v>160</v>
      </c>
      <c r="J129" s="52" t="s">
        <v>209</v>
      </c>
      <c r="K129" s="2" t="s">
        <v>64</v>
      </c>
      <c r="L129" s="6" t="s">
        <v>22</v>
      </c>
      <c r="M129" s="62">
        <v>8.06</v>
      </c>
      <c r="N129" s="8"/>
      <c r="O129" s="8"/>
      <c r="P129" s="8"/>
      <c r="Q129" s="11"/>
      <c r="R129" s="11"/>
      <c r="S129" s="11"/>
      <c r="T129" t="str">
        <f t="shared" si="4"/>
        <v>M60Rafael Dias</v>
      </c>
      <c r="U129" t="str">
        <f>IF(COUNTIF($T$2:T129,T129)=1,"SB","")</f>
        <v>SB</v>
      </c>
      <c r="V129" t="str">
        <f t="shared" si="5"/>
        <v>60INIM</v>
      </c>
      <c r="W129" s="58" t="e">
        <f>VLOOKUP(V129,Minimos!$D$3:$E$26,2,FALSE)</f>
        <v>#N/A</v>
      </c>
      <c r="X129" s="18" t="e">
        <f t="shared" si="6"/>
        <v>#N/A</v>
      </c>
      <c r="Y129" s="58" t="e">
        <f t="shared" si="7"/>
        <v>#N/A</v>
      </c>
    </row>
    <row r="130" spans="1:25" x14ac:dyDescent="0.25">
      <c r="A130" s="5" t="s">
        <v>99</v>
      </c>
      <c r="B130" s="4" t="s">
        <v>187</v>
      </c>
      <c r="C130" s="5" t="s">
        <v>212</v>
      </c>
      <c r="D130" s="34">
        <v>44513</v>
      </c>
      <c r="E130" s="4" t="s">
        <v>211</v>
      </c>
      <c r="F130" s="4" t="s">
        <v>62</v>
      </c>
      <c r="G130" s="4" t="s">
        <v>18</v>
      </c>
      <c r="H130" s="6">
        <v>5</v>
      </c>
      <c r="I130" s="6">
        <v>56</v>
      </c>
      <c r="J130" s="52" t="s">
        <v>210</v>
      </c>
      <c r="K130" s="2" t="s">
        <v>64</v>
      </c>
      <c r="L130" s="6" t="s">
        <v>22</v>
      </c>
      <c r="M130" s="62">
        <v>8.19</v>
      </c>
      <c r="N130" s="8"/>
      <c r="O130" s="8"/>
      <c r="P130" s="8"/>
      <c r="Q130" s="8"/>
      <c r="R130" s="8"/>
      <c r="S130" s="8"/>
      <c r="T130" t="str">
        <f t="shared" ref="T130:T193" si="8">IF(A130="","",G130&amp;A130&amp;J130)</f>
        <v>M60António Vasconcelos</v>
      </c>
      <c r="U130" t="str">
        <f>IF(COUNTIF($T$2:T130,T130)=1,"SB","")</f>
        <v>SB</v>
      </c>
      <c r="V130" t="str">
        <f t="shared" ref="V130:V193" si="9">A130&amp;L130&amp;G130</f>
        <v>60INIM</v>
      </c>
      <c r="W130" s="58" t="e">
        <f>VLOOKUP(V130,Minimos!$D$3:$E$26,2,FALSE)</f>
        <v>#N/A</v>
      </c>
      <c r="X130" s="18" t="e">
        <f t="shared" ref="X130:X193" si="10">M130-W130</f>
        <v>#N/A</v>
      </c>
      <c r="Y130" s="58" t="e">
        <f t="shared" ref="Y130:Y193" si="11">IF(X130&gt;=0,"Apurado","")</f>
        <v>#N/A</v>
      </c>
    </row>
    <row r="131" spans="1:25" x14ac:dyDescent="0.25">
      <c r="A131" s="5" t="s">
        <v>99</v>
      </c>
      <c r="B131" s="4" t="s">
        <v>187</v>
      </c>
      <c r="C131" s="5" t="s">
        <v>212</v>
      </c>
      <c r="D131" s="34">
        <v>44513</v>
      </c>
      <c r="E131" s="4" t="s">
        <v>211</v>
      </c>
      <c r="F131" s="4" t="s">
        <v>62</v>
      </c>
      <c r="G131" s="4" t="s">
        <v>20</v>
      </c>
      <c r="H131" s="133">
        <v>1</v>
      </c>
      <c r="I131" s="133">
        <v>164</v>
      </c>
      <c r="J131" s="133" t="s">
        <v>239</v>
      </c>
      <c r="K131" s="133" t="s">
        <v>65</v>
      </c>
      <c r="L131" s="133" t="s">
        <v>22</v>
      </c>
      <c r="M131" s="18">
        <v>8.81</v>
      </c>
      <c r="N131" s="8"/>
      <c r="O131" s="8"/>
      <c r="P131" s="8"/>
      <c r="Q131" s="22"/>
      <c r="R131" s="22"/>
      <c r="S131" s="22"/>
      <c r="T131" t="str">
        <f t="shared" si="8"/>
        <v>F60Beatriz Alves</v>
      </c>
      <c r="U131" t="str">
        <f>IF(COUNTIF($T$2:T131,T131)=1,"SB","")</f>
        <v>SB</v>
      </c>
      <c r="V131" t="str">
        <f t="shared" si="9"/>
        <v>60INIF</v>
      </c>
      <c r="W131" s="58" t="e">
        <f>VLOOKUP(V131,Minimos!$D$3:$E$26,2,FALSE)</f>
        <v>#N/A</v>
      </c>
      <c r="X131" s="18" t="e">
        <f t="shared" si="10"/>
        <v>#N/A</v>
      </c>
      <c r="Y131" s="58" t="e">
        <f t="shared" si="11"/>
        <v>#N/A</v>
      </c>
    </row>
    <row r="132" spans="1:25" x14ac:dyDescent="0.25">
      <c r="A132" s="5" t="s">
        <v>99</v>
      </c>
      <c r="B132" s="4" t="s">
        <v>187</v>
      </c>
      <c r="C132" s="5" t="s">
        <v>212</v>
      </c>
      <c r="D132" s="34">
        <v>44513</v>
      </c>
      <c r="E132" s="4" t="s">
        <v>211</v>
      </c>
      <c r="F132" s="4" t="s">
        <v>62</v>
      </c>
      <c r="G132" s="4" t="s">
        <v>20</v>
      </c>
      <c r="H132" s="133">
        <v>2</v>
      </c>
      <c r="I132" s="133">
        <v>180</v>
      </c>
      <c r="J132" s="133" t="s">
        <v>240</v>
      </c>
      <c r="K132" s="133" t="s">
        <v>65</v>
      </c>
      <c r="L132" s="133" t="s">
        <v>22</v>
      </c>
      <c r="M132" s="18">
        <v>9.2899999999999991</v>
      </c>
      <c r="N132" s="8"/>
      <c r="O132" s="8"/>
      <c r="P132" s="8"/>
      <c r="Q132" s="22"/>
      <c r="R132" s="22"/>
      <c r="S132" s="22"/>
      <c r="T132" t="str">
        <f t="shared" si="8"/>
        <v>F60Joana Seixas</v>
      </c>
      <c r="U132" t="str">
        <f>IF(COUNTIF($T$2:T132,T132)=1,"SB","")</f>
        <v>SB</v>
      </c>
      <c r="V132" t="str">
        <f t="shared" si="9"/>
        <v>60INIF</v>
      </c>
      <c r="W132" s="58" t="e">
        <f>VLOOKUP(V132,Minimos!$D$3:$E$26,2,FALSE)</f>
        <v>#N/A</v>
      </c>
      <c r="X132" s="18" t="e">
        <f t="shared" si="10"/>
        <v>#N/A</v>
      </c>
      <c r="Y132" s="58" t="e">
        <f t="shared" si="11"/>
        <v>#N/A</v>
      </c>
    </row>
    <row r="133" spans="1:25" x14ac:dyDescent="0.25">
      <c r="A133" s="5" t="s">
        <v>99</v>
      </c>
      <c r="B133" s="4" t="s">
        <v>187</v>
      </c>
      <c r="C133" s="5" t="s">
        <v>212</v>
      </c>
      <c r="D133" s="34">
        <v>44513</v>
      </c>
      <c r="E133" s="4" t="s">
        <v>211</v>
      </c>
      <c r="F133" s="4" t="s">
        <v>62</v>
      </c>
      <c r="G133" s="4" t="s">
        <v>20</v>
      </c>
      <c r="H133" s="133">
        <v>3</v>
      </c>
      <c r="I133" s="133">
        <v>461</v>
      </c>
      <c r="J133" s="133" t="s">
        <v>241</v>
      </c>
      <c r="K133" s="133" t="s">
        <v>260</v>
      </c>
      <c r="L133" s="133" t="s">
        <v>22</v>
      </c>
      <c r="M133" s="18">
        <v>9.68</v>
      </c>
      <c r="N133" s="8"/>
      <c r="O133" s="8"/>
      <c r="P133" s="8"/>
      <c r="Q133" s="22"/>
      <c r="R133" s="22"/>
      <c r="S133" s="22"/>
      <c r="T133" t="str">
        <f t="shared" si="8"/>
        <v>F60Clara Filipe</v>
      </c>
      <c r="U133" t="str">
        <f>IF(COUNTIF($T$2:T133,T133)=1,"SB","")</f>
        <v>SB</v>
      </c>
      <c r="V133" t="str">
        <f t="shared" si="9"/>
        <v>60INIF</v>
      </c>
      <c r="W133" s="58" t="e">
        <f>VLOOKUP(V133,Minimos!$D$3:$E$26,2,FALSE)</f>
        <v>#N/A</v>
      </c>
      <c r="X133" s="18" t="e">
        <f t="shared" si="10"/>
        <v>#N/A</v>
      </c>
      <c r="Y133" s="58" t="e">
        <f t="shared" si="11"/>
        <v>#N/A</v>
      </c>
    </row>
    <row r="134" spans="1:25" x14ac:dyDescent="0.25">
      <c r="A134" s="5" t="s">
        <v>99</v>
      </c>
      <c r="B134" s="4" t="s">
        <v>187</v>
      </c>
      <c r="C134" s="5" t="s">
        <v>212</v>
      </c>
      <c r="D134" s="34">
        <v>44513</v>
      </c>
      <c r="E134" s="4" t="s">
        <v>211</v>
      </c>
      <c r="F134" s="4" t="s">
        <v>62</v>
      </c>
      <c r="G134" s="4" t="s">
        <v>20</v>
      </c>
      <c r="H134" s="133">
        <v>4</v>
      </c>
      <c r="I134" s="133">
        <v>279</v>
      </c>
      <c r="J134" s="133" t="s">
        <v>242</v>
      </c>
      <c r="K134" s="133" t="s">
        <v>67</v>
      </c>
      <c r="L134" s="133" t="s">
        <v>22</v>
      </c>
      <c r="M134" s="18">
        <v>9.8800000000000008</v>
      </c>
      <c r="N134" s="8"/>
      <c r="O134" s="8"/>
      <c r="P134" s="8"/>
      <c r="Q134" s="22"/>
      <c r="R134" s="22"/>
      <c r="S134" s="22"/>
      <c r="T134" t="str">
        <f t="shared" si="8"/>
        <v>F60Oleksandra Sliposhch</v>
      </c>
      <c r="U134" t="str">
        <f>IF(COUNTIF($T$2:T134,T134)=1,"SB","")</f>
        <v>SB</v>
      </c>
      <c r="V134" t="str">
        <f t="shared" si="9"/>
        <v>60INIF</v>
      </c>
      <c r="W134" s="58" t="e">
        <f>VLOOKUP(V134,Minimos!$D$3:$E$26,2,FALSE)</f>
        <v>#N/A</v>
      </c>
      <c r="X134" s="18" t="e">
        <f t="shared" si="10"/>
        <v>#N/A</v>
      </c>
      <c r="Y134" s="58" t="e">
        <f t="shared" si="11"/>
        <v>#N/A</v>
      </c>
    </row>
    <row r="135" spans="1:25" x14ac:dyDescent="0.25">
      <c r="A135" s="5" t="s">
        <v>99</v>
      </c>
      <c r="B135" s="4" t="s">
        <v>187</v>
      </c>
      <c r="C135" s="5" t="s">
        <v>212</v>
      </c>
      <c r="D135" s="34">
        <v>44513</v>
      </c>
      <c r="E135" s="4" t="s">
        <v>211</v>
      </c>
      <c r="F135" s="4" t="s">
        <v>62</v>
      </c>
      <c r="G135" s="4" t="s">
        <v>20</v>
      </c>
      <c r="H135" s="133">
        <v>1</v>
      </c>
      <c r="I135" s="133">
        <v>199</v>
      </c>
      <c r="J135" s="133" t="s">
        <v>243</v>
      </c>
      <c r="K135" s="133" t="s">
        <v>65</v>
      </c>
      <c r="L135" s="133" t="s">
        <v>22</v>
      </c>
      <c r="M135" s="18">
        <v>8.56</v>
      </c>
      <c r="N135" s="8"/>
      <c r="O135" s="8"/>
      <c r="P135" s="8"/>
      <c r="Q135" s="22"/>
      <c r="R135" s="22"/>
      <c r="S135" s="22"/>
      <c r="T135" t="str">
        <f t="shared" si="8"/>
        <v>F60Neidiceila Tavares</v>
      </c>
      <c r="U135" t="str">
        <f>IF(COUNTIF($T$2:T135,T135)=1,"SB","")</f>
        <v>SB</v>
      </c>
      <c r="V135" t="str">
        <f t="shared" si="9"/>
        <v>60INIF</v>
      </c>
      <c r="W135" s="58" t="e">
        <f>VLOOKUP(V135,Minimos!$D$3:$E$26,2,FALSE)</f>
        <v>#N/A</v>
      </c>
      <c r="X135" s="18" t="e">
        <f t="shared" si="10"/>
        <v>#N/A</v>
      </c>
      <c r="Y135" s="58" t="e">
        <f t="shared" si="11"/>
        <v>#N/A</v>
      </c>
    </row>
    <row r="136" spans="1:25" x14ac:dyDescent="0.25">
      <c r="A136" s="5" t="s">
        <v>99</v>
      </c>
      <c r="B136" s="4" t="s">
        <v>187</v>
      </c>
      <c r="C136" s="5" t="s">
        <v>212</v>
      </c>
      <c r="D136" s="34">
        <v>44513</v>
      </c>
      <c r="E136" s="4" t="s">
        <v>211</v>
      </c>
      <c r="F136" s="4" t="s">
        <v>62</v>
      </c>
      <c r="G136" s="4" t="s">
        <v>20</v>
      </c>
      <c r="H136" s="133">
        <v>2</v>
      </c>
      <c r="I136" s="133">
        <v>190</v>
      </c>
      <c r="J136" s="133" t="s">
        <v>227</v>
      </c>
      <c r="K136" s="133" t="s">
        <v>65</v>
      </c>
      <c r="L136" s="133" t="s">
        <v>22</v>
      </c>
      <c r="M136" s="18">
        <v>9.34</v>
      </c>
      <c r="N136" s="8"/>
      <c r="O136" s="8"/>
      <c r="P136" s="8"/>
      <c r="Q136" s="22"/>
      <c r="R136" s="22"/>
      <c r="S136" s="22"/>
      <c r="T136" t="str">
        <f t="shared" si="8"/>
        <v>F60Mariana Carvalho</v>
      </c>
      <c r="U136" t="str">
        <f>IF(COUNTIF($T$2:T136,T136)=1,"SB","")</f>
        <v>SB</v>
      </c>
      <c r="V136" t="str">
        <f t="shared" si="9"/>
        <v>60INIF</v>
      </c>
      <c r="W136" s="58" t="e">
        <f>VLOOKUP(V136,Minimos!$D$3:$E$26,2,FALSE)</f>
        <v>#N/A</v>
      </c>
      <c r="X136" s="18" t="e">
        <f t="shared" si="10"/>
        <v>#N/A</v>
      </c>
      <c r="Y136" s="58" t="e">
        <f t="shared" si="11"/>
        <v>#N/A</v>
      </c>
    </row>
    <row r="137" spans="1:25" x14ac:dyDescent="0.25">
      <c r="A137" s="5" t="s">
        <v>99</v>
      </c>
      <c r="B137" s="4" t="s">
        <v>187</v>
      </c>
      <c r="C137" s="5" t="s">
        <v>212</v>
      </c>
      <c r="D137" s="34">
        <v>44513</v>
      </c>
      <c r="E137" s="4" t="s">
        <v>211</v>
      </c>
      <c r="F137" s="4" t="s">
        <v>62</v>
      </c>
      <c r="G137" s="4" t="s">
        <v>20</v>
      </c>
      <c r="H137" s="133">
        <v>3</v>
      </c>
      <c r="I137" s="133">
        <v>97</v>
      </c>
      <c r="J137" s="133" t="s">
        <v>229</v>
      </c>
      <c r="K137" s="133" t="s">
        <v>64</v>
      </c>
      <c r="L137" s="133" t="s">
        <v>22</v>
      </c>
      <c r="M137" s="18">
        <v>9.6199999999999992</v>
      </c>
      <c r="N137" s="8"/>
      <c r="O137" s="8"/>
      <c r="P137" s="8"/>
      <c r="Q137" s="22"/>
      <c r="R137" s="22"/>
      <c r="S137" s="22"/>
      <c r="T137" t="str">
        <f t="shared" si="8"/>
        <v>F60Inês Oliveira</v>
      </c>
      <c r="U137" t="str">
        <f>IF(COUNTIF($T$2:T137,T137)=1,"SB","")</f>
        <v>SB</v>
      </c>
      <c r="V137" t="str">
        <f t="shared" si="9"/>
        <v>60INIF</v>
      </c>
      <c r="W137" s="58" t="e">
        <f>VLOOKUP(V137,Minimos!$D$3:$E$26,2,FALSE)</f>
        <v>#N/A</v>
      </c>
      <c r="X137" s="18" t="e">
        <f t="shared" si="10"/>
        <v>#N/A</v>
      </c>
      <c r="Y137" s="58" t="e">
        <f t="shared" si="11"/>
        <v>#N/A</v>
      </c>
    </row>
    <row r="138" spans="1:25" x14ac:dyDescent="0.25">
      <c r="A138" s="5" t="s">
        <v>99</v>
      </c>
      <c r="B138" s="4" t="s">
        <v>187</v>
      </c>
      <c r="C138" s="5" t="s">
        <v>212</v>
      </c>
      <c r="D138" s="34">
        <v>44513</v>
      </c>
      <c r="E138" s="4" t="s">
        <v>211</v>
      </c>
      <c r="F138" s="4" t="s">
        <v>62</v>
      </c>
      <c r="G138" s="4" t="s">
        <v>20</v>
      </c>
      <c r="H138" s="133">
        <v>4</v>
      </c>
      <c r="I138" s="133">
        <v>124</v>
      </c>
      <c r="J138" s="133" t="s">
        <v>244</v>
      </c>
      <c r="K138" s="133" t="s">
        <v>64</v>
      </c>
      <c r="L138" s="133" t="s">
        <v>22</v>
      </c>
      <c r="M138" s="18">
        <v>9.69</v>
      </c>
      <c r="N138" s="8"/>
      <c r="O138" s="8"/>
      <c r="P138" s="8"/>
      <c r="Q138" s="22"/>
      <c r="R138" s="22"/>
      <c r="S138" s="22"/>
      <c r="T138" t="str">
        <f t="shared" si="8"/>
        <v>F60Marta Mestre</v>
      </c>
      <c r="U138" t="str">
        <f>IF(COUNTIF($T$2:T138,T138)=1,"SB","")</f>
        <v>SB</v>
      </c>
      <c r="V138" t="str">
        <f t="shared" si="9"/>
        <v>60INIF</v>
      </c>
      <c r="W138" s="58" t="e">
        <f>VLOOKUP(V138,Minimos!$D$3:$E$26,2,FALSE)</f>
        <v>#N/A</v>
      </c>
      <c r="X138" s="18" t="e">
        <f t="shared" si="10"/>
        <v>#N/A</v>
      </c>
      <c r="Y138" s="58" t="e">
        <f t="shared" si="11"/>
        <v>#N/A</v>
      </c>
    </row>
    <row r="139" spans="1:25" x14ac:dyDescent="0.25">
      <c r="A139" s="5" t="s">
        <v>99</v>
      </c>
      <c r="B139" s="4" t="s">
        <v>187</v>
      </c>
      <c r="C139" s="5" t="s">
        <v>212</v>
      </c>
      <c r="D139" s="34">
        <v>44513</v>
      </c>
      <c r="E139" s="4" t="s">
        <v>211</v>
      </c>
      <c r="F139" s="4" t="s">
        <v>62</v>
      </c>
      <c r="G139" s="4" t="s">
        <v>20</v>
      </c>
      <c r="H139" s="133">
        <v>5</v>
      </c>
      <c r="I139" s="133">
        <v>57</v>
      </c>
      <c r="J139" s="133" t="s">
        <v>228</v>
      </c>
      <c r="K139" s="133" t="s">
        <v>64</v>
      </c>
      <c r="L139" s="133" t="s">
        <v>22</v>
      </c>
      <c r="M139" s="18">
        <v>10.49</v>
      </c>
      <c r="N139" s="8"/>
      <c r="O139" s="8"/>
      <c r="P139" s="8"/>
      <c r="Q139" s="22"/>
      <c r="R139" s="22"/>
      <c r="S139" s="22"/>
      <c r="T139" t="str">
        <f t="shared" si="8"/>
        <v>F60Beatriz Fernandes</v>
      </c>
      <c r="U139" t="str">
        <f>IF(COUNTIF($T$2:T139,T139)=1,"SB","")</f>
        <v>SB</v>
      </c>
      <c r="V139" t="str">
        <f t="shared" si="9"/>
        <v>60INIF</v>
      </c>
      <c r="W139" s="58" t="e">
        <f>VLOOKUP(V139,Minimos!$D$3:$E$26,2,FALSE)</f>
        <v>#N/A</v>
      </c>
      <c r="X139" s="18" t="e">
        <f t="shared" si="10"/>
        <v>#N/A</v>
      </c>
      <c r="Y139" s="58" t="e">
        <f t="shared" si="11"/>
        <v>#N/A</v>
      </c>
    </row>
    <row r="140" spans="1:25" x14ac:dyDescent="0.25">
      <c r="A140" s="5" t="s">
        <v>99</v>
      </c>
      <c r="B140" s="4" t="s">
        <v>187</v>
      </c>
      <c r="C140" s="5" t="s">
        <v>212</v>
      </c>
      <c r="D140" s="34">
        <v>44513</v>
      </c>
      <c r="E140" s="4" t="s">
        <v>211</v>
      </c>
      <c r="F140" s="4" t="s">
        <v>62</v>
      </c>
      <c r="G140" s="4" t="s">
        <v>20</v>
      </c>
      <c r="H140" s="133">
        <v>1</v>
      </c>
      <c r="I140" s="133">
        <v>318</v>
      </c>
      <c r="J140" s="133" t="s">
        <v>219</v>
      </c>
      <c r="K140" s="133" t="s">
        <v>256</v>
      </c>
      <c r="L140" s="133" t="s">
        <v>22</v>
      </c>
      <c r="M140" s="18">
        <v>8.83</v>
      </c>
      <c r="N140" s="8"/>
      <c r="O140" s="8"/>
      <c r="P140" s="8"/>
      <c r="Q140" s="22"/>
      <c r="R140" s="22"/>
      <c r="S140" s="22"/>
      <c r="T140" t="str">
        <f t="shared" si="8"/>
        <v>F60Carina Marto</v>
      </c>
      <c r="U140" t="str">
        <f>IF(COUNTIF($T$2:T140,T140)=1,"SB","")</f>
        <v>SB</v>
      </c>
      <c r="V140" t="str">
        <f t="shared" si="9"/>
        <v>60INIF</v>
      </c>
      <c r="W140" s="58" t="e">
        <f>VLOOKUP(V140,Minimos!$D$3:$E$26,2,FALSE)</f>
        <v>#N/A</v>
      </c>
      <c r="X140" s="18" t="e">
        <f t="shared" si="10"/>
        <v>#N/A</v>
      </c>
      <c r="Y140" s="58" t="e">
        <f t="shared" si="11"/>
        <v>#N/A</v>
      </c>
    </row>
    <row r="141" spans="1:25" x14ac:dyDescent="0.25">
      <c r="A141" s="5" t="s">
        <v>99</v>
      </c>
      <c r="B141" s="4" t="s">
        <v>187</v>
      </c>
      <c r="C141" s="5" t="s">
        <v>212</v>
      </c>
      <c r="D141" s="34">
        <v>44513</v>
      </c>
      <c r="E141" s="4" t="s">
        <v>211</v>
      </c>
      <c r="F141" s="4" t="s">
        <v>62</v>
      </c>
      <c r="G141" s="4" t="s">
        <v>20</v>
      </c>
      <c r="H141" s="133">
        <v>2</v>
      </c>
      <c r="I141" s="133">
        <v>512</v>
      </c>
      <c r="J141" s="133" t="s">
        <v>222</v>
      </c>
      <c r="K141" s="133" t="s">
        <v>256</v>
      </c>
      <c r="L141" s="133" t="s">
        <v>22</v>
      </c>
      <c r="M141" s="18">
        <v>9.1</v>
      </c>
      <c r="N141" s="8"/>
      <c r="O141" s="8"/>
      <c r="P141" s="8"/>
      <c r="Q141" s="22"/>
      <c r="R141" s="22"/>
      <c r="S141" s="22"/>
      <c r="T141" t="str">
        <f t="shared" si="8"/>
        <v>F60Lara Santos</v>
      </c>
      <c r="U141" t="str">
        <f>IF(COUNTIF($T$2:T141,T141)=1,"SB","")</f>
        <v>SB</v>
      </c>
      <c r="V141" t="str">
        <f t="shared" si="9"/>
        <v>60INIF</v>
      </c>
      <c r="W141" s="58" t="e">
        <f>VLOOKUP(V141,Minimos!$D$3:$E$26,2,FALSE)</f>
        <v>#N/A</v>
      </c>
      <c r="X141" s="18" t="e">
        <f t="shared" si="10"/>
        <v>#N/A</v>
      </c>
      <c r="Y141" s="58" t="e">
        <f t="shared" si="11"/>
        <v>#N/A</v>
      </c>
    </row>
    <row r="142" spans="1:25" x14ac:dyDescent="0.25">
      <c r="A142" s="5" t="s">
        <v>99</v>
      </c>
      <c r="B142" s="4" t="s">
        <v>187</v>
      </c>
      <c r="C142" s="5" t="s">
        <v>212</v>
      </c>
      <c r="D142" s="34">
        <v>44513</v>
      </c>
      <c r="E142" s="4" t="s">
        <v>211</v>
      </c>
      <c r="F142" s="4" t="s">
        <v>62</v>
      </c>
      <c r="G142" s="4" t="s">
        <v>20</v>
      </c>
      <c r="H142" s="133">
        <v>3</v>
      </c>
      <c r="I142" s="133">
        <v>316</v>
      </c>
      <c r="J142" s="133" t="s">
        <v>225</v>
      </c>
      <c r="K142" s="133" t="s">
        <v>256</v>
      </c>
      <c r="L142" s="133" t="s">
        <v>22</v>
      </c>
      <c r="M142" s="18">
        <v>9.3699999999999992</v>
      </c>
      <c r="N142" s="8"/>
      <c r="O142" s="8"/>
      <c r="P142" s="8"/>
      <c r="Q142" s="22"/>
      <c r="R142" s="22"/>
      <c r="S142" s="22"/>
      <c r="T142" t="str">
        <f t="shared" si="8"/>
        <v>F60Benedita Matias</v>
      </c>
      <c r="U142" t="str">
        <f>IF(COUNTIF($T$2:T142,T142)=1,"SB","")</f>
        <v>SB</v>
      </c>
      <c r="V142" t="str">
        <f t="shared" si="9"/>
        <v>60INIF</v>
      </c>
      <c r="W142" s="58" t="e">
        <f>VLOOKUP(V142,Minimos!$D$3:$E$26,2,FALSE)</f>
        <v>#N/A</v>
      </c>
      <c r="X142" s="18" t="e">
        <f t="shared" si="10"/>
        <v>#N/A</v>
      </c>
      <c r="Y142" s="58" t="e">
        <f t="shared" si="11"/>
        <v>#N/A</v>
      </c>
    </row>
    <row r="143" spans="1:25" x14ac:dyDescent="0.25">
      <c r="A143" s="5" t="s">
        <v>99</v>
      </c>
      <c r="B143" s="4" t="s">
        <v>187</v>
      </c>
      <c r="C143" s="5" t="s">
        <v>212</v>
      </c>
      <c r="D143" s="34">
        <v>44513</v>
      </c>
      <c r="E143" s="4" t="s">
        <v>211</v>
      </c>
      <c r="F143" s="4" t="s">
        <v>62</v>
      </c>
      <c r="G143" s="4" t="s">
        <v>20</v>
      </c>
      <c r="H143" s="133">
        <v>4</v>
      </c>
      <c r="I143" s="133">
        <v>63</v>
      </c>
      <c r="J143" s="133" t="s">
        <v>245</v>
      </c>
      <c r="K143" s="133" t="s">
        <v>64</v>
      </c>
      <c r="L143" s="133" t="s">
        <v>22</v>
      </c>
      <c r="M143" s="18">
        <v>9.48</v>
      </c>
      <c r="N143" s="8"/>
      <c r="O143" s="8"/>
      <c r="P143" s="8"/>
      <c r="Q143" s="22"/>
      <c r="R143" s="22"/>
      <c r="S143" s="22"/>
      <c r="T143" t="str">
        <f t="shared" si="8"/>
        <v>F60Carolina Ferreira</v>
      </c>
      <c r="U143" t="str">
        <f>IF(COUNTIF($T$2:T143,T143)=1,"SB","")</f>
        <v>SB</v>
      </c>
      <c r="V143" t="str">
        <f t="shared" si="9"/>
        <v>60INIF</v>
      </c>
      <c r="W143" s="58" t="e">
        <f>VLOOKUP(V143,Minimos!$D$3:$E$26,2,FALSE)</f>
        <v>#N/A</v>
      </c>
      <c r="X143" s="18" t="e">
        <f t="shared" si="10"/>
        <v>#N/A</v>
      </c>
      <c r="Y143" s="58" t="e">
        <f t="shared" si="11"/>
        <v>#N/A</v>
      </c>
    </row>
    <row r="144" spans="1:25" x14ac:dyDescent="0.25">
      <c r="A144" s="5" t="s">
        <v>99</v>
      </c>
      <c r="B144" s="4" t="s">
        <v>187</v>
      </c>
      <c r="C144" s="5" t="s">
        <v>212</v>
      </c>
      <c r="D144" s="34">
        <v>44513</v>
      </c>
      <c r="E144" s="4" t="s">
        <v>211</v>
      </c>
      <c r="F144" s="4" t="s">
        <v>62</v>
      </c>
      <c r="G144" s="4" t="s">
        <v>20</v>
      </c>
      <c r="H144" s="133">
        <v>5</v>
      </c>
      <c r="I144" s="133">
        <v>239</v>
      </c>
      <c r="J144" s="133" t="s">
        <v>176</v>
      </c>
      <c r="K144" s="133" t="s">
        <v>66</v>
      </c>
      <c r="L144" s="133" t="s">
        <v>22</v>
      </c>
      <c r="M144" s="18">
        <v>9.5</v>
      </c>
      <c r="N144" s="8"/>
      <c r="O144" s="8"/>
      <c r="P144" s="8"/>
      <c r="Q144" s="22"/>
      <c r="R144" s="22"/>
      <c r="S144" s="22"/>
      <c r="T144" t="str">
        <f t="shared" si="8"/>
        <v>F60Matilde Angélico</v>
      </c>
      <c r="U144" t="str">
        <f>IF(COUNTIF($T$2:T144,T144)=1,"SB","")</f>
        <v>SB</v>
      </c>
      <c r="V144" t="str">
        <f t="shared" si="9"/>
        <v>60INIF</v>
      </c>
      <c r="W144" s="58" t="e">
        <f>VLOOKUP(V144,Minimos!$D$3:$E$26,2,FALSE)</f>
        <v>#N/A</v>
      </c>
      <c r="X144" s="18" t="e">
        <f t="shared" si="10"/>
        <v>#N/A</v>
      </c>
      <c r="Y144" s="58" t="e">
        <f t="shared" si="11"/>
        <v>#N/A</v>
      </c>
    </row>
    <row r="145" spans="1:25" x14ac:dyDescent="0.25">
      <c r="A145" s="5" t="s">
        <v>99</v>
      </c>
      <c r="B145" s="4" t="s">
        <v>187</v>
      </c>
      <c r="C145" s="5" t="s">
        <v>212</v>
      </c>
      <c r="D145" s="34">
        <v>44513</v>
      </c>
      <c r="E145" s="4" t="s">
        <v>211</v>
      </c>
      <c r="F145" s="4" t="s">
        <v>62</v>
      </c>
      <c r="G145" s="4" t="s">
        <v>20</v>
      </c>
      <c r="H145" s="133">
        <v>1</v>
      </c>
      <c r="I145" s="133">
        <v>105</v>
      </c>
      <c r="J145" s="133" t="s">
        <v>213</v>
      </c>
      <c r="K145" s="133" t="s">
        <v>64</v>
      </c>
      <c r="L145" s="133" t="s">
        <v>22</v>
      </c>
      <c r="M145" s="18">
        <v>8.32</v>
      </c>
      <c r="N145" s="8"/>
      <c r="O145" s="8"/>
      <c r="P145" s="8"/>
      <c r="Q145" s="22"/>
      <c r="R145" s="22"/>
      <c r="S145" s="22"/>
      <c r="T145" t="str">
        <f t="shared" si="8"/>
        <v>F60Katerina Quinn</v>
      </c>
      <c r="U145" t="str">
        <f>IF(COUNTIF($T$2:T145,T145)=1,"SB","")</f>
        <v>SB</v>
      </c>
      <c r="V145" t="str">
        <f t="shared" si="9"/>
        <v>60INIF</v>
      </c>
      <c r="W145" s="58" t="e">
        <f>VLOOKUP(V145,Minimos!$D$3:$E$26,2,FALSE)</f>
        <v>#N/A</v>
      </c>
      <c r="X145" s="18" t="e">
        <f t="shared" si="10"/>
        <v>#N/A</v>
      </c>
      <c r="Y145" s="58" t="e">
        <f t="shared" si="11"/>
        <v>#N/A</v>
      </c>
    </row>
    <row r="146" spans="1:25" x14ac:dyDescent="0.25">
      <c r="A146" s="5" t="s">
        <v>99</v>
      </c>
      <c r="B146" s="4" t="s">
        <v>187</v>
      </c>
      <c r="C146" s="5" t="s">
        <v>212</v>
      </c>
      <c r="D146" s="34">
        <v>44513</v>
      </c>
      <c r="E146" s="4" t="s">
        <v>211</v>
      </c>
      <c r="F146" s="4" t="s">
        <v>62</v>
      </c>
      <c r="G146" s="4" t="s">
        <v>20</v>
      </c>
      <c r="H146" s="133">
        <v>2</v>
      </c>
      <c r="I146" s="133">
        <v>123</v>
      </c>
      <c r="J146" s="133" t="s">
        <v>221</v>
      </c>
      <c r="K146" s="133" t="s">
        <v>64</v>
      </c>
      <c r="L146" s="133" t="s">
        <v>22</v>
      </c>
      <c r="M146" s="18">
        <v>8.5730000000000004</v>
      </c>
      <c r="N146" s="8"/>
      <c r="O146" s="8"/>
      <c r="P146" s="8"/>
      <c r="Q146" s="22"/>
      <c r="R146" s="22"/>
      <c r="S146" s="22"/>
      <c r="T146" t="str">
        <f t="shared" si="8"/>
        <v>F60Marta Feliciano</v>
      </c>
      <c r="U146" t="str">
        <f>IF(COUNTIF($T$2:T146,T146)=1,"SB","")</f>
        <v>SB</v>
      </c>
      <c r="V146" t="str">
        <f t="shared" si="9"/>
        <v>60INIF</v>
      </c>
      <c r="W146" s="58" t="e">
        <f>VLOOKUP(V146,Minimos!$D$3:$E$26,2,FALSE)</f>
        <v>#N/A</v>
      </c>
      <c r="X146" s="18" t="e">
        <f t="shared" si="10"/>
        <v>#N/A</v>
      </c>
      <c r="Y146" s="58" t="e">
        <f t="shared" si="11"/>
        <v>#N/A</v>
      </c>
    </row>
    <row r="147" spans="1:25" x14ac:dyDescent="0.25">
      <c r="A147" s="5" t="s">
        <v>99</v>
      </c>
      <c r="B147" s="4" t="s">
        <v>187</v>
      </c>
      <c r="C147" s="5" t="s">
        <v>212</v>
      </c>
      <c r="D147" s="34">
        <v>44513</v>
      </c>
      <c r="E147" s="4" t="s">
        <v>211</v>
      </c>
      <c r="F147" s="4" t="s">
        <v>62</v>
      </c>
      <c r="G147" s="4" t="s">
        <v>20</v>
      </c>
      <c r="H147" s="133">
        <v>3</v>
      </c>
      <c r="I147" s="133">
        <v>241</v>
      </c>
      <c r="J147" s="133" t="s">
        <v>216</v>
      </c>
      <c r="K147" s="133" t="s">
        <v>66</v>
      </c>
      <c r="L147" s="133" t="s">
        <v>22</v>
      </c>
      <c r="M147" s="18">
        <v>8.5749999999999993</v>
      </c>
      <c r="N147" s="8"/>
      <c r="O147" s="8"/>
      <c r="P147" s="8"/>
      <c r="Q147" s="11"/>
      <c r="R147" s="11"/>
      <c r="S147" s="11"/>
      <c r="T147" t="str">
        <f t="shared" si="8"/>
        <v>F60Matilde Soares</v>
      </c>
      <c r="U147" t="str">
        <f>IF(COUNTIF($T$2:T147,T147)=1,"SB","")</f>
        <v>SB</v>
      </c>
      <c r="V147" t="str">
        <f t="shared" si="9"/>
        <v>60INIF</v>
      </c>
      <c r="W147" s="58" t="e">
        <f>VLOOKUP(V147,Minimos!$D$3:$E$26,2,FALSE)</f>
        <v>#N/A</v>
      </c>
      <c r="X147" s="18" t="e">
        <f t="shared" si="10"/>
        <v>#N/A</v>
      </c>
      <c r="Y147" s="58" t="e">
        <f t="shared" si="11"/>
        <v>#N/A</v>
      </c>
    </row>
    <row r="148" spans="1:25" x14ac:dyDescent="0.25">
      <c r="A148" s="5" t="s">
        <v>99</v>
      </c>
      <c r="B148" s="4" t="s">
        <v>187</v>
      </c>
      <c r="C148" s="5" t="s">
        <v>212</v>
      </c>
      <c r="D148" s="34">
        <v>44513</v>
      </c>
      <c r="E148" s="4" t="s">
        <v>211</v>
      </c>
      <c r="F148" s="4" t="s">
        <v>62</v>
      </c>
      <c r="G148" s="4" t="s">
        <v>20</v>
      </c>
      <c r="H148" s="133">
        <v>4</v>
      </c>
      <c r="I148" s="133">
        <v>109</v>
      </c>
      <c r="J148" s="133" t="s">
        <v>214</v>
      </c>
      <c r="K148" s="133" t="s">
        <v>64</v>
      </c>
      <c r="L148" s="133" t="s">
        <v>22</v>
      </c>
      <c r="M148" s="18">
        <v>8.74</v>
      </c>
      <c r="N148" s="8"/>
      <c r="O148" s="8"/>
      <c r="P148" s="8"/>
      <c r="Q148" s="11"/>
      <c r="R148" s="11"/>
      <c r="S148" s="11"/>
      <c r="T148" t="str">
        <f t="shared" si="8"/>
        <v>F60Leonor Ascenso</v>
      </c>
      <c r="U148" t="str">
        <f>IF(COUNTIF($T$2:T148,T148)=1,"SB","")</f>
        <v>SB</v>
      </c>
      <c r="V148" t="str">
        <f t="shared" si="9"/>
        <v>60INIF</v>
      </c>
      <c r="W148" s="58" t="e">
        <f>VLOOKUP(V148,Minimos!$D$3:$E$26,2,FALSE)</f>
        <v>#N/A</v>
      </c>
      <c r="X148" s="18" t="e">
        <f t="shared" si="10"/>
        <v>#N/A</v>
      </c>
      <c r="Y148" s="58" t="e">
        <f t="shared" si="11"/>
        <v>#N/A</v>
      </c>
    </row>
    <row r="149" spans="1:25" x14ac:dyDescent="0.25">
      <c r="A149" s="5" t="s">
        <v>96</v>
      </c>
      <c r="B149" s="4" t="s">
        <v>188</v>
      </c>
      <c r="C149" s="5" t="s">
        <v>212</v>
      </c>
      <c r="D149" s="34">
        <v>44513</v>
      </c>
      <c r="E149" s="4" t="s">
        <v>211</v>
      </c>
      <c r="F149" s="4" t="s">
        <v>62</v>
      </c>
      <c r="G149" s="4" t="s">
        <v>20</v>
      </c>
      <c r="H149" s="133">
        <v>1</v>
      </c>
      <c r="I149" s="133">
        <v>105</v>
      </c>
      <c r="J149" s="133" t="s">
        <v>213</v>
      </c>
      <c r="K149" s="133" t="s">
        <v>64</v>
      </c>
      <c r="L149" s="133" t="s">
        <v>22</v>
      </c>
      <c r="M149" s="18">
        <v>4.54</v>
      </c>
      <c r="N149" s="33">
        <v>3.9</v>
      </c>
      <c r="O149" s="18" t="s">
        <v>1</v>
      </c>
      <c r="P149" s="33">
        <v>4.54</v>
      </c>
      <c r="Q149" s="8"/>
      <c r="R149" s="8"/>
      <c r="S149" s="8"/>
      <c r="T149" t="str">
        <f t="shared" si="8"/>
        <v>FCOMPRIMKaterina Quinn</v>
      </c>
      <c r="U149" t="str">
        <f>IF(COUNTIF($T$2:T149,T149)=1,"SB","")</f>
        <v>SB</v>
      </c>
      <c r="V149" t="str">
        <f t="shared" si="9"/>
        <v>COMPRIMINIF</v>
      </c>
      <c r="W149" s="58" t="e">
        <f>VLOOKUP(V149,Minimos!$D$3:$E$26,2,FALSE)</f>
        <v>#N/A</v>
      </c>
      <c r="X149" s="18" t="e">
        <f t="shared" si="10"/>
        <v>#N/A</v>
      </c>
      <c r="Y149" s="58" t="e">
        <f t="shared" si="11"/>
        <v>#N/A</v>
      </c>
    </row>
    <row r="150" spans="1:25" x14ac:dyDescent="0.25">
      <c r="A150" s="5" t="s">
        <v>96</v>
      </c>
      <c r="B150" s="4" t="s">
        <v>188</v>
      </c>
      <c r="C150" s="5" t="s">
        <v>212</v>
      </c>
      <c r="D150" s="34">
        <v>44513</v>
      </c>
      <c r="E150" s="4" t="s">
        <v>211</v>
      </c>
      <c r="F150" s="4" t="s">
        <v>62</v>
      </c>
      <c r="G150" s="4" t="s">
        <v>20</v>
      </c>
      <c r="H150" s="133">
        <v>2</v>
      </c>
      <c r="I150" s="133">
        <v>109</v>
      </c>
      <c r="J150" s="133" t="s">
        <v>214</v>
      </c>
      <c r="K150" s="133" t="s">
        <v>64</v>
      </c>
      <c r="L150" s="133" t="s">
        <v>22</v>
      </c>
      <c r="M150" s="18">
        <v>4.3899999999999997</v>
      </c>
      <c r="N150" s="33">
        <v>4.12</v>
      </c>
      <c r="O150" s="33">
        <v>4.12</v>
      </c>
      <c r="P150" s="33">
        <v>4.3899999999999997</v>
      </c>
      <c r="Q150" s="8"/>
      <c r="R150" s="8"/>
      <c r="S150" s="8"/>
      <c r="T150" t="str">
        <f t="shared" si="8"/>
        <v>FCOMPRIMLeonor Ascenso</v>
      </c>
      <c r="U150" t="str">
        <f>IF(COUNTIF($T$2:T150,T150)=1,"SB","")</f>
        <v>SB</v>
      </c>
      <c r="V150" t="str">
        <f t="shared" si="9"/>
        <v>COMPRIMINIF</v>
      </c>
      <c r="W150" s="58" t="e">
        <f>VLOOKUP(V150,Minimos!$D$3:$E$26,2,FALSE)</f>
        <v>#N/A</v>
      </c>
      <c r="X150" s="18" t="e">
        <f t="shared" si="10"/>
        <v>#N/A</v>
      </c>
      <c r="Y150" s="58" t="e">
        <f t="shared" si="11"/>
        <v>#N/A</v>
      </c>
    </row>
    <row r="151" spans="1:25" x14ac:dyDescent="0.25">
      <c r="A151" s="5" t="s">
        <v>96</v>
      </c>
      <c r="B151" s="4" t="s">
        <v>188</v>
      </c>
      <c r="C151" s="5" t="s">
        <v>212</v>
      </c>
      <c r="D151" s="34">
        <v>44513</v>
      </c>
      <c r="E151" s="4" t="s">
        <v>211</v>
      </c>
      <c r="F151" s="4" t="s">
        <v>62</v>
      </c>
      <c r="G151" s="4" t="s">
        <v>20</v>
      </c>
      <c r="H151" s="133">
        <v>3</v>
      </c>
      <c r="I151" s="133">
        <v>149</v>
      </c>
      <c r="J151" s="133" t="s">
        <v>215</v>
      </c>
      <c r="K151" s="133" t="s">
        <v>64</v>
      </c>
      <c r="L151" s="133" t="s">
        <v>22</v>
      </c>
      <c r="M151" s="18">
        <v>4.3499999999999996</v>
      </c>
      <c r="N151" s="33">
        <v>4.13</v>
      </c>
      <c r="O151" s="33">
        <v>4.3499999999999996</v>
      </c>
      <c r="P151" s="33">
        <v>4.01</v>
      </c>
      <c r="Q151" s="8"/>
      <c r="R151" s="8"/>
      <c r="S151" s="8"/>
      <c r="T151" t="str">
        <f t="shared" si="8"/>
        <v>FCOMPRIMSofia Santos</v>
      </c>
      <c r="U151" t="str">
        <f>IF(COUNTIF($T$2:T151,T151)=1,"SB","")</f>
        <v>SB</v>
      </c>
      <c r="V151" t="str">
        <f t="shared" si="9"/>
        <v>COMPRIMINIF</v>
      </c>
      <c r="W151" s="58" t="e">
        <f>VLOOKUP(V151,Minimos!$D$3:$E$26,2,FALSE)</f>
        <v>#N/A</v>
      </c>
      <c r="X151" s="18" t="e">
        <f t="shared" si="10"/>
        <v>#N/A</v>
      </c>
      <c r="Y151" s="58" t="e">
        <f t="shared" si="11"/>
        <v>#N/A</v>
      </c>
    </row>
    <row r="152" spans="1:25" x14ac:dyDescent="0.25">
      <c r="A152" s="5" t="s">
        <v>96</v>
      </c>
      <c r="B152" s="4" t="s">
        <v>188</v>
      </c>
      <c r="C152" s="5" t="s">
        <v>212</v>
      </c>
      <c r="D152" s="34">
        <v>44513</v>
      </c>
      <c r="E152" s="4" t="s">
        <v>211</v>
      </c>
      <c r="F152" s="4" t="s">
        <v>62</v>
      </c>
      <c r="G152" s="4" t="s">
        <v>20</v>
      </c>
      <c r="H152" s="133">
        <v>4</v>
      </c>
      <c r="I152" s="133">
        <v>241</v>
      </c>
      <c r="J152" s="133" t="s">
        <v>216</v>
      </c>
      <c r="K152" s="133" t="s">
        <v>66</v>
      </c>
      <c r="L152" s="133" t="s">
        <v>22</v>
      </c>
      <c r="M152" s="18">
        <v>4.3</v>
      </c>
      <c r="N152" s="33">
        <v>4.1900000000000004</v>
      </c>
      <c r="O152" s="33">
        <v>4.3</v>
      </c>
      <c r="P152" s="33">
        <v>4.22</v>
      </c>
      <c r="Q152" s="11"/>
      <c r="R152" s="11"/>
      <c r="S152" s="11"/>
      <c r="T152" t="str">
        <f t="shared" si="8"/>
        <v>FCOMPRIMMatilde Soares</v>
      </c>
      <c r="U152" t="str">
        <f>IF(COUNTIF($T$2:T152,T152)=1,"SB","")</f>
        <v>SB</v>
      </c>
      <c r="V152" t="str">
        <f t="shared" si="9"/>
        <v>COMPRIMINIF</v>
      </c>
      <c r="W152" s="58" t="e">
        <f>VLOOKUP(V152,Minimos!$D$3:$E$26,2,FALSE)</f>
        <v>#N/A</v>
      </c>
      <c r="X152" s="18" t="e">
        <f t="shared" si="10"/>
        <v>#N/A</v>
      </c>
      <c r="Y152" s="58" t="e">
        <f t="shared" si="11"/>
        <v>#N/A</v>
      </c>
    </row>
    <row r="153" spans="1:25" x14ac:dyDescent="0.25">
      <c r="A153" s="5" t="s">
        <v>96</v>
      </c>
      <c r="B153" s="4" t="s">
        <v>188</v>
      </c>
      <c r="C153" s="5" t="s">
        <v>212</v>
      </c>
      <c r="D153" s="34">
        <v>44513</v>
      </c>
      <c r="E153" s="4" t="s">
        <v>211</v>
      </c>
      <c r="F153" s="4" t="s">
        <v>62</v>
      </c>
      <c r="G153" s="4" t="s">
        <v>20</v>
      </c>
      <c r="H153" s="133">
        <v>5</v>
      </c>
      <c r="I153" s="133">
        <v>95</v>
      </c>
      <c r="J153" s="133" t="s">
        <v>217</v>
      </c>
      <c r="K153" s="133" t="s">
        <v>64</v>
      </c>
      <c r="L153" s="133" t="s">
        <v>22</v>
      </c>
      <c r="M153" s="18">
        <v>4.1500000000000004</v>
      </c>
      <c r="N153" s="33">
        <v>4.1500000000000004</v>
      </c>
      <c r="O153" s="18" t="s">
        <v>1</v>
      </c>
      <c r="P153" s="33">
        <v>3.82</v>
      </c>
      <c r="Q153" s="8"/>
      <c r="R153" s="8"/>
      <c r="S153" s="8"/>
      <c r="T153" t="str">
        <f t="shared" si="8"/>
        <v>FCOMPRIMInês Figueiredo</v>
      </c>
      <c r="U153" t="str">
        <f>IF(COUNTIF($T$2:T153,T153)=1,"SB","")</f>
        <v>SB</v>
      </c>
      <c r="V153" t="str">
        <f t="shared" si="9"/>
        <v>COMPRIMINIF</v>
      </c>
      <c r="W153" s="58" t="e">
        <f>VLOOKUP(V153,Minimos!$D$3:$E$26,2,FALSE)</f>
        <v>#N/A</v>
      </c>
      <c r="X153" s="18" t="e">
        <f t="shared" si="10"/>
        <v>#N/A</v>
      </c>
      <c r="Y153" s="58" t="e">
        <f t="shared" si="11"/>
        <v>#N/A</v>
      </c>
    </row>
    <row r="154" spans="1:25" x14ac:dyDescent="0.25">
      <c r="A154" s="5" t="s">
        <v>96</v>
      </c>
      <c r="B154" s="4" t="s">
        <v>188</v>
      </c>
      <c r="C154" s="5" t="s">
        <v>212</v>
      </c>
      <c r="D154" s="34">
        <v>44513</v>
      </c>
      <c r="E154" s="4" t="s">
        <v>211</v>
      </c>
      <c r="F154" s="4" t="s">
        <v>62</v>
      </c>
      <c r="G154" s="4" t="s">
        <v>20</v>
      </c>
      <c r="H154" s="133">
        <v>6</v>
      </c>
      <c r="I154" s="133">
        <v>132</v>
      </c>
      <c r="J154" s="133" t="s">
        <v>218</v>
      </c>
      <c r="K154" s="133" t="s">
        <v>64</v>
      </c>
      <c r="L154" s="133" t="s">
        <v>22</v>
      </c>
      <c r="M154" s="18">
        <v>4.12</v>
      </c>
      <c r="N154" s="33">
        <v>4.12</v>
      </c>
      <c r="O154" s="33">
        <v>4.0599999999999996</v>
      </c>
      <c r="P154" s="33">
        <v>3.97</v>
      </c>
      <c r="Q154" s="8"/>
      <c r="R154" s="8"/>
      <c r="S154" s="8"/>
      <c r="T154" t="str">
        <f t="shared" si="8"/>
        <v>FCOMPRIMMiriam Machado</v>
      </c>
      <c r="U154" t="str">
        <f>IF(COUNTIF($T$2:T154,T154)=1,"SB","")</f>
        <v>SB</v>
      </c>
      <c r="V154" t="str">
        <f t="shared" si="9"/>
        <v>COMPRIMINIF</v>
      </c>
      <c r="W154" s="58" t="e">
        <f>VLOOKUP(V154,Minimos!$D$3:$E$26,2,FALSE)</f>
        <v>#N/A</v>
      </c>
      <c r="X154" s="18" t="e">
        <f t="shared" si="10"/>
        <v>#N/A</v>
      </c>
      <c r="Y154" s="58" t="e">
        <f t="shared" si="11"/>
        <v>#N/A</v>
      </c>
    </row>
    <row r="155" spans="1:25" x14ac:dyDescent="0.25">
      <c r="A155" s="5" t="s">
        <v>96</v>
      </c>
      <c r="B155" s="4" t="s">
        <v>188</v>
      </c>
      <c r="C155" s="5" t="s">
        <v>212</v>
      </c>
      <c r="D155" s="34">
        <v>44513</v>
      </c>
      <c r="E155" s="4" t="s">
        <v>211</v>
      </c>
      <c r="F155" s="4" t="s">
        <v>62</v>
      </c>
      <c r="G155" s="4" t="s">
        <v>20</v>
      </c>
      <c r="H155" s="133">
        <v>7</v>
      </c>
      <c r="I155" s="133">
        <v>318</v>
      </c>
      <c r="J155" s="133" t="s">
        <v>219</v>
      </c>
      <c r="K155" s="133" t="s">
        <v>256</v>
      </c>
      <c r="L155" s="133" t="s">
        <v>22</v>
      </c>
      <c r="M155" s="18">
        <v>4.09</v>
      </c>
      <c r="N155" s="33">
        <v>4.09</v>
      </c>
      <c r="O155" s="33">
        <v>3.73</v>
      </c>
      <c r="P155" s="33">
        <v>3.85</v>
      </c>
      <c r="Q155" s="11"/>
      <c r="R155" s="11"/>
      <c r="S155" s="11"/>
      <c r="T155" t="str">
        <f t="shared" si="8"/>
        <v>FCOMPRIMCarina Marto</v>
      </c>
      <c r="U155" t="str">
        <f>IF(COUNTIF($T$2:T155,T155)=1,"SB","")</f>
        <v>SB</v>
      </c>
      <c r="V155" t="str">
        <f t="shared" si="9"/>
        <v>COMPRIMINIF</v>
      </c>
      <c r="W155" s="58" t="e">
        <f>VLOOKUP(V155,Minimos!$D$3:$E$26,2,FALSE)</f>
        <v>#N/A</v>
      </c>
      <c r="X155" s="18" t="e">
        <f t="shared" si="10"/>
        <v>#N/A</v>
      </c>
      <c r="Y155" s="58" t="e">
        <f t="shared" si="11"/>
        <v>#N/A</v>
      </c>
    </row>
    <row r="156" spans="1:25" x14ac:dyDescent="0.25">
      <c r="A156" s="5" t="s">
        <v>96</v>
      </c>
      <c r="B156" s="4" t="s">
        <v>188</v>
      </c>
      <c r="C156" s="5" t="s">
        <v>212</v>
      </c>
      <c r="D156" s="34">
        <v>44513</v>
      </c>
      <c r="E156" s="4" t="s">
        <v>211</v>
      </c>
      <c r="F156" s="4" t="s">
        <v>62</v>
      </c>
      <c r="G156" s="4" t="s">
        <v>20</v>
      </c>
      <c r="H156" s="133">
        <v>8</v>
      </c>
      <c r="I156" s="133">
        <v>240</v>
      </c>
      <c r="J156" s="133" t="s">
        <v>220</v>
      </c>
      <c r="K156" s="133" t="s">
        <v>66</v>
      </c>
      <c r="L156" s="133" t="s">
        <v>22</v>
      </c>
      <c r="M156" s="18">
        <v>4.03</v>
      </c>
      <c r="N156" s="33">
        <v>3.82</v>
      </c>
      <c r="O156" s="33">
        <v>4.03</v>
      </c>
      <c r="P156" s="33">
        <v>3.94</v>
      </c>
      <c r="Q156" s="8"/>
      <c r="R156" s="8"/>
      <c r="S156" s="8"/>
      <c r="T156" t="str">
        <f t="shared" si="8"/>
        <v>FCOMPRIMMatilde Batista</v>
      </c>
      <c r="U156" t="str">
        <f>IF(COUNTIF($T$2:T156,T156)=1,"SB","")</f>
        <v>SB</v>
      </c>
      <c r="V156" t="str">
        <f t="shared" si="9"/>
        <v>COMPRIMINIF</v>
      </c>
      <c r="W156" s="58" t="e">
        <f>VLOOKUP(V156,Minimos!$D$3:$E$26,2,FALSE)</f>
        <v>#N/A</v>
      </c>
      <c r="X156" s="18" t="e">
        <f t="shared" si="10"/>
        <v>#N/A</v>
      </c>
      <c r="Y156" s="58" t="e">
        <f t="shared" si="11"/>
        <v>#N/A</v>
      </c>
    </row>
    <row r="157" spans="1:25" x14ac:dyDescent="0.25">
      <c r="A157" s="5" t="s">
        <v>96</v>
      </c>
      <c r="B157" s="4" t="s">
        <v>188</v>
      </c>
      <c r="C157" s="5" t="s">
        <v>212</v>
      </c>
      <c r="D157" s="34">
        <v>44513</v>
      </c>
      <c r="E157" s="4" t="s">
        <v>211</v>
      </c>
      <c r="F157" s="4" t="s">
        <v>62</v>
      </c>
      <c r="G157" s="4" t="s">
        <v>20</v>
      </c>
      <c r="H157" s="133">
        <v>9</v>
      </c>
      <c r="I157" s="133">
        <v>123</v>
      </c>
      <c r="J157" s="133" t="s">
        <v>221</v>
      </c>
      <c r="K157" s="133" t="s">
        <v>64</v>
      </c>
      <c r="L157" s="133" t="s">
        <v>22</v>
      </c>
      <c r="M157" s="18">
        <v>3.93</v>
      </c>
      <c r="N157" s="33">
        <v>3.93</v>
      </c>
      <c r="O157" s="33">
        <v>3.33</v>
      </c>
      <c r="P157" s="33">
        <v>3.82</v>
      </c>
      <c r="Q157" s="8"/>
      <c r="R157" s="8"/>
      <c r="S157" s="8"/>
      <c r="T157" t="str">
        <f t="shared" si="8"/>
        <v>FCOMPRIMMarta Feliciano</v>
      </c>
      <c r="U157" t="str">
        <f>IF(COUNTIF($T$2:T157,T157)=1,"SB","")</f>
        <v>SB</v>
      </c>
      <c r="V157" t="str">
        <f t="shared" si="9"/>
        <v>COMPRIMINIF</v>
      </c>
      <c r="W157" s="58" t="e">
        <f>VLOOKUP(V157,Minimos!$D$3:$E$26,2,FALSE)</f>
        <v>#N/A</v>
      </c>
      <c r="X157" s="18" t="e">
        <f t="shared" si="10"/>
        <v>#N/A</v>
      </c>
      <c r="Y157" s="58" t="e">
        <f t="shared" si="11"/>
        <v>#N/A</v>
      </c>
    </row>
    <row r="158" spans="1:25" x14ac:dyDescent="0.25">
      <c r="A158" s="5" t="s">
        <v>96</v>
      </c>
      <c r="B158" s="4" t="s">
        <v>188</v>
      </c>
      <c r="C158" s="5" t="s">
        <v>212</v>
      </c>
      <c r="D158" s="34">
        <v>44513</v>
      </c>
      <c r="E158" s="4" t="s">
        <v>211</v>
      </c>
      <c r="F158" s="4" t="s">
        <v>62</v>
      </c>
      <c r="G158" s="4" t="s">
        <v>20</v>
      </c>
      <c r="H158" s="133">
        <v>10</v>
      </c>
      <c r="I158" s="133">
        <v>512</v>
      </c>
      <c r="J158" s="133" t="s">
        <v>222</v>
      </c>
      <c r="K158" s="133" t="s">
        <v>256</v>
      </c>
      <c r="L158" s="133" t="s">
        <v>22</v>
      </c>
      <c r="M158" s="18">
        <v>3.91</v>
      </c>
      <c r="N158" s="33">
        <v>3.91</v>
      </c>
      <c r="O158" s="33">
        <v>3.83</v>
      </c>
      <c r="P158" s="18" t="s">
        <v>1</v>
      </c>
      <c r="Q158" s="8"/>
      <c r="R158" s="8"/>
      <c r="S158" s="8"/>
      <c r="T158" t="str">
        <f t="shared" si="8"/>
        <v>FCOMPRIMLara Santos</v>
      </c>
      <c r="U158" t="str">
        <f>IF(COUNTIF($T$2:T158,T158)=1,"SB","")</f>
        <v>SB</v>
      </c>
      <c r="V158" t="str">
        <f t="shared" si="9"/>
        <v>COMPRIMINIF</v>
      </c>
      <c r="W158" s="58" t="e">
        <f>VLOOKUP(V158,Minimos!$D$3:$E$26,2,FALSE)</f>
        <v>#N/A</v>
      </c>
      <c r="X158" s="18" t="e">
        <f t="shared" si="10"/>
        <v>#N/A</v>
      </c>
      <c r="Y158" s="58" t="e">
        <f t="shared" si="11"/>
        <v>#N/A</v>
      </c>
    </row>
    <row r="159" spans="1:25" x14ac:dyDescent="0.25">
      <c r="A159" s="5" t="s">
        <v>96</v>
      </c>
      <c r="B159" s="4" t="s">
        <v>188</v>
      </c>
      <c r="C159" s="5" t="s">
        <v>212</v>
      </c>
      <c r="D159" s="34">
        <v>44513</v>
      </c>
      <c r="E159" s="4" t="s">
        <v>211</v>
      </c>
      <c r="F159" s="4" t="s">
        <v>62</v>
      </c>
      <c r="G159" s="4" t="s">
        <v>20</v>
      </c>
      <c r="H159" s="133">
        <v>11</v>
      </c>
      <c r="I159" s="133">
        <v>159</v>
      </c>
      <c r="J159" s="133" t="s">
        <v>223</v>
      </c>
      <c r="K159" s="133" t="s">
        <v>64</v>
      </c>
      <c r="L159" s="133" t="s">
        <v>22</v>
      </c>
      <c r="M159" s="18">
        <v>3.85</v>
      </c>
      <c r="N159" s="33">
        <v>3.5</v>
      </c>
      <c r="O159" s="33">
        <v>3.85</v>
      </c>
      <c r="P159" s="33">
        <v>3.61</v>
      </c>
      <c r="Q159" s="8"/>
      <c r="R159" s="8"/>
      <c r="S159" s="8"/>
      <c r="T159" t="str">
        <f t="shared" si="8"/>
        <v>FCOMPRIMVitória Shybayeva</v>
      </c>
      <c r="U159" t="str">
        <f>IF(COUNTIF($T$2:T159,T159)=1,"SB","")</f>
        <v>SB</v>
      </c>
      <c r="V159" t="str">
        <f t="shared" si="9"/>
        <v>COMPRIMINIF</v>
      </c>
      <c r="W159" s="58" t="e">
        <f>VLOOKUP(V159,Minimos!$D$3:$E$26,2,FALSE)</f>
        <v>#N/A</v>
      </c>
      <c r="X159" s="18" t="e">
        <f t="shared" si="10"/>
        <v>#N/A</v>
      </c>
      <c r="Y159" s="58" t="e">
        <f t="shared" si="11"/>
        <v>#N/A</v>
      </c>
    </row>
    <row r="160" spans="1:25" x14ac:dyDescent="0.25">
      <c r="A160" s="5" t="s">
        <v>96</v>
      </c>
      <c r="B160" s="4" t="s">
        <v>188</v>
      </c>
      <c r="C160" s="5" t="s">
        <v>212</v>
      </c>
      <c r="D160" s="34">
        <v>44513</v>
      </c>
      <c r="E160" s="4" t="s">
        <v>211</v>
      </c>
      <c r="F160" s="4" t="s">
        <v>62</v>
      </c>
      <c r="G160" s="4" t="s">
        <v>20</v>
      </c>
      <c r="H160" s="133">
        <v>12</v>
      </c>
      <c r="I160" s="133">
        <v>115</v>
      </c>
      <c r="J160" s="133" t="s">
        <v>224</v>
      </c>
      <c r="K160" s="133" t="s">
        <v>64</v>
      </c>
      <c r="L160" s="133" t="s">
        <v>22</v>
      </c>
      <c r="M160" s="18">
        <v>3.81</v>
      </c>
      <c r="N160" s="33">
        <v>3.81</v>
      </c>
      <c r="O160" s="33">
        <v>3.73</v>
      </c>
      <c r="P160" s="33">
        <v>3.78</v>
      </c>
      <c r="Q160" s="8"/>
      <c r="R160" s="8"/>
      <c r="S160" s="8"/>
      <c r="T160" t="str">
        <f t="shared" si="8"/>
        <v>FCOMPRIMLuísa Dinis</v>
      </c>
      <c r="U160" t="str">
        <f>IF(COUNTIF($T$2:T160,T160)=1,"SB","")</f>
        <v>SB</v>
      </c>
      <c r="V160" t="str">
        <f t="shared" si="9"/>
        <v>COMPRIMINIF</v>
      </c>
      <c r="W160" s="58" t="e">
        <f>VLOOKUP(V160,Minimos!$D$3:$E$26,2,FALSE)</f>
        <v>#N/A</v>
      </c>
      <c r="X160" s="18" t="e">
        <f t="shared" si="10"/>
        <v>#N/A</v>
      </c>
      <c r="Y160" s="58" t="e">
        <f t="shared" si="11"/>
        <v>#N/A</v>
      </c>
    </row>
    <row r="161" spans="1:25" x14ac:dyDescent="0.25">
      <c r="A161" s="5" t="s">
        <v>96</v>
      </c>
      <c r="B161" s="4" t="s">
        <v>188</v>
      </c>
      <c r="C161" s="5" t="s">
        <v>212</v>
      </c>
      <c r="D161" s="34">
        <v>44513</v>
      </c>
      <c r="E161" s="4" t="s">
        <v>211</v>
      </c>
      <c r="F161" s="4" t="s">
        <v>62</v>
      </c>
      <c r="G161" s="4" t="s">
        <v>20</v>
      </c>
      <c r="H161" s="133">
        <v>13</v>
      </c>
      <c r="I161" s="133">
        <v>316</v>
      </c>
      <c r="J161" s="133" t="s">
        <v>225</v>
      </c>
      <c r="K161" s="133" t="s">
        <v>256</v>
      </c>
      <c r="L161" s="133" t="s">
        <v>22</v>
      </c>
      <c r="M161" s="18">
        <v>3.7</v>
      </c>
      <c r="N161" s="18" t="s">
        <v>1</v>
      </c>
      <c r="O161" s="33">
        <v>3.7</v>
      </c>
      <c r="P161" s="33">
        <v>3.45</v>
      </c>
      <c r="Q161" s="8"/>
      <c r="R161" s="8"/>
      <c r="S161" s="8"/>
      <c r="T161" t="str">
        <f t="shared" si="8"/>
        <v>FCOMPRIMBenedita Matias</v>
      </c>
      <c r="U161" t="str">
        <f>IF(COUNTIF($T$2:T161,T161)=1,"SB","")</f>
        <v>SB</v>
      </c>
      <c r="V161" t="str">
        <f t="shared" si="9"/>
        <v>COMPRIMINIF</v>
      </c>
      <c r="W161" s="58" t="e">
        <f>VLOOKUP(V161,Minimos!$D$3:$E$26,2,FALSE)</f>
        <v>#N/A</v>
      </c>
      <c r="X161" s="18" t="e">
        <f t="shared" si="10"/>
        <v>#N/A</v>
      </c>
      <c r="Y161" s="58" t="e">
        <f t="shared" si="11"/>
        <v>#N/A</v>
      </c>
    </row>
    <row r="162" spans="1:25" x14ac:dyDescent="0.25">
      <c r="A162" s="5" t="s">
        <v>96</v>
      </c>
      <c r="B162" s="4" t="s">
        <v>188</v>
      </c>
      <c r="C162" s="5" t="s">
        <v>212</v>
      </c>
      <c r="D162" s="34">
        <v>44513</v>
      </c>
      <c r="E162" s="4" t="s">
        <v>211</v>
      </c>
      <c r="F162" s="4" t="s">
        <v>62</v>
      </c>
      <c r="G162" s="4" t="s">
        <v>20</v>
      </c>
      <c r="H162" s="133">
        <v>14</v>
      </c>
      <c r="I162" s="133">
        <v>86</v>
      </c>
      <c r="J162" s="133" t="s">
        <v>226</v>
      </c>
      <c r="K162" s="133" t="s">
        <v>64</v>
      </c>
      <c r="L162" s="133" t="s">
        <v>22</v>
      </c>
      <c r="M162" s="18">
        <v>3.66</v>
      </c>
      <c r="N162" s="33">
        <v>3.61</v>
      </c>
      <c r="O162" s="33">
        <v>3.66</v>
      </c>
      <c r="P162" s="33">
        <v>3.39</v>
      </c>
      <c r="Q162" s="8"/>
      <c r="R162" s="8"/>
      <c r="S162" s="8"/>
      <c r="T162" t="str">
        <f t="shared" si="8"/>
        <v>FCOMPRIMFilipa Moita</v>
      </c>
      <c r="U162" t="str">
        <f>IF(COUNTIF($T$2:T162,T162)=1,"SB","")</f>
        <v>SB</v>
      </c>
      <c r="V162" t="str">
        <f t="shared" si="9"/>
        <v>COMPRIMINIF</v>
      </c>
      <c r="W162" s="58" t="e">
        <f>VLOOKUP(V162,Minimos!$D$3:$E$26,2,FALSE)</f>
        <v>#N/A</v>
      </c>
      <c r="X162" s="18" t="e">
        <f t="shared" si="10"/>
        <v>#N/A</v>
      </c>
      <c r="Y162" s="58" t="e">
        <f t="shared" si="11"/>
        <v>#N/A</v>
      </c>
    </row>
    <row r="163" spans="1:25" x14ac:dyDescent="0.25">
      <c r="A163" s="5" t="s">
        <v>96</v>
      </c>
      <c r="B163" s="4" t="s">
        <v>188</v>
      </c>
      <c r="C163" s="5" t="s">
        <v>212</v>
      </c>
      <c r="D163" s="34">
        <v>44513</v>
      </c>
      <c r="E163" s="4" t="s">
        <v>211</v>
      </c>
      <c r="F163" s="4" t="s">
        <v>62</v>
      </c>
      <c r="G163" s="4" t="s">
        <v>20</v>
      </c>
      <c r="H163" s="133">
        <v>15</v>
      </c>
      <c r="I163" s="133">
        <v>190</v>
      </c>
      <c r="J163" s="133" t="s">
        <v>227</v>
      </c>
      <c r="K163" s="133" t="s">
        <v>65</v>
      </c>
      <c r="L163" s="133" t="s">
        <v>22</v>
      </c>
      <c r="M163" s="18">
        <v>3.24</v>
      </c>
      <c r="N163" s="33">
        <v>3.1</v>
      </c>
      <c r="O163" s="33">
        <v>3.24</v>
      </c>
      <c r="P163" s="33">
        <v>3.11</v>
      </c>
      <c r="Q163" s="8"/>
      <c r="R163" s="8"/>
      <c r="S163" s="8"/>
      <c r="T163" t="str">
        <f t="shared" si="8"/>
        <v>FCOMPRIMMariana Carvalho</v>
      </c>
      <c r="U163" t="str">
        <f>IF(COUNTIF($T$2:T163,T163)=1,"SB","")</f>
        <v>SB</v>
      </c>
      <c r="V163" t="str">
        <f t="shared" si="9"/>
        <v>COMPRIMINIF</v>
      </c>
      <c r="W163" s="58" t="e">
        <f>VLOOKUP(V163,Minimos!$D$3:$E$26,2,FALSE)</f>
        <v>#N/A</v>
      </c>
      <c r="X163" s="18" t="e">
        <f t="shared" si="10"/>
        <v>#N/A</v>
      </c>
      <c r="Y163" s="58" t="e">
        <f t="shared" si="11"/>
        <v>#N/A</v>
      </c>
    </row>
    <row r="164" spans="1:25" x14ac:dyDescent="0.25">
      <c r="A164" s="5" t="s">
        <v>96</v>
      </c>
      <c r="B164" s="4" t="s">
        <v>188</v>
      </c>
      <c r="C164" s="5" t="s">
        <v>212</v>
      </c>
      <c r="D164" s="34">
        <v>44513</v>
      </c>
      <c r="E164" s="4" t="s">
        <v>211</v>
      </c>
      <c r="F164" s="4" t="s">
        <v>62</v>
      </c>
      <c r="G164" s="4" t="s">
        <v>20</v>
      </c>
      <c r="H164" s="133">
        <v>16</v>
      </c>
      <c r="I164" s="133">
        <v>57</v>
      </c>
      <c r="J164" s="133" t="s">
        <v>228</v>
      </c>
      <c r="K164" s="133" t="s">
        <v>64</v>
      </c>
      <c r="L164" s="133" t="s">
        <v>22</v>
      </c>
      <c r="M164" s="18">
        <v>3.12</v>
      </c>
      <c r="N164" s="18" t="s">
        <v>1</v>
      </c>
      <c r="O164" s="33">
        <v>2.87</v>
      </c>
      <c r="P164" s="33">
        <v>3.12</v>
      </c>
      <c r="Q164" s="8"/>
      <c r="R164" s="8"/>
      <c r="S164" s="8"/>
      <c r="T164" t="str">
        <f t="shared" si="8"/>
        <v>FCOMPRIMBeatriz Fernandes</v>
      </c>
      <c r="U164" t="str">
        <f>IF(COUNTIF($T$2:T164,T164)=1,"SB","")</f>
        <v>SB</v>
      </c>
      <c r="V164" t="str">
        <f t="shared" si="9"/>
        <v>COMPRIMINIF</v>
      </c>
      <c r="W164" s="58" t="e">
        <f>VLOOKUP(V164,Minimos!$D$3:$E$26,2,FALSE)</f>
        <v>#N/A</v>
      </c>
      <c r="X164" s="18" t="e">
        <f t="shared" si="10"/>
        <v>#N/A</v>
      </c>
      <c r="Y164" s="58" t="e">
        <f t="shared" si="11"/>
        <v>#N/A</v>
      </c>
    </row>
    <row r="165" spans="1:25" x14ac:dyDescent="0.25">
      <c r="A165" s="5" t="s">
        <v>96</v>
      </c>
      <c r="B165" s="4" t="s">
        <v>188</v>
      </c>
      <c r="C165" s="5" t="s">
        <v>212</v>
      </c>
      <c r="D165" s="34">
        <v>44513</v>
      </c>
      <c r="E165" s="4" t="s">
        <v>211</v>
      </c>
      <c r="F165" s="4" t="s">
        <v>62</v>
      </c>
      <c r="G165" s="4" t="s">
        <v>20</v>
      </c>
      <c r="H165" s="133">
        <v>17</v>
      </c>
      <c r="I165" s="133">
        <v>97</v>
      </c>
      <c r="J165" s="133" t="s">
        <v>229</v>
      </c>
      <c r="K165" s="133" t="s">
        <v>64</v>
      </c>
      <c r="L165" s="133" t="s">
        <v>22</v>
      </c>
      <c r="M165" s="18">
        <v>2.96</v>
      </c>
      <c r="N165" s="33">
        <v>2.96</v>
      </c>
      <c r="O165" s="33">
        <v>2.89</v>
      </c>
      <c r="P165" s="33">
        <v>2.71</v>
      </c>
      <c r="Q165" s="8"/>
      <c r="R165" s="8"/>
      <c r="S165" s="8"/>
      <c r="T165" t="str">
        <f t="shared" si="8"/>
        <v>FCOMPRIMInês Oliveira</v>
      </c>
      <c r="U165" t="str">
        <f>IF(COUNTIF($T$2:T165,T165)=1,"SB","")</f>
        <v>SB</v>
      </c>
      <c r="V165" t="str">
        <f t="shared" si="9"/>
        <v>COMPRIMINIF</v>
      </c>
      <c r="W165" s="58" t="e">
        <f>VLOOKUP(V165,Minimos!$D$3:$E$26,2,FALSE)</f>
        <v>#N/A</v>
      </c>
      <c r="X165" s="18" t="e">
        <f t="shared" si="10"/>
        <v>#N/A</v>
      </c>
      <c r="Y165" s="58" t="e">
        <f t="shared" si="11"/>
        <v>#N/A</v>
      </c>
    </row>
    <row r="166" spans="1:25" x14ac:dyDescent="0.25">
      <c r="A166" s="5" t="s">
        <v>96</v>
      </c>
      <c r="B166" s="4" t="s">
        <v>188</v>
      </c>
      <c r="C166" s="5" t="s">
        <v>212</v>
      </c>
      <c r="D166" s="34">
        <v>44513</v>
      </c>
      <c r="E166" s="4" t="s">
        <v>211</v>
      </c>
      <c r="F166" s="4" t="s">
        <v>62</v>
      </c>
      <c r="G166" s="4" t="s">
        <v>18</v>
      </c>
      <c r="H166" s="133">
        <v>1</v>
      </c>
      <c r="I166" s="133">
        <v>4</v>
      </c>
      <c r="J166" s="133" t="s">
        <v>207</v>
      </c>
      <c r="K166" s="133" t="s">
        <v>256</v>
      </c>
      <c r="L166" s="133" t="s">
        <v>22</v>
      </c>
      <c r="M166" s="18">
        <v>6.5</v>
      </c>
      <c r="N166" s="33">
        <v>5.96</v>
      </c>
      <c r="O166" s="33">
        <v>6.27</v>
      </c>
      <c r="P166" s="33">
        <v>6.5</v>
      </c>
      <c r="Q166" s="33">
        <v>6.33</v>
      </c>
      <c r="R166" s="33">
        <v>6.22</v>
      </c>
      <c r="S166" s="33">
        <v>6.42</v>
      </c>
      <c r="T166" t="str">
        <f t="shared" si="8"/>
        <v>MCOMPRIMGabriel Cunha</v>
      </c>
      <c r="U166" t="str">
        <f>IF(COUNTIF($T$2:T166,T166)=1,"SB","")</f>
        <v>SB</v>
      </c>
      <c r="V166" t="str">
        <f t="shared" si="9"/>
        <v>COMPRIMINIM</v>
      </c>
      <c r="W166" s="58" t="e">
        <f>VLOOKUP(V166,Minimos!$D$3:$E$26,2,FALSE)</f>
        <v>#N/A</v>
      </c>
      <c r="X166" s="18" t="e">
        <f t="shared" si="10"/>
        <v>#N/A</v>
      </c>
      <c r="Y166" s="58" t="e">
        <f t="shared" si="11"/>
        <v>#N/A</v>
      </c>
    </row>
    <row r="167" spans="1:25" x14ac:dyDescent="0.25">
      <c r="A167" s="5" t="s">
        <v>96</v>
      </c>
      <c r="B167" s="4" t="s">
        <v>188</v>
      </c>
      <c r="C167" s="5" t="s">
        <v>212</v>
      </c>
      <c r="D167" s="34">
        <v>44513</v>
      </c>
      <c r="E167" s="4" t="s">
        <v>211</v>
      </c>
      <c r="F167" s="4" t="s">
        <v>62</v>
      </c>
      <c r="G167" s="4" t="s">
        <v>18</v>
      </c>
      <c r="H167" s="133">
        <v>2</v>
      </c>
      <c r="I167" s="133">
        <v>74</v>
      </c>
      <c r="J167" s="133" t="s">
        <v>206</v>
      </c>
      <c r="K167" s="133" t="s">
        <v>64</v>
      </c>
      <c r="L167" s="133" t="s">
        <v>22</v>
      </c>
      <c r="M167" s="18">
        <v>5.68</v>
      </c>
      <c r="N167" s="33">
        <v>5.33</v>
      </c>
      <c r="O167" s="33">
        <v>5.49</v>
      </c>
      <c r="P167" s="33">
        <v>5.68</v>
      </c>
      <c r="Q167" s="33">
        <v>5.49</v>
      </c>
      <c r="R167" s="33">
        <v>5.61</v>
      </c>
      <c r="S167" s="33">
        <v>5.46</v>
      </c>
      <c r="T167" t="str">
        <f t="shared" si="8"/>
        <v>MCOMPRIMDenis Hrabar</v>
      </c>
      <c r="U167" t="str">
        <f>IF(COUNTIF($T$2:T167,T167)=1,"SB","")</f>
        <v>SB</v>
      </c>
      <c r="V167" t="str">
        <f t="shared" si="9"/>
        <v>COMPRIMINIM</v>
      </c>
      <c r="W167" s="58" t="e">
        <f>VLOOKUP(V167,Minimos!$D$3:$E$26,2,FALSE)</f>
        <v>#N/A</v>
      </c>
      <c r="X167" s="18" t="e">
        <f t="shared" si="10"/>
        <v>#N/A</v>
      </c>
      <c r="Y167" s="58" t="e">
        <f t="shared" si="11"/>
        <v>#N/A</v>
      </c>
    </row>
    <row r="168" spans="1:25" x14ac:dyDescent="0.25">
      <c r="A168" s="5" t="s">
        <v>96</v>
      </c>
      <c r="B168" s="4" t="s">
        <v>188</v>
      </c>
      <c r="C168" s="5" t="s">
        <v>212</v>
      </c>
      <c r="D168" s="34">
        <v>44513</v>
      </c>
      <c r="E168" s="4" t="s">
        <v>211</v>
      </c>
      <c r="F168" s="4" t="s">
        <v>62</v>
      </c>
      <c r="G168" s="4" t="s">
        <v>18</v>
      </c>
      <c r="H168" s="133">
        <v>3</v>
      </c>
      <c r="I168" s="133">
        <v>157</v>
      </c>
      <c r="J168" s="133" t="s">
        <v>203</v>
      </c>
      <c r="K168" s="133" t="s">
        <v>64</v>
      </c>
      <c r="L168" s="133" t="s">
        <v>22</v>
      </c>
      <c r="M168" s="18">
        <v>4.87</v>
      </c>
      <c r="N168" s="33">
        <v>4.84</v>
      </c>
      <c r="O168" s="33">
        <v>4.8499999999999996</v>
      </c>
      <c r="P168" s="33">
        <v>4.7699999999999996</v>
      </c>
      <c r="Q168" s="33">
        <v>4.7699999999999996</v>
      </c>
      <c r="R168" s="33">
        <v>4.87</v>
      </c>
      <c r="S168" s="33">
        <v>4.8499999999999996</v>
      </c>
      <c r="T168" t="str">
        <f t="shared" si="8"/>
        <v>MCOMPRIMTomás Monteiro</v>
      </c>
      <c r="U168" t="str">
        <f>IF(COUNTIF($T$2:T168,T168)=1,"SB","")</f>
        <v>SB</v>
      </c>
      <c r="V168" t="str">
        <f t="shared" si="9"/>
        <v>COMPRIMINIM</v>
      </c>
      <c r="W168" s="58" t="e">
        <f>VLOOKUP(V168,Minimos!$D$3:$E$26,2,FALSE)</f>
        <v>#N/A</v>
      </c>
      <c r="X168" s="18" t="e">
        <f t="shared" si="10"/>
        <v>#N/A</v>
      </c>
      <c r="Y168" s="58" t="e">
        <f t="shared" si="11"/>
        <v>#N/A</v>
      </c>
    </row>
    <row r="169" spans="1:25" x14ac:dyDescent="0.25">
      <c r="A169" s="5" t="s">
        <v>96</v>
      </c>
      <c r="B169" s="4" t="s">
        <v>188</v>
      </c>
      <c r="C169" s="5" t="s">
        <v>212</v>
      </c>
      <c r="D169" s="34">
        <v>44513</v>
      </c>
      <c r="E169" s="4" t="s">
        <v>211</v>
      </c>
      <c r="F169" s="4" t="s">
        <v>62</v>
      </c>
      <c r="G169" s="4" t="s">
        <v>18</v>
      </c>
      <c r="H169" s="133">
        <v>4</v>
      </c>
      <c r="I169" s="133">
        <v>462</v>
      </c>
      <c r="J169" s="133" t="s">
        <v>192</v>
      </c>
      <c r="K169" s="133" t="s">
        <v>260</v>
      </c>
      <c r="L169" s="133" t="s">
        <v>22</v>
      </c>
      <c r="M169" s="18">
        <v>4.57</v>
      </c>
      <c r="N169" s="33">
        <v>4.33</v>
      </c>
      <c r="O169" s="33">
        <v>4.53</v>
      </c>
      <c r="P169" s="33">
        <v>4.46</v>
      </c>
      <c r="Q169" s="33">
        <v>4.3899999999999997</v>
      </c>
      <c r="R169" s="33">
        <v>4.57</v>
      </c>
      <c r="S169" s="33">
        <v>4.49</v>
      </c>
      <c r="T169" t="str">
        <f t="shared" si="8"/>
        <v>MCOMPRIMGuilherme Sousa</v>
      </c>
      <c r="U169" t="str">
        <f>IF(COUNTIF($T$2:T169,T169)=1,"SB","")</f>
        <v>SB</v>
      </c>
      <c r="V169" t="str">
        <f t="shared" si="9"/>
        <v>COMPRIMINIM</v>
      </c>
      <c r="W169" s="58" t="e">
        <f>VLOOKUP(V169,Minimos!$D$3:$E$26,2,FALSE)</f>
        <v>#N/A</v>
      </c>
      <c r="X169" s="18" t="e">
        <f t="shared" si="10"/>
        <v>#N/A</v>
      </c>
      <c r="Y169" s="58" t="e">
        <f t="shared" si="11"/>
        <v>#N/A</v>
      </c>
    </row>
    <row r="170" spans="1:25" x14ac:dyDescent="0.25">
      <c r="A170" s="5" t="s">
        <v>96</v>
      </c>
      <c r="B170" s="4" t="s">
        <v>188</v>
      </c>
      <c r="C170" s="5" t="s">
        <v>212</v>
      </c>
      <c r="D170" s="34">
        <v>44513</v>
      </c>
      <c r="E170" s="4" t="s">
        <v>211</v>
      </c>
      <c r="F170" s="4" t="s">
        <v>62</v>
      </c>
      <c r="G170" s="4" t="s">
        <v>18</v>
      </c>
      <c r="H170" s="133">
        <v>5</v>
      </c>
      <c r="I170" s="133">
        <v>56</v>
      </c>
      <c r="J170" s="133" t="s">
        <v>210</v>
      </c>
      <c r="K170" s="133" t="s">
        <v>64</v>
      </c>
      <c r="L170" s="133" t="s">
        <v>22</v>
      </c>
      <c r="M170" s="18">
        <v>4.3899999999999997</v>
      </c>
      <c r="N170" s="33">
        <v>4.1100000000000003</v>
      </c>
      <c r="O170" s="33">
        <v>4.13</v>
      </c>
      <c r="P170" s="33">
        <v>4.3899999999999997</v>
      </c>
      <c r="Q170" s="18" t="s">
        <v>1</v>
      </c>
      <c r="R170" s="33">
        <v>3.7</v>
      </c>
      <c r="S170" s="18" t="s">
        <v>1</v>
      </c>
      <c r="T170" t="str">
        <f t="shared" si="8"/>
        <v>MCOMPRIMAntónio Vasconcelos</v>
      </c>
      <c r="U170" t="str">
        <f>IF(COUNTIF($T$2:T170,T170)=1,"SB","")</f>
        <v>SB</v>
      </c>
      <c r="V170" t="str">
        <f t="shared" si="9"/>
        <v>COMPRIMINIM</v>
      </c>
      <c r="W170" s="58" t="e">
        <f>VLOOKUP(V170,Minimos!$D$3:$E$26,2,FALSE)</f>
        <v>#N/A</v>
      </c>
      <c r="X170" s="18" t="e">
        <f t="shared" si="10"/>
        <v>#N/A</v>
      </c>
      <c r="Y170" s="58" t="e">
        <f t="shared" si="11"/>
        <v>#N/A</v>
      </c>
    </row>
    <row r="171" spans="1:25" x14ac:dyDescent="0.25">
      <c r="A171" s="5" t="s">
        <v>96</v>
      </c>
      <c r="B171" s="4" t="s">
        <v>188</v>
      </c>
      <c r="C171" s="5" t="s">
        <v>212</v>
      </c>
      <c r="D171" s="34">
        <v>44513</v>
      </c>
      <c r="E171" s="4" t="s">
        <v>211</v>
      </c>
      <c r="F171" s="4" t="s">
        <v>62</v>
      </c>
      <c r="G171" s="4" t="s">
        <v>18</v>
      </c>
      <c r="H171" s="133">
        <v>6</v>
      </c>
      <c r="I171" s="133">
        <v>133</v>
      </c>
      <c r="J171" s="133" t="s">
        <v>193</v>
      </c>
      <c r="K171" s="133" t="s">
        <v>64</v>
      </c>
      <c r="L171" s="133" t="s">
        <v>22</v>
      </c>
      <c r="M171" s="18">
        <v>4.1900000000000004</v>
      </c>
      <c r="N171" s="33">
        <v>4.1900000000000004</v>
      </c>
      <c r="O171" s="33">
        <v>3.8</v>
      </c>
      <c r="P171" s="33">
        <v>3.82</v>
      </c>
      <c r="Q171" s="33">
        <v>3.08</v>
      </c>
      <c r="R171" s="18" t="s">
        <v>1</v>
      </c>
      <c r="S171" s="33">
        <v>3.55</v>
      </c>
      <c r="T171" t="str">
        <f t="shared" si="8"/>
        <v>MCOMPRIMNikita Miroshnyk</v>
      </c>
      <c r="U171" t="str">
        <f>IF(COUNTIF($T$2:T171,T171)=1,"SB","")</f>
        <v>SB</v>
      </c>
      <c r="V171" t="str">
        <f t="shared" si="9"/>
        <v>COMPRIMINIM</v>
      </c>
      <c r="W171" s="58" t="e">
        <f>VLOOKUP(V171,Minimos!$D$3:$E$26,2,FALSE)</f>
        <v>#N/A</v>
      </c>
      <c r="X171" s="18" t="e">
        <f t="shared" si="10"/>
        <v>#N/A</v>
      </c>
      <c r="Y171" s="58" t="e">
        <f t="shared" si="11"/>
        <v>#N/A</v>
      </c>
    </row>
    <row r="172" spans="1:25" x14ac:dyDescent="0.25">
      <c r="A172" s="5" t="s">
        <v>96</v>
      </c>
      <c r="B172" s="4" t="s">
        <v>188</v>
      </c>
      <c r="C172" s="5" t="s">
        <v>212</v>
      </c>
      <c r="D172" s="34">
        <v>44513</v>
      </c>
      <c r="E172" s="4" t="s">
        <v>211</v>
      </c>
      <c r="F172" s="4" t="s">
        <v>62</v>
      </c>
      <c r="G172" s="4" t="s">
        <v>18</v>
      </c>
      <c r="H172" s="133">
        <v>7</v>
      </c>
      <c r="I172" s="133">
        <v>52</v>
      </c>
      <c r="J172" s="133" t="s">
        <v>199</v>
      </c>
      <c r="K172" s="133" t="s">
        <v>64</v>
      </c>
      <c r="L172" s="133" t="s">
        <v>22</v>
      </c>
      <c r="M172" s="18">
        <v>3.39</v>
      </c>
      <c r="N172" s="33">
        <v>3.39</v>
      </c>
      <c r="O172" s="33">
        <v>3.17</v>
      </c>
      <c r="P172" s="33">
        <v>3.11</v>
      </c>
      <c r="Q172" s="33">
        <v>3.09</v>
      </c>
      <c r="R172" s="33">
        <v>2.82</v>
      </c>
      <c r="S172" s="33">
        <v>2.66</v>
      </c>
      <c r="T172" t="str">
        <f t="shared" si="8"/>
        <v>MCOMPRIMAlexandre Ferreira</v>
      </c>
      <c r="U172" t="str">
        <f>IF(COUNTIF($T$2:T172,T172)=1,"SB","")</f>
        <v>SB</v>
      </c>
      <c r="V172" t="str">
        <f t="shared" si="9"/>
        <v>COMPRIMINIM</v>
      </c>
      <c r="W172" s="58" t="e">
        <f>VLOOKUP(V172,Minimos!$D$3:$E$26,2,FALSE)</f>
        <v>#N/A</v>
      </c>
      <c r="X172" s="18" t="e">
        <f t="shared" si="10"/>
        <v>#N/A</v>
      </c>
      <c r="Y172" s="58" t="e">
        <f t="shared" si="11"/>
        <v>#N/A</v>
      </c>
    </row>
    <row r="173" spans="1:25" x14ac:dyDescent="0.25">
      <c r="A173" s="5" t="s">
        <v>96</v>
      </c>
      <c r="B173" s="4" t="s">
        <v>188</v>
      </c>
      <c r="C173" s="5" t="s">
        <v>212</v>
      </c>
      <c r="D173" s="34">
        <v>44513</v>
      </c>
      <c r="E173" s="4" t="s">
        <v>211</v>
      </c>
      <c r="F173" s="4" t="s">
        <v>62</v>
      </c>
      <c r="G173" s="4" t="s">
        <v>18</v>
      </c>
      <c r="H173" s="133">
        <v>8</v>
      </c>
      <c r="I173" s="133">
        <v>143</v>
      </c>
      <c r="J173" s="133" t="s">
        <v>200</v>
      </c>
      <c r="K173" s="133" t="s">
        <v>64</v>
      </c>
      <c r="L173" s="133" t="s">
        <v>22</v>
      </c>
      <c r="M173" s="18">
        <v>3.3</v>
      </c>
      <c r="N173" s="33">
        <v>3.11</v>
      </c>
      <c r="O173" s="33">
        <v>3.22</v>
      </c>
      <c r="P173" s="33">
        <v>3.3</v>
      </c>
      <c r="Q173" s="33">
        <v>2.5499999999999998</v>
      </c>
      <c r="R173" s="33">
        <v>3.21</v>
      </c>
      <c r="S173" s="33">
        <v>3.16</v>
      </c>
      <c r="T173" t="str">
        <f t="shared" si="8"/>
        <v>MCOMPRIMRodrigo Fidalgo</v>
      </c>
      <c r="U173" t="str">
        <f>IF(COUNTIF($T$2:T173,T173)=1,"SB","")</f>
        <v>SB</v>
      </c>
      <c r="V173" t="str">
        <f t="shared" si="9"/>
        <v>COMPRIMINIM</v>
      </c>
      <c r="W173" s="58" t="e">
        <f>VLOOKUP(V173,Minimos!$D$3:$E$26,2,FALSE)</f>
        <v>#N/A</v>
      </c>
      <c r="X173" s="18" t="e">
        <f t="shared" si="10"/>
        <v>#N/A</v>
      </c>
      <c r="Y173" s="58" t="e">
        <f t="shared" si="11"/>
        <v>#N/A</v>
      </c>
    </row>
    <row r="174" spans="1:25" x14ac:dyDescent="0.25">
      <c r="A174" s="5" t="s">
        <v>32</v>
      </c>
      <c r="B174" s="4" t="s">
        <v>30</v>
      </c>
      <c r="C174" s="5" t="s">
        <v>212</v>
      </c>
      <c r="D174" s="34">
        <v>44513</v>
      </c>
      <c r="E174" s="4" t="s">
        <v>211</v>
      </c>
      <c r="F174" s="4" t="s">
        <v>62</v>
      </c>
      <c r="G174" s="4" t="s">
        <v>20</v>
      </c>
      <c r="H174" s="133">
        <v>1</v>
      </c>
      <c r="I174" s="133">
        <v>61</v>
      </c>
      <c r="J174" s="133" t="s">
        <v>234</v>
      </c>
      <c r="K174" s="133" t="s">
        <v>64</v>
      </c>
      <c r="L174" s="133" t="s">
        <v>22</v>
      </c>
      <c r="M174" s="18">
        <v>22.86</v>
      </c>
      <c r="N174" s="33">
        <v>19.29</v>
      </c>
      <c r="O174" s="33">
        <v>22.86</v>
      </c>
      <c r="P174" s="33">
        <v>18.809999999999999</v>
      </c>
      <c r="Q174" s="33">
        <v>21.39</v>
      </c>
      <c r="R174" s="33">
        <v>18.559999999999999</v>
      </c>
      <c r="S174" s="33">
        <v>19.48</v>
      </c>
      <c r="T174" t="str">
        <f t="shared" si="8"/>
        <v>FDARDO5Camila Patraboy</v>
      </c>
      <c r="U174" t="str">
        <f>IF(COUNTIF($T$2:T174,T174)=1,"SB","")</f>
        <v>SB</v>
      </c>
      <c r="V174" t="str">
        <f t="shared" si="9"/>
        <v>DARDO5INIF</v>
      </c>
      <c r="W174" s="58">
        <f>VLOOKUP(V174,Minimos!$D$3:$E$26,2,FALSE)</f>
        <v>28</v>
      </c>
      <c r="X174" s="18">
        <f t="shared" si="10"/>
        <v>-5.1400000000000006</v>
      </c>
      <c r="Y174" s="58" t="str">
        <f t="shared" si="11"/>
        <v/>
      </c>
    </row>
    <row r="175" spans="1:25" x14ac:dyDescent="0.25">
      <c r="A175" s="5" t="s">
        <v>32</v>
      </c>
      <c r="B175" s="4" t="s">
        <v>30</v>
      </c>
      <c r="C175" s="5" t="s">
        <v>212</v>
      </c>
      <c r="D175" s="34">
        <v>44513</v>
      </c>
      <c r="E175" s="4" t="s">
        <v>211</v>
      </c>
      <c r="F175" s="4" t="s">
        <v>62</v>
      </c>
      <c r="G175" s="4" t="s">
        <v>20</v>
      </c>
      <c r="H175" s="133">
        <v>2</v>
      </c>
      <c r="I175" s="133">
        <v>150</v>
      </c>
      <c r="J175" s="133" t="s">
        <v>235</v>
      </c>
      <c r="K175" s="133" t="s">
        <v>64</v>
      </c>
      <c r="L175" s="133" t="s">
        <v>22</v>
      </c>
      <c r="M175" s="18">
        <v>21.55</v>
      </c>
      <c r="N175" s="33">
        <v>21.42</v>
      </c>
      <c r="O175" s="33">
        <v>20.37</v>
      </c>
      <c r="P175" s="33">
        <v>19.57</v>
      </c>
      <c r="Q175" s="33">
        <v>18.09</v>
      </c>
      <c r="R175" s="33">
        <v>18.88</v>
      </c>
      <c r="S175" s="33">
        <v>21.55</v>
      </c>
      <c r="T175" t="str">
        <f t="shared" si="8"/>
        <v>FDARDO5Sofiia Chemyrys</v>
      </c>
      <c r="U175" t="str">
        <f>IF(COUNTIF($T$2:T175,T175)=1,"SB","")</f>
        <v>SB</v>
      </c>
      <c r="V175" t="str">
        <f t="shared" si="9"/>
        <v>DARDO5INIF</v>
      </c>
      <c r="W175" s="58">
        <f>VLOOKUP(V175,Minimos!$D$3:$E$26,2,FALSE)</f>
        <v>28</v>
      </c>
      <c r="X175" s="18">
        <f t="shared" si="10"/>
        <v>-6.4499999999999993</v>
      </c>
      <c r="Y175" s="58" t="str">
        <f t="shared" si="11"/>
        <v/>
      </c>
    </row>
    <row r="176" spans="1:25" x14ac:dyDescent="0.25">
      <c r="A176" s="5" t="s">
        <v>32</v>
      </c>
      <c r="B176" s="4" t="s">
        <v>30</v>
      </c>
      <c r="C176" s="5" t="s">
        <v>212</v>
      </c>
      <c r="D176" s="34">
        <v>44513</v>
      </c>
      <c r="E176" s="4" t="s">
        <v>211</v>
      </c>
      <c r="F176" s="4" t="s">
        <v>62</v>
      </c>
      <c r="G176" s="4" t="s">
        <v>20</v>
      </c>
      <c r="H176" s="133">
        <v>3</v>
      </c>
      <c r="I176" s="133">
        <v>219</v>
      </c>
      <c r="J176" s="133" t="s">
        <v>236</v>
      </c>
      <c r="K176" s="133" t="s">
        <v>66</v>
      </c>
      <c r="L176" s="133" t="s">
        <v>22</v>
      </c>
      <c r="M176" s="18">
        <v>18.989999999999998</v>
      </c>
      <c r="N176" s="33">
        <v>18.989999999999998</v>
      </c>
      <c r="O176" s="33">
        <v>17</v>
      </c>
      <c r="P176" s="33">
        <v>16.190000000000001</v>
      </c>
      <c r="Q176" s="18" t="s">
        <v>1</v>
      </c>
      <c r="R176" s="33">
        <v>17.04</v>
      </c>
      <c r="S176" s="18" t="s">
        <v>1</v>
      </c>
      <c r="T176" t="str">
        <f t="shared" si="8"/>
        <v>FDARDO5Carolina D Santos</v>
      </c>
      <c r="U176" t="str">
        <f>IF(COUNTIF($T$2:T176,T176)=1,"SB","")</f>
        <v>SB</v>
      </c>
      <c r="V176" t="str">
        <f t="shared" si="9"/>
        <v>DARDO5INIF</v>
      </c>
      <c r="W176" s="58">
        <f>VLOOKUP(V176,Minimos!$D$3:$E$26,2,FALSE)</f>
        <v>28</v>
      </c>
      <c r="X176" s="18">
        <f t="shared" si="10"/>
        <v>-9.0100000000000016</v>
      </c>
      <c r="Y176" s="58" t="str">
        <f t="shared" si="11"/>
        <v/>
      </c>
    </row>
    <row r="177" spans="1:25" x14ac:dyDescent="0.25">
      <c r="A177" s="5" t="s">
        <v>32</v>
      </c>
      <c r="B177" s="4" t="s">
        <v>30</v>
      </c>
      <c r="C177" s="5" t="s">
        <v>212</v>
      </c>
      <c r="D177" s="34">
        <v>44513</v>
      </c>
      <c r="E177" s="4" t="s">
        <v>211</v>
      </c>
      <c r="F177" s="4" t="s">
        <v>62</v>
      </c>
      <c r="G177" s="4" t="s">
        <v>20</v>
      </c>
      <c r="H177" s="133">
        <v>4</v>
      </c>
      <c r="I177" s="133">
        <v>94</v>
      </c>
      <c r="J177" s="133" t="s">
        <v>237</v>
      </c>
      <c r="K177" s="133" t="s">
        <v>64</v>
      </c>
      <c r="L177" s="133" t="s">
        <v>22</v>
      </c>
      <c r="M177" s="18">
        <v>15.25</v>
      </c>
      <c r="N177" s="33">
        <v>14.99</v>
      </c>
      <c r="O177" s="33">
        <v>11.77</v>
      </c>
      <c r="P177" s="33">
        <v>12.53</v>
      </c>
      <c r="Q177" s="33">
        <v>11.9</v>
      </c>
      <c r="R177" s="18" t="s">
        <v>1</v>
      </c>
      <c r="S177" s="33">
        <v>15.25</v>
      </c>
      <c r="T177" t="str">
        <f t="shared" si="8"/>
        <v>FDARDO5Helena Alípio</v>
      </c>
      <c r="U177" t="str">
        <f>IF(COUNTIF($T$2:T177,T177)=1,"SB","")</f>
        <v>SB</v>
      </c>
      <c r="V177" t="str">
        <f t="shared" si="9"/>
        <v>DARDO5INIF</v>
      </c>
      <c r="W177" s="58">
        <f>VLOOKUP(V177,Minimos!$D$3:$E$26,2,FALSE)</f>
        <v>28</v>
      </c>
      <c r="X177" s="18">
        <f t="shared" si="10"/>
        <v>-12.75</v>
      </c>
      <c r="Y177" s="58" t="str">
        <f t="shared" si="11"/>
        <v/>
      </c>
    </row>
    <row r="178" spans="1:25" x14ac:dyDescent="0.25">
      <c r="A178" s="5" t="s">
        <v>32</v>
      </c>
      <c r="B178" s="4" t="s">
        <v>30</v>
      </c>
      <c r="C178" s="5" t="s">
        <v>212</v>
      </c>
      <c r="D178" s="34">
        <v>44513</v>
      </c>
      <c r="E178" s="4" t="s">
        <v>211</v>
      </c>
      <c r="F178" s="4" t="s">
        <v>62</v>
      </c>
      <c r="G178" s="4" t="s">
        <v>20</v>
      </c>
      <c r="H178" s="133">
        <v>5</v>
      </c>
      <c r="I178" s="133">
        <v>331</v>
      </c>
      <c r="J178" s="133" t="s">
        <v>238</v>
      </c>
      <c r="K178" s="133" t="s">
        <v>256</v>
      </c>
      <c r="L178" s="133" t="s">
        <v>22</v>
      </c>
      <c r="M178" s="18">
        <v>14.84</v>
      </c>
      <c r="N178" s="33">
        <v>11.3</v>
      </c>
      <c r="O178" s="33">
        <v>11.91</v>
      </c>
      <c r="P178" s="18" t="s">
        <v>1</v>
      </c>
      <c r="Q178" s="33">
        <v>14.84</v>
      </c>
      <c r="R178" s="33">
        <v>13.75</v>
      </c>
      <c r="S178" s="18" t="s">
        <v>1</v>
      </c>
      <c r="T178" t="str">
        <f t="shared" si="8"/>
        <v>FDARDO5Mariana Custódio</v>
      </c>
      <c r="U178" t="str">
        <f>IF(COUNTIF($T$2:T178,T178)=1,"SB","")</f>
        <v>SB</v>
      </c>
      <c r="V178" t="str">
        <f t="shared" si="9"/>
        <v>DARDO5INIF</v>
      </c>
      <c r="W178" s="58">
        <f>VLOOKUP(V178,Minimos!$D$3:$E$26,2,FALSE)</f>
        <v>28</v>
      </c>
      <c r="X178" s="18">
        <f t="shared" si="10"/>
        <v>-13.16</v>
      </c>
      <c r="Y178" s="58" t="str">
        <f t="shared" si="11"/>
        <v/>
      </c>
    </row>
    <row r="179" spans="1:25" x14ac:dyDescent="0.25">
      <c r="A179" s="5" t="s">
        <v>32</v>
      </c>
      <c r="B179" s="4" t="s">
        <v>30</v>
      </c>
      <c r="C179" s="5" t="s">
        <v>212</v>
      </c>
      <c r="D179" s="34">
        <v>44513</v>
      </c>
      <c r="E179" s="4" t="s">
        <v>211</v>
      </c>
      <c r="F179" s="4" t="s">
        <v>62</v>
      </c>
      <c r="G179" s="4" t="s">
        <v>20</v>
      </c>
      <c r="H179" s="133">
        <v>6</v>
      </c>
      <c r="I179" s="133">
        <v>314</v>
      </c>
      <c r="J179" s="133" t="s">
        <v>177</v>
      </c>
      <c r="K179" s="133" t="s">
        <v>256</v>
      </c>
      <c r="L179" s="133" t="s">
        <v>22</v>
      </c>
      <c r="M179" s="18">
        <v>13.52</v>
      </c>
      <c r="N179" s="33">
        <v>13.27</v>
      </c>
      <c r="O179" s="33">
        <v>10.34</v>
      </c>
      <c r="P179" s="18" t="s">
        <v>1</v>
      </c>
      <c r="Q179" s="33">
        <v>11.66</v>
      </c>
      <c r="R179" s="33">
        <v>11.36</v>
      </c>
      <c r="S179" s="33">
        <v>13.52</v>
      </c>
      <c r="T179" t="str">
        <f t="shared" si="8"/>
        <v>FDARDO5Alice Varino</v>
      </c>
      <c r="U179" t="str">
        <f>IF(COUNTIF($T$2:T179,T179)=1,"SB","")</f>
        <v>SB</v>
      </c>
      <c r="V179" t="str">
        <f t="shared" si="9"/>
        <v>DARDO5INIF</v>
      </c>
      <c r="W179" s="58">
        <f>VLOOKUP(V179,Minimos!$D$3:$E$26,2,FALSE)</f>
        <v>28</v>
      </c>
      <c r="X179" s="18">
        <f t="shared" si="10"/>
        <v>-14.48</v>
      </c>
      <c r="Y179" s="58" t="str">
        <f t="shared" si="11"/>
        <v/>
      </c>
    </row>
    <row r="180" spans="1:25" x14ac:dyDescent="0.25">
      <c r="A180" s="5" t="s">
        <v>33</v>
      </c>
      <c r="B180" s="4" t="s">
        <v>30</v>
      </c>
      <c r="C180" s="5" t="s">
        <v>212</v>
      </c>
      <c r="D180" s="34">
        <v>44513</v>
      </c>
      <c r="E180" s="4" t="s">
        <v>211</v>
      </c>
      <c r="F180" s="4" t="s">
        <v>62</v>
      </c>
      <c r="G180" s="4" t="s">
        <v>18</v>
      </c>
      <c r="H180" s="6">
        <v>1</v>
      </c>
      <c r="I180" s="6">
        <v>339</v>
      </c>
      <c r="J180" s="52" t="s">
        <v>230</v>
      </c>
      <c r="K180" s="2" t="s">
        <v>256</v>
      </c>
      <c r="L180" s="6" t="s">
        <v>22</v>
      </c>
      <c r="M180" s="62">
        <v>34.78</v>
      </c>
      <c r="N180" s="47">
        <v>26.39</v>
      </c>
      <c r="O180" s="47">
        <v>26.61</v>
      </c>
      <c r="P180" s="47">
        <v>32.24</v>
      </c>
      <c r="Q180" s="41">
        <v>32.25</v>
      </c>
      <c r="R180" s="41">
        <v>34.78</v>
      </c>
      <c r="S180" s="41">
        <v>31.03</v>
      </c>
      <c r="T180" t="str">
        <f t="shared" si="8"/>
        <v>MDARDO6Rodrigo Esteves</v>
      </c>
      <c r="U180" t="str">
        <f>IF(COUNTIF($T$2:T180,T180)=1,"SB","")</f>
        <v>SB</v>
      </c>
      <c r="V180" t="str">
        <f t="shared" si="9"/>
        <v>DARDO6INIM</v>
      </c>
      <c r="W180" s="58" t="e">
        <f>VLOOKUP(V180,Minimos!$D$3:$E$26,2,FALSE)</f>
        <v>#N/A</v>
      </c>
      <c r="X180" s="18" t="e">
        <f t="shared" si="10"/>
        <v>#N/A</v>
      </c>
      <c r="Y180" s="58" t="e">
        <f t="shared" si="11"/>
        <v>#N/A</v>
      </c>
    </row>
    <row r="181" spans="1:25" x14ac:dyDescent="0.25">
      <c r="A181" s="5" t="s">
        <v>33</v>
      </c>
      <c r="B181" s="4" t="s">
        <v>30</v>
      </c>
      <c r="C181" s="5" t="s">
        <v>212</v>
      </c>
      <c r="D181" s="34">
        <v>44513</v>
      </c>
      <c r="E181" s="4" t="s">
        <v>211</v>
      </c>
      <c r="F181" s="4" t="s">
        <v>62</v>
      </c>
      <c r="G181" s="4" t="s">
        <v>18</v>
      </c>
      <c r="H181" s="6">
        <v>2</v>
      </c>
      <c r="I181" s="6">
        <v>136</v>
      </c>
      <c r="J181" s="52" t="s">
        <v>233</v>
      </c>
      <c r="K181" s="2" t="s">
        <v>64</v>
      </c>
      <c r="L181" s="6" t="s">
        <v>22</v>
      </c>
      <c r="M181" s="62">
        <v>21.59</v>
      </c>
      <c r="N181" s="8" t="s">
        <v>1</v>
      </c>
      <c r="O181" s="47">
        <v>18.32</v>
      </c>
      <c r="P181" s="47">
        <v>18.13</v>
      </c>
      <c r="Q181" s="41">
        <v>16.68</v>
      </c>
      <c r="R181" s="41">
        <v>18.260000000000002</v>
      </c>
      <c r="S181" s="41">
        <v>21.59</v>
      </c>
      <c r="T181" t="str">
        <f t="shared" si="8"/>
        <v>MDARDO6Pedro Almeida</v>
      </c>
      <c r="U181" t="str">
        <f>IF(COUNTIF($T$2:T181,T181)=1,"SB","")</f>
        <v>SB</v>
      </c>
      <c r="V181" t="str">
        <f t="shared" si="9"/>
        <v>DARDO6INIM</v>
      </c>
      <c r="W181" s="58" t="e">
        <f>VLOOKUP(V181,Minimos!$D$3:$E$26,2,FALSE)</f>
        <v>#N/A</v>
      </c>
      <c r="X181" s="18" t="e">
        <f t="shared" si="10"/>
        <v>#N/A</v>
      </c>
      <c r="Y181" s="58" t="e">
        <f t="shared" si="11"/>
        <v>#N/A</v>
      </c>
    </row>
    <row r="182" spans="1:25" x14ac:dyDescent="0.25">
      <c r="A182" s="5" t="s">
        <v>33</v>
      </c>
      <c r="B182" s="4" t="s">
        <v>30</v>
      </c>
      <c r="C182" s="5" t="s">
        <v>212</v>
      </c>
      <c r="D182" s="34">
        <v>44513</v>
      </c>
      <c r="E182" s="4" t="s">
        <v>211</v>
      </c>
      <c r="F182" s="4" t="s">
        <v>62</v>
      </c>
      <c r="G182" s="4" t="s">
        <v>18</v>
      </c>
      <c r="H182" s="6">
        <v>3</v>
      </c>
      <c r="I182" s="6">
        <v>322</v>
      </c>
      <c r="J182" s="52" t="s">
        <v>232</v>
      </c>
      <c r="K182" s="2" t="s">
        <v>256</v>
      </c>
      <c r="L182" s="6" t="s">
        <v>22</v>
      </c>
      <c r="M182" s="62">
        <v>16.309999999999999</v>
      </c>
      <c r="N182" s="47">
        <v>16.309999999999999</v>
      </c>
      <c r="O182" s="8" t="s">
        <v>1</v>
      </c>
      <c r="P182" s="8" t="s">
        <v>1</v>
      </c>
      <c r="Q182" s="11" t="s">
        <v>1</v>
      </c>
      <c r="R182" s="11" t="s">
        <v>1</v>
      </c>
      <c r="S182" s="11" t="s">
        <v>1</v>
      </c>
      <c r="T182" t="str">
        <f t="shared" si="8"/>
        <v>MDARDO6Eduardo Cruz</v>
      </c>
      <c r="U182" t="str">
        <f>IF(COUNTIF($T$2:T182,T182)=1,"SB","")</f>
        <v>SB</v>
      </c>
      <c r="V182" t="str">
        <f t="shared" si="9"/>
        <v>DARDO6INIM</v>
      </c>
      <c r="W182" s="58" t="e">
        <f>VLOOKUP(V182,Minimos!$D$3:$E$26,2,FALSE)</f>
        <v>#N/A</v>
      </c>
      <c r="X182" s="18" t="e">
        <f t="shared" si="10"/>
        <v>#N/A</v>
      </c>
      <c r="Y182" s="58" t="e">
        <f t="shared" si="11"/>
        <v>#N/A</v>
      </c>
    </row>
    <row r="183" spans="1:25" x14ac:dyDescent="0.25">
      <c r="A183" s="5" t="s">
        <v>46</v>
      </c>
      <c r="B183" s="4" t="s">
        <v>30</v>
      </c>
      <c r="C183" s="5" t="s">
        <v>212</v>
      </c>
      <c r="D183" s="34">
        <v>44513</v>
      </c>
      <c r="E183" s="4" t="s">
        <v>211</v>
      </c>
      <c r="F183" s="4" t="s">
        <v>62</v>
      </c>
      <c r="G183" s="4" t="s">
        <v>20</v>
      </c>
      <c r="H183" s="133">
        <v>1</v>
      </c>
      <c r="I183" s="133">
        <v>61</v>
      </c>
      <c r="J183" s="133" t="s">
        <v>234</v>
      </c>
      <c r="K183" s="133" t="s">
        <v>64</v>
      </c>
      <c r="L183" s="133" t="s">
        <v>22</v>
      </c>
      <c r="M183" s="18">
        <v>8.15</v>
      </c>
      <c r="N183" s="33">
        <v>6.78</v>
      </c>
      <c r="O183" s="33">
        <v>7.64</v>
      </c>
      <c r="P183" s="18" t="s">
        <v>1</v>
      </c>
      <c r="Q183" s="33">
        <v>7.54</v>
      </c>
      <c r="R183" s="18">
        <v>7</v>
      </c>
      <c r="S183" s="33">
        <v>8.15</v>
      </c>
      <c r="T183" t="str">
        <f t="shared" si="8"/>
        <v>FPESO3Camila Patraboy</v>
      </c>
      <c r="U183" t="str">
        <f>IF(COUNTIF($T$2:T183,T183)=1,"SB","")</f>
        <v>SB</v>
      </c>
      <c r="V183" t="str">
        <f t="shared" si="9"/>
        <v>PESO3INIF</v>
      </c>
      <c r="W183" s="58" t="e">
        <f>VLOOKUP(V183,Minimos!$D$3:$E$26,2,FALSE)</f>
        <v>#N/A</v>
      </c>
      <c r="X183" s="18" t="e">
        <f t="shared" si="10"/>
        <v>#N/A</v>
      </c>
      <c r="Y183" s="58" t="e">
        <f t="shared" si="11"/>
        <v>#N/A</v>
      </c>
    </row>
    <row r="184" spans="1:25" x14ac:dyDescent="0.25">
      <c r="A184" s="5" t="s">
        <v>46</v>
      </c>
      <c r="B184" s="4" t="s">
        <v>30</v>
      </c>
      <c r="C184" s="5" t="s">
        <v>212</v>
      </c>
      <c r="D184" s="34">
        <v>44513</v>
      </c>
      <c r="E184" s="4" t="s">
        <v>211</v>
      </c>
      <c r="F184" s="4" t="s">
        <v>62</v>
      </c>
      <c r="G184" s="4" t="s">
        <v>20</v>
      </c>
      <c r="H184" s="133">
        <v>2</v>
      </c>
      <c r="I184" s="133">
        <v>95</v>
      </c>
      <c r="J184" s="133" t="s">
        <v>217</v>
      </c>
      <c r="K184" s="133" t="s">
        <v>64</v>
      </c>
      <c r="L184" s="133" t="s">
        <v>22</v>
      </c>
      <c r="M184" s="18">
        <v>7.98</v>
      </c>
      <c r="N184" s="33">
        <v>7.86</v>
      </c>
      <c r="O184" s="33">
        <v>7.95</v>
      </c>
      <c r="P184" s="33">
        <v>7.98</v>
      </c>
      <c r="Q184" s="33">
        <v>7.11</v>
      </c>
      <c r="R184" s="33">
        <v>7.06</v>
      </c>
      <c r="S184" s="33">
        <v>6.78</v>
      </c>
      <c r="T184" t="str">
        <f t="shared" si="8"/>
        <v>FPESO3Inês Figueiredo</v>
      </c>
      <c r="U184" t="str">
        <f>IF(COUNTIF($T$2:T184,T184)=1,"SB","")</f>
        <v>SB</v>
      </c>
      <c r="V184" t="str">
        <f t="shared" si="9"/>
        <v>PESO3INIF</v>
      </c>
      <c r="W184" s="58" t="e">
        <f>VLOOKUP(V184,Minimos!$D$3:$E$26,2,FALSE)</f>
        <v>#N/A</v>
      </c>
      <c r="X184" s="18" t="e">
        <f t="shared" si="10"/>
        <v>#N/A</v>
      </c>
      <c r="Y184" s="58" t="e">
        <f t="shared" si="11"/>
        <v>#N/A</v>
      </c>
    </row>
    <row r="185" spans="1:25" x14ac:dyDescent="0.25">
      <c r="A185" s="5" t="s">
        <v>46</v>
      </c>
      <c r="B185" s="4" t="s">
        <v>30</v>
      </c>
      <c r="C185" s="5" t="s">
        <v>212</v>
      </c>
      <c r="D185" s="34">
        <v>44513</v>
      </c>
      <c r="E185" s="4" t="s">
        <v>211</v>
      </c>
      <c r="F185" s="4" t="s">
        <v>62</v>
      </c>
      <c r="G185" s="4" t="s">
        <v>20</v>
      </c>
      <c r="H185" s="133">
        <v>3</v>
      </c>
      <c r="I185" s="133">
        <v>150</v>
      </c>
      <c r="J185" s="133" t="s">
        <v>235</v>
      </c>
      <c r="K185" s="133" t="s">
        <v>64</v>
      </c>
      <c r="L185" s="133" t="s">
        <v>22</v>
      </c>
      <c r="M185" s="18">
        <v>7.26</v>
      </c>
      <c r="N185" s="18" t="s">
        <v>1</v>
      </c>
      <c r="O185" s="33">
        <v>6.45</v>
      </c>
      <c r="P185" s="33">
        <v>6.33</v>
      </c>
      <c r="Q185" s="33">
        <v>7.26</v>
      </c>
      <c r="R185" s="33">
        <v>6.88</v>
      </c>
      <c r="S185" s="33">
        <v>6.96</v>
      </c>
      <c r="T185" t="str">
        <f t="shared" si="8"/>
        <v>FPESO3Sofiia Chemyrys</v>
      </c>
      <c r="U185" t="str">
        <f>IF(COUNTIF($T$2:T185,T185)=1,"SB","")</f>
        <v>SB</v>
      </c>
      <c r="V185" t="str">
        <f t="shared" si="9"/>
        <v>PESO3INIF</v>
      </c>
      <c r="W185" s="58" t="e">
        <f>VLOOKUP(V185,Minimos!$D$3:$E$26,2,FALSE)</f>
        <v>#N/A</v>
      </c>
      <c r="X185" s="18" t="e">
        <f t="shared" si="10"/>
        <v>#N/A</v>
      </c>
      <c r="Y185" s="58" t="e">
        <f t="shared" si="11"/>
        <v>#N/A</v>
      </c>
    </row>
    <row r="186" spans="1:25" x14ac:dyDescent="0.25">
      <c r="A186" s="5" t="s">
        <v>46</v>
      </c>
      <c r="B186" s="4" t="s">
        <v>30</v>
      </c>
      <c r="C186" s="5" t="s">
        <v>212</v>
      </c>
      <c r="D186" s="34">
        <v>44513</v>
      </c>
      <c r="E186" s="4" t="s">
        <v>211</v>
      </c>
      <c r="F186" s="4" t="s">
        <v>62</v>
      </c>
      <c r="G186" s="4" t="s">
        <v>20</v>
      </c>
      <c r="H186" s="133">
        <v>4</v>
      </c>
      <c r="I186" s="133">
        <v>331</v>
      </c>
      <c r="J186" s="133" t="s">
        <v>238</v>
      </c>
      <c r="K186" s="133" t="s">
        <v>256</v>
      </c>
      <c r="L186" s="133" t="s">
        <v>22</v>
      </c>
      <c r="M186" s="18">
        <v>6.74</v>
      </c>
      <c r="N186" s="33">
        <v>6.14</v>
      </c>
      <c r="O186" s="33">
        <v>6.11</v>
      </c>
      <c r="P186" s="33">
        <v>6.74</v>
      </c>
      <c r="Q186" s="33">
        <v>5.95</v>
      </c>
      <c r="R186" s="18">
        <v>6</v>
      </c>
      <c r="S186" s="18" t="s">
        <v>25</v>
      </c>
      <c r="T186" t="str">
        <f t="shared" si="8"/>
        <v>FPESO3Mariana Custódio</v>
      </c>
      <c r="U186" t="str">
        <f>IF(COUNTIF($T$2:T186,T186)=1,"SB","")</f>
        <v>SB</v>
      </c>
      <c r="V186" t="str">
        <f t="shared" si="9"/>
        <v>PESO3INIF</v>
      </c>
      <c r="W186" s="58" t="e">
        <f>VLOOKUP(V186,Minimos!$D$3:$E$26,2,FALSE)</f>
        <v>#N/A</v>
      </c>
      <c r="X186" s="18" t="e">
        <f t="shared" si="10"/>
        <v>#N/A</v>
      </c>
      <c r="Y186" s="58" t="e">
        <f t="shared" si="11"/>
        <v>#N/A</v>
      </c>
    </row>
    <row r="187" spans="1:25" x14ac:dyDescent="0.25">
      <c r="A187" s="5" t="s">
        <v>46</v>
      </c>
      <c r="B187" s="4" t="s">
        <v>30</v>
      </c>
      <c r="C187" s="5" t="s">
        <v>212</v>
      </c>
      <c r="D187" s="34">
        <v>44513</v>
      </c>
      <c r="E187" s="4" t="s">
        <v>211</v>
      </c>
      <c r="F187" s="4" t="s">
        <v>62</v>
      </c>
      <c r="G187" s="4" t="s">
        <v>20</v>
      </c>
      <c r="H187" s="133">
        <v>5</v>
      </c>
      <c r="I187" s="133">
        <v>94</v>
      </c>
      <c r="J187" s="133" t="s">
        <v>237</v>
      </c>
      <c r="K187" s="133" t="s">
        <v>64</v>
      </c>
      <c r="L187" s="133" t="s">
        <v>22</v>
      </c>
      <c r="M187" s="18">
        <v>6.48</v>
      </c>
      <c r="N187" s="33">
        <v>5.31</v>
      </c>
      <c r="O187" s="33">
        <v>6.1</v>
      </c>
      <c r="P187" s="33">
        <v>6.48</v>
      </c>
      <c r="Q187" s="33">
        <v>6.29</v>
      </c>
      <c r="R187" s="33">
        <v>5.05</v>
      </c>
      <c r="S187" s="33">
        <v>6.44</v>
      </c>
      <c r="T187" t="str">
        <f t="shared" si="8"/>
        <v>FPESO3Helena Alípio</v>
      </c>
      <c r="U187" t="str">
        <f>IF(COUNTIF($T$2:T187,T187)=1,"SB","")</f>
        <v>SB</v>
      </c>
      <c r="V187" t="str">
        <f t="shared" si="9"/>
        <v>PESO3INIF</v>
      </c>
      <c r="W187" s="58" t="e">
        <f>VLOOKUP(V187,Minimos!$D$3:$E$26,2,FALSE)</f>
        <v>#N/A</v>
      </c>
      <c r="X187" s="18" t="e">
        <f t="shared" si="10"/>
        <v>#N/A</v>
      </c>
      <c r="Y187" s="58" t="e">
        <f t="shared" si="11"/>
        <v>#N/A</v>
      </c>
    </row>
    <row r="188" spans="1:25" x14ac:dyDescent="0.25">
      <c r="A188" s="5" t="s">
        <v>46</v>
      </c>
      <c r="B188" s="4" t="s">
        <v>30</v>
      </c>
      <c r="C188" s="5" t="s">
        <v>212</v>
      </c>
      <c r="D188" s="34">
        <v>44513</v>
      </c>
      <c r="E188" s="4" t="s">
        <v>211</v>
      </c>
      <c r="F188" s="4" t="s">
        <v>62</v>
      </c>
      <c r="G188" s="4" t="s">
        <v>20</v>
      </c>
      <c r="H188" s="133">
        <v>6</v>
      </c>
      <c r="I188" s="133">
        <v>314</v>
      </c>
      <c r="J188" s="133" t="s">
        <v>177</v>
      </c>
      <c r="K188" s="133" t="s">
        <v>256</v>
      </c>
      <c r="L188" s="133" t="s">
        <v>22</v>
      </c>
      <c r="M188" s="18">
        <v>5.97</v>
      </c>
      <c r="N188" s="33">
        <v>5.68</v>
      </c>
      <c r="O188" s="33">
        <v>5.7</v>
      </c>
      <c r="P188" s="33">
        <v>5.9</v>
      </c>
      <c r="Q188" s="33">
        <v>5.71</v>
      </c>
      <c r="R188" s="33">
        <v>5.97</v>
      </c>
      <c r="S188" s="33">
        <v>5.3</v>
      </c>
      <c r="T188" t="str">
        <f t="shared" si="8"/>
        <v>FPESO3Alice Varino</v>
      </c>
      <c r="U188" t="str">
        <f>IF(COUNTIF($T$2:T188,T188)=1,"SB","")</f>
        <v>SB</v>
      </c>
      <c r="V188" t="str">
        <f t="shared" si="9"/>
        <v>PESO3INIF</v>
      </c>
      <c r="W188" s="58" t="e">
        <f>VLOOKUP(V188,Minimos!$D$3:$E$26,2,FALSE)</f>
        <v>#N/A</v>
      </c>
      <c r="X188" s="18" t="e">
        <f t="shared" si="10"/>
        <v>#N/A</v>
      </c>
      <c r="Y188" s="58" t="e">
        <f t="shared" si="11"/>
        <v>#N/A</v>
      </c>
    </row>
    <row r="189" spans="1:25" x14ac:dyDescent="0.25">
      <c r="A189" s="5" t="s">
        <v>46</v>
      </c>
      <c r="B189" s="4" t="s">
        <v>30</v>
      </c>
      <c r="C189" s="5" t="s">
        <v>212</v>
      </c>
      <c r="D189" s="34">
        <v>44513</v>
      </c>
      <c r="E189" s="4" t="s">
        <v>211</v>
      </c>
      <c r="F189" s="4" t="s">
        <v>62</v>
      </c>
      <c r="G189" s="4" t="s">
        <v>20</v>
      </c>
      <c r="H189" s="133">
        <v>7</v>
      </c>
      <c r="I189" s="133">
        <v>240</v>
      </c>
      <c r="J189" s="133" t="s">
        <v>220</v>
      </c>
      <c r="K189" s="133" t="s">
        <v>66</v>
      </c>
      <c r="L189" s="133" t="s">
        <v>22</v>
      </c>
      <c r="M189" s="18">
        <v>5.77</v>
      </c>
      <c r="N189" s="33">
        <v>5.55</v>
      </c>
      <c r="O189" s="33">
        <v>5.77</v>
      </c>
      <c r="P189" s="33">
        <v>5.62</v>
      </c>
      <c r="Q189" s="33">
        <v>5.43</v>
      </c>
      <c r="R189" s="33">
        <v>5.76</v>
      </c>
      <c r="S189" s="33">
        <v>5.74</v>
      </c>
      <c r="T189" t="str">
        <f t="shared" si="8"/>
        <v>FPESO3Matilde Batista</v>
      </c>
      <c r="U189" t="str">
        <f>IF(COUNTIF($T$2:T189,T189)=1,"SB","")</f>
        <v>SB</v>
      </c>
      <c r="V189" t="str">
        <f t="shared" si="9"/>
        <v>PESO3INIF</v>
      </c>
      <c r="W189" s="58" t="e">
        <f>VLOOKUP(V189,Minimos!$D$3:$E$26,2,FALSE)</f>
        <v>#N/A</v>
      </c>
      <c r="X189" s="18" t="e">
        <f t="shared" si="10"/>
        <v>#N/A</v>
      </c>
      <c r="Y189" s="58" t="e">
        <f t="shared" si="11"/>
        <v>#N/A</v>
      </c>
    </row>
    <row r="190" spans="1:25" x14ac:dyDescent="0.25">
      <c r="A190" s="5" t="s">
        <v>46</v>
      </c>
      <c r="B190" s="4" t="s">
        <v>30</v>
      </c>
      <c r="C190" s="5" t="s">
        <v>212</v>
      </c>
      <c r="D190" s="34">
        <v>44513</v>
      </c>
      <c r="E190" s="4" t="s">
        <v>211</v>
      </c>
      <c r="F190" s="4" t="s">
        <v>62</v>
      </c>
      <c r="G190" s="4" t="s">
        <v>20</v>
      </c>
      <c r="H190" s="133">
        <v>8</v>
      </c>
      <c r="I190" s="133">
        <v>316</v>
      </c>
      <c r="J190" s="133" t="s">
        <v>225</v>
      </c>
      <c r="K190" s="133" t="s">
        <v>256</v>
      </c>
      <c r="L190" s="133" t="s">
        <v>22</v>
      </c>
      <c r="M190" s="18">
        <v>5.5</v>
      </c>
      <c r="N190" s="33">
        <v>4.95</v>
      </c>
      <c r="O190" s="33">
        <v>4.96</v>
      </c>
      <c r="P190" s="33">
        <v>4.95</v>
      </c>
      <c r="Q190" s="33">
        <v>5.5</v>
      </c>
      <c r="R190" s="33">
        <v>4.75</v>
      </c>
      <c r="S190" s="33">
        <v>4.88</v>
      </c>
      <c r="T190" t="str">
        <f t="shared" si="8"/>
        <v>FPESO3Benedita Matias</v>
      </c>
      <c r="U190" t="str">
        <f>IF(COUNTIF($T$2:T190,T190)=1,"SB","")</f>
        <v>SB</v>
      </c>
      <c r="V190" t="str">
        <f t="shared" si="9"/>
        <v>PESO3INIF</v>
      </c>
      <c r="W190" s="58" t="e">
        <f>VLOOKUP(V190,Minimos!$D$3:$E$26,2,FALSE)</f>
        <v>#N/A</v>
      </c>
      <c r="X190" s="18" t="e">
        <f t="shared" si="10"/>
        <v>#N/A</v>
      </c>
      <c r="Y190" s="58" t="e">
        <f t="shared" si="11"/>
        <v>#N/A</v>
      </c>
    </row>
    <row r="191" spans="1:25" x14ac:dyDescent="0.25">
      <c r="A191" s="5" t="s">
        <v>47</v>
      </c>
      <c r="B191" s="4" t="s">
        <v>30</v>
      </c>
      <c r="C191" s="5" t="s">
        <v>212</v>
      </c>
      <c r="D191" s="34">
        <v>44513</v>
      </c>
      <c r="E191" s="4" t="s">
        <v>211</v>
      </c>
      <c r="F191" s="4" t="s">
        <v>62</v>
      </c>
      <c r="G191" s="4" t="s">
        <v>18</v>
      </c>
      <c r="H191" s="133">
        <v>1</v>
      </c>
      <c r="I191" s="133">
        <v>74</v>
      </c>
      <c r="J191" s="133" t="s">
        <v>206</v>
      </c>
      <c r="K191" s="133" t="s">
        <v>64</v>
      </c>
      <c r="L191" s="133" t="s">
        <v>22</v>
      </c>
      <c r="M191" s="18">
        <v>12.78</v>
      </c>
      <c r="N191" s="33">
        <v>12.78</v>
      </c>
      <c r="O191" s="33">
        <v>12.45</v>
      </c>
      <c r="P191" s="18" t="s">
        <v>1</v>
      </c>
      <c r="Q191" s="18" t="s">
        <v>1</v>
      </c>
      <c r="R191" s="18" t="s">
        <v>1</v>
      </c>
      <c r="S191" s="18" t="s">
        <v>1</v>
      </c>
      <c r="T191" t="str">
        <f t="shared" si="8"/>
        <v>MPESO4Denis Hrabar</v>
      </c>
      <c r="U191" t="str">
        <f>IF(COUNTIF($T$2:T191,T191)=1,"SB","")</f>
        <v>SB</v>
      </c>
      <c r="V191" t="str">
        <f t="shared" si="9"/>
        <v>PESO4INIM</v>
      </c>
      <c r="W191" s="58" t="e">
        <f>VLOOKUP(V191,Minimos!$D$3:$E$26,2,FALSE)</f>
        <v>#N/A</v>
      </c>
      <c r="X191" s="18" t="e">
        <f t="shared" si="10"/>
        <v>#N/A</v>
      </c>
      <c r="Y191" s="58" t="e">
        <f t="shared" si="11"/>
        <v>#N/A</v>
      </c>
    </row>
    <row r="192" spans="1:25" x14ac:dyDescent="0.25">
      <c r="A192" s="5" t="s">
        <v>47</v>
      </c>
      <c r="B192" s="4" t="s">
        <v>30</v>
      </c>
      <c r="C192" s="5" t="s">
        <v>212</v>
      </c>
      <c r="D192" s="34">
        <v>44513</v>
      </c>
      <c r="E192" s="4" t="s">
        <v>211</v>
      </c>
      <c r="F192" s="4" t="s">
        <v>62</v>
      </c>
      <c r="G192" s="4" t="s">
        <v>18</v>
      </c>
      <c r="H192" s="133">
        <v>2</v>
      </c>
      <c r="I192" s="133">
        <v>339</v>
      </c>
      <c r="J192" s="133" t="s">
        <v>230</v>
      </c>
      <c r="K192" s="133" t="s">
        <v>256</v>
      </c>
      <c r="L192" s="133" t="s">
        <v>22</v>
      </c>
      <c r="M192" s="18">
        <v>9.92</v>
      </c>
      <c r="N192" s="33">
        <v>9.92</v>
      </c>
      <c r="O192" s="33">
        <v>9.81</v>
      </c>
      <c r="P192" s="18" t="s">
        <v>1</v>
      </c>
      <c r="Q192" s="33">
        <v>9.5500000000000007</v>
      </c>
      <c r="R192" s="18" t="s">
        <v>1</v>
      </c>
      <c r="S192" s="33">
        <v>9.6300000000000008</v>
      </c>
      <c r="T192" t="str">
        <f t="shared" si="8"/>
        <v>MPESO4Rodrigo Esteves</v>
      </c>
      <c r="U192" t="str">
        <f>IF(COUNTIF($T$2:T192,T192)=1,"SB","")</f>
        <v>SB</v>
      </c>
      <c r="V192" t="str">
        <f t="shared" si="9"/>
        <v>PESO4INIM</v>
      </c>
      <c r="W192" s="58" t="e">
        <f>VLOOKUP(V192,Minimos!$D$3:$E$26,2,FALSE)</f>
        <v>#N/A</v>
      </c>
      <c r="X192" s="18" t="e">
        <f t="shared" si="10"/>
        <v>#N/A</v>
      </c>
      <c r="Y192" s="58" t="e">
        <f t="shared" si="11"/>
        <v>#N/A</v>
      </c>
    </row>
    <row r="193" spans="1:25" x14ac:dyDescent="0.25">
      <c r="A193" s="5" t="s">
        <v>47</v>
      </c>
      <c r="B193" s="4" t="s">
        <v>30</v>
      </c>
      <c r="C193" s="5" t="s">
        <v>212</v>
      </c>
      <c r="D193" s="34">
        <v>44513</v>
      </c>
      <c r="E193" s="4" t="s">
        <v>211</v>
      </c>
      <c r="F193" s="4" t="s">
        <v>62</v>
      </c>
      <c r="G193" s="4" t="s">
        <v>18</v>
      </c>
      <c r="H193" s="133">
        <v>3</v>
      </c>
      <c r="I193" s="133">
        <v>140</v>
      </c>
      <c r="J193" s="133" t="s">
        <v>202</v>
      </c>
      <c r="K193" s="133" t="s">
        <v>64</v>
      </c>
      <c r="L193" s="133" t="s">
        <v>22</v>
      </c>
      <c r="M193" s="18">
        <v>9.23</v>
      </c>
      <c r="N193" s="18" t="s">
        <v>1</v>
      </c>
      <c r="O193" s="33">
        <v>9.23</v>
      </c>
      <c r="P193" s="33">
        <v>9.0500000000000007</v>
      </c>
      <c r="Q193" s="33">
        <v>7.61</v>
      </c>
      <c r="R193" s="33">
        <v>8.73</v>
      </c>
      <c r="S193" s="18" t="s">
        <v>1</v>
      </c>
      <c r="T193" t="str">
        <f t="shared" si="8"/>
        <v>MPESO4Rafael Morgado</v>
      </c>
      <c r="U193" t="str">
        <f>IF(COUNTIF($T$2:T193,T193)=1,"SB","")</f>
        <v>SB</v>
      </c>
      <c r="V193" t="str">
        <f t="shared" si="9"/>
        <v>PESO4INIM</v>
      </c>
      <c r="W193" s="58" t="e">
        <f>VLOOKUP(V193,Minimos!$D$3:$E$26,2,FALSE)</f>
        <v>#N/A</v>
      </c>
      <c r="X193" s="18" t="e">
        <f t="shared" si="10"/>
        <v>#N/A</v>
      </c>
      <c r="Y193" s="58" t="e">
        <f t="shared" si="11"/>
        <v>#N/A</v>
      </c>
    </row>
    <row r="194" spans="1:25" x14ac:dyDescent="0.25">
      <c r="A194" s="5" t="s">
        <v>47</v>
      </c>
      <c r="B194" s="4" t="s">
        <v>30</v>
      </c>
      <c r="C194" s="5" t="s">
        <v>212</v>
      </c>
      <c r="D194" s="34">
        <v>44513</v>
      </c>
      <c r="E194" s="4" t="s">
        <v>211</v>
      </c>
      <c r="F194" s="4" t="s">
        <v>62</v>
      </c>
      <c r="G194" s="4" t="s">
        <v>18</v>
      </c>
      <c r="H194" s="133">
        <v>4</v>
      </c>
      <c r="I194" s="133">
        <v>157</v>
      </c>
      <c r="J194" s="133" t="s">
        <v>203</v>
      </c>
      <c r="K194" s="133" t="s">
        <v>64</v>
      </c>
      <c r="L194" s="133" t="s">
        <v>22</v>
      </c>
      <c r="M194" s="18">
        <v>8.7899999999999991</v>
      </c>
      <c r="N194" s="33">
        <v>8.4499999999999993</v>
      </c>
      <c r="O194" s="33">
        <v>8.7899999999999991</v>
      </c>
      <c r="P194" s="33">
        <v>8.2899999999999991</v>
      </c>
      <c r="Q194" s="33">
        <v>7.55</v>
      </c>
      <c r="R194" s="33">
        <v>7.72</v>
      </c>
      <c r="S194" s="33">
        <v>8.16</v>
      </c>
      <c r="T194" t="str">
        <f t="shared" ref="T194:T257" si="12">IF(A194="","",G194&amp;A194&amp;J194)</f>
        <v>MPESO4Tomás Monteiro</v>
      </c>
      <c r="U194" t="str">
        <f>IF(COUNTIF($T$2:T194,T194)=1,"SB","")</f>
        <v>SB</v>
      </c>
      <c r="V194" t="str">
        <f t="shared" ref="V194:V257" si="13">A194&amp;L194&amp;G194</f>
        <v>PESO4INIM</v>
      </c>
      <c r="W194" s="58" t="e">
        <f>VLOOKUP(V194,Minimos!$D$3:$E$26,2,FALSE)</f>
        <v>#N/A</v>
      </c>
      <c r="X194" s="18" t="e">
        <f t="shared" ref="X194:X257" si="14">M194-W194</f>
        <v>#N/A</v>
      </c>
      <c r="Y194" s="58" t="e">
        <f t="shared" ref="Y194:Y257" si="15">IF(X194&gt;=0,"Apurado","")</f>
        <v>#N/A</v>
      </c>
    </row>
    <row r="195" spans="1:25" x14ac:dyDescent="0.25">
      <c r="A195" s="5" t="s">
        <v>47</v>
      </c>
      <c r="B195" s="4" t="s">
        <v>30</v>
      </c>
      <c r="C195" s="5" t="s">
        <v>212</v>
      </c>
      <c r="D195" s="34">
        <v>44513</v>
      </c>
      <c r="E195" s="4" t="s">
        <v>211</v>
      </c>
      <c r="F195" s="4" t="s">
        <v>62</v>
      </c>
      <c r="G195" s="4" t="s">
        <v>18</v>
      </c>
      <c r="H195" s="133">
        <v>5</v>
      </c>
      <c r="I195" s="133">
        <v>160</v>
      </c>
      <c r="J195" s="133" t="s">
        <v>209</v>
      </c>
      <c r="K195" s="133" t="s">
        <v>64</v>
      </c>
      <c r="L195" s="133" t="s">
        <v>22</v>
      </c>
      <c r="M195" s="18">
        <v>8.3800000000000008</v>
      </c>
      <c r="N195" s="33">
        <v>7.03</v>
      </c>
      <c r="O195" s="33">
        <v>7.79</v>
      </c>
      <c r="P195" s="33">
        <v>7.97</v>
      </c>
      <c r="Q195" s="33">
        <v>7.88</v>
      </c>
      <c r="R195" s="33">
        <v>7.69</v>
      </c>
      <c r="S195" s="33">
        <v>8.3800000000000008</v>
      </c>
      <c r="T195" t="str">
        <f t="shared" si="12"/>
        <v>MPESO4Rafael Dias</v>
      </c>
      <c r="U195" t="str">
        <f>IF(COUNTIF($T$2:T195,T195)=1,"SB","")</f>
        <v>SB</v>
      </c>
      <c r="V195" t="str">
        <f t="shared" si="13"/>
        <v>PESO4INIM</v>
      </c>
      <c r="W195" s="58" t="e">
        <f>VLOOKUP(V195,Minimos!$D$3:$E$26,2,FALSE)</f>
        <v>#N/A</v>
      </c>
      <c r="X195" s="18" t="e">
        <f t="shared" si="14"/>
        <v>#N/A</v>
      </c>
      <c r="Y195" s="58" t="e">
        <f t="shared" si="15"/>
        <v>#N/A</v>
      </c>
    </row>
    <row r="196" spans="1:25" x14ac:dyDescent="0.25">
      <c r="A196" s="5" t="s">
        <v>47</v>
      </c>
      <c r="B196" s="4" t="s">
        <v>30</v>
      </c>
      <c r="C196" s="5" t="s">
        <v>212</v>
      </c>
      <c r="D196" s="34">
        <v>44513</v>
      </c>
      <c r="E196" s="4" t="s">
        <v>211</v>
      </c>
      <c r="F196" s="4" t="s">
        <v>62</v>
      </c>
      <c r="G196" s="4" t="s">
        <v>18</v>
      </c>
      <c r="H196" s="133">
        <v>6</v>
      </c>
      <c r="I196" s="133">
        <v>89</v>
      </c>
      <c r="J196" s="133" t="s">
        <v>231</v>
      </c>
      <c r="K196" s="133" t="s">
        <v>64</v>
      </c>
      <c r="L196" s="133" t="s">
        <v>22</v>
      </c>
      <c r="M196" s="18">
        <v>7.03</v>
      </c>
      <c r="N196" s="33">
        <v>7.01</v>
      </c>
      <c r="O196" s="33">
        <v>6.28</v>
      </c>
      <c r="P196" s="33">
        <v>5.64</v>
      </c>
      <c r="Q196" s="33">
        <v>7.03</v>
      </c>
      <c r="R196" s="33">
        <v>6.52</v>
      </c>
      <c r="S196" s="33">
        <v>6.37</v>
      </c>
      <c r="T196" t="str">
        <f t="shared" si="12"/>
        <v>MPESO4Filipe Fernandes</v>
      </c>
      <c r="U196" t="str">
        <f>IF(COUNTIF($T$2:T196,T196)=1,"SB","")</f>
        <v>SB</v>
      </c>
      <c r="V196" t="str">
        <f t="shared" si="13"/>
        <v>PESO4INIM</v>
      </c>
      <c r="W196" s="58" t="e">
        <f>VLOOKUP(V196,Minimos!$D$3:$E$26,2,FALSE)</f>
        <v>#N/A</v>
      </c>
      <c r="X196" s="18" t="e">
        <f t="shared" si="14"/>
        <v>#N/A</v>
      </c>
      <c r="Y196" s="58" t="e">
        <f t="shared" si="15"/>
        <v>#N/A</v>
      </c>
    </row>
    <row r="197" spans="1:25" x14ac:dyDescent="0.25">
      <c r="A197" s="5" t="s">
        <v>47</v>
      </c>
      <c r="B197" s="4" t="s">
        <v>30</v>
      </c>
      <c r="C197" s="5" t="s">
        <v>212</v>
      </c>
      <c r="D197" s="34">
        <v>44513</v>
      </c>
      <c r="E197" s="4" t="s">
        <v>211</v>
      </c>
      <c r="F197" s="4" t="s">
        <v>62</v>
      </c>
      <c r="G197" s="4" t="s">
        <v>18</v>
      </c>
      <c r="H197" s="133">
        <v>7</v>
      </c>
      <c r="I197" s="133">
        <v>322</v>
      </c>
      <c r="J197" s="133" t="s">
        <v>232</v>
      </c>
      <c r="K197" s="133" t="s">
        <v>256</v>
      </c>
      <c r="L197" s="133" t="s">
        <v>22</v>
      </c>
      <c r="M197" s="18">
        <v>6.62</v>
      </c>
      <c r="N197" s="33">
        <v>6.1</v>
      </c>
      <c r="O197" s="18">
        <v>6</v>
      </c>
      <c r="P197" s="33">
        <v>6.19</v>
      </c>
      <c r="Q197" s="33">
        <v>6.62</v>
      </c>
      <c r="R197" s="33">
        <v>6.39</v>
      </c>
      <c r="S197" s="33">
        <v>6.32</v>
      </c>
      <c r="T197" t="str">
        <f t="shared" si="12"/>
        <v>MPESO4Eduardo Cruz</v>
      </c>
      <c r="U197" t="str">
        <f>IF(COUNTIF($T$2:T197,T197)=1,"SB","")</f>
        <v>SB</v>
      </c>
      <c r="V197" t="str">
        <f t="shared" si="13"/>
        <v>PESO4INIM</v>
      </c>
      <c r="W197" s="58" t="e">
        <f>VLOOKUP(V197,Minimos!$D$3:$E$26,2,FALSE)</f>
        <v>#N/A</v>
      </c>
      <c r="X197" s="18" t="e">
        <f t="shared" si="14"/>
        <v>#N/A</v>
      </c>
      <c r="Y197" s="58" t="e">
        <f t="shared" si="15"/>
        <v>#N/A</v>
      </c>
    </row>
    <row r="198" spans="1:25" x14ac:dyDescent="0.25">
      <c r="A198" s="5" t="s">
        <v>47</v>
      </c>
      <c r="B198" s="4" t="s">
        <v>30</v>
      </c>
      <c r="C198" s="5" t="s">
        <v>212</v>
      </c>
      <c r="D198" s="34">
        <v>44513</v>
      </c>
      <c r="E198" s="4" t="s">
        <v>211</v>
      </c>
      <c r="F198" s="4" t="s">
        <v>62</v>
      </c>
      <c r="G198" s="4" t="s">
        <v>18</v>
      </c>
      <c r="H198" s="133">
        <v>8</v>
      </c>
      <c r="I198" s="133">
        <v>136</v>
      </c>
      <c r="J198" s="133" t="s">
        <v>233</v>
      </c>
      <c r="K198" s="133" t="s">
        <v>64</v>
      </c>
      <c r="L198" s="133" t="s">
        <v>22</v>
      </c>
      <c r="M198" s="18">
        <v>5.74</v>
      </c>
      <c r="N198" s="33">
        <v>5.62</v>
      </c>
      <c r="O198" s="33">
        <v>5.55</v>
      </c>
      <c r="P198" s="33">
        <v>5.34</v>
      </c>
      <c r="Q198" s="33">
        <v>5.74</v>
      </c>
      <c r="R198" s="33">
        <v>5.38</v>
      </c>
      <c r="S198" s="33">
        <v>5.53</v>
      </c>
      <c r="T198" t="str">
        <f t="shared" si="12"/>
        <v>MPESO4Pedro Almeida</v>
      </c>
      <c r="U198" t="str">
        <f>IF(COUNTIF($T$2:T198,T198)=1,"SB","")</f>
        <v>SB</v>
      </c>
      <c r="V198" t="str">
        <f t="shared" si="13"/>
        <v>PESO4INIM</v>
      </c>
      <c r="W198" s="58" t="e">
        <f>VLOOKUP(V198,Minimos!$D$3:$E$26,2,FALSE)</f>
        <v>#N/A</v>
      </c>
      <c r="X198" s="18" t="e">
        <f t="shared" si="14"/>
        <v>#N/A</v>
      </c>
      <c r="Y198" s="58" t="e">
        <f t="shared" si="15"/>
        <v>#N/A</v>
      </c>
    </row>
    <row r="199" spans="1:25" x14ac:dyDescent="0.25">
      <c r="A199" s="5" t="s">
        <v>129</v>
      </c>
      <c r="B199" s="4" t="s">
        <v>186</v>
      </c>
      <c r="C199" s="5" t="s">
        <v>270</v>
      </c>
      <c r="D199" s="34">
        <v>44520</v>
      </c>
      <c r="E199" s="4" t="s">
        <v>58</v>
      </c>
      <c r="F199" s="4" t="s">
        <v>62</v>
      </c>
      <c r="G199" s="4" t="s">
        <v>18</v>
      </c>
      <c r="H199" s="6">
        <v>1</v>
      </c>
      <c r="I199" s="6">
        <v>238</v>
      </c>
      <c r="J199" s="52" t="s">
        <v>156</v>
      </c>
      <c r="K199" s="17" t="s">
        <v>66</v>
      </c>
      <c r="L199" s="6" t="s">
        <v>0</v>
      </c>
      <c r="M199" s="129">
        <v>2.3628472222222223E-3</v>
      </c>
      <c r="N199" s="8"/>
      <c r="O199" s="8"/>
      <c r="P199" s="8"/>
      <c r="Q199" s="11"/>
      <c r="R199" s="11"/>
      <c r="S199" s="11"/>
      <c r="T199" t="str">
        <f t="shared" si="12"/>
        <v>M1000Mateus Vinagre</v>
      </c>
      <c r="U199" t="str">
        <f>IF(COUNTIF($T$2:T199,T199)=1,"SB","")</f>
        <v>SB</v>
      </c>
      <c r="V199" t="str">
        <f t="shared" si="13"/>
        <v>1000INFM</v>
      </c>
      <c r="W199" s="58" t="e">
        <f>VLOOKUP(V199,Minimos!$D$3:$E$26,2,FALSE)</f>
        <v>#N/A</v>
      </c>
      <c r="X199" s="18" t="e">
        <f t="shared" si="14"/>
        <v>#N/A</v>
      </c>
      <c r="Y199" s="58" t="e">
        <f t="shared" si="15"/>
        <v>#N/A</v>
      </c>
    </row>
    <row r="200" spans="1:25" x14ac:dyDescent="0.25">
      <c r="A200" s="5" t="s">
        <v>129</v>
      </c>
      <c r="B200" s="4" t="s">
        <v>186</v>
      </c>
      <c r="C200" s="5" t="s">
        <v>270</v>
      </c>
      <c r="D200" s="34">
        <v>44520</v>
      </c>
      <c r="E200" s="4" t="s">
        <v>58</v>
      </c>
      <c r="F200" s="4" t="s">
        <v>62</v>
      </c>
      <c r="G200" s="4" t="s">
        <v>18</v>
      </c>
      <c r="H200" s="6">
        <v>2</v>
      </c>
      <c r="I200" s="6">
        <v>104</v>
      </c>
      <c r="J200" s="52" t="s">
        <v>24</v>
      </c>
      <c r="K200" s="17" t="s">
        <v>64</v>
      </c>
      <c r="L200" s="6" t="s">
        <v>0</v>
      </c>
      <c r="M200" s="129">
        <v>2.4879629629629631E-3</v>
      </c>
      <c r="N200" s="8"/>
      <c r="O200" s="8"/>
      <c r="P200" s="8"/>
      <c r="Q200" s="11"/>
      <c r="R200" s="11"/>
      <c r="S200" s="11"/>
      <c r="T200" t="str">
        <f t="shared" si="12"/>
        <v>M1000José Martins</v>
      </c>
      <c r="U200" t="str">
        <f>IF(COUNTIF($T$2:T200,T200)=1,"SB","")</f>
        <v>SB</v>
      </c>
      <c r="V200" t="str">
        <f t="shared" si="13"/>
        <v>1000INFM</v>
      </c>
      <c r="W200" s="58" t="e">
        <f>VLOOKUP(V200,Minimos!$D$3:$E$26,2,FALSE)</f>
        <v>#N/A</v>
      </c>
      <c r="X200" s="18" t="e">
        <f t="shared" si="14"/>
        <v>#N/A</v>
      </c>
      <c r="Y200" s="58" t="e">
        <f t="shared" si="15"/>
        <v>#N/A</v>
      </c>
    </row>
    <row r="201" spans="1:25" x14ac:dyDescent="0.25">
      <c r="A201" s="5" t="s">
        <v>129</v>
      </c>
      <c r="B201" s="4" t="s">
        <v>186</v>
      </c>
      <c r="C201" s="5" t="s">
        <v>270</v>
      </c>
      <c r="D201" s="34">
        <v>44520</v>
      </c>
      <c r="E201" s="4" t="s">
        <v>58</v>
      </c>
      <c r="F201" s="4" t="s">
        <v>62</v>
      </c>
      <c r="G201" s="4" t="s">
        <v>18</v>
      </c>
      <c r="H201" s="6">
        <v>3</v>
      </c>
      <c r="I201" s="6">
        <v>58</v>
      </c>
      <c r="J201" s="52" t="s">
        <v>78</v>
      </c>
      <c r="K201" s="17" t="s">
        <v>64</v>
      </c>
      <c r="L201" s="6" t="s">
        <v>0</v>
      </c>
      <c r="M201" s="129">
        <v>2.5083333333333333E-3</v>
      </c>
      <c r="N201" s="8"/>
      <c r="O201" s="8"/>
      <c r="P201" s="8"/>
      <c r="Q201" s="11"/>
      <c r="R201" s="11"/>
      <c r="S201" s="11"/>
      <c r="T201" t="str">
        <f t="shared" si="12"/>
        <v>M1000Benjamim Rodrigues</v>
      </c>
      <c r="U201" t="str">
        <f>IF(COUNTIF($T$2:T201,T201)=1,"SB","")</f>
        <v>SB</v>
      </c>
      <c r="V201" t="str">
        <f t="shared" si="13"/>
        <v>1000INFM</v>
      </c>
      <c r="W201" s="58" t="e">
        <f>VLOOKUP(V201,Minimos!$D$3:$E$26,2,FALSE)</f>
        <v>#N/A</v>
      </c>
      <c r="X201" s="18" t="e">
        <f t="shared" si="14"/>
        <v>#N/A</v>
      </c>
      <c r="Y201" s="58" t="e">
        <f t="shared" si="15"/>
        <v>#N/A</v>
      </c>
    </row>
    <row r="202" spans="1:25" x14ac:dyDescent="0.25">
      <c r="A202" s="5" t="s">
        <v>129</v>
      </c>
      <c r="B202" s="4" t="s">
        <v>186</v>
      </c>
      <c r="C202" s="5" t="s">
        <v>270</v>
      </c>
      <c r="D202" s="34">
        <v>44520</v>
      </c>
      <c r="E202" s="4" t="s">
        <v>58</v>
      </c>
      <c r="F202" s="4" t="s">
        <v>62</v>
      </c>
      <c r="G202" s="4" t="s">
        <v>18</v>
      </c>
      <c r="H202" s="6">
        <v>4</v>
      </c>
      <c r="I202" s="6">
        <v>91</v>
      </c>
      <c r="J202" s="52" t="s">
        <v>183</v>
      </c>
      <c r="K202" s="17" t="s">
        <v>64</v>
      </c>
      <c r="L202" s="6" t="s">
        <v>0</v>
      </c>
      <c r="M202" s="129">
        <v>3.209375E-3</v>
      </c>
      <c r="N202" s="8"/>
      <c r="O202" s="8"/>
      <c r="P202" s="8"/>
      <c r="Q202" s="11"/>
      <c r="R202" s="11"/>
      <c r="S202" s="11"/>
      <c r="T202" t="str">
        <f t="shared" si="12"/>
        <v>M1000Francisco Gregório</v>
      </c>
      <c r="U202" t="str">
        <f>IF(COUNTIF($T$2:T202,T202)=1,"SB","")</f>
        <v>SB</v>
      </c>
      <c r="V202" t="str">
        <f t="shared" si="13"/>
        <v>1000INFM</v>
      </c>
      <c r="W202" s="58" t="e">
        <f>VLOOKUP(V202,Minimos!$D$3:$E$26,2,FALSE)</f>
        <v>#N/A</v>
      </c>
      <c r="X202" s="18" t="e">
        <f t="shared" si="14"/>
        <v>#N/A</v>
      </c>
      <c r="Y202" s="58" t="e">
        <f t="shared" si="15"/>
        <v>#N/A</v>
      </c>
    </row>
    <row r="203" spans="1:25" x14ac:dyDescent="0.25">
      <c r="A203" s="5" t="s">
        <v>129</v>
      </c>
      <c r="B203" s="4" t="s">
        <v>186</v>
      </c>
      <c r="C203" s="5" t="s">
        <v>270</v>
      </c>
      <c r="D203" s="34">
        <v>44520</v>
      </c>
      <c r="E203" s="4" t="s">
        <v>58</v>
      </c>
      <c r="F203" s="4" t="s">
        <v>62</v>
      </c>
      <c r="G203" s="4" t="s">
        <v>18</v>
      </c>
      <c r="H203" s="6">
        <v>5</v>
      </c>
      <c r="I203" s="6">
        <v>681</v>
      </c>
      <c r="J203" s="52" t="s">
        <v>280</v>
      </c>
      <c r="K203" s="2" t="s">
        <v>67</v>
      </c>
      <c r="L203" s="6" t="s">
        <v>0</v>
      </c>
      <c r="M203" s="129">
        <v>3.7968749999999999E-3</v>
      </c>
      <c r="N203" s="8"/>
      <c r="O203" s="8"/>
      <c r="P203" s="8"/>
      <c r="Q203" s="11"/>
      <c r="R203" s="11"/>
      <c r="S203" s="11"/>
      <c r="T203" t="str">
        <f t="shared" si="12"/>
        <v>M1000Rafael Martins</v>
      </c>
      <c r="U203" t="str">
        <f>IF(COUNTIF($T$2:T203,T203)=1,"SB","")</f>
        <v>SB</v>
      </c>
      <c r="V203" t="str">
        <f t="shared" si="13"/>
        <v>1000INFM</v>
      </c>
      <c r="W203" s="58" t="e">
        <f>VLOOKUP(V203,Minimos!$D$3:$E$26,2,FALSE)</f>
        <v>#N/A</v>
      </c>
      <c r="X203" s="18" t="e">
        <f t="shared" si="14"/>
        <v>#N/A</v>
      </c>
      <c r="Y203" s="58" t="e">
        <f t="shared" si="15"/>
        <v>#N/A</v>
      </c>
    </row>
    <row r="204" spans="1:25" x14ac:dyDescent="0.25">
      <c r="A204" s="5" t="s">
        <v>129</v>
      </c>
      <c r="B204" s="4" t="s">
        <v>186</v>
      </c>
      <c r="C204" s="5" t="s">
        <v>270</v>
      </c>
      <c r="D204" s="34">
        <v>44520</v>
      </c>
      <c r="E204" s="4" t="s">
        <v>58</v>
      </c>
      <c r="F204" s="4" t="s">
        <v>62</v>
      </c>
      <c r="G204" s="4" t="s">
        <v>20</v>
      </c>
      <c r="H204" s="6">
        <v>1</v>
      </c>
      <c r="I204" s="6">
        <v>326</v>
      </c>
      <c r="J204" s="52" t="s">
        <v>272</v>
      </c>
      <c r="K204" s="2" t="s">
        <v>256</v>
      </c>
      <c r="L204" s="6" t="s">
        <v>0</v>
      </c>
      <c r="M204" s="129">
        <v>2.5626157407407407E-3</v>
      </c>
      <c r="N204" s="8"/>
      <c r="O204" s="8"/>
      <c r="P204" s="8"/>
      <c r="Q204" s="11"/>
      <c r="R204" s="11"/>
      <c r="S204" s="11"/>
      <c r="T204" t="str">
        <f t="shared" si="12"/>
        <v>F1000Inês Marques</v>
      </c>
      <c r="U204" t="str">
        <f>IF(COUNTIF($T$2:T204,T204)=1,"SB","")</f>
        <v>SB</v>
      </c>
      <c r="V204" t="str">
        <f t="shared" si="13"/>
        <v>1000INFF</v>
      </c>
      <c r="W204" s="58" t="e">
        <f>VLOOKUP(V204,Minimos!$D$3:$E$26,2,FALSE)</f>
        <v>#N/A</v>
      </c>
      <c r="X204" s="18" t="e">
        <f t="shared" si="14"/>
        <v>#N/A</v>
      </c>
      <c r="Y204" s="58" t="e">
        <f t="shared" si="15"/>
        <v>#N/A</v>
      </c>
    </row>
    <row r="205" spans="1:25" x14ac:dyDescent="0.25">
      <c r="A205" s="5" t="s">
        <v>129</v>
      </c>
      <c r="B205" s="4" t="s">
        <v>186</v>
      </c>
      <c r="C205" s="5" t="s">
        <v>270</v>
      </c>
      <c r="D205" s="34">
        <v>44520</v>
      </c>
      <c r="E205" s="4" t="s">
        <v>58</v>
      </c>
      <c r="F205" s="4" t="s">
        <v>62</v>
      </c>
      <c r="G205" s="4" t="s">
        <v>20</v>
      </c>
      <c r="H205" s="6">
        <v>2</v>
      </c>
      <c r="I205" s="6">
        <v>236</v>
      </c>
      <c r="J205" s="52" t="s">
        <v>278</v>
      </c>
      <c r="K205" s="2" t="s">
        <v>66</v>
      </c>
      <c r="L205" s="6" t="s">
        <v>0</v>
      </c>
      <c r="M205" s="129">
        <v>2.6197916666666665E-3</v>
      </c>
      <c r="N205" s="8"/>
      <c r="O205" s="8"/>
      <c r="P205" s="8"/>
      <c r="Q205" s="11"/>
      <c r="R205" s="11"/>
      <c r="S205" s="11"/>
      <c r="T205" t="str">
        <f t="shared" si="12"/>
        <v>F1000Leonor Bonita</v>
      </c>
      <c r="U205" t="str">
        <f>IF(COUNTIF($T$2:T205,T205)=1,"SB","")</f>
        <v>SB</v>
      </c>
      <c r="V205" t="str">
        <f t="shared" si="13"/>
        <v>1000INFF</v>
      </c>
      <c r="W205" s="58" t="e">
        <f>VLOOKUP(V205,Minimos!$D$3:$E$26,2,FALSE)</f>
        <v>#N/A</v>
      </c>
      <c r="X205" s="18" t="e">
        <f t="shared" si="14"/>
        <v>#N/A</v>
      </c>
      <c r="Y205" s="58" t="e">
        <f t="shared" si="15"/>
        <v>#N/A</v>
      </c>
    </row>
    <row r="206" spans="1:25" x14ac:dyDescent="0.25">
      <c r="A206" s="5" t="s">
        <v>129</v>
      </c>
      <c r="B206" s="4" t="s">
        <v>186</v>
      </c>
      <c r="C206" s="5" t="s">
        <v>270</v>
      </c>
      <c r="D206" s="34">
        <v>44520</v>
      </c>
      <c r="E206" s="4" t="s">
        <v>58</v>
      </c>
      <c r="F206" s="4" t="s">
        <v>62</v>
      </c>
      <c r="G206" s="4" t="s">
        <v>20</v>
      </c>
      <c r="H206" s="6">
        <v>3</v>
      </c>
      <c r="I206" s="6">
        <v>128</v>
      </c>
      <c r="J206" s="52" t="s">
        <v>154</v>
      </c>
      <c r="K206" s="17" t="s">
        <v>64</v>
      </c>
      <c r="L206" s="6" t="s">
        <v>0</v>
      </c>
      <c r="M206" s="129">
        <v>2.6422453703703708E-3</v>
      </c>
      <c r="N206" s="8"/>
      <c r="O206" s="8"/>
      <c r="P206" s="8"/>
      <c r="Q206" s="11"/>
      <c r="R206" s="11"/>
      <c r="S206" s="11"/>
      <c r="T206" t="str">
        <f t="shared" si="12"/>
        <v>F1000Matilde Joaquim</v>
      </c>
      <c r="U206" t="str">
        <f>IF(COUNTIF($T$2:T206,T206)=1,"SB","")</f>
        <v>SB</v>
      </c>
      <c r="V206" t="str">
        <f t="shared" si="13"/>
        <v>1000INFF</v>
      </c>
      <c r="W206" s="58" t="e">
        <f>VLOOKUP(V206,Minimos!$D$3:$E$26,2,FALSE)</f>
        <v>#N/A</v>
      </c>
      <c r="X206" s="18" t="e">
        <f t="shared" si="14"/>
        <v>#N/A</v>
      </c>
      <c r="Y206" s="58" t="e">
        <f t="shared" si="15"/>
        <v>#N/A</v>
      </c>
    </row>
    <row r="207" spans="1:25" x14ac:dyDescent="0.25">
      <c r="A207" s="5" t="s">
        <v>129</v>
      </c>
      <c r="B207" s="4" t="s">
        <v>186</v>
      </c>
      <c r="C207" s="5" t="s">
        <v>270</v>
      </c>
      <c r="D207" s="34">
        <v>44520</v>
      </c>
      <c r="E207" s="4" t="s">
        <v>58</v>
      </c>
      <c r="F207" s="4" t="s">
        <v>62</v>
      </c>
      <c r="G207" s="4" t="s">
        <v>20</v>
      </c>
      <c r="H207" s="6">
        <v>4</v>
      </c>
      <c r="I207" s="6">
        <v>255</v>
      </c>
      <c r="J207" s="52" t="s">
        <v>148</v>
      </c>
      <c r="K207" s="17" t="s">
        <v>67</v>
      </c>
      <c r="L207" s="6" t="s">
        <v>0</v>
      </c>
      <c r="M207" s="129">
        <v>2.9168981481481481E-3</v>
      </c>
      <c r="N207" s="8"/>
      <c r="O207" s="8"/>
      <c r="P207" s="8"/>
      <c r="Q207" s="11"/>
      <c r="R207" s="11"/>
      <c r="S207" s="11"/>
      <c r="T207" t="str">
        <f t="shared" si="12"/>
        <v>F1000Inês Pereira</v>
      </c>
      <c r="U207" t="str">
        <f>IF(COUNTIF($T$2:T207,T207)=1,"SB","")</f>
        <v>SB</v>
      </c>
      <c r="V207" t="str">
        <f t="shared" si="13"/>
        <v>1000INFF</v>
      </c>
      <c r="W207" s="58" t="e">
        <f>VLOOKUP(V207,Minimos!$D$3:$E$26,2,FALSE)</f>
        <v>#N/A</v>
      </c>
      <c r="X207" s="18" t="e">
        <f t="shared" si="14"/>
        <v>#N/A</v>
      </c>
      <c r="Y207" s="58" t="e">
        <f t="shared" si="15"/>
        <v>#N/A</v>
      </c>
    </row>
    <row r="208" spans="1:25" x14ac:dyDescent="0.25">
      <c r="A208" s="5" t="s">
        <v>129</v>
      </c>
      <c r="B208" s="4" t="s">
        <v>186</v>
      </c>
      <c r="C208" s="5" t="s">
        <v>270</v>
      </c>
      <c r="D208" s="34">
        <v>44520</v>
      </c>
      <c r="E208" s="4" t="s">
        <v>58</v>
      </c>
      <c r="F208" s="4" t="s">
        <v>62</v>
      </c>
      <c r="G208" s="4" t="s">
        <v>20</v>
      </c>
      <c r="H208" s="6">
        <v>5</v>
      </c>
      <c r="I208" s="6">
        <v>258</v>
      </c>
      <c r="J208" s="52" t="s">
        <v>153</v>
      </c>
      <c r="K208" s="17" t="s">
        <v>67</v>
      </c>
      <c r="L208" s="6" t="s">
        <v>0</v>
      </c>
      <c r="M208" s="129">
        <v>2.9710648148148148E-3</v>
      </c>
      <c r="N208" s="8"/>
      <c r="O208" s="8"/>
      <c r="P208" s="8"/>
      <c r="Q208" s="11"/>
      <c r="R208" s="11"/>
      <c r="S208" s="11"/>
      <c r="T208" t="str">
        <f t="shared" si="12"/>
        <v>F1000Jéssica Joaninho</v>
      </c>
      <c r="U208" t="str">
        <f>IF(COUNTIF($T$2:T208,T208)=1,"SB","")</f>
        <v>SB</v>
      </c>
      <c r="V208" t="str">
        <f t="shared" si="13"/>
        <v>1000INFF</v>
      </c>
      <c r="W208" s="58" t="e">
        <f>VLOOKUP(V208,Minimos!$D$3:$E$26,2,FALSE)</f>
        <v>#N/A</v>
      </c>
      <c r="X208" s="18" t="e">
        <f t="shared" si="14"/>
        <v>#N/A</v>
      </c>
      <c r="Y208" s="58" t="e">
        <f t="shared" si="15"/>
        <v>#N/A</v>
      </c>
    </row>
    <row r="209" spans="1:25" x14ac:dyDescent="0.25">
      <c r="A209" s="5" t="s">
        <v>129</v>
      </c>
      <c r="B209" s="4" t="s">
        <v>186</v>
      </c>
      <c r="C209" s="5" t="s">
        <v>270</v>
      </c>
      <c r="D209" s="34">
        <v>44520</v>
      </c>
      <c r="E209" s="4" t="s">
        <v>58</v>
      </c>
      <c r="F209" s="4" t="s">
        <v>62</v>
      </c>
      <c r="G209" s="4" t="s">
        <v>20</v>
      </c>
      <c r="H209" s="6">
        <v>6</v>
      </c>
      <c r="I209" s="6">
        <v>679</v>
      </c>
      <c r="J209" s="52" t="s">
        <v>283</v>
      </c>
      <c r="K209" s="17" t="s">
        <v>67</v>
      </c>
      <c r="L209" s="6" t="s">
        <v>0</v>
      </c>
      <c r="M209" s="129">
        <v>3.6432870370370369E-3</v>
      </c>
      <c r="N209" s="8"/>
      <c r="O209" s="8"/>
      <c r="P209" s="8"/>
      <c r="Q209" s="16"/>
      <c r="R209" s="16"/>
      <c r="S209" s="16"/>
      <c r="T209" t="str">
        <f t="shared" si="12"/>
        <v>F1000Filipa Martins</v>
      </c>
      <c r="U209" t="str">
        <f>IF(COUNTIF($T$2:T209,T209)=1,"SB","")</f>
        <v>SB</v>
      </c>
      <c r="V209" t="str">
        <f t="shared" si="13"/>
        <v>1000INFF</v>
      </c>
      <c r="W209" s="58" t="e">
        <f>VLOOKUP(V209,Minimos!$D$3:$E$26,2,FALSE)</f>
        <v>#N/A</v>
      </c>
      <c r="X209" s="18" t="e">
        <f t="shared" si="14"/>
        <v>#N/A</v>
      </c>
      <c r="Y209" s="58" t="e">
        <f t="shared" si="15"/>
        <v>#N/A</v>
      </c>
    </row>
    <row r="210" spans="1:25" x14ac:dyDescent="0.25">
      <c r="A210" s="5" t="s">
        <v>99</v>
      </c>
      <c r="B210" s="4" t="s">
        <v>187</v>
      </c>
      <c r="C210" s="5" t="s">
        <v>270</v>
      </c>
      <c r="D210" s="34">
        <v>44520</v>
      </c>
      <c r="E210" s="4" t="s">
        <v>58</v>
      </c>
      <c r="F210" s="4" t="s">
        <v>62</v>
      </c>
      <c r="G210" s="4" t="s">
        <v>18</v>
      </c>
      <c r="H210" s="6">
        <v>1</v>
      </c>
      <c r="I210" s="6">
        <v>83</v>
      </c>
      <c r="J210" s="52" t="s">
        <v>74</v>
      </c>
      <c r="K210" s="17" t="s">
        <v>64</v>
      </c>
      <c r="L210" s="6" t="s">
        <v>0</v>
      </c>
      <c r="M210" s="62">
        <v>9.1199999999999992</v>
      </c>
      <c r="N210" s="8"/>
      <c r="O210" s="8"/>
      <c r="P210" s="8"/>
      <c r="Q210" s="11"/>
      <c r="R210" s="11"/>
      <c r="S210" s="11"/>
      <c r="T210" t="str">
        <f t="shared" si="12"/>
        <v>M60Eduardo Camacho</v>
      </c>
      <c r="U210" t="str">
        <f>IF(COUNTIF($T$2:T210,T210)=1,"SB","")</f>
        <v/>
      </c>
      <c r="V210" t="str">
        <f t="shared" si="13"/>
        <v>60INFM</v>
      </c>
      <c r="W210" s="58" t="e">
        <f>VLOOKUP(V210,Minimos!$D$3:$E$26,2,FALSE)</f>
        <v>#N/A</v>
      </c>
      <c r="X210" s="18" t="e">
        <f t="shared" si="14"/>
        <v>#N/A</v>
      </c>
      <c r="Y210" s="58" t="e">
        <f t="shared" si="15"/>
        <v>#N/A</v>
      </c>
    </row>
    <row r="211" spans="1:25" x14ac:dyDescent="0.25">
      <c r="A211" s="5" t="s">
        <v>99</v>
      </c>
      <c r="B211" s="4" t="s">
        <v>187</v>
      </c>
      <c r="C211" s="5" t="s">
        <v>270</v>
      </c>
      <c r="D211" s="34">
        <v>44520</v>
      </c>
      <c r="E211" s="4" t="s">
        <v>58</v>
      </c>
      <c r="F211" s="4" t="s">
        <v>62</v>
      </c>
      <c r="G211" s="4" t="s">
        <v>18</v>
      </c>
      <c r="H211" s="6">
        <v>2</v>
      </c>
      <c r="I211" s="6">
        <v>161</v>
      </c>
      <c r="J211" s="52" t="s">
        <v>75</v>
      </c>
      <c r="K211" s="17" t="s">
        <v>65</v>
      </c>
      <c r="L211" s="6" t="s">
        <v>0</v>
      </c>
      <c r="M211" s="62">
        <v>9.23</v>
      </c>
      <c r="N211" s="8"/>
      <c r="O211" s="8"/>
      <c r="P211" s="8"/>
      <c r="Q211" s="11"/>
      <c r="R211" s="11"/>
      <c r="S211" s="11"/>
      <c r="T211" t="str">
        <f t="shared" si="12"/>
        <v>M60Afonso Marques</v>
      </c>
      <c r="U211" t="str">
        <f>IF(COUNTIF($T$2:T211,T211)=1,"SB","")</f>
        <v/>
      </c>
      <c r="V211" t="str">
        <f t="shared" si="13"/>
        <v>60INFM</v>
      </c>
      <c r="W211" s="58" t="e">
        <f>VLOOKUP(V211,Minimos!$D$3:$E$26,2,FALSE)</f>
        <v>#N/A</v>
      </c>
      <c r="X211" s="18" t="e">
        <f t="shared" si="14"/>
        <v>#N/A</v>
      </c>
      <c r="Y211" s="58" t="e">
        <f t="shared" si="15"/>
        <v>#N/A</v>
      </c>
    </row>
    <row r="212" spans="1:25" x14ac:dyDescent="0.25">
      <c r="A212" s="5" t="s">
        <v>99</v>
      </c>
      <c r="B212" s="4" t="s">
        <v>187</v>
      </c>
      <c r="C212" s="5" t="s">
        <v>270</v>
      </c>
      <c r="D212" s="34">
        <v>44520</v>
      </c>
      <c r="E212" s="4" t="s">
        <v>58</v>
      </c>
      <c r="F212" s="4" t="s">
        <v>62</v>
      </c>
      <c r="G212" s="4" t="s">
        <v>18</v>
      </c>
      <c r="H212" s="6">
        <v>3</v>
      </c>
      <c r="I212" s="6">
        <v>558</v>
      </c>
      <c r="J212" s="52" t="s">
        <v>273</v>
      </c>
      <c r="K212" s="17" t="s">
        <v>66</v>
      </c>
      <c r="L212" s="6" t="s">
        <v>0</v>
      </c>
      <c r="M212" s="62">
        <v>9.8000000000000007</v>
      </c>
      <c r="N212" s="8"/>
      <c r="O212" s="8"/>
      <c r="P212" s="8"/>
      <c r="Q212" s="11"/>
      <c r="R212" s="11"/>
      <c r="S212" s="11"/>
      <c r="T212" t="str">
        <f t="shared" si="12"/>
        <v>M60António Constâncio</v>
      </c>
      <c r="U212" t="str">
        <f>IF(COUNTIF($T$2:T212,T212)=1,"SB","")</f>
        <v>SB</v>
      </c>
      <c r="V212" t="str">
        <f t="shared" si="13"/>
        <v>60INFM</v>
      </c>
      <c r="W212" s="58" t="e">
        <f>VLOOKUP(V212,Minimos!$D$3:$E$26,2,FALSE)</f>
        <v>#N/A</v>
      </c>
      <c r="X212" s="18" t="e">
        <f t="shared" si="14"/>
        <v>#N/A</v>
      </c>
      <c r="Y212" s="58" t="e">
        <f t="shared" si="15"/>
        <v>#N/A</v>
      </c>
    </row>
    <row r="213" spans="1:25" x14ac:dyDescent="0.25">
      <c r="A213" s="5" t="s">
        <v>99</v>
      </c>
      <c r="B213" s="4" t="s">
        <v>187</v>
      </c>
      <c r="C213" s="5" t="s">
        <v>270</v>
      </c>
      <c r="D213" s="34">
        <v>44520</v>
      </c>
      <c r="E213" s="4" t="s">
        <v>58</v>
      </c>
      <c r="F213" s="4" t="s">
        <v>62</v>
      </c>
      <c r="G213" s="4" t="s">
        <v>18</v>
      </c>
      <c r="H213" s="6">
        <v>4</v>
      </c>
      <c r="I213" s="6">
        <v>335</v>
      </c>
      <c r="J213" s="52" t="s">
        <v>274</v>
      </c>
      <c r="K213" s="17" t="s">
        <v>256</v>
      </c>
      <c r="L213" s="6" t="s">
        <v>0</v>
      </c>
      <c r="M213" s="62">
        <v>9.93</v>
      </c>
      <c r="N213" s="8"/>
      <c r="O213" s="8"/>
      <c r="P213" s="8"/>
      <c r="Q213" s="11"/>
      <c r="R213" s="11"/>
      <c r="S213" s="11"/>
      <c r="T213" t="str">
        <f t="shared" si="12"/>
        <v>M60Pedro Carvalho</v>
      </c>
      <c r="U213" t="str">
        <f>IF(COUNTIF($T$2:T213,T213)=1,"SB","")</f>
        <v>SB</v>
      </c>
      <c r="V213" t="str">
        <f t="shared" si="13"/>
        <v>60INFM</v>
      </c>
      <c r="W213" s="58" t="e">
        <f>VLOOKUP(V213,Minimos!$D$3:$E$26,2,FALSE)</f>
        <v>#N/A</v>
      </c>
      <c r="X213" s="18" t="e">
        <f t="shared" si="14"/>
        <v>#N/A</v>
      </c>
      <c r="Y213" s="58" t="e">
        <f t="shared" si="15"/>
        <v>#N/A</v>
      </c>
    </row>
    <row r="214" spans="1:25" x14ac:dyDescent="0.25">
      <c r="A214" s="5" t="s">
        <v>99</v>
      </c>
      <c r="B214" s="4" t="s">
        <v>187</v>
      </c>
      <c r="C214" s="5" t="s">
        <v>270</v>
      </c>
      <c r="D214" s="34">
        <v>44520</v>
      </c>
      <c r="E214" s="4" t="s">
        <v>58</v>
      </c>
      <c r="F214" s="4" t="s">
        <v>62</v>
      </c>
      <c r="G214" s="4" t="s">
        <v>18</v>
      </c>
      <c r="H214" s="6">
        <v>1</v>
      </c>
      <c r="I214" s="6">
        <v>144</v>
      </c>
      <c r="J214" s="52" t="s">
        <v>76</v>
      </c>
      <c r="K214" s="17" t="s">
        <v>64</v>
      </c>
      <c r="L214" s="6" t="s">
        <v>0</v>
      </c>
      <c r="M214" s="62">
        <v>9.3699999999999992</v>
      </c>
      <c r="N214" s="8"/>
      <c r="O214" s="8"/>
      <c r="P214" s="8"/>
      <c r="Q214" s="11"/>
      <c r="R214" s="11"/>
      <c r="S214" s="11"/>
      <c r="T214" t="str">
        <f t="shared" si="12"/>
        <v>M60Salvador Meneses</v>
      </c>
      <c r="U214" t="str">
        <f>IF(COUNTIF($T$2:T214,T214)=1,"SB","")</f>
        <v/>
      </c>
      <c r="V214" t="str">
        <f t="shared" si="13"/>
        <v>60INFM</v>
      </c>
      <c r="W214" s="58" t="e">
        <f>VLOOKUP(V214,Minimos!$D$3:$E$26,2,FALSE)</f>
        <v>#N/A</v>
      </c>
      <c r="X214" s="18" t="e">
        <f t="shared" si="14"/>
        <v>#N/A</v>
      </c>
      <c r="Y214" s="58" t="e">
        <f t="shared" si="15"/>
        <v>#N/A</v>
      </c>
    </row>
    <row r="215" spans="1:25" x14ac:dyDescent="0.25">
      <c r="A215" s="5" t="s">
        <v>99</v>
      </c>
      <c r="B215" s="4" t="s">
        <v>187</v>
      </c>
      <c r="C215" s="5" t="s">
        <v>270</v>
      </c>
      <c r="D215" s="34">
        <v>44520</v>
      </c>
      <c r="E215" s="4" t="s">
        <v>58</v>
      </c>
      <c r="F215" s="4" t="s">
        <v>62</v>
      </c>
      <c r="G215" s="4" t="s">
        <v>18</v>
      </c>
      <c r="H215" s="6">
        <v>2</v>
      </c>
      <c r="I215" s="6">
        <v>251</v>
      </c>
      <c r="J215" s="52" t="s">
        <v>77</v>
      </c>
      <c r="K215" s="17" t="s">
        <v>67</v>
      </c>
      <c r="L215" s="6" t="s">
        <v>0</v>
      </c>
      <c r="M215" s="62">
        <v>9.67</v>
      </c>
      <c r="N215" s="8"/>
      <c r="O215" s="8"/>
      <c r="P215" s="8"/>
      <c r="Q215" s="11"/>
      <c r="R215" s="11"/>
      <c r="S215" s="11"/>
      <c r="T215" t="str">
        <f t="shared" si="12"/>
        <v>M60Duarte S Rodrigues</v>
      </c>
      <c r="U215" t="str">
        <f>IF(COUNTIF($T$2:T215,T215)=1,"SB","")</f>
        <v/>
      </c>
      <c r="V215" t="str">
        <f t="shared" si="13"/>
        <v>60INFM</v>
      </c>
      <c r="W215" s="58" t="e">
        <f>VLOOKUP(V215,Minimos!$D$3:$E$26,2,FALSE)</f>
        <v>#N/A</v>
      </c>
      <c r="X215" s="18" t="e">
        <f t="shared" si="14"/>
        <v>#N/A</v>
      </c>
      <c r="Y215" s="58" t="e">
        <f t="shared" si="15"/>
        <v>#N/A</v>
      </c>
    </row>
    <row r="216" spans="1:25" x14ac:dyDescent="0.25">
      <c r="A216" s="5" t="s">
        <v>99</v>
      </c>
      <c r="B216" s="4" t="s">
        <v>187</v>
      </c>
      <c r="C216" s="5" t="s">
        <v>270</v>
      </c>
      <c r="D216" s="34">
        <v>44520</v>
      </c>
      <c r="E216" s="4" t="s">
        <v>58</v>
      </c>
      <c r="F216" s="4" t="s">
        <v>62</v>
      </c>
      <c r="G216" s="4" t="s">
        <v>18</v>
      </c>
      <c r="H216" s="6">
        <v>3</v>
      </c>
      <c r="I216" s="6">
        <v>337</v>
      </c>
      <c r="J216" s="52" t="s">
        <v>276</v>
      </c>
      <c r="K216" s="17" t="s">
        <v>256</v>
      </c>
      <c r="L216" s="6" t="s">
        <v>0</v>
      </c>
      <c r="M216" s="62">
        <v>9.7899999999999991</v>
      </c>
      <c r="N216" s="8"/>
      <c r="O216" s="8"/>
      <c r="P216" s="8"/>
      <c r="Q216" s="11"/>
      <c r="R216" s="11"/>
      <c r="S216" s="11"/>
      <c r="T216" t="str">
        <f t="shared" si="12"/>
        <v>M60Rafael Pena</v>
      </c>
      <c r="U216" t="str">
        <f>IF(COUNTIF($T$2:T216,T216)=1,"SB","")</f>
        <v>SB</v>
      </c>
      <c r="V216" t="str">
        <f t="shared" si="13"/>
        <v>60INFM</v>
      </c>
      <c r="W216" s="58" t="e">
        <f>VLOOKUP(V216,Minimos!$D$3:$E$26,2,FALSE)</f>
        <v>#N/A</v>
      </c>
      <c r="X216" s="18" t="e">
        <f t="shared" si="14"/>
        <v>#N/A</v>
      </c>
      <c r="Y216" s="58" t="e">
        <f t="shared" si="15"/>
        <v>#N/A</v>
      </c>
    </row>
    <row r="217" spans="1:25" x14ac:dyDescent="0.25">
      <c r="A217" s="5" t="s">
        <v>99</v>
      </c>
      <c r="B217" s="4" t="s">
        <v>187</v>
      </c>
      <c r="C217" s="5" t="s">
        <v>270</v>
      </c>
      <c r="D217" s="34">
        <v>44520</v>
      </c>
      <c r="E217" s="4" t="s">
        <v>58</v>
      </c>
      <c r="F217" s="4" t="s">
        <v>62</v>
      </c>
      <c r="G217" s="4" t="s">
        <v>18</v>
      </c>
      <c r="H217" s="6">
        <v>4</v>
      </c>
      <c r="I217" s="6">
        <v>80</v>
      </c>
      <c r="J217" s="52" t="s">
        <v>69</v>
      </c>
      <c r="K217" s="17" t="s">
        <v>64</v>
      </c>
      <c r="L217" s="6" t="s">
        <v>0</v>
      </c>
      <c r="M217" s="62">
        <v>10.58</v>
      </c>
      <c r="N217" s="8"/>
      <c r="O217" s="8"/>
      <c r="P217" s="8"/>
      <c r="Q217" s="11"/>
      <c r="R217" s="11"/>
      <c r="S217" s="11"/>
      <c r="T217" t="str">
        <f t="shared" si="12"/>
        <v>M60Diogo Tavares</v>
      </c>
      <c r="U217" t="str">
        <f>IF(COUNTIF($T$2:T217,T217)=1,"SB","")</f>
        <v>SB</v>
      </c>
      <c r="V217" t="str">
        <f t="shared" si="13"/>
        <v>60INFM</v>
      </c>
      <c r="W217" s="58" t="e">
        <f>VLOOKUP(V217,Minimos!$D$3:$E$26,2,FALSE)</f>
        <v>#N/A</v>
      </c>
      <c r="X217" s="18" t="e">
        <f t="shared" si="14"/>
        <v>#N/A</v>
      </c>
      <c r="Y217" s="58" t="e">
        <f t="shared" si="15"/>
        <v>#N/A</v>
      </c>
    </row>
    <row r="218" spans="1:25" x14ac:dyDescent="0.25">
      <c r="A218" s="5" t="s">
        <v>99</v>
      </c>
      <c r="B218" s="4" t="s">
        <v>187</v>
      </c>
      <c r="C218" s="5" t="s">
        <v>270</v>
      </c>
      <c r="D218" s="34">
        <v>44520</v>
      </c>
      <c r="E218" s="4" t="s">
        <v>58</v>
      </c>
      <c r="F218" s="4" t="s">
        <v>62</v>
      </c>
      <c r="G218" s="4" t="s">
        <v>18</v>
      </c>
      <c r="H218" s="6">
        <v>5</v>
      </c>
      <c r="I218" s="6">
        <v>91</v>
      </c>
      <c r="J218" s="52" t="s">
        <v>183</v>
      </c>
      <c r="K218" s="17" t="s">
        <v>64</v>
      </c>
      <c r="L218" s="6" t="s">
        <v>0</v>
      </c>
      <c r="M218" s="62">
        <v>10.74</v>
      </c>
      <c r="N218" s="8"/>
      <c r="O218" s="8"/>
      <c r="P218" s="8"/>
      <c r="Q218" s="11"/>
      <c r="R218" s="11"/>
      <c r="S218" s="11"/>
      <c r="T218" t="str">
        <f t="shared" si="12"/>
        <v>M60Francisco Gregório</v>
      </c>
      <c r="U218" t="str">
        <f>IF(COUNTIF($T$2:T218,T218)=1,"SB","")</f>
        <v>SB</v>
      </c>
      <c r="V218" t="str">
        <f t="shared" si="13"/>
        <v>60INFM</v>
      </c>
      <c r="W218" s="58" t="e">
        <f>VLOOKUP(V218,Minimos!$D$3:$E$26,2,FALSE)</f>
        <v>#N/A</v>
      </c>
      <c r="X218" s="18" t="e">
        <f t="shared" si="14"/>
        <v>#N/A</v>
      </c>
      <c r="Y218" s="58" t="e">
        <f t="shared" si="15"/>
        <v>#N/A</v>
      </c>
    </row>
    <row r="219" spans="1:25" x14ac:dyDescent="0.25">
      <c r="A219" s="5" t="s">
        <v>99</v>
      </c>
      <c r="B219" s="4" t="s">
        <v>187</v>
      </c>
      <c r="C219" s="5" t="s">
        <v>270</v>
      </c>
      <c r="D219" s="34">
        <v>44520</v>
      </c>
      <c r="E219" s="4" t="s">
        <v>58</v>
      </c>
      <c r="F219" s="4" t="s">
        <v>62</v>
      </c>
      <c r="G219" s="4" t="s">
        <v>18</v>
      </c>
      <c r="H219" s="6">
        <v>6</v>
      </c>
      <c r="I219" s="6">
        <v>681</v>
      </c>
      <c r="J219" s="52" t="s">
        <v>280</v>
      </c>
      <c r="K219" s="17" t="s">
        <v>67</v>
      </c>
      <c r="L219" s="6" t="s">
        <v>0</v>
      </c>
      <c r="M219" s="62">
        <v>15.39</v>
      </c>
      <c r="N219" s="8"/>
      <c r="O219" s="8"/>
      <c r="P219" s="8"/>
      <c r="Q219" s="11"/>
      <c r="R219" s="11"/>
      <c r="S219" s="11"/>
      <c r="T219" t="str">
        <f t="shared" si="12"/>
        <v>M60Rafael Martins</v>
      </c>
      <c r="U219" t="str">
        <f>IF(COUNTIF($T$2:T219,T219)=1,"SB","")</f>
        <v>SB</v>
      </c>
      <c r="V219" t="str">
        <f t="shared" si="13"/>
        <v>60INFM</v>
      </c>
      <c r="W219" s="58" t="e">
        <f>VLOOKUP(V219,Minimos!$D$3:$E$26,2,FALSE)</f>
        <v>#N/A</v>
      </c>
      <c r="X219" s="18" t="e">
        <f t="shared" si="14"/>
        <v>#N/A</v>
      </c>
      <c r="Y219" s="58" t="e">
        <f t="shared" si="15"/>
        <v>#N/A</v>
      </c>
    </row>
    <row r="220" spans="1:25" x14ac:dyDescent="0.25">
      <c r="A220" s="5" t="s">
        <v>99</v>
      </c>
      <c r="B220" s="4" t="s">
        <v>187</v>
      </c>
      <c r="C220" s="5" t="s">
        <v>270</v>
      </c>
      <c r="D220" s="34">
        <v>44520</v>
      </c>
      <c r="E220" s="4" t="s">
        <v>58</v>
      </c>
      <c r="F220" s="4" t="s">
        <v>62</v>
      </c>
      <c r="G220" s="4" t="s">
        <v>18</v>
      </c>
      <c r="H220" s="6">
        <v>1</v>
      </c>
      <c r="I220" s="6">
        <v>238</v>
      </c>
      <c r="J220" s="52" t="s">
        <v>156</v>
      </c>
      <c r="K220" s="17" t="s">
        <v>66</v>
      </c>
      <c r="L220" s="6" t="s">
        <v>0</v>
      </c>
      <c r="M220" s="62">
        <v>9.39</v>
      </c>
      <c r="N220" s="8"/>
      <c r="O220" s="8"/>
      <c r="P220" s="8"/>
      <c r="Q220" s="11"/>
      <c r="R220" s="11"/>
      <c r="S220" s="11"/>
      <c r="T220" t="str">
        <f t="shared" si="12"/>
        <v>M60Mateus Vinagre</v>
      </c>
      <c r="U220" t="str">
        <f>IF(COUNTIF($T$2:T220,T220)=1,"SB","")</f>
        <v>SB</v>
      </c>
      <c r="V220" t="str">
        <f t="shared" si="13"/>
        <v>60INFM</v>
      </c>
      <c r="W220" s="58" t="e">
        <f>VLOOKUP(V220,Minimos!$D$3:$E$26,2,FALSE)</f>
        <v>#N/A</v>
      </c>
      <c r="X220" s="18" t="e">
        <f t="shared" si="14"/>
        <v>#N/A</v>
      </c>
      <c r="Y220" s="58" t="e">
        <f t="shared" si="15"/>
        <v>#N/A</v>
      </c>
    </row>
    <row r="221" spans="1:25" x14ac:dyDescent="0.25">
      <c r="A221" s="5" t="s">
        <v>99</v>
      </c>
      <c r="B221" s="4" t="s">
        <v>187</v>
      </c>
      <c r="C221" s="5" t="s">
        <v>270</v>
      </c>
      <c r="D221" s="34">
        <v>44520</v>
      </c>
      <c r="E221" s="4" t="s">
        <v>58</v>
      </c>
      <c r="F221" s="4" t="s">
        <v>62</v>
      </c>
      <c r="G221" s="4" t="s">
        <v>18</v>
      </c>
      <c r="H221" s="6">
        <v>2</v>
      </c>
      <c r="I221" s="6">
        <v>58</v>
      </c>
      <c r="J221" s="52" t="s">
        <v>78</v>
      </c>
      <c r="K221" s="17" t="s">
        <v>64</v>
      </c>
      <c r="L221" s="6" t="s">
        <v>0</v>
      </c>
      <c r="M221" s="62">
        <v>9.6199999999999992</v>
      </c>
      <c r="N221" s="8"/>
      <c r="O221" s="8"/>
      <c r="P221" s="8"/>
      <c r="Q221" s="11"/>
      <c r="R221" s="11"/>
      <c r="S221" s="11"/>
      <c r="T221" t="str">
        <f t="shared" si="12"/>
        <v>M60Benjamim Rodrigues</v>
      </c>
      <c r="U221" t="str">
        <f>IF(COUNTIF($T$2:T221,T221)=1,"SB","")</f>
        <v/>
      </c>
      <c r="V221" t="str">
        <f t="shared" si="13"/>
        <v>60INFM</v>
      </c>
      <c r="W221" s="58" t="e">
        <f>VLOOKUP(V221,Minimos!$D$3:$E$26,2,FALSE)</f>
        <v>#N/A</v>
      </c>
      <c r="X221" s="18" t="e">
        <f t="shared" si="14"/>
        <v>#N/A</v>
      </c>
      <c r="Y221" s="58" t="e">
        <f t="shared" si="15"/>
        <v>#N/A</v>
      </c>
    </row>
    <row r="222" spans="1:25" x14ac:dyDescent="0.25">
      <c r="A222" s="5" t="s">
        <v>99</v>
      </c>
      <c r="B222" s="4" t="s">
        <v>187</v>
      </c>
      <c r="C222" s="5" t="s">
        <v>270</v>
      </c>
      <c r="D222" s="34">
        <v>44520</v>
      </c>
      <c r="E222" s="4" t="s">
        <v>58</v>
      </c>
      <c r="F222" s="4" t="s">
        <v>62</v>
      </c>
      <c r="G222" s="4" t="s">
        <v>18</v>
      </c>
      <c r="H222" s="6">
        <v>3</v>
      </c>
      <c r="I222" s="6">
        <v>104</v>
      </c>
      <c r="J222" s="52" t="s">
        <v>24</v>
      </c>
      <c r="K222" s="17" t="s">
        <v>64</v>
      </c>
      <c r="L222" s="6" t="s">
        <v>0</v>
      </c>
      <c r="M222" s="62">
        <v>9.6199999999999992</v>
      </c>
      <c r="N222" s="8"/>
      <c r="O222" s="8"/>
      <c r="P222" s="8"/>
      <c r="Q222" s="11"/>
      <c r="R222" s="11"/>
      <c r="S222" s="11"/>
      <c r="T222" t="str">
        <f t="shared" si="12"/>
        <v>M60José Martins</v>
      </c>
      <c r="U222" t="str">
        <f>IF(COUNTIF($T$2:T222,T222)=1,"SB","")</f>
        <v>SB</v>
      </c>
      <c r="V222" t="str">
        <f t="shared" si="13"/>
        <v>60INFM</v>
      </c>
      <c r="W222" s="58" t="e">
        <f>VLOOKUP(V222,Minimos!$D$3:$E$26,2,FALSE)</f>
        <v>#N/A</v>
      </c>
      <c r="X222" s="18" t="e">
        <f t="shared" si="14"/>
        <v>#N/A</v>
      </c>
      <c r="Y222" s="58" t="e">
        <f t="shared" si="15"/>
        <v>#N/A</v>
      </c>
    </row>
    <row r="223" spans="1:25" x14ac:dyDescent="0.25">
      <c r="A223" s="5" t="s">
        <v>99</v>
      </c>
      <c r="B223" s="4" t="s">
        <v>187</v>
      </c>
      <c r="C223" s="5" t="s">
        <v>270</v>
      </c>
      <c r="D223" s="34">
        <v>44520</v>
      </c>
      <c r="E223" s="4" t="s">
        <v>58</v>
      </c>
      <c r="F223" s="4" t="s">
        <v>62</v>
      </c>
      <c r="G223" s="4" t="s">
        <v>18</v>
      </c>
      <c r="H223" s="6">
        <v>4</v>
      </c>
      <c r="I223" s="6">
        <v>561</v>
      </c>
      <c r="J223" s="52" t="s">
        <v>268</v>
      </c>
      <c r="K223" s="17" t="s">
        <v>66</v>
      </c>
      <c r="L223" s="6" t="s">
        <v>0</v>
      </c>
      <c r="M223" s="62">
        <v>9.77</v>
      </c>
      <c r="N223" s="8"/>
      <c r="O223" s="8"/>
      <c r="P223" s="8"/>
      <c r="Q223" s="11"/>
      <c r="R223" s="11"/>
      <c r="S223" s="11"/>
      <c r="T223" t="str">
        <f t="shared" si="12"/>
        <v>M60Edson Mendes</v>
      </c>
      <c r="U223" t="str">
        <f>IF(COUNTIF($T$2:T223,T223)=1,"SB","")</f>
        <v>SB</v>
      </c>
      <c r="V223" t="str">
        <f t="shared" si="13"/>
        <v>60INFM</v>
      </c>
      <c r="W223" s="58" t="e">
        <f>VLOOKUP(V223,Minimos!$D$3:$E$26,2,FALSE)</f>
        <v>#N/A</v>
      </c>
      <c r="X223" s="18" t="e">
        <f t="shared" si="14"/>
        <v>#N/A</v>
      </c>
      <c r="Y223" s="58" t="e">
        <f t="shared" si="15"/>
        <v>#N/A</v>
      </c>
    </row>
    <row r="224" spans="1:25" x14ac:dyDescent="0.25">
      <c r="A224" s="5" t="s">
        <v>99</v>
      </c>
      <c r="B224" s="4" t="s">
        <v>187</v>
      </c>
      <c r="C224" s="5" t="s">
        <v>270</v>
      </c>
      <c r="D224" s="34">
        <v>44520</v>
      </c>
      <c r="E224" s="4" t="s">
        <v>58</v>
      </c>
      <c r="F224" s="4" t="s">
        <v>62</v>
      </c>
      <c r="G224" s="4" t="s">
        <v>18</v>
      </c>
      <c r="H224" s="6">
        <v>5</v>
      </c>
      <c r="I224" s="6">
        <v>154</v>
      </c>
      <c r="J224" s="52" t="s">
        <v>269</v>
      </c>
      <c r="K224" s="17" t="s">
        <v>64</v>
      </c>
      <c r="L224" s="6" t="s">
        <v>0</v>
      </c>
      <c r="M224" s="62">
        <v>10.49</v>
      </c>
      <c r="N224" s="8"/>
      <c r="O224" s="8"/>
      <c r="P224" s="8"/>
      <c r="Q224" s="11"/>
      <c r="R224" s="11"/>
      <c r="S224" s="11"/>
      <c r="T224" t="str">
        <f t="shared" si="12"/>
        <v>M60Tiago Reis Domingues</v>
      </c>
      <c r="U224" t="str">
        <f>IF(COUNTIF($T$2:T224,T224)=1,"SB","")</f>
        <v>SB</v>
      </c>
      <c r="V224" t="str">
        <f t="shared" si="13"/>
        <v>60INFM</v>
      </c>
      <c r="W224" s="58" t="e">
        <f>VLOOKUP(V224,Minimos!$D$3:$E$26,2,FALSE)</f>
        <v>#N/A</v>
      </c>
      <c r="X224" s="18" t="e">
        <f t="shared" si="14"/>
        <v>#N/A</v>
      </c>
      <c r="Y224" s="58" t="e">
        <f t="shared" si="15"/>
        <v>#N/A</v>
      </c>
    </row>
    <row r="225" spans="1:25" x14ac:dyDescent="0.25">
      <c r="A225" s="5" t="s">
        <v>99</v>
      </c>
      <c r="B225" s="4" t="s">
        <v>187</v>
      </c>
      <c r="C225" s="5" t="s">
        <v>270</v>
      </c>
      <c r="D225" s="34">
        <v>44520</v>
      </c>
      <c r="E225" s="4" t="s">
        <v>58</v>
      </c>
      <c r="F225" s="4" t="s">
        <v>62</v>
      </c>
      <c r="G225" s="4" t="s">
        <v>20</v>
      </c>
      <c r="H225" s="6">
        <v>1</v>
      </c>
      <c r="I225" s="6">
        <v>120</v>
      </c>
      <c r="J225" s="52" t="s">
        <v>63</v>
      </c>
      <c r="K225" s="17" t="s">
        <v>64</v>
      </c>
      <c r="L225" s="6" t="s">
        <v>0</v>
      </c>
      <c r="M225" s="62">
        <v>9.1300000000000008</v>
      </c>
      <c r="N225" s="8"/>
      <c r="O225" s="8"/>
      <c r="P225" s="8"/>
      <c r="Q225" s="11"/>
      <c r="R225" s="11"/>
      <c r="S225" s="11"/>
      <c r="T225" t="str">
        <f t="shared" si="12"/>
        <v>F60Maria Gomes</v>
      </c>
      <c r="U225" t="str">
        <f>IF(COUNTIF($T$2:T225,T225)=1,"SB","")</f>
        <v>SB</v>
      </c>
      <c r="V225" t="str">
        <f t="shared" si="13"/>
        <v>60INFF</v>
      </c>
      <c r="W225" s="58" t="e">
        <f>VLOOKUP(V225,Minimos!$D$3:$E$26,2,FALSE)</f>
        <v>#N/A</v>
      </c>
      <c r="X225" s="18" t="e">
        <f t="shared" si="14"/>
        <v>#N/A</v>
      </c>
      <c r="Y225" s="58" t="e">
        <f t="shared" si="15"/>
        <v>#N/A</v>
      </c>
    </row>
    <row r="226" spans="1:25" x14ac:dyDescent="0.25">
      <c r="A226" s="5" t="s">
        <v>99</v>
      </c>
      <c r="B226" s="4" t="s">
        <v>187</v>
      </c>
      <c r="C226" s="5" t="s">
        <v>270</v>
      </c>
      <c r="D226" s="34">
        <v>44520</v>
      </c>
      <c r="E226" s="4" t="s">
        <v>58</v>
      </c>
      <c r="F226" s="4" t="s">
        <v>62</v>
      </c>
      <c r="G226" s="4" t="s">
        <v>20</v>
      </c>
      <c r="H226" s="6">
        <v>2</v>
      </c>
      <c r="I226" s="6">
        <v>326</v>
      </c>
      <c r="J226" s="52" t="s">
        <v>272</v>
      </c>
      <c r="K226" s="17" t="s">
        <v>256</v>
      </c>
      <c r="L226" s="6" t="s">
        <v>0</v>
      </c>
      <c r="M226" s="62">
        <v>9.33</v>
      </c>
      <c r="N226" s="8"/>
      <c r="O226" s="8"/>
      <c r="P226" s="8"/>
      <c r="Q226" s="11"/>
      <c r="R226" s="11"/>
      <c r="S226" s="11"/>
      <c r="T226" t="str">
        <f t="shared" si="12"/>
        <v>F60Inês Marques</v>
      </c>
      <c r="U226" t="str">
        <f>IF(COUNTIF($T$2:T226,T226)=1,"SB","")</f>
        <v>SB</v>
      </c>
      <c r="V226" t="str">
        <f t="shared" si="13"/>
        <v>60INFF</v>
      </c>
      <c r="W226" s="58" t="e">
        <f>VLOOKUP(V226,Minimos!$D$3:$E$26,2,FALSE)</f>
        <v>#N/A</v>
      </c>
      <c r="X226" s="18" t="e">
        <f t="shared" si="14"/>
        <v>#N/A</v>
      </c>
      <c r="Y226" s="58" t="e">
        <f t="shared" si="15"/>
        <v>#N/A</v>
      </c>
    </row>
    <row r="227" spans="1:25" x14ac:dyDescent="0.25">
      <c r="A227" s="5" t="s">
        <v>99</v>
      </c>
      <c r="B227" s="4" t="s">
        <v>187</v>
      </c>
      <c r="C227" s="5" t="s">
        <v>270</v>
      </c>
      <c r="D227" s="34">
        <v>44520</v>
      </c>
      <c r="E227" s="4" t="s">
        <v>58</v>
      </c>
      <c r="F227" s="4" t="s">
        <v>62</v>
      </c>
      <c r="G227" s="4" t="s">
        <v>20</v>
      </c>
      <c r="H227" s="6">
        <v>3</v>
      </c>
      <c r="I227" s="6">
        <v>172</v>
      </c>
      <c r="J227" s="52" t="s">
        <v>151</v>
      </c>
      <c r="K227" s="17" t="s">
        <v>65</v>
      </c>
      <c r="L227" s="6" t="s">
        <v>0</v>
      </c>
      <c r="M227" s="62">
        <v>9.7200000000000006</v>
      </c>
      <c r="N227" s="8"/>
      <c r="O227" s="8"/>
      <c r="P227" s="8"/>
      <c r="Q227" s="11"/>
      <c r="R227" s="11"/>
      <c r="S227" s="11"/>
      <c r="T227" t="str">
        <f t="shared" si="12"/>
        <v>F60Francisca Paulo</v>
      </c>
      <c r="U227" t="str">
        <f>IF(COUNTIF($T$2:T227,T227)=1,"SB","")</f>
        <v/>
      </c>
      <c r="V227" t="str">
        <f t="shared" si="13"/>
        <v>60INFF</v>
      </c>
      <c r="W227" s="58" t="e">
        <f>VLOOKUP(V227,Minimos!$D$3:$E$26,2,FALSE)</f>
        <v>#N/A</v>
      </c>
      <c r="X227" s="18" t="e">
        <f t="shared" si="14"/>
        <v>#N/A</v>
      </c>
      <c r="Y227" s="58" t="e">
        <f t="shared" si="15"/>
        <v>#N/A</v>
      </c>
    </row>
    <row r="228" spans="1:25" x14ac:dyDescent="0.25">
      <c r="A228" s="5" t="s">
        <v>99</v>
      </c>
      <c r="B228" s="4" t="s">
        <v>187</v>
      </c>
      <c r="C228" s="5" t="s">
        <v>270</v>
      </c>
      <c r="D228" s="34">
        <v>44520</v>
      </c>
      <c r="E228" s="4" t="s">
        <v>58</v>
      </c>
      <c r="F228" s="4" t="s">
        <v>62</v>
      </c>
      <c r="G228" s="4" t="s">
        <v>20</v>
      </c>
      <c r="H228" s="6">
        <v>4</v>
      </c>
      <c r="I228" s="6">
        <v>118</v>
      </c>
      <c r="J228" s="52" t="s">
        <v>277</v>
      </c>
      <c r="K228" s="17" t="s">
        <v>64</v>
      </c>
      <c r="L228" s="6" t="s">
        <v>0</v>
      </c>
      <c r="M228" s="62">
        <v>9.7899999999999991</v>
      </c>
      <c r="N228" s="8"/>
      <c r="O228" s="8"/>
      <c r="P228" s="8"/>
      <c r="Q228" s="11"/>
      <c r="R228" s="11"/>
      <c r="S228" s="11"/>
      <c r="T228" t="str">
        <f t="shared" si="12"/>
        <v>F60Margarida Godinho</v>
      </c>
      <c r="U228" t="str">
        <f>IF(COUNTIF($T$2:T228,T228)=1,"SB","")</f>
        <v>SB</v>
      </c>
      <c r="V228" t="str">
        <f t="shared" si="13"/>
        <v>60INFF</v>
      </c>
      <c r="W228" s="58" t="e">
        <f>VLOOKUP(V228,Minimos!$D$3:$E$26,2,FALSE)</f>
        <v>#N/A</v>
      </c>
      <c r="X228" s="18" t="e">
        <f t="shared" si="14"/>
        <v>#N/A</v>
      </c>
      <c r="Y228" s="58" t="e">
        <f t="shared" si="15"/>
        <v>#N/A</v>
      </c>
    </row>
    <row r="229" spans="1:25" x14ac:dyDescent="0.25">
      <c r="A229" s="5" t="s">
        <v>99</v>
      </c>
      <c r="B229" s="4" t="s">
        <v>187</v>
      </c>
      <c r="C229" s="5" t="s">
        <v>270</v>
      </c>
      <c r="D229" s="34">
        <v>44520</v>
      </c>
      <c r="E229" s="4" t="s">
        <v>58</v>
      </c>
      <c r="F229" s="4" t="s">
        <v>62</v>
      </c>
      <c r="G229" s="4" t="s">
        <v>20</v>
      </c>
      <c r="H229" s="6">
        <v>5</v>
      </c>
      <c r="I229" s="6">
        <v>508</v>
      </c>
      <c r="J229" s="52" t="s">
        <v>281</v>
      </c>
      <c r="K229" s="17" t="s">
        <v>65</v>
      </c>
      <c r="L229" s="6" t="s">
        <v>0</v>
      </c>
      <c r="M229" s="62">
        <v>10.67</v>
      </c>
      <c r="N229" s="8"/>
      <c r="O229" s="8"/>
      <c r="P229" s="8"/>
      <c r="Q229" s="11"/>
      <c r="R229" s="11"/>
      <c r="S229" s="11"/>
      <c r="T229" t="str">
        <f t="shared" si="12"/>
        <v>F60Carolina Santiago</v>
      </c>
      <c r="U229" t="str">
        <f>IF(COUNTIF($T$2:T229,T229)=1,"SB","")</f>
        <v>SB</v>
      </c>
      <c r="V229" t="str">
        <f t="shared" si="13"/>
        <v>60INFF</v>
      </c>
      <c r="W229" s="58" t="e">
        <f>VLOOKUP(V229,Minimos!$D$3:$E$26,2,FALSE)</f>
        <v>#N/A</v>
      </c>
      <c r="X229" s="18" t="e">
        <f t="shared" si="14"/>
        <v>#N/A</v>
      </c>
      <c r="Y229" s="58" t="e">
        <f t="shared" si="15"/>
        <v>#N/A</v>
      </c>
    </row>
    <row r="230" spans="1:25" x14ac:dyDescent="0.25">
      <c r="A230" s="5" t="s">
        <v>99</v>
      </c>
      <c r="B230" s="4" t="s">
        <v>187</v>
      </c>
      <c r="C230" s="5" t="s">
        <v>270</v>
      </c>
      <c r="D230" s="34">
        <v>44520</v>
      </c>
      <c r="E230" s="4" t="s">
        <v>58</v>
      </c>
      <c r="F230" s="4" t="s">
        <v>62</v>
      </c>
      <c r="G230" s="4" t="s">
        <v>20</v>
      </c>
      <c r="H230" s="6">
        <v>1</v>
      </c>
      <c r="I230" s="6">
        <v>258</v>
      </c>
      <c r="J230" s="52" t="s">
        <v>153</v>
      </c>
      <c r="K230" s="17" t="s">
        <v>67</v>
      </c>
      <c r="L230" s="6" t="s">
        <v>0</v>
      </c>
      <c r="M230" s="62">
        <v>8.9499999999999993</v>
      </c>
      <c r="N230" s="8"/>
      <c r="O230" s="8"/>
      <c r="P230" s="8"/>
      <c r="Q230" s="11"/>
      <c r="R230" s="11"/>
      <c r="S230" s="11"/>
      <c r="T230" t="str">
        <f t="shared" si="12"/>
        <v>F60Jéssica Joaninho</v>
      </c>
      <c r="U230" t="str">
        <f>IF(COUNTIF($T$2:T230,T230)=1,"SB","")</f>
        <v/>
      </c>
      <c r="V230" t="str">
        <f t="shared" si="13"/>
        <v>60INFF</v>
      </c>
      <c r="W230" s="58" t="e">
        <f>VLOOKUP(V230,Minimos!$D$3:$E$26,2,FALSE)</f>
        <v>#N/A</v>
      </c>
      <c r="X230" s="18" t="e">
        <f t="shared" si="14"/>
        <v>#N/A</v>
      </c>
      <c r="Y230" s="58" t="e">
        <f t="shared" si="15"/>
        <v>#N/A</v>
      </c>
    </row>
    <row r="231" spans="1:25" x14ac:dyDescent="0.25">
      <c r="A231" s="5" t="s">
        <v>99</v>
      </c>
      <c r="B231" s="4" t="s">
        <v>187</v>
      </c>
      <c r="C231" s="5" t="s">
        <v>270</v>
      </c>
      <c r="D231" s="34">
        <v>44520</v>
      </c>
      <c r="E231" s="4" t="s">
        <v>58</v>
      </c>
      <c r="F231" s="4" t="s">
        <v>62</v>
      </c>
      <c r="G231" s="4" t="s">
        <v>20</v>
      </c>
      <c r="H231" s="6">
        <v>2</v>
      </c>
      <c r="I231" s="6">
        <v>110</v>
      </c>
      <c r="J231" s="52" t="s">
        <v>149</v>
      </c>
      <c r="K231" s="17" t="s">
        <v>64</v>
      </c>
      <c r="L231" s="6" t="s">
        <v>0</v>
      </c>
      <c r="M231" s="62">
        <v>9.42</v>
      </c>
      <c r="N231" s="8"/>
      <c r="O231" s="8"/>
      <c r="P231" s="8"/>
      <c r="Q231" s="11"/>
      <c r="R231" s="11"/>
      <c r="S231" s="11"/>
      <c r="T231" t="str">
        <f t="shared" si="12"/>
        <v>F60Leonor Leal</v>
      </c>
      <c r="U231" t="str">
        <f>IF(COUNTIF($T$2:T231,T231)=1,"SB","")</f>
        <v/>
      </c>
      <c r="V231" t="str">
        <f t="shared" si="13"/>
        <v>60INFF</v>
      </c>
      <c r="W231" s="58" t="e">
        <f>VLOOKUP(V231,Minimos!$D$3:$E$26,2,FALSE)</f>
        <v>#N/A</v>
      </c>
      <c r="X231" s="18" t="e">
        <f t="shared" si="14"/>
        <v>#N/A</v>
      </c>
      <c r="Y231" s="58" t="e">
        <f t="shared" si="15"/>
        <v>#N/A</v>
      </c>
    </row>
    <row r="232" spans="1:25" x14ac:dyDescent="0.25">
      <c r="A232" s="5" t="s">
        <v>99</v>
      </c>
      <c r="B232" s="4" t="s">
        <v>187</v>
      </c>
      <c r="C232" s="5" t="s">
        <v>270</v>
      </c>
      <c r="D232" s="34">
        <v>44520</v>
      </c>
      <c r="E232" s="4" t="s">
        <v>58</v>
      </c>
      <c r="F232" s="4" t="s">
        <v>62</v>
      </c>
      <c r="G232" s="4" t="s">
        <v>20</v>
      </c>
      <c r="H232" s="6">
        <v>3</v>
      </c>
      <c r="I232" s="6">
        <v>569</v>
      </c>
      <c r="J232" s="52" t="s">
        <v>279</v>
      </c>
      <c r="K232" s="17" t="s">
        <v>267</v>
      </c>
      <c r="L232" s="6" t="s">
        <v>0</v>
      </c>
      <c r="M232" s="62">
        <v>9.8699999999999992</v>
      </c>
      <c r="N232" s="8"/>
      <c r="O232" s="8"/>
      <c r="P232" s="8"/>
      <c r="Q232" s="11"/>
      <c r="R232" s="11"/>
      <c r="S232" s="11"/>
      <c r="T232" t="str">
        <f t="shared" si="12"/>
        <v>F60Alícia Almeida</v>
      </c>
      <c r="U232" t="str">
        <f>IF(COUNTIF($T$2:T232,T232)=1,"SB","")</f>
        <v>SB</v>
      </c>
      <c r="V232" t="str">
        <f t="shared" si="13"/>
        <v>60INFF</v>
      </c>
      <c r="W232" s="58" t="e">
        <f>VLOOKUP(V232,Minimos!$D$3:$E$26,2,FALSE)</f>
        <v>#N/A</v>
      </c>
      <c r="X232" s="18" t="e">
        <f t="shared" si="14"/>
        <v>#N/A</v>
      </c>
      <c r="Y232" s="58" t="e">
        <f t="shared" si="15"/>
        <v>#N/A</v>
      </c>
    </row>
    <row r="233" spans="1:25" x14ac:dyDescent="0.25">
      <c r="A233" s="5" t="s">
        <v>99</v>
      </c>
      <c r="B233" s="4" t="s">
        <v>187</v>
      </c>
      <c r="C233" s="5" t="s">
        <v>270</v>
      </c>
      <c r="D233" s="34">
        <v>44520</v>
      </c>
      <c r="E233" s="4" t="s">
        <v>58</v>
      </c>
      <c r="F233" s="4" t="s">
        <v>62</v>
      </c>
      <c r="G233" s="4" t="s">
        <v>20</v>
      </c>
      <c r="H233" s="6">
        <v>4</v>
      </c>
      <c r="I233" s="6">
        <v>99</v>
      </c>
      <c r="J233" s="52" t="s">
        <v>180</v>
      </c>
      <c r="K233" s="17" t="s">
        <v>64</v>
      </c>
      <c r="L233" s="6" t="s">
        <v>0</v>
      </c>
      <c r="M233" s="62">
        <v>9.9</v>
      </c>
      <c r="N233" s="8"/>
      <c r="O233" s="8"/>
      <c r="P233" s="8"/>
      <c r="Q233" s="11"/>
      <c r="R233" s="11"/>
      <c r="S233" s="11"/>
      <c r="T233" t="str">
        <f t="shared" si="12"/>
        <v>F60Joana Reis</v>
      </c>
      <c r="U233" t="str">
        <f>IF(COUNTIF($T$2:T233,T233)=1,"SB","")</f>
        <v>SB</v>
      </c>
      <c r="V233" t="str">
        <f t="shared" si="13"/>
        <v>60INFF</v>
      </c>
      <c r="W233" s="58" t="e">
        <f>VLOOKUP(V233,Minimos!$D$3:$E$26,2,FALSE)</f>
        <v>#N/A</v>
      </c>
      <c r="X233" s="18" t="e">
        <f t="shared" si="14"/>
        <v>#N/A</v>
      </c>
      <c r="Y233" s="58" t="e">
        <f t="shared" si="15"/>
        <v>#N/A</v>
      </c>
    </row>
    <row r="234" spans="1:25" x14ac:dyDescent="0.25">
      <c r="A234" s="5" t="s">
        <v>99</v>
      </c>
      <c r="B234" s="4" t="s">
        <v>187</v>
      </c>
      <c r="C234" s="5" t="s">
        <v>270</v>
      </c>
      <c r="D234" s="34">
        <v>44520</v>
      </c>
      <c r="E234" s="4" t="s">
        <v>58</v>
      </c>
      <c r="F234" s="4" t="s">
        <v>62</v>
      </c>
      <c r="G234" s="4" t="s">
        <v>20</v>
      </c>
      <c r="H234" s="6">
        <v>5</v>
      </c>
      <c r="I234" s="6">
        <v>688</v>
      </c>
      <c r="J234" s="52" t="s">
        <v>282</v>
      </c>
      <c r="K234" s="17" t="s">
        <v>64</v>
      </c>
      <c r="L234" s="6" t="s">
        <v>0</v>
      </c>
      <c r="M234" s="62">
        <v>10.57</v>
      </c>
      <c r="N234" s="8"/>
      <c r="O234" s="8"/>
      <c r="P234" s="8"/>
      <c r="Q234" s="11"/>
      <c r="R234" s="11"/>
      <c r="S234" s="11"/>
      <c r="T234" t="str">
        <f t="shared" si="12"/>
        <v>F60Joana Ferreira</v>
      </c>
      <c r="U234" t="str">
        <f>IF(COUNTIF($T$2:T234,T234)=1,"SB","")</f>
        <v>SB</v>
      </c>
      <c r="V234" t="str">
        <f t="shared" si="13"/>
        <v>60INFF</v>
      </c>
      <c r="W234" s="58" t="e">
        <f>VLOOKUP(V234,Minimos!$D$3:$E$26,2,FALSE)</f>
        <v>#N/A</v>
      </c>
      <c r="X234" s="18" t="e">
        <f t="shared" si="14"/>
        <v>#N/A</v>
      </c>
      <c r="Y234" s="58" t="e">
        <f t="shared" si="15"/>
        <v>#N/A</v>
      </c>
    </row>
    <row r="235" spans="1:25" x14ac:dyDescent="0.25">
      <c r="A235" s="5" t="s">
        <v>99</v>
      </c>
      <c r="B235" s="4" t="s">
        <v>187</v>
      </c>
      <c r="C235" s="5" t="s">
        <v>270</v>
      </c>
      <c r="D235" s="34">
        <v>44520</v>
      </c>
      <c r="E235" s="4" t="s">
        <v>58</v>
      </c>
      <c r="F235" s="4" t="s">
        <v>62</v>
      </c>
      <c r="G235" s="4" t="s">
        <v>20</v>
      </c>
      <c r="H235" s="6">
        <v>6</v>
      </c>
      <c r="I235" s="6">
        <v>679</v>
      </c>
      <c r="J235" s="52" t="s">
        <v>283</v>
      </c>
      <c r="K235" s="17" t="s">
        <v>67</v>
      </c>
      <c r="L235" s="6" t="s">
        <v>0</v>
      </c>
      <c r="M235" s="62">
        <v>12.01</v>
      </c>
      <c r="N235" s="8"/>
      <c r="O235" s="8"/>
      <c r="P235" s="8"/>
      <c r="Q235" s="22"/>
      <c r="R235" s="16"/>
      <c r="S235" s="16"/>
      <c r="T235" t="str">
        <f t="shared" si="12"/>
        <v>F60Filipa Martins</v>
      </c>
      <c r="U235" t="str">
        <f>IF(COUNTIF($T$2:T235,T235)=1,"SB","")</f>
        <v>SB</v>
      </c>
      <c r="V235" t="str">
        <f t="shared" si="13"/>
        <v>60INFF</v>
      </c>
      <c r="W235" s="58" t="e">
        <f>VLOOKUP(V235,Minimos!$D$3:$E$26,2,FALSE)</f>
        <v>#N/A</v>
      </c>
      <c r="X235" s="18" t="e">
        <f t="shared" si="14"/>
        <v>#N/A</v>
      </c>
      <c r="Y235" s="58" t="e">
        <f t="shared" si="15"/>
        <v>#N/A</v>
      </c>
    </row>
    <row r="236" spans="1:25" x14ac:dyDescent="0.25">
      <c r="A236" s="5" t="s">
        <v>99</v>
      </c>
      <c r="B236" s="4" t="s">
        <v>187</v>
      </c>
      <c r="C236" s="5" t="s">
        <v>270</v>
      </c>
      <c r="D236" s="34">
        <v>44520</v>
      </c>
      <c r="E236" s="4" t="s">
        <v>58</v>
      </c>
      <c r="F236" s="4" t="s">
        <v>62</v>
      </c>
      <c r="G236" s="4" t="s">
        <v>20</v>
      </c>
      <c r="H236" s="6">
        <v>1</v>
      </c>
      <c r="I236" s="6">
        <v>107</v>
      </c>
      <c r="J236" s="52" t="s">
        <v>271</v>
      </c>
      <c r="K236" s="17" t="s">
        <v>64</v>
      </c>
      <c r="L236" s="6" t="s">
        <v>0</v>
      </c>
      <c r="M236" s="62">
        <v>8.92</v>
      </c>
      <c r="N236" s="8"/>
      <c r="O236" s="8"/>
      <c r="P236" s="8"/>
      <c r="Q236" s="22"/>
      <c r="R236" s="16"/>
      <c r="S236" s="16"/>
      <c r="T236" t="str">
        <f t="shared" si="12"/>
        <v>F60Lara Simões</v>
      </c>
      <c r="U236" t="str">
        <f>IF(COUNTIF($T$2:T236,T236)=1,"SB","")</f>
        <v>SB</v>
      </c>
      <c r="V236" t="str">
        <f t="shared" si="13"/>
        <v>60INFF</v>
      </c>
      <c r="W236" s="58" t="e">
        <f>VLOOKUP(V236,Minimos!$D$3:$E$26,2,FALSE)</f>
        <v>#N/A</v>
      </c>
      <c r="X236" s="18" t="e">
        <f t="shared" si="14"/>
        <v>#N/A</v>
      </c>
      <c r="Y236" s="58" t="e">
        <f t="shared" si="15"/>
        <v>#N/A</v>
      </c>
    </row>
    <row r="237" spans="1:25" x14ac:dyDescent="0.25">
      <c r="A237" s="5" t="s">
        <v>99</v>
      </c>
      <c r="B237" s="4" t="s">
        <v>187</v>
      </c>
      <c r="C237" s="5" t="s">
        <v>270</v>
      </c>
      <c r="D237" s="34">
        <v>44520</v>
      </c>
      <c r="E237" s="4" t="s">
        <v>58</v>
      </c>
      <c r="F237" s="4" t="s">
        <v>62</v>
      </c>
      <c r="G237" s="4" t="s">
        <v>20</v>
      </c>
      <c r="H237" s="6">
        <v>2</v>
      </c>
      <c r="I237" s="6">
        <v>90</v>
      </c>
      <c r="J237" s="52" t="s">
        <v>150</v>
      </c>
      <c r="K237" s="17" t="s">
        <v>64</v>
      </c>
      <c r="L237" s="6" t="s">
        <v>0</v>
      </c>
      <c r="M237" s="62">
        <v>9.2799999999999994</v>
      </c>
      <c r="N237" s="8"/>
      <c r="O237" s="8"/>
      <c r="P237" s="8"/>
      <c r="Q237" s="22"/>
      <c r="R237" s="16"/>
      <c r="S237" s="16"/>
      <c r="T237" t="str">
        <f t="shared" si="12"/>
        <v>F60Francisca Reis</v>
      </c>
      <c r="U237" t="str">
        <f>IF(COUNTIF($T$2:T237,T237)=1,"SB","")</f>
        <v/>
      </c>
      <c r="V237" t="str">
        <f t="shared" si="13"/>
        <v>60INFF</v>
      </c>
      <c r="W237" s="58" t="e">
        <f>VLOOKUP(V237,Minimos!$D$3:$E$26,2,FALSE)</f>
        <v>#N/A</v>
      </c>
      <c r="X237" s="18" t="e">
        <f t="shared" si="14"/>
        <v>#N/A</v>
      </c>
      <c r="Y237" s="58" t="e">
        <f t="shared" si="15"/>
        <v>#N/A</v>
      </c>
    </row>
    <row r="238" spans="1:25" x14ac:dyDescent="0.25">
      <c r="A238" s="5" t="s">
        <v>99</v>
      </c>
      <c r="B238" s="4" t="s">
        <v>187</v>
      </c>
      <c r="C238" s="5" t="s">
        <v>270</v>
      </c>
      <c r="D238" s="34">
        <v>44520</v>
      </c>
      <c r="E238" s="4" t="s">
        <v>58</v>
      </c>
      <c r="F238" s="4" t="s">
        <v>62</v>
      </c>
      <c r="G238" s="4" t="s">
        <v>20</v>
      </c>
      <c r="H238" s="6">
        <v>3</v>
      </c>
      <c r="I238" s="6">
        <v>112</v>
      </c>
      <c r="J238" s="52" t="s">
        <v>72</v>
      </c>
      <c r="K238" s="17" t="s">
        <v>64</v>
      </c>
      <c r="L238" s="6" t="s">
        <v>0</v>
      </c>
      <c r="M238" s="62">
        <v>9.35</v>
      </c>
      <c r="N238" s="8"/>
      <c r="O238" s="8"/>
      <c r="P238" s="8"/>
      <c r="Q238" s="22"/>
      <c r="R238" s="16"/>
      <c r="S238" s="16"/>
      <c r="T238" t="str">
        <f t="shared" si="12"/>
        <v>F60Liliana Teotónio</v>
      </c>
      <c r="U238" t="str">
        <f>IF(COUNTIF($T$2:T238,T238)=1,"SB","")</f>
        <v/>
      </c>
      <c r="V238" t="str">
        <f t="shared" si="13"/>
        <v>60INFF</v>
      </c>
      <c r="W238" s="58" t="e">
        <f>VLOOKUP(V238,Minimos!$D$3:$E$26,2,FALSE)</f>
        <v>#N/A</v>
      </c>
      <c r="X238" s="18" t="e">
        <f t="shared" si="14"/>
        <v>#N/A</v>
      </c>
      <c r="Y238" s="58" t="e">
        <f t="shared" si="15"/>
        <v>#N/A</v>
      </c>
    </row>
    <row r="239" spans="1:25" x14ac:dyDescent="0.25">
      <c r="A239" s="5" t="s">
        <v>99</v>
      </c>
      <c r="B239" s="4" t="s">
        <v>187</v>
      </c>
      <c r="C239" s="5" t="s">
        <v>270</v>
      </c>
      <c r="D239" s="34">
        <v>44520</v>
      </c>
      <c r="E239" s="4" t="s">
        <v>58</v>
      </c>
      <c r="F239" s="4" t="s">
        <v>62</v>
      </c>
      <c r="G239" s="4" t="s">
        <v>20</v>
      </c>
      <c r="H239" s="6">
        <v>4</v>
      </c>
      <c r="I239" s="6">
        <v>236</v>
      </c>
      <c r="J239" s="52" t="s">
        <v>278</v>
      </c>
      <c r="K239" s="17" t="s">
        <v>66</v>
      </c>
      <c r="L239" s="6" t="s">
        <v>0</v>
      </c>
      <c r="M239" s="62">
        <v>9.42</v>
      </c>
      <c r="N239" s="8"/>
      <c r="O239" s="8"/>
      <c r="P239" s="8"/>
      <c r="Q239" s="22"/>
      <c r="R239" s="16"/>
      <c r="S239" s="16"/>
      <c r="T239" t="str">
        <f t="shared" si="12"/>
        <v>F60Leonor Bonita</v>
      </c>
      <c r="U239" t="str">
        <f>IF(COUNTIF($T$2:T239,T239)=1,"SB","")</f>
        <v>SB</v>
      </c>
      <c r="V239" t="str">
        <f t="shared" si="13"/>
        <v>60INFF</v>
      </c>
      <c r="W239" s="58" t="e">
        <f>VLOOKUP(V239,Minimos!$D$3:$E$26,2,FALSE)</f>
        <v>#N/A</v>
      </c>
      <c r="X239" s="18" t="e">
        <f t="shared" si="14"/>
        <v>#N/A</v>
      </c>
      <c r="Y239" s="58" t="e">
        <f t="shared" si="15"/>
        <v>#N/A</v>
      </c>
    </row>
    <row r="240" spans="1:25" x14ac:dyDescent="0.25">
      <c r="A240" s="5" t="s">
        <v>99</v>
      </c>
      <c r="B240" s="4" t="s">
        <v>187</v>
      </c>
      <c r="C240" s="5" t="s">
        <v>270</v>
      </c>
      <c r="D240" s="34">
        <v>44520</v>
      </c>
      <c r="E240" s="4" t="s">
        <v>58</v>
      </c>
      <c r="F240" s="4" t="s">
        <v>62</v>
      </c>
      <c r="G240" s="4" t="s">
        <v>20</v>
      </c>
      <c r="H240" s="6">
        <v>5</v>
      </c>
      <c r="I240" s="6">
        <v>609</v>
      </c>
      <c r="J240" s="52" t="s">
        <v>284</v>
      </c>
      <c r="K240" s="17" t="s">
        <v>285</v>
      </c>
      <c r="L240" s="6" t="s">
        <v>0</v>
      </c>
      <c r="M240" s="62">
        <v>9.57</v>
      </c>
      <c r="N240" s="8"/>
      <c r="O240" s="8"/>
      <c r="P240" s="8"/>
      <c r="Q240" s="22"/>
      <c r="R240" s="16"/>
      <c r="S240" s="16"/>
      <c r="T240" t="str">
        <f t="shared" si="12"/>
        <v>F60Carolina Mateus</v>
      </c>
      <c r="U240" t="str">
        <f>IF(COUNTIF($T$2:T240,T240)=1,"SB","")</f>
        <v>SB</v>
      </c>
      <c r="V240" t="str">
        <f t="shared" si="13"/>
        <v>60INFF</v>
      </c>
      <c r="W240" s="58" t="e">
        <f>VLOOKUP(V240,Minimos!$D$3:$E$26,2,FALSE)</f>
        <v>#N/A</v>
      </c>
      <c r="X240" s="18" t="e">
        <f t="shared" si="14"/>
        <v>#N/A</v>
      </c>
      <c r="Y240" s="58" t="e">
        <f t="shared" si="15"/>
        <v>#N/A</v>
      </c>
    </row>
    <row r="241" spans="1:25" x14ac:dyDescent="0.25">
      <c r="A241" s="5" t="s">
        <v>99</v>
      </c>
      <c r="B241" s="4" t="s">
        <v>187</v>
      </c>
      <c r="C241" s="5" t="s">
        <v>270</v>
      </c>
      <c r="D241" s="34">
        <v>44520</v>
      </c>
      <c r="E241" s="4" t="s">
        <v>58</v>
      </c>
      <c r="F241" s="4" t="s">
        <v>62</v>
      </c>
      <c r="G241" s="4" t="s">
        <v>20</v>
      </c>
      <c r="H241" s="6">
        <v>6</v>
      </c>
      <c r="I241" s="6">
        <v>116</v>
      </c>
      <c r="J241" s="52" t="s">
        <v>155</v>
      </c>
      <c r="K241" s="17" t="s">
        <v>64</v>
      </c>
      <c r="L241" s="6" t="s">
        <v>0</v>
      </c>
      <c r="M241" s="62">
        <v>9.84</v>
      </c>
      <c r="N241" s="8"/>
      <c r="O241" s="8"/>
      <c r="P241" s="8"/>
      <c r="Q241" s="22"/>
      <c r="R241" s="16"/>
      <c r="S241" s="16"/>
      <c r="T241" t="str">
        <f t="shared" si="12"/>
        <v>F60Madalena Salgueiro</v>
      </c>
      <c r="U241" t="str">
        <f>IF(COUNTIF($T$2:T241,T241)=1,"SB","")</f>
        <v/>
      </c>
      <c r="V241" t="str">
        <f t="shared" si="13"/>
        <v>60INFF</v>
      </c>
      <c r="W241" s="58" t="e">
        <f>VLOOKUP(V241,Minimos!$D$3:$E$26,2,FALSE)</f>
        <v>#N/A</v>
      </c>
      <c r="X241" s="18" t="e">
        <f t="shared" si="14"/>
        <v>#N/A</v>
      </c>
      <c r="Y241" s="58" t="e">
        <f t="shared" si="15"/>
        <v>#N/A</v>
      </c>
    </row>
    <row r="242" spans="1:25" x14ac:dyDescent="0.25">
      <c r="A242" s="5" t="s">
        <v>103</v>
      </c>
      <c r="B242" s="4" t="s">
        <v>187</v>
      </c>
      <c r="C242" s="5" t="s">
        <v>270</v>
      </c>
      <c r="D242" s="34">
        <v>44520</v>
      </c>
      <c r="E242" s="4" t="s">
        <v>58</v>
      </c>
      <c r="F242" s="4" t="s">
        <v>62</v>
      </c>
      <c r="G242" s="4" t="s">
        <v>18</v>
      </c>
      <c r="H242" s="6">
        <v>1</v>
      </c>
      <c r="I242" s="6">
        <v>83</v>
      </c>
      <c r="J242" s="52" t="s">
        <v>74</v>
      </c>
      <c r="K242" s="17" t="s">
        <v>64</v>
      </c>
      <c r="L242" s="6" t="s">
        <v>0</v>
      </c>
      <c r="M242" s="62">
        <v>12.28</v>
      </c>
      <c r="N242" s="8"/>
      <c r="O242" s="8"/>
      <c r="P242" s="8"/>
      <c r="Q242" s="11"/>
      <c r="R242" s="11"/>
      <c r="S242" s="11"/>
      <c r="T242" t="str">
        <f t="shared" si="12"/>
        <v>M60B076Eduardo Camacho</v>
      </c>
      <c r="U242" t="str">
        <f>IF(COUNTIF($T$2:T242,T242)=1,"SB","")</f>
        <v>SB</v>
      </c>
      <c r="V242" t="str">
        <f t="shared" si="13"/>
        <v>60B076INFM</v>
      </c>
      <c r="W242" s="58" t="e">
        <f>VLOOKUP(V242,Minimos!$D$3:$E$26,2,FALSE)</f>
        <v>#N/A</v>
      </c>
      <c r="X242" s="18" t="e">
        <f t="shared" si="14"/>
        <v>#N/A</v>
      </c>
      <c r="Y242" s="58" t="e">
        <f t="shared" si="15"/>
        <v>#N/A</v>
      </c>
    </row>
    <row r="243" spans="1:25" x14ac:dyDescent="0.25">
      <c r="A243" s="5" t="s">
        <v>103</v>
      </c>
      <c r="B243" s="4" t="s">
        <v>187</v>
      </c>
      <c r="C243" s="5" t="s">
        <v>270</v>
      </c>
      <c r="D243" s="34">
        <v>44520</v>
      </c>
      <c r="E243" s="4" t="s">
        <v>58</v>
      </c>
      <c r="F243" s="4" t="s">
        <v>62</v>
      </c>
      <c r="G243" s="4" t="s">
        <v>18</v>
      </c>
      <c r="H243" s="6">
        <v>2</v>
      </c>
      <c r="I243" s="6">
        <v>144</v>
      </c>
      <c r="J243" s="52" t="s">
        <v>76</v>
      </c>
      <c r="K243" s="17" t="s">
        <v>64</v>
      </c>
      <c r="L243" s="6" t="s">
        <v>0</v>
      </c>
      <c r="M243" s="62">
        <v>13.04</v>
      </c>
      <c r="N243" s="8"/>
      <c r="O243" s="8"/>
      <c r="P243" s="8"/>
      <c r="Q243" s="11"/>
      <c r="R243" s="11"/>
      <c r="S243" s="11"/>
      <c r="T243" t="str">
        <f t="shared" si="12"/>
        <v>M60B076Salvador Meneses</v>
      </c>
      <c r="U243" t="str">
        <f>IF(COUNTIF($T$2:T243,T243)=1,"SB","")</f>
        <v>SB</v>
      </c>
      <c r="V243" t="str">
        <f t="shared" si="13"/>
        <v>60B076INFM</v>
      </c>
      <c r="W243" s="58" t="e">
        <f>VLOOKUP(V243,Minimos!$D$3:$E$26,2,FALSE)</f>
        <v>#N/A</v>
      </c>
      <c r="X243" s="18" t="e">
        <f t="shared" si="14"/>
        <v>#N/A</v>
      </c>
      <c r="Y243" s="58" t="e">
        <f t="shared" si="15"/>
        <v>#N/A</v>
      </c>
    </row>
    <row r="244" spans="1:25" x14ac:dyDescent="0.25">
      <c r="A244" s="5" t="s">
        <v>103</v>
      </c>
      <c r="B244" s="4" t="s">
        <v>187</v>
      </c>
      <c r="C244" s="5" t="s">
        <v>270</v>
      </c>
      <c r="D244" s="34">
        <v>44520</v>
      </c>
      <c r="E244" s="4" t="s">
        <v>58</v>
      </c>
      <c r="F244" s="4" t="s">
        <v>62</v>
      </c>
      <c r="G244" s="4" t="s">
        <v>18</v>
      </c>
      <c r="H244" s="6">
        <v>3</v>
      </c>
      <c r="I244" s="6">
        <v>561</v>
      </c>
      <c r="J244" s="52" t="s">
        <v>268</v>
      </c>
      <c r="K244" s="17" t="s">
        <v>66</v>
      </c>
      <c r="L244" s="6" t="s">
        <v>0</v>
      </c>
      <c r="M244" s="62">
        <v>13.15</v>
      </c>
      <c r="N244" s="8"/>
      <c r="O244" s="8"/>
      <c r="P244" s="8"/>
      <c r="Q244" s="11"/>
      <c r="R244" s="11"/>
      <c r="S244" s="11"/>
      <c r="T244" t="str">
        <f t="shared" si="12"/>
        <v>M60B076Edson Mendes</v>
      </c>
      <c r="U244" t="str">
        <f>IF(COUNTIF($T$2:T244,T244)=1,"SB","")</f>
        <v>SB</v>
      </c>
      <c r="V244" t="str">
        <f t="shared" si="13"/>
        <v>60B076INFM</v>
      </c>
      <c r="W244" s="58" t="e">
        <f>VLOOKUP(V244,Minimos!$D$3:$E$26,2,FALSE)</f>
        <v>#N/A</v>
      </c>
      <c r="X244" s="18" t="e">
        <f t="shared" si="14"/>
        <v>#N/A</v>
      </c>
      <c r="Y244" s="58" t="e">
        <f t="shared" si="15"/>
        <v>#N/A</v>
      </c>
    </row>
    <row r="245" spans="1:25" x14ac:dyDescent="0.25">
      <c r="A245" s="5" t="s">
        <v>103</v>
      </c>
      <c r="B245" s="4" t="s">
        <v>187</v>
      </c>
      <c r="C245" s="5" t="s">
        <v>270</v>
      </c>
      <c r="D245" s="34">
        <v>44520</v>
      </c>
      <c r="E245" s="4" t="s">
        <v>58</v>
      </c>
      <c r="F245" s="4" t="s">
        <v>62</v>
      </c>
      <c r="G245" s="4" t="s">
        <v>18</v>
      </c>
      <c r="H245" s="6">
        <v>4</v>
      </c>
      <c r="I245" s="6">
        <v>154</v>
      </c>
      <c r="J245" s="52" t="s">
        <v>269</v>
      </c>
      <c r="K245" s="17" t="s">
        <v>64</v>
      </c>
      <c r="L245" s="6" t="s">
        <v>0</v>
      </c>
      <c r="M245" s="62">
        <v>14.09</v>
      </c>
      <c r="N245" s="8"/>
      <c r="O245" s="8"/>
      <c r="P245" s="8"/>
      <c r="Q245" s="11"/>
      <c r="R245" s="11"/>
      <c r="S245" s="11"/>
      <c r="T245" t="str">
        <f t="shared" si="12"/>
        <v>M60B076Tiago Reis Domingues</v>
      </c>
      <c r="U245" t="str">
        <f>IF(COUNTIF($T$2:T245,T245)=1,"SB","")</f>
        <v>SB</v>
      </c>
      <c r="V245" t="str">
        <f t="shared" si="13"/>
        <v>60B076INFM</v>
      </c>
      <c r="W245" s="58" t="e">
        <f>VLOOKUP(V245,Minimos!$D$3:$E$26,2,FALSE)</f>
        <v>#N/A</v>
      </c>
      <c r="X245" s="18" t="e">
        <f t="shared" si="14"/>
        <v>#N/A</v>
      </c>
      <c r="Y245" s="58" t="e">
        <f t="shared" si="15"/>
        <v>#N/A</v>
      </c>
    </row>
    <row r="246" spans="1:25" x14ac:dyDescent="0.25">
      <c r="A246" s="5" t="s">
        <v>103</v>
      </c>
      <c r="B246" s="4" t="s">
        <v>187</v>
      </c>
      <c r="C246" s="5" t="s">
        <v>270</v>
      </c>
      <c r="D246" s="34">
        <v>44520</v>
      </c>
      <c r="E246" s="4" t="s">
        <v>58</v>
      </c>
      <c r="F246" s="4" t="s">
        <v>62</v>
      </c>
      <c r="G246" s="4" t="s">
        <v>20</v>
      </c>
      <c r="H246" s="6">
        <v>1</v>
      </c>
      <c r="I246" s="6">
        <v>120</v>
      </c>
      <c r="J246" s="52" t="s">
        <v>63</v>
      </c>
      <c r="K246" s="17" t="s">
        <v>64</v>
      </c>
      <c r="L246" s="6" t="s">
        <v>0</v>
      </c>
      <c r="M246" s="62">
        <v>12.37</v>
      </c>
      <c r="N246" s="8"/>
      <c r="O246" s="8"/>
      <c r="P246" s="8"/>
      <c r="Q246" s="11"/>
      <c r="R246" s="11"/>
      <c r="S246" s="11"/>
      <c r="T246" t="str">
        <f t="shared" si="12"/>
        <v>F60B076Maria Gomes</v>
      </c>
      <c r="U246" t="str">
        <f>IF(COUNTIF($T$2:T246,T246)=1,"SB","")</f>
        <v>SB</v>
      </c>
      <c r="V246" t="str">
        <f t="shared" si="13"/>
        <v>60B076INFF</v>
      </c>
      <c r="W246" s="58" t="e">
        <f>VLOOKUP(V246,Minimos!$D$3:$E$26,2,FALSE)</f>
        <v>#N/A</v>
      </c>
      <c r="X246" s="18" t="e">
        <f t="shared" si="14"/>
        <v>#N/A</v>
      </c>
      <c r="Y246" s="58" t="e">
        <f t="shared" si="15"/>
        <v>#N/A</v>
      </c>
    </row>
    <row r="247" spans="1:25" x14ac:dyDescent="0.25">
      <c r="A247" s="5" t="s">
        <v>103</v>
      </c>
      <c r="B247" s="4" t="s">
        <v>187</v>
      </c>
      <c r="C247" s="5" t="s">
        <v>270</v>
      </c>
      <c r="D247" s="34">
        <v>44520</v>
      </c>
      <c r="E247" s="4" t="s">
        <v>58</v>
      </c>
      <c r="F247" s="4" t="s">
        <v>62</v>
      </c>
      <c r="G247" s="4" t="s">
        <v>20</v>
      </c>
      <c r="H247" s="6">
        <v>2</v>
      </c>
      <c r="I247" s="6">
        <v>110</v>
      </c>
      <c r="J247" s="52" t="s">
        <v>149</v>
      </c>
      <c r="K247" s="2" t="s">
        <v>64</v>
      </c>
      <c r="L247" s="6" t="s">
        <v>0</v>
      </c>
      <c r="M247" s="62">
        <v>13.23</v>
      </c>
      <c r="N247" s="8"/>
      <c r="O247" s="8"/>
      <c r="P247" s="8"/>
      <c r="Q247" s="11"/>
      <c r="R247" s="11"/>
      <c r="S247" s="11"/>
      <c r="T247" t="str">
        <f t="shared" si="12"/>
        <v>F60B076Leonor Leal</v>
      </c>
      <c r="U247" t="str">
        <f>IF(COUNTIF($T$2:T247,T247)=1,"SB","")</f>
        <v>SB</v>
      </c>
      <c r="V247" t="str">
        <f t="shared" si="13"/>
        <v>60B076INFF</v>
      </c>
      <c r="W247" s="58" t="e">
        <f>VLOOKUP(V247,Minimos!$D$3:$E$26,2,FALSE)</f>
        <v>#N/A</v>
      </c>
      <c r="X247" s="18" t="e">
        <f t="shared" si="14"/>
        <v>#N/A</v>
      </c>
      <c r="Y247" s="58" t="e">
        <f t="shared" si="15"/>
        <v>#N/A</v>
      </c>
    </row>
    <row r="248" spans="1:25" x14ac:dyDescent="0.25">
      <c r="A248" s="5" t="s">
        <v>103</v>
      </c>
      <c r="B248" s="4" t="s">
        <v>187</v>
      </c>
      <c r="C248" s="5" t="s">
        <v>270</v>
      </c>
      <c r="D248" s="34">
        <v>44520</v>
      </c>
      <c r="E248" s="4" t="s">
        <v>58</v>
      </c>
      <c r="F248" s="4" t="s">
        <v>62</v>
      </c>
      <c r="G248" s="4" t="s">
        <v>20</v>
      </c>
      <c r="H248" s="6">
        <v>3</v>
      </c>
      <c r="I248" s="6">
        <v>118</v>
      </c>
      <c r="J248" s="52" t="s">
        <v>277</v>
      </c>
      <c r="K248" s="17" t="s">
        <v>64</v>
      </c>
      <c r="L248" s="6" t="s">
        <v>0</v>
      </c>
      <c r="M248" s="62">
        <v>14.29</v>
      </c>
      <c r="N248" s="8"/>
      <c r="O248" s="8"/>
      <c r="P248" s="8"/>
      <c r="Q248" s="11"/>
      <c r="R248" s="11"/>
      <c r="S248" s="11"/>
      <c r="T248" t="str">
        <f t="shared" si="12"/>
        <v>F60B076Margarida Godinho</v>
      </c>
      <c r="U248" t="str">
        <f>IF(COUNTIF($T$2:T248,T248)=1,"SB","")</f>
        <v>SB</v>
      </c>
      <c r="V248" t="str">
        <f t="shared" si="13"/>
        <v>60B076INFF</v>
      </c>
      <c r="W248" s="58" t="e">
        <f>VLOOKUP(V248,Minimos!$D$3:$E$26,2,FALSE)</f>
        <v>#N/A</v>
      </c>
      <c r="X248" s="18" t="e">
        <f t="shared" si="14"/>
        <v>#N/A</v>
      </c>
      <c r="Y248" s="58" t="e">
        <f t="shared" si="15"/>
        <v>#N/A</v>
      </c>
    </row>
    <row r="249" spans="1:25" x14ac:dyDescent="0.25">
      <c r="A249" s="5" t="s">
        <v>103</v>
      </c>
      <c r="B249" s="4" t="s">
        <v>187</v>
      </c>
      <c r="C249" s="5" t="s">
        <v>270</v>
      </c>
      <c r="D249" s="34">
        <v>44520</v>
      </c>
      <c r="E249" s="4" t="s">
        <v>58</v>
      </c>
      <c r="F249" s="4" t="s">
        <v>62</v>
      </c>
      <c r="G249" s="4" t="s">
        <v>20</v>
      </c>
      <c r="H249" s="6">
        <v>4</v>
      </c>
      <c r="I249" s="6">
        <v>99</v>
      </c>
      <c r="J249" s="52" t="s">
        <v>180</v>
      </c>
      <c r="K249" s="17" t="s">
        <v>64</v>
      </c>
      <c r="L249" s="6" t="s">
        <v>0</v>
      </c>
      <c r="M249" s="62">
        <v>14.36</v>
      </c>
      <c r="N249" s="8"/>
      <c r="O249" s="8"/>
      <c r="P249" s="8"/>
      <c r="Q249" s="11"/>
      <c r="R249" s="11"/>
      <c r="S249" s="11"/>
      <c r="T249" t="str">
        <f t="shared" si="12"/>
        <v>F60B076Joana Reis</v>
      </c>
      <c r="U249" t="str">
        <f>IF(COUNTIF($T$2:T249,T249)=1,"SB","")</f>
        <v>SB</v>
      </c>
      <c r="V249" t="str">
        <f t="shared" si="13"/>
        <v>60B076INFF</v>
      </c>
      <c r="W249" s="58" t="e">
        <f>VLOOKUP(V249,Minimos!$D$3:$E$26,2,FALSE)</f>
        <v>#N/A</v>
      </c>
      <c r="X249" s="18" t="e">
        <f t="shared" si="14"/>
        <v>#N/A</v>
      </c>
      <c r="Y249" s="58" t="e">
        <f t="shared" si="15"/>
        <v>#N/A</v>
      </c>
    </row>
    <row r="250" spans="1:25" x14ac:dyDescent="0.25">
      <c r="A250" s="5" t="s">
        <v>103</v>
      </c>
      <c r="B250" s="4" t="s">
        <v>187</v>
      </c>
      <c r="C250" s="5" t="s">
        <v>270</v>
      </c>
      <c r="D250" s="34">
        <v>44520</v>
      </c>
      <c r="E250" s="4" t="s">
        <v>58</v>
      </c>
      <c r="F250" s="4" t="s">
        <v>62</v>
      </c>
      <c r="G250" s="4" t="s">
        <v>20</v>
      </c>
      <c r="H250" s="6">
        <v>1</v>
      </c>
      <c r="I250" s="6">
        <v>128</v>
      </c>
      <c r="J250" s="52" t="s">
        <v>154</v>
      </c>
      <c r="K250" s="17" t="s">
        <v>64</v>
      </c>
      <c r="L250" s="6" t="s">
        <v>0</v>
      </c>
      <c r="M250" s="62">
        <v>11.5</v>
      </c>
      <c r="N250" s="8"/>
      <c r="O250" s="8"/>
      <c r="P250" s="8"/>
      <c r="Q250" s="11"/>
      <c r="R250" s="11"/>
      <c r="S250" s="11"/>
      <c r="T250" t="str">
        <f t="shared" si="12"/>
        <v>F60B076Matilde Joaquim</v>
      </c>
      <c r="U250" t="str">
        <f>IF(COUNTIF($T$2:T250,T250)=1,"SB","")</f>
        <v>SB</v>
      </c>
      <c r="V250" t="str">
        <f t="shared" si="13"/>
        <v>60B076INFF</v>
      </c>
      <c r="W250" s="58" t="e">
        <f>VLOOKUP(V250,Minimos!$D$3:$E$26,2,FALSE)</f>
        <v>#N/A</v>
      </c>
      <c r="X250" s="18" t="e">
        <f t="shared" si="14"/>
        <v>#N/A</v>
      </c>
      <c r="Y250" s="58" t="e">
        <f t="shared" si="15"/>
        <v>#N/A</v>
      </c>
    </row>
    <row r="251" spans="1:25" x14ac:dyDescent="0.25">
      <c r="A251" s="5" t="s">
        <v>103</v>
      </c>
      <c r="B251" s="4" t="s">
        <v>187</v>
      </c>
      <c r="C251" s="5" t="s">
        <v>270</v>
      </c>
      <c r="D251" s="34">
        <v>44520</v>
      </c>
      <c r="E251" s="4" t="s">
        <v>58</v>
      </c>
      <c r="F251" s="4" t="s">
        <v>62</v>
      </c>
      <c r="G251" s="4" t="s">
        <v>20</v>
      </c>
      <c r="H251" s="6">
        <v>2</v>
      </c>
      <c r="I251" s="6">
        <v>112</v>
      </c>
      <c r="J251" s="52" t="s">
        <v>72</v>
      </c>
      <c r="K251" s="17" t="s">
        <v>64</v>
      </c>
      <c r="L251" s="6" t="s">
        <v>0</v>
      </c>
      <c r="M251" s="62">
        <v>12.13</v>
      </c>
      <c r="N251" s="8"/>
      <c r="O251" s="8"/>
      <c r="P251" s="8"/>
      <c r="Q251" s="11"/>
      <c r="R251" s="11"/>
      <c r="S251" s="11"/>
      <c r="T251" t="str">
        <f t="shared" si="12"/>
        <v>F60B076Liliana Teotónio</v>
      </c>
      <c r="U251" t="str">
        <f>IF(COUNTIF($T$2:T251,T251)=1,"SB","")</f>
        <v>SB</v>
      </c>
      <c r="V251" t="str">
        <f t="shared" si="13"/>
        <v>60B076INFF</v>
      </c>
      <c r="W251" s="58" t="e">
        <f>VLOOKUP(V251,Minimos!$D$3:$E$26,2,FALSE)</f>
        <v>#N/A</v>
      </c>
      <c r="X251" s="18" t="e">
        <f t="shared" si="14"/>
        <v>#N/A</v>
      </c>
      <c r="Y251" s="58" t="e">
        <f t="shared" si="15"/>
        <v>#N/A</v>
      </c>
    </row>
    <row r="252" spans="1:25" x14ac:dyDescent="0.25">
      <c r="A252" s="5" t="s">
        <v>103</v>
      </c>
      <c r="B252" s="4" t="s">
        <v>187</v>
      </c>
      <c r="C252" s="5" t="s">
        <v>270</v>
      </c>
      <c r="D252" s="34">
        <v>44520</v>
      </c>
      <c r="E252" s="4" t="s">
        <v>58</v>
      </c>
      <c r="F252" s="4" t="s">
        <v>62</v>
      </c>
      <c r="G252" s="4" t="s">
        <v>20</v>
      </c>
      <c r="H252" s="6">
        <v>3</v>
      </c>
      <c r="I252" s="6">
        <v>51</v>
      </c>
      <c r="J252" s="52" t="s">
        <v>60</v>
      </c>
      <c r="K252" s="17" t="s">
        <v>64</v>
      </c>
      <c r="L252" s="6" t="s">
        <v>0</v>
      </c>
      <c r="M252" s="62">
        <v>12.25</v>
      </c>
      <c r="N252" s="8"/>
      <c r="O252" s="8"/>
      <c r="P252" s="8"/>
      <c r="Q252" s="11"/>
      <c r="R252" s="11"/>
      <c r="S252" s="11"/>
      <c r="T252" t="str">
        <f t="shared" si="12"/>
        <v>F60B076Alessandra Santos</v>
      </c>
      <c r="U252" t="str">
        <f>IF(COUNTIF($T$2:T252,T252)=1,"SB","")</f>
        <v>SB</v>
      </c>
      <c r="V252" t="str">
        <f t="shared" si="13"/>
        <v>60B076INFF</v>
      </c>
      <c r="W252" s="58" t="e">
        <f>VLOOKUP(V252,Minimos!$D$3:$E$26,2,FALSE)</f>
        <v>#N/A</v>
      </c>
      <c r="X252" s="18" t="e">
        <f t="shared" si="14"/>
        <v>#N/A</v>
      </c>
      <c r="Y252" s="58" t="e">
        <f t="shared" si="15"/>
        <v>#N/A</v>
      </c>
    </row>
    <row r="253" spans="1:25" x14ac:dyDescent="0.25">
      <c r="A253" s="5" t="s">
        <v>103</v>
      </c>
      <c r="B253" s="4" t="s">
        <v>187</v>
      </c>
      <c r="C253" s="5" t="s">
        <v>270</v>
      </c>
      <c r="D253" s="34">
        <v>44520</v>
      </c>
      <c r="E253" s="4" t="s">
        <v>58</v>
      </c>
      <c r="F253" s="4" t="s">
        <v>62</v>
      </c>
      <c r="G253" s="4" t="s">
        <v>20</v>
      </c>
      <c r="H253" s="6">
        <v>4</v>
      </c>
      <c r="I253" s="6">
        <v>236</v>
      </c>
      <c r="J253" s="52" t="s">
        <v>278</v>
      </c>
      <c r="K253" s="17" t="s">
        <v>66</v>
      </c>
      <c r="L253" s="6" t="s">
        <v>0</v>
      </c>
      <c r="M253" s="62">
        <v>13.2</v>
      </c>
      <c r="N253" s="8"/>
      <c r="O253" s="8"/>
      <c r="P253" s="8"/>
      <c r="Q253" s="11"/>
      <c r="R253" s="11"/>
      <c r="S253" s="11"/>
      <c r="T253" t="str">
        <f t="shared" si="12"/>
        <v>F60B076Leonor Bonita</v>
      </c>
      <c r="U253" t="str">
        <f>IF(COUNTIF($T$2:T253,T253)=1,"SB","")</f>
        <v>SB</v>
      </c>
      <c r="V253" t="str">
        <f t="shared" si="13"/>
        <v>60B076INFF</v>
      </c>
      <c r="W253" s="58" t="e">
        <f>VLOOKUP(V253,Minimos!$D$3:$E$26,2,FALSE)</f>
        <v>#N/A</v>
      </c>
      <c r="X253" s="18" t="e">
        <f t="shared" si="14"/>
        <v>#N/A</v>
      </c>
      <c r="Y253" s="58" t="e">
        <f t="shared" si="15"/>
        <v>#N/A</v>
      </c>
    </row>
    <row r="254" spans="1:25" x14ac:dyDescent="0.25">
      <c r="A254" s="5" t="s">
        <v>103</v>
      </c>
      <c r="B254" s="4" t="s">
        <v>187</v>
      </c>
      <c r="C254" s="5" t="s">
        <v>270</v>
      </c>
      <c r="D254" s="34">
        <v>44520</v>
      </c>
      <c r="E254" s="4" t="s">
        <v>58</v>
      </c>
      <c r="F254" s="4" t="s">
        <v>62</v>
      </c>
      <c r="G254" s="4" t="s">
        <v>20</v>
      </c>
      <c r="H254" s="6">
        <v>5</v>
      </c>
      <c r="I254" s="6">
        <v>569</v>
      </c>
      <c r="J254" s="52" t="s">
        <v>279</v>
      </c>
      <c r="K254" s="17" t="s">
        <v>267</v>
      </c>
      <c r="L254" s="6" t="s">
        <v>0</v>
      </c>
      <c r="M254" s="62">
        <v>14.53</v>
      </c>
      <c r="N254" s="8"/>
      <c r="O254" s="8"/>
      <c r="P254" s="8"/>
      <c r="Q254" s="11"/>
      <c r="R254" s="11"/>
      <c r="S254" s="11"/>
      <c r="T254" t="str">
        <f t="shared" si="12"/>
        <v>F60B076Alícia Almeida</v>
      </c>
      <c r="U254" t="str">
        <f>IF(COUNTIF($T$2:T254,T254)=1,"SB","")</f>
        <v>SB</v>
      </c>
      <c r="V254" t="str">
        <f t="shared" si="13"/>
        <v>60B076INFF</v>
      </c>
      <c r="W254" s="58" t="e">
        <f>VLOOKUP(V254,Minimos!$D$3:$E$26,2,FALSE)</f>
        <v>#N/A</v>
      </c>
      <c r="X254" s="18" t="e">
        <f t="shared" si="14"/>
        <v>#N/A</v>
      </c>
      <c r="Y254" s="58" t="e">
        <f t="shared" si="15"/>
        <v>#N/A</v>
      </c>
    </row>
    <row r="255" spans="1:25" x14ac:dyDescent="0.25">
      <c r="A255" s="5" t="s">
        <v>98</v>
      </c>
      <c r="B255" s="4" t="s">
        <v>188</v>
      </c>
      <c r="C255" s="5" t="s">
        <v>270</v>
      </c>
      <c r="D255" s="34">
        <v>44520</v>
      </c>
      <c r="E255" s="4" t="s">
        <v>58</v>
      </c>
      <c r="F255" s="4" t="s">
        <v>62</v>
      </c>
      <c r="G255" s="4" t="s">
        <v>18</v>
      </c>
      <c r="H255" s="6">
        <v>1</v>
      </c>
      <c r="I255" s="6">
        <v>558</v>
      </c>
      <c r="J255" s="52" t="s">
        <v>273</v>
      </c>
      <c r="K255" s="17" t="s">
        <v>66</v>
      </c>
      <c r="L255" s="6" t="s">
        <v>0</v>
      </c>
      <c r="M255" s="62">
        <v>1.23</v>
      </c>
      <c r="N255" s="8"/>
      <c r="O255" s="8"/>
      <c r="P255" s="8"/>
      <c r="Q255" s="11"/>
      <c r="R255" s="11"/>
      <c r="S255" s="11"/>
      <c r="T255" t="str">
        <f t="shared" si="12"/>
        <v>MALTURAAntónio Constâncio</v>
      </c>
      <c r="U255" t="str">
        <f>IF(COUNTIF($T$2:T255,T255)=1,"SB","")</f>
        <v>SB</v>
      </c>
      <c r="V255" t="str">
        <f t="shared" si="13"/>
        <v>ALTURAINFM</v>
      </c>
      <c r="W255" s="58" t="e">
        <f>VLOOKUP(V255,Minimos!$D$3:$E$26,2,FALSE)</f>
        <v>#N/A</v>
      </c>
      <c r="X255" s="18" t="e">
        <f t="shared" si="14"/>
        <v>#N/A</v>
      </c>
      <c r="Y255" s="58" t="e">
        <f t="shared" si="15"/>
        <v>#N/A</v>
      </c>
    </row>
    <row r="256" spans="1:25" x14ac:dyDescent="0.25">
      <c r="A256" s="5" t="s">
        <v>98</v>
      </c>
      <c r="B256" s="4" t="s">
        <v>188</v>
      </c>
      <c r="C256" s="5" t="s">
        <v>270</v>
      </c>
      <c r="D256" s="34">
        <v>44520</v>
      </c>
      <c r="E256" s="4" t="s">
        <v>58</v>
      </c>
      <c r="F256" s="4" t="s">
        <v>62</v>
      </c>
      <c r="G256" s="4" t="s">
        <v>18</v>
      </c>
      <c r="H256" s="6">
        <v>2</v>
      </c>
      <c r="I256" s="6">
        <v>144</v>
      </c>
      <c r="J256" s="52" t="s">
        <v>76</v>
      </c>
      <c r="K256" s="17" t="s">
        <v>64</v>
      </c>
      <c r="L256" s="6" t="s">
        <v>0</v>
      </c>
      <c r="M256" s="62">
        <v>1.19</v>
      </c>
      <c r="N256" s="8"/>
      <c r="O256" s="8"/>
      <c r="P256" s="8"/>
      <c r="Q256" s="11"/>
      <c r="R256" s="11"/>
      <c r="S256" s="11"/>
      <c r="T256" t="str">
        <f t="shared" si="12"/>
        <v>MALTURASalvador Meneses</v>
      </c>
      <c r="U256" t="str">
        <f>IF(COUNTIF($T$2:T256,T256)=1,"SB","")</f>
        <v>SB</v>
      </c>
      <c r="V256" t="str">
        <f t="shared" si="13"/>
        <v>ALTURAINFM</v>
      </c>
      <c r="W256" s="58" t="e">
        <f>VLOOKUP(V256,Minimos!$D$3:$E$26,2,FALSE)</f>
        <v>#N/A</v>
      </c>
      <c r="X256" s="18" t="e">
        <f t="shared" si="14"/>
        <v>#N/A</v>
      </c>
      <c r="Y256" s="58" t="e">
        <f t="shared" si="15"/>
        <v>#N/A</v>
      </c>
    </row>
    <row r="257" spans="1:25" x14ac:dyDescent="0.25">
      <c r="A257" s="5" t="s">
        <v>98</v>
      </c>
      <c r="B257" s="4" t="s">
        <v>188</v>
      </c>
      <c r="C257" s="5" t="s">
        <v>270</v>
      </c>
      <c r="D257" s="34">
        <v>44520</v>
      </c>
      <c r="E257" s="4" t="s">
        <v>58</v>
      </c>
      <c r="F257" s="4" t="s">
        <v>62</v>
      </c>
      <c r="G257" s="4" t="s">
        <v>18</v>
      </c>
      <c r="H257" s="6">
        <v>3</v>
      </c>
      <c r="I257" s="6">
        <v>335</v>
      </c>
      <c r="J257" s="52" t="s">
        <v>274</v>
      </c>
      <c r="K257" s="17" t="s">
        <v>256</v>
      </c>
      <c r="L257" s="6" t="s">
        <v>0</v>
      </c>
      <c r="M257" s="62">
        <v>1.19</v>
      </c>
      <c r="N257" s="8"/>
      <c r="O257" s="8"/>
      <c r="P257" s="8"/>
      <c r="Q257" s="11"/>
      <c r="R257" s="11"/>
      <c r="S257" s="11"/>
      <c r="T257" t="str">
        <f t="shared" si="12"/>
        <v>MALTURAPedro Carvalho</v>
      </c>
      <c r="U257" t="str">
        <f>IF(COUNTIF($T$2:T257,T257)=1,"SB","")</f>
        <v>SB</v>
      </c>
      <c r="V257" t="str">
        <f t="shared" si="13"/>
        <v>ALTURAINFM</v>
      </c>
      <c r="W257" s="58" t="e">
        <f>VLOOKUP(V257,Minimos!$D$3:$E$26,2,FALSE)</f>
        <v>#N/A</v>
      </c>
      <c r="X257" s="18" t="e">
        <f t="shared" si="14"/>
        <v>#N/A</v>
      </c>
      <c r="Y257" s="58" t="e">
        <f t="shared" si="15"/>
        <v>#N/A</v>
      </c>
    </row>
    <row r="258" spans="1:25" x14ac:dyDescent="0.25">
      <c r="A258" s="5" t="s">
        <v>98</v>
      </c>
      <c r="B258" s="4" t="s">
        <v>188</v>
      </c>
      <c r="C258" s="5" t="s">
        <v>270</v>
      </c>
      <c r="D258" s="34">
        <v>44520</v>
      </c>
      <c r="E258" s="4" t="s">
        <v>58</v>
      </c>
      <c r="F258" s="4" t="s">
        <v>62</v>
      </c>
      <c r="G258" s="4" t="s">
        <v>18</v>
      </c>
      <c r="H258" s="6">
        <v>4</v>
      </c>
      <c r="I258" s="6">
        <v>357</v>
      </c>
      <c r="J258" s="52" t="s">
        <v>275</v>
      </c>
      <c r="K258" s="17" t="s">
        <v>258</v>
      </c>
      <c r="L258" s="6" t="s">
        <v>0</v>
      </c>
      <c r="M258" s="62">
        <v>1.1499999999999999</v>
      </c>
      <c r="N258" s="8"/>
      <c r="O258" s="8"/>
      <c r="P258" s="8"/>
      <c r="Q258" s="11"/>
      <c r="R258" s="11"/>
      <c r="S258" s="11"/>
      <c r="T258" t="str">
        <f t="shared" ref="T258:T321" si="16">IF(A258="","",G258&amp;A258&amp;J258)</f>
        <v>MALTURALourenço Nunes</v>
      </c>
      <c r="U258" t="str">
        <f>IF(COUNTIF($T$2:T258,T258)=1,"SB","")</f>
        <v>SB</v>
      </c>
      <c r="V258" t="str">
        <f t="shared" ref="V258:V321" si="17">A258&amp;L258&amp;G258</f>
        <v>ALTURAINFM</v>
      </c>
      <c r="W258" s="58" t="e">
        <f>VLOOKUP(V258,Minimos!$D$3:$E$26,2,FALSE)</f>
        <v>#N/A</v>
      </c>
      <c r="X258" s="18" t="e">
        <f t="shared" ref="X258:X321" si="18">M258-W258</f>
        <v>#N/A</v>
      </c>
      <c r="Y258" s="58" t="e">
        <f t="shared" ref="Y258:Y321" si="19">IF(X258&gt;=0,"Apurado","")</f>
        <v>#N/A</v>
      </c>
    </row>
    <row r="259" spans="1:25" x14ac:dyDescent="0.25">
      <c r="A259" s="5" t="s">
        <v>98</v>
      </c>
      <c r="B259" s="4" t="s">
        <v>188</v>
      </c>
      <c r="C259" s="5" t="s">
        <v>270</v>
      </c>
      <c r="D259" s="34">
        <v>44520</v>
      </c>
      <c r="E259" s="4" t="s">
        <v>58</v>
      </c>
      <c r="F259" s="4" t="s">
        <v>62</v>
      </c>
      <c r="G259" s="4" t="s">
        <v>18</v>
      </c>
      <c r="H259" s="6">
        <v>5</v>
      </c>
      <c r="I259" s="6">
        <v>337</v>
      </c>
      <c r="J259" s="52" t="s">
        <v>276</v>
      </c>
      <c r="K259" s="17" t="s">
        <v>256</v>
      </c>
      <c r="L259" s="6" t="s">
        <v>0</v>
      </c>
      <c r="M259" s="62">
        <v>1.1000000000000001</v>
      </c>
      <c r="N259" s="8"/>
      <c r="O259" s="8"/>
      <c r="P259" s="8"/>
      <c r="Q259" s="11"/>
      <c r="R259" s="11"/>
      <c r="S259" s="11"/>
      <c r="T259" t="str">
        <f t="shared" si="16"/>
        <v>MALTURARafael Pena</v>
      </c>
      <c r="U259" t="str">
        <f>IF(COUNTIF($T$2:T259,T259)=1,"SB","")</f>
        <v>SB</v>
      </c>
      <c r="V259" t="str">
        <f t="shared" si="17"/>
        <v>ALTURAINFM</v>
      </c>
      <c r="W259" s="58" t="e">
        <f>VLOOKUP(V259,Minimos!$D$3:$E$26,2,FALSE)</f>
        <v>#N/A</v>
      </c>
      <c r="X259" s="18" t="e">
        <f t="shared" si="18"/>
        <v>#N/A</v>
      </c>
      <c r="Y259" s="58" t="e">
        <f t="shared" si="19"/>
        <v>#N/A</v>
      </c>
    </row>
    <row r="260" spans="1:25" x14ac:dyDescent="0.25">
      <c r="A260" s="5" t="s">
        <v>98</v>
      </c>
      <c r="B260" s="4" t="s">
        <v>188</v>
      </c>
      <c r="C260" s="5" t="s">
        <v>270</v>
      </c>
      <c r="D260" s="34">
        <v>44520</v>
      </c>
      <c r="E260" s="4" t="s">
        <v>58</v>
      </c>
      <c r="F260" s="4" t="s">
        <v>62</v>
      </c>
      <c r="G260" s="4" t="s">
        <v>18</v>
      </c>
      <c r="H260" s="6">
        <v>5</v>
      </c>
      <c r="I260" s="6">
        <v>104</v>
      </c>
      <c r="J260" s="52" t="s">
        <v>24</v>
      </c>
      <c r="K260" s="17" t="s">
        <v>64</v>
      </c>
      <c r="L260" s="6" t="s">
        <v>0</v>
      </c>
      <c r="M260" s="62">
        <v>1.1000000000000001</v>
      </c>
      <c r="N260" s="8"/>
      <c r="O260" s="8"/>
      <c r="P260" s="8"/>
      <c r="Q260" s="11"/>
      <c r="R260" s="11"/>
      <c r="S260" s="11"/>
      <c r="T260" t="str">
        <f t="shared" si="16"/>
        <v>MALTURAJosé Martins</v>
      </c>
      <c r="U260" t="str">
        <f>IF(COUNTIF($T$2:T260,T260)=1,"SB","")</f>
        <v>SB</v>
      </c>
      <c r="V260" t="str">
        <f t="shared" si="17"/>
        <v>ALTURAINFM</v>
      </c>
      <c r="W260" s="58" t="e">
        <f>VLOOKUP(V260,Minimos!$D$3:$E$26,2,FALSE)</f>
        <v>#N/A</v>
      </c>
      <c r="X260" s="18" t="e">
        <f t="shared" si="18"/>
        <v>#N/A</v>
      </c>
      <c r="Y260" s="58" t="e">
        <f t="shared" si="19"/>
        <v>#N/A</v>
      </c>
    </row>
    <row r="261" spans="1:25" x14ac:dyDescent="0.25">
      <c r="A261" s="5" t="s">
        <v>98</v>
      </c>
      <c r="B261" s="4" t="s">
        <v>188</v>
      </c>
      <c r="C261" s="5" t="s">
        <v>270</v>
      </c>
      <c r="D261" s="34">
        <v>44520</v>
      </c>
      <c r="E261" s="4" t="s">
        <v>58</v>
      </c>
      <c r="F261" s="4" t="s">
        <v>62</v>
      </c>
      <c r="G261" s="4" t="s">
        <v>20</v>
      </c>
      <c r="H261" s="6">
        <v>1</v>
      </c>
      <c r="I261" s="6">
        <v>51</v>
      </c>
      <c r="J261" s="52" t="s">
        <v>60</v>
      </c>
      <c r="K261" s="17" t="s">
        <v>64</v>
      </c>
      <c r="L261" s="6" t="s">
        <v>0</v>
      </c>
      <c r="M261" s="62">
        <v>1.3</v>
      </c>
      <c r="N261" s="8"/>
      <c r="O261" s="8"/>
      <c r="P261" s="8"/>
      <c r="Q261" s="22"/>
      <c r="R261" s="16"/>
      <c r="S261" s="16"/>
      <c r="T261" t="str">
        <f t="shared" si="16"/>
        <v>FALTURAAlessandra Santos</v>
      </c>
      <c r="U261" t="str">
        <f>IF(COUNTIF($T$2:T261,T261)=1,"SB","")</f>
        <v>SB</v>
      </c>
      <c r="V261" t="str">
        <f t="shared" si="17"/>
        <v>ALTURAINFF</v>
      </c>
      <c r="W261" s="58" t="e">
        <f>VLOOKUP(V261,Minimos!$D$3:$E$26,2,FALSE)</f>
        <v>#N/A</v>
      </c>
      <c r="X261" s="18" t="e">
        <f t="shared" si="18"/>
        <v>#N/A</v>
      </c>
      <c r="Y261" s="58" t="e">
        <f t="shared" si="19"/>
        <v>#N/A</v>
      </c>
    </row>
    <row r="262" spans="1:25" x14ac:dyDescent="0.25">
      <c r="A262" s="5" t="s">
        <v>98</v>
      </c>
      <c r="B262" s="4" t="s">
        <v>188</v>
      </c>
      <c r="C262" s="5" t="s">
        <v>270</v>
      </c>
      <c r="D262" s="34">
        <v>44520</v>
      </c>
      <c r="E262" s="4" t="s">
        <v>58</v>
      </c>
      <c r="F262" s="4" t="s">
        <v>62</v>
      </c>
      <c r="G262" s="4" t="s">
        <v>20</v>
      </c>
      <c r="H262" s="6">
        <v>2</v>
      </c>
      <c r="I262" s="6">
        <v>128</v>
      </c>
      <c r="J262" s="52" t="s">
        <v>154</v>
      </c>
      <c r="K262" s="17" t="s">
        <v>64</v>
      </c>
      <c r="L262" s="6" t="s">
        <v>0</v>
      </c>
      <c r="M262" s="62">
        <v>1.21</v>
      </c>
      <c r="N262" s="8"/>
      <c r="O262" s="8"/>
      <c r="P262" s="8"/>
      <c r="Q262" s="22"/>
      <c r="R262" s="16"/>
      <c r="S262" s="16"/>
      <c r="T262" t="str">
        <f t="shared" si="16"/>
        <v>FALTURAMatilde Joaquim</v>
      </c>
      <c r="U262" t="str">
        <f>IF(COUNTIF($T$2:T262,T262)=1,"SB","")</f>
        <v>SB</v>
      </c>
      <c r="V262" t="str">
        <f t="shared" si="17"/>
        <v>ALTURAINFF</v>
      </c>
      <c r="W262" s="58" t="e">
        <f>VLOOKUP(V262,Minimos!$D$3:$E$26,2,FALSE)</f>
        <v>#N/A</v>
      </c>
      <c r="X262" s="18" t="e">
        <f t="shared" si="18"/>
        <v>#N/A</v>
      </c>
      <c r="Y262" s="58" t="e">
        <f t="shared" si="19"/>
        <v>#N/A</v>
      </c>
    </row>
    <row r="263" spans="1:25" x14ac:dyDescent="0.25">
      <c r="A263" s="5" t="s">
        <v>98</v>
      </c>
      <c r="B263" s="4" t="s">
        <v>188</v>
      </c>
      <c r="C263" s="5" t="s">
        <v>270</v>
      </c>
      <c r="D263" s="34">
        <v>44520</v>
      </c>
      <c r="E263" s="4" t="s">
        <v>58</v>
      </c>
      <c r="F263" s="4" t="s">
        <v>62</v>
      </c>
      <c r="G263" s="4" t="s">
        <v>20</v>
      </c>
      <c r="H263" s="6">
        <v>3</v>
      </c>
      <c r="I263" s="6">
        <v>90</v>
      </c>
      <c r="J263" s="52" t="s">
        <v>150</v>
      </c>
      <c r="K263" s="17" t="s">
        <v>64</v>
      </c>
      <c r="L263" s="6" t="s">
        <v>0</v>
      </c>
      <c r="M263" s="62">
        <v>1.18</v>
      </c>
      <c r="N263" s="8"/>
      <c r="O263" s="8"/>
      <c r="P263" s="8"/>
      <c r="Q263" s="22"/>
      <c r="R263" s="16"/>
      <c r="S263" s="16"/>
      <c r="T263" t="str">
        <f t="shared" si="16"/>
        <v>FALTURAFrancisca Reis</v>
      </c>
      <c r="U263" t="str">
        <f>IF(COUNTIF($T$2:T263,T263)=1,"SB","")</f>
        <v>SB</v>
      </c>
      <c r="V263" t="str">
        <f t="shared" si="17"/>
        <v>ALTURAINFF</v>
      </c>
      <c r="W263" s="58" t="e">
        <f>VLOOKUP(V263,Minimos!$D$3:$E$26,2,FALSE)</f>
        <v>#N/A</v>
      </c>
      <c r="X263" s="18" t="e">
        <f t="shared" si="18"/>
        <v>#N/A</v>
      </c>
      <c r="Y263" s="58" t="e">
        <f t="shared" si="19"/>
        <v>#N/A</v>
      </c>
    </row>
    <row r="264" spans="1:25" x14ac:dyDescent="0.25">
      <c r="A264" s="5" t="s">
        <v>98</v>
      </c>
      <c r="B264" s="4" t="s">
        <v>188</v>
      </c>
      <c r="C264" s="5" t="s">
        <v>270</v>
      </c>
      <c r="D264" s="34">
        <v>44520</v>
      </c>
      <c r="E264" s="4" t="s">
        <v>58</v>
      </c>
      <c r="F264" s="4" t="s">
        <v>62</v>
      </c>
      <c r="G264" s="4" t="s">
        <v>20</v>
      </c>
      <c r="H264" s="6">
        <v>4</v>
      </c>
      <c r="I264" s="6">
        <v>110</v>
      </c>
      <c r="J264" s="52" t="s">
        <v>149</v>
      </c>
      <c r="K264" s="17" t="s">
        <v>64</v>
      </c>
      <c r="L264" s="6" t="s">
        <v>0</v>
      </c>
      <c r="M264" s="62">
        <v>1.05</v>
      </c>
      <c r="N264" s="8"/>
      <c r="O264" s="8"/>
      <c r="P264" s="8"/>
      <c r="Q264" s="22"/>
      <c r="R264" s="16"/>
      <c r="S264" s="16"/>
      <c r="T264" t="str">
        <f t="shared" si="16"/>
        <v>FALTURALeonor Leal</v>
      </c>
      <c r="U264" t="str">
        <f>IF(COUNTIF($T$2:T264,T264)=1,"SB","")</f>
        <v>SB</v>
      </c>
      <c r="V264" t="str">
        <f t="shared" si="17"/>
        <v>ALTURAINFF</v>
      </c>
      <c r="W264" s="58" t="e">
        <f>VLOOKUP(V264,Minimos!$D$3:$E$26,2,FALSE)</f>
        <v>#N/A</v>
      </c>
      <c r="X264" s="18" t="e">
        <f t="shared" si="18"/>
        <v>#N/A</v>
      </c>
      <c r="Y264" s="58" t="e">
        <f t="shared" si="19"/>
        <v>#N/A</v>
      </c>
    </row>
    <row r="265" spans="1:25" x14ac:dyDescent="0.25">
      <c r="A265" s="5" t="s">
        <v>98</v>
      </c>
      <c r="B265" s="4" t="s">
        <v>188</v>
      </c>
      <c r="C265" s="5" t="s">
        <v>270</v>
      </c>
      <c r="D265" s="34">
        <v>44520</v>
      </c>
      <c r="E265" s="4" t="s">
        <v>58</v>
      </c>
      <c r="F265" s="4" t="s">
        <v>62</v>
      </c>
      <c r="G265" s="4" t="s">
        <v>20</v>
      </c>
      <c r="H265" s="6">
        <v>5</v>
      </c>
      <c r="I265" s="6">
        <v>116</v>
      </c>
      <c r="J265" s="52" t="s">
        <v>155</v>
      </c>
      <c r="K265" s="17" t="s">
        <v>64</v>
      </c>
      <c r="L265" s="6" t="s">
        <v>0</v>
      </c>
      <c r="M265" s="62">
        <v>1</v>
      </c>
      <c r="N265" s="8"/>
      <c r="O265" s="8"/>
      <c r="P265" s="8"/>
      <c r="Q265" s="22"/>
      <c r="R265" s="16"/>
      <c r="S265" s="16"/>
      <c r="T265" t="str">
        <f t="shared" si="16"/>
        <v>FALTURAMadalena Salgueiro</v>
      </c>
      <c r="U265" t="str">
        <f>IF(COUNTIF($T$2:T265,T265)=1,"SB","")</f>
        <v>SB</v>
      </c>
      <c r="V265" t="str">
        <f t="shared" si="17"/>
        <v>ALTURAINFF</v>
      </c>
      <c r="W265" s="58" t="e">
        <f>VLOOKUP(V265,Minimos!$D$3:$E$26,2,FALSE)</f>
        <v>#N/A</v>
      </c>
      <c r="X265" s="18" t="e">
        <f t="shared" si="18"/>
        <v>#N/A</v>
      </c>
      <c r="Y265" s="58" t="e">
        <f t="shared" si="19"/>
        <v>#N/A</v>
      </c>
    </row>
    <row r="266" spans="1:25" x14ac:dyDescent="0.25">
      <c r="A266" s="5" t="s">
        <v>98</v>
      </c>
      <c r="B266" s="4" t="s">
        <v>188</v>
      </c>
      <c r="C266" s="5" t="s">
        <v>270</v>
      </c>
      <c r="D266" s="34">
        <v>44520</v>
      </c>
      <c r="E266" s="4" t="s">
        <v>58</v>
      </c>
      <c r="F266" s="4" t="s">
        <v>62</v>
      </c>
      <c r="G266" s="4" t="s">
        <v>20</v>
      </c>
      <c r="H266" s="6">
        <v>5</v>
      </c>
      <c r="I266" s="6">
        <v>688</v>
      </c>
      <c r="J266" s="52" t="s">
        <v>282</v>
      </c>
      <c r="K266" s="17" t="s">
        <v>64</v>
      </c>
      <c r="L266" s="6" t="s">
        <v>0</v>
      </c>
      <c r="M266" s="62">
        <v>1</v>
      </c>
      <c r="N266" s="8"/>
      <c r="O266" s="8"/>
      <c r="P266" s="8"/>
      <c r="Q266" s="22"/>
      <c r="R266" s="16"/>
      <c r="S266" s="16"/>
      <c r="T266" t="str">
        <f t="shared" si="16"/>
        <v>FALTURAJoana Ferreira</v>
      </c>
      <c r="U266" t="str">
        <f>IF(COUNTIF($T$2:T266,T266)=1,"SB","")</f>
        <v>SB</v>
      </c>
      <c r="V266" t="str">
        <f t="shared" si="17"/>
        <v>ALTURAINFF</v>
      </c>
      <c r="W266" s="58" t="e">
        <f>VLOOKUP(V266,Minimos!$D$3:$E$26,2,FALSE)</f>
        <v>#N/A</v>
      </c>
      <c r="X266" s="18" t="e">
        <f t="shared" si="18"/>
        <v>#N/A</v>
      </c>
      <c r="Y266" s="58" t="e">
        <f t="shared" si="19"/>
        <v>#N/A</v>
      </c>
    </row>
    <row r="267" spans="1:25" x14ac:dyDescent="0.25">
      <c r="A267" s="5" t="s">
        <v>95</v>
      </c>
      <c r="B267" s="4" t="s">
        <v>188</v>
      </c>
      <c r="C267" s="5" t="s">
        <v>270</v>
      </c>
      <c r="D267" s="34">
        <v>44520</v>
      </c>
      <c r="E267" s="4" t="s">
        <v>58</v>
      </c>
      <c r="F267" s="4" t="s">
        <v>62</v>
      </c>
      <c r="G267" s="4" t="s">
        <v>20</v>
      </c>
      <c r="H267" s="133">
        <v>1</v>
      </c>
      <c r="I267" s="133">
        <v>107</v>
      </c>
      <c r="J267" s="133" t="s">
        <v>271</v>
      </c>
      <c r="K267" s="133" t="s">
        <v>64</v>
      </c>
      <c r="L267" s="133" t="s">
        <v>0</v>
      </c>
      <c r="M267" s="18">
        <v>11.72</v>
      </c>
      <c r="N267" s="18">
        <v>11.48</v>
      </c>
      <c r="O267" s="18">
        <v>11.72</v>
      </c>
      <c r="P267" s="18">
        <v>11.14</v>
      </c>
      <c r="Q267" s="18">
        <v>11.15</v>
      </c>
      <c r="R267" s="18">
        <v>10.73</v>
      </c>
      <c r="S267" s="18">
        <v>11.16</v>
      </c>
      <c r="T267" t="str">
        <f t="shared" si="16"/>
        <v>FQUADINFLara Simões</v>
      </c>
      <c r="U267" t="str">
        <f>IF(COUNTIF($T$2:T267,T267)=1,"SB","")</f>
        <v>SB</v>
      </c>
      <c r="V267" t="str">
        <f t="shared" si="17"/>
        <v>QUADINFINFF</v>
      </c>
      <c r="W267" s="58" t="e">
        <f>VLOOKUP(V267,Minimos!$D$3:$E$26,2,FALSE)</f>
        <v>#N/A</v>
      </c>
      <c r="X267" s="18" t="e">
        <f t="shared" si="18"/>
        <v>#N/A</v>
      </c>
      <c r="Y267" s="58" t="e">
        <f t="shared" si="19"/>
        <v>#N/A</v>
      </c>
    </row>
    <row r="268" spans="1:25" x14ac:dyDescent="0.25">
      <c r="A268" s="5" t="s">
        <v>95</v>
      </c>
      <c r="B268" s="4" t="s">
        <v>188</v>
      </c>
      <c r="C268" s="5" t="s">
        <v>270</v>
      </c>
      <c r="D268" s="34">
        <v>44520</v>
      </c>
      <c r="E268" s="4" t="s">
        <v>58</v>
      </c>
      <c r="F268" s="4" t="s">
        <v>62</v>
      </c>
      <c r="G268" s="4" t="s">
        <v>20</v>
      </c>
      <c r="H268" s="133">
        <v>2</v>
      </c>
      <c r="I268" s="133">
        <v>51</v>
      </c>
      <c r="J268" s="133" t="s">
        <v>60</v>
      </c>
      <c r="K268" s="133" t="s">
        <v>64</v>
      </c>
      <c r="L268" s="133" t="s">
        <v>0</v>
      </c>
      <c r="M268" s="18">
        <v>11.06</v>
      </c>
      <c r="N268" s="18">
        <v>11.06</v>
      </c>
      <c r="O268" s="18" t="s">
        <v>1</v>
      </c>
      <c r="P268" s="18">
        <v>10.87</v>
      </c>
      <c r="Q268" s="18"/>
      <c r="R268" s="18"/>
      <c r="S268" s="18"/>
      <c r="T268" t="str">
        <f t="shared" si="16"/>
        <v>FQUADINFAlessandra Santos</v>
      </c>
      <c r="U268" t="str">
        <f>IF(COUNTIF($T$2:T268,T268)=1,"SB","")</f>
        <v>SB</v>
      </c>
      <c r="V268" t="str">
        <f t="shared" si="17"/>
        <v>QUADINFINFF</v>
      </c>
      <c r="W268" s="58" t="e">
        <f>VLOOKUP(V268,Minimos!$D$3:$E$26,2,FALSE)</f>
        <v>#N/A</v>
      </c>
      <c r="X268" s="18" t="e">
        <f t="shared" si="18"/>
        <v>#N/A</v>
      </c>
      <c r="Y268" s="58" t="e">
        <f t="shared" si="19"/>
        <v>#N/A</v>
      </c>
    </row>
    <row r="269" spans="1:25" x14ac:dyDescent="0.25">
      <c r="A269" s="5" t="s">
        <v>95</v>
      </c>
      <c r="B269" s="4" t="s">
        <v>188</v>
      </c>
      <c r="C269" s="5" t="s">
        <v>270</v>
      </c>
      <c r="D269" s="34">
        <v>44520</v>
      </c>
      <c r="E269" s="4" t="s">
        <v>58</v>
      </c>
      <c r="F269" s="4" t="s">
        <v>62</v>
      </c>
      <c r="G269" s="4" t="s">
        <v>20</v>
      </c>
      <c r="H269" s="133">
        <v>3</v>
      </c>
      <c r="I269" s="133">
        <v>326</v>
      </c>
      <c r="J269" s="133" t="s">
        <v>272</v>
      </c>
      <c r="K269" s="133" t="s">
        <v>256</v>
      </c>
      <c r="L269" s="133" t="s">
        <v>0</v>
      </c>
      <c r="M269" s="18">
        <v>11.05</v>
      </c>
      <c r="N269" s="18">
        <v>11.05</v>
      </c>
      <c r="O269" s="18">
        <v>10.23</v>
      </c>
      <c r="P269" s="18" t="s">
        <v>1</v>
      </c>
      <c r="Q269" s="18" t="s">
        <v>1</v>
      </c>
      <c r="R269" s="18">
        <v>9.91</v>
      </c>
      <c r="S269" s="18">
        <v>9.94</v>
      </c>
      <c r="T269" t="str">
        <f t="shared" si="16"/>
        <v>FQUADINFInês Marques</v>
      </c>
      <c r="U269" t="str">
        <f>IF(COUNTIF($T$2:T269,T269)=1,"SB","")</f>
        <v>SB</v>
      </c>
      <c r="V269" t="str">
        <f t="shared" si="17"/>
        <v>QUADINFINFF</v>
      </c>
      <c r="W269" s="58" t="e">
        <f>VLOOKUP(V269,Minimos!$D$3:$E$26,2,FALSE)</f>
        <v>#N/A</v>
      </c>
      <c r="X269" s="18" t="e">
        <f t="shared" si="18"/>
        <v>#N/A</v>
      </c>
      <c r="Y269" s="58" t="e">
        <f t="shared" si="19"/>
        <v>#N/A</v>
      </c>
    </row>
    <row r="270" spans="1:25" x14ac:dyDescent="0.25">
      <c r="A270" s="5" t="s">
        <v>95</v>
      </c>
      <c r="B270" s="4" t="s">
        <v>188</v>
      </c>
      <c r="C270" s="5" t="s">
        <v>270</v>
      </c>
      <c r="D270" s="34">
        <v>44520</v>
      </c>
      <c r="E270" s="4" t="s">
        <v>58</v>
      </c>
      <c r="F270" s="4" t="s">
        <v>62</v>
      </c>
      <c r="G270" s="4" t="s">
        <v>20</v>
      </c>
      <c r="H270" s="133">
        <v>4</v>
      </c>
      <c r="I270" s="133">
        <v>172</v>
      </c>
      <c r="J270" s="133" t="s">
        <v>151</v>
      </c>
      <c r="K270" s="133" t="s">
        <v>65</v>
      </c>
      <c r="L270" s="133" t="s">
        <v>0</v>
      </c>
      <c r="M270" s="18">
        <v>11.03</v>
      </c>
      <c r="N270" s="18">
        <v>9.9499999999999993</v>
      </c>
      <c r="O270" s="18">
        <v>10.49</v>
      </c>
      <c r="P270" s="18">
        <v>11.03</v>
      </c>
      <c r="Q270" s="18">
        <v>9.8800000000000008</v>
      </c>
      <c r="R270" s="18" t="s">
        <v>1</v>
      </c>
      <c r="S270" s="18">
        <v>10.39</v>
      </c>
      <c r="T270" t="str">
        <f t="shared" si="16"/>
        <v>FQUADINFFrancisca Paulo</v>
      </c>
      <c r="U270" t="str">
        <f>IF(COUNTIF($T$2:T270,T270)=1,"SB","")</f>
        <v>SB</v>
      </c>
      <c r="V270" t="str">
        <f t="shared" si="17"/>
        <v>QUADINFINFF</v>
      </c>
      <c r="W270" s="58" t="e">
        <f>VLOOKUP(V270,Minimos!$D$3:$E$26,2,FALSE)</f>
        <v>#N/A</v>
      </c>
      <c r="X270" s="18" t="e">
        <f t="shared" si="18"/>
        <v>#N/A</v>
      </c>
      <c r="Y270" s="58" t="e">
        <f t="shared" si="19"/>
        <v>#N/A</v>
      </c>
    </row>
    <row r="271" spans="1:25" x14ac:dyDescent="0.25">
      <c r="A271" s="5" t="s">
        <v>95</v>
      </c>
      <c r="B271" s="4" t="s">
        <v>188</v>
      </c>
      <c r="C271" s="5" t="s">
        <v>270</v>
      </c>
      <c r="D271" s="34">
        <v>44520</v>
      </c>
      <c r="E271" s="4" t="s">
        <v>58</v>
      </c>
      <c r="F271" s="4" t="s">
        <v>62</v>
      </c>
      <c r="G271" s="4" t="s">
        <v>20</v>
      </c>
      <c r="H271" s="133">
        <v>5</v>
      </c>
      <c r="I271" s="133">
        <v>120</v>
      </c>
      <c r="J271" s="133" t="s">
        <v>63</v>
      </c>
      <c r="K271" s="133" t="s">
        <v>64</v>
      </c>
      <c r="L271" s="133" t="s">
        <v>0</v>
      </c>
      <c r="M271" s="18">
        <v>10.77</v>
      </c>
      <c r="N271" s="18">
        <v>10.24</v>
      </c>
      <c r="O271" s="18">
        <v>10.47</v>
      </c>
      <c r="P271" s="18">
        <v>10.77</v>
      </c>
      <c r="Q271" s="18" t="s">
        <v>1</v>
      </c>
      <c r="R271" s="18">
        <v>10.48</v>
      </c>
      <c r="S271" s="18">
        <v>10.61</v>
      </c>
      <c r="T271" t="str">
        <f t="shared" si="16"/>
        <v>FQUADINFMaria Gomes</v>
      </c>
      <c r="U271" t="str">
        <f>IF(COUNTIF($T$2:T271,T271)=1,"SB","")</f>
        <v>SB</v>
      </c>
      <c r="V271" t="str">
        <f t="shared" si="17"/>
        <v>QUADINFINFF</v>
      </c>
      <c r="W271" s="58" t="e">
        <f>VLOOKUP(V271,Minimos!$D$3:$E$26,2,FALSE)</f>
        <v>#N/A</v>
      </c>
      <c r="X271" s="18" t="e">
        <f t="shared" si="18"/>
        <v>#N/A</v>
      </c>
      <c r="Y271" s="58" t="e">
        <f t="shared" si="19"/>
        <v>#N/A</v>
      </c>
    </row>
    <row r="272" spans="1:25" x14ac:dyDescent="0.25">
      <c r="A272" s="5" t="s">
        <v>95</v>
      </c>
      <c r="B272" s="4" t="s">
        <v>188</v>
      </c>
      <c r="C272" s="5" t="s">
        <v>270</v>
      </c>
      <c r="D272" s="34">
        <v>44520</v>
      </c>
      <c r="E272" s="4" t="s">
        <v>58</v>
      </c>
      <c r="F272" s="4" t="s">
        <v>62</v>
      </c>
      <c r="G272" s="4" t="s">
        <v>20</v>
      </c>
      <c r="H272" s="133">
        <v>6</v>
      </c>
      <c r="I272" s="133">
        <v>90</v>
      </c>
      <c r="J272" s="133" t="s">
        <v>150</v>
      </c>
      <c r="K272" s="133" t="s">
        <v>64</v>
      </c>
      <c r="L272" s="133" t="s">
        <v>0</v>
      </c>
      <c r="M272" s="18">
        <v>10.53</v>
      </c>
      <c r="N272" s="18">
        <v>10.53</v>
      </c>
      <c r="O272" s="18">
        <v>10.029999999999999</v>
      </c>
      <c r="P272" s="18">
        <v>9.92</v>
      </c>
      <c r="Q272" s="18">
        <v>9.48</v>
      </c>
      <c r="R272" s="18">
        <v>9.85</v>
      </c>
      <c r="S272" s="18">
        <v>10.18</v>
      </c>
      <c r="T272" t="str">
        <f t="shared" si="16"/>
        <v>FQUADINFFrancisca Reis</v>
      </c>
      <c r="U272" t="str">
        <f>IF(COUNTIF($T$2:T272,T272)=1,"SB","")</f>
        <v>SB</v>
      </c>
      <c r="V272" t="str">
        <f t="shared" si="17"/>
        <v>QUADINFINFF</v>
      </c>
      <c r="W272" s="58" t="e">
        <f>VLOOKUP(V272,Minimos!$D$3:$E$26,2,FALSE)</f>
        <v>#N/A</v>
      </c>
      <c r="X272" s="18" t="e">
        <f t="shared" si="18"/>
        <v>#N/A</v>
      </c>
      <c r="Y272" s="58" t="e">
        <f t="shared" si="19"/>
        <v>#N/A</v>
      </c>
    </row>
    <row r="273" spans="1:25" x14ac:dyDescent="0.25">
      <c r="A273" s="5" t="s">
        <v>95</v>
      </c>
      <c r="B273" s="4" t="s">
        <v>188</v>
      </c>
      <c r="C273" s="5" t="s">
        <v>270</v>
      </c>
      <c r="D273" s="34">
        <v>44520</v>
      </c>
      <c r="E273" s="4" t="s">
        <v>58</v>
      </c>
      <c r="F273" s="4" t="s">
        <v>62</v>
      </c>
      <c r="G273" s="4" t="s">
        <v>20</v>
      </c>
      <c r="H273" s="133">
        <v>7</v>
      </c>
      <c r="I273" s="133">
        <v>255</v>
      </c>
      <c r="J273" s="133" t="s">
        <v>148</v>
      </c>
      <c r="K273" s="133" t="s">
        <v>67</v>
      </c>
      <c r="L273" s="133" t="s">
        <v>0</v>
      </c>
      <c r="M273" s="18">
        <v>10.210000000000001</v>
      </c>
      <c r="N273" s="18">
        <v>10.210000000000001</v>
      </c>
      <c r="O273" s="18">
        <v>9.93</v>
      </c>
      <c r="P273" s="18">
        <v>9.77</v>
      </c>
      <c r="Q273" s="18">
        <v>9.32</v>
      </c>
      <c r="R273" s="18">
        <v>9.0399999999999991</v>
      </c>
      <c r="S273" s="18">
        <v>9.1</v>
      </c>
      <c r="T273" t="str">
        <f t="shared" si="16"/>
        <v>FQUADINFInês Pereira</v>
      </c>
      <c r="U273" t="str">
        <f>IF(COUNTIF($T$2:T273,T273)=1,"SB","")</f>
        <v>SB</v>
      </c>
      <c r="V273" t="str">
        <f t="shared" si="17"/>
        <v>QUADINFINFF</v>
      </c>
      <c r="W273" s="58" t="e">
        <f>VLOOKUP(V273,Minimos!$D$3:$E$26,2,FALSE)</f>
        <v>#N/A</v>
      </c>
      <c r="X273" s="18" t="e">
        <f t="shared" si="18"/>
        <v>#N/A</v>
      </c>
      <c r="Y273" s="58" t="e">
        <f t="shared" si="19"/>
        <v>#N/A</v>
      </c>
    </row>
    <row r="274" spans="1:25" x14ac:dyDescent="0.25">
      <c r="A274" s="5" t="s">
        <v>95</v>
      </c>
      <c r="B274" s="4" t="s">
        <v>188</v>
      </c>
      <c r="C274" s="5" t="s">
        <v>270</v>
      </c>
      <c r="D274" s="34">
        <v>44520</v>
      </c>
      <c r="E274" s="4" t="s">
        <v>58</v>
      </c>
      <c r="F274" s="4" t="s">
        <v>62</v>
      </c>
      <c r="G274" s="4" t="s">
        <v>20</v>
      </c>
      <c r="H274" s="133">
        <v>8</v>
      </c>
      <c r="I274" s="133">
        <v>112</v>
      </c>
      <c r="J274" s="133" t="s">
        <v>72</v>
      </c>
      <c r="K274" s="133" t="s">
        <v>64</v>
      </c>
      <c r="L274" s="133" t="s">
        <v>0</v>
      </c>
      <c r="M274" s="18">
        <v>10.08</v>
      </c>
      <c r="N274" s="18">
        <v>10.08</v>
      </c>
      <c r="O274" s="18">
        <v>9.84</v>
      </c>
      <c r="P274" s="18">
        <v>9.74</v>
      </c>
      <c r="Q274" s="18">
        <v>9.77</v>
      </c>
      <c r="R274" s="18">
        <v>10.039999999999999</v>
      </c>
      <c r="S274" s="18">
        <v>9.64</v>
      </c>
      <c r="T274" t="str">
        <f t="shared" si="16"/>
        <v>FQUADINFLiliana Teotónio</v>
      </c>
      <c r="U274" t="str">
        <f>IF(COUNTIF($T$2:T274,T274)=1,"SB","")</f>
        <v>SB</v>
      </c>
      <c r="V274" t="str">
        <f t="shared" si="17"/>
        <v>QUADINFINFF</v>
      </c>
      <c r="W274" s="58" t="e">
        <f>VLOOKUP(V274,Minimos!$D$3:$E$26,2,FALSE)</f>
        <v>#N/A</v>
      </c>
      <c r="X274" s="18" t="e">
        <f t="shared" si="18"/>
        <v>#N/A</v>
      </c>
      <c r="Y274" s="58" t="e">
        <f t="shared" si="19"/>
        <v>#N/A</v>
      </c>
    </row>
    <row r="275" spans="1:25" x14ac:dyDescent="0.25">
      <c r="A275" s="5" t="s">
        <v>95</v>
      </c>
      <c r="B275" s="4" t="s">
        <v>188</v>
      </c>
      <c r="C275" s="5" t="s">
        <v>270</v>
      </c>
      <c r="D275" s="34">
        <v>44520</v>
      </c>
      <c r="E275" s="4" t="s">
        <v>58</v>
      </c>
      <c r="F275" s="4" t="s">
        <v>62</v>
      </c>
      <c r="G275" s="4" t="s">
        <v>18</v>
      </c>
      <c r="H275" s="133">
        <v>1</v>
      </c>
      <c r="I275" s="133">
        <v>335</v>
      </c>
      <c r="J275" s="133" t="s">
        <v>274</v>
      </c>
      <c r="K275" s="133" t="s">
        <v>256</v>
      </c>
      <c r="L275" s="133" t="s">
        <v>0</v>
      </c>
      <c r="M275" s="18">
        <v>10.82</v>
      </c>
      <c r="N275" s="18">
        <v>10.35</v>
      </c>
      <c r="O275" s="18">
        <v>10.31</v>
      </c>
      <c r="P275" s="18">
        <v>9.91</v>
      </c>
      <c r="Q275" s="18">
        <v>10.82</v>
      </c>
      <c r="R275" s="18">
        <v>10.15</v>
      </c>
      <c r="S275" s="18">
        <v>10.199999999999999</v>
      </c>
      <c r="T275" t="str">
        <f t="shared" si="16"/>
        <v>MQUADINFPedro Carvalho</v>
      </c>
      <c r="U275" t="str">
        <f>IF(COUNTIF($T$2:T275,T275)=1,"SB","")</f>
        <v>SB</v>
      </c>
      <c r="V275" t="str">
        <f t="shared" si="17"/>
        <v>QUADINFINFM</v>
      </c>
      <c r="W275" s="58" t="e">
        <f>VLOOKUP(V275,Minimos!$D$3:$E$26,2,FALSE)</f>
        <v>#N/A</v>
      </c>
      <c r="X275" s="18" t="e">
        <f t="shared" si="18"/>
        <v>#N/A</v>
      </c>
      <c r="Y275" s="58" t="e">
        <f t="shared" si="19"/>
        <v>#N/A</v>
      </c>
    </row>
    <row r="276" spans="1:25" x14ac:dyDescent="0.25">
      <c r="A276" s="5" t="s">
        <v>95</v>
      </c>
      <c r="B276" s="4" t="s">
        <v>188</v>
      </c>
      <c r="C276" s="5" t="s">
        <v>270</v>
      </c>
      <c r="D276" s="34">
        <v>44520</v>
      </c>
      <c r="E276" s="4" t="s">
        <v>58</v>
      </c>
      <c r="F276" s="4" t="s">
        <v>62</v>
      </c>
      <c r="G276" s="4" t="s">
        <v>18</v>
      </c>
      <c r="H276" s="133">
        <v>2</v>
      </c>
      <c r="I276" s="133">
        <v>251</v>
      </c>
      <c r="J276" s="133" t="s">
        <v>77</v>
      </c>
      <c r="K276" s="133" t="s">
        <v>67</v>
      </c>
      <c r="L276" s="133" t="s">
        <v>0</v>
      </c>
      <c r="M276" s="18">
        <v>10.42</v>
      </c>
      <c r="N276" s="18" t="s">
        <v>1</v>
      </c>
      <c r="O276" s="18">
        <v>9.82</v>
      </c>
      <c r="P276" s="18">
        <v>10.1</v>
      </c>
      <c r="Q276" s="18">
        <v>10.42</v>
      </c>
      <c r="R276" s="18">
        <v>10.28</v>
      </c>
      <c r="S276" s="18">
        <v>10.29</v>
      </c>
      <c r="T276" t="str">
        <f t="shared" si="16"/>
        <v>MQUADINFDuarte S Rodrigues</v>
      </c>
      <c r="U276" t="str">
        <f>IF(COUNTIF($T$2:T276,T276)=1,"SB","")</f>
        <v>SB</v>
      </c>
      <c r="V276" t="str">
        <f t="shared" si="17"/>
        <v>QUADINFINFM</v>
      </c>
      <c r="W276" s="58" t="e">
        <f>VLOOKUP(V276,Minimos!$D$3:$E$26,2,FALSE)</f>
        <v>#N/A</v>
      </c>
      <c r="X276" s="18" t="e">
        <f t="shared" si="18"/>
        <v>#N/A</v>
      </c>
      <c r="Y276" s="58" t="e">
        <f t="shared" si="19"/>
        <v>#N/A</v>
      </c>
    </row>
    <row r="277" spans="1:25" x14ac:dyDescent="0.25">
      <c r="A277" s="5" t="s">
        <v>95</v>
      </c>
      <c r="B277" s="4" t="s">
        <v>188</v>
      </c>
      <c r="C277" s="5" t="s">
        <v>270</v>
      </c>
      <c r="D277" s="34">
        <v>44520</v>
      </c>
      <c r="E277" s="4" t="s">
        <v>58</v>
      </c>
      <c r="F277" s="4" t="s">
        <v>62</v>
      </c>
      <c r="G277" s="4" t="s">
        <v>18</v>
      </c>
      <c r="H277" s="133">
        <v>3</v>
      </c>
      <c r="I277" s="133">
        <v>83</v>
      </c>
      <c r="J277" s="133" t="s">
        <v>74</v>
      </c>
      <c r="K277" s="133" t="s">
        <v>64</v>
      </c>
      <c r="L277" s="133" t="s">
        <v>0</v>
      </c>
      <c r="M277" s="18">
        <v>10.25</v>
      </c>
      <c r="N277" s="18">
        <v>10.25</v>
      </c>
      <c r="O277" s="18">
        <v>10.15</v>
      </c>
      <c r="P277" s="18">
        <v>10.119999999999999</v>
      </c>
      <c r="Q277" s="18">
        <v>10.15</v>
      </c>
      <c r="R277" s="18">
        <v>9.84</v>
      </c>
      <c r="S277" s="18">
        <v>10.029999999999999</v>
      </c>
      <c r="T277" t="str">
        <f t="shared" si="16"/>
        <v>MQUADINFEduardo Camacho</v>
      </c>
      <c r="U277" t="str">
        <f>IF(COUNTIF($T$2:T277,T277)=1,"SB","")</f>
        <v>SB</v>
      </c>
      <c r="V277" t="str">
        <f t="shared" si="17"/>
        <v>QUADINFINFM</v>
      </c>
      <c r="W277" s="58" t="e">
        <f>VLOOKUP(V277,Minimos!$D$3:$E$26,2,FALSE)</f>
        <v>#N/A</v>
      </c>
      <c r="X277" s="18" t="e">
        <f t="shared" si="18"/>
        <v>#N/A</v>
      </c>
      <c r="Y277" s="58" t="e">
        <f t="shared" si="19"/>
        <v>#N/A</v>
      </c>
    </row>
    <row r="278" spans="1:25" x14ac:dyDescent="0.25">
      <c r="A278" s="5" t="s">
        <v>95</v>
      </c>
      <c r="B278" s="4" t="s">
        <v>188</v>
      </c>
      <c r="C278" s="5" t="s">
        <v>270</v>
      </c>
      <c r="D278" s="34">
        <v>44520</v>
      </c>
      <c r="E278" s="4" t="s">
        <v>58</v>
      </c>
      <c r="F278" s="4" t="s">
        <v>62</v>
      </c>
      <c r="G278" s="4" t="s">
        <v>18</v>
      </c>
      <c r="H278" s="133">
        <v>4</v>
      </c>
      <c r="I278" s="133">
        <v>337</v>
      </c>
      <c r="J278" s="133" t="s">
        <v>276</v>
      </c>
      <c r="K278" s="133" t="s">
        <v>256</v>
      </c>
      <c r="L278" s="133" t="s">
        <v>0</v>
      </c>
      <c r="M278" s="18">
        <v>9.86</v>
      </c>
      <c r="N278" s="18">
        <v>9.61</v>
      </c>
      <c r="O278" s="18">
        <v>9.42</v>
      </c>
      <c r="P278" s="18">
        <v>9.36</v>
      </c>
      <c r="Q278" s="18">
        <v>9.86</v>
      </c>
      <c r="R278" s="18">
        <v>9.4</v>
      </c>
      <c r="S278" s="18">
        <v>9.56</v>
      </c>
      <c r="T278" t="str">
        <f t="shared" si="16"/>
        <v>MQUADINFRafael Pena</v>
      </c>
      <c r="U278" t="str">
        <f>IF(COUNTIF($T$2:T278,T278)=1,"SB","")</f>
        <v>SB</v>
      </c>
      <c r="V278" t="str">
        <f t="shared" si="17"/>
        <v>QUADINFINFM</v>
      </c>
      <c r="W278" s="58" t="e">
        <f>VLOOKUP(V278,Minimos!$D$3:$E$26,2,FALSE)</f>
        <v>#N/A</v>
      </c>
      <c r="X278" s="18" t="e">
        <f t="shared" si="18"/>
        <v>#N/A</v>
      </c>
      <c r="Y278" s="58" t="e">
        <f t="shared" si="19"/>
        <v>#N/A</v>
      </c>
    </row>
    <row r="279" spans="1:25" x14ac:dyDescent="0.25">
      <c r="A279" s="5" t="s">
        <v>99</v>
      </c>
      <c r="B279" s="4" t="s">
        <v>187</v>
      </c>
      <c r="C279" s="5" t="s">
        <v>286</v>
      </c>
      <c r="D279" s="34">
        <v>44527</v>
      </c>
      <c r="E279" s="4" t="s">
        <v>211</v>
      </c>
      <c r="F279" s="4" t="s">
        <v>62</v>
      </c>
      <c r="G279" s="4" t="s">
        <v>18</v>
      </c>
      <c r="H279" s="6">
        <v>2</v>
      </c>
      <c r="I279" s="6">
        <v>98</v>
      </c>
      <c r="J279" s="52" t="s">
        <v>198</v>
      </c>
      <c r="K279" s="17" t="s">
        <v>64</v>
      </c>
      <c r="L279" s="6" t="s">
        <v>22</v>
      </c>
      <c r="M279" s="62">
        <v>8.9</v>
      </c>
      <c r="N279" s="8"/>
      <c r="O279" s="8"/>
      <c r="P279" s="8"/>
      <c r="Q279" s="11"/>
      <c r="R279" s="11"/>
      <c r="S279" s="11"/>
      <c r="T279" t="str">
        <f t="shared" si="16"/>
        <v>M60Jaime Rolla</v>
      </c>
      <c r="U279" t="str">
        <f>IF(COUNTIF($T$2:T279,T279)=1,"SB","")</f>
        <v/>
      </c>
      <c r="V279" t="str">
        <f t="shared" si="17"/>
        <v>60INIM</v>
      </c>
      <c r="W279" s="58" t="e">
        <f>VLOOKUP(V279,Minimos!$D$3:$E$26,2,FALSE)</f>
        <v>#N/A</v>
      </c>
      <c r="X279" s="18" t="e">
        <f t="shared" si="18"/>
        <v>#N/A</v>
      </c>
      <c r="Y279" s="58" t="e">
        <f t="shared" si="19"/>
        <v>#N/A</v>
      </c>
    </row>
    <row r="280" spans="1:25" x14ac:dyDescent="0.25">
      <c r="A280" s="5" t="s">
        <v>99</v>
      </c>
      <c r="B280" s="4" t="s">
        <v>187</v>
      </c>
      <c r="C280" s="5" t="s">
        <v>286</v>
      </c>
      <c r="D280" s="34">
        <v>44527</v>
      </c>
      <c r="E280" s="4" t="s">
        <v>211</v>
      </c>
      <c r="F280" s="4" t="s">
        <v>62</v>
      </c>
      <c r="G280" s="4" t="s">
        <v>18</v>
      </c>
      <c r="H280" s="6">
        <v>3</v>
      </c>
      <c r="I280" s="6">
        <v>135</v>
      </c>
      <c r="J280" s="52" t="s">
        <v>196</v>
      </c>
      <c r="K280" s="17" t="s">
        <v>64</v>
      </c>
      <c r="L280" s="6" t="s">
        <v>22</v>
      </c>
      <c r="M280" s="62">
        <v>8.94</v>
      </c>
      <c r="N280" s="8"/>
      <c r="O280" s="8"/>
      <c r="P280" s="8"/>
      <c r="Q280" s="11"/>
      <c r="R280" s="11"/>
      <c r="S280" s="11"/>
      <c r="T280" t="str">
        <f t="shared" si="16"/>
        <v>M60Nuno Guilherme Dias</v>
      </c>
      <c r="U280" t="str">
        <f>IF(COUNTIF($T$2:T280,T280)=1,"SB","")</f>
        <v/>
      </c>
      <c r="V280" t="str">
        <f t="shared" si="17"/>
        <v>60INIM</v>
      </c>
      <c r="W280" s="58" t="e">
        <f>VLOOKUP(V280,Minimos!$D$3:$E$26,2,FALSE)</f>
        <v>#N/A</v>
      </c>
      <c r="X280" s="18" t="e">
        <f t="shared" si="18"/>
        <v>#N/A</v>
      </c>
      <c r="Y280" s="58" t="e">
        <f t="shared" si="19"/>
        <v>#N/A</v>
      </c>
    </row>
    <row r="281" spans="1:25" x14ac:dyDescent="0.25">
      <c r="A281" s="5" t="s">
        <v>99</v>
      </c>
      <c r="B281" s="4" t="s">
        <v>187</v>
      </c>
      <c r="C281" s="5" t="s">
        <v>286</v>
      </c>
      <c r="D281" s="34">
        <v>44527</v>
      </c>
      <c r="E281" s="4" t="s">
        <v>211</v>
      </c>
      <c r="F281" s="4" t="s">
        <v>62</v>
      </c>
      <c r="G281" s="4" t="s">
        <v>18</v>
      </c>
      <c r="H281" s="6">
        <v>4</v>
      </c>
      <c r="I281" s="6">
        <v>770</v>
      </c>
      <c r="J281" s="52" t="s">
        <v>290</v>
      </c>
      <c r="K281" s="17" t="s">
        <v>66</v>
      </c>
      <c r="L281" s="6" t="s">
        <v>22</v>
      </c>
      <c r="M281" s="62">
        <v>9.09</v>
      </c>
      <c r="N281" s="8"/>
      <c r="O281" s="8"/>
      <c r="P281" s="8"/>
      <c r="Q281" s="11"/>
      <c r="R281" s="11"/>
      <c r="S281" s="11"/>
      <c r="T281" t="str">
        <f t="shared" si="16"/>
        <v>M60Ricardo Santos</v>
      </c>
      <c r="U281" t="str">
        <f>IF(COUNTIF($T$2:T281,T281)=1,"SB","")</f>
        <v>SB</v>
      </c>
      <c r="V281" t="str">
        <f t="shared" si="17"/>
        <v>60INIM</v>
      </c>
      <c r="W281" s="58" t="e">
        <f>VLOOKUP(V281,Minimos!$D$3:$E$26,2,FALSE)</f>
        <v>#N/A</v>
      </c>
      <c r="X281" s="18" t="e">
        <f t="shared" si="18"/>
        <v>#N/A</v>
      </c>
      <c r="Y281" s="58" t="e">
        <f t="shared" si="19"/>
        <v>#N/A</v>
      </c>
    </row>
    <row r="282" spans="1:25" x14ac:dyDescent="0.25">
      <c r="A282" s="5" t="s">
        <v>99</v>
      </c>
      <c r="B282" s="4" t="s">
        <v>187</v>
      </c>
      <c r="C282" s="5" t="s">
        <v>286</v>
      </c>
      <c r="D282" s="34">
        <v>44527</v>
      </c>
      <c r="E282" s="4" t="s">
        <v>211</v>
      </c>
      <c r="F282" s="4" t="s">
        <v>62</v>
      </c>
      <c r="G282" s="4" t="s">
        <v>18</v>
      </c>
      <c r="H282" s="6">
        <v>5</v>
      </c>
      <c r="I282" s="6">
        <v>89</v>
      </c>
      <c r="J282" s="52" t="s">
        <v>231</v>
      </c>
      <c r="K282" s="2" t="s">
        <v>64</v>
      </c>
      <c r="L282" s="6" t="s">
        <v>22</v>
      </c>
      <c r="M282" s="62">
        <v>9.35</v>
      </c>
      <c r="N282" s="8"/>
      <c r="O282" s="8"/>
      <c r="P282" s="8"/>
      <c r="Q282" s="11"/>
      <c r="R282" s="11"/>
      <c r="S282" s="11"/>
      <c r="T282" t="str">
        <f t="shared" si="16"/>
        <v>M60Filipe Fernandes</v>
      </c>
      <c r="U282" t="str">
        <f>IF(COUNTIF($T$2:T282,T282)=1,"SB","")</f>
        <v>SB</v>
      </c>
      <c r="V282" t="str">
        <f t="shared" si="17"/>
        <v>60INIM</v>
      </c>
      <c r="W282" s="58" t="e">
        <f>VLOOKUP(V282,Minimos!$D$3:$E$26,2,FALSE)</f>
        <v>#N/A</v>
      </c>
      <c r="X282" s="18" t="e">
        <f t="shared" si="18"/>
        <v>#N/A</v>
      </c>
      <c r="Y282" s="58" t="e">
        <f t="shared" si="19"/>
        <v>#N/A</v>
      </c>
    </row>
    <row r="283" spans="1:25" x14ac:dyDescent="0.25">
      <c r="A283" s="5" t="s">
        <v>99</v>
      </c>
      <c r="B283" s="4" t="s">
        <v>187</v>
      </c>
      <c r="C283" s="5" t="s">
        <v>286</v>
      </c>
      <c r="D283" s="34">
        <v>44527</v>
      </c>
      <c r="E283" s="4" t="s">
        <v>211</v>
      </c>
      <c r="F283" s="4" t="s">
        <v>62</v>
      </c>
      <c r="G283" s="4" t="s">
        <v>18</v>
      </c>
      <c r="H283" s="6">
        <v>6</v>
      </c>
      <c r="I283" s="6">
        <v>50</v>
      </c>
      <c r="J283" s="52" t="s">
        <v>195</v>
      </c>
      <c r="K283" s="2" t="s">
        <v>64</v>
      </c>
      <c r="L283" s="6" t="s">
        <v>22</v>
      </c>
      <c r="M283" s="62">
        <v>9.58</v>
      </c>
      <c r="N283" s="8"/>
      <c r="O283" s="8"/>
      <c r="P283" s="8"/>
      <c r="Q283" s="11"/>
      <c r="R283" s="11"/>
      <c r="S283" s="11"/>
      <c r="T283" t="str">
        <f t="shared" si="16"/>
        <v>M60Afonso Nogueira</v>
      </c>
      <c r="U283" t="str">
        <f>IF(COUNTIF($T$2:T283,T283)=1,"SB","")</f>
        <v/>
      </c>
      <c r="V283" t="str">
        <f t="shared" si="17"/>
        <v>60INIM</v>
      </c>
      <c r="W283" s="58" t="e">
        <f>VLOOKUP(V283,Minimos!$D$3:$E$26,2,FALSE)</f>
        <v>#N/A</v>
      </c>
      <c r="X283" s="18" t="e">
        <f t="shared" si="18"/>
        <v>#N/A</v>
      </c>
      <c r="Y283" s="58" t="e">
        <f t="shared" si="19"/>
        <v>#N/A</v>
      </c>
    </row>
    <row r="284" spans="1:25" x14ac:dyDescent="0.25">
      <c r="A284" s="5" t="s">
        <v>99</v>
      </c>
      <c r="B284" s="4" t="s">
        <v>187</v>
      </c>
      <c r="C284" s="5" t="s">
        <v>286</v>
      </c>
      <c r="D284" s="34">
        <v>44527</v>
      </c>
      <c r="E284" s="4" t="s">
        <v>211</v>
      </c>
      <c r="F284" s="4" t="s">
        <v>62</v>
      </c>
      <c r="G284" s="4" t="s">
        <v>18</v>
      </c>
      <c r="H284" s="6">
        <v>1</v>
      </c>
      <c r="I284" s="6">
        <v>131</v>
      </c>
      <c r="J284" s="52" t="s">
        <v>246</v>
      </c>
      <c r="K284" s="2" t="s">
        <v>64</v>
      </c>
      <c r="L284" s="6" t="s">
        <v>22</v>
      </c>
      <c r="M284" s="62">
        <v>7.87</v>
      </c>
      <c r="N284" s="8"/>
      <c r="O284" s="8"/>
      <c r="P284" s="8"/>
      <c r="Q284" s="11"/>
      <c r="R284" s="11"/>
      <c r="S284" s="11"/>
      <c r="T284" t="str">
        <f t="shared" si="16"/>
        <v>M60Miguel Barros Campos</v>
      </c>
      <c r="U284" t="str">
        <f>IF(COUNTIF($T$2:T284,T284)=1,"SB","")</f>
        <v>SB</v>
      </c>
      <c r="V284" t="str">
        <f t="shared" si="17"/>
        <v>60INIM</v>
      </c>
      <c r="W284" s="58" t="e">
        <f>VLOOKUP(V284,Minimos!$D$3:$E$26,2,FALSE)</f>
        <v>#N/A</v>
      </c>
      <c r="X284" s="18" t="e">
        <f t="shared" si="18"/>
        <v>#N/A</v>
      </c>
      <c r="Y284" s="58" t="e">
        <f t="shared" si="19"/>
        <v>#N/A</v>
      </c>
    </row>
    <row r="285" spans="1:25" x14ac:dyDescent="0.25">
      <c r="A285" s="5" t="s">
        <v>99</v>
      </c>
      <c r="B285" s="4" t="s">
        <v>187</v>
      </c>
      <c r="C285" s="5" t="s">
        <v>286</v>
      </c>
      <c r="D285" s="34">
        <v>44527</v>
      </c>
      <c r="E285" s="4" t="s">
        <v>211</v>
      </c>
      <c r="F285" s="4" t="s">
        <v>62</v>
      </c>
      <c r="G285" s="4" t="s">
        <v>18</v>
      </c>
      <c r="H285" s="6">
        <v>2</v>
      </c>
      <c r="I285" s="6">
        <v>79</v>
      </c>
      <c r="J285" s="52" t="s">
        <v>291</v>
      </c>
      <c r="K285" s="2" t="s">
        <v>64</v>
      </c>
      <c r="L285" s="6" t="s">
        <v>22</v>
      </c>
      <c r="M285" s="62">
        <v>8.23</v>
      </c>
      <c r="N285" s="8"/>
      <c r="O285" s="8"/>
      <c r="P285" s="8"/>
      <c r="Q285" s="11"/>
      <c r="R285" s="11"/>
      <c r="S285" s="11"/>
      <c r="T285" t="str">
        <f t="shared" si="16"/>
        <v>M60Diogo Ramalho</v>
      </c>
      <c r="U285" t="str">
        <f>IF(COUNTIF($T$2:T285,T285)=1,"SB","")</f>
        <v>SB</v>
      </c>
      <c r="V285" t="str">
        <f t="shared" si="17"/>
        <v>60INIM</v>
      </c>
      <c r="W285" s="58" t="e">
        <f>VLOOKUP(V285,Minimos!$D$3:$E$26,2,FALSE)</f>
        <v>#N/A</v>
      </c>
      <c r="X285" s="18" t="e">
        <f t="shared" si="18"/>
        <v>#N/A</v>
      </c>
      <c r="Y285" s="58" t="e">
        <f t="shared" si="19"/>
        <v>#N/A</v>
      </c>
    </row>
    <row r="286" spans="1:25" x14ac:dyDescent="0.25">
      <c r="A286" s="5" t="s">
        <v>99</v>
      </c>
      <c r="B286" s="4" t="s">
        <v>187</v>
      </c>
      <c r="C286" s="5" t="s">
        <v>286</v>
      </c>
      <c r="D286" s="34">
        <v>44527</v>
      </c>
      <c r="E286" s="4" t="s">
        <v>211</v>
      </c>
      <c r="F286" s="4" t="s">
        <v>62</v>
      </c>
      <c r="G286" s="4" t="s">
        <v>18</v>
      </c>
      <c r="H286" s="6">
        <v>3</v>
      </c>
      <c r="I286" s="6">
        <v>133</v>
      </c>
      <c r="J286" s="52" t="s">
        <v>193</v>
      </c>
      <c r="K286" s="2" t="s">
        <v>64</v>
      </c>
      <c r="L286" s="6" t="s">
        <v>22</v>
      </c>
      <c r="M286" s="62">
        <v>8.48</v>
      </c>
      <c r="N286" s="8"/>
      <c r="O286" s="8"/>
      <c r="P286" s="8"/>
      <c r="Q286" s="11"/>
      <c r="R286" s="11"/>
      <c r="S286" s="11"/>
      <c r="T286" t="str">
        <f t="shared" si="16"/>
        <v>M60Nikita Miroshnyk</v>
      </c>
      <c r="U286" t="str">
        <f>IF(COUNTIF($T$2:T286,T286)=1,"SB","")</f>
        <v/>
      </c>
      <c r="V286" t="str">
        <f t="shared" si="17"/>
        <v>60INIM</v>
      </c>
      <c r="W286" s="58" t="e">
        <f>VLOOKUP(V286,Minimos!$D$3:$E$26,2,FALSE)</f>
        <v>#N/A</v>
      </c>
      <c r="X286" s="18" t="e">
        <f t="shared" si="18"/>
        <v>#N/A</v>
      </c>
      <c r="Y286" s="58" t="e">
        <f t="shared" si="19"/>
        <v>#N/A</v>
      </c>
    </row>
    <row r="287" spans="1:25" x14ac:dyDescent="0.25">
      <c r="A287" s="5" t="s">
        <v>99</v>
      </c>
      <c r="B287" s="4" t="s">
        <v>187</v>
      </c>
      <c r="C287" s="5" t="s">
        <v>286</v>
      </c>
      <c r="D287" s="34">
        <v>44527</v>
      </c>
      <c r="E287" s="4" t="s">
        <v>211</v>
      </c>
      <c r="F287" s="4" t="s">
        <v>62</v>
      </c>
      <c r="G287" s="4" t="s">
        <v>18</v>
      </c>
      <c r="H287" s="6">
        <v>4</v>
      </c>
      <c r="I287" s="6">
        <v>100</v>
      </c>
      <c r="J287" s="52" t="s">
        <v>247</v>
      </c>
      <c r="K287" s="2" t="s">
        <v>64</v>
      </c>
      <c r="L287" s="6" t="s">
        <v>22</v>
      </c>
      <c r="M287" s="62">
        <v>9.52</v>
      </c>
      <c r="N287" s="8"/>
      <c r="O287" s="8"/>
      <c r="P287" s="8"/>
      <c r="Q287" s="11"/>
      <c r="R287" s="11"/>
      <c r="S287" s="11"/>
      <c r="T287" t="str">
        <f t="shared" si="16"/>
        <v>M60João Fernandes</v>
      </c>
      <c r="U287" t="str">
        <f>IF(COUNTIF($T$2:T287,T287)=1,"SB","")</f>
        <v>SB</v>
      </c>
      <c r="V287" t="str">
        <f t="shared" si="17"/>
        <v>60INIM</v>
      </c>
      <c r="W287" s="58" t="e">
        <f>VLOOKUP(V287,Minimos!$D$3:$E$26,2,FALSE)</f>
        <v>#N/A</v>
      </c>
      <c r="X287" s="18" t="e">
        <f t="shared" si="18"/>
        <v>#N/A</v>
      </c>
      <c r="Y287" s="58" t="e">
        <f t="shared" si="19"/>
        <v>#N/A</v>
      </c>
    </row>
    <row r="288" spans="1:25" x14ac:dyDescent="0.25">
      <c r="A288" s="5" t="s">
        <v>99</v>
      </c>
      <c r="B288" s="4" t="s">
        <v>187</v>
      </c>
      <c r="C288" s="5" t="s">
        <v>286</v>
      </c>
      <c r="D288" s="34">
        <v>44527</v>
      </c>
      <c r="E288" s="4" t="s">
        <v>211</v>
      </c>
      <c r="F288" s="4" t="s">
        <v>62</v>
      </c>
      <c r="G288" s="4" t="s">
        <v>18</v>
      </c>
      <c r="H288" s="6">
        <v>5</v>
      </c>
      <c r="I288" s="6">
        <v>143</v>
      </c>
      <c r="J288" s="52" t="s">
        <v>200</v>
      </c>
      <c r="K288" s="17" t="s">
        <v>64</v>
      </c>
      <c r="L288" s="6" t="s">
        <v>22</v>
      </c>
      <c r="M288" s="62">
        <v>9.98</v>
      </c>
      <c r="N288" s="8"/>
      <c r="O288" s="8"/>
      <c r="P288" s="8"/>
      <c r="Q288" s="11"/>
      <c r="R288" s="11"/>
      <c r="S288" s="11"/>
      <c r="T288" t="str">
        <f t="shared" si="16"/>
        <v>M60Rodrigo Fidalgo</v>
      </c>
      <c r="U288" t="str">
        <f>IF(COUNTIF($T$2:T288,T288)=1,"SB","")</f>
        <v/>
      </c>
      <c r="V288" t="str">
        <f t="shared" si="17"/>
        <v>60INIM</v>
      </c>
      <c r="W288" s="58" t="e">
        <f>VLOOKUP(V288,Minimos!$D$3:$E$26,2,FALSE)</f>
        <v>#N/A</v>
      </c>
      <c r="X288" s="18" t="e">
        <f t="shared" si="18"/>
        <v>#N/A</v>
      </c>
      <c r="Y288" s="58" t="e">
        <f t="shared" si="19"/>
        <v>#N/A</v>
      </c>
    </row>
    <row r="289" spans="1:25" x14ac:dyDescent="0.25">
      <c r="A289" s="5" t="s">
        <v>99</v>
      </c>
      <c r="B289" s="4" t="s">
        <v>187</v>
      </c>
      <c r="C289" s="5" t="s">
        <v>286</v>
      </c>
      <c r="D289" s="34">
        <v>44527</v>
      </c>
      <c r="E289" s="4" t="s">
        <v>211</v>
      </c>
      <c r="F289" s="4" t="s">
        <v>62</v>
      </c>
      <c r="G289" s="4" t="s">
        <v>18</v>
      </c>
      <c r="H289" s="6">
        <v>1</v>
      </c>
      <c r="I289" s="6">
        <v>4</v>
      </c>
      <c r="J289" s="52" t="s">
        <v>207</v>
      </c>
      <c r="K289" s="17" t="s">
        <v>256</v>
      </c>
      <c r="L289" s="6" t="s">
        <v>22</v>
      </c>
      <c r="M289" s="62">
        <v>7.69</v>
      </c>
      <c r="N289" s="8"/>
      <c r="O289" s="8"/>
      <c r="P289" s="8"/>
      <c r="Q289" s="11"/>
      <c r="R289" s="11"/>
      <c r="S289" s="11"/>
      <c r="T289" t="str">
        <f t="shared" si="16"/>
        <v>M60Gabriel Cunha</v>
      </c>
      <c r="U289" t="str">
        <f>IF(COUNTIF($T$2:T289,T289)=1,"SB","")</f>
        <v/>
      </c>
      <c r="V289" t="str">
        <f t="shared" si="17"/>
        <v>60INIM</v>
      </c>
      <c r="W289" s="58" t="e">
        <f>VLOOKUP(V289,Minimos!$D$3:$E$26,2,FALSE)</f>
        <v>#N/A</v>
      </c>
      <c r="X289" s="18" t="e">
        <f t="shared" si="18"/>
        <v>#N/A</v>
      </c>
      <c r="Y289" s="58" t="e">
        <f t="shared" si="19"/>
        <v>#N/A</v>
      </c>
    </row>
    <row r="290" spans="1:25" x14ac:dyDescent="0.25">
      <c r="A290" s="5" t="s">
        <v>99</v>
      </c>
      <c r="B290" s="4" t="s">
        <v>187</v>
      </c>
      <c r="C290" s="5" t="s">
        <v>286</v>
      </c>
      <c r="D290" s="34">
        <v>44527</v>
      </c>
      <c r="E290" s="4" t="s">
        <v>211</v>
      </c>
      <c r="F290" s="4" t="s">
        <v>62</v>
      </c>
      <c r="G290" s="4" t="s">
        <v>18</v>
      </c>
      <c r="H290" s="6">
        <v>2</v>
      </c>
      <c r="I290" s="6">
        <v>274</v>
      </c>
      <c r="J290" s="52" t="s">
        <v>201</v>
      </c>
      <c r="K290" s="17" t="s">
        <v>67</v>
      </c>
      <c r="L290" s="6" t="s">
        <v>22</v>
      </c>
      <c r="M290" s="62">
        <v>7.74</v>
      </c>
      <c r="N290" s="8"/>
      <c r="O290" s="8"/>
      <c r="P290" s="8"/>
      <c r="Q290" s="11"/>
      <c r="R290" s="11"/>
      <c r="S290" s="11"/>
      <c r="T290" t="str">
        <f t="shared" si="16"/>
        <v>M60Martim Antunes</v>
      </c>
      <c r="U290" t="str">
        <f>IF(COUNTIF($T$2:T290,T290)=1,"SB","")</f>
        <v/>
      </c>
      <c r="V290" t="str">
        <f t="shared" si="17"/>
        <v>60INIM</v>
      </c>
      <c r="W290" s="58" t="e">
        <f>VLOOKUP(V290,Minimos!$D$3:$E$26,2,FALSE)</f>
        <v>#N/A</v>
      </c>
      <c r="X290" s="18" t="e">
        <f t="shared" si="18"/>
        <v>#N/A</v>
      </c>
      <c r="Y290" s="58" t="e">
        <f t="shared" si="19"/>
        <v>#N/A</v>
      </c>
    </row>
    <row r="291" spans="1:25" x14ac:dyDescent="0.25">
      <c r="A291" s="5" t="s">
        <v>99</v>
      </c>
      <c r="B291" s="4" t="s">
        <v>187</v>
      </c>
      <c r="C291" s="5" t="s">
        <v>286</v>
      </c>
      <c r="D291" s="34">
        <v>44527</v>
      </c>
      <c r="E291" s="4" t="s">
        <v>211</v>
      </c>
      <c r="F291" s="4" t="s">
        <v>62</v>
      </c>
      <c r="G291" s="4" t="s">
        <v>18</v>
      </c>
      <c r="H291" s="6">
        <v>3</v>
      </c>
      <c r="I291" s="6">
        <v>160</v>
      </c>
      <c r="J291" s="52" t="s">
        <v>209</v>
      </c>
      <c r="K291" s="17" t="s">
        <v>64</v>
      </c>
      <c r="L291" s="6" t="s">
        <v>22</v>
      </c>
      <c r="M291" s="62">
        <v>7.94</v>
      </c>
      <c r="N291" s="8"/>
      <c r="O291" s="8"/>
      <c r="P291" s="8"/>
      <c r="Q291" s="11"/>
      <c r="R291" s="11"/>
      <c r="S291" s="11"/>
      <c r="T291" t="str">
        <f t="shared" si="16"/>
        <v>M60Rafael Dias</v>
      </c>
      <c r="U291" t="str">
        <f>IF(COUNTIF($T$2:T291,T291)=1,"SB","")</f>
        <v/>
      </c>
      <c r="V291" t="str">
        <f t="shared" si="17"/>
        <v>60INIM</v>
      </c>
      <c r="W291" s="58" t="e">
        <f>VLOOKUP(V291,Minimos!$D$3:$E$26,2,FALSE)</f>
        <v>#N/A</v>
      </c>
      <c r="X291" s="18" t="e">
        <f t="shared" si="18"/>
        <v>#N/A</v>
      </c>
      <c r="Y291" s="58" t="e">
        <f t="shared" si="19"/>
        <v>#N/A</v>
      </c>
    </row>
    <row r="292" spans="1:25" x14ac:dyDescent="0.25">
      <c r="A292" s="5" t="s">
        <v>99</v>
      </c>
      <c r="B292" s="4" t="s">
        <v>187</v>
      </c>
      <c r="C292" s="5" t="s">
        <v>286</v>
      </c>
      <c r="D292" s="34">
        <v>44527</v>
      </c>
      <c r="E292" s="4" t="s">
        <v>211</v>
      </c>
      <c r="F292" s="4" t="s">
        <v>62</v>
      </c>
      <c r="G292" s="4" t="s">
        <v>18</v>
      </c>
      <c r="H292" s="6">
        <v>4</v>
      </c>
      <c r="I292" s="6">
        <v>248</v>
      </c>
      <c r="J292" s="52" t="s">
        <v>204</v>
      </c>
      <c r="K292" s="17" t="s">
        <v>67</v>
      </c>
      <c r="L292" s="6" t="s">
        <v>22</v>
      </c>
      <c r="M292" s="62">
        <v>8.09</v>
      </c>
      <c r="N292" s="8"/>
      <c r="O292" s="8"/>
      <c r="P292" s="8"/>
      <c r="Q292" s="11"/>
      <c r="R292" s="11"/>
      <c r="S292" s="11"/>
      <c r="T292" t="str">
        <f t="shared" si="16"/>
        <v>M60Afonso Rodrigues</v>
      </c>
      <c r="U292" t="str">
        <f>IF(COUNTIF($T$2:T292,T292)=1,"SB","")</f>
        <v/>
      </c>
      <c r="V292" t="str">
        <f t="shared" si="17"/>
        <v>60INIM</v>
      </c>
      <c r="W292" s="58" t="e">
        <f>VLOOKUP(V292,Minimos!$D$3:$E$26,2,FALSE)</f>
        <v>#N/A</v>
      </c>
      <c r="X292" s="18" t="e">
        <f t="shared" si="18"/>
        <v>#N/A</v>
      </c>
      <c r="Y292" s="58" t="e">
        <f t="shared" si="19"/>
        <v>#N/A</v>
      </c>
    </row>
    <row r="293" spans="1:25" x14ac:dyDescent="0.25">
      <c r="A293" s="5" t="s">
        <v>99</v>
      </c>
      <c r="B293" s="4" t="s">
        <v>187</v>
      </c>
      <c r="C293" s="5" t="s">
        <v>286</v>
      </c>
      <c r="D293" s="34">
        <v>44527</v>
      </c>
      <c r="E293" s="4" t="s">
        <v>211</v>
      </c>
      <c r="F293" s="4" t="s">
        <v>62</v>
      </c>
      <c r="G293" s="4" t="s">
        <v>18</v>
      </c>
      <c r="H293" s="6">
        <v>5</v>
      </c>
      <c r="I293" s="6">
        <v>56</v>
      </c>
      <c r="J293" s="52" t="s">
        <v>210</v>
      </c>
      <c r="K293" s="17" t="s">
        <v>64</v>
      </c>
      <c r="L293" s="6" t="s">
        <v>22</v>
      </c>
      <c r="M293" s="62">
        <v>8.16</v>
      </c>
      <c r="N293" s="8"/>
      <c r="O293" s="8"/>
      <c r="P293" s="8"/>
      <c r="Q293" s="11"/>
      <c r="R293" s="11"/>
      <c r="S293" s="11"/>
      <c r="T293" t="str">
        <f t="shared" si="16"/>
        <v>M60António Vasconcelos</v>
      </c>
      <c r="U293" t="str">
        <f>IF(COUNTIF($T$2:T293,T293)=1,"SB","")</f>
        <v/>
      </c>
      <c r="V293" t="str">
        <f t="shared" si="17"/>
        <v>60INIM</v>
      </c>
      <c r="W293" s="58" t="e">
        <f>VLOOKUP(V293,Minimos!$D$3:$E$26,2,FALSE)</f>
        <v>#N/A</v>
      </c>
      <c r="X293" s="18" t="e">
        <f t="shared" si="18"/>
        <v>#N/A</v>
      </c>
      <c r="Y293" s="58" t="e">
        <f t="shared" si="19"/>
        <v>#N/A</v>
      </c>
    </row>
    <row r="294" spans="1:25" x14ac:dyDescent="0.25">
      <c r="A294" s="5" t="s">
        <v>99</v>
      </c>
      <c r="B294" s="4" t="s">
        <v>187</v>
      </c>
      <c r="C294" s="5" t="s">
        <v>286</v>
      </c>
      <c r="D294" s="34">
        <v>44527</v>
      </c>
      <c r="E294" s="4" t="s">
        <v>211</v>
      </c>
      <c r="F294" s="4" t="s">
        <v>62</v>
      </c>
      <c r="G294" s="4" t="s">
        <v>18</v>
      </c>
      <c r="H294" s="6">
        <v>6</v>
      </c>
      <c r="I294" s="6">
        <v>387</v>
      </c>
      <c r="J294" s="52" t="s">
        <v>292</v>
      </c>
      <c r="K294" s="17" t="s">
        <v>257</v>
      </c>
      <c r="L294" s="6" t="s">
        <v>22</v>
      </c>
      <c r="M294" s="62">
        <v>9.15</v>
      </c>
      <c r="N294" s="16"/>
      <c r="O294" s="16"/>
      <c r="P294" s="16"/>
      <c r="Q294" s="16"/>
      <c r="R294" s="16"/>
      <c r="S294" s="16"/>
      <c r="T294" t="str">
        <f t="shared" si="16"/>
        <v>M60Rodrigo Martins</v>
      </c>
      <c r="U294" t="str">
        <f>IF(COUNTIF($T$2:T294,T294)=1,"SB","")</f>
        <v>SB</v>
      </c>
      <c r="V294" t="str">
        <f t="shared" si="17"/>
        <v>60INIM</v>
      </c>
      <c r="W294" s="58" t="e">
        <f>VLOOKUP(V294,Minimos!$D$3:$E$26,2,FALSE)</f>
        <v>#N/A</v>
      </c>
      <c r="X294" s="18" t="e">
        <f t="shared" si="18"/>
        <v>#N/A</v>
      </c>
      <c r="Y294" s="58" t="e">
        <f t="shared" si="19"/>
        <v>#N/A</v>
      </c>
    </row>
    <row r="295" spans="1:25" x14ac:dyDescent="0.25">
      <c r="A295" s="5" t="s">
        <v>99</v>
      </c>
      <c r="B295" s="4" t="s">
        <v>187</v>
      </c>
      <c r="C295" s="5" t="s">
        <v>286</v>
      </c>
      <c r="D295" s="34">
        <v>44527</v>
      </c>
      <c r="E295" s="4" t="s">
        <v>211</v>
      </c>
      <c r="F295" s="4" t="s">
        <v>62</v>
      </c>
      <c r="G295" s="4" t="s">
        <v>20</v>
      </c>
      <c r="H295" s="6">
        <v>1</v>
      </c>
      <c r="I295" s="6">
        <v>219</v>
      </c>
      <c r="J295" s="52" t="s">
        <v>236</v>
      </c>
      <c r="K295" s="17" t="s">
        <v>66</v>
      </c>
      <c r="L295" s="6" t="s">
        <v>22</v>
      </c>
      <c r="M295" s="62">
        <v>8.85</v>
      </c>
      <c r="N295" s="8"/>
      <c r="O295" s="8"/>
      <c r="P295" s="8"/>
      <c r="Q295" s="11"/>
      <c r="R295" s="11"/>
      <c r="S295" s="11"/>
      <c r="T295" t="str">
        <f t="shared" si="16"/>
        <v>F60Carolina D Santos</v>
      </c>
      <c r="U295" t="str">
        <f>IF(COUNTIF($T$2:T295,T295)=1,"SB","")</f>
        <v>SB</v>
      </c>
      <c r="V295" t="str">
        <f t="shared" si="17"/>
        <v>60INIF</v>
      </c>
      <c r="W295" s="58" t="e">
        <f>VLOOKUP(V295,Minimos!$D$3:$E$26,2,FALSE)</f>
        <v>#N/A</v>
      </c>
      <c r="X295" s="18" t="e">
        <f t="shared" si="18"/>
        <v>#N/A</v>
      </c>
      <c r="Y295" s="58" t="e">
        <f t="shared" si="19"/>
        <v>#N/A</v>
      </c>
    </row>
    <row r="296" spans="1:25" x14ac:dyDescent="0.25">
      <c r="A296" s="5" t="s">
        <v>99</v>
      </c>
      <c r="B296" s="4" t="s">
        <v>187</v>
      </c>
      <c r="C296" s="5" t="s">
        <v>286</v>
      </c>
      <c r="D296" s="34">
        <v>44527</v>
      </c>
      <c r="E296" s="4" t="s">
        <v>211</v>
      </c>
      <c r="F296" s="4" t="s">
        <v>62</v>
      </c>
      <c r="G296" s="4" t="s">
        <v>20</v>
      </c>
      <c r="H296" s="6">
        <v>2</v>
      </c>
      <c r="I296" s="6">
        <v>331</v>
      </c>
      <c r="J296" s="52" t="s">
        <v>238</v>
      </c>
      <c r="K296" s="17" t="s">
        <v>256</v>
      </c>
      <c r="L296" s="6" t="s">
        <v>22</v>
      </c>
      <c r="M296" s="62">
        <v>9.26</v>
      </c>
      <c r="N296" s="8"/>
      <c r="O296" s="8"/>
      <c r="P296" s="8"/>
      <c r="Q296" s="11"/>
      <c r="R296" s="11"/>
      <c r="S296" s="11"/>
      <c r="T296" t="str">
        <f t="shared" si="16"/>
        <v>F60Mariana Custódio</v>
      </c>
      <c r="U296" t="str">
        <f>IF(COUNTIF($T$2:T296,T296)=1,"SB","")</f>
        <v>SB</v>
      </c>
      <c r="V296" t="str">
        <f t="shared" si="17"/>
        <v>60INIF</v>
      </c>
      <c r="W296" s="58" t="e">
        <f>VLOOKUP(V296,Minimos!$D$3:$E$26,2,FALSE)</f>
        <v>#N/A</v>
      </c>
      <c r="X296" s="18" t="e">
        <f t="shared" si="18"/>
        <v>#N/A</v>
      </c>
      <c r="Y296" s="58" t="e">
        <f t="shared" si="19"/>
        <v>#N/A</v>
      </c>
    </row>
    <row r="297" spans="1:25" x14ac:dyDescent="0.25">
      <c r="A297" s="5" t="s">
        <v>99</v>
      </c>
      <c r="B297" s="4" t="s">
        <v>187</v>
      </c>
      <c r="C297" s="5" t="s">
        <v>286</v>
      </c>
      <c r="D297" s="34">
        <v>44527</v>
      </c>
      <c r="E297" s="4" t="s">
        <v>211</v>
      </c>
      <c r="F297" s="4" t="s">
        <v>62</v>
      </c>
      <c r="G297" s="4" t="s">
        <v>20</v>
      </c>
      <c r="H297" s="6">
        <v>3</v>
      </c>
      <c r="I297" s="6">
        <v>150</v>
      </c>
      <c r="J297" s="52" t="s">
        <v>235</v>
      </c>
      <c r="K297" s="17" t="s">
        <v>64</v>
      </c>
      <c r="L297" s="6" t="s">
        <v>22</v>
      </c>
      <c r="M297" s="62">
        <v>9.3000000000000007</v>
      </c>
      <c r="N297" s="8"/>
      <c r="O297" s="8"/>
      <c r="P297" s="8"/>
      <c r="Q297" s="16"/>
      <c r="R297" s="16"/>
      <c r="S297" s="16"/>
      <c r="T297" t="str">
        <f t="shared" si="16"/>
        <v>F60Sofiia Chemyrys</v>
      </c>
      <c r="U297" t="str">
        <f>IF(COUNTIF($T$2:T297,T297)=1,"SB","")</f>
        <v>SB</v>
      </c>
      <c r="V297" t="str">
        <f t="shared" si="17"/>
        <v>60INIF</v>
      </c>
      <c r="W297" s="58" t="e">
        <f>VLOOKUP(V297,Minimos!$D$3:$E$26,2,FALSE)</f>
        <v>#N/A</v>
      </c>
      <c r="X297" s="18" t="e">
        <f t="shared" si="18"/>
        <v>#N/A</v>
      </c>
      <c r="Y297" s="58" t="e">
        <f t="shared" si="19"/>
        <v>#N/A</v>
      </c>
    </row>
    <row r="298" spans="1:25" x14ac:dyDescent="0.25">
      <c r="A298" s="5" t="s">
        <v>99</v>
      </c>
      <c r="B298" s="4" t="s">
        <v>187</v>
      </c>
      <c r="C298" s="5" t="s">
        <v>286</v>
      </c>
      <c r="D298" s="34">
        <v>44527</v>
      </c>
      <c r="E298" s="4" t="s">
        <v>211</v>
      </c>
      <c r="F298" s="4" t="s">
        <v>62</v>
      </c>
      <c r="G298" s="4" t="s">
        <v>20</v>
      </c>
      <c r="H298" s="6">
        <v>4</v>
      </c>
      <c r="I298" s="6">
        <v>769</v>
      </c>
      <c r="J298" s="52" t="s">
        <v>293</v>
      </c>
      <c r="K298" s="17" t="s">
        <v>66</v>
      </c>
      <c r="L298" s="6" t="s">
        <v>22</v>
      </c>
      <c r="M298" s="62">
        <v>9.31</v>
      </c>
      <c r="N298" s="8"/>
      <c r="O298" s="8"/>
      <c r="P298" s="8"/>
      <c r="Q298" s="16"/>
      <c r="R298" s="16"/>
      <c r="S298" s="16"/>
      <c r="T298" t="str">
        <f t="shared" si="16"/>
        <v>F60Diana Vatula</v>
      </c>
      <c r="U298" t="str">
        <f>IF(COUNTIF($T$2:T298,T298)=1,"SB","")</f>
        <v>SB</v>
      </c>
      <c r="V298" t="str">
        <f t="shared" si="17"/>
        <v>60INIF</v>
      </c>
      <c r="W298" s="58" t="e">
        <f>VLOOKUP(V298,Minimos!$D$3:$E$26,2,FALSE)</f>
        <v>#N/A</v>
      </c>
      <c r="X298" s="18" t="e">
        <f t="shared" si="18"/>
        <v>#N/A</v>
      </c>
      <c r="Y298" s="58" t="e">
        <f t="shared" si="19"/>
        <v>#N/A</v>
      </c>
    </row>
    <row r="299" spans="1:25" x14ac:dyDescent="0.25">
      <c r="A299" s="5" t="s">
        <v>99</v>
      </c>
      <c r="B299" s="4" t="s">
        <v>187</v>
      </c>
      <c r="C299" s="5" t="s">
        <v>286</v>
      </c>
      <c r="D299" s="34">
        <v>44527</v>
      </c>
      <c r="E299" s="4" t="s">
        <v>211</v>
      </c>
      <c r="F299" s="4" t="s">
        <v>62</v>
      </c>
      <c r="G299" s="4" t="s">
        <v>20</v>
      </c>
      <c r="H299" s="6">
        <v>5</v>
      </c>
      <c r="I299" s="6">
        <v>380</v>
      </c>
      <c r="J299" s="52" t="s">
        <v>289</v>
      </c>
      <c r="K299" s="17" t="s">
        <v>257</v>
      </c>
      <c r="L299" s="6" t="s">
        <v>22</v>
      </c>
      <c r="M299" s="62">
        <v>9.61</v>
      </c>
      <c r="N299" s="8"/>
      <c r="O299" s="8"/>
      <c r="P299" s="8"/>
      <c r="Q299" s="16"/>
      <c r="R299" s="16"/>
      <c r="S299" s="16"/>
      <c r="T299" t="str">
        <f t="shared" si="16"/>
        <v>F60Isaura Correia</v>
      </c>
      <c r="U299" t="str">
        <f>IF(COUNTIF($T$2:T299,T299)=1,"SB","")</f>
        <v>SB</v>
      </c>
      <c r="V299" t="str">
        <f t="shared" si="17"/>
        <v>60INIF</v>
      </c>
      <c r="W299" s="58" t="e">
        <f>VLOOKUP(V299,Minimos!$D$3:$E$26,2,FALSE)</f>
        <v>#N/A</v>
      </c>
      <c r="X299" s="18" t="e">
        <f t="shared" si="18"/>
        <v>#N/A</v>
      </c>
      <c r="Y299" s="58" t="e">
        <f t="shared" si="19"/>
        <v>#N/A</v>
      </c>
    </row>
    <row r="300" spans="1:25" x14ac:dyDescent="0.25">
      <c r="A300" s="5" t="s">
        <v>99</v>
      </c>
      <c r="B300" s="4" t="s">
        <v>187</v>
      </c>
      <c r="C300" s="5" t="s">
        <v>286</v>
      </c>
      <c r="D300" s="34">
        <v>44527</v>
      </c>
      <c r="E300" s="4" t="s">
        <v>211</v>
      </c>
      <c r="F300" s="4" t="s">
        <v>62</v>
      </c>
      <c r="G300" s="4" t="s">
        <v>20</v>
      </c>
      <c r="H300" s="6">
        <v>6</v>
      </c>
      <c r="I300" s="6">
        <v>59</v>
      </c>
      <c r="J300" s="52" t="s">
        <v>294</v>
      </c>
      <c r="K300" s="17" t="s">
        <v>64</v>
      </c>
      <c r="L300" s="6" t="s">
        <v>22</v>
      </c>
      <c r="M300" s="62">
        <v>9.75</v>
      </c>
      <c r="N300" s="8"/>
      <c r="O300" s="8"/>
      <c r="P300" s="8"/>
      <c r="Q300" s="16"/>
      <c r="R300" s="16"/>
      <c r="S300" s="16"/>
      <c r="T300" t="str">
        <f t="shared" si="16"/>
        <v>F60Bruna Amaral</v>
      </c>
      <c r="U300" t="str">
        <f>IF(COUNTIF($T$2:T300,T300)=1,"SB","")</f>
        <v>SB</v>
      </c>
      <c r="V300" t="str">
        <f t="shared" si="17"/>
        <v>60INIF</v>
      </c>
      <c r="W300" s="58" t="e">
        <f>VLOOKUP(V300,Minimos!$D$3:$E$26,2,FALSE)</f>
        <v>#N/A</v>
      </c>
      <c r="X300" s="18" t="e">
        <f t="shared" si="18"/>
        <v>#N/A</v>
      </c>
      <c r="Y300" s="58" t="e">
        <f t="shared" si="19"/>
        <v>#N/A</v>
      </c>
    </row>
    <row r="301" spans="1:25" x14ac:dyDescent="0.25">
      <c r="A301" s="5" t="s">
        <v>99</v>
      </c>
      <c r="B301" s="4" t="s">
        <v>187</v>
      </c>
      <c r="C301" s="5" t="s">
        <v>286</v>
      </c>
      <c r="D301" s="34">
        <v>44527</v>
      </c>
      <c r="E301" s="4" t="s">
        <v>211</v>
      </c>
      <c r="F301" s="4" t="s">
        <v>62</v>
      </c>
      <c r="G301" s="4" t="s">
        <v>20</v>
      </c>
      <c r="H301" s="6">
        <v>1</v>
      </c>
      <c r="I301" s="6">
        <v>384</v>
      </c>
      <c r="J301" s="52" t="s">
        <v>288</v>
      </c>
      <c r="K301" s="17" t="s">
        <v>257</v>
      </c>
      <c r="L301" s="6" t="s">
        <v>22</v>
      </c>
      <c r="M301" s="62">
        <v>8.8000000000000007</v>
      </c>
      <c r="N301" s="8"/>
      <c r="O301" s="8"/>
      <c r="P301" s="8"/>
      <c r="Q301" s="11"/>
      <c r="R301" s="11"/>
      <c r="S301" s="11"/>
      <c r="T301" t="str">
        <f t="shared" si="16"/>
        <v>F60Maria Vicente</v>
      </c>
      <c r="U301" t="str">
        <f>IF(COUNTIF($T$2:T301,T301)=1,"SB","")</f>
        <v>SB</v>
      </c>
      <c r="V301" t="str">
        <f t="shared" si="17"/>
        <v>60INIF</v>
      </c>
      <c r="W301" s="58" t="e">
        <f>VLOOKUP(V301,Minimos!$D$3:$E$26,2,FALSE)</f>
        <v>#N/A</v>
      </c>
      <c r="X301" s="18" t="e">
        <f t="shared" si="18"/>
        <v>#N/A</v>
      </c>
      <c r="Y301" s="58" t="e">
        <f t="shared" si="19"/>
        <v>#N/A</v>
      </c>
    </row>
    <row r="302" spans="1:25" x14ac:dyDescent="0.25">
      <c r="A302" s="5" t="s">
        <v>99</v>
      </c>
      <c r="B302" s="4" t="s">
        <v>187</v>
      </c>
      <c r="C302" s="5" t="s">
        <v>286</v>
      </c>
      <c r="D302" s="34">
        <v>44527</v>
      </c>
      <c r="E302" s="4" t="s">
        <v>211</v>
      </c>
      <c r="F302" s="4" t="s">
        <v>62</v>
      </c>
      <c r="G302" s="4" t="s">
        <v>20</v>
      </c>
      <c r="H302" s="6">
        <v>2</v>
      </c>
      <c r="I302" s="6">
        <v>316</v>
      </c>
      <c r="J302" s="52" t="s">
        <v>225</v>
      </c>
      <c r="K302" s="17" t="s">
        <v>256</v>
      </c>
      <c r="L302" s="6" t="s">
        <v>22</v>
      </c>
      <c r="M302" s="62">
        <v>9.31</v>
      </c>
      <c r="N302" s="8"/>
      <c r="O302" s="8"/>
      <c r="P302" s="8"/>
      <c r="Q302" s="11"/>
      <c r="R302" s="11"/>
      <c r="S302" s="11"/>
      <c r="T302" t="str">
        <f t="shared" si="16"/>
        <v>F60Benedita Matias</v>
      </c>
      <c r="U302" t="str">
        <f>IF(COUNTIF($T$2:T302,T302)=1,"SB","")</f>
        <v/>
      </c>
      <c r="V302" t="str">
        <f t="shared" si="17"/>
        <v>60INIF</v>
      </c>
      <c r="W302" s="58" t="e">
        <f>VLOOKUP(V302,Minimos!$D$3:$E$26,2,FALSE)</f>
        <v>#N/A</v>
      </c>
      <c r="X302" s="18" t="e">
        <f t="shared" si="18"/>
        <v>#N/A</v>
      </c>
      <c r="Y302" s="58" t="e">
        <f t="shared" si="19"/>
        <v>#N/A</v>
      </c>
    </row>
    <row r="303" spans="1:25" x14ac:dyDescent="0.25">
      <c r="A303" s="5" t="s">
        <v>99</v>
      </c>
      <c r="B303" s="4" t="s">
        <v>187</v>
      </c>
      <c r="C303" s="5" t="s">
        <v>286</v>
      </c>
      <c r="D303" s="34">
        <v>44527</v>
      </c>
      <c r="E303" s="4" t="s">
        <v>211</v>
      </c>
      <c r="F303" s="4" t="s">
        <v>62</v>
      </c>
      <c r="G303" s="4" t="s">
        <v>20</v>
      </c>
      <c r="H303" s="6">
        <v>3</v>
      </c>
      <c r="I303" s="6">
        <v>63</v>
      </c>
      <c r="J303" s="52" t="s">
        <v>245</v>
      </c>
      <c r="K303" s="17" t="s">
        <v>64</v>
      </c>
      <c r="L303" s="6" t="s">
        <v>22</v>
      </c>
      <c r="M303" s="62">
        <v>9.5</v>
      </c>
      <c r="N303" s="8"/>
      <c r="O303" s="8"/>
      <c r="P303" s="8"/>
      <c r="Q303" s="11"/>
      <c r="R303" s="11"/>
      <c r="S303" s="11"/>
      <c r="T303" t="str">
        <f t="shared" si="16"/>
        <v>F60Carolina Ferreira</v>
      </c>
      <c r="U303" t="str">
        <f>IF(COUNTIF($T$2:T303,T303)=1,"SB","")</f>
        <v/>
      </c>
      <c r="V303" t="str">
        <f t="shared" si="17"/>
        <v>60INIF</v>
      </c>
      <c r="W303" s="58" t="e">
        <f>VLOOKUP(V303,Minimos!$D$3:$E$26,2,FALSE)</f>
        <v>#N/A</v>
      </c>
      <c r="X303" s="18" t="e">
        <f t="shared" si="18"/>
        <v>#N/A</v>
      </c>
      <c r="Y303" s="58" t="e">
        <f t="shared" si="19"/>
        <v>#N/A</v>
      </c>
    </row>
    <row r="304" spans="1:25" x14ac:dyDescent="0.25">
      <c r="A304" s="5" t="s">
        <v>99</v>
      </c>
      <c r="B304" s="4" t="s">
        <v>187</v>
      </c>
      <c r="C304" s="5" t="s">
        <v>286</v>
      </c>
      <c r="D304" s="34">
        <v>44527</v>
      </c>
      <c r="E304" s="4" t="s">
        <v>211</v>
      </c>
      <c r="F304" s="4" t="s">
        <v>62</v>
      </c>
      <c r="G304" s="4" t="s">
        <v>20</v>
      </c>
      <c r="H304" s="6">
        <v>4</v>
      </c>
      <c r="I304" s="6">
        <v>372</v>
      </c>
      <c r="J304" s="52" t="s">
        <v>295</v>
      </c>
      <c r="K304" s="17" t="s">
        <v>257</v>
      </c>
      <c r="L304" s="6" t="s">
        <v>22</v>
      </c>
      <c r="M304" s="62">
        <v>9.58</v>
      </c>
      <c r="N304" s="8"/>
      <c r="O304" s="8"/>
      <c r="P304" s="8"/>
      <c r="Q304" s="11"/>
      <c r="R304" s="11"/>
      <c r="S304" s="11"/>
      <c r="T304" t="str">
        <f t="shared" si="16"/>
        <v>F60Caetana Neves</v>
      </c>
      <c r="U304" t="str">
        <f>IF(COUNTIF($T$2:T304,T304)=1,"SB","")</f>
        <v>SB</v>
      </c>
      <c r="V304" t="str">
        <f t="shared" si="17"/>
        <v>60INIF</v>
      </c>
      <c r="W304" s="58" t="e">
        <f>VLOOKUP(V304,Minimos!$D$3:$E$26,2,FALSE)</f>
        <v>#N/A</v>
      </c>
      <c r="X304" s="18" t="e">
        <f t="shared" si="18"/>
        <v>#N/A</v>
      </c>
      <c r="Y304" s="58" t="e">
        <f t="shared" si="19"/>
        <v>#N/A</v>
      </c>
    </row>
    <row r="305" spans="1:25" x14ac:dyDescent="0.25">
      <c r="A305" s="5" t="s">
        <v>99</v>
      </c>
      <c r="B305" s="4" t="s">
        <v>187</v>
      </c>
      <c r="C305" s="5" t="s">
        <v>286</v>
      </c>
      <c r="D305" s="34">
        <v>44527</v>
      </c>
      <c r="E305" s="4" t="s">
        <v>211</v>
      </c>
      <c r="F305" s="4" t="s">
        <v>62</v>
      </c>
      <c r="G305" s="4" t="s">
        <v>20</v>
      </c>
      <c r="H305" s="6">
        <v>1</v>
      </c>
      <c r="I305" s="6">
        <v>774</v>
      </c>
      <c r="J305" s="52" t="s">
        <v>287</v>
      </c>
      <c r="K305" s="17" t="s">
        <v>257</v>
      </c>
      <c r="L305" s="6" t="s">
        <v>22</v>
      </c>
      <c r="M305" s="62">
        <v>8.09</v>
      </c>
      <c r="N305" s="8"/>
      <c r="O305" s="8"/>
      <c r="P305" s="8"/>
      <c r="Q305" s="11"/>
      <c r="R305" s="11"/>
      <c r="S305" s="11"/>
      <c r="T305" t="str">
        <f t="shared" si="16"/>
        <v>F60Marta Carriço</v>
      </c>
      <c r="U305" t="str">
        <f>IF(COUNTIF($T$2:T305,T305)=1,"SB","")</f>
        <v>SB</v>
      </c>
      <c r="V305" t="str">
        <f t="shared" si="17"/>
        <v>60INIF</v>
      </c>
      <c r="W305" s="58" t="e">
        <f>VLOOKUP(V305,Minimos!$D$3:$E$26,2,FALSE)</f>
        <v>#N/A</v>
      </c>
      <c r="X305" s="18" t="e">
        <f t="shared" si="18"/>
        <v>#N/A</v>
      </c>
      <c r="Y305" s="58" t="e">
        <f t="shared" si="19"/>
        <v>#N/A</v>
      </c>
    </row>
    <row r="306" spans="1:25" x14ac:dyDescent="0.25">
      <c r="A306" s="5" t="s">
        <v>99</v>
      </c>
      <c r="B306" s="4" t="s">
        <v>187</v>
      </c>
      <c r="C306" s="5" t="s">
        <v>286</v>
      </c>
      <c r="D306" s="34">
        <v>44527</v>
      </c>
      <c r="E306" s="4" t="s">
        <v>211</v>
      </c>
      <c r="F306" s="4" t="s">
        <v>62</v>
      </c>
      <c r="G306" s="4" t="s">
        <v>20</v>
      </c>
      <c r="H306" s="6">
        <v>3</v>
      </c>
      <c r="I306" s="6">
        <v>123</v>
      </c>
      <c r="J306" s="52" t="s">
        <v>221</v>
      </c>
      <c r="K306" s="17" t="s">
        <v>64</v>
      </c>
      <c r="L306" s="6" t="s">
        <v>22</v>
      </c>
      <c r="M306" s="62">
        <v>8.59</v>
      </c>
      <c r="N306" s="8"/>
      <c r="O306" s="8"/>
      <c r="P306" s="8"/>
      <c r="Q306" s="11"/>
      <c r="R306" s="11"/>
      <c r="S306" s="11"/>
      <c r="T306" t="str">
        <f t="shared" si="16"/>
        <v>F60Marta Feliciano</v>
      </c>
      <c r="U306" t="str">
        <f>IF(COUNTIF($T$2:T306,T306)=1,"SB","")</f>
        <v/>
      </c>
      <c r="V306" t="str">
        <f t="shared" si="17"/>
        <v>60INIF</v>
      </c>
      <c r="W306" s="58" t="e">
        <f>VLOOKUP(V306,Minimos!$D$3:$E$26,2,FALSE)</f>
        <v>#N/A</v>
      </c>
      <c r="X306" s="18" t="e">
        <f t="shared" si="18"/>
        <v>#N/A</v>
      </c>
      <c r="Y306" s="58" t="e">
        <f t="shared" si="19"/>
        <v>#N/A</v>
      </c>
    </row>
    <row r="307" spans="1:25" x14ac:dyDescent="0.25">
      <c r="A307" s="5" t="s">
        <v>99</v>
      </c>
      <c r="B307" s="4" t="s">
        <v>187</v>
      </c>
      <c r="C307" s="5" t="s">
        <v>286</v>
      </c>
      <c r="D307" s="34">
        <v>44527</v>
      </c>
      <c r="E307" s="4" t="s">
        <v>211</v>
      </c>
      <c r="F307" s="4" t="s">
        <v>62</v>
      </c>
      <c r="G307" s="4" t="s">
        <v>20</v>
      </c>
      <c r="H307" s="6">
        <v>4</v>
      </c>
      <c r="I307" s="6">
        <v>149</v>
      </c>
      <c r="J307" s="52" t="s">
        <v>215</v>
      </c>
      <c r="K307" s="17" t="s">
        <v>64</v>
      </c>
      <c r="L307" s="6" t="s">
        <v>22</v>
      </c>
      <c r="M307" s="62">
        <v>8.61</v>
      </c>
      <c r="N307" s="8"/>
      <c r="O307" s="8"/>
      <c r="P307" s="8"/>
      <c r="Q307" s="11"/>
      <c r="R307" s="11"/>
      <c r="S307" s="11"/>
      <c r="T307" t="str">
        <f t="shared" si="16"/>
        <v>F60Sofia Santos</v>
      </c>
      <c r="U307" t="str">
        <f>IF(COUNTIF($T$2:T307,T307)=1,"SB","")</f>
        <v>SB</v>
      </c>
      <c r="V307" t="str">
        <f t="shared" si="17"/>
        <v>60INIF</v>
      </c>
      <c r="W307" s="58" t="e">
        <f>VLOOKUP(V307,Minimos!$D$3:$E$26,2,FALSE)</f>
        <v>#N/A</v>
      </c>
      <c r="X307" s="18" t="e">
        <f t="shared" si="18"/>
        <v>#N/A</v>
      </c>
      <c r="Y307" s="58" t="e">
        <f t="shared" si="19"/>
        <v>#N/A</v>
      </c>
    </row>
    <row r="308" spans="1:25" x14ac:dyDescent="0.25">
      <c r="A308" s="5" t="s">
        <v>99</v>
      </c>
      <c r="B308" s="4" t="s">
        <v>187</v>
      </c>
      <c r="C308" s="5" t="s">
        <v>286</v>
      </c>
      <c r="D308" s="34">
        <v>44527</v>
      </c>
      <c r="E308" s="4" t="s">
        <v>211</v>
      </c>
      <c r="F308" s="4" t="s">
        <v>62</v>
      </c>
      <c r="G308" s="4" t="s">
        <v>20</v>
      </c>
      <c r="H308" s="6">
        <v>5</v>
      </c>
      <c r="I308" s="6">
        <v>109</v>
      </c>
      <c r="J308" s="52" t="s">
        <v>214</v>
      </c>
      <c r="K308" s="17" t="s">
        <v>64</v>
      </c>
      <c r="L308" s="6" t="s">
        <v>22</v>
      </c>
      <c r="M308" s="62">
        <v>8.82</v>
      </c>
      <c r="N308" s="8"/>
      <c r="O308" s="8"/>
      <c r="P308" s="8"/>
      <c r="Q308" s="11"/>
      <c r="R308" s="11"/>
      <c r="S308" s="11"/>
      <c r="T308" t="str">
        <f t="shared" si="16"/>
        <v>F60Leonor Ascenso</v>
      </c>
      <c r="U308" t="str">
        <f>IF(COUNTIF($T$2:T308,T308)=1,"SB","")</f>
        <v/>
      </c>
      <c r="V308" t="str">
        <f t="shared" si="17"/>
        <v>60INIF</v>
      </c>
      <c r="W308" s="58" t="e">
        <f>VLOOKUP(V308,Minimos!$D$3:$E$26,2,FALSE)</f>
        <v>#N/A</v>
      </c>
      <c r="X308" s="18" t="e">
        <f t="shared" si="18"/>
        <v>#N/A</v>
      </c>
      <c r="Y308" s="58" t="e">
        <f t="shared" si="19"/>
        <v>#N/A</v>
      </c>
    </row>
    <row r="309" spans="1:25" x14ac:dyDescent="0.25">
      <c r="A309" s="5" t="s">
        <v>99</v>
      </c>
      <c r="B309" s="4" t="s">
        <v>187</v>
      </c>
      <c r="C309" s="5" t="s">
        <v>286</v>
      </c>
      <c r="D309" s="34">
        <v>44527</v>
      </c>
      <c r="E309" s="4" t="s">
        <v>211</v>
      </c>
      <c r="F309" s="4" t="s">
        <v>62</v>
      </c>
      <c r="G309" s="4" t="s">
        <v>20</v>
      </c>
      <c r="H309" s="6">
        <v>6</v>
      </c>
      <c r="I309" s="6">
        <v>318</v>
      </c>
      <c r="J309" s="52" t="s">
        <v>219</v>
      </c>
      <c r="K309" s="17" t="s">
        <v>256</v>
      </c>
      <c r="L309" s="6" t="s">
        <v>22</v>
      </c>
      <c r="M309" s="62">
        <v>8.83</v>
      </c>
      <c r="N309" s="8"/>
      <c r="O309" s="8"/>
      <c r="P309" s="8"/>
      <c r="Q309" s="11"/>
      <c r="R309" s="11"/>
      <c r="S309" s="11"/>
      <c r="T309" t="str">
        <f t="shared" si="16"/>
        <v>F60Carina Marto</v>
      </c>
      <c r="U309" t="str">
        <f>IF(COUNTIF($T$2:T309,T309)=1,"SB","")</f>
        <v/>
      </c>
      <c r="V309" t="str">
        <f t="shared" si="17"/>
        <v>60INIF</v>
      </c>
      <c r="W309" s="58" t="e">
        <f>VLOOKUP(V309,Minimos!$D$3:$E$26,2,FALSE)</f>
        <v>#N/A</v>
      </c>
      <c r="X309" s="18" t="e">
        <f t="shared" si="18"/>
        <v>#N/A</v>
      </c>
      <c r="Y309" s="58" t="e">
        <f t="shared" si="19"/>
        <v>#N/A</v>
      </c>
    </row>
    <row r="310" spans="1:25" x14ac:dyDescent="0.25">
      <c r="A310" s="5" t="s">
        <v>103</v>
      </c>
      <c r="B310" s="4" t="s">
        <v>187</v>
      </c>
      <c r="C310" s="5" t="s">
        <v>286</v>
      </c>
      <c r="D310" s="34">
        <v>44527</v>
      </c>
      <c r="E310" s="4" t="s">
        <v>211</v>
      </c>
      <c r="F310" s="4" t="s">
        <v>62</v>
      </c>
      <c r="G310" s="4" t="s">
        <v>20</v>
      </c>
      <c r="H310" s="6">
        <v>1</v>
      </c>
      <c r="I310" s="6">
        <v>318</v>
      </c>
      <c r="J310" s="52" t="s">
        <v>219</v>
      </c>
      <c r="K310" s="17" t="s">
        <v>256</v>
      </c>
      <c r="L310" s="6" t="s">
        <v>22</v>
      </c>
      <c r="M310" s="62">
        <v>10.79</v>
      </c>
      <c r="N310" s="8"/>
      <c r="O310" s="8"/>
      <c r="P310" s="8"/>
      <c r="Q310" s="11"/>
      <c r="R310" s="11"/>
      <c r="S310" s="11"/>
      <c r="T310" t="str">
        <f t="shared" si="16"/>
        <v>F60B076Carina Marto</v>
      </c>
      <c r="U310" t="str">
        <f>IF(COUNTIF($T$2:T310,T310)=1,"SB","")</f>
        <v>SB</v>
      </c>
      <c r="V310" t="str">
        <f t="shared" si="17"/>
        <v>60B076INIF</v>
      </c>
      <c r="W310" s="58" t="e">
        <f>VLOOKUP(V310,Minimos!$D$3:$E$26,2,FALSE)</f>
        <v>#N/A</v>
      </c>
      <c r="X310" s="18" t="e">
        <f t="shared" si="18"/>
        <v>#N/A</v>
      </c>
      <c r="Y310" s="58" t="e">
        <f t="shared" si="19"/>
        <v>#N/A</v>
      </c>
    </row>
    <row r="311" spans="1:25" x14ac:dyDescent="0.25">
      <c r="A311" s="5" t="s">
        <v>103</v>
      </c>
      <c r="B311" s="4" t="s">
        <v>187</v>
      </c>
      <c r="C311" s="5" t="s">
        <v>286</v>
      </c>
      <c r="D311" s="34">
        <v>44527</v>
      </c>
      <c r="E311" s="4" t="s">
        <v>211</v>
      </c>
      <c r="F311" s="4" t="s">
        <v>62</v>
      </c>
      <c r="G311" s="4" t="s">
        <v>20</v>
      </c>
      <c r="H311" s="6">
        <v>2</v>
      </c>
      <c r="I311" s="6">
        <v>241</v>
      </c>
      <c r="J311" s="52" t="s">
        <v>216</v>
      </c>
      <c r="K311" s="17" t="s">
        <v>66</v>
      </c>
      <c r="L311" s="6" t="s">
        <v>22</v>
      </c>
      <c r="M311" s="62">
        <v>12.08</v>
      </c>
      <c r="N311" s="8"/>
      <c r="O311" s="8"/>
      <c r="P311" s="8"/>
      <c r="Q311" s="11"/>
      <c r="R311" s="11"/>
      <c r="S311" s="11"/>
      <c r="T311" t="str">
        <f t="shared" si="16"/>
        <v>F60B076Matilde Soares</v>
      </c>
      <c r="U311" t="str">
        <f>IF(COUNTIF($T$2:T311,T311)=1,"SB","")</f>
        <v>SB</v>
      </c>
      <c r="V311" t="str">
        <f t="shared" si="17"/>
        <v>60B076INIF</v>
      </c>
      <c r="W311" s="58" t="e">
        <f>VLOOKUP(V311,Minimos!$D$3:$E$26,2,FALSE)</f>
        <v>#N/A</v>
      </c>
      <c r="X311" s="18" t="e">
        <f t="shared" si="18"/>
        <v>#N/A</v>
      </c>
      <c r="Y311" s="58" t="e">
        <f t="shared" si="19"/>
        <v>#N/A</v>
      </c>
    </row>
    <row r="312" spans="1:25" x14ac:dyDescent="0.25">
      <c r="A312" s="5" t="s">
        <v>103</v>
      </c>
      <c r="B312" s="4" t="s">
        <v>187</v>
      </c>
      <c r="C312" s="5" t="s">
        <v>286</v>
      </c>
      <c r="D312" s="34">
        <v>44527</v>
      </c>
      <c r="E312" s="4" t="s">
        <v>211</v>
      </c>
      <c r="F312" s="4" t="s">
        <v>62</v>
      </c>
      <c r="G312" s="4" t="s">
        <v>20</v>
      </c>
      <c r="H312" s="6">
        <v>4</v>
      </c>
      <c r="I312" s="6">
        <v>316</v>
      </c>
      <c r="J312" s="52" t="s">
        <v>225</v>
      </c>
      <c r="K312" s="17" t="s">
        <v>256</v>
      </c>
      <c r="L312" s="6" t="s">
        <v>22</v>
      </c>
      <c r="M312" s="62">
        <v>13.83</v>
      </c>
      <c r="N312" s="8"/>
      <c r="O312" s="8"/>
      <c r="P312" s="8"/>
      <c r="Q312" s="11"/>
      <c r="R312" s="11"/>
      <c r="S312" s="11"/>
      <c r="T312" t="str">
        <f t="shared" si="16"/>
        <v>F60B076Benedita Matias</v>
      </c>
      <c r="U312" t="str">
        <f>IF(COUNTIF($T$2:T312,T312)=1,"SB","")</f>
        <v>SB</v>
      </c>
      <c r="V312" t="str">
        <f t="shared" si="17"/>
        <v>60B076INIF</v>
      </c>
      <c r="W312" s="58" t="e">
        <f>VLOOKUP(V312,Minimos!$D$3:$E$26,2,FALSE)</f>
        <v>#N/A</v>
      </c>
      <c r="X312" s="18" t="e">
        <f t="shared" si="18"/>
        <v>#N/A</v>
      </c>
      <c r="Y312" s="58" t="e">
        <f t="shared" si="19"/>
        <v>#N/A</v>
      </c>
    </row>
    <row r="313" spans="1:25" x14ac:dyDescent="0.25">
      <c r="A313" s="5" t="s">
        <v>103</v>
      </c>
      <c r="B313" s="4" t="s">
        <v>187</v>
      </c>
      <c r="C313" s="5" t="s">
        <v>286</v>
      </c>
      <c r="D313" s="34">
        <v>44527</v>
      </c>
      <c r="E313" s="4" t="s">
        <v>211</v>
      </c>
      <c r="F313" s="4" t="s">
        <v>62</v>
      </c>
      <c r="G313" s="4" t="s">
        <v>20</v>
      </c>
      <c r="H313" s="6">
        <v>1</v>
      </c>
      <c r="I313" s="6">
        <v>150</v>
      </c>
      <c r="J313" s="52" t="s">
        <v>235</v>
      </c>
      <c r="K313" s="17" t="s">
        <v>64</v>
      </c>
      <c r="L313" s="6" t="s">
        <v>22</v>
      </c>
      <c r="M313" s="62">
        <v>11.87</v>
      </c>
      <c r="N313" s="8"/>
      <c r="O313" s="8"/>
      <c r="P313" s="8"/>
      <c r="Q313" s="16"/>
      <c r="R313" s="16"/>
      <c r="S313" s="16"/>
      <c r="T313" t="str">
        <f t="shared" si="16"/>
        <v>F60B076Sofiia Chemyrys</v>
      </c>
      <c r="U313" t="str">
        <f>IF(COUNTIF($T$2:T313,T313)=1,"SB","")</f>
        <v>SB</v>
      </c>
      <c r="V313" t="str">
        <f t="shared" si="17"/>
        <v>60B076INIF</v>
      </c>
      <c r="W313" s="58" t="e">
        <f>VLOOKUP(V313,Minimos!$D$3:$E$26,2,FALSE)</f>
        <v>#N/A</v>
      </c>
      <c r="X313" s="18" t="e">
        <f t="shared" si="18"/>
        <v>#N/A</v>
      </c>
      <c r="Y313" s="58" t="e">
        <f t="shared" si="19"/>
        <v>#N/A</v>
      </c>
    </row>
    <row r="314" spans="1:25" x14ac:dyDescent="0.25">
      <c r="A314" s="5" t="s">
        <v>103</v>
      </c>
      <c r="B314" s="4" t="s">
        <v>187</v>
      </c>
      <c r="C314" s="5" t="s">
        <v>286</v>
      </c>
      <c r="D314" s="34">
        <v>44527</v>
      </c>
      <c r="E314" s="4" t="s">
        <v>211</v>
      </c>
      <c r="F314" s="4" t="s">
        <v>62</v>
      </c>
      <c r="G314" s="4" t="s">
        <v>20</v>
      </c>
      <c r="H314" s="6">
        <v>2</v>
      </c>
      <c r="I314" s="6">
        <v>132</v>
      </c>
      <c r="J314" s="52" t="s">
        <v>218</v>
      </c>
      <c r="K314" s="17" t="s">
        <v>64</v>
      </c>
      <c r="L314" s="6" t="s">
        <v>22</v>
      </c>
      <c r="M314" s="62">
        <v>11.9</v>
      </c>
      <c r="N314" s="8"/>
      <c r="O314" s="8"/>
      <c r="P314" s="8"/>
      <c r="Q314" s="11"/>
      <c r="R314" s="11"/>
      <c r="S314" s="11"/>
      <c r="T314" t="str">
        <f t="shared" si="16"/>
        <v>F60B076Miriam Machado</v>
      </c>
      <c r="U314" t="str">
        <f>IF(COUNTIF($T$2:T314,T314)=1,"SB","")</f>
        <v>SB</v>
      </c>
      <c r="V314" t="str">
        <f t="shared" si="17"/>
        <v>60B076INIF</v>
      </c>
      <c r="W314" s="58" t="e">
        <f>VLOOKUP(V314,Minimos!$D$3:$E$26,2,FALSE)</f>
        <v>#N/A</v>
      </c>
      <c r="X314" s="18" t="e">
        <f t="shared" si="18"/>
        <v>#N/A</v>
      </c>
      <c r="Y314" s="58" t="e">
        <f t="shared" si="19"/>
        <v>#N/A</v>
      </c>
    </row>
    <row r="315" spans="1:25" x14ac:dyDescent="0.25">
      <c r="A315" s="5" t="s">
        <v>103</v>
      </c>
      <c r="B315" s="4" t="s">
        <v>187</v>
      </c>
      <c r="C315" s="5" t="s">
        <v>286</v>
      </c>
      <c r="D315" s="34">
        <v>44527</v>
      </c>
      <c r="E315" s="4" t="s">
        <v>211</v>
      </c>
      <c r="F315" s="4" t="s">
        <v>62</v>
      </c>
      <c r="G315" s="4" t="s">
        <v>20</v>
      </c>
      <c r="H315" s="6">
        <v>3</v>
      </c>
      <c r="I315" s="6">
        <v>95</v>
      </c>
      <c r="J315" s="52" t="s">
        <v>217</v>
      </c>
      <c r="K315" s="17" t="s">
        <v>64</v>
      </c>
      <c r="L315" s="6" t="s">
        <v>22</v>
      </c>
      <c r="M315" s="62">
        <v>11.92</v>
      </c>
      <c r="N315" s="8"/>
      <c r="O315" s="8"/>
      <c r="P315" s="8"/>
      <c r="Q315" s="11"/>
      <c r="R315" s="11"/>
      <c r="S315" s="11"/>
      <c r="T315" t="str">
        <f t="shared" si="16"/>
        <v>F60B076Inês Figueiredo</v>
      </c>
      <c r="U315" t="str">
        <f>IF(COUNTIF($T$2:T315,T315)=1,"SB","")</f>
        <v>SB</v>
      </c>
      <c r="V315" t="str">
        <f t="shared" si="17"/>
        <v>60B076INIF</v>
      </c>
      <c r="W315" s="58" t="e">
        <f>VLOOKUP(V315,Minimos!$D$3:$E$26,2,FALSE)</f>
        <v>#N/A</v>
      </c>
      <c r="X315" s="18" t="e">
        <f t="shared" si="18"/>
        <v>#N/A</v>
      </c>
      <c r="Y315" s="58" t="e">
        <f t="shared" si="19"/>
        <v>#N/A</v>
      </c>
    </row>
    <row r="316" spans="1:25" x14ac:dyDescent="0.25">
      <c r="A316" s="5" t="s">
        <v>102</v>
      </c>
      <c r="B316" s="4" t="s">
        <v>187</v>
      </c>
      <c r="C316" s="5" t="s">
        <v>286</v>
      </c>
      <c r="D316" s="34">
        <v>44527</v>
      </c>
      <c r="E316" s="4" t="s">
        <v>211</v>
      </c>
      <c r="F316" s="4" t="s">
        <v>62</v>
      </c>
      <c r="G316" s="4" t="s">
        <v>18</v>
      </c>
      <c r="H316" s="6">
        <v>1</v>
      </c>
      <c r="I316" s="6">
        <v>4</v>
      </c>
      <c r="J316" s="52" t="s">
        <v>207</v>
      </c>
      <c r="K316" s="17" t="s">
        <v>256</v>
      </c>
      <c r="L316" s="6" t="s">
        <v>22</v>
      </c>
      <c r="M316" s="62">
        <v>9.27</v>
      </c>
      <c r="N316" s="8"/>
      <c r="O316" s="8"/>
      <c r="P316" s="8"/>
      <c r="Q316" s="16"/>
      <c r="R316" s="16"/>
      <c r="S316" s="16"/>
      <c r="T316" t="str">
        <f t="shared" si="16"/>
        <v>M60B084Gabriel Cunha</v>
      </c>
      <c r="U316" t="str">
        <f>IF(COUNTIF($T$2:T316,T316)=1,"SB","")</f>
        <v>SB</v>
      </c>
      <c r="V316" t="str">
        <f t="shared" si="17"/>
        <v>60B084INIM</v>
      </c>
      <c r="W316" s="58" t="e">
        <f>VLOOKUP(V316,Minimos!$D$3:$E$26,2,FALSE)</f>
        <v>#N/A</v>
      </c>
      <c r="X316" s="18" t="e">
        <f t="shared" si="18"/>
        <v>#N/A</v>
      </c>
      <c r="Y316" s="58" t="e">
        <f t="shared" si="19"/>
        <v>#N/A</v>
      </c>
    </row>
    <row r="317" spans="1:25" x14ac:dyDescent="0.25">
      <c r="A317" s="5" t="s">
        <v>102</v>
      </c>
      <c r="B317" s="4" t="s">
        <v>187</v>
      </c>
      <c r="C317" s="5" t="s">
        <v>286</v>
      </c>
      <c r="D317" s="34">
        <v>44527</v>
      </c>
      <c r="E317" s="4" t="s">
        <v>211</v>
      </c>
      <c r="F317" s="4" t="s">
        <v>62</v>
      </c>
      <c r="G317" s="4" t="s">
        <v>18</v>
      </c>
      <c r="H317" s="6">
        <v>2</v>
      </c>
      <c r="I317" s="6">
        <v>140</v>
      </c>
      <c r="J317" s="52" t="s">
        <v>202</v>
      </c>
      <c r="K317" s="17" t="s">
        <v>64</v>
      </c>
      <c r="L317" s="6" t="s">
        <v>22</v>
      </c>
      <c r="M317" s="62">
        <v>9.65</v>
      </c>
      <c r="N317" s="8"/>
      <c r="O317" s="8"/>
      <c r="P317" s="8"/>
      <c r="Q317" s="16"/>
      <c r="R317" s="16"/>
      <c r="S317" s="16"/>
      <c r="T317" t="str">
        <f t="shared" si="16"/>
        <v>M60B084Rafael Morgado</v>
      </c>
      <c r="U317" t="str">
        <f>IF(COUNTIF($T$2:T317,T317)=1,"SB","")</f>
        <v>SB</v>
      </c>
      <c r="V317" t="str">
        <f t="shared" si="17"/>
        <v>60B084INIM</v>
      </c>
      <c r="W317" s="58" t="e">
        <f>VLOOKUP(V317,Minimos!$D$3:$E$26,2,FALSE)</f>
        <v>#N/A</v>
      </c>
      <c r="X317" s="18" t="e">
        <f t="shared" si="18"/>
        <v>#N/A</v>
      </c>
      <c r="Y317" s="58" t="e">
        <f t="shared" si="19"/>
        <v>#N/A</v>
      </c>
    </row>
    <row r="318" spans="1:25" x14ac:dyDescent="0.25">
      <c r="A318" s="5" t="s">
        <v>102</v>
      </c>
      <c r="B318" s="4" t="s">
        <v>187</v>
      </c>
      <c r="C318" s="5" t="s">
        <v>286</v>
      </c>
      <c r="D318" s="34">
        <v>44527</v>
      </c>
      <c r="E318" s="4" t="s">
        <v>211</v>
      </c>
      <c r="F318" s="4" t="s">
        <v>62</v>
      </c>
      <c r="G318" s="4" t="s">
        <v>18</v>
      </c>
      <c r="H318" s="6">
        <v>3</v>
      </c>
      <c r="I318" s="6">
        <v>157</v>
      </c>
      <c r="J318" s="52" t="s">
        <v>203</v>
      </c>
      <c r="K318" s="17" t="s">
        <v>64</v>
      </c>
      <c r="L318" s="6" t="s">
        <v>22</v>
      </c>
      <c r="M318" s="62">
        <v>9.92</v>
      </c>
      <c r="N318" s="8"/>
      <c r="O318" s="8"/>
      <c r="P318" s="8"/>
      <c r="Q318" s="16"/>
      <c r="R318" s="16"/>
      <c r="S318" s="16"/>
      <c r="T318" t="str">
        <f t="shared" si="16"/>
        <v>M60B084Tomás Monteiro</v>
      </c>
      <c r="U318" t="str">
        <f>IF(COUNTIF($T$2:T318,T318)=1,"SB","")</f>
        <v>SB</v>
      </c>
      <c r="V318" t="str">
        <f t="shared" si="17"/>
        <v>60B084INIM</v>
      </c>
      <c r="W318" s="58" t="e">
        <f>VLOOKUP(V318,Minimos!$D$3:$E$26,2,FALSE)</f>
        <v>#N/A</v>
      </c>
      <c r="X318" s="18" t="e">
        <f t="shared" si="18"/>
        <v>#N/A</v>
      </c>
      <c r="Y318" s="58" t="e">
        <f t="shared" si="19"/>
        <v>#N/A</v>
      </c>
    </row>
    <row r="319" spans="1:25" x14ac:dyDescent="0.25">
      <c r="A319" s="5" t="s">
        <v>102</v>
      </c>
      <c r="B319" s="4" t="s">
        <v>187</v>
      </c>
      <c r="C319" s="5" t="s">
        <v>286</v>
      </c>
      <c r="D319" s="34">
        <v>44527</v>
      </c>
      <c r="E319" s="4" t="s">
        <v>211</v>
      </c>
      <c r="F319" s="4" t="s">
        <v>62</v>
      </c>
      <c r="G319" s="4" t="s">
        <v>18</v>
      </c>
      <c r="H319" s="6">
        <v>5</v>
      </c>
      <c r="I319" s="6">
        <v>160</v>
      </c>
      <c r="J319" s="52" t="s">
        <v>209</v>
      </c>
      <c r="K319" s="17" t="s">
        <v>64</v>
      </c>
      <c r="L319" s="6" t="s">
        <v>22</v>
      </c>
      <c r="M319" s="62">
        <v>10.76</v>
      </c>
      <c r="N319" s="8"/>
      <c r="O319" s="8"/>
      <c r="P319" s="8"/>
      <c r="Q319" s="11"/>
      <c r="R319" s="11"/>
      <c r="S319" s="11"/>
      <c r="T319" t="str">
        <f t="shared" si="16"/>
        <v>M60B084Rafael Dias</v>
      </c>
      <c r="U319" t="str">
        <f>IF(COUNTIF($T$2:T319,T319)=1,"SB","")</f>
        <v>SB</v>
      </c>
      <c r="V319" t="str">
        <f t="shared" si="17"/>
        <v>60B084INIM</v>
      </c>
      <c r="W319" s="58" t="e">
        <f>VLOOKUP(V319,Minimos!$D$3:$E$26,2,FALSE)</f>
        <v>#N/A</v>
      </c>
      <c r="X319" s="18" t="e">
        <f t="shared" si="18"/>
        <v>#N/A</v>
      </c>
      <c r="Y319" s="58" t="e">
        <f t="shared" si="19"/>
        <v>#N/A</v>
      </c>
    </row>
    <row r="320" spans="1:25" x14ac:dyDescent="0.25">
      <c r="A320" s="5" t="s">
        <v>102</v>
      </c>
      <c r="B320" s="4" t="s">
        <v>187</v>
      </c>
      <c r="C320" s="5" t="s">
        <v>286</v>
      </c>
      <c r="D320" s="34">
        <v>44527</v>
      </c>
      <c r="E320" s="4" t="s">
        <v>211</v>
      </c>
      <c r="F320" s="4" t="s">
        <v>62</v>
      </c>
      <c r="G320" s="4" t="s">
        <v>18</v>
      </c>
      <c r="H320" s="6">
        <v>6</v>
      </c>
      <c r="I320" s="6">
        <v>89</v>
      </c>
      <c r="J320" s="52" t="s">
        <v>231</v>
      </c>
      <c r="K320" s="17" t="s">
        <v>64</v>
      </c>
      <c r="L320" s="6" t="s">
        <v>22</v>
      </c>
      <c r="M320" s="62">
        <v>12.69</v>
      </c>
      <c r="N320" s="8"/>
      <c r="O320" s="8"/>
      <c r="P320" s="8"/>
      <c r="Q320" s="11"/>
      <c r="R320" s="11"/>
      <c r="S320" s="11"/>
      <c r="T320" t="str">
        <f t="shared" si="16"/>
        <v>M60B084Filipe Fernandes</v>
      </c>
      <c r="U320" t="str">
        <f>IF(COUNTIF($T$2:T320,T320)=1,"SB","")</f>
        <v>SB</v>
      </c>
      <c r="V320" t="str">
        <f t="shared" si="17"/>
        <v>60B084INIM</v>
      </c>
      <c r="W320" s="58" t="e">
        <f>VLOOKUP(V320,Minimos!$D$3:$E$26,2,FALSE)</f>
        <v>#N/A</v>
      </c>
      <c r="X320" s="18" t="e">
        <f t="shared" si="18"/>
        <v>#N/A</v>
      </c>
      <c r="Y320" s="58" t="e">
        <f t="shared" si="19"/>
        <v>#N/A</v>
      </c>
    </row>
    <row r="321" spans="1:25" x14ac:dyDescent="0.25">
      <c r="A321" s="5" t="s">
        <v>127</v>
      </c>
      <c r="B321" s="4" t="s">
        <v>186</v>
      </c>
      <c r="C321" s="5" t="s">
        <v>286</v>
      </c>
      <c r="D321" s="34">
        <v>44527</v>
      </c>
      <c r="E321" s="4" t="s">
        <v>211</v>
      </c>
      <c r="F321" s="4" t="s">
        <v>62</v>
      </c>
      <c r="G321" s="4" t="s">
        <v>18</v>
      </c>
      <c r="H321" s="6">
        <v>1</v>
      </c>
      <c r="I321" s="6">
        <v>320</v>
      </c>
      <c r="J321" s="52" t="s">
        <v>296</v>
      </c>
      <c r="K321" s="17" t="s">
        <v>256</v>
      </c>
      <c r="L321" s="6" t="s">
        <v>22</v>
      </c>
      <c r="M321" s="129">
        <v>1.5980324074074074E-3</v>
      </c>
      <c r="N321" s="8"/>
      <c r="O321" s="8"/>
      <c r="P321" s="8"/>
      <c r="Q321" s="22"/>
      <c r="R321" s="22"/>
      <c r="S321" s="16"/>
      <c r="T321" t="str">
        <f t="shared" si="16"/>
        <v>M800Cristovão Monteiro</v>
      </c>
      <c r="U321" t="str">
        <f>IF(COUNTIF($T$2:T321,T321)=1,"SB","")</f>
        <v>SB</v>
      </c>
      <c r="V321" t="str">
        <f t="shared" si="17"/>
        <v>800INIM</v>
      </c>
      <c r="W321" s="58" t="e">
        <f>VLOOKUP(V321,Minimos!$D$3:$E$26,2,FALSE)</f>
        <v>#N/A</v>
      </c>
      <c r="X321" s="18" t="e">
        <f t="shared" si="18"/>
        <v>#N/A</v>
      </c>
      <c r="Y321" s="58" t="e">
        <f t="shared" si="19"/>
        <v>#N/A</v>
      </c>
    </row>
    <row r="322" spans="1:25" x14ac:dyDescent="0.25">
      <c r="A322" s="5" t="s">
        <v>127</v>
      </c>
      <c r="B322" s="4" t="s">
        <v>186</v>
      </c>
      <c r="C322" s="5" t="s">
        <v>286</v>
      </c>
      <c r="D322" s="34">
        <v>44527</v>
      </c>
      <c r="E322" s="4" t="s">
        <v>211</v>
      </c>
      <c r="F322" s="4" t="s">
        <v>62</v>
      </c>
      <c r="G322" s="4" t="s">
        <v>18</v>
      </c>
      <c r="H322" s="6">
        <v>2</v>
      </c>
      <c r="I322" s="6">
        <v>140</v>
      </c>
      <c r="J322" s="52" t="s">
        <v>202</v>
      </c>
      <c r="K322" s="17" t="s">
        <v>64</v>
      </c>
      <c r="L322" s="6" t="s">
        <v>22</v>
      </c>
      <c r="M322" s="129">
        <v>1.5981481481481482E-3</v>
      </c>
      <c r="N322" s="8"/>
      <c r="O322" s="8"/>
      <c r="P322" s="8"/>
      <c r="Q322" s="22"/>
      <c r="R322" s="22"/>
      <c r="S322" s="22"/>
      <c r="T322" t="str">
        <f t="shared" ref="T322:T385" si="20">IF(A322="","",G322&amp;A322&amp;J322)</f>
        <v>M800Rafael Morgado</v>
      </c>
      <c r="U322" t="str">
        <f>IF(COUNTIF($T$2:T322,T322)=1,"SB","")</f>
        <v>SB</v>
      </c>
      <c r="V322" t="str">
        <f t="shared" ref="V322:V385" si="21">A322&amp;L322&amp;G322</f>
        <v>800INIM</v>
      </c>
      <c r="W322" s="58" t="e">
        <f>VLOOKUP(V322,Minimos!$D$3:$E$26,2,FALSE)</f>
        <v>#N/A</v>
      </c>
      <c r="X322" s="18" t="e">
        <f t="shared" ref="X322:X385" si="22">M322-W322</f>
        <v>#N/A</v>
      </c>
      <c r="Y322" s="58" t="e">
        <f t="shared" ref="Y322:Y385" si="23">IF(X322&gt;=0,"Apurado","")</f>
        <v>#N/A</v>
      </c>
    </row>
    <row r="323" spans="1:25" x14ac:dyDescent="0.25">
      <c r="A323" s="5" t="s">
        <v>127</v>
      </c>
      <c r="B323" s="4" t="s">
        <v>186</v>
      </c>
      <c r="C323" s="5" t="s">
        <v>286</v>
      </c>
      <c r="D323" s="34">
        <v>44527</v>
      </c>
      <c r="E323" s="4" t="s">
        <v>211</v>
      </c>
      <c r="F323" s="4" t="s">
        <v>62</v>
      </c>
      <c r="G323" s="4" t="s">
        <v>18</v>
      </c>
      <c r="H323" s="6">
        <v>3</v>
      </c>
      <c r="I323" s="6">
        <v>253</v>
      </c>
      <c r="J323" s="52" t="s">
        <v>205</v>
      </c>
      <c r="K323" s="17" t="s">
        <v>67</v>
      </c>
      <c r="L323" s="6" t="s">
        <v>22</v>
      </c>
      <c r="M323" s="129">
        <v>1.6133101851851853E-3</v>
      </c>
      <c r="N323" s="8"/>
      <c r="O323" s="8"/>
      <c r="P323" s="8"/>
      <c r="Q323" s="22"/>
      <c r="R323" s="22"/>
      <c r="S323" s="22"/>
      <c r="T323" t="str">
        <f t="shared" si="20"/>
        <v>M800Francisco Mota</v>
      </c>
      <c r="U323" t="str">
        <f>IF(COUNTIF($T$2:T323,T323)=1,"SB","")</f>
        <v>SB</v>
      </c>
      <c r="V323" t="str">
        <f t="shared" si="21"/>
        <v>800INIM</v>
      </c>
      <c r="W323" s="58" t="e">
        <f>VLOOKUP(V323,Minimos!$D$3:$E$26,2,FALSE)</f>
        <v>#N/A</v>
      </c>
      <c r="X323" s="18" t="e">
        <f t="shared" si="22"/>
        <v>#N/A</v>
      </c>
      <c r="Y323" s="58" t="e">
        <f t="shared" si="23"/>
        <v>#N/A</v>
      </c>
    </row>
    <row r="324" spans="1:25" x14ac:dyDescent="0.25">
      <c r="A324" s="5" t="s">
        <v>127</v>
      </c>
      <c r="B324" s="4" t="s">
        <v>186</v>
      </c>
      <c r="C324" s="5" t="s">
        <v>286</v>
      </c>
      <c r="D324" s="34">
        <v>44527</v>
      </c>
      <c r="E324" s="4" t="s">
        <v>211</v>
      </c>
      <c r="F324" s="4" t="s">
        <v>62</v>
      </c>
      <c r="G324" s="4" t="s">
        <v>18</v>
      </c>
      <c r="H324" s="6">
        <v>4</v>
      </c>
      <c r="I324" s="6">
        <v>274</v>
      </c>
      <c r="J324" s="52" t="s">
        <v>201</v>
      </c>
      <c r="K324" s="17" t="s">
        <v>67</v>
      </c>
      <c r="L324" s="6" t="s">
        <v>22</v>
      </c>
      <c r="M324" s="129">
        <v>1.7680555555555555E-3</v>
      </c>
      <c r="N324" s="8"/>
      <c r="O324" s="8"/>
      <c r="P324" s="8"/>
      <c r="Q324" s="22"/>
      <c r="R324" s="22"/>
      <c r="S324" s="22"/>
      <c r="T324" t="str">
        <f t="shared" si="20"/>
        <v>M800Martim Antunes</v>
      </c>
      <c r="U324" t="str">
        <f>IF(COUNTIF($T$2:T324,T324)=1,"SB","")</f>
        <v>SB</v>
      </c>
      <c r="V324" t="str">
        <f t="shared" si="21"/>
        <v>800INIM</v>
      </c>
      <c r="W324" s="58" t="e">
        <f>VLOOKUP(V324,Minimos!$D$3:$E$26,2,FALSE)</f>
        <v>#N/A</v>
      </c>
      <c r="X324" s="18" t="e">
        <f t="shared" si="22"/>
        <v>#N/A</v>
      </c>
      <c r="Y324" s="58" t="e">
        <f t="shared" si="23"/>
        <v>#N/A</v>
      </c>
    </row>
    <row r="325" spans="1:25" x14ac:dyDescent="0.25">
      <c r="A325" s="5" t="s">
        <v>127</v>
      </c>
      <c r="B325" s="4" t="s">
        <v>186</v>
      </c>
      <c r="C325" s="5" t="s">
        <v>286</v>
      </c>
      <c r="D325" s="34">
        <v>44527</v>
      </c>
      <c r="E325" s="4" t="s">
        <v>211</v>
      </c>
      <c r="F325" s="4" t="s">
        <v>62</v>
      </c>
      <c r="G325" s="4" t="s">
        <v>18</v>
      </c>
      <c r="H325" s="6">
        <v>5</v>
      </c>
      <c r="I325" s="6">
        <v>135</v>
      </c>
      <c r="J325" s="52" t="s">
        <v>196</v>
      </c>
      <c r="K325" s="17" t="s">
        <v>64</v>
      </c>
      <c r="L325" s="6" t="s">
        <v>22</v>
      </c>
      <c r="M325" s="129">
        <v>1.7856481481481482E-3</v>
      </c>
      <c r="N325" s="8"/>
      <c r="O325" s="8"/>
      <c r="P325" s="8"/>
      <c r="Q325" s="22"/>
      <c r="R325" s="22"/>
      <c r="S325" s="22"/>
      <c r="T325" t="str">
        <f t="shared" si="20"/>
        <v>M800Nuno Guilherme Dias</v>
      </c>
      <c r="U325" t="str">
        <f>IF(COUNTIF($T$2:T325,T325)=1,"SB","")</f>
        <v>SB</v>
      </c>
      <c r="V325" t="str">
        <f t="shared" si="21"/>
        <v>800INIM</v>
      </c>
      <c r="W325" s="58" t="e">
        <f>VLOOKUP(V325,Minimos!$D$3:$E$26,2,FALSE)</f>
        <v>#N/A</v>
      </c>
      <c r="X325" s="18" t="e">
        <f t="shared" si="22"/>
        <v>#N/A</v>
      </c>
      <c r="Y325" s="58" t="e">
        <f t="shared" si="23"/>
        <v>#N/A</v>
      </c>
    </row>
    <row r="326" spans="1:25" x14ac:dyDescent="0.25">
      <c r="A326" s="5" t="s">
        <v>127</v>
      </c>
      <c r="B326" s="4" t="s">
        <v>186</v>
      </c>
      <c r="C326" s="5" t="s">
        <v>286</v>
      </c>
      <c r="D326" s="34">
        <v>44527</v>
      </c>
      <c r="E326" s="4" t="s">
        <v>211</v>
      </c>
      <c r="F326" s="4" t="s">
        <v>62</v>
      </c>
      <c r="G326" s="4" t="s">
        <v>18</v>
      </c>
      <c r="H326" s="6">
        <v>6</v>
      </c>
      <c r="I326" s="6">
        <v>100</v>
      </c>
      <c r="J326" s="52" t="s">
        <v>247</v>
      </c>
      <c r="K326" s="17" t="s">
        <v>64</v>
      </c>
      <c r="L326" s="6" t="s">
        <v>22</v>
      </c>
      <c r="M326" s="129">
        <v>1.883101851851852E-3</v>
      </c>
      <c r="N326" s="8"/>
      <c r="O326" s="8"/>
      <c r="P326" s="8"/>
      <c r="Q326" s="22"/>
      <c r="R326" s="22"/>
      <c r="S326" s="22"/>
      <c r="T326" t="str">
        <f t="shared" si="20"/>
        <v>M800João Fernandes</v>
      </c>
      <c r="U326" t="str">
        <f>IF(COUNTIF($T$2:T326,T326)=1,"SB","")</f>
        <v>SB</v>
      </c>
      <c r="V326" t="str">
        <f t="shared" si="21"/>
        <v>800INIM</v>
      </c>
      <c r="W326" s="58" t="e">
        <f>VLOOKUP(V326,Minimos!$D$3:$E$26,2,FALSE)</f>
        <v>#N/A</v>
      </c>
      <c r="X326" s="18" t="e">
        <f t="shared" si="22"/>
        <v>#N/A</v>
      </c>
      <c r="Y326" s="58" t="e">
        <f t="shared" si="23"/>
        <v>#N/A</v>
      </c>
    </row>
    <row r="327" spans="1:25" x14ac:dyDescent="0.25">
      <c r="A327" s="5" t="s">
        <v>127</v>
      </c>
      <c r="B327" s="4" t="s">
        <v>186</v>
      </c>
      <c r="C327" s="5" t="s">
        <v>286</v>
      </c>
      <c r="D327" s="34">
        <v>44527</v>
      </c>
      <c r="E327" s="4" t="s">
        <v>211</v>
      </c>
      <c r="F327" s="4" t="s">
        <v>62</v>
      </c>
      <c r="G327" s="4" t="s">
        <v>18</v>
      </c>
      <c r="H327" s="6">
        <v>7</v>
      </c>
      <c r="I327" s="6">
        <v>98</v>
      </c>
      <c r="J327" s="52" t="s">
        <v>198</v>
      </c>
      <c r="K327" s="17" t="s">
        <v>64</v>
      </c>
      <c r="L327" s="6" t="s">
        <v>22</v>
      </c>
      <c r="M327" s="129">
        <v>1.8938657407407409E-3</v>
      </c>
      <c r="N327" s="8"/>
      <c r="O327" s="8"/>
      <c r="P327" s="8"/>
      <c r="Q327" s="22"/>
      <c r="R327" s="22"/>
      <c r="S327" s="22"/>
      <c r="T327" t="str">
        <f t="shared" si="20"/>
        <v>M800Jaime Rolla</v>
      </c>
      <c r="U327" t="str">
        <f>IF(COUNTIF($T$2:T327,T327)=1,"SB","")</f>
        <v>SB</v>
      </c>
      <c r="V327" t="str">
        <f t="shared" si="21"/>
        <v>800INIM</v>
      </c>
      <c r="W327" s="58" t="e">
        <f>VLOOKUP(V327,Minimos!$D$3:$E$26,2,FALSE)</f>
        <v>#N/A</v>
      </c>
      <c r="X327" s="18" t="e">
        <f t="shared" si="22"/>
        <v>#N/A</v>
      </c>
      <c r="Y327" s="58" t="e">
        <f t="shared" si="23"/>
        <v>#N/A</v>
      </c>
    </row>
    <row r="328" spans="1:25" x14ac:dyDescent="0.25">
      <c r="A328" s="5" t="s">
        <v>127</v>
      </c>
      <c r="B328" s="4" t="s">
        <v>186</v>
      </c>
      <c r="C328" s="5" t="s">
        <v>286</v>
      </c>
      <c r="D328" s="34">
        <v>44527</v>
      </c>
      <c r="E328" s="4" t="s">
        <v>211</v>
      </c>
      <c r="F328" s="4" t="s">
        <v>62</v>
      </c>
      <c r="G328" s="4" t="s">
        <v>18</v>
      </c>
      <c r="H328" s="6">
        <v>8</v>
      </c>
      <c r="I328" s="6">
        <v>50</v>
      </c>
      <c r="J328" s="52" t="s">
        <v>195</v>
      </c>
      <c r="K328" s="17" t="s">
        <v>64</v>
      </c>
      <c r="L328" s="6" t="s">
        <v>22</v>
      </c>
      <c r="M328" s="129">
        <v>2.0072916666666663E-3</v>
      </c>
      <c r="N328" s="8"/>
      <c r="O328" s="8"/>
      <c r="P328" s="8"/>
      <c r="Q328" s="16"/>
      <c r="R328" s="16"/>
      <c r="S328" s="16"/>
      <c r="T328" t="str">
        <f t="shared" si="20"/>
        <v>M800Afonso Nogueira</v>
      </c>
      <c r="U328" t="str">
        <f>IF(COUNTIF($T$2:T328,T328)=1,"SB","")</f>
        <v>SB</v>
      </c>
      <c r="V328" t="str">
        <f t="shared" si="21"/>
        <v>800INIM</v>
      </c>
      <c r="W328" s="58" t="e">
        <f>VLOOKUP(V328,Minimos!$D$3:$E$26,2,FALSE)</f>
        <v>#N/A</v>
      </c>
      <c r="X328" s="18" t="e">
        <f t="shared" si="22"/>
        <v>#N/A</v>
      </c>
      <c r="Y328" s="58" t="e">
        <f t="shared" si="23"/>
        <v>#N/A</v>
      </c>
    </row>
    <row r="329" spans="1:25" x14ac:dyDescent="0.25">
      <c r="A329" s="5" t="s">
        <v>127</v>
      </c>
      <c r="B329" s="4" t="s">
        <v>186</v>
      </c>
      <c r="C329" s="5" t="s">
        <v>286</v>
      </c>
      <c r="D329" s="34">
        <v>44527</v>
      </c>
      <c r="E329" s="4" t="s">
        <v>211</v>
      </c>
      <c r="F329" s="4" t="s">
        <v>62</v>
      </c>
      <c r="G329" s="4" t="s">
        <v>18</v>
      </c>
      <c r="H329" s="6">
        <v>9</v>
      </c>
      <c r="I329" s="6">
        <v>89</v>
      </c>
      <c r="J329" s="52" t="s">
        <v>231</v>
      </c>
      <c r="K329" s="17" t="s">
        <v>64</v>
      </c>
      <c r="L329" s="6" t="s">
        <v>22</v>
      </c>
      <c r="M329" s="129">
        <v>2.0380787037037038E-3</v>
      </c>
      <c r="N329" s="8"/>
      <c r="O329" s="8"/>
      <c r="P329" s="8"/>
      <c r="Q329" s="16"/>
      <c r="R329" s="16"/>
      <c r="S329" s="16"/>
      <c r="T329" t="str">
        <f t="shared" si="20"/>
        <v>M800Filipe Fernandes</v>
      </c>
      <c r="U329" t="str">
        <f>IF(COUNTIF($T$2:T329,T329)=1,"SB","")</f>
        <v>SB</v>
      </c>
      <c r="V329" t="str">
        <f t="shared" si="21"/>
        <v>800INIM</v>
      </c>
      <c r="W329" s="58" t="e">
        <f>VLOOKUP(V329,Minimos!$D$3:$E$26,2,FALSE)</f>
        <v>#N/A</v>
      </c>
      <c r="X329" s="18" t="e">
        <f t="shared" si="22"/>
        <v>#N/A</v>
      </c>
      <c r="Y329" s="58" t="e">
        <f t="shared" si="23"/>
        <v>#N/A</v>
      </c>
    </row>
    <row r="330" spans="1:25" x14ac:dyDescent="0.25">
      <c r="A330" s="5" t="s">
        <v>127</v>
      </c>
      <c r="B330" s="4" t="s">
        <v>186</v>
      </c>
      <c r="C330" s="5" t="s">
        <v>286</v>
      </c>
      <c r="D330" s="34">
        <v>44527</v>
      </c>
      <c r="E330" s="4" t="s">
        <v>211</v>
      </c>
      <c r="F330" s="4" t="s">
        <v>62</v>
      </c>
      <c r="G330" s="4" t="s">
        <v>18</v>
      </c>
      <c r="H330" s="6">
        <v>10</v>
      </c>
      <c r="I330" s="6">
        <v>143</v>
      </c>
      <c r="J330" s="52" t="s">
        <v>200</v>
      </c>
      <c r="K330" s="17" t="s">
        <v>64</v>
      </c>
      <c r="L330" s="6" t="s">
        <v>22</v>
      </c>
      <c r="M330" s="129">
        <v>2.1180555555555553E-3</v>
      </c>
      <c r="N330" s="8"/>
      <c r="O330" s="8"/>
      <c r="P330" s="8"/>
      <c r="Q330" s="16"/>
      <c r="R330" s="16"/>
      <c r="S330" s="16"/>
      <c r="T330" t="str">
        <f t="shared" si="20"/>
        <v>M800Rodrigo Fidalgo</v>
      </c>
      <c r="U330" t="str">
        <f>IF(COUNTIF($T$2:T330,T330)=1,"SB","")</f>
        <v>SB</v>
      </c>
      <c r="V330" t="str">
        <f t="shared" si="21"/>
        <v>800INIM</v>
      </c>
      <c r="W330" s="58" t="e">
        <f>VLOOKUP(V330,Minimos!$D$3:$E$26,2,FALSE)</f>
        <v>#N/A</v>
      </c>
      <c r="X330" s="18" t="e">
        <f t="shared" si="22"/>
        <v>#N/A</v>
      </c>
      <c r="Y330" s="58" t="e">
        <f t="shared" si="23"/>
        <v>#N/A</v>
      </c>
    </row>
    <row r="331" spans="1:25" x14ac:dyDescent="0.25">
      <c r="A331" s="5" t="s">
        <v>127</v>
      </c>
      <c r="B331" s="4" t="s">
        <v>186</v>
      </c>
      <c r="C331" s="5" t="s">
        <v>286</v>
      </c>
      <c r="D331" s="34">
        <v>44527</v>
      </c>
      <c r="E331" s="4" t="s">
        <v>211</v>
      </c>
      <c r="F331" s="4" t="s">
        <v>62</v>
      </c>
      <c r="G331" s="4" t="s">
        <v>20</v>
      </c>
      <c r="H331" s="6">
        <v>1</v>
      </c>
      <c r="I331" s="6">
        <v>372</v>
      </c>
      <c r="J331" s="52" t="s">
        <v>295</v>
      </c>
      <c r="K331" s="17" t="s">
        <v>257</v>
      </c>
      <c r="L331" s="6" t="s">
        <v>22</v>
      </c>
      <c r="M331" s="129">
        <v>1.7843750000000002E-3</v>
      </c>
      <c r="N331" s="8"/>
      <c r="O331" s="8"/>
      <c r="P331" s="8"/>
      <c r="Q331" s="11"/>
      <c r="R331" s="11"/>
      <c r="S331" s="11"/>
      <c r="T331" t="str">
        <f t="shared" si="20"/>
        <v>F800Caetana Neves</v>
      </c>
      <c r="U331" t="str">
        <f>IF(COUNTIF($T$2:T331,T331)=1,"SB","")</f>
        <v>SB</v>
      </c>
      <c r="V331" t="str">
        <f t="shared" si="21"/>
        <v>800INIF</v>
      </c>
      <c r="W331" s="58" t="e">
        <f>VLOOKUP(V331,Minimos!$D$3:$E$26,2,FALSE)</f>
        <v>#N/A</v>
      </c>
      <c r="X331" s="18" t="e">
        <f t="shared" si="22"/>
        <v>#N/A</v>
      </c>
      <c r="Y331" s="58" t="e">
        <f t="shared" si="23"/>
        <v>#N/A</v>
      </c>
    </row>
    <row r="332" spans="1:25" x14ac:dyDescent="0.25">
      <c r="A332" s="5" t="s">
        <v>127</v>
      </c>
      <c r="B332" s="4" t="s">
        <v>186</v>
      </c>
      <c r="C332" s="5" t="s">
        <v>286</v>
      </c>
      <c r="D332" s="34">
        <v>44527</v>
      </c>
      <c r="E332" s="4" t="s">
        <v>211</v>
      </c>
      <c r="F332" s="4" t="s">
        <v>62</v>
      </c>
      <c r="G332" s="4" t="s">
        <v>20</v>
      </c>
      <c r="H332" s="6">
        <v>2</v>
      </c>
      <c r="I332" s="6">
        <v>63</v>
      </c>
      <c r="J332" s="52" t="s">
        <v>245</v>
      </c>
      <c r="K332" s="17" t="s">
        <v>64</v>
      </c>
      <c r="L332" s="6" t="s">
        <v>22</v>
      </c>
      <c r="M332" s="129">
        <v>1.8891203703703706E-3</v>
      </c>
      <c r="N332" s="8"/>
      <c r="O332" s="8"/>
      <c r="P332" s="8"/>
      <c r="Q332" s="11"/>
      <c r="R332" s="11"/>
      <c r="S332" s="11"/>
      <c r="T332" t="str">
        <f t="shared" si="20"/>
        <v>F800Carolina Ferreira</v>
      </c>
      <c r="U332" t="str">
        <f>IF(COUNTIF($T$2:T332,T332)=1,"SB","")</f>
        <v>SB</v>
      </c>
      <c r="V332" t="str">
        <f t="shared" si="21"/>
        <v>800INIF</v>
      </c>
      <c r="W332" s="58" t="e">
        <f>VLOOKUP(V332,Minimos!$D$3:$E$26,2,FALSE)</f>
        <v>#N/A</v>
      </c>
      <c r="X332" s="18" t="e">
        <f t="shared" si="22"/>
        <v>#N/A</v>
      </c>
      <c r="Y332" s="58" t="e">
        <f t="shared" si="23"/>
        <v>#N/A</v>
      </c>
    </row>
    <row r="333" spans="1:25" x14ac:dyDescent="0.25">
      <c r="A333" s="5" t="s">
        <v>127</v>
      </c>
      <c r="B333" s="4" t="s">
        <v>186</v>
      </c>
      <c r="C333" s="5" t="s">
        <v>286</v>
      </c>
      <c r="D333" s="34">
        <v>44527</v>
      </c>
      <c r="E333" s="4" t="s">
        <v>211</v>
      </c>
      <c r="F333" s="4" t="s">
        <v>62</v>
      </c>
      <c r="G333" s="4" t="s">
        <v>20</v>
      </c>
      <c r="H333" s="6">
        <v>4</v>
      </c>
      <c r="I333" s="6">
        <v>59</v>
      </c>
      <c r="J333" s="52" t="s">
        <v>294</v>
      </c>
      <c r="K333" s="17" t="s">
        <v>64</v>
      </c>
      <c r="L333" s="6" t="s">
        <v>22</v>
      </c>
      <c r="M333" s="129">
        <v>2.1236111111111113E-3</v>
      </c>
      <c r="N333" s="8"/>
      <c r="O333" s="8"/>
      <c r="P333" s="8"/>
      <c r="Q333" s="11"/>
      <c r="R333" s="11"/>
      <c r="S333" s="11"/>
      <c r="T333" t="str">
        <f t="shared" si="20"/>
        <v>F800Bruna Amaral</v>
      </c>
      <c r="U333" t="str">
        <f>IF(COUNTIF($T$2:T333,T333)=1,"SB","")</f>
        <v>SB</v>
      </c>
      <c r="V333" t="str">
        <f t="shared" si="21"/>
        <v>800INIF</v>
      </c>
      <c r="W333" s="58" t="e">
        <f>VLOOKUP(V333,Minimos!$D$3:$E$26,2,FALSE)</f>
        <v>#N/A</v>
      </c>
      <c r="X333" s="18" t="e">
        <f t="shared" si="22"/>
        <v>#N/A</v>
      </c>
      <c r="Y333" s="58" t="e">
        <f t="shared" si="23"/>
        <v>#N/A</v>
      </c>
    </row>
    <row r="334" spans="1:25" x14ac:dyDescent="0.25">
      <c r="A334" s="5" t="s">
        <v>127</v>
      </c>
      <c r="B334" s="4" t="s">
        <v>186</v>
      </c>
      <c r="C334" s="5" t="s">
        <v>286</v>
      </c>
      <c r="D334" s="34">
        <v>44527</v>
      </c>
      <c r="E334" s="4" t="s">
        <v>211</v>
      </c>
      <c r="F334" s="4" t="s">
        <v>62</v>
      </c>
      <c r="G334" s="4" t="s">
        <v>20</v>
      </c>
      <c r="H334" s="6">
        <v>5</v>
      </c>
      <c r="I334" s="6">
        <v>331</v>
      </c>
      <c r="J334" s="52" t="s">
        <v>238</v>
      </c>
      <c r="K334" s="17" t="s">
        <v>256</v>
      </c>
      <c r="L334" s="6" t="s">
        <v>22</v>
      </c>
      <c r="M334" s="129">
        <v>2.2655092592592592E-3</v>
      </c>
      <c r="N334" s="8"/>
      <c r="O334" s="8"/>
      <c r="P334" s="8"/>
      <c r="Q334" s="16"/>
      <c r="R334" s="16"/>
      <c r="S334" s="16"/>
      <c r="T334" t="str">
        <f t="shared" si="20"/>
        <v>F800Mariana Custódio</v>
      </c>
      <c r="U334" t="str">
        <f>IF(COUNTIF($T$2:T334,T334)=1,"SB","")</f>
        <v>SB</v>
      </c>
      <c r="V334" t="str">
        <f t="shared" si="21"/>
        <v>800INIF</v>
      </c>
      <c r="W334" s="58" t="e">
        <f>VLOOKUP(V334,Minimos!$D$3:$E$26,2,FALSE)</f>
        <v>#N/A</v>
      </c>
      <c r="X334" s="18" t="e">
        <f t="shared" si="22"/>
        <v>#N/A</v>
      </c>
      <c r="Y334" s="58" t="e">
        <f t="shared" si="23"/>
        <v>#N/A</v>
      </c>
    </row>
    <row r="335" spans="1:25" x14ac:dyDescent="0.25">
      <c r="A335" s="5" t="s">
        <v>127</v>
      </c>
      <c r="B335" s="4" t="s">
        <v>186</v>
      </c>
      <c r="C335" s="5" t="s">
        <v>286</v>
      </c>
      <c r="D335" s="34">
        <v>44527</v>
      </c>
      <c r="E335" s="4" t="s">
        <v>211</v>
      </c>
      <c r="F335" s="4" t="s">
        <v>62</v>
      </c>
      <c r="G335" s="4" t="s">
        <v>20</v>
      </c>
      <c r="H335" s="6">
        <v>6</v>
      </c>
      <c r="I335" s="6">
        <v>769</v>
      </c>
      <c r="J335" s="52" t="s">
        <v>293</v>
      </c>
      <c r="K335" s="17" t="s">
        <v>66</v>
      </c>
      <c r="L335" s="6" t="s">
        <v>22</v>
      </c>
      <c r="M335" s="129">
        <v>2.3681712962962962E-3</v>
      </c>
      <c r="N335" s="8"/>
      <c r="O335" s="8"/>
      <c r="P335" s="8"/>
      <c r="Q335" s="11"/>
      <c r="R335" s="11"/>
      <c r="S335" s="11"/>
      <c r="T335" t="str">
        <f t="shared" si="20"/>
        <v>F800Diana Vatula</v>
      </c>
      <c r="U335" t="str">
        <f>IF(COUNTIF($T$2:T335,T335)=1,"SB","")</f>
        <v>SB</v>
      </c>
      <c r="V335" t="str">
        <f t="shared" si="21"/>
        <v>800INIF</v>
      </c>
      <c r="W335" s="58" t="e">
        <f>VLOOKUP(V335,Minimos!$D$3:$E$26,2,FALSE)</f>
        <v>#N/A</v>
      </c>
      <c r="X335" s="18" t="e">
        <f t="shared" si="22"/>
        <v>#N/A</v>
      </c>
      <c r="Y335" s="58" t="e">
        <f t="shared" si="23"/>
        <v>#N/A</v>
      </c>
    </row>
    <row r="336" spans="1:25" x14ac:dyDescent="0.25">
      <c r="A336" s="5" t="s">
        <v>98</v>
      </c>
      <c r="B336" s="4" t="s">
        <v>188</v>
      </c>
      <c r="C336" s="5" t="s">
        <v>286</v>
      </c>
      <c r="D336" s="34">
        <v>44527</v>
      </c>
      <c r="E336" s="4" t="s">
        <v>211</v>
      </c>
      <c r="F336" s="4" t="s">
        <v>62</v>
      </c>
      <c r="G336" s="4" t="s">
        <v>18</v>
      </c>
      <c r="H336" s="133">
        <v>1</v>
      </c>
      <c r="I336" s="133">
        <v>4</v>
      </c>
      <c r="J336" s="133" t="s">
        <v>207</v>
      </c>
      <c r="K336" s="133" t="s">
        <v>256</v>
      </c>
      <c r="L336" s="133" t="s">
        <v>22</v>
      </c>
      <c r="M336" s="18">
        <v>1.71</v>
      </c>
      <c r="N336" s="8"/>
      <c r="O336" s="8"/>
      <c r="P336" s="8"/>
      <c r="Q336" s="16"/>
      <c r="R336" s="16"/>
      <c r="S336" s="16"/>
      <c r="T336" t="str">
        <f t="shared" si="20"/>
        <v>MALTURAGabriel Cunha</v>
      </c>
      <c r="U336" t="str">
        <f>IF(COUNTIF($T$2:T336,T336)=1,"SB","")</f>
        <v>SB</v>
      </c>
      <c r="V336" t="str">
        <f t="shared" si="21"/>
        <v>ALTURAINIM</v>
      </c>
      <c r="W336" s="58" t="e">
        <f>VLOOKUP(V336,Minimos!$D$3:$E$26,2,FALSE)</f>
        <v>#N/A</v>
      </c>
      <c r="X336" s="18" t="e">
        <f t="shared" si="22"/>
        <v>#N/A</v>
      </c>
      <c r="Y336" s="58" t="e">
        <f t="shared" si="23"/>
        <v>#N/A</v>
      </c>
    </row>
    <row r="337" spans="1:25" x14ac:dyDescent="0.25">
      <c r="A337" s="5" t="s">
        <v>98</v>
      </c>
      <c r="B337" s="4" t="s">
        <v>188</v>
      </c>
      <c r="C337" s="5" t="s">
        <v>286</v>
      </c>
      <c r="D337" s="34">
        <v>44527</v>
      </c>
      <c r="E337" s="4" t="s">
        <v>211</v>
      </c>
      <c r="F337" s="4" t="s">
        <v>62</v>
      </c>
      <c r="G337" s="4" t="s">
        <v>18</v>
      </c>
      <c r="H337" s="133">
        <v>2</v>
      </c>
      <c r="I337" s="133">
        <v>157</v>
      </c>
      <c r="J337" s="133" t="s">
        <v>203</v>
      </c>
      <c r="K337" s="133" t="s">
        <v>64</v>
      </c>
      <c r="L337" s="133" t="s">
        <v>22</v>
      </c>
      <c r="M337" s="18">
        <v>1.56</v>
      </c>
      <c r="N337" s="8"/>
      <c r="O337" s="8"/>
      <c r="P337" s="8"/>
      <c r="Q337" s="16"/>
      <c r="R337" s="16"/>
      <c r="S337" s="16"/>
      <c r="T337" t="str">
        <f t="shared" si="20"/>
        <v>MALTURATomás Monteiro</v>
      </c>
      <c r="U337" t="str">
        <f>IF(COUNTIF($T$2:T337,T337)=1,"SB","")</f>
        <v>SB</v>
      </c>
      <c r="V337" t="str">
        <f t="shared" si="21"/>
        <v>ALTURAINIM</v>
      </c>
      <c r="W337" s="58" t="e">
        <f>VLOOKUP(V337,Minimos!$D$3:$E$26,2,FALSE)</f>
        <v>#N/A</v>
      </c>
      <c r="X337" s="18" t="e">
        <f t="shared" si="22"/>
        <v>#N/A</v>
      </c>
      <c r="Y337" s="58" t="e">
        <f t="shared" si="23"/>
        <v>#N/A</v>
      </c>
    </row>
    <row r="338" spans="1:25" x14ac:dyDescent="0.25">
      <c r="A338" s="5" t="s">
        <v>98</v>
      </c>
      <c r="B338" s="4" t="s">
        <v>188</v>
      </c>
      <c r="C338" s="5" t="s">
        <v>286</v>
      </c>
      <c r="D338" s="34">
        <v>44527</v>
      </c>
      <c r="E338" s="4" t="s">
        <v>211</v>
      </c>
      <c r="F338" s="4" t="s">
        <v>62</v>
      </c>
      <c r="G338" s="4" t="s">
        <v>18</v>
      </c>
      <c r="H338" s="133">
        <v>3</v>
      </c>
      <c r="I338" s="133">
        <v>140</v>
      </c>
      <c r="J338" s="133" t="s">
        <v>202</v>
      </c>
      <c r="K338" s="133" t="s">
        <v>64</v>
      </c>
      <c r="L338" s="133" t="s">
        <v>22</v>
      </c>
      <c r="M338" s="18">
        <v>1.5</v>
      </c>
      <c r="N338" s="8"/>
      <c r="O338" s="8"/>
      <c r="P338" s="8"/>
      <c r="Q338" s="16"/>
      <c r="R338" s="16"/>
      <c r="S338" s="16"/>
      <c r="T338" t="str">
        <f t="shared" si="20"/>
        <v>MALTURARafael Morgado</v>
      </c>
      <c r="U338" t="str">
        <f>IF(COUNTIF($T$2:T338,T338)=1,"SB","")</f>
        <v>SB</v>
      </c>
      <c r="V338" t="str">
        <f t="shared" si="21"/>
        <v>ALTURAINIM</v>
      </c>
      <c r="W338" s="58" t="e">
        <f>VLOOKUP(V338,Minimos!$D$3:$E$26,2,FALSE)</f>
        <v>#N/A</v>
      </c>
      <c r="X338" s="18" t="e">
        <f t="shared" si="22"/>
        <v>#N/A</v>
      </c>
      <c r="Y338" s="58" t="e">
        <f t="shared" si="23"/>
        <v>#N/A</v>
      </c>
    </row>
    <row r="339" spans="1:25" x14ac:dyDescent="0.25">
      <c r="A339" s="5" t="s">
        <v>98</v>
      </c>
      <c r="B339" s="4" t="s">
        <v>188</v>
      </c>
      <c r="C339" s="5" t="s">
        <v>286</v>
      </c>
      <c r="D339" s="34">
        <v>44527</v>
      </c>
      <c r="E339" s="4" t="s">
        <v>211</v>
      </c>
      <c r="F339" s="4" t="s">
        <v>62</v>
      </c>
      <c r="G339" s="4" t="s">
        <v>20</v>
      </c>
      <c r="H339" s="133">
        <v>1</v>
      </c>
      <c r="I339" s="133">
        <v>95</v>
      </c>
      <c r="J339" s="133" t="s">
        <v>217</v>
      </c>
      <c r="K339" s="133" t="s">
        <v>64</v>
      </c>
      <c r="L339" s="133" t="s">
        <v>22</v>
      </c>
      <c r="M339" s="18">
        <v>1.33</v>
      </c>
      <c r="N339" s="8"/>
      <c r="O339" s="8"/>
      <c r="P339" s="8"/>
      <c r="Q339" s="11"/>
      <c r="R339" s="11"/>
      <c r="S339" s="11"/>
      <c r="T339" t="str">
        <f t="shared" si="20"/>
        <v>FALTURAInês Figueiredo</v>
      </c>
      <c r="U339" t="str">
        <f>IF(COUNTIF($T$2:T339,T339)=1,"SB","")</f>
        <v>SB</v>
      </c>
      <c r="V339" t="str">
        <f t="shared" si="21"/>
        <v>ALTURAINIF</v>
      </c>
      <c r="W339" s="58" t="e">
        <f>VLOOKUP(V339,Minimos!$D$3:$E$26,2,FALSE)</f>
        <v>#N/A</v>
      </c>
      <c r="X339" s="18" t="e">
        <f t="shared" si="22"/>
        <v>#N/A</v>
      </c>
      <c r="Y339" s="58" t="e">
        <f t="shared" si="23"/>
        <v>#N/A</v>
      </c>
    </row>
    <row r="340" spans="1:25" x14ac:dyDescent="0.25">
      <c r="A340" s="5" t="s">
        <v>98</v>
      </c>
      <c r="B340" s="4" t="s">
        <v>188</v>
      </c>
      <c r="C340" s="5" t="s">
        <v>286</v>
      </c>
      <c r="D340" s="34">
        <v>44527</v>
      </c>
      <c r="E340" s="4" t="s">
        <v>211</v>
      </c>
      <c r="F340" s="4" t="s">
        <v>62</v>
      </c>
      <c r="G340" s="4" t="s">
        <v>20</v>
      </c>
      <c r="H340" s="133">
        <v>3</v>
      </c>
      <c r="I340" s="133">
        <v>123</v>
      </c>
      <c r="J340" s="133" t="s">
        <v>221</v>
      </c>
      <c r="K340" s="133" t="s">
        <v>64</v>
      </c>
      <c r="L340" s="133" t="s">
        <v>22</v>
      </c>
      <c r="M340" s="18">
        <v>1.29</v>
      </c>
      <c r="N340" s="8"/>
      <c r="O340" s="8"/>
      <c r="P340" s="8"/>
      <c r="Q340" s="11"/>
      <c r="R340" s="11"/>
      <c r="S340" s="11"/>
      <c r="T340" t="str">
        <f t="shared" si="20"/>
        <v>FALTURAMarta Feliciano</v>
      </c>
      <c r="U340" t="str">
        <f>IF(COUNTIF($T$2:T340,T340)=1,"SB","")</f>
        <v>SB</v>
      </c>
      <c r="V340" t="str">
        <f t="shared" si="21"/>
        <v>ALTURAINIF</v>
      </c>
      <c r="W340" s="58" t="e">
        <f>VLOOKUP(V340,Minimos!$D$3:$E$26,2,FALSE)</f>
        <v>#N/A</v>
      </c>
      <c r="X340" s="18" t="e">
        <f t="shared" si="22"/>
        <v>#N/A</v>
      </c>
      <c r="Y340" s="58" t="e">
        <f t="shared" si="23"/>
        <v>#N/A</v>
      </c>
    </row>
    <row r="341" spans="1:25" x14ac:dyDescent="0.25">
      <c r="A341" s="5" t="s">
        <v>98</v>
      </c>
      <c r="B341" s="4" t="s">
        <v>188</v>
      </c>
      <c r="C341" s="5" t="s">
        <v>286</v>
      </c>
      <c r="D341" s="34">
        <v>44527</v>
      </c>
      <c r="E341" s="4" t="s">
        <v>211</v>
      </c>
      <c r="F341" s="4" t="s">
        <v>62</v>
      </c>
      <c r="G341" s="4" t="s">
        <v>20</v>
      </c>
      <c r="H341" s="133">
        <v>4</v>
      </c>
      <c r="I341" s="133">
        <v>241</v>
      </c>
      <c r="J341" s="133" t="s">
        <v>216</v>
      </c>
      <c r="K341" s="133" t="s">
        <v>66</v>
      </c>
      <c r="L341" s="133" t="s">
        <v>22</v>
      </c>
      <c r="M341" s="18">
        <v>1.25</v>
      </c>
      <c r="N341" s="8"/>
      <c r="O341" s="8"/>
      <c r="P341" s="8"/>
      <c r="Q341" s="16"/>
      <c r="R341" s="16"/>
      <c r="S341" s="16"/>
      <c r="T341" t="str">
        <f t="shared" si="20"/>
        <v>FALTURAMatilde Soares</v>
      </c>
      <c r="U341" t="str">
        <f>IF(COUNTIF($T$2:T341,T341)=1,"SB","")</f>
        <v>SB</v>
      </c>
      <c r="V341" t="str">
        <f t="shared" si="21"/>
        <v>ALTURAINIF</v>
      </c>
      <c r="W341" s="58" t="e">
        <f>VLOOKUP(V341,Minimos!$D$3:$E$26,2,FALSE)</f>
        <v>#N/A</v>
      </c>
      <c r="X341" s="18" t="e">
        <f t="shared" si="22"/>
        <v>#N/A</v>
      </c>
      <c r="Y341" s="58" t="e">
        <f t="shared" si="23"/>
        <v>#N/A</v>
      </c>
    </row>
    <row r="342" spans="1:25" x14ac:dyDescent="0.25">
      <c r="A342" s="5" t="s">
        <v>98</v>
      </c>
      <c r="B342" s="4" t="s">
        <v>188</v>
      </c>
      <c r="C342" s="5" t="s">
        <v>286</v>
      </c>
      <c r="D342" s="34">
        <v>44527</v>
      </c>
      <c r="E342" s="4" t="s">
        <v>211</v>
      </c>
      <c r="F342" s="4" t="s">
        <v>62</v>
      </c>
      <c r="G342" s="4" t="s">
        <v>20</v>
      </c>
      <c r="H342" s="133">
        <v>5</v>
      </c>
      <c r="I342" s="133">
        <v>318</v>
      </c>
      <c r="J342" s="133" t="s">
        <v>219</v>
      </c>
      <c r="K342" s="133" t="s">
        <v>256</v>
      </c>
      <c r="L342" s="133" t="s">
        <v>22</v>
      </c>
      <c r="M342" s="18">
        <v>1.25</v>
      </c>
      <c r="N342" s="8"/>
      <c r="O342" s="8"/>
      <c r="P342" s="8"/>
      <c r="Q342" s="16"/>
      <c r="R342" s="16"/>
      <c r="S342" s="16"/>
      <c r="T342" t="str">
        <f t="shared" si="20"/>
        <v>FALTURACarina Marto</v>
      </c>
      <c r="U342" t="str">
        <f>IF(COUNTIF($T$2:T342,T342)=1,"SB","")</f>
        <v>SB</v>
      </c>
      <c r="V342" t="str">
        <f t="shared" si="21"/>
        <v>ALTURAINIF</v>
      </c>
      <c r="W342" s="58" t="e">
        <f>VLOOKUP(V342,Minimos!$D$3:$E$26,2,FALSE)</f>
        <v>#N/A</v>
      </c>
      <c r="X342" s="18" t="e">
        <f t="shared" si="22"/>
        <v>#N/A</v>
      </c>
      <c r="Y342" s="58" t="e">
        <f t="shared" si="23"/>
        <v>#N/A</v>
      </c>
    </row>
    <row r="343" spans="1:25" x14ac:dyDescent="0.25">
      <c r="A343" s="5" t="s">
        <v>98</v>
      </c>
      <c r="B343" s="4" t="s">
        <v>188</v>
      </c>
      <c r="C343" s="5" t="s">
        <v>286</v>
      </c>
      <c r="D343" s="34">
        <v>44527</v>
      </c>
      <c r="E343" s="4" t="s">
        <v>211</v>
      </c>
      <c r="F343" s="4" t="s">
        <v>62</v>
      </c>
      <c r="G343" s="4" t="s">
        <v>20</v>
      </c>
      <c r="H343" s="133">
        <v>6</v>
      </c>
      <c r="I343" s="133">
        <v>109</v>
      </c>
      <c r="J343" s="133" t="s">
        <v>214</v>
      </c>
      <c r="K343" s="133" t="s">
        <v>64</v>
      </c>
      <c r="L343" s="133" t="s">
        <v>22</v>
      </c>
      <c r="M343" s="18">
        <v>1.25</v>
      </c>
      <c r="N343" s="8"/>
      <c r="O343" s="8"/>
      <c r="P343" s="8"/>
      <c r="Q343" s="11"/>
      <c r="R343" s="11"/>
      <c r="S343" s="11"/>
      <c r="T343" t="str">
        <f t="shared" si="20"/>
        <v>FALTURALeonor Ascenso</v>
      </c>
      <c r="U343" t="str">
        <f>IF(COUNTIF($T$2:T343,T343)=1,"SB","")</f>
        <v>SB</v>
      </c>
      <c r="V343" t="str">
        <f t="shared" si="21"/>
        <v>ALTURAINIF</v>
      </c>
      <c r="W343" s="58" t="e">
        <f>VLOOKUP(V343,Minimos!$D$3:$E$26,2,FALSE)</f>
        <v>#N/A</v>
      </c>
      <c r="X343" s="18" t="e">
        <f t="shared" si="22"/>
        <v>#N/A</v>
      </c>
      <c r="Y343" s="58" t="e">
        <f t="shared" si="23"/>
        <v>#N/A</v>
      </c>
    </row>
    <row r="344" spans="1:25" x14ac:dyDescent="0.25">
      <c r="A344" s="5" t="s">
        <v>98</v>
      </c>
      <c r="B344" s="4" t="s">
        <v>188</v>
      </c>
      <c r="C344" s="5" t="s">
        <v>286</v>
      </c>
      <c r="D344" s="34">
        <v>44527</v>
      </c>
      <c r="E344" s="4" t="s">
        <v>211</v>
      </c>
      <c r="F344" s="4" t="s">
        <v>62</v>
      </c>
      <c r="G344" s="4" t="s">
        <v>20</v>
      </c>
      <c r="H344" s="133">
        <v>7</v>
      </c>
      <c r="I344" s="133">
        <v>132</v>
      </c>
      <c r="J344" s="133" t="s">
        <v>218</v>
      </c>
      <c r="K344" s="133" t="s">
        <v>64</v>
      </c>
      <c r="L344" s="133" t="s">
        <v>22</v>
      </c>
      <c r="M344" s="18">
        <v>1.2</v>
      </c>
      <c r="N344" s="8"/>
      <c r="O344" s="8"/>
      <c r="P344" s="8"/>
      <c r="Q344" s="22"/>
      <c r="R344" s="22"/>
      <c r="S344" s="22"/>
      <c r="T344" t="str">
        <f t="shared" si="20"/>
        <v>FALTURAMiriam Machado</v>
      </c>
      <c r="U344" t="str">
        <f>IF(COUNTIF($T$2:T344,T344)=1,"SB","")</f>
        <v>SB</v>
      </c>
      <c r="V344" t="str">
        <f t="shared" si="21"/>
        <v>ALTURAINIF</v>
      </c>
      <c r="W344" s="58" t="e">
        <f>VLOOKUP(V344,Minimos!$D$3:$E$26,2,FALSE)</f>
        <v>#N/A</v>
      </c>
      <c r="X344" s="18" t="e">
        <f t="shared" si="22"/>
        <v>#N/A</v>
      </c>
      <c r="Y344" s="58" t="e">
        <f t="shared" si="23"/>
        <v>#N/A</v>
      </c>
    </row>
    <row r="345" spans="1:25" x14ac:dyDescent="0.25">
      <c r="A345" s="5" t="s">
        <v>98</v>
      </c>
      <c r="B345" s="4" t="s">
        <v>188</v>
      </c>
      <c r="C345" s="5" t="s">
        <v>286</v>
      </c>
      <c r="D345" s="34">
        <v>44527</v>
      </c>
      <c r="E345" s="4" t="s">
        <v>211</v>
      </c>
      <c r="F345" s="4" t="s">
        <v>62</v>
      </c>
      <c r="G345" s="4" t="s">
        <v>20</v>
      </c>
      <c r="H345" s="133">
        <v>8</v>
      </c>
      <c r="I345" s="133">
        <v>279</v>
      </c>
      <c r="J345" s="133" t="s">
        <v>242</v>
      </c>
      <c r="K345" s="133" t="s">
        <v>67</v>
      </c>
      <c r="L345" s="133" t="s">
        <v>22</v>
      </c>
      <c r="M345" s="18">
        <v>1.1499999999999999</v>
      </c>
      <c r="N345" s="8"/>
      <c r="O345" s="8"/>
      <c r="P345" s="8"/>
      <c r="Q345" s="16"/>
      <c r="R345" s="16"/>
      <c r="S345" s="8"/>
      <c r="T345" t="str">
        <f t="shared" si="20"/>
        <v>FALTURAOleksandra Sliposhch</v>
      </c>
      <c r="U345" t="str">
        <f>IF(COUNTIF($T$2:T345,T345)=1,"SB","")</f>
        <v>SB</v>
      </c>
      <c r="V345" t="str">
        <f t="shared" si="21"/>
        <v>ALTURAINIF</v>
      </c>
      <c r="W345" s="58" t="e">
        <f>VLOOKUP(V345,Minimos!$D$3:$E$26,2,FALSE)</f>
        <v>#N/A</v>
      </c>
      <c r="X345" s="18" t="e">
        <f t="shared" si="22"/>
        <v>#N/A</v>
      </c>
      <c r="Y345" s="58" t="e">
        <f t="shared" si="23"/>
        <v>#N/A</v>
      </c>
    </row>
    <row r="346" spans="1:25" x14ac:dyDescent="0.25">
      <c r="A346" s="5" t="s">
        <v>98</v>
      </c>
      <c r="B346" s="4" t="s">
        <v>188</v>
      </c>
      <c r="C346" s="5" t="s">
        <v>286</v>
      </c>
      <c r="D346" s="34">
        <v>44527</v>
      </c>
      <c r="E346" s="4" t="s">
        <v>211</v>
      </c>
      <c r="F346" s="4" t="s">
        <v>62</v>
      </c>
      <c r="G346" s="4" t="s">
        <v>20</v>
      </c>
      <c r="H346" s="133">
        <v>9</v>
      </c>
      <c r="I346" s="133">
        <v>316</v>
      </c>
      <c r="J346" s="133" t="s">
        <v>225</v>
      </c>
      <c r="K346" s="133" t="s">
        <v>256</v>
      </c>
      <c r="L346" s="133" t="s">
        <v>22</v>
      </c>
      <c r="M346" s="18">
        <v>1.1000000000000001</v>
      </c>
      <c r="N346" s="8"/>
      <c r="O346" s="8"/>
      <c r="P346" s="8"/>
      <c r="Q346" s="22"/>
      <c r="R346" s="22"/>
      <c r="S346" s="22"/>
      <c r="T346" t="str">
        <f t="shared" si="20"/>
        <v>FALTURABenedita Matias</v>
      </c>
      <c r="U346" t="str">
        <f>IF(COUNTIF($T$2:T346,T346)=1,"SB","")</f>
        <v>SB</v>
      </c>
      <c r="V346" t="str">
        <f t="shared" si="21"/>
        <v>ALTURAINIF</v>
      </c>
      <c r="W346" s="58" t="e">
        <f>VLOOKUP(V346,Minimos!$D$3:$E$26,2,FALSE)</f>
        <v>#N/A</v>
      </c>
      <c r="X346" s="18" t="e">
        <f t="shared" si="22"/>
        <v>#N/A</v>
      </c>
      <c r="Y346" s="58" t="e">
        <f t="shared" si="23"/>
        <v>#N/A</v>
      </c>
    </row>
    <row r="347" spans="1:25" x14ac:dyDescent="0.25">
      <c r="A347" s="5" t="s">
        <v>93</v>
      </c>
      <c r="B347" s="4" t="s">
        <v>188</v>
      </c>
      <c r="C347" s="5" t="s">
        <v>286</v>
      </c>
      <c r="D347" s="34">
        <v>44527</v>
      </c>
      <c r="E347" s="4" t="s">
        <v>211</v>
      </c>
      <c r="F347" s="4" t="s">
        <v>62</v>
      </c>
      <c r="G347" s="4" t="s">
        <v>20</v>
      </c>
      <c r="H347" s="133">
        <v>2</v>
      </c>
      <c r="I347" s="133">
        <v>774</v>
      </c>
      <c r="J347" s="133" t="s">
        <v>287</v>
      </c>
      <c r="K347" s="133" t="s">
        <v>257</v>
      </c>
      <c r="L347" s="133" t="s">
        <v>22</v>
      </c>
      <c r="M347" s="18">
        <v>12.27</v>
      </c>
      <c r="N347" s="18">
        <v>12.27</v>
      </c>
      <c r="O347" s="18">
        <v>11.83</v>
      </c>
      <c r="P347" s="18">
        <v>11.98</v>
      </c>
      <c r="Q347" s="11"/>
      <c r="R347" s="11"/>
      <c r="S347" s="11"/>
      <c r="T347" t="str">
        <f t="shared" si="20"/>
        <v>FQUADINIMarta Carriço</v>
      </c>
      <c r="U347" t="str">
        <f>IF(COUNTIF($T$2:T347,T347)=1,"SB","")</f>
        <v>SB</v>
      </c>
      <c r="V347" t="str">
        <f t="shared" si="21"/>
        <v>QUADINIINIF</v>
      </c>
      <c r="W347" s="58" t="e">
        <f>VLOOKUP(V347,Minimos!$D$3:$E$26,2,FALSE)</f>
        <v>#N/A</v>
      </c>
      <c r="X347" s="18" t="e">
        <f t="shared" si="22"/>
        <v>#N/A</v>
      </c>
      <c r="Y347" s="58" t="e">
        <f t="shared" si="23"/>
        <v>#N/A</v>
      </c>
    </row>
    <row r="348" spans="1:25" x14ac:dyDescent="0.25">
      <c r="A348" s="5" t="s">
        <v>93</v>
      </c>
      <c r="B348" s="4" t="s">
        <v>188</v>
      </c>
      <c r="C348" s="5" t="s">
        <v>286</v>
      </c>
      <c r="D348" s="34">
        <v>44527</v>
      </c>
      <c r="E348" s="4" t="s">
        <v>211</v>
      </c>
      <c r="F348" s="4" t="s">
        <v>62</v>
      </c>
      <c r="G348" s="4" t="s">
        <v>20</v>
      </c>
      <c r="H348" s="133">
        <v>4</v>
      </c>
      <c r="I348" s="133">
        <v>384</v>
      </c>
      <c r="J348" s="133" t="s">
        <v>288</v>
      </c>
      <c r="K348" s="133" t="s">
        <v>257</v>
      </c>
      <c r="L348" s="133" t="s">
        <v>22</v>
      </c>
      <c r="M348" s="18">
        <v>11.86</v>
      </c>
      <c r="N348" s="18">
        <v>11.75</v>
      </c>
      <c r="O348" s="18" t="s">
        <v>1</v>
      </c>
      <c r="P348" s="18">
        <v>11.86</v>
      </c>
      <c r="Q348" s="11"/>
      <c r="R348" s="11"/>
      <c r="S348" s="11"/>
      <c r="T348" t="str">
        <f t="shared" si="20"/>
        <v>FQUADINIMaria Vicente</v>
      </c>
      <c r="U348" t="str">
        <f>IF(COUNTIF($T$2:T348,T348)=1,"SB","")</f>
        <v>SB</v>
      </c>
      <c r="V348" t="str">
        <f t="shared" si="21"/>
        <v>QUADINIINIF</v>
      </c>
      <c r="W348" s="58" t="e">
        <f>VLOOKUP(V348,Minimos!$D$3:$E$26,2,FALSE)</f>
        <v>#N/A</v>
      </c>
      <c r="X348" s="18" t="e">
        <f t="shared" si="22"/>
        <v>#N/A</v>
      </c>
      <c r="Y348" s="58" t="e">
        <f t="shared" si="23"/>
        <v>#N/A</v>
      </c>
    </row>
    <row r="349" spans="1:25" x14ac:dyDescent="0.25">
      <c r="A349" s="5" t="s">
        <v>93</v>
      </c>
      <c r="B349" s="4" t="s">
        <v>188</v>
      </c>
      <c r="C349" s="5" t="s">
        <v>286</v>
      </c>
      <c r="D349" s="34">
        <v>44527</v>
      </c>
      <c r="E349" s="4" t="s">
        <v>211</v>
      </c>
      <c r="F349" s="4" t="s">
        <v>62</v>
      </c>
      <c r="G349" s="4" t="s">
        <v>20</v>
      </c>
      <c r="H349" s="133">
        <v>5</v>
      </c>
      <c r="I349" s="133">
        <v>132</v>
      </c>
      <c r="J349" s="133" t="s">
        <v>218</v>
      </c>
      <c r="K349" s="133" t="s">
        <v>64</v>
      </c>
      <c r="L349" s="133" t="s">
        <v>22</v>
      </c>
      <c r="M349" s="18">
        <v>11.49</v>
      </c>
      <c r="N349" s="18" t="s">
        <v>1</v>
      </c>
      <c r="O349" s="18" t="s">
        <v>1</v>
      </c>
      <c r="P349" s="18">
        <v>11.49</v>
      </c>
      <c r="Q349" s="11"/>
      <c r="R349" s="11"/>
      <c r="S349" s="11"/>
      <c r="T349" t="str">
        <f t="shared" si="20"/>
        <v>FQUADINIMiriam Machado</v>
      </c>
      <c r="U349" t="str">
        <f>IF(COUNTIF($T$2:T349,T349)=1,"SB","")</f>
        <v>SB</v>
      </c>
      <c r="V349" t="str">
        <f t="shared" si="21"/>
        <v>QUADINIINIF</v>
      </c>
      <c r="W349" s="58" t="e">
        <f>VLOOKUP(V349,Minimos!$D$3:$E$26,2,FALSE)</f>
        <v>#N/A</v>
      </c>
      <c r="X349" s="18" t="e">
        <f t="shared" si="22"/>
        <v>#N/A</v>
      </c>
      <c r="Y349" s="58" t="e">
        <f t="shared" si="23"/>
        <v>#N/A</v>
      </c>
    </row>
    <row r="350" spans="1:25" x14ac:dyDescent="0.25">
      <c r="A350" s="5" t="s">
        <v>93</v>
      </c>
      <c r="B350" s="4" t="s">
        <v>188</v>
      </c>
      <c r="C350" s="5" t="s">
        <v>286</v>
      </c>
      <c r="D350" s="34">
        <v>44527</v>
      </c>
      <c r="E350" s="4" t="s">
        <v>211</v>
      </c>
      <c r="F350" s="4" t="s">
        <v>62</v>
      </c>
      <c r="G350" s="4" t="s">
        <v>20</v>
      </c>
      <c r="H350" s="133">
        <v>6</v>
      </c>
      <c r="I350" s="133">
        <v>109</v>
      </c>
      <c r="J350" s="133" t="s">
        <v>214</v>
      </c>
      <c r="K350" s="133" t="s">
        <v>64</v>
      </c>
      <c r="L350" s="133" t="s">
        <v>22</v>
      </c>
      <c r="M350" s="18">
        <v>11.48</v>
      </c>
      <c r="N350" s="18">
        <v>11.26</v>
      </c>
      <c r="O350" s="18">
        <v>11.13</v>
      </c>
      <c r="P350" s="18">
        <v>11.48</v>
      </c>
      <c r="Q350" s="11"/>
      <c r="R350" s="11"/>
      <c r="S350" s="11"/>
      <c r="T350" t="str">
        <f t="shared" si="20"/>
        <v>FQUADINILeonor Ascenso</v>
      </c>
      <c r="U350" t="str">
        <f>IF(COUNTIF($T$2:T350,T350)=1,"SB","")</f>
        <v>SB</v>
      </c>
      <c r="V350" t="str">
        <f t="shared" si="21"/>
        <v>QUADINIINIF</v>
      </c>
      <c r="W350" s="58" t="e">
        <f>VLOOKUP(V350,Minimos!$D$3:$E$26,2,FALSE)</f>
        <v>#N/A</v>
      </c>
      <c r="X350" s="18" t="e">
        <f t="shared" si="22"/>
        <v>#N/A</v>
      </c>
      <c r="Y350" s="58" t="e">
        <f t="shared" si="23"/>
        <v>#N/A</v>
      </c>
    </row>
    <row r="351" spans="1:25" x14ac:dyDescent="0.25">
      <c r="A351" s="5" t="s">
        <v>93</v>
      </c>
      <c r="B351" s="4" t="s">
        <v>188</v>
      </c>
      <c r="C351" s="5" t="s">
        <v>286</v>
      </c>
      <c r="D351" s="34">
        <v>44527</v>
      </c>
      <c r="E351" s="4" t="s">
        <v>211</v>
      </c>
      <c r="F351" s="4" t="s">
        <v>62</v>
      </c>
      <c r="G351" s="4" t="s">
        <v>20</v>
      </c>
      <c r="H351" s="133">
        <v>7</v>
      </c>
      <c r="I351" s="133">
        <v>219</v>
      </c>
      <c r="J351" s="133" t="s">
        <v>236</v>
      </c>
      <c r="K351" s="133" t="s">
        <v>66</v>
      </c>
      <c r="L351" s="133" t="s">
        <v>22</v>
      </c>
      <c r="M351" s="18">
        <v>11.48</v>
      </c>
      <c r="N351" s="18">
        <v>11.21</v>
      </c>
      <c r="O351" s="18">
        <v>11.16</v>
      </c>
      <c r="P351" s="18">
        <v>11.48</v>
      </c>
      <c r="Q351" s="11"/>
      <c r="R351" s="11"/>
      <c r="S351" s="11"/>
      <c r="T351" t="str">
        <f t="shared" si="20"/>
        <v>FQUADINICarolina D Santos</v>
      </c>
      <c r="U351" t="str">
        <f>IF(COUNTIF($T$2:T351,T351)=1,"SB","")</f>
        <v>SB</v>
      </c>
      <c r="V351" t="str">
        <f t="shared" si="21"/>
        <v>QUADINIINIF</v>
      </c>
      <c r="W351" s="58" t="e">
        <f>VLOOKUP(V351,Minimos!$D$3:$E$26,2,FALSE)</f>
        <v>#N/A</v>
      </c>
      <c r="X351" s="18" t="e">
        <f t="shared" si="22"/>
        <v>#N/A</v>
      </c>
      <c r="Y351" s="58" t="e">
        <f t="shared" si="23"/>
        <v>#N/A</v>
      </c>
    </row>
    <row r="352" spans="1:25" x14ac:dyDescent="0.25">
      <c r="A352" s="5" t="s">
        <v>93</v>
      </c>
      <c r="B352" s="4" t="s">
        <v>188</v>
      </c>
      <c r="C352" s="5" t="s">
        <v>286</v>
      </c>
      <c r="D352" s="34">
        <v>44527</v>
      </c>
      <c r="E352" s="4" t="s">
        <v>211</v>
      </c>
      <c r="F352" s="4" t="s">
        <v>62</v>
      </c>
      <c r="G352" s="4" t="s">
        <v>20</v>
      </c>
      <c r="H352" s="133">
        <v>8</v>
      </c>
      <c r="I352" s="133">
        <v>380</v>
      </c>
      <c r="J352" s="133" t="s">
        <v>289</v>
      </c>
      <c r="K352" s="133" t="s">
        <v>257</v>
      </c>
      <c r="L352" s="133" t="s">
        <v>22</v>
      </c>
      <c r="M352" s="18">
        <v>10.72</v>
      </c>
      <c r="N352" s="18">
        <v>10.5</v>
      </c>
      <c r="O352" s="18">
        <v>10.25</v>
      </c>
      <c r="P352" s="18">
        <v>10.72</v>
      </c>
      <c r="Q352" s="11"/>
      <c r="R352" s="11"/>
      <c r="S352" s="11"/>
      <c r="T352" t="str">
        <f t="shared" si="20"/>
        <v>FQUADINIIsaura Correia</v>
      </c>
      <c r="U352" t="str">
        <f>IF(COUNTIF($T$2:T352,T352)=1,"SB","")</f>
        <v>SB</v>
      </c>
      <c r="V352" t="str">
        <f t="shared" si="21"/>
        <v>QUADINIINIF</v>
      </c>
      <c r="W352" s="58" t="e">
        <f>VLOOKUP(V352,Minimos!$D$3:$E$26,2,FALSE)</f>
        <v>#N/A</v>
      </c>
      <c r="X352" s="18" t="e">
        <f t="shared" si="22"/>
        <v>#N/A</v>
      </c>
      <c r="Y352" s="58" t="e">
        <f t="shared" si="23"/>
        <v>#N/A</v>
      </c>
    </row>
    <row r="353" spans="1:25" x14ac:dyDescent="0.25">
      <c r="A353" s="5" t="s">
        <v>93</v>
      </c>
      <c r="B353" s="4" t="s">
        <v>188</v>
      </c>
      <c r="C353" s="5" t="s">
        <v>286</v>
      </c>
      <c r="D353" s="34">
        <v>44527</v>
      </c>
      <c r="E353" s="4" t="s">
        <v>211</v>
      </c>
      <c r="F353" s="4" t="s">
        <v>62</v>
      </c>
      <c r="G353" s="4" t="s">
        <v>20</v>
      </c>
      <c r="H353" s="133">
        <v>9</v>
      </c>
      <c r="I353" s="133">
        <v>279</v>
      </c>
      <c r="J353" s="133" t="s">
        <v>242</v>
      </c>
      <c r="K353" s="133" t="s">
        <v>67</v>
      </c>
      <c r="L353" s="133" t="s">
        <v>22</v>
      </c>
      <c r="M353" s="18">
        <v>10.63</v>
      </c>
      <c r="N353" s="18" t="s">
        <v>1</v>
      </c>
      <c r="O353" s="18">
        <v>10.63</v>
      </c>
      <c r="P353" s="18">
        <v>9.67</v>
      </c>
      <c r="Q353" s="11"/>
      <c r="R353" s="11"/>
      <c r="S353" s="11"/>
      <c r="T353" t="str">
        <f t="shared" si="20"/>
        <v>FQUADINIOleksandra Sliposhch</v>
      </c>
      <c r="U353" t="str">
        <f>IF(COUNTIF($T$2:T353,T353)=1,"SB","")</f>
        <v>SB</v>
      </c>
      <c r="V353" t="str">
        <f t="shared" si="21"/>
        <v>QUADINIINIF</v>
      </c>
      <c r="W353" s="58" t="e">
        <f>VLOOKUP(V353,Minimos!$D$3:$E$26,2,FALSE)</f>
        <v>#N/A</v>
      </c>
      <c r="X353" s="18" t="e">
        <f t="shared" si="22"/>
        <v>#N/A</v>
      </c>
      <c r="Y353" s="58" t="e">
        <f t="shared" si="23"/>
        <v>#N/A</v>
      </c>
    </row>
    <row r="354" spans="1:25" x14ac:dyDescent="0.25">
      <c r="A354" s="5" t="s">
        <v>93</v>
      </c>
      <c r="B354" s="4" t="s">
        <v>188</v>
      </c>
      <c r="C354" s="5" t="s">
        <v>286</v>
      </c>
      <c r="D354" s="34">
        <v>44527</v>
      </c>
      <c r="E354" s="4" t="s">
        <v>211</v>
      </c>
      <c r="F354" s="4" t="s">
        <v>62</v>
      </c>
      <c r="G354" s="4" t="s">
        <v>20</v>
      </c>
      <c r="H354" s="133">
        <v>10</v>
      </c>
      <c r="I354" s="133">
        <v>123</v>
      </c>
      <c r="J354" s="133" t="s">
        <v>221</v>
      </c>
      <c r="K354" s="133" t="s">
        <v>64</v>
      </c>
      <c r="L354" s="133" t="s">
        <v>22</v>
      </c>
      <c r="M354" s="18">
        <v>10.34</v>
      </c>
      <c r="N354" s="18">
        <v>10.34</v>
      </c>
      <c r="O354" s="18">
        <v>10.09</v>
      </c>
      <c r="P354" s="18">
        <v>10.28</v>
      </c>
      <c r="Q354" s="11"/>
      <c r="R354" s="11"/>
      <c r="S354" s="11"/>
      <c r="T354" t="str">
        <f t="shared" si="20"/>
        <v>FQUADINIMarta Feliciano</v>
      </c>
      <c r="U354" t="str">
        <f>IF(COUNTIF($T$2:T354,T354)=1,"SB","")</f>
        <v>SB</v>
      </c>
      <c r="V354" t="str">
        <f t="shared" si="21"/>
        <v>QUADINIINIF</v>
      </c>
      <c r="W354" s="58" t="e">
        <f>VLOOKUP(V354,Minimos!$D$3:$E$26,2,FALSE)</f>
        <v>#N/A</v>
      </c>
      <c r="X354" s="18" t="e">
        <f t="shared" si="22"/>
        <v>#N/A</v>
      </c>
      <c r="Y354" s="58" t="e">
        <f t="shared" si="23"/>
        <v>#N/A</v>
      </c>
    </row>
    <row r="355" spans="1:25" x14ac:dyDescent="0.25">
      <c r="A355" s="5" t="s">
        <v>93</v>
      </c>
      <c r="B355" s="4" t="s">
        <v>188</v>
      </c>
      <c r="C355" s="5" t="s">
        <v>286</v>
      </c>
      <c r="D355" s="34">
        <v>44527</v>
      </c>
      <c r="E355" s="4" t="s">
        <v>211</v>
      </c>
      <c r="F355" s="4" t="s">
        <v>62</v>
      </c>
      <c r="G355" s="4" t="s">
        <v>20</v>
      </c>
      <c r="H355" s="133">
        <v>11</v>
      </c>
      <c r="I355" s="133">
        <v>331</v>
      </c>
      <c r="J355" s="133" t="s">
        <v>238</v>
      </c>
      <c r="K355" s="133" t="s">
        <v>256</v>
      </c>
      <c r="L355" s="133" t="s">
        <v>22</v>
      </c>
      <c r="M355" s="18">
        <v>9.7799999999999994</v>
      </c>
      <c r="N355" s="18">
        <v>9.66</v>
      </c>
      <c r="O355" s="18">
        <v>9.5399999999999991</v>
      </c>
      <c r="P355" s="18">
        <v>9.7799999999999994</v>
      </c>
      <c r="Q355" s="11"/>
      <c r="R355" s="11"/>
      <c r="S355" s="11"/>
      <c r="T355" t="str">
        <f t="shared" si="20"/>
        <v>FQUADINIMariana Custódio</v>
      </c>
      <c r="U355" t="str">
        <f>IF(COUNTIF($T$2:T355,T355)=1,"SB","")</f>
        <v>SB</v>
      </c>
      <c r="V355" t="str">
        <f t="shared" si="21"/>
        <v>QUADINIINIF</v>
      </c>
      <c r="W355" s="58" t="e">
        <f>VLOOKUP(V355,Minimos!$D$3:$E$26,2,FALSE)</f>
        <v>#N/A</v>
      </c>
      <c r="X355" s="18" t="e">
        <f t="shared" si="22"/>
        <v>#N/A</v>
      </c>
      <c r="Y355" s="58" t="e">
        <f t="shared" si="23"/>
        <v>#N/A</v>
      </c>
    </row>
    <row r="356" spans="1:25" x14ac:dyDescent="0.25">
      <c r="A356" s="5" t="s">
        <v>93</v>
      </c>
      <c r="B356" s="4" t="s">
        <v>188</v>
      </c>
      <c r="C356" s="5" t="s">
        <v>286</v>
      </c>
      <c r="D356" s="34">
        <v>44527</v>
      </c>
      <c r="E356" s="4" t="s">
        <v>211</v>
      </c>
      <c r="F356" s="4" t="s">
        <v>62</v>
      </c>
      <c r="G356" s="4" t="s">
        <v>20</v>
      </c>
      <c r="H356" s="133">
        <v>12</v>
      </c>
      <c r="I356" s="133">
        <v>63</v>
      </c>
      <c r="J356" s="133" t="s">
        <v>245</v>
      </c>
      <c r="K356" s="133" t="s">
        <v>64</v>
      </c>
      <c r="L356" s="133" t="s">
        <v>22</v>
      </c>
      <c r="M356" s="18">
        <v>9.56</v>
      </c>
      <c r="N356" s="18">
        <v>9.56</v>
      </c>
      <c r="O356" s="18" t="s">
        <v>1</v>
      </c>
      <c r="P356" s="18">
        <v>9.16</v>
      </c>
      <c r="Q356" s="11"/>
      <c r="R356" s="11"/>
      <c r="S356" s="11"/>
      <c r="T356" t="str">
        <f t="shared" si="20"/>
        <v>FQUADINICarolina Ferreira</v>
      </c>
      <c r="U356" t="str">
        <f>IF(COUNTIF($T$2:T356,T356)=1,"SB","")</f>
        <v>SB</v>
      </c>
      <c r="V356" t="str">
        <f t="shared" si="21"/>
        <v>QUADINIINIF</v>
      </c>
      <c r="W356" s="58" t="e">
        <f>VLOOKUP(V356,Minimos!$D$3:$E$26,2,FALSE)</f>
        <v>#N/A</v>
      </c>
      <c r="X356" s="18" t="e">
        <f t="shared" si="22"/>
        <v>#N/A</v>
      </c>
      <c r="Y356" s="58" t="e">
        <f t="shared" si="23"/>
        <v>#N/A</v>
      </c>
    </row>
    <row r="357" spans="1:25" x14ac:dyDescent="0.25">
      <c r="A357" s="5" t="s">
        <v>93</v>
      </c>
      <c r="B357" s="4" t="s">
        <v>188</v>
      </c>
      <c r="C357" s="5" t="s">
        <v>286</v>
      </c>
      <c r="D357" s="34">
        <v>44527</v>
      </c>
      <c r="E357" s="4" t="s">
        <v>211</v>
      </c>
      <c r="F357" s="4" t="s">
        <v>62</v>
      </c>
      <c r="G357" s="4" t="s">
        <v>18</v>
      </c>
      <c r="H357" s="133">
        <v>1</v>
      </c>
      <c r="I357" s="133">
        <v>79</v>
      </c>
      <c r="J357" s="133" t="s">
        <v>291</v>
      </c>
      <c r="K357" s="133" t="s">
        <v>64</v>
      </c>
      <c r="L357" s="133" t="s">
        <v>22</v>
      </c>
      <c r="M357" s="18">
        <v>13.48</v>
      </c>
      <c r="N357" s="18">
        <v>12.54</v>
      </c>
      <c r="O357" s="18" t="s">
        <v>1</v>
      </c>
      <c r="P357" s="18">
        <v>12.69</v>
      </c>
      <c r="Q357" s="18">
        <v>12.84</v>
      </c>
      <c r="R357" s="18">
        <v>12.97</v>
      </c>
      <c r="S357" s="18">
        <v>13.48</v>
      </c>
      <c r="T357" t="str">
        <f t="shared" si="20"/>
        <v>MQUADINIDiogo Ramalho</v>
      </c>
      <c r="U357" t="str">
        <f>IF(COUNTIF($T$2:T357,T357)=1,"SB","")</f>
        <v>SB</v>
      </c>
      <c r="V357" t="str">
        <f t="shared" si="21"/>
        <v>QUADINIINIM</v>
      </c>
      <c r="W357" s="58" t="e">
        <f>VLOOKUP(V357,Minimos!$D$3:$E$26,2,FALSE)</f>
        <v>#N/A</v>
      </c>
      <c r="X357" s="18" t="e">
        <f t="shared" si="22"/>
        <v>#N/A</v>
      </c>
      <c r="Y357" s="58" t="e">
        <f t="shared" si="23"/>
        <v>#N/A</v>
      </c>
    </row>
    <row r="358" spans="1:25" x14ac:dyDescent="0.25">
      <c r="A358" s="5" t="s">
        <v>93</v>
      </c>
      <c r="B358" s="4" t="s">
        <v>188</v>
      </c>
      <c r="C358" s="5" t="s">
        <v>286</v>
      </c>
      <c r="D358" s="34">
        <v>44527</v>
      </c>
      <c r="E358" s="4" t="s">
        <v>211</v>
      </c>
      <c r="F358" s="4" t="s">
        <v>62</v>
      </c>
      <c r="G358" s="4" t="s">
        <v>18</v>
      </c>
      <c r="H358" s="133">
        <v>2</v>
      </c>
      <c r="I358" s="133">
        <v>157</v>
      </c>
      <c r="J358" s="133" t="s">
        <v>203</v>
      </c>
      <c r="K358" s="133" t="s">
        <v>64</v>
      </c>
      <c r="L358" s="133" t="s">
        <v>22</v>
      </c>
      <c r="M358" s="18">
        <v>12.97</v>
      </c>
      <c r="N358" s="18" t="s">
        <v>1</v>
      </c>
      <c r="O358" s="18">
        <v>12.29</v>
      </c>
      <c r="P358" s="18">
        <v>12.91</v>
      </c>
      <c r="Q358" s="18">
        <v>12.84</v>
      </c>
      <c r="R358" s="18">
        <v>12.81</v>
      </c>
      <c r="S358" s="18">
        <v>12.97</v>
      </c>
      <c r="T358" t="str">
        <f t="shared" si="20"/>
        <v>MQUADINITomás Monteiro</v>
      </c>
      <c r="U358" t="str">
        <f>IF(COUNTIF($T$2:T358,T358)=1,"SB","")</f>
        <v>SB</v>
      </c>
      <c r="V358" t="str">
        <f t="shared" si="21"/>
        <v>QUADINIINIM</v>
      </c>
      <c r="W358" s="58" t="e">
        <f>VLOOKUP(V358,Minimos!$D$3:$E$26,2,FALSE)</f>
        <v>#N/A</v>
      </c>
      <c r="X358" s="18" t="e">
        <f t="shared" si="22"/>
        <v>#N/A</v>
      </c>
      <c r="Y358" s="58" t="e">
        <f t="shared" si="23"/>
        <v>#N/A</v>
      </c>
    </row>
    <row r="359" spans="1:25" x14ac:dyDescent="0.25">
      <c r="A359" s="5" t="s">
        <v>93</v>
      </c>
      <c r="B359" s="4" t="s">
        <v>188</v>
      </c>
      <c r="C359" s="5" t="s">
        <v>286</v>
      </c>
      <c r="D359" s="34">
        <v>44527</v>
      </c>
      <c r="E359" s="4" t="s">
        <v>211</v>
      </c>
      <c r="F359" s="4" t="s">
        <v>62</v>
      </c>
      <c r="G359" s="4" t="s">
        <v>18</v>
      </c>
      <c r="H359" s="133">
        <v>3</v>
      </c>
      <c r="I359" s="133">
        <v>248</v>
      </c>
      <c r="J359" s="133" t="s">
        <v>204</v>
      </c>
      <c r="K359" s="133" t="s">
        <v>67</v>
      </c>
      <c r="L359" s="133" t="s">
        <v>22</v>
      </c>
      <c r="M359" s="18">
        <v>12.28</v>
      </c>
      <c r="N359" s="18" t="s">
        <v>1</v>
      </c>
      <c r="O359" s="18">
        <v>12.19</v>
      </c>
      <c r="P359" s="18">
        <v>12.02</v>
      </c>
      <c r="Q359" s="18">
        <v>11.8</v>
      </c>
      <c r="R359" s="18">
        <v>12.28</v>
      </c>
      <c r="S359" s="18" t="s">
        <v>1</v>
      </c>
      <c r="T359" t="str">
        <f t="shared" si="20"/>
        <v>MQUADINIAfonso Rodrigues</v>
      </c>
      <c r="U359" t="str">
        <f>IF(COUNTIF($T$2:T359,T359)=1,"SB","")</f>
        <v>SB</v>
      </c>
      <c r="V359" t="str">
        <f t="shared" si="21"/>
        <v>QUADINIINIM</v>
      </c>
      <c r="W359" s="58" t="e">
        <f>VLOOKUP(V359,Minimos!$D$3:$E$26,2,FALSE)</f>
        <v>#N/A</v>
      </c>
      <c r="X359" s="18" t="e">
        <f t="shared" si="22"/>
        <v>#N/A</v>
      </c>
      <c r="Y359" s="58" t="e">
        <f t="shared" si="23"/>
        <v>#N/A</v>
      </c>
    </row>
    <row r="360" spans="1:25" x14ac:dyDescent="0.25">
      <c r="A360" s="5" t="s">
        <v>93</v>
      </c>
      <c r="B360" s="4" t="s">
        <v>188</v>
      </c>
      <c r="C360" s="5" t="s">
        <v>286</v>
      </c>
      <c r="D360" s="34">
        <v>44527</v>
      </c>
      <c r="E360" s="4" t="s">
        <v>211</v>
      </c>
      <c r="F360" s="4" t="s">
        <v>62</v>
      </c>
      <c r="G360" s="4" t="s">
        <v>18</v>
      </c>
      <c r="H360" s="133">
        <v>4</v>
      </c>
      <c r="I360" s="133">
        <v>131</v>
      </c>
      <c r="J360" s="133" t="s">
        <v>246</v>
      </c>
      <c r="K360" s="133" t="s">
        <v>64</v>
      </c>
      <c r="L360" s="133" t="s">
        <v>22</v>
      </c>
      <c r="M360" s="18">
        <v>12.11</v>
      </c>
      <c r="N360" s="18">
        <v>11.77</v>
      </c>
      <c r="O360" s="18" t="s">
        <v>1</v>
      </c>
      <c r="P360" s="18" t="s">
        <v>1</v>
      </c>
      <c r="Q360" s="18">
        <v>11.89</v>
      </c>
      <c r="R360" s="18" t="s">
        <v>1</v>
      </c>
      <c r="S360" s="18">
        <v>12.11</v>
      </c>
      <c r="T360" t="str">
        <f t="shared" si="20"/>
        <v>MQUADINIMiguel Barros Campos</v>
      </c>
      <c r="U360" t="str">
        <f>IF(COUNTIF($T$2:T360,T360)=1,"SB","")</f>
        <v>SB</v>
      </c>
      <c r="V360" t="str">
        <f t="shared" si="21"/>
        <v>QUADINIINIM</v>
      </c>
      <c r="W360" s="58" t="e">
        <f>VLOOKUP(V360,Minimos!$D$3:$E$26,2,FALSE)</f>
        <v>#N/A</v>
      </c>
      <c r="X360" s="18" t="e">
        <f t="shared" si="22"/>
        <v>#N/A</v>
      </c>
      <c r="Y360" s="58" t="e">
        <f t="shared" si="23"/>
        <v>#N/A</v>
      </c>
    </row>
    <row r="361" spans="1:25" x14ac:dyDescent="0.25">
      <c r="A361" s="5" t="s">
        <v>93</v>
      </c>
      <c r="B361" s="4" t="s">
        <v>188</v>
      </c>
      <c r="C361" s="5" t="s">
        <v>286</v>
      </c>
      <c r="D361" s="34">
        <v>44527</v>
      </c>
      <c r="E361" s="4" t="s">
        <v>211</v>
      </c>
      <c r="F361" s="4" t="s">
        <v>62</v>
      </c>
      <c r="G361" s="4" t="s">
        <v>18</v>
      </c>
      <c r="H361" s="133">
        <v>5</v>
      </c>
      <c r="I361" s="133">
        <v>160</v>
      </c>
      <c r="J361" s="133" t="s">
        <v>209</v>
      </c>
      <c r="K361" s="133" t="s">
        <v>64</v>
      </c>
      <c r="L361" s="133" t="s">
        <v>22</v>
      </c>
      <c r="M361" s="18">
        <v>11.9</v>
      </c>
      <c r="N361" s="18" t="s">
        <v>1</v>
      </c>
      <c r="O361" s="18" t="s">
        <v>1</v>
      </c>
      <c r="P361" s="18">
        <v>11.9</v>
      </c>
      <c r="Q361" s="18" t="s">
        <v>1</v>
      </c>
      <c r="R361" s="18" t="s">
        <v>1</v>
      </c>
      <c r="S361" s="18" t="s">
        <v>1</v>
      </c>
      <c r="T361" t="str">
        <f t="shared" si="20"/>
        <v>MQUADINIRafael Dias</v>
      </c>
      <c r="U361" t="str">
        <f>IF(COUNTIF($T$2:T361,T361)=1,"SB","")</f>
        <v>SB</v>
      </c>
      <c r="V361" t="str">
        <f t="shared" si="21"/>
        <v>QUADINIINIM</v>
      </c>
      <c r="W361" s="58" t="e">
        <f>VLOOKUP(V361,Minimos!$D$3:$E$26,2,FALSE)</f>
        <v>#N/A</v>
      </c>
      <c r="X361" s="18" t="e">
        <f t="shared" si="22"/>
        <v>#N/A</v>
      </c>
      <c r="Y361" s="58" t="e">
        <f t="shared" si="23"/>
        <v>#N/A</v>
      </c>
    </row>
    <row r="362" spans="1:25" x14ac:dyDescent="0.25">
      <c r="A362" s="5" t="s">
        <v>93</v>
      </c>
      <c r="B362" s="4" t="s">
        <v>188</v>
      </c>
      <c r="C362" s="5" t="s">
        <v>286</v>
      </c>
      <c r="D362" s="34">
        <v>44527</v>
      </c>
      <c r="E362" s="4" t="s">
        <v>211</v>
      </c>
      <c r="F362" s="4" t="s">
        <v>62</v>
      </c>
      <c r="G362" s="4" t="s">
        <v>18</v>
      </c>
      <c r="H362" s="133">
        <v>6</v>
      </c>
      <c r="I362" s="133">
        <v>133</v>
      </c>
      <c r="J362" s="133" t="s">
        <v>193</v>
      </c>
      <c r="K362" s="133" t="s">
        <v>64</v>
      </c>
      <c r="L362" s="133" t="s">
        <v>22</v>
      </c>
      <c r="M362" s="18">
        <v>11.26</v>
      </c>
      <c r="N362" s="18" t="s">
        <v>1</v>
      </c>
      <c r="O362" s="18">
        <v>11.26</v>
      </c>
      <c r="P362" s="18">
        <v>11.2</v>
      </c>
      <c r="Q362" s="18" t="s">
        <v>1</v>
      </c>
      <c r="R362" s="18" t="s">
        <v>1</v>
      </c>
      <c r="S362" s="18" t="s">
        <v>1</v>
      </c>
      <c r="T362" t="str">
        <f t="shared" si="20"/>
        <v>MQUADININikita Miroshnyk</v>
      </c>
      <c r="U362" t="str">
        <f>IF(COUNTIF($T$2:T362,T362)=1,"SB","")</f>
        <v>SB</v>
      </c>
      <c r="V362" t="str">
        <f t="shared" si="21"/>
        <v>QUADINIINIM</v>
      </c>
      <c r="W362" s="58" t="e">
        <f>VLOOKUP(V362,Minimos!$D$3:$E$26,2,FALSE)</f>
        <v>#N/A</v>
      </c>
      <c r="X362" s="18" t="e">
        <f t="shared" si="22"/>
        <v>#N/A</v>
      </c>
      <c r="Y362" s="58" t="e">
        <f t="shared" si="23"/>
        <v>#N/A</v>
      </c>
    </row>
    <row r="363" spans="1:25" x14ac:dyDescent="0.25">
      <c r="A363" s="5" t="s">
        <v>98</v>
      </c>
      <c r="B363" s="4" t="s">
        <v>188</v>
      </c>
      <c r="C363" s="5" t="s">
        <v>297</v>
      </c>
      <c r="D363" s="34">
        <v>44534</v>
      </c>
      <c r="E363" s="4" t="s">
        <v>211</v>
      </c>
      <c r="F363" s="4" t="s">
        <v>62</v>
      </c>
      <c r="G363" s="4" t="s">
        <v>18</v>
      </c>
      <c r="H363" s="133">
        <v>1</v>
      </c>
      <c r="I363" s="133">
        <v>558</v>
      </c>
      <c r="J363" s="133" t="s">
        <v>273</v>
      </c>
      <c r="K363" s="133" t="s">
        <v>66</v>
      </c>
      <c r="L363" s="133" t="s">
        <v>0</v>
      </c>
      <c r="M363" s="18">
        <v>1.29</v>
      </c>
      <c r="N363" s="8"/>
      <c r="O363" s="8"/>
      <c r="P363" s="8"/>
      <c r="Q363" s="16"/>
      <c r="R363" s="16"/>
      <c r="S363" s="16"/>
      <c r="T363" t="str">
        <f t="shared" si="20"/>
        <v>MALTURAAntónio Constâncio</v>
      </c>
      <c r="U363" t="str">
        <f>IF(COUNTIF($T$2:T363,T363)=1,"SB","")</f>
        <v/>
      </c>
      <c r="V363" t="str">
        <f t="shared" si="21"/>
        <v>ALTURAINFM</v>
      </c>
      <c r="W363" s="58" t="e">
        <f>VLOOKUP(V363,Minimos!$D$3:$E$26,2,FALSE)</f>
        <v>#N/A</v>
      </c>
      <c r="X363" s="18" t="e">
        <f t="shared" si="22"/>
        <v>#N/A</v>
      </c>
      <c r="Y363" s="58" t="e">
        <f t="shared" si="23"/>
        <v>#N/A</v>
      </c>
    </row>
    <row r="364" spans="1:25" x14ac:dyDescent="0.25">
      <c r="A364" s="5" t="s">
        <v>98</v>
      </c>
      <c r="B364" s="4" t="s">
        <v>188</v>
      </c>
      <c r="C364" s="5" t="s">
        <v>297</v>
      </c>
      <c r="D364" s="34">
        <v>44534</v>
      </c>
      <c r="E364" s="4" t="s">
        <v>211</v>
      </c>
      <c r="F364" s="4" t="s">
        <v>62</v>
      </c>
      <c r="G364" s="4" t="s">
        <v>18</v>
      </c>
      <c r="H364" s="133">
        <v>2</v>
      </c>
      <c r="I364" s="133">
        <v>335</v>
      </c>
      <c r="J364" s="133" t="s">
        <v>274</v>
      </c>
      <c r="K364" s="133" t="s">
        <v>256</v>
      </c>
      <c r="L364" s="133" t="s">
        <v>0</v>
      </c>
      <c r="M364" s="18">
        <v>1.1499999999999999</v>
      </c>
      <c r="N364" s="8"/>
      <c r="O364" s="8"/>
      <c r="P364" s="8"/>
      <c r="Q364" s="16"/>
      <c r="R364" s="16"/>
      <c r="S364" s="16"/>
      <c r="T364" t="str">
        <f t="shared" si="20"/>
        <v>MALTURAPedro Carvalho</v>
      </c>
      <c r="U364" t="str">
        <f>IF(COUNTIF($T$2:T364,T364)=1,"SB","")</f>
        <v/>
      </c>
      <c r="V364" t="str">
        <f t="shared" si="21"/>
        <v>ALTURAINFM</v>
      </c>
      <c r="W364" s="58" t="e">
        <f>VLOOKUP(V364,Minimos!$D$3:$E$26,2,FALSE)</f>
        <v>#N/A</v>
      </c>
      <c r="X364" s="18" t="e">
        <f t="shared" si="22"/>
        <v>#N/A</v>
      </c>
      <c r="Y364" s="58" t="e">
        <f t="shared" si="23"/>
        <v>#N/A</v>
      </c>
    </row>
    <row r="365" spans="1:25" x14ac:dyDescent="0.25">
      <c r="A365" s="5" t="s">
        <v>98</v>
      </c>
      <c r="B365" s="4" t="s">
        <v>188</v>
      </c>
      <c r="C365" s="5" t="s">
        <v>297</v>
      </c>
      <c r="D365" s="34">
        <v>44534</v>
      </c>
      <c r="E365" s="4" t="s">
        <v>211</v>
      </c>
      <c r="F365" s="4" t="s">
        <v>62</v>
      </c>
      <c r="G365" s="4" t="s">
        <v>18</v>
      </c>
      <c r="H365" s="133">
        <v>3</v>
      </c>
      <c r="I365" s="133">
        <v>83</v>
      </c>
      <c r="J365" s="133" t="s">
        <v>74</v>
      </c>
      <c r="K365" s="133" t="s">
        <v>64</v>
      </c>
      <c r="L365" s="133" t="s">
        <v>0</v>
      </c>
      <c r="M365" s="18">
        <v>1.1499999999999999</v>
      </c>
      <c r="N365" s="8"/>
      <c r="O365" s="8"/>
      <c r="P365" s="8"/>
      <c r="Q365" s="16"/>
      <c r="R365" s="16"/>
      <c r="S365" s="16"/>
      <c r="T365" t="str">
        <f t="shared" si="20"/>
        <v>MALTURAEduardo Camacho</v>
      </c>
      <c r="U365" t="str">
        <f>IF(COUNTIF($T$2:T365,T365)=1,"SB","")</f>
        <v>SB</v>
      </c>
      <c r="V365" t="str">
        <f t="shared" si="21"/>
        <v>ALTURAINFM</v>
      </c>
      <c r="W365" s="58" t="e">
        <f>VLOOKUP(V365,Minimos!$D$3:$E$26,2,FALSE)</f>
        <v>#N/A</v>
      </c>
      <c r="X365" s="18" t="e">
        <f t="shared" si="22"/>
        <v>#N/A</v>
      </c>
      <c r="Y365" s="58" t="e">
        <f t="shared" si="23"/>
        <v>#N/A</v>
      </c>
    </row>
    <row r="366" spans="1:25" x14ac:dyDescent="0.25">
      <c r="A366" s="5" t="s">
        <v>98</v>
      </c>
      <c r="B366" s="4" t="s">
        <v>188</v>
      </c>
      <c r="C366" s="5" t="s">
        <v>297</v>
      </c>
      <c r="D366" s="34">
        <v>44534</v>
      </c>
      <c r="E366" s="4" t="s">
        <v>211</v>
      </c>
      <c r="F366" s="4" t="s">
        <v>62</v>
      </c>
      <c r="G366" s="4" t="s">
        <v>18</v>
      </c>
      <c r="H366" s="133">
        <v>4</v>
      </c>
      <c r="I366" s="133">
        <v>154</v>
      </c>
      <c r="J366" s="133" t="s">
        <v>269</v>
      </c>
      <c r="K366" s="133" t="s">
        <v>64</v>
      </c>
      <c r="L366" s="133" t="s">
        <v>0</v>
      </c>
      <c r="M366" s="18">
        <v>1.1000000000000001</v>
      </c>
      <c r="N366" s="8"/>
      <c r="O366" s="8"/>
      <c r="P366" s="8"/>
      <c r="Q366" s="16"/>
      <c r="R366" s="16"/>
      <c r="S366" s="16"/>
      <c r="T366" t="str">
        <f t="shared" si="20"/>
        <v>MALTURATiago Reis Domingues</v>
      </c>
      <c r="U366" t="str">
        <f>IF(COUNTIF($T$2:T366,T366)=1,"SB","")</f>
        <v>SB</v>
      </c>
      <c r="V366" t="str">
        <f t="shared" si="21"/>
        <v>ALTURAINFM</v>
      </c>
      <c r="W366" s="58" t="e">
        <f>VLOOKUP(V366,Minimos!$D$3:$E$26,2,FALSE)</f>
        <v>#N/A</v>
      </c>
      <c r="X366" s="18" t="e">
        <f t="shared" si="22"/>
        <v>#N/A</v>
      </c>
      <c r="Y366" s="58" t="e">
        <f t="shared" si="23"/>
        <v>#N/A</v>
      </c>
    </row>
    <row r="367" spans="1:25" x14ac:dyDescent="0.25">
      <c r="A367" s="5" t="s">
        <v>98</v>
      </c>
      <c r="B367" s="4" t="s">
        <v>188</v>
      </c>
      <c r="C367" s="5" t="s">
        <v>297</v>
      </c>
      <c r="D367" s="34">
        <v>44534</v>
      </c>
      <c r="E367" s="4" t="s">
        <v>211</v>
      </c>
      <c r="F367" s="4" t="s">
        <v>62</v>
      </c>
      <c r="G367" s="4" t="s">
        <v>18</v>
      </c>
      <c r="H367" s="133">
        <v>5</v>
      </c>
      <c r="I367" s="133">
        <v>88</v>
      </c>
      <c r="J367" s="133" t="s">
        <v>182</v>
      </c>
      <c r="K367" s="133" t="s">
        <v>64</v>
      </c>
      <c r="L367" s="133" t="s">
        <v>0</v>
      </c>
      <c r="M367" s="18">
        <v>1.1000000000000001</v>
      </c>
      <c r="N367" s="8"/>
      <c r="O367" s="8"/>
      <c r="P367" s="8"/>
      <c r="Q367" s="16"/>
      <c r="R367" s="16"/>
      <c r="S367" s="16"/>
      <c r="T367" t="str">
        <f t="shared" si="20"/>
        <v>MALTURAFilipe Almeida</v>
      </c>
      <c r="U367" t="str">
        <f>IF(COUNTIF($T$2:T367,T367)=1,"SB","")</f>
        <v>SB</v>
      </c>
      <c r="V367" t="str">
        <f t="shared" si="21"/>
        <v>ALTURAINFM</v>
      </c>
      <c r="W367" s="58" t="e">
        <f>VLOOKUP(V367,Minimos!$D$3:$E$26,2,FALSE)</f>
        <v>#N/A</v>
      </c>
      <c r="X367" s="18" t="e">
        <f t="shared" si="22"/>
        <v>#N/A</v>
      </c>
      <c r="Y367" s="58" t="e">
        <f t="shared" si="23"/>
        <v>#N/A</v>
      </c>
    </row>
    <row r="368" spans="1:25" x14ac:dyDescent="0.25">
      <c r="A368" s="5" t="s">
        <v>98</v>
      </c>
      <c r="B368" s="4" t="s">
        <v>188</v>
      </c>
      <c r="C368" s="5" t="s">
        <v>297</v>
      </c>
      <c r="D368" s="34">
        <v>44534</v>
      </c>
      <c r="E368" s="4" t="s">
        <v>211</v>
      </c>
      <c r="F368" s="4" t="s">
        <v>62</v>
      </c>
      <c r="G368" s="4" t="s">
        <v>18</v>
      </c>
      <c r="H368" s="133">
        <v>6</v>
      </c>
      <c r="I368" s="133">
        <v>80</v>
      </c>
      <c r="J368" s="133" t="s">
        <v>69</v>
      </c>
      <c r="K368" s="133" t="s">
        <v>64</v>
      </c>
      <c r="L368" s="133" t="s">
        <v>0</v>
      </c>
      <c r="M368" s="18">
        <v>1.05</v>
      </c>
      <c r="N368" s="8"/>
      <c r="O368" s="8"/>
      <c r="P368" s="8"/>
      <c r="Q368" s="16"/>
      <c r="R368" s="16"/>
      <c r="S368" s="16"/>
      <c r="T368" t="str">
        <f t="shared" si="20"/>
        <v>MALTURADiogo Tavares</v>
      </c>
      <c r="U368" t="str">
        <f>IF(COUNTIF($T$2:T368,T368)=1,"SB","")</f>
        <v>SB</v>
      </c>
      <c r="V368" t="str">
        <f t="shared" si="21"/>
        <v>ALTURAINFM</v>
      </c>
      <c r="W368" s="58" t="e">
        <f>VLOOKUP(V368,Minimos!$D$3:$E$26,2,FALSE)</f>
        <v>#N/A</v>
      </c>
      <c r="X368" s="18" t="e">
        <f t="shared" si="22"/>
        <v>#N/A</v>
      </c>
      <c r="Y368" s="58" t="e">
        <f t="shared" si="23"/>
        <v>#N/A</v>
      </c>
    </row>
    <row r="369" spans="1:25" x14ac:dyDescent="0.25">
      <c r="A369" s="5" t="s">
        <v>98</v>
      </c>
      <c r="B369" s="4" t="s">
        <v>188</v>
      </c>
      <c r="C369" s="5" t="s">
        <v>297</v>
      </c>
      <c r="D369" s="34">
        <v>44534</v>
      </c>
      <c r="E369" s="4" t="s">
        <v>211</v>
      </c>
      <c r="F369" s="4" t="s">
        <v>62</v>
      </c>
      <c r="G369" s="4" t="s">
        <v>18</v>
      </c>
      <c r="H369" s="133">
        <v>1</v>
      </c>
      <c r="I369" s="133">
        <v>4</v>
      </c>
      <c r="J369" s="133" t="s">
        <v>207</v>
      </c>
      <c r="K369" s="133" t="s">
        <v>256</v>
      </c>
      <c r="L369" s="133" t="s">
        <v>22</v>
      </c>
      <c r="M369" s="18">
        <v>1.85</v>
      </c>
      <c r="N369" s="8"/>
      <c r="O369" s="8"/>
      <c r="P369" s="8"/>
      <c r="Q369" s="16"/>
      <c r="R369" s="16"/>
      <c r="S369" s="16"/>
      <c r="T369" t="str">
        <f t="shared" si="20"/>
        <v>MALTURAGabriel Cunha</v>
      </c>
      <c r="U369" t="str">
        <f>IF(COUNTIF($T$2:T369,T369)=1,"SB","")</f>
        <v/>
      </c>
      <c r="V369" t="str">
        <f t="shared" si="21"/>
        <v>ALTURAINIM</v>
      </c>
      <c r="W369" s="58" t="e">
        <f>VLOOKUP(V369,Minimos!$D$3:$E$26,2,FALSE)</f>
        <v>#N/A</v>
      </c>
      <c r="X369" s="18" t="e">
        <f t="shared" si="22"/>
        <v>#N/A</v>
      </c>
      <c r="Y369" s="58" t="e">
        <f t="shared" si="23"/>
        <v>#N/A</v>
      </c>
    </row>
    <row r="370" spans="1:25" x14ac:dyDescent="0.25">
      <c r="A370" s="5" t="s">
        <v>98</v>
      </c>
      <c r="B370" s="4" t="s">
        <v>188</v>
      </c>
      <c r="C370" s="5" t="s">
        <v>297</v>
      </c>
      <c r="D370" s="34">
        <v>44534</v>
      </c>
      <c r="E370" s="4" t="s">
        <v>211</v>
      </c>
      <c r="F370" s="4" t="s">
        <v>62</v>
      </c>
      <c r="G370" s="4" t="s">
        <v>18</v>
      </c>
      <c r="H370" s="133">
        <v>2</v>
      </c>
      <c r="I370" s="133">
        <v>74</v>
      </c>
      <c r="J370" s="133" t="s">
        <v>206</v>
      </c>
      <c r="K370" s="133" t="s">
        <v>64</v>
      </c>
      <c r="L370" s="133" t="s">
        <v>22</v>
      </c>
      <c r="M370" s="18">
        <v>1.71</v>
      </c>
      <c r="N370" s="8"/>
      <c r="O370" s="8"/>
      <c r="P370" s="8"/>
      <c r="Q370" s="16"/>
      <c r="R370" s="16"/>
      <c r="S370" s="16"/>
      <c r="T370" t="str">
        <f t="shared" si="20"/>
        <v>MALTURADenis Hrabar</v>
      </c>
      <c r="U370" t="str">
        <f>IF(COUNTIF($T$2:T370,T370)=1,"SB","")</f>
        <v>SB</v>
      </c>
      <c r="V370" t="str">
        <f t="shared" si="21"/>
        <v>ALTURAINIM</v>
      </c>
      <c r="W370" s="58" t="e">
        <f>VLOOKUP(V370,Minimos!$D$3:$E$26,2,FALSE)</f>
        <v>#N/A</v>
      </c>
      <c r="X370" s="18" t="e">
        <f t="shared" si="22"/>
        <v>#N/A</v>
      </c>
      <c r="Y370" s="58" t="e">
        <f t="shared" si="23"/>
        <v>#N/A</v>
      </c>
    </row>
    <row r="371" spans="1:25" x14ac:dyDescent="0.25">
      <c r="A371" s="5" t="s">
        <v>98</v>
      </c>
      <c r="B371" s="4" t="s">
        <v>188</v>
      </c>
      <c r="C371" s="5" t="s">
        <v>297</v>
      </c>
      <c r="D371" s="34">
        <v>44534</v>
      </c>
      <c r="E371" s="4" t="s">
        <v>211</v>
      </c>
      <c r="F371" s="4" t="s">
        <v>62</v>
      </c>
      <c r="G371" s="4" t="s">
        <v>18</v>
      </c>
      <c r="H371" s="133">
        <v>3</v>
      </c>
      <c r="I371" s="133">
        <v>157</v>
      </c>
      <c r="J371" s="133" t="s">
        <v>203</v>
      </c>
      <c r="K371" s="133" t="s">
        <v>64</v>
      </c>
      <c r="L371" s="133" t="s">
        <v>22</v>
      </c>
      <c r="M371" s="18">
        <v>1.68</v>
      </c>
      <c r="N371" s="8"/>
      <c r="O371" s="8"/>
      <c r="P371" s="8"/>
      <c r="Q371" s="16"/>
      <c r="R371" s="16"/>
      <c r="S371" s="16"/>
      <c r="T371" t="str">
        <f t="shared" si="20"/>
        <v>MALTURATomás Monteiro</v>
      </c>
      <c r="U371" t="str">
        <f>IF(COUNTIF($T$2:T371,T371)=1,"SB","")</f>
        <v/>
      </c>
      <c r="V371" t="str">
        <f t="shared" si="21"/>
        <v>ALTURAINIM</v>
      </c>
      <c r="W371" s="58" t="e">
        <f>VLOOKUP(V371,Minimos!$D$3:$E$26,2,FALSE)</f>
        <v>#N/A</v>
      </c>
      <c r="X371" s="18" t="e">
        <f t="shared" si="22"/>
        <v>#N/A</v>
      </c>
      <c r="Y371" s="58" t="e">
        <f t="shared" si="23"/>
        <v>#N/A</v>
      </c>
    </row>
    <row r="372" spans="1:25" x14ac:dyDescent="0.25">
      <c r="A372" s="5" t="s">
        <v>98</v>
      </c>
      <c r="B372" s="4" t="s">
        <v>188</v>
      </c>
      <c r="C372" s="5" t="s">
        <v>297</v>
      </c>
      <c r="D372" s="34">
        <v>44534</v>
      </c>
      <c r="E372" s="4" t="s">
        <v>211</v>
      </c>
      <c r="F372" s="4" t="s">
        <v>62</v>
      </c>
      <c r="G372" s="4" t="s">
        <v>18</v>
      </c>
      <c r="H372" s="133">
        <v>4</v>
      </c>
      <c r="I372" s="133">
        <v>140</v>
      </c>
      <c r="J372" s="133" t="s">
        <v>202</v>
      </c>
      <c r="K372" s="133" t="s">
        <v>64</v>
      </c>
      <c r="L372" s="133" t="s">
        <v>22</v>
      </c>
      <c r="M372" s="18">
        <v>1.5</v>
      </c>
      <c r="N372" s="8"/>
      <c r="O372" s="8"/>
      <c r="P372" s="8"/>
      <c r="Q372" s="16"/>
      <c r="R372" s="16"/>
      <c r="S372" s="16"/>
      <c r="T372" t="str">
        <f t="shared" si="20"/>
        <v>MALTURARafael Morgado</v>
      </c>
      <c r="U372" t="str">
        <f>IF(COUNTIF($T$2:T372,T372)=1,"SB","")</f>
        <v/>
      </c>
      <c r="V372" t="str">
        <f t="shared" si="21"/>
        <v>ALTURAINIM</v>
      </c>
      <c r="W372" s="58" t="e">
        <f>VLOOKUP(V372,Minimos!$D$3:$E$26,2,FALSE)</f>
        <v>#N/A</v>
      </c>
      <c r="X372" s="18" t="e">
        <f t="shared" si="22"/>
        <v>#N/A</v>
      </c>
      <c r="Y372" s="58" t="e">
        <f t="shared" si="23"/>
        <v>#N/A</v>
      </c>
    </row>
    <row r="373" spans="1:25" x14ac:dyDescent="0.25">
      <c r="A373" s="5" t="s">
        <v>98</v>
      </c>
      <c r="B373" s="4" t="s">
        <v>188</v>
      </c>
      <c r="C373" s="5" t="s">
        <v>297</v>
      </c>
      <c r="D373" s="34">
        <v>44534</v>
      </c>
      <c r="E373" s="4" t="s">
        <v>211</v>
      </c>
      <c r="F373" s="4" t="s">
        <v>62</v>
      </c>
      <c r="G373" s="4" t="s">
        <v>18</v>
      </c>
      <c r="H373" s="133">
        <v>5</v>
      </c>
      <c r="I373" s="133">
        <v>806</v>
      </c>
      <c r="J373" s="133" t="s">
        <v>298</v>
      </c>
      <c r="K373" s="133" t="s">
        <v>66</v>
      </c>
      <c r="L373" s="133" t="s">
        <v>22</v>
      </c>
      <c r="M373" s="18">
        <v>1.3</v>
      </c>
      <c r="N373" s="8"/>
      <c r="O373" s="8"/>
      <c r="P373" s="8"/>
      <c r="Q373" s="16"/>
      <c r="R373" s="16"/>
      <c r="S373" s="16"/>
      <c r="T373" t="str">
        <f t="shared" si="20"/>
        <v>MALTURALeonardo Sousa</v>
      </c>
      <c r="U373" t="str">
        <f>IF(COUNTIF($T$2:T373,T373)=1,"SB","")</f>
        <v>SB</v>
      </c>
      <c r="V373" t="str">
        <f t="shared" si="21"/>
        <v>ALTURAINIM</v>
      </c>
      <c r="W373" s="58" t="e">
        <f>VLOOKUP(V373,Minimos!$D$3:$E$26,2,FALSE)</f>
        <v>#N/A</v>
      </c>
      <c r="X373" s="18" t="e">
        <f t="shared" si="22"/>
        <v>#N/A</v>
      </c>
      <c r="Y373" s="58" t="e">
        <f t="shared" si="23"/>
        <v>#N/A</v>
      </c>
    </row>
    <row r="374" spans="1:25" x14ac:dyDescent="0.25">
      <c r="A374" s="5" t="s">
        <v>98</v>
      </c>
      <c r="B374" s="4" t="s">
        <v>188</v>
      </c>
      <c r="C374" s="5" t="s">
        <v>297</v>
      </c>
      <c r="D374" s="34">
        <v>44534</v>
      </c>
      <c r="E374" s="4" t="s">
        <v>211</v>
      </c>
      <c r="F374" s="4" t="s">
        <v>62</v>
      </c>
      <c r="G374" s="4" t="s">
        <v>18</v>
      </c>
      <c r="H374" s="133">
        <v>5</v>
      </c>
      <c r="I374" s="133">
        <v>770</v>
      </c>
      <c r="J374" s="133" t="s">
        <v>290</v>
      </c>
      <c r="K374" s="133" t="s">
        <v>66</v>
      </c>
      <c r="L374" s="133" t="s">
        <v>22</v>
      </c>
      <c r="M374" s="18">
        <v>1.3</v>
      </c>
      <c r="N374" s="8"/>
      <c r="O374" s="8"/>
      <c r="P374" s="8"/>
      <c r="Q374" s="16"/>
      <c r="R374" s="16"/>
      <c r="S374" s="16"/>
      <c r="T374" t="str">
        <f t="shared" si="20"/>
        <v>MALTURARicardo Santos</v>
      </c>
      <c r="U374" t="str">
        <f>IF(COUNTIF($T$2:T374,T374)=1,"SB","")</f>
        <v>SB</v>
      </c>
      <c r="V374" t="str">
        <f t="shared" si="21"/>
        <v>ALTURAINIM</v>
      </c>
      <c r="W374" s="58" t="e">
        <f>VLOOKUP(V374,Minimos!$D$3:$E$26,2,FALSE)</f>
        <v>#N/A</v>
      </c>
      <c r="X374" s="18" t="e">
        <f t="shared" si="22"/>
        <v>#N/A</v>
      </c>
      <c r="Y374" s="58" t="e">
        <f t="shared" si="23"/>
        <v>#N/A</v>
      </c>
    </row>
    <row r="375" spans="1:25" x14ac:dyDescent="0.25">
      <c r="A375" s="5" t="s">
        <v>98</v>
      </c>
      <c r="B375" s="4" t="s">
        <v>188</v>
      </c>
      <c r="C375" s="5" t="s">
        <v>297</v>
      </c>
      <c r="D375" s="34">
        <v>44534</v>
      </c>
      <c r="E375" s="4" t="s">
        <v>211</v>
      </c>
      <c r="F375" s="4" t="s">
        <v>62</v>
      </c>
      <c r="G375" s="4" t="s">
        <v>18</v>
      </c>
      <c r="H375" s="133">
        <v>1</v>
      </c>
      <c r="I375" s="133">
        <v>317</v>
      </c>
      <c r="J375" s="133" t="s">
        <v>299</v>
      </c>
      <c r="K375" s="133" t="s">
        <v>256</v>
      </c>
      <c r="L375" s="133" t="s">
        <v>23</v>
      </c>
      <c r="M375" s="18">
        <v>1.9</v>
      </c>
      <c r="N375" s="8"/>
      <c r="O375" s="8"/>
      <c r="P375" s="8"/>
      <c r="Q375" s="16"/>
      <c r="R375" s="16"/>
      <c r="S375" s="16"/>
      <c r="T375" t="str">
        <f t="shared" si="20"/>
        <v>MALTURABernardo Cunha</v>
      </c>
      <c r="U375" t="str">
        <f>IF(COUNTIF($T$2:T375,T375)=1,"SB","")</f>
        <v>SB</v>
      </c>
      <c r="V375" t="str">
        <f t="shared" si="21"/>
        <v>ALTURAJUVM</v>
      </c>
      <c r="W375" s="58" t="e">
        <f>VLOOKUP(V375,Minimos!$D$3:$E$26,2,FALSE)</f>
        <v>#N/A</v>
      </c>
      <c r="X375" s="18" t="e">
        <f t="shared" si="22"/>
        <v>#N/A</v>
      </c>
      <c r="Y375" s="58" t="e">
        <f t="shared" si="23"/>
        <v>#N/A</v>
      </c>
    </row>
    <row r="376" spans="1:25" x14ac:dyDescent="0.25">
      <c r="A376" s="5" t="s">
        <v>98</v>
      </c>
      <c r="B376" s="4" t="s">
        <v>188</v>
      </c>
      <c r="C376" s="5" t="s">
        <v>297</v>
      </c>
      <c r="D376" s="34">
        <v>44534</v>
      </c>
      <c r="E376" s="4" t="s">
        <v>211</v>
      </c>
      <c r="F376" s="4" t="s">
        <v>62</v>
      </c>
      <c r="G376" s="4" t="s">
        <v>18</v>
      </c>
      <c r="H376" s="133">
        <v>2</v>
      </c>
      <c r="I376" s="133">
        <v>783</v>
      </c>
      <c r="J376" s="133" t="s">
        <v>300</v>
      </c>
      <c r="K376" s="133" t="s">
        <v>261</v>
      </c>
      <c r="L376" s="133" t="s">
        <v>23</v>
      </c>
      <c r="M376" s="18">
        <v>1.7</v>
      </c>
      <c r="N376" s="8"/>
      <c r="O376" s="8"/>
      <c r="P376" s="8"/>
      <c r="Q376" s="16"/>
      <c r="R376" s="16"/>
      <c r="S376" s="16"/>
      <c r="T376" t="str">
        <f t="shared" si="20"/>
        <v>MALTURAAlexandre Babych</v>
      </c>
      <c r="U376" t="str">
        <f>IF(COUNTIF($T$2:T376,T376)=1,"SB","")</f>
        <v>SB</v>
      </c>
      <c r="V376" t="str">
        <f t="shared" si="21"/>
        <v>ALTURAJUVM</v>
      </c>
      <c r="W376" s="58" t="e">
        <f>VLOOKUP(V376,Minimos!$D$3:$E$26,2,FALSE)</f>
        <v>#N/A</v>
      </c>
      <c r="X376" s="18" t="e">
        <f t="shared" si="22"/>
        <v>#N/A</v>
      </c>
      <c r="Y376" s="58" t="e">
        <f t="shared" si="23"/>
        <v>#N/A</v>
      </c>
    </row>
    <row r="377" spans="1:25" x14ac:dyDescent="0.25">
      <c r="A377" s="5" t="s">
        <v>98</v>
      </c>
      <c r="B377" s="4" t="s">
        <v>188</v>
      </c>
      <c r="C377" s="5" t="s">
        <v>297</v>
      </c>
      <c r="D377" s="34">
        <v>44534</v>
      </c>
      <c r="E377" s="4" t="s">
        <v>211</v>
      </c>
      <c r="F377" s="4" t="s">
        <v>62</v>
      </c>
      <c r="G377" s="4" t="s">
        <v>18</v>
      </c>
      <c r="H377" s="133">
        <v>3</v>
      </c>
      <c r="I377" s="133">
        <v>134</v>
      </c>
      <c r="J377" s="133" t="s">
        <v>301</v>
      </c>
      <c r="K377" s="133" t="s">
        <v>64</v>
      </c>
      <c r="L377" s="133" t="s">
        <v>23</v>
      </c>
      <c r="M377" s="18">
        <v>1.55</v>
      </c>
      <c r="N377" s="8"/>
      <c r="O377" s="8"/>
      <c r="P377" s="8"/>
      <c r="Q377" s="16"/>
      <c r="R377" s="16"/>
      <c r="S377" s="16"/>
      <c r="T377" t="str">
        <f t="shared" si="20"/>
        <v>MALTURANuno Cordeiro</v>
      </c>
      <c r="U377" t="str">
        <f>IF(COUNTIF($T$2:T377,T377)=1,"SB","")</f>
        <v>SB</v>
      </c>
      <c r="V377" t="str">
        <f t="shared" si="21"/>
        <v>ALTURAJUVM</v>
      </c>
      <c r="W377" s="58" t="e">
        <f>VLOOKUP(V377,Minimos!$D$3:$E$26,2,FALSE)</f>
        <v>#N/A</v>
      </c>
      <c r="X377" s="18" t="e">
        <f t="shared" si="22"/>
        <v>#N/A</v>
      </c>
      <c r="Y377" s="58" t="e">
        <f t="shared" si="23"/>
        <v>#N/A</v>
      </c>
    </row>
    <row r="378" spans="1:25" x14ac:dyDescent="0.25">
      <c r="A378" s="5" t="s">
        <v>98</v>
      </c>
      <c r="B378" s="4" t="s">
        <v>188</v>
      </c>
      <c r="C378" s="5" t="s">
        <v>297</v>
      </c>
      <c r="D378" s="34">
        <v>44534</v>
      </c>
      <c r="E378" s="4" t="s">
        <v>211</v>
      </c>
      <c r="F378" s="4" t="s">
        <v>62</v>
      </c>
      <c r="G378" s="4" t="s">
        <v>18</v>
      </c>
      <c r="H378" s="133">
        <v>4</v>
      </c>
      <c r="I378" s="133">
        <v>113</v>
      </c>
      <c r="J378" s="133" t="s">
        <v>302</v>
      </c>
      <c r="K378" s="133" t="s">
        <v>64</v>
      </c>
      <c r="L378" s="133" t="s">
        <v>23</v>
      </c>
      <c r="M378" s="18">
        <v>1.4</v>
      </c>
      <c r="N378" s="8"/>
      <c r="O378" s="8"/>
      <c r="P378" s="8"/>
      <c r="Q378" s="11"/>
      <c r="R378" s="11"/>
      <c r="S378" s="11"/>
      <c r="T378" t="str">
        <f t="shared" si="20"/>
        <v>MALTURALuca Cruz</v>
      </c>
      <c r="U378" t="str">
        <f>IF(COUNTIF($T$2:T378,T378)=1,"SB","")</f>
        <v>SB</v>
      </c>
      <c r="V378" t="str">
        <f t="shared" si="21"/>
        <v>ALTURAJUVM</v>
      </c>
      <c r="W378" s="58" t="e">
        <f>VLOOKUP(V378,Minimos!$D$3:$E$26,2,FALSE)</f>
        <v>#N/A</v>
      </c>
      <c r="X378" s="18" t="e">
        <f t="shared" si="22"/>
        <v>#N/A</v>
      </c>
      <c r="Y378" s="58" t="e">
        <f t="shared" si="23"/>
        <v>#N/A</v>
      </c>
    </row>
    <row r="379" spans="1:25" x14ac:dyDescent="0.25">
      <c r="A379" s="5" t="s">
        <v>98</v>
      </c>
      <c r="B379" s="4" t="s">
        <v>188</v>
      </c>
      <c r="C379" s="5" t="s">
        <v>297</v>
      </c>
      <c r="D379" s="34">
        <v>44534</v>
      </c>
      <c r="E379" s="4" t="s">
        <v>211</v>
      </c>
      <c r="F379" s="4" t="s">
        <v>62</v>
      </c>
      <c r="G379" s="4" t="s">
        <v>18</v>
      </c>
      <c r="H379" s="133">
        <v>5</v>
      </c>
      <c r="I379" s="133">
        <v>242</v>
      </c>
      <c r="J379" s="133" t="s">
        <v>303</v>
      </c>
      <c r="K379" s="133" t="s">
        <v>66</v>
      </c>
      <c r="L379" s="133" t="s">
        <v>23</v>
      </c>
      <c r="M379" s="18">
        <v>1.4</v>
      </c>
      <c r="N379" s="8"/>
      <c r="O379" s="8"/>
      <c r="P379" s="8"/>
      <c r="Q379" s="16"/>
      <c r="R379" s="16"/>
      <c r="S379" s="16"/>
      <c r="T379" t="str">
        <f t="shared" si="20"/>
        <v>MALTURAMiguel Pereira</v>
      </c>
      <c r="U379" t="str">
        <f>IF(COUNTIF($T$2:T379,T379)=1,"SB","")</f>
        <v>SB</v>
      </c>
      <c r="V379" t="str">
        <f t="shared" si="21"/>
        <v>ALTURAJUVM</v>
      </c>
      <c r="W379" s="58" t="e">
        <f>VLOOKUP(V379,Minimos!$D$3:$E$26,2,FALSE)</f>
        <v>#N/A</v>
      </c>
      <c r="X379" s="18" t="e">
        <f t="shared" si="22"/>
        <v>#N/A</v>
      </c>
      <c r="Y379" s="58" t="e">
        <f t="shared" si="23"/>
        <v>#N/A</v>
      </c>
    </row>
    <row r="380" spans="1:25" x14ac:dyDescent="0.25">
      <c r="A380" s="5" t="s">
        <v>98</v>
      </c>
      <c r="B380" s="4" t="s">
        <v>188</v>
      </c>
      <c r="C380" s="5" t="s">
        <v>297</v>
      </c>
      <c r="D380" s="34">
        <v>44534</v>
      </c>
      <c r="E380" s="4" t="s">
        <v>211</v>
      </c>
      <c r="F380" s="4" t="s">
        <v>62</v>
      </c>
      <c r="G380" s="4" t="s">
        <v>20</v>
      </c>
      <c r="H380" s="133">
        <v>1</v>
      </c>
      <c r="I380" s="133">
        <v>51</v>
      </c>
      <c r="J380" s="133" t="s">
        <v>60</v>
      </c>
      <c r="K380" s="133" t="s">
        <v>64</v>
      </c>
      <c r="L380" s="133" t="s">
        <v>0</v>
      </c>
      <c r="M380" s="18">
        <v>1.39</v>
      </c>
      <c r="N380" s="8"/>
      <c r="O380" s="8"/>
      <c r="P380" s="8"/>
      <c r="Q380" s="11"/>
      <c r="R380" s="11"/>
      <c r="S380" s="11"/>
      <c r="T380" t="str">
        <f t="shared" si="20"/>
        <v>FALTURAAlessandra Santos</v>
      </c>
      <c r="U380" t="str">
        <f>IF(COUNTIF($T$2:T380,T380)=1,"SB","")</f>
        <v/>
      </c>
      <c r="V380" t="str">
        <f t="shared" si="21"/>
        <v>ALTURAINFF</v>
      </c>
      <c r="W380" s="58" t="e">
        <f>VLOOKUP(V380,Minimos!$D$3:$E$26,2,FALSE)</f>
        <v>#N/A</v>
      </c>
      <c r="X380" s="18" t="e">
        <f t="shared" si="22"/>
        <v>#N/A</v>
      </c>
      <c r="Y380" s="58" t="e">
        <f t="shared" si="23"/>
        <v>#N/A</v>
      </c>
    </row>
    <row r="381" spans="1:25" x14ac:dyDescent="0.25">
      <c r="A381" s="5" t="s">
        <v>98</v>
      </c>
      <c r="B381" s="4" t="s">
        <v>188</v>
      </c>
      <c r="C381" s="5" t="s">
        <v>297</v>
      </c>
      <c r="D381" s="34">
        <v>44534</v>
      </c>
      <c r="E381" s="4" t="s">
        <v>211</v>
      </c>
      <c r="F381" s="4" t="s">
        <v>62</v>
      </c>
      <c r="G381" s="4" t="s">
        <v>20</v>
      </c>
      <c r="H381" s="133">
        <v>2</v>
      </c>
      <c r="I381" s="133">
        <v>236</v>
      </c>
      <c r="J381" s="133" t="s">
        <v>278</v>
      </c>
      <c r="K381" s="133" t="s">
        <v>66</v>
      </c>
      <c r="L381" s="133" t="s">
        <v>0</v>
      </c>
      <c r="M381" s="18">
        <v>1.24</v>
      </c>
      <c r="N381" s="8"/>
      <c r="O381" s="8"/>
      <c r="P381" s="8"/>
      <c r="Q381" s="11"/>
      <c r="R381" s="11"/>
      <c r="S381" s="11"/>
      <c r="T381" t="str">
        <f t="shared" si="20"/>
        <v>FALTURALeonor Bonita</v>
      </c>
      <c r="U381" t="str">
        <f>IF(COUNTIF($T$2:T381,T381)=1,"SB","")</f>
        <v>SB</v>
      </c>
      <c r="V381" t="str">
        <f t="shared" si="21"/>
        <v>ALTURAINFF</v>
      </c>
      <c r="W381" s="58" t="e">
        <f>VLOOKUP(V381,Minimos!$D$3:$E$26,2,FALSE)</f>
        <v>#N/A</v>
      </c>
      <c r="X381" s="18" t="e">
        <f t="shared" si="22"/>
        <v>#N/A</v>
      </c>
      <c r="Y381" s="58" t="e">
        <f t="shared" si="23"/>
        <v>#N/A</v>
      </c>
    </row>
    <row r="382" spans="1:25" x14ac:dyDescent="0.25">
      <c r="A382" s="5" t="s">
        <v>98</v>
      </c>
      <c r="B382" s="4" t="s">
        <v>188</v>
      </c>
      <c r="C382" s="5" t="s">
        <v>297</v>
      </c>
      <c r="D382" s="34">
        <v>44534</v>
      </c>
      <c r="E382" s="4" t="s">
        <v>211</v>
      </c>
      <c r="F382" s="4" t="s">
        <v>62</v>
      </c>
      <c r="G382" s="4" t="s">
        <v>20</v>
      </c>
      <c r="H382" s="133">
        <v>3</v>
      </c>
      <c r="I382" s="133">
        <v>90</v>
      </c>
      <c r="J382" s="133" t="s">
        <v>150</v>
      </c>
      <c r="K382" s="133" t="s">
        <v>64</v>
      </c>
      <c r="L382" s="133" t="s">
        <v>0</v>
      </c>
      <c r="M382" s="18">
        <v>1.24</v>
      </c>
      <c r="N382" s="8"/>
      <c r="O382" s="8"/>
      <c r="P382" s="8"/>
      <c r="Q382" s="11"/>
      <c r="R382" s="11"/>
      <c r="S382" s="11"/>
      <c r="T382" t="str">
        <f t="shared" si="20"/>
        <v>FALTURAFrancisca Reis</v>
      </c>
      <c r="U382" t="str">
        <f>IF(COUNTIF($T$2:T382,T382)=1,"SB","")</f>
        <v/>
      </c>
      <c r="V382" t="str">
        <f t="shared" si="21"/>
        <v>ALTURAINFF</v>
      </c>
      <c r="W382" s="58" t="e">
        <f>VLOOKUP(V382,Minimos!$D$3:$E$26,2,FALSE)</f>
        <v>#N/A</v>
      </c>
      <c r="X382" s="18" t="e">
        <f t="shared" si="22"/>
        <v>#N/A</v>
      </c>
      <c r="Y382" s="58" t="e">
        <f t="shared" si="23"/>
        <v>#N/A</v>
      </c>
    </row>
    <row r="383" spans="1:25" x14ac:dyDescent="0.25">
      <c r="A383" s="5" t="s">
        <v>98</v>
      </c>
      <c r="B383" s="4" t="s">
        <v>188</v>
      </c>
      <c r="C383" s="5" t="s">
        <v>297</v>
      </c>
      <c r="D383" s="34">
        <v>44534</v>
      </c>
      <c r="E383" s="4" t="s">
        <v>211</v>
      </c>
      <c r="F383" s="4" t="s">
        <v>62</v>
      </c>
      <c r="G383" s="4" t="s">
        <v>20</v>
      </c>
      <c r="H383" s="133">
        <v>4</v>
      </c>
      <c r="I383" s="133">
        <v>120</v>
      </c>
      <c r="J383" s="133" t="s">
        <v>63</v>
      </c>
      <c r="K383" s="133" t="s">
        <v>64</v>
      </c>
      <c r="L383" s="133" t="s">
        <v>0</v>
      </c>
      <c r="M383" s="18">
        <v>1.18</v>
      </c>
      <c r="N383" s="8"/>
      <c r="O383" s="8"/>
      <c r="P383" s="8"/>
      <c r="Q383" s="11"/>
      <c r="R383" s="11"/>
      <c r="S383" s="11"/>
      <c r="T383" t="str">
        <f t="shared" si="20"/>
        <v>FALTURAMaria Gomes</v>
      </c>
      <c r="U383" t="str">
        <f>IF(COUNTIF($T$2:T383,T383)=1,"SB","")</f>
        <v>SB</v>
      </c>
      <c r="V383" t="str">
        <f t="shared" si="21"/>
        <v>ALTURAINFF</v>
      </c>
      <c r="W383" s="58" t="e">
        <f>VLOOKUP(V383,Minimos!$D$3:$E$26,2,FALSE)</f>
        <v>#N/A</v>
      </c>
      <c r="X383" s="18" t="e">
        <f t="shared" si="22"/>
        <v>#N/A</v>
      </c>
      <c r="Y383" s="58" t="e">
        <f t="shared" si="23"/>
        <v>#N/A</v>
      </c>
    </row>
    <row r="384" spans="1:25" x14ac:dyDescent="0.25">
      <c r="A384" s="5" t="s">
        <v>98</v>
      </c>
      <c r="B384" s="4" t="s">
        <v>188</v>
      </c>
      <c r="C384" s="5" t="s">
        <v>297</v>
      </c>
      <c r="D384" s="34">
        <v>44534</v>
      </c>
      <c r="E384" s="4" t="s">
        <v>211</v>
      </c>
      <c r="F384" s="4" t="s">
        <v>62</v>
      </c>
      <c r="G384" s="4" t="s">
        <v>20</v>
      </c>
      <c r="H384" s="133">
        <v>5</v>
      </c>
      <c r="I384" s="133">
        <v>326</v>
      </c>
      <c r="J384" s="133" t="s">
        <v>272</v>
      </c>
      <c r="K384" s="133" t="s">
        <v>256</v>
      </c>
      <c r="L384" s="133" t="s">
        <v>0</v>
      </c>
      <c r="M384" s="18">
        <v>1.1000000000000001</v>
      </c>
      <c r="N384" s="8"/>
      <c r="O384" s="8"/>
      <c r="P384" s="8"/>
      <c r="Q384" s="11"/>
      <c r="R384" s="11"/>
      <c r="S384" s="11"/>
      <c r="T384" t="str">
        <f t="shared" si="20"/>
        <v>FALTURAInês Marques</v>
      </c>
      <c r="U384" t="str">
        <f>IF(COUNTIF($T$2:T384,T384)=1,"SB","")</f>
        <v>SB</v>
      </c>
      <c r="V384" t="str">
        <f t="shared" si="21"/>
        <v>ALTURAINFF</v>
      </c>
      <c r="W384" s="58" t="e">
        <f>VLOOKUP(V384,Minimos!$D$3:$E$26,2,FALSE)</f>
        <v>#N/A</v>
      </c>
      <c r="X384" s="18" t="e">
        <f t="shared" si="22"/>
        <v>#N/A</v>
      </c>
      <c r="Y384" s="58" t="e">
        <f t="shared" si="23"/>
        <v>#N/A</v>
      </c>
    </row>
    <row r="385" spans="1:25" x14ac:dyDescent="0.25">
      <c r="A385" s="5" t="s">
        <v>98</v>
      </c>
      <c r="B385" s="4" t="s">
        <v>188</v>
      </c>
      <c r="C385" s="5" t="s">
        <v>297</v>
      </c>
      <c r="D385" s="34">
        <v>44534</v>
      </c>
      <c r="E385" s="4" t="s">
        <v>211</v>
      </c>
      <c r="F385" s="4" t="s">
        <v>62</v>
      </c>
      <c r="G385" s="4" t="s">
        <v>20</v>
      </c>
      <c r="H385" s="133">
        <v>1</v>
      </c>
      <c r="I385" s="133">
        <v>95</v>
      </c>
      <c r="J385" s="133" t="s">
        <v>217</v>
      </c>
      <c r="K385" s="133" t="s">
        <v>64</v>
      </c>
      <c r="L385" s="133" t="s">
        <v>22</v>
      </c>
      <c r="M385" s="18">
        <v>1.37</v>
      </c>
      <c r="N385" s="8"/>
      <c r="O385" s="8"/>
      <c r="P385" s="8"/>
      <c r="Q385" s="22"/>
      <c r="R385" s="22"/>
      <c r="S385" s="22"/>
      <c r="T385" t="str">
        <f t="shared" si="20"/>
        <v>FALTURAInês Figueiredo</v>
      </c>
      <c r="U385" t="str">
        <f>IF(COUNTIF($T$2:T385,T385)=1,"SB","")</f>
        <v/>
      </c>
      <c r="V385" t="str">
        <f t="shared" si="21"/>
        <v>ALTURAINIF</v>
      </c>
      <c r="W385" s="58" t="e">
        <f>VLOOKUP(V385,Minimos!$D$3:$E$26,2,FALSE)</f>
        <v>#N/A</v>
      </c>
      <c r="X385" s="18" t="e">
        <f t="shared" si="22"/>
        <v>#N/A</v>
      </c>
      <c r="Y385" s="58" t="e">
        <f t="shared" si="23"/>
        <v>#N/A</v>
      </c>
    </row>
    <row r="386" spans="1:25" x14ac:dyDescent="0.25">
      <c r="A386" s="5" t="s">
        <v>98</v>
      </c>
      <c r="B386" s="4" t="s">
        <v>188</v>
      </c>
      <c r="C386" s="5" t="s">
        <v>297</v>
      </c>
      <c r="D386" s="34">
        <v>44534</v>
      </c>
      <c r="E386" s="4" t="s">
        <v>211</v>
      </c>
      <c r="F386" s="4" t="s">
        <v>62</v>
      </c>
      <c r="G386" s="4" t="s">
        <v>20</v>
      </c>
      <c r="H386" s="133">
        <v>2</v>
      </c>
      <c r="I386" s="133">
        <v>314</v>
      </c>
      <c r="J386" s="133" t="s">
        <v>177</v>
      </c>
      <c r="K386" s="133" t="s">
        <v>256</v>
      </c>
      <c r="L386" s="133" t="s">
        <v>22</v>
      </c>
      <c r="M386" s="18">
        <v>1.33</v>
      </c>
      <c r="N386" s="8"/>
      <c r="O386" s="8"/>
      <c r="P386" s="8"/>
      <c r="Q386" s="22"/>
      <c r="R386" s="22"/>
      <c r="S386" s="22"/>
      <c r="T386" t="str">
        <f t="shared" ref="T386:T449" si="24">IF(A386="","",G386&amp;A386&amp;J386)</f>
        <v>FALTURAAlice Varino</v>
      </c>
      <c r="U386" t="str">
        <f>IF(COUNTIF($T$2:T386,T386)=1,"SB","")</f>
        <v>SB</v>
      </c>
      <c r="V386" t="str">
        <f t="shared" ref="V386:V449" si="25">A386&amp;L386&amp;G386</f>
        <v>ALTURAINIF</v>
      </c>
      <c r="W386" s="58" t="e">
        <f>VLOOKUP(V386,Minimos!$D$3:$E$26,2,FALSE)</f>
        <v>#N/A</v>
      </c>
      <c r="X386" s="18" t="e">
        <f t="shared" ref="X386:X449" si="26">M386-W386</f>
        <v>#N/A</v>
      </c>
      <c r="Y386" s="58" t="e">
        <f t="shared" ref="Y386:Y449" si="27">IF(X386&gt;=0,"Apurado","")</f>
        <v>#N/A</v>
      </c>
    </row>
    <row r="387" spans="1:25" x14ac:dyDescent="0.25">
      <c r="A387" s="5" t="s">
        <v>98</v>
      </c>
      <c r="B387" s="4" t="s">
        <v>188</v>
      </c>
      <c r="C387" s="5" t="s">
        <v>297</v>
      </c>
      <c r="D387" s="34">
        <v>44534</v>
      </c>
      <c r="E387" s="4" t="s">
        <v>211</v>
      </c>
      <c r="F387" s="4" t="s">
        <v>62</v>
      </c>
      <c r="G387" s="4" t="s">
        <v>20</v>
      </c>
      <c r="H387" s="133">
        <v>3</v>
      </c>
      <c r="I387" s="133">
        <v>318</v>
      </c>
      <c r="J387" s="133" t="s">
        <v>219</v>
      </c>
      <c r="K387" s="133" t="s">
        <v>256</v>
      </c>
      <c r="L387" s="133" t="s">
        <v>22</v>
      </c>
      <c r="M387" s="18">
        <v>1.33</v>
      </c>
      <c r="N387" s="8"/>
      <c r="O387" s="8"/>
      <c r="P387" s="8"/>
      <c r="Q387" s="22"/>
      <c r="R387" s="22"/>
      <c r="S387" s="22"/>
      <c r="T387" t="str">
        <f t="shared" si="24"/>
        <v>FALTURACarina Marto</v>
      </c>
      <c r="U387" t="str">
        <f>IF(COUNTIF($T$2:T387,T387)=1,"SB","")</f>
        <v/>
      </c>
      <c r="V387" t="str">
        <f t="shared" si="25"/>
        <v>ALTURAINIF</v>
      </c>
      <c r="W387" s="58" t="e">
        <f>VLOOKUP(V387,Minimos!$D$3:$E$26,2,FALSE)</f>
        <v>#N/A</v>
      </c>
      <c r="X387" s="18" t="e">
        <f t="shared" si="26"/>
        <v>#N/A</v>
      </c>
      <c r="Y387" s="58" t="e">
        <f t="shared" si="27"/>
        <v>#N/A</v>
      </c>
    </row>
    <row r="388" spans="1:25" x14ac:dyDescent="0.25">
      <c r="A388" s="5" t="s">
        <v>98</v>
      </c>
      <c r="B388" s="4" t="s">
        <v>188</v>
      </c>
      <c r="C388" s="5" t="s">
        <v>297</v>
      </c>
      <c r="D388" s="34">
        <v>44534</v>
      </c>
      <c r="E388" s="4" t="s">
        <v>211</v>
      </c>
      <c r="F388" s="4" t="s">
        <v>62</v>
      </c>
      <c r="G388" s="4" t="s">
        <v>20</v>
      </c>
      <c r="H388" s="133">
        <v>4</v>
      </c>
      <c r="I388" s="133">
        <v>109</v>
      </c>
      <c r="J388" s="133" t="s">
        <v>214</v>
      </c>
      <c r="K388" s="133" t="s">
        <v>64</v>
      </c>
      <c r="L388" s="133" t="s">
        <v>22</v>
      </c>
      <c r="M388" s="18">
        <v>1.33</v>
      </c>
      <c r="N388" s="8"/>
      <c r="O388" s="8"/>
      <c r="P388" s="8"/>
      <c r="Q388" s="22"/>
      <c r="R388" s="22"/>
      <c r="S388" s="22"/>
      <c r="T388" t="str">
        <f t="shared" si="24"/>
        <v>FALTURALeonor Ascenso</v>
      </c>
      <c r="U388" t="str">
        <f>IF(COUNTIF($T$2:T388,T388)=1,"SB","")</f>
        <v/>
      </c>
      <c r="V388" t="str">
        <f t="shared" si="25"/>
        <v>ALTURAINIF</v>
      </c>
      <c r="W388" s="58" t="e">
        <f>VLOOKUP(V388,Minimos!$D$3:$E$26,2,FALSE)</f>
        <v>#N/A</v>
      </c>
      <c r="X388" s="18" t="e">
        <f t="shared" si="26"/>
        <v>#N/A</v>
      </c>
      <c r="Y388" s="58" t="e">
        <f t="shared" si="27"/>
        <v>#N/A</v>
      </c>
    </row>
    <row r="389" spans="1:25" x14ac:dyDescent="0.25">
      <c r="A389" s="5" t="s">
        <v>98</v>
      </c>
      <c r="B389" s="4" t="s">
        <v>188</v>
      </c>
      <c r="C389" s="5" t="s">
        <v>297</v>
      </c>
      <c r="D389" s="34">
        <v>44534</v>
      </c>
      <c r="E389" s="4" t="s">
        <v>211</v>
      </c>
      <c r="F389" s="4" t="s">
        <v>62</v>
      </c>
      <c r="G389" s="4" t="s">
        <v>20</v>
      </c>
      <c r="H389" s="133">
        <v>5</v>
      </c>
      <c r="I389" s="133">
        <v>239</v>
      </c>
      <c r="J389" s="133" t="s">
        <v>176</v>
      </c>
      <c r="K389" s="133" t="s">
        <v>66</v>
      </c>
      <c r="L389" s="133" t="s">
        <v>22</v>
      </c>
      <c r="M389" s="18">
        <v>1.25</v>
      </c>
      <c r="N389" s="8"/>
      <c r="O389" s="8"/>
      <c r="P389" s="8"/>
      <c r="Q389" s="22"/>
      <c r="R389" s="22"/>
      <c r="S389" s="22"/>
      <c r="T389" t="str">
        <f t="shared" si="24"/>
        <v>FALTURAMatilde Angélico</v>
      </c>
      <c r="U389" t="str">
        <f>IF(COUNTIF($T$2:T389,T389)=1,"SB","")</f>
        <v>SB</v>
      </c>
      <c r="V389" t="str">
        <f t="shared" si="25"/>
        <v>ALTURAINIF</v>
      </c>
      <c r="W389" s="58" t="e">
        <f>VLOOKUP(V389,Minimos!$D$3:$E$26,2,FALSE)</f>
        <v>#N/A</v>
      </c>
      <c r="X389" s="18" t="e">
        <f t="shared" si="26"/>
        <v>#N/A</v>
      </c>
      <c r="Y389" s="58" t="e">
        <f t="shared" si="27"/>
        <v>#N/A</v>
      </c>
    </row>
    <row r="390" spans="1:25" x14ac:dyDescent="0.25">
      <c r="A390" s="5" t="s">
        <v>98</v>
      </c>
      <c r="B390" s="4" t="s">
        <v>188</v>
      </c>
      <c r="C390" s="5" t="s">
        <v>297</v>
      </c>
      <c r="D390" s="34">
        <v>44534</v>
      </c>
      <c r="E390" s="4" t="s">
        <v>211</v>
      </c>
      <c r="F390" s="4" t="s">
        <v>62</v>
      </c>
      <c r="G390" s="4" t="s">
        <v>20</v>
      </c>
      <c r="H390" s="133">
        <v>6</v>
      </c>
      <c r="I390" s="133">
        <v>219</v>
      </c>
      <c r="J390" s="133" t="s">
        <v>236</v>
      </c>
      <c r="K390" s="133" t="s">
        <v>66</v>
      </c>
      <c r="L390" s="133" t="s">
        <v>22</v>
      </c>
      <c r="M390" s="18">
        <v>1.25</v>
      </c>
      <c r="N390" s="8"/>
      <c r="O390" s="8"/>
      <c r="P390" s="8"/>
      <c r="Q390" s="22"/>
      <c r="R390" s="22"/>
      <c r="S390" s="22"/>
      <c r="T390" t="str">
        <f t="shared" si="24"/>
        <v>FALTURACarolina D Santos</v>
      </c>
      <c r="U390" t="str">
        <f>IF(COUNTIF($T$2:T390,T390)=1,"SB","")</f>
        <v>SB</v>
      </c>
      <c r="V390" t="str">
        <f t="shared" si="25"/>
        <v>ALTURAINIF</v>
      </c>
      <c r="W390" s="58" t="e">
        <f>VLOOKUP(V390,Minimos!$D$3:$E$26,2,FALSE)</f>
        <v>#N/A</v>
      </c>
      <c r="X390" s="18" t="e">
        <f t="shared" si="26"/>
        <v>#N/A</v>
      </c>
      <c r="Y390" s="58" t="e">
        <f t="shared" si="27"/>
        <v>#N/A</v>
      </c>
    </row>
    <row r="391" spans="1:25" x14ac:dyDescent="0.25">
      <c r="A391" s="5" t="s">
        <v>98</v>
      </c>
      <c r="B391" s="4" t="s">
        <v>188</v>
      </c>
      <c r="C391" s="5" t="s">
        <v>297</v>
      </c>
      <c r="D391" s="34">
        <v>44534</v>
      </c>
      <c r="E391" s="4" t="s">
        <v>211</v>
      </c>
      <c r="F391" s="4" t="s">
        <v>62</v>
      </c>
      <c r="G391" s="4" t="s">
        <v>20</v>
      </c>
      <c r="H391" s="133">
        <v>6</v>
      </c>
      <c r="I391" s="133">
        <v>241</v>
      </c>
      <c r="J391" s="133" t="s">
        <v>216</v>
      </c>
      <c r="K391" s="133" t="s">
        <v>66</v>
      </c>
      <c r="L391" s="133" t="s">
        <v>22</v>
      </c>
      <c r="M391" s="18">
        <v>1.25</v>
      </c>
      <c r="N391" s="8"/>
      <c r="O391" s="8"/>
      <c r="P391" s="8"/>
      <c r="Q391" s="16"/>
      <c r="R391" s="16"/>
      <c r="S391" s="16"/>
      <c r="T391" t="str">
        <f t="shared" si="24"/>
        <v>FALTURAMatilde Soares</v>
      </c>
      <c r="U391" t="str">
        <f>IF(COUNTIF($T$2:T391,T391)=1,"SB","")</f>
        <v/>
      </c>
      <c r="V391" t="str">
        <f t="shared" si="25"/>
        <v>ALTURAINIF</v>
      </c>
      <c r="W391" s="58" t="e">
        <f>VLOOKUP(V391,Minimos!$D$3:$E$26,2,FALSE)</f>
        <v>#N/A</v>
      </c>
      <c r="X391" s="18" t="e">
        <f t="shared" si="26"/>
        <v>#N/A</v>
      </c>
      <c r="Y391" s="58" t="e">
        <f t="shared" si="27"/>
        <v>#N/A</v>
      </c>
    </row>
    <row r="392" spans="1:25" x14ac:dyDescent="0.25">
      <c r="A392" s="5" t="s">
        <v>98</v>
      </c>
      <c r="B392" s="4" t="s">
        <v>188</v>
      </c>
      <c r="C392" s="5" t="s">
        <v>297</v>
      </c>
      <c r="D392" s="34">
        <v>44534</v>
      </c>
      <c r="E392" s="4" t="s">
        <v>211</v>
      </c>
      <c r="F392" s="4" t="s">
        <v>62</v>
      </c>
      <c r="G392" s="4" t="s">
        <v>20</v>
      </c>
      <c r="H392" s="133">
        <v>8</v>
      </c>
      <c r="I392" s="133">
        <v>769</v>
      </c>
      <c r="J392" s="133" t="s">
        <v>293</v>
      </c>
      <c r="K392" s="133" t="s">
        <v>66</v>
      </c>
      <c r="L392" s="133" t="s">
        <v>22</v>
      </c>
      <c r="M392" s="18">
        <v>1.1499999999999999</v>
      </c>
      <c r="N392" s="8"/>
      <c r="O392" s="8"/>
      <c r="P392" s="8"/>
      <c r="Q392" s="16"/>
      <c r="R392" s="16"/>
      <c r="S392" s="16"/>
      <c r="T392" t="str">
        <f t="shared" si="24"/>
        <v>FALTURADiana Vatula</v>
      </c>
      <c r="U392" t="str">
        <f>IF(COUNTIF($T$2:T392,T392)=1,"SB","")</f>
        <v>SB</v>
      </c>
      <c r="V392" t="str">
        <f t="shared" si="25"/>
        <v>ALTURAINIF</v>
      </c>
      <c r="W392" s="58" t="e">
        <f>VLOOKUP(V392,Minimos!$D$3:$E$26,2,FALSE)</f>
        <v>#N/A</v>
      </c>
      <c r="X392" s="18" t="e">
        <f t="shared" si="26"/>
        <v>#N/A</v>
      </c>
      <c r="Y392" s="58" t="e">
        <f t="shared" si="27"/>
        <v>#N/A</v>
      </c>
    </row>
    <row r="393" spans="1:25" x14ac:dyDescent="0.25">
      <c r="A393" s="5" t="s">
        <v>98</v>
      </c>
      <c r="B393" s="4" t="s">
        <v>188</v>
      </c>
      <c r="C393" s="5" t="s">
        <v>297</v>
      </c>
      <c r="D393" s="34">
        <v>44534</v>
      </c>
      <c r="E393" s="4" t="s">
        <v>211</v>
      </c>
      <c r="F393" s="4" t="s">
        <v>62</v>
      </c>
      <c r="G393" s="4" t="s">
        <v>20</v>
      </c>
      <c r="H393" s="133">
        <v>1</v>
      </c>
      <c r="I393" s="133">
        <v>697</v>
      </c>
      <c r="J393" s="133" t="s">
        <v>304</v>
      </c>
      <c r="K393" s="133" t="s">
        <v>64</v>
      </c>
      <c r="L393" s="133" t="s">
        <v>23</v>
      </c>
      <c r="M393" s="18">
        <v>1.5</v>
      </c>
      <c r="N393" s="8"/>
      <c r="O393" s="8"/>
      <c r="P393" s="8"/>
      <c r="Q393" s="16"/>
      <c r="R393" s="16"/>
      <c r="S393" s="16"/>
      <c r="T393" t="str">
        <f t="shared" si="24"/>
        <v>FALTURALuana Figueira</v>
      </c>
      <c r="U393" t="str">
        <f>IF(COUNTIF($T$2:T393,T393)=1,"SB","")</f>
        <v>SB</v>
      </c>
      <c r="V393" t="str">
        <f t="shared" si="25"/>
        <v>ALTURAJUVF</v>
      </c>
      <c r="W393" s="58" t="e">
        <f>VLOOKUP(V393,Minimos!$D$3:$E$26,2,FALSE)</f>
        <v>#N/A</v>
      </c>
      <c r="X393" s="18" t="e">
        <f t="shared" si="26"/>
        <v>#N/A</v>
      </c>
      <c r="Y393" s="58" t="e">
        <f t="shared" si="27"/>
        <v>#N/A</v>
      </c>
    </row>
    <row r="394" spans="1:25" x14ac:dyDescent="0.25">
      <c r="A394" s="5" t="s">
        <v>98</v>
      </c>
      <c r="B394" s="4" t="s">
        <v>188</v>
      </c>
      <c r="C394" s="5" t="s">
        <v>297</v>
      </c>
      <c r="D394" s="34">
        <v>44534</v>
      </c>
      <c r="E394" s="4" t="s">
        <v>211</v>
      </c>
      <c r="F394" s="4" t="s">
        <v>62</v>
      </c>
      <c r="G394" s="4" t="s">
        <v>20</v>
      </c>
      <c r="H394" s="133">
        <v>2</v>
      </c>
      <c r="I394" s="133">
        <v>822</v>
      </c>
      <c r="J394" s="133" t="s">
        <v>305</v>
      </c>
      <c r="K394" s="133" t="s">
        <v>64</v>
      </c>
      <c r="L394" s="133" t="s">
        <v>23</v>
      </c>
      <c r="M394" s="18">
        <v>1.4</v>
      </c>
      <c r="N394" s="8"/>
      <c r="O394" s="8"/>
      <c r="P394" s="8"/>
      <c r="Q394" s="16"/>
      <c r="R394" s="16"/>
      <c r="S394" s="16"/>
      <c r="T394" t="str">
        <f t="shared" si="24"/>
        <v>FALTURANadine Pires</v>
      </c>
      <c r="U394" t="str">
        <f>IF(COUNTIF($T$2:T394,T394)=1,"SB","")</f>
        <v>SB</v>
      </c>
      <c r="V394" t="str">
        <f t="shared" si="25"/>
        <v>ALTURAJUVF</v>
      </c>
      <c r="W394" s="58" t="e">
        <f>VLOOKUP(V394,Minimos!$D$3:$E$26,2,FALSE)</f>
        <v>#N/A</v>
      </c>
      <c r="X394" s="18" t="e">
        <f t="shared" si="26"/>
        <v>#N/A</v>
      </c>
      <c r="Y394" s="58" t="e">
        <f t="shared" si="27"/>
        <v>#N/A</v>
      </c>
    </row>
    <row r="395" spans="1:25" x14ac:dyDescent="0.25">
      <c r="A395" s="5" t="s">
        <v>98</v>
      </c>
      <c r="B395" s="4" t="s">
        <v>188</v>
      </c>
      <c r="C395" s="5" t="s">
        <v>297</v>
      </c>
      <c r="D395" s="34">
        <v>44534</v>
      </c>
      <c r="E395" s="4" t="s">
        <v>211</v>
      </c>
      <c r="F395" s="4" t="s">
        <v>62</v>
      </c>
      <c r="G395" s="4" t="s">
        <v>20</v>
      </c>
      <c r="H395" s="133">
        <v>3</v>
      </c>
      <c r="I395" s="133">
        <v>65</v>
      </c>
      <c r="J395" s="133" t="s">
        <v>306</v>
      </c>
      <c r="K395" s="133" t="s">
        <v>64</v>
      </c>
      <c r="L395" s="133" t="s">
        <v>23</v>
      </c>
      <c r="M395" s="18">
        <v>1.4</v>
      </c>
      <c r="N395" s="8"/>
      <c r="O395" s="8"/>
      <c r="P395" s="8"/>
      <c r="Q395" s="16"/>
      <c r="R395" s="16"/>
      <c r="S395" s="16"/>
      <c r="T395" t="str">
        <f t="shared" si="24"/>
        <v>FALTURACarolina Santos</v>
      </c>
      <c r="U395" t="str">
        <f>IF(COUNTIF($T$2:T395,T395)=1,"SB","")</f>
        <v>SB</v>
      </c>
      <c r="V395" t="str">
        <f t="shared" si="25"/>
        <v>ALTURAJUVF</v>
      </c>
      <c r="W395" s="58" t="e">
        <f>VLOOKUP(V395,Minimos!$D$3:$E$26,2,FALSE)</f>
        <v>#N/A</v>
      </c>
      <c r="X395" s="18" t="e">
        <f t="shared" si="26"/>
        <v>#N/A</v>
      </c>
      <c r="Y395" s="58" t="e">
        <f t="shared" si="27"/>
        <v>#N/A</v>
      </c>
    </row>
    <row r="396" spans="1:25" x14ac:dyDescent="0.25">
      <c r="A396" s="5" t="s">
        <v>98</v>
      </c>
      <c r="B396" s="4" t="s">
        <v>188</v>
      </c>
      <c r="C396" s="5" t="s">
        <v>297</v>
      </c>
      <c r="D396" s="34">
        <v>44534</v>
      </c>
      <c r="E396" s="4" t="s">
        <v>211</v>
      </c>
      <c r="F396" s="4" t="s">
        <v>62</v>
      </c>
      <c r="G396" s="4" t="s">
        <v>20</v>
      </c>
      <c r="H396" s="133">
        <v>4</v>
      </c>
      <c r="I396" s="133">
        <v>336</v>
      </c>
      <c r="J396" s="133" t="s">
        <v>307</v>
      </c>
      <c r="K396" s="133" t="s">
        <v>256</v>
      </c>
      <c r="L396" s="133" t="s">
        <v>23</v>
      </c>
      <c r="M396" s="18">
        <v>1.35</v>
      </c>
      <c r="N396" s="8"/>
      <c r="O396" s="8"/>
      <c r="P396" s="8"/>
      <c r="Q396" s="16"/>
      <c r="R396" s="16"/>
      <c r="S396" s="16"/>
      <c r="T396" t="str">
        <f t="shared" si="24"/>
        <v>FALTURARafaela Pires</v>
      </c>
      <c r="U396" t="str">
        <f>IF(COUNTIF($T$2:T396,T396)=1,"SB","")</f>
        <v>SB</v>
      </c>
      <c r="V396" t="str">
        <f t="shared" si="25"/>
        <v>ALTURAJUVF</v>
      </c>
      <c r="W396" s="58" t="e">
        <f>VLOOKUP(V396,Minimos!$D$3:$E$26,2,FALSE)</f>
        <v>#N/A</v>
      </c>
      <c r="X396" s="18" t="e">
        <f t="shared" si="26"/>
        <v>#N/A</v>
      </c>
      <c r="Y396" s="58" t="e">
        <f t="shared" si="27"/>
        <v>#N/A</v>
      </c>
    </row>
    <row r="397" spans="1:25" x14ac:dyDescent="0.25">
      <c r="A397" s="5" t="s">
        <v>98</v>
      </c>
      <c r="B397" s="4" t="s">
        <v>188</v>
      </c>
      <c r="C397" s="5" t="s">
        <v>297</v>
      </c>
      <c r="D397" s="34">
        <v>44534</v>
      </c>
      <c r="E397" s="4" t="s">
        <v>211</v>
      </c>
      <c r="F397" s="4" t="s">
        <v>62</v>
      </c>
      <c r="G397" s="4" t="s">
        <v>20</v>
      </c>
      <c r="H397" s="133">
        <v>5</v>
      </c>
      <c r="I397" s="133">
        <v>327</v>
      </c>
      <c r="J397" s="133" t="s">
        <v>165</v>
      </c>
      <c r="K397" s="133" t="s">
        <v>256</v>
      </c>
      <c r="L397" s="133" t="s">
        <v>23</v>
      </c>
      <c r="M397" s="18">
        <v>1.35</v>
      </c>
      <c r="N397" s="8"/>
      <c r="O397" s="8"/>
      <c r="P397" s="8"/>
      <c r="Q397" s="16"/>
      <c r="R397" s="16"/>
      <c r="S397" s="16"/>
      <c r="T397" t="str">
        <f t="shared" si="24"/>
        <v>FALTURAIsa Ferreira</v>
      </c>
      <c r="U397" t="str">
        <f>IF(COUNTIF($T$2:T397,T397)=1,"SB","")</f>
        <v>SB</v>
      </c>
      <c r="V397" t="str">
        <f t="shared" si="25"/>
        <v>ALTURAJUVF</v>
      </c>
      <c r="W397" s="58" t="e">
        <f>VLOOKUP(V397,Minimos!$D$3:$E$26,2,FALSE)</f>
        <v>#N/A</v>
      </c>
      <c r="X397" s="18" t="e">
        <f t="shared" si="26"/>
        <v>#N/A</v>
      </c>
      <c r="Y397" s="58" t="e">
        <f t="shared" si="27"/>
        <v>#N/A</v>
      </c>
    </row>
    <row r="398" spans="1:25" x14ac:dyDescent="0.25">
      <c r="A398" s="5" t="s">
        <v>98</v>
      </c>
      <c r="B398" s="4" t="s">
        <v>188</v>
      </c>
      <c r="C398" s="5" t="s">
        <v>297</v>
      </c>
      <c r="D398" s="34">
        <v>44534</v>
      </c>
      <c r="E398" s="4" t="s">
        <v>211</v>
      </c>
      <c r="F398" s="4" t="s">
        <v>62</v>
      </c>
      <c r="G398" s="4" t="s">
        <v>20</v>
      </c>
      <c r="H398" s="133">
        <v>6</v>
      </c>
      <c r="I398" s="133">
        <v>64</v>
      </c>
      <c r="J398" s="133" t="s">
        <v>308</v>
      </c>
      <c r="K398" s="133" t="s">
        <v>64</v>
      </c>
      <c r="L398" s="133" t="s">
        <v>23</v>
      </c>
      <c r="M398" s="18">
        <v>1.3</v>
      </c>
      <c r="N398" s="8"/>
      <c r="O398" s="8"/>
      <c r="P398" s="8"/>
      <c r="Q398" s="16"/>
      <c r="R398" s="16"/>
      <c r="S398" s="16"/>
      <c r="T398" t="str">
        <f t="shared" si="24"/>
        <v>FALTURACarolina Marques</v>
      </c>
      <c r="U398" t="str">
        <f>IF(COUNTIF($T$2:T398,T398)=1,"SB","")</f>
        <v>SB</v>
      </c>
      <c r="V398" t="str">
        <f t="shared" si="25"/>
        <v>ALTURAJUVF</v>
      </c>
      <c r="W398" s="58" t="e">
        <f>VLOOKUP(V398,Minimos!$D$3:$E$26,2,FALSE)</f>
        <v>#N/A</v>
      </c>
      <c r="X398" s="18" t="e">
        <f t="shared" si="26"/>
        <v>#N/A</v>
      </c>
      <c r="Y398" s="58" t="e">
        <f t="shared" si="27"/>
        <v>#N/A</v>
      </c>
    </row>
    <row r="399" spans="1:25" x14ac:dyDescent="0.25">
      <c r="A399" s="5" t="s">
        <v>98</v>
      </c>
      <c r="B399" s="4" t="s">
        <v>188</v>
      </c>
      <c r="C399" s="5" t="s">
        <v>297</v>
      </c>
      <c r="D399" s="34">
        <v>44534</v>
      </c>
      <c r="E399" s="4" t="s">
        <v>211</v>
      </c>
      <c r="F399" s="4" t="s">
        <v>62</v>
      </c>
      <c r="G399" s="4" t="s">
        <v>20</v>
      </c>
      <c r="H399" s="133">
        <v>7</v>
      </c>
      <c r="I399" s="133">
        <v>693</v>
      </c>
      <c r="J399" s="133" t="s">
        <v>309</v>
      </c>
      <c r="K399" s="133" t="s">
        <v>64</v>
      </c>
      <c r="L399" s="133" t="s">
        <v>23</v>
      </c>
      <c r="M399" s="18">
        <v>1.25</v>
      </c>
      <c r="N399" s="8"/>
      <c r="O399" s="8"/>
      <c r="P399" s="8"/>
      <c r="Q399" s="16"/>
      <c r="R399" s="16"/>
      <c r="S399" s="16"/>
      <c r="T399" t="str">
        <f t="shared" si="24"/>
        <v>FALTURALaura Baltazar</v>
      </c>
      <c r="U399" t="str">
        <f>IF(COUNTIF($T$2:T399,T399)=1,"SB","")</f>
        <v>SB</v>
      </c>
      <c r="V399" t="str">
        <f t="shared" si="25"/>
        <v>ALTURAJUVF</v>
      </c>
      <c r="W399" s="58" t="e">
        <f>VLOOKUP(V399,Minimos!$D$3:$E$26,2,FALSE)</f>
        <v>#N/A</v>
      </c>
      <c r="X399" s="18" t="e">
        <f t="shared" si="26"/>
        <v>#N/A</v>
      </c>
      <c r="Y399" s="58" t="e">
        <f t="shared" si="27"/>
        <v>#N/A</v>
      </c>
    </row>
    <row r="400" spans="1:25" x14ac:dyDescent="0.25">
      <c r="A400" s="5" t="s">
        <v>91</v>
      </c>
      <c r="B400" s="4" t="s">
        <v>30</v>
      </c>
      <c r="C400" s="5" t="s">
        <v>310</v>
      </c>
      <c r="D400" s="34">
        <v>44538</v>
      </c>
      <c r="E400" s="4" t="s">
        <v>58</v>
      </c>
      <c r="F400" s="4" t="s">
        <v>62</v>
      </c>
      <c r="G400" s="4" t="s">
        <v>20</v>
      </c>
      <c r="H400" s="6">
        <v>1</v>
      </c>
      <c r="I400" s="6">
        <v>219</v>
      </c>
      <c r="J400" s="52" t="s">
        <v>236</v>
      </c>
      <c r="K400" s="17" t="s">
        <v>66</v>
      </c>
      <c r="L400" s="6" t="s">
        <v>22</v>
      </c>
      <c r="M400" s="62">
        <v>33.130000000000003</v>
      </c>
      <c r="N400" s="8">
        <v>29.8</v>
      </c>
      <c r="O400" s="8">
        <v>31.82</v>
      </c>
      <c r="P400" s="8">
        <v>33.130000000000003</v>
      </c>
      <c r="Q400" s="16" t="s">
        <v>1</v>
      </c>
      <c r="R400" s="16" t="s">
        <v>1</v>
      </c>
      <c r="S400" s="16">
        <v>28.23</v>
      </c>
      <c r="T400" t="str">
        <f t="shared" si="24"/>
        <v>FDISCO07Carolina D Santos</v>
      </c>
      <c r="U400" t="str">
        <f>IF(COUNTIF($T$2:T400,T400)=1,"SB","")</f>
        <v>SB</v>
      </c>
      <c r="V400" t="str">
        <f t="shared" si="25"/>
        <v>DISCO07INIF</v>
      </c>
      <c r="W400" s="58" t="e">
        <f>VLOOKUP(V400,Minimos!$D$3:$E$26,2,FALSE)</f>
        <v>#N/A</v>
      </c>
      <c r="X400" s="18" t="e">
        <f t="shared" si="26"/>
        <v>#N/A</v>
      </c>
      <c r="Y400" s="58" t="e">
        <f t="shared" si="27"/>
        <v>#N/A</v>
      </c>
    </row>
    <row r="401" spans="1:25" x14ac:dyDescent="0.25">
      <c r="A401" s="5" t="s">
        <v>91</v>
      </c>
      <c r="B401" s="4" t="s">
        <v>30</v>
      </c>
      <c r="C401" s="5" t="s">
        <v>310</v>
      </c>
      <c r="D401" s="34">
        <v>44538</v>
      </c>
      <c r="E401" s="4" t="s">
        <v>58</v>
      </c>
      <c r="F401" s="4" t="s">
        <v>62</v>
      </c>
      <c r="G401" s="4" t="s">
        <v>20</v>
      </c>
      <c r="H401" s="6">
        <v>2</v>
      </c>
      <c r="I401" s="6">
        <v>61</v>
      </c>
      <c r="J401" s="52" t="s">
        <v>234</v>
      </c>
      <c r="K401" s="17" t="s">
        <v>64</v>
      </c>
      <c r="L401" s="6" t="s">
        <v>22</v>
      </c>
      <c r="M401" s="62">
        <v>27.84</v>
      </c>
      <c r="N401" s="8">
        <v>26.7</v>
      </c>
      <c r="O401" s="8">
        <v>25.92</v>
      </c>
      <c r="P401" s="8">
        <v>25.86</v>
      </c>
      <c r="Q401" s="16">
        <v>27.84</v>
      </c>
      <c r="R401" s="16" t="s">
        <v>1</v>
      </c>
      <c r="S401" s="16">
        <v>21.77</v>
      </c>
      <c r="T401" t="str">
        <f t="shared" si="24"/>
        <v>FDISCO07Camila Patraboy</v>
      </c>
      <c r="U401" t="str">
        <f>IF(COUNTIF($T$2:T401,T401)=1,"SB","")</f>
        <v>SB</v>
      </c>
      <c r="V401" t="str">
        <f t="shared" si="25"/>
        <v>DISCO07INIF</v>
      </c>
      <c r="W401" s="58" t="e">
        <f>VLOOKUP(V401,Minimos!$D$3:$E$26,2,FALSE)</f>
        <v>#N/A</v>
      </c>
      <c r="X401" s="18" t="e">
        <f t="shared" si="26"/>
        <v>#N/A</v>
      </c>
      <c r="Y401" s="58" t="e">
        <f t="shared" si="27"/>
        <v>#N/A</v>
      </c>
    </row>
    <row r="402" spans="1:25" x14ac:dyDescent="0.25">
      <c r="A402" s="5" t="s">
        <v>91</v>
      </c>
      <c r="B402" s="4" t="s">
        <v>30</v>
      </c>
      <c r="C402" s="5" t="s">
        <v>310</v>
      </c>
      <c r="D402" s="34">
        <v>44538</v>
      </c>
      <c r="E402" s="4" t="s">
        <v>58</v>
      </c>
      <c r="F402" s="4" t="s">
        <v>62</v>
      </c>
      <c r="G402" s="4" t="s">
        <v>20</v>
      </c>
      <c r="H402" s="6">
        <v>3</v>
      </c>
      <c r="I402" s="6">
        <v>763</v>
      </c>
      <c r="J402" s="52" t="s">
        <v>311</v>
      </c>
      <c r="K402" s="17" t="s">
        <v>267</v>
      </c>
      <c r="L402" s="6" t="s">
        <v>22</v>
      </c>
      <c r="M402" s="62">
        <v>22.91</v>
      </c>
      <c r="N402" s="8" t="s">
        <v>1</v>
      </c>
      <c r="O402" s="8">
        <v>20.02</v>
      </c>
      <c r="P402" s="8">
        <v>22.91</v>
      </c>
      <c r="Q402" s="16">
        <v>22.19</v>
      </c>
      <c r="R402" s="16" t="s">
        <v>1</v>
      </c>
      <c r="S402" s="16" t="s">
        <v>1</v>
      </c>
      <c r="T402" t="str">
        <f t="shared" si="24"/>
        <v>FDISCO07Vanessa Castravet</v>
      </c>
      <c r="U402" t="str">
        <f>IF(COUNTIF($T$2:T402,T402)=1,"SB","")</f>
        <v>SB</v>
      </c>
      <c r="V402" t="str">
        <f t="shared" si="25"/>
        <v>DISCO07INIF</v>
      </c>
      <c r="W402" s="58" t="e">
        <f>VLOOKUP(V402,Minimos!$D$3:$E$26,2,FALSE)</f>
        <v>#N/A</v>
      </c>
      <c r="X402" s="18" t="e">
        <f t="shared" si="26"/>
        <v>#N/A</v>
      </c>
      <c r="Y402" s="58" t="e">
        <f t="shared" si="27"/>
        <v>#N/A</v>
      </c>
    </row>
    <row r="403" spans="1:25" x14ac:dyDescent="0.25">
      <c r="A403" s="5" t="s">
        <v>91</v>
      </c>
      <c r="B403" s="4" t="s">
        <v>30</v>
      </c>
      <c r="C403" s="5" t="s">
        <v>310</v>
      </c>
      <c r="D403" s="34">
        <v>44538</v>
      </c>
      <c r="E403" s="4" t="s">
        <v>58</v>
      </c>
      <c r="F403" s="4" t="s">
        <v>62</v>
      </c>
      <c r="G403" s="4" t="s">
        <v>20</v>
      </c>
      <c r="H403" s="6">
        <v>4</v>
      </c>
      <c r="I403" s="6">
        <v>331</v>
      </c>
      <c r="J403" s="52" t="s">
        <v>238</v>
      </c>
      <c r="K403" s="17" t="s">
        <v>256</v>
      </c>
      <c r="L403" s="6" t="s">
        <v>22</v>
      </c>
      <c r="M403" s="62">
        <v>18.690000000000001</v>
      </c>
      <c r="N403" s="8">
        <v>18.48</v>
      </c>
      <c r="O403" s="8">
        <v>17.11</v>
      </c>
      <c r="P403" s="8">
        <v>18.5</v>
      </c>
      <c r="Q403" s="16">
        <v>18.690000000000001</v>
      </c>
      <c r="R403" s="16">
        <v>16.47</v>
      </c>
      <c r="S403" s="16">
        <v>18.21</v>
      </c>
      <c r="T403" t="str">
        <f t="shared" si="24"/>
        <v>FDISCO07Mariana Custódio</v>
      </c>
      <c r="U403" t="str">
        <f>IF(COUNTIF($T$2:T403,T403)=1,"SB","")</f>
        <v>SB</v>
      </c>
      <c r="V403" t="str">
        <f t="shared" si="25"/>
        <v>DISCO07INIF</v>
      </c>
      <c r="W403" s="58" t="e">
        <f>VLOOKUP(V403,Minimos!$D$3:$E$26,2,FALSE)</f>
        <v>#N/A</v>
      </c>
      <c r="X403" s="18" t="e">
        <f t="shared" si="26"/>
        <v>#N/A</v>
      </c>
      <c r="Y403" s="58" t="e">
        <f t="shared" si="27"/>
        <v>#N/A</v>
      </c>
    </row>
    <row r="404" spans="1:25" x14ac:dyDescent="0.25">
      <c r="A404" s="5" t="s">
        <v>91</v>
      </c>
      <c r="B404" s="4" t="s">
        <v>30</v>
      </c>
      <c r="C404" s="5" t="s">
        <v>310</v>
      </c>
      <c r="D404" s="34">
        <v>44538</v>
      </c>
      <c r="E404" s="4" t="s">
        <v>58</v>
      </c>
      <c r="F404" s="4" t="s">
        <v>62</v>
      </c>
      <c r="G404" s="4" t="s">
        <v>20</v>
      </c>
      <c r="H404" s="6">
        <v>5</v>
      </c>
      <c r="I404" s="6">
        <v>95</v>
      </c>
      <c r="J404" s="52" t="s">
        <v>217</v>
      </c>
      <c r="K404" s="17" t="s">
        <v>64</v>
      </c>
      <c r="L404" s="6" t="s">
        <v>22</v>
      </c>
      <c r="M404" s="62">
        <v>18.66</v>
      </c>
      <c r="N404" s="8">
        <v>18.66</v>
      </c>
      <c r="O404" s="8">
        <v>14.4</v>
      </c>
      <c r="P404" s="8" t="s">
        <v>1</v>
      </c>
      <c r="Q404" s="16">
        <v>17.73</v>
      </c>
      <c r="R404" s="16" t="s">
        <v>1</v>
      </c>
      <c r="S404" s="16">
        <v>16.670000000000002</v>
      </c>
      <c r="T404" t="str">
        <f t="shared" si="24"/>
        <v>FDISCO07Inês Figueiredo</v>
      </c>
      <c r="U404" t="str">
        <f>IF(COUNTIF($T$2:T404,T404)=1,"SB","")</f>
        <v>SB</v>
      </c>
      <c r="V404" t="str">
        <f t="shared" si="25"/>
        <v>DISCO07INIF</v>
      </c>
      <c r="W404" s="58" t="e">
        <f>VLOOKUP(V404,Minimos!$D$3:$E$26,2,FALSE)</f>
        <v>#N/A</v>
      </c>
      <c r="X404" s="18" t="e">
        <f t="shared" si="26"/>
        <v>#N/A</v>
      </c>
      <c r="Y404" s="58" t="e">
        <f t="shared" si="27"/>
        <v>#N/A</v>
      </c>
    </row>
    <row r="405" spans="1:25" x14ac:dyDescent="0.25">
      <c r="A405" s="5" t="s">
        <v>91</v>
      </c>
      <c r="B405" s="4" t="s">
        <v>30</v>
      </c>
      <c r="C405" s="5" t="s">
        <v>310</v>
      </c>
      <c r="D405" s="34">
        <v>44538</v>
      </c>
      <c r="E405" s="4" t="s">
        <v>58</v>
      </c>
      <c r="F405" s="4" t="s">
        <v>62</v>
      </c>
      <c r="G405" s="4" t="s">
        <v>20</v>
      </c>
      <c r="H405" s="6">
        <v>6</v>
      </c>
      <c r="I405" s="6">
        <v>149</v>
      </c>
      <c r="J405" s="52" t="s">
        <v>215</v>
      </c>
      <c r="K405" s="17" t="s">
        <v>64</v>
      </c>
      <c r="L405" s="6" t="s">
        <v>22</v>
      </c>
      <c r="M405" s="18">
        <v>17.78</v>
      </c>
      <c r="N405" s="8">
        <v>17.190000000000001</v>
      </c>
      <c r="O405" s="8">
        <v>13.65</v>
      </c>
      <c r="P405" s="8">
        <v>17.78</v>
      </c>
      <c r="Q405" s="16">
        <v>17.05</v>
      </c>
      <c r="R405" s="16">
        <v>16.809999999999999</v>
      </c>
      <c r="S405" s="16">
        <v>17</v>
      </c>
      <c r="T405" t="str">
        <f t="shared" si="24"/>
        <v>FDISCO07Sofia Santos</v>
      </c>
      <c r="U405" t="str">
        <f>IF(COUNTIF($T$2:T405,T405)=1,"SB","")</f>
        <v>SB</v>
      </c>
      <c r="V405" t="str">
        <f t="shared" si="25"/>
        <v>DISCO07INIF</v>
      </c>
      <c r="W405" s="58" t="e">
        <f>VLOOKUP(V405,Minimos!$D$3:$E$26,2,FALSE)</f>
        <v>#N/A</v>
      </c>
      <c r="X405" s="18" t="e">
        <f t="shared" si="26"/>
        <v>#N/A</v>
      </c>
      <c r="Y405" s="58" t="e">
        <f t="shared" si="27"/>
        <v>#N/A</v>
      </c>
    </row>
    <row r="406" spans="1:25" x14ac:dyDescent="0.25">
      <c r="A406" s="5" t="s">
        <v>91</v>
      </c>
      <c r="B406" s="4" t="s">
        <v>30</v>
      </c>
      <c r="C406" s="5" t="s">
        <v>310</v>
      </c>
      <c r="D406" s="34">
        <v>44538</v>
      </c>
      <c r="E406" s="4" t="s">
        <v>58</v>
      </c>
      <c r="F406" s="4" t="s">
        <v>62</v>
      </c>
      <c r="G406" s="4" t="s">
        <v>20</v>
      </c>
      <c r="H406" s="6">
        <v>7</v>
      </c>
      <c r="I406" s="6">
        <v>59</v>
      </c>
      <c r="J406" s="9" t="s">
        <v>294</v>
      </c>
      <c r="K406" s="17" t="s">
        <v>64</v>
      </c>
      <c r="L406" s="6" t="s">
        <v>22</v>
      </c>
      <c r="M406" s="18">
        <v>17.18</v>
      </c>
      <c r="N406" s="8">
        <v>15.34</v>
      </c>
      <c r="O406" s="8" t="s">
        <v>1</v>
      </c>
      <c r="P406" s="8">
        <v>17.18</v>
      </c>
      <c r="Q406" s="16">
        <v>13.73</v>
      </c>
      <c r="R406" s="16">
        <v>15.55</v>
      </c>
      <c r="S406" s="16">
        <v>14.01</v>
      </c>
      <c r="T406" t="str">
        <f t="shared" si="24"/>
        <v>FDISCO07Bruna Amaral</v>
      </c>
      <c r="U406" t="str">
        <f>IF(COUNTIF($T$2:T406,T406)=1,"SB","")</f>
        <v>SB</v>
      </c>
      <c r="V406" t="str">
        <f t="shared" si="25"/>
        <v>DISCO07INIF</v>
      </c>
      <c r="W406" s="58" t="e">
        <f>VLOOKUP(V406,Minimos!$D$3:$E$26,2,FALSE)</f>
        <v>#N/A</v>
      </c>
      <c r="X406" s="18" t="e">
        <f t="shared" si="26"/>
        <v>#N/A</v>
      </c>
      <c r="Y406" s="58" t="e">
        <f t="shared" si="27"/>
        <v>#N/A</v>
      </c>
    </row>
    <row r="407" spans="1:25" x14ac:dyDescent="0.25">
      <c r="A407" s="5" t="s">
        <v>91</v>
      </c>
      <c r="B407" s="4" t="s">
        <v>30</v>
      </c>
      <c r="C407" s="5" t="s">
        <v>310</v>
      </c>
      <c r="D407" s="34">
        <v>44538</v>
      </c>
      <c r="E407" s="4" t="s">
        <v>58</v>
      </c>
      <c r="F407" s="4" t="s">
        <v>62</v>
      </c>
      <c r="G407" s="4" t="s">
        <v>20</v>
      </c>
      <c r="H407" s="6">
        <v>8</v>
      </c>
      <c r="I407" s="6">
        <v>94</v>
      </c>
      <c r="J407" s="2" t="s">
        <v>237</v>
      </c>
      <c r="K407" s="17" t="s">
        <v>64</v>
      </c>
      <c r="L407" s="6" t="s">
        <v>22</v>
      </c>
      <c r="M407" s="18">
        <v>16.89</v>
      </c>
      <c r="N407" s="8" t="s">
        <v>1</v>
      </c>
      <c r="O407" s="8">
        <v>13.53</v>
      </c>
      <c r="P407" s="8" t="s">
        <v>1</v>
      </c>
      <c r="Q407" s="16">
        <v>16.89</v>
      </c>
      <c r="R407" s="16">
        <v>14.66</v>
      </c>
      <c r="S407" s="16">
        <v>14.41</v>
      </c>
      <c r="T407" t="str">
        <f t="shared" si="24"/>
        <v>FDISCO07Helena Alípio</v>
      </c>
      <c r="U407" t="str">
        <f>IF(COUNTIF($T$2:T407,T407)=1,"SB","")</f>
        <v>SB</v>
      </c>
      <c r="V407" t="str">
        <f t="shared" si="25"/>
        <v>DISCO07INIF</v>
      </c>
      <c r="W407" s="58" t="e">
        <f>VLOOKUP(V407,Minimos!$D$3:$E$26,2,FALSE)</f>
        <v>#N/A</v>
      </c>
      <c r="X407" s="18" t="e">
        <f t="shared" si="26"/>
        <v>#N/A</v>
      </c>
      <c r="Y407" s="58" t="e">
        <f t="shared" si="27"/>
        <v>#N/A</v>
      </c>
    </row>
    <row r="408" spans="1:25" x14ac:dyDescent="0.25">
      <c r="A408" s="5" t="s">
        <v>37</v>
      </c>
      <c r="B408" s="4" t="s">
        <v>30</v>
      </c>
      <c r="C408" s="5" t="s">
        <v>310</v>
      </c>
      <c r="D408" s="34">
        <v>44538</v>
      </c>
      <c r="E408" s="4" t="s">
        <v>58</v>
      </c>
      <c r="F408" s="4" t="s">
        <v>62</v>
      </c>
      <c r="G408" s="4" t="s">
        <v>18</v>
      </c>
      <c r="H408" s="6">
        <v>1</v>
      </c>
      <c r="I408" s="6">
        <v>74</v>
      </c>
      <c r="J408" s="9" t="s">
        <v>206</v>
      </c>
      <c r="K408" s="17" t="s">
        <v>64</v>
      </c>
      <c r="L408" s="6" t="s">
        <v>22</v>
      </c>
      <c r="M408" s="18">
        <v>39.6</v>
      </c>
      <c r="N408" s="8">
        <v>39.6</v>
      </c>
      <c r="O408" s="8">
        <v>35.08</v>
      </c>
      <c r="P408" s="8" t="s">
        <v>1</v>
      </c>
      <c r="Q408" s="16">
        <v>39.090000000000003</v>
      </c>
      <c r="R408" s="16" t="s">
        <v>1</v>
      </c>
      <c r="S408" s="16">
        <v>39.450000000000003</v>
      </c>
      <c r="T408" t="str">
        <f t="shared" si="24"/>
        <v>MDISCO10Denis Hrabar</v>
      </c>
      <c r="U408" t="str">
        <f>IF(COUNTIF($T$2:T408,T408)=1,"SB","")</f>
        <v>SB</v>
      </c>
      <c r="V408" t="str">
        <f t="shared" si="25"/>
        <v>DISCO10INIM</v>
      </c>
      <c r="W408" s="58" t="e">
        <f>VLOOKUP(V408,Minimos!$D$3:$E$26,2,FALSE)</f>
        <v>#N/A</v>
      </c>
      <c r="X408" s="18" t="e">
        <f t="shared" si="26"/>
        <v>#N/A</v>
      </c>
      <c r="Y408" s="58" t="e">
        <f t="shared" si="27"/>
        <v>#N/A</v>
      </c>
    </row>
    <row r="409" spans="1:25" x14ac:dyDescent="0.25">
      <c r="A409" s="5" t="s">
        <v>37</v>
      </c>
      <c r="B409" s="4" t="s">
        <v>30</v>
      </c>
      <c r="C409" s="5" t="s">
        <v>310</v>
      </c>
      <c r="D409" s="34">
        <v>44538</v>
      </c>
      <c r="E409" s="4" t="s">
        <v>58</v>
      </c>
      <c r="F409" s="4" t="s">
        <v>62</v>
      </c>
      <c r="G409" s="4" t="s">
        <v>18</v>
      </c>
      <c r="H409" s="6">
        <v>2</v>
      </c>
      <c r="I409" s="6">
        <v>339</v>
      </c>
      <c r="J409" s="2" t="s">
        <v>230</v>
      </c>
      <c r="K409" s="17" t="s">
        <v>256</v>
      </c>
      <c r="L409" s="6" t="s">
        <v>22</v>
      </c>
      <c r="M409" s="18">
        <v>31.95</v>
      </c>
      <c r="N409" s="8">
        <v>28.24</v>
      </c>
      <c r="O409" s="8" t="s">
        <v>1</v>
      </c>
      <c r="P409" s="8">
        <v>25.87</v>
      </c>
      <c r="Q409" s="22">
        <v>31.95</v>
      </c>
      <c r="R409" s="22">
        <v>29.84</v>
      </c>
      <c r="S409" s="22" t="s">
        <v>1</v>
      </c>
      <c r="T409" t="str">
        <f t="shared" si="24"/>
        <v>MDISCO10Rodrigo Esteves</v>
      </c>
      <c r="U409" t="str">
        <f>IF(COUNTIF($T$2:T409,T409)=1,"SB","")</f>
        <v>SB</v>
      </c>
      <c r="V409" t="str">
        <f t="shared" si="25"/>
        <v>DISCO10INIM</v>
      </c>
      <c r="W409" s="58" t="e">
        <f>VLOOKUP(V409,Minimos!$D$3:$E$26,2,FALSE)</f>
        <v>#N/A</v>
      </c>
      <c r="X409" s="18" t="e">
        <f t="shared" si="26"/>
        <v>#N/A</v>
      </c>
      <c r="Y409" s="58" t="e">
        <f t="shared" si="27"/>
        <v>#N/A</v>
      </c>
    </row>
    <row r="410" spans="1:25" x14ac:dyDescent="0.25">
      <c r="A410" s="5" t="s">
        <v>37</v>
      </c>
      <c r="B410" s="4" t="s">
        <v>30</v>
      </c>
      <c r="C410" s="5" t="s">
        <v>310</v>
      </c>
      <c r="D410" s="34">
        <v>44538</v>
      </c>
      <c r="E410" s="4" t="s">
        <v>58</v>
      </c>
      <c r="F410" s="4" t="s">
        <v>62</v>
      </c>
      <c r="G410" s="4" t="s">
        <v>18</v>
      </c>
      <c r="H410" s="6">
        <v>3</v>
      </c>
      <c r="I410" s="6">
        <v>136</v>
      </c>
      <c r="J410" s="9" t="s">
        <v>233</v>
      </c>
      <c r="K410" s="17" t="s">
        <v>64</v>
      </c>
      <c r="L410" s="6" t="s">
        <v>22</v>
      </c>
      <c r="M410" s="18">
        <v>18.93</v>
      </c>
      <c r="N410" s="8">
        <v>18.93</v>
      </c>
      <c r="O410" s="8">
        <v>15.42</v>
      </c>
      <c r="P410" s="8">
        <v>13.29</v>
      </c>
      <c r="Q410" s="22">
        <v>18.04</v>
      </c>
      <c r="R410" s="22" t="s">
        <v>1</v>
      </c>
      <c r="S410" s="22">
        <v>18.48</v>
      </c>
      <c r="T410" t="str">
        <f t="shared" si="24"/>
        <v>MDISCO10Pedro Almeida</v>
      </c>
      <c r="U410" t="str">
        <f>IF(COUNTIF($T$2:T410,T410)=1,"SB","")</f>
        <v>SB</v>
      </c>
      <c r="V410" t="str">
        <f t="shared" si="25"/>
        <v>DISCO10INIM</v>
      </c>
      <c r="W410" s="58" t="e">
        <f>VLOOKUP(V410,Minimos!$D$3:$E$26,2,FALSE)</f>
        <v>#N/A</v>
      </c>
      <c r="X410" s="18" t="e">
        <f t="shared" si="26"/>
        <v>#N/A</v>
      </c>
      <c r="Y410" s="58" t="e">
        <f t="shared" si="27"/>
        <v>#N/A</v>
      </c>
    </row>
    <row r="411" spans="1:25" x14ac:dyDescent="0.25">
      <c r="A411" s="5" t="s">
        <v>37</v>
      </c>
      <c r="B411" s="4" t="s">
        <v>30</v>
      </c>
      <c r="C411" s="5" t="s">
        <v>310</v>
      </c>
      <c r="D411" s="34">
        <v>44538</v>
      </c>
      <c r="E411" s="4" t="s">
        <v>58</v>
      </c>
      <c r="F411" s="4" t="s">
        <v>62</v>
      </c>
      <c r="G411" s="4" t="s">
        <v>18</v>
      </c>
      <c r="H411" s="6">
        <v>4</v>
      </c>
      <c r="I411" s="6">
        <v>89</v>
      </c>
      <c r="J411" s="9" t="s">
        <v>231</v>
      </c>
      <c r="K411" s="17" t="s">
        <v>64</v>
      </c>
      <c r="L411" s="6" t="s">
        <v>22</v>
      </c>
      <c r="M411" s="18">
        <v>15.2</v>
      </c>
      <c r="N411" s="8">
        <v>14.87</v>
      </c>
      <c r="O411" s="8" t="s">
        <v>1</v>
      </c>
      <c r="P411" s="8">
        <v>14.08</v>
      </c>
      <c r="Q411" s="22">
        <v>13.37</v>
      </c>
      <c r="R411" s="22">
        <v>13.37</v>
      </c>
      <c r="S411" s="22">
        <v>15.2</v>
      </c>
      <c r="T411" t="str">
        <f t="shared" si="24"/>
        <v>MDISCO10Filipe Fernandes</v>
      </c>
      <c r="U411" t="str">
        <f>IF(COUNTIF($T$2:T411,T411)=1,"SB","")</f>
        <v>SB</v>
      </c>
      <c r="V411" t="str">
        <f t="shared" si="25"/>
        <v>DISCO10INIM</v>
      </c>
      <c r="W411" s="58" t="e">
        <f>VLOOKUP(V411,Minimos!$D$3:$E$26,2,FALSE)</f>
        <v>#N/A</v>
      </c>
      <c r="X411" s="18" t="e">
        <f t="shared" si="26"/>
        <v>#N/A</v>
      </c>
      <c r="Y411" s="58" t="e">
        <f t="shared" si="27"/>
        <v>#N/A</v>
      </c>
    </row>
    <row r="412" spans="1:25" x14ac:dyDescent="0.25">
      <c r="A412" s="5" t="s">
        <v>41</v>
      </c>
      <c r="B412" s="4" t="s">
        <v>30</v>
      </c>
      <c r="C412" s="5" t="s">
        <v>310</v>
      </c>
      <c r="D412" s="34">
        <v>44538</v>
      </c>
      <c r="E412" s="4" t="s">
        <v>58</v>
      </c>
      <c r="F412" s="4" t="s">
        <v>62</v>
      </c>
      <c r="G412" s="4" t="s">
        <v>20</v>
      </c>
      <c r="H412" s="6">
        <v>1</v>
      </c>
      <c r="I412" s="6">
        <v>61</v>
      </c>
      <c r="J412" s="52" t="s">
        <v>234</v>
      </c>
      <c r="K412" s="17" t="s">
        <v>64</v>
      </c>
      <c r="L412" s="6" t="s">
        <v>22</v>
      </c>
      <c r="M412" s="62">
        <v>29.94</v>
      </c>
      <c r="N412" s="8">
        <v>27.48</v>
      </c>
      <c r="O412" s="8" t="s">
        <v>1</v>
      </c>
      <c r="P412" s="8">
        <v>29.94</v>
      </c>
      <c r="Q412" s="16" t="s">
        <v>1</v>
      </c>
      <c r="R412" s="16">
        <v>29.21</v>
      </c>
      <c r="S412" s="16" t="s">
        <v>1</v>
      </c>
      <c r="T412" t="str">
        <f t="shared" si="24"/>
        <v>FMARTEL3Camila Patraboy</v>
      </c>
      <c r="U412" t="str">
        <f>IF(COUNTIF($T$2:T412,T412)=1,"SB","")</f>
        <v>SB</v>
      </c>
      <c r="V412" t="str">
        <f t="shared" si="25"/>
        <v>MARTEL3INIF</v>
      </c>
      <c r="W412" s="58">
        <f>VLOOKUP(V412,Minimos!$D$3:$E$26,2,FALSE)</f>
        <v>38</v>
      </c>
      <c r="X412" s="18">
        <f t="shared" si="26"/>
        <v>-8.0599999999999987</v>
      </c>
      <c r="Y412" s="58" t="str">
        <f t="shared" si="27"/>
        <v/>
      </c>
    </row>
    <row r="413" spans="1:25" x14ac:dyDescent="0.25">
      <c r="A413" s="5" t="s">
        <v>41</v>
      </c>
      <c r="B413" s="4" t="s">
        <v>30</v>
      </c>
      <c r="C413" s="5" t="s">
        <v>310</v>
      </c>
      <c r="D413" s="34">
        <v>44538</v>
      </c>
      <c r="E413" s="4" t="s">
        <v>58</v>
      </c>
      <c r="F413" s="4" t="s">
        <v>62</v>
      </c>
      <c r="G413" s="4" t="s">
        <v>20</v>
      </c>
      <c r="H413" s="6">
        <v>2</v>
      </c>
      <c r="I413" s="6">
        <v>763</v>
      </c>
      <c r="J413" s="52" t="s">
        <v>311</v>
      </c>
      <c r="K413" s="17" t="s">
        <v>267</v>
      </c>
      <c r="L413" s="6" t="s">
        <v>22</v>
      </c>
      <c r="M413" s="62">
        <v>24.41</v>
      </c>
      <c r="N413" s="8">
        <v>21.9</v>
      </c>
      <c r="O413" s="8" t="s">
        <v>1</v>
      </c>
      <c r="P413" s="8">
        <v>24.41</v>
      </c>
      <c r="Q413" s="16">
        <v>21.65</v>
      </c>
      <c r="R413" s="16" t="s">
        <v>1</v>
      </c>
      <c r="S413" s="16">
        <v>23.52</v>
      </c>
      <c r="T413" t="str">
        <f t="shared" si="24"/>
        <v>FMARTEL3Vanessa Castravet</v>
      </c>
      <c r="U413" t="str">
        <f>IF(COUNTIF($T$2:T413,T413)=1,"SB","")</f>
        <v>SB</v>
      </c>
      <c r="V413" t="str">
        <f t="shared" si="25"/>
        <v>MARTEL3INIF</v>
      </c>
      <c r="W413" s="58">
        <f>VLOOKUP(V413,Minimos!$D$3:$E$26,2,FALSE)</f>
        <v>38</v>
      </c>
      <c r="X413" s="18">
        <f t="shared" si="26"/>
        <v>-13.59</v>
      </c>
      <c r="Y413" s="58" t="str">
        <f t="shared" si="27"/>
        <v/>
      </c>
    </row>
    <row r="414" spans="1:25" x14ac:dyDescent="0.25">
      <c r="A414" s="5" t="s">
        <v>41</v>
      </c>
      <c r="B414" s="4" t="s">
        <v>30</v>
      </c>
      <c r="C414" s="5" t="s">
        <v>310</v>
      </c>
      <c r="D414" s="34">
        <v>44538</v>
      </c>
      <c r="E414" s="4" t="s">
        <v>58</v>
      </c>
      <c r="F414" s="4" t="s">
        <v>62</v>
      </c>
      <c r="G414" s="4" t="s">
        <v>20</v>
      </c>
      <c r="H414" s="6">
        <v>3</v>
      </c>
      <c r="I414" s="6">
        <v>331</v>
      </c>
      <c r="J414" s="52" t="s">
        <v>238</v>
      </c>
      <c r="K414" s="17" t="s">
        <v>256</v>
      </c>
      <c r="L414" s="6" t="s">
        <v>22</v>
      </c>
      <c r="M414" s="62">
        <v>22.72</v>
      </c>
      <c r="N414" s="8">
        <v>19.39</v>
      </c>
      <c r="O414" s="8">
        <v>16.489999999999998</v>
      </c>
      <c r="P414" s="8">
        <v>16.899999999999999</v>
      </c>
      <c r="Q414" s="16">
        <v>21.5</v>
      </c>
      <c r="R414" s="16">
        <v>22.72</v>
      </c>
      <c r="S414" s="16">
        <v>21.52</v>
      </c>
      <c r="T414" t="str">
        <f t="shared" si="24"/>
        <v>FMARTEL3Mariana Custódio</v>
      </c>
      <c r="U414" t="str">
        <f>IF(COUNTIF($T$2:T414,T414)=1,"SB","")</f>
        <v>SB</v>
      </c>
      <c r="V414" t="str">
        <f t="shared" si="25"/>
        <v>MARTEL3INIF</v>
      </c>
      <c r="W414" s="58">
        <f>VLOOKUP(V414,Minimos!$D$3:$E$26,2,FALSE)</f>
        <v>38</v>
      </c>
      <c r="X414" s="18">
        <f t="shared" si="26"/>
        <v>-15.280000000000001</v>
      </c>
      <c r="Y414" s="58" t="str">
        <f t="shared" si="27"/>
        <v/>
      </c>
    </row>
    <row r="415" spans="1:25" x14ac:dyDescent="0.25">
      <c r="A415" s="5" t="s">
        <v>41</v>
      </c>
      <c r="B415" s="4" t="s">
        <v>30</v>
      </c>
      <c r="C415" s="5" t="s">
        <v>310</v>
      </c>
      <c r="D415" s="34">
        <v>44538</v>
      </c>
      <c r="E415" s="4" t="s">
        <v>58</v>
      </c>
      <c r="F415" s="4" t="s">
        <v>62</v>
      </c>
      <c r="G415" s="4" t="s">
        <v>20</v>
      </c>
      <c r="H415" s="6">
        <v>4</v>
      </c>
      <c r="I415" s="6">
        <v>94</v>
      </c>
      <c r="J415" s="52" t="s">
        <v>237</v>
      </c>
      <c r="K415" s="17" t="s">
        <v>64</v>
      </c>
      <c r="L415" s="6" t="s">
        <v>22</v>
      </c>
      <c r="M415" s="62">
        <v>21.51</v>
      </c>
      <c r="N415" s="8">
        <v>16.66</v>
      </c>
      <c r="O415" s="8">
        <v>15.39</v>
      </c>
      <c r="P415" s="8">
        <v>14.94</v>
      </c>
      <c r="Q415" s="16">
        <v>21.51</v>
      </c>
      <c r="R415" s="16">
        <v>15.85</v>
      </c>
      <c r="S415" s="16">
        <v>17.46</v>
      </c>
      <c r="T415" t="str">
        <f t="shared" si="24"/>
        <v>FMARTEL3Helena Alípio</v>
      </c>
      <c r="U415" t="str">
        <f>IF(COUNTIF($T$2:T415,T415)=1,"SB","")</f>
        <v>SB</v>
      </c>
      <c r="V415" t="str">
        <f t="shared" si="25"/>
        <v>MARTEL3INIF</v>
      </c>
      <c r="W415" s="58">
        <f>VLOOKUP(V415,Minimos!$D$3:$E$26,2,FALSE)</f>
        <v>38</v>
      </c>
      <c r="X415" s="18">
        <f t="shared" si="26"/>
        <v>-16.489999999999998</v>
      </c>
      <c r="Y415" s="58" t="str">
        <f t="shared" si="27"/>
        <v/>
      </c>
    </row>
    <row r="416" spans="1:25" x14ac:dyDescent="0.25">
      <c r="A416" s="5" t="s">
        <v>41</v>
      </c>
      <c r="B416" s="4" t="s">
        <v>30</v>
      </c>
      <c r="C416" s="5" t="s">
        <v>310</v>
      </c>
      <c r="D416" s="34">
        <v>44538</v>
      </c>
      <c r="E416" s="4" t="s">
        <v>58</v>
      </c>
      <c r="F416" s="4" t="s">
        <v>62</v>
      </c>
      <c r="G416" s="4" t="s">
        <v>20</v>
      </c>
      <c r="H416" s="6">
        <v>5</v>
      </c>
      <c r="I416" s="6">
        <v>95</v>
      </c>
      <c r="J416" s="52" t="s">
        <v>217</v>
      </c>
      <c r="K416" s="17" t="s">
        <v>64</v>
      </c>
      <c r="L416" s="6" t="s">
        <v>22</v>
      </c>
      <c r="M416" s="62">
        <v>19.34</v>
      </c>
      <c r="N416" s="8">
        <v>18</v>
      </c>
      <c r="O416" s="8" t="s">
        <v>1</v>
      </c>
      <c r="P416" s="8">
        <v>16.95</v>
      </c>
      <c r="Q416" s="22">
        <v>18.18</v>
      </c>
      <c r="R416" s="22">
        <v>19.34</v>
      </c>
      <c r="S416" s="22">
        <v>18.8</v>
      </c>
      <c r="T416" t="str">
        <f t="shared" si="24"/>
        <v>FMARTEL3Inês Figueiredo</v>
      </c>
      <c r="U416" t="str">
        <f>IF(COUNTIF($T$2:T416,T416)=1,"SB","")</f>
        <v>SB</v>
      </c>
      <c r="V416" t="str">
        <f t="shared" si="25"/>
        <v>MARTEL3INIF</v>
      </c>
      <c r="W416" s="58">
        <f>VLOOKUP(V416,Minimos!$D$3:$E$26,2,FALSE)</f>
        <v>38</v>
      </c>
      <c r="X416" s="18">
        <f t="shared" si="26"/>
        <v>-18.66</v>
      </c>
      <c r="Y416" s="58" t="str">
        <f t="shared" si="27"/>
        <v/>
      </c>
    </row>
    <row r="417" spans="1:25" x14ac:dyDescent="0.25">
      <c r="A417" s="5" t="s">
        <v>41</v>
      </c>
      <c r="B417" s="4" t="s">
        <v>30</v>
      </c>
      <c r="C417" s="5" t="s">
        <v>310</v>
      </c>
      <c r="D417" s="34">
        <v>44538</v>
      </c>
      <c r="E417" s="4" t="s">
        <v>58</v>
      </c>
      <c r="F417" s="4" t="s">
        <v>62</v>
      </c>
      <c r="G417" s="4" t="s">
        <v>20</v>
      </c>
      <c r="H417" s="6">
        <v>6</v>
      </c>
      <c r="I417" s="6">
        <v>149</v>
      </c>
      <c r="J417" s="52" t="s">
        <v>215</v>
      </c>
      <c r="K417" s="17" t="s">
        <v>64</v>
      </c>
      <c r="L417" s="6" t="s">
        <v>22</v>
      </c>
      <c r="M417" s="62">
        <v>19.260000000000002</v>
      </c>
      <c r="N417" s="8">
        <v>18.399999999999999</v>
      </c>
      <c r="O417" s="8">
        <v>19.260000000000002</v>
      </c>
      <c r="P417" s="8">
        <v>15.35</v>
      </c>
      <c r="Q417" s="16" t="s">
        <v>1</v>
      </c>
      <c r="R417" s="16">
        <v>18.88</v>
      </c>
      <c r="S417" s="16">
        <v>17.86</v>
      </c>
      <c r="T417" t="str">
        <f t="shared" si="24"/>
        <v>FMARTEL3Sofia Santos</v>
      </c>
      <c r="U417" t="str">
        <f>IF(COUNTIF($T$2:T417,T417)=1,"SB","")</f>
        <v>SB</v>
      </c>
      <c r="V417" t="str">
        <f t="shared" si="25"/>
        <v>MARTEL3INIF</v>
      </c>
      <c r="W417" s="58">
        <f>VLOOKUP(V417,Minimos!$D$3:$E$26,2,FALSE)</f>
        <v>38</v>
      </c>
      <c r="X417" s="18">
        <f t="shared" si="26"/>
        <v>-18.739999999999998</v>
      </c>
      <c r="Y417" s="58" t="str">
        <f t="shared" si="27"/>
        <v/>
      </c>
    </row>
    <row r="418" spans="1:25" x14ac:dyDescent="0.25">
      <c r="A418" s="5" t="s">
        <v>41</v>
      </c>
      <c r="B418" s="4" t="s">
        <v>30</v>
      </c>
      <c r="C418" s="5" t="s">
        <v>310</v>
      </c>
      <c r="D418" s="34">
        <v>44538</v>
      </c>
      <c r="E418" s="4" t="s">
        <v>58</v>
      </c>
      <c r="F418" s="4" t="s">
        <v>62</v>
      </c>
      <c r="G418" s="4" t="s">
        <v>20</v>
      </c>
      <c r="H418" s="6">
        <v>7</v>
      </c>
      <c r="I418" s="6">
        <v>219</v>
      </c>
      <c r="J418" s="52" t="s">
        <v>236</v>
      </c>
      <c r="K418" s="17" t="s">
        <v>66</v>
      </c>
      <c r="L418" s="6" t="s">
        <v>22</v>
      </c>
      <c r="M418" s="62">
        <v>15.23</v>
      </c>
      <c r="N418" s="8" t="s">
        <v>1</v>
      </c>
      <c r="O418" s="8">
        <v>15.23</v>
      </c>
      <c r="P418" s="8" t="s">
        <v>25</v>
      </c>
      <c r="Q418" s="16" t="s">
        <v>25</v>
      </c>
      <c r="R418" s="16" t="s">
        <v>25</v>
      </c>
      <c r="S418" s="16" t="s">
        <v>25</v>
      </c>
      <c r="T418" t="str">
        <f t="shared" si="24"/>
        <v>FMARTEL3Carolina D Santos</v>
      </c>
      <c r="U418" t="str">
        <f>IF(COUNTIF($T$2:T418,T418)=1,"SB","")</f>
        <v>SB</v>
      </c>
      <c r="V418" t="str">
        <f t="shared" si="25"/>
        <v>MARTEL3INIF</v>
      </c>
      <c r="W418" s="58">
        <f>VLOOKUP(V418,Minimos!$D$3:$E$26,2,FALSE)</f>
        <v>38</v>
      </c>
      <c r="X418" s="18">
        <f t="shared" si="26"/>
        <v>-22.77</v>
      </c>
      <c r="Y418" s="58" t="str">
        <f t="shared" si="27"/>
        <v/>
      </c>
    </row>
    <row r="419" spans="1:25" x14ac:dyDescent="0.25">
      <c r="A419" s="5" t="s">
        <v>41</v>
      </c>
      <c r="B419" s="4" t="s">
        <v>30</v>
      </c>
      <c r="C419" s="5" t="s">
        <v>310</v>
      </c>
      <c r="D419" s="34">
        <v>44538</v>
      </c>
      <c r="E419" s="4" t="s">
        <v>58</v>
      </c>
      <c r="F419" s="4" t="s">
        <v>62</v>
      </c>
      <c r="G419" s="4" t="s">
        <v>20</v>
      </c>
      <c r="H419" s="6">
        <v>8</v>
      </c>
      <c r="I419" s="6">
        <v>59</v>
      </c>
      <c r="J419" s="52" t="s">
        <v>294</v>
      </c>
      <c r="K419" s="17" t="s">
        <v>64</v>
      </c>
      <c r="L419" s="6" t="s">
        <v>22</v>
      </c>
      <c r="M419" s="62">
        <v>13.98</v>
      </c>
      <c r="N419" s="8">
        <v>13.87</v>
      </c>
      <c r="O419" s="8">
        <v>12.19</v>
      </c>
      <c r="P419" s="8">
        <v>12.76</v>
      </c>
      <c r="Q419" s="16">
        <v>13.98</v>
      </c>
      <c r="R419" s="16">
        <v>13.31</v>
      </c>
      <c r="S419" s="16">
        <v>13.06</v>
      </c>
      <c r="T419" t="str">
        <f t="shared" si="24"/>
        <v>FMARTEL3Bruna Amaral</v>
      </c>
      <c r="U419" t="str">
        <f>IF(COUNTIF($T$2:T419,T419)=1,"SB","")</f>
        <v>SB</v>
      </c>
      <c r="V419" t="str">
        <f t="shared" si="25"/>
        <v>MARTEL3INIF</v>
      </c>
      <c r="W419" s="58">
        <f>VLOOKUP(V419,Minimos!$D$3:$E$26,2,FALSE)</f>
        <v>38</v>
      </c>
      <c r="X419" s="18">
        <f t="shared" si="26"/>
        <v>-24.02</v>
      </c>
      <c r="Y419" s="58" t="str">
        <f t="shared" si="27"/>
        <v/>
      </c>
    </row>
    <row r="420" spans="1:25" x14ac:dyDescent="0.25">
      <c r="A420" s="5" t="s">
        <v>42</v>
      </c>
      <c r="B420" s="4" t="s">
        <v>30</v>
      </c>
      <c r="C420" s="5" t="s">
        <v>310</v>
      </c>
      <c r="D420" s="34">
        <v>44538</v>
      </c>
      <c r="E420" s="4" t="s">
        <v>58</v>
      </c>
      <c r="F420" s="4" t="s">
        <v>62</v>
      </c>
      <c r="G420" s="4" t="s">
        <v>18</v>
      </c>
      <c r="H420" s="6">
        <v>1</v>
      </c>
      <c r="I420" s="6">
        <v>339</v>
      </c>
      <c r="J420" s="52" t="s">
        <v>230</v>
      </c>
      <c r="K420" s="17" t="s">
        <v>256</v>
      </c>
      <c r="L420" s="6" t="s">
        <v>22</v>
      </c>
      <c r="M420" s="62">
        <v>40.11</v>
      </c>
      <c r="N420" s="8">
        <v>32.590000000000003</v>
      </c>
      <c r="O420" s="8">
        <v>35.07</v>
      </c>
      <c r="P420" s="8">
        <v>40.11</v>
      </c>
      <c r="Q420" s="16">
        <v>38.18</v>
      </c>
      <c r="R420" s="16" t="s">
        <v>1</v>
      </c>
      <c r="S420" s="16" t="s">
        <v>1</v>
      </c>
      <c r="T420" t="str">
        <f t="shared" si="24"/>
        <v>MMARTEL4Rodrigo Esteves</v>
      </c>
      <c r="U420" t="str">
        <f>IF(COUNTIF($T$2:T420,T420)=1,"SB","")</f>
        <v>SB</v>
      </c>
      <c r="V420" t="str">
        <f t="shared" si="25"/>
        <v>MARTEL4INIM</v>
      </c>
      <c r="W420" s="58" t="e">
        <f>VLOOKUP(V420,Minimos!$D$3:$E$26,2,FALSE)</f>
        <v>#N/A</v>
      </c>
      <c r="X420" s="18" t="e">
        <f t="shared" si="26"/>
        <v>#N/A</v>
      </c>
      <c r="Y420" s="58" t="e">
        <f t="shared" si="27"/>
        <v>#N/A</v>
      </c>
    </row>
    <row r="421" spans="1:25" x14ac:dyDescent="0.25">
      <c r="A421" s="5" t="s">
        <v>42</v>
      </c>
      <c r="B421" s="4" t="s">
        <v>30</v>
      </c>
      <c r="C421" s="5" t="s">
        <v>310</v>
      </c>
      <c r="D421" s="34">
        <v>44538</v>
      </c>
      <c r="E421" s="4" t="s">
        <v>58</v>
      </c>
      <c r="F421" s="4" t="s">
        <v>62</v>
      </c>
      <c r="G421" s="4" t="s">
        <v>18</v>
      </c>
      <c r="H421" s="6">
        <v>2</v>
      </c>
      <c r="I421" s="6">
        <v>89</v>
      </c>
      <c r="J421" s="52" t="s">
        <v>231</v>
      </c>
      <c r="K421" s="17" t="s">
        <v>64</v>
      </c>
      <c r="L421" s="6" t="s">
        <v>22</v>
      </c>
      <c r="M421" s="62">
        <v>15.72</v>
      </c>
      <c r="N421" s="8" t="s">
        <v>1</v>
      </c>
      <c r="O421" s="8">
        <v>14.71</v>
      </c>
      <c r="P421" s="8">
        <v>15.5</v>
      </c>
      <c r="Q421" s="16">
        <v>15.69</v>
      </c>
      <c r="R421" s="16">
        <v>15.72</v>
      </c>
      <c r="S421" s="16" t="s">
        <v>1</v>
      </c>
      <c r="T421" t="str">
        <f t="shared" si="24"/>
        <v>MMARTEL4Filipe Fernandes</v>
      </c>
      <c r="U421" t="str">
        <f>IF(COUNTIF($T$2:T421,T421)=1,"SB","")</f>
        <v>SB</v>
      </c>
      <c r="V421" t="str">
        <f t="shared" si="25"/>
        <v>MARTEL4INIM</v>
      </c>
      <c r="W421" s="58" t="e">
        <f>VLOOKUP(V421,Minimos!$D$3:$E$26,2,FALSE)</f>
        <v>#N/A</v>
      </c>
      <c r="X421" s="18" t="e">
        <f t="shared" si="26"/>
        <v>#N/A</v>
      </c>
      <c r="Y421" s="58" t="e">
        <f t="shared" si="27"/>
        <v>#N/A</v>
      </c>
    </row>
    <row r="422" spans="1:25" x14ac:dyDescent="0.25">
      <c r="A422" s="5" t="s">
        <v>42</v>
      </c>
      <c r="B422" s="4" t="s">
        <v>30</v>
      </c>
      <c r="C422" s="5" t="s">
        <v>310</v>
      </c>
      <c r="D422" s="34">
        <v>44538</v>
      </c>
      <c r="E422" s="4" t="s">
        <v>58</v>
      </c>
      <c r="F422" s="4" t="s">
        <v>62</v>
      </c>
      <c r="G422" s="4" t="s">
        <v>18</v>
      </c>
      <c r="H422" s="6">
        <v>3</v>
      </c>
      <c r="I422" s="6">
        <v>136</v>
      </c>
      <c r="J422" s="52" t="s">
        <v>233</v>
      </c>
      <c r="K422" s="17" t="s">
        <v>64</v>
      </c>
      <c r="L422" s="6" t="s">
        <v>22</v>
      </c>
      <c r="M422" s="62">
        <v>11.46</v>
      </c>
      <c r="N422" s="8" t="s">
        <v>1</v>
      </c>
      <c r="O422" s="8">
        <v>9.98</v>
      </c>
      <c r="P422" s="8" t="s">
        <v>1</v>
      </c>
      <c r="Q422" s="16">
        <v>9.75</v>
      </c>
      <c r="R422" s="16">
        <v>11.46</v>
      </c>
      <c r="S422" s="16">
        <v>11.27</v>
      </c>
      <c r="T422" t="str">
        <f t="shared" si="24"/>
        <v>MMARTEL4Pedro Almeida</v>
      </c>
      <c r="U422" t="str">
        <f>IF(COUNTIF($T$2:T422,T422)=1,"SB","")</f>
        <v>SB</v>
      </c>
      <c r="V422" t="str">
        <f t="shared" si="25"/>
        <v>MARTEL4INIM</v>
      </c>
      <c r="W422" s="58" t="e">
        <f>VLOOKUP(V422,Minimos!$D$3:$E$26,2,FALSE)</f>
        <v>#N/A</v>
      </c>
      <c r="X422" s="18" t="e">
        <f t="shared" si="26"/>
        <v>#N/A</v>
      </c>
      <c r="Y422" s="58" t="e">
        <f t="shared" si="27"/>
        <v>#N/A</v>
      </c>
    </row>
    <row r="423" spans="1:25" x14ac:dyDescent="0.25">
      <c r="A423" s="5" t="s">
        <v>130</v>
      </c>
      <c r="B423" s="4" t="s">
        <v>186</v>
      </c>
      <c r="C423" s="5" t="s">
        <v>312</v>
      </c>
      <c r="D423" s="34">
        <v>44538</v>
      </c>
      <c r="E423" s="4" t="s">
        <v>211</v>
      </c>
      <c r="F423" s="4" t="s">
        <v>62</v>
      </c>
      <c r="G423" s="4" t="s">
        <v>18</v>
      </c>
      <c r="H423" s="6">
        <v>1</v>
      </c>
      <c r="I423" s="6">
        <v>320</v>
      </c>
      <c r="J423" s="52" t="s">
        <v>296</v>
      </c>
      <c r="K423" s="17" t="s">
        <v>256</v>
      </c>
      <c r="L423" s="6" t="s">
        <v>22</v>
      </c>
      <c r="M423" s="120">
        <v>3.2646990740740739E-3</v>
      </c>
      <c r="N423" s="8"/>
      <c r="O423" s="8"/>
      <c r="P423" s="8"/>
      <c r="Q423" s="22"/>
      <c r="R423" s="16"/>
      <c r="S423" s="16"/>
      <c r="T423" t="str">
        <f t="shared" si="24"/>
        <v>M1500Cristovão Monteiro</v>
      </c>
      <c r="U423" t="str">
        <f>IF(COUNTIF($T$2:T423,T423)=1,"SB","")</f>
        <v>SB</v>
      </c>
      <c r="V423" t="str">
        <f t="shared" si="25"/>
        <v>1500INIM</v>
      </c>
      <c r="W423" s="58" t="e">
        <f>VLOOKUP(V423,Minimos!$D$3:$E$26,2,FALSE)</f>
        <v>#N/A</v>
      </c>
      <c r="X423" s="18" t="e">
        <f t="shared" si="26"/>
        <v>#N/A</v>
      </c>
      <c r="Y423" s="58" t="e">
        <f t="shared" si="27"/>
        <v>#N/A</v>
      </c>
    </row>
    <row r="424" spans="1:25" x14ac:dyDescent="0.25">
      <c r="A424" s="5" t="s">
        <v>130</v>
      </c>
      <c r="B424" s="4" t="s">
        <v>186</v>
      </c>
      <c r="C424" s="5" t="s">
        <v>312</v>
      </c>
      <c r="D424" s="34">
        <v>44538</v>
      </c>
      <c r="E424" s="4" t="s">
        <v>211</v>
      </c>
      <c r="F424" s="4" t="s">
        <v>62</v>
      </c>
      <c r="G424" s="4" t="s">
        <v>18</v>
      </c>
      <c r="H424" s="6">
        <v>2</v>
      </c>
      <c r="I424" s="6">
        <v>140</v>
      </c>
      <c r="J424" s="52" t="s">
        <v>202</v>
      </c>
      <c r="K424" s="17" t="s">
        <v>64</v>
      </c>
      <c r="L424" s="6" t="s">
        <v>22</v>
      </c>
      <c r="M424" s="120">
        <v>3.2754629629629631E-3</v>
      </c>
      <c r="N424" s="8"/>
      <c r="O424" s="8"/>
      <c r="P424" s="8"/>
      <c r="Q424" s="22"/>
      <c r="R424" s="22"/>
      <c r="S424" s="22"/>
      <c r="T424" t="str">
        <f t="shared" si="24"/>
        <v>M1500Rafael Morgado</v>
      </c>
      <c r="U424" t="str">
        <f>IF(COUNTIF($T$2:T424,T424)=1,"SB","")</f>
        <v>SB</v>
      </c>
      <c r="V424" t="str">
        <f t="shared" si="25"/>
        <v>1500INIM</v>
      </c>
      <c r="W424" s="58" t="e">
        <f>VLOOKUP(V424,Minimos!$D$3:$E$26,2,FALSE)</f>
        <v>#N/A</v>
      </c>
      <c r="X424" s="18" t="e">
        <f t="shared" si="26"/>
        <v>#N/A</v>
      </c>
      <c r="Y424" s="58" t="e">
        <f t="shared" si="27"/>
        <v>#N/A</v>
      </c>
    </row>
    <row r="425" spans="1:25" x14ac:dyDescent="0.25">
      <c r="A425" s="5" t="s">
        <v>130</v>
      </c>
      <c r="B425" s="4" t="s">
        <v>186</v>
      </c>
      <c r="C425" s="5" t="s">
        <v>312</v>
      </c>
      <c r="D425" s="34">
        <v>44538</v>
      </c>
      <c r="E425" s="4" t="s">
        <v>211</v>
      </c>
      <c r="F425" s="4" t="s">
        <v>62</v>
      </c>
      <c r="G425" s="4" t="s">
        <v>18</v>
      </c>
      <c r="H425" s="6">
        <v>3</v>
      </c>
      <c r="I425" s="6">
        <v>135</v>
      </c>
      <c r="J425" s="52" t="s">
        <v>196</v>
      </c>
      <c r="K425" s="17" t="s">
        <v>64</v>
      </c>
      <c r="L425" s="6" t="s">
        <v>22</v>
      </c>
      <c r="M425" s="120">
        <v>3.4940972222222227E-3</v>
      </c>
      <c r="N425" s="8"/>
      <c r="O425" s="8"/>
      <c r="P425" s="8"/>
      <c r="Q425" s="22"/>
      <c r="R425" s="16"/>
      <c r="S425" s="16"/>
      <c r="T425" t="str">
        <f t="shared" si="24"/>
        <v>M1500Nuno Guilherme Dias</v>
      </c>
      <c r="U425" t="str">
        <f>IF(COUNTIF($T$2:T425,T425)=1,"SB","")</f>
        <v>SB</v>
      </c>
      <c r="V425" t="str">
        <f t="shared" si="25"/>
        <v>1500INIM</v>
      </c>
      <c r="W425" s="58" t="e">
        <f>VLOOKUP(V425,Minimos!$D$3:$E$26,2,FALSE)</f>
        <v>#N/A</v>
      </c>
      <c r="X425" s="18" t="e">
        <f t="shared" si="26"/>
        <v>#N/A</v>
      </c>
      <c r="Y425" s="58" t="e">
        <f t="shared" si="27"/>
        <v>#N/A</v>
      </c>
    </row>
    <row r="426" spans="1:25" x14ac:dyDescent="0.25">
      <c r="A426" s="5" t="s">
        <v>130</v>
      </c>
      <c r="B426" s="4" t="s">
        <v>186</v>
      </c>
      <c r="C426" s="5" t="s">
        <v>312</v>
      </c>
      <c r="D426" s="34">
        <v>44538</v>
      </c>
      <c r="E426" s="4" t="s">
        <v>211</v>
      </c>
      <c r="F426" s="4" t="s">
        <v>62</v>
      </c>
      <c r="G426" s="4" t="s">
        <v>20</v>
      </c>
      <c r="H426" s="6">
        <v>1</v>
      </c>
      <c r="I426" s="6">
        <v>372</v>
      </c>
      <c r="J426" s="52" t="s">
        <v>295</v>
      </c>
      <c r="K426" s="17" t="s">
        <v>257</v>
      </c>
      <c r="L426" s="6" t="s">
        <v>22</v>
      </c>
      <c r="M426" s="120">
        <v>3.5896990740740737E-3</v>
      </c>
      <c r="N426" s="8"/>
      <c r="O426" s="8"/>
      <c r="P426" s="8"/>
      <c r="Q426" s="22"/>
      <c r="R426" s="16"/>
      <c r="S426" s="16"/>
      <c r="T426" t="str">
        <f t="shared" si="24"/>
        <v>F1500Caetana Neves</v>
      </c>
      <c r="U426" t="str">
        <f>IF(COUNTIF($T$2:T426,T426)=1,"SB","")</f>
        <v>SB</v>
      </c>
      <c r="V426" t="str">
        <f t="shared" si="25"/>
        <v>1500INIF</v>
      </c>
      <c r="W426" s="58" t="e">
        <f>VLOOKUP(V426,Minimos!$D$3:$E$26,2,FALSE)</f>
        <v>#N/A</v>
      </c>
      <c r="X426" s="18" t="e">
        <f t="shared" si="26"/>
        <v>#N/A</v>
      </c>
      <c r="Y426" s="58" t="e">
        <f t="shared" si="27"/>
        <v>#N/A</v>
      </c>
    </row>
    <row r="427" spans="1:25" x14ac:dyDescent="0.25">
      <c r="A427" s="5" t="s">
        <v>130</v>
      </c>
      <c r="B427" s="4" t="s">
        <v>186</v>
      </c>
      <c r="C427" s="5" t="s">
        <v>312</v>
      </c>
      <c r="D427" s="34">
        <v>44538</v>
      </c>
      <c r="E427" s="4" t="s">
        <v>211</v>
      </c>
      <c r="F427" s="4" t="s">
        <v>62</v>
      </c>
      <c r="G427" s="4" t="s">
        <v>20</v>
      </c>
      <c r="H427" s="6">
        <v>2</v>
      </c>
      <c r="I427" s="6">
        <v>63</v>
      </c>
      <c r="J427" s="52" t="s">
        <v>245</v>
      </c>
      <c r="K427" s="17" t="s">
        <v>64</v>
      </c>
      <c r="L427" s="6" t="s">
        <v>22</v>
      </c>
      <c r="M427" s="120">
        <v>3.8093750000000003E-3</v>
      </c>
      <c r="N427" s="8"/>
      <c r="O427" s="8"/>
      <c r="P427" s="8"/>
      <c r="Q427" s="22"/>
      <c r="R427" s="16"/>
      <c r="S427" s="16"/>
      <c r="T427" t="str">
        <f t="shared" si="24"/>
        <v>F1500Carolina Ferreira</v>
      </c>
      <c r="U427" t="str">
        <f>IF(COUNTIF($T$2:T427,T427)=1,"SB","")</f>
        <v>SB</v>
      </c>
      <c r="V427" t="str">
        <f t="shared" si="25"/>
        <v>1500INIF</v>
      </c>
      <c r="W427" s="58" t="e">
        <f>VLOOKUP(V427,Minimos!$D$3:$E$26,2,FALSE)</f>
        <v>#N/A</v>
      </c>
      <c r="X427" s="18" t="e">
        <f t="shared" si="26"/>
        <v>#N/A</v>
      </c>
      <c r="Y427" s="58" t="e">
        <f t="shared" si="27"/>
        <v>#N/A</v>
      </c>
    </row>
    <row r="428" spans="1:25" x14ac:dyDescent="0.25">
      <c r="A428" s="5" t="s">
        <v>130</v>
      </c>
      <c r="B428" s="4" t="s">
        <v>186</v>
      </c>
      <c r="C428" s="5" t="s">
        <v>312</v>
      </c>
      <c r="D428" s="34">
        <v>44538</v>
      </c>
      <c r="E428" s="4" t="s">
        <v>211</v>
      </c>
      <c r="F428" s="4" t="s">
        <v>62</v>
      </c>
      <c r="G428" s="4" t="s">
        <v>20</v>
      </c>
      <c r="H428" s="6">
        <v>3</v>
      </c>
      <c r="I428" s="6">
        <v>132</v>
      </c>
      <c r="J428" s="52" t="s">
        <v>218</v>
      </c>
      <c r="K428" s="17" t="s">
        <v>64</v>
      </c>
      <c r="L428" s="6" t="s">
        <v>22</v>
      </c>
      <c r="M428" s="120">
        <v>3.8292824074074067E-3</v>
      </c>
      <c r="N428" s="8"/>
      <c r="O428" s="8"/>
      <c r="P428" s="8"/>
      <c r="Q428" s="22"/>
      <c r="R428" s="16"/>
      <c r="S428" s="16"/>
      <c r="T428" t="str">
        <f t="shared" si="24"/>
        <v>F1500Miriam Machado</v>
      </c>
      <c r="U428" t="str">
        <f>IF(COUNTIF($T$2:T428,T428)=1,"SB","")</f>
        <v>SB</v>
      </c>
      <c r="V428" t="str">
        <f t="shared" si="25"/>
        <v>1500INIF</v>
      </c>
      <c r="W428" s="58" t="e">
        <f>VLOOKUP(V428,Minimos!$D$3:$E$26,2,FALSE)</f>
        <v>#N/A</v>
      </c>
      <c r="X428" s="18" t="e">
        <f t="shared" si="26"/>
        <v>#N/A</v>
      </c>
      <c r="Y428" s="58" t="e">
        <f t="shared" si="27"/>
        <v>#N/A</v>
      </c>
    </row>
    <row r="429" spans="1:25" x14ac:dyDescent="0.25">
      <c r="A429" s="5" t="s">
        <v>130</v>
      </c>
      <c r="B429" s="4" t="s">
        <v>186</v>
      </c>
      <c r="C429" s="5" t="s">
        <v>312</v>
      </c>
      <c r="D429" s="34">
        <v>44538</v>
      </c>
      <c r="E429" s="4" t="s">
        <v>211</v>
      </c>
      <c r="F429" s="4" t="s">
        <v>62</v>
      </c>
      <c r="G429" s="4" t="s">
        <v>20</v>
      </c>
      <c r="H429" s="6">
        <v>4</v>
      </c>
      <c r="I429" s="6">
        <v>239</v>
      </c>
      <c r="J429" s="52" t="s">
        <v>176</v>
      </c>
      <c r="K429" s="17" t="s">
        <v>66</v>
      </c>
      <c r="L429" s="6" t="s">
        <v>22</v>
      </c>
      <c r="M429" s="120">
        <v>3.9747685185185181E-3</v>
      </c>
      <c r="N429" s="8"/>
      <c r="O429" s="8"/>
      <c r="P429" s="8"/>
      <c r="Q429" s="22"/>
      <c r="R429" s="22"/>
      <c r="S429" s="22"/>
      <c r="T429" t="str">
        <f t="shared" si="24"/>
        <v>F1500Matilde Angélico</v>
      </c>
      <c r="U429" t="str">
        <f>IF(COUNTIF($T$2:T429,T429)=1,"SB","")</f>
        <v>SB</v>
      </c>
      <c r="V429" t="str">
        <f t="shared" si="25"/>
        <v>1500INIF</v>
      </c>
      <c r="W429" s="58" t="e">
        <f>VLOOKUP(V429,Minimos!$D$3:$E$26,2,FALSE)</f>
        <v>#N/A</v>
      </c>
      <c r="X429" s="18" t="e">
        <f t="shared" si="26"/>
        <v>#N/A</v>
      </c>
      <c r="Y429" s="58" t="e">
        <f t="shared" si="27"/>
        <v>#N/A</v>
      </c>
    </row>
    <row r="430" spans="1:25" x14ac:dyDescent="0.25">
      <c r="A430" s="5" t="s">
        <v>130</v>
      </c>
      <c r="B430" s="4" t="s">
        <v>186</v>
      </c>
      <c r="C430" s="5" t="s">
        <v>312</v>
      </c>
      <c r="D430" s="34">
        <v>44538</v>
      </c>
      <c r="E430" s="4" t="s">
        <v>211</v>
      </c>
      <c r="F430" s="4" t="s">
        <v>62</v>
      </c>
      <c r="G430" s="4" t="s">
        <v>20</v>
      </c>
      <c r="H430" s="2">
        <v>5</v>
      </c>
      <c r="I430" s="2">
        <v>329</v>
      </c>
      <c r="J430" s="2" t="s">
        <v>315</v>
      </c>
      <c r="K430" s="17" t="s">
        <v>256</v>
      </c>
      <c r="L430" s="2" t="s">
        <v>22</v>
      </c>
      <c r="M430" s="120">
        <v>4.3164351851851853E-3</v>
      </c>
      <c r="N430" s="8"/>
      <c r="O430" s="8"/>
      <c r="P430" s="8"/>
      <c r="Q430" s="22"/>
      <c r="R430" s="22"/>
      <c r="S430" s="22"/>
      <c r="T430" t="str">
        <f t="shared" si="24"/>
        <v>F1500Lara Beato</v>
      </c>
      <c r="U430" t="str">
        <f>IF(COUNTIF($T$2:T430,T430)=1,"SB","")</f>
        <v>SB</v>
      </c>
      <c r="V430" t="str">
        <f t="shared" si="25"/>
        <v>1500INIF</v>
      </c>
      <c r="W430" s="58" t="e">
        <f>VLOOKUP(V430,Minimos!$D$3:$E$26,2,FALSE)</f>
        <v>#N/A</v>
      </c>
      <c r="X430" s="18" t="e">
        <f t="shared" si="26"/>
        <v>#N/A</v>
      </c>
      <c r="Y430" s="58" t="e">
        <f t="shared" si="27"/>
        <v>#N/A</v>
      </c>
    </row>
    <row r="431" spans="1:25" x14ac:dyDescent="0.25">
      <c r="A431" s="5" t="s">
        <v>130</v>
      </c>
      <c r="B431" s="4" t="s">
        <v>186</v>
      </c>
      <c r="C431" s="5" t="s">
        <v>312</v>
      </c>
      <c r="D431" s="34">
        <v>44538</v>
      </c>
      <c r="E431" s="4" t="s">
        <v>211</v>
      </c>
      <c r="F431" s="4" t="s">
        <v>62</v>
      </c>
      <c r="G431" s="4" t="s">
        <v>20</v>
      </c>
      <c r="H431" s="2">
        <v>6</v>
      </c>
      <c r="I431" s="2">
        <v>694</v>
      </c>
      <c r="J431" s="2" t="s">
        <v>314</v>
      </c>
      <c r="K431" s="17" t="s">
        <v>64</v>
      </c>
      <c r="L431" s="2" t="s">
        <v>22</v>
      </c>
      <c r="M431" s="120">
        <v>4.6771990740740741E-3</v>
      </c>
      <c r="N431" s="8"/>
      <c r="O431" s="8"/>
      <c r="P431" s="8"/>
      <c r="Q431" s="22"/>
      <c r="R431" s="22"/>
      <c r="S431" s="22"/>
      <c r="T431" t="str">
        <f t="shared" si="24"/>
        <v>F1500Laura Ramos</v>
      </c>
      <c r="U431" t="str">
        <f>IF(COUNTIF($T$2:T431,T431)=1,"SB","")</f>
        <v>SB</v>
      </c>
      <c r="V431" t="str">
        <f t="shared" si="25"/>
        <v>1500INIF</v>
      </c>
      <c r="W431" s="58" t="e">
        <f>VLOOKUP(V431,Minimos!$D$3:$E$26,2,FALSE)</f>
        <v>#N/A</v>
      </c>
      <c r="X431" s="18" t="e">
        <f t="shared" si="26"/>
        <v>#N/A</v>
      </c>
      <c r="Y431" s="58" t="e">
        <f t="shared" si="27"/>
        <v>#N/A</v>
      </c>
    </row>
    <row r="432" spans="1:25" x14ac:dyDescent="0.25">
      <c r="A432" s="5" t="s">
        <v>115</v>
      </c>
      <c r="B432" s="4" t="s">
        <v>187</v>
      </c>
      <c r="C432" s="5" t="s">
        <v>312</v>
      </c>
      <c r="D432" s="34">
        <v>44538</v>
      </c>
      <c r="E432" s="4" t="s">
        <v>211</v>
      </c>
      <c r="F432" s="4" t="s">
        <v>62</v>
      </c>
      <c r="G432" s="4" t="s">
        <v>18</v>
      </c>
      <c r="H432" s="6">
        <v>1</v>
      </c>
      <c r="I432" s="6">
        <v>131</v>
      </c>
      <c r="J432" s="52" t="s">
        <v>246</v>
      </c>
      <c r="K432" s="2" t="s">
        <v>64</v>
      </c>
      <c r="L432" s="6" t="s">
        <v>22</v>
      </c>
      <c r="M432" s="62">
        <v>32.979999999999997</v>
      </c>
      <c r="N432" s="8"/>
      <c r="O432" s="8"/>
      <c r="P432" s="8"/>
      <c r="Q432" s="22"/>
      <c r="R432" s="16"/>
      <c r="S432" s="16"/>
      <c r="T432" t="str">
        <f t="shared" si="24"/>
        <v>M250Miguel Barros Campos</v>
      </c>
      <c r="U432" t="str">
        <f>IF(COUNTIF($T$2:T432,T432)=1,"SB","")</f>
        <v/>
      </c>
      <c r="V432" t="str">
        <f t="shared" si="25"/>
        <v>250INIM</v>
      </c>
      <c r="W432" s="58" t="e">
        <f>VLOOKUP(V432,Minimos!$D$3:$E$26,2,FALSE)</f>
        <v>#N/A</v>
      </c>
      <c r="X432" s="18" t="e">
        <f t="shared" si="26"/>
        <v>#N/A</v>
      </c>
      <c r="Y432" s="58" t="e">
        <f t="shared" si="27"/>
        <v>#N/A</v>
      </c>
    </row>
    <row r="433" spans="1:25" x14ac:dyDescent="0.25">
      <c r="A433" s="5" t="s">
        <v>115</v>
      </c>
      <c r="B433" s="4" t="s">
        <v>187</v>
      </c>
      <c r="C433" s="5" t="s">
        <v>312</v>
      </c>
      <c r="D433" s="34">
        <v>44538</v>
      </c>
      <c r="E433" s="4" t="s">
        <v>211</v>
      </c>
      <c r="F433" s="4" t="s">
        <v>62</v>
      </c>
      <c r="G433" s="4" t="s">
        <v>18</v>
      </c>
      <c r="H433" s="6">
        <v>2</v>
      </c>
      <c r="I433" s="6">
        <v>160</v>
      </c>
      <c r="J433" s="52" t="s">
        <v>209</v>
      </c>
      <c r="K433" s="2" t="s">
        <v>64</v>
      </c>
      <c r="L433" s="6" t="s">
        <v>22</v>
      </c>
      <c r="M433" s="62">
        <v>34.01</v>
      </c>
      <c r="N433" s="8"/>
      <c r="O433" s="8"/>
      <c r="P433" s="8"/>
      <c r="Q433" s="22"/>
      <c r="R433" s="16"/>
      <c r="S433" s="16"/>
      <c r="T433" t="str">
        <f t="shared" si="24"/>
        <v>M250Rafael Dias</v>
      </c>
      <c r="U433" t="str">
        <f>IF(COUNTIF($T$2:T433,T433)=1,"SB","")</f>
        <v/>
      </c>
      <c r="V433" t="str">
        <f t="shared" si="25"/>
        <v>250INIM</v>
      </c>
      <c r="W433" s="58" t="e">
        <f>VLOOKUP(V433,Minimos!$D$3:$E$26,2,FALSE)</f>
        <v>#N/A</v>
      </c>
      <c r="X433" s="18" t="e">
        <f t="shared" si="26"/>
        <v>#N/A</v>
      </c>
      <c r="Y433" s="58" t="e">
        <f t="shared" si="27"/>
        <v>#N/A</v>
      </c>
    </row>
    <row r="434" spans="1:25" x14ac:dyDescent="0.25">
      <c r="A434" s="5" t="s">
        <v>115</v>
      </c>
      <c r="B434" s="4" t="s">
        <v>187</v>
      </c>
      <c r="C434" s="5" t="s">
        <v>312</v>
      </c>
      <c r="D434" s="34">
        <v>44538</v>
      </c>
      <c r="E434" s="4" t="s">
        <v>211</v>
      </c>
      <c r="F434" s="4" t="s">
        <v>62</v>
      </c>
      <c r="G434" s="4" t="s">
        <v>18</v>
      </c>
      <c r="H434" s="6">
        <v>3</v>
      </c>
      <c r="I434" s="6">
        <v>79</v>
      </c>
      <c r="J434" s="52" t="s">
        <v>291</v>
      </c>
      <c r="K434" s="2" t="s">
        <v>64</v>
      </c>
      <c r="L434" s="6" t="s">
        <v>22</v>
      </c>
      <c r="M434" s="62">
        <v>34.840000000000003</v>
      </c>
      <c r="N434" s="8"/>
      <c r="O434" s="8"/>
      <c r="P434" s="8"/>
      <c r="Q434" s="22"/>
      <c r="R434" s="16"/>
      <c r="S434" s="16"/>
      <c r="T434" t="str">
        <f t="shared" si="24"/>
        <v>M250Diogo Ramalho</v>
      </c>
      <c r="U434" t="str">
        <f>IF(COUNTIF($T$2:T434,T434)=1,"SB","")</f>
        <v>SB</v>
      </c>
      <c r="V434" t="str">
        <f t="shared" si="25"/>
        <v>250INIM</v>
      </c>
      <c r="W434" s="58" t="e">
        <f>VLOOKUP(V434,Minimos!$D$3:$E$26,2,FALSE)</f>
        <v>#N/A</v>
      </c>
      <c r="X434" s="18" t="e">
        <f t="shared" si="26"/>
        <v>#N/A</v>
      </c>
      <c r="Y434" s="58" t="e">
        <f t="shared" si="27"/>
        <v>#N/A</v>
      </c>
    </row>
    <row r="435" spans="1:25" x14ac:dyDescent="0.25">
      <c r="A435" s="5" t="s">
        <v>115</v>
      </c>
      <c r="B435" s="4" t="s">
        <v>187</v>
      </c>
      <c r="C435" s="5" t="s">
        <v>312</v>
      </c>
      <c r="D435" s="34">
        <v>44538</v>
      </c>
      <c r="E435" s="4" t="s">
        <v>211</v>
      </c>
      <c r="F435" s="4" t="s">
        <v>62</v>
      </c>
      <c r="G435" s="4" t="s">
        <v>18</v>
      </c>
      <c r="H435" s="6">
        <v>4</v>
      </c>
      <c r="I435" s="6">
        <v>98</v>
      </c>
      <c r="J435" s="52" t="s">
        <v>198</v>
      </c>
      <c r="K435" s="2" t="s">
        <v>64</v>
      </c>
      <c r="L435" s="6" t="s">
        <v>22</v>
      </c>
      <c r="M435" s="62">
        <v>37.5</v>
      </c>
      <c r="N435" s="8"/>
      <c r="O435" s="8"/>
      <c r="P435" s="8"/>
      <c r="Q435" s="22"/>
      <c r="R435" s="16"/>
      <c r="S435" s="16"/>
      <c r="T435" t="str">
        <f t="shared" si="24"/>
        <v>M250Jaime Rolla</v>
      </c>
      <c r="U435" t="str">
        <f>IF(COUNTIF($T$2:T435,T435)=1,"SB","")</f>
        <v/>
      </c>
      <c r="V435" t="str">
        <f t="shared" si="25"/>
        <v>250INIM</v>
      </c>
      <c r="W435" s="58" t="e">
        <f>VLOOKUP(V435,Minimos!$D$3:$E$26,2,FALSE)</f>
        <v>#N/A</v>
      </c>
      <c r="X435" s="18" t="e">
        <f t="shared" si="26"/>
        <v>#N/A</v>
      </c>
      <c r="Y435" s="58" t="e">
        <f t="shared" si="27"/>
        <v>#N/A</v>
      </c>
    </row>
    <row r="436" spans="1:25" x14ac:dyDescent="0.25">
      <c r="A436" s="5" t="s">
        <v>115</v>
      </c>
      <c r="B436" s="4" t="s">
        <v>187</v>
      </c>
      <c r="C436" s="5" t="s">
        <v>312</v>
      </c>
      <c r="D436" s="34">
        <v>44538</v>
      </c>
      <c r="E436" s="4" t="s">
        <v>211</v>
      </c>
      <c r="F436" s="4" t="s">
        <v>62</v>
      </c>
      <c r="G436" s="4" t="s">
        <v>18</v>
      </c>
      <c r="H436" s="6">
        <v>5</v>
      </c>
      <c r="I436" s="6">
        <v>50</v>
      </c>
      <c r="J436" s="52" t="s">
        <v>195</v>
      </c>
      <c r="K436" s="2" t="s">
        <v>64</v>
      </c>
      <c r="L436" s="6" t="s">
        <v>22</v>
      </c>
      <c r="M436" s="62">
        <v>41.43</v>
      </c>
      <c r="N436" s="8"/>
      <c r="O436" s="8"/>
      <c r="P436" s="8"/>
      <c r="Q436" s="22"/>
      <c r="R436" s="22"/>
      <c r="S436" s="22"/>
      <c r="T436" t="str">
        <f t="shared" si="24"/>
        <v>M250Afonso Nogueira</v>
      </c>
      <c r="U436" t="str">
        <f>IF(COUNTIF($T$2:T436,T436)=1,"SB","")</f>
        <v/>
      </c>
      <c r="V436" t="str">
        <f t="shared" si="25"/>
        <v>250INIM</v>
      </c>
      <c r="W436" s="58" t="e">
        <f>VLOOKUP(V436,Minimos!$D$3:$E$26,2,FALSE)</f>
        <v>#N/A</v>
      </c>
      <c r="X436" s="18" t="e">
        <f t="shared" si="26"/>
        <v>#N/A</v>
      </c>
      <c r="Y436" s="58" t="e">
        <f t="shared" si="27"/>
        <v>#N/A</v>
      </c>
    </row>
    <row r="437" spans="1:25" x14ac:dyDescent="0.25">
      <c r="A437" s="5" t="s">
        <v>115</v>
      </c>
      <c r="B437" s="4" t="s">
        <v>187</v>
      </c>
      <c r="C437" s="5" t="s">
        <v>312</v>
      </c>
      <c r="D437" s="34">
        <v>44538</v>
      </c>
      <c r="E437" s="4" t="s">
        <v>211</v>
      </c>
      <c r="F437" s="4" t="s">
        <v>62</v>
      </c>
      <c r="G437" s="4" t="s">
        <v>18</v>
      </c>
      <c r="H437" s="6">
        <v>2</v>
      </c>
      <c r="I437" s="6">
        <v>766</v>
      </c>
      <c r="J437" s="52" t="s">
        <v>316</v>
      </c>
      <c r="K437" s="2" t="s">
        <v>267</v>
      </c>
      <c r="L437" s="6" t="s">
        <v>22</v>
      </c>
      <c r="M437" s="62">
        <v>40.25</v>
      </c>
      <c r="N437" s="8"/>
      <c r="O437" s="8"/>
      <c r="P437" s="8"/>
      <c r="Q437" s="22"/>
      <c r="R437" s="22"/>
      <c r="S437" s="22"/>
      <c r="T437" t="str">
        <f t="shared" si="24"/>
        <v>M250Miguel Barros</v>
      </c>
      <c r="U437" t="str">
        <f>IF(COUNTIF($T$2:T437,T437)=1,"SB","")</f>
        <v>SB</v>
      </c>
      <c r="V437" t="str">
        <f t="shared" si="25"/>
        <v>250INIM</v>
      </c>
      <c r="W437" s="58" t="e">
        <f>VLOOKUP(V437,Minimos!$D$3:$E$26,2,FALSE)</f>
        <v>#N/A</v>
      </c>
      <c r="X437" s="18" t="e">
        <f t="shared" si="26"/>
        <v>#N/A</v>
      </c>
      <c r="Y437" s="58" t="e">
        <f t="shared" si="27"/>
        <v>#N/A</v>
      </c>
    </row>
    <row r="438" spans="1:25" x14ac:dyDescent="0.25">
      <c r="A438" s="5" t="s">
        <v>115</v>
      </c>
      <c r="B438" s="4" t="s">
        <v>187</v>
      </c>
      <c r="C438" s="5" t="s">
        <v>312</v>
      </c>
      <c r="D438" s="34">
        <v>44538</v>
      </c>
      <c r="E438" s="4" t="s">
        <v>211</v>
      </c>
      <c r="F438" s="4" t="s">
        <v>62</v>
      </c>
      <c r="G438" s="4" t="s">
        <v>20</v>
      </c>
      <c r="H438" s="6">
        <v>5</v>
      </c>
      <c r="I438" s="6">
        <v>380</v>
      </c>
      <c r="J438" s="52" t="s">
        <v>289</v>
      </c>
      <c r="K438" s="2" t="s">
        <v>257</v>
      </c>
      <c r="L438" s="6" t="s">
        <v>22</v>
      </c>
      <c r="M438" s="62">
        <v>41.38</v>
      </c>
      <c r="N438" s="8"/>
      <c r="O438" s="8"/>
      <c r="P438" s="8"/>
      <c r="Q438" s="22"/>
      <c r="R438" s="22"/>
      <c r="S438" s="22"/>
      <c r="T438" t="str">
        <f t="shared" si="24"/>
        <v>F250Isaura Correia</v>
      </c>
      <c r="U438" t="str">
        <f>IF(COUNTIF($T$2:T438,T438)=1,"SB","")</f>
        <v>SB</v>
      </c>
      <c r="V438" t="str">
        <f t="shared" si="25"/>
        <v>250INIF</v>
      </c>
      <c r="W438" s="58" t="e">
        <f>VLOOKUP(V438,Minimos!$D$3:$E$26,2,FALSE)</f>
        <v>#N/A</v>
      </c>
      <c r="X438" s="18" t="e">
        <f t="shared" si="26"/>
        <v>#N/A</v>
      </c>
      <c r="Y438" s="58" t="e">
        <f t="shared" si="27"/>
        <v>#N/A</v>
      </c>
    </row>
    <row r="439" spans="1:25" x14ac:dyDescent="0.25">
      <c r="A439" s="5" t="s">
        <v>115</v>
      </c>
      <c r="B439" s="4" t="s">
        <v>187</v>
      </c>
      <c r="C439" s="5" t="s">
        <v>312</v>
      </c>
      <c r="D439" s="34">
        <v>44538</v>
      </c>
      <c r="E439" s="4" t="s">
        <v>211</v>
      </c>
      <c r="F439" s="4" t="s">
        <v>62</v>
      </c>
      <c r="G439" s="4" t="s">
        <v>20</v>
      </c>
      <c r="H439" s="6">
        <v>1</v>
      </c>
      <c r="I439" s="6">
        <v>109</v>
      </c>
      <c r="J439" s="52" t="s">
        <v>214</v>
      </c>
      <c r="K439" s="2" t="s">
        <v>64</v>
      </c>
      <c r="L439" s="6" t="s">
        <v>22</v>
      </c>
      <c r="M439" s="62">
        <v>38.119999999999997</v>
      </c>
      <c r="N439" s="8"/>
      <c r="O439" s="8"/>
      <c r="P439" s="8"/>
      <c r="Q439" s="22"/>
      <c r="R439" s="22"/>
      <c r="S439" s="22"/>
      <c r="T439" t="str">
        <f t="shared" si="24"/>
        <v>F250Leonor Ascenso</v>
      </c>
      <c r="U439" t="str">
        <f>IF(COUNTIF($T$2:T439,T439)=1,"SB","")</f>
        <v>SB</v>
      </c>
      <c r="V439" t="str">
        <f t="shared" si="25"/>
        <v>250INIF</v>
      </c>
      <c r="W439" s="58" t="e">
        <f>VLOOKUP(V439,Minimos!$D$3:$E$26,2,FALSE)</f>
        <v>#N/A</v>
      </c>
      <c r="X439" s="18" t="e">
        <f t="shared" si="26"/>
        <v>#N/A</v>
      </c>
      <c r="Y439" s="58" t="e">
        <f t="shared" si="27"/>
        <v>#N/A</v>
      </c>
    </row>
    <row r="440" spans="1:25" x14ac:dyDescent="0.25">
      <c r="A440" s="5" t="s">
        <v>115</v>
      </c>
      <c r="B440" s="4" t="s">
        <v>187</v>
      </c>
      <c r="C440" s="5" t="s">
        <v>312</v>
      </c>
      <c r="D440" s="34">
        <v>44538</v>
      </c>
      <c r="E440" s="4" t="s">
        <v>211</v>
      </c>
      <c r="F440" s="4" t="s">
        <v>62</v>
      </c>
      <c r="G440" s="4" t="s">
        <v>20</v>
      </c>
      <c r="H440" s="6">
        <v>2</v>
      </c>
      <c r="I440" s="6">
        <v>241</v>
      </c>
      <c r="J440" s="52" t="s">
        <v>216</v>
      </c>
      <c r="K440" s="2" t="s">
        <v>66</v>
      </c>
      <c r="L440" s="6" t="s">
        <v>22</v>
      </c>
      <c r="M440" s="62">
        <v>39.770000000000003</v>
      </c>
      <c r="N440" s="8"/>
      <c r="O440" s="8"/>
      <c r="P440" s="8"/>
      <c r="Q440" s="22"/>
      <c r="R440" s="22"/>
      <c r="S440" s="22"/>
      <c r="T440" t="str">
        <f t="shared" si="24"/>
        <v>F250Matilde Soares</v>
      </c>
      <c r="U440" t="str">
        <f>IF(COUNTIF($T$2:T440,T440)=1,"SB","")</f>
        <v>SB</v>
      </c>
      <c r="V440" t="str">
        <f t="shared" si="25"/>
        <v>250INIF</v>
      </c>
      <c r="W440" s="58" t="e">
        <f>VLOOKUP(V440,Minimos!$D$3:$E$26,2,FALSE)</f>
        <v>#N/A</v>
      </c>
      <c r="X440" s="18" t="e">
        <f t="shared" si="26"/>
        <v>#N/A</v>
      </c>
      <c r="Y440" s="58" t="e">
        <f t="shared" si="27"/>
        <v>#N/A</v>
      </c>
    </row>
    <row r="441" spans="1:25" x14ac:dyDescent="0.25">
      <c r="A441" s="5" t="s">
        <v>115</v>
      </c>
      <c r="B441" s="4" t="s">
        <v>187</v>
      </c>
      <c r="C441" s="5" t="s">
        <v>312</v>
      </c>
      <c r="D441" s="34">
        <v>44538</v>
      </c>
      <c r="E441" s="4" t="s">
        <v>211</v>
      </c>
      <c r="F441" s="4" t="s">
        <v>62</v>
      </c>
      <c r="G441" s="4" t="s">
        <v>20</v>
      </c>
      <c r="H441" s="6">
        <v>3</v>
      </c>
      <c r="I441" s="6">
        <v>124</v>
      </c>
      <c r="J441" s="52" t="s">
        <v>244</v>
      </c>
      <c r="K441" s="17" t="s">
        <v>64</v>
      </c>
      <c r="L441" s="6" t="s">
        <v>22</v>
      </c>
      <c r="M441" s="62">
        <v>41.61</v>
      </c>
      <c r="N441" s="8"/>
      <c r="O441" s="8"/>
      <c r="P441" s="8"/>
      <c r="Q441" s="22"/>
      <c r="R441" s="22"/>
      <c r="S441" s="22"/>
      <c r="T441" t="str">
        <f t="shared" si="24"/>
        <v>F250Marta Mestre</v>
      </c>
      <c r="U441" t="str">
        <f>IF(COUNTIF($T$2:T441,T441)=1,"SB","")</f>
        <v>SB</v>
      </c>
      <c r="V441" t="str">
        <f t="shared" si="25"/>
        <v>250INIF</v>
      </c>
      <c r="W441" s="58" t="e">
        <f>VLOOKUP(V441,Minimos!$D$3:$E$26,2,FALSE)</f>
        <v>#N/A</v>
      </c>
      <c r="X441" s="18" t="e">
        <f t="shared" si="26"/>
        <v>#N/A</v>
      </c>
      <c r="Y441" s="58" t="e">
        <f t="shared" si="27"/>
        <v>#N/A</v>
      </c>
    </row>
    <row r="442" spans="1:25" x14ac:dyDescent="0.25">
      <c r="A442" s="5" t="s">
        <v>115</v>
      </c>
      <c r="B442" s="4" t="s">
        <v>187</v>
      </c>
      <c r="C442" s="5" t="s">
        <v>312</v>
      </c>
      <c r="D442" s="34">
        <v>44538</v>
      </c>
      <c r="E442" s="4" t="s">
        <v>211</v>
      </c>
      <c r="F442" s="4" t="s">
        <v>62</v>
      </c>
      <c r="G442" s="4" t="s">
        <v>20</v>
      </c>
      <c r="H442" s="6">
        <v>4</v>
      </c>
      <c r="I442" s="6">
        <v>762</v>
      </c>
      <c r="J442" s="52" t="s">
        <v>313</v>
      </c>
      <c r="K442" s="17" t="s">
        <v>267</v>
      </c>
      <c r="L442" s="6" t="s">
        <v>22</v>
      </c>
      <c r="M442" s="62">
        <v>42.58</v>
      </c>
      <c r="N442" s="8"/>
      <c r="O442" s="8"/>
      <c r="P442" s="8"/>
      <c r="Q442" s="22"/>
      <c r="R442" s="22"/>
      <c r="S442" s="22"/>
      <c r="T442" t="str">
        <f t="shared" si="24"/>
        <v>F250Leonor Estorninho</v>
      </c>
      <c r="U442" t="str">
        <f>IF(COUNTIF($T$2:T442,T442)=1,"SB","")</f>
        <v>SB</v>
      </c>
      <c r="V442" t="str">
        <f t="shared" si="25"/>
        <v>250INIF</v>
      </c>
      <c r="W442" s="58" t="e">
        <f>VLOOKUP(V442,Minimos!$D$3:$E$26,2,FALSE)</f>
        <v>#N/A</v>
      </c>
      <c r="X442" s="18" t="e">
        <f t="shared" si="26"/>
        <v>#N/A</v>
      </c>
      <c r="Y442" s="58" t="e">
        <f t="shared" si="27"/>
        <v>#N/A</v>
      </c>
    </row>
    <row r="443" spans="1:25" x14ac:dyDescent="0.25">
      <c r="A443" s="5" t="s">
        <v>115</v>
      </c>
      <c r="B443" s="4" t="s">
        <v>187</v>
      </c>
      <c r="C443" s="5" t="s">
        <v>312</v>
      </c>
      <c r="D443" s="34">
        <v>44538</v>
      </c>
      <c r="E443" s="4" t="s">
        <v>211</v>
      </c>
      <c r="F443" s="4" t="s">
        <v>62</v>
      </c>
      <c r="G443" s="4" t="s">
        <v>20</v>
      </c>
      <c r="H443" s="6">
        <v>5</v>
      </c>
      <c r="I443" s="6">
        <v>97</v>
      </c>
      <c r="J443" s="52" t="s">
        <v>229</v>
      </c>
      <c r="K443" s="17" t="s">
        <v>64</v>
      </c>
      <c r="L443" s="6" t="s">
        <v>22</v>
      </c>
      <c r="M443" s="62">
        <v>42.83</v>
      </c>
      <c r="N443" s="8"/>
      <c r="O443" s="8"/>
      <c r="P443" s="8"/>
      <c r="Q443" s="22"/>
      <c r="R443" s="16"/>
      <c r="S443" s="16"/>
      <c r="T443" t="str">
        <f t="shared" si="24"/>
        <v>F250Inês Oliveira</v>
      </c>
      <c r="U443" t="str">
        <f>IF(COUNTIF($T$2:T443,T443)=1,"SB","")</f>
        <v>SB</v>
      </c>
      <c r="V443" t="str">
        <f t="shared" si="25"/>
        <v>250INIF</v>
      </c>
      <c r="W443" s="58" t="e">
        <f>VLOOKUP(V443,Minimos!$D$3:$E$26,2,FALSE)</f>
        <v>#N/A</v>
      </c>
      <c r="X443" s="18" t="e">
        <f t="shared" si="26"/>
        <v>#N/A</v>
      </c>
      <c r="Y443" s="58" t="e">
        <f t="shared" si="27"/>
        <v>#N/A</v>
      </c>
    </row>
    <row r="444" spans="1:25" x14ac:dyDescent="0.25">
      <c r="A444" s="5" t="s">
        <v>115</v>
      </c>
      <c r="B444" s="4" t="s">
        <v>187</v>
      </c>
      <c r="C444" s="5" t="s">
        <v>312</v>
      </c>
      <c r="D444" s="34">
        <v>44538</v>
      </c>
      <c r="E444" s="4" t="s">
        <v>211</v>
      </c>
      <c r="F444" s="4" t="s">
        <v>62</v>
      </c>
      <c r="G444" s="4" t="s">
        <v>20</v>
      </c>
      <c r="H444" s="6">
        <v>1</v>
      </c>
      <c r="I444" s="6">
        <v>318</v>
      </c>
      <c r="J444" s="52" t="s">
        <v>219</v>
      </c>
      <c r="K444" s="17" t="s">
        <v>256</v>
      </c>
      <c r="L444" s="6" t="s">
        <v>22</v>
      </c>
      <c r="M444" s="62">
        <v>39.479999999999997</v>
      </c>
      <c r="N444" s="8"/>
      <c r="O444" s="8"/>
      <c r="P444" s="8"/>
      <c r="Q444" s="22"/>
      <c r="R444" s="16"/>
      <c r="S444" s="16"/>
      <c r="T444" t="str">
        <f t="shared" si="24"/>
        <v>F250Carina Marto</v>
      </c>
      <c r="U444" t="str">
        <f>IF(COUNTIF($T$2:T444,T444)=1,"SB","")</f>
        <v/>
      </c>
      <c r="V444" t="str">
        <f t="shared" si="25"/>
        <v>250INIF</v>
      </c>
      <c r="W444" s="58" t="e">
        <f>VLOOKUP(V444,Minimos!$D$3:$E$26,2,FALSE)</f>
        <v>#N/A</v>
      </c>
      <c r="X444" s="18" t="e">
        <f t="shared" si="26"/>
        <v>#N/A</v>
      </c>
      <c r="Y444" s="58" t="e">
        <f t="shared" si="27"/>
        <v>#N/A</v>
      </c>
    </row>
    <row r="445" spans="1:25" x14ac:dyDescent="0.25">
      <c r="A445" s="5" t="s">
        <v>115</v>
      </c>
      <c r="B445" s="4" t="s">
        <v>187</v>
      </c>
      <c r="C445" s="5" t="s">
        <v>312</v>
      </c>
      <c r="D445" s="34">
        <v>44538</v>
      </c>
      <c r="E445" s="4" t="s">
        <v>211</v>
      </c>
      <c r="F445" s="4" t="s">
        <v>62</v>
      </c>
      <c r="G445" s="4" t="s">
        <v>20</v>
      </c>
      <c r="H445" s="6">
        <v>2</v>
      </c>
      <c r="I445" s="6">
        <v>769</v>
      </c>
      <c r="J445" s="52" t="s">
        <v>293</v>
      </c>
      <c r="K445" s="17" t="s">
        <v>66</v>
      </c>
      <c r="L445" s="6" t="s">
        <v>22</v>
      </c>
      <c r="M445" s="62">
        <v>40.409999999999997</v>
      </c>
      <c r="N445" s="8"/>
      <c r="O445" s="8"/>
      <c r="P445" s="8"/>
      <c r="Q445" s="22"/>
      <c r="R445" s="16"/>
      <c r="S445" s="16"/>
      <c r="T445" t="str">
        <f t="shared" si="24"/>
        <v>F250Diana Vatula</v>
      </c>
      <c r="U445" t="str">
        <f>IF(COUNTIF($T$2:T445,T445)=1,"SB","")</f>
        <v>SB</v>
      </c>
      <c r="V445" t="str">
        <f t="shared" si="25"/>
        <v>250INIF</v>
      </c>
      <c r="W445" s="58" t="e">
        <f>VLOOKUP(V445,Minimos!$D$3:$E$26,2,FALSE)</f>
        <v>#N/A</v>
      </c>
      <c r="X445" s="18" t="e">
        <f t="shared" si="26"/>
        <v>#N/A</v>
      </c>
      <c r="Y445" s="58" t="e">
        <f t="shared" si="27"/>
        <v>#N/A</v>
      </c>
    </row>
    <row r="446" spans="1:25" x14ac:dyDescent="0.25">
      <c r="A446" s="5" t="s">
        <v>115</v>
      </c>
      <c r="B446" s="4" t="s">
        <v>187</v>
      </c>
      <c r="C446" s="5" t="s">
        <v>312</v>
      </c>
      <c r="D446" s="34">
        <v>44538</v>
      </c>
      <c r="E446" s="4" t="s">
        <v>211</v>
      </c>
      <c r="F446" s="4" t="s">
        <v>62</v>
      </c>
      <c r="G446" s="4" t="s">
        <v>20</v>
      </c>
      <c r="H446" s="6">
        <v>3</v>
      </c>
      <c r="I446" s="6">
        <v>86</v>
      </c>
      <c r="J446" s="52" t="s">
        <v>226</v>
      </c>
      <c r="K446" s="17" t="s">
        <v>64</v>
      </c>
      <c r="L446" s="6" t="s">
        <v>22</v>
      </c>
      <c r="M446" s="62">
        <v>40.549999999999997</v>
      </c>
      <c r="N446" s="8"/>
      <c r="O446" s="8"/>
      <c r="P446" s="8"/>
      <c r="Q446" s="22"/>
      <c r="R446" s="16"/>
      <c r="S446" s="16"/>
      <c r="T446" t="str">
        <f t="shared" si="24"/>
        <v>F250Filipa Moita</v>
      </c>
      <c r="U446" t="str">
        <f>IF(COUNTIF($T$2:T446,T446)=1,"SB","")</f>
        <v/>
      </c>
      <c r="V446" t="str">
        <f t="shared" si="25"/>
        <v>250INIF</v>
      </c>
      <c r="W446" s="58" t="e">
        <f>VLOOKUP(V446,Minimos!$D$3:$E$26,2,FALSE)</f>
        <v>#N/A</v>
      </c>
      <c r="X446" s="18" t="e">
        <f t="shared" si="26"/>
        <v>#N/A</v>
      </c>
      <c r="Y446" s="58" t="e">
        <f t="shared" si="27"/>
        <v>#N/A</v>
      </c>
    </row>
    <row r="447" spans="1:25" x14ac:dyDescent="0.25">
      <c r="A447" s="5" t="s">
        <v>115</v>
      </c>
      <c r="B447" s="4" t="s">
        <v>187</v>
      </c>
      <c r="C447" s="5" t="s">
        <v>312</v>
      </c>
      <c r="D447" s="34">
        <v>44538</v>
      </c>
      <c r="E447" s="4" t="s">
        <v>211</v>
      </c>
      <c r="F447" s="4" t="s">
        <v>62</v>
      </c>
      <c r="G447" s="4" t="s">
        <v>20</v>
      </c>
      <c r="H447" s="6">
        <v>4</v>
      </c>
      <c r="I447" s="6">
        <v>512</v>
      </c>
      <c r="J447" s="52" t="s">
        <v>222</v>
      </c>
      <c r="K447" s="17" t="s">
        <v>256</v>
      </c>
      <c r="L447" s="6" t="s">
        <v>22</v>
      </c>
      <c r="M447" s="62">
        <v>41.54</v>
      </c>
      <c r="N447" s="8"/>
      <c r="O447" s="8"/>
      <c r="P447" s="8"/>
      <c r="Q447" s="22"/>
      <c r="R447" s="16"/>
      <c r="S447" s="16"/>
      <c r="T447" t="str">
        <f t="shared" si="24"/>
        <v>F250Lara Santos</v>
      </c>
      <c r="U447" t="str">
        <f>IF(COUNTIF($T$2:T447,T447)=1,"SB","")</f>
        <v/>
      </c>
      <c r="V447" t="str">
        <f t="shared" si="25"/>
        <v>250INIF</v>
      </c>
      <c r="W447" s="58" t="e">
        <f>VLOOKUP(V447,Minimos!$D$3:$E$26,2,FALSE)</f>
        <v>#N/A</v>
      </c>
      <c r="X447" s="18" t="e">
        <f t="shared" si="26"/>
        <v>#N/A</v>
      </c>
      <c r="Y447" s="58" t="e">
        <f t="shared" si="27"/>
        <v>#N/A</v>
      </c>
    </row>
    <row r="448" spans="1:25" x14ac:dyDescent="0.25">
      <c r="A448" s="5" t="s">
        <v>115</v>
      </c>
      <c r="B448" s="4" t="s">
        <v>187</v>
      </c>
      <c r="C448" s="5" t="s">
        <v>312</v>
      </c>
      <c r="D448" s="34">
        <v>44538</v>
      </c>
      <c r="E448" s="4" t="s">
        <v>211</v>
      </c>
      <c r="F448" s="4" t="s">
        <v>62</v>
      </c>
      <c r="G448" s="4" t="s">
        <v>20</v>
      </c>
      <c r="H448" s="6">
        <v>5</v>
      </c>
      <c r="I448" s="6">
        <v>314</v>
      </c>
      <c r="J448" s="52" t="s">
        <v>177</v>
      </c>
      <c r="K448" s="17" t="s">
        <v>256</v>
      </c>
      <c r="L448" s="6" t="s">
        <v>22</v>
      </c>
      <c r="M448" s="62">
        <v>42.02</v>
      </c>
      <c r="N448" s="8"/>
      <c r="O448" s="8"/>
      <c r="P448" s="8"/>
      <c r="Q448" s="22"/>
      <c r="R448" s="16"/>
      <c r="S448" s="16"/>
      <c r="T448" t="str">
        <f t="shared" si="24"/>
        <v>F250Alice Varino</v>
      </c>
      <c r="U448" t="str">
        <f>IF(COUNTIF($T$2:T448,T448)=1,"SB","")</f>
        <v>SB</v>
      </c>
      <c r="V448" t="str">
        <f t="shared" si="25"/>
        <v>250INIF</v>
      </c>
      <c r="W448" s="58" t="e">
        <f>VLOOKUP(V448,Minimos!$D$3:$E$26,2,FALSE)</f>
        <v>#N/A</v>
      </c>
      <c r="X448" s="18" t="e">
        <f t="shared" si="26"/>
        <v>#N/A</v>
      </c>
      <c r="Y448" s="58" t="e">
        <f t="shared" si="27"/>
        <v>#N/A</v>
      </c>
    </row>
    <row r="449" spans="1:25" x14ac:dyDescent="0.25">
      <c r="A449" s="5" t="s">
        <v>115</v>
      </c>
      <c r="B449" s="4" t="s">
        <v>187</v>
      </c>
      <c r="C449" s="5" t="s">
        <v>312</v>
      </c>
      <c r="D449" s="34">
        <v>44538</v>
      </c>
      <c r="E449" s="4" t="s">
        <v>211</v>
      </c>
      <c r="F449" s="4" t="s">
        <v>62</v>
      </c>
      <c r="G449" s="4" t="s">
        <v>20</v>
      </c>
      <c r="H449" s="6">
        <v>1</v>
      </c>
      <c r="I449" s="6">
        <v>774</v>
      </c>
      <c r="J449" s="52" t="s">
        <v>287</v>
      </c>
      <c r="K449" s="17" t="s">
        <v>257</v>
      </c>
      <c r="L449" s="6" t="s">
        <v>22</v>
      </c>
      <c r="M449" s="62">
        <v>34.29</v>
      </c>
      <c r="N449" s="8"/>
      <c r="O449" s="8"/>
      <c r="P449" s="8"/>
      <c r="Q449" s="22"/>
      <c r="R449" s="22"/>
      <c r="S449" s="22"/>
      <c r="T449" t="str">
        <f t="shared" si="24"/>
        <v>F250Marta Carriço</v>
      </c>
      <c r="U449" t="str">
        <f>IF(COUNTIF($T$2:T449,T449)=1,"SB","")</f>
        <v>SB</v>
      </c>
      <c r="V449" t="str">
        <f t="shared" si="25"/>
        <v>250INIF</v>
      </c>
      <c r="W449" s="58" t="e">
        <f>VLOOKUP(V449,Minimos!$D$3:$E$26,2,FALSE)</f>
        <v>#N/A</v>
      </c>
      <c r="X449" s="18" t="e">
        <f t="shared" si="26"/>
        <v>#N/A</v>
      </c>
      <c r="Y449" s="58" t="e">
        <f t="shared" si="27"/>
        <v>#N/A</v>
      </c>
    </row>
    <row r="450" spans="1:25" x14ac:dyDescent="0.25">
      <c r="A450" s="5" t="s">
        <v>115</v>
      </c>
      <c r="B450" s="4" t="s">
        <v>187</v>
      </c>
      <c r="C450" s="5" t="s">
        <v>312</v>
      </c>
      <c r="D450" s="34">
        <v>44538</v>
      </c>
      <c r="E450" s="4" t="s">
        <v>211</v>
      </c>
      <c r="F450" s="4" t="s">
        <v>62</v>
      </c>
      <c r="G450" s="4" t="s">
        <v>20</v>
      </c>
      <c r="H450" s="6">
        <v>3</v>
      </c>
      <c r="I450" s="6">
        <v>105</v>
      </c>
      <c r="J450" s="52" t="s">
        <v>213</v>
      </c>
      <c r="K450" s="17" t="s">
        <v>64</v>
      </c>
      <c r="L450" s="6" t="s">
        <v>22</v>
      </c>
      <c r="M450" s="62">
        <v>37.090000000000003</v>
      </c>
      <c r="N450" s="8"/>
      <c r="O450" s="8"/>
      <c r="P450" s="8"/>
      <c r="Q450" s="22"/>
      <c r="R450" s="22"/>
      <c r="S450" s="22"/>
      <c r="T450" t="str">
        <f t="shared" ref="T450:T513" si="28">IF(A450="","",G450&amp;A450&amp;J450)</f>
        <v>F250Katerina Quinn</v>
      </c>
      <c r="U450" t="str">
        <f>IF(COUNTIF($T$2:T450,T450)=1,"SB","")</f>
        <v/>
      </c>
      <c r="V450" t="str">
        <f t="shared" ref="V450:V513" si="29">A450&amp;L450&amp;G450</f>
        <v>250INIF</v>
      </c>
      <c r="W450" s="58" t="e">
        <f>VLOOKUP(V450,Minimos!$D$3:$E$26,2,FALSE)</f>
        <v>#N/A</v>
      </c>
      <c r="X450" s="18" t="e">
        <f t="shared" ref="X450:X513" si="30">M450-W450</f>
        <v>#N/A</v>
      </c>
      <c r="Y450" s="58" t="e">
        <f t="shared" ref="Y450:Y513" si="31">IF(X450&gt;=0,"Apurado","")</f>
        <v>#N/A</v>
      </c>
    </row>
    <row r="451" spans="1:25" x14ac:dyDescent="0.25">
      <c r="A451" s="5" t="s">
        <v>115</v>
      </c>
      <c r="B451" s="4" t="s">
        <v>187</v>
      </c>
      <c r="C451" s="5" t="s">
        <v>312</v>
      </c>
      <c r="D451" s="34">
        <v>44538</v>
      </c>
      <c r="E451" s="4" t="s">
        <v>211</v>
      </c>
      <c r="F451" s="4" t="s">
        <v>62</v>
      </c>
      <c r="G451" s="4" t="s">
        <v>20</v>
      </c>
      <c r="H451" s="6">
        <v>4</v>
      </c>
      <c r="I451" s="6">
        <v>123</v>
      </c>
      <c r="J451" s="52" t="s">
        <v>221</v>
      </c>
      <c r="K451" s="17" t="s">
        <v>64</v>
      </c>
      <c r="L451" s="6" t="s">
        <v>22</v>
      </c>
      <c r="M451" s="62">
        <v>37.76</v>
      </c>
      <c r="N451" s="8"/>
      <c r="O451" s="8"/>
      <c r="P451" s="8"/>
      <c r="Q451" s="22"/>
      <c r="R451" s="16"/>
      <c r="S451" s="16"/>
      <c r="T451" t="str">
        <f t="shared" si="28"/>
        <v>F250Marta Feliciano</v>
      </c>
      <c r="U451" t="str">
        <f>IF(COUNTIF($T$2:T451,T451)=1,"SB","")</f>
        <v/>
      </c>
      <c r="V451" t="str">
        <f t="shared" si="29"/>
        <v>250INIF</v>
      </c>
      <c r="W451" s="58" t="e">
        <f>VLOOKUP(V451,Minimos!$D$3:$E$26,2,FALSE)</f>
        <v>#N/A</v>
      </c>
      <c r="X451" s="18" t="e">
        <f t="shared" si="30"/>
        <v>#N/A</v>
      </c>
      <c r="Y451" s="58" t="e">
        <f t="shared" si="31"/>
        <v>#N/A</v>
      </c>
    </row>
    <row r="452" spans="1:25" x14ac:dyDescent="0.25">
      <c r="A452" s="5" t="s">
        <v>115</v>
      </c>
      <c r="B452" s="4" t="s">
        <v>187</v>
      </c>
      <c r="C452" s="5" t="s">
        <v>312</v>
      </c>
      <c r="D452" s="34">
        <v>44538</v>
      </c>
      <c r="E452" s="4" t="s">
        <v>211</v>
      </c>
      <c r="F452" s="4" t="s">
        <v>62</v>
      </c>
      <c r="G452" s="4" t="s">
        <v>20</v>
      </c>
      <c r="H452" s="6">
        <v>5</v>
      </c>
      <c r="I452" s="6">
        <v>384</v>
      </c>
      <c r="J452" s="52" t="s">
        <v>288</v>
      </c>
      <c r="K452" s="17" t="s">
        <v>257</v>
      </c>
      <c r="L452" s="6" t="s">
        <v>22</v>
      </c>
      <c r="M452" s="62">
        <v>39.69</v>
      </c>
      <c r="N452" s="8"/>
      <c r="O452" s="8"/>
      <c r="P452" s="8"/>
      <c r="Q452" s="22"/>
      <c r="R452" s="16"/>
      <c r="S452" s="16"/>
      <c r="T452" t="str">
        <f t="shared" si="28"/>
        <v>F250Maria Vicente</v>
      </c>
      <c r="U452" t="str">
        <f>IF(COUNTIF($T$2:T452,T452)=1,"SB","")</f>
        <v>SB</v>
      </c>
      <c r="V452" t="str">
        <f t="shared" si="29"/>
        <v>250INIF</v>
      </c>
      <c r="W452" s="58" t="e">
        <f>VLOOKUP(V452,Minimos!$D$3:$E$26,2,FALSE)</f>
        <v>#N/A</v>
      </c>
      <c r="X452" s="18" t="e">
        <f t="shared" si="30"/>
        <v>#N/A</v>
      </c>
      <c r="Y452" s="58" t="e">
        <f t="shared" si="31"/>
        <v>#N/A</v>
      </c>
    </row>
    <row r="453" spans="1:25" x14ac:dyDescent="0.25">
      <c r="A453" s="5" t="s">
        <v>99</v>
      </c>
      <c r="B453" s="4" t="s">
        <v>187</v>
      </c>
      <c r="C453" s="5" t="s">
        <v>312</v>
      </c>
      <c r="D453" s="34">
        <v>44538</v>
      </c>
      <c r="E453" s="4" t="s">
        <v>211</v>
      </c>
      <c r="F453" s="4" t="s">
        <v>62</v>
      </c>
      <c r="G453" s="4" t="s">
        <v>18</v>
      </c>
      <c r="H453" s="6">
        <v>1</v>
      </c>
      <c r="I453" s="6">
        <v>131</v>
      </c>
      <c r="J453" s="9" t="s">
        <v>246</v>
      </c>
      <c r="K453" s="17" t="s">
        <v>64</v>
      </c>
      <c r="L453" s="6" t="s">
        <v>22</v>
      </c>
      <c r="M453" s="18">
        <v>7.88</v>
      </c>
      <c r="N453" s="8"/>
      <c r="O453" s="8"/>
      <c r="P453" s="8"/>
      <c r="Q453" s="16"/>
      <c r="R453" s="16"/>
      <c r="S453" s="16"/>
      <c r="T453" t="str">
        <f t="shared" si="28"/>
        <v>M60Miguel Barros Campos</v>
      </c>
      <c r="U453" t="str">
        <f>IF(COUNTIF($T$2:T453,T453)=1,"SB","")</f>
        <v/>
      </c>
      <c r="V453" t="str">
        <f t="shared" si="29"/>
        <v>60INIM</v>
      </c>
      <c r="W453" s="58" t="e">
        <f>VLOOKUP(V453,Minimos!$D$3:$E$26,2,FALSE)</f>
        <v>#N/A</v>
      </c>
      <c r="X453" s="18" t="e">
        <f t="shared" si="30"/>
        <v>#N/A</v>
      </c>
      <c r="Y453" s="58" t="e">
        <f t="shared" si="31"/>
        <v>#N/A</v>
      </c>
    </row>
    <row r="454" spans="1:25" x14ac:dyDescent="0.25">
      <c r="A454" s="5" t="s">
        <v>99</v>
      </c>
      <c r="B454" s="4" t="s">
        <v>187</v>
      </c>
      <c r="C454" s="5" t="s">
        <v>312</v>
      </c>
      <c r="D454" s="34">
        <v>44538</v>
      </c>
      <c r="E454" s="4" t="s">
        <v>211</v>
      </c>
      <c r="F454" s="4" t="s">
        <v>62</v>
      </c>
      <c r="G454" s="4" t="s">
        <v>18</v>
      </c>
      <c r="H454" s="6">
        <v>2</v>
      </c>
      <c r="I454" s="6">
        <v>79</v>
      </c>
      <c r="J454" s="9" t="s">
        <v>291</v>
      </c>
      <c r="K454" s="17" t="s">
        <v>64</v>
      </c>
      <c r="L454" s="6" t="s">
        <v>22</v>
      </c>
      <c r="M454" s="18">
        <v>8.5</v>
      </c>
      <c r="N454" s="8"/>
      <c r="O454" s="8"/>
      <c r="P454" s="8"/>
      <c r="Q454" s="16"/>
      <c r="R454" s="16"/>
      <c r="S454" s="16"/>
      <c r="T454" t="str">
        <f t="shared" si="28"/>
        <v>M60Diogo Ramalho</v>
      </c>
      <c r="U454" t="str">
        <f>IF(COUNTIF($T$2:T454,T454)=1,"SB","")</f>
        <v/>
      </c>
      <c r="V454" t="str">
        <f t="shared" si="29"/>
        <v>60INIM</v>
      </c>
      <c r="W454" s="58" t="e">
        <f>VLOOKUP(V454,Minimos!$D$3:$E$26,2,FALSE)</f>
        <v>#N/A</v>
      </c>
      <c r="X454" s="18" t="e">
        <f t="shared" si="30"/>
        <v>#N/A</v>
      </c>
      <c r="Y454" s="58" t="e">
        <f t="shared" si="31"/>
        <v>#N/A</v>
      </c>
    </row>
    <row r="455" spans="1:25" x14ac:dyDescent="0.25">
      <c r="A455" s="5" t="s">
        <v>99</v>
      </c>
      <c r="B455" s="4" t="s">
        <v>187</v>
      </c>
      <c r="C455" s="5" t="s">
        <v>312</v>
      </c>
      <c r="D455" s="34">
        <v>44538</v>
      </c>
      <c r="E455" s="4" t="s">
        <v>211</v>
      </c>
      <c r="F455" s="4" t="s">
        <v>62</v>
      </c>
      <c r="G455" s="4" t="s">
        <v>18</v>
      </c>
      <c r="H455" s="6">
        <v>3</v>
      </c>
      <c r="I455" s="6">
        <v>320</v>
      </c>
      <c r="J455" s="2" t="s">
        <v>296</v>
      </c>
      <c r="K455" s="17" t="s">
        <v>256</v>
      </c>
      <c r="L455" s="6" t="s">
        <v>22</v>
      </c>
      <c r="M455" s="18">
        <v>8.82</v>
      </c>
      <c r="N455" s="8"/>
      <c r="O455" s="8"/>
      <c r="P455" s="8"/>
      <c r="Q455" s="16"/>
      <c r="R455" s="16"/>
      <c r="S455" s="16"/>
      <c r="T455" t="str">
        <f t="shared" si="28"/>
        <v>M60Cristovão Monteiro</v>
      </c>
      <c r="U455" t="str">
        <f>IF(COUNTIF($T$2:T455,T455)=1,"SB","")</f>
        <v>SB</v>
      </c>
      <c r="V455" t="str">
        <f t="shared" si="29"/>
        <v>60INIM</v>
      </c>
      <c r="W455" s="58" t="e">
        <f>VLOOKUP(V455,Minimos!$D$3:$E$26,2,FALSE)</f>
        <v>#N/A</v>
      </c>
      <c r="X455" s="18" t="e">
        <f t="shared" si="30"/>
        <v>#N/A</v>
      </c>
      <c r="Y455" s="58" t="e">
        <f t="shared" si="31"/>
        <v>#N/A</v>
      </c>
    </row>
    <row r="456" spans="1:25" x14ac:dyDescent="0.25">
      <c r="A456" s="5" t="s">
        <v>99</v>
      </c>
      <c r="B456" s="4" t="s">
        <v>187</v>
      </c>
      <c r="C456" s="5" t="s">
        <v>312</v>
      </c>
      <c r="D456" s="34">
        <v>44538</v>
      </c>
      <c r="E456" s="4" t="s">
        <v>211</v>
      </c>
      <c r="F456" s="4" t="s">
        <v>62</v>
      </c>
      <c r="G456" s="4" t="s">
        <v>18</v>
      </c>
      <c r="H456" s="6">
        <v>4</v>
      </c>
      <c r="I456" s="6">
        <v>135</v>
      </c>
      <c r="J456" s="9" t="s">
        <v>196</v>
      </c>
      <c r="K456" s="17" t="s">
        <v>64</v>
      </c>
      <c r="L456" s="6" t="s">
        <v>22</v>
      </c>
      <c r="M456" s="18">
        <v>9.02</v>
      </c>
      <c r="N456" s="8"/>
      <c r="O456" s="8"/>
      <c r="P456" s="8"/>
      <c r="Q456" s="16"/>
      <c r="R456" s="16"/>
      <c r="S456" s="16"/>
      <c r="T456" t="str">
        <f t="shared" si="28"/>
        <v>M60Nuno Guilherme Dias</v>
      </c>
      <c r="U456" t="str">
        <f>IF(COUNTIF($T$2:T456,T456)=1,"SB","")</f>
        <v/>
      </c>
      <c r="V456" t="str">
        <f t="shared" si="29"/>
        <v>60INIM</v>
      </c>
      <c r="W456" s="58" t="e">
        <f>VLOOKUP(V456,Minimos!$D$3:$E$26,2,FALSE)</f>
        <v>#N/A</v>
      </c>
      <c r="X456" s="18" t="e">
        <f t="shared" si="30"/>
        <v>#N/A</v>
      </c>
      <c r="Y456" s="58" t="e">
        <f t="shared" si="31"/>
        <v>#N/A</v>
      </c>
    </row>
    <row r="457" spans="1:25" x14ac:dyDescent="0.25">
      <c r="A457" s="5" t="s">
        <v>99</v>
      </c>
      <c r="B457" s="4" t="s">
        <v>187</v>
      </c>
      <c r="C457" s="5" t="s">
        <v>312</v>
      </c>
      <c r="D457" s="34">
        <v>44538</v>
      </c>
      <c r="E457" s="4" t="s">
        <v>211</v>
      </c>
      <c r="F457" s="4" t="s">
        <v>62</v>
      </c>
      <c r="G457" s="4" t="s">
        <v>18</v>
      </c>
      <c r="H457" s="6">
        <v>5</v>
      </c>
      <c r="I457" s="6">
        <v>50</v>
      </c>
      <c r="J457" s="52" t="s">
        <v>195</v>
      </c>
      <c r="K457" s="17" t="s">
        <v>64</v>
      </c>
      <c r="L457" s="6" t="s">
        <v>22</v>
      </c>
      <c r="M457" s="18">
        <v>9.6999999999999993</v>
      </c>
      <c r="N457" s="8"/>
      <c r="O457" s="8"/>
      <c r="P457" s="8"/>
      <c r="Q457" s="16"/>
      <c r="R457" s="16"/>
      <c r="S457" s="16"/>
      <c r="T457" t="str">
        <f t="shared" si="28"/>
        <v>M60Afonso Nogueira</v>
      </c>
      <c r="U457" t="str">
        <f>IF(COUNTIF($T$2:T457,T457)=1,"SB","")</f>
        <v/>
      </c>
      <c r="V457" t="str">
        <f t="shared" si="29"/>
        <v>60INIM</v>
      </c>
      <c r="W457" s="58" t="e">
        <f>VLOOKUP(V457,Minimos!$D$3:$E$26,2,FALSE)</f>
        <v>#N/A</v>
      </c>
      <c r="X457" s="18" t="e">
        <f t="shared" si="30"/>
        <v>#N/A</v>
      </c>
      <c r="Y457" s="58" t="e">
        <f t="shared" si="31"/>
        <v>#N/A</v>
      </c>
    </row>
    <row r="458" spans="1:25" x14ac:dyDescent="0.25">
      <c r="A458" s="5" t="s">
        <v>99</v>
      </c>
      <c r="B458" s="4" t="s">
        <v>187</v>
      </c>
      <c r="C458" s="5" t="s">
        <v>312</v>
      </c>
      <c r="D458" s="34">
        <v>44538</v>
      </c>
      <c r="E458" s="4" t="s">
        <v>211</v>
      </c>
      <c r="F458" s="4" t="s">
        <v>62</v>
      </c>
      <c r="G458" s="4" t="s">
        <v>18</v>
      </c>
      <c r="H458" s="6">
        <v>1</v>
      </c>
      <c r="I458" s="6">
        <v>160</v>
      </c>
      <c r="J458" s="9" t="s">
        <v>209</v>
      </c>
      <c r="K458" s="17" t="s">
        <v>64</v>
      </c>
      <c r="L458" s="6" t="s">
        <v>22</v>
      </c>
      <c r="M458" s="18">
        <v>8.0299999999999994</v>
      </c>
      <c r="N458" s="8"/>
      <c r="O458" s="8"/>
      <c r="P458" s="8"/>
      <c r="Q458" s="16"/>
      <c r="R458" s="16"/>
      <c r="S458" s="16"/>
      <c r="T458" t="str">
        <f t="shared" si="28"/>
        <v>M60Rafael Dias</v>
      </c>
      <c r="U458" t="str">
        <f>IF(COUNTIF($T$2:T458,T458)=1,"SB","")</f>
        <v/>
      </c>
      <c r="V458" t="str">
        <f t="shared" si="29"/>
        <v>60INIM</v>
      </c>
      <c r="W458" s="58" t="e">
        <f>VLOOKUP(V458,Minimos!$D$3:$E$26,2,FALSE)</f>
        <v>#N/A</v>
      </c>
      <c r="X458" s="18" t="e">
        <f t="shared" si="30"/>
        <v>#N/A</v>
      </c>
      <c r="Y458" s="58" t="e">
        <f t="shared" si="31"/>
        <v>#N/A</v>
      </c>
    </row>
    <row r="459" spans="1:25" x14ac:dyDescent="0.25">
      <c r="A459" s="5" t="s">
        <v>99</v>
      </c>
      <c r="B459" s="4" t="s">
        <v>187</v>
      </c>
      <c r="C459" s="5" t="s">
        <v>312</v>
      </c>
      <c r="D459" s="34">
        <v>44538</v>
      </c>
      <c r="E459" s="4" t="s">
        <v>211</v>
      </c>
      <c r="F459" s="4" t="s">
        <v>62</v>
      </c>
      <c r="G459" s="4" t="s">
        <v>18</v>
      </c>
      <c r="H459" s="6">
        <v>2</v>
      </c>
      <c r="I459" s="6">
        <v>140</v>
      </c>
      <c r="J459" s="52" t="s">
        <v>202</v>
      </c>
      <c r="K459" s="17" t="s">
        <v>64</v>
      </c>
      <c r="L459" s="6" t="s">
        <v>22</v>
      </c>
      <c r="M459" s="62">
        <v>8.2799999999999994</v>
      </c>
      <c r="N459" s="16"/>
      <c r="O459" s="16"/>
      <c r="P459" s="16"/>
      <c r="Q459" s="11"/>
      <c r="R459" s="11"/>
      <c r="S459" s="11"/>
      <c r="T459" t="str">
        <f t="shared" si="28"/>
        <v>M60Rafael Morgado</v>
      </c>
      <c r="U459" t="str">
        <f>IF(COUNTIF($T$2:T459,T459)=1,"SB","")</f>
        <v/>
      </c>
      <c r="V459" t="str">
        <f t="shared" si="29"/>
        <v>60INIM</v>
      </c>
      <c r="W459" s="58" t="e">
        <f>VLOOKUP(V459,Minimos!$D$3:$E$26,2,FALSE)</f>
        <v>#N/A</v>
      </c>
      <c r="X459" s="18" t="e">
        <f t="shared" si="30"/>
        <v>#N/A</v>
      </c>
      <c r="Y459" s="58" t="e">
        <f t="shared" si="31"/>
        <v>#N/A</v>
      </c>
    </row>
    <row r="460" spans="1:25" x14ac:dyDescent="0.25">
      <c r="A460" s="5" t="s">
        <v>99</v>
      </c>
      <c r="B460" s="4" t="s">
        <v>187</v>
      </c>
      <c r="C460" s="5" t="s">
        <v>312</v>
      </c>
      <c r="D460" s="34">
        <v>44538</v>
      </c>
      <c r="E460" s="4" t="s">
        <v>211</v>
      </c>
      <c r="F460" s="4" t="s">
        <v>62</v>
      </c>
      <c r="G460" s="4" t="s">
        <v>18</v>
      </c>
      <c r="H460" s="6">
        <v>4</v>
      </c>
      <c r="I460" s="6">
        <v>98</v>
      </c>
      <c r="J460" s="52" t="s">
        <v>198</v>
      </c>
      <c r="K460" s="17" t="s">
        <v>64</v>
      </c>
      <c r="L460" s="6" t="s">
        <v>22</v>
      </c>
      <c r="M460" s="62">
        <v>9.2200000000000006</v>
      </c>
      <c r="N460" s="11"/>
      <c r="O460" s="16"/>
      <c r="P460" s="11"/>
      <c r="Q460" s="11"/>
      <c r="R460" s="11"/>
      <c r="S460" s="11"/>
      <c r="T460" t="str">
        <f t="shared" si="28"/>
        <v>M60Jaime Rolla</v>
      </c>
      <c r="U460" t="str">
        <f>IF(COUNTIF($T$2:T460,T460)=1,"SB","")</f>
        <v/>
      </c>
      <c r="V460" t="str">
        <f t="shared" si="29"/>
        <v>60INIM</v>
      </c>
      <c r="W460" s="58" t="e">
        <f>VLOOKUP(V460,Minimos!$D$3:$E$26,2,FALSE)</f>
        <v>#N/A</v>
      </c>
      <c r="X460" s="18" t="e">
        <f t="shared" si="30"/>
        <v>#N/A</v>
      </c>
      <c r="Y460" s="58" t="e">
        <f t="shared" si="31"/>
        <v>#N/A</v>
      </c>
    </row>
    <row r="461" spans="1:25" x14ac:dyDescent="0.25">
      <c r="A461" s="5" t="s">
        <v>99</v>
      </c>
      <c r="B461" s="4" t="s">
        <v>187</v>
      </c>
      <c r="C461" s="5" t="s">
        <v>312</v>
      </c>
      <c r="D461" s="34">
        <v>44538</v>
      </c>
      <c r="E461" s="4" t="s">
        <v>211</v>
      </c>
      <c r="F461" s="4" t="s">
        <v>62</v>
      </c>
      <c r="G461" s="4" t="s">
        <v>20</v>
      </c>
      <c r="H461" s="2">
        <v>1</v>
      </c>
      <c r="I461" s="2">
        <v>241</v>
      </c>
      <c r="J461" s="2" t="s">
        <v>216</v>
      </c>
      <c r="K461" s="2" t="s">
        <v>66</v>
      </c>
      <c r="L461" s="2" t="s">
        <v>22</v>
      </c>
      <c r="M461" s="18">
        <v>8.74</v>
      </c>
      <c r="N461" s="16"/>
      <c r="O461" s="16"/>
      <c r="P461" s="8"/>
      <c r="Q461" s="11"/>
      <c r="R461" s="11"/>
      <c r="S461" s="11"/>
      <c r="T461" t="str">
        <f t="shared" si="28"/>
        <v>F60Matilde Soares</v>
      </c>
      <c r="U461" t="str">
        <f>IF(COUNTIF($T$2:T461,T461)=1,"SB","")</f>
        <v/>
      </c>
      <c r="V461" t="str">
        <f t="shared" si="29"/>
        <v>60INIF</v>
      </c>
      <c r="W461" s="58" t="e">
        <f>VLOOKUP(V461,Minimos!$D$3:$E$26,2,FALSE)</f>
        <v>#N/A</v>
      </c>
      <c r="X461" s="18" t="e">
        <f t="shared" si="30"/>
        <v>#N/A</v>
      </c>
      <c r="Y461" s="58" t="e">
        <f t="shared" si="31"/>
        <v>#N/A</v>
      </c>
    </row>
    <row r="462" spans="1:25" x14ac:dyDescent="0.25">
      <c r="A462" s="5" t="s">
        <v>99</v>
      </c>
      <c r="B462" s="4" t="s">
        <v>187</v>
      </c>
      <c r="C462" s="5" t="s">
        <v>312</v>
      </c>
      <c r="D462" s="34">
        <v>44538</v>
      </c>
      <c r="E462" s="4" t="s">
        <v>211</v>
      </c>
      <c r="F462" s="4" t="s">
        <v>62</v>
      </c>
      <c r="G462" s="4" t="s">
        <v>20</v>
      </c>
      <c r="H462" s="6">
        <v>2</v>
      </c>
      <c r="I462" s="6">
        <v>769</v>
      </c>
      <c r="J462" s="52" t="s">
        <v>293</v>
      </c>
      <c r="K462" s="17" t="s">
        <v>66</v>
      </c>
      <c r="L462" s="6" t="s">
        <v>22</v>
      </c>
      <c r="M462" s="62">
        <v>9.1300000000000008</v>
      </c>
      <c r="N462" s="11"/>
      <c r="O462" s="11"/>
      <c r="P462" s="11"/>
      <c r="Q462" s="11"/>
      <c r="R462" s="11"/>
      <c r="S462" s="16"/>
      <c r="T462" t="str">
        <f t="shared" si="28"/>
        <v>F60Diana Vatula</v>
      </c>
      <c r="U462" t="str">
        <f>IF(COUNTIF($T$2:T462,T462)=1,"SB","")</f>
        <v/>
      </c>
      <c r="V462" t="str">
        <f t="shared" si="29"/>
        <v>60INIF</v>
      </c>
      <c r="W462" s="58" t="e">
        <f>VLOOKUP(V462,Minimos!$D$3:$E$26,2,FALSE)</f>
        <v>#N/A</v>
      </c>
      <c r="X462" s="18" t="e">
        <f t="shared" si="30"/>
        <v>#N/A</v>
      </c>
      <c r="Y462" s="58" t="e">
        <f t="shared" si="31"/>
        <v>#N/A</v>
      </c>
    </row>
    <row r="463" spans="1:25" x14ac:dyDescent="0.25">
      <c r="A463" s="5" t="s">
        <v>99</v>
      </c>
      <c r="B463" s="4" t="s">
        <v>187</v>
      </c>
      <c r="C463" s="5" t="s">
        <v>312</v>
      </c>
      <c r="D463" s="34">
        <v>44538</v>
      </c>
      <c r="E463" s="4" t="s">
        <v>211</v>
      </c>
      <c r="F463" s="4" t="s">
        <v>62</v>
      </c>
      <c r="G463" s="4" t="s">
        <v>20</v>
      </c>
      <c r="H463" s="6">
        <v>3</v>
      </c>
      <c r="I463" s="6">
        <v>132</v>
      </c>
      <c r="J463" s="52" t="s">
        <v>218</v>
      </c>
      <c r="K463" s="17" t="s">
        <v>64</v>
      </c>
      <c r="L463" s="6" t="s">
        <v>22</v>
      </c>
      <c r="M463" s="62">
        <v>9.35</v>
      </c>
      <c r="N463" s="16"/>
      <c r="O463" s="16"/>
      <c r="P463" s="8"/>
      <c r="Q463" s="11"/>
      <c r="R463" s="16"/>
      <c r="S463" s="11"/>
      <c r="T463" t="str">
        <f t="shared" si="28"/>
        <v>F60Miriam Machado</v>
      </c>
      <c r="U463" t="str">
        <f>IF(COUNTIF($T$2:T463,T463)=1,"SB","")</f>
        <v>SB</v>
      </c>
      <c r="V463" t="str">
        <f t="shared" si="29"/>
        <v>60INIF</v>
      </c>
      <c r="W463" s="58" t="e">
        <f>VLOOKUP(V463,Minimos!$D$3:$E$26,2,FALSE)</f>
        <v>#N/A</v>
      </c>
      <c r="X463" s="18" t="e">
        <f t="shared" si="30"/>
        <v>#N/A</v>
      </c>
      <c r="Y463" s="58" t="e">
        <f t="shared" si="31"/>
        <v>#N/A</v>
      </c>
    </row>
    <row r="464" spans="1:25" x14ac:dyDescent="0.25">
      <c r="A464" s="5" t="s">
        <v>99</v>
      </c>
      <c r="B464" s="4" t="s">
        <v>187</v>
      </c>
      <c r="C464" s="5" t="s">
        <v>312</v>
      </c>
      <c r="D464" s="34">
        <v>44538</v>
      </c>
      <c r="E464" s="4" t="s">
        <v>211</v>
      </c>
      <c r="F464" s="4" t="s">
        <v>62</v>
      </c>
      <c r="G464" s="4" t="s">
        <v>20</v>
      </c>
      <c r="H464" s="6">
        <v>4</v>
      </c>
      <c r="I464" s="6">
        <v>159</v>
      </c>
      <c r="J464" s="52" t="s">
        <v>223</v>
      </c>
      <c r="K464" s="17" t="s">
        <v>64</v>
      </c>
      <c r="L464" s="6" t="s">
        <v>22</v>
      </c>
      <c r="M464" s="62">
        <v>9.4700000000000006</v>
      </c>
      <c r="N464" s="16"/>
      <c r="O464" s="11"/>
      <c r="P464" s="16"/>
      <c r="Q464" s="11"/>
      <c r="R464" s="11"/>
      <c r="S464" s="16"/>
      <c r="T464" t="str">
        <f t="shared" si="28"/>
        <v>F60Vitória Shybayeva</v>
      </c>
      <c r="U464" t="str">
        <f>IF(COUNTIF($T$2:T464,T464)=1,"SB","")</f>
        <v>SB</v>
      </c>
      <c r="V464" t="str">
        <f t="shared" si="29"/>
        <v>60INIF</v>
      </c>
      <c r="W464" s="58" t="e">
        <f>VLOOKUP(V464,Minimos!$D$3:$E$26,2,FALSE)</f>
        <v>#N/A</v>
      </c>
      <c r="X464" s="18" t="e">
        <f t="shared" si="30"/>
        <v>#N/A</v>
      </c>
      <c r="Y464" s="58" t="e">
        <f t="shared" si="31"/>
        <v>#N/A</v>
      </c>
    </row>
    <row r="465" spans="1:25" x14ac:dyDescent="0.25">
      <c r="A465" s="5" t="s">
        <v>99</v>
      </c>
      <c r="B465" s="4" t="s">
        <v>187</v>
      </c>
      <c r="C465" s="5" t="s">
        <v>312</v>
      </c>
      <c r="D465" s="34">
        <v>44538</v>
      </c>
      <c r="E465" s="4" t="s">
        <v>211</v>
      </c>
      <c r="F465" s="4" t="s">
        <v>62</v>
      </c>
      <c r="G465" s="4" t="s">
        <v>20</v>
      </c>
      <c r="H465" s="6">
        <v>1</v>
      </c>
      <c r="I465" s="6">
        <v>314</v>
      </c>
      <c r="J465" s="52" t="s">
        <v>177</v>
      </c>
      <c r="K465" s="17" t="s">
        <v>256</v>
      </c>
      <c r="L465" s="6" t="s">
        <v>22</v>
      </c>
      <c r="M465" s="62">
        <v>9.43</v>
      </c>
      <c r="N465" s="11"/>
      <c r="O465" s="11"/>
      <c r="P465" s="11"/>
      <c r="Q465" s="11"/>
      <c r="R465" s="11"/>
      <c r="S465" s="11"/>
      <c r="T465" t="str">
        <f t="shared" si="28"/>
        <v>F60Alice Varino</v>
      </c>
      <c r="U465" t="str">
        <f>IF(COUNTIF($T$2:T465,T465)=1,"SB","")</f>
        <v>SB</v>
      </c>
      <c r="V465" t="str">
        <f t="shared" si="29"/>
        <v>60INIF</v>
      </c>
      <c r="W465" s="58" t="e">
        <f>VLOOKUP(V465,Minimos!$D$3:$E$26,2,FALSE)</f>
        <v>#N/A</v>
      </c>
      <c r="X465" s="18" t="e">
        <f t="shared" si="30"/>
        <v>#N/A</v>
      </c>
      <c r="Y465" s="58" t="e">
        <f t="shared" si="31"/>
        <v>#N/A</v>
      </c>
    </row>
    <row r="466" spans="1:25" x14ac:dyDescent="0.25">
      <c r="A466" s="5" t="s">
        <v>99</v>
      </c>
      <c r="B466" s="4" t="s">
        <v>187</v>
      </c>
      <c r="C466" s="5" t="s">
        <v>312</v>
      </c>
      <c r="D466" s="34">
        <v>44538</v>
      </c>
      <c r="E466" s="4" t="s">
        <v>211</v>
      </c>
      <c r="F466" s="4" t="s">
        <v>62</v>
      </c>
      <c r="G466" s="4" t="s">
        <v>20</v>
      </c>
      <c r="H466" s="6">
        <v>2</v>
      </c>
      <c r="I466" s="6">
        <v>762</v>
      </c>
      <c r="J466" s="52" t="s">
        <v>313</v>
      </c>
      <c r="K466" s="17" t="s">
        <v>267</v>
      </c>
      <c r="L466" s="6" t="s">
        <v>22</v>
      </c>
      <c r="M466" s="62">
        <v>9.5299999999999994</v>
      </c>
      <c r="N466" s="11"/>
      <c r="O466" s="11"/>
      <c r="P466" s="11"/>
      <c r="Q466" s="11"/>
      <c r="R466" s="11"/>
      <c r="S466" s="11"/>
      <c r="T466" t="str">
        <f t="shared" si="28"/>
        <v>F60Leonor Estorninho</v>
      </c>
      <c r="U466" t="str">
        <f>IF(COUNTIF($T$2:T466,T466)=1,"SB","")</f>
        <v>SB</v>
      </c>
      <c r="V466" t="str">
        <f t="shared" si="29"/>
        <v>60INIF</v>
      </c>
      <c r="W466" s="58" t="e">
        <f>VLOOKUP(V466,Minimos!$D$3:$E$26,2,FALSE)</f>
        <v>#N/A</v>
      </c>
      <c r="X466" s="18" t="e">
        <f t="shared" si="30"/>
        <v>#N/A</v>
      </c>
      <c r="Y466" s="58" t="e">
        <f t="shared" si="31"/>
        <v>#N/A</v>
      </c>
    </row>
    <row r="467" spans="1:25" x14ac:dyDescent="0.25">
      <c r="A467" s="5" t="s">
        <v>99</v>
      </c>
      <c r="B467" s="4" t="s">
        <v>187</v>
      </c>
      <c r="C467" s="5" t="s">
        <v>312</v>
      </c>
      <c r="D467" s="34">
        <v>44538</v>
      </c>
      <c r="E467" s="4" t="s">
        <v>211</v>
      </c>
      <c r="F467" s="4" t="s">
        <v>62</v>
      </c>
      <c r="G467" s="4" t="s">
        <v>20</v>
      </c>
      <c r="H467" s="6">
        <v>3</v>
      </c>
      <c r="I467" s="6">
        <v>372</v>
      </c>
      <c r="J467" s="52" t="s">
        <v>295</v>
      </c>
      <c r="K467" s="17" t="s">
        <v>257</v>
      </c>
      <c r="L467" s="6" t="s">
        <v>22</v>
      </c>
      <c r="M467" s="62">
        <v>9.6</v>
      </c>
      <c r="N467" s="16"/>
      <c r="O467" s="11"/>
      <c r="P467" s="11"/>
      <c r="Q467" s="11"/>
      <c r="R467" s="11"/>
      <c r="S467" s="11"/>
      <c r="T467" t="str">
        <f t="shared" si="28"/>
        <v>F60Caetana Neves</v>
      </c>
      <c r="U467" t="str">
        <f>IF(COUNTIF($T$2:T467,T467)=1,"SB","")</f>
        <v/>
      </c>
      <c r="V467" t="str">
        <f t="shared" si="29"/>
        <v>60INIF</v>
      </c>
      <c r="W467" s="58" t="e">
        <f>VLOOKUP(V467,Minimos!$D$3:$E$26,2,FALSE)</f>
        <v>#N/A</v>
      </c>
      <c r="X467" s="18" t="e">
        <f t="shared" si="30"/>
        <v>#N/A</v>
      </c>
      <c r="Y467" s="58" t="e">
        <f t="shared" si="31"/>
        <v>#N/A</v>
      </c>
    </row>
    <row r="468" spans="1:25" x14ac:dyDescent="0.25">
      <c r="A468" s="5" t="s">
        <v>99</v>
      </c>
      <c r="B468" s="4" t="s">
        <v>187</v>
      </c>
      <c r="C468" s="5" t="s">
        <v>312</v>
      </c>
      <c r="D468" s="34">
        <v>44538</v>
      </c>
      <c r="E468" s="4" t="s">
        <v>211</v>
      </c>
      <c r="F468" s="4" t="s">
        <v>62</v>
      </c>
      <c r="G468" s="4" t="s">
        <v>20</v>
      </c>
      <c r="H468" s="6">
        <v>4</v>
      </c>
      <c r="I468" s="6">
        <v>380</v>
      </c>
      <c r="J468" s="52" t="s">
        <v>289</v>
      </c>
      <c r="K468" s="17" t="s">
        <v>257</v>
      </c>
      <c r="L468" s="6" t="s">
        <v>22</v>
      </c>
      <c r="M468" s="62">
        <v>9.61</v>
      </c>
      <c r="N468" s="8"/>
      <c r="O468" s="16"/>
      <c r="P468" s="16"/>
      <c r="Q468" s="16"/>
      <c r="R468" s="11"/>
      <c r="S468" s="11"/>
      <c r="T468" t="str">
        <f t="shared" si="28"/>
        <v>F60Isaura Correia</v>
      </c>
      <c r="U468" t="str">
        <f>IF(COUNTIF($T$2:T468,T468)=1,"SB","")</f>
        <v/>
      </c>
      <c r="V468" t="str">
        <f t="shared" si="29"/>
        <v>60INIF</v>
      </c>
      <c r="W468" s="58" t="e">
        <f>VLOOKUP(V468,Minimos!$D$3:$E$26,2,FALSE)</f>
        <v>#N/A</v>
      </c>
      <c r="X468" s="18" t="e">
        <f t="shared" si="30"/>
        <v>#N/A</v>
      </c>
      <c r="Y468" s="58" t="e">
        <f t="shared" si="31"/>
        <v>#N/A</v>
      </c>
    </row>
    <row r="469" spans="1:25" x14ac:dyDescent="0.25">
      <c r="A469" s="5" t="s">
        <v>99</v>
      </c>
      <c r="B469" s="4" t="s">
        <v>187</v>
      </c>
      <c r="C469" s="5" t="s">
        <v>312</v>
      </c>
      <c r="D469" s="34">
        <v>44538</v>
      </c>
      <c r="E469" s="4" t="s">
        <v>211</v>
      </c>
      <c r="F469" s="4" t="s">
        <v>62</v>
      </c>
      <c r="G469" s="4" t="s">
        <v>20</v>
      </c>
      <c r="H469" s="6">
        <v>5</v>
      </c>
      <c r="I469" s="6">
        <v>124</v>
      </c>
      <c r="J469" s="52" t="s">
        <v>244</v>
      </c>
      <c r="K469" s="17" t="s">
        <v>64</v>
      </c>
      <c r="L469" s="6" t="s">
        <v>22</v>
      </c>
      <c r="M469" s="62">
        <v>9.6199999999999992</v>
      </c>
      <c r="N469" s="11"/>
      <c r="O469" s="11"/>
      <c r="P469" s="11"/>
      <c r="Q469" s="11"/>
      <c r="R469" s="11"/>
      <c r="S469" s="11"/>
      <c r="T469" t="str">
        <f t="shared" si="28"/>
        <v>F60Marta Mestre</v>
      </c>
      <c r="U469" t="str">
        <f>IF(COUNTIF($T$2:T469,T469)=1,"SB","")</f>
        <v/>
      </c>
      <c r="V469" t="str">
        <f t="shared" si="29"/>
        <v>60INIF</v>
      </c>
      <c r="W469" s="58" t="e">
        <f>VLOOKUP(V469,Minimos!$D$3:$E$26,2,FALSE)</f>
        <v>#N/A</v>
      </c>
      <c r="X469" s="18" t="e">
        <f t="shared" si="30"/>
        <v>#N/A</v>
      </c>
      <c r="Y469" s="58" t="e">
        <f t="shared" si="31"/>
        <v>#N/A</v>
      </c>
    </row>
    <row r="470" spans="1:25" x14ac:dyDescent="0.25">
      <c r="A470" s="5" t="s">
        <v>99</v>
      </c>
      <c r="B470" s="4" t="s">
        <v>187</v>
      </c>
      <c r="C470" s="5" t="s">
        <v>312</v>
      </c>
      <c r="D470" s="34">
        <v>44538</v>
      </c>
      <c r="E470" s="4" t="s">
        <v>211</v>
      </c>
      <c r="F470" s="4" t="s">
        <v>62</v>
      </c>
      <c r="G470" s="4" t="s">
        <v>20</v>
      </c>
      <c r="H470" s="6">
        <v>6</v>
      </c>
      <c r="I470" s="6">
        <v>694</v>
      </c>
      <c r="J470" s="52" t="s">
        <v>314</v>
      </c>
      <c r="K470" s="17" t="s">
        <v>64</v>
      </c>
      <c r="L470" s="6" t="s">
        <v>22</v>
      </c>
      <c r="M470" s="62">
        <v>9.6199999999999992</v>
      </c>
      <c r="N470" s="8"/>
      <c r="O470" s="8"/>
      <c r="P470" s="8"/>
      <c r="Q470" s="8"/>
      <c r="R470" s="8"/>
      <c r="S470" s="16"/>
      <c r="T470" t="str">
        <f t="shared" si="28"/>
        <v>F60Laura Ramos</v>
      </c>
      <c r="U470" t="str">
        <f>IF(COUNTIF($T$2:T470,T470)=1,"SB","")</f>
        <v>SB</v>
      </c>
      <c r="V470" t="str">
        <f t="shared" si="29"/>
        <v>60INIF</v>
      </c>
      <c r="W470" s="58" t="e">
        <f>VLOOKUP(V470,Minimos!$D$3:$E$26,2,FALSE)</f>
        <v>#N/A</v>
      </c>
      <c r="X470" s="18" t="e">
        <f t="shared" si="30"/>
        <v>#N/A</v>
      </c>
      <c r="Y470" s="58" t="e">
        <f t="shared" si="31"/>
        <v>#N/A</v>
      </c>
    </row>
    <row r="471" spans="1:25" x14ac:dyDescent="0.25">
      <c r="A471" s="5" t="s">
        <v>99</v>
      </c>
      <c r="B471" s="4" t="s">
        <v>187</v>
      </c>
      <c r="C471" s="5" t="s">
        <v>312</v>
      </c>
      <c r="D471" s="34">
        <v>44538</v>
      </c>
      <c r="E471" s="4" t="s">
        <v>211</v>
      </c>
      <c r="F471" s="4" t="s">
        <v>62</v>
      </c>
      <c r="G471" s="4" t="s">
        <v>20</v>
      </c>
      <c r="H471" s="6">
        <v>7</v>
      </c>
      <c r="I471" s="6">
        <v>329</v>
      </c>
      <c r="J471" s="52" t="s">
        <v>315</v>
      </c>
      <c r="K471" s="17" t="s">
        <v>256</v>
      </c>
      <c r="L471" s="6" t="s">
        <v>22</v>
      </c>
      <c r="M471" s="62">
        <v>10.4</v>
      </c>
      <c r="N471" s="16"/>
      <c r="O471" s="11"/>
      <c r="P471" s="11"/>
      <c r="Q471" s="11"/>
      <c r="R471" s="11"/>
      <c r="S471" s="16"/>
      <c r="T471" t="str">
        <f t="shared" si="28"/>
        <v>F60Lara Beato</v>
      </c>
      <c r="U471" t="str">
        <f>IF(COUNTIF($T$2:T471,T471)=1,"SB","")</f>
        <v>SB</v>
      </c>
      <c r="V471" t="str">
        <f t="shared" si="29"/>
        <v>60INIF</v>
      </c>
      <c r="W471" s="58" t="e">
        <f>VLOOKUP(V471,Minimos!$D$3:$E$26,2,FALSE)</f>
        <v>#N/A</v>
      </c>
      <c r="X471" s="18" t="e">
        <f t="shared" si="30"/>
        <v>#N/A</v>
      </c>
      <c r="Y471" s="58" t="e">
        <f t="shared" si="31"/>
        <v>#N/A</v>
      </c>
    </row>
    <row r="472" spans="1:25" x14ac:dyDescent="0.25">
      <c r="A472" s="5" t="s">
        <v>99</v>
      </c>
      <c r="B472" s="4" t="s">
        <v>187</v>
      </c>
      <c r="C472" s="5" t="s">
        <v>312</v>
      </c>
      <c r="D472" s="34">
        <v>44538</v>
      </c>
      <c r="E472" s="4" t="s">
        <v>211</v>
      </c>
      <c r="F472" s="4" t="s">
        <v>62</v>
      </c>
      <c r="G472" s="4" t="s">
        <v>20</v>
      </c>
      <c r="H472" s="6">
        <v>1</v>
      </c>
      <c r="I472" s="6">
        <v>318</v>
      </c>
      <c r="J472" s="52" t="s">
        <v>219</v>
      </c>
      <c r="K472" s="17" t="s">
        <v>256</v>
      </c>
      <c r="L472" s="6" t="s">
        <v>22</v>
      </c>
      <c r="M472" s="62">
        <v>8.7100000000000009</v>
      </c>
      <c r="N472" s="8"/>
      <c r="O472" s="8"/>
      <c r="P472" s="8"/>
      <c r="Q472" s="22"/>
      <c r="R472" s="16"/>
      <c r="S472" s="16"/>
      <c r="T472" t="str">
        <f t="shared" si="28"/>
        <v>F60Carina Marto</v>
      </c>
      <c r="U472" t="str">
        <f>IF(COUNTIF($T$2:T472,T472)=1,"SB","")</f>
        <v/>
      </c>
      <c r="V472" t="str">
        <f t="shared" si="29"/>
        <v>60INIF</v>
      </c>
      <c r="W472" s="58" t="e">
        <f>VLOOKUP(V472,Minimos!$D$3:$E$26,2,FALSE)</f>
        <v>#N/A</v>
      </c>
      <c r="X472" s="18" t="e">
        <f t="shared" si="30"/>
        <v>#N/A</v>
      </c>
      <c r="Y472" s="58" t="e">
        <f t="shared" si="31"/>
        <v>#N/A</v>
      </c>
    </row>
    <row r="473" spans="1:25" x14ac:dyDescent="0.25">
      <c r="A473" s="5" t="s">
        <v>99</v>
      </c>
      <c r="B473" s="4" t="s">
        <v>187</v>
      </c>
      <c r="C473" s="5" t="s">
        <v>312</v>
      </c>
      <c r="D473" s="34">
        <v>44538</v>
      </c>
      <c r="E473" s="4" t="s">
        <v>211</v>
      </c>
      <c r="F473" s="4" t="s">
        <v>62</v>
      </c>
      <c r="G473" s="4" t="s">
        <v>20</v>
      </c>
      <c r="H473" s="6">
        <v>3</v>
      </c>
      <c r="I473" s="6">
        <v>384</v>
      </c>
      <c r="J473" s="52" t="s">
        <v>288</v>
      </c>
      <c r="K473" s="17" t="s">
        <v>257</v>
      </c>
      <c r="L473" s="6" t="s">
        <v>22</v>
      </c>
      <c r="M473" s="62">
        <v>8.84</v>
      </c>
      <c r="N473" s="8"/>
      <c r="O473" s="8"/>
      <c r="P473" s="8"/>
      <c r="Q473" s="22"/>
      <c r="R473" s="16"/>
      <c r="S473" s="16"/>
      <c r="T473" t="str">
        <f t="shared" si="28"/>
        <v>F60Maria Vicente</v>
      </c>
      <c r="U473" t="str">
        <f>IF(COUNTIF($T$2:T473,T473)=1,"SB","")</f>
        <v/>
      </c>
      <c r="V473" t="str">
        <f t="shared" si="29"/>
        <v>60INIF</v>
      </c>
      <c r="W473" s="58" t="e">
        <f>VLOOKUP(V473,Minimos!$D$3:$E$26,2,FALSE)</f>
        <v>#N/A</v>
      </c>
      <c r="X473" s="18" t="e">
        <f t="shared" si="30"/>
        <v>#N/A</v>
      </c>
      <c r="Y473" s="58" t="e">
        <f t="shared" si="31"/>
        <v>#N/A</v>
      </c>
    </row>
    <row r="474" spans="1:25" x14ac:dyDescent="0.25">
      <c r="A474" s="5" t="s">
        <v>99</v>
      </c>
      <c r="B474" s="4" t="s">
        <v>187</v>
      </c>
      <c r="C474" s="5" t="s">
        <v>312</v>
      </c>
      <c r="D474" s="34">
        <v>44538</v>
      </c>
      <c r="E474" s="4" t="s">
        <v>211</v>
      </c>
      <c r="F474" s="4" t="s">
        <v>62</v>
      </c>
      <c r="G474" s="4" t="s">
        <v>20</v>
      </c>
      <c r="H474" s="6">
        <v>4</v>
      </c>
      <c r="I474" s="6">
        <v>512</v>
      </c>
      <c r="J474" s="52" t="s">
        <v>222</v>
      </c>
      <c r="K474" s="17" t="s">
        <v>256</v>
      </c>
      <c r="L474" s="6" t="s">
        <v>22</v>
      </c>
      <c r="M474" s="62">
        <v>9.2200000000000006</v>
      </c>
      <c r="N474" s="8"/>
      <c r="O474" s="8"/>
      <c r="P474" s="8"/>
      <c r="Q474" s="22"/>
      <c r="R474" s="22"/>
      <c r="S474" s="22"/>
      <c r="T474" t="str">
        <f t="shared" si="28"/>
        <v>F60Lara Santos</v>
      </c>
      <c r="U474" t="str">
        <f>IF(COUNTIF($T$2:T474,T474)=1,"SB","")</f>
        <v/>
      </c>
      <c r="V474" t="str">
        <f t="shared" si="29"/>
        <v>60INIF</v>
      </c>
      <c r="W474" s="58" t="e">
        <f>VLOOKUP(V474,Minimos!$D$3:$E$26,2,FALSE)</f>
        <v>#N/A</v>
      </c>
      <c r="X474" s="18" t="e">
        <f t="shared" si="30"/>
        <v>#N/A</v>
      </c>
      <c r="Y474" s="58" t="e">
        <f t="shared" si="31"/>
        <v>#N/A</v>
      </c>
    </row>
    <row r="475" spans="1:25" x14ac:dyDescent="0.25">
      <c r="A475" s="5" t="s">
        <v>99</v>
      </c>
      <c r="B475" s="4" t="s">
        <v>187</v>
      </c>
      <c r="C475" s="5" t="s">
        <v>312</v>
      </c>
      <c r="D475" s="34">
        <v>44538</v>
      </c>
      <c r="E475" s="4" t="s">
        <v>211</v>
      </c>
      <c r="F475" s="4" t="s">
        <v>62</v>
      </c>
      <c r="G475" s="4" t="s">
        <v>20</v>
      </c>
      <c r="H475" s="6">
        <v>5</v>
      </c>
      <c r="I475" s="6">
        <v>86</v>
      </c>
      <c r="J475" s="52" t="s">
        <v>226</v>
      </c>
      <c r="K475" s="17" t="s">
        <v>64</v>
      </c>
      <c r="L475" s="6" t="s">
        <v>22</v>
      </c>
      <c r="M475" s="62">
        <v>9.36</v>
      </c>
      <c r="N475" s="8"/>
      <c r="O475" s="8"/>
      <c r="P475" s="8"/>
      <c r="Q475" s="22"/>
      <c r="R475" s="16"/>
      <c r="S475" s="16"/>
      <c r="T475" t="str">
        <f t="shared" si="28"/>
        <v>F60Filipa Moita</v>
      </c>
      <c r="U475" t="str">
        <f>IF(COUNTIF($T$2:T475,T475)=1,"SB","")</f>
        <v>SB</v>
      </c>
      <c r="V475" t="str">
        <f t="shared" si="29"/>
        <v>60INIF</v>
      </c>
      <c r="W475" s="58" t="e">
        <f>VLOOKUP(V475,Minimos!$D$3:$E$26,2,FALSE)</f>
        <v>#N/A</v>
      </c>
      <c r="X475" s="18" t="e">
        <f t="shared" si="30"/>
        <v>#N/A</v>
      </c>
      <c r="Y475" s="58" t="e">
        <f t="shared" si="31"/>
        <v>#N/A</v>
      </c>
    </row>
    <row r="476" spans="1:25" x14ac:dyDescent="0.25">
      <c r="A476" s="5" t="s">
        <v>99</v>
      </c>
      <c r="B476" s="4" t="s">
        <v>187</v>
      </c>
      <c r="C476" s="5" t="s">
        <v>312</v>
      </c>
      <c r="D476" s="34">
        <v>44538</v>
      </c>
      <c r="E476" s="4" t="s">
        <v>211</v>
      </c>
      <c r="F476" s="4" t="s">
        <v>62</v>
      </c>
      <c r="G476" s="4" t="s">
        <v>20</v>
      </c>
      <c r="H476" s="6">
        <v>6</v>
      </c>
      <c r="I476" s="6">
        <v>63</v>
      </c>
      <c r="J476" s="52" t="s">
        <v>245</v>
      </c>
      <c r="K476" s="17" t="s">
        <v>64</v>
      </c>
      <c r="L476" s="6" t="s">
        <v>22</v>
      </c>
      <c r="M476" s="62">
        <v>9.5399999999999991</v>
      </c>
      <c r="N476" s="8"/>
      <c r="O476" s="8"/>
      <c r="P476" s="8"/>
      <c r="Q476" s="22"/>
      <c r="R476" s="22"/>
      <c r="S476" s="22"/>
      <c r="T476" t="str">
        <f t="shared" si="28"/>
        <v>F60Carolina Ferreira</v>
      </c>
      <c r="U476" t="str">
        <f>IF(COUNTIF($T$2:T476,T476)=1,"SB","")</f>
        <v/>
      </c>
      <c r="V476" t="str">
        <f t="shared" si="29"/>
        <v>60INIF</v>
      </c>
      <c r="W476" s="58" t="e">
        <f>VLOOKUP(V476,Minimos!$D$3:$E$26,2,FALSE)</f>
        <v>#N/A</v>
      </c>
      <c r="X476" s="18" t="e">
        <f t="shared" si="30"/>
        <v>#N/A</v>
      </c>
      <c r="Y476" s="58" t="e">
        <f t="shared" si="31"/>
        <v>#N/A</v>
      </c>
    </row>
    <row r="477" spans="1:25" x14ac:dyDescent="0.25">
      <c r="A477" s="5" t="s">
        <v>99</v>
      </c>
      <c r="B477" s="4" t="s">
        <v>187</v>
      </c>
      <c r="C477" s="5" t="s">
        <v>312</v>
      </c>
      <c r="D477" s="34">
        <v>44538</v>
      </c>
      <c r="E477" s="4" t="s">
        <v>211</v>
      </c>
      <c r="F477" s="4" t="s">
        <v>62</v>
      </c>
      <c r="G477" s="4" t="s">
        <v>20</v>
      </c>
      <c r="H477" s="6">
        <v>7</v>
      </c>
      <c r="I477" s="6">
        <v>97</v>
      </c>
      <c r="J477" s="52" t="s">
        <v>229</v>
      </c>
      <c r="K477" s="17" t="s">
        <v>64</v>
      </c>
      <c r="L477" s="6" t="s">
        <v>22</v>
      </c>
      <c r="M477" s="62">
        <v>9.57</v>
      </c>
      <c r="N477" s="8"/>
      <c r="O477" s="8"/>
      <c r="P477" s="8"/>
      <c r="Q477" s="22"/>
      <c r="R477" s="22"/>
      <c r="S477" s="22"/>
      <c r="T477" t="str">
        <f t="shared" si="28"/>
        <v>F60Inês Oliveira</v>
      </c>
      <c r="U477" t="str">
        <f>IF(COUNTIF($T$2:T477,T477)=1,"SB","")</f>
        <v/>
      </c>
      <c r="V477" t="str">
        <f t="shared" si="29"/>
        <v>60INIF</v>
      </c>
      <c r="W477" s="58" t="e">
        <f>VLOOKUP(V477,Minimos!$D$3:$E$26,2,FALSE)</f>
        <v>#N/A</v>
      </c>
      <c r="X477" s="18" t="e">
        <f t="shared" si="30"/>
        <v>#N/A</v>
      </c>
      <c r="Y477" s="58" t="e">
        <f t="shared" si="31"/>
        <v>#N/A</v>
      </c>
    </row>
    <row r="478" spans="1:25" x14ac:dyDescent="0.25">
      <c r="A478" s="5" t="s">
        <v>99</v>
      </c>
      <c r="B478" s="4" t="s">
        <v>187</v>
      </c>
      <c r="C478" s="5" t="s">
        <v>312</v>
      </c>
      <c r="D478" s="34">
        <v>44538</v>
      </c>
      <c r="E478" s="4" t="s">
        <v>211</v>
      </c>
      <c r="F478" s="4" t="s">
        <v>62</v>
      </c>
      <c r="G478" s="4" t="s">
        <v>20</v>
      </c>
      <c r="H478" s="6">
        <v>1</v>
      </c>
      <c r="I478" s="6">
        <v>774</v>
      </c>
      <c r="J478" s="52" t="s">
        <v>287</v>
      </c>
      <c r="K478" s="17" t="s">
        <v>257</v>
      </c>
      <c r="L478" s="6" t="s">
        <v>22</v>
      </c>
      <c r="M478" s="62">
        <v>8.1</v>
      </c>
      <c r="N478" s="8"/>
      <c r="O478" s="8"/>
      <c r="P478" s="8"/>
      <c r="Q478" s="22"/>
      <c r="R478" s="16"/>
      <c r="S478" s="16"/>
      <c r="T478" t="str">
        <f t="shared" si="28"/>
        <v>F60Marta Carriço</v>
      </c>
      <c r="U478" t="str">
        <f>IF(COUNTIF($T$2:T478,T478)=1,"SB","")</f>
        <v/>
      </c>
      <c r="V478" t="str">
        <f t="shared" si="29"/>
        <v>60INIF</v>
      </c>
      <c r="W478" s="58" t="e">
        <f>VLOOKUP(V478,Minimos!$D$3:$E$26,2,FALSE)</f>
        <v>#N/A</v>
      </c>
      <c r="X478" s="18" t="e">
        <f t="shared" si="30"/>
        <v>#N/A</v>
      </c>
      <c r="Y478" s="58" t="e">
        <f t="shared" si="31"/>
        <v>#N/A</v>
      </c>
    </row>
    <row r="479" spans="1:25" x14ac:dyDescent="0.25">
      <c r="A479" s="5" t="s">
        <v>99</v>
      </c>
      <c r="B479" s="4" t="s">
        <v>187</v>
      </c>
      <c r="C479" s="5" t="s">
        <v>312</v>
      </c>
      <c r="D479" s="34">
        <v>44538</v>
      </c>
      <c r="E479" s="4" t="s">
        <v>211</v>
      </c>
      <c r="F479" s="4" t="s">
        <v>62</v>
      </c>
      <c r="G479" s="4" t="s">
        <v>20</v>
      </c>
      <c r="H479" s="6">
        <v>4</v>
      </c>
      <c r="I479" s="6">
        <v>105</v>
      </c>
      <c r="J479" s="52" t="s">
        <v>213</v>
      </c>
      <c r="K479" s="17" t="s">
        <v>64</v>
      </c>
      <c r="L479" s="6" t="s">
        <v>22</v>
      </c>
      <c r="M479" s="62">
        <v>8.5299999999999994</v>
      </c>
      <c r="N479" s="8"/>
      <c r="O479" s="8"/>
      <c r="P479" s="8"/>
      <c r="Q479" s="22"/>
      <c r="R479" s="22"/>
      <c r="S479" s="22"/>
      <c r="T479" t="str">
        <f t="shared" si="28"/>
        <v>F60Katerina Quinn</v>
      </c>
      <c r="U479" t="str">
        <f>IF(COUNTIF($T$2:T479,T479)=1,"SB","")</f>
        <v/>
      </c>
      <c r="V479" t="str">
        <f t="shared" si="29"/>
        <v>60INIF</v>
      </c>
      <c r="W479" s="58" t="e">
        <f>VLOOKUP(V479,Minimos!$D$3:$E$26,2,FALSE)</f>
        <v>#N/A</v>
      </c>
      <c r="X479" s="18" t="e">
        <f t="shared" si="30"/>
        <v>#N/A</v>
      </c>
      <c r="Y479" s="58" t="e">
        <f t="shared" si="31"/>
        <v>#N/A</v>
      </c>
    </row>
    <row r="480" spans="1:25" x14ac:dyDescent="0.25">
      <c r="A480" s="5" t="s">
        <v>99</v>
      </c>
      <c r="B480" s="4" t="s">
        <v>187</v>
      </c>
      <c r="C480" s="5" t="s">
        <v>312</v>
      </c>
      <c r="D480" s="34">
        <v>44538</v>
      </c>
      <c r="E480" s="4" t="s">
        <v>211</v>
      </c>
      <c r="F480" s="4" t="s">
        <v>62</v>
      </c>
      <c r="G480" s="4" t="s">
        <v>20</v>
      </c>
      <c r="H480" s="6">
        <v>6</v>
      </c>
      <c r="I480" s="6">
        <v>123</v>
      </c>
      <c r="J480" s="52" t="s">
        <v>221</v>
      </c>
      <c r="K480" s="17" t="s">
        <v>64</v>
      </c>
      <c r="L480" s="6" t="s">
        <v>22</v>
      </c>
      <c r="M480" s="62">
        <v>8.8000000000000007</v>
      </c>
      <c r="N480" s="8"/>
      <c r="O480" s="8"/>
      <c r="P480" s="8"/>
      <c r="Q480" s="22"/>
      <c r="R480" s="16"/>
      <c r="S480" s="16"/>
      <c r="T480" t="str">
        <f t="shared" si="28"/>
        <v>F60Marta Feliciano</v>
      </c>
      <c r="U480" t="str">
        <f>IF(COUNTIF($T$2:T480,T480)=1,"SB","")</f>
        <v/>
      </c>
      <c r="V480" t="str">
        <f t="shared" si="29"/>
        <v>60INIF</v>
      </c>
      <c r="W480" s="58" t="e">
        <f>VLOOKUP(V480,Minimos!$D$3:$E$26,2,FALSE)</f>
        <v>#N/A</v>
      </c>
      <c r="X480" s="18" t="e">
        <f t="shared" si="30"/>
        <v>#N/A</v>
      </c>
      <c r="Y480" s="58" t="e">
        <f t="shared" si="31"/>
        <v>#N/A</v>
      </c>
    </row>
    <row r="481" spans="1:25" x14ac:dyDescent="0.25">
      <c r="A481" s="5" t="s">
        <v>99</v>
      </c>
      <c r="B481" s="4" t="s">
        <v>187</v>
      </c>
      <c r="C481" s="5" t="s">
        <v>312</v>
      </c>
      <c r="D481" s="34">
        <v>44538</v>
      </c>
      <c r="E481" s="4" t="s">
        <v>211</v>
      </c>
      <c r="F481" s="4" t="s">
        <v>62</v>
      </c>
      <c r="G481" s="4" t="s">
        <v>20</v>
      </c>
      <c r="H481" s="6">
        <v>7</v>
      </c>
      <c r="I481" s="6">
        <v>109</v>
      </c>
      <c r="J481" s="52" t="s">
        <v>214</v>
      </c>
      <c r="K481" s="2" t="s">
        <v>64</v>
      </c>
      <c r="L481" s="6" t="s">
        <v>22</v>
      </c>
      <c r="M481" s="62">
        <v>8.9</v>
      </c>
      <c r="N481" s="8"/>
      <c r="O481" s="8"/>
      <c r="P481" s="8"/>
      <c r="Q481" s="22"/>
      <c r="R481" s="22"/>
      <c r="S481" s="22"/>
      <c r="T481" t="str">
        <f t="shared" si="28"/>
        <v>F60Leonor Ascenso</v>
      </c>
      <c r="U481" t="str">
        <f>IF(COUNTIF($T$2:T481,T481)=1,"SB","")</f>
        <v/>
      </c>
      <c r="V481" t="str">
        <f t="shared" si="29"/>
        <v>60INIF</v>
      </c>
      <c r="W481" s="58" t="e">
        <f>VLOOKUP(V481,Minimos!$D$3:$E$26,2,FALSE)</f>
        <v>#N/A</v>
      </c>
      <c r="X481" s="18" t="e">
        <f t="shared" si="30"/>
        <v>#N/A</v>
      </c>
      <c r="Y481" s="58" t="e">
        <f t="shared" si="31"/>
        <v>#N/A</v>
      </c>
    </row>
    <row r="482" spans="1:25" x14ac:dyDescent="0.25">
      <c r="A482" s="5" t="s">
        <v>118</v>
      </c>
      <c r="B482" s="4" t="s">
        <v>187</v>
      </c>
      <c r="C482" s="5" t="s">
        <v>317</v>
      </c>
      <c r="D482" s="34">
        <v>44541</v>
      </c>
      <c r="E482" s="4" t="s">
        <v>211</v>
      </c>
      <c r="F482" s="4" t="s">
        <v>62</v>
      </c>
      <c r="G482" s="4" t="s">
        <v>18</v>
      </c>
      <c r="H482" s="2">
        <v>1</v>
      </c>
      <c r="I482" s="2">
        <v>883</v>
      </c>
      <c r="J482" s="2" t="s">
        <v>368</v>
      </c>
      <c r="K482" s="2" t="s">
        <v>64</v>
      </c>
      <c r="L482" s="2" t="s">
        <v>23</v>
      </c>
      <c r="M482" s="18">
        <v>39.56</v>
      </c>
      <c r="N482" s="16"/>
      <c r="O482" s="16"/>
      <c r="P482" s="16"/>
      <c r="Q482" s="16"/>
      <c r="R482" s="16"/>
      <c r="S482" s="16"/>
      <c r="T482" t="str">
        <f t="shared" si="28"/>
        <v>M300Ernesto Rodrigues</v>
      </c>
      <c r="U482" t="str">
        <f>IF(COUNTIF($T$2:T482,T482)=1,"SB","")</f>
        <v>SB</v>
      </c>
      <c r="V482" t="str">
        <f t="shared" si="29"/>
        <v>300JUVM</v>
      </c>
      <c r="W482" s="58" t="e">
        <f>VLOOKUP(V482,Minimos!$D$3:$E$26,2,FALSE)</f>
        <v>#N/A</v>
      </c>
      <c r="X482" s="18" t="e">
        <f t="shared" si="30"/>
        <v>#N/A</v>
      </c>
      <c r="Y482" s="58" t="e">
        <f t="shared" si="31"/>
        <v>#N/A</v>
      </c>
    </row>
    <row r="483" spans="1:25" x14ac:dyDescent="0.25">
      <c r="A483" s="5" t="s">
        <v>118</v>
      </c>
      <c r="B483" s="4" t="s">
        <v>187</v>
      </c>
      <c r="C483" s="5" t="s">
        <v>317</v>
      </c>
      <c r="D483" s="34">
        <v>44541</v>
      </c>
      <c r="E483" s="4" t="s">
        <v>211</v>
      </c>
      <c r="F483" s="4" t="s">
        <v>62</v>
      </c>
      <c r="G483" s="4" t="s">
        <v>18</v>
      </c>
      <c r="H483" s="2">
        <v>2</v>
      </c>
      <c r="I483" s="2">
        <v>519</v>
      </c>
      <c r="J483" s="2" t="s">
        <v>318</v>
      </c>
      <c r="K483" s="17" t="s">
        <v>65</v>
      </c>
      <c r="L483" s="2" t="s">
        <v>23</v>
      </c>
      <c r="M483" s="18">
        <v>40.25</v>
      </c>
      <c r="N483" s="16"/>
      <c r="O483" s="16"/>
      <c r="P483" s="16"/>
      <c r="Q483" s="16"/>
      <c r="R483" s="16"/>
      <c r="S483" s="16"/>
      <c r="T483" t="str">
        <f t="shared" si="28"/>
        <v>M300Edson Dias</v>
      </c>
      <c r="U483" t="str">
        <f>IF(COUNTIF($T$2:T483,T483)=1,"SB","")</f>
        <v>SB</v>
      </c>
      <c r="V483" t="str">
        <f t="shared" si="29"/>
        <v>300JUVM</v>
      </c>
      <c r="W483" s="58" t="e">
        <f>VLOOKUP(V483,Minimos!$D$3:$E$26,2,FALSE)</f>
        <v>#N/A</v>
      </c>
      <c r="X483" s="18" t="e">
        <f t="shared" si="30"/>
        <v>#N/A</v>
      </c>
      <c r="Y483" s="58" t="e">
        <f t="shared" si="31"/>
        <v>#N/A</v>
      </c>
    </row>
    <row r="484" spans="1:25" x14ac:dyDescent="0.25">
      <c r="A484" s="5" t="s">
        <v>118</v>
      </c>
      <c r="B484" s="4" t="s">
        <v>187</v>
      </c>
      <c r="C484" s="5" t="s">
        <v>317</v>
      </c>
      <c r="D484" s="34">
        <v>44541</v>
      </c>
      <c r="E484" s="4" t="s">
        <v>211</v>
      </c>
      <c r="F484" s="4" t="s">
        <v>62</v>
      </c>
      <c r="G484" s="4" t="s">
        <v>18</v>
      </c>
      <c r="H484" s="2">
        <v>1</v>
      </c>
      <c r="I484" s="2">
        <v>894</v>
      </c>
      <c r="J484" s="2" t="s">
        <v>319</v>
      </c>
      <c r="K484" s="2" t="s">
        <v>67</v>
      </c>
      <c r="L484" s="2" t="s">
        <v>23</v>
      </c>
      <c r="M484" s="18">
        <v>40.56</v>
      </c>
      <c r="N484" s="16"/>
      <c r="O484" s="16"/>
      <c r="P484" s="16"/>
      <c r="Q484" s="16"/>
      <c r="R484" s="16"/>
      <c r="S484" s="16"/>
      <c r="T484" t="str">
        <f t="shared" si="28"/>
        <v>M300Bernardo Ferreira</v>
      </c>
      <c r="U484" t="str">
        <f>IF(COUNTIF($T$2:T484,T484)=1,"SB","")</f>
        <v>SB</v>
      </c>
      <c r="V484" t="str">
        <f t="shared" si="29"/>
        <v>300JUVM</v>
      </c>
      <c r="W484" s="58" t="e">
        <f>VLOOKUP(V484,Minimos!$D$3:$E$26,2,FALSE)</f>
        <v>#N/A</v>
      </c>
      <c r="X484" s="18" t="e">
        <f t="shared" si="30"/>
        <v>#N/A</v>
      </c>
      <c r="Y484" s="58" t="e">
        <f t="shared" si="31"/>
        <v>#N/A</v>
      </c>
    </row>
    <row r="485" spans="1:25" x14ac:dyDescent="0.25">
      <c r="A485" s="5" t="s">
        <v>118</v>
      </c>
      <c r="B485" s="4" t="s">
        <v>187</v>
      </c>
      <c r="C485" s="5" t="s">
        <v>317</v>
      </c>
      <c r="D485" s="34">
        <v>44541</v>
      </c>
      <c r="E485" s="4" t="s">
        <v>211</v>
      </c>
      <c r="F485" s="4" t="s">
        <v>62</v>
      </c>
      <c r="G485" s="4" t="s">
        <v>18</v>
      </c>
      <c r="H485" s="2">
        <v>2</v>
      </c>
      <c r="I485" s="2">
        <v>253</v>
      </c>
      <c r="J485" s="2" t="s">
        <v>205</v>
      </c>
      <c r="K485" s="17" t="s">
        <v>67</v>
      </c>
      <c r="L485" s="2" t="s">
        <v>22</v>
      </c>
      <c r="M485" s="18">
        <v>41.52</v>
      </c>
      <c r="N485" s="16"/>
      <c r="O485" s="16"/>
      <c r="P485" s="16"/>
      <c r="Q485" s="16"/>
      <c r="R485" s="16"/>
      <c r="S485" s="16"/>
      <c r="T485" t="str">
        <f t="shared" si="28"/>
        <v>M300Francisco Mota</v>
      </c>
      <c r="U485" t="str">
        <f>IF(COUNTIF($T$2:T485,T485)=1,"SB","")</f>
        <v>SB</v>
      </c>
      <c r="V485" t="str">
        <f t="shared" si="29"/>
        <v>300INIM</v>
      </c>
      <c r="W485" s="58" t="e">
        <f>VLOOKUP(V485,Minimos!$D$3:$E$26,2,FALSE)</f>
        <v>#N/A</v>
      </c>
      <c r="X485" s="18" t="e">
        <f t="shared" si="30"/>
        <v>#N/A</v>
      </c>
      <c r="Y485" s="58" t="e">
        <f t="shared" si="31"/>
        <v>#N/A</v>
      </c>
    </row>
    <row r="486" spans="1:25" x14ac:dyDescent="0.25">
      <c r="A486" s="5" t="s">
        <v>118</v>
      </c>
      <c r="B486" s="4" t="s">
        <v>187</v>
      </c>
      <c r="C486" s="5" t="s">
        <v>317</v>
      </c>
      <c r="D486" s="34">
        <v>44541</v>
      </c>
      <c r="E486" s="4" t="s">
        <v>211</v>
      </c>
      <c r="F486" s="4" t="s">
        <v>62</v>
      </c>
      <c r="G486" s="4" t="s">
        <v>18</v>
      </c>
      <c r="H486" s="2">
        <v>3</v>
      </c>
      <c r="I486" s="2">
        <v>274</v>
      </c>
      <c r="J486" s="2" t="s">
        <v>201</v>
      </c>
      <c r="K486" s="17" t="s">
        <v>67</v>
      </c>
      <c r="L486" s="2" t="s">
        <v>22</v>
      </c>
      <c r="M486" s="18">
        <v>42.58</v>
      </c>
      <c r="N486" s="16"/>
      <c r="O486" s="16"/>
      <c r="P486" s="16"/>
      <c r="Q486" s="16"/>
      <c r="R486" s="16"/>
      <c r="S486" s="16"/>
      <c r="T486" t="str">
        <f t="shared" si="28"/>
        <v>M300Martim Antunes</v>
      </c>
      <c r="U486" t="str">
        <f>IF(COUNTIF($T$2:T486,T486)=1,"SB","")</f>
        <v>SB</v>
      </c>
      <c r="V486" t="str">
        <f t="shared" si="29"/>
        <v>300INIM</v>
      </c>
      <c r="W486" s="58" t="e">
        <f>VLOOKUP(V486,Minimos!$D$3:$E$26,2,FALSE)</f>
        <v>#N/A</v>
      </c>
      <c r="X486" s="18" t="e">
        <f t="shared" si="30"/>
        <v>#N/A</v>
      </c>
      <c r="Y486" s="58" t="e">
        <f t="shared" si="31"/>
        <v>#N/A</v>
      </c>
    </row>
    <row r="487" spans="1:25" x14ac:dyDescent="0.25">
      <c r="A487" s="5" t="s">
        <v>118</v>
      </c>
      <c r="B487" s="4" t="s">
        <v>187</v>
      </c>
      <c r="C487" s="5" t="s">
        <v>317</v>
      </c>
      <c r="D487" s="34">
        <v>44541</v>
      </c>
      <c r="E487" s="4" t="s">
        <v>211</v>
      </c>
      <c r="F487" s="4" t="s">
        <v>62</v>
      </c>
      <c r="G487" s="4" t="s">
        <v>18</v>
      </c>
      <c r="H487" s="2">
        <v>4</v>
      </c>
      <c r="I487" s="2">
        <v>135</v>
      </c>
      <c r="J487" s="2" t="s">
        <v>196</v>
      </c>
      <c r="K487" s="17" t="s">
        <v>64</v>
      </c>
      <c r="L487" s="2" t="s">
        <v>22</v>
      </c>
      <c r="M487" s="18">
        <v>45.78</v>
      </c>
      <c r="N487" s="16"/>
      <c r="O487" s="16"/>
      <c r="P487" s="16"/>
      <c r="Q487" s="16"/>
      <c r="R487" s="16"/>
      <c r="S487" s="16"/>
      <c r="T487" t="str">
        <f t="shared" si="28"/>
        <v>M300Nuno Guilherme Dias</v>
      </c>
      <c r="U487" t="str">
        <f>IF(COUNTIF($T$2:T487,T487)=1,"SB","")</f>
        <v>SB</v>
      </c>
      <c r="V487" t="str">
        <f t="shared" si="29"/>
        <v>300INIM</v>
      </c>
      <c r="W487" s="58" t="e">
        <f>VLOOKUP(V487,Minimos!$D$3:$E$26,2,FALSE)</f>
        <v>#N/A</v>
      </c>
      <c r="X487" s="18" t="e">
        <f t="shared" si="30"/>
        <v>#N/A</v>
      </c>
      <c r="Y487" s="58" t="e">
        <f t="shared" si="31"/>
        <v>#N/A</v>
      </c>
    </row>
    <row r="488" spans="1:25" x14ac:dyDescent="0.25">
      <c r="A488" s="5" t="s">
        <v>118</v>
      </c>
      <c r="B488" s="4" t="s">
        <v>187</v>
      </c>
      <c r="C488" s="5" t="s">
        <v>317</v>
      </c>
      <c r="D488" s="34">
        <v>44541</v>
      </c>
      <c r="E488" s="4" t="s">
        <v>211</v>
      </c>
      <c r="F488" s="4" t="s">
        <v>62</v>
      </c>
      <c r="G488" s="4" t="s">
        <v>18</v>
      </c>
      <c r="H488" s="2">
        <v>5</v>
      </c>
      <c r="I488" s="2">
        <v>850</v>
      </c>
      <c r="J488" s="2" t="s">
        <v>320</v>
      </c>
      <c r="K488" s="17" t="s">
        <v>67</v>
      </c>
      <c r="L488" s="2" t="s">
        <v>23</v>
      </c>
      <c r="M488" s="18">
        <v>46.49</v>
      </c>
      <c r="N488" s="16"/>
      <c r="O488" s="16"/>
      <c r="P488" s="16"/>
      <c r="Q488" s="16"/>
      <c r="R488" s="16"/>
      <c r="S488" s="16"/>
      <c r="T488" t="str">
        <f t="shared" si="28"/>
        <v>M300Diogo Reis</v>
      </c>
      <c r="U488" t="str">
        <f>IF(COUNTIF($T$2:T488,T488)=1,"SB","")</f>
        <v>SB</v>
      </c>
      <c r="V488" t="str">
        <f t="shared" si="29"/>
        <v>300JUVM</v>
      </c>
      <c r="W488" s="58" t="e">
        <f>VLOOKUP(V488,Minimos!$D$3:$E$26,2,FALSE)</f>
        <v>#N/A</v>
      </c>
      <c r="X488" s="18" t="e">
        <f t="shared" si="30"/>
        <v>#N/A</v>
      </c>
      <c r="Y488" s="58" t="e">
        <f t="shared" si="31"/>
        <v>#N/A</v>
      </c>
    </row>
    <row r="489" spans="1:25" x14ac:dyDescent="0.25">
      <c r="A489" s="5" t="s">
        <v>118</v>
      </c>
      <c r="B489" s="4" t="s">
        <v>187</v>
      </c>
      <c r="C489" s="5" t="s">
        <v>317</v>
      </c>
      <c r="D489" s="34">
        <v>44541</v>
      </c>
      <c r="E489" s="4" t="s">
        <v>211</v>
      </c>
      <c r="F489" s="4" t="s">
        <v>62</v>
      </c>
      <c r="G489" s="4" t="s">
        <v>18</v>
      </c>
      <c r="H489" s="2">
        <v>6</v>
      </c>
      <c r="I489" s="2">
        <v>572</v>
      </c>
      <c r="J489" s="2" t="s">
        <v>322</v>
      </c>
      <c r="K489" s="17" t="s">
        <v>267</v>
      </c>
      <c r="L489" s="2" t="s">
        <v>23</v>
      </c>
      <c r="M489" s="18">
        <v>51.03</v>
      </c>
      <c r="N489" s="16"/>
      <c r="O489" s="16"/>
      <c r="P489" s="16"/>
      <c r="Q489" s="16"/>
      <c r="R489" s="16"/>
      <c r="S489" s="16"/>
      <c r="T489" t="str">
        <f t="shared" si="28"/>
        <v>M300Pedro Rocha</v>
      </c>
      <c r="U489" t="str">
        <f>IF(COUNTIF($T$2:T489,T489)=1,"SB","")</f>
        <v>SB</v>
      </c>
      <c r="V489" t="str">
        <f t="shared" si="29"/>
        <v>300JUVM</v>
      </c>
      <c r="W489" s="58" t="e">
        <f>VLOOKUP(V489,Minimos!$D$3:$E$26,2,FALSE)</f>
        <v>#N/A</v>
      </c>
      <c r="X489" s="18" t="e">
        <f t="shared" si="30"/>
        <v>#N/A</v>
      </c>
      <c r="Y489" s="58" t="e">
        <f t="shared" si="31"/>
        <v>#N/A</v>
      </c>
    </row>
    <row r="490" spans="1:25" x14ac:dyDescent="0.25">
      <c r="A490" s="5" t="s">
        <v>118</v>
      </c>
      <c r="B490" s="4" t="s">
        <v>187</v>
      </c>
      <c r="C490" s="5" t="s">
        <v>317</v>
      </c>
      <c r="D490" s="34">
        <v>44541</v>
      </c>
      <c r="E490" s="4" t="s">
        <v>211</v>
      </c>
      <c r="F490" s="4" t="s">
        <v>62</v>
      </c>
      <c r="G490" s="4" t="s">
        <v>18</v>
      </c>
      <c r="H490" s="2">
        <v>1</v>
      </c>
      <c r="I490" s="2">
        <v>369</v>
      </c>
      <c r="J490" s="2" t="s">
        <v>327</v>
      </c>
      <c r="K490" s="17" t="s">
        <v>257</v>
      </c>
      <c r="L490" s="2" t="s">
        <v>23</v>
      </c>
      <c r="M490" s="18">
        <v>39.229999999999997</v>
      </c>
      <c r="N490" s="16"/>
      <c r="O490" s="16"/>
      <c r="P490" s="16"/>
      <c r="Q490" s="16"/>
      <c r="R490" s="16"/>
      <c r="S490" s="16"/>
      <c r="T490" t="str">
        <f t="shared" si="28"/>
        <v>M300Tomás Casimiro</v>
      </c>
      <c r="U490" t="str">
        <f>IF(COUNTIF($T$2:T490,T490)=1,"SB","")</f>
        <v>SB</v>
      </c>
      <c r="V490" t="str">
        <f t="shared" si="29"/>
        <v>300JUVM</v>
      </c>
      <c r="W490" s="58" t="e">
        <f>VLOOKUP(V490,Minimos!$D$3:$E$26,2,FALSE)</f>
        <v>#N/A</v>
      </c>
      <c r="X490" s="18" t="e">
        <f t="shared" si="30"/>
        <v>#N/A</v>
      </c>
      <c r="Y490" s="58" t="e">
        <f t="shared" si="31"/>
        <v>#N/A</v>
      </c>
    </row>
    <row r="491" spans="1:25" x14ac:dyDescent="0.25">
      <c r="A491" s="5" t="s">
        <v>118</v>
      </c>
      <c r="B491" s="4" t="s">
        <v>187</v>
      </c>
      <c r="C491" s="5" t="s">
        <v>317</v>
      </c>
      <c r="D491" s="34">
        <v>44541</v>
      </c>
      <c r="E491" s="4" t="s">
        <v>211</v>
      </c>
      <c r="F491" s="4" t="s">
        <v>62</v>
      </c>
      <c r="G491" s="4" t="s">
        <v>18</v>
      </c>
      <c r="H491" s="2">
        <v>2</v>
      </c>
      <c r="I491" s="2">
        <v>74</v>
      </c>
      <c r="J491" s="2" t="s">
        <v>206</v>
      </c>
      <c r="K491" s="17" t="s">
        <v>64</v>
      </c>
      <c r="L491" s="2" t="s">
        <v>22</v>
      </c>
      <c r="M491" s="18">
        <v>39.51</v>
      </c>
      <c r="N491" s="8"/>
      <c r="O491" s="8"/>
      <c r="P491" s="8"/>
      <c r="Q491" s="22"/>
      <c r="R491" s="16"/>
      <c r="S491" s="16"/>
      <c r="T491" t="str">
        <f t="shared" si="28"/>
        <v>M300Denis Hrabar</v>
      </c>
      <c r="U491" t="str">
        <f>IF(COUNTIF($T$2:T491,T491)=1,"SB","")</f>
        <v>SB</v>
      </c>
      <c r="V491" t="str">
        <f t="shared" si="29"/>
        <v>300INIM</v>
      </c>
      <c r="W491" s="58" t="e">
        <f>VLOOKUP(V491,Minimos!$D$3:$E$26,2,FALSE)</f>
        <v>#N/A</v>
      </c>
      <c r="X491" s="18" t="e">
        <f t="shared" si="30"/>
        <v>#N/A</v>
      </c>
      <c r="Y491" s="58" t="e">
        <f t="shared" si="31"/>
        <v>#N/A</v>
      </c>
    </row>
    <row r="492" spans="1:25" x14ac:dyDescent="0.25">
      <c r="A492" s="5" t="s">
        <v>118</v>
      </c>
      <c r="B492" s="4" t="s">
        <v>187</v>
      </c>
      <c r="C492" s="5" t="s">
        <v>317</v>
      </c>
      <c r="D492" s="34">
        <v>44541</v>
      </c>
      <c r="E492" s="4" t="s">
        <v>211</v>
      </c>
      <c r="F492" s="4" t="s">
        <v>62</v>
      </c>
      <c r="G492" s="4" t="s">
        <v>18</v>
      </c>
      <c r="H492" s="2">
        <v>3</v>
      </c>
      <c r="I492" s="2">
        <v>375</v>
      </c>
      <c r="J492" s="2" t="s">
        <v>325</v>
      </c>
      <c r="K492" s="17" t="s">
        <v>257</v>
      </c>
      <c r="L492" s="2" t="s">
        <v>23</v>
      </c>
      <c r="M492" s="18">
        <v>40.68</v>
      </c>
      <c r="N492" s="16"/>
      <c r="O492" s="16"/>
      <c r="P492" s="16"/>
      <c r="Q492" s="16"/>
      <c r="R492" s="16"/>
      <c r="S492" s="16"/>
      <c r="T492" t="str">
        <f t="shared" si="28"/>
        <v>M300Diogo Nogueira</v>
      </c>
      <c r="U492" t="str">
        <f>IF(COUNTIF($T$2:T492,T492)=1,"SB","")</f>
        <v>SB</v>
      </c>
      <c r="V492" t="str">
        <f t="shared" si="29"/>
        <v>300JUVM</v>
      </c>
      <c r="W492" s="58" t="e">
        <f>VLOOKUP(V492,Minimos!$D$3:$E$26,2,FALSE)</f>
        <v>#N/A</v>
      </c>
      <c r="X492" s="18" t="e">
        <f t="shared" si="30"/>
        <v>#N/A</v>
      </c>
      <c r="Y492" s="58" t="e">
        <f t="shared" si="31"/>
        <v>#N/A</v>
      </c>
    </row>
    <row r="493" spans="1:25" x14ac:dyDescent="0.25">
      <c r="A493" s="5" t="s">
        <v>118</v>
      </c>
      <c r="B493" s="4" t="s">
        <v>187</v>
      </c>
      <c r="C493" s="5" t="s">
        <v>317</v>
      </c>
      <c r="D493" s="34">
        <v>44541</v>
      </c>
      <c r="E493" s="4" t="s">
        <v>211</v>
      </c>
      <c r="F493" s="4" t="s">
        <v>62</v>
      </c>
      <c r="G493" s="4" t="s">
        <v>18</v>
      </c>
      <c r="H493" s="2">
        <v>5</v>
      </c>
      <c r="I493" s="2">
        <v>100</v>
      </c>
      <c r="J493" s="2" t="s">
        <v>247</v>
      </c>
      <c r="K493" s="2" t="s">
        <v>64</v>
      </c>
      <c r="L493" s="2" t="s">
        <v>22</v>
      </c>
      <c r="M493" s="18">
        <v>49.28</v>
      </c>
      <c r="N493" s="16"/>
      <c r="O493" s="16"/>
      <c r="P493" s="16"/>
      <c r="Q493" s="16"/>
      <c r="R493" s="16"/>
      <c r="S493" s="16"/>
      <c r="T493" t="str">
        <f t="shared" si="28"/>
        <v>M300João Fernandes</v>
      </c>
      <c r="U493" t="str">
        <f>IF(COUNTIF($T$2:T493,T493)=1,"SB","")</f>
        <v>SB</v>
      </c>
      <c r="V493" t="str">
        <f t="shared" si="29"/>
        <v>300INIM</v>
      </c>
      <c r="W493" s="58" t="e">
        <f>VLOOKUP(V493,Minimos!$D$3:$E$26,2,FALSE)</f>
        <v>#N/A</v>
      </c>
      <c r="X493" s="18" t="e">
        <f t="shared" si="30"/>
        <v>#N/A</v>
      </c>
      <c r="Y493" s="58" t="e">
        <f t="shared" si="31"/>
        <v>#N/A</v>
      </c>
    </row>
    <row r="494" spans="1:25" x14ac:dyDescent="0.25">
      <c r="A494" s="5" t="s">
        <v>118</v>
      </c>
      <c r="B494" s="4" t="s">
        <v>187</v>
      </c>
      <c r="C494" s="5" t="s">
        <v>317</v>
      </c>
      <c r="D494" s="34">
        <v>44541</v>
      </c>
      <c r="E494" s="4" t="s">
        <v>211</v>
      </c>
      <c r="F494" s="4" t="s">
        <v>62</v>
      </c>
      <c r="G494" s="4" t="s">
        <v>18</v>
      </c>
      <c r="H494" s="2">
        <v>1</v>
      </c>
      <c r="I494" s="2">
        <v>808</v>
      </c>
      <c r="J494" s="2" t="s">
        <v>369</v>
      </c>
      <c r="K494" s="2" t="s">
        <v>66</v>
      </c>
      <c r="L494" s="2" t="s">
        <v>23</v>
      </c>
      <c r="M494" s="18">
        <v>37.409999999999997</v>
      </c>
      <c r="N494" s="16"/>
      <c r="O494" s="16"/>
      <c r="P494" s="16"/>
      <c r="Q494" s="16"/>
      <c r="R494" s="16"/>
      <c r="S494" s="16"/>
      <c r="T494" t="str">
        <f t="shared" si="28"/>
        <v>M300Miguel Marques</v>
      </c>
      <c r="U494" t="str">
        <f>IF(COUNTIF($T$2:T494,T494)=1,"SB","")</f>
        <v>SB</v>
      </c>
      <c r="V494" t="str">
        <f t="shared" si="29"/>
        <v>300JUVM</v>
      </c>
      <c r="W494" s="58" t="e">
        <f>VLOOKUP(V494,Minimos!$D$3:$E$26,2,FALSE)</f>
        <v>#N/A</v>
      </c>
      <c r="X494" s="18" t="e">
        <f t="shared" si="30"/>
        <v>#N/A</v>
      </c>
      <c r="Y494" s="58" t="e">
        <f t="shared" si="31"/>
        <v>#N/A</v>
      </c>
    </row>
    <row r="495" spans="1:25" x14ac:dyDescent="0.25">
      <c r="A495" s="5" t="s">
        <v>118</v>
      </c>
      <c r="B495" s="4" t="s">
        <v>187</v>
      </c>
      <c r="C495" s="5" t="s">
        <v>317</v>
      </c>
      <c r="D495" s="34">
        <v>44541</v>
      </c>
      <c r="E495" s="4" t="s">
        <v>211</v>
      </c>
      <c r="F495" s="4" t="s">
        <v>62</v>
      </c>
      <c r="G495" s="4" t="s">
        <v>18</v>
      </c>
      <c r="H495" s="2">
        <v>2</v>
      </c>
      <c r="I495" s="2">
        <v>378</v>
      </c>
      <c r="J495" s="2" t="s">
        <v>323</v>
      </c>
      <c r="K495" s="2" t="s">
        <v>257</v>
      </c>
      <c r="L495" s="2" t="s">
        <v>23</v>
      </c>
      <c r="M495" s="18">
        <v>37.590000000000003</v>
      </c>
      <c r="N495" s="16"/>
      <c r="O495" s="16"/>
      <c r="P495" s="16"/>
      <c r="Q495" s="16"/>
      <c r="R495" s="16"/>
      <c r="S495" s="16"/>
      <c r="T495" t="str">
        <f t="shared" si="28"/>
        <v>M300Hugo Tavares</v>
      </c>
      <c r="U495" t="str">
        <f>IF(COUNTIF($T$2:T495,T495)=1,"SB","")</f>
        <v>SB</v>
      </c>
      <c r="V495" t="str">
        <f t="shared" si="29"/>
        <v>300JUVM</v>
      </c>
      <c r="W495" s="58" t="e">
        <f>VLOOKUP(V495,Minimos!$D$3:$E$26,2,FALSE)</f>
        <v>#N/A</v>
      </c>
      <c r="X495" s="18" t="e">
        <f t="shared" si="30"/>
        <v>#N/A</v>
      </c>
      <c r="Y495" s="58" t="e">
        <f t="shared" si="31"/>
        <v>#N/A</v>
      </c>
    </row>
    <row r="496" spans="1:25" x14ac:dyDescent="0.25">
      <c r="A496" s="5" t="s">
        <v>118</v>
      </c>
      <c r="B496" s="4" t="s">
        <v>187</v>
      </c>
      <c r="C496" s="5" t="s">
        <v>317</v>
      </c>
      <c r="D496" s="34">
        <v>44541</v>
      </c>
      <c r="E496" s="4" t="s">
        <v>211</v>
      </c>
      <c r="F496" s="4" t="s">
        <v>62</v>
      </c>
      <c r="G496" s="4" t="s">
        <v>18</v>
      </c>
      <c r="H496" s="2">
        <v>5</v>
      </c>
      <c r="I496" s="2">
        <v>134</v>
      </c>
      <c r="J496" s="2" t="s">
        <v>301</v>
      </c>
      <c r="K496" s="17" t="s">
        <v>64</v>
      </c>
      <c r="L496" s="2" t="s">
        <v>23</v>
      </c>
      <c r="M496" s="18">
        <v>39.630000000000003</v>
      </c>
      <c r="N496" s="16"/>
      <c r="O496" s="16"/>
      <c r="P496" s="16"/>
      <c r="Q496" s="16"/>
      <c r="R496" s="16"/>
      <c r="S496" s="16"/>
      <c r="T496" t="str">
        <f t="shared" si="28"/>
        <v>M300Nuno Cordeiro</v>
      </c>
      <c r="U496" t="str">
        <f>IF(COUNTIF($T$2:T496,T496)=1,"SB","")</f>
        <v>SB</v>
      </c>
      <c r="V496" t="str">
        <f t="shared" si="29"/>
        <v>300JUVM</v>
      </c>
      <c r="W496" s="58" t="e">
        <f>VLOOKUP(V496,Minimos!$D$3:$E$26,2,FALSE)</f>
        <v>#N/A</v>
      </c>
      <c r="X496" s="18" t="e">
        <f t="shared" si="30"/>
        <v>#N/A</v>
      </c>
      <c r="Y496" s="58" t="e">
        <f t="shared" si="31"/>
        <v>#N/A</v>
      </c>
    </row>
    <row r="497" spans="1:25" x14ac:dyDescent="0.25">
      <c r="A497" s="5" t="s">
        <v>118</v>
      </c>
      <c r="B497" s="4" t="s">
        <v>187</v>
      </c>
      <c r="C497" s="5" t="s">
        <v>317</v>
      </c>
      <c r="D497" s="34">
        <v>44541</v>
      </c>
      <c r="E497" s="4" t="s">
        <v>211</v>
      </c>
      <c r="F497" s="4" t="s">
        <v>62</v>
      </c>
      <c r="G497" s="4" t="s">
        <v>20</v>
      </c>
      <c r="H497" s="2">
        <v>1</v>
      </c>
      <c r="I497" s="2">
        <v>164</v>
      </c>
      <c r="J497" s="2" t="s">
        <v>239</v>
      </c>
      <c r="K497" s="2" t="s">
        <v>65</v>
      </c>
      <c r="L497" s="2" t="s">
        <v>22</v>
      </c>
      <c r="M497" s="18">
        <v>47.56</v>
      </c>
      <c r="N497" s="16"/>
      <c r="O497" s="16"/>
      <c r="P497" s="16"/>
      <c r="Q497" s="16"/>
      <c r="R497" s="16"/>
      <c r="S497" s="16"/>
      <c r="T497" t="str">
        <f t="shared" si="28"/>
        <v>F300Beatriz Alves</v>
      </c>
      <c r="U497" t="str">
        <f>IF(COUNTIF($T$2:T497,T497)=1,"SB","")</f>
        <v>SB</v>
      </c>
      <c r="V497" t="str">
        <f t="shared" si="29"/>
        <v>300INIF</v>
      </c>
      <c r="W497" s="58" t="e">
        <f>VLOOKUP(V497,Minimos!$D$3:$E$26,2,FALSE)</f>
        <v>#N/A</v>
      </c>
      <c r="X497" s="18" t="e">
        <f t="shared" si="30"/>
        <v>#N/A</v>
      </c>
      <c r="Y497" s="58" t="e">
        <f t="shared" si="31"/>
        <v>#N/A</v>
      </c>
    </row>
    <row r="498" spans="1:25" x14ac:dyDescent="0.25">
      <c r="A498" s="5" t="s">
        <v>118</v>
      </c>
      <c r="B498" s="4" t="s">
        <v>187</v>
      </c>
      <c r="C498" s="5" t="s">
        <v>317</v>
      </c>
      <c r="D498" s="34">
        <v>44541</v>
      </c>
      <c r="E498" s="4" t="s">
        <v>211</v>
      </c>
      <c r="F498" s="4" t="s">
        <v>62</v>
      </c>
      <c r="G498" s="4" t="s">
        <v>20</v>
      </c>
      <c r="H498" s="2">
        <v>2</v>
      </c>
      <c r="I498" s="2">
        <v>189</v>
      </c>
      <c r="J498" s="2" t="s">
        <v>252</v>
      </c>
      <c r="K498" s="2" t="s">
        <v>65</v>
      </c>
      <c r="L498" s="2" t="s">
        <v>22</v>
      </c>
      <c r="M498" s="18">
        <v>48.06</v>
      </c>
      <c r="N498" s="16"/>
      <c r="O498" s="16"/>
      <c r="P498" s="16"/>
      <c r="Q498" s="16"/>
      <c r="R498" s="16"/>
      <c r="S498" s="16"/>
      <c r="T498" t="str">
        <f t="shared" si="28"/>
        <v>F300Maria Jesus</v>
      </c>
      <c r="U498" t="str">
        <f>IF(COUNTIF($T$2:T498,T498)=1,"SB","")</f>
        <v>SB</v>
      </c>
      <c r="V498" t="str">
        <f t="shared" si="29"/>
        <v>300INIF</v>
      </c>
      <c r="W498" s="58" t="e">
        <f>VLOOKUP(V498,Minimos!$D$3:$E$26,2,FALSE)</f>
        <v>#N/A</v>
      </c>
      <c r="X498" s="18" t="e">
        <f t="shared" si="30"/>
        <v>#N/A</v>
      </c>
      <c r="Y498" s="58" t="e">
        <f t="shared" si="31"/>
        <v>#N/A</v>
      </c>
    </row>
    <row r="499" spans="1:25" x14ac:dyDescent="0.25">
      <c r="A499" s="5" t="s">
        <v>118</v>
      </c>
      <c r="B499" s="4" t="s">
        <v>187</v>
      </c>
      <c r="C499" s="5" t="s">
        <v>317</v>
      </c>
      <c r="D499" s="34">
        <v>44541</v>
      </c>
      <c r="E499" s="4" t="s">
        <v>211</v>
      </c>
      <c r="F499" s="4" t="s">
        <v>62</v>
      </c>
      <c r="G499" s="4" t="s">
        <v>20</v>
      </c>
      <c r="H499" s="2">
        <v>4</v>
      </c>
      <c r="I499" s="2">
        <v>372</v>
      </c>
      <c r="J499" s="2" t="s">
        <v>295</v>
      </c>
      <c r="K499" s="2" t="s">
        <v>257</v>
      </c>
      <c r="L499" s="2" t="s">
        <v>22</v>
      </c>
      <c r="M499" s="18">
        <v>48.08</v>
      </c>
      <c r="N499" s="16"/>
      <c r="O499" s="16"/>
      <c r="P499" s="16"/>
      <c r="Q499" s="16"/>
      <c r="R499" s="16"/>
      <c r="S499" s="16"/>
      <c r="T499" t="str">
        <f t="shared" si="28"/>
        <v>F300Caetana Neves</v>
      </c>
      <c r="U499" t="str">
        <f>IF(COUNTIF($T$2:T499,T499)=1,"SB","")</f>
        <v>SB</v>
      </c>
      <c r="V499" t="str">
        <f t="shared" si="29"/>
        <v>300INIF</v>
      </c>
      <c r="W499" s="58" t="e">
        <f>VLOOKUP(V499,Minimos!$D$3:$E$26,2,FALSE)</f>
        <v>#N/A</v>
      </c>
      <c r="X499" s="18" t="e">
        <f t="shared" si="30"/>
        <v>#N/A</v>
      </c>
      <c r="Y499" s="58" t="e">
        <f t="shared" si="31"/>
        <v>#N/A</v>
      </c>
    </row>
    <row r="500" spans="1:25" x14ac:dyDescent="0.25">
      <c r="A500" s="5" t="s">
        <v>118</v>
      </c>
      <c r="B500" s="4" t="s">
        <v>187</v>
      </c>
      <c r="C500" s="5" t="s">
        <v>317</v>
      </c>
      <c r="D500" s="34">
        <v>44541</v>
      </c>
      <c r="E500" s="4" t="s">
        <v>211</v>
      </c>
      <c r="F500" s="4" t="s">
        <v>62</v>
      </c>
      <c r="G500" s="4" t="s">
        <v>20</v>
      </c>
      <c r="H500" s="2">
        <v>1</v>
      </c>
      <c r="I500" s="2">
        <v>146</v>
      </c>
      <c r="J500" s="2" t="s">
        <v>370</v>
      </c>
      <c r="K500" s="17" t="s">
        <v>64</v>
      </c>
      <c r="L500" s="2" t="s">
        <v>23</v>
      </c>
      <c r="M500" s="18">
        <v>46.98</v>
      </c>
      <c r="N500" s="16"/>
      <c r="O500" s="16"/>
      <c r="P500" s="16"/>
      <c r="Q500" s="16"/>
      <c r="R500" s="16"/>
      <c r="S500" s="16"/>
      <c r="T500" t="str">
        <f t="shared" si="28"/>
        <v>F300Sara Lopes</v>
      </c>
      <c r="U500" t="str">
        <f>IF(COUNTIF($T$2:T500,T500)=1,"SB","")</f>
        <v>SB</v>
      </c>
      <c r="V500" t="str">
        <f t="shared" si="29"/>
        <v>300JUVF</v>
      </c>
      <c r="W500" s="58" t="e">
        <f>VLOOKUP(V500,Minimos!$D$3:$E$26,2,FALSE)</f>
        <v>#N/A</v>
      </c>
      <c r="X500" s="18" t="e">
        <f t="shared" si="30"/>
        <v>#N/A</v>
      </c>
      <c r="Y500" s="58" t="e">
        <f t="shared" si="31"/>
        <v>#N/A</v>
      </c>
    </row>
    <row r="501" spans="1:25" x14ac:dyDescent="0.25">
      <c r="A501" s="5" t="s">
        <v>118</v>
      </c>
      <c r="B501" s="4" t="s">
        <v>187</v>
      </c>
      <c r="C501" s="5" t="s">
        <v>317</v>
      </c>
      <c r="D501" s="34">
        <v>44541</v>
      </c>
      <c r="E501" s="4" t="s">
        <v>211</v>
      </c>
      <c r="F501" s="4" t="s">
        <v>62</v>
      </c>
      <c r="G501" s="4" t="s">
        <v>20</v>
      </c>
      <c r="H501" s="2">
        <v>2</v>
      </c>
      <c r="I501" s="2">
        <v>762</v>
      </c>
      <c r="J501" s="2" t="s">
        <v>313</v>
      </c>
      <c r="K501" s="17" t="s">
        <v>267</v>
      </c>
      <c r="L501" s="2" t="s">
        <v>22</v>
      </c>
      <c r="M501" s="18">
        <v>51.78</v>
      </c>
      <c r="N501" s="16"/>
      <c r="O501" s="16"/>
      <c r="P501" s="16"/>
      <c r="Q501" s="16"/>
      <c r="R501" s="16"/>
      <c r="S501" s="16"/>
      <c r="T501" t="str">
        <f t="shared" si="28"/>
        <v>F300Leonor Estorninho</v>
      </c>
      <c r="U501" t="str">
        <f>IF(COUNTIF($T$2:T501,T501)=1,"SB","")</f>
        <v>SB</v>
      </c>
      <c r="V501" t="str">
        <f t="shared" si="29"/>
        <v>300INIF</v>
      </c>
      <c r="W501" s="58" t="e">
        <f>VLOOKUP(V501,Minimos!$D$3:$E$26,2,FALSE)</f>
        <v>#N/A</v>
      </c>
      <c r="X501" s="18" t="e">
        <f t="shared" si="30"/>
        <v>#N/A</v>
      </c>
      <c r="Y501" s="58" t="e">
        <f t="shared" si="31"/>
        <v>#N/A</v>
      </c>
    </row>
    <row r="502" spans="1:25" x14ac:dyDescent="0.25">
      <c r="A502" s="5" t="s">
        <v>118</v>
      </c>
      <c r="B502" s="4" t="s">
        <v>187</v>
      </c>
      <c r="C502" s="5" t="s">
        <v>317</v>
      </c>
      <c r="D502" s="34">
        <v>44541</v>
      </c>
      <c r="E502" s="4" t="s">
        <v>211</v>
      </c>
      <c r="F502" s="4" t="s">
        <v>62</v>
      </c>
      <c r="G502" s="4" t="s">
        <v>20</v>
      </c>
      <c r="H502" s="2">
        <v>3</v>
      </c>
      <c r="I502" s="2">
        <v>787</v>
      </c>
      <c r="J502" s="2" t="s">
        <v>371</v>
      </c>
      <c r="K502" s="17" t="s">
        <v>257</v>
      </c>
      <c r="L502" s="2" t="s">
        <v>23</v>
      </c>
      <c r="M502" s="18">
        <v>52.22</v>
      </c>
      <c r="N502" s="16"/>
      <c r="O502" s="16"/>
      <c r="P502" s="16"/>
      <c r="Q502" s="16"/>
      <c r="R502" s="16"/>
      <c r="S502" s="16"/>
      <c r="T502" t="str">
        <f t="shared" si="28"/>
        <v>F300Constança Correia</v>
      </c>
      <c r="U502" t="str">
        <f>IF(COUNTIF($T$2:T502,T502)=1,"SB","")</f>
        <v>SB</v>
      </c>
      <c r="V502" t="str">
        <f t="shared" si="29"/>
        <v>300JUVF</v>
      </c>
      <c r="W502" s="58" t="e">
        <f>VLOOKUP(V502,Minimos!$D$3:$E$26,2,FALSE)</f>
        <v>#N/A</v>
      </c>
      <c r="X502" s="18" t="e">
        <f t="shared" si="30"/>
        <v>#N/A</v>
      </c>
      <c r="Y502" s="58" t="e">
        <f t="shared" si="31"/>
        <v>#N/A</v>
      </c>
    </row>
    <row r="503" spans="1:25" x14ac:dyDescent="0.25">
      <c r="A503" s="5" t="s">
        <v>118</v>
      </c>
      <c r="B503" s="4" t="s">
        <v>187</v>
      </c>
      <c r="C503" s="5" t="s">
        <v>317</v>
      </c>
      <c r="D503" s="34">
        <v>44541</v>
      </c>
      <c r="E503" s="4" t="s">
        <v>211</v>
      </c>
      <c r="F503" s="4" t="s">
        <v>62</v>
      </c>
      <c r="G503" s="4" t="s">
        <v>20</v>
      </c>
      <c r="H503" s="2">
        <v>1</v>
      </c>
      <c r="I503" s="2">
        <v>2</v>
      </c>
      <c r="J503" s="2" t="s">
        <v>355</v>
      </c>
      <c r="K503" s="17" t="s">
        <v>64</v>
      </c>
      <c r="L503" s="2" t="s">
        <v>23</v>
      </c>
      <c r="M503" s="18">
        <v>46.68</v>
      </c>
      <c r="N503" s="16"/>
      <c r="O503" s="16"/>
      <c r="P503" s="16"/>
      <c r="Q503" s="16"/>
      <c r="R503" s="16"/>
      <c r="S503" s="16"/>
      <c r="T503" t="str">
        <f t="shared" si="28"/>
        <v>F300Sara Brites</v>
      </c>
      <c r="U503" t="str">
        <f>IF(COUNTIF($T$2:T503,T503)=1,"SB","")</f>
        <v>SB</v>
      </c>
      <c r="V503" t="str">
        <f t="shared" si="29"/>
        <v>300JUVF</v>
      </c>
      <c r="W503" s="58" t="e">
        <f>VLOOKUP(V503,Minimos!$D$3:$E$26,2,FALSE)</f>
        <v>#N/A</v>
      </c>
      <c r="X503" s="18" t="e">
        <f t="shared" si="30"/>
        <v>#N/A</v>
      </c>
      <c r="Y503" s="58" t="e">
        <f t="shared" si="31"/>
        <v>#N/A</v>
      </c>
    </row>
    <row r="504" spans="1:25" x14ac:dyDescent="0.25">
      <c r="A504" s="5" t="s">
        <v>118</v>
      </c>
      <c r="B504" s="4" t="s">
        <v>187</v>
      </c>
      <c r="C504" s="5" t="s">
        <v>317</v>
      </c>
      <c r="D504" s="34">
        <v>44541</v>
      </c>
      <c r="E504" s="4" t="s">
        <v>211</v>
      </c>
      <c r="F504" s="4" t="s">
        <v>62</v>
      </c>
      <c r="G504" s="4" t="s">
        <v>20</v>
      </c>
      <c r="H504" s="2">
        <v>2</v>
      </c>
      <c r="I504" s="2">
        <v>132</v>
      </c>
      <c r="J504" s="2" t="s">
        <v>218</v>
      </c>
      <c r="K504" s="17" t="s">
        <v>64</v>
      </c>
      <c r="L504" s="2" t="s">
        <v>22</v>
      </c>
      <c r="M504" s="18">
        <v>47.23</v>
      </c>
      <c r="N504" s="16"/>
      <c r="O504" s="16"/>
      <c r="P504" s="16"/>
      <c r="Q504" s="16"/>
      <c r="R504" s="16"/>
      <c r="S504" s="16"/>
      <c r="T504" t="str">
        <f t="shared" si="28"/>
        <v>F300Miriam Machado</v>
      </c>
      <c r="U504" t="str">
        <f>IF(COUNTIF($T$2:T504,T504)=1,"SB","")</f>
        <v>SB</v>
      </c>
      <c r="V504" t="str">
        <f t="shared" si="29"/>
        <v>300INIF</v>
      </c>
      <c r="W504" s="58" t="e">
        <f>VLOOKUP(V504,Minimos!$D$3:$E$26,2,FALSE)</f>
        <v>#N/A</v>
      </c>
      <c r="X504" s="18" t="e">
        <f t="shared" si="30"/>
        <v>#N/A</v>
      </c>
      <c r="Y504" s="58" t="e">
        <f t="shared" si="31"/>
        <v>#N/A</v>
      </c>
    </row>
    <row r="505" spans="1:25" x14ac:dyDescent="0.25">
      <c r="A505" s="5" t="s">
        <v>118</v>
      </c>
      <c r="B505" s="4" t="s">
        <v>187</v>
      </c>
      <c r="C505" s="5" t="s">
        <v>317</v>
      </c>
      <c r="D505" s="34">
        <v>44541</v>
      </c>
      <c r="E505" s="4" t="s">
        <v>211</v>
      </c>
      <c r="F505" s="4" t="s">
        <v>62</v>
      </c>
      <c r="G505" s="4" t="s">
        <v>20</v>
      </c>
      <c r="H505" s="2">
        <v>3</v>
      </c>
      <c r="I505" s="2">
        <v>872</v>
      </c>
      <c r="J505" s="2" t="s">
        <v>348</v>
      </c>
      <c r="K505" s="17" t="s">
        <v>64</v>
      </c>
      <c r="L505" s="2" t="s">
        <v>23</v>
      </c>
      <c r="M505" s="18">
        <v>48.24</v>
      </c>
      <c r="N505" s="16"/>
      <c r="O505" s="16"/>
      <c r="P505" s="16"/>
      <c r="Q505" s="16"/>
      <c r="R505" s="16"/>
      <c r="S505" s="16"/>
      <c r="T505" t="str">
        <f t="shared" si="28"/>
        <v>F300Beatriz Luís</v>
      </c>
      <c r="U505" t="str">
        <f>IF(COUNTIF($T$2:T505,T505)=1,"SB","")</f>
        <v>SB</v>
      </c>
      <c r="V505" t="str">
        <f t="shared" si="29"/>
        <v>300JUVF</v>
      </c>
      <c r="W505" s="58" t="e">
        <f>VLOOKUP(V505,Minimos!$D$3:$E$26,2,FALSE)</f>
        <v>#N/A</v>
      </c>
      <c r="X505" s="18" t="e">
        <f t="shared" si="30"/>
        <v>#N/A</v>
      </c>
      <c r="Y505" s="58" t="e">
        <f t="shared" si="31"/>
        <v>#N/A</v>
      </c>
    </row>
    <row r="506" spans="1:25" x14ac:dyDescent="0.25">
      <c r="A506" s="5" t="s">
        <v>118</v>
      </c>
      <c r="B506" s="4" t="s">
        <v>187</v>
      </c>
      <c r="C506" s="5" t="s">
        <v>317</v>
      </c>
      <c r="D506" s="34">
        <v>44541</v>
      </c>
      <c r="E506" s="4" t="s">
        <v>211</v>
      </c>
      <c r="F506" s="4" t="s">
        <v>62</v>
      </c>
      <c r="G506" s="4" t="s">
        <v>20</v>
      </c>
      <c r="H506" s="2">
        <v>4</v>
      </c>
      <c r="I506" s="2">
        <v>59</v>
      </c>
      <c r="J506" s="2" t="s">
        <v>294</v>
      </c>
      <c r="K506" s="17" t="s">
        <v>64</v>
      </c>
      <c r="L506" s="2" t="s">
        <v>22</v>
      </c>
      <c r="M506" s="18">
        <v>52.08</v>
      </c>
      <c r="N506" s="16"/>
      <c r="O506" s="16"/>
      <c r="P506" s="16"/>
      <c r="Q506" s="16"/>
      <c r="R506" s="16"/>
      <c r="S506" s="16"/>
      <c r="T506" t="str">
        <f t="shared" si="28"/>
        <v>F300Bruna Amaral</v>
      </c>
      <c r="U506" t="str">
        <f>IF(COUNTIF($T$2:T506,T506)=1,"SB","")</f>
        <v>SB</v>
      </c>
      <c r="V506" t="str">
        <f t="shared" si="29"/>
        <v>300INIF</v>
      </c>
      <c r="W506" s="58" t="e">
        <f>VLOOKUP(V506,Minimos!$D$3:$E$26,2,FALSE)</f>
        <v>#N/A</v>
      </c>
      <c r="X506" s="18" t="e">
        <f t="shared" si="30"/>
        <v>#N/A</v>
      </c>
      <c r="Y506" s="58" t="e">
        <f t="shared" si="31"/>
        <v>#N/A</v>
      </c>
    </row>
    <row r="507" spans="1:25" x14ac:dyDescent="0.25">
      <c r="A507" s="5" t="s">
        <v>118</v>
      </c>
      <c r="B507" s="4" t="s">
        <v>187</v>
      </c>
      <c r="C507" s="5" t="s">
        <v>317</v>
      </c>
      <c r="D507" s="34">
        <v>44541</v>
      </c>
      <c r="E507" s="4" t="s">
        <v>211</v>
      </c>
      <c r="F507" s="4" t="s">
        <v>62</v>
      </c>
      <c r="G507" s="4" t="s">
        <v>20</v>
      </c>
      <c r="H507" s="2">
        <v>5</v>
      </c>
      <c r="I507" s="2">
        <v>277</v>
      </c>
      <c r="J507" s="2" t="s">
        <v>345</v>
      </c>
      <c r="K507" s="17" t="s">
        <v>67</v>
      </c>
      <c r="L507" s="2" t="s">
        <v>23</v>
      </c>
      <c r="M507" s="18">
        <v>53.78</v>
      </c>
      <c r="N507" s="16"/>
      <c r="O507" s="16"/>
      <c r="P507" s="16"/>
      <c r="Q507" s="16"/>
      <c r="R507" s="16"/>
      <c r="S507" s="16"/>
      <c r="T507" t="str">
        <f t="shared" si="28"/>
        <v>F300Nina Barreiros</v>
      </c>
      <c r="U507" t="str">
        <f>IF(COUNTIF($T$2:T507,T507)=1,"SB","")</f>
        <v>SB</v>
      </c>
      <c r="V507" t="str">
        <f t="shared" si="29"/>
        <v>300JUVF</v>
      </c>
      <c r="W507" s="58" t="e">
        <f>VLOOKUP(V507,Minimos!$D$3:$E$26,2,FALSE)</f>
        <v>#N/A</v>
      </c>
      <c r="X507" s="18" t="e">
        <f t="shared" si="30"/>
        <v>#N/A</v>
      </c>
      <c r="Y507" s="58" t="e">
        <f t="shared" si="31"/>
        <v>#N/A</v>
      </c>
    </row>
    <row r="508" spans="1:25" x14ac:dyDescent="0.25">
      <c r="A508" s="5" t="s">
        <v>118</v>
      </c>
      <c r="B508" s="4" t="s">
        <v>187</v>
      </c>
      <c r="C508" s="5" t="s">
        <v>317</v>
      </c>
      <c r="D508" s="34">
        <v>44541</v>
      </c>
      <c r="E508" s="4" t="s">
        <v>211</v>
      </c>
      <c r="F508" s="4" t="s">
        <v>62</v>
      </c>
      <c r="G508" s="4" t="s">
        <v>20</v>
      </c>
      <c r="H508" s="2">
        <v>6</v>
      </c>
      <c r="I508" s="2">
        <v>266</v>
      </c>
      <c r="J508" s="2" t="s">
        <v>347</v>
      </c>
      <c r="K508" s="17" t="s">
        <v>67</v>
      </c>
      <c r="L508" s="2" t="s">
        <v>23</v>
      </c>
      <c r="M508" s="18">
        <v>58.53</v>
      </c>
      <c r="N508" s="16"/>
      <c r="O508" s="16"/>
      <c r="P508" s="16"/>
      <c r="Q508" s="16"/>
      <c r="R508" s="16"/>
      <c r="S508" s="16"/>
      <c r="T508" t="str">
        <f t="shared" si="28"/>
        <v>F300Lili Barreiro</v>
      </c>
      <c r="U508" t="str">
        <f>IF(COUNTIF($T$2:T508,T508)=1,"SB","")</f>
        <v>SB</v>
      </c>
      <c r="V508" t="str">
        <f t="shared" si="29"/>
        <v>300JUVF</v>
      </c>
      <c r="W508" s="58" t="e">
        <f>VLOOKUP(V508,Minimos!$D$3:$E$26,2,FALSE)</f>
        <v>#N/A</v>
      </c>
      <c r="X508" s="18" t="e">
        <f t="shared" si="30"/>
        <v>#N/A</v>
      </c>
      <c r="Y508" s="58" t="e">
        <f t="shared" si="31"/>
        <v>#N/A</v>
      </c>
    </row>
    <row r="509" spans="1:25" x14ac:dyDescent="0.25">
      <c r="A509" s="5" t="s">
        <v>118</v>
      </c>
      <c r="B509" s="4" t="s">
        <v>187</v>
      </c>
      <c r="C509" s="5" t="s">
        <v>317</v>
      </c>
      <c r="D509" s="34">
        <v>44541</v>
      </c>
      <c r="E509" s="4" t="s">
        <v>211</v>
      </c>
      <c r="F509" s="4" t="s">
        <v>62</v>
      </c>
      <c r="G509" s="4" t="s">
        <v>20</v>
      </c>
      <c r="H509" s="2">
        <v>2</v>
      </c>
      <c r="I509" s="2">
        <v>336</v>
      </c>
      <c r="J509" s="2" t="s">
        <v>307</v>
      </c>
      <c r="K509" s="17" t="s">
        <v>256</v>
      </c>
      <c r="L509" s="2" t="s">
        <v>23</v>
      </c>
      <c r="M509" s="18">
        <v>47.38</v>
      </c>
      <c r="N509" s="16"/>
      <c r="O509" s="16"/>
      <c r="P509" s="16"/>
      <c r="Q509" s="16"/>
      <c r="R509" s="16"/>
      <c r="S509" s="16"/>
      <c r="T509" t="str">
        <f t="shared" si="28"/>
        <v>F300Rafaela Pires</v>
      </c>
      <c r="U509" t="str">
        <f>IF(COUNTIF($T$2:T509,T509)=1,"SB","")</f>
        <v>SB</v>
      </c>
      <c r="V509" t="str">
        <f t="shared" si="29"/>
        <v>300JUVF</v>
      </c>
      <c r="W509" s="58" t="e">
        <f>VLOOKUP(V509,Minimos!$D$3:$E$26,2,FALSE)</f>
        <v>#N/A</v>
      </c>
      <c r="X509" s="18" t="e">
        <f t="shared" si="30"/>
        <v>#N/A</v>
      </c>
      <c r="Y509" s="58" t="e">
        <f t="shared" si="31"/>
        <v>#N/A</v>
      </c>
    </row>
    <row r="510" spans="1:25" x14ac:dyDescent="0.25">
      <c r="A510" s="5" t="s">
        <v>118</v>
      </c>
      <c r="B510" s="4" t="s">
        <v>187</v>
      </c>
      <c r="C510" s="5" t="s">
        <v>317</v>
      </c>
      <c r="D510" s="34">
        <v>44541</v>
      </c>
      <c r="E510" s="4" t="s">
        <v>211</v>
      </c>
      <c r="F510" s="4" t="s">
        <v>62</v>
      </c>
      <c r="G510" s="4" t="s">
        <v>20</v>
      </c>
      <c r="H510" s="2">
        <v>4</v>
      </c>
      <c r="I510" s="2">
        <v>63</v>
      </c>
      <c r="J510" s="2" t="s">
        <v>245</v>
      </c>
      <c r="K510" s="17" t="s">
        <v>64</v>
      </c>
      <c r="L510" s="2" t="s">
        <v>22</v>
      </c>
      <c r="M510" s="18">
        <v>48.24</v>
      </c>
      <c r="N510" s="16"/>
      <c r="O510" s="16"/>
      <c r="P510" s="16"/>
      <c r="Q510" s="16"/>
      <c r="R510" s="16"/>
      <c r="S510" s="16"/>
      <c r="T510" t="str">
        <f t="shared" si="28"/>
        <v>F300Carolina Ferreira</v>
      </c>
      <c r="U510" t="str">
        <f>IF(COUNTIF($T$2:T510,T510)=1,"SB","")</f>
        <v>SB</v>
      </c>
      <c r="V510" t="str">
        <f t="shared" si="29"/>
        <v>300INIF</v>
      </c>
      <c r="W510" s="58" t="e">
        <f>VLOOKUP(V510,Minimos!$D$3:$E$26,2,FALSE)</f>
        <v>#N/A</v>
      </c>
      <c r="X510" s="18" t="e">
        <f t="shared" si="30"/>
        <v>#N/A</v>
      </c>
      <c r="Y510" s="58" t="e">
        <f t="shared" si="31"/>
        <v>#N/A</v>
      </c>
    </row>
    <row r="511" spans="1:25" x14ac:dyDescent="0.25">
      <c r="A511" s="5" t="s">
        <v>118</v>
      </c>
      <c r="B511" s="4" t="s">
        <v>187</v>
      </c>
      <c r="C511" s="5" t="s">
        <v>317</v>
      </c>
      <c r="D511" s="34">
        <v>44541</v>
      </c>
      <c r="E511" s="4" t="s">
        <v>211</v>
      </c>
      <c r="F511" s="4" t="s">
        <v>62</v>
      </c>
      <c r="G511" s="4" t="s">
        <v>20</v>
      </c>
      <c r="H511" s="2">
        <v>6</v>
      </c>
      <c r="I511" s="2">
        <v>53</v>
      </c>
      <c r="J511" s="2" t="s">
        <v>349</v>
      </c>
      <c r="K511" s="17" t="s">
        <v>64</v>
      </c>
      <c r="L511" s="2" t="s">
        <v>23</v>
      </c>
      <c r="M511" s="18">
        <v>51.35</v>
      </c>
      <c r="N511" s="16"/>
      <c r="O511" s="16"/>
      <c r="P511" s="16"/>
      <c r="Q511" s="16"/>
      <c r="R511" s="16"/>
      <c r="S511" s="16"/>
      <c r="T511" t="str">
        <f t="shared" si="28"/>
        <v>F300Anabela Silva</v>
      </c>
      <c r="U511" t="str">
        <f>IF(COUNTIF($T$2:T511,T511)=1,"SB","")</f>
        <v>SB</v>
      </c>
      <c r="V511" t="str">
        <f t="shared" si="29"/>
        <v>300JUVF</v>
      </c>
      <c r="W511" s="58" t="e">
        <f>VLOOKUP(V511,Minimos!$D$3:$E$26,2,FALSE)</f>
        <v>#N/A</v>
      </c>
      <c r="X511" s="18" t="e">
        <f t="shared" si="30"/>
        <v>#N/A</v>
      </c>
      <c r="Y511" s="58" t="e">
        <f t="shared" si="31"/>
        <v>#N/A</v>
      </c>
    </row>
    <row r="512" spans="1:25" x14ac:dyDescent="0.25">
      <c r="A512" s="5" t="s">
        <v>118</v>
      </c>
      <c r="B512" s="4" t="s">
        <v>187</v>
      </c>
      <c r="C512" s="5" t="s">
        <v>317</v>
      </c>
      <c r="D512" s="34">
        <v>44541</v>
      </c>
      <c r="E512" s="4" t="s">
        <v>211</v>
      </c>
      <c r="F512" s="4" t="s">
        <v>62</v>
      </c>
      <c r="G512" s="4" t="s">
        <v>20</v>
      </c>
      <c r="H512" s="2">
        <v>1</v>
      </c>
      <c r="I512" s="2">
        <v>877</v>
      </c>
      <c r="J512" s="2" t="s">
        <v>354</v>
      </c>
      <c r="K512" s="17" t="s">
        <v>64</v>
      </c>
      <c r="L512" s="2" t="s">
        <v>23</v>
      </c>
      <c r="M512" s="18">
        <v>42.39</v>
      </c>
      <c r="N512" s="16"/>
      <c r="O512" s="16"/>
      <c r="P512" s="16"/>
      <c r="Q512" s="16"/>
      <c r="R512" s="16"/>
      <c r="S512" s="16"/>
      <c r="T512" t="str">
        <f t="shared" si="28"/>
        <v>F300Carolina Castro</v>
      </c>
      <c r="U512" t="str">
        <f>IF(COUNTIF($T$2:T512,T512)=1,"SB","")</f>
        <v>SB</v>
      </c>
      <c r="V512" t="str">
        <f t="shared" si="29"/>
        <v>300JUVF</v>
      </c>
      <c r="W512" s="58" t="e">
        <f>VLOOKUP(V512,Minimos!$D$3:$E$26,2,FALSE)</f>
        <v>#N/A</v>
      </c>
      <c r="X512" s="18" t="e">
        <f t="shared" si="30"/>
        <v>#N/A</v>
      </c>
      <c r="Y512" s="58" t="e">
        <f t="shared" si="31"/>
        <v>#N/A</v>
      </c>
    </row>
    <row r="513" spans="1:25" x14ac:dyDescent="0.25">
      <c r="A513" s="5" t="s">
        <v>118</v>
      </c>
      <c r="B513" s="4" t="s">
        <v>187</v>
      </c>
      <c r="C513" s="5" t="s">
        <v>317</v>
      </c>
      <c r="D513" s="34">
        <v>44541</v>
      </c>
      <c r="E513" s="4" t="s">
        <v>211</v>
      </c>
      <c r="F513" s="4" t="s">
        <v>62</v>
      </c>
      <c r="G513" s="4" t="s">
        <v>20</v>
      </c>
      <c r="H513" s="2">
        <v>6</v>
      </c>
      <c r="I513" s="2">
        <v>821</v>
      </c>
      <c r="J513" s="2" t="s">
        <v>372</v>
      </c>
      <c r="K513" s="2" t="s">
        <v>64</v>
      </c>
      <c r="L513" s="2" t="s">
        <v>23</v>
      </c>
      <c r="M513" s="18">
        <v>46.74</v>
      </c>
      <c r="N513" s="16"/>
      <c r="O513" s="16"/>
      <c r="P513" s="16"/>
      <c r="Q513" s="16"/>
      <c r="R513" s="16"/>
      <c r="S513" s="16"/>
      <c r="T513" t="str">
        <f t="shared" si="28"/>
        <v>F300Margarida Santos</v>
      </c>
      <c r="U513" t="str">
        <f>IF(COUNTIF($T$2:T513,T513)=1,"SB","")</f>
        <v>SB</v>
      </c>
      <c r="V513" t="str">
        <f t="shared" si="29"/>
        <v>300JUVF</v>
      </c>
      <c r="W513" s="58" t="e">
        <f>VLOOKUP(V513,Minimos!$D$3:$E$26,2,FALSE)</f>
        <v>#N/A</v>
      </c>
      <c r="X513" s="18" t="e">
        <f t="shared" si="30"/>
        <v>#N/A</v>
      </c>
      <c r="Y513" s="58" t="e">
        <f t="shared" si="31"/>
        <v>#N/A</v>
      </c>
    </row>
    <row r="514" spans="1:25" x14ac:dyDescent="0.25">
      <c r="A514" s="5" t="s">
        <v>118</v>
      </c>
      <c r="B514" s="4" t="s">
        <v>187</v>
      </c>
      <c r="C514" s="5" t="s">
        <v>317</v>
      </c>
      <c r="D514" s="34">
        <v>44541</v>
      </c>
      <c r="E514" s="4" t="s">
        <v>211</v>
      </c>
      <c r="F514" s="4" t="s">
        <v>62</v>
      </c>
      <c r="G514" s="4" t="s">
        <v>20</v>
      </c>
      <c r="H514" s="2">
        <v>5</v>
      </c>
      <c r="I514" s="2">
        <v>5</v>
      </c>
      <c r="J514" s="2" t="s">
        <v>353</v>
      </c>
      <c r="K514" s="2" t="s">
        <v>257</v>
      </c>
      <c r="L514" s="2" t="s">
        <v>23</v>
      </c>
      <c r="M514" s="18">
        <v>44.5</v>
      </c>
      <c r="N514" s="8"/>
      <c r="O514" s="8"/>
      <c r="P514" s="8"/>
      <c r="Q514" s="22"/>
      <c r="R514" s="16"/>
      <c r="S514" s="16"/>
      <c r="T514" t="str">
        <f t="shared" ref="T514:T577" si="32">IF(A514="","",G514&amp;A514&amp;J514)</f>
        <v>F300Beatriz Castelhano</v>
      </c>
      <c r="U514" t="str">
        <f>IF(COUNTIF($T$2:T514,T514)=1,"SB","")</f>
        <v>SB</v>
      </c>
      <c r="V514" t="str">
        <f t="shared" ref="V514:V577" si="33">A514&amp;L514&amp;G514</f>
        <v>300JUVF</v>
      </c>
      <c r="W514" s="58" t="e">
        <f>VLOOKUP(V514,Minimos!$D$3:$E$26,2,FALSE)</f>
        <v>#N/A</v>
      </c>
      <c r="X514" s="18" t="e">
        <f t="shared" ref="X514:X577" si="34">M514-W514</f>
        <v>#N/A</v>
      </c>
      <c r="Y514" s="58" t="e">
        <f t="shared" ref="Y514:Y577" si="35">IF(X514&gt;=0,"Apurado","")</f>
        <v>#N/A</v>
      </c>
    </row>
    <row r="515" spans="1:25" x14ac:dyDescent="0.25">
      <c r="A515" s="5" t="s">
        <v>118</v>
      </c>
      <c r="B515" s="4" t="s">
        <v>187</v>
      </c>
      <c r="C515" s="5" t="s">
        <v>317</v>
      </c>
      <c r="D515" s="34">
        <v>44541</v>
      </c>
      <c r="E515" s="4" t="s">
        <v>211</v>
      </c>
      <c r="F515" s="4" t="s">
        <v>62</v>
      </c>
      <c r="G515" s="4" t="s">
        <v>20</v>
      </c>
      <c r="H515" s="2">
        <v>6</v>
      </c>
      <c r="I515" s="2">
        <v>683</v>
      </c>
      <c r="J515" s="2" t="s">
        <v>373</v>
      </c>
      <c r="K515" s="17" t="s">
        <v>64</v>
      </c>
      <c r="L515" s="2" t="s">
        <v>23</v>
      </c>
      <c r="M515" s="18">
        <v>45.09</v>
      </c>
      <c r="N515" s="16"/>
      <c r="O515" s="16"/>
      <c r="P515" s="16"/>
      <c r="Q515" s="16"/>
      <c r="R515" s="16"/>
      <c r="S515" s="16"/>
      <c r="T515" t="str">
        <f t="shared" si="32"/>
        <v>F300Carlota Ferreira</v>
      </c>
      <c r="U515" t="str">
        <f>IF(COUNTIF($T$2:T515,T515)=1,"SB","")</f>
        <v>SB</v>
      </c>
      <c r="V515" t="str">
        <f t="shared" si="33"/>
        <v>300JUVF</v>
      </c>
      <c r="W515" s="58" t="e">
        <f>VLOOKUP(V515,Minimos!$D$3:$E$26,2,FALSE)</f>
        <v>#N/A</v>
      </c>
      <c r="X515" s="18" t="e">
        <f t="shared" si="34"/>
        <v>#N/A</v>
      </c>
      <c r="Y515" s="58" t="e">
        <f t="shared" si="35"/>
        <v>#N/A</v>
      </c>
    </row>
    <row r="516" spans="1:25" x14ac:dyDescent="0.25">
      <c r="A516" s="5" t="s">
        <v>138</v>
      </c>
      <c r="B516" s="4" t="s">
        <v>186</v>
      </c>
      <c r="C516" s="5" t="s">
        <v>317</v>
      </c>
      <c r="D516" s="34">
        <v>44541</v>
      </c>
      <c r="E516" s="4" t="s">
        <v>211</v>
      </c>
      <c r="F516" s="4" t="s">
        <v>62</v>
      </c>
      <c r="G516" s="4" t="s">
        <v>18</v>
      </c>
      <c r="H516" s="6">
        <v>4</v>
      </c>
      <c r="I516" s="6">
        <v>784</v>
      </c>
      <c r="J516" s="52" t="s">
        <v>358</v>
      </c>
      <c r="K516" s="17" t="s">
        <v>261</v>
      </c>
      <c r="L516" s="6" t="s">
        <v>26</v>
      </c>
      <c r="M516" s="130">
        <v>6.7481481481481481E-3</v>
      </c>
      <c r="N516" s="8"/>
      <c r="O516" s="8"/>
      <c r="P516" s="8"/>
      <c r="Q516" s="22"/>
      <c r="R516" s="16"/>
      <c r="S516" s="16"/>
      <c r="T516" t="str">
        <f t="shared" si="32"/>
        <v>M3000Leandro Costa</v>
      </c>
      <c r="U516" t="str">
        <f>IF(COUNTIF($T$2:T516,T516)=1,"SB","")</f>
        <v>SB</v>
      </c>
      <c r="V516" t="str">
        <f t="shared" si="33"/>
        <v>3000JUNM</v>
      </c>
      <c r="W516" s="58" t="e">
        <f>VLOOKUP(V516,Minimos!$D$3:$E$26,2,FALSE)</f>
        <v>#N/A</v>
      </c>
      <c r="X516" s="18" t="e">
        <f t="shared" si="34"/>
        <v>#N/A</v>
      </c>
      <c r="Y516" s="58" t="e">
        <f t="shared" si="35"/>
        <v>#N/A</v>
      </c>
    </row>
    <row r="517" spans="1:25" x14ac:dyDescent="0.25">
      <c r="A517" s="5" t="s">
        <v>138</v>
      </c>
      <c r="B517" s="4" t="s">
        <v>186</v>
      </c>
      <c r="C517" s="5" t="s">
        <v>317</v>
      </c>
      <c r="D517" s="34">
        <v>44541</v>
      </c>
      <c r="E517" s="4" t="s">
        <v>211</v>
      </c>
      <c r="F517" s="4" t="s">
        <v>62</v>
      </c>
      <c r="G517" s="4" t="s">
        <v>18</v>
      </c>
      <c r="H517" s="6">
        <v>6</v>
      </c>
      <c r="I517" s="6">
        <v>108</v>
      </c>
      <c r="J517" s="52" t="s">
        <v>359</v>
      </c>
      <c r="K517" s="17" t="s">
        <v>64</v>
      </c>
      <c r="L517" s="6" t="s">
        <v>23</v>
      </c>
      <c r="M517" s="130">
        <v>6.810648148148149E-3</v>
      </c>
      <c r="N517" s="8"/>
      <c r="O517" s="8"/>
      <c r="P517" s="8"/>
      <c r="Q517" s="22"/>
      <c r="R517" s="16"/>
      <c r="S517" s="16"/>
      <c r="T517" t="str">
        <f t="shared" si="32"/>
        <v>M3000Leonardo Jacinto</v>
      </c>
      <c r="U517" t="str">
        <f>IF(COUNTIF($T$2:T517,T517)=1,"SB","")</f>
        <v>SB</v>
      </c>
      <c r="V517" t="str">
        <f t="shared" si="33"/>
        <v>3000JUVM</v>
      </c>
      <c r="W517" s="58" t="e">
        <f>VLOOKUP(V517,Minimos!$D$3:$E$26,2,FALSE)</f>
        <v>#N/A</v>
      </c>
      <c r="X517" s="18" t="e">
        <f t="shared" si="34"/>
        <v>#N/A</v>
      </c>
      <c r="Y517" s="58" t="e">
        <f t="shared" si="35"/>
        <v>#N/A</v>
      </c>
    </row>
    <row r="518" spans="1:25" x14ac:dyDescent="0.25">
      <c r="A518" s="5" t="s">
        <v>138</v>
      </c>
      <c r="B518" s="4" t="s">
        <v>186</v>
      </c>
      <c r="C518" s="5" t="s">
        <v>317</v>
      </c>
      <c r="D518" s="34">
        <v>44541</v>
      </c>
      <c r="E518" s="4" t="s">
        <v>211</v>
      </c>
      <c r="F518" s="4" t="s">
        <v>62</v>
      </c>
      <c r="G518" s="4" t="s">
        <v>18</v>
      </c>
      <c r="H518" s="6">
        <v>7</v>
      </c>
      <c r="I518" s="6">
        <v>152</v>
      </c>
      <c r="J518" s="52" t="s">
        <v>360</v>
      </c>
      <c r="K518" s="17" t="s">
        <v>64</v>
      </c>
      <c r="L518" s="6" t="s">
        <v>23</v>
      </c>
      <c r="M518" s="130">
        <v>6.8111111111111115E-3</v>
      </c>
      <c r="N518" s="8"/>
      <c r="O518" s="8"/>
      <c r="P518" s="8"/>
      <c r="Q518" s="22"/>
      <c r="R518" s="16"/>
      <c r="S518" s="16"/>
      <c r="T518" t="str">
        <f t="shared" si="32"/>
        <v>M3000Tiago Jorge</v>
      </c>
      <c r="U518" t="str">
        <f>IF(COUNTIF($T$2:T518,T518)=1,"SB","")</f>
        <v>SB</v>
      </c>
      <c r="V518" t="str">
        <f t="shared" si="33"/>
        <v>3000JUVM</v>
      </c>
      <c r="W518" s="58" t="e">
        <f>VLOOKUP(V518,Minimos!$D$3:$E$26,2,FALSE)</f>
        <v>#N/A</v>
      </c>
      <c r="X518" s="18" t="e">
        <f t="shared" si="34"/>
        <v>#N/A</v>
      </c>
      <c r="Y518" s="58" t="e">
        <f t="shared" si="35"/>
        <v>#N/A</v>
      </c>
    </row>
    <row r="519" spans="1:25" x14ac:dyDescent="0.25">
      <c r="A519" s="5" t="s">
        <v>138</v>
      </c>
      <c r="B519" s="4" t="s">
        <v>186</v>
      </c>
      <c r="C519" s="5" t="s">
        <v>317</v>
      </c>
      <c r="D519" s="34">
        <v>44541</v>
      </c>
      <c r="E519" s="4" t="s">
        <v>211</v>
      </c>
      <c r="F519" s="4" t="s">
        <v>62</v>
      </c>
      <c r="G519" s="4" t="s">
        <v>18</v>
      </c>
      <c r="H519" s="6">
        <v>11</v>
      </c>
      <c r="I519" s="6">
        <v>698</v>
      </c>
      <c r="J519" s="52" t="s">
        <v>361</v>
      </c>
      <c r="K519" s="17" t="s">
        <v>64</v>
      </c>
      <c r="L519" s="6" t="s">
        <v>160</v>
      </c>
      <c r="M519" s="129">
        <v>7.4862268518518515E-3</v>
      </c>
      <c r="N519" s="8"/>
      <c r="O519" s="8"/>
      <c r="P519" s="8"/>
      <c r="Q519" s="22"/>
      <c r="R519" s="16"/>
      <c r="S519" s="16"/>
      <c r="T519" t="str">
        <f t="shared" si="32"/>
        <v>M3000Marco Gameiro</v>
      </c>
      <c r="U519" t="str">
        <f>IF(COUNTIF($T$2:T519,T519)=1,"SB","")</f>
        <v>SB</v>
      </c>
      <c r="V519" t="str">
        <f t="shared" si="33"/>
        <v>3000SUB-23M</v>
      </c>
      <c r="W519" s="58" t="e">
        <f>VLOOKUP(V519,Minimos!$D$3:$E$26,2,FALSE)</f>
        <v>#N/A</v>
      </c>
      <c r="X519" s="18" t="e">
        <f t="shared" si="34"/>
        <v>#N/A</v>
      </c>
      <c r="Y519" s="58" t="e">
        <f t="shared" si="35"/>
        <v>#N/A</v>
      </c>
    </row>
    <row r="520" spans="1:25" x14ac:dyDescent="0.25">
      <c r="A520" s="5" t="s">
        <v>138</v>
      </c>
      <c r="B520" s="4" t="s">
        <v>186</v>
      </c>
      <c r="C520" s="5" t="s">
        <v>317</v>
      </c>
      <c r="D520" s="34">
        <v>44541</v>
      </c>
      <c r="E520" s="4" t="s">
        <v>211</v>
      </c>
      <c r="F520" s="4" t="s">
        <v>62</v>
      </c>
      <c r="G520" s="4" t="s">
        <v>18</v>
      </c>
      <c r="H520" s="6">
        <v>12</v>
      </c>
      <c r="I520" s="6">
        <v>752</v>
      </c>
      <c r="J520" s="52" t="s">
        <v>362</v>
      </c>
      <c r="K520" s="17" t="s">
        <v>376</v>
      </c>
      <c r="L520" s="6" t="s">
        <v>26</v>
      </c>
      <c r="M520" s="129">
        <v>7.6989583333333328E-3</v>
      </c>
      <c r="N520" s="8"/>
      <c r="O520" s="8"/>
      <c r="P520" s="8"/>
      <c r="Q520" s="22"/>
      <c r="R520" s="16"/>
      <c r="S520" s="16"/>
      <c r="T520" t="str">
        <f t="shared" si="32"/>
        <v>M3000Rodrigo Feteira</v>
      </c>
      <c r="U520" t="str">
        <f>IF(COUNTIF($T$2:T520,T520)=1,"SB","")</f>
        <v>SB</v>
      </c>
      <c r="V520" t="str">
        <f t="shared" si="33"/>
        <v>3000JUNM</v>
      </c>
      <c r="W520" s="58" t="e">
        <f>VLOOKUP(V520,Minimos!$D$3:$E$26,2,FALSE)</f>
        <v>#N/A</v>
      </c>
      <c r="X520" s="18" t="e">
        <f t="shared" si="34"/>
        <v>#N/A</v>
      </c>
      <c r="Y520" s="58" t="e">
        <f t="shared" si="35"/>
        <v>#N/A</v>
      </c>
    </row>
    <row r="521" spans="1:25" x14ac:dyDescent="0.25">
      <c r="A521" s="5" t="s">
        <v>138</v>
      </c>
      <c r="B521" s="4" t="s">
        <v>186</v>
      </c>
      <c r="C521" s="5" t="s">
        <v>317</v>
      </c>
      <c r="D521" s="34">
        <v>44541</v>
      </c>
      <c r="E521" s="4" t="s">
        <v>211</v>
      </c>
      <c r="F521" s="4" t="s">
        <v>62</v>
      </c>
      <c r="G521" s="4" t="s">
        <v>18</v>
      </c>
      <c r="H521" s="6">
        <v>1</v>
      </c>
      <c r="I521" s="6">
        <v>311</v>
      </c>
      <c r="J521" s="52" t="s">
        <v>363</v>
      </c>
      <c r="K521" s="17" t="s">
        <v>377</v>
      </c>
      <c r="L521" s="6" t="s">
        <v>26</v>
      </c>
      <c r="M521" s="129">
        <v>5.9846064814814822E-3</v>
      </c>
      <c r="N521" s="8"/>
      <c r="O521" s="8"/>
      <c r="P521" s="8"/>
      <c r="Q521" s="22"/>
      <c r="R521" s="16"/>
      <c r="S521" s="16"/>
      <c r="T521" t="str">
        <f t="shared" si="32"/>
        <v>M3000Tiago Silva</v>
      </c>
      <c r="U521" t="str">
        <f>IF(COUNTIF($T$2:T521,T521)=1,"SB","")</f>
        <v>SB</v>
      </c>
      <c r="V521" t="str">
        <f t="shared" si="33"/>
        <v>3000JUNM</v>
      </c>
      <c r="W521" s="58" t="e">
        <f>VLOOKUP(V521,Minimos!$D$3:$E$26,2,FALSE)</f>
        <v>#N/A</v>
      </c>
      <c r="X521" s="18" t="e">
        <f t="shared" si="34"/>
        <v>#N/A</v>
      </c>
      <c r="Y521" s="58" t="e">
        <f t="shared" si="35"/>
        <v>#N/A</v>
      </c>
    </row>
    <row r="522" spans="1:25" x14ac:dyDescent="0.25">
      <c r="A522" s="5" t="s">
        <v>138</v>
      </c>
      <c r="B522" s="4" t="s">
        <v>186</v>
      </c>
      <c r="C522" s="5" t="s">
        <v>317</v>
      </c>
      <c r="D522" s="34">
        <v>44541</v>
      </c>
      <c r="E522" s="4" t="s">
        <v>211</v>
      </c>
      <c r="F522" s="4" t="s">
        <v>62</v>
      </c>
      <c r="G522" s="4" t="s">
        <v>18</v>
      </c>
      <c r="H522" s="2">
        <v>6</v>
      </c>
      <c r="I522" s="2">
        <v>145</v>
      </c>
      <c r="J522" s="2" t="s">
        <v>364</v>
      </c>
      <c r="K522" s="2" t="s">
        <v>64</v>
      </c>
      <c r="L522" s="2" t="s">
        <v>160</v>
      </c>
      <c r="M522" s="120">
        <v>6.278356481481482E-3</v>
      </c>
      <c r="N522" s="8"/>
      <c r="O522" s="8"/>
      <c r="P522" s="8"/>
      <c r="Q522" s="22"/>
      <c r="R522" s="16"/>
      <c r="S522" s="16"/>
      <c r="T522" t="str">
        <f t="shared" si="32"/>
        <v>M3000André Antunes</v>
      </c>
      <c r="U522" t="str">
        <f>IF(COUNTIF($T$2:T522,T522)=1,"SB","")</f>
        <v>SB</v>
      </c>
      <c r="V522" t="str">
        <f t="shared" si="33"/>
        <v>3000SUB-23M</v>
      </c>
      <c r="W522" s="58" t="e">
        <f>VLOOKUP(V522,Minimos!$D$3:$E$26,2,FALSE)</f>
        <v>#N/A</v>
      </c>
      <c r="X522" s="18" t="e">
        <f t="shared" si="34"/>
        <v>#N/A</v>
      </c>
      <c r="Y522" s="58" t="e">
        <f t="shared" si="35"/>
        <v>#N/A</v>
      </c>
    </row>
    <row r="523" spans="1:25" x14ac:dyDescent="0.25">
      <c r="A523" s="5" t="s">
        <v>138</v>
      </c>
      <c r="B523" s="4" t="s">
        <v>186</v>
      </c>
      <c r="C523" s="5" t="s">
        <v>317</v>
      </c>
      <c r="D523" s="34">
        <v>44541</v>
      </c>
      <c r="E523" s="4" t="s">
        <v>211</v>
      </c>
      <c r="F523" s="4" t="s">
        <v>62</v>
      </c>
      <c r="G523" s="4" t="s">
        <v>18</v>
      </c>
      <c r="H523" s="2">
        <v>7</v>
      </c>
      <c r="I523" s="2">
        <v>305</v>
      </c>
      <c r="J523" s="2" t="s">
        <v>365</v>
      </c>
      <c r="K523" s="2" t="s">
        <v>377</v>
      </c>
      <c r="L523" s="2" t="s">
        <v>160</v>
      </c>
      <c r="M523" s="120">
        <v>6.2982638888888888E-3</v>
      </c>
      <c r="N523" s="8"/>
      <c r="O523" s="8"/>
      <c r="P523" s="8"/>
      <c r="Q523" s="22"/>
      <c r="R523" s="16"/>
      <c r="S523" s="16"/>
      <c r="T523" t="str">
        <f t="shared" si="32"/>
        <v>M3000Nuno Ferreira</v>
      </c>
      <c r="U523" t="str">
        <f>IF(COUNTIF($T$2:T523,T523)=1,"SB","")</f>
        <v>SB</v>
      </c>
      <c r="V523" t="str">
        <f t="shared" si="33"/>
        <v>3000SUB-23M</v>
      </c>
      <c r="W523" s="58" t="e">
        <f>VLOOKUP(V523,Minimos!$D$3:$E$26,2,FALSE)</f>
        <v>#N/A</v>
      </c>
      <c r="X523" s="18" t="e">
        <f t="shared" si="34"/>
        <v>#N/A</v>
      </c>
      <c r="Y523" s="58" t="e">
        <f t="shared" si="35"/>
        <v>#N/A</v>
      </c>
    </row>
    <row r="524" spans="1:25" x14ac:dyDescent="0.25">
      <c r="A524" s="5" t="s">
        <v>123</v>
      </c>
      <c r="B524" s="4" t="s">
        <v>187</v>
      </c>
      <c r="C524" s="5" t="s">
        <v>317</v>
      </c>
      <c r="D524" s="34">
        <v>44541</v>
      </c>
      <c r="E524" s="4" t="s">
        <v>211</v>
      </c>
      <c r="F524" s="4" t="s">
        <v>62</v>
      </c>
      <c r="G524" s="4" t="s">
        <v>18</v>
      </c>
      <c r="H524" s="2">
        <v>2</v>
      </c>
      <c r="I524" s="2">
        <v>77</v>
      </c>
      <c r="J524" s="2" t="s">
        <v>339</v>
      </c>
      <c r="K524" s="17" t="s">
        <v>64</v>
      </c>
      <c r="L524" s="2" t="s">
        <v>26</v>
      </c>
      <c r="M524" s="18">
        <v>59.73</v>
      </c>
      <c r="N524" s="16"/>
      <c r="O524" s="16"/>
      <c r="P524" s="16"/>
      <c r="Q524" s="16"/>
      <c r="R524" s="16"/>
      <c r="S524" s="16"/>
      <c r="T524" t="str">
        <f t="shared" si="32"/>
        <v>M400Diogo Camacho</v>
      </c>
      <c r="U524" t="str">
        <f>IF(COUNTIF($T$2:T524,T524)=1,"SB","")</f>
        <v>SB</v>
      </c>
      <c r="V524" t="str">
        <f t="shared" si="33"/>
        <v>400JUNM</v>
      </c>
      <c r="W524" s="58" t="e">
        <f>VLOOKUP(V524,Minimos!$D$3:$E$26,2,FALSE)</f>
        <v>#N/A</v>
      </c>
      <c r="X524" s="18" t="e">
        <f t="shared" si="34"/>
        <v>#N/A</v>
      </c>
      <c r="Y524" s="58" t="e">
        <f t="shared" si="35"/>
        <v>#N/A</v>
      </c>
    </row>
    <row r="525" spans="1:25" x14ac:dyDescent="0.25">
      <c r="A525" s="5" t="s">
        <v>123</v>
      </c>
      <c r="B525" s="4" t="s">
        <v>187</v>
      </c>
      <c r="C525" s="5" t="s">
        <v>317</v>
      </c>
      <c r="D525" s="34">
        <v>44541</v>
      </c>
      <c r="E525" s="4" t="s">
        <v>211</v>
      </c>
      <c r="F525" s="4" t="s">
        <v>62</v>
      </c>
      <c r="G525" s="4" t="s">
        <v>20</v>
      </c>
      <c r="H525" s="2">
        <v>1</v>
      </c>
      <c r="I525" s="2">
        <v>689</v>
      </c>
      <c r="J525" s="2" t="s">
        <v>357</v>
      </c>
      <c r="K525" s="2" t="s">
        <v>64</v>
      </c>
      <c r="L525" s="2" t="s">
        <v>26</v>
      </c>
      <c r="M525" s="18">
        <v>61.06</v>
      </c>
      <c r="N525" s="16"/>
      <c r="O525" s="16"/>
      <c r="P525" s="16"/>
      <c r="Q525" s="16"/>
      <c r="R525" s="16"/>
      <c r="S525" s="16"/>
      <c r="T525" t="str">
        <f t="shared" si="32"/>
        <v>F400Joana Gameiro</v>
      </c>
      <c r="U525" t="str">
        <f>IF(COUNTIF($T$2:T525,T525)=1,"SB","")</f>
        <v>SB</v>
      </c>
      <c r="V525" t="str">
        <f t="shared" si="33"/>
        <v>400JUNF</v>
      </c>
      <c r="W525" s="58" t="e">
        <f>VLOOKUP(V525,Minimos!$D$3:$E$26,2,FALSE)</f>
        <v>#N/A</v>
      </c>
      <c r="X525" s="18" t="e">
        <f t="shared" si="34"/>
        <v>#N/A</v>
      </c>
      <c r="Y525" s="58" t="e">
        <f t="shared" si="35"/>
        <v>#N/A</v>
      </c>
    </row>
    <row r="526" spans="1:25" x14ac:dyDescent="0.25">
      <c r="A526" s="5" t="s">
        <v>99</v>
      </c>
      <c r="B526" s="4" t="s">
        <v>187</v>
      </c>
      <c r="C526" s="5" t="s">
        <v>317</v>
      </c>
      <c r="D526" s="34">
        <v>44541</v>
      </c>
      <c r="E526" s="4" t="s">
        <v>211</v>
      </c>
      <c r="F526" s="4" t="s">
        <v>62</v>
      </c>
      <c r="G526" s="4" t="s">
        <v>18</v>
      </c>
      <c r="H526" s="2">
        <v>1</v>
      </c>
      <c r="I526" s="2">
        <v>519</v>
      </c>
      <c r="J526" s="2" t="s">
        <v>318</v>
      </c>
      <c r="K526" s="17" t="s">
        <v>65</v>
      </c>
      <c r="L526" s="2" t="s">
        <v>23</v>
      </c>
      <c r="M526" s="18">
        <v>7.87</v>
      </c>
      <c r="N526" s="8"/>
      <c r="O526" s="8"/>
      <c r="P526" s="8"/>
      <c r="Q526" s="22"/>
      <c r="R526" s="16"/>
      <c r="S526" s="16"/>
      <c r="T526" t="str">
        <f t="shared" si="32"/>
        <v>M60Edson Dias</v>
      </c>
      <c r="U526" t="str">
        <f>IF(COUNTIF($T$2:T526,T526)=1,"SB","")</f>
        <v>SB</v>
      </c>
      <c r="V526" t="str">
        <f t="shared" si="33"/>
        <v>60JUVM</v>
      </c>
      <c r="W526" s="58" t="e">
        <f>VLOOKUP(V526,Minimos!$D$3:$E$26,2,FALSE)</f>
        <v>#N/A</v>
      </c>
      <c r="X526" s="18" t="e">
        <f t="shared" si="34"/>
        <v>#N/A</v>
      </c>
      <c r="Y526" s="58" t="e">
        <f t="shared" si="35"/>
        <v>#N/A</v>
      </c>
    </row>
    <row r="527" spans="1:25" x14ac:dyDescent="0.25">
      <c r="A527" s="5" t="s">
        <v>99</v>
      </c>
      <c r="B527" s="4" t="s">
        <v>187</v>
      </c>
      <c r="C527" s="5" t="s">
        <v>317</v>
      </c>
      <c r="D527" s="34">
        <v>44541</v>
      </c>
      <c r="E527" s="4" t="s">
        <v>211</v>
      </c>
      <c r="F527" s="4" t="s">
        <v>62</v>
      </c>
      <c r="G527" s="4" t="s">
        <v>18</v>
      </c>
      <c r="H527" s="2">
        <v>1</v>
      </c>
      <c r="I527" s="2">
        <v>894</v>
      </c>
      <c r="J527" s="2" t="s">
        <v>319</v>
      </c>
      <c r="K527" s="17" t="s">
        <v>67</v>
      </c>
      <c r="L527" s="2" t="s">
        <v>23</v>
      </c>
      <c r="M527" s="18">
        <v>7.91</v>
      </c>
      <c r="N527" s="8"/>
      <c r="O527" s="8"/>
      <c r="P527" s="8"/>
      <c r="Q527" s="22"/>
      <c r="R527" s="16"/>
      <c r="S527" s="16"/>
      <c r="T527" t="str">
        <f t="shared" si="32"/>
        <v>M60Bernardo Ferreira</v>
      </c>
      <c r="U527" t="str">
        <f>IF(COUNTIF($T$2:T527,T527)=1,"SB","")</f>
        <v>SB</v>
      </c>
      <c r="V527" t="str">
        <f t="shared" si="33"/>
        <v>60JUVM</v>
      </c>
      <c r="W527" s="58" t="e">
        <f>VLOOKUP(V527,Minimos!$D$3:$E$26,2,FALSE)</f>
        <v>#N/A</v>
      </c>
      <c r="X527" s="18" t="e">
        <f t="shared" si="34"/>
        <v>#N/A</v>
      </c>
      <c r="Y527" s="58" t="e">
        <f t="shared" si="35"/>
        <v>#N/A</v>
      </c>
    </row>
    <row r="528" spans="1:25" x14ac:dyDescent="0.25">
      <c r="A528" s="5" t="s">
        <v>99</v>
      </c>
      <c r="B528" s="4" t="s">
        <v>187</v>
      </c>
      <c r="C528" s="5" t="s">
        <v>317</v>
      </c>
      <c r="D528" s="34">
        <v>44541</v>
      </c>
      <c r="E528" s="4" t="s">
        <v>211</v>
      </c>
      <c r="F528" s="4" t="s">
        <v>62</v>
      </c>
      <c r="G528" s="4" t="s">
        <v>18</v>
      </c>
      <c r="H528" s="6">
        <v>2</v>
      </c>
      <c r="I528" s="6">
        <v>131</v>
      </c>
      <c r="J528" s="52" t="s">
        <v>246</v>
      </c>
      <c r="K528" s="17" t="s">
        <v>64</v>
      </c>
      <c r="L528" s="6" t="s">
        <v>22</v>
      </c>
      <c r="M528" s="62">
        <v>8.1</v>
      </c>
      <c r="N528" s="8"/>
      <c r="O528" s="8"/>
      <c r="P528" s="8"/>
      <c r="Q528" s="22"/>
      <c r="R528" s="16"/>
      <c r="S528" s="16"/>
      <c r="T528" t="str">
        <f t="shared" si="32"/>
        <v>M60Miguel Barros Campos</v>
      </c>
      <c r="U528" t="str">
        <f>IF(COUNTIF($T$2:T528,T528)=1,"SB","")</f>
        <v/>
      </c>
      <c r="V528" t="str">
        <f t="shared" si="33"/>
        <v>60INIM</v>
      </c>
      <c r="W528" s="58" t="e">
        <f>VLOOKUP(V528,Minimos!$D$3:$E$26,2,FALSE)</f>
        <v>#N/A</v>
      </c>
      <c r="X528" s="18" t="e">
        <f t="shared" si="34"/>
        <v>#N/A</v>
      </c>
      <c r="Y528" s="58" t="e">
        <f t="shared" si="35"/>
        <v>#N/A</v>
      </c>
    </row>
    <row r="529" spans="1:25" x14ac:dyDescent="0.25">
      <c r="A529" s="5" t="s">
        <v>99</v>
      </c>
      <c r="B529" s="4" t="s">
        <v>187</v>
      </c>
      <c r="C529" s="5" t="s">
        <v>317</v>
      </c>
      <c r="D529" s="34">
        <v>44541</v>
      </c>
      <c r="E529" s="4" t="s">
        <v>211</v>
      </c>
      <c r="F529" s="4" t="s">
        <v>62</v>
      </c>
      <c r="G529" s="4" t="s">
        <v>18</v>
      </c>
      <c r="H529" s="6">
        <v>3</v>
      </c>
      <c r="I529" s="6">
        <v>133</v>
      </c>
      <c r="J529" s="52" t="s">
        <v>193</v>
      </c>
      <c r="K529" s="17" t="s">
        <v>64</v>
      </c>
      <c r="L529" s="6" t="s">
        <v>22</v>
      </c>
      <c r="M529" s="62">
        <v>8.57</v>
      </c>
      <c r="N529" s="8"/>
      <c r="O529" s="8"/>
      <c r="P529" s="8"/>
      <c r="Q529" s="22"/>
      <c r="R529" s="22"/>
      <c r="S529" s="22"/>
      <c r="T529" t="str">
        <f t="shared" si="32"/>
        <v>M60Nikita Miroshnyk</v>
      </c>
      <c r="U529" t="str">
        <f>IF(COUNTIF($T$2:T529,T529)=1,"SB","")</f>
        <v/>
      </c>
      <c r="V529" t="str">
        <f t="shared" si="33"/>
        <v>60INIM</v>
      </c>
      <c r="W529" s="58" t="e">
        <f>VLOOKUP(V529,Minimos!$D$3:$E$26,2,FALSE)</f>
        <v>#N/A</v>
      </c>
      <c r="X529" s="18" t="e">
        <f t="shared" si="34"/>
        <v>#N/A</v>
      </c>
      <c r="Y529" s="58" t="e">
        <f t="shared" si="35"/>
        <v>#N/A</v>
      </c>
    </row>
    <row r="530" spans="1:25" x14ac:dyDescent="0.25">
      <c r="A530" s="5" t="s">
        <v>99</v>
      </c>
      <c r="B530" s="4" t="s">
        <v>187</v>
      </c>
      <c r="C530" s="5" t="s">
        <v>317</v>
      </c>
      <c r="D530" s="34">
        <v>44541</v>
      </c>
      <c r="E530" s="4" t="s">
        <v>211</v>
      </c>
      <c r="F530" s="4" t="s">
        <v>62</v>
      </c>
      <c r="G530" s="4" t="s">
        <v>18</v>
      </c>
      <c r="H530" s="6">
        <v>4</v>
      </c>
      <c r="I530" s="6">
        <v>850</v>
      </c>
      <c r="J530" s="52" t="s">
        <v>320</v>
      </c>
      <c r="K530" s="2" t="s">
        <v>67</v>
      </c>
      <c r="L530" s="6" t="s">
        <v>23</v>
      </c>
      <c r="M530" s="62">
        <v>8.67</v>
      </c>
      <c r="N530" s="8"/>
      <c r="O530" s="8"/>
      <c r="P530" s="8"/>
      <c r="Q530" s="22"/>
      <c r="R530" s="22"/>
      <c r="S530" s="22"/>
      <c r="T530" t="str">
        <f t="shared" si="32"/>
        <v>M60Diogo Reis</v>
      </c>
      <c r="U530" t="str">
        <f>IF(COUNTIF($T$2:T530,T530)=1,"SB","")</f>
        <v>SB</v>
      </c>
      <c r="V530" t="str">
        <f t="shared" si="33"/>
        <v>60JUVM</v>
      </c>
      <c r="W530" s="58" t="e">
        <f>VLOOKUP(V530,Minimos!$D$3:$E$26,2,FALSE)</f>
        <v>#N/A</v>
      </c>
      <c r="X530" s="18" t="e">
        <f t="shared" si="34"/>
        <v>#N/A</v>
      </c>
      <c r="Y530" s="58" t="e">
        <f t="shared" si="35"/>
        <v>#N/A</v>
      </c>
    </row>
    <row r="531" spans="1:25" x14ac:dyDescent="0.25">
      <c r="A531" s="5" t="s">
        <v>99</v>
      </c>
      <c r="B531" s="4" t="s">
        <v>187</v>
      </c>
      <c r="C531" s="5" t="s">
        <v>317</v>
      </c>
      <c r="D531" s="34">
        <v>44541</v>
      </c>
      <c r="E531" s="4" t="s">
        <v>211</v>
      </c>
      <c r="F531" s="4" t="s">
        <v>62</v>
      </c>
      <c r="G531" s="4" t="s">
        <v>18</v>
      </c>
      <c r="H531" s="6">
        <v>5</v>
      </c>
      <c r="I531" s="6">
        <v>126</v>
      </c>
      <c r="J531" s="52" t="s">
        <v>321</v>
      </c>
      <c r="K531" s="17" t="s">
        <v>64</v>
      </c>
      <c r="L531" s="6" t="s">
        <v>23</v>
      </c>
      <c r="M531" s="62">
        <v>8.6999999999999993</v>
      </c>
      <c r="N531" s="8"/>
      <c r="O531" s="8"/>
      <c r="P531" s="8"/>
      <c r="Q531" s="22"/>
      <c r="R531" s="22"/>
      <c r="S531" s="22"/>
      <c r="T531" t="str">
        <f t="shared" si="32"/>
        <v>M60Mateus Dias</v>
      </c>
      <c r="U531" t="str">
        <f>IF(COUNTIF($T$2:T531,T531)=1,"SB","")</f>
        <v>SB</v>
      </c>
      <c r="V531" t="str">
        <f t="shared" si="33"/>
        <v>60JUVM</v>
      </c>
      <c r="W531" s="58" t="e">
        <f>VLOOKUP(V531,Minimos!$D$3:$E$26,2,FALSE)</f>
        <v>#N/A</v>
      </c>
      <c r="X531" s="18" t="e">
        <f t="shared" si="34"/>
        <v>#N/A</v>
      </c>
      <c r="Y531" s="58" t="e">
        <f t="shared" si="35"/>
        <v>#N/A</v>
      </c>
    </row>
    <row r="532" spans="1:25" x14ac:dyDescent="0.25">
      <c r="A532" s="5" t="s">
        <v>99</v>
      </c>
      <c r="B532" s="4" t="s">
        <v>187</v>
      </c>
      <c r="C532" s="5" t="s">
        <v>317</v>
      </c>
      <c r="D532" s="34">
        <v>44541</v>
      </c>
      <c r="E532" s="4" t="s">
        <v>211</v>
      </c>
      <c r="F532" s="4" t="s">
        <v>62</v>
      </c>
      <c r="G532" s="4" t="s">
        <v>18</v>
      </c>
      <c r="H532" s="6">
        <v>6</v>
      </c>
      <c r="I532" s="6">
        <v>135</v>
      </c>
      <c r="J532" s="52" t="s">
        <v>196</v>
      </c>
      <c r="K532" s="17" t="s">
        <v>64</v>
      </c>
      <c r="L532" s="6" t="s">
        <v>22</v>
      </c>
      <c r="M532" s="62">
        <v>8.99</v>
      </c>
      <c r="N532" s="8"/>
      <c r="O532" s="8"/>
      <c r="P532" s="8"/>
      <c r="Q532" s="22"/>
      <c r="R532" s="22"/>
      <c r="S532" s="22"/>
      <c r="T532" t="str">
        <f t="shared" si="32"/>
        <v>M60Nuno Guilherme Dias</v>
      </c>
      <c r="U532" t="str">
        <f>IF(COUNTIF($T$2:T532,T532)=1,"SB","")</f>
        <v/>
      </c>
      <c r="V532" t="str">
        <f t="shared" si="33"/>
        <v>60INIM</v>
      </c>
      <c r="W532" s="58" t="e">
        <f>VLOOKUP(V532,Minimos!$D$3:$E$26,2,FALSE)</f>
        <v>#N/A</v>
      </c>
      <c r="X532" s="18" t="e">
        <f t="shared" si="34"/>
        <v>#N/A</v>
      </c>
      <c r="Y532" s="58" t="e">
        <f t="shared" si="35"/>
        <v>#N/A</v>
      </c>
    </row>
    <row r="533" spans="1:25" x14ac:dyDescent="0.25">
      <c r="A533" s="5" t="s">
        <v>99</v>
      </c>
      <c r="B533" s="4" t="s">
        <v>187</v>
      </c>
      <c r="C533" s="5" t="s">
        <v>317</v>
      </c>
      <c r="D533" s="34">
        <v>44541</v>
      </c>
      <c r="E533" s="4" t="s">
        <v>211</v>
      </c>
      <c r="F533" s="4" t="s">
        <v>62</v>
      </c>
      <c r="G533" s="4" t="s">
        <v>18</v>
      </c>
      <c r="H533" s="6">
        <v>7</v>
      </c>
      <c r="I533" s="6">
        <v>572</v>
      </c>
      <c r="J533" s="52" t="s">
        <v>322</v>
      </c>
      <c r="K533" s="17" t="s">
        <v>267</v>
      </c>
      <c r="L533" s="6" t="s">
        <v>23</v>
      </c>
      <c r="M533" s="62">
        <v>9.75</v>
      </c>
      <c r="N533" s="8"/>
      <c r="O533" s="8"/>
      <c r="P533" s="8"/>
      <c r="Q533" s="22"/>
      <c r="R533" s="22"/>
      <c r="S533" s="22"/>
      <c r="T533" t="str">
        <f t="shared" si="32"/>
        <v>M60Pedro Rocha</v>
      </c>
      <c r="U533" t="str">
        <f>IF(COUNTIF($T$2:T533,T533)=1,"SB","")</f>
        <v>SB</v>
      </c>
      <c r="V533" t="str">
        <f t="shared" si="33"/>
        <v>60JUVM</v>
      </c>
      <c r="W533" s="58" t="e">
        <f>VLOOKUP(V533,Minimos!$D$3:$E$26,2,FALSE)</f>
        <v>#N/A</v>
      </c>
      <c r="X533" s="18" t="e">
        <f t="shared" si="34"/>
        <v>#N/A</v>
      </c>
      <c r="Y533" s="58" t="e">
        <f t="shared" si="35"/>
        <v>#N/A</v>
      </c>
    </row>
    <row r="534" spans="1:25" x14ac:dyDescent="0.25">
      <c r="A534" s="5" t="s">
        <v>99</v>
      </c>
      <c r="B534" s="4" t="s">
        <v>187</v>
      </c>
      <c r="C534" s="5" t="s">
        <v>317</v>
      </c>
      <c r="D534" s="34">
        <v>44541</v>
      </c>
      <c r="E534" s="4" t="s">
        <v>211</v>
      </c>
      <c r="F534" s="4" t="s">
        <v>62</v>
      </c>
      <c r="G534" s="4" t="s">
        <v>18</v>
      </c>
      <c r="H534" s="6">
        <v>1</v>
      </c>
      <c r="I534" s="6">
        <v>894</v>
      </c>
      <c r="J534" s="52" t="s">
        <v>319</v>
      </c>
      <c r="K534" s="17" t="s">
        <v>67</v>
      </c>
      <c r="L534" s="6" t="s">
        <v>23</v>
      </c>
      <c r="M534" s="62">
        <v>7.91</v>
      </c>
      <c r="N534" s="8"/>
      <c r="O534" s="8"/>
      <c r="P534" s="8"/>
      <c r="Q534" s="22"/>
      <c r="R534" s="22"/>
      <c r="S534" s="22"/>
      <c r="T534" t="str">
        <f t="shared" si="32"/>
        <v>M60Bernardo Ferreira</v>
      </c>
      <c r="U534" t="str">
        <f>IF(COUNTIF($T$2:T534,T534)=1,"SB","")</f>
        <v/>
      </c>
      <c r="V534" t="str">
        <f t="shared" si="33"/>
        <v>60JUVM</v>
      </c>
      <c r="W534" s="58" t="e">
        <f>VLOOKUP(V534,Minimos!$D$3:$E$26,2,FALSE)</f>
        <v>#N/A</v>
      </c>
      <c r="X534" s="18" t="e">
        <f t="shared" si="34"/>
        <v>#N/A</v>
      </c>
      <c r="Y534" s="58" t="e">
        <f t="shared" si="35"/>
        <v>#N/A</v>
      </c>
    </row>
    <row r="535" spans="1:25" x14ac:dyDescent="0.25">
      <c r="A535" s="5" t="s">
        <v>99</v>
      </c>
      <c r="B535" s="4" t="s">
        <v>187</v>
      </c>
      <c r="C535" s="5" t="s">
        <v>317</v>
      </c>
      <c r="D535" s="34">
        <v>44541</v>
      </c>
      <c r="E535" s="4" t="s">
        <v>211</v>
      </c>
      <c r="F535" s="4" t="s">
        <v>62</v>
      </c>
      <c r="G535" s="4" t="s">
        <v>18</v>
      </c>
      <c r="H535" s="6">
        <v>2</v>
      </c>
      <c r="I535" s="6">
        <v>131</v>
      </c>
      <c r="J535" s="52" t="s">
        <v>246</v>
      </c>
      <c r="K535" s="17" t="s">
        <v>64</v>
      </c>
      <c r="L535" s="6" t="s">
        <v>22</v>
      </c>
      <c r="M535" s="62">
        <v>8.1</v>
      </c>
      <c r="N535" s="8"/>
      <c r="O535" s="8"/>
      <c r="P535" s="8"/>
      <c r="Q535" s="22"/>
      <c r="R535" s="22"/>
      <c r="S535" s="22"/>
      <c r="T535" t="str">
        <f t="shared" si="32"/>
        <v>M60Miguel Barros Campos</v>
      </c>
      <c r="U535" t="str">
        <f>IF(COUNTIF($T$2:T535,T535)=1,"SB","")</f>
        <v/>
      </c>
      <c r="V535" t="str">
        <f t="shared" si="33"/>
        <v>60INIM</v>
      </c>
      <c r="W535" s="58" t="e">
        <f>VLOOKUP(V535,Minimos!$D$3:$E$26,2,FALSE)</f>
        <v>#N/A</v>
      </c>
      <c r="X535" s="18" t="e">
        <f t="shared" si="34"/>
        <v>#N/A</v>
      </c>
      <c r="Y535" s="58" t="e">
        <f t="shared" si="35"/>
        <v>#N/A</v>
      </c>
    </row>
    <row r="536" spans="1:25" x14ac:dyDescent="0.25">
      <c r="A536" s="5" t="s">
        <v>99</v>
      </c>
      <c r="B536" s="4" t="s">
        <v>187</v>
      </c>
      <c r="C536" s="5" t="s">
        <v>317</v>
      </c>
      <c r="D536" s="34">
        <v>44541</v>
      </c>
      <c r="E536" s="4" t="s">
        <v>211</v>
      </c>
      <c r="F536" s="4" t="s">
        <v>62</v>
      </c>
      <c r="G536" s="4" t="s">
        <v>18</v>
      </c>
      <c r="H536" s="6">
        <v>3</v>
      </c>
      <c r="I536" s="6">
        <v>133</v>
      </c>
      <c r="J536" s="52" t="s">
        <v>193</v>
      </c>
      <c r="K536" s="17" t="s">
        <v>64</v>
      </c>
      <c r="L536" s="6" t="s">
        <v>22</v>
      </c>
      <c r="M536" s="62">
        <v>8.57</v>
      </c>
      <c r="N536" s="8"/>
      <c r="O536" s="8"/>
      <c r="P536" s="8"/>
      <c r="Q536" s="22"/>
      <c r="R536" s="22"/>
      <c r="S536" s="22"/>
      <c r="T536" t="str">
        <f t="shared" si="32"/>
        <v>M60Nikita Miroshnyk</v>
      </c>
      <c r="U536" t="str">
        <f>IF(COUNTIF($T$2:T536,T536)=1,"SB","")</f>
        <v/>
      </c>
      <c r="V536" t="str">
        <f t="shared" si="33"/>
        <v>60INIM</v>
      </c>
      <c r="W536" s="58" t="e">
        <f>VLOOKUP(V536,Minimos!$D$3:$E$26,2,FALSE)</f>
        <v>#N/A</v>
      </c>
      <c r="X536" s="18" t="e">
        <f t="shared" si="34"/>
        <v>#N/A</v>
      </c>
      <c r="Y536" s="58" t="e">
        <f t="shared" si="35"/>
        <v>#N/A</v>
      </c>
    </row>
    <row r="537" spans="1:25" x14ac:dyDescent="0.25">
      <c r="A537" s="5" t="s">
        <v>99</v>
      </c>
      <c r="B537" s="4" t="s">
        <v>187</v>
      </c>
      <c r="C537" s="5" t="s">
        <v>317</v>
      </c>
      <c r="D537" s="34">
        <v>44541</v>
      </c>
      <c r="E537" s="4" t="s">
        <v>211</v>
      </c>
      <c r="F537" s="4" t="s">
        <v>62</v>
      </c>
      <c r="G537" s="4" t="s">
        <v>18</v>
      </c>
      <c r="H537" s="2">
        <v>4</v>
      </c>
      <c r="I537" s="2">
        <v>850</v>
      </c>
      <c r="J537" s="2" t="s">
        <v>320</v>
      </c>
      <c r="K537" s="2" t="s">
        <v>67</v>
      </c>
      <c r="L537" s="2" t="s">
        <v>23</v>
      </c>
      <c r="M537" s="18">
        <v>8.67</v>
      </c>
      <c r="N537" s="8"/>
      <c r="O537" s="8"/>
      <c r="P537" s="8"/>
      <c r="Q537" s="22"/>
      <c r="R537" s="22"/>
      <c r="S537" s="22"/>
      <c r="T537" t="str">
        <f t="shared" si="32"/>
        <v>M60Diogo Reis</v>
      </c>
      <c r="U537" t="str">
        <f>IF(COUNTIF($T$2:T537,T537)=1,"SB","")</f>
        <v/>
      </c>
      <c r="V537" t="str">
        <f t="shared" si="33"/>
        <v>60JUVM</v>
      </c>
      <c r="W537" s="58" t="e">
        <f>VLOOKUP(V537,Minimos!$D$3:$E$26,2,FALSE)</f>
        <v>#N/A</v>
      </c>
      <c r="X537" s="18" t="e">
        <f t="shared" si="34"/>
        <v>#N/A</v>
      </c>
      <c r="Y537" s="58" t="e">
        <f t="shared" si="35"/>
        <v>#N/A</v>
      </c>
    </row>
    <row r="538" spans="1:25" x14ac:dyDescent="0.25">
      <c r="A538" s="5" t="s">
        <v>99</v>
      </c>
      <c r="B538" s="4" t="s">
        <v>187</v>
      </c>
      <c r="C538" s="5" t="s">
        <v>317</v>
      </c>
      <c r="D538" s="34">
        <v>44541</v>
      </c>
      <c r="E538" s="4" t="s">
        <v>211</v>
      </c>
      <c r="F538" s="4" t="s">
        <v>62</v>
      </c>
      <c r="G538" s="4" t="s">
        <v>18</v>
      </c>
      <c r="H538" s="2">
        <v>5</v>
      </c>
      <c r="I538" s="2">
        <v>126</v>
      </c>
      <c r="J538" s="2" t="s">
        <v>321</v>
      </c>
      <c r="K538" s="2" t="s">
        <v>64</v>
      </c>
      <c r="L538" s="2" t="s">
        <v>23</v>
      </c>
      <c r="M538" s="18">
        <v>8.6999999999999993</v>
      </c>
      <c r="N538" s="8"/>
      <c r="O538" s="8"/>
      <c r="P538" s="8"/>
      <c r="Q538" s="22"/>
      <c r="R538" s="22"/>
      <c r="S538" s="22"/>
      <c r="T538" t="str">
        <f t="shared" si="32"/>
        <v>M60Mateus Dias</v>
      </c>
      <c r="U538" t="str">
        <f>IF(COUNTIF($T$2:T538,T538)=1,"SB","")</f>
        <v/>
      </c>
      <c r="V538" t="str">
        <f t="shared" si="33"/>
        <v>60JUVM</v>
      </c>
      <c r="W538" s="58" t="e">
        <f>VLOOKUP(V538,Minimos!$D$3:$E$26,2,FALSE)</f>
        <v>#N/A</v>
      </c>
      <c r="X538" s="18" t="e">
        <f t="shared" si="34"/>
        <v>#N/A</v>
      </c>
      <c r="Y538" s="58" t="e">
        <f t="shared" si="35"/>
        <v>#N/A</v>
      </c>
    </row>
    <row r="539" spans="1:25" x14ac:dyDescent="0.25">
      <c r="A539" s="5" t="s">
        <v>99</v>
      </c>
      <c r="B539" s="4" t="s">
        <v>187</v>
      </c>
      <c r="C539" s="5" t="s">
        <v>317</v>
      </c>
      <c r="D539" s="34">
        <v>44541</v>
      </c>
      <c r="E539" s="4" t="s">
        <v>211</v>
      </c>
      <c r="F539" s="4" t="s">
        <v>62</v>
      </c>
      <c r="G539" s="4" t="s">
        <v>18</v>
      </c>
      <c r="H539" s="2">
        <v>6</v>
      </c>
      <c r="I539" s="2">
        <v>135</v>
      </c>
      <c r="J539" s="2" t="s">
        <v>196</v>
      </c>
      <c r="K539" s="2" t="s">
        <v>64</v>
      </c>
      <c r="L539" s="2" t="s">
        <v>22</v>
      </c>
      <c r="M539" s="18">
        <v>8.99</v>
      </c>
      <c r="N539" s="16"/>
      <c r="O539" s="16"/>
      <c r="P539" s="16"/>
      <c r="Q539" s="16"/>
      <c r="R539" s="16"/>
      <c r="S539" s="16"/>
      <c r="T539" t="str">
        <f t="shared" si="32"/>
        <v>M60Nuno Guilherme Dias</v>
      </c>
      <c r="U539" t="str">
        <f>IF(COUNTIF($T$2:T539,T539)=1,"SB","")</f>
        <v/>
      </c>
      <c r="V539" t="str">
        <f t="shared" si="33"/>
        <v>60INIM</v>
      </c>
      <c r="W539" s="58" t="e">
        <f>VLOOKUP(V539,Minimos!$D$3:$E$26,2,FALSE)</f>
        <v>#N/A</v>
      </c>
      <c r="X539" s="18" t="e">
        <f t="shared" si="34"/>
        <v>#N/A</v>
      </c>
      <c r="Y539" s="58" t="e">
        <f t="shared" si="35"/>
        <v>#N/A</v>
      </c>
    </row>
    <row r="540" spans="1:25" x14ac:dyDescent="0.25">
      <c r="A540" s="5" t="s">
        <v>99</v>
      </c>
      <c r="B540" s="4" t="s">
        <v>187</v>
      </c>
      <c r="C540" s="5" t="s">
        <v>317</v>
      </c>
      <c r="D540" s="34">
        <v>44541</v>
      </c>
      <c r="E540" s="4" t="s">
        <v>211</v>
      </c>
      <c r="F540" s="4" t="s">
        <v>62</v>
      </c>
      <c r="G540" s="4" t="s">
        <v>18</v>
      </c>
      <c r="H540" s="2">
        <v>7</v>
      </c>
      <c r="I540" s="2">
        <v>572</v>
      </c>
      <c r="J540" s="2" t="s">
        <v>322</v>
      </c>
      <c r="K540" s="2" t="s">
        <v>267</v>
      </c>
      <c r="L540" s="2" t="s">
        <v>23</v>
      </c>
      <c r="M540" s="18">
        <v>9.75</v>
      </c>
      <c r="N540" s="16"/>
      <c r="O540" s="16"/>
      <c r="P540" s="16"/>
      <c r="Q540" s="16"/>
      <c r="R540" s="16"/>
      <c r="S540" s="16"/>
      <c r="T540" t="str">
        <f t="shared" si="32"/>
        <v>M60Pedro Rocha</v>
      </c>
      <c r="U540" t="str">
        <f>IF(COUNTIF($T$2:T540,T540)=1,"SB","")</f>
        <v/>
      </c>
      <c r="V540" t="str">
        <f t="shared" si="33"/>
        <v>60JUVM</v>
      </c>
      <c r="W540" s="58" t="e">
        <f>VLOOKUP(V540,Minimos!$D$3:$E$26,2,FALSE)</f>
        <v>#N/A</v>
      </c>
      <c r="X540" s="18" t="e">
        <f t="shared" si="34"/>
        <v>#N/A</v>
      </c>
      <c r="Y540" s="58" t="e">
        <f t="shared" si="35"/>
        <v>#N/A</v>
      </c>
    </row>
    <row r="541" spans="1:25" x14ac:dyDescent="0.25">
      <c r="A541" s="5" t="s">
        <v>99</v>
      </c>
      <c r="B541" s="4" t="s">
        <v>187</v>
      </c>
      <c r="C541" s="5" t="s">
        <v>317</v>
      </c>
      <c r="D541" s="34">
        <v>44541</v>
      </c>
      <c r="E541" s="4" t="s">
        <v>211</v>
      </c>
      <c r="F541" s="4" t="s">
        <v>62</v>
      </c>
      <c r="G541" s="4" t="s">
        <v>18</v>
      </c>
      <c r="H541" s="2">
        <v>2</v>
      </c>
      <c r="I541" s="2">
        <v>378</v>
      </c>
      <c r="J541" s="2" t="s">
        <v>323</v>
      </c>
      <c r="K541" s="2" t="s">
        <v>257</v>
      </c>
      <c r="L541" s="2" t="s">
        <v>23</v>
      </c>
      <c r="M541" s="18">
        <v>7.5</v>
      </c>
      <c r="N541" s="16"/>
      <c r="O541" s="16"/>
      <c r="P541" s="16"/>
      <c r="Q541" s="16"/>
      <c r="R541" s="16"/>
      <c r="S541" s="16"/>
      <c r="T541" t="str">
        <f t="shared" si="32"/>
        <v>M60Hugo Tavares</v>
      </c>
      <c r="U541" t="str">
        <f>IF(COUNTIF($T$2:T541,T541)=1,"SB","")</f>
        <v>SB</v>
      </c>
      <c r="V541" t="str">
        <f t="shared" si="33"/>
        <v>60JUVM</v>
      </c>
      <c r="W541" s="58" t="e">
        <f>VLOOKUP(V541,Minimos!$D$3:$E$26,2,FALSE)</f>
        <v>#N/A</v>
      </c>
      <c r="X541" s="18" t="e">
        <f t="shared" si="34"/>
        <v>#N/A</v>
      </c>
      <c r="Y541" s="58" t="e">
        <f t="shared" si="35"/>
        <v>#N/A</v>
      </c>
    </row>
    <row r="542" spans="1:25" x14ac:dyDescent="0.25">
      <c r="A542" s="5" t="s">
        <v>99</v>
      </c>
      <c r="B542" s="4" t="s">
        <v>187</v>
      </c>
      <c r="C542" s="5" t="s">
        <v>317</v>
      </c>
      <c r="D542" s="34">
        <v>44541</v>
      </c>
      <c r="E542" s="4" t="s">
        <v>211</v>
      </c>
      <c r="F542" s="4" t="s">
        <v>62</v>
      </c>
      <c r="G542" s="4" t="s">
        <v>18</v>
      </c>
      <c r="H542" s="2">
        <v>3</v>
      </c>
      <c r="I542" s="2">
        <v>317</v>
      </c>
      <c r="J542" s="2" t="s">
        <v>299</v>
      </c>
      <c r="K542" s="2" t="s">
        <v>256</v>
      </c>
      <c r="L542" s="2" t="s">
        <v>23</v>
      </c>
      <c r="M542" s="18">
        <v>7.52</v>
      </c>
      <c r="N542" s="16"/>
      <c r="O542" s="16"/>
      <c r="P542" s="16"/>
      <c r="Q542" s="16"/>
      <c r="R542" s="16"/>
      <c r="S542" s="16"/>
      <c r="T542" t="str">
        <f t="shared" si="32"/>
        <v>M60Bernardo Cunha</v>
      </c>
      <c r="U542" t="str">
        <f>IF(COUNTIF($T$2:T542,T542)=1,"SB","")</f>
        <v>SB</v>
      </c>
      <c r="V542" t="str">
        <f t="shared" si="33"/>
        <v>60JUVM</v>
      </c>
      <c r="W542" s="58" t="e">
        <f>VLOOKUP(V542,Minimos!$D$3:$E$26,2,FALSE)</f>
        <v>#N/A</v>
      </c>
      <c r="X542" s="18" t="e">
        <f t="shared" si="34"/>
        <v>#N/A</v>
      </c>
      <c r="Y542" s="58" t="e">
        <f t="shared" si="35"/>
        <v>#N/A</v>
      </c>
    </row>
    <row r="543" spans="1:25" x14ac:dyDescent="0.25">
      <c r="A543" s="5" t="s">
        <v>99</v>
      </c>
      <c r="B543" s="4" t="s">
        <v>187</v>
      </c>
      <c r="C543" s="5" t="s">
        <v>317</v>
      </c>
      <c r="D543" s="34">
        <v>44541</v>
      </c>
      <c r="E543" s="4" t="s">
        <v>211</v>
      </c>
      <c r="F543" s="4" t="s">
        <v>62</v>
      </c>
      <c r="G543" s="4" t="s">
        <v>18</v>
      </c>
      <c r="H543" s="2">
        <v>5</v>
      </c>
      <c r="I543" s="2">
        <v>783</v>
      </c>
      <c r="J543" s="2" t="s">
        <v>300</v>
      </c>
      <c r="K543" s="2" t="s">
        <v>261</v>
      </c>
      <c r="L543" s="2" t="s">
        <v>23</v>
      </c>
      <c r="M543" s="18">
        <v>7.59</v>
      </c>
      <c r="N543" s="16"/>
      <c r="O543" s="16"/>
      <c r="P543" s="16"/>
      <c r="Q543" s="16"/>
      <c r="R543" s="16"/>
      <c r="S543" s="16"/>
      <c r="T543" t="str">
        <f t="shared" si="32"/>
        <v>M60Alexandre Babych</v>
      </c>
      <c r="U543" t="str">
        <f>IF(COUNTIF($T$2:T543,T543)=1,"SB","")</f>
        <v>SB</v>
      </c>
      <c r="V543" t="str">
        <f t="shared" si="33"/>
        <v>60JUVM</v>
      </c>
      <c r="W543" s="58" t="e">
        <f>VLOOKUP(V543,Minimos!$D$3:$E$26,2,FALSE)</f>
        <v>#N/A</v>
      </c>
      <c r="X543" s="18" t="e">
        <f t="shared" si="34"/>
        <v>#N/A</v>
      </c>
      <c r="Y543" s="58" t="e">
        <f t="shared" si="35"/>
        <v>#N/A</v>
      </c>
    </row>
    <row r="544" spans="1:25" x14ac:dyDescent="0.25">
      <c r="A544" s="5" t="s">
        <v>99</v>
      </c>
      <c r="B544" s="4" t="s">
        <v>187</v>
      </c>
      <c r="C544" s="5" t="s">
        <v>317</v>
      </c>
      <c r="D544" s="34">
        <v>44541</v>
      </c>
      <c r="E544" s="4" t="s">
        <v>211</v>
      </c>
      <c r="F544" s="4" t="s">
        <v>62</v>
      </c>
      <c r="G544" s="4" t="s">
        <v>18</v>
      </c>
      <c r="H544" s="2">
        <v>6</v>
      </c>
      <c r="I544" s="2">
        <v>374</v>
      </c>
      <c r="J544" s="2" t="s">
        <v>324</v>
      </c>
      <c r="K544" s="2" t="s">
        <v>257</v>
      </c>
      <c r="L544" s="2" t="s">
        <v>23</v>
      </c>
      <c r="M544" s="18">
        <v>7.62</v>
      </c>
      <c r="N544" s="16"/>
      <c r="O544" s="16"/>
      <c r="P544" s="16"/>
      <c r="Q544" s="16"/>
      <c r="R544" s="16"/>
      <c r="S544" s="16"/>
      <c r="T544" t="str">
        <f t="shared" si="32"/>
        <v>M60Diogo Chaves</v>
      </c>
      <c r="U544" t="str">
        <f>IF(COUNTIF($T$2:T544,T544)=1,"SB","")</f>
        <v>SB</v>
      </c>
      <c r="V544" t="str">
        <f t="shared" si="33"/>
        <v>60JUVM</v>
      </c>
      <c r="W544" s="58" t="e">
        <f>VLOOKUP(V544,Minimos!$D$3:$E$26,2,FALSE)</f>
        <v>#N/A</v>
      </c>
      <c r="X544" s="18" t="e">
        <f t="shared" si="34"/>
        <v>#N/A</v>
      </c>
      <c r="Y544" s="58" t="e">
        <f t="shared" si="35"/>
        <v>#N/A</v>
      </c>
    </row>
    <row r="545" spans="1:25" x14ac:dyDescent="0.25">
      <c r="A545" s="5" t="s">
        <v>99</v>
      </c>
      <c r="B545" s="4" t="s">
        <v>187</v>
      </c>
      <c r="C545" s="5" t="s">
        <v>317</v>
      </c>
      <c r="D545" s="34">
        <v>44541</v>
      </c>
      <c r="E545" s="4" t="s">
        <v>211</v>
      </c>
      <c r="F545" s="4" t="s">
        <v>62</v>
      </c>
      <c r="G545" s="4" t="s">
        <v>18</v>
      </c>
      <c r="H545" s="2">
        <v>1</v>
      </c>
      <c r="I545" s="2">
        <v>113</v>
      </c>
      <c r="J545" s="2" t="s">
        <v>302</v>
      </c>
      <c r="K545" s="2" t="s">
        <v>64</v>
      </c>
      <c r="L545" s="2" t="s">
        <v>23</v>
      </c>
      <c r="M545" s="18">
        <v>7.61</v>
      </c>
      <c r="N545" s="16"/>
      <c r="O545" s="16"/>
      <c r="P545" s="16"/>
      <c r="Q545" s="16"/>
      <c r="R545" s="16"/>
      <c r="S545" s="16"/>
      <c r="T545" t="str">
        <f t="shared" si="32"/>
        <v>M60Luca Cruz</v>
      </c>
      <c r="U545" t="str">
        <f>IF(COUNTIF($T$2:T545,T545)=1,"SB","")</f>
        <v>SB</v>
      </c>
      <c r="V545" t="str">
        <f t="shared" si="33"/>
        <v>60JUVM</v>
      </c>
      <c r="W545" s="58" t="e">
        <f>VLOOKUP(V545,Minimos!$D$3:$E$26,2,FALSE)</f>
        <v>#N/A</v>
      </c>
      <c r="X545" s="18" t="e">
        <f t="shared" si="34"/>
        <v>#N/A</v>
      </c>
      <c r="Y545" s="58" t="e">
        <f t="shared" si="35"/>
        <v>#N/A</v>
      </c>
    </row>
    <row r="546" spans="1:25" x14ac:dyDescent="0.25">
      <c r="A546" s="5" t="s">
        <v>99</v>
      </c>
      <c r="B546" s="4" t="s">
        <v>187</v>
      </c>
      <c r="C546" s="5" t="s">
        <v>317</v>
      </c>
      <c r="D546" s="34">
        <v>44541</v>
      </c>
      <c r="E546" s="4" t="s">
        <v>211</v>
      </c>
      <c r="F546" s="4" t="s">
        <v>62</v>
      </c>
      <c r="G546" s="4" t="s">
        <v>18</v>
      </c>
      <c r="H546" s="2">
        <v>2</v>
      </c>
      <c r="I546" s="2">
        <v>375</v>
      </c>
      <c r="J546" s="2" t="s">
        <v>325</v>
      </c>
      <c r="K546" s="2" t="s">
        <v>257</v>
      </c>
      <c r="L546" s="2" t="s">
        <v>23</v>
      </c>
      <c r="M546" s="18">
        <v>7.84</v>
      </c>
      <c r="N546" s="16"/>
      <c r="O546" s="16"/>
      <c r="P546" s="16"/>
      <c r="Q546" s="16"/>
      <c r="R546" s="16"/>
      <c r="S546" s="16"/>
      <c r="T546" t="str">
        <f t="shared" si="32"/>
        <v>M60Diogo Nogueira</v>
      </c>
      <c r="U546" t="str">
        <f>IF(COUNTIF($T$2:T546,T546)=1,"SB","")</f>
        <v>SB</v>
      </c>
      <c r="V546" t="str">
        <f t="shared" si="33"/>
        <v>60JUVM</v>
      </c>
      <c r="W546" s="58" t="e">
        <f>VLOOKUP(V546,Minimos!$D$3:$E$26,2,FALSE)</f>
        <v>#N/A</v>
      </c>
      <c r="X546" s="18" t="e">
        <f t="shared" si="34"/>
        <v>#N/A</v>
      </c>
      <c r="Y546" s="58" t="e">
        <f t="shared" si="35"/>
        <v>#N/A</v>
      </c>
    </row>
    <row r="547" spans="1:25" x14ac:dyDescent="0.25">
      <c r="A547" s="5" t="s">
        <v>99</v>
      </c>
      <c r="B547" s="4" t="s">
        <v>187</v>
      </c>
      <c r="C547" s="5" t="s">
        <v>317</v>
      </c>
      <c r="D547" s="34">
        <v>44541</v>
      </c>
      <c r="E547" s="4" t="s">
        <v>211</v>
      </c>
      <c r="F547" s="4" t="s">
        <v>62</v>
      </c>
      <c r="G547" s="4" t="s">
        <v>18</v>
      </c>
      <c r="H547" s="2">
        <v>3</v>
      </c>
      <c r="I547" s="2">
        <v>103</v>
      </c>
      <c r="J547" s="2" t="s">
        <v>208</v>
      </c>
      <c r="K547" s="2" t="s">
        <v>64</v>
      </c>
      <c r="L547" s="2" t="s">
        <v>22</v>
      </c>
      <c r="M547" s="18">
        <v>7.85</v>
      </c>
      <c r="N547" s="8"/>
      <c r="O547" s="8"/>
      <c r="P547" s="8"/>
      <c r="Q547" s="22"/>
      <c r="R547" s="22"/>
      <c r="S547" s="22"/>
      <c r="T547" t="str">
        <f t="shared" si="32"/>
        <v>M60João Mota</v>
      </c>
      <c r="U547" t="str">
        <f>IF(COUNTIF($T$2:T547,T547)=1,"SB","")</f>
        <v/>
      </c>
      <c r="V547" t="str">
        <f t="shared" si="33"/>
        <v>60INIM</v>
      </c>
      <c r="W547" s="58" t="e">
        <f>VLOOKUP(V547,Minimos!$D$3:$E$26,2,FALSE)</f>
        <v>#N/A</v>
      </c>
      <c r="X547" s="18" t="e">
        <f t="shared" si="34"/>
        <v>#N/A</v>
      </c>
      <c r="Y547" s="58" t="e">
        <f t="shared" si="35"/>
        <v>#N/A</v>
      </c>
    </row>
    <row r="548" spans="1:25" x14ac:dyDescent="0.25">
      <c r="A548" s="5" t="s">
        <v>99</v>
      </c>
      <c r="B548" s="4" t="s">
        <v>187</v>
      </c>
      <c r="C548" s="5" t="s">
        <v>317</v>
      </c>
      <c r="D548" s="34">
        <v>44541</v>
      </c>
      <c r="E548" s="4" t="s">
        <v>211</v>
      </c>
      <c r="F548" s="4" t="s">
        <v>62</v>
      </c>
      <c r="G548" s="4" t="s">
        <v>18</v>
      </c>
      <c r="H548" s="2">
        <v>4</v>
      </c>
      <c r="I548" s="2">
        <v>776</v>
      </c>
      <c r="J548" s="2" t="s">
        <v>326</v>
      </c>
      <c r="K548" s="2" t="s">
        <v>261</v>
      </c>
      <c r="L548" s="2" t="s">
        <v>22</v>
      </c>
      <c r="M548" s="18">
        <v>7.97</v>
      </c>
      <c r="N548" s="8"/>
      <c r="O548" s="8"/>
      <c r="P548" s="8"/>
      <c r="Q548" s="22"/>
      <c r="R548" s="22"/>
      <c r="S548" s="22"/>
      <c r="T548" t="str">
        <f t="shared" si="32"/>
        <v>M60Pedro Nunes</v>
      </c>
      <c r="U548" t="str">
        <f>IF(COUNTIF($T$2:T548,T548)=1,"SB","")</f>
        <v>SB</v>
      </c>
      <c r="V548" t="str">
        <f t="shared" si="33"/>
        <v>60INIM</v>
      </c>
      <c r="W548" s="58" t="e">
        <f>VLOOKUP(V548,Minimos!$D$3:$E$26,2,FALSE)</f>
        <v>#N/A</v>
      </c>
      <c r="X548" s="18" t="e">
        <f t="shared" si="34"/>
        <v>#N/A</v>
      </c>
      <c r="Y548" s="58" t="e">
        <f t="shared" si="35"/>
        <v>#N/A</v>
      </c>
    </row>
    <row r="549" spans="1:25" x14ac:dyDescent="0.25">
      <c r="A549" s="5" t="s">
        <v>99</v>
      </c>
      <c r="B549" s="4" t="s">
        <v>187</v>
      </c>
      <c r="C549" s="5" t="s">
        <v>317</v>
      </c>
      <c r="D549" s="34">
        <v>44541</v>
      </c>
      <c r="E549" s="4" t="s">
        <v>211</v>
      </c>
      <c r="F549" s="4" t="s">
        <v>62</v>
      </c>
      <c r="G549" s="4" t="s">
        <v>18</v>
      </c>
      <c r="H549" s="2">
        <v>5</v>
      </c>
      <c r="I549" s="2">
        <v>160</v>
      </c>
      <c r="J549" s="2" t="s">
        <v>209</v>
      </c>
      <c r="K549" s="2" t="s">
        <v>64</v>
      </c>
      <c r="L549" s="2" t="s">
        <v>22</v>
      </c>
      <c r="M549" s="18">
        <v>8.09</v>
      </c>
      <c r="N549" s="8"/>
      <c r="O549" s="8"/>
      <c r="P549" s="8"/>
      <c r="Q549" s="22"/>
      <c r="R549" s="22"/>
      <c r="S549" s="22"/>
      <c r="T549" t="str">
        <f t="shared" si="32"/>
        <v>M60Rafael Dias</v>
      </c>
      <c r="U549" t="str">
        <f>IF(COUNTIF($T$2:T549,T549)=1,"SB","")</f>
        <v/>
      </c>
      <c r="V549" t="str">
        <f t="shared" si="33"/>
        <v>60INIM</v>
      </c>
      <c r="W549" s="58" t="e">
        <f>VLOOKUP(V549,Minimos!$D$3:$E$26,2,FALSE)</f>
        <v>#N/A</v>
      </c>
      <c r="X549" s="18" t="e">
        <f t="shared" si="34"/>
        <v>#N/A</v>
      </c>
      <c r="Y549" s="58" t="e">
        <f t="shared" si="35"/>
        <v>#N/A</v>
      </c>
    </row>
    <row r="550" spans="1:25" x14ac:dyDescent="0.25">
      <c r="A550" s="5" t="s">
        <v>99</v>
      </c>
      <c r="B550" s="4" t="s">
        <v>187</v>
      </c>
      <c r="C550" s="5" t="s">
        <v>317</v>
      </c>
      <c r="D550" s="34">
        <v>44541</v>
      </c>
      <c r="E550" s="4" t="s">
        <v>211</v>
      </c>
      <c r="F550" s="4" t="s">
        <v>62</v>
      </c>
      <c r="G550" s="4" t="s">
        <v>18</v>
      </c>
      <c r="H550" s="2">
        <v>6</v>
      </c>
      <c r="I550" s="2">
        <v>369</v>
      </c>
      <c r="J550" s="2" t="s">
        <v>327</v>
      </c>
      <c r="K550" s="2" t="s">
        <v>257</v>
      </c>
      <c r="L550" s="2" t="s">
        <v>23</v>
      </c>
      <c r="M550" s="18">
        <v>8.15</v>
      </c>
      <c r="N550" s="8"/>
      <c r="O550" s="8"/>
      <c r="P550" s="8"/>
      <c r="Q550" s="22"/>
      <c r="R550" s="22"/>
      <c r="S550" s="22"/>
      <c r="T550" t="str">
        <f t="shared" si="32"/>
        <v>M60Tomás Casimiro</v>
      </c>
      <c r="U550" t="str">
        <f>IF(COUNTIF($T$2:T550,T550)=1,"SB","")</f>
        <v>SB</v>
      </c>
      <c r="V550" t="str">
        <f t="shared" si="33"/>
        <v>60JUVM</v>
      </c>
      <c r="W550" s="58" t="e">
        <f>VLOOKUP(V550,Minimos!$D$3:$E$26,2,FALSE)</f>
        <v>#N/A</v>
      </c>
      <c r="X550" s="18" t="e">
        <f t="shared" si="34"/>
        <v>#N/A</v>
      </c>
      <c r="Y550" s="58" t="e">
        <f t="shared" si="35"/>
        <v>#N/A</v>
      </c>
    </row>
    <row r="551" spans="1:25" x14ac:dyDescent="0.25">
      <c r="A551" s="5" t="s">
        <v>99</v>
      </c>
      <c r="B551" s="4" t="s">
        <v>187</v>
      </c>
      <c r="C551" s="5" t="s">
        <v>317</v>
      </c>
      <c r="D551" s="34">
        <v>44541</v>
      </c>
      <c r="E551" s="4" t="s">
        <v>211</v>
      </c>
      <c r="F551" s="4" t="s">
        <v>62</v>
      </c>
      <c r="G551" s="4" t="s">
        <v>18</v>
      </c>
      <c r="H551" s="2">
        <v>7</v>
      </c>
      <c r="I551" s="2">
        <v>56</v>
      </c>
      <c r="J551" s="2" t="s">
        <v>210</v>
      </c>
      <c r="K551" s="2" t="s">
        <v>64</v>
      </c>
      <c r="L551" s="2" t="s">
        <v>22</v>
      </c>
      <c r="M551" s="18">
        <v>8.64</v>
      </c>
      <c r="N551" s="8"/>
      <c r="O551" s="8"/>
      <c r="P551" s="8"/>
      <c r="Q551" s="22"/>
      <c r="R551" s="22"/>
      <c r="S551" s="22"/>
      <c r="T551" t="str">
        <f t="shared" si="32"/>
        <v>M60António Vasconcelos</v>
      </c>
      <c r="U551" t="str">
        <f>IF(COUNTIF($T$2:T551,T551)=1,"SB","")</f>
        <v/>
      </c>
      <c r="V551" t="str">
        <f t="shared" si="33"/>
        <v>60INIM</v>
      </c>
      <c r="W551" s="58" t="e">
        <f>VLOOKUP(V551,Minimos!$D$3:$E$26,2,FALSE)</f>
        <v>#N/A</v>
      </c>
      <c r="X551" s="18" t="e">
        <f t="shared" si="34"/>
        <v>#N/A</v>
      </c>
      <c r="Y551" s="58" t="e">
        <f t="shared" si="35"/>
        <v>#N/A</v>
      </c>
    </row>
    <row r="552" spans="1:25" x14ac:dyDescent="0.25">
      <c r="A552" s="5" t="s">
        <v>99</v>
      </c>
      <c r="B552" s="4" t="s">
        <v>187</v>
      </c>
      <c r="C552" s="5" t="s">
        <v>317</v>
      </c>
      <c r="D552" s="34">
        <v>44541</v>
      </c>
      <c r="E552" s="4" t="s">
        <v>211</v>
      </c>
      <c r="F552" s="4" t="s">
        <v>62</v>
      </c>
      <c r="G552" s="4" t="s">
        <v>18</v>
      </c>
      <c r="H552" s="6">
        <v>1</v>
      </c>
      <c r="I552" s="6">
        <v>210</v>
      </c>
      <c r="J552" s="52" t="s">
        <v>333</v>
      </c>
      <c r="K552" s="17" t="s">
        <v>65</v>
      </c>
      <c r="L552" s="6" t="s">
        <v>26</v>
      </c>
      <c r="M552" s="62">
        <v>7.48</v>
      </c>
      <c r="N552" s="16"/>
      <c r="O552" s="16"/>
      <c r="P552" s="16"/>
      <c r="Q552" s="16"/>
      <c r="R552" s="16"/>
      <c r="S552" s="16"/>
      <c r="T552" t="str">
        <f t="shared" si="32"/>
        <v>M60Tomás Areias</v>
      </c>
      <c r="U552" t="str">
        <f>IF(COUNTIF($T$2:T552,T552)=1,"SB","")</f>
        <v>SB</v>
      </c>
      <c r="V552" t="str">
        <f t="shared" si="33"/>
        <v>60JUNM</v>
      </c>
      <c r="W552" s="58" t="e">
        <f>VLOOKUP(V552,Minimos!$D$3:$E$26,2,FALSE)</f>
        <v>#N/A</v>
      </c>
      <c r="X552" s="18" t="e">
        <f t="shared" si="34"/>
        <v>#N/A</v>
      </c>
      <c r="Y552" s="58" t="e">
        <f t="shared" si="35"/>
        <v>#N/A</v>
      </c>
    </row>
    <row r="553" spans="1:25" x14ac:dyDescent="0.25">
      <c r="A553" s="5" t="s">
        <v>99</v>
      </c>
      <c r="B553" s="4" t="s">
        <v>187</v>
      </c>
      <c r="C553" s="5" t="s">
        <v>317</v>
      </c>
      <c r="D553" s="34">
        <v>44541</v>
      </c>
      <c r="E553" s="4" t="s">
        <v>211</v>
      </c>
      <c r="F553" s="4" t="s">
        <v>62</v>
      </c>
      <c r="G553" s="4" t="s">
        <v>18</v>
      </c>
      <c r="H553" s="6">
        <v>2</v>
      </c>
      <c r="I553" s="6">
        <v>176</v>
      </c>
      <c r="J553" s="52" t="s">
        <v>334</v>
      </c>
      <c r="K553" s="17" t="s">
        <v>65</v>
      </c>
      <c r="L553" s="6" t="s">
        <v>335</v>
      </c>
      <c r="M553" s="62">
        <v>7.49</v>
      </c>
      <c r="N553" s="16"/>
      <c r="O553" s="16"/>
      <c r="P553" s="16"/>
      <c r="Q553" s="16"/>
      <c r="R553" s="16"/>
      <c r="S553" s="16"/>
      <c r="T553" t="str">
        <f t="shared" si="32"/>
        <v>M60Milton Martínez</v>
      </c>
      <c r="U553" t="str">
        <f>IF(COUNTIF($T$2:T553,T553)=1,"SB","")</f>
        <v>SB</v>
      </c>
      <c r="V553" t="str">
        <f t="shared" si="33"/>
        <v>60SENM</v>
      </c>
      <c r="W553" s="58" t="e">
        <f>VLOOKUP(V553,Minimos!$D$3:$E$26,2,FALSE)</f>
        <v>#N/A</v>
      </c>
      <c r="X553" s="18" t="e">
        <f t="shared" si="34"/>
        <v>#N/A</v>
      </c>
      <c r="Y553" s="58" t="e">
        <f t="shared" si="35"/>
        <v>#N/A</v>
      </c>
    </row>
    <row r="554" spans="1:25" x14ac:dyDescent="0.25">
      <c r="A554" s="5" t="s">
        <v>99</v>
      </c>
      <c r="B554" s="4" t="s">
        <v>187</v>
      </c>
      <c r="C554" s="5" t="s">
        <v>317</v>
      </c>
      <c r="D554" s="34">
        <v>44541</v>
      </c>
      <c r="E554" s="4" t="s">
        <v>211</v>
      </c>
      <c r="F554" s="4" t="s">
        <v>62</v>
      </c>
      <c r="G554" s="4" t="s">
        <v>18</v>
      </c>
      <c r="H554" s="6">
        <v>3</v>
      </c>
      <c r="I554" s="6">
        <v>588</v>
      </c>
      <c r="J554" s="52" t="s">
        <v>336</v>
      </c>
      <c r="K554" s="17" t="s">
        <v>376</v>
      </c>
      <c r="L554" s="6" t="s">
        <v>26</v>
      </c>
      <c r="M554" s="62">
        <v>7.76</v>
      </c>
      <c r="N554" s="16"/>
      <c r="O554" s="16"/>
      <c r="P554" s="16"/>
      <c r="Q554" s="16"/>
      <c r="R554" s="16"/>
      <c r="S554" s="16"/>
      <c r="T554" t="str">
        <f t="shared" si="32"/>
        <v>M60Duarte Neves</v>
      </c>
      <c r="U554" t="str">
        <f>IF(COUNTIF($T$2:T554,T554)=1,"SB","")</f>
        <v>SB</v>
      </c>
      <c r="V554" t="str">
        <f t="shared" si="33"/>
        <v>60JUNM</v>
      </c>
      <c r="W554" s="58" t="e">
        <f>VLOOKUP(V554,Minimos!$D$3:$E$26,2,FALSE)</f>
        <v>#N/A</v>
      </c>
      <c r="X554" s="18" t="e">
        <f t="shared" si="34"/>
        <v>#N/A</v>
      </c>
      <c r="Y554" s="58" t="e">
        <f t="shared" si="35"/>
        <v>#N/A</v>
      </c>
    </row>
    <row r="555" spans="1:25" x14ac:dyDescent="0.25">
      <c r="A555" s="5" t="s">
        <v>99</v>
      </c>
      <c r="B555" s="4" t="s">
        <v>187</v>
      </c>
      <c r="C555" s="5" t="s">
        <v>317</v>
      </c>
      <c r="D555" s="34">
        <v>44541</v>
      </c>
      <c r="E555" s="4" t="s">
        <v>211</v>
      </c>
      <c r="F555" s="4" t="s">
        <v>62</v>
      </c>
      <c r="G555" s="4" t="s">
        <v>18</v>
      </c>
      <c r="H555" s="6">
        <v>1</v>
      </c>
      <c r="I555" s="6">
        <v>875</v>
      </c>
      <c r="J555" s="52" t="s">
        <v>337</v>
      </c>
      <c r="K555" s="2" t="s">
        <v>64</v>
      </c>
      <c r="L555" s="6" t="s">
        <v>335</v>
      </c>
      <c r="M555" s="62">
        <v>7.62</v>
      </c>
      <c r="N555" s="8"/>
      <c r="O555" s="8"/>
      <c r="P555" s="8"/>
      <c r="Q555" s="22"/>
      <c r="R555" s="16"/>
      <c r="S555" s="16"/>
      <c r="T555" t="str">
        <f t="shared" si="32"/>
        <v>M60Bruno Coelho</v>
      </c>
      <c r="U555" t="str">
        <f>IF(COUNTIF($T$2:T555,T555)=1,"SB","")</f>
        <v>SB</v>
      </c>
      <c r="V555" t="str">
        <f t="shared" si="33"/>
        <v>60SENM</v>
      </c>
      <c r="W555" s="58" t="e">
        <f>VLOOKUP(V555,Minimos!$D$3:$E$26,2,FALSE)</f>
        <v>#N/A</v>
      </c>
      <c r="X555" s="18" t="e">
        <f t="shared" si="34"/>
        <v>#N/A</v>
      </c>
      <c r="Y555" s="58" t="e">
        <f t="shared" si="35"/>
        <v>#N/A</v>
      </c>
    </row>
    <row r="556" spans="1:25" x14ac:dyDescent="0.25">
      <c r="A556" s="5" t="s">
        <v>99</v>
      </c>
      <c r="B556" s="4" t="s">
        <v>187</v>
      </c>
      <c r="C556" s="5" t="s">
        <v>317</v>
      </c>
      <c r="D556" s="34">
        <v>44541</v>
      </c>
      <c r="E556" s="4" t="s">
        <v>211</v>
      </c>
      <c r="F556" s="4" t="s">
        <v>62</v>
      </c>
      <c r="G556" s="4" t="s">
        <v>18</v>
      </c>
      <c r="H556" s="6">
        <v>2</v>
      </c>
      <c r="I556" s="6">
        <v>520</v>
      </c>
      <c r="J556" s="52" t="s">
        <v>338</v>
      </c>
      <c r="K556" s="17" t="s">
        <v>65</v>
      </c>
      <c r="L556" s="6" t="s">
        <v>160</v>
      </c>
      <c r="M556" s="62">
        <v>7.65</v>
      </c>
      <c r="N556" s="8"/>
      <c r="O556" s="8"/>
      <c r="P556" s="8"/>
      <c r="Q556" s="22"/>
      <c r="R556" s="16"/>
      <c r="S556" s="16"/>
      <c r="T556" t="str">
        <f t="shared" si="32"/>
        <v>M60Edilson Martínez</v>
      </c>
      <c r="U556" t="str">
        <f>IF(COUNTIF($T$2:T556,T556)=1,"SB","")</f>
        <v>SB</v>
      </c>
      <c r="V556" t="str">
        <f t="shared" si="33"/>
        <v>60SUB-23M</v>
      </c>
      <c r="W556" s="58" t="e">
        <f>VLOOKUP(V556,Minimos!$D$3:$E$26,2,FALSE)</f>
        <v>#N/A</v>
      </c>
      <c r="X556" s="18" t="e">
        <f t="shared" si="34"/>
        <v>#N/A</v>
      </c>
      <c r="Y556" s="58" t="e">
        <f t="shared" si="35"/>
        <v>#N/A</v>
      </c>
    </row>
    <row r="557" spans="1:25" x14ac:dyDescent="0.25">
      <c r="A557" s="5" t="s">
        <v>99</v>
      </c>
      <c r="B557" s="4" t="s">
        <v>187</v>
      </c>
      <c r="C557" s="5" t="s">
        <v>317</v>
      </c>
      <c r="D557" s="34">
        <v>44541</v>
      </c>
      <c r="E557" s="4" t="s">
        <v>211</v>
      </c>
      <c r="F557" s="4" t="s">
        <v>62</v>
      </c>
      <c r="G557" s="4" t="s">
        <v>18</v>
      </c>
      <c r="H557" s="6">
        <v>3</v>
      </c>
      <c r="I557" s="6">
        <v>77</v>
      </c>
      <c r="J557" s="52" t="s">
        <v>339</v>
      </c>
      <c r="K557" s="2" t="s">
        <v>64</v>
      </c>
      <c r="L557" s="6" t="s">
        <v>26</v>
      </c>
      <c r="M557" s="62">
        <v>7.67</v>
      </c>
      <c r="N557" s="8"/>
      <c r="O557" s="8"/>
      <c r="P557" s="8"/>
      <c r="Q557" s="16"/>
      <c r="R557" s="16"/>
      <c r="S557" s="16"/>
      <c r="T557" t="str">
        <f t="shared" si="32"/>
        <v>M60Diogo Camacho</v>
      </c>
      <c r="U557" t="str">
        <f>IF(COUNTIF($T$2:T557,T557)=1,"SB","")</f>
        <v>SB</v>
      </c>
      <c r="V557" t="str">
        <f t="shared" si="33"/>
        <v>60JUNM</v>
      </c>
      <c r="W557" s="58" t="e">
        <f>VLOOKUP(V557,Minimos!$D$3:$E$26,2,FALSE)</f>
        <v>#N/A</v>
      </c>
      <c r="X557" s="18" t="e">
        <f t="shared" si="34"/>
        <v>#N/A</v>
      </c>
      <c r="Y557" s="58" t="e">
        <f t="shared" si="35"/>
        <v>#N/A</v>
      </c>
    </row>
    <row r="558" spans="1:25" x14ac:dyDescent="0.25">
      <c r="A558" s="5" t="s">
        <v>99</v>
      </c>
      <c r="B558" s="4" t="s">
        <v>187</v>
      </c>
      <c r="C558" s="5" t="s">
        <v>317</v>
      </c>
      <c r="D558" s="34">
        <v>44541</v>
      </c>
      <c r="E558" s="4" t="s">
        <v>211</v>
      </c>
      <c r="F558" s="4" t="s">
        <v>62</v>
      </c>
      <c r="G558" s="4" t="s">
        <v>18</v>
      </c>
      <c r="H558" s="6">
        <v>4</v>
      </c>
      <c r="I558" s="6">
        <v>704</v>
      </c>
      <c r="J558" s="52" t="s">
        <v>340</v>
      </c>
      <c r="K558" s="17" t="s">
        <v>64</v>
      </c>
      <c r="L558" s="6" t="s">
        <v>26</v>
      </c>
      <c r="M558" s="62">
        <v>8.36</v>
      </c>
      <c r="N558" s="8"/>
      <c r="O558" s="8"/>
      <c r="P558" s="8"/>
      <c r="Q558" s="16"/>
      <c r="R558" s="16"/>
      <c r="S558" s="16"/>
      <c r="T558" t="str">
        <f t="shared" si="32"/>
        <v>M60Tiago Pereira</v>
      </c>
      <c r="U558" t="str">
        <f>IF(COUNTIF($T$2:T558,T558)=1,"SB","")</f>
        <v>SB</v>
      </c>
      <c r="V558" t="str">
        <f t="shared" si="33"/>
        <v>60JUNM</v>
      </c>
      <c r="W558" s="58" t="e">
        <f>VLOOKUP(V558,Minimos!$D$3:$E$26,2,FALSE)</f>
        <v>#N/A</v>
      </c>
      <c r="X558" s="18" t="e">
        <f t="shared" si="34"/>
        <v>#N/A</v>
      </c>
      <c r="Y558" s="58" t="e">
        <f t="shared" si="35"/>
        <v>#N/A</v>
      </c>
    </row>
    <row r="559" spans="1:25" x14ac:dyDescent="0.25">
      <c r="A559" s="5" t="s">
        <v>99</v>
      </c>
      <c r="B559" s="4" t="s">
        <v>187</v>
      </c>
      <c r="C559" s="5" t="s">
        <v>317</v>
      </c>
      <c r="D559" s="34">
        <v>44541</v>
      </c>
      <c r="E559" s="4" t="s">
        <v>211</v>
      </c>
      <c r="F559" s="4" t="s">
        <v>62</v>
      </c>
      <c r="G559" s="4" t="s">
        <v>18</v>
      </c>
      <c r="H559" s="6">
        <v>5</v>
      </c>
      <c r="I559" s="6">
        <v>703</v>
      </c>
      <c r="J559" s="52" t="s">
        <v>341</v>
      </c>
      <c r="K559" s="17" t="s">
        <v>64</v>
      </c>
      <c r="L559" s="6" t="s">
        <v>26</v>
      </c>
      <c r="M559" s="62">
        <v>8.3800000000000008</v>
      </c>
      <c r="N559" s="8"/>
      <c r="O559" s="8"/>
      <c r="P559" s="8"/>
      <c r="Q559" s="16"/>
      <c r="R559" s="16"/>
      <c r="S559" s="16"/>
      <c r="T559" t="str">
        <f t="shared" si="32"/>
        <v>M60Rafael Pereira</v>
      </c>
      <c r="U559" t="str">
        <f>IF(COUNTIF($T$2:T559,T559)=1,"SB","")</f>
        <v>SB</v>
      </c>
      <c r="V559" t="str">
        <f t="shared" si="33"/>
        <v>60JUNM</v>
      </c>
      <c r="W559" s="58" t="e">
        <f>VLOOKUP(V559,Minimos!$D$3:$E$26,2,FALSE)</f>
        <v>#N/A</v>
      </c>
      <c r="X559" s="18" t="e">
        <f t="shared" si="34"/>
        <v>#N/A</v>
      </c>
      <c r="Y559" s="58" t="e">
        <f t="shared" si="35"/>
        <v>#N/A</v>
      </c>
    </row>
    <row r="560" spans="1:25" x14ac:dyDescent="0.25">
      <c r="A560" s="5" t="s">
        <v>99</v>
      </c>
      <c r="B560" s="4" t="s">
        <v>187</v>
      </c>
      <c r="C560" s="5" t="s">
        <v>317</v>
      </c>
      <c r="D560" s="34">
        <v>44541</v>
      </c>
      <c r="E560" s="4" t="s">
        <v>211</v>
      </c>
      <c r="F560" s="4" t="s">
        <v>62</v>
      </c>
      <c r="G560" s="4" t="s">
        <v>20</v>
      </c>
      <c r="H560" s="6">
        <v>1</v>
      </c>
      <c r="I560" s="6">
        <v>199</v>
      </c>
      <c r="J560" s="52" t="s">
        <v>243</v>
      </c>
      <c r="K560" s="2" t="s">
        <v>65</v>
      </c>
      <c r="L560" s="6" t="s">
        <v>22</v>
      </c>
      <c r="M560" s="62">
        <v>8.85</v>
      </c>
      <c r="N560" s="8"/>
      <c r="O560" s="8"/>
      <c r="P560" s="8"/>
      <c r="Q560" s="22"/>
      <c r="R560" s="16"/>
      <c r="S560" s="16"/>
      <c r="T560" t="str">
        <f t="shared" si="32"/>
        <v>F60Neidiceila Tavares</v>
      </c>
      <c r="U560" t="str">
        <f>IF(COUNTIF($T$2:T560,T560)=1,"SB","")</f>
        <v/>
      </c>
      <c r="V560" t="str">
        <f t="shared" si="33"/>
        <v>60INIF</v>
      </c>
      <c r="W560" s="58" t="e">
        <f>VLOOKUP(V560,Minimos!$D$3:$E$26,2,FALSE)</f>
        <v>#N/A</v>
      </c>
      <c r="X560" s="18" t="e">
        <f t="shared" si="34"/>
        <v>#N/A</v>
      </c>
      <c r="Y560" s="58" t="e">
        <f t="shared" si="35"/>
        <v>#N/A</v>
      </c>
    </row>
    <row r="561" spans="1:25" x14ac:dyDescent="0.25">
      <c r="A561" s="5" t="s">
        <v>99</v>
      </c>
      <c r="B561" s="4" t="s">
        <v>187</v>
      </c>
      <c r="C561" s="5" t="s">
        <v>317</v>
      </c>
      <c r="D561" s="34">
        <v>44541</v>
      </c>
      <c r="E561" s="4" t="s">
        <v>211</v>
      </c>
      <c r="F561" s="4" t="s">
        <v>62</v>
      </c>
      <c r="G561" s="4" t="s">
        <v>20</v>
      </c>
      <c r="H561" s="6">
        <v>2</v>
      </c>
      <c r="I561" s="6">
        <v>189</v>
      </c>
      <c r="J561" s="52" t="s">
        <v>252</v>
      </c>
      <c r="K561" s="2" t="s">
        <v>65</v>
      </c>
      <c r="L561" s="6" t="s">
        <v>22</v>
      </c>
      <c r="M561" s="62">
        <v>9.16</v>
      </c>
      <c r="N561" s="8"/>
      <c r="O561" s="8"/>
      <c r="P561" s="8"/>
      <c r="Q561" s="22"/>
      <c r="R561" s="16"/>
      <c r="S561" s="16"/>
      <c r="T561" t="str">
        <f t="shared" si="32"/>
        <v>F60Maria Jesus</v>
      </c>
      <c r="U561" t="str">
        <f>IF(COUNTIF($T$2:T561,T561)=1,"SB","")</f>
        <v>SB</v>
      </c>
      <c r="V561" t="str">
        <f t="shared" si="33"/>
        <v>60INIF</v>
      </c>
      <c r="W561" s="58" t="e">
        <f>VLOOKUP(V561,Minimos!$D$3:$E$26,2,FALSE)</f>
        <v>#N/A</v>
      </c>
      <c r="X561" s="18" t="e">
        <f t="shared" si="34"/>
        <v>#N/A</v>
      </c>
      <c r="Y561" s="58" t="e">
        <f t="shared" si="35"/>
        <v>#N/A</v>
      </c>
    </row>
    <row r="562" spans="1:25" x14ac:dyDescent="0.25">
      <c r="A562" s="5" t="s">
        <v>99</v>
      </c>
      <c r="B562" s="4" t="s">
        <v>187</v>
      </c>
      <c r="C562" s="5" t="s">
        <v>317</v>
      </c>
      <c r="D562" s="34">
        <v>44541</v>
      </c>
      <c r="E562" s="4" t="s">
        <v>211</v>
      </c>
      <c r="F562" s="4" t="s">
        <v>62</v>
      </c>
      <c r="G562" s="4" t="s">
        <v>20</v>
      </c>
      <c r="H562" s="6">
        <v>3</v>
      </c>
      <c r="I562" s="6">
        <v>180</v>
      </c>
      <c r="J562" s="52" t="s">
        <v>240</v>
      </c>
      <c r="K562" s="2" t="s">
        <v>65</v>
      </c>
      <c r="L562" s="6" t="s">
        <v>22</v>
      </c>
      <c r="M562" s="62">
        <v>9.41</v>
      </c>
      <c r="N562" s="8"/>
      <c r="O562" s="8"/>
      <c r="P562" s="8"/>
      <c r="Q562" s="22"/>
      <c r="R562" s="16"/>
      <c r="S562" s="16"/>
      <c r="T562" t="str">
        <f t="shared" si="32"/>
        <v>F60Joana Seixas</v>
      </c>
      <c r="U562" t="str">
        <f>IF(COUNTIF($T$2:T562,T562)=1,"SB","")</f>
        <v/>
      </c>
      <c r="V562" t="str">
        <f t="shared" si="33"/>
        <v>60INIF</v>
      </c>
      <c r="W562" s="58" t="e">
        <f>VLOOKUP(V562,Minimos!$D$3:$E$26,2,FALSE)</f>
        <v>#N/A</v>
      </c>
      <c r="X562" s="18" t="e">
        <f t="shared" si="34"/>
        <v>#N/A</v>
      </c>
      <c r="Y562" s="58" t="e">
        <f t="shared" si="35"/>
        <v>#N/A</v>
      </c>
    </row>
    <row r="563" spans="1:25" x14ac:dyDescent="0.25">
      <c r="A563" s="5" t="s">
        <v>99</v>
      </c>
      <c r="B563" s="4" t="s">
        <v>187</v>
      </c>
      <c r="C563" s="5" t="s">
        <v>317</v>
      </c>
      <c r="D563" s="34">
        <v>44541</v>
      </c>
      <c r="E563" s="4" t="s">
        <v>211</v>
      </c>
      <c r="F563" s="4" t="s">
        <v>62</v>
      </c>
      <c r="G563" s="4" t="s">
        <v>20</v>
      </c>
      <c r="H563" s="6">
        <v>4</v>
      </c>
      <c r="I563" s="6">
        <v>190</v>
      </c>
      <c r="J563" s="52" t="s">
        <v>227</v>
      </c>
      <c r="K563" s="17" t="s">
        <v>65</v>
      </c>
      <c r="L563" s="6" t="s">
        <v>22</v>
      </c>
      <c r="M563" s="62">
        <v>9.59</v>
      </c>
      <c r="N563" s="8"/>
      <c r="O563" s="8"/>
      <c r="P563" s="8"/>
      <c r="Q563" s="22"/>
      <c r="R563" s="16"/>
      <c r="S563" s="16"/>
      <c r="T563" t="str">
        <f t="shared" si="32"/>
        <v>F60Mariana Carvalho</v>
      </c>
      <c r="U563" t="str">
        <f>IF(COUNTIF($T$2:T563,T563)=1,"SB","")</f>
        <v/>
      </c>
      <c r="V563" t="str">
        <f t="shared" si="33"/>
        <v>60INIF</v>
      </c>
      <c r="W563" s="58" t="e">
        <f>VLOOKUP(V563,Minimos!$D$3:$E$26,2,FALSE)</f>
        <v>#N/A</v>
      </c>
      <c r="X563" s="18" t="e">
        <f t="shared" si="34"/>
        <v>#N/A</v>
      </c>
      <c r="Y563" s="58" t="e">
        <f t="shared" si="35"/>
        <v>#N/A</v>
      </c>
    </row>
    <row r="564" spans="1:25" x14ac:dyDescent="0.25">
      <c r="A564" s="5" t="s">
        <v>99</v>
      </c>
      <c r="B564" s="4" t="s">
        <v>187</v>
      </c>
      <c r="C564" s="5" t="s">
        <v>317</v>
      </c>
      <c r="D564" s="34">
        <v>44541</v>
      </c>
      <c r="E564" s="4" t="s">
        <v>211</v>
      </c>
      <c r="F564" s="4" t="s">
        <v>62</v>
      </c>
      <c r="G564" s="4" t="s">
        <v>20</v>
      </c>
      <c r="H564" s="6">
        <v>4</v>
      </c>
      <c r="I564" s="6">
        <v>164</v>
      </c>
      <c r="J564" s="52" t="s">
        <v>239</v>
      </c>
      <c r="K564" s="17" t="s">
        <v>65</v>
      </c>
      <c r="L564" s="6" t="s">
        <v>22</v>
      </c>
      <c r="M564" s="62">
        <v>8.8699999999999992</v>
      </c>
      <c r="N564" s="8"/>
      <c r="O564" s="8"/>
      <c r="P564" s="8"/>
      <c r="Q564" s="22"/>
      <c r="R564" s="16"/>
      <c r="S564" s="16"/>
      <c r="T564" t="str">
        <f t="shared" si="32"/>
        <v>F60Beatriz Alves</v>
      </c>
      <c r="U564" t="str">
        <f>IF(COUNTIF($T$2:T564,T564)=1,"SB","")</f>
        <v/>
      </c>
      <c r="V564" t="str">
        <f t="shared" si="33"/>
        <v>60INIF</v>
      </c>
      <c r="W564" s="58" t="e">
        <f>VLOOKUP(V564,Minimos!$D$3:$E$26,2,FALSE)</f>
        <v>#N/A</v>
      </c>
      <c r="X564" s="18" t="e">
        <f t="shared" si="34"/>
        <v>#N/A</v>
      </c>
      <c r="Y564" s="58" t="e">
        <f t="shared" si="35"/>
        <v>#N/A</v>
      </c>
    </row>
    <row r="565" spans="1:25" x14ac:dyDescent="0.25">
      <c r="A565" s="5" t="s">
        <v>99</v>
      </c>
      <c r="B565" s="4" t="s">
        <v>187</v>
      </c>
      <c r="C565" s="5" t="s">
        <v>317</v>
      </c>
      <c r="D565" s="34">
        <v>44541</v>
      </c>
      <c r="E565" s="4" t="s">
        <v>211</v>
      </c>
      <c r="F565" s="4" t="s">
        <v>62</v>
      </c>
      <c r="G565" s="4" t="s">
        <v>20</v>
      </c>
      <c r="H565" s="6">
        <v>7</v>
      </c>
      <c r="I565" s="6">
        <v>150</v>
      </c>
      <c r="J565" s="52" t="s">
        <v>235</v>
      </c>
      <c r="K565" s="17" t="s">
        <v>64</v>
      </c>
      <c r="L565" s="6" t="s">
        <v>22</v>
      </c>
      <c r="M565" s="62">
        <v>9.2899999999999991</v>
      </c>
      <c r="N565" s="8"/>
      <c r="O565" s="8"/>
      <c r="P565" s="8"/>
      <c r="Q565" s="22"/>
      <c r="R565" s="16"/>
      <c r="S565" s="16"/>
      <c r="T565" t="str">
        <f t="shared" si="32"/>
        <v>F60Sofiia Chemyrys</v>
      </c>
      <c r="U565" t="str">
        <f>IF(COUNTIF($T$2:T565,T565)=1,"SB","")</f>
        <v/>
      </c>
      <c r="V565" t="str">
        <f t="shared" si="33"/>
        <v>60INIF</v>
      </c>
      <c r="W565" s="58" t="e">
        <f>VLOOKUP(V565,Minimos!$D$3:$E$26,2,FALSE)</f>
        <v>#N/A</v>
      </c>
      <c r="X565" s="18" t="e">
        <f t="shared" si="34"/>
        <v>#N/A</v>
      </c>
      <c r="Y565" s="58" t="e">
        <f t="shared" si="35"/>
        <v>#N/A</v>
      </c>
    </row>
    <row r="566" spans="1:25" x14ac:dyDescent="0.25">
      <c r="A566" s="5" t="s">
        <v>99</v>
      </c>
      <c r="B566" s="4" t="s">
        <v>187</v>
      </c>
      <c r="C566" s="5" t="s">
        <v>317</v>
      </c>
      <c r="D566" s="34">
        <v>44541</v>
      </c>
      <c r="E566" s="4" t="s">
        <v>211</v>
      </c>
      <c r="F566" s="4" t="s">
        <v>62</v>
      </c>
      <c r="G566" s="4" t="s">
        <v>20</v>
      </c>
      <c r="H566" s="6">
        <v>1</v>
      </c>
      <c r="I566" s="6">
        <v>899</v>
      </c>
      <c r="J566" s="52" t="s">
        <v>342</v>
      </c>
      <c r="K566" s="17" t="s">
        <v>261</v>
      </c>
      <c r="L566" s="6" t="s">
        <v>22</v>
      </c>
      <c r="M566" s="62">
        <v>8.73</v>
      </c>
      <c r="N566" s="8"/>
      <c r="O566" s="8"/>
      <c r="P566" s="8"/>
      <c r="Q566" s="22"/>
      <c r="R566" s="16"/>
      <c r="S566" s="16"/>
      <c r="T566" t="str">
        <f t="shared" si="32"/>
        <v>F60Constança Abreu</v>
      </c>
      <c r="U566" t="str">
        <f>IF(COUNTIF($T$2:T566,T566)=1,"SB","")</f>
        <v>SB</v>
      </c>
      <c r="V566" t="str">
        <f t="shared" si="33"/>
        <v>60INIF</v>
      </c>
      <c r="W566" s="58" t="e">
        <f>VLOOKUP(V566,Minimos!$D$3:$E$26,2,FALSE)</f>
        <v>#N/A</v>
      </c>
      <c r="X566" s="18" t="e">
        <f t="shared" si="34"/>
        <v>#N/A</v>
      </c>
      <c r="Y566" s="58" t="e">
        <f t="shared" si="35"/>
        <v>#N/A</v>
      </c>
    </row>
    <row r="567" spans="1:25" x14ac:dyDescent="0.25">
      <c r="A567" s="5" t="s">
        <v>99</v>
      </c>
      <c r="B567" s="4" t="s">
        <v>187</v>
      </c>
      <c r="C567" s="5" t="s">
        <v>317</v>
      </c>
      <c r="D567" s="34">
        <v>44541</v>
      </c>
      <c r="E567" s="4" t="s">
        <v>211</v>
      </c>
      <c r="F567" s="4" t="s">
        <v>62</v>
      </c>
      <c r="G567" s="4" t="s">
        <v>20</v>
      </c>
      <c r="H567" s="6">
        <v>2</v>
      </c>
      <c r="I567" s="6">
        <v>65</v>
      </c>
      <c r="J567" s="52" t="s">
        <v>306</v>
      </c>
      <c r="K567" s="17" t="s">
        <v>64</v>
      </c>
      <c r="L567" s="6" t="s">
        <v>23</v>
      </c>
      <c r="M567" s="62">
        <v>9.1300000000000008</v>
      </c>
      <c r="N567" s="8"/>
      <c r="O567" s="8"/>
      <c r="P567" s="8"/>
      <c r="Q567" s="22"/>
      <c r="R567" s="16"/>
      <c r="S567" s="16"/>
      <c r="T567" t="str">
        <f t="shared" si="32"/>
        <v>F60Carolina Santos</v>
      </c>
      <c r="U567" t="str">
        <f>IF(COUNTIF($T$2:T567,T567)=1,"SB","")</f>
        <v>SB</v>
      </c>
      <c r="V567" t="str">
        <f t="shared" si="33"/>
        <v>60JUVF</v>
      </c>
      <c r="W567" s="58" t="e">
        <f>VLOOKUP(V567,Minimos!$D$3:$E$26,2,FALSE)</f>
        <v>#N/A</v>
      </c>
      <c r="X567" s="18" t="e">
        <f t="shared" si="34"/>
        <v>#N/A</v>
      </c>
      <c r="Y567" s="58" t="e">
        <f t="shared" si="35"/>
        <v>#N/A</v>
      </c>
    </row>
    <row r="568" spans="1:25" x14ac:dyDescent="0.25">
      <c r="A568" s="5" t="s">
        <v>99</v>
      </c>
      <c r="B568" s="4" t="s">
        <v>187</v>
      </c>
      <c r="C568" s="5" t="s">
        <v>317</v>
      </c>
      <c r="D568" s="34">
        <v>44541</v>
      </c>
      <c r="E568" s="4" t="s">
        <v>211</v>
      </c>
      <c r="F568" s="4" t="s">
        <v>62</v>
      </c>
      <c r="G568" s="4" t="s">
        <v>20</v>
      </c>
      <c r="H568" s="6">
        <v>4</v>
      </c>
      <c r="I568" s="6">
        <v>729</v>
      </c>
      <c r="J568" s="52" t="s">
        <v>343</v>
      </c>
      <c r="K568" s="17" t="s">
        <v>257</v>
      </c>
      <c r="L568" s="6" t="s">
        <v>23</v>
      </c>
      <c r="M568" s="62">
        <v>9.5</v>
      </c>
      <c r="N568" s="8"/>
      <c r="O568" s="8"/>
      <c r="P568" s="8"/>
      <c r="Q568" s="22"/>
      <c r="R568" s="16"/>
      <c r="S568" s="16"/>
      <c r="T568" t="str">
        <f t="shared" si="32"/>
        <v>F60Mariana Freitas</v>
      </c>
      <c r="U568" t="str">
        <f>IF(COUNTIF($T$2:T568,T568)=1,"SB","")</f>
        <v>SB</v>
      </c>
      <c r="V568" t="str">
        <f t="shared" si="33"/>
        <v>60JUVF</v>
      </c>
      <c r="W568" s="58" t="e">
        <f>VLOOKUP(V568,Minimos!$D$3:$E$26,2,FALSE)</f>
        <v>#N/A</v>
      </c>
      <c r="X568" s="18" t="e">
        <f t="shared" si="34"/>
        <v>#N/A</v>
      </c>
      <c r="Y568" s="58" t="e">
        <f t="shared" si="35"/>
        <v>#N/A</v>
      </c>
    </row>
    <row r="569" spans="1:25" x14ac:dyDescent="0.25">
      <c r="A569" s="5" t="s">
        <v>99</v>
      </c>
      <c r="B569" s="4" t="s">
        <v>187</v>
      </c>
      <c r="C569" s="5" t="s">
        <v>317</v>
      </c>
      <c r="D569" s="34">
        <v>44541</v>
      </c>
      <c r="E569" s="4" t="s">
        <v>211</v>
      </c>
      <c r="F569" s="4" t="s">
        <v>62</v>
      </c>
      <c r="G569" s="4" t="s">
        <v>20</v>
      </c>
      <c r="H569" s="6">
        <v>5</v>
      </c>
      <c r="I569" s="6">
        <v>700</v>
      </c>
      <c r="J569" s="52" t="s">
        <v>344</v>
      </c>
      <c r="K569" s="17" t="s">
        <v>64</v>
      </c>
      <c r="L569" s="6" t="s">
        <v>23</v>
      </c>
      <c r="M569" s="62">
        <v>9.52</v>
      </c>
      <c r="N569" s="8"/>
      <c r="O569" s="8"/>
      <c r="P569" s="8"/>
      <c r="Q569" s="16"/>
      <c r="R569" s="16"/>
      <c r="S569" s="16"/>
      <c r="T569" t="str">
        <f t="shared" si="32"/>
        <v>F60Marta Silva</v>
      </c>
      <c r="U569" t="str">
        <f>IF(COUNTIF($T$2:T569,T569)=1,"SB","")</f>
        <v>SB</v>
      </c>
      <c r="V569" t="str">
        <f t="shared" si="33"/>
        <v>60JUVF</v>
      </c>
      <c r="W569" s="58" t="e">
        <f>VLOOKUP(V569,Minimos!$D$3:$E$26,2,FALSE)</f>
        <v>#N/A</v>
      </c>
      <c r="X569" s="18" t="e">
        <f t="shared" si="34"/>
        <v>#N/A</v>
      </c>
      <c r="Y569" s="58" t="e">
        <f t="shared" si="35"/>
        <v>#N/A</v>
      </c>
    </row>
    <row r="570" spans="1:25" x14ac:dyDescent="0.25">
      <c r="A570" s="5" t="s">
        <v>99</v>
      </c>
      <c r="B570" s="4" t="s">
        <v>187</v>
      </c>
      <c r="C570" s="5" t="s">
        <v>317</v>
      </c>
      <c r="D570" s="34">
        <v>44541</v>
      </c>
      <c r="E570" s="4" t="s">
        <v>211</v>
      </c>
      <c r="F570" s="4" t="s">
        <v>62</v>
      </c>
      <c r="G570" s="4" t="s">
        <v>20</v>
      </c>
      <c r="H570" s="6">
        <v>6</v>
      </c>
      <c r="I570" s="6">
        <v>277</v>
      </c>
      <c r="J570" s="52" t="s">
        <v>345</v>
      </c>
      <c r="K570" s="17" t="s">
        <v>67</v>
      </c>
      <c r="L570" s="6" t="s">
        <v>23</v>
      </c>
      <c r="M570" s="62">
        <v>9.6</v>
      </c>
      <c r="N570" s="8"/>
      <c r="O570" s="8"/>
      <c r="P570" s="8"/>
      <c r="Q570" s="22"/>
      <c r="R570" s="16"/>
      <c r="S570" s="16"/>
      <c r="T570" t="str">
        <f t="shared" si="32"/>
        <v>F60Nina Barreiros</v>
      </c>
      <c r="U570" t="str">
        <f>IF(COUNTIF($T$2:T570,T570)=1,"SB","")</f>
        <v>SB</v>
      </c>
      <c r="V570" t="str">
        <f t="shared" si="33"/>
        <v>60JUVF</v>
      </c>
      <c r="W570" s="58" t="e">
        <f>VLOOKUP(V570,Minimos!$D$3:$E$26,2,FALSE)</f>
        <v>#N/A</v>
      </c>
      <c r="X570" s="18" t="e">
        <f t="shared" si="34"/>
        <v>#N/A</v>
      </c>
      <c r="Y570" s="58" t="e">
        <f t="shared" si="35"/>
        <v>#N/A</v>
      </c>
    </row>
    <row r="571" spans="1:25" x14ac:dyDescent="0.25">
      <c r="A571" s="5" t="s">
        <v>99</v>
      </c>
      <c r="B571" s="4" t="s">
        <v>187</v>
      </c>
      <c r="C571" s="5" t="s">
        <v>317</v>
      </c>
      <c r="D571" s="34">
        <v>44541</v>
      </c>
      <c r="E571" s="4" t="s">
        <v>211</v>
      </c>
      <c r="F571" s="4" t="s">
        <v>62</v>
      </c>
      <c r="G571" s="4" t="s">
        <v>20</v>
      </c>
      <c r="H571" s="6">
        <v>7</v>
      </c>
      <c r="I571" s="6">
        <v>687</v>
      </c>
      <c r="J571" s="52" t="s">
        <v>346</v>
      </c>
      <c r="K571" s="17" t="s">
        <v>64</v>
      </c>
      <c r="L571" s="6" t="s">
        <v>23</v>
      </c>
      <c r="M571" s="62">
        <v>10.18</v>
      </c>
      <c r="N571" s="8"/>
      <c r="O571" s="8"/>
      <c r="P571" s="8"/>
      <c r="Q571" s="22"/>
      <c r="R571" s="16"/>
      <c r="S571" s="16"/>
      <c r="T571" t="str">
        <f t="shared" si="32"/>
        <v>F60Íris Santos</v>
      </c>
      <c r="U571" t="str">
        <f>IF(COUNTIF($T$2:T571,T571)=1,"SB","")</f>
        <v>SB</v>
      </c>
      <c r="V571" t="str">
        <f t="shared" si="33"/>
        <v>60JUVF</v>
      </c>
      <c r="W571" s="58" t="e">
        <f>VLOOKUP(V571,Minimos!$D$3:$E$26,2,FALSE)</f>
        <v>#N/A</v>
      </c>
      <c r="X571" s="18" t="e">
        <f t="shared" si="34"/>
        <v>#N/A</v>
      </c>
      <c r="Y571" s="58" t="e">
        <f t="shared" si="35"/>
        <v>#N/A</v>
      </c>
    </row>
    <row r="572" spans="1:25" x14ac:dyDescent="0.25">
      <c r="A572" s="5" t="s">
        <v>99</v>
      </c>
      <c r="B572" s="4" t="s">
        <v>187</v>
      </c>
      <c r="C572" s="5" t="s">
        <v>317</v>
      </c>
      <c r="D572" s="34">
        <v>44541</v>
      </c>
      <c r="E572" s="4" t="s">
        <v>211</v>
      </c>
      <c r="F572" s="4" t="s">
        <v>62</v>
      </c>
      <c r="G572" s="4" t="s">
        <v>20</v>
      </c>
      <c r="H572" s="6">
        <v>8</v>
      </c>
      <c r="I572" s="6">
        <v>266</v>
      </c>
      <c r="J572" s="52" t="s">
        <v>347</v>
      </c>
      <c r="K572" s="17" t="s">
        <v>67</v>
      </c>
      <c r="L572" s="6" t="s">
        <v>23</v>
      </c>
      <c r="M572" s="62">
        <v>10.47</v>
      </c>
      <c r="N572" s="8"/>
      <c r="O572" s="8"/>
      <c r="P572" s="8"/>
      <c r="Q572" s="16"/>
      <c r="R572" s="16"/>
      <c r="S572" s="16"/>
      <c r="T572" t="str">
        <f t="shared" si="32"/>
        <v>F60Lili Barreiro</v>
      </c>
      <c r="U572" t="str">
        <f>IF(COUNTIF($T$2:T572,T572)=1,"SB","")</f>
        <v>SB</v>
      </c>
      <c r="V572" t="str">
        <f t="shared" si="33"/>
        <v>60JUVF</v>
      </c>
      <c r="W572" s="58" t="e">
        <f>VLOOKUP(V572,Minimos!$D$3:$E$26,2,FALSE)</f>
        <v>#N/A</v>
      </c>
      <c r="X572" s="18" t="e">
        <f t="shared" si="34"/>
        <v>#N/A</v>
      </c>
      <c r="Y572" s="58" t="e">
        <f t="shared" si="35"/>
        <v>#N/A</v>
      </c>
    </row>
    <row r="573" spans="1:25" x14ac:dyDescent="0.25">
      <c r="A573" s="5" t="s">
        <v>99</v>
      </c>
      <c r="B573" s="4" t="s">
        <v>187</v>
      </c>
      <c r="C573" s="5" t="s">
        <v>317</v>
      </c>
      <c r="D573" s="34">
        <v>44541</v>
      </c>
      <c r="E573" s="4" t="s">
        <v>211</v>
      </c>
      <c r="F573" s="4" t="s">
        <v>62</v>
      </c>
      <c r="G573" s="4" t="s">
        <v>20</v>
      </c>
      <c r="H573" s="6">
        <v>1</v>
      </c>
      <c r="I573" s="6">
        <v>872</v>
      </c>
      <c r="J573" s="52" t="s">
        <v>348</v>
      </c>
      <c r="K573" s="17" t="s">
        <v>64</v>
      </c>
      <c r="L573" s="6" t="s">
        <v>23</v>
      </c>
      <c r="M573" s="62">
        <v>9</v>
      </c>
      <c r="N573" s="8"/>
      <c r="O573" s="8"/>
      <c r="P573" s="8"/>
      <c r="Q573" s="16"/>
      <c r="R573" s="16"/>
      <c r="S573" s="16"/>
      <c r="T573" t="str">
        <f t="shared" si="32"/>
        <v>F60Beatriz Luís</v>
      </c>
      <c r="U573" t="str">
        <f>IF(COUNTIF($T$2:T573,T573)=1,"SB","")</f>
        <v>SB</v>
      </c>
      <c r="V573" t="str">
        <f t="shared" si="33"/>
        <v>60JUVF</v>
      </c>
      <c r="W573" s="58" t="e">
        <f>VLOOKUP(V573,Minimos!$D$3:$E$26,2,FALSE)</f>
        <v>#N/A</v>
      </c>
      <c r="X573" s="18" t="e">
        <f t="shared" si="34"/>
        <v>#N/A</v>
      </c>
      <c r="Y573" s="58" t="e">
        <f t="shared" si="35"/>
        <v>#N/A</v>
      </c>
    </row>
    <row r="574" spans="1:25" x14ac:dyDescent="0.25">
      <c r="A574" s="5" t="s">
        <v>99</v>
      </c>
      <c r="B574" s="4" t="s">
        <v>187</v>
      </c>
      <c r="C574" s="5" t="s">
        <v>317</v>
      </c>
      <c r="D574" s="34">
        <v>44541</v>
      </c>
      <c r="E574" s="4" t="s">
        <v>211</v>
      </c>
      <c r="F574" s="4" t="s">
        <v>62</v>
      </c>
      <c r="G574" s="4" t="s">
        <v>20</v>
      </c>
      <c r="H574" s="6">
        <v>2</v>
      </c>
      <c r="I574" s="6">
        <v>124</v>
      </c>
      <c r="J574" s="52" t="s">
        <v>244</v>
      </c>
      <c r="K574" s="2" t="s">
        <v>64</v>
      </c>
      <c r="L574" s="6" t="s">
        <v>22</v>
      </c>
      <c r="M574" s="62">
        <v>9.43</v>
      </c>
      <c r="N574" s="8"/>
      <c r="O574" s="8"/>
      <c r="P574" s="8"/>
      <c r="Q574" s="16"/>
      <c r="R574" s="16"/>
      <c r="S574" s="16"/>
      <c r="T574" t="str">
        <f t="shared" si="32"/>
        <v>F60Marta Mestre</v>
      </c>
      <c r="U574" t="str">
        <f>IF(COUNTIF($T$2:T574,T574)=1,"SB","")</f>
        <v/>
      </c>
      <c r="V574" t="str">
        <f t="shared" si="33"/>
        <v>60INIF</v>
      </c>
      <c r="W574" s="58" t="e">
        <f>VLOOKUP(V574,Minimos!$D$3:$E$26,2,FALSE)</f>
        <v>#N/A</v>
      </c>
      <c r="X574" s="18" t="e">
        <f t="shared" si="34"/>
        <v>#N/A</v>
      </c>
      <c r="Y574" s="58" t="e">
        <f t="shared" si="35"/>
        <v>#N/A</v>
      </c>
    </row>
    <row r="575" spans="1:25" x14ac:dyDescent="0.25">
      <c r="A575" s="5" t="s">
        <v>99</v>
      </c>
      <c r="B575" s="4" t="s">
        <v>187</v>
      </c>
      <c r="C575" s="5" t="s">
        <v>317</v>
      </c>
      <c r="D575" s="34">
        <v>44541</v>
      </c>
      <c r="E575" s="4" t="s">
        <v>211</v>
      </c>
      <c r="F575" s="4" t="s">
        <v>62</v>
      </c>
      <c r="G575" s="4" t="s">
        <v>20</v>
      </c>
      <c r="H575" s="6">
        <v>3</v>
      </c>
      <c r="I575" s="6">
        <v>380</v>
      </c>
      <c r="J575" s="52" t="s">
        <v>289</v>
      </c>
      <c r="K575" s="17" t="s">
        <v>257</v>
      </c>
      <c r="L575" s="6" t="s">
        <v>22</v>
      </c>
      <c r="M575" s="62">
        <v>9.56</v>
      </c>
      <c r="N575" s="8"/>
      <c r="O575" s="8"/>
      <c r="P575" s="8"/>
      <c r="Q575" s="22"/>
      <c r="R575" s="16"/>
      <c r="S575" s="16"/>
      <c r="T575" t="str">
        <f t="shared" si="32"/>
        <v>F60Isaura Correia</v>
      </c>
      <c r="U575" t="str">
        <f>IF(COUNTIF($T$2:T575,T575)=1,"SB","")</f>
        <v/>
      </c>
      <c r="V575" t="str">
        <f t="shared" si="33"/>
        <v>60INIF</v>
      </c>
      <c r="W575" s="58" t="e">
        <f>VLOOKUP(V575,Minimos!$D$3:$E$26,2,FALSE)</f>
        <v>#N/A</v>
      </c>
      <c r="X575" s="18" t="e">
        <f t="shared" si="34"/>
        <v>#N/A</v>
      </c>
      <c r="Y575" s="58" t="e">
        <f t="shared" si="35"/>
        <v>#N/A</v>
      </c>
    </row>
    <row r="576" spans="1:25" x14ac:dyDescent="0.25">
      <c r="A576" s="5" t="s">
        <v>99</v>
      </c>
      <c r="B576" s="4" t="s">
        <v>187</v>
      </c>
      <c r="C576" s="5" t="s">
        <v>317</v>
      </c>
      <c r="D576" s="34">
        <v>44541</v>
      </c>
      <c r="E576" s="4" t="s">
        <v>211</v>
      </c>
      <c r="F576" s="4" t="s">
        <v>62</v>
      </c>
      <c r="G576" s="4" t="s">
        <v>20</v>
      </c>
      <c r="H576" s="6">
        <v>4</v>
      </c>
      <c r="I576" s="6">
        <v>53</v>
      </c>
      <c r="J576" s="52" t="s">
        <v>349</v>
      </c>
      <c r="K576" s="17" t="s">
        <v>64</v>
      </c>
      <c r="L576" s="6" t="s">
        <v>23</v>
      </c>
      <c r="M576" s="62">
        <v>9.57</v>
      </c>
      <c r="N576" s="8"/>
      <c r="O576" s="8"/>
      <c r="P576" s="8"/>
      <c r="Q576" s="16"/>
      <c r="R576" s="16"/>
      <c r="S576" s="16"/>
      <c r="T576" t="str">
        <f t="shared" si="32"/>
        <v>F60Anabela Silva</v>
      </c>
      <c r="U576" t="str">
        <f>IF(COUNTIF($T$2:T576,T576)=1,"SB","")</f>
        <v>SB</v>
      </c>
      <c r="V576" t="str">
        <f t="shared" si="33"/>
        <v>60JUVF</v>
      </c>
      <c r="W576" s="58" t="e">
        <f>VLOOKUP(V576,Minimos!$D$3:$E$26,2,FALSE)</f>
        <v>#N/A</v>
      </c>
      <c r="X576" s="18" t="e">
        <f t="shared" si="34"/>
        <v>#N/A</v>
      </c>
      <c r="Y576" s="58" t="e">
        <f t="shared" si="35"/>
        <v>#N/A</v>
      </c>
    </row>
    <row r="577" spans="1:25" x14ac:dyDescent="0.25">
      <c r="A577" s="5" t="s">
        <v>99</v>
      </c>
      <c r="B577" s="4" t="s">
        <v>187</v>
      </c>
      <c r="C577" s="5" t="s">
        <v>317</v>
      </c>
      <c r="D577" s="34">
        <v>44541</v>
      </c>
      <c r="E577" s="4" t="s">
        <v>211</v>
      </c>
      <c r="F577" s="4" t="s">
        <v>62</v>
      </c>
      <c r="G577" s="4" t="s">
        <v>20</v>
      </c>
      <c r="H577" s="6">
        <v>5</v>
      </c>
      <c r="I577" s="6">
        <v>59</v>
      </c>
      <c r="J577" s="52" t="s">
        <v>294</v>
      </c>
      <c r="K577" s="17" t="s">
        <v>64</v>
      </c>
      <c r="L577" s="6" t="s">
        <v>22</v>
      </c>
      <c r="M577" s="62">
        <v>9.61</v>
      </c>
      <c r="N577" s="8"/>
      <c r="O577" s="8"/>
      <c r="P577" s="8"/>
      <c r="Q577" s="22"/>
      <c r="R577" s="16"/>
      <c r="S577" s="16"/>
      <c r="T577" t="str">
        <f t="shared" si="32"/>
        <v>F60Bruna Amaral</v>
      </c>
      <c r="U577" t="str">
        <f>IF(COUNTIF($T$2:T577,T577)=1,"SB","")</f>
        <v/>
      </c>
      <c r="V577" t="str">
        <f t="shared" si="33"/>
        <v>60INIF</v>
      </c>
      <c r="W577" s="58" t="e">
        <f>VLOOKUP(V577,Minimos!$D$3:$E$26,2,FALSE)</f>
        <v>#N/A</v>
      </c>
      <c r="X577" s="18" t="e">
        <f t="shared" si="34"/>
        <v>#N/A</v>
      </c>
      <c r="Y577" s="58" t="e">
        <f t="shared" si="35"/>
        <v>#N/A</v>
      </c>
    </row>
    <row r="578" spans="1:25" x14ac:dyDescent="0.25">
      <c r="A578" s="5" t="s">
        <v>99</v>
      </c>
      <c r="B578" s="4" t="s">
        <v>187</v>
      </c>
      <c r="C578" s="5" t="s">
        <v>317</v>
      </c>
      <c r="D578" s="34">
        <v>44541</v>
      </c>
      <c r="E578" s="4" t="s">
        <v>211</v>
      </c>
      <c r="F578" s="4" t="s">
        <v>62</v>
      </c>
      <c r="G578" s="4" t="s">
        <v>20</v>
      </c>
      <c r="H578" s="6">
        <v>6</v>
      </c>
      <c r="I578" s="6">
        <v>121</v>
      </c>
      <c r="J578" s="52" t="s">
        <v>350</v>
      </c>
      <c r="K578" s="17" t="s">
        <v>64</v>
      </c>
      <c r="L578" s="6" t="s">
        <v>23</v>
      </c>
      <c r="M578" s="62">
        <v>10.029999999999999</v>
      </c>
      <c r="N578" s="8"/>
      <c r="O578" s="8"/>
      <c r="P578" s="8"/>
      <c r="Q578" s="22"/>
      <c r="R578" s="16"/>
      <c r="S578" s="16"/>
      <c r="T578" t="str">
        <f t="shared" ref="T578:T641" si="36">IF(A578="","",G578&amp;A578&amp;J578)</f>
        <v>F60Mariana Lopes</v>
      </c>
      <c r="U578" t="str">
        <f>IF(COUNTIF($T$2:T578,T578)=1,"SB","")</f>
        <v>SB</v>
      </c>
      <c r="V578" t="str">
        <f t="shared" ref="V578:V641" si="37">A578&amp;L578&amp;G578</f>
        <v>60JUVF</v>
      </c>
      <c r="W578" s="58" t="e">
        <f>VLOOKUP(V578,Minimos!$D$3:$E$26,2,FALSE)</f>
        <v>#N/A</v>
      </c>
      <c r="X578" s="18" t="e">
        <f t="shared" ref="X578:X641" si="38">M578-W578</f>
        <v>#N/A</v>
      </c>
      <c r="Y578" s="58" t="e">
        <f t="shared" ref="Y578:Y641" si="39">IF(X578&gt;=0,"Apurado","")</f>
        <v>#N/A</v>
      </c>
    </row>
    <row r="579" spans="1:25" x14ac:dyDescent="0.25">
      <c r="A579" s="5" t="s">
        <v>99</v>
      </c>
      <c r="B579" s="4" t="s">
        <v>187</v>
      </c>
      <c r="C579" s="5" t="s">
        <v>317</v>
      </c>
      <c r="D579" s="34">
        <v>44541</v>
      </c>
      <c r="E579" s="4" t="s">
        <v>211</v>
      </c>
      <c r="F579" s="4" t="s">
        <v>62</v>
      </c>
      <c r="G579" s="4" t="s">
        <v>20</v>
      </c>
      <c r="H579" s="6">
        <v>7</v>
      </c>
      <c r="I579" s="6">
        <v>763</v>
      </c>
      <c r="J579" s="52" t="s">
        <v>311</v>
      </c>
      <c r="K579" s="17" t="s">
        <v>267</v>
      </c>
      <c r="L579" s="6" t="s">
        <v>22</v>
      </c>
      <c r="M579" s="62">
        <v>10.15</v>
      </c>
      <c r="N579" s="8"/>
      <c r="O579" s="8"/>
      <c r="P579" s="8"/>
      <c r="Q579" s="22"/>
      <c r="R579" s="16"/>
      <c r="S579" s="16"/>
      <c r="T579" t="str">
        <f t="shared" si="36"/>
        <v>F60Vanessa Castravet</v>
      </c>
      <c r="U579" t="str">
        <f>IF(COUNTIF($T$2:T579,T579)=1,"SB","")</f>
        <v>SB</v>
      </c>
      <c r="V579" t="str">
        <f t="shared" si="37"/>
        <v>60INIF</v>
      </c>
      <c r="W579" s="58" t="e">
        <f>VLOOKUP(V579,Minimos!$D$3:$E$26,2,FALSE)</f>
        <v>#N/A</v>
      </c>
      <c r="X579" s="18" t="e">
        <f t="shared" si="38"/>
        <v>#N/A</v>
      </c>
      <c r="Y579" s="58" t="e">
        <f t="shared" si="39"/>
        <v>#N/A</v>
      </c>
    </row>
    <row r="580" spans="1:25" x14ac:dyDescent="0.25">
      <c r="A580" s="5" t="s">
        <v>99</v>
      </c>
      <c r="B580" s="4" t="s">
        <v>187</v>
      </c>
      <c r="C580" s="5" t="s">
        <v>317</v>
      </c>
      <c r="D580" s="34">
        <v>44541</v>
      </c>
      <c r="E580" s="4" t="s">
        <v>211</v>
      </c>
      <c r="F580" s="4" t="s">
        <v>62</v>
      </c>
      <c r="G580" s="4" t="s">
        <v>20</v>
      </c>
      <c r="H580" s="6">
        <v>3</v>
      </c>
      <c r="I580" s="6">
        <v>693</v>
      </c>
      <c r="J580" s="52" t="s">
        <v>309</v>
      </c>
      <c r="K580" s="17" t="s">
        <v>64</v>
      </c>
      <c r="L580" s="6" t="s">
        <v>23</v>
      </c>
      <c r="M580" s="62">
        <v>9.11</v>
      </c>
      <c r="N580" s="8"/>
      <c r="O580" s="8"/>
      <c r="P580" s="8"/>
      <c r="Q580" s="22"/>
      <c r="R580" s="16"/>
      <c r="S580" s="16"/>
      <c r="T580" t="str">
        <f t="shared" si="36"/>
        <v>F60Laura Baltazar</v>
      </c>
      <c r="U580" t="str">
        <f>IF(COUNTIF($T$2:T580,T580)=1,"SB","")</f>
        <v>SB</v>
      </c>
      <c r="V580" t="str">
        <f t="shared" si="37"/>
        <v>60JUVF</v>
      </c>
      <c r="W580" s="58" t="e">
        <f>VLOOKUP(V580,Minimos!$D$3:$E$26,2,FALSE)</f>
        <v>#N/A</v>
      </c>
      <c r="X580" s="18" t="e">
        <f t="shared" si="38"/>
        <v>#N/A</v>
      </c>
      <c r="Y580" s="58" t="e">
        <f t="shared" si="39"/>
        <v>#N/A</v>
      </c>
    </row>
    <row r="581" spans="1:25" x14ac:dyDescent="0.25">
      <c r="A581" s="5" t="s">
        <v>99</v>
      </c>
      <c r="B581" s="4" t="s">
        <v>187</v>
      </c>
      <c r="C581" s="5" t="s">
        <v>317</v>
      </c>
      <c r="D581" s="34">
        <v>44541</v>
      </c>
      <c r="E581" s="4" t="s">
        <v>211</v>
      </c>
      <c r="F581" s="4" t="s">
        <v>62</v>
      </c>
      <c r="G581" s="4" t="s">
        <v>20</v>
      </c>
      <c r="H581" s="6">
        <v>4</v>
      </c>
      <c r="I581" s="6">
        <v>512</v>
      </c>
      <c r="J581" s="52" t="s">
        <v>222</v>
      </c>
      <c r="K581" s="17" t="s">
        <v>256</v>
      </c>
      <c r="L581" s="6" t="s">
        <v>22</v>
      </c>
      <c r="M581" s="62">
        <v>9.15</v>
      </c>
      <c r="N581" s="8"/>
      <c r="O581" s="8"/>
      <c r="P581" s="8"/>
      <c r="Q581" s="22"/>
      <c r="R581" s="16"/>
      <c r="S581" s="16"/>
      <c r="T581" t="str">
        <f t="shared" si="36"/>
        <v>F60Lara Santos</v>
      </c>
      <c r="U581" t="str">
        <f>IF(COUNTIF($T$2:T581,T581)=1,"SB","")</f>
        <v/>
      </c>
      <c r="V581" t="str">
        <f t="shared" si="37"/>
        <v>60INIF</v>
      </c>
      <c r="W581" s="58" t="e">
        <f>VLOOKUP(V581,Minimos!$D$3:$E$26,2,FALSE)</f>
        <v>#N/A</v>
      </c>
      <c r="X581" s="18" t="e">
        <f t="shared" si="38"/>
        <v>#N/A</v>
      </c>
      <c r="Y581" s="58" t="e">
        <f t="shared" si="39"/>
        <v>#N/A</v>
      </c>
    </row>
    <row r="582" spans="1:25" x14ac:dyDescent="0.25">
      <c r="A582" s="5" t="s">
        <v>99</v>
      </c>
      <c r="B582" s="4" t="s">
        <v>187</v>
      </c>
      <c r="C582" s="5" t="s">
        <v>317</v>
      </c>
      <c r="D582" s="34">
        <v>44541</v>
      </c>
      <c r="E582" s="4" t="s">
        <v>211</v>
      </c>
      <c r="F582" s="4" t="s">
        <v>62</v>
      </c>
      <c r="G582" s="4" t="s">
        <v>20</v>
      </c>
      <c r="H582" s="6">
        <v>6</v>
      </c>
      <c r="I582" s="6">
        <v>895</v>
      </c>
      <c r="J582" s="52" t="s">
        <v>351</v>
      </c>
      <c r="K582" s="17" t="s">
        <v>261</v>
      </c>
      <c r="L582" s="6" t="s">
        <v>22</v>
      </c>
      <c r="M582" s="62">
        <v>9.34</v>
      </c>
      <c r="N582" s="8"/>
      <c r="O582" s="8"/>
      <c r="P582" s="8"/>
      <c r="Q582" s="22"/>
      <c r="R582" s="16"/>
      <c r="S582" s="16"/>
      <c r="T582" t="str">
        <f t="shared" si="36"/>
        <v>F60Ana Simões</v>
      </c>
      <c r="U582" t="str">
        <f>IF(COUNTIF($T$2:T582,T582)=1,"SB","")</f>
        <v>SB</v>
      </c>
      <c r="V582" t="str">
        <f t="shared" si="37"/>
        <v>60INIF</v>
      </c>
      <c r="W582" s="58" t="e">
        <f>VLOOKUP(V582,Minimos!$D$3:$E$26,2,FALSE)</f>
        <v>#N/A</v>
      </c>
      <c r="X582" s="18" t="e">
        <f t="shared" si="38"/>
        <v>#N/A</v>
      </c>
      <c r="Y582" s="58" t="e">
        <f t="shared" si="39"/>
        <v>#N/A</v>
      </c>
    </row>
    <row r="583" spans="1:25" x14ac:dyDescent="0.25">
      <c r="A583" s="5" t="s">
        <v>99</v>
      </c>
      <c r="B583" s="4" t="s">
        <v>187</v>
      </c>
      <c r="C583" s="5" t="s">
        <v>317</v>
      </c>
      <c r="D583" s="34">
        <v>44541</v>
      </c>
      <c r="E583" s="4" t="s">
        <v>211</v>
      </c>
      <c r="F583" s="4" t="s">
        <v>62</v>
      </c>
      <c r="G583" s="4" t="s">
        <v>20</v>
      </c>
      <c r="H583" s="6">
        <v>7</v>
      </c>
      <c r="I583" s="6">
        <v>63</v>
      </c>
      <c r="J583" s="52" t="s">
        <v>245</v>
      </c>
      <c r="K583" s="17" t="s">
        <v>64</v>
      </c>
      <c r="L583" s="6" t="s">
        <v>22</v>
      </c>
      <c r="M583" s="62">
        <v>9.4700000000000006</v>
      </c>
      <c r="N583" s="8"/>
      <c r="O583" s="8"/>
      <c r="P583" s="8"/>
      <c r="Q583" s="22"/>
      <c r="R583" s="16"/>
      <c r="S583" s="16"/>
      <c r="T583" t="str">
        <f t="shared" si="36"/>
        <v>F60Carolina Ferreira</v>
      </c>
      <c r="U583" t="str">
        <f>IF(COUNTIF($T$2:T583,T583)=1,"SB","")</f>
        <v/>
      </c>
      <c r="V583" t="str">
        <f t="shared" si="37"/>
        <v>60INIF</v>
      </c>
      <c r="W583" s="58" t="e">
        <f>VLOOKUP(V583,Minimos!$D$3:$E$26,2,FALSE)</f>
        <v>#N/A</v>
      </c>
      <c r="X583" s="18" t="e">
        <f t="shared" si="38"/>
        <v>#N/A</v>
      </c>
      <c r="Y583" s="58" t="e">
        <f t="shared" si="39"/>
        <v>#N/A</v>
      </c>
    </row>
    <row r="584" spans="1:25" x14ac:dyDescent="0.25">
      <c r="A584" s="5" t="s">
        <v>99</v>
      </c>
      <c r="B584" s="4" t="s">
        <v>187</v>
      </c>
      <c r="C584" s="5" t="s">
        <v>317</v>
      </c>
      <c r="D584" s="34">
        <v>44541</v>
      </c>
      <c r="E584" s="4" t="s">
        <v>211</v>
      </c>
      <c r="F584" s="4" t="s">
        <v>62</v>
      </c>
      <c r="G584" s="4" t="s">
        <v>20</v>
      </c>
      <c r="H584" s="6">
        <v>8</v>
      </c>
      <c r="I584" s="6">
        <v>762</v>
      </c>
      <c r="J584" s="52" t="s">
        <v>313</v>
      </c>
      <c r="K584" s="17" t="s">
        <v>267</v>
      </c>
      <c r="L584" s="6" t="s">
        <v>22</v>
      </c>
      <c r="M584" s="62">
        <v>9.56</v>
      </c>
      <c r="N584" s="8"/>
      <c r="O584" s="8"/>
      <c r="P584" s="8"/>
      <c r="Q584" s="22"/>
      <c r="R584" s="16"/>
      <c r="S584" s="16"/>
      <c r="T584" t="str">
        <f t="shared" si="36"/>
        <v>F60Leonor Estorninho</v>
      </c>
      <c r="U584" t="str">
        <f>IF(COUNTIF($T$2:T584,T584)=1,"SB","")</f>
        <v/>
      </c>
      <c r="V584" t="str">
        <f t="shared" si="37"/>
        <v>60INIF</v>
      </c>
      <c r="W584" s="58" t="e">
        <f>VLOOKUP(V584,Minimos!$D$3:$E$26,2,FALSE)</f>
        <v>#N/A</v>
      </c>
      <c r="X584" s="18" t="e">
        <f t="shared" si="38"/>
        <v>#N/A</v>
      </c>
      <c r="Y584" s="58" t="e">
        <f t="shared" si="39"/>
        <v>#N/A</v>
      </c>
    </row>
    <row r="585" spans="1:25" x14ac:dyDescent="0.25">
      <c r="A585" s="5" t="s">
        <v>99</v>
      </c>
      <c r="B585" s="4" t="s">
        <v>187</v>
      </c>
      <c r="C585" s="5" t="s">
        <v>317</v>
      </c>
      <c r="D585" s="34">
        <v>44541</v>
      </c>
      <c r="E585" s="4" t="s">
        <v>211</v>
      </c>
      <c r="F585" s="4" t="s">
        <v>62</v>
      </c>
      <c r="G585" s="4" t="s">
        <v>20</v>
      </c>
      <c r="H585" s="6">
        <v>1</v>
      </c>
      <c r="I585" s="6">
        <v>149</v>
      </c>
      <c r="J585" s="52" t="s">
        <v>215</v>
      </c>
      <c r="K585" s="17" t="s">
        <v>64</v>
      </c>
      <c r="L585" s="6" t="s">
        <v>22</v>
      </c>
      <c r="M585" s="62">
        <v>8.57</v>
      </c>
      <c r="N585" s="8"/>
      <c r="O585" s="8"/>
      <c r="P585" s="8"/>
      <c r="Q585" s="22"/>
      <c r="R585" s="16"/>
      <c r="S585" s="16"/>
      <c r="T585" t="str">
        <f t="shared" si="36"/>
        <v>F60Sofia Santos</v>
      </c>
      <c r="U585" t="str">
        <f>IF(COUNTIF($T$2:T585,T585)=1,"SB","")</f>
        <v/>
      </c>
      <c r="V585" t="str">
        <f t="shared" si="37"/>
        <v>60INIF</v>
      </c>
      <c r="W585" s="58" t="e">
        <f>VLOOKUP(V585,Minimos!$D$3:$E$26,2,FALSE)</f>
        <v>#N/A</v>
      </c>
      <c r="X585" s="18" t="e">
        <f t="shared" si="38"/>
        <v>#N/A</v>
      </c>
      <c r="Y585" s="58" t="e">
        <f t="shared" si="39"/>
        <v>#N/A</v>
      </c>
    </row>
    <row r="586" spans="1:25" x14ac:dyDescent="0.25">
      <c r="A586" s="5" t="s">
        <v>99</v>
      </c>
      <c r="B586" s="4" t="s">
        <v>187</v>
      </c>
      <c r="C586" s="5" t="s">
        <v>317</v>
      </c>
      <c r="D586" s="34">
        <v>44541</v>
      </c>
      <c r="E586" s="4" t="s">
        <v>211</v>
      </c>
      <c r="F586" s="4" t="s">
        <v>62</v>
      </c>
      <c r="G586" s="4" t="s">
        <v>20</v>
      </c>
      <c r="H586" s="6">
        <v>3</v>
      </c>
      <c r="I586" s="6">
        <v>85</v>
      </c>
      <c r="J586" s="52" t="s">
        <v>330</v>
      </c>
      <c r="K586" s="17" t="s">
        <v>64</v>
      </c>
      <c r="L586" s="6" t="s">
        <v>23</v>
      </c>
      <c r="M586" s="62">
        <v>8.6999999999999993</v>
      </c>
      <c r="N586" s="8"/>
      <c r="O586" s="8"/>
      <c r="P586" s="8"/>
      <c r="Q586" s="22"/>
      <c r="R586" s="16"/>
      <c r="S586" s="16"/>
      <c r="T586" t="str">
        <f t="shared" si="36"/>
        <v>F60Filipa Dinis</v>
      </c>
      <c r="U586" t="str">
        <f>IF(COUNTIF($T$2:T586,T586)=1,"SB","")</f>
        <v>SB</v>
      </c>
      <c r="V586" t="str">
        <f t="shared" si="37"/>
        <v>60JUVF</v>
      </c>
      <c r="W586" s="58" t="e">
        <f>VLOOKUP(V586,Minimos!$D$3:$E$26,2,FALSE)</f>
        <v>#N/A</v>
      </c>
      <c r="X586" s="18" t="e">
        <f t="shared" si="38"/>
        <v>#N/A</v>
      </c>
      <c r="Y586" s="58" t="e">
        <f t="shared" si="39"/>
        <v>#N/A</v>
      </c>
    </row>
    <row r="587" spans="1:25" x14ac:dyDescent="0.25">
      <c r="A587" s="5" t="s">
        <v>99</v>
      </c>
      <c r="B587" s="4" t="s">
        <v>187</v>
      </c>
      <c r="C587" s="5" t="s">
        <v>317</v>
      </c>
      <c r="D587" s="34">
        <v>44541</v>
      </c>
      <c r="E587" s="4" t="s">
        <v>211</v>
      </c>
      <c r="F587" s="4" t="s">
        <v>62</v>
      </c>
      <c r="G587" s="4" t="s">
        <v>20</v>
      </c>
      <c r="H587" s="6">
        <v>4</v>
      </c>
      <c r="I587" s="6">
        <v>123</v>
      </c>
      <c r="J587" s="52" t="s">
        <v>221</v>
      </c>
      <c r="K587" s="2" t="s">
        <v>64</v>
      </c>
      <c r="L587" s="6" t="s">
        <v>22</v>
      </c>
      <c r="M587" s="62">
        <v>8.76</v>
      </c>
      <c r="N587" s="8"/>
      <c r="O587" s="8"/>
      <c r="P587" s="8"/>
      <c r="Q587" s="22"/>
      <c r="R587" s="16"/>
      <c r="S587" s="16"/>
      <c r="T587" t="str">
        <f t="shared" si="36"/>
        <v>F60Marta Feliciano</v>
      </c>
      <c r="U587" t="str">
        <f>IF(COUNTIF($T$2:T587,T587)=1,"SB","")</f>
        <v/>
      </c>
      <c r="V587" t="str">
        <f t="shared" si="37"/>
        <v>60INIF</v>
      </c>
      <c r="W587" s="58" t="e">
        <f>VLOOKUP(V587,Minimos!$D$3:$E$26,2,FALSE)</f>
        <v>#N/A</v>
      </c>
      <c r="X587" s="18" t="e">
        <f t="shared" si="38"/>
        <v>#N/A</v>
      </c>
      <c r="Y587" s="58" t="e">
        <f t="shared" si="39"/>
        <v>#N/A</v>
      </c>
    </row>
    <row r="588" spans="1:25" x14ac:dyDescent="0.25">
      <c r="A588" s="5" t="s">
        <v>99</v>
      </c>
      <c r="B588" s="4" t="s">
        <v>187</v>
      </c>
      <c r="C588" s="5" t="s">
        <v>317</v>
      </c>
      <c r="D588" s="34">
        <v>44541</v>
      </c>
      <c r="E588" s="4" t="s">
        <v>211</v>
      </c>
      <c r="F588" s="4" t="s">
        <v>62</v>
      </c>
      <c r="G588" s="4" t="s">
        <v>20</v>
      </c>
      <c r="H588" s="6">
        <v>5</v>
      </c>
      <c r="I588" s="6">
        <v>384</v>
      </c>
      <c r="J588" s="52" t="s">
        <v>288</v>
      </c>
      <c r="K588" s="17" t="s">
        <v>257</v>
      </c>
      <c r="L588" s="6" t="s">
        <v>22</v>
      </c>
      <c r="M588" s="62">
        <v>8.7799999999999994</v>
      </c>
      <c r="N588" s="8"/>
      <c r="O588" s="8"/>
      <c r="P588" s="8"/>
      <c r="Q588" s="22"/>
      <c r="R588" s="16"/>
      <c r="S588" s="16"/>
      <c r="T588" t="str">
        <f t="shared" si="36"/>
        <v>F60Maria Vicente</v>
      </c>
      <c r="U588" t="str">
        <f>IF(COUNTIF($T$2:T588,T588)=1,"SB","")</f>
        <v/>
      </c>
      <c r="V588" t="str">
        <f t="shared" si="37"/>
        <v>60INIF</v>
      </c>
      <c r="W588" s="58" t="e">
        <f>VLOOKUP(V588,Minimos!$D$3:$E$26,2,FALSE)</f>
        <v>#N/A</v>
      </c>
      <c r="X588" s="18" t="e">
        <f t="shared" si="38"/>
        <v>#N/A</v>
      </c>
      <c r="Y588" s="58" t="e">
        <f t="shared" si="39"/>
        <v>#N/A</v>
      </c>
    </row>
    <row r="589" spans="1:25" x14ac:dyDescent="0.25">
      <c r="A589" s="5" t="s">
        <v>99</v>
      </c>
      <c r="B589" s="4" t="s">
        <v>187</v>
      </c>
      <c r="C589" s="5" t="s">
        <v>317</v>
      </c>
      <c r="D589" s="34">
        <v>44541</v>
      </c>
      <c r="E589" s="4" t="s">
        <v>211</v>
      </c>
      <c r="F589" s="4" t="s">
        <v>62</v>
      </c>
      <c r="G589" s="4" t="s">
        <v>20</v>
      </c>
      <c r="H589" s="6">
        <v>6</v>
      </c>
      <c r="I589" s="6">
        <v>109</v>
      </c>
      <c r="J589" s="52" t="s">
        <v>214</v>
      </c>
      <c r="K589" s="17" t="s">
        <v>64</v>
      </c>
      <c r="L589" s="6" t="s">
        <v>22</v>
      </c>
      <c r="M589" s="62">
        <v>8.7899999999999991</v>
      </c>
      <c r="N589" s="8"/>
      <c r="O589" s="8"/>
      <c r="P589" s="8"/>
      <c r="Q589" s="22"/>
      <c r="R589" s="16"/>
      <c r="S589" s="16"/>
      <c r="T589" t="str">
        <f t="shared" si="36"/>
        <v>F60Leonor Ascenso</v>
      </c>
      <c r="U589" t="str">
        <f>IF(COUNTIF($T$2:T589,T589)=1,"SB","")</f>
        <v/>
      </c>
      <c r="V589" t="str">
        <f t="shared" si="37"/>
        <v>60INIF</v>
      </c>
      <c r="W589" s="58" t="e">
        <f>VLOOKUP(V589,Minimos!$D$3:$E$26,2,FALSE)</f>
        <v>#N/A</v>
      </c>
      <c r="X589" s="18" t="e">
        <f t="shared" si="38"/>
        <v>#N/A</v>
      </c>
      <c r="Y589" s="58" t="e">
        <f t="shared" si="39"/>
        <v>#N/A</v>
      </c>
    </row>
    <row r="590" spans="1:25" x14ac:dyDescent="0.25">
      <c r="A590" s="5" t="s">
        <v>99</v>
      </c>
      <c r="B590" s="4" t="s">
        <v>187</v>
      </c>
      <c r="C590" s="5" t="s">
        <v>317</v>
      </c>
      <c r="D590" s="34">
        <v>44541</v>
      </c>
      <c r="E590" s="4" t="s">
        <v>211</v>
      </c>
      <c r="F590" s="4" t="s">
        <v>62</v>
      </c>
      <c r="G590" s="4" t="s">
        <v>20</v>
      </c>
      <c r="H590" s="6">
        <v>7</v>
      </c>
      <c r="I590" s="6">
        <v>816</v>
      </c>
      <c r="J590" s="52" t="s">
        <v>328</v>
      </c>
      <c r="K590" s="17" t="s">
        <v>64</v>
      </c>
      <c r="L590" s="6" t="s">
        <v>23</v>
      </c>
      <c r="M590" s="62">
        <v>9.1999999999999993</v>
      </c>
      <c r="N590" s="8"/>
      <c r="O590" s="8"/>
      <c r="P590" s="8"/>
      <c r="Q590" s="22"/>
      <c r="R590" s="22"/>
      <c r="S590" s="22"/>
      <c r="T590" t="str">
        <f t="shared" si="36"/>
        <v>F60Ana Carvalho</v>
      </c>
      <c r="U590" t="str">
        <f>IF(COUNTIF($T$2:T590,T590)=1,"SB","")</f>
        <v>SB</v>
      </c>
      <c r="V590" t="str">
        <f t="shared" si="37"/>
        <v>60JUVF</v>
      </c>
      <c r="W590" s="58" t="e">
        <f>VLOOKUP(V590,Minimos!$D$3:$E$26,2,FALSE)</f>
        <v>#N/A</v>
      </c>
      <c r="X590" s="18" t="e">
        <f t="shared" si="38"/>
        <v>#N/A</v>
      </c>
      <c r="Y590" s="58" t="e">
        <f t="shared" si="39"/>
        <v>#N/A</v>
      </c>
    </row>
    <row r="591" spans="1:25" x14ac:dyDescent="0.25">
      <c r="A591" s="5" t="s">
        <v>99</v>
      </c>
      <c r="B591" s="4" t="s">
        <v>187</v>
      </c>
      <c r="C591" s="5" t="s">
        <v>317</v>
      </c>
      <c r="D591" s="34">
        <v>44541</v>
      </c>
      <c r="E591" s="4" t="s">
        <v>211</v>
      </c>
      <c r="F591" s="4" t="s">
        <v>62</v>
      </c>
      <c r="G591" s="4" t="s">
        <v>20</v>
      </c>
      <c r="H591" s="6">
        <v>2</v>
      </c>
      <c r="I591" s="6">
        <v>336</v>
      </c>
      <c r="J591" s="52" t="s">
        <v>307</v>
      </c>
      <c r="K591" s="17" t="s">
        <v>256</v>
      </c>
      <c r="L591" s="6" t="s">
        <v>23</v>
      </c>
      <c r="M591" s="62">
        <v>8.44</v>
      </c>
      <c r="N591" s="8"/>
      <c r="O591" s="8"/>
      <c r="P591" s="8"/>
      <c r="Q591" s="22"/>
      <c r="R591" s="22"/>
      <c r="S591" s="22"/>
      <c r="T591" t="str">
        <f t="shared" si="36"/>
        <v>F60Rafaela Pires</v>
      </c>
      <c r="U591" t="str">
        <f>IF(COUNTIF($T$2:T591,T591)=1,"SB","")</f>
        <v>SB</v>
      </c>
      <c r="V591" t="str">
        <f t="shared" si="37"/>
        <v>60JUVF</v>
      </c>
      <c r="W591" s="58" t="e">
        <f>VLOOKUP(V591,Minimos!$D$3:$E$26,2,FALSE)</f>
        <v>#N/A</v>
      </c>
      <c r="X591" s="18" t="e">
        <f t="shared" si="38"/>
        <v>#N/A</v>
      </c>
      <c r="Y591" s="58" t="e">
        <f t="shared" si="39"/>
        <v>#N/A</v>
      </c>
    </row>
    <row r="592" spans="1:25" x14ac:dyDescent="0.25">
      <c r="A592" s="5" t="s">
        <v>99</v>
      </c>
      <c r="B592" s="4" t="s">
        <v>187</v>
      </c>
      <c r="C592" s="5" t="s">
        <v>317</v>
      </c>
      <c r="D592" s="34">
        <v>44541</v>
      </c>
      <c r="E592" s="4" t="s">
        <v>211</v>
      </c>
      <c r="F592" s="4" t="s">
        <v>62</v>
      </c>
      <c r="G592" s="4" t="s">
        <v>20</v>
      </c>
      <c r="H592" s="6">
        <v>6</v>
      </c>
      <c r="I592" s="6">
        <v>370</v>
      </c>
      <c r="J592" s="52" t="s">
        <v>352</v>
      </c>
      <c r="K592" s="17" t="s">
        <v>257</v>
      </c>
      <c r="L592" s="6" t="s">
        <v>23</v>
      </c>
      <c r="M592" s="62">
        <v>8.65</v>
      </c>
      <c r="N592" s="8"/>
      <c r="O592" s="8"/>
      <c r="P592" s="8"/>
      <c r="Q592" s="22"/>
      <c r="R592" s="22"/>
      <c r="S592" s="22"/>
      <c r="T592" t="str">
        <f t="shared" si="36"/>
        <v>F60Beatriz Gonçalves</v>
      </c>
      <c r="U592" t="str">
        <f>IF(COUNTIF($T$2:T592,T592)=1,"SB","")</f>
        <v>SB</v>
      </c>
      <c r="V592" t="str">
        <f t="shared" si="37"/>
        <v>60JUVF</v>
      </c>
      <c r="W592" s="58" t="e">
        <f>VLOOKUP(V592,Minimos!$D$3:$E$26,2,FALSE)</f>
        <v>#N/A</v>
      </c>
      <c r="X592" s="18" t="e">
        <f t="shared" si="38"/>
        <v>#N/A</v>
      </c>
      <c r="Y592" s="58" t="e">
        <f t="shared" si="39"/>
        <v>#N/A</v>
      </c>
    </row>
    <row r="593" spans="1:25" x14ac:dyDescent="0.25">
      <c r="A593" s="5" t="s">
        <v>99</v>
      </c>
      <c r="B593" s="4" t="s">
        <v>187</v>
      </c>
      <c r="C593" s="5" t="s">
        <v>317</v>
      </c>
      <c r="D593" s="34">
        <v>44541</v>
      </c>
      <c r="E593" s="4" t="s">
        <v>211</v>
      </c>
      <c r="F593" s="4" t="s">
        <v>62</v>
      </c>
      <c r="G593" s="4" t="s">
        <v>20</v>
      </c>
      <c r="H593" s="6">
        <v>7</v>
      </c>
      <c r="I593" s="6">
        <v>849</v>
      </c>
      <c r="J593" s="52" t="s">
        <v>329</v>
      </c>
      <c r="K593" s="17" t="s">
        <v>257</v>
      </c>
      <c r="L593" s="6" t="s">
        <v>23</v>
      </c>
      <c r="M593" s="62">
        <v>8.66</v>
      </c>
      <c r="N593" s="8"/>
      <c r="O593" s="8"/>
      <c r="P593" s="8"/>
      <c r="Q593" s="22"/>
      <c r="R593" s="22"/>
      <c r="S593" s="22"/>
      <c r="T593" t="str">
        <f t="shared" si="36"/>
        <v>F60Sofia Quintino</v>
      </c>
      <c r="U593" t="str">
        <f>IF(COUNTIF($T$2:T593,T593)=1,"SB","")</f>
        <v>SB</v>
      </c>
      <c r="V593" t="str">
        <f t="shared" si="37"/>
        <v>60JUVF</v>
      </c>
      <c r="W593" s="58" t="e">
        <f>VLOOKUP(V593,Minimos!$D$3:$E$26,2,FALSE)</f>
        <v>#N/A</v>
      </c>
      <c r="X593" s="18" t="e">
        <f t="shared" si="38"/>
        <v>#N/A</v>
      </c>
      <c r="Y593" s="58" t="e">
        <f t="shared" si="39"/>
        <v>#N/A</v>
      </c>
    </row>
    <row r="594" spans="1:25" x14ac:dyDescent="0.25">
      <c r="A594" s="5" t="s">
        <v>99</v>
      </c>
      <c r="B594" s="4" t="s">
        <v>187</v>
      </c>
      <c r="C594" s="5" t="s">
        <v>317</v>
      </c>
      <c r="D594" s="34">
        <v>44541</v>
      </c>
      <c r="E594" s="4" t="s">
        <v>211</v>
      </c>
      <c r="F594" s="4" t="s">
        <v>62</v>
      </c>
      <c r="G594" s="4" t="s">
        <v>20</v>
      </c>
      <c r="H594" s="6">
        <v>1</v>
      </c>
      <c r="I594" s="6">
        <v>5</v>
      </c>
      <c r="J594" s="52" t="s">
        <v>353</v>
      </c>
      <c r="K594" s="17" t="s">
        <v>257</v>
      </c>
      <c r="L594" s="6" t="s">
        <v>23</v>
      </c>
      <c r="M594" s="62">
        <v>8.1</v>
      </c>
      <c r="N594" s="8"/>
      <c r="O594" s="8"/>
      <c r="P594" s="8"/>
      <c r="Q594" s="22"/>
      <c r="R594" s="22"/>
      <c r="S594" s="22"/>
      <c r="T594" t="str">
        <f t="shared" si="36"/>
        <v>F60Beatriz Castelhano</v>
      </c>
      <c r="U594" t="str">
        <f>IF(COUNTIF($T$2:T594,T594)=1,"SB","")</f>
        <v>SB</v>
      </c>
      <c r="V594" t="str">
        <f t="shared" si="37"/>
        <v>60JUVF</v>
      </c>
      <c r="W594" s="58" t="e">
        <f>VLOOKUP(V594,Minimos!$D$3:$E$26,2,FALSE)</f>
        <v>#N/A</v>
      </c>
      <c r="X594" s="18" t="e">
        <f t="shared" si="38"/>
        <v>#N/A</v>
      </c>
      <c r="Y594" s="58" t="e">
        <f t="shared" si="39"/>
        <v>#N/A</v>
      </c>
    </row>
    <row r="595" spans="1:25" x14ac:dyDescent="0.25">
      <c r="A595" s="5" t="s">
        <v>99</v>
      </c>
      <c r="B595" s="4" t="s">
        <v>187</v>
      </c>
      <c r="C595" s="5" t="s">
        <v>317</v>
      </c>
      <c r="D595" s="34">
        <v>44541</v>
      </c>
      <c r="E595" s="4" t="s">
        <v>211</v>
      </c>
      <c r="F595" s="4" t="s">
        <v>62</v>
      </c>
      <c r="G595" s="4" t="s">
        <v>20</v>
      </c>
      <c r="H595" s="6">
        <v>2</v>
      </c>
      <c r="I595" s="6">
        <v>774</v>
      </c>
      <c r="J595" s="52" t="s">
        <v>287</v>
      </c>
      <c r="K595" s="17" t="s">
        <v>257</v>
      </c>
      <c r="L595" s="6" t="s">
        <v>22</v>
      </c>
      <c r="M595" s="62">
        <v>8.16</v>
      </c>
      <c r="N595" s="8"/>
      <c r="O595" s="8"/>
      <c r="P595" s="8"/>
      <c r="Q595" s="22"/>
      <c r="R595" s="16"/>
      <c r="S595" s="16"/>
      <c r="T595" t="str">
        <f t="shared" si="36"/>
        <v>F60Marta Carriço</v>
      </c>
      <c r="U595" t="str">
        <f>IF(COUNTIF($T$2:T595,T595)=1,"SB","")</f>
        <v/>
      </c>
      <c r="V595" t="str">
        <f t="shared" si="37"/>
        <v>60INIF</v>
      </c>
      <c r="W595" s="58" t="e">
        <f>VLOOKUP(V595,Minimos!$D$3:$E$26,2,FALSE)</f>
        <v>#N/A</v>
      </c>
      <c r="X595" s="18" t="e">
        <f t="shared" si="38"/>
        <v>#N/A</v>
      </c>
      <c r="Y595" s="58" t="e">
        <f t="shared" si="39"/>
        <v>#N/A</v>
      </c>
    </row>
    <row r="596" spans="1:25" x14ac:dyDescent="0.25">
      <c r="A596" s="5" t="s">
        <v>99</v>
      </c>
      <c r="B596" s="4" t="s">
        <v>187</v>
      </c>
      <c r="C596" s="5" t="s">
        <v>317</v>
      </c>
      <c r="D596" s="34">
        <v>44541</v>
      </c>
      <c r="E596" s="4" t="s">
        <v>211</v>
      </c>
      <c r="F596" s="4" t="s">
        <v>62</v>
      </c>
      <c r="G596" s="4" t="s">
        <v>20</v>
      </c>
      <c r="H596" s="6">
        <v>4</v>
      </c>
      <c r="I596" s="6">
        <v>877</v>
      </c>
      <c r="J596" s="52" t="s">
        <v>354</v>
      </c>
      <c r="K596" s="2" t="s">
        <v>64</v>
      </c>
      <c r="L596" s="6" t="s">
        <v>23</v>
      </c>
      <c r="M596" s="62">
        <v>8.3000000000000007</v>
      </c>
      <c r="N596" s="8"/>
      <c r="O596" s="8"/>
      <c r="P596" s="8"/>
      <c r="Q596" s="22"/>
      <c r="R596" s="16"/>
      <c r="S596" s="16"/>
      <c r="T596" t="str">
        <f t="shared" si="36"/>
        <v>F60Carolina Castro</v>
      </c>
      <c r="U596" t="str">
        <f>IF(COUNTIF($T$2:T596,T596)=1,"SB","")</f>
        <v>SB</v>
      </c>
      <c r="V596" t="str">
        <f t="shared" si="37"/>
        <v>60JUVF</v>
      </c>
      <c r="W596" s="58" t="e">
        <f>VLOOKUP(V596,Minimos!$D$3:$E$26,2,FALSE)</f>
        <v>#N/A</v>
      </c>
      <c r="X596" s="18" t="e">
        <f t="shared" si="38"/>
        <v>#N/A</v>
      </c>
      <c r="Y596" s="58" t="e">
        <f t="shared" si="39"/>
        <v>#N/A</v>
      </c>
    </row>
    <row r="597" spans="1:25" x14ac:dyDescent="0.25">
      <c r="A597" s="5" t="s">
        <v>99</v>
      </c>
      <c r="B597" s="4" t="s">
        <v>187</v>
      </c>
      <c r="C597" s="5" t="s">
        <v>317</v>
      </c>
      <c r="D597" s="34">
        <v>44541</v>
      </c>
      <c r="E597" s="4" t="s">
        <v>211</v>
      </c>
      <c r="F597" s="4" t="s">
        <v>62</v>
      </c>
      <c r="G597" s="4" t="s">
        <v>20</v>
      </c>
      <c r="H597" s="6">
        <v>7</v>
      </c>
      <c r="I597" s="6">
        <v>105</v>
      </c>
      <c r="J597" s="52" t="s">
        <v>213</v>
      </c>
      <c r="K597" s="2" t="s">
        <v>64</v>
      </c>
      <c r="L597" s="6" t="s">
        <v>22</v>
      </c>
      <c r="M597" s="62">
        <v>8.4</v>
      </c>
      <c r="N597" s="8"/>
      <c r="O597" s="8"/>
      <c r="P597" s="8"/>
      <c r="Q597" s="22"/>
      <c r="R597" s="16"/>
      <c r="S597" s="16"/>
      <c r="T597" t="str">
        <f t="shared" si="36"/>
        <v>F60Katerina Quinn</v>
      </c>
      <c r="U597" t="str">
        <f>IF(COUNTIF($T$2:T597,T597)=1,"SB","")</f>
        <v/>
      </c>
      <c r="V597" t="str">
        <f t="shared" si="37"/>
        <v>60INIF</v>
      </c>
      <c r="W597" s="58" t="e">
        <f>VLOOKUP(V597,Minimos!$D$3:$E$26,2,FALSE)</f>
        <v>#N/A</v>
      </c>
      <c r="X597" s="18" t="e">
        <f t="shared" si="38"/>
        <v>#N/A</v>
      </c>
      <c r="Y597" s="58" t="e">
        <f t="shared" si="39"/>
        <v>#N/A</v>
      </c>
    </row>
    <row r="598" spans="1:25" x14ac:dyDescent="0.25">
      <c r="A598" s="5" t="s">
        <v>99</v>
      </c>
      <c r="B598" s="4" t="s">
        <v>187</v>
      </c>
      <c r="C598" s="5" t="s">
        <v>317</v>
      </c>
      <c r="D598" s="34">
        <v>44541</v>
      </c>
      <c r="E598" s="4" t="s">
        <v>211</v>
      </c>
      <c r="F598" s="4" t="s">
        <v>62</v>
      </c>
      <c r="G598" s="4" t="s">
        <v>20</v>
      </c>
      <c r="H598" s="6">
        <v>8</v>
      </c>
      <c r="I598" s="6">
        <v>2</v>
      </c>
      <c r="J598" s="52" t="s">
        <v>355</v>
      </c>
      <c r="K598" s="2" t="s">
        <v>64</v>
      </c>
      <c r="L598" s="6" t="s">
        <v>23</v>
      </c>
      <c r="M598" s="62">
        <v>8.5</v>
      </c>
      <c r="N598" s="8"/>
      <c r="O598" s="8"/>
      <c r="P598" s="8"/>
      <c r="Q598" s="22"/>
      <c r="R598" s="16"/>
      <c r="S598" s="16"/>
      <c r="T598" t="str">
        <f t="shared" si="36"/>
        <v>F60Sara Brites</v>
      </c>
      <c r="U598" t="str">
        <f>IF(COUNTIF($T$2:T598,T598)=1,"SB","")</f>
        <v>SB</v>
      </c>
      <c r="V598" t="str">
        <f t="shared" si="37"/>
        <v>60JUVF</v>
      </c>
      <c r="W598" s="58" t="e">
        <f>VLOOKUP(V598,Minimos!$D$3:$E$26,2,FALSE)</f>
        <v>#N/A</v>
      </c>
      <c r="X598" s="18" t="e">
        <f t="shared" si="38"/>
        <v>#N/A</v>
      </c>
      <c r="Y598" s="58" t="e">
        <f t="shared" si="39"/>
        <v>#N/A</v>
      </c>
    </row>
    <row r="599" spans="1:25" x14ac:dyDescent="0.25">
      <c r="A599" s="5" t="s">
        <v>99</v>
      </c>
      <c r="B599" s="4" t="s">
        <v>187</v>
      </c>
      <c r="C599" s="5" t="s">
        <v>317</v>
      </c>
      <c r="D599" s="34">
        <v>44541</v>
      </c>
      <c r="E599" s="4" t="s">
        <v>211</v>
      </c>
      <c r="F599" s="4" t="s">
        <v>62</v>
      </c>
      <c r="G599" s="4" t="s">
        <v>20</v>
      </c>
      <c r="H599" s="6">
        <v>3</v>
      </c>
      <c r="I599" s="6">
        <v>878</v>
      </c>
      <c r="J599" s="52" t="s">
        <v>356</v>
      </c>
      <c r="K599" s="2" t="s">
        <v>64</v>
      </c>
      <c r="L599" s="6" t="s">
        <v>26</v>
      </c>
      <c r="M599" s="62">
        <v>8.2899999999999991</v>
      </c>
      <c r="N599" s="8"/>
      <c r="O599" s="8"/>
      <c r="P599" s="8"/>
      <c r="Q599" s="22"/>
      <c r="R599" s="16"/>
      <c r="S599" s="16"/>
      <c r="T599" t="str">
        <f t="shared" si="36"/>
        <v>F60Carolina Gaspar</v>
      </c>
      <c r="U599" t="str">
        <f>IF(COUNTIF($T$2:T599,T599)=1,"SB","")</f>
        <v>SB</v>
      </c>
      <c r="V599" t="str">
        <f t="shared" si="37"/>
        <v>60JUNF</v>
      </c>
      <c r="W599" s="58" t="e">
        <f>VLOOKUP(V599,Minimos!$D$3:$E$26,2,FALSE)</f>
        <v>#N/A</v>
      </c>
      <c r="X599" s="18" t="e">
        <f t="shared" si="38"/>
        <v>#N/A</v>
      </c>
      <c r="Y599" s="58" t="e">
        <f t="shared" si="39"/>
        <v>#N/A</v>
      </c>
    </row>
    <row r="600" spans="1:25" x14ac:dyDescent="0.25">
      <c r="A600" s="5" t="s">
        <v>99</v>
      </c>
      <c r="B600" s="4" t="s">
        <v>187</v>
      </c>
      <c r="C600" s="5" t="s">
        <v>317</v>
      </c>
      <c r="D600" s="34">
        <v>44541</v>
      </c>
      <c r="E600" s="4" t="s">
        <v>211</v>
      </c>
      <c r="F600" s="4" t="s">
        <v>62</v>
      </c>
      <c r="G600" s="4" t="s">
        <v>20</v>
      </c>
      <c r="H600" s="6">
        <v>4</v>
      </c>
      <c r="I600" s="6">
        <v>689</v>
      </c>
      <c r="J600" s="52" t="s">
        <v>357</v>
      </c>
      <c r="K600" s="2" t="s">
        <v>64</v>
      </c>
      <c r="L600" s="6" t="s">
        <v>26</v>
      </c>
      <c r="M600" s="62">
        <v>8.33</v>
      </c>
      <c r="N600" s="8"/>
      <c r="O600" s="8"/>
      <c r="P600" s="8"/>
      <c r="Q600" s="22"/>
      <c r="R600" s="16"/>
      <c r="S600" s="16"/>
      <c r="T600" t="str">
        <f t="shared" si="36"/>
        <v>F60Joana Gameiro</v>
      </c>
      <c r="U600" t="str">
        <f>IF(COUNTIF($T$2:T600,T600)=1,"SB","")</f>
        <v>SB</v>
      </c>
      <c r="V600" t="str">
        <f t="shared" si="37"/>
        <v>60JUNF</v>
      </c>
      <c r="W600" s="58" t="e">
        <f>VLOOKUP(V600,Minimos!$D$3:$E$26,2,FALSE)</f>
        <v>#N/A</v>
      </c>
      <c r="X600" s="18" t="e">
        <f t="shared" si="38"/>
        <v>#N/A</v>
      </c>
      <c r="Y600" s="58" t="e">
        <f t="shared" si="39"/>
        <v>#N/A</v>
      </c>
    </row>
    <row r="601" spans="1:25" x14ac:dyDescent="0.25">
      <c r="A601" s="5" t="s">
        <v>99</v>
      </c>
      <c r="B601" s="4" t="s">
        <v>187</v>
      </c>
      <c r="C601" s="5" t="s">
        <v>317</v>
      </c>
      <c r="D601" s="34">
        <v>44541</v>
      </c>
      <c r="E601" s="4" t="s">
        <v>211</v>
      </c>
      <c r="F601" s="4" t="s">
        <v>62</v>
      </c>
      <c r="G601" s="4" t="s">
        <v>18</v>
      </c>
      <c r="H601" s="2">
        <v>2</v>
      </c>
      <c r="I601" s="2">
        <v>378</v>
      </c>
      <c r="J601" s="2" t="s">
        <v>323</v>
      </c>
      <c r="K601" s="17" t="s">
        <v>257</v>
      </c>
      <c r="L601" s="2" t="s">
        <v>23</v>
      </c>
      <c r="M601" s="18">
        <v>7.49</v>
      </c>
      <c r="N601" s="8"/>
      <c r="O601" s="8"/>
      <c r="P601" s="8"/>
      <c r="Q601" s="22"/>
      <c r="R601" s="16"/>
      <c r="S601" s="16"/>
      <c r="T601" t="str">
        <f t="shared" si="36"/>
        <v>M60Hugo Tavares</v>
      </c>
      <c r="U601" t="str">
        <f>IF(COUNTIF($T$2:T601,T601)=1,"SB","")</f>
        <v/>
      </c>
      <c r="V601" t="str">
        <f t="shared" si="37"/>
        <v>60JUVM</v>
      </c>
      <c r="W601" s="58" t="e">
        <f>VLOOKUP(V601,Minimos!$D$3:$E$26,2,FALSE)</f>
        <v>#N/A</v>
      </c>
      <c r="X601" s="18" t="e">
        <f t="shared" si="38"/>
        <v>#N/A</v>
      </c>
      <c r="Y601" s="58" t="e">
        <f t="shared" si="39"/>
        <v>#N/A</v>
      </c>
    </row>
    <row r="602" spans="1:25" x14ac:dyDescent="0.25">
      <c r="A602" s="5" t="s">
        <v>99</v>
      </c>
      <c r="B602" s="4" t="s">
        <v>187</v>
      </c>
      <c r="C602" s="5" t="s">
        <v>317</v>
      </c>
      <c r="D602" s="34">
        <v>44541</v>
      </c>
      <c r="E602" s="4" t="s">
        <v>211</v>
      </c>
      <c r="F602" s="4" t="s">
        <v>62</v>
      </c>
      <c r="G602" s="4" t="s">
        <v>18</v>
      </c>
      <c r="H602" s="2">
        <v>4</v>
      </c>
      <c r="I602" s="2">
        <v>317</v>
      </c>
      <c r="J602" s="2" t="s">
        <v>299</v>
      </c>
      <c r="K602" s="17" t="s">
        <v>256</v>
      </c>
      <c r="L602" s="2" t="s">
        <v>23</v>
      </c>
      <c r="M602" s="18">
        <v>7.53</v>
      </c>
      <c r="N602" s="8"/>
      <c r="O602" s="8"/>
      <c r="P602" s="8"/>
      <c r="Q602" s="22"/>
      <c r="R602" s="16"/>
      <c r="S602" s="16"/>
      <c r="T602" t="str">
        <f t="shared" si="36"/>
        <v>M60Bernardo Cunha</v>
      </c>
      <c r="U602" t="str">
        <f>IF(COUNTIF($T$2:T602,T602)=1,"SB","")</f>
        <v/>
      </c>
      <c r="V602" t="str">
        <f t="shared" si="37"/>
        <v>60JUVM</v>
      </c>
      <c r="W602" s="58" t="e">
        <f>VLOOKUP(V602,Minimos!$D$3:$E$26,2,FALSE)</f>
        <v>#N/A</v>
      </c>
      <c r="X602" s="18" t="e">
        <f t="shared" si="38"/>
        <v>#N/A</v>
      </c>
      <c r="Y602" s="58" t="e">
        <f t="shared" si="39"/>
        <v>#N/A</v>
      </c>
    </row>
    <row r="603" spans="1:25" x14ac:dyDescent="0.25">
      <c r="A603" s="5" t="s">
        <v>99</v>
      </c>
      <c r="B603" s="4" t="s">
        <v>187</v>
      </c>
      <c r="C603" s="5" t="s">
        <v>317</v>
      </c>
      <c r="D603" s="34">
        <v>44541</v>
      </c>
      <c r="E603" s="4" t="s">
        <v>211</v>
      </c>
      <c r="F603" s="4" t="s">
        <v>62</v>
      </c>
      <c r="G603" s="4" t="s">
        <v>18</v>
      </c>
      <c r="H603" s="2">
        <v>6</v>
      </c>
      <c r="I603" s="2">
        <v>374</v>
      </c>
      <c r="J603" s="2" t="s">
        <v>324</v>
      </c>
      <c r="K603" s="17" t="s">
        <v>257</v>
      </c>
      <c r="L603" s="2" t="s">
        <v>23</v>
      </c>
      <c r="M603" s="18">
        <v>7.59</v>
      </c>
      <c r="N603" s="8"/>
      <c r="O603" s="8"/>
      <c r="P603" s="8"/>
      <c r="Q603" s="22"/>
      <c r="R603" s="16"/>
      <c r="S603" s="16"/>
      <c r="T603" t="str">
        <f t="shared" si="36"/>
        <v>M60Diogo Chaves</v>
      </c>
      <c r="U603" t="str">
        <f>IF(COUNTIF($T$2:T603,T603)=1,"SB","")</f>
        <v/>
      </c>
      <c r="V603" t="str">
        <f t="shared" si="37"/>
        <v>60JUVM</v>
      </c>
      <c r="W603" s="58" t="e">
        <f>VLOOKUP(V603,Minimos!$D$3:$E$26,2,FALSE)</f>
        <v>#N/A</v>
      </c>
      <c r="X603" s="18" t="e">
        <f t="shared" si="38"/>
        <v>#N/A</v>
      </c>
      <c r="Y603" s="58" t="e">
        <f t="shared" si="39"/>
        <v>#N/A</v>
      </c>
    </row>
    <row r="604" spans="1:25" x14ac:dyDescent="0.25">
      <c r="A604" s="5" t="s">
        <v>99</v>
      </c>
      <c r="B604" s="4" t="s">
        <v>187</v>
      </c>
      <c r="C604" s="5" t="s">
        <v>317</v>
      </c>
      <c r="D604" s="34">
        <v>44541</v>
      </c>
      <c r="E604" s="4" t="s">
        <v>211</v>
      </c>
      <c r="F604" s="4" t="s">
        <v>62</v>
      </c>
      <c r="G604" s="4" t="s">
        <v>18</v>
      </c>
      <c r="H604" s="2">
        <v>7</v>
      </c>
      <c r="I604" s="2">
        <v>113</v>
      </c>
      <c r="J604" s="2" t="s">
        <v>302</v>
      </c>
      <c r="K604" s="17" t="s">
        <v>64</v>
      </c>
      <c r="L604" s="2" t="s">
        <v>23</v>
      </c>
      <c r="M604" s="18">
        <v>7.61</v>
      </c>
      <c r="N604" s="8"/>
      <c r="O604" s="8"/>
      <c r="P604" s="8"/>
      <c r="Q604" s="22"/>
      <c r="R604" s="16"/>
      <c r="S604" s="16"/>
      <c r="T604" t="str">
        <f t="shared" si="36"/>
        <v>M60Luca Cruz</v>
      </c>
      <c r="U604" t="str">
        <f>IF(COUNTIF($T$2:T604,T604)=1,"SB","")</f>
        <v/>
      </c>
      <c r="V604" t="str">
        <f t="shared" si="37"/>
        <v>60JUVM</v>
      </c>
      <c r="W604" s="58" t="e">
        <f>VLOOKUP(V604,Minimos!$D$3:$E$26,2,FALSE)</f>
        <v>#N/A</v>
      </c>
      <c r="X604" s="18" t="e">
        <f t="shared" si="38"/>
        <v>#N/A</v>
      </c>
      <c r="Y604" s="58" t="e">
        <f t="shared" si="39"/>
        <v>#N/A</v>
      </c>
    </row>
    <row r="605" spans="1:25" x14ac:dyDescent="0.25">
      <c r="A605" s="5" t="s">
        <v>99</v>
      </c>
      <c r="B605" s="4" t="s">
        <v>187</v>
      </c>
      <c r="C605" s="5" t="s">
        <v>317</v>
      </c>
      <c r="D605" s="34">
        <v>44541</v>
      </c>
      <c r="E605" s="4" t="s">
        <v>211</v>
      </c>
      <c r="F605" s="4" t="s">
        <v>62</v>
      </c>
      <c r="G605" s="4" t="s">
        <v>18</v>
      </c>
      <c r="H605" s="2">
        <v>1</v>
      </c>
      <c r="I605" s="2">
        <v>883</v>
      </c>
      <c r="J605" s="2" t="s">
        <v>368</v>
      </c>
      <c r="K605" s="17" t="s">
        <v>64</v>
      </c>
      <c r="L605" s="2" t="s">
        <v>23</v>
      </c>
      <c r="M605" s="18">
        <v>7.53</v>
      </c>
      <c r="N605" s="8"/>
      <c r="O605" s="8"/>
      <c r="P605" s="8"/>
      <c r="Q605" s="22"/>
      <c r="R605" s="16"/>
      <c r="S605" s="16"/>
      <c r="T605" t="str">
        <f t="shared" si="36"/>
        <v>M60Ernesto Rodrigues</v>
      </c>
      <c r="U605" t="str">
        <f>IF(COUNTIF($T$2:T605,T605)=1,"SB","")</f>
        <v>SB</v>
      </c>
      <c r="V605" t="str">
        <f t="shared" si="37"/>
        <v>60JUVM</v>
      </c>
      <c r="W605" s="58" t="e">
        <f>VLOOKUP(V605,Minimos!$D$3:$E$26,2,FALSE)</f>
        <v>#N/A</v>
      </c>
      <c r="X605" s="18" t="e">
        <f t="shared" si="38"/>
        <v>#N/A</v>
      </c>
      <c r="Y605" s="58" t="e">
        <f t="shared" si="39"/>
        <v>#N/A</v>
      </c>
    </row>
    <row r="606" spans="1:25" x14ac:dyDescent="0.25">
      <c r="A606" s="5" t="s">
        <v>99</v>
      </c>
      <c r="B606" s="4" t="s">
        <v>187</v>
      </c>
      <c r="C606" s="5" t="s">
        <v>317</v>
      </c>
      <c r="D606" s="34">
        <v>44541</v>
      </c>
      <c r="E606" s="4" t="s">
        <v>211</v>
      </c>
      <c r="F606" s="4" t="s">
        <v>62</v>
      </c>
      <c r="G606" s="4" t="s">
        <v>18</v>
      </c>
      <c r="H606" s="2">
        <v>3</v>
      </c>
      <c r="I606" s="2">
        <v>103</v>
      </c>
      <c r="J606" s="2" t="s">
        <v>208</v>
      </c>
      <c r="K606" s="17" t="s">
        <v>64</v>
      </c>
      <c r="L606" s="2" t="s">
        <v>22</v>
      </c>
      <c r="M606" s="18">
        <v>7.68</v>
      </c>
      <c r="N606" s="8"/>
      <c r="O606" s="8"/>
      <c r="P606" s="8"/>
      <c r="Q606" s="22"/>
      <c r="R606" s="16"/>
      <c r="S606" s="16"/>
      <c r="T606" t="str">
        <f t="shared" si="36"/>
        <v>M60João Mota</v>
      </c>
      <c r="U606" t="str">
        <f>IF(COUNTIF($T$2:T606,T606)=1,"SB","")</f>
        <v/>
      </c>
      <c r="V606" t="str">
        <f t="shared" si="37"/>
        <v>60INIM</v>
      </c>
      <c r="W606" s="58" t="e">
        <f>VLOOKUP(V606,Minimos!$D$3:$E$26,2,FALSE)</f>
        <v>#N/A</v>
      </c>
      <c r="X606" s="18" t="e">
        <f t="shared" si="38"/>
        <v>#N/A</v>
      </c>
      <c r="Y606" s="58" t="e">
        <f t="shared" si="39"/>
        <v>#N/A</v>
      </c>
    </row>
    <row r="607" spans="1:25" x14ac:dyDescent="0.25">
      <c r="A607" s="5" t="s">
        <v>99</v>
      </c>
      <c r="B607" s="4" t="s">
        <v>187</v>
      </c>
      <c r="C607" s="5" t="s">
        <v>317</v>
      </c>
      <c r="D607" s="34">
        <v>44541</v>
      </c>
      <c r="E607" s="4" t="s">
        <v>211</v>
      </c>
      <c r="F607" s="4" t="s">
        <v>62</v>
      </c>
      <c r="G607" s="4" t="s">
        <v>18</v>
      </c>
      <c r="H607" s="2">
        <v>4</v>
      </c>
      <c r="I607" s="2">
        <v>274</v>
      </c>
      <c r="J607" s="2" t="s">
        <v>201</v>
      </c>
      <c r="K607" s="17" t="s">
        <v>67</v>
      </c>
      <c r="L607" s="2" t="s">
        <v>22</v>
      </c>
      <c r="M607" s="18">
        <v>7.81</v>
      </c>
      <c r="N607" s="8"/>
      <c r="O607" s="8"/>
      <c r="P607" s="8"/>
      <c r="Q607" s="22"/>
      <c r="R607" s="16"/>
      <c r="S607" s="16"/>
      <c r="T607" t="str">
        <f t="shared" si="36"/>
        <v>M60Martim Antunes</v>
      </c>
      <c r="U607" t="str">
        <f>IF(COUNTIF($T$2:T607,T607)=1,"SB","")</f>
        <v/>
      </c>
      <c r="V607" t="str">
        <f t="shared" si="37"/>
        <v>60INIM</v>
      </c>
      <c r="W607" s="58" t="e">
        <f>VLOOKUP(V607,Minimos!$D$3:$E$26,2,FALSE)</f>
        <v>#N/A</v>
      </c>
      <c r="X607" s="18" t="e">
        <f t="shared" si="38"/>
        <v>#N/A</v>
      </c>
      <c r="Y607" s="58" t="e">
        <f t="shared" si="39"/>
        <v>#N/A</v>
      </c>
    </row>
    <row r="608" spans="1:25" x14ac:dyDescent="0.25">
      <c r="A608" s="5" t="s">
        <v>99</v>
      </c>
      <c r="B608" s="4" t="s">
        <v>187</v>
      </c>
      <c r="C608" s="5" t="s">
        <v>317</v>
      </c>
      <c r="D608" s="34">
        <v>44541</v>
      </c>
      <c r="E608" s="4" t="s">
        <v>211</v>
      </c>
      <c r="F608" s="4" t="s">
        <v>62</v>
      </c>
      <c r="G608" s="4" t="s">
        <v>18</v>
      </c>
      <c r="H608" s="2">
        <v>5</v>
      </c>
      <c r="I608" s="2">
        <v>375</v>
      </c>
      <c r="J608" s="2" t="s">
        <v>325</v>
      </c>
      <c r="K608" s="17" t="s">
        <v>257</v>
      </c>
      <c r="L608" s="2" t="s">
        <v>23</v>
      </c>
      <c r="M608" s="18">
        <v>7.81</v>
      </c>
      <c r="N608" s="8"/>
      <c r="O608" s="8"/>
      <c r="P608" s="8"/>
      <c r="Q608" s="22"/>
      <c r="R608" s="16"/>
      <c r="S608" s="16"/>
      <c r="T608" t="str">
        <f t="shared" si="36"/>
        <v>M60Diogo Nogueira</v>
      </c>
      <c r="U608" t="str">
        <f>IF(COUNTIF($T$2:T608,T608)=1,"SB","")</f>
        <v/>
      </c>
      <c r="V608" t="str">
        <f t="shared" si="37"/>
        <v>60JUVM</v>
      </c>
      <c r="W608" s="58" t="e">
        <f>VLOOKUP(V608,Minimos!$D$3:$E$26,2,FALSE)</f>
        <v>#N/A</v>
      </c>
      <c r="X608" s="18" t="e">
        <f t="shared" si="38"/>
        <v>#N/A</v>
      </c>
      <c r="Y608" s="58" t="e">
        <f t="shared" si="39"/>
        <v>#N/A</v>
      </c>
    </row>
    <row r="609" spans="1:25" x14ac:dyDescent="0.25">
      <c r="A609" s="5" t="s">
        <v>99</v>
      </c>
      <c r="B609" s="4" t="s">
        <v>187</v>
      </c>
      <c r="C609" s="5" t="s">
        <v>317</v>
      </c>
      <c r="D609" s="34">
        <v>44541</v>
      </c>
      <c r="E609" s="4" t="s">
        <v>211</v>
      </c>
      <c r="F609" s="4" t="s">
        <v>62</v>
      </c>
      <c r="G609" s="4" t="s">
        <v>18</v>
      </c>
      <c r="H609" s="2">
        <v>6</v>
      </c>
      <c r="I609" s="2">
        <v>894</v>
      </c>
      <c r="J609" s="2" t="s">
        <v>319</v>
      </c>
      <c r="K609" s="17" t="s">
        <v>67</v>
      </c>
      <c r="L609" s="2" t="s">
        <v>23</v>
      </c>
      <c r="M609" s="18">
        <v>7.85</v>
      </c>
      <c r="N609" s="8"/>
      <c r="O609" s="8"/>
      <c r="P609" s="8"/>
      <c r="Q609" s="22"/>
      <c r="R609" s="16"/>
      <c r="S609" s="16"/>
      <c r="T609" t="str">
        <f t="shared" si="36"/>
        <v>M60Bernardo Ferreira</v>
      </c>
      <c r="U609" t="str">
        <f>IF(COUNTIF($T$2:T609,T609)=1,"SB","")</f>
        <v/>
      </c>
      <c r="V609" t="str">
        <f t="shared" si="37"/>
        <v>60JUVM</v>
      </c>
      <c r="W609" s="58" t="e">
        <f>VLOOKUP(V609,Minimos!$D$3:$E$26,2,FALSE)</f>
        <v>#N/A</v>
      </c>
      <c r="X609" s="18" t="e">
        <f t="shared" si="38"/>
        <v>#N/A</v>
      </c>
      <c r="Y609" s="58" t="e">
        <f t="shared" si="39"/>
        <v>#N/A</v>
      </c>
    </row>
    <row r="610" spans="1:25" x14ac:dyDescent="0.25">
      <c r="A610" s="5" t="s">
        <v>99</v>
      </c>
      <c r="B610" s="4" t="s">
        <v>187</v>
      </c>
      <c r="C610" s="5" t="s">
        <v>317</v>
      </c>
      <c r="D610" s="34">
        <v>44541</v>
      </c>
      <c r="E610" s="4" t="s">
        <v>211</v>
      </c>
      <c r="F610" s="4" t="s">
        <v>62</v>
      </c>
      <c r="G610" s="4" t="s">
        <v>18</v>
      </c>
      <c r="H610" s="2">
        <v>7</v>
      </c>
      <c r="I610" s="2">
        <v>776</v>
      </c>
      <c r="J610" s="2" t="s">
        <v>326</v>
      </c>
      <c r="K610" s="17" t="s">
        <v>261</v>
      </c>
      <c r="L610" s="2" t="s">
        <v>22</v>
      </c>
      <c r="M610" s="18">
        <v>8</v>
      </c>
      <c r="N610" s="8"/>
      <c r="O610" s="8"/>
      <c r="P610" s="8"/>
      <c r="Q610" s="22"/>
      <c r="R610" s="16"/>
      <c r="S610" s="16"/>
      <c r="T610" t="str">
        <f t="shared" si="36"/>
        <v>M60Pedro Nunes</v>
      </c>
      <c r="U610" t="str">
        <f>IF(COUNTIF($T$2:T610,T610)=1,"SB","")</f>
        <v/>
      </c>
      <c r="V610" t="str">
        <f t="shared" si="37"/>
        <v>60INIM</v>
      </c>
      <c r="W610" s="58" t="e">
        <f>VLOOKUP(V610,Minimos!$D$3:$E$26,2,FALSE)</f>
        <v>#N/A</v>
      </c>
      <c r="X610" s="18" t="e">
        <f t="shared" si="38"/>
        <v>#N/A</v>
      </c>
      <c r="Y610" s="58" t="e">
        <f t="shared" si="39"/>
        <v>#N/A</v>
      </c>
    </row>
    <row r="611" spans="1:25" x14ac:dyDescent="0.25">
      <c r="A611" s="5" t="s">
        <v>99</v>
      </c>
      <c r="B611" s="4" t="s">
        <v>187</v>
      </c>
      <c r="C611" s="5" t="s">
        <v>317</v>
      </c>
      <c r="D611" s="34">
        <v>44541</v>
      </c>
      <c r="E611" s="4" t="s">
        <v>211</v>
      </c>
      <c r="F611" s="4" t="s">
        <v>62</v>
      </c>
      <c r="G611" s="4" t="s">
        <v>18</v>
      </c>
      <c r="H611" s="2">
        <v>8</v>
      </c>
      <c r="I611" s="2">
        <v>519</v>
      </c>
      <c r="J611" s="2" t="s">
        <v>318</v>
      </c>
      <c r="K611" s="17" t="s">
        <v>65</v>
      </c>
      <c r="L611" s="2" t="s">
        <v>23</v>
      </c>
      <c r="M611" s="18">
        <v>8.31</v>
      </c>
      <c r="N611" s="8"/>
      <c r="O611" s="8"/>
      <c r="P611" s="8"/>
      <c r="Q611" s="22"/>
      <c r="R611" s="16"/>
      <c r="S611" s="16"/>
      <c r="T611" t="str">
        <f t="shared" si="36"/>
        <v>M60Edson Dias</v>
      </c>
      <c r="U611" t="str">
        <f>IF(COUNTIF($T$2:T611,T611)=1,"SB","")</f>
        <v/>
      </c>
      <c r="V611" t="str">
        <f t="shared" si="37"/>
        <v>60JUVM</v>
      </c>
      <c r="W611" s="58" t="e">
        <f>VLOOKUP(V611,Minimos!$D$3:$E$26,2,FALSE)</f>
        <v>#N/A</v>
      </c>
      <c r="X611" s="18" t="e">
        <f t="shared" si="38"/>
        <v>#N/A</v>
      </c>
      <c r="Y611" s="58" t="e">
        <f t="shared" si="39"/>
        <v>#N/A</v>
      </c>
    </row>
    <row r="612" spans="1:25" x14ac:dyDescent="0.25">
      <c r="A612" s="5" t="s">
        <v>99</v>
      </c>
      <c r="B612" s="4" t="s">
        <v>187</v>
      </c>
      <c r="C612" s="5" t="s">
        <v>317</v>
      </c>
      <c r="D612" s="34">
        <v>44541</v>
      </c>
      <c r="E612" s="4" t="s">
        <v>211</v>
      </c>
      <c r="F612" s="4" t="s">
        <v>62</v>
      </c>
      <c r="G612" s="4" t="s">
        <v>20</v>
      </c>
      <c r="H612" s="6">
        <v>1</v>
      </c>
      <c r="I612" s="6">
        <v>5</v>
      </c>
      <c r="J612" s="53" t="s">
        <v>353</v>
      </c>
      <c r="K612" s="17" t="s">
        <v>257</v>
      </c>
      <c r="L612" s="6" t="s">
        <v>23</v>
      </c>
      <c r="M612" s="62">
        <v>7.99</v>
      </c>
      <c r="N612" s="8"/>
      <c r="O612" s="8"/>
      <c r="P612" s="8"/>
      <c r="Q612" s="22"/>
      <c r="R612" s="16"/>
      <c r="S612" s="16"/>
      <c r="T612" t="str">
        <f t="shared" si="36"/>
        <v>F60Beatriz Castelhano</v>
      </c>
      <c r="U612" t="str">
        <f>IF(COUNTIF($T$2:T612,T612)=1,"SB","")</f>
        <v/>
      </c>
      <c r="V612" t="str">
        <f t="shared" si="37"/>
        <v>60JUVF</v>
      </c>
      <c r="W612" s="58" t="e">
        <f>VLOOKUP(V612,Minimos!$D$3:$E$26,2,FALSE)</f>
        <v>#N/A</v>
      </c>
      <c r="X612" s="18" t="e">
        <f t="shared" si="38"/>
        <v>#N/A</v>
      </c>
      <c r="Y612" s="58" t="e">
        <f t="shared" si="39"/>
        <v>#N/A</v>
      </c>
    </row>
    <row r="613" spans="1:25" x14ac:dyDescent="0.25">
      <c r="A613" s="5" t="s">
        <v>99</v>
      </c>
      <c r="B613" s="4" t="s">
        <v>187</v>
      </c>
      <c r="C613" s="5" t="s">
        <v>317</v>
      </c>
      <c r="D613" s="34">
        <v>44541</v>
      </c>
      <c r="E613" s="4" t="s">
        <v>211</v>
      </c>
      <c r="F613" s="4" t="s">
        <v>62</v>
      </c>
      <c r="G613" s="4" t="s">
        <v>20</v>
      </c>
      <c r="H613" s="2">
        <v>3</v>
      </c>
      <c r="I613" s="2">
        <v>774</v>
      </c>
      <c r="J613" s="2" t="s">
        <v>287</v>
      </c>
      <c r="K613" s="17" t="s">
        <v>257</v>
      </c>
      <c r="L613" s="2" t="s">
        <v>22</v>
      </c>
      <c r="M613" s="18">
        <v>8.1999999999999993</v>
      </c>
      <c r="N613" s="8"/>
      <c r="O613" s="8"/>
      <c r="P613" s="8"/>
      <c r="Q613" s="22"/>
      <c r="R613" s="16"/>
      <c r="S613" s="16"/>
      <c r="T613" t="str">
        <f t="shared" si="36"/>
        <v>F60Marta Carriço</v>
      </c>
      <c r="U613" t="str">
        <f>IF(COUNTIF($T$2:T613,T613)=1,"SB","")</f>
        <v/>
      </c>
      <c r="V613" t="str">
        <f t="shared" si="37"/>
        <v>60INIF</v>
      </c>
      <c r="W613" s="58" t="e">
        <f>VLOOKUP(V613,Minimos!$D$3:$E$26,2,FALSE)</f>
        <v>#N/A</v>
      </c>
      <c r="X613" s="18" t="e">
        <f t="shared" si="38"/>
        <v>#N/A</v>
      </c>
      <c r="Y613" s="58" t="e">
        <f t="shared" si="39"/>
        <v>#N/A</v>
      </c>
    </row>
    <row r="614" spans="1:25" x14ac:dyDescent="0.25">
      <c r="A614" s="5" t="s">
        <v>99</v>
      </c>
      <c r="B614" s="4" t="s">
        <v>187</v>
      </c>
      <c r="C614" s="5" t="s">
        <v>317</v>
      </c>
      <c r="D614" s="34">
        <v>44541</v>
      </c>
      <c r="E614" s="4" t="s">
        <v>211</v>
      </c>
      <c r="F614" s="4" t="s">
        <v>62</v>
      </c>
      <c r="G614" s="4" t="s">
        <v>20</v>
      </c>
      <c r="H614" s="2">
        <v>4</v>
      </c>
      <c r="I614" s="2">
        <v>877</v>
      </c>
      <c r="J614" s="2" t="s">
        <v>354</v>
      </c>
      <c r="K614" s="2" t="s">
        <v>64</v>
      </c>
      <c r="L614" s="2" t="s">
        <v>23</v>
      </c>
      <c r="M614" s="18">
        <v>8.2200000000000006</v>
      </c>
      <c r="N614" s="8"/>
      <c r="O614" s="8"/>
      <c r="P614" s="8"/>
      <c r="Q614" s="22"/>
      <c r="R614" s="16"/>
      <c r="S614" s="16"/>
      <c r="T614" t="str">
        <f t="shared" si="36"/>
        <v>F60Carolina Castro</v>
      </c>
      <c r="U614" t="str">
        <f>IF(COUNTIF($T$2:T614,T614)=1,"SB","")</f>
        <v/>
      </c>
      <c r="V614" t="str">
        <f t="shared" si="37"/>
        <v>60JUVF</v>
      </c>
      <c r="W614" s="58" t="e">
        <f>VLOOKUP(V614,Minimos!$D$3:$E$26,2,FALSE)</f>
        <v>#N/A</v>
      </c>
      <c r="X614" s="18" t="e">
        <f t="shared" si="38"/>
        <v>#N/A</v>
      </c>
      <c r="Y614" s="58" t="e">
        <f t="shared" si="39"/>
        <v>#N/A</v>
      </c>
    </row>
    <row r="615" spans="1:25" x14ac:dyDescent="0.25">
      <c r="A615" s="5" t="s">
        <v>99</v>
      </c>
      <c r="B615" s="4" t="s">
        <v>187</v>
      </c>
      <c r="C615" s="5" t="s">
        <v>317</v>
      </c>
      <c r="D615" s="34">
        <v>44541</v>
      </c>
      <c r="E615" s="4" t="s">
        <v>211</v>
      </c>
      <c r="F615" s="4" t="s">
        <v>62</v>
      </c>
      <c r="G615" s="4" t="s">
        <v>20</v>
      </c>
      <c r="H615" s="2">
        <v>5</v>
      </c>
      <c r="I615" s="2">
        <v>105</v>
      </c>
      <c r="J615" s="2" t="s">
        <v>213</v>
      </c>
      <c r="K615" s="17" t="s">
        <v>64</v>
      </c>
      <c r="L615" s="2" t="s">
        <v>22</v>
      </c>
      <c r="M615" s="18">
        <v>8.42</v>
      </c>
      <c r="N615" s="8"/>
      <c r="O615" s="8"/>
      <c r="P615" s="8"/>
      <c r="Q615" s="22"/>
      <c r="R615" s="16"/>
      <c r="S615" s="16"/>
      <c r="T615" t="str">
        <f t="shared" si="36"/>
        <v>F60Katerina Quinn</v>
      </c>
      <c r="U615" t="str">
        <f>IF(COUNTIF($T$2:T615,T615)=1,"SB","")</f>
        <v/>
      </c>
      <c r="V615" t="str">
        <f t="shared" si="37"/>
        <v>60INIF</v>
      </c>
      <c r="W615" s="58" t="e">
        <f>VLOOKUP(V615,Minimos!$D$3:$E$26,2,FALSE)</f>
        <v>#N/A</v>
      </c>
      <c r="X615" s="18" t="e">
        <f t="shared" si="38"/>
        <v>#N/A</v>
      </c>
      <c r="Y615" s="58" t="e">
        <f t="shared" si="39"/>
        <v>#N/A</v>
      </c>
    </row>
    <row r="616" spans="1:25" x14ac:dyDescent="0.25">
      <c r="A616" s="5" t="s">
        <v>99</v>
      </c>
      <c r="B616" s="4" t="s">
        <v>187</v>
      </c>
      <c r="C616" s="5" t="s">
        <v>317</v>
      </c>
      <c r="D616" s="34">
        <v>44541</v>
      </c>
      <c r="E616" s="4" t="s">
        <v>211</v>
      </c>
      <c r="F616" s="4" t="s">
        <v>62</v>
      </c>
      <c r="G616" s="4" t="s">
        <v>20</v>
      </c>
      <c r="H616" s="2">
        <v>6</v>
      </c>
      <c r="I616" s="2">
        <v>336</v>
      </c>
      <c r="J616" s="2" t="s">
        <v>307</v>
      </c>
      <c r="K616" s="17" t="s">
        <v>256</v>
      </c>
      <c r="L616" s="2" t="s">
        <v>23</v>
      </c>
      <c r="M616" s="18">
        <v>8.48</v>
      </c>
      <c r="N616" s="8"/>
      <c r="O616" s="8"/>
      <c r="P616" s="8"/>
      <c r="Q616" s="22"/>
      <c r="R616" s="16"/>
      <c r="S616" s="16"/>
      <c r="T616" t="str">
        <f t="shared" si="36"/>
        <v>F60Rafaela Pires</v>
      </c>
      <c r="U616" t="str">
        <f>IF(COUNTIF($T$2:T616,T616)=1,"SB","")</f>
        <v/>
      </c>
      <c r="V616" t="str">
        <f t="shared" si="37"/>
        <v>60JUVF</v>
      </c>
      <c r="W616" s="58" t="e">
        <f>VLOOKUP(V616,Minimos!$D$3:$E$26,2,FALSE)</f>
        <v>#N/A</v>
      </c>
      <c r="X616" s="18" t="e">
        <f t="shared" si="38"/>
        <v>#N/A</v>
      </c>
      <c r="Y616" s="58" t="e">
        <f t="shared" si="39"/>
        <v>#N/A</v>
      </c>
    </row>
    <row r="617" spans="1:25" x14ac:dyDescent="0.25">
      <c r="A617" s="5" t="s">
        <v>99</v>
      </c>
      <c r="B617" s="4" t="s">
        <v>187</v>
      </c>
      <c r="C617" s="5" t="s">
        <v>317</v>
      </c>
      <c r="D617" s="34">
        <v>44541</v>
      </c>
      <c r="E617" s="4" t="s">
        <v>211</v>
      </c>
      <c r="F617" s="4" t="s">
        <v>62</v>
      </c>
      <c r="G617" s="4" t="s">
        <v>20</v>
      </c>
      <c r="H617" s="2">
        <v>7</v>
      </c>
      <c r="I617" s="2">
        <v>2</v>
      </c>
      <c r="J617" s="2" t="s">
        <v>355</v>
      </c>
      <c r="K617" s="17" t="s">
        <v>64</v>
      </c>
      <c r="L617" s="2" t="s">
        <v>23</v>
      </c>
      <c r="M617" s="18">
        <v>8.57</v>
      </c>
      <c r="N617" s="16"/>
      <c r="O617" s="16"/>
      <c r="P617" s="16"/>
      <c r="Q617" s="16"/>
      <c r="R617" s="16"/>
      <c r="S617" s="16"/>
      <c r="T617" t="str">
        <f t="shared" si="36"/>
        <v>F60Sara Brites</v>
      </c>
      <c r="U617" t="str">
        <f>IF(COUNTIF($T$2:T617,T617)=1,"SB","")</f>
        <v/>
      </c>
      <c r="V617" t="str">
        <f t="shared" si="37"/>
        <v>60JUVF</v>
      </c>
      <c r="W617" s="58" t="e">
        <f>VLOOKUP(V617,Minimos!$D$3:$E$26,2,FALSE)</f>
        <v>#N/A</v>
      </c>
      <c r="X617" s="18" t="e">
        <f t="shared" si="38"/>
        <v>#N/A</v>
      </c>
      <c r="Y617" s="58" t="e">
        <f t="shared" si="39"/>
        <v>#N/A</v>
      </c>
    </row>
    <row r="618" spans="1:25" x14ac:dyDescent="0.25">
      <c r="A618" s="5" t="s">
        <v>99</v>
      </c>
      <c r="B618" s="4" t="s">
        <v>187</v>
      </c>
      <c r="C618" s="5" t="s">
        <v>317</v>
      </c>
      <c r="D618" s="34">
        <v>44541</v>
      </c>
      <c r="E618" s="4" t="s">
        <v>211</v>
      </c>
      <c r="F618" s="4" t="s">
        <v>62</v>
      </c>
      <c r="G618" s="4" t="s">
        <v>20</v>
      </c>
      <c r="H618" s="2">
        <v>8</v>
      </c>
      <c r="I618" s="2">
        <v>149</v>
      </c>
      <c r="J618" s="2" t="s">
        <v>215</v>
      </c>
      <c r="K618" s="2" t="s">
        <v>64</v>
      </c>
      <c r="L618" s="2" t="s">
        <v>22</v>
      </c>
      <c r="M618" s="18">
        <v>8.61</v>
      </c>
      <c r="N618" s="16"/>
      <c r="O618" s="16"/>
      <c r="P618" s="16"/>
      <c r="Q618" s="16"/>
      <c r="R618" s="16"/>
      <c r="S618" s="16"/>
      <c r="T618" t="str">
        <f t="shared" si="36"/>
        <v>F60Sofia Santos</v>
      </c>
      <c r="U618" t="str">
        <f>IF(COUNTIF($T$2:T618,T618)=1,"SB","")</f>
        <v/>
      </c>
      <c r="V618" t="str">
        <f t="shared" si="37"/>
        <v>60INIF</v>
      </c>
      <c r="W618" s="58" t="e">
        <f>VLOOKUP(V618,Minimos!$D$3:$E$26,2,FALSE)</f>
        <v>#N/A</v>
      </c>
      <c r="X618" s="18" t="e">
        <f t="shared" si="38"/>
        <v>#N/A</v>
      </c>
      <c r="Y618" s="58" t="e">
        <f t="shared" si="39"/>
        <v>#N/A</v>
      </c>
    </row>
    <row r="619" spans="1:25" x14ac:dyDescent="0.25">
      <c r="A619" s="5" t="s">
        <v>99</v>
      </c>
      <c r="B619" s="4" t="s">
        <v>187</v>
      </c>
      <c r="C619" s="5" t="s">
        <v>317</v>
      </c>
      <c r="D619" s="34">
        <v>44541</v>
      </c>
      <c r="E619" s="4" t="s">
        <v>211</v>
      </c>
      <c r="F619" s="4" t="s">
        <v>62</v>
      </c>
      <c r="G619" s="4" t="s">
        <v>20</v>
      </c>
      <c r="H619" s="2">
        <v>3</v>
      </c>
      <c r="I619" s="2">
        <v>370</v>
      </c>
      <c r="J619" s="2" t="s">
        <v>352</v>
      </c>
      <c r="K619" s="17" t="s">
        <v>257</v>
      </c>
      <c r="L619" s="2" t="s">
        <v>23</v>
      </c>
      <c r="M619" s="18">
        <v>8.59</v>
      </c>
      <c r="N619" s="16"/>
      <c r="O619" s="16"/>
      <c r="P619" s="16"/>
      <c r="Q619" s="16"/>
      <c r="R619" s="16"/>
      <c r="S619" s="16"/>
      <c r="T619" t="str">
        <f t="shared" si="36"/>
        <v>F60Beatriz Gonçalves</v>
      </c>
      <c r="U619" t="str">
        <f>IF(COUNTIF($T$2:T619,T619)=1,"SB","")</f>
        <v/>
      </c>
      <c r="V619" t="str">
        <f t="shared" si="37"/>
        <v>60JUVF</v>
      </c>
      <c r="W619" s="58" t="e">
        <f>VLOOKUP(V619,Minimos!$D$3:$E$26,2,FALSE)</f>
        <v>#N/A</v>
      </c>
      <c r="X619" s="18" t="e">
        <f t="shared" si="38"/>
        <v>#N/A</v>
      </c>
      <c r="Y619" s="58" t="e">
        <f t="shared" si="39"/>
        <v>#N/A</v>
      </c>
    </row>
    <row r="620" spans="1:25" x14ac:dyDescent="0.25">
      <c r="A620" s="5" t="s">
        <v>99</v>
      </c>
      <c r="B620" s="4" t="s">
        <v>187</v>
      </c>
      <c r="C620" s="5" t="s">
        <v>317</v>
      </c>
      <c r="D620" s="34">
        <v>44541</v>
      </c>
      <c r="E620" s="4" t="s">
        <v>211</v>
      </c>
      <c r="F620" s="4" t="s">
        <v>62</v>
      </c>
      <c r="G620" s="4" t="s">
        <v>20</v>
      </c>
      <c r="H620" s="2">
        <v>4</v>
      </c>
      <c r="I620" s="2">
        <v>899</v>
      </c>
      <c r="J620" s="2" t="s">
        <v>342</v>
      </c>
      <c r="K620" s="17" t="s">
        <v>261</v>
      </c>
      <c r="L620" s="2" t="s">
        <v>22</v>
      </c>
      <c r="M620" s="18">
        <v>8.7100000000000009</v>
      </c>
      <c r="N620" s="16"/>
      <c r="O620" s="16"/>
      <c r="P620" s="16"/>
      <c r="Q620" s="16"/>
      <c r="R620" s="16"/>
      <c r="S620" s="16"/>
      <c r="T620" t="str">
        <f t="shared" si="36"/>
        <v>F60Constança Abreu</v>
      </c>
      <c r="U620" t="str">
        <f>IF(COUNTIF($T$2:T620,T620)=1,"SB","")</f>
        <v/>
      </c>
      <c r="V620" t="str">
        <f t="shared" si="37"/>
        <v>60INIF</v>
      </c>
      <c r="W620" s="58" t="e">
        <f>VLOOKUP(V620,Minimos!$D$3:$E$26,2,FALSE)</f>
        <v>#N/A</v>
      </c>
      <c r="X620" s="18" t="e">
        <f t="shared" si="38"/>
        <v>#N/A</v>
      </c>
      <c r="Y620" s="58" t="e">
        <f t="shared" si="39"/>
        <v>#N/A</v>
      </c>
    </row>
    <row r="621" spans="1:25" x14ac:dyDescent="0.25">
      <c r="A621" s="5" t="s">
        <v>99</v>
      </c>
      <c r="B621" s="4" t="s">
        <v>187</v>
      </c>
      <c r="C621" s="5" t="s">
        <v>317</v>
      </c>
      <c r="D621" s="34">
        <v>44541</v>
      </c>
      <c r="E621" s="4" t="s">
        <v>211</v>
      </c>
      <c r="F621" s="4" t="s">
        <v>62</v>
      </c>
      <c r="G621" s="4" t="s">
        <v>20</v>
      </c>
      <c r="H621" s="2">
        <v>5</v>
      </c>
      <c r="I621" s="2">
        <v>849</v>
      </c>
      <c r="J621" s="2" t="s">
        <v>329</v>
      </c>
      <c r="K621" s="17" t="s">
        <v>257</v>
      </c>
      <c r="L621" s="2" t="s">
        <v>23</v>
      </c>
      <c r="M621" s="18">
        <v>8.7200000000000006</v>
      </c>
      <c r="N621" s="16"/>
      <c r="O621" s="16"/>
      <c r="P621" s="16"/>
      <c r="Q621" s="16"/>
      <c r="R621" s="16"/>
      <c r="S621" s="16"/>
      <c r="T621" t="str">
        <f t="shared" si="36"/>
        <v>F60Sofia Quintino</v>
      </c>
      <c r="U621" t="str">
        <f>IF(COUNTIF($T$2:T621,T621)=1,"SB","")</f>
        <v/>
      </c>
      <c r="V621" t="str">
        <f t="shared" si="37"/>
        <v>60JUVF</v>
      </c>
      <c r="W621" s="58" t="e">
        <f>VLOOKUP(V621,Minimos!$D$3:$E$26,2,FALSE)</f>
        <v>#N/A</v>
      </c>
      <c r="X621" s="18" t="e">
        <f t="shared" si="38"/>
        <v>#N/A</v>
      </c>
      <c r="Y621" s="58" t="e">
        <f t="shared" si="39"/>
        <v>#N/A</v>
      </c>
    </row>
    <row r="622" spans="1:25" x14ac:dyDescent="0.25">
      <c r="A622" s="5" t="s">
        <v>99</v>
      </c>
      <c r="B622" s="4" t="s">
        <v>187</v>
      </c>
      <c r="C622" s="5" t="s">
        <v>317</v>
      </c>
      <c r="D622" s="34">
        <v>44541</v>
      </c>
      <c r="E622" s="4" t="s">
        <v>211</v>
      </c>
      <c r="F622" s="4" t="s">
        <v>62</v>
      </c>
      <c r="G622" s="4" t="s">
        <v>20</v>
      </c>
      <c r="H622" s="2">
        <v>6</v>
      </c>
      <c r="I622" s="2">
        <v>384</v>
      </c>
      <c r="J622" s="2" t="s">
        <v>288</v>
      </c>
      <c r="K622" s="17" t="s">
        <v>257</v>
      </c>
      <c r="L622" s="2" t="s">
        <v>22</v>
      </c>
      <c r="M622" s="18">
        <v>8.7899999999999991</v>
      </c>
      <c r="N622" s="16"/>
      <c r="O622" s="16"/>
      <c r="P622" s="16"/>
      <c r="Q622" s="16"/>
      <c r="R622" s="16"/>
      <c r="S622" s="16"/>
      <c r="T622" t="str">
        <f t="shared" si="36"/>
        <v>F60Maria Vicente</v>
      </c>
      <c r="U622" t="str">
        <f>IF(COUNTIF($T$2:T622,T622)=1,"SB","")</f>
        <v/>
      </c>
      <c r="V622" t="str">
        <f t="shared" si="37"/>
        <v>60INIF</v>
      </c>
      <c r="W622" s="58" t="e">
        <f>VLOOKUP(V622,Minimos!$D$3:$E$26,2,FALSE)</f>
        <v>#N/A</v>
      </c>
      <c r="X622" s="18" t="e">
        <f t="shared" si="38"/>
        <v>#N/A</v>
      </c>
      <c r="Y622" s="58" t="e">
        <f t="shared" si="39"/>
        <v>#N/A</v>
      </c>
    </row>
    <row r="623" spans="1:25" x14ac:dyDescent="0.25">
      <c r="A623" s="5" t="s">
        <v>99</v>
      </c>
      <c r="B623" s="4" t="s">
        <v>187</v>
      </c>
      <c r="C623" s="5" t="s">
        <v>317</v>
      </c>
      <c r="D623" s="34">
        <v>44541</v>
      </c>
      <c r="E623" s="4" t="s">
        <v>211</v>
      </c>
      <c r="F623" s="4" t="s">
        <v>62</v>
      </c>
      <c r="G623" s="4" t="s">
        <v>20</v>
      </c>
      <c r="H623" s="2">
        <v>7</v>
      </c>
      <c r="I623" s="2">
        <v>123</v>
      </c>
      <c r="J623" s="2" t="s">
        <v>221</v>
      </c>
      <c r="K623" s="2" t="s">
        <v>64</v>
      </c>
      <c r="L623" s="2" t="s">
        <v>22</v>
      </c>
      <c r="M623" s="18">
        <v>8.81</v>
      </c>
      <c r="N623" s="16"/>
      <c r="O623" s="16"/>
      <c r="P623" s="16"/>
      <c r="Q623" s="16"/>
      <c r="R623" s="16"/>
      <c r="S623" s="16"/>
      <c r="T623" t="str">
        <f t="shared" si="36"/>
        <v>F60Marta Feliciano</v>
      </c>
      <c r="U623" t="str">
        <f>IF(COUNTIF($T$2:T623,T623)=1,"SB","")</f>
        <v/>
      </c>
      <c r="V623" t="str">
        <f t="shared" si="37"/>
        <v>60INIF</v>
      </c>
      <c r="W623" s="58" t="e">
        <f>VLOOKUP(V623,Minimos!$D$3:$E$26,2,FALSE)</f>
        <v>#N/A</v>
      </c>
      <c r="X623" s="18" t="e">
        <f t="shared" si="38"/>
        <v>#N/A</v>
      </c>
      <c r="Y623" s="58" t="e">
        <f t="shared" si="39"/>
        <v>#N/A</v>
      </c>
    </row>
    <row r="624" spans="1:25" x14ac:dyDescent="0.25">
      <c r="A624" s="5" t="s">
        <v>96</v>
      </c>
      <c r="B624" s="4" t="s">
        <v>188</v>
      </c>
      <c r="C624" s="5" t="s">
        <v>317</v>
      </c>
      <c r="D624" s="34">
        <v>44541</v>
      </c>
      <c r="E624" s="4" t="s">
        <v>211</v>
      </c>
      <c r="F624" s="4" t="s">
        <v>62</v>
      </c>
      <c r="G624" s="4" t="s">
        <v>20</v>
      </c>
      <c r="H624" s="133">
        <v>1</v>
      </c>
      <c r="I624" s="133">
        <v>774</v>
      </c>
      <c r="J624" s="133" t="s">
        <v>287</v>
      </c>
      <c r="K624" s="133" t="s">
        <v>257</v>
      </c>
      <c r="L624" s="133" t="s">
        <v>22</v>
      </c>
      <c r="M624" s="18">
        <v>5.26</v>
      </c>
      <c r="N624" s="18">
        <v>4.67</v>
      </c>
      <c r="O624" s="18">
        <v>4.6500000000000004</v>
      </c>
      <c r="P624" s="18">
        <v>4.84</v>
      </c>
      <c r="Q624" s="18">
        <v>4.6500000000000004</v>
      </c>
      <c r="R624" s="18">
        <v>4.7</v>
      </c>
      <c r="S624" s="18">
        <v>5.26</v>
      </c>
      <c r="T624" t="str">
        <f t="shared" si="36"/>
        <v>FCOMPRIMMarta Carriço</v>
      </c>
      <c r="U624" t="str">
        <f>IF(COUNTIF($T$2:T624,T624)=1,"SB","")</f>
        <v>SB</v>
      </c>
      <c r="V624" t="str">
        <f t="shared" si="37"/>
        <v>COMPRIMINIF</v>
      </c>
      <c r="W624" s="58" t="e">
        <f>VLOOKUP(V624,Minimos!$D$3:$E$26,2,FALSE)</f>
        <v>#N/A</v>
      </c>
      <c r="X624" s="18" t="e">
        <f t="shared" si="38"/>
        <v>#N/A</v>
      </c>
      <c r="Y624" s="58" t="e">
        <f t="shared" si="39"/>
        <v>#N/A</v>
      </c>
    </row>
    <row r="625" spans="1:25" x14ac:dyDescent="0.25">
      <c r="A625" s="5" t="s">
        <v>96</v>
      </c>
      <c r="B625" s="4" t="s">
        <v>188</v>
      </c>
      <c r="C625" s="5" t="s">
        <v>317</v>
      </c>
      <c r="D625" s="34">
        <v>44541</v>
      </c>
      <c r="E625" s="4" t="s">
        <v>211</v>
      </c>
      <c r="F625" s="4" t="s">
        <v>62</v>
      </c>
      <c r="G625" s="4" t="s">
        <v>20</v>
      </c>
      <c r="H625" s="133">
        <v>3</v>
      </c>
      <c r="I625" s="133">
        <v>705</v>
      </c>
      <c r="J625" s="133" t="s">
        <v>263</v>
      </c>
      <c r="K625" s="133" t="s">
        <v>64</v>
      </c>
      <c r="L625" s="133" t="s">
        <v>23</v>
      </c>
      <c r="M625" s="18">
        <v>4.8099999999999996</v>
      </c>
      <c r="N625" s="18" t="s">
        <v>1</v>
      </c>
      <c r="O625" s="18" t="s">
        <v>1</v>
      </c>
      <c r="P625" s="18">
        <v>4.5599999999999996</v>
      </c>
      <c r="Q625" s="18">
        <v>4.5</v>
      </c>
      <c r="R625" s="18">
        <v>4.3899999999999997</v>
      </c>
      <c r="S625" s="18">
        <v>4.8099999999999996</v>
      </c>
      <c r="T625" t="str">
        <f t="shared" si="36"/>
        <v>FCOMPRIMVera Goucha</v>
      </c>
      <c r="U625" t="str">
        <f>IF(COUNTIF($T$2:T625,T625)=1,"SB","")</f>
        <v>SB</v>
      </c>
      <c r="V625" t="str">
        <f t="shared" si="37"/>
        <v>COMPRIMJUVF</v>
      </c>
      <c r="W625" s="58" t="e">
        <f>VLOOKUP(V625,Minimos!$D$3:$E$26,2,FALSE)</f>
        <v>#N/A</v>
      </c>
      <c r="X625" s="18" t="e">
        <f t="shared" si="38"/>
        <v>#N/A</v>
      </c>
      <c r="Y625" s="58" t="e">
        <f t="shared" si="39"/>
        <v>#N/A</v>
      </c>
    </row>
    <row r="626" spans="1:25" x14ac:dyDescent="0.25">
      <c r="A626" s="5" t="s">
        <v>96</v>
      </c>
      <c r="B626" s="4" t="s">
        <v>188</v>
      </c>
      <c r="C626" s="5" t="s">
        <v>317</v>
      </c>
      <c r="D626" s="34">
        <v>44541</v>
      </c>
      <c r="E626" s="4" t="s">
        <v>211</v>
      </c>
      <c r="F626" s="4" t="s">
        <v>62</v>
      </c>
      <c r="G626" s="4" t="s">
        <v>20</v>
      </c>
      <c r="H626" s="133">
        <v>5</v>
      </c>
      <c r="I626" s="133">
        <v>697</v>
      </c>
      <c r="J626" s="133" t="s">
        <v>304</v>
      </c>
      <c r="K626" s="133" t="s">
        <v>64</v>
      </c>
      <c r="L626" s="133" t="s">
        <v>23</v>
      </c>
      <c r="M626" s="18">
        <v>4.72</v>
      </c>
      <c r="N626" s="18">
        <v>4.72</v>
      </c>
      <c r="O626" s="18">
        <v>4.59</v>
      </c>
      <c r="P626" s="18">
        <v>4.66</v>
      </c>
      <c r="Q626" s="18" t="s">
        <v>1</v>
      </c>
      <c r="R626" s="18" t="s">
        <v>1</v>
      </c>
      <c r="S626" s="18">
        <v>4.6399999999999997</v>
      </c>
      <c r="T626" t="str">
        <f t="shared" si="36"/>
        <v>FCOMPRIMLuana Figueira</v>
      </c>
      <c r="U626" t="str">
        <f>IF(COUNTIF($T$2:T626,T626)=1,"SB","")</f>
        <v>SB</v>
      </c>
      <c r="V626" t="str">
        <f t="shared" si="37"/>
        <v>COMPRIMJUVF</v>
      </c>
      <c r="W626" s="58" t="e">
        <f>VLOOKUP(V626,Minimos!$D$3:$E$26,2,FALSE)</f>
        <v>#N/A</v>
      </c>
      <c r="X626" s="18" t="e">
        <f t="shared" si="38"/>
        <v>#N/A</v>
      </c>
      <c r="Y626" s="58" t="e">
        <f t="shared" si="39"/>
        <v>#N/A</v>
      </c>
    </row>
    <row r="627" spans="1:25" x14ac:dyDescent="0.25">
      <c r="A627" s="5" t="s">
        <v>96</v>
      </c>
      <c r="B627" s="4" t="s">
        <v>188</v>
      </c>
      <c r="C627" s="5" t="s">
        <v>317</v>
      </c>
      <c r="D627" s="34">
        <v>44541</v>
      </c>
      <c r="E627" s="4" t="s">
        <v>211</v>
      </c>
      <c r="F627" s="4" t="s">
        <v>62</v>
      </c>
      <c r="G627" s="4" t="s">
        <v>20</v>
      </c>
      <c r="H627" s="133">
        <v>6</v>
      </c>
      <c r="I627" s="133">
        <v>816</v>
      </c>
      <c r="J627" s="133" t="s">
        <v>328</v>
      </c>
      <c r="K627" s="133" t="s">
        <v>64</v>
      </c>
      <c r="L627" s="133" t="s">
        <v>23</v>
      </c>
      <c r="M627" s="18">
        <v>4.72</v>
      </c>
      <c r="N627" s="18">
        <v>4.72</v>
      </c>
      <c r="O627" s="18">
        <v>4.58</v>
      </c>
      <c r="P627" s="18">
        <v>4.37</v>
      </c>
      <c r="Q627" s="18" t="s">
        <v>1</v>
      </c>
      <c r="R627" s="18" t="s">
        <v>25</v>
      </c>
      <c r="S627" s="18" t="s">
        <v>25</v>
      </c>
      <c r="T627" t="str">
        <f t="shared" si="36"/>
        <v>FCOMPRIMAna Carvalho</v>
      </c>
      <c r="U627" t="str">
        <f>IF(COUNTIF($T$2:T627,T627)=1,"SB","")</f>
        <v>SB</v>
      </c>
      <c r="V627" t="str">
        <f t="shared" si="37"/>
        <v>COMPRIMJUVF</v>
      </c>
      <c r="W627" s="58" t="e">
        <f>VLOOKUP(V627,Minimos!$D$3:$E$26,2,FALSE)</f>
        <v>#N/A</v>
      </c>
      <c r="X627" s="18" t="e">
        <f t="shared" si="38"/>
        <v>#N/A</v>
      </c>
      <c r="Y627" s="58" t="e">
        <f t="shared" si="39"/>
        <v>#N/A</v>
      </c>
    </row>
    <row r="628" spans="1:25" x14ac:dyDescent="0.25">
      <c r="A628" s="5" t="s">
        <v>96</v>
      </c>
      <c r="B628" s="4" t="s">
        <v>188</v>
      </c>
      <c r="C628" s="5" t="s">
        <v>317</v>
      </c>
      <c r="D628" s="34">
        <v>44541</v>
      </c>
      <c r="E628" s="4" t="s">
        <v>211</v>
      </c>
      <c r="F628" s="4" t="s">
        <v>62</v>
      </c>
      <c r="G628" s="4" t="s">
        <v>20</v>
      </c>
      <c r="H628" s="133">
        <v>7</v>
      </c>
      <c r="I628" s="133">
        <v>849</v>
      </c>
      <c r="J628" s="133" t="s">
        <v>329</v>
      </c>
      <c r="K628" s="133" t="s">
        <v>257</v>
      </c>
      <c r="L628" s="133" t="s">
        <v>23</v>
      </c>
      <c r="M628" s="18">
        <v>4.6500000000000004</v>
      </c>
      <c r="N628" s="18" t="s">
        <v>1</v>
      </c>
      <c r="O628" s="18">
        <v>4.6500000000000004</v>
      </c>
      <c r="P628" s="18" t="s">
        <v>1</v>
      </c>
      <c r="Q628" s="18">
        <v>4.4800000000000004</v>
      </c>
      <c r="R628" s="18">
        <v>4.6100000000000003</v>
      </c>
      <c r="S628" s="18">
        <v>4.5999999999999996</v>
      </c>
      <c r="T628" t="str">
        <f t="shared" si="36"/>
        <v>FCOMPRIMSofia Quintino</v>
      </c>
      <c r="U628" t="str">
        <f>IF(COUNTIF($T$2:T628,T628)=1,"SB","")</f>
        <v>SB</v>
      </c>
      <c r="V628" t="str">
        <f t="shared" si="37"/>
        <v>COMPRIMJUVF</v>
      </c>
      <c r="W628" s="58" t="e">
        <f>VLOOKUP(V628,Minimos!$D$3:$E$26,2,FALSE)</f>
        <v>#N/A</v>
      </c>
      <c r="X628" s="18" t="e">
        <f t="shared" si="38"/>
        <v>#N/A</v>
      </c>
      <c r="Y628" s="58" t="e">
        <f t="shared" si="39"/>
        <v>#N/A</v>
      </c>
    </row>
    <row r="629" spans="1:25" x14ac:dyDescent="0.25">
      <c r="A629" s="5" t="s">
        <v>96</v>
      </c>
      <c r="B629" s="4" t="s">
        <v>188</v>
      </c>
      <c r="C629" s="5" t="s">
        <v>317</v>
      </c>
      <c r="D629" s="34">
        <v>44541</v>
      </c>
      <c r="E629" s="4" t="s">
        <v>211</v>
      </c>
      <c r="F629" s="4" t="s">
        <v>62</v>
      </c>
      <c r="G629" s="4" t="s">
        <v>20</v>
      </c>
      <c r="H629" s="133">
        <v>8</v>
      </c>
      <c r="I629" s="133">
        <v>384</v>
      </c>
      <c r="J629" s="133" t="s">
        <v>288</v>
      </c>
      <c r="K629" s="133" t="s">
        <v>257</v>
      </c>
      <c r="L629" s="133" t="s">
        <v>22</v>
      </c>
      <c r="M629" s="18">
        <v>4.49</v>
      </c>
      <c r="N629" s="18">
        <v>4.49</v>
      </c>
      <c r="O629" s="18">
        <v>4.49</v>
      </c>
      <c r="P629" s="18" t="s">
        <v>1</v>
      </c>
      <c r="Q629" s="18">
        <v>4.24</v>
      </c>
      <c r="R629" s="18">
        <v>4.1100000000000003</v>
      </c>
      <c r="S629" s="18">
        <v>4.32</v>
      </c>
      <c r="T629" t="str">
        <f t="shared" si="36"/>
        <v>FCOMPRIMMaria Vicente</v>
      </c>
      <c r="U629" t="str">
        <f>IF(COUNTIF($T$2:T629,T629)=1,"SB","")</f>
        <v>SB</v>
      </c>
      <c r="V629" t="str">
        <f t="shared" si="37"/>
        <v>COMPRIMINIF</v>
      </c>
      <c r="W629" s="58" t="e">
        <f>VLOOKUP(V629,Minimos!$D$3:$E$26,2,FALSE)</f>
        <v>#N/A</v>
      </c>
      <c r="X629" s="18" t="e">
        <f t="shared" si="38"/>
        <v>#N/A</v>
      </c>
      <c r="Y629" s="58" t="e">
        <f t="shared" si="39"/>
        <v>#N/A</v>
      </c>
    </row>
    <row r="630" spans="1:25" x14ac:dyDescent="0.25">
      <c r="A630" s="5" t="s">
        <v>96</v>
      </c>
      <c r="B630" s="4" t="s">
        <v>188</v>
      </c>
      <c r="C630" s="5" t="s">
        <v>317</v>
      </c>
      <c r="D630" s="34">
        <v>44541</v>
      </c>
      <c r="E630" s="4" t="s">
        <v>211</v>
      </c>
      <c r="F630" s="4" t="s">
        <v>62</v>
      </c>
      <c r="G630" s="4" t="s">
        <v>20</v>
      </c>
      <c r="H630" s="133">
        <v>9</v>
      </c>
      <c r="I630" s="133">
        <v>85</v>
      </c>
      <c r="J630" s="133" t="s">
        <v>330</v>
      </c>
      <c r="K630" s="133" t="s">
        <v>64</v>
      </c>
      <c r="L630" s="133" t="s">
        <v>23</v>
      </c>
      <c r="M630" s="18">
        <v>4.49</v>
      </c>
      <c r="N630" s="18">
        <v>4.49</v>
      </c>
      <c r="O630" s="18">
        <v>4.18</v>
      </c>
      <c r="P630" s="18">
        <v>4.3600000000000003</v>
      </c>
      <c r="Q630" s="18">
        <v>4.1500000000000004</v>
      </c>
      <c r="R630" s="18">
        <v>4.29</v>
      </c>
      <c r="S630" s="18">
        <v>4.42</v>
      </c>
      <c r="T630" t="str">
        <f t="shared" si="36"/>
        <v>FCOMPRIMFilipa Dinis</v>
      </c>
      <c r="U630" t="str">
        <f>IF(COUNTIF($T$2:T630,T630)=1,"SB","")</f>
        <v>SB</v>
      </c>
      <c r="V630" t="str">
        <f t="shared" si="37"/>
        <v>COMPRIMJUVF</v>
      </c>
      <c r="W630" s="58" t="e">
        <f>VLOOKUP(V630,Minimos!$D$3:$E$26,2,FALSE)</f>
        <v>#N/A</v>
      </c>
      <c r="X630" s="18" t="e">
        <f t="shared" si="38"/>
        <v>#N/A</v>
      </c>
      <c r="Y630" s="58" t="e">
        <f t="shared" si="39"/>
        <v>#N/A</v>
      </c>
    </row>
    <row r="631" spans="1:25" x14ac:dyDescent="0.25">
      <c r="A631" s="5" t="s">
        <v>96</v>
      </c>
      <c r="B631" s="4" t="s">
        <v>188</v>
      </c>
      <c r="C631" s="5" t="s">
        <v>317</v>
      </c>
      <c r="D631" s="34">
        <v>44541</v>
      </c>
      <c r="E631" s="4" t="s">
        <v>211</v>
      </c>
      <c r="F631" s="4" t="s">
        <v>62</v>
      </c>
      <c r="G631" s="4" t="s">
        <v>20</v>
      </c>
      <c r="H631" s="133">
        <v>11</v>
      </c>
      <c r="I631" s="133">
        <v>109</v>
      </c>
      <c r="J631" s="133" t="s">
        <v>214</v>
      </c>
      <c r="K631" s="133" t="s">
        <v>64</v>
      </c>
      <c r="L631" s="133" t="s">
        <v>22</v>
      </c>
      <c r="M631" s="18">
        <v>4.34</v>
      </c>
      <c r="N631" s="18">
        <v>4.34</v>
      </c>
      <c r="O631" s="18">
        <v>4.2699999999999996</v>
      </c>
      <c r="P631" s="18">
        <v>4.07</v>
      </c>
      <c r="Q631" s="18"/>
      <c r="R631" s="18"/>
      <c r="S631" s="18"/>
      <c r="T631" t="str">
        <f t="shared" si="36"/>
        <v>FCOMPRIMLeonor Ascenso</v>
      </c>
      <c r="U631" t="str">
        <f>IF(COUNTIF($T$2:T631,T631)=1,"SB","")</f>
        <v/>
      </c>
      <c r="V631" t="str">
        <f t="shared" si="37"/>
        <v>COMPRIMINIF</v>
      </c>
      <c r="W631" s="58" t="e">
        <f>VLOOKUP(V631,Minimos!$D$3:$E$26,2,FALSE)</f>
        <v>#N/A</v>
      </c>
      <c r="X631" s="18" t="e">
        <f t="shared" si="38"/>
        <v>#N/A</v>
      </c>
      <c r="Y631" s="58" t="e">
        <f t="shared" si="39"/>
        <v>#N/A</v>
      </c>
    </row>
    <row r="632" spans="1:25" x14ac:dyDescent="0.25">
      <c r="A632" s="5" t="s">
        <v>96</v>
      </c>
      <c r="B632" s="4" t="s">
        <v>188</v>
      </c>
      <c r="C632" s="5" t="s">
        <v>317</v>
      </c>
      <c r="D632" s="34">
        <v>44541</v>
      </c>
      <c r="E632" s="4" t="s">
        <v>211</v>
      </c>
      <c r="F632" s="4" t="s">
        <v>62</v>
      </c>
      <c r="G632" s="4" t="s">
        <v>20</v>
      </c>
      <c r="H632" s="133">
        <v>12</v>
      </c>
      <c r="I632" s="133">
        <v>64</v>
      </c>
      <c r="J632" s="133" t="s">
        <v>308</v>
      </c>
      <c r="K632" s="133" t="s">
        <v>64</v>
      </c>
      <c r="L632" s="133" t="s">
        <v>23</v>
      </c>
      <c r="M632" s="18">
        <v>4.3099999999999996</v>
      </c>
      <c r="N632" s="18">
        <v>4.2</v>
      </c>
      <c r="O632" s="18">
        <v>4.3099999999999996</v>
      </c>
      <c r="P632" s="18">
        <v>4.1100000000000003</v>
      </c>
      <c r="Q632" s="18"/>
      <c r="R632" s="18"/>
      <c r="S632" s="18"/>
      <c r="T632" t="str">
        <f t="shared" si="36"/>
        <v>FCOMPRIMCarolina Marques</v>
      </c>
      <c r="U632" t="str">
        <f>IF(COUNTIF($T$2:T632,T632)=1,"SB","")</f>
        <v>SB</v>
      </c>
      <c r="V632" t="str">
        <f t="shared" si="37"/>
        <v>COMPRIMJUVF</v>
      </c>
      <c r="W632" s="58" t="e">
        <f>VLOOKUP(V632,Minimos!$D$3:$E$26,2,FALSE)</f>
        <v>#N/A</v>
      </c>
      <c r="X632" s="18" t="e">
        <f t="shared" si="38"/>
        <v>#N/A</v>
      </c>
      <c r="Y632" s="58" t="e">
        <f t="shared" si="39"/>
        <v>#N/A</v>
      </c>
    </row>
    <row r="633" spans="1:25" x14ac:dyDescent="0.25">
      <c r="A633" s="5" t="s">
        <v>96</v>
      </c>
      <c r="B633" s="4" t="s">
        <v>188</v>
      </c>
      <c r="C633" s="5" t="s">
        <v>317</v>
      </c>
      <c r="D633" s="34">
        <v>44541</v>
      </c>
      <c r="E633" s="4" t="s">
        <v>211</v>
      </c>
      <c r="F633" s="4" t="s">
        <v>62</v>
      </c>
      <c r="G633" s="4" t="s">
        <v>20</v>
      </c>
      <c r="H633" s="133">
        <v>13</v>
      </c>
      <c r="I633" s="133">
        <v>105</v>
      </c>
      <c r="J633" s="133" t="s">
        <v>213</v>
      </c>
      <c r="K633" s="133" t="s">
        <v>64</v>
      </c>
      <c r="L633" s="133" t="s">
        <v>22</v>
      </c>
      <c r="M633" s="18">
        <v>4.22</v>
      </c>
      <c r="N633" s="18">
        <v>4.22</v>
      </c>
      <c r="O633" s="18">
        <v>4.17</v>
      </c>
      <c r="P633" s="18">
        <v>4.22</v>
      </c>
      <c r="Q633" s="18"/>
      <c r="R633" s="18"/>
      <c r="S633" s="18"/>
      <c r="T633" t="str">
        <f t="shared" si="36"/>
        <v>FCOMPRIMKaterina Quinn</v>
      </c>
      <c r="U633" t="str">
        <f>IF(COUNTIF($T$2:T633,T633)=1,"SB","")</f>
        <v/>
      </c>
      <c r="V633" t="str">
        <f t="shared" si="37"/>
        <v>COMPRIMINIF</v>
      </c>
      <c r="W633" s="58" t="e">
        <f>VLOOKUP(V633,Minimos!$D$3:$E$26,2,FALSE)</f>
        <v>#N/A</v>
      </c>
      <c r="X633" s="18" t="e">
        <f t="shared" si="38"/>
        <v>#N/A</v>
      </c>
      <c r="Y633" s="58" t="e">
        <f t="shared" si="39"/>
        <v>#N/A</v>
      </c>
    </row>
    <row r="634" spans="1:25" x14ac:dyDescent="0.25">
      <c r="A634" s="5" t="s">
        <v>96</v>
      </c>
      <c r="B634" s="4" t="s">
        <v>188</v>
      </c>
      <c r="C634" s="5" t="s">
        <v>317</v>
      </c>
      <c r="D634" s="34">
        <v>44541</v>
      </c>
      <c r="E634" s="4" t="s">
        <v>211</v>
      </c>
      <c r="F634" s="4" t="s">
        <v>62</v>
      </c>
      <c r="G634" s="4" t="s">
        <v>18</v>
      </c>
      <c r="H634" s="133">
        <v>1</v>
      </c>
      <c r="I634" s="133">
        <v>4</v>
      </c>
      <c r="J634" s="133" t="s">
        <v>207</v>
      </c>
      <c r="K634" s="133" t="s">
        <v>256</v>
      </c>
      <c r="L634" s="133" t="s">
        <v>22</v>
      </c>
      <c r="M634" s="18">
        <v>6.47</v>
      </c>
      <c r="N634" s="18">
        <v>6.47</v>
      </c>
      <c r="O634" s="18" t="s">
        <v>1</v>
      </c>
      <c r="P634" s="18" t="s">
        <v>1</v>
      </c>
      <c r="Q634" s="18">
        <v>5.09</v>
      </c>
      <c r="R634" s="18" t="s">
        <v>1</v>
      </c>
      <c r="S634" s="18" t="s">
        <v>25</v>
      </c>
      <c r="T634" t="str">
        <f t="shared" si="36"/>
        <v>MCOMPRIMGabriel Cunha</v>
      </c>
      <c r="U634" t="str">
        <f>IF(COUNTIF($T$2:T634,T634)=1,"SB","")</f>
        <v/>
      </c>
      <c r="V634" t="str">
        <f t="shared" si="37"/>
        <v>COMPRIMINIM</v>
      </c>
      <c r="W634" s="58" t="e">
        <f>VLOOKUP(V634,Minimos!$D$3:$E$26,2,FALSE)</f>
        <v>#N/A</v>
      </c>
      <c r="X634" s="18" t="e">
        <f t="shared" si="38"/>
        <v>#N/A</v>
      </c>
      <c r="Y634" s="58" t="e">
        <f t="shared" si="39"/>
        <v>#N/A</v>
      </c>
    </row>
    <row r="635" spans="1:25" x14ac:dyDescent="0.25">
      <c r="A635" s="5" t="s">
        <v>96</v>
      </c>
      <c r="B635" s="4" t="s">
        <v>188</v>
      </c>
      <c r="C635" s="5" t="s">
        <v>317</v>
      </c>
      <c r="D635" s="34">
        <v>44541</v>
      </c>
      <c r="E635" s="4" t="s">
        <v>211</v>
      </c>
      <c r="F635" s="4" t="s">
        <v>62</v>
      </c>
      <c r="G635" s="4" t="s">
        <v>18</v>
      </c>
      <c r="H635" s="133">
        <v>2</v>
      </c>
      <c r="I635" s="133">
        <v>317</v>
      </c>
      <c r="J635" s="133" t="s">
        <v>299</v>
      </c>
      <c r="K635" s="133" t="s">
        <v>256</v>
      </c>
      <c r="L635" s="133" t="s">
        <v>23</v>
      </c>
      <c r="M635" s="18">
        <v>6.28</v>
      </c>
      <c r="N635" s="18">
        <v>4.8</v>
      </c>
      <c r="O635" s="18" t="s">
        <v>1</v>
      </c>
      <c r="P635" s="18">
        <v>6.28</v>
      </c>
      <c r="Q635" s="18">
        <v>4.67</v>
      </c>
      <c r="R635" s="18" t="s">
        <v>25</v>
      </c>
      <c r="S635" s="18" t="s">
        <v>25</v>
      </c>
      <c r="T635" t="str">
        <f t="shared" si="36"/>
        <v>MCOMPRIMBernardo Cunha</v>
      </c>
      <c r="U635" t="str">
        <f>IF(COUNTIF($T$2:T635,T635)=1,"SB","")</f>
        <v>SB</v>
      </c>
      <c r="V635" t="str">
        <f t="shared" si="37"/>
        <v>COMPRIMJUVM</v>
      </c>
      <c r="W635" s="58" t="e">
        <f>VLOOKUP(V635,Minimos!$D$3:$E$26,2,FALSE)</f>
        <v>#N/A</v>
      </c>
      <c r="X635" s="18" t="e">
        <f t="shared" si="38"/>
        <v>#N/A</v>
      </c>
      <c r="Y635" s="58" t="e">
        <f t="shared" si="39"/>
        <v>#N/A</v>
      </c>
    </row>
    <row r="636" spans="1:25" x14ac:dyDescent="0.25">
      <c r="A636" s="5" t="s">
        <v>96</v>
      </c>
      <c r="B636" s="4" t="s">
        <v>188</v>
      </c>
      <c r="C636" s="5" t="s">
        <v>317</v>
      </c>
      <c r="D636" s="34">
        <v>44541</v>
      </c>
      <c r="E636" s="4" t="s">
        <v>211</v>
      </c>
      <c r="F636" s="4" t="s">
        <v>62</v>
      </c>
      <c r="G636" s="4" t="s">
        <v>18</v>
      </c>
      <c r="H636" s="133">
        <v>3</v>
      </c>
      <c r="I636" s="133">
        <v>808</v>
      </c>
      <c r="J636" s="133" t="s">
        <v>369</v>
      </c>
      <c r="K636" s="133" t="s">
        <v>66</v>
      </c>
      <c r="L636" s="133" t="s">
        <v>23</v>
      </c>
      <c r="M636" s="18">
        <v>6.13</v>
      </c>
      <c r="N636" s="18">
        <v>6.1</v>
      </c>
      <c r="O636" s="18">
        <v>5.97</v>
      </c>
      <c r="P636" s="18">
        <v>5.96</v>
      </c>
      <c r="Q636" s="18">
        <v>6.13</v>
      </c>
      <c r="R636" s="18" t="s">
        <v>25</v>
      </c>
      <c r="S636" s="18" t="s">
        <v>25</v>
      </c>
      <c r="T636" t="str">
        <f t="shared" si="36"/>
        <v>MCOMPRIMMiguel Marques</v>
      </c>
      <c r="U636" t="str">
        <f>IF(COUNTIF($T$2:T636,T636)=1,"SB","")</f>
        <v>SB</v>
      </c>
      <c r="V636" t="str">
        <f t="shared" si="37"/>
        <v>COMPRIMJUVM</v>
      </c>
      <c r="W636" s="58" t="e">
        <f>VLOOKUP(V636,Minimos!$D$3:$E$26,2,FALSE)</f>
        <v>#N/A</v>
      </c>
      <c r="X636" s="18" t="e">
        <f t="shared" si="38"/>
        <v>#N/A</v>
      </c>
      <c r="Y636" s="58" t="e">
        <f t="shared" si="39"/>
        <v>#N/A</v>
      </c>
    </row>
    <row r="637" spans="1:25" x14ac:dyDescent="0.25">
      <c r="A637" s="5" t="s">
        <v>96</v>
      </c>
      <c r="B637" s="4" t="s">
        <v>188</v>
      </c>
      <c r="C637" s="5" t="s">
        <v>317</v>
      </c>
      <c r="D637" s="34">
        <v>44541</v>
      </c>
      <c r="E637" s="4" t="s">
        <v>211</v>
      </c>
      <c r="F637" s="4" t="s">
        <v>62</v>
      </c>
      <c r="G637" s="4" t="s">
        <v>18</v>
      </c>
      <c r="H637" s="133">
        <v>4</v>
      </c>
      <c r="I637" s="133">
        <v>783</v>
      </c>
      <c r="J637" s="133" t="s">
        <v>300</v>
      </c>
      <c r="K637" s="133" t="s">
        <v>261</v>
      </c>
      <c r="L637" s="133" t="s">
        <v>23</v>
      </c>
      <c r="M637" s="18">
        <v>5.75</v>
      </c>
      <c r="N637" s="18">
        <v>5.75</v>
      </c>
      <c r="O637" s="18">
        <v>5.49</v>
      </c>
      <c r="P637" s="18">
        <v>5.4</v>
      </c>
      <c r="Q637" s="18">
        <v>5.37</v>
      </c>
      <c r="R637" s="18">
        <v>5.64</v>
      </c>
      <c r="S637" s="18" t="s">
        <v>25</v>
      </c>
      <c r="T637" t="str">
        <f t="shared" si="36"/>
        <v>MCOMPRIMAlexandre Babych</v>
      </c>
      <c r="U637" t="str">
        <f>IF(COUNTIF($T$2:T637,T637)=1,"SB","")</f>
        <v>SB</v>
      </c>
      <c r="V637" t="str">
        <f t="shared" si="37"/>
        <v>COMPRIMJUVM</v>
      </c>
      <c r="W637" s="58" t="e">
        <f>VLOOKUP(V637,Minimos!$D$3:$E$26,2,FALSE)</f>
        <v>#N/A</v>
      </c>
      <c r="X637" s="18" t="e">
        <f t="shared" si="38"/>
        <v>#N/A</v>
      </c>
      <c r="Y637" s="58" t="e">
        <f t="shared" si="39"/>
        <v>#N/A</v>
      </c>
    </row>
    <row r="638" spans="1:25" x14ac:dyDescent="0.25">
      <c r="A638" s="5" t="s">
        <v>96</v>
      </c>
      <c r="B638" s="4" t="s">
        <v>188</v>
      </c>
      <c r="C638" s="5" t="s">
        <v>317</v>
      </c>
      <c r="D638" s="34">
        <v>44541</v>
      </c>
      <c r="E638" s="4" t="s">
        <v>211</v>
      </c>
      <c r="F638" s="4" t="s">
        <v>62</v>
      </c>
      <c r="G638" s="4" t="s">
        <v>18</v>
      </c>
      <c r="H638" s="133">
        <v>6</v>
      </c>
      <c r="I638" s="133">
        <v>113</v>
      </c>
      <c r="J638" s="133" t="s">
        <v>302</v>
      </c>
      <c r="K638" s="133" t="s">
        <v>64</v>
      </c>
      <c r="L638" s="133" t="s">
        <v>23</v>
      </c>
      <c r="M638" s="18">
        <v>5.51</v>
      </c>
      <c r="N638" s="18">
        <v>5.42</v>
      </c>
      <c r="O638" s="18" t="s">
        <v>1</v>
      </c>
      <c r="P638" s="18">
        <v>5.49</v>
      </c>
      <c r="Q638" s="18">
        <v>5.47</v>
      </c>
      <c r="R638" s="18">
        <v>5.51</v>
      </c>
      <c r="S638" s="18">
        <v>5.42</v>
      </c>
      <c r="T638" t="str">
        <f t="shared" si="36"/>
        <v>MCOMPRIMLuca Cruz</v>
      </c>
      <c r="U638" t="str">
        <f>IF(COUNTIF($T$2:T638,T638)=1,"SB","")</f>
        <v>SB</v>
      </c>
      <c r="V638" t="str">
        <f t="shared" si="37"/>
        <v>COMPRIMJUVM</v>
      </c>
      <c r="W638" s="58" t="e">
        <f>VLOOKUP(V638,Minimos!$D$3:$E$26,2,FALSE)</f>
        <v>#N/A</v>
      </c>
      <c r="X638" s="18" t="e">
        <f t="shared" si="38"/>
        <v>#N/A</v>
      </c>
      <c r="Y638" s="58" t="e">
        <f t="shared" si="39"/>
        <v>#N/A</v>
      </c>
    </row>
    <row r="639" spans="1:25" x14ac:dyDescent="0.25">
      <c r="A639" s="5" t="s">
        <v>96</v>
      </c>
      <c r="B639" s="4" t="s">
        <v>188</v>
      </c>
      <c r="C639" s="5" t="s">
        <v>317</v>
      </c>
      <c r="D639" s="34">
        <v>44541</v>
      </c>
      <c r="E639" s="4" t="s">
        <v>211</v>
      </c>
      <c r="F639" s="4" t="s">
        <v>62</v>
      </c>
      <c r="G639" s="4" t="s">
        <v>18</v>
      </c>
      <c r="H639" s="133">
        <v>8</v>
      </c>
      <c r="I639" s="133">
        <v>157</v>
      </c>
      <c r="J639" s="133" t="s">
        <v>203</v>
      </c>
      <c r="K639" s="133" t="s">
        <v>64</v>
      </c>
      <c r="L639" s="133" t="s">
        <v>22</v>
      </c>
      <c r="M639" s="18">
        <v>5.0199999999999996</v>
      </c>
      <c r="N639" s="18">
        <v>5.0199999999999996</v>
      </c>
      <c r="O639" s="18">
        <v>4.6500000000000004</v>
      </c>
      <c r="P639" s="18">
        <v>4.8</v>
      </c>
      <c r="Q639" s="18">
        <v>5.0199999999999996</v>
      </c>
      <c r="R639" s="18">
        <v>4.5599999999999996</v>
      </c>
      <c r="S639" s="18">
        <v>4.55</v>
      </c>
      <c r="T639" t="str">
        <f t="shared" si="36"/>
        <v>MCOMPRIMTomás Monteiro</v>
      </c>
      <c r="U639" t="str">
        <f>IF(COUNTIF($T$2:T639,T639)=1,"SB","")</f>
        <v/>
      </c>
      <c r="V639" t="str">
        <f t="shared" si="37"/>
        <v>COMPRIMINIM</v>
      </c>
      <c r="W639" s="58" t="e">
        <f>VLOOKUP(V639,Minimos!$D$3:$E$26,2,FALSE)</f>
        <v>#N/A</v>
      </c>
      <c r="X639" s="18" t="e">
        <f t="shared" si="38"/>
        <v>#N/A</v>
      </c>
      <c r="Y639" s="58" t="e">
        <f t="shared" si="39"/>
        <v>#N/A</v>
      </c>
    </row>
    <row r="640" spans="1:25" x14ac:dyDescent="0.25">
      <c r="A640" s="5" t="s">
        <v>96</v>
      </c>
      <c r="B640" s="4" t="s">
        <v>188</v>
      </c>
      <c r="C640" s="5" t="s">
        <v>317</v>
      </c>
      <c r="D640" s="34">
        <v>44541</v>
      </c>
      <c r="E640" s="4" t="s">
        <v>211</v>
      </c>
      <c r="F640" s="4" t="s">
        <v>62</v>
      </c>
      <c r="G640" s="4" t="s">
        <v>18</v>
      </c>
      <c r="H640" s="133">
        <v>11</v>
      </c>
      <c r="I640" s="133">
        <v>32</v>
      </c>
      <c r="J640" s="133" t="s">
        <v>210</v>
      </c>
      <c r="K640" s="133" t="s">
        <v>64</v>
      </c>
      <c r="L640" s="133" t="s">
        <v>22</v>
      </c>
      <c r="M640" s="18">
        <v>3.79</v>
      </c>
      <c r="N640" s="18" t="s">
        <v>1</v>
      </c>
      <c r="O640" s="18">
        <v>3.79</v>
      </c>
      <c r="P640" s="18">
        <v>3.39</v>
      </c>
      <c r="Q640" s="18"/>
      <c r="R640" s="18"/>
      <c r="S640" s="18"/>
      <c r="T640" t="str">
        <f t="shared" si="36"/>
        <v>MCOMPRIMAntónio Vasconcelos</v>
      </c>
      <c r="U640" t="str">
        <f>IF(COUNTIF($T$2:T640,T640)=1,"SB","")</f>
        <v/>
      </c>
      <c r="V640" t="str">
        <f t="shared" si="37"/>
        <v>COMPRIMINIM</v>
      </c>
      <c r="W640" s="58" t="e">
        <f>VLOOKUP(V640,Minimos!$D$3:$E$26,2,FALSE)</f>
        <v>#N/A</v>
      </c>
      <c r="X640" s="18" t="e">
        <f t="shared" si="38"/>
        <v>#N/A</v>
      </c>
      <c r="Y640" s="58" t="e">
        <f t="shared" si="39"/>
        <v>#N/A</v>
      </c>
    </row>
    <row r="641" spans="1:25" x14ac:dyDescent="0.25">
      <c r="A641" s="5" t="s">
        <v>96</v>
      </c>
      <c r="B641" s="4" t="s">
        <v>188</v>
      </c>
      <c r="C641" s="5" t="s">
        <v>317</v>
      </c>
      <c r="D641" s="34">
        <v>44541</v>
      </c>
      <c r="E641" s="4" t="s">
        <v>211</v>
      </c>
      <c r="F641" s="4" t="s">
        <v>62</v>
      </c>
      <c r="G641" s="4" t="s">
        <v>20</v>
      </c>
      <c r="H641" s="133">
        <v>1</v>
      </c>
      <c r="I641" s="133">
        <v>693</v>
      </c>
      <c r="J641" s="133" t="s">
        <v>309</v>
      </c>
      <c r="K641" s="133" t="s">
        <v>64</v>
      </c>
      <c r="L641" s="133" t="s">
        <v>23</v>
      </c>
      <c r="M641" s="18">
        <v>4.26</v>
      </c>
      <c r="N641" s="18">
        <v>4.26</v>
      </c>
      <c r="O641" s="18">
        <v>4.03</v>
      </c>
      <c r="P641" s="18">
        <v>4.1399999999999997</v>
      </c>
      <c r="Q641" s="16"/>
      <c r="R641" s="16"/>
      <c r="S641" s="16"/>
      <c r="T641" t="str">
        <f t="shared" si="36"/>
        <v>FCOMPRIMLaura Baltazar</v>
      </c>
      <c r="U641" t="str">
        <f>IF(COUNTIF($T$2:T641,T641)=1,"SB","")</f>
        <v>SB</v>
      </c>
      <c r="V641" t="str">
        <f t="shared" si="37"/>
        <v>COMPRIMJUVF</v>
      </c>
      <c r="W641" s="58" t="e">
        <f>VLOOKUP(V641,Minimos!$D$3:$E$26,2,FALSE)</f>
        <v>#N/A</v>
      </c>
      <c r="X641" s="18" t="e">
        <f t="shared" si="38"/>
        <v>#N/A</v>
      </c>
      <c r="Y641" s="58" t="e">
        <f t="shared" si="39"/>
        <v>#N/A</v>
      </c>
    </row>
    <row r="642" spans="1:25" x14ac:dyDescent="0.25">
      <c r="A642" s="5" t="s">
        <v>96</v>
      </c>
      <c r="B642" s="4" t="s">
        <v>188</v>
      </c>
      <c r="C642" s="5" t="s">
        <v>317</v>
      </c>
      <c r="D642" s="34">
        <v>44541</v>
      </c>
      <c r="E642" s="4" t="s">
        <v>211</v>
      </c>
      <c r="F642" s="4" t="s">
        <v>62</v>
      </c>
      <c r="G642" s="4" t="s">
        <v>20</v>
      </c>
      <c r="H642" s="133">
        <v>2</v>
      </c>
      <c r="I642" s="133">
        <v>65</v>
      </c>
      <c r="J642" s="133" t="s">
        <v>306</v>
      </c>
      <c r="K642" s="133" t="s">
        <v>64</v>
      </c>
      <c r="L642" s="133" t="s">
        <v>23</v>
      </c>
      <c r="M642" s="18">
        <v>4.12</v>
      </c>
      <c r="N642" s="18">
        <v>4.12</v>
      </c>
      <c r="O642" s="18">
        <v>3.92</v>
      </c>
      <c r="P642" s="18">
        <v>4.0999999999999996</v>
      </c>
      <c r="Q642" s="16"/>
      <c r="R642" s="16"/>
      <c r="S642" s="16"/>
      <c r="T642" t="str">
        <f t="shared" ref="T642:T654" si="40">IF(A642="","",G642&amp;A642&amp;J642)</f>
        <v>FCOMPRIMCarolina Santos</v>
      </c>
      <c r="U642" t="str">
        <f>IF(COUNTIF($T$2:T642,T642)=1,"SB","")</f>
        <v>SB</v>
      </c>
      <c r="V642" t="str">
        <f t="shared" ref="V642:V705" si="41">A642&amp;L642&amp;G642</f>
        <v>COMPRIMJUVF</v>
      </c>
      <c r="W642" s="58" t="e">
        <f>VLOOKUP(V642,Minimos!$D$3:$E$26,2,FALSE)</f>
        <v>#N/A</v>
      </c>
      <c r="X642" s="18" t="e">
        <f t="shared" ref="X642:X705" si="42">M642-W642</f>
        <v>#N/A</v>
      </c>
      <c r="Y642" s="58" t="e">
        <f t="shared" ref="Y642:Y705" si="43">IF(X642&gt;=0,"Apurado","")</f>
        <v>#N/A</v>
      </c>
    </row>
    <row r="643" spans="1:25" x14ac:dyDescent="0.25">
      <c r="A643" s="5" t="s">
        <v>96</v>
      </c>
      <c r="B643" s="4" t="s">
        <v>188</v>
      </c>
      <c r="C643" s="5" t="s">
        <v>317</v>
      </c>
      <c r="D643" s="34">
        <v>44541</v>
      </c>
      <c r="E643" s="4" t="s">
        <v>211</v>
      </c>
      <c r="F643" s="4" t="s">
        <v>62</v>
      </c>
      <c r="G643" s="4" t="s">
        <v>20</v>
      </c>
      <c r="H643" s="133">
        <v>3</v>
      </c>
      <c r="I643" s="133">
        <v>899</v>
      </c>
      <c r="J643" s="133" t="s">
        <v>342</v>
      </c>
      <c r="K643" s="133" t="s">
        <v>261</v>
      </c>
      <c r="L643" s="133" t="s">
        <v>22</v>
      </c>
      <c r="M643" s="18">
        <v>4.1100000000000003</v>
      </c>
      <c r="N643" s="18">
        <v>4.1100000000000003</v>
      </c>
      <c r="O643" s="18">
        <v>4.0599999999999996</v>
      </c>
      <c r="P643" s="18">
        <v>3.6</v>
      </c>
      <c r="Q643" s="16"/>
      <c r="R643" s="16"/>
      <c r="S643" s="16"/>
      <c r="T643" t="str">
        <f t="shared" si="40"/>
        <v>FCOMPRIMConstança Abreu</v>
      </c>
      <c r="U643" t="str">
        <f>IF(COUNTIF($T$2:T643,T643)=1,"SB","")</f>
        <v>SB</v>
      </c>
      <c r="V643" t="str">
        <f t="shared" si="41"/>
        <v>COMPRIMINIF</v>
      </c>
      <c r="W643" s="58" t="e">
        <f>VLOOKUP(V643,Minimos!$D$3:$E$26,2,FALSE)</f>
        <v>#N/A</v>
      </c>
      <c r="X643" s="18" t="e">
        <f t="shared" si="42"/>
        <v>#N/A</v>
      </c>
      <c r="Y643" s="58" t="e">
        <f t="shared" si="43"/>
        <v>#N/A</v>
      </c>
    </row>
    <row r="644" spans="1:25" x14ac:dyDescent="0.25">
      <c r="A644" s="5" t="s">
        <v>96</v>
      </c>
      <c r="B644" s="4" t="s">
        <v>188</v>
      </c>
      <c r="C644" s="5" t="s">
        <v>317</v>
      </c>
      <c r="D644" s="34">
        <v>44541</v>
      </c>
      <c r="E644" s="4" t="s">
        <v>211</v>
      </c>
      <c r="F644" s="4" t="s">
        <v>62</v>
      </c>
      <c r="G644" s="4" t="s">
        <v>20</v>
      </c>
      <c r="H644" s="133">
        <v>4</v>
      </c>
      <c r="I644" s="133">
        <v>132</v>
      </c>
      <c r="J644" s="133" t="s">
        <v>218</v>
      </c>
      <c r="K644" s="133" t="s">
        <v>64</v>
      </c>
      <c r="L644" s="133" t="s">
        <v>22</v>
      </c>
      <c r="M644" s="18">
        <v>4.0999999999999996</v>
      </c>
      <c r="N644" s="18">
        <v>4.0199999999999996</v>
      </c>
      <c r="O644" s="18">
        <v>4.0999999999999996</v>
      </c>
      <c r="P644" s="18">
        <v>3.96</v>
      </c>
      <c r="Q644" s="16"/>
      <c r="R644" s="16"/>
      <c r="S644" s="16"/>
      <c r="T644" t="str">
        <f t="shared" si="40"/>
        <v>FCOMPRIMMiriam Machado</v>
      </c>
      <c r="U644" t="str">
        <f>IF(COUNTIF($T$2:T644,T644)=1,"SB","")</f>
        <v/>
      </c>
      <c r="V644" t="str">
        <f t="shared" si="41"/>
        <v>COMPRIMINIF</v>
      </c>
      <c r="W644" s="58" t="e">
        <f>VLOOKUP(V644,Minimos!$D$3:$E$26,2,FALSE)</f>
        <v>#N/A</v>
      </c>
      <c r="X644" s="18" t="e">
        <f t="shared" si="42"/>
        <v>#N/A</v>
      </c>
      <c r="Y644" s="58" t="e">
        <f t="shared" si="43"/>
        <v>#N/A</v>
      </c>
    </row>
    <row r="645" spans="1:25" x14ac:dyDescent="0.25">
      <c r="A645" s="5" t="s">
        <v>96</v>
      </c>
      <c r="B645" s="4" t="s">
        <v>188</v>
      </c>
      <c r="C645" s="5" t="s">
        <v>317</v>
      </c>
      <c r="D645" s="34">
        <v>44541</v>
      </c>
      <c r="E645" s="4" t="s">
        <v>211</v>
      </c>
      <c r="F645" s="4" t="s">
        <v>62</v>
      </c>
      <c r="G645" s="4" t="s">
        <v>20</v>
      </c>
      <c r="H645" s="133">
        <v>5</v>
      </c>
      <c r="I645" s="133">
        <v>123</v>
      </c>
      <c r="J645" s="133" t="s">
        <v>221</v>
      </c>
      <c r="K645" s="133" t="s">
        <v>64</v>
      </c>
      <c r="L645" s="133" t="s">
        <v>22</v>
      </c>
      <c r="M645" s="18">
        <v>4.0199999999999996</v>
      </c>
      <c r="N645" s="18" t="s">
        <v>1</v>
      </c>
      <c r="O645" s="18">
        <v>4.0199999999999996</v>
      </c>
      <c r="P645" s="18">
        <v>3.88</v>
      </c>
      <c r="Q645" s="16"/>
      <c r="R645" s="16"/>
      <c r="S645" s="16"/>
      <c r="T645" t="str">
        <f t="shared" si="40"/>
        <v>FCOMPRIMMarta Feliciano</v>
      </c>
      <c r="U645" t="str">
        <f>IF(COUNTIF($T$2:T645,T645)=1,"SB","")</f>
        <v/>
      </c>
      <c r="V645" t="str">
        <f t="shared" si="41"/>
        <v>COMPRIMINIF</v>
      </c>
      <c r="W645" s="58" t="e">
        <f>VLOOKUP(V645,Minimos!$D$3:$E$26,2,FALSE)</f>
        <v>#N/A</v>
      </c>
      <c r="X645" s="18" t="e">
        <f t="shared" si="42"/>
        <v>#N/A</v>
      </c>
      <c r="Y645" s="58" t="e">
        <f t="shared" si="43"/>
        <v>#N/A</v>
      </c>
    </row>
    <row r="646" spans="1:25" x14ac:dyDescent="0.25">
      <c r="A646" s="5" t="s">
        <v>96</v>
      </c>
      <c r="B646" s="4" t="s">
        <v>188</v>
      </c>
      <c r="C646" s="5" t="s">
        <v>317</v>
      </c>
      <c r="D646" s="34">
        <v>44541</v>
      </c>
      <c r="E646" s="4" t="s">
        <v>211</v>
      </c>
      <c r="F646" s="4" t="s">
        <v>62</v>
      </c>
      <c r="G646" s="4" t="s">
        <v>20</v>
      </c>
      <c r="H646" s="133">
        <v>6</v>
      </c>
      <c r="I646" s="133">
        <v>512</v>
      </c>
      <c r="J646" s="133" t="s">
        <v>222</v>
      </c>
      <c r="K646" s="133" t="s">
        <v>256</v>
      </c>
      <c r="L646" s="133" t="s">
        <v>22</v>
      </c>
      <c r="M646" s="18">
        <v>3.95</v>
      </c>
      <c r="N646" s="18">
        <v>3.95</v>
      </c>
      <c r="O646" s="18">
        <v>3.65</v>
      </c>
      <c r="P646" s="18">
        <v>3.9</v>
      </c>
      <c r="Q646" s="16"/>
      <c r="R646" s="16"/>
      <c r="S646" s="16"/>
      <c r="T646" t="str">
        <f t="shared" si="40"/>
        <v>FCOMPRIMLara Santos</v>
      </c>
      <c r="U646" t="str">
        <f>IF(COUNTIF($T$2:T646,T646)=1,"SB","")</f>
        <v/>
      </c>
      <c r="V646" t="str">
        <f t="shared" si="41"/>
        <v>COMPRIMINIF</v>
      </c>
      <c r="W646" s="58" t="e">
        <f>VLOOKUP(V646,Minimos!$D$3:$E$26,2,FALSE)</f>
        <v>#N/A</v>
      </c>
      <c r="X646" s="18" t="e">
        <f t="shared" si="42"/>
        <v>#N/A</v>
      </c>
      <c r="Y646" s="58" t="e">
        <f t="shared" si="43"/>
        <v>#N/A</v>
      </c>
    </row>
    <row r="647" spans="1:25" x14ac:dyDescent="0.25">
      <c r="A647" s="5" t="s">
        <v>96</v>
      </c>
      <c r="B647" s="4" t="s">
        <v>188</v>
      </c>
      <c r="C647" s="5" t="s">
        <v>317</v>
      </c>
      <c r="D647" s="34">
        <v>44541</v>
      </c>
      <c r="E647" s="4" t="s">
        <v>211</v>
      </c>
      <c r="F647" s="4" t="s">
        <v>62</v>
      </c>
      <c r="G647" s="4" t="s">
        <v>20</v>
      </c>
      <c r="H647" s="133">
        <v>7</v>
      </c>
      <c r="I647" s="133">
        <v>896</v>
      </c>
      <c r="J647" s="133" t="s">
        <v>374</v>
      </c>
      <c r="K647" s="133" t="s">
        <v>261</v>
      </c>
      <c r="L647" s="133" t="s">
        <v>22</v>
      </c>
      <c r="M647" s="18">
        <v>3.8</v>
      </c>
      <c r="N647" s="18">
        <v>3.61</v>
      </c>
      <c r="O647" s="18">
        <v>3.79</v>
      </c>
      <c r="P647" s="18">
        <v>3.8</v>
      </c>
      <c r="Q647" s="16"/>
      <c r="R647" s="16"/>
      <c r="S647" s="16"/>
      <c r="T647" t="str">
        <f t="shared" si="40"/>
        <v>FCOMPRIMEva Marques</v>
      </c>
      <c r="U647" t="str">
        <f>IF(COUNTIF($T$2:T647,T647)=1,"SB","")</f>
        <v>SB</v>
      </c>
      <c r="V647" t="str">
        <f t="shared" si="41"/>
        <v>COMPRIMINIF</v>
      </c>
      <c r="W647" s="58" t="e">
        <f>VLOOKUP(V647,Minimos!$D$3:$E$26,2,FALSE)</f>
        <v>#N/A</v>
      </c>
      <c r="X647" s="18" t="e">
        <f t="shared" si="42"/>
        <v>#N/A</v>
      </c>
      <c r="Y647" s="58" t="e">
        <f t="shared" si="43"/>
        <v>#N/A</v>
      </c>
    </row>
    <row r="648" spans="1:25" x14ac:dyDescent="0.25">
      <c r="A648" s="5" t="s">
        <v>96</v>
      </c>
      <c r="B648" s="4" t="s">
        <v>188</v>
      </c>
      <c r="C648" s="5" t="s">
        <v>317</v>
      </c>
      <c r="D648" s="34">
        <v>44541</v>
      </c>
      <c r="E648" s="4" t="s">
        <v>211</v>
      </c>
      <c r="F648" s="4" t="s">
        <v>62</v>
      </c>
      <c r="G648" s="4" t="s">
        <v>20</v>
      </c>
      <c r="H648" s="133">
        <v>8</v>
      </c>
      <c r="I648" s="133">
        <v>314</v>
      </c>
      <c r="J648" s="133" t="s">
        <v>177</v>
      </c>
      <c r="K648" s="133" t="s">
        <v>256</v>
      </c>
      <c r="L648" s="133" t="s">
        <v>22</v>
      </c>
      <c r="M648" s="18">
        <v>3.75</v>
      </c>
      <c r="N648" s="18">
        <v>3.53</v>
      </c>
      <c r="O648" s="18">
        <v>3.57</v>
      </c>
      <c r="P648" s="18">
        <v>3.75</v>
      </c>
      <c r="Q648" s="16"/>
      <c r="R648" s="16"/>
      <c r="S648" s="16"/>
      <c r="T648" t="str">
        <f t="shared" si="40"/>
        <v>FCOMPRIMAlice Varino</v>
      </c>
      <c r="U648" t="str">
        <f>IF(COUNTIF($T$2:T648,T648)=1,"SB","")</f>
        <v>SB</v>
      </c>
      <c r="V648" t="str">
        <f t="shared" si="41"/>
        <v>COMPRIMINIF</v>
      </c>
      <c r="W648" s="58" t="e">
        <f>VLOOKUP(V648,Minimos!$D$3:$E$26,2,FALSE)</f>
        <v>#N/A</v>
      </c>
      <c r="X648" s="18" t="e">
        <f t="shared" si="42"/>
        <v>#N/A</v>
      </c>
      <c r="Y648" s="58" t="e">
        <f t="shared" si="43"/>
        <v>#N/A</v>
      </c>
    </row>
    <row r="649" spans="1:25" x14ac:dyDescent="0.25">
      <c r="A649" s="5" t="s">
        <v>96</v>
      </c>
      <c r="B649" s="4" t="s">
        <v>188</v>
      </c>
      <c r="C649" s="5" t="s">
        <v>317</v>
      </c>
      <c r="D649" s="34">
        <v>44541</v>
      </c>
      <c r="E649" s="4" t="s">
        <v>211</v>
      </c>
      <c r="F649" s="4" t="s">
        <v>62</v>
      </c>
      <c r="G649" s="4" t="s">
        <v>20</v>
      </c>
      <c r="H649" s="133">
        <v>9</v>
      </c>
      <c r="I649" s="133">
        <v>895</v>
      </c>
      <c r="J649" s="133" t="s">
        <v>351</v>
      </c>
      <c r="K649" s="133" t="s">
        <v>261</v>
      </c>
      <c r="L649" s="133" t="s">
        <v>22</v>
      </c>
      <c r="M649" s="18">
        <v>3.72</v>
      </c>
      <c r="N649" s="18">
        <v>3.72</v>
      </c>
      <c r="O649" s="18" t="s">
        <v>1</v>
      </c>
      <c r="P649" s="18">
        <v>3.57</v>
      </c>
      <c r="Q649" s="16"/>
      <c r="R649" s="16"/>
      <c r="S649" s="16"/>
      <c r="T649" t="str">
        <f t="shared" si="40"/>
        <v>FCOMPRIMAna Simões</v>
      </c>
      <c r="U649" t="str">
        <f>IF(COUNTIF($T$2:T649,T649)=1,"SB","")</f>
        <v>SB</v>
      </c>
      <c r="V649" t="str">
        <f t="shared" si="41"/>
        <v>COMPRIMINIF</v>
      </c>
      <c r="W649" s="58" t="e">
        <f>VLOOKUP(V649,Minimos!$D$3:$E$26,2,FALSE)</f>
        <v>#N/A</v>
      </c>
      <c r="X649" s="18" t="e">
        <f t="shared" si="42"/>
        <v>#N/A</v>
      </c>
      <c r="Y649" s="58" t="e">
        <f t="shared" si="43"/>
        <v>#N/A</v>
      </c>
    </row>
    <row r="650" spans="1:25" x14ac:dyDescent="0.25">
      <c r="A650" s="5" t="s">
        <v>96</v>
      </c>
      <c r="B650" s="4" t="s">
        <v>188</v>
      </c>
      <c r="C650" s="5" t="s">
        <v>317</v>
      </c>
      <c r="D650" s="34">
        <v>44541</v>
      </c>
      <c r="E650" s="4" t="s">
        <v>211</v>
      </c>
      <c r="F650" s="4" t="s">
        <v>62</v>
      </c>
      <c r="G650" s="4" t="s">
        <v>20</v>
      </c>
      <c r="H650" s="133">
        <v>10</v>
      </c>
      <c r="I650" s="133">
        <v>331</v>
      </c>
      <c r="J650" s="133" t="s">
        <v>238</v>
      </c>
      <c r="K650" s="133" t="s">
        <v>256</v>
      </c>
      <c r="L650" s="133" t="s">
        <v>22</v>
      </c>
      <c r="M650" s="18">
        <v>3.71</v>
      </c>
      <c r="N650" s="18">
        <v>3.44</v>
      </c>
      <c r="O650" s="18">
        <v>3.71</v>
      </c>
      <c r="P650" s="18">
        <v>3.6</v>
      </c>
      <c r="Q650" s="16"/>
      <c r="R650" s="16"/>
      <c r="S650" s="16"/>
      <c r="T650" t="str">
        <f t="shared" si="40"/>
        <v>FCOMPRIMMariana Custódio</v>
      </c>
      <c r="U650" t="str">
        <f>IF(COUNTIF($T$2:T650,T650)=1,"SB","")</f>
        <v>SB</v>
      </c>
      <c r="V650" t="str">
        <f t="shared" si="41"/>
        <v>COMPRIMINIF</v>
      </c>
      <c r="W650" s="58" t="e">
        <f>VLOOKUP(V650,Minimos!$D$3:$E$26,2,FALSE)</f>
        <v>#N/A</v>
      </c>
      <c r="X650" s="18" t="e">
        <f t="shared" si="42"/>
        <v>#N/A</v>
      </c>
      <c r="Y650" s="58" t="e">
        <f t="shared" si="43"/>
        <v>#N/A</v>
      </c>
    </row>
    <row r="651" spans="1:25" x14ac:dyDescent="0.25">
      <c r="A651" s="5" t="s">
        <v>96</v>
      </c>
      <c r="B651" s="4" t="s">
        <v>188</v>
      </c>
      <c r="C651" s="5" t="s">
        <v>317</v>
      </c>
      <c r="D651" s="34">
        <v>44541</v>
      </c>
      <c r="E651" s="4" t="s">
        <v>211</v>
      </c>
      <c r="F651" s="4" t="s">
        <v>62</v>
      </c>
      <c r="G651" s="4" t="s">
        <v>20</v>
      </c>
      <c r="H651" s="133">
        <v>11</v>
      </c>
      <c r="I651" s="133">
        <v>180</v>
      </c>
      <c r="J651" s="133" t="s">
        <v>240</v>
      </c>
      <c r="K651" s="133" t="s">
        <v>65</v>
      </c>
      <c r="L651" s="133" t="s">
        <v>22</v>
      </c>
      <c r="M651" s="18">
        <v>3.67</v>
      </c>
      <c r="N651" s="18">
        <v>3.67</v>
      </c>
      <c r="O651" s="18">
        <v>3.58</v>
      </c>
      <c r="P651" s="18">
        <v>3.5</v>
      </c>
      <c r="Q651" s="16"/>
      <c r="R651" s="16"/>
      <c r="S651" s="16"/>
      <c r="T651" t="str">
        <f t="shared" si="40"/>
        <v>FCOMPRIMJoana Seixas</v>
      </c>
      <c r="U651" t="str">
        <f>IF(COUNTIF($T$2:T651,T651)=1,"SB","")</f>
        <v>SB</v>
      </c>
      <c r="V651" t="str">
        <f t="shared" si="41"/>
        <v>COMPRIMINIF</v>
      </c>
      <c r="W651" s="58" t="e">
        <f>VLOOKUP(V651,Minimos!$D$3:$E$26,2,FALSE)</f>
        <v>#N/A</v>
      </c>
      <c r="X651" s="18" t="e">
        <f t="shared" si="42"/>
        <v>#N/A</v>
      </c>
      <c r="Y651" s="58" t="e">
        <f t="shared" si="43"/>
        <v>#N/A</v>
      </c>
    </row>
    <row r="652" spans="1:25" x14ac:dyDescent="0.25">
      <c r="A652" s="5" t="s">
        <v>96</v>
      </c>
      <c r="B652" s="4" t="s">
        <v>188</v>
      </c>
      <c r="C652" s="5" t="s">
        <v>317</v>
      </c>
      <c r="D652" s="34">
        <v>44541</v>
      </c>
      <c r="E652" s="4" t="s">
        <v>211</v>
      </c>
      <c r="F652" s="4" t="s">
        <v>62</v>
      </c>
      <c r="G652" s="4" t="s">
        <v>20</v>
      </c>
      <c r="H652" s="133">
        <v>12</v>
      </c>
      <c r="I652" s="133">
        <v>380</v>
      </c>
      <c r="J652" s="133" t="s">
        <v>289</v>
      </c>
      <c r="K652" s="133" t="s">
        <v>257</v>
      </c>
      <c r="L652" s="133" t="s">
        <v>22</v>
      </c>
      <c r="M652" s="18">
        <v>3.67</v>
      </c>
      <c r="N652" s="18">
        <v>3.67</v>
      </c>
      <c r="O652" s="18">
        <v>3.39</v>
      </c>
      <c r="P652" s="18">
        <v>3.55</v>
      </c>
      <c r="Q652" s="16"/>
      <c r="R652" s="16"/>
      <c r="S652" s="16"/>
      <c r="T652" t="str">
        <f t="shared" si="40"/>
        <v>FCOMPRIMIsaura Correia</v>
      </c>
      <c r="U652" t="str">
        <f>IF(COUNTIF($T$2:T652,T652)=1,"SB","")</f>
        <v>SB</v>
      </c>
      <c r="V652" t="str">
        <f t="shared" si="41"/>
        <v>COMPRIMINIF</v>
      </c>
      <c r="W652" s="58" t="e">
        <f>VLOOKUP(V652,Minimos!$D$3:$E$26,2,FALSE)</f>
        <v>#N/A</v>
      </c>
      <c r="X652" s="18" t="e">
        <f t="shared" si="42"/>
        <v>#N/A</v>
      </c>
      <c r="Y652" s="58" t="e">
        <f t="shared" si="43"/>
        <v>#N/A</v>
      </c>
    </row>
    <row r="653" spans="1:25" x14ac:dyDescent="0.25">
      <c r="A653" s="5" t="s">
        <v>96</v>
      </c>
      <c r="B653" s="4" t="s">
        <v>188</v>
      </c>
      <c r="C653" s="5" t="s">
        <v>317</v>
      </c>
      <c r="D653" s="34">
        <v>44541</v>
      </c>
      <c r="E653" s="4" t="s">
        <v>211</v>
      </c>
      <c r="F653" s="4" t="s">
        <v>62</v>
      </c>
      <c r="G653" s="4" t="s">
        <v>20</v>
      </c>
      <c r="H653" s="133">
        <v>13</v>
      </c>
      <c r="I653" s="133">
        <v>700</v>
      </c>
      <c r="J653" s="133" t="s">
        <v>344</v>
      </c>
      <c r="K653" s="133" t="s">
        <v>64</v>
      </c>
      <c r="L653" s="133" t="s">
        <v>23</v>
      </c>
      <c r="M653" s="18">
        <v>3.63</v>
      </c>
      <c r="N653" s="18">
        <v>3.63</v>
      </c>
      <c r="O653" s="18">
        <v>3.4</v>
      </c>
      <c r="P653" s="18">
        <v>3.34</v>
      </c>
      <c r="Q653" s="16"/>
      <c r="R653" s="16"/>
      <c r="S653" s="16"/>
      <c r="T653" t="str">
        <f t="shared" si="40"/>
        <v>FCOMPRIMMarta Silva</v>
      </c>
      <c r="U653" t="str">
        <f>IF(COUNTIF($T$2:T653,T653)=1,"SB","")</f>
        <v>SB</v>
      </c>
      <c r="V653" t="str">
        <f t="shared" si="41"/>
        <v>COMPRIMJUVF</v>
      </c>
      <c r="W653" s="58" t="e">
        <f>VLOOKUP(V653,Minimos!$D$3:$E$26,2,FALSE)</f>
        <v>#N/A</v>
      </c>
      <c r="X653" s="18" t="e">
        <f t="shared" si="42"/>
        <v>#N/A</v>
      </c>
      <c r="Y653" s="58" t="e">
        <f t="shared" si="43"/>
        <v>#N/A</v>
      </c>
    </row>
    <row r="654" spans="1:25" x14ac:dyDescent="0.25">
      <c r="A654" s="5" t="s">
        <v>96</v>
      </c>
      <c r="B654" s="4" t="s">
        <v>188</v>
      </c>
      <c r="C654" s="5" t="s">
        <v>317</v>
      </c>
      <c r="D654" s="34">
        <v>44541</v>
      </c>
      <c r="E654" s="4" t="s">
        <v>211</v>
      </c>
      <c r="F654" s="4" t="s">
        <v>62</v>
      </c>
      <c r="G654" s="4" t="s">
        <v>20</v>
      </c>
      <c r="H654" s="133">
        <v>14</v>
      </c>
      <c r="I654" s="133">
        <v>729</v>
      </c>
      <c r="J654" s="133" t="s">
        <v>343</v>
      </c>
      <c r="K654" s="133" t="s">
        <v>257</v>
      </c>
      <c r="L654" s="133" t="s">
        <v>23</v>
      </c>
      <c r="M654" s="18">
        <v>3.59</v>
      </c>
      <c r="N654" s="18" t="s">
        <v>1</v>
      </c>
      <c r="O654" s="18">
        <v>3.33</v>
      </c>
      <c r="P654" s="18">
        <v>3.59</v>
      </c>
      <c r="Q654" s="16"/>
      <c r="R654" s="16"/>
      <c r="S654" s="16"/>
      <c r="T654" t="str">
        <f t="shared" si="40"/>
        <v>FCOMPRIMMariana Freitas</v>
      </c>
      <c r="U654" t="str">
        <f>IF(COUNTIF($T$2:T654,T654)=1,"SB","")</f>
        <v>SB</v>
      </c>
      <c r="V654" t="str">
        <f t="shared" si="41"/>
        <v>COMPRIMJUVF</v>
      </c>
      <c r="W654" s="58" t="e">
        <f>VLOOKUP(V654,Minimos!$D$3:$E$26,2,FALSE)</f>
        <v>#N/A</v>
      </c>
      <c r="X654" s="18" t="e">
        <f t="shared" si="42"/>
        <v>#N/A</v>
      </c>
      <c r="Y654" s="58" t="e">
        <f t="shared" si="43"/>
        <v>#N/A</v>
      </c>
    </row>
    <row r="655" spans="1:25" x14ac:dyDescent="0.25">
      <c r="A655" s="5" t="s">
        <v>96</v>
      </c>
      <c r="B655" s="4" t="s">
        <v>188</v>
      </c>
      <c r="C655" s="5" t="s">
        <v>317</v>
      </c>
      <c r="D655" s="34">
        <v>44541</v>
      </c>
      <c r="E655" s="4" t="s">
        <v>211</v>
      </c>
      <c r="F655" s="4" t="s">
        <v>62</v>
      </c>
      <c r="G655" s="4" t="s">
        <v>20</v>
      </c>
      <c r="H655" s="133">
        <v>15</v>
      </c>
      <c r="I655" s="133">
        <v>687</v>
      </c>
      <c r="J655" s="133" t="s">
        <v>346</v>
      </c>
      <c r="K655" s="133" t="s">
        <v>64</v>
      </c>
      <c r="L655" s="133" t="s">
        <v>23</v>
      </c>
      <c r="M655" s="18">
        <v>3.52</v>
      </c>
      <c r="N655" s="18">
        <v>3.52</v>
      </c>
      <c r="O655" s="18">
        <v>3.44</v>
      </c>
      <c r="P655" s="18" t="s">
        <v>1</v>
      </c>
      <c r="Q655" s="16"/>
      <c r="R655" s="16"/>
      <c r="S655" s="16"/>
      <c r="T655" s="4" t="s">
        <v>190</v>
      </c>
      <c r="U655" s="4" t="s">
        <v>190</v>
      </c>
      <c r="V655" t="str">
        <f t="shared" si="41"/>
        <v>COMPRIMJUVF</v>
      </c>
      <c r="W655" s="58" t="e">
        <f>VLOOKUP(V655,Minimos!$D$3:$E$26,2,FALSE)</f>
        <v>#N/A</v>
      </c>
      <c r="X655" s="18" t="e">
        <f t="shared" si="42"/>
        <v>#N/A</v>
      </c>
      <c r="Y655" s="58" t="e">
        <f t="shared" si="43"/>
        <v>#N/A</v>
      </c>
    </row>
    <row r="656" spans="1:25" x14ac:dyDescent="0.25">
      <c r="A656" s="5" t="s">
        <v>96</v>
      </c>
      <c r="B656" s="4" t="s">
        <v>188</v>
      </c>
      <c r="C656" s="5" t="s">
        <v>317</v>
      </c>
      <c r="D656" s="34">
        <v>44541</v>
      </c>
      <c r="E656" s="4" t="s">
        <v>211</v>
      </c>
      <c r="F656" s="4" t="s">
        <v>62</v>
      </c>
      <c r="G656" s="4" t="s">
        <v>20</v>
      </c>
      <c r="H656" s="133">
        <v>16</v>
      </c>
      <c r="I656" s="133">
        <v>124</v>
      </c>
      <c r="J656" s="133" t="s">
        <v>244</v>
      </c>
      <c r="K656" s="133" t="s">
        <v>64</v>
      </c>
      <c r="L656" s="133" t="s">
        <v>22</v>
      </c>
      <c r="M656" s="18">
        <v>3.39</v>
      </c>
      <c r="N656" s="18">
        <v>3.39</v>
      </c>
      <c r="O656" s="18">
        <v>3.2</v>
      </c>
      <c r="P656" s="18">
        <v>3.36</v>
      </c>
      <c r="Q656" s="16"/>
      <c r="R656" s="16"/>
      <c r="S656" s="16"/>
      <c r="V656" t="str">
        <f t="shared" si="41"/>
        <v>COMPRIMINIF</v>
      </c>
      <c r="W656" s="58" t="e">
        <f>VLOOKUP(V656,Minimos!$D$3:$E$26,2,FALSE)</f>
        <v>#N/A</v>
      </c>
      <c r="X656" s="18" t="e">
        <f t="shared" si="42"/>
        <v>#N/A</v>
      </c>
      <c r="Y656" s="58" t="e">
        <f t="shared" si="43"/>
        <v>#N/A</v>
      </c>
    </row>
    <row r="657" spans="1:25" x14ac:dyDescent="0.25">
      <c r="A657" s="5" t="s">
        <v>96</v>
      </c>
      <c r="B657" s="4" t="s">
        <v>188</v>
      </c>
      <c r="C657" s="5" t="s">
        <v>317</v>
      </c>
      <c r="D657" s="34">
        <v>44541</v>
      </c>
      <c r="E657" s="4" t="s">
        <v>211</v>
      </c>
      <c r="F657" s="4" t="s">
        <v>62</v>
      </c>
      <c r="G657" s="4" t="s">
        <v>20</v>
      </c>
      <c r="H657" s="133">
        <v>18</v>
      </c>
      <c r="I657" s="133">
        <v>190</v>
      </c>
      <c r="J657" s="133" t="s">
        <v>227</v>
      </c>
      <c r="K657" s="133" t="s">
        <v>65</v>
      </c>
      <c r="L657" s="133" t="s">
        <v>22</v>
      </c>
      <c r="M657" s="18">
        <v>3.28</v>
      </c>
      <c r="N657" s="18">
        <v>3.23</v>
      </c>
      <c r="O657" s="18" t="s">
        <v>1</v>
      </c>
      <c r="P657" s="18">
        <v>3.28</v>
      </c>
      <c r="Q657" s="16"/>
      <c r="R657" s="16"/>
      <c r="S657" s="16"/>
      <c r="V657" t="str">
        <f t="shared" si="41"/>
        <v>COMPRIMINIF</v>
      </c>
      <c r="W657" s="58" t="e">
        <f>VLOOKUP(V657,Minimos!$D$3:$E$26,2,FALSE)</f>
        <v>#N/A</v>
      </c>
      <c r="X657" s="18" t="e">
        <f t="shared" si="42"/>
        <v>#N/A</v>
      </c>
      <c r="Y657" s="58" t="e">
        <f t="shared" si="43"/>
        <v>#N/A</v>
      </c>
    </row>
    <row r="658" spans="1:25" x14ac:dyDescent="0.25">
      <c r="A658" s="5" t="s">
        <v>96</v>
      </c>
      <c r="B658" s="4" t="s">
        <v>188</v>
      </c>
      <c r="C658" s="5" t="s">
        <v>317</v>
      </c>
      <c r="D658" s="34">
        <v>44541</v>
      </c>
      <c r="E658" s="4" t="s">
        <v>211</v>
      </c>
      <c r="F658" s="4" t="s">
        <v>62</v>
      </c>
      <c r="G658" s="4" t="s">
        <v>18</v>
      </c>
      <c r="H658" s="133">
        <v>1</v>
      </c>
      <c r="I658" s="133">
        <v>782</v>
      </c>
      <c r="J658" s="133" t="s">
        <v>375</v>
      </c>
      <c r="K658" s="133" t="s">
        <v>261</v>
      </c>
      <c r="L658" s="133" t="s">
        <v>22</v>
      </c>
      <c r="M658" s="18">
        <v>5.0999999999999996</v>
      </c>
      <c r="N658" s="18">
        <v>4.9800000000000004</v>
      </c>
      <c r="O658" s="18">
        <v>4.74</v>
      </c>
      <c r="P658" s="18">
        <v>5.0999999999999996</v>
      </c>
      <c r="Q658" s="16"/>
      <c r="R658" s="16"/>
      <c r="S658" s="16"/>
      <c r="T658" t="str">
        <f>IF(A658="","",G658&amp;A658&amp;I658)</f>
        <v>MCOMPRIM782</v>
      </c>
      <c r="U658" t="str">
        <f>IF(COUNTIF($T$2:T658,T658)=1,"SB","")</f>
        <v>SB</v>
      </c>
      <c r="V658" t="str">
        <f t="shared" si="41"/>
        <v>COMPRIMINIM</v>
      </c>
      <c r="W658" s="58" t="e">
        <f>VLOOKUP(V658,Minimos!$D$3:$E$26,2,FALSE)</f>
        <v>#N/A</v>
      </c>
      <c r="X658" s="18" t="e">
        <f t="shared" si="42"/>
        <v>#N/A</v>
      </c>
      <c r="Y658" s="58" t="e">
        <f t="shared" si="43"/>
        <v>#N/A</v>
      </c>
    </row>
    <row r="659" spans="1:25" x14ac:dyDescent="0.25">
      <c r="A659" s="5" t="s">
        <v>96</v>
      </c>
      <c r="B659" s="4" t="s">
        <v>188</v>
      </c>
      <c r="C659" s="5" t="s">
        <v>317</v>
      </c>
      <c r="D659" s="34">
        <v>44541</v>
      </c>
      <c r="E659" s="4" t="s">
        <v>211</v>
      </c>
      <c r="F659" s="4" t="s">
        <v>62</v>
      </c>
      <c r="G659" s="4" t="s">
        <v>18</v>
      </c>
      <c r="H659" s="133">
        <v>2</v>
      </c>
      <c r="I659" s="133">
        <v>160</v>
      </c>
      <c r="J659" s="133" t="s">
        <v>209</v>
      </c>
      <c r="K659" s="133" t="s">
        <v>64</v>
      </c>
      <c r="L659" s="133" t="s">
        <v>22</v>
      </c>
      <c r="M659" s="18">
        <v>4.8499999999999996</v>
      </c>
      <c r="N659" s="18" t="s">
        <v>1</v>
      </c>
      <c r="O659" s="18">
        <v>4.55</v>
      </c>
      <c r="P659" s="18">
        <v>4.8499999999999996</v>
      </c>
      <c r="Q659" s="16"/>
      <c r="R659" s="16"/>
      <c r="S659" s="16"/>
      <c r="V659" t="str">
        <f t="shared" si="41"/>
        <v>COMPRIMINIM</v>
      </c>
      <c r="W659" s="58" t="e">
        <f>VLOOKUP(V659,Minimos!$D$3:$E$26,2,FALSE)</f>
        <v>#N/A</v>
      </c>
      <c r="X659" s="18" t="e">
        <f t="shared" si="42"/>
        <v>#N/A</v>
      </c>
      <c r="Y659" s="58" t="e">
        <f t="shared" si="43"/>
        <v>#N/A</v>
      </c>
    </row>
    <row r="660" spans="1:25" x14ac:dyDescent="0.25">
      <c r="A660" s="5" t="s">
        <v>96</v>
      </c>
      <c r="B660" s="4" t="s">
        <v>188</v>
      </c>
      <c r="C660" s="5" t="s">
        <v>317</v>
      </c>
      <c r="D660" s="34">
        <v>44541</v>
      </c>
      <c r="E660" s="4" t="s">
        <v>211</v>
      </c>
      <c r="F660" s="4" t="s">
        <v>62</v>
      </c>
      <c r="G660" s="4" t="s">
        <v>18</v>
      </c>
      <c r="H660" s="133">
        <v>3</v>
      </c>
      <c r="I660" s="133">
        <v>776</v>
      </c>
      <c r="J660" s="133" t="s">
        <v>326</v>
      </c>
      <c r="K660" s="133" t="s">
        <v>261</v>
      </c>
      <c r="L660" s="133" t="s">
        <v>22</v>
      </c>
      <c r="M660" s="18">
        <v>4.74</v>
      </c>
      <c r="N660" s="18">
        <v>4.74</v>
      </c>
      <c r="O660" s="18">
        <v>4.5</v>
      </c>
      <c r="P660" s="18">
        <v>4.2699999999999996</v>
      </c>
      <c r="Q660" s="16"/>
      <c r="R660" s="16"/>
      <c r="S660" s="16"/>
      <c r="V660" t="str">
        <f t="shared" si="41"/>
        <v>COMPRIMINIM</v>
      </c>
      <c r="W660" s="58" t="e">
        <f>VLOOKUP(V660,Minimos!$D$3:$E$26,2,FALSE)</f>
        <v>#N/A</v>
      </c>
      <c r="X660" s="18" t="e">
        <f t="shared" si="42"/>
        <v>#N/A</v>
      </c>
      <c r="Y660" s="58" t="e">
        <f t="shared" si="43"/>
        <v>#N/A</v>
      </c>
    </row>
    <row r="661" spans="1:25" x14ac:dyDescent="0.25">
      <c r="A661" s="5" t="s">
        <v>96</v>
      </c>
      <c r="B661" s="4" t="s">
        <v>188</v>
      </c>
      <c r="C661" s="5" t="s">
        <v>317</v>
      </c>
      <c r="D661" s="34">
        <v>44541</v>
      </c>
      <c r="E661" s="4" t="s">
        <v>211</v>
      </c>
      <c r="F661" s="4" t="s">
        <v>62</v>
      </c>
      <c r="G661" s="4" t="s">
        <v>18</v>
      </c>
      <c r="H661" s="133">
        <v>5</v>
      </c>
      <c r="I661" s="133">
        <v>131</v>
      </c>
      <c r="J661" s="133" t="s">
        <v>246</v>
      </c>
      <c r="K661" s="133" t="s">
        <v>64</v>
      </c>
      <c r="L661" s="133" t="s">
        <v>22</v>
      </c>
      <c r="M661" s="18">
        <v>4.4800000000000004</v>
      </c>
      <c r="N661" s="18">
        <v>4.4800000000000004</v>
      </c>
      <c r="O661" s="18" t="s">
        <v>1</v>
      </c>
      <c r="P661" s="18" t="s">
        <v>1</v>
      </c>
      <c r="Q661" s="16"/>
      <c r="R661" s="16"/>
      <c r="S661" s="16"/>
      <c r="V661" t="str">
        <f t="shared" si="41"/>
        <v>COMPRIMINIM</v>
      </c>
      <c r="W661" s="58" t="e">
        <f>VLOOKUP(V661,Minimos!$D$3:$E$26,2,FALSE)</f>
        <v>#N/A</v>
      </c>
      <c r="X661" s="18" t="e">
        <f t="shared" si="42"/>
        <v>#N/A</v>
      </c>
      <c r="Y661" s="58" t="e">
        <f t="shared" si="43"/>
        <v>#N/A</v>
      </c>
    </row>
    <row r="662" spans="1:25" x14ac:dyDescent="0.25">
      <c r="A662" s="5" t="s">
        <v>96</v>
      </c>
      <c r="B662" s="4" t="s">
        <v>188</v>
      </c>
      <c r="C662" s="5" t="s">
        <v>317</v>
      </c>
      <c r="D662" s="34">
        <v>44541</v>
      </c>
      <c r="E662" s="4" t="s">
        <v>211</v>
      </c>
      <c r="F662" s="4" t="s">
        <v>62</v>
      </c>
      <c r="G662" s="4" t="s">
        <v>18</v>
      </c>
      <c r="H662" s="133">
        <v>6</v>
      </c>
      <c r="I662" s="133">
        <v>126</v>
      </c>
      <c r="J662" s="133" t="s">
        <v>321</v>
      </c>
      <c r="K662" s="133" t="s">
        <v>64</v>
      </c>
      <c r="L662" s="133" t="s">
        <v>23</v>
      </c>
      <c r="M662" s="18">
        <v>4.47</v>
      </c>
      <c r="N662" s="18">
        <v>4.47</v>
      </c>
      <c r="O662" s="18">
        <v>4.1900000000000004</v>
      </c>
      <c r="P662" s="18" t="s">
        <v>1</v>
      </c>
      <c r="Q662" s="16"/>
      <c r="R662" s="16"/>
      <c r="S662" s="16"/>
      <c r="V662" t="str">
        <f t="shared" si="41"/>
        <v>COMPRIMJUVM</v>
      </c>
      <c r="W662" s="58" t="e">
        <f>VLOOKUP(V662,Minimos!$D$3:$E$26,2,FALSE)</f>
        <v>#N/A</v>
      </c>
      <c r="X662" s="18" t="e">
        <f t="shared" si="42"/>
        <v>#N/A</v>
      </c>
      <c r="Y662" s="58" t="e">
        <f t="shared" si="43"/>
        <v>#N/A</v>
      </c>
    </row>
    <row r="663" spans="1:25" x14ac:dyDescent="0.25">
      <c r="A663" s="5" t="s">
        <v>96</v>
      </c>
      <c r="B663" s="4" t="s">
        <v>188</v>
      </c>
      <c r="C663" s="5" t="s">
        <v>317</v>
      </c>
      <c r="D663" s="34">
        <v>44541</v>
      </c>
      <c r="E663" s="4" t="s">
        <v>211</v>
      </c>
      <c r="F663" s="4" t="s">
        <v>62</v>
      </c>
      <c r="G663" s="4" t="s">
        <v>18</v>
      </c>
      <c r="H663" s="133">
        <v>7</v>
      </c>
      <c r="I663" s="133">
        <v>133</v>
      </c>
      <c r="J663" s="133" t="s">
        <v>193</v>
      </c>
      <c r="K663" s="133" t="s">
        <v>64</v>
      </c>
      <c r="L663" s="133" t="s">
        <v>22</v>
      </c>
      <c r="M663" s="18">
        <v>4</v>
      </c>
      <c r="N663" s="18">
        <v>3.94</v>
      </c>
      <c r="O663" s="18">
        <v>3.51</v>
      </c>
      <c r="P663" s="18">
        <v>4</v>
      </c>
      <c r="Q663" s="16"/>
      <c r="R663" s="16"/>
      <c r="S663" s="16"/>
      <c r="V663" t="str">
        <f t="shared" si="41"/>
        <v>COMPRIMINIM</v>
      </c>
      <c r="W663" s="58" t="e">
        <f>VLOOKUP(V663,Minimos!$D$3:$E$26,2,FALSE)</f>
        <v>#N/A</v>
      </c>
      <c r="X663" s="18" t="e">
        <f t="shared" si="42"/>
        <v>#N/A</v>
      </c>
      <c r="Y663" s="58" t="e">
        <f t="shared" si="43"/>
        <v>#N/A</v>
      </c>
    </row>
    <row r="664" spans="1:25" x14ac:dyDescent="0.25">
      <c r="A664" s="5" t="s">
        <v>46</v>
      </c>
      <c r="B664" s="4" t="s">
        <v>30</v>
      </c>
      <c r="C664" s="5" t="s">
        <v>317</v>
      </c>
      <c r="D664" s="34">
        <v>44541</v>
      </c>
      <c r="E664" s="4" t="s">
        <v>211</v>
      </c>
      <c r="F664" s="4" t="s">
        <v>62</v>
      </c>
      <c r="G664" s="4" t="s">
        <v>20</v>
      </c>
      <c r="H664" s="2">
        <v>1</v>
      </c>
      <c r="I664" s="2">
        <v>705</v>
      </c>
      <c r="J664" s="2" t="s">
        <v>263</v>
      </c>
      <c r="K664" s="17" t="s">
        <v>64</v>
      </c>
      <c r="L664" s="2" t="s">
        <v>23</v>
      </c>
      <c r="M664" s="18">
        <v>12.63</v>
      </c>
      <c r="N664" s="8">
        <v>11.16</v>
      </c>
      <c r="O664" s="8">
        <v>12.63</v>
      </c>
      <c r="P664" s="8">
        <v>11.55</v>
      </c>
      <c r="Q664" s="22">
        <v>11.12</v>
      </c>
      <c r="R664" s="16">
        <v>11.97</v>
      </c>
      <c r="S664" s="16">
        <v>12.45</v>
      </c>
      <c r="T664" t="str">
        <f>IF(A664="","",G664&amp;A664&amp;I664)</f>
        <v>FPESO3705</v>
      </c>
      <c r="U664" t="str">
        <f>IF(COUNTIF($T$2:T664,T664)=1,"SB","")</f>
        <v>SB</v>
      </c>
      <c r="V664" t="str">
        <f t="shared" si="41"/>
        <v>PESO3JUVF</v>
      </c>
      <c r="W664" s="58" t="e">
        <f>VLOOKUP(V664,Minimos!$D$3:$E$26,2,FALSE)</f>
        <v>#N/A</v>
      </c>
      <c r="X664" s="18" t="e">
        <f t="shared" si="42"/>
        <v>#N/A</v>
      </c>
      <c r="Y664" s="58" t="e">
        <f t="shared" si="43"/>
        <v>#N/A</v>
      </c>
    </row>
    <row r="665" spans="1:25" x14ac:dyDescent="0.25">
      <c r="A665" s="5" t="s">
        <v>46</v>
      </c>
      <c r="B665" s="4" t="s">
        <v>30</v>
      </c>
      <c r="C665" s="5" t="s">
        <v>317</v>
      </c>
      <c r="D665" s="34">
        <v>44541</v>
      </c>
      <c r="E665" s="4" t="s">
        <v>211</v>
      </c>
      <c r="F665" s="4" t="s">
        <v>62</v>
      </c>
      <c r="G665" s="4" t="s">
        <v>20</v>
      </c>
      <c r="H665" s="2">
        <v>2</v>
      </c>
      <c r="I665" s="2">
        <v>890</v>
      </c>
      <c r="J665" s="2" t="s">
        <v>265</v>
      </c>
      <c r="K665" s="17" t="s">
        <v>64</v>
      </c>
      <c r="L665" s="2" t="s">
        <v>23</v>
      </c>
      <c r="M665" s="18">
        <v>11.48</v>
      </c>
      <c r="N665" s="8">
        <v>10.64</v>
      </c>
      <c r="O665" s="8" t="s">
        <v>1</v>
      </c>
      <c r="P665" s="8" t="s">
        <v>1</v>
      </c>
      <c r="Q665" s="22">
        <v>11.13</v>
      </c>
      <c r="R665" s="16" t="s">
        <v>1</v>
      </c>
      <c r="S665" s="16">
        <v>11.48</v>
      </c>
      <c r="V665" t="str">
        <f t="shared" si="41"/>
        <v>PESO3JUVF</v>
      </c>
      <c r="W665" s="58" t="e">
        <f>VLOOKUP(V665,Minimos!$D$3:$E$26,2,FALSE)</f>
        <v>#N/A</v>
      </c>
      <c r="X665" s="18" t="e">
        <f t="shared" si="42"/>
        <v>#N/A</v>
      </c>
      <c r="Y665" s="58" t="e">
        <f t="shared" si="43"/>
        <v>#N/A</v>
      </c>
    </row>
    <row r="666" spans="1:25" x14ac:dyDescent="0.25">
      <c r="A666" s="5" t="s">
        <v>46</v>
      </c>
      <c r="B666" s="4" t="s">
        <v>30</v>
      </c>
      <c r="C666" s="5" t="s">
        <v>317</v>
      </c>
      <c r="D666" s="34">
        <v>44541</v>
      </c>
      <c r="E666" s="4" t="s">
        <v>211</v>
      </c>
      <c r="F666" s="4" t="s">
        <v>62</v>
      </c>
      <c r="G666" s="4" t="s">
        <v>20</v>
      </c>
      <c r="H666" s="2">
        <v>3</v>
      </c>
      <c r="I666" s="2">
        <v>697</v>
      </c>
      <c r="J666" s="2" t="s">
        <v>304</v>
      </c>
      <c r="K666" s="17" t="s">
        <v>64</v>
      </c>
      <c r="L666" s="2" t="s">
        <v>23</v>
      </c>
      <c r="M666" s="18">
        <v>10.220000000000001</v>
      </c>
      <c r="N666" s="8">
        <v>9.91</v>
      </c>
      <c r="O666" s="8">
        <v>9.5299999999999994</v>
      </c>
      <c r="P666" s="8">
        <v>9.0299999999999994</v>
      </c>
      <c r="Q666" s="22">
        <v>10.14</v>
      </c>
      <c r="R666" s="16">
        <v>10.220000000000001</v>
      </c>
      <c r="S666" s="16">
        <v>10.199999999999999</v>
      </c>
      <c r="V666" t="str">
        <f t="shared" si="41"/>
        <v>PESO3JUVF</v>
      </c>
      <c r="W666" s="58" t="e">
        <f>VLOOKUP(V666,Minimos!$D$3:$E$26,2,FALSE)</f>
        <v>#N/A</v>
      </c>
      <c r="X666" s="18" t="e">
        <f t="shared" si="42"/>
        <v>#N/A</v>
      </c>
      <c r="Y666" s="58" t="e">
        <f t="shared" si="43"/>
        <v>#N/A</v>
      </c>
    </row>
    <row r="667" spans="1:25" x14ac:dyDescent="0.25">
      <c r="A667" s="5" t="s">
        <v>46</v>
      </c>
      <c r="B667" s="4" t="s">
        <v>30</v>
      </c>
      <c r="C667" s="5" t="s">
        <v>317</v>
      </c>
      <c r="D667" s="34">
        <v>44541</v>
      </c>
      <c r="E667" s="4" t="s">
        <v>211</v>
      </c>
      <c r="F667" s="4" t="s">
        <v>62</v>
      </c>
      <c r="G667" s="4" t="s">
        <v>20</v>
      </c>
      <c r="H667" s="2">
        <v>4</v>
      </c>
      <c r="I667" s="2">
        <v>573</v>
      </c>
      <c r="J667" s="2" t="s">
        <v>366</v>
      </c>
      <c r="K667" s="17" t="s">
        <v>267</v>
      </c>
      <c r="L667" s="2" t="s">
        <v>23</v>
      </c>
      <c r="M667" s="18">
        <v>9.4700000000000006</v>
      </c>
      <c r="N667" s="8">
        <v>9.17</v>
      </c>
      <c r="O667" s="8">
        <v>8.84</v>
      </c>
      <c r="P667" s="8">
        <v>8.65</v>
      </c>
      <c r="Q667" s="22">
        <v>8.91</v>
      </c>
      <c r="R667" s="16">
        <v>9.4700000000000006</v>
      </c>
      <c r="S667" s="16">
        <v>8.8800000000000008</v>
      </c>
      <c r="V667" t="str">
        <f t="shared" si="41"/>
        <v>PESO3JUVF</v>
      </c>
      <c r="W667" s="58" t="e">
        <f>VLOOKUP(V667,Minimos!$D$3:$E$26,2,FALSE)</f>
        <v>#N/A</v>
      </c>
      <c r="X667" s="18" t="e">
        <f t="shared" si="42"/>
        <v>#N/A</v>
      </c>
      <c r="Y667" s="58" t="e">
        <f t="shared" si="43"/>
        <v>#N/A</v>
      </c>
    </row>
    <row r="668" spans="1:25" x14ac:dyDescent="0.25">
      <c r="A668" s="5" t="s">
        <v>46</v>
      </c>
      <c r="B668" s="4" t="s">
        <v>30</v>
      </c>
      <c r="C668" s="5" t="s">
        <v>317</v>
      </c>
      <c r="D668" s="34">
        <v>44541</v>
      </c>
      <c r="E668" s="4" t="s">
        <v>211</v>
      </c>
      <c r="F668" s="4" t="s">
        <v>62</v>
      </c>
      <c r="G668" s="4" t="s">
        <v>20</v>
      </c>
      <c r="H668" s="2">
        <v>5</v>
      </c>
      <c r="I668" s="2">
        <v>64</v>
      </c>
      <c r="J668" s="2" t="s">
        <v>308</v>
      </c>
      <c r="K668" s="17" t="s">
        <v>64</v>
      </c>
      <c r="L668" s="2" t="s">
        <v>23</v>
      </c>
      <c r="M668" s="18">
        <v>8.5299999999999994</v>
      </c>
      <c r="N668" s="8">
        <v>7.8</v>
      </c>
      <c r="O668" s="8">
        <v>8.16</v>
      </c>
      <c r="P668" s="8">
        <v>8.5299999999999994</v>
      </c>
      <c r="Q668" s="22">
        <v>8.02</v>
      </c>
      <c r="R668" s="16">
        <v>8.51</v>
      </c>
      <c r="S668" s="16">
        <v>7.56</v>
      </c>
      <c r="V668" t="str">
        <f t="shared" si="41"/>
        <v>PESO3JUVF</v>
      </c>
      <c r="W668" s="58" t="e">
        <f>VLOOKUP(V668,Minimos!$D$3:$E$26,2,FALSE)</f>
        <v>#N/A</v>
      </c>
      <c r="X668" s="18" t="e">
        <f t="shared" si="42"/>
        <v>#N/A</v>
      </c>
      <c r="Y668" s="58" t="e">
        <f t="shared" si="43"/>
        <v>#N/A</v>
      </c>
    </row>
    <row r="669" spans="1:25" x14ac:dyDescent="0.25">
      <c r="A669" s="5" t="s">
        <v>46</v>
      </c>
      <c r="B669" s="4" t="s">
        <v>30</v>
      </c>
      <c r="C669" s="5" t="s">
        <v>317</v>
      </c>
      <c r="D669" s="34">
        <v>44541</v>
      </c>
      <c r="E669" s="4" t="s">
        <v>211</v>
      </c>
      <c r="F669" s="4" t="s">
        <v>62</v>
      </c>
      <c r="G669" s="4" t="s">
        <v>20</v>
      </c>
      <c r="H669" s="2">
        <v>6</v>
      </c>
      <c r="I669" s="2">
        <v>382</v>
      </c>
      <c r="J669" s="2" t="s">
        <v>367</v>
      </c>
      <c r="K669" s="17" t="s">
        <v>257</v>
      </c>
      <c r="L669" s="2" t="s">
        <v>23</v>
      </c>
      <c r="M669" s="18">
        <v>8.48</v>
      </c>
      <c r="N669" s="8">
        <v>7.8</v>
      </c>
      <c r="O669" s="8">
        <v>7.86</v>
      </c>
      <c r="P669" s="8">
        <v>8.48</v>
      </c>
      <c r="Q669" s="22">
        <v>8.42</v>
      </c>
      <c r="R669" s="16">
        <v>7.79</v>
      </c>
      <c r="S669" s="16">
        <v>7.27</v>
      </c>
      <c r="V669" t="str">
        <f t="shared" si="41"/>
        <v>PESO3JUVF</v>
      </c>
      <c r="W669" s="58" t="e">
        <f>VLOOKUP(V669,Minimos!$D$3:$E$26,2,FALSE)</f>
        <v>#N/A</v>
      </c>
      <c r="X669" s="18" t="e">
        <f t="shared" si="42"/>
        <v>#N/A</v>
      </c>
      <c r="Y669" s="58" t="e">
        <f t="shared" si="43"/>
        <v>#N/A</v>
      </c>
    </row>
    <row r="670" spans="1:25" x14ac:dyDescent="0.25">
      <c r="A670" s="5" t="s">
        <v>46</v>
      </c>
      <c r="B670" s="4" t="s">
        <v>30</v>
      </c>
      <c r="C670" s="5" t="s">
        <v>317</v>
      </c>
      <c r="D670" s="34">
        <v>44541</v>
      </c>
      <c r="E670" s="4" t="s">
        <v>211</v>
      </c>
      <c r="F670" s="4" t="s">
        <v>62</v>
      </c>
      <c r="G670" s="4" t="s">
        <v>20</v>
      </c>
      <c r="H670" s="2">
        <v>8</v>
      </c>
      <c r="I670" s="2">
        <v>150</v>
      </c>
      <c r="J670" s="2" t="s">
        <v>235</v>
      </c>
      <c r="K670" s="2" t="s">
        <v>64</v>
      </c>
      <c r="L670" s="2" t="s">
        <v>22</v>
      </c>
      <c r="M670" s="18">
        <v>7.57</v>
      </c>
      <c r="N670" s="8">
        <v>7.06</v>
      </c>
      <c r="O670" s="8">
        <v>7.49</v>
      </c>
      <c r="P670" s="8">
        <v>7.57</v>
      </c>
      <c r="Q670" s="22">
        <v>6.96</v>
      </c>
      <c r="R670" s="16">
        <v>7.43</v>
      </c>
      <c r="S670" s="16">
        <v>7</v>
      </c>
      <c r="V670" t="str">
        <f t="shared" si="41"/>
        <v>PESO3INIF</v>
      </c>
      <c r="W670" s="58" t="e">
        <f>VLOOKUP(V670,Minimos!$D$3:$E$26,2,FALSE)</f>
        <v>#N/A</v>
      </c>
      <c r="X670" s="18" t="e">
        <f t="shared" si="42"/>
        <v>#N/A</v>
      </c>
      <c r="Y670" s="58" t="e">
        <f t="shared" si="43"/>
        <v>#N/A</v>
      </c>
    </row>
    <row r="671" spans="1:25" x14ac:dyDescent="0.25">
      <c r="A671" s="5" t="s">
        <v>46</v>
      </c>
      <c r="B671" s="4" t="s">
        <v>30</v>
      </c>
      <c r="C671" s="5" t="s">
        <v>317</v>
      </c>
      <c r="D671" s="34">
        <v>44541</v>
      </c>
      <c r="E671" s="4" t="s">
        <v>211</v>
      </c>
      <c r="F671" s="4" t="s">
        <v>62</v>
      </c>
      <c r="G671" s="4" t="s">
        <v>20</v>
      </c>
      <c r="H671" s="2">
        <v>9</v>
      </c>
      <c r="I671" s="2">
        <v>763</v>
      </c>
      <c r="J671" s="2" t="s">
        <v>311</v>
      </c>
      <c r="K671" s="2" t="s">
        <v>267</v>
      </c>
      <c r="L671" s="2" t="s">
        <v>22</v>
      </c>
      <c r="M671" s="18">
        <v>7.3</v>
      </c>
      <c r="N671" s="8">
        <v>6.92</v>
      </c>
      <c r="O671" s="8">
        <v>7.3</v>
      </c>
      <c r="P671" s="8">
        <v>6.98</v>
      </c>
      <c r="Q671" s="22"/>
      <c r="R671" s="16"/>
      <c r="S671" s="16"/>
      <c r="V671" t="str">
        <f t="shared" si="41"/>
        <v>PESO3INIF</v>
      </c>
      <c r="W671" s="58" t="e">
        <f>VLOOKUP(V671,Minimos!$D$3:$E$26,2,FALSE)</f>
        <v>#N/A</v>
      </c>
      <c r="X671" s="18" t="e">
        <f t="shared" si="42"/>
        <v>#N/A</v>
      </c>
      <c r="Y671" s="58" t="e">
        <f t="shared" si="43"/>
        <v>#N/A</v>
      </c>
    </row>
    <row r="672" spans="1:25" x14ac:dyDescent="0.25">
      <c r="A672" s="5" t="s">
        <v>46</v>
      </c>
      <c r="B672" s="4" t="s">
        <v>30</v>
      </c>
      <c r="C672" s="5" t="s">
        <v>317</v>
      </c>
      <c r="D672" s="34">
        <v>44541</v>
      </c>
      <c r="E672" s="4" t="s">
        <v>211</v>
      </c>
      <c r="F672" s="4" t="s">
        <v>62</v>
      </c>
      <c r="G672" s="4" t="s">
        <v>20</v>
      </c>
      <c r="H672" s="6">
        <v>10</v>
      </c>
      <c r="I672" s="6">
        <v>331</v>
      </c>
      <c r="J672" s="53" t="s">
        <v>238</v>
      </c>
      <c r="K672" s="2" t="s">
        <v>256</v>
      </c>
      <c r="L672" s="6" t="s">
        <v>22</v>
      </c>
      <c r="M672" s="62">
        <v>7.23</v>
      </c>
      <c r="N672" s="8">
        <v>7.23</v>
      </c>
      <c r="O672" s="8">
        <v>7.15</v>
      </c>
      <c r="P672" s="8">
        <v>6.87</v>
      </c>
      <c r="Q672" s="22"/>
      <c r="R672" s="16"/>
      <c r="S672" s="16"/>
      <c r="V672" t="str">
        <f t="shared" si="41"/>
        <v>PESO3INIF</v>
      </c>
      <c r="W672" s="58" t="e">
        <f>VLOOKUP(V672,Minimos!$D$3:$E$26,2,FALSE)</f>
        <v>#N/A</v>
      </c>
      <c r="X672" s="18" t="e">
        <f t="shared" si="42"/>
        <v>#N/A</v>
      </c>
      <c r="Y672" s="58" t="e">
        <f t="shared" si="43"/>
        <v>#N/A</v>
      </c>
    </row>
    <row r="673" spans="1:25" x14ac:dyDescent="0.25">
      <c r="A673" s="5" t="s">
        <v>46</v>
      </c>
      <c r="B673" s="4" t="s">
        <v>30</v>
      </c>
      <c r="C673" s="5" t="s">
        <v>317</v>
      </c>
      <c r="D673" s="34">
        <v>44541</v>
      </c>
      <c r="E673" s="4" t="s">
        <v>211</v>
      </c>
      <c r="F673" s="4" t="s">
        <v>62</v>
      </c>
      <c r="G673" s="4" t="s">
        <v>20</v>
      </c>
      <c r="H673" s="2">
        <v>13</v>
      </c>
      <c r="I673" s="2">
        <v>121</v>
      </c>
      <c r="J673" s="2" t="s">
        <v>350</v>
      </c>
      <c r="K673" s="2" t="s">
        <v>64</v>
      </c>
      <c r="L673" s="2" t="s">
        <v>23</v>
      </c>
      <c r="M673" s="18">
        <v>6.96</v>
      </c>
      <c r="N673" s="8">
        <v>6.94</v>
      </c>
      <c r="O673" s="8">
        <v>6.96</v>
      </c>
      <c r="P673" s="8">
        <v>6.75</v>
      </c>
      <c r="Q673" s="22"/>
      <c r="R673" s="16"/>
      <c r="S673" s="16"/>
      <c r="V673" t="str">
        <f t="shared" si="41"/>
        <v>PESO3JUVF</v>
      </c>
      <c r="W673" s="58" t="e">
        <f>VLOOKUP(V673,Minimos!$D$3:$E$26,2,FALSE)</f>
        <v>#N/A</v>
      </c>
      <c r="X673" s="18" t="e">
        <f t="shared" si="42"/>
        <v>#N/A</v>
      </c>
      <c r="Y673" s="58" t="e">
        <f t="shared" si="43"/>
        <v>#N/A</v>
      </c>
    </row>
    <row r="674" spans="1:25" x14ac:dyDescent="0.25">
      <c r="A674" s="5" t="s">
        <v>46</v>
      </c>
      <c r="B674" s="4" t="s">
        <v>30</v>
      </c>
      <c r="C674" s="5" t="s">
        <v>317</v>
      </c>
      <c r="D674" s="34">
        <v>44541</v>
      </c>
      <c r="E674" s="4" t="s">
        <v>211</v>
      </c>
      <c r="F674" s="4" t="s">
        <v>62</v>
      </c>
      <c r="G674" s="4" t="s">
        <v>20</v>
      </c>
      <c r="H674" s="2">
        <v>14</v>
      </c>
      <c r="I674" s="2">
        <v>94</v>
      </c>
      <c r="J674" s="2" t="s">
        <v>237</v>
      </c>
      <c r="K674" s="2" t="s">
        <v>64</v>
      </c>
      <c r="L674" s="2" t="s">
        <v>22</v>
      </c>
      <c r="M674" s="18">
        <v>6.8</v>
      </c>
      <c r="N674" s="8">
        <v>6.8</v>
      </c>
      <c r="O674" s="8">
        <v>6.6</v>
      </c>
      <c r="P674" s="8">
        <v>6.8</v>
      </c>
      <c r="Q674" s="22"/>
      <c r="R674" s="16"/>
      <c r="S674" s="16"/>
      <c r="V674" t="str">
        <f t="shared" si="41"/>
        <v>PESO3INIF</v>
      </c>
      <c r="W674" s="58" t="e">
        <f>VLOOKUP(V674,Minimos!$D$3:$E$26,2,FALSE)</f>
        <v>#N/A</v>
      </c>
      <c r="X674" s="18" t="e">
        <f t="shared" si="42"/>
        <v>#N/A</v>
      </c>
      <c r="Y674" s="58" t="e">
        <f t="shared" si="43"/>
        <v>#N/A</v>
      </c>
    </row>
    <row r="675" spans="1:25" x14ac:dyDescent="0.25">
      <c r="A675" s="5" t="s">
        <v>46</v>
      </c>
      <c r="B675" s="4" t="s">
        <v>30</v>
      </c>
      <c r="C675" s="5" t="s">
        <v>317</v>
      </c>
      <c r="D675" s="34">
        <v>44541</v>
      </c>
      <c r="E675" s="4" t="s">
        <v>211</v>
      </c>
      <c r="F675" s="4" t="s">
        <v>62</v>
      </c>
      <c r="G675" s="4" t="s">
        <v>20</v>
      </c>
      <c r="H675" s="2">
        <v>15</v>
      </c>
      <c r="I675" s="2">
        <v>149</v>
      </c>
      <c r="J675" s="2" t="s">
        <v>215</v>
      </c>
      <c r="K675" s="17" t="s">
        <v>64</v>
      </c>
      <c r="L675" s="2" t="s">
        <v>22</v>
      </c>
      <c r="M675" s="18">
        <v>6.68</v>
      </c>
      <c r="N675" s="8">
        <v>6.17</v>
      </c>
      <c r="O675" s="8">
        <v>6.68</v>
      </c>
      <c r="P675" s="8">
        <v>6.18</v>
      </c>
      <c r="Q675" s="22"/>
      <c r="R675" s="16"/>
      <c r="S675" s="16"/>
      <c r="V675" t="str">
        <f t="shared" si="41"/>
        <v>PESO3INIF</v>
      </c>
      <c r="W675" s="58" t="e">
        <f>VLOOKUP(V675,Minimos!$D$3:$E$26,2,FALSE)</f>
        <v>#N/A</v>
      </c>
      <c r="X675" s="18" t="e">
        <f t="shared" si="42"/>
        <v>#N/A</v>
      </c>
      <c r="Y675" s="58" t="e">
        <f t="shared" si="43"/>
        <v>#N/A</v>
      </c>
    </row>
    <row r="676" spans="1:25" x14ac:dyDescent="0.25">
      <c r="A676" s="5" t="s">
        <v>46</v>
      </c>
      <c r="B676" s="4" t="s">
        <v>30</v>
      </c>
      <c r="C676" s="5" t="s">
        <v>317</v>
      </c>
      <c r="D676" s="34">
        <v>44541</v>
      </c>
      <c r="E676" s="4" t="s">
        <v>211</v>
      </c>
      <c r="F676" s="4" t="s">
        <v>62</v>
      </c>
      <c r="G676" s="4" t="s">
        <v>20</v>
      </c>
      <c r="H676" s="2">
        <v>16</v>
      </c>
      <c r="I676" s="2">
        <v>314</v>
      </c>
      <c r="J676" s="2" t="s">
        <v>177</v>
      </c>
      <c r="K676" s="17" t="s">
        <v>256</v>
      </c>
      <c r="L676" s="2" t="s">
        <v>22</v>
      </c>
      <c r="M676" s="18">
        <v>5.44</v>
      </c>
      <c r="N676" s="8">
        <v>5.07</v>
      </c>
      <c r="O676" s="8">
        <v>5.44</v>
      </c>
      <c r="P676" s="8">
        <v>4.32</v>
      </c>
      <c r="Q676" s="22"/>
      <c r="R676" s="16"/>
      <c r="S676" s="16"/>
      <c r="V676" t="str">
        <f t="shared" si="41"/>
        <v>PESO3INIF</v>
      </c>
      <c r="W676" s="58" t="e">
        <f>VLOOKUP(V676,Minimos!$D$3:$E$26,2,FALSE)</f>
        <v>#N/A</v>
      </c>
      <c r="X676" s="18" t="e">
        <f t="shared" si="42"/>
        <v>#N/A</v>
      </c>
      <c r="Y676" s="58" t="e">
        <f t="shared" si="43"/>
        <v>#N/A</v>
      </c>
    </row>
    <row r="677" spans="1:25" x14ac:dyDescent="0.25">
      <c r="A677" s="5" t="s">
        <v>43</v>
      </c>
      <c r="B677" s="4" t="s">
        <v>30</v>
      </c>
      <c r="C677" s="5" t="s">
        <v>317</v>
      </c>
      <c r="D677" s="34">
        <v>44541</v>
      </c>
      <c r="E677" s="4" t="s">
        <v>211</v>
      </c>
      <c r="F677" s="4" t="s">
        <v>62</v>
      </c>
      <c r="G677" s="4" t="s">
        <v>18</v>
      </c>
      <c r="H677" s="6">
        <v>1</v>
      </c>
      <c r="I677" s="6">
        <v>9</v>
      </c>
      <c r="J677" s="52" t="s">
        <v>262</v>
      </c>
      <c r="K677" s="17" t="s">
        <v>64</v>
      </c>
      <c r="L677" s="6" t="s">
        <v>23</v>
      </c>
      <c r="M677" s="62">
        <v>12.82</v>
      </c>
      <c r="N677" s="16">
        <v>10.96</v>
      </c>
      <c r="O677" s="16">
        <v>12.1</v>
      </c>
      <c r="P677" s="16">
        <v>12.44</v>
      </c>
      <c r="Q677" s="16">
        <v>12.23</v>
      </c>
      <c r="R677" s="16">
        <v>12.82</v>
      </c>
      <c r="S677" s="16">
        <v>12.07</v>
      </c>
      <c r="V677" t="str">
        <f t="shared" si="41"/>
        <v>PESO5JUVM</v>
      </c>
      <c r="W677" s="58" t="e">
        <f>VLOOKUP(V677,Minimos!$D$3:$E$26,2,FALSE)</f>
        <v>#N/A</v>
      </c>
      <c r="X677" s="18" t="e">
        <f t="shared" si="42"/>
        <v>#N/A</v>
      </c>
      <c r="Y677" s="58" t="e">
        <f t="shared" si="43"/>
        <v>#N/A</v>
      </c>
    </row>
    <row r="678" spans="1:25" x14ac:dyDescent="0.25">
      <c r="A678" s="5" t="s">
        <v>43</v>
      </c>
      <c r="B678" s="4" t="s">
        <v>30</v>
      </c>
      <c r="C678" s="5" t="s">
        <v>317</v>
      </c>
      <c r="D678" s="34">
        <v>44541</v>
      </c>
      <c r="E678" s="4" t="s">
        <v>211</v>
      </c>
      <c r="F678" s="4" t="s">
        <v>62</v>
      </c>
      <c r="G678" s="4" t="s">
        <v>18</v>
      </c>
      <c r="H678" s="6">
        <v>2</v>
      </c>
      <c r="I678" s="6">
        <v>74</v>
      </c>
      <c r="J678" s="52" t="s">
        <v>206</v>
      </c>
      <c r="K678" s="17" t="s">
        <v>64</v>
      </c>
      <c r="L678" s="6" t="s">
        <v>22</v>
      </c>
      <c r="M678" s="62">
        <v>12.48</v>
      </c>
      <c r="N678" s="16">
        <v>12.48</v>
      </c>
      <c r="O678" s="16" t="s">
        <v>1</v>
      </c>
      <c r="P678" s="16">
        <v>11.33</v>
      </c>
      <c r="Q678" s="16">
        <v>11.37</v>
      </c>
      <c r="R678" s="16">
        <v>11.49</v>
      </c>
      <c r="S678" s="16" t="s">
        <v>1</v>
      </c>
      <c r="V678" t="str">
        <f t="shared" si="41"/>
        <v>PESO5INIM</v>
      </c>
      <c r="W678" s="58" t="e">
        <f>VLOOKUP(V678,Minimos!$D$3:$E$26,2,FALSE)</f>
        <v>#N/A</v>
      </c>
      <c r="X678" s="18" t="e">
        <f t="shared" si="42"/>
        <v>#N/A</v>
      </c>
      <c r="Y678" s="58" t="e">
        <f t="shared" si="43"/>
        <v>#N/A</v>
      </c>
    </row>
    <row r="679" spans="1:25" x14ac:dyDescent="0.25">
      <c r="A679" s="5" t="s">
        <v>43</v>
      </c>
      <c r="B679" s="4" t="s">
        <v>30</v>
      </c>
      <c r="C679" s="5" t="s">
        <v>317</v>
      </c>
      <c r="D679" s="34">
        <v>44541</v>
      </c>
      <c r="E679" s="4" t="s">
        <v>211</v>
      </c>
      <c r="F679" s="4" t="s">
        <v>62</v>
      </c>
      <c r="G679" s="4" t="s">
        <v>18</v>
      </c>
      <c r="H679" s="6">
        <v>4</v>
      </c>
      <c r="I679" s="6">
        <v>692</v>
      </c>
      <c r="J679" s="52" t="s">
        <v>331</v>
      </c>
      <c r="K679" s="17" t="s">
        <v>64</v>
      </c>
      <c r="L679" s="6" t="s">
        <v>23</v>
      </c>
      <c r="M679" s="62">
        <v>9.82</v>
      </c>
      <c r="N679" s="16">
        <v>9.82</v>
      </c>
      <c r="O679" s="16">
        <v>9.2100000000000009</v>
      </c>
      <c r="P679" s="16">
        <v>9.09</v>
      </c>
      <c r="Q679" s="16">
        <v>9.77</v>
      </c>
      <c r="R679" s="16">
        <v>9.19</v>
      </c>
      <c r="S679" s="16">
        <v>9.1</v>
      </c>
      <c r="V679" t="str">
        <f t="shared" si="41"/>
        <v>PESO5JUVM</v>
      </c>
      <c r="W679" s="58" t="e">
        <f>VLOOKUP(V679,Minimos!$D$3:$E$26,2,FALSE)</f>
        <v>#N/A</v>
      </c>
      <c r="X679" s="18" t="e">
        <f t="shared" si="42"/>
        <v>#N/A</v>
      </c>
      <c r="Y679" s="58" t="e">
        <f t="shared" si="43"/>
        <v>#N/A</v>
      </c>
    </row>
    <row r="680" spans="1:25" x14ac:dyDescent="0.25">
      <c r="A680" s="5" t="s">
        <v>43</v>
      </c>
      <c r="B680" s="4" t="s">
        <v>30</v>
      </c>
      <c r="C680" s="5" t="s">
        <v>317</v>
      </c>
      <c r="D680" s="34">
        <v>44541</v>
      </c>
      <c r="E680" s="4" t="s">
        <v>211</v>
      </c>
      <c r="F680" s="4" t="s">
        <v>62</v>
      </c>
      <c r="G680" s="4" t="s">
        <v>18</v>
      </c>
      <c r="H680" s="6">
        <v>9</v>
      </c>
      <c r="I680" s="6">
        <v>785</v>
      </c>
      <c r="J680" s="52" t="s">
        <v>332</v>
      </c>
      <c r="K680" s="2" t="s">
        <v>257</v>
      </c>
      <c r="L680" s="6" t="s">
        <v>23</v>
      </c>
      <c r="M680" s="62">
        <v>6.64</v>
      </c>
      <c r="N680" s="16">
        <v>6.45</v>
      </c>
      <c r="O680" s="16">
        <v>6.26</v>
      </c>
      <c r="P680" s="16">
        <v>6.64</v>
      </c>
      <c r="Q680" s="16"/>
      <c r="R680" s="16"/>
      <c r="S680" s="16"/>
      <c r="V680" t="str">
        <f t="shared" si="41"/>
        <v>PESO5JUVM</v>
      </c>
      <c r="W680" s="58" t="e">
        <f>VLOOKUP(V680,Minimos!$D$3:$E$26,2,FALSE)</f>
        <v>#N/A</v>
      </c>
      <c r="X680" s="18" t="e">
        <f t="shared" si="42"/>
        <v>#N/A</v>
      </c>
      <c r="Y680" s="58" t="e">
        <f t="shared" si="43"/>
        <v>#N/A</v>
      </c>
    </row>
    <row r="681" spans="1:25" x14ac:dyDescent="0.25">
      <c r="A681" s="5" t="s">
        <v>130</v>
      </c>
      <c r="B681" s="4" t="s">
        <v>186</v>
      </c>
      <c r="C681" s="5" t="s">
        <v>378</v>
      </c>
      <c r="D681" s="34">
        <v>44542</v>
      </c>
      <c r="E681" s="4" t="s">
        <v>211</v>
      </c>
      <c r="F681" s="4" t="s">
        <v>62</v>
      </c>
      <c r="G681" s="4" t="s">
        <v>18</v>
      </c>
      <c r="H681" s="2">
        <v>3</v>
      </c>
      <c r="I681" s="2">
        <v>134</v>
      </c>
      <c r="J681" s="2" t="s">
        <v>301</v>
      </c>
      <c r="K681" s="17" t="s">
        <v>64</v>
      </c>
      <c r="L681" s="2" t="s">
        <v>23</v>
      </c>
      <c r="M681" s="120">
        <v>3.0577546296296295E-3</v>
      </c>
      <c r="N681" s="16"/>
      <c r="O681" s="16"/>
      <c r="P681" s="16"/>
      <c r="Q681" s="16"/>
      <c r="R681" s="16"/>
      <c r="S681" s="16"/>
      <c r="V681" t="str">
        <f t="shared" si="41"/>
        <v>1500JUVM</v>
      </c>
      <c r="W681" s="58" t="e">
        <f>VLOOKUP(V681,Minimos!$D$3:$E$26,2,FALSE)</f>
        <v>#N/A</v>
      </c>
      <c r="X681" s="18" t="e">
        <f t="shared" si="42"/>
        <v>#N/A</v>
      </c>
      <c r="Y681" s="58" t="e">
        <f t="shared" si="43"/>
        <v>#N/A</v>
      </c>
    </row>
    <row r="682" spans="1:25" x14ac:dyDescent="0.25">
      <c r="A682" s="5" t="s">
        <v>130</v>
      </c>
      <c r="B682" s="4" t="s">
        <v>186</v>
      </c>
      <c r="C682" s="5" t="s">
        <v>378</v>
      </c>
      <c r="D682" s="34">
        <v>44542</v>
      </c>
      <c r="E682" s="4" t="s">
        <v>211</v>
      </c>
      <c r="F682" s="4" t="s">
        <v>62</v>
      </c>
      <c r="G682" s="4" t="s">
        <v>18</v>
      </c>
      <c r="H682" s="2">
        <v>4</v>
      </c>
      <c r="I682" s="2">
        <v>784</v>
      </c>
      <c r="J682" s="2" t="s">
        <v>358</v>
      </c>
      <c r="K682" s="17" t="s">
        <v>261</v>
      </c>
      <c r="L682" s="2" t="s">
        <v>26</v>
      </c>
      <c r="M682" s="120">
        <v>3.083449074074074E-3</v>
      </c>
      <c r="N682" s="16"/>
      <c r="O682" s="16"/>
      <c r="P682" s="16"/>
      <c r="Q682" s="16"/>
      <c r="R682" s="16"/>
      <c r="S682" s="16"/>
      <c r="V682" t="str">
        <f t="shared" si="41"/>
        <v>1500JUNM</v>
      </c>
      <c r="W682" s="58" t="e">
        <f>VLOOKUP(V682,Minimos!$D$3:$E$26,2,FALSE)</f>
        <v>#N/A</v>
      </c>
      <c r="X682" s="18" t="e">
        <f t="shared" si="42"/>
        <v>#N/A</v>
      </c>
      <c r="Y682" s="58" t="e">
        <f t="shared" si="43"/>
        <v>#N/A</v>
      </c>
    </row>
    <row r="683" spans="1:25" x14ac:dyDescent="0.25">
      <c r="A683" s="5" t="s">
        <v>130</v>
      </c>
      <c r="B683" s="4" t="s">
        <v>186</v>
      </c>
      <c r="C683" s="5" t="s">
        <v>378</v>
      </c>
      <c r="D683" s="34">
        <v>44542</v>
      </c>
      <c r="E683" s="4" t="s">
        <v>211</v>
      </c>
      <c r="F683" s="4" t="s">
        <v>62</v>
      </c>
      <c r="G683" s="4" t="s">
        <v>18</v>
      </c>
      <c r="H683" s="2">
        <v>8</v>
      </c>
      <c r="I683" s="2">
        <v>852</v>
      </c>
      <c r="J683" s="2" t="s">
        <v>382</v>
      </c>
      <c r="K683" s="17" t="s">
        <v>267</v>
      </c>
      <c r="L683" s="2" t="s">
        <v>26</v>
      </c>
      <c r="M683" s="120">
        <v>3.1864583333333332E-3</v>
      </c>
      <c r="N683" s="16"/>
      <c r="O683" s="16"/>
      <c r="P683" s="16"/>
      <c r="Q683" s="16"/>
      <c r="R683" s="16"/>
      <c r="S683" s="16"/>
      <c r="V683" t="str">
        <f t="shared" si="41"/>
        <v>1500JUNM</v>
      </c>
      <c r="W683" s="58" t="e">
        <f>VLOOKUP(V683,Minimos!$D$3:$E$26,2,FALSE)</f>
        <v>#N/A</v>
      </c>
      <c r="X683" s="18" t="e">
        <f t="shared" si="42"/>
        <v>#N/A</v>
      </c>
      <c r="Y683" s="58" t="e">
        <f t="shared" si="43"/>
        <v>#N/A</v>
      </c>
    </row>
    <row r="684" spans="1:25" x14ac:dyDescent="0.25">
      <c r="A684" s="5" t="s">
        <v>130</v>
      </c>
      <c r="B684" s="4" t="s">
        <v>186</v>
      </c>
      <c r="C684" s="5" t="s">
        <v>378</v>
      </c>
      <c r="D684" s="34">
        <v>44542</v>
      </c>
      <c r="E684" s="4" t="s">
        <v>211</v>
      </c>
      <c r="F684" s="4" t="s">
        <v>62</v>
      </c>
      <c r="G684" s="4" t="s">
        <v>18</v>
      </c>
      <c r="H684" s="2">
        <v>10</v>
      </c>
      <c r="I684" s="2">
        <v>752</v>
      </c>
      <c r="J684" s="2" t="s">
        <v>362</v>
      </c>
      <c r="K684" s="2" t="s">
        <v>376</v>
      </c>
      <c r="L684" s="2" t="s">
        <v>26</v>
      </c>
      <c r="M684" s="120">
        <v>3.5475694444444448E-3</v>
      </c>
      <c r="N684" s="16"/>
      <c r="O684" s="16"/>
      <c r="P684" s="16"/>
      <c r="Q684" s="16"/>
      <c r="R684" s="16"/>
      <c r="S684" s="16"/>
      <c r="V684" t="str">
        <f t="shared" si="41"/>
        <v>1500JUNM</v>
      </c>
      <c r="W684" s="58" t="e">
        <f>VLOOKUP(V684,Minimos!$D$3:$E$26,2,FALSE)</f>
        <v>#N/A</v>
      </c>
      <c r="X684" s="18" t="e">
        <f t="shared" si="42"/>
        <v>#N/A</v>
      </c>
      <c r="Y684" s="58" t="e">
        <f t="shared" si="43"/>
        <v>#N/A</v>
      </c>
    </row>
    <row r="685" spans="1:25" x14ac:dyDescent="0.25">
      <c r="A685" s="5" t="s">
        <v>130</v>
      </c>
      <c r="B685" s="4" t="s">
        <v>186</v>
      </c>
      <c r="C685" s="5" t="s">
        <v>378</v>
      </c>
      <c r="D685" s="34">
        <v>44542</v>
      </c>
      <c r="E685" s="4" t="s">
        <v>211</v>
      </c>
      <c r="F685" s="4" t="s">
        <v>62</v>
      </c>
      <c r="G685" s="4" t="s">
        <v>18</v>
      </c>
      <c r="H685" s="2">
        <v>11</v>
      </c>
      <c r="I685" s="2">
        <v>572</v>
      </c>
      <c r="J685" s="2" t="s">
        <v>322</v>
      </c>
      <c r="K685" s="2" t="s">
        <v>267</v>
      </c>
      <c r="L685" s="2" t="s">
        <v>23</v>
      </c>
      <c r="M685" s="120">
        <v>3.9744212962962962E-3</v>
      </c>
      <c r="N685" s="16"/>
      <c r="O685" s="16"/>
      <c r="P685" s="16"/>
      <c r="Q685" s="16"/>
      <c r="R685" s="16"/>
      <c r="S685" s="16"/>
      <c r="V685" t="str">
        <f t="shared" si="41"/>
        <v>1500JUVM</v>
      </c>
      <c r="W685" s="58" t="e">
        <f>VLOOKUP(V685,Minimos!$D$3:$E$26,2,FALSE)</f>
        <v>#N/A</v>
      </c>
      <c r="X685" s="18" t="e">
        <f t="shared" si="42"/>
        <v>#N/A</v>
      </c>
      <c r="Y685" s="58" t="e">
        <f t="shared" si="43"/>
        <v>#N/A</v>
      </c>
    </row>
    <row r="686" spans="1:25" x14ac:dyDescent="0.25">
      <c r="A686" s="5" t="s">
        <v>130</v>
      </c>
      <c r="B686" s="4" t="s">
        <v>186</v>
      </c>
      <c r="C686" s="5" t="s">
        <v>378</v>
      </c>
      <c r="D686" s="34">
        <v>44542</v>
      </c>
      <c r="E686" s="4" t="s">
        <v>211</v>
      </c>
      <c r="F686" s="4" t="s">
        <v>62</v>
      </c>
      <c r="G686" s="4" t="s">
        <v>18</v>
      </c>
      <c r="H686" s="2">
        <v>10</v>
      </c>
      <c r="I686" s="2">
        <v>369</v>
      </c>
      <c r="J686" s="9" t="s">
        <v>327</v>
      </c>
      <c r="K686" s="17" t="s">
        <v>257</v>
      </c>
      <c r="L686" s="2" t="s">
        <v>23</v>
      </c>
      <c r="M686" s="120">
        <v>3.0114583333333334E-3</v>
      </c>
      <c r="N686" s="16"/>
      <c r="O686" s="16"/>
      <c r="P686" s="16"/>
      <c r="Q686" s="16"/>
      <c r="R686" s="16"/>
      <c r="S686" s="16"/>
      <c r="V686" t="str">
        <f t="shared" si="41"/>
        <v>1500JUVM</v>
      </c>
      <c r="W686" s="58" t="e">
        <f>VLOOKUP(V686,Minimos!$D$3:$E$26,2,FALSE)</f>
        <v>#N/A</v>
      </c>
      <c r="X686" s="18" t="e">
        <f t="shared" si="42"/>
        <v>#N/A</v>
      </c>
      <c r="Y686" s="58" t="e">
        <f t="shared" si="43"/>
        <v>#N/A</v>
      </c>
    </row>
    <row r="687" spans="1:25" x14ac:dyDescent="0.25">
      <c r="A687" s="5" t="s">
        <v>130</v>
      </c>
      <c r="B687" s="4" t="s">
        <v>186</v>
      </c>
      <c r="C687" s="5" t="s">
        <v>378</v>
      </c>
      <c r="D687" s="34">
        <v>44542</v>
      </c>
      <c r="E687" s="4" t="s">
        <v>211</v>
      </c>
      <c r="F687" s="4" t="s">
        <v>62</v>
      </c>
      <c r="G687" s="4" t="s">
        <v>20</v>
      </c>
      <c r="H687" s="2">
        <v>2</v>
      </c>
      <c r="I687" s="2">
        <v>68</v>
      </c>
      <c r="J687" s="9" t="s">
        <v>383</v>
      </c>
      <c r="K687" s="17" t="s">
        <v>64</v>
      </c>
      <c r="L687" s="2" t="s">
        <v>160</v>
      </c>
      <c r="M687" s="120">
        <v>3.3032407407407407E-3</v>
      </c>
      <c r="N687" s="16"/>
      <c r="O687" s="16"/>
      <c r="P687" s="16"/>
      <c r="Q687" s="16"/>
      <c r="R687" s="16"/>
      <c r="S687" s="16"/>
      <c r="V687" t="str">
        <f t="shared" si="41"/>
        <v>1500SUB-23F</v>
      </c>
      <c r="W687" s="58" t="e">
        <f>VLOOKUP(V687,Minimos!$D$3:$E$26,2,FALSE)</f>
        <v>#N/A</v>
      </c>
      <c r="X687" s="18" t="e">
        <f t="shared" si="42"/>
        <v>#N/A</v>
      </c>
      <c r="Y687" s="58" t="e">
        <f t="shared" si="43"/>
        <v>#N/A</v>
      </c>
    </row>
    <row r="688" spans="1:25" x14ac:dyDescent="0.25">
      <c r="A688" s="5" t="s">
        <v>130</v>
      </c>
      <c r="B688" s="4" t="s">
        <v>186</v>
      </c>
      <c r="C688" s="5" t="s">
        <v>378</v>
      </c>
      <c r="D688" s="34">
        <v>44542</v>
      </c>
      <c r="E688" s="4" t="s">
        <v>211</v>
      </c>
      <c r="F688" s="4" t="s">
        <v>62</v>
      </c>
      <c r="G688" s="4" t="s">
        <v>20</v>
      </c>
      <c r="H688" s="2">
        <v>4</v>
      </c>
      <c r="I688" s="6">
        <v>683</v>
      </c>
      <c r="J688" s="9" t="s">
        <v>373</v>
      </c>
      <c r="K688" s="17" t="s">
        <v>64</v>
      </c>
      <c r="L688" s="6" t="s">
        <v>23</v>
      </c>
      <c r="M688" s="120">
        <v>3.4781249999999999E-3</v>
      </c>
      <c r="N688" s="16"/>
      <c r="O688" s="16"/>
      <c r="P688" s="16"/>
      <c r="Q688" s="16"/>
      <c r="R688" s="16"/>
      <c r="S688" s="16"/>
      <c r="V688" t="str">
        <f t="shared" si="41"/>
        <v>1500JUVF</v>
      </c>
      <c r="W688" s="58" t="e">
        <f>VLOOKUP(V688,Minimos!$D$3:$E$26,2,FALSE)</f>
        <v>#N/A</v>
      </c>
      <c r="X688" s="18" t="e">
        <f t="shared" si="42"/>
        <v>#N/A</v>
      </c>
      <c r="Y688" s="58" t="e">
        <f t="shared" si="43"/>
        <v>#N/A</v>
      </c>
    </row>
    <row r="689" spans="1:25" x14ac:dyDescent="0.25">
      <c r="A689" s="5" t="s">
        <v>130</v>
      </c>
      <c r="B689" s="4" t="s">
        <v>186</v>
      </c>
      <c r="C689" s="5" t="s">
        <v>378</v>
      </c>
      <c r="D689" s="34">
        <v>44542</v>
      </c>
      <c r="E689" s="4" t="s">
        <v>211</v>
      </c>
      <c r="F689" s="4" t="s">
        <v>62</v>
      </c>
      <c r="G689" s="4" t="s">
        <v>20</v>
      </c>
      <c r="H689" s="2">
        <v>5</v>
      </c>
      <c r="I689" s="2">
        <v>82</v>
      </c>
      <c r="J689" s="9" t="s">
        <v>384</v>
      </c>
      <c r="K689" s="17" t="s">
        <v>64</v>
      </c>
      <c r="L689" s="6" t="s">
        <v>23</v>
      </c>
      <c r="M689" s="120">
        <v>3.6017361111111111E-3</v>
      </c>
      <c r="N689" s="16"/>
      <c r="O689" s="16"/>
      <c r="P689" s="16"/>
      <c r="Q689" s="16"/>
      <c r="R689" s="16"/>
      <c r="S689" s="16"/>
      <c r="V689" t="str">
        <f t="shared" si="41"/>
        <v>1500JUVF</v>
      </c>
      <c r="W689" s="58" t="e">
        <f>VLOOKUP(V689,Minimos!$D$3:$E$26,2,FALSE)</f>
        <v>#N/A</v>
      </c>
      <c r="X689" s="18" t="e">
        <f t="shared" si="42"/>
        <v>#N/A</v>
      </c>
      <c r="Y689" s="58" t="e">
        <f t="shared" si="43"/>
        <v>#N/A</v>
      </c>
    </row>
    <row r="690" spans="1:25" x14ac:dyDescent="0.25">
      <c r="A690" s="5" t="s">
        <v>130</v>
      </c>
      <c r="B690" s="4" t="s">
        <v>186</v>
      </c>
      <c r="C690" s="5" t="s">
        <v>378</v>
      </c>
      <c r="D690" s="34">
        <v>44542</v>
      </c>
      <c r="E690" s="4" t="s">
        <v>211</v>
      </c>
      <c r="F690" s="4" t="s">
        <v>62</v>
      </c>
      <c r="G690" s="4" t="s">
        <v>20</v>
      </c>
      <c r="H690" s="2">
        <v>8</v>
      </c>
      <c r="I690" s="2">
        <v>146</v>
      </c>
      <c r="J690" s="9" t="s">
        <v>370</v>
      </c>
      <c r="K690" s="17" t="s">
        <v>64</v>
      </c>
      <c r="L690" s="6" t="s">
        <v>23</v>
      </c>
      <c r="M690" s="120">
        <v>3.7503472222222222E-3</v>
      </c>
      <c r="N690" s="16"/>
      <c r="O690" s="16"/>
      <c r="P690" s="16"/>
      <c r="Q690" s="16"/>
      <c r="R690" s="16"/>
      <c r="S690" s="16"/>
      <c r="V690" t="str">
        <f t="shared" si="41"/>
        <v>1500JUVF</v>
      </c>
      <c r="W690" s="58" t="e">
        <f>VLOOKUP(V690,Minimos!$D$3:$E$26,2,FALSE)</f>
        <v>#N/A</v>
      </c>
      <c r="X690" s="18" t="e">
        <f t="shared" si="42"/>
        <v>#N/A</v>
      </c>
      <c r="Y690" s="58" t="e">
        <f t="shared" si="43"/>
        <v>#N/A</v>
      </c>
    </row>
    <row r="691" spans="1:25" x14ac:dyDescent="0.25">
      <c r="A691" s="5" t="s">
        <v>130</v>
      </c>
      <c r="B691" s="4" t="s">
        <v>186</v>
      </c>
      <c r="C691" s="5" t="s">
        <v>378</v>
      </c>
      <c r="D691" s="34">
        <v>44542</v>
      </c>
      <c r="E691" s="4" t="s">
        <v>211</v>
      </c>
      <c r="F691" s="4" t="s">
        <v>62</v>
      </c>
      <c r="G691" s="4" t="s">
        <v>20</v>
      </c>
      <c r="H691" s="2">
        <v>9</v>
      </c>
      <c r="I691" s="6">
        <v>897</v>
      </c>
      <c r="J691" s="9" t="s">
        <v>385</v>
      </c>
      <c r="K691" s="17" t="s">
        <v>261</v>
      </c>
      <c r="L691" s="6" t="s">
        <v>23</v>
      </c>
      <c r="M691" s="120">
        <v>4.0005787037037032E-3</v>
      </c>
      <c r="N691" s="16"/>
      <c r="O691" s="16"/>
      <c r="P691" s="16"/>
      <c r="Q691" s="16"/>
      <c r="R691" s="16"/>
      <c r="S691" s="16"/>
      <c r="V691" t="str">
        <f t="shared" si="41"/>
        <v>1500JUVF</v>
      </c>
      <c r="W691" s="58" t="e">
        <f>VLOOKUP(V691,Minimos!$D$3:$E$26,2,FALSE)</f>
        <v>#N/A</v>
      </c>
      <c r="X691" s="18" t="e">
        <f t="shared" si="42"/>
        <v>#N/A</v>
      </c>
      <c r="Y691" s="58" t="e">
        <f t="shared" si="43"/>
        <v>#N/A</v>
      </c>
    </row>
    <row r="692" spans="1:25" x14ac:dyDescent="0.25">
      <c r="A692" s="5" t="s">
        <v>130</v>
      </c>
      <c r="B692" s="4" t="s">
        <v>186</v>
      </c>
      <c r="C692" s="5" t="s">
        <v>378</v>
      </c>
      <c r="D692" s="34">
        <v>44542</v>
      </c>
      <c r="E692" s="4" t="s">
        <v>211</v>
      </c>
      <c r="F692" s="4" t="s">
        <v>62</v>
      </c>
      <c r="G692" s="4" t="s">
        <v>20</v>
      </c>
      <c r="H692" s="2">
        <v>11</v>
      </c>
      <c r="I692" s="2">
        <v>855</v>
      </c>
      <c r="J692" s="9" t="s">
        <v>386</v>
      </c>
      <c r="K692" s="17" t="s">
        <v>267</v>
      </c>
      <c r="L692" s="2" t="s">
        <v>23</v>
      </c>
      <c r="M692" s="120">
        <v>4.154513888888889E-3</v>
      </c>
      <c r="N692" s="16"/>
      <c r="O692" s="16"/>
      <c r="P692" s="16"/>
      <c r="Q692" s="16"/>
      <c r="R692" s="16"/>
      <c r="S692" s="16"/>
      <c r="V692" t="str">
        <f t="shared" si="41"/>
        <v>1500JUVF</v>
      </c>
      <c r="W692" s="58" t="e">
        <f>VLOOKUP(V692,Minimos!$D$3:$E$26,2,FALSE)</f>
        <v>#N/A</v>
      </c>
      <c r="X692" s="18" t="e">
        <f t="shared" si="42"/>
        <v>#N/A</v>
      </c>
      <c r="Y692" s="58" t="e">
        <f t="shared" si="43"/>
        <v>#N/A</v>
      </c>
    </row>
    <row r="693" spans="1:25" x14ac:dyDescent="0.25">
      <c r="A693" s="5" t="s">
        <v>130</v>
      </c>
      <c r="B693" s="4" t="s">
        <v>186</v>
      </c>
      <c r="C693" s="5" t="s">
        <v>378</v>
      </c>
      <c r="D693" s="34">
        <v>44542</v>
      </c>
      <c r="E693" s="4" t="s">
        <v>211</v>
      </c>
      <c r="F693" s="4" t="s">
        <v>62</v>
      </c>
      <c r="G693" s="4" t="s">
        <v>20</v>
      </c>
      <c r="H693" s="2">
        <v>12</v>
      </c>
      <c r="I693" s="2">
        <v>787</v>
      </c>
      <c r="J693" s="9" t="s">
        <v>371</v>
      </c>
      <c r="K693" s="17" t="s">
        <v>257</v>
      </c>
      <c r="L693" s="2" t="s">
        <v>23</v>
      </c>
      <c r="M693" s="120">
        <v>4.4179398148148146E-3</v>
      </c>
      <c r="N693" s="16"/>
      <c r="O693" s="16"/>
      <c r="P693" s="16"/>
      <c r="Q693" s="16"/>
      <c r="R693" s="16"/>
      <c r="S693" s="16"/>
      <c r="V693" t="str">
        <f t="shared" si="41"/>
        <v>1500JUVF</v>
      </c>
      <c r="W693" s="58" t="e">
        <f>VLOOKUP(V693,Minimos!$D$3:$E$26,2,FALSE)</f>
        <v>#N/A</v>
      </c>
      <c r="X693" s="18" t="e">
        <f t="shared" si="42"/>
        <v>#N/A</v>
      </c>
      <c r="Y693" s="58" t="e">
        <f t="shared" si="43"/>
        <v>#N/A</v>
      </c>
    </row>
    <row r="694" spans="1:25" x14ac:dyDescent="0.25">
      <c r="A694" s="5" t="s">
        <v>114</v>
      </c>
      <c r="B694" s="4" t="s">
        <v>187</v>
      </c>
      <c r="C694" s="5" t="s">
        <v>378</v>
      </c>
      <c r="D694" s="34">
        <v>44542</v>
      </c>
      <c r="E694" s="4" t="s">
        <v>211</v>
      </c>
      <c r="F694" s="4" t="s">
        <v>62</v>
      </c>
      <c r="G694" s="4" t="s">
        <v>18</v>
      </c>
      <c r="H694" s="2">
        <v>1</v>
      </c>
      <c r="I694" s="2">
        <v>176</v>
      </c>
      <c r="J694" s="9" t="s">
        <v>334</v>
      </c>
      <c r="K694" s="17" t="s">
        <v>65</v>
      </c>
      <c r="L694" s="6" t="s">
        <v>335</v>
      </c>
      <c r="M694" s="18">
        <v>24.21</v>
      </c>
      <c r="N694" s="16"/>
      <c r="O694" s="16"/>
      <c r="P694" s="16"/>
      <c r="Q694" s="16"/>
      <c r="R694" s="16"/>
      <c r="S694" s="16"/>
      <c r="V694" t="str">
        <f t="shared" si="41"/>
        <v>200SENM</v>
      </c>
      <c r="W694" s="58" t="e">
        <f>VLOOKUP(V694,Minimos!$D$3:$E$26,2,FALSE)</f>
        <v>#N/A</v>
      </c>
      <c r="X694" s="18" t="e">
        <f t="shared" si="42"/>
        <v>#N/A</v>
      </c>
      <c r="Y694" s="58" t="e">
        <f t="shared" si="43"/>
        <v>#N/A</v>
      </c>
    </row>
    <row r="695" spans="1:25" x14ac:dyDescent="0.25">
      <c r="A695" s="5" t="s">
        <v>114</v>
      </c>
      <c r="B695" s="4" t="s">
        <v>187</v>
      </c>
      <c r="C695" s="5" t="s">
        <v>378</v>
      </c>
      <c r="D695" s="34">
        <v>44542</v>
      </c>
      <c r="E695" s="4" t="s">
        <v>211</v>
      </c>
      <c r="F695" s="4" t="s">
        <v>62</v>
      </c>
      <c r="G695" s="4" t="s">
        <v>18</v>
      </c>
      <c r="H695" s="2">
        <v>2</v>
      </c>
      <c r="I695" s="6">
        <v>210</v>
      </c>
      <c r="J695" s="9" t="s">
        <v>333</v>
      </c>
      <c r="K695" s="17" t="s">
        <v>65</v>
      </c>
      <c r="L695" s="6" t="s">
        <v>26</v>
      </c>
      <c r="M695" s="18">
        <v>24.63</v>
      </c>
      <c r="N695" s="16"/>
      <c r="O695" s="16"/>
      <c r="P695" s="16"/>
      <c r="Q695" s="16"/>
      <c r="R695" s="16"/>
      <c r="S695" s="16"/>
      <c r="T695" t="str">
        <f>IF(A695="","",G695&amp;A695&amp;I695)</f>
        <v>M200210</v>
      </c>
      <c r="U695" t="str">
        <f>IF(COUNTIF($T$2:T695,T695)=1,"SB","")</f>
        <v>SB</v>
      </c>
      <c r="V695" t="str">
        <f t="shared" si="41"/>
        <v>200JUNM</v>
      </c>
      <c r="W695" s="58" t="e">
        <f>VLOOKUP(V695,Minimos!$D$3:$E$26,2,FALSE)</f>
        <v>#N/A</v>
      </c>
      <c r="X695" s="18" t="e">
        <f t="shared" si="42"/>
        <v>#N/A</v>
      </c>
      <c r="Y695" s="58" t="e">
        <f t="shared" si="43"/>
        <v>#N/A</v>
      </c>
    </row>
    <row r="696" spans="1:25" x14ac:dyDescent="0.25">
      <c r="A696" s="5" t="s">
        <v>114</v>
      </c>
      <c r="B696" s="4" t="s">
        <v>187</v>
      </c>
      <c r="C696" s="5" t="s">
        <v>378</v>
      </c>
      <c r="D696" s="34">
        <v>44542</v>
      </c>
      <c r="E696" s="4" t="s">
        <v>211</v>
      </c>
      <c r="F696" s="4" t="s">
        <v>62</v>
      </c>
      <c r="G696" s="4" t="s">
        <v>18</v>
      </c>
      <c r="H696" s="2">
        <v>1</v>
      </c>
      <c r="I696" s="2">
        <v>519</v>
      </c>
      <c r="J696" s="9" t="s">
        <v>318</v>
      </c>
      <c r="K696" s="17" t="s">
        <v>65</v>
      </c>
      <c r="L696" s="2" t="s">
        <v>23</v>
      </c>
      <c r="M696" s="18">
        <v>25.03</v>
      </c>
      <c r="N696" s="16"/>
      <c r="O696" s="16"/>
      <c r="P696" s="16"/>
      <c r="Q696" s="16"/>
      <c r="R696" s="16"/>
      <c r="S696" s="16"/>
      <c r="V696" t="str">
        <f t="shared" si="41"/>
        <v>200JUVM</v>
      </c>
      <c r="W696" s="58" t="e">
        <f>VLOOKUP(V696,Minimos!$D$3:$E$26,2,FALSE)</f>
        <v>#N/A</v>
      </c>
      <c r="X696" s="18" t="e">
        <f t="shared" si="42"/>
        <v>#N/A</v>
      </c>
      <c r="Y696" s="58" t="e">
        <f t="shared" si="43"/>
        <v>#N/A</v>
      </c>
    </row>
    <row r="697" spans="1:25" x14ac:dyDescent="0.25">
      <c r="A697" s="5" t="s">
        <v>114</v>
      </c>
      <c r="B697" s="4" t="s">
        <v>187</v>
      </c>
      <c r="C697" s="5" t="s">
        <v>378</v>
      </c>
      <c r="D697" s="34">
        <v>44542</v>
      </c>
      <c r="E697" s="4" t="s">
        <v>211</v>
      </c>
      <c r="F697" s="4" t="s">
        <v>62</v>
      </c>
      <c r="G697" s="4" t="s">
        <v>18</v>
      </c>
      <c r="H697" s="2">
        <v>1</v>
      </c>
      <c r="I697" s="6">
        <v>588</v>
      </c>
      <c r="J697" s="9" t="s">
        <v>336</v>
      </c>
      <c r="K697" s="17" t="s">
        <v>376</v>
      </c>
      <c r="L697" s="2" t="s">
        <v>26</v>
      </c>
      <c r="M697" s="18">
        <v>24.8</v>
      </c>
      <c r="N697" s="16"/>
      <c r="O697" s="16"/>
      <c r="P697" s="16"/>
      <c r="Q697" s="16"/>
      <c r="R697" s="16"/>
      <c r="S697" s="16"/>
      <c r="V697" t="str">
        <f t="shared" si="41"/>
        <v>200JUNM</v>
      </c>
      <c r="W697" s="58" t="e">
        <f>VLOOKUP(V697,Minimos!$D$3:$E$26,2,FALSE)</f>
        <v>#N/A</v>
      </c>
      <c r="X697" s="18" t="e">
        <f t="shared" si="42"/>
        <v>#N/A</v>
      </c>
      <c r="Y697" s="58" t="e">
        <f t="shared" si="43"/>
        <v>#N/A</v>
      </c>
    </row>
    <row r="698" spans="1:25" x14ac:dyDescent="0.25">
      <c r="A698" s="5" t="s">
        <v>114</v>
      </c>
      <c r="B698" s="4" t="s">
        <v>187</v>
      </c>
      <c r="C698" s="5" t="s">
        <v>378</v>
      </c>
      <c r="D698" s="34">
        <v>44542</v>
      </c>
      <c r="E698" s="4" t="s">
        <v>211</v>
      </c>
      <c r="F698" s="4" t="s">
        <v>62</v>
      </c>
      <c r="G698" s="4" t="s">
        <v>18</v>
      </c>
      <c r="H698" s="2">
        <v>2</v>
      </c>
      <c r="I698" s="2">
        <v>178</v>
      </c>
      <c r="J698" s="9" t="s">
        <v>387</v>
      </c>
      <c r="K698" s="17" t="s">
        <v>65</v>
      </c>
      <c r="L698" s="2" t="s">
        <v>23</v>
      </c>
      <c r="M698" s="18">
        <v>26.57</v>
      </c>
      <c r="N698" s="16"/>
      <c r="O698" s="16"/>
      <c r="P698" s="16"/>
      <c r="Q698" s="16"/>
      <c r="R698" s="16"/>
      <c r="S698" s="16"/>
      <c r="V698" t="str">
        <f t="shared" si="41"/>
        <v>200JUVM</v>
      </c>
      <c r="W698" s="58" t="e">
        <f>VLOOKUP(V698,Minimos!$D$3:$E$26,2,FALSE)</f>
        <v>#N/A</v>
      </c>
      <c r="X698" s="18" t="e">
        <f t="shared" si="42"/>
        <v>#N/A</v>
      </c>
      <c r="Y698" s="58" t="e">
        <f t="shared" si="43"/>
        <v>#N/A</v>
      </c>
    </row>
    <row r="699" spans="1:25" x14ac:dyDescent="0.25">
      <c r="A699" s="5" t="s">
        <v>114</v>
      </c>
      <c r="B699" s="4" t="s">
        <v>187</v>
      </c>
      <c r="C699" s="5" t="s">
        <v>378</v>
      </c>
      <c r="D699" s="34">
        <v>44542</v>
      </c>
      <c r="E699" s="4" t="s">
        <v>211</v>
      </c>
      <c r="F699" s="4" t="s">
        <v>62</v>
      </c>
      <c r="G699" s="4" t="s">
        <v>18</v>
      </c>
      <c r="H699" s="2">
        <v>3</v>
      </c>
      <c r="I699" s="2">
        <v>162</v>
      </c>
      <c r="J699" s="9" t="s">
        <v>388</v>
      </c>
      <c r="K699" s="17" t="s">
        <v>65</v>
      </c>
      <c r="L699" s="2" t="s">
        <v>26</v>
      </c>
      <c r="M699" s="18">
        <v>26.98</v>
      </c>
      <c r="N699" s="16"/>
      <c r="O699" s="16"/>
      <c r="P699" s="16"/>
      <c r="Q699" s="16"/>
      <c r="R699" s="16"/>
      <c r="S699" s="16"/>
      <c r="V699" t="str">
        <f t="shared" si="41"/>
        <v>200JUNM</v>
      </c>
      <c r="W699" s="58" t="e">
        <f>VLOOKUP(V699,Minimos!$D$3:$E$26,2,FALSE)</f>
        <v>#N/A</v>
      </c>
      <c r="X699" s="18" t="e">
        <f t="shared" si="42"/>
        <v>#N/A</v>
      </c>
      <c r="Y699" s="58" t="e">
        <f t="shared" si="43"/>
        <v>#N/A</v>
      </c>
    </row>
    <row r="700" spans="1:25" x14ac:dyDescent="0.25">
      <c r="A700" s="5" t="s">
        <v>114</v>
      </c>
      <c r="B700" s="4" t="s">
        <v>187</v>
      </c>
      <c r="C700" s="5" t="s">
        <v>378</v>
      </c>
      <c r="D700" s="34">
        <v>44542</v>
      </c>
      <c r="E700" s="4" t="s">
        <v>211</v>
      </c>
      <c r="F700" s="4" t="s">
        <v>62</v>
      </c>
      <c r="G700" s="4" t="s">
        <v>18</v>
      </c>
      <c r="H700" s="2">
        <v>4</v>
      </c>
      <c r="I700" s="6">
        <v>126</v>
      </c>
      <c r="J700" s="9" t="s">
        <v>321</v>
      </c>
      <c r="K700" s="17" t="s">
        <v>64</v>
      </c>
      <c r="L700" s="6" t="s">
        <v>23</v>
      </c>
      <c r="M700" s="18">
        <v>27.91</v>
      </c>
      <c r="N700" s="16"/>
      <c r="O700" s="16"/>
      <c r="P700" s="16"/>
      <c r="Q700" s="16"/>
      <c r="R700" s="16"/>
      <c r="S700" s="16"/>
      <c r="V700" t="str">
        <f t="shared" si="41"/>
        <v>200JUVM</v>
      </c>
      <c r="W700" s="58" t="e">
        <f>VLOOKUP(V700,Minimos!$D$3:$E$26,2,FALSE)</f>
        <v>#N/A</v>
      </c>
      <c r="X700" s="18" t="e">
        <f t="shared" si="42"/>
        <v>#N/A</v>
      </c>
      <c r="Y700" s="58" t="e">
        <f t="shared" si="43"/>
        <v>#N/A</v>
      </c>
    </row>
    <row r="701" spans="1:25" x14ac:dyDescent="0.25">
      <c r="A701" s="5" t="s">
        <v>114</v>
      </c>
      <c r="B701" s="4" t="s">
        <v>187</v>
      </c>
      <c r="C701" s="5" t="s">
        <v>378</v>
      </c>
      <c r="D701" s="34">
        <v>44542</v>
      </c>
      <c r="E701" s="4" t="s">
        <v>211</v>
      </c>
      <c r="F701" s="4" t="s">
        <v>62</v>
      </c>
      <c r="G701" s="4" t="s">
        <v>18</v>
      </c>
      <c r="H701" s="2">
        <v>3</v>
      </c>
      <c r="I701" s="2">
        <v>893</v>
      </c>
      <c r="J701" s="9" t="s">
        <v>389</v>
      </c>
      <c r="K701" s="17" t="s">
        <v>267</v>
      </c>
      <c r="L701" s="6" t="s">
        <v>26</v>
      </c>
      <c r="M701" s="18">
        <v>28.71</v>
      </c>
      <c r="N701" s="16"/>
      <c r="O701" s="16"/>
      <c r="P701" s="16"/>
      <c r="Q701" s="16"/>
      <c r="R701" s="16"/>
      <c r="S701" s="16"/>
      <c r="T701" t="str">
        <f>IF(A701="","",G701&amp;A701&amp;I701)</f>
        <v>M200893</v>
      </c>
      <c r="U701" t="str">
        <f>IF(COUNTIF($T$2:T701,T701)=1,"SB","")</f>
        <v>SB</v>
      </c>
      <c r="V701" t="str">
        <f t="shared" si="41"/>
        <v>200JUNM</v>
      </c>
      <c r="W701" s="58" t="e">
        <f>VLOOKUP(V701,Minimos!$D$3:$E$26,2,FALSE)</f>
        <v>#N/A</v>
      </c>
      <c r="X701" s="18" t="e">
        <f t="shared" si="42"/>
        <v>#N/A</v>
      </c>
      <c r="Y701" s="58" t="e">
        <f t="shared" si="43"/>
        <v>#N/A</v>
      </c>
    </row>
    <row r="702" spans="1:25" x14ac:dyDescent="0.25">
      <c r="A702" s="5" t="s">
        <v>114</v>
      </c>
      <c r="B702" s="4" t="s">
        <v>187</v>
      </c>
      <c r="C702" s="5" t="s">
        <v>378</v>
      </c>
      <c r="D702" s="34">
        <v>44542</v>
      </c>
      <c r="E702" s="4" t="s">
        <v>211</v>
      </c>
      <c r="F702" s="4" t="s">
        <v>62</v>
      </c>
      <c r="G702" s="4" t="s">
        <v>18</v>
      </c>
      <c r="H702" s="2">
        <v>1</v>
      </c>
      <c r="I702" s="6">
        <v>374</v>
      </c>
      <c r="J702" s="9" t="s">
        <v>324</v>
      </c>
      <c r="K702" s="17" t="s">
        <v>257</v>
      </c>
      <c r="L702" s="6" t="s">
        <v>23</v>
      </c>
      <c r="M702" s="18">
        <v>24.42</v>
      </c>
      <c r="N702" s="16"/>
      <c r="O702" s="16"/>
      <c r="P702" s="16"/>
      <c r="Q702" s="16"/>
      <c r="R702" s="16"/>
      <c r="S702" s="16"/>
      <c r="V702" t="str">
        <f t="shared" si="41"/>
        <v>200JUVM</v>
      </c>
      <c r="W702" s="58" t="e">
        <f>VLOOKUP(V702,Minimos!$D$3:$E$26,2,FALSE)</f>
        <v>#N/A</v>
      </c>
      <c r="X702" s="18" t="e">
        <f t="shared" si="42"/>
        <v>#N/A</v>
      </c>
      <c r="Y702" s="58" t="e">
        <f t="shared" si="43"/>
        <v>#N/A</v>
      </c>
    </row>
    <row r="703" spans="1:25" x14ac:dyDescent="0.25">
      <c r="A703" s="5" t="s">
        <v>114</v>
      </c>
      <c r="B703" s="4" t="s">
        <v>187</v>
      </c>
      <c r="C703" s="5" t="s">
        <v>378</v>
      </c>
      <c r="D703" s="34">
        <v>44542</v>
      </c>
      <c r="E703" s="4" t="s">
        <v>211</v>
      </c>
      <c r="F703" s="4" t="s">
        <v>62</v>
      </c>
      <c r="G703" s="4" t="s">
        <v>18</v>
      </c>
      <c r="H703" s="2">
        <v>2</v>
      </c>
      <c r="I703" s="6">
        <v>113</v>
      </c>
      <c r="J703" s="9" t="s">
        <v>302</v>
      </c>
      <c r="K703" s="17" t="s">
        <v>64</v>
      </c>
      <c r="L703" s="6" t="s">
        <v>23</v>
      </c>
      <c r="M703" s="18">
        <v>24.55</v>
      </c>
      <c r="N703" s="16"/>
      <c r="O703" s="16"/>
      <c r="P703" s="16"/>
      <c r="Q703" s="16"/>
      <c r="R703" s="16"/>
      <c r="S703" s="16"/>
      <c r="V703" t="str">
        <f t="shared" si="41"/>
        <v>200JUVM</v>
      </c>
      <c r="W703" s="58" t="e">
        <f>VLOOKUP(V703,Minimos!$D$3:$E$26,2,FALSE)</f>
        <v>#N/A</v>
      </c>
      <c r="X703" s="18" t="e">
        <f t="shared" si="42"/>
        <v>#N/A</v>
      </c>
      <c r="Y703" s="58" t="e">
        <f t="shared" si="43"/>
        <v>#N/A</v>
      </c>
    </row>
    <row r="704" spans="1:25" x14ac:dyDescent="0.25">
      <c r="A704" s="5" t="s">
        <v>114</v>
      </c>
      <c r="B704" s="4" t="s">
        <v>187</v>
      </c>
      <c r="C704" s="5" t="s">
        <v>378</v>
      </c>
      <c r="D704" s="34">
        <v>44542</v>
      </c>
      <c r="E704" s="4" t="s">
        <v>211</v>
      </c>
      <c r="F704" s="4" t="s">
        <v>62</v>
      </c>
      <c r="G704" s="4" t="s">
        <v>18</v>
      </c>
      <c r="H704" s="2">
        <v>3</v>
      </c>
      <c r="I704" s="2">
        <v>375</v>
      </c>
      <c r="J704" s="9" t="s">
        <v>325</v>
      </c>
      <c r="K704" s="17" t="s">
        <v>257</v>
      </c>
      <c r="L704" s="6" t="s">
        <v>23</v>
      </c>
      <c r="M704" s="18">
        <v>25.15</v>
      </c>
      <c r="N704" s="16"/>
      <c r="O704" s="16"/>
      <c r="P704" s="16"/>
      <c r="Q704" s="16"/>
      <c r="R704" s="16"/>
      <c r="S704" s="16"/>
      <c r="V704" t="str">
        <f t="shared" si="41"/>
        <v>200JUVM</v>
      </c>
      <c r="W704" s="58" t="e">
        <f>VLOOKUP(V704,Minimos!$D$3:$E$26,2,FALSE)</f>
        <v>#N/A</v>
      </c>
      <c r="X704" s="18" t="e">
        <f t="shared" si="42"/>
        <v>#N/A</v>
      </c>
      <c r="Y704" s="58" t="e">
        <f t="shared" si="43"/>
        <v>#N/A</v>
      </c>
    </row>
    <row r="705" spans="1:25" x14ac:dyDescent="0.25">
      <c r="A705" s="5" t="s">
        <v>114</v>
      </c>
      <c r="B705" s="4" t="s">
        <v>187</v>
      </c>
      <c r="C705" s="5" t="s">
        <v>378</v>
      </c>
      <c r="D705" s="34">
        <v>44542</v>
      </c>
      <c r="E705" s="4" t="s">
        <v>211</v>
      </c>
      <c r="F705" s="4" t="s">
        <v>62</v>
      </c>
      <c r="G705" s="4" t="s">
        <v>18</v>
      </c>
      <c r="H705" s="2">
        <v>1</v>
      </c>
      <c r="I705" s="6">
        <v>808</v>
      </c>
      <c r="J705" s="9" t="s">
        <v>369</v>
      </c>
      <c r="K705" s="17" t="s">
        <v>66</v>
      </c>
      <c r="L705" s="6" t="s">
        <v>23</v>
      </c>
      <c r="M705" s="18">
        <v>23.79</v>
      </c>
      <c r="N705" s="16"/>
      <c r="O705" s="16"/>
      <c r="P705" s="16"/>
      <c r="Q705" s="16"/>
      <c r="R705" s="16"/>
      <c r="S705" s="16"/>
      <c r="V705" t="str">
        <f t="shared" si="41"/>
        <v>200JUVM</v>
      </c>
      <c r="W705" s="58" t="e">
        <f>VLOOKUP(V705,Minimos!$D$3:$E$26,2,FALSE)</f>
        <v>#N/A</v>
      </c>
      <c r="X705" s="18" t="e">
        <f t="shared" si="42"/>
        <v>#N/A</v>
      </c>
      <c r="Y705" s="58" t="e">
        <f t="shared" si="43"/>
        <v>#N/A</v>
      </c>
    </row>
    <row r="706" spans="1:25" x14ac:dyDescent="0.25">
      <c r="A706" s="5" t="s">
        <v>114</v>
      </c>
      <c r="B706" s="4" t="s">
        <v>187</v>
      </c>
      <c r="C706" s="5" t="s">
        <v>378</v>
      </c>
      <c r="D706" s="34">
        <v>44542</v>
      </c>
      <c r="E706" s="4" t="s">
        <v>211</v>
      </c>
      <c r="F706" s="4" t="s">
        <v>62</v>
      </c>
      <c r="G706" s="4" t="s">
        <v>18</v>
      </c>
      <c r="H706" s="2">
        <v>2</v>
      </c>
      <c r="I706" s="2">
        <v>783</v>
      </c>
      <c r="J706" s="2" t="s">
        <v>300</v>
      </c>
      <c r="K706" s="17" t="s">
        <v>261</v>
      </c>
      <c r="L706" s="2" t="s">
        <v>23</v>
      </c>
      <c r="M706" s="18">
        <v>23.81</v>
      </c>
      <c r="N706" s="16"/>
      <c r="O706" s="16"/>
      <c r="P706" s="16"/>
      <c r="Q706" s="16"/>
      <c r="R706" s="16"/>
      <c r="S706" s="16"/>
      <c r="T706" t="str">
        <f>IF(A706="","",G706&amp;A706&amp;I706)</f>
        <v>M200783</v>
      </c>
      <c r="U706" t="str">
        <f>IF(COUNTIF($T$2:T706,T706)=1,"SB","")</f>
        <v>SB</v>
      </c>
      <c r="V706" t="str">
        <f t="shared" ref="V706:V769" si="44">A706&amp;L706&amp;G706</f>
        <v>200JUVM</v>
      </c>
      <c r="W706" s="58" t="e">
        <f>VLOOKUP(V706,Minimos!$D$3:$E$26,2,FALSE)</f>
        <v>#N/A</v>
      </c>
      <c r="X706" s="18" t="e">
        <f t="shared" ref="X706:X769" si="45">M706-W706</f>
        <v>#N/A</v>
      </c>
      <c r="Y706" s="58" t="e">
        <f t="shared" ref="Y706:Y769" si="46">IF(X706&gt;=0,"Apurado","")</f>
        <v>#N/A</v>
      </c>
    </row>
    <row r="707" spans="1:25" x14ac:dyDescent="0.25">
      <c r="A707" s="5" t="s">
        <v>114</v>
      </c>
      <c r="B707" s="4" t="s">
        <v>187</v>
      </c>
      <c r="C707" s="5" t="s">
        <v>378</v>
      </c>
      <c r="D707" s="34">
        <v>44542</v>
      </c>
      <c r="E707" s="4" t="s">
        <v>211</v>
      </c>
      <c r="F707" s="4" t="s">
        <v>62</v>
      </c>
      <c r="G707" s="4" t="s">
        <v>18</v>
      </c>
      <c r="H707" s="2">
        <v>3</v>
      </c>
      <c r="I707" s="2">
        <v>378</v>
      </c>
      <c r="J707" s="2" t="s">
        <v>323</v>
      </c>
      <c r="K707" s="17" t="s">
        <v>257</v>
      </c>
      <c r="L707" s="2" t="s">
        <v>23</v>
      </c>
      <c r="M707" s="18">
        <v>24.04</v>
      </c>
      <c r="N707" s="16"/>
      <c r="O707" s="16"/>
      <c r="P707" s="16"/>
      <c r="Q707" s="16"/>
      <c r="R707" s="16"/>
      <c r="S707" s="16"/>
      <c r="V707" t="str">
        <f t="shared" si="44"/>
        <v>200JUVM</v>
      </c>
      <c r="W707" s="58" t="e">
        <f>VLOOKUP(V707,Minimos!$D$3:$E$26,2,FALSE)</f>
        <v>#N/A</v>
      </c>
      <c r="X707" s="18" t="e">
        <f t="shared" si="45"/>
        <v>#N/A</v>
      </c>
      <c r="Y707" s="58" t="e">
        <f t="shared" si="46"/>
        <v>#N/A</v>
      </c>
    </row>
    <row r="708" spans="1:25" x14ac:dyDescent="0.25">
      <c r="A708" s="5" t="s">
        <v>114</v>
      </c>
      <c r="B708" s="4" t="s">
        <v>187</v>
      </c>
      <c r="C708" s="5" t="s">
        <v>378</v>
      </c>
      <c r="D708" s="34">
        <v>44542</v>
      </c>
      <c r="E708" s="4" t="s">
        <v>211</v>
      </c>
      <c r="F708" s="4" t="s">
        <v>62</v>
      </c>
      <c r="G708" s="4" t="s">
        <v>20</v>
      </c>
      <c r="H708" s="2">
        <v>4</v>
      </c>
      <c r="I708" s="2">
        <v>726</v>
      </c>
      <c r="J708" s="2" t="s">
        <v>390</v>
      </c>
      <c r="K708" s="17" t="s">
        <v>257</v>
      </c>
      <c r="L708" s="2" t="s">
        <v>26</v>
      </c>
      <c r="M708" s="18">
        <v>32.950000000000003</v>
      </c>
      <c r="N708" s="16"/>
      <c r="O708" s="16"/>
      <c r="P708" s="16"/>
      <c r="Q708" s="16"/>
      <c r="R708" s="16"/>
      <c r="S708" s="16"/>
      <c r="V708" t="str">
        <f t="shared" si="44"/>
        <v>200JUNF</v>
      </c>
      <c r="W708" s="58" t="e">
        <f>VLOOKUP(V708,Minimos!$D$3:$E$26,2,FALSE)</f>
        <v>#N/A</v>
      </c>
      <c r="X708" s="18" t="e">
        <f t="shared" si="45"/>
        <v>#N/A</v>
      </c>
      <c r="Y708" s="58" t="e">
        <f t="shared" si="46"/>
        <v>#N/A</v>
      </c>
    </row>
    <row r="709" spans="1:25" x14ac:dyDescent="0.25">
      <c r="A709" s="5" t="s">
        <v>114</v>
      </c>
      <c r="B709" s="4" t="s">
        <v>187</v>
      </c>
      <c r="C709" s="5" t="s">
        <v>378</v>
      </c>
      <c r="D709" s="34">
        <v>44542</v>
      </c>
      <c r="E709" s="4" t="s">
        <v>211</v>
      </c>
      <c r="F709" s="4" t="s">
        <v>62</v>
      </c>
      <c r="G709" s="4" t="s">
        <v>20</v>
      </c>
      <c r="H709" s="2">
        <v>5</v>
      </c>
      <c r="I709" s="2">
        <v>786</v>
      </c>
      <c r="J709" s="2" t="s">
        <v>391</v>
      </c>
      <c r="K709" s="17" t="s">
        <v>257</v>
      </c>
      <c r="L709" s="2" t="s">
        <v>26</v>
      </c>
      <c r="M709" s="18">
        <v>46.3</v>
      </c>
      <c r="N709" s="16"/>
      <c r="O709" s="16"/>
      <c r="P709" s="16"/>
      <c r="Q709" s="16"/>
      <c r="R709" s="16"/>
      <c r="S709" s="16"/>
      <c r="V709" t="str">
        <f t="shared" si="44"/>
        <v>200JUNF</v>
      </c>
      <c r="W709" s="58" t="e">
        <f>VLOOKUP(V709,Minimos!$D$3:$E$26,2,FALSE)</f>
        <v>#N/A</v>
      </c>
      <c r="X709" s="18" t="e">
        <f t="shared" si="45"/>
        <v>#N/A</v>
      </c>
      <c r="Y709" s="58" t="e">
        <f t="shared" si="46"/>
        <v>#N/A</v>
      </c>
    </row>
    <row r="710" spans="1:25" x14ac:dyDescent="0.25">
      <c r="A710" s="5" t="s">
        <v>114</v>
      </c>
      <c r="B710" s="4" t="s">
        <v>187</v>
      </c>
      <c r="C710" s="5" t="s">
        <v>378</v>
      </c>
      <c r="D710" s="34">
        <v>44542</v>
      </c>
      <c r="E710" s="4" t="s">
        <v>211</v>
      </c>
      <c r="F710" s="4" t="s">
        <v>62</v>
      </c>
      <c r="G710" s="4" t="s">
        <v>20</v>
      </c>
      <c r="H710" s="2">
        <v>2</v>
      </c>
      <c r="I710" s="2">
        <v>167</v>
      </c>
      <c r="J710" s="2" t="s">
        <v>392</v>
      </c>
      <c r="K710" s="17" t="s">
        <v>65</v>
      </c>
      <c r="L710" s="2" t="s">
        <v>26</v>
      </c>
      <c r="M710" s="18">
        <v>28.94</v>
      </c>
      <c r="N710" s="16"/>
      <c r="O710" s="16"/>
      <c r="P710" s="16"/>
      <c r="Q710" s="16"/>
      <c r="R710" s="16"/>
      <c r="S710" s="16"/>
      <c r="T710" t="str">
        <f>IF(A710="","",G710&amp;A710&amp;I710)</f>
        <v>F200167</v>
      </c>
      <c r="U710" t="str">
        <f>IF(COUNTIF($T$2:T710,T710)=1,"SB","")</f>
        <v>SB</v>
      </c>
      <c r="V710" t="str">
        <f t="shared" si="44"/>
        <v>200JUNF</v>
      </c>
      <c r="W710" s="58" t="e">
        <f>VLOOKUP(V710,Minimos!$D$3:$E$26,2,FALSE)</f>
        <v>#N/A</v>
      </c>
      <c r="X710" s="18" t="e">
        <f t="shared" si="45"/>
        <v>#N/A</v>
      </c>
      <c r="Y710" s="58" t="e">
        <f t="shared" si="46"/>
        <v>#N/A</v>
      </c>
    </row>
    <row r="711" spans="1:25" x14ac:dyDescent="0.25">
      <c r="A711" s="5" t="s">
        <v>114</v>
      </c>
      <c r="B711" s="4" t="s">
        <v>187</v>
      </c>
      <c r="C711" s="5" t="s">
        <v>378</v>
      </c>
      <c r="D711" s="34">
        <v>44542</v>
      </c>
      <c r="E711" s="4" t="s">
        <v>211</v>
      </c>
      <c r="F711" s="4" t="s">
        <v>62</v>
      </c>
      <c r="G711" s="4" t="s">
        <v>20</v>
      </c>
      <c r="H711" s="2">
        <v>3</v>
      </c>
      <c r="I711" s="2">
        <v>821</v>
      </c>
      <c r="J711" s="2" t="s">
        <v>372</v>
      </c>
      <c r="K711" s="17" t="s">
        <v>64</v>
      </c>
      <c r="L711" s="2" t="s">
        <v>23</v>
      </c>
      <c r="M711" s="18">
        <v>29.09</v>
      </c>
      <c r="N711" s="16"/>
      <c r="O711" s="16"/>
      <c r="P711" s="16"/>
      <c r="Q711" s="16"/>
      <c r="R711" s="16"/>
      <c r="S711" s="16"/>
      <c r="V711" t="str">
        <f t="shared" si="44"/>
        <v>200JUVF</v>
      </c>
      <c r="W711" s="58" t="e">
        <f>VLOOKUP(V711,Minimos!$D$3:$E$26,2,FALSE)</f>
        <v>#N/A</v>
      </c>
      <c r="X711" s="18" t="e">
        <f t="shared" si="45"/>
        <v>#N/A</v>
      </c>
      <c r="Y711" s="58" t="e">
        <f t="shared" si="46"/>
        <v>#N/A</v>
      </c>
    </row>
    <row r="712" spans="1:25" x14ac:dyDescent="0.25">
      <c r="A712" s="5" t="s">
        <v>114</v>
      </c>
      <c r="B712" s="4" t="s">
        <v>187</v>
      </c>
      <c r="C712" s="5" t="s">
        <v>378</v>
      </c>
      <c r="D712" s="34">
        <v>44542</v>
      </c>
      <c r="E712" s="4" t="s">
        <v>211</v>
      </c>
      <c r="F712" s="4" t="s">
        <v>62</v>
      </c>
      <c r="G712" s="4" t="s">
        <v>20</v>
      </c>
      <c r="H712" s="2">
        <v>4</v>
      </c>
      <c r="I712" s="2">
        <v>811</v>
      </c>
      <c r="J712" s="2" t="s">
        <v>393</v>
      </c>
      <c r="K712" s="17" t="s">
        <v>267</v>
      </c>
      <c r="L712" s="2" t="s">
        <v>23</v>
      </c>
      <c r="M712" s="18">
        <v>30.62</v>
      </c>
      <c r="N712" s="16"/>
      <c r="O712" s="16"/>
      <c r="P712" s="16"/>
      <c r="Q712" s="16"/>
      <c r="R712" s="16"/>
      <c r="S712" s="16"/>
      <c r="V712" t="str">
        <f t="shared" si="44"/>
        <v>200JUVF</v>
      </c>
      <c r="W712" s="58" t="e">
        <f>VLOOKUP(V712,Minimos!$D$3:$E$26,2,FALSE)</f>
        <v>#N/A</v>
      </c>
      <c r="X712" s="18" t="e">
        <f t="shared" si="45"/>
        <v>#N/A</v>
      </c>
      <c r="Y712" s="58" t="e">
        <f t="shared" si="46"/>
        <v>#N/A</v>
      </c>
    </row>
    <row r="713" spans="1:25" x14ac:dyDescent="0.25">
      <c r="A713" s="5" t="s">
        <v>114</v>
      </c>
      <c r="B713" s="4" t="s">
        <v>187</v>
      </c>
      <c r="C713" s="5" t="s">
        <v>378</v>
      </c>
      <c r="D713" s="34">
        <v>44542</v>
      </c>
      <c r="E713" s="4" t="s">
        <v>211</v>
      </c>
      <c r="F713" s="4" t="s">
        <v>62</v>
      </c>
      <c r="G713" s="4" t="s">
        <v>20</v>
      </c>
      <c r="H713" s="2">
        <v>5</v>
      </c>
      <c r="I713" s="2">
        <v>729</v>
      </c>
      <c r="J713" s="2" t="s">
        <v>343</v>
      </c>
      <c r="K713" s="2" t="s">
        <v>257</v>
      </c>
      <c r="L713" s="2" t="s">
        <v>23</v>
      </c>
      <c r="M713" s="18">
        <v>32.979999999999997</v>
      </c>
      <c r="N713" s="16"/>
      <c r="O713" s="16"/>
      <c r="P713" s="16"/>
      <c r="Q713" s="16"/>
      <c r="R713" s="16"/>
      <c r="S713" s="16"/>
      <c r="V713" t="str">
        <f t="shared" si="44"/>
        <v>200JUVF</v>
      </c>
      <c r="W713" s="58" t="e">
        <f>VLOOKUP(V713,Minimos!$D$3:$E$26,2,FALSE)</f>
        <v>#N/A</v>
      </c>
      <c r="X713" s="18" t="e">
        <f t="shared" si="45"/>
        <v>#N/A</v>
      </c>
      <c r="Y713" s="58" t="e">
        <f t="shared" si="46"/>
        <v>#N/A</v>
      </c>
    </row>
    <row r="714" spans="1:25" x14ac:dyDescent="0.25">
      <c r="A714" s="5" t="s">
        <v>114</v>
      </c>
      <c r="B714" s="4" t="s">
        <v>187</v>
      </c>
      <c r="C714" s="5" t="s">
        <v>378</v>
      </c>
      <c r="D714" s="34">
        <v>44542</v>
      </c>
      <c r="E714" s="4" t="s">
        <v>211</v>
      </c>
      <c r="F714" s="4" t="s">
        <v>62</v>
      </c>
      <c r="G714" s="4" t="s">
        <v>20</v>
      </c>
      <c r="H714" s="2">
        <v>2</v>
      </c>
      <c r="I714" s="2">
        <v>370</v>
      </c>
      <c r="J714" s="2" t="s">
        <v>352</v>
      </c>
      <c r="K714" s="17" t="s">
        <v>257</v>
      </c>
      <c r="L714" s="2" t="s">
        <v>23</v>
      </c>
      <c r="M714" s="18">
        <v>29.11</v>
      </c>
      <c r="N714" s="16"/>
      <c r="O714" s="16"/>
      <c r="P714" s="16"/>
      <c r="Q714" s="16"/>
      <c r="R714" s="16"/>
      <c r="S714" s="16"/>
      <c r="V714" t="str">
        <f t="shared" si="44"/>
        <v>200JUVF</v>
      </c>
      <c r="W714" s="58" t="e">
        <f>VLOOKUP(V714,Minimos!$D$3:$E$26,2,FALSE)</f>
        <v>#N/A</v>
      </c>
      <c r="X714" s="18" t="e">
        <f t="shared" si="45"/>
        <v>#N/A</v>
      </c>
      <c r="Y714" s="58" t="e">
        <f t="shared" si="46"/>
        <v>#N/A</v>
      </c>
    </row>
    <row r="715" spans="1:25" x14ac:dyDescent="0.25">
      <c r="A715" s="5" t="s">
        <v>114</v>
      </c>
      <c r="B715" s="4" t="s">
        <v>187</v>
      </c>
      <c r="C715" s="5" t="s">
        <v>378</v>
      </c>
      <c r="D715" s="34">
        <v>44542</v>
      </c>
      <c r="E715" s="4" t="s">
        <v>211</v>
      </c>
      <c r="F715" s="4" t="s">
        <v>62</v>
      </c>
      <c r="G715" s="4" t="s">
        <v>20</v>
      </c>
      <c r="H715" s="2">
        <v>4</v>
      </c>
      <c r="I715" s="2">
        <v>5</v>
      </c>
      <c r="J715" s="2" t="s">
        <v>353</v>
      </c>
      <c r="K715" s="17" t="s">
        <v>257</v>
      </c>
      <c r="L715" s="2" t="s">
        <v>23</v>
      </c>
      <c r="M715" s="18">
        <v>27.12</v>
      </c>
      <c r="N715" s="16"/>
      <c r="O715" s="16"/>
      <c r="P715" s="16"/>
      <c r="Q715" s="16"/>
      <c r="R715" s="16"/>
      <c r="S715" s="16"/>
      <c r="V715" t="str">
        <f t="shared" si="44"/>
        <v>200JUVF</v>
      </c>
      <c r="W715" s="58" t="e">
        <f>VLOOKUP(V715,Minimos!$D$3:$E$26,2,FALSE)</f>
        <v>#N/A</v>
      </c>
      <c r="X715" s="18" t="e">
        <f t="shared" si="45"/>
        <v>#N/A</v>
      </c>
      <c r="Y715" s="58" t="e">
        <f t="shared" si="46"/>
        <v>#N/A</v>
      </c>
    </row>
    <row r="716" spans="1:25" x14ac:dyDescent="0.25">
      <c r="A716" s="5" t="s">
        <v>140</v>
      </c>
      <c r="B716" s="4" t="s">
        <v>185</v>
      </c>
      <c r="C716" s="5" t="s">
        <v>378</v>
      </c>
      <c r="D716" s="34">
        <v>44542</v>
      </c>
      <c r="E716" s="4" t="s">
        <v>211</v>
      </c>
      <c r="F716" s="4" t="s">
        <v>62</v>
      </c>
      <c r="G716" s="4" t="s">
        <v>20</v>
      </c>
      <c r="H716" s="2">
        <v>2</v>
      </c>
      <c r="I716" s="2">
        <v>327</v>
      </c>
      <c r="J716" s="2" t="s">
        <v>165</v>
      </c>
      <c r="K716" s="17" t="s">
        <v>256</v>
      </c>
      <c r="L716" s="2" t="s">
        <v>23</v>
      </c>
      <c r="M716" s="99">
        <v>1.0456712962962961E-2</v>
      </c>
      <c r="N716" s="16"/>
      <c r="O716" s="16"/>
      <c r="P716" s="16"/>
      <c r="Q716" s="16"/>
      <c r="R716" s="16"/>
      <c r="S716" s="16"/>
      <c r="V716" t="str">
        <f t="shared" si="44"/>
        <v>3000MXJUVF</v>
      </c>
      <c r="W716" s="58" t="e">
        <f>VLOOKUP(V716,Minimos!$D$3:$E$26,2,FALSE)</f>
        <v>#N/A</v>
      </c>
      <c r="X716" s="18" t="e">
        <f t="shared" si="45"/>
        <v>#N/A</v>
      </c>
      <c r="Y716" s="58" t="e">
        <f t="shared" si="46"/>
        <v>#N/A</v>
      </c>
    </row>
    <row r="717" spans="1:25" x14ac:dyDescent="0.25">
      <c r="A717" s="5" t="s">
        <v>140</v>
      </c>
      <c r="B717" s="4" t="s">
        <v>185</v>
      </c>
      <c r="C717" s="5" t="s">
        <v>378</v>
      </c>
      <c r="D717" s="34">
        <v>44542</v>
      </c>
      <c r="E717" s="4" t="s">
        <v>211</v>
      </c>
      <c r="F717" s="4" t="s">
        <v>62</v>
      </c>
      <c r="G717" s="4" t="s">
        <v>20</v>
      </c>
      <c r="H717" s="2">
        <v>3</v>
      </c>
      <c r="I717" s="2">
        <v>379</v>
      </c>
      <c r="J717" s="2" t="s">
        <v>166</v>
      </c>
      <c r="K717" s="17" t="s">
        <v>257</v>
      </c>
      <c r="L717" s="2" t="s">
        <v>23</v>
      </c>
      <c r="M717" s="99">
        <v>1.2191087962962964E-2</v>
      </c>
      <c r="N717" s="16"/>
      <c r="O717" s="16"/>
      <c r="P717" s="16"/>
      <c r="Q717" s="16"/>
      <c r="R717" s="16"/>
      <c r="S717" s="16"/>
      <c r="V717" t="str">
        <f t="shared" si="44"/>
        <v>3000MXJUVF</v>
      </c>
      <c r="W717" s="58" t="e">
        <f>VLOOKUP(V717,Minimos!$D$3:$E$26,2,FALSE)</f>
        <v>#N/A</v>
      </c>
      <c r="X717" s="18" t="e">
        <f t="shared" si="45"/>
        <v>#N/A</v>
      </c>
      <c r="Y717" s="58" t="e">
        <f t="shared" si="46"/>
        <v>#N/A</v>
      </c>
    </row>
    <row r="718" spans="1:25" x14ac:dyDescent="0.25">
      <c r="A718" s="5" t="s">
        <v>140</v>
      </c>
      <c r="B718" s="4" t="s">
        <v>185</v>
      </c>
      <c r="C718" s="5" t="s">
        <v>378</v>
      </c>
      <c r="D718" s="34">
        <v>44542</v>
      </c>
      <c r="E718" s="4" t="s">
        <v>211</v>
      </c>
      <c r="F718" s="4" t="s">
        <v>62</v>
      </c>
      <c r="G718" s="4" t="s">
        <v>20</v>
      </c>
      <c r="H718" s="2">
        <v>4</v>
      </c>
      <c r="I718" s="2">
        <v>319</v>
      </c>
      <c r="J718" s="2" t="s">
        <v>394</v>
      </c>
      <c r="K718" s="17" t="s">
        <v>256</v>
      </c>
      <c r="L718" s="2" t="s">
        <v>26</v>
      </c>
      <c r="M718" s="99">
        <v>1.2738541666666665E-2</v>
      </c>
      <c r="N718" s="16"/>
      <c r="O718" s="16"/>
      <c r="P718" s="16"/>
      <c r="Q718" s="16"/>
      <c r="R718" s="16"/>
      <c r="S718" s="16"/>
      <c r="V718" t="str">
        <f t="shared" si="44"/>
        <v>3000MXJUNF</v>
      </c>
      <c r="W718" s="58" t="e">
        <f>VLOOKUP(V718,Minimos!$D$3:$E$26,2,FALSE)</f>
        <v>#N/A</v>
      </c>
      <c r="X718" s="18" t="e">
        <f t="shared" si="45"/>
        <v>#N/A</v>
      </c>
      <c r="Y718" s="58" t="e">
        <f t="shared" si="46"/>
        <v>#N/A</v>
      </c>
    </row>
    <row r="719" spans="1:25" x14ac:dyDescent="0.25">
      <c r="A719" s="5" t="s">
        <v>144</v>
      </c>
      <c r="B719" s="4" t="s">
        <v>185</v>
      </c>
      <c r="C719" s="5" t="s">
        <v>378</v>
      </c>
      <c r="D719" s="34">
        <v>44542</v>
      </c>
      <c r="E719" s="4" t="s">
        <v>211</v>
      </c>
      <c r="F719" s="4" t="s">
        <v>62</v>
      </c>
      <c r="G719" s="4" t="s">
        <v>18</v>
      </c>
      <c r="H719" s="2">
        <v>1</v>
      </c>
      <c r="I719" s="2">
        <v>84</v>
      </c>
      <c r="J719" s="2" t="s">
        <v>171</v>
      </c>
      <c r="K719" s="17" t="s">
        <v>64</v>
      </c>
      <c r="L719" s="2" t="s">
        <v>23</v>
      </c>
      <c r="M719" s="99">
        <v>2.0060185185185184E-2</v>
      </c>
      <c r="N719" s="16"/>
      <c r="O719" s="16"/>
      <c r="P719" s="16"/>
      <c r="Q719" s="16"/>
      <c r="R719" s="16"/>
      <c r="S719" s="16"/>
      <c r="V719" t="str">
        <f t="shared" si="44"/>
        <v>5000MXJUVM</v>
      </c>
      <c r="W719" s="58" t="e">
        <f>VLOOKUP(V719,Minimos!$D$3:$E$26,2,FALSE)</f>
        <v>#N/A</v>
      </c>
      <c r="X719" s="18" t="e">
        <f t="shared" si="45"/>
        <v>#N/A</v>
      </c>
      <c r="Y719" s="58" t="e">
        <f t="shared" si="46"/>
        <v>#N/A</v>
      </c>
    </row>
    <row r="720" spans="1:25" x14ac:dyDescent="0.25">
      <c r="A720" s="5" t="s">
        <v>144</v>
      </c>
      <c r="B720" s="4" t="s">
        <v>185</v>
      </c>
      <c r="C720" s="5" t="s">
        <v>378</v>
      </c>
      <c r="D720" s="34">
        <v>44542</v>
      </c>
      <c r="E720" s="4" t="s">
        <v>211</v>
      </c>
      <c r="F720" s="4" t="s">
        <v>62</v>
      </c>
      <c r="G720" s="4" t="s">
        <v>18</v>
      </c>
      <c r="H720" s="2">
        <v>2</v>
      </c>
      <c r="I720" s="2">
        <v>315</v>
      </c>
      <c r="J720" s="2" t="s">
        <v>173</v>
      </c>
      <c r="K720" s="17" t="s">
        <v>256</v>
      </c>
      <c r="L720" s="2" t="s">
        <v>23</v>
      </c>
      <c r="M720" s="99">
        <v>2.0373495370370368E-2</v>
      </c>
      <c r="N720" s="16"/>
      <c r="O720" s="16"/>
      <c r="P720" s="16"/>
      <c r="Q720" s="16"/>
      <c r="R720" s="16"/>
      <c r="S720" s="16"/>
      <c r="V720" t="str">
        <f t="shared" si="44"/>
        <v>5000MXJUVM</v>
      </c>
      <c r="W720" s="58" t="e">
        <f>VLOOKUP(V720,Minimos!$D$3:$E$26,2,FALSE)</f>
        <v>#N/A</v>
      </c>
      <c r="X720" s="18" t="e">
        <f t="shared" si="45"/>
        <v>#N/A</v>
      </c>
      <c r="Y720" s="58" t="e">
        <f t="shared" si="46"/>
        <v>#N/A</v>
      </c>
    </row>
    <row r="721" spans="1:25" x14ac:dyDescent="0.25">
      <c r="A721" s="5" t="s">
        <v>102</v>
      </c>
      <c r="B721" s="4" t="s">
        <v>187</v>
      </c>
      <c r="C721" s="5" t="s">
        <v>378</v>
      </c>
      <c r="D721" s="34">
        <v>44542</v>
      </c>
      <c r="E721" s="4" t="s">
        <v>211</v>
      </c>
      <c r="F721" s="4" t="s">
        <v>62</v>
      </c>
      <c r="G721" s="4" t="s">
        <v>20</v>
      </c>
      <c r="H721" s="2">
        <v>2</v>
      </c>
      <c r="I721" s="6">
        <v>166</v>
      </c>
      <c r="J721" s="9" t="s">
        <v>381</v>
      </c>
      <c r="K721" s="17" t="s">
        <v>65</v>
      </c>
      <c r="L721" s="6" t="s">
        <v>23</v>
      </c>
      <c r="M721" s="18">
        <v>10.96</v>
      </c>
      <c r="N721" s="16"/>
      <c r="O721" s="16"/>
      <c r="P721" s="16"/>
      <c r="Q721" s="16"/>
      <c r="R721" s="16"/>
      <c r="S721" s="16"/>
      <c r="V721" t="str">
        <f t="shared" si="44"/>
        <v>60B084JUVF</v>
      </c>
      <c r="W721" s="58" t="e">
        <f>VLOOKUP(V721,Minimos!$D$3:$E$26,2,FALSE)</f>
        <v>#N/A</v>
      </c>
      <c r="X721" s="18" t="e">
        <f t="shared" si="45"/>
        <v>#N/A</v>
      </c>
      <c r="Y721" s="58" t="e">
        <f t="shared" si="46"/>
        <v>#N/A</v>
      </c>
    </row>
    <row r="722" spans="1:25" x14ac:dyDescent="0.25">
      <c r="A722" s="5" t="s">
        <v>102</v>
      </c>
      <c r="B722" s="4" t="s">
        <v>187</v>
      </c>
      <c r="C722" s="5" t="s">
        <v>378</v>
      </c>
      <c r="D722" s="34">
        <v>44542</v>
      </c>
      <c r="E722" s="4" t="s">
        <v>211</v>
      </c>
      <c r="F722" s="4" t="s">
        <v>62</v>
      </c>
      <c r="G722" s="4" t="s">
        <v>20</v>
      </c>
      <c r="H722" s="2">
        <v>3</v>
      </c>
      <c r="I722" s="2">
        <v>872</v>
      </c>
      <c r="J722" s="2" t="s">
        <v>348</v>
      </c>
      <c r="K722" s="17" t="s">
        <v>64</v>
      </c>
      <c r="L722" s="2" t="s">
        <v>23</v>
      </c>
      <c r="M722" s="18">
        <v>11.74</v>
      </c>
      <c r="N722" s="16"/>
      <c r="O722" s="16"/>
      <c r="P722" s="16"/>
      <c r="Q722" s="16"/>
      <c r="R722" s="16"/>
      <c r="S722" s="16"/>
      <c r="V722" t="str">
        <f t="shared" si="44"/>
        <v>60B084JUVF</v>
      </c>
      <c r="W722" s="58" t="e">
        <f>VLOOKUP(V722,Minimos!$D$3:$E$26,2,FALSE)</f>
        <v>#N/A</v>
      </c>
      <c r="X722" s="18" t="e">
        <f t="shared" si="45"/>
        <v>#N/A</v>
      </c>
      <c r="Y722" s="58" t="e">
        <f t="shared" si="46"/>
        <v>#N/A</v>
      </c>
    </row>
    <row r="723" spans="1:25" x14ac:dyDescent="0.25">
      <c r="A723" s="5" t="s">
        <v>102</v>
      </c>
      <c r="B723" s="4" t="s">
        <v>187</v>
      </c>
      <c r="C723" s="5" t="s">
        <v>378</v>
      </c>
      <c r="D723" s="34">
        <v>44542</v>
      </c>
      <c r="E723" s="4" t="s">
        <v>211</v>
      </c>
      <c r="F723" s="4" t="s">
        <v>62</v>
      </c>
      <c r="G723" s="4" t="s">
        <v>20</v>
      </c>
      <c r="H723" s="2">
        <v>4</v>
      </c>
      <c r="I723" s="2">
        <v>65</v>
      </c>
      <c r="J723" s="2" t="s">
        <v>306</v>
      </c>
      <c r="K723" s="17" t="s">
        <v>64</v>
      </c>
      <c r="L723" s="2" t="s">
        <v>23</v>
      </c>
      <c r="M723" s="18">
        <v>12</v>
      </c>
      <c r="N723" s="16"/>
      <c r="O723" s="16"/>
      <c r="P723" s="16"/>
      <c r="Q723" s="16"/>
      <c r="R723" s="16"/>
      <c r="S723" s="16"/>
      <c r="V723" t="str">
        <f t="shared" si="44"/>
        <v>60B084JUVF</v>
      </c>
      <c r="W723" s="58" t="e">
        <f>VLOOKUP(V723,Minimos!$D$3:$E$26,2,FALSE)</f>
        <v>#N/A</v>
      </c>
      <c r="X723" s="18" t="e">
        <f t="shared" si="45"/>
        <v>#N/A</v>
      </c>
      <c r="Y723" s="58" t="e">
        <f t="shared" si="46"/>
        <v>#N/A</v>
      </c>
    </row>
    <row r="724" spans="1:25" x14ac:dyDescent="0.25">
      <c r="A724" s="5" t="s">
        <v>101</v>
      </c>
      <c r="B724" s="4" t="s">
        <v>187</v>
      </c>
      <c r="C724" s="5" t="s">
        <v>378</v>
      </c>
      <c r="D724" s="34">
        <v>44542</v>
      </c>
      <c r="E724" s="4" t="s">
        <v>211</v>
      </c>
      <c r="F724" s="4" t="s">
        <v>62</v>
      </c>
      <c r="G724" s="4" t="s">
        <v>18</v>
      </c>
      <c r="H724" s="2">
        <v>1</v>
      </c>
      <c r="I724" s="2">
        <v>517</v>
      </c>
      <c r="J724" s="9" t="s">
        <v>379</v>
      </c>
      <c r="K724" s="17" t="s">
        <v>65</v>
      </c>
      <c r="L724" s="2" t="s">
        <v>26</v>
      </c>
      <c r="M724" s="18">
        <v>8.86</v>
      </c>
      <c r="N724" s="16"/>
      <c r="O724" s="16"/>
      <c r="P724" s="16"/>
      <c r="Q724" s="16"/>
      <c r="R724" s="16"/>
      <c r="S724" s="16"/>
      <c r="V724" t="str">
        <f t="shared" si="44"/>
        <v>60B100JUNM</v>
      </c>
      <c r="W724" s="58" t="e">
        <f>VLOOKUP(V724,Minimos!$D$3:$E$26,2,FALSE)</f>
        <v>#N/A</v>
      </c>
      <c r="X724" s="18" t="e">
        <f t="shared" si="45"/>
        <v>#N/A</v>
      </c>
      <c r="Y724" s="58" t="e">
        <f t="shared" si="46"/>
        <v>#N/A</v>
      </c>
    </row>
    <row r="725" spans="1:25" x14ac:dyDescent="0.25">
      <c r="A725" s="5" t="s">
        <v>98</v>
      </c>
      <c r="B725" s="4" t="s">
        <v>188</v>
      </c>
      <c r="C725" s="5" t="s">
        <v>378</v>
      </c>
      <c r="D725" s="34">
        <v>44542</v>
      </c>
      <c r="E725" s="4" t="s">
        <v>211</v>
      </c>
      <c r="F725" s="4" t="s">
        <v>62</v>
      </c>
      <c r="G725" s="4" t="s">
        <v>20</v>
      </c>
      <c r="H725" s="133">
        <v>1</v>
      </c>
      <c r="I725" s="133">
        <v>697</v>
      </c>
      <c r="J725" s="133" t="s">
        <v>304</v>
      </c>
      <c r="K725" s="133" t="s">
        <v>64</v>
      </c>
      <c r="L725" s="133" t="s">
        <v>23</v>
      </c>
      <c r="M725" s="18">
        <v>1.5</v>
      </c>
      <c r="N725" s="16"/>
      <c r="O725" s="16"/>
      <c r="P725" s="16"/>
      <c r="Q725" s="16"/>
      <c r="R725" s="16"/>
      <c r="S725" s="16"/>
      <c r="V725" t="str">
        <f t="shared" si="44"/>
        <v>ALTURAJUVF</v>
      </c>
      <c r="W725" s="58" t="e">
        <f>VLOOKUP(V725,Minimos!$D$3:$E$26,2,FALSE)</f>
        <v>#N/A</v>
      </c>
      <c r="X725" s="18" t="e">
        <f t="shared" si="45"/>
        <v>#N/A</v>
      </c>
      <c r="Y725" s="58" t="e">
        <f t="shared" si="46"/>
        <v>#N/A</v>
      </c>
    </row>
    <row r="726" spans="1:25" x14ac:dyDescent="0.25">
      <c r="A726" s="5" t="s">
        <v>98</v>
      </c>
      <c r="B726" s="4" t="s">
        <v>188</v>
      </c>
      <c r="C726" s="5" t="s">
        <v>378</v>
      </c>
      <c r="D726" s="34">
        <v>44542</v>
      </c>
      <c r="E726" s="4" t="s">
        <v>211</v>
      </c>
      <c r="F726" s="4" t="s">
        <v>62</v>
      </c>
      <c r="G726" s="4" t="s">
        <v>20</v>
      </c>
      <c r="H726" s="133">
        <v>2</v>
      </c>
      <c r="I726" s="133">
        <v>705</v>
      </c>
      <c r="J726" s="133" t="s">
        <v>263</v>
      </c>
      <c r="K726" s="133" t="s">
        <v>64</v>
      </c>
      <c r="L726" s="133" t="s">
        <v>23</v>
      </c>
      <c r="M726" s="18">
        <v>1.46</v>
      </c>
      <c r="N726" s="16"/>
      <c r="O726" s="16"/>
      <c r="P726" s="16"/>
      <c r="Q726" s="16"/>
      <c r="R726" s="16"/>
      <c r="S726" s="16"/>
      <c r="V726" t="str">
        <f t="shared" si="44"/>
        <v>ALTURAJUVF</v>
      </c>
      <c r="W726" s="58" t="e">
        <f>VLOOKUP(V726,Minimos!$D$3:$E$26,2,FALSE)</f>
        <v>#N/A</v>
      </c>
      <c r="X726" s="18" t="e">
        <f t="shared" si="45"/>
        <v>#N/A</v>
      </c>
      <c r="Y726" s="58" t="e">
        <f t="shared" si="46"/>
        <v>#N/A</v>
      </c>
    </row>
    <row r="727" spans="1:25" x14ac:dyDescent="0.25">
      <c r="A727" s="5" t="s">
        <v>98</v>
      </c>
      <c r="B727" s="4" t="s">
        <v>188</v>
      </c>
      <c r="C727" s="5" t="s">
        <v>378</v>
      </c>
      <c r="D727" s="34">
        <v>44542</v>
      </c>
      <c r="E727" s="4" t="s">
        <v>211</v>
      </c>
      <c r="F727" s="4" t="s">
        <v>62</v>
      </c>
      <c r="G727" s="4" t="s">
        <v>20</v>
      </c>
      <c r="H727" s="133">
        <v>3</v>
      </c>
      <c r="I727" s="133">
        <v>65</v>
      </c>
      <c r="J727" s="133" t="s">
        <v>306</v>
      </c>
      <c r="K727" s="133" t="s">
        <v>64</v>
      </c>
      <c r="L727" s="133" t="s">
        <v>23</v>
      </c>
      <c r="M727" s="18">
        <v>1.42</v>
      </c>
      <c r="N727" s="16"/>
      <c r="O727" s="16"/>
      <c r="P727" s="16"/>
      <c r="Q727" s="16"/>
      <c r="R727" s="16"/>
      <c r="S727" s="16"/>
      <c r="V727" t="str">
        <f t="shared" si="44"/>
        <v>ALTURAJUVF</v>
      </c>
      <c r="W727" s="58" t="e">
        <f>VLOOKUP(V727,Minimos!$D$3:$E$26,2,FALSE)</f>
        <v>#N/A</v>
      </c>
      <c r="X727" s="18" t="e">
        <f t="shared" si="45"/>
        <v>#N/A</v>
      </c>
      <c r="Y727" s="58" t="e">
        <f t="shared" si="46"/>
        <v>#N/A</v>
      </c>
    </row>
    <row r="728" spans="1:25" x14ac:dyDescent="0.25">
      <c r="A728" s="5" t="s">
        <v>94</v>
      </c>
      <c r="B728" s="4" t="s">
        <v>188</v>
      </c>
      <c r="C728" s="5" t="s">
        <v>378</v>
      </c>
      <c r="D728" s="34">
        <v>44542</v>
      </c>
      <c r="E728" s="4" t="s">
        <v>211</v>
      </c>
      <c r="F728" s="4" t="s">
        <v>62</v>
      </c>
      <c r="G728" s="4" t="s">
        <v>18</v>
      </c>
      <c r="H728" s="133">
        <v>1</v>
      </c>
      <c r="I728" s="133">
        <v>777</v>
      </c>
      <c r="J728" s="133" t="s">
        <v>75</v>
      </c>
      <c r="K728" s="133" t="s">
        <v>261</v>
      </c>
      <c r="L728" s="133" t="s">
        <v>26</v>
      </c>
      <c r="M728" s="18">
        <v>13.39</v>
      </c>
      <c r="N728" s="18">
        <v>13.38</v>
      </c>
      <c r="O728" s="18">
        <v>11.55</v>
      </c>
      <c r="P728" s="18">
        <v>13.36</v>
      </c>
      <c r="Q728" s="18" t="s">
        <v>1</v>
      </c>
      <c r="R728" s="18">
        <v>13.39</v>
      </c>
      <c r="S728" s="18">
        <v>11.86</v>
      </c>
      <c r="V728" t="str">
        <f t="shared" si="44"/>
        <v>TRIPLOJUNM</v>
      </c>
      <c r="W728" s="58" t="e">
        <f>VLOOKUP(V728,Minimos!$D$3:$E$26,2,FALSE)</f>
        <v>#N/A</v>
      </c>
      <c r="X728" s="18" t="e">
        <f t="shared" si="45"/>
        <v>#N/A</v>
      </c>
      <c r="Y728" s="58" t="e">
        <f t="shared" si="46"/>
        <v>#N/A</v>
      </c>
    </row>
    <row r="729" spans="1:25" x14ac:dyDescent="0.25">
      <c r="A729" s="5" t="s">
        <v>94</v>
      </c>
      <c r="B729" s="4" t="s">
        <v>188</v>
      </c>
      <c r="C729" s="5" t="s">
        <v>378</v>
      </c>
      <c r="D729" s="34">
        <v>44542</v>
      </c>
      <c r="E729" s="4" t="s">
        <v>211</v>
      </c>
      <c r="F729" s="4" t="s">
        <v>62</v>
      </c>
      <c r="G729" s="4" t="s">
        <v>18</v>
      </c>
      <c r="H729" s="133">
        <v>2</v>
      </c>
      <c r="I729" s="133">
        <v>214</v>
      </c>
      <c r="J729" s="133" t="s">
        <v>380</v>
      </c>
      <c r="K729" s="133" t="s">
        <v>66</v>
      </c>
      <c r="L729" s="133" t="s">
        <v>26</v>
      </c>
      <c r="M729" s="18">
        <v>13.32</v>
      </c>
      <c r="N729" s="18" t="s">
        <v>1</v>
      </c>
      <c r="O729" s="18" t="s">
        <v>1</v>
      </c>
      <c r="P729" s="18">
        <v>12.97</v>
      </c>
      <c r="Q729" s="18">
        <v>13.24</v>
      </c>
      <c r="R729" s="18">
        <v>13.32</v>
      </c>
      <c r="S729" s="18">
        <v>13.28</v>
      </c>
      <c r="V729" t="str">
        <f t="shared" si="44"/>
        <v>TRIPLOJUNM</v>
      </c>
      <c r="W729" s="58" t="e">
        <f>VLOOKUP(V729,Minimos!$D$3:$E$26,2,FALSE)</f>
        <v>#N/A</v>
      </c>
      <c r="X729" s="18" t="e">
        <f t="shared" si="45"/>
        <v>#N/A</v>
      </c>
      <c r="Y729" s="58" t="e">
        <f t="shared" si="46"/>
        <v>#N/A</v>
      </c>
    </row>
    <row r="730" spans="1:25" x14ac:dyDescent="0.25">
      <c r="A730" s="5" t="s">
        <v>94</v>
      </c>
      <c r="B730" s="4" t="s">
        <v>188</v>
      </c>
      <c r="C730" s="5" t="s">
        <v>378</v>
      </c>
      <c r="D730" s="34">
        <v>44542</v>
      </c>
      <c r="E730" s="4" t="s">
        <v>211</v>
      </c>
      <c r="F730" s="4" t="s">
        <v>62</v>
      </c>
      <c r="G730" s="4" t="s">
        <v>18</v>
      </c>
      <c r="H730" s="133">
        <v>3</v>
      </c>
      <c r="I730" s="133">
        <v>374</v>
      </c>
      <c r="J730" s="133" t="s">
        <v>324</v>
      </c>
      <c r="K730" s="133" t="s">
        <v>257</v>
      </c>
      <c r="L730" s="133" t="s">
        <v>23</v>
      </c>
      <c r="M730" s="18">
        <v>12.61</v>
      </c>
      <c r="N730" s="18">
        <v>12.61</v>
      </c>
      <c r="O730" s="18">
        <v>12.46</v>
      </c>
      <c r="P730" s="18" t="s">
        <v>1</v>
      </c>
      <c r="Q730" s="18" t="s">
        <v>1</v>
      </c>
      <c r="R730" s="18" t="s">
        <v>1</v>
      </c>
      <c r="S730" s="18" t="s">
        <v>1</v>
      </c>
      <c r="V730" t="str">
        <f t="shared" si="44"/>
        <v>TRIPLOJUVM</v>
      </c>
      <c r="W730" s="58" t="e">
        <f>VLOOKUP(V730,Minimos!$D$3:$E$26,2,FALSE)</f>
        <v>#N/A</v>
      </c>
      <c r="X730" s="18" t="e">
        <f t="shared" si="45"/>
        <v>#N/A</v>
      </c>
      <c r="Y730" s="58" t="e">
        <f t="shared" si="46"/>
        <v>#N/A</v>
      </c>
    </row>
    <row r="731" spans="1:25" x14ac:dyDescent="0.25">
      <c r="A731" s="5" t="s">
        <v>94</v>
      </c>
      <c r="B731" s="4" t="s">
        <v>188</v>
      </c>
      <c r="C731" s="5" t="s">
        <v>378</v>
      </c>
      <c r="D731" s="34">
        <v>44542</v>
      </c>
      <c r="E731" s="4" t="s">
        <v>211</v>
      </c>
      <c r="F731" s="4" t="s">
        <v>62</v>
      </c>
      <c r="G731" s="4" t="s">
        <v>18</v>
      </c>
      <c r="H731" s="133">
        <v>4</v>
      </c>
      <c r="I731" s="133">
        <v>517</v>
      </c>
      <c r="J731" s="133" t="s">
        <v>379</v>
      </c>
      <c r="K731" s="133" t="s">
        <v>65</v>
      </c>
      <c r="L731" s="133" t="s">
        <v>26</v>
      </c>
      <c r="M731" s="18">
        <v>11.85</v>
      </c>
      <c r="N731" s="18">
        <v>11.59</v>
      </c>
      <c r="O731" s="18">
        <v>11.75</v>
      </c>
      <c r="P731" s="18">
        <v>11.85</v>
      </c>
      <c r="Q731" s="18">
        <v>11.59</v>
      </c>
      <c r="R731" s="18" t="s">
        <v>1</v>
      </c>
      <c r="S731" s="18">
        <v>11.73</v>
      </c>
      <c r="V731" t="str">
        <f t="shared" si="44"/>
        <v>TRIPLOJUNM</v>
      </c>
      <c r="W731" s="58" t="e">
        <f>VLOOKUP(V731,Minimos!$D$3:$E$26,2,FALSE)</f>
        <v>#N/A</v>
      </c>
      <c r="X731" s="18" t="e">
        <f t="shared" si="45"/>
        <v>#N/A</v>
      </c>
      <c r="Y731" s="58" t="e">
        <f t="shared" si="46"/>
        <v>#N/A</v>
      </c>
    </row>
    <row r="732" spans="1:25" x14ac:dyDescent="0.25">
      <c r="A732" s="5" t="s">
        <v>94</v>
      </c>
      <c r="B732" s="4" t="s">
        <v>188</v>
      </c>
      <c r="C732" s="5" t="s">
        <v>378</v>
      </c>
      <c r="D732" s="34">
        <v>44542</v>
      </c>
      <c r="E732" s="4" t="s">
        <v>211</v>
      </c>
      <c r="F732" s="4" t="s">
        <v>62</v>
      </c>
      <c r="G732" s="4" t="s">
        <v>20</v>
      </c>
      <c r="H732" s="133">
        <v>2</v>
      </c>
      <c r="I732" s="133">
        <v>849</v>
      </c>
      <c r="J732" s="133" t="s">
        <v>329</v>
      </c>
      <c r="K732" s="133" t="s">
        <v>257</v>
      </c>
      <c r="L732" s="133" t="s">
        <v>23</v>
      </c>
      <c r="M732" s="18">
        <v>10.82</v>
      </c>
      <c r="N732" s="18">
        <v>10.65</v>
      </c>
      <c r="O732" s="18">
        <v>10.82</v>
      </c>
      <c r="P732" s="18">
        <v>10.6</v>
      </c>
      <c r="Q732" s="18">
        <v>10.53</v>
      </c>
      <c r="R732" s="18" t="s">
        <v>1</v>
      </c>
      <c r="S732" s="18" t="s">
        <v>1</v>
      </c>
      <c r="V732" t="str">
        <f t="shared" si="44"/>
        <v>TRIPLOJUVF</v>
      </c>
      <c r="W732" s="58" t="e">
        <f>VLOOKUP(V732,Minimos!$D$3:$E$26,2,FALSE)</f>
        <v>#N/A</v>
      </c>
      <c r="X732" s="18" t="e">
        <f t="shared" si="45"/>
        <v>#N/A</v>
      </c>
      <c r="Y732" s="58" t="e">
        <f t="shared" si="46"/>
        <v>#N/A</v>
      </c>
    </row>
    <row r="733" spans="1:25" x14ac:dyDescent="0.25">
      <c r="A733" s="5" t="s">
        <v>94</v>
      </c>
      <c r="B733" s="4" t="s">
        <v>188</v>
      </c>
      <c r="C733" s="5" t="s">
        <v>378</v>
      </c>
      <c r="D733" s="34">
        <v>44542</v>
      </c>
      <c r="E733" s="4" t="s">
        <v>211</v>
      </c>
      <c r="F733" s="4" t="s">
        <v>62</v>
      </c>
      <c r="G733" s="4" t="s">
        <v>20</v>
      </c>
      <c r="H733" s="133">
        <v>3</v>
      </c>
      <c r="I733" s="133">
        <v>697</v>
      </c>
      <c r="J733" s="133" t="s">
        <v>304</v>
      </c>
      <c r="K733" s="133" t="s">
        <v>64</v>
      </c>
      <c r="L733" s="133" t="s">
        <v>23</v>
      </c>
      <c r="M733" s="18">
        <v>10.15</v>
      </c>
      <c r="N733" s="18">
        <v>9.93</v>
      </c>
      <c r="O733" s="18">
        <v>9.2799999999999994</v>
      </c>
      <c r="P733" s="18">
        <v>10.15</v>
      </c>
      <c r="Q733" s="18" t="s">
        <v>1</v>
      </c>
      <c r="R733" s="18">
        <v>10.039999999999999</v>
      </c>
      <c r="S733" s="18">
        <v>9.98</v>
      </c>
      <c r="T733" t="str">
        <f>IF(A733="","",G733&amp;A733&amp;I733)</f>
        <v>FTRIPLO697</v>
      </c>
      <c r="U733" t="str">
        <f>IF(COUNTIF($T$2:T733,T733)=1,"SB","")</f>
        <v>SB</v>
      </c>
      <c r="V733" t="str">
        <f t="shared" si="44"/>
        <v>TRIPLOJUVF</v>
      </c>
      <c r="W733" s="58" t="e">
        <f>VLOOKUP(V733,Minimos!$D$3:$E$26,2,FALSE)</f>
        <v>#N/A</v>
      </c>
      <c r="X733" s="18" t="e">
        <f t="shared" si="45"/>
        <v>#N/A</v>
      </c>
      <c r="Y733" s="58" t="e">
        <f t="shared" si="46"/>
        <v>#N/A</v>
      </c>
    </row>
    <row r="734" spans="1:25" x14ac:dyDescent="0.25">
      <c r="A734" s="5" t="s">
        <v>94</v>
      </c>
      <c r="B734" s="4" t="s">
        <v>188</v>
      </c>
      <c r="C734" s="5" t="s">
        <v>378</v>
      </c>
      <c r="D734" s="34">
        <v>44542</v>
      </c>
      <c r="E734" s="4" t="s">
        <v>211</v>
      </c>
      <c r="F734" s="4" t="s">
        <v>62</v>
      </c>
      <c r="G734" s="4" t="s">
        <v>20</v>
      </c>
      <c r="H734" s="133">
        <v>6</v>
      </c>
      <c r="I734" s="133">
        <v>166</v>
      </c>
      <c r="J734" s="133" t="s">
        <v>381</v>
      </c>
      <c r="K734" s="133" t="s">
        <v>65</v>
      </c>
      <c r="L734" s="133" t="s">
        <v>23</v>
      </c>
      <c r="M734" s="18">
        <v>9.3800000000000008</v>
      </c>
      <c r="N734" s="18" t="s">
        <v>1</v>
      </c>
      <c r="O734" s="18">
        <v>9.3800000000000008</v>
      </c>
      <c r="P734" s="18" t="s">
        <v>1</v>
      </c>
      <c r="Q734" s="18">
        <v>9.0399999999999991</v>
      </c>
      <c r="R734" s="18" t="s">
        <v>1</v>
      </c>
      <c r="S734" s="18">
        <v>9.3000000000000007</v>
      </c>
      <c r="V734" t="str">
        <f t="shared" si="44"/>
        <v>TRIPLOJUVF</v>
      </c>
      <c r="W734" s="58" t="e">
        <f>VLOOKUP(V734,Minimos!$D$3:$E$26,2,FALSE)</f>
        <v>#N/A</v>
      </c>
      <c r="X734" s="18" t="e">
        <f t="shared" si="45"/>
        <v>#N/A</v>
      </c>
      <c r="Y734" s="58" t="e">
        <f t="shared" si="46"/>
        <v>#N/A</v>
      </c>
    </row>
    <row r="735" spans="1:25" x14ac:dyDescent="0.25">
      <c r="A735" s="5" t="s">
        <v>94</v>
      </c>
      <c r="B735" s="4" t="s">
        <v>188</v>
      </c>
      <c r="C735" s="5" t="s">
        <v>378</v>
      </c>
      <c r="D735" s="34">
        <v>44542</v>
      </c>
      <c r="E735" s="4" t="s">
        <v>211</v>
      </c>
      <c r="F735" s="4" t="s">
        <v>62</v>
      </c>
      <c r="G735" s="4" t="s">
        <v>20</v>
      </c>
      <c r="H735" s="133">
        <v>7</v>
      </c>
      <c r="I735" s="133">
        <v>64</v>
      </c>
      <c r="J735" s="133" t="s">
        <v>308</v>
      </c>
      <c r="K735" s="133" t="s">
        <v>64</v>
      </c>
      <c r="L735" s="133" t="s">
        <v>23</v>
      </c>
      <c r="M735" s="18">
        <v>9.34</v>
      </c>
      <c r="N735" s="18" t="s">
        <v>1</v>
      </c>
      <c r="O735" s="18">
        <v>9.34</v>
      </c>
      <c r="P735" s="18" t="s">
        <v>1</v>
      </c>
      <c r="Q735" s="18" t="s">
        <v>1</v>
      </c>
      <c r="R735" s="18" t="s">
        <v>1</v>
      </c>
      <c r="S735" s="18" t="s">
        <v>1</v>
      </c>
      <c r="V735" t="str">
        <f t="shared" si="44"/>
        <v>TRIPLOJUVF</v>
      </c>
      <c r="W735" s="58" t="e">
        <f>VLOOKUP(V735,Minimos!$D$3:$E$26,2,FALSE)</f>
        <v>#N/A</v>
      </c>
      <c r="X735" s="18" t="e">
        <f t="shared" si="45"/>
        <v>#N/A</v>
      </c>
      <c r="Y735" s="58" t="e">
        <f t="shared" si="46"/>
        <v>#N/A</v>
      </c>
    </row>
    <row r="736" spans="1:25" x14ac:dyDescent="0.25">
      <c r="A736" s="5" t="s">
        <v>113</v>
      </c>
      <c r="B736" s="4" t="s">
        <v>187</v>
      </c>
      <c r="C736" s="5" t="s">
        <v>395</v>
      </c>
      <c r="D736" s="34">
        <v>44548</v>
      </c>
      <c r="E736" s="4" t="s">
        <v>211</v>
      </c>
      <c r="F736" s="4" t="s">
        <v>62</v>
      </c>
      <c r="G736" s="4" t="s">
        <v>18</v>
      </c>
      <c r="H736" s="2">
        <v>1</v>
      </c>
      <c r="I736" s="2">
        <v>83</v>
      </c>
      <c r="J736" s="2" t="s">
        <v>74</v>
      </c>
      <c r="K736" s="2" t="s">
        <v>64</v>
      </c>
      <c r="L736" s="2" t="s">
        <v>0</v>
      </c>
      <c r="M736" s="18">
        <v>21.75</v>
      </c>
      <c r="N736" s="16"/>
      <c r="O736" s="16"/>
      <c r="P736" s="16"/>
      <c r="Q736" s="16"/>
      <c r="R736" s="16"/>
      <c r="S736" s="16"/>
      <c r="V736" t="str">
        <f t="shared" si="44"/>
        <v>150INFM</v>
      </c>
      <c r="W736" s="58" t="e">
        <f>VLOOKUP(V736,Minimos!$D$3:$E$26,2,FALSE)</f>
        <v>#N/A</v>
      </c>
      <c r="X736" s="18" t="e">
        <f t="shared" si="45"/>
        <v>#N/A</v>
      </c>
      <c r="Y736" s="58" t="e">
        <f t="shared" si="46"/>
        <v>#N/A</v>
      </c>
    </row>
    <row r="737" spans="1:25" x14ac:dyDescent="0.25">
      <c r="A737" s="5" t="s">
        <v>113</v>
      </c>
      <c r="B737" s="4" t="s">
        <v>187</v>
      </c>
      <c r="C737" s="5" t="s">
        <v>395</v>
      </c>
      <c r="D737" s="34">
        <v>44548</v>
      </c>
      <c r="E737" s="4" t="s">
        <v>211</v>
      </c>
      <c r="F737" s="4" t="s">
        <v>62</v>
      </c>
      <c r="G737" s="4" t="s">
        <v>18</v>
      </c>
      <c r="H737" s="2">
        <v>2</v>
      </c>
      <c r="I737" s="2">
        <v>104</v>
      </c>
      <c r="J737" s="2" t="s">
        <v>24</v>
      </c>
      <c r="K737" s="2" t="s">
        <v>64</v>
      </c>
      <c r="L737" s="2" t="s">
        <v>0</v>
      </c>
      <c r="M737" s="18">
        <v>24.01</v>
      </c>
      <c r="N737" s="16"/>
      <c r="O737" s="16"/>
      <c r="P737" s="16"/>
      <c r="Q737" s="16"/>
      <c r="R737" s="16"/>
      <c r="S737" s="16"/>
      <c r="V737" t="str">
        <f t="shared" si="44"/>
        <v>150INFM</v>
      </c>
      <c r="W737" s="58" t="e">
        <f>VLOOKUP(V737,Minimos!$D$3:$E$26,2,FALSE)</f>
        <v>#N/A</v>
      </c>
      <c r="X737" s="18" t="e">
        <f t="shared" si="45"/>
        <v>#N/A</v>
      </c>
      <c r="Y737" s="58" t="e">
        <f t="shared" si="46"/>
        <v>#N/A</v>
      </c>
    </row>
    <row r="738" spans="1:25" x14ac:dyDescent="0.25">
      <c r="A738" s="5" t="s">
        <v>113</v>
      </c>
      <c r="B738" s="4" t="s">
        <v>187</v>
      </c>
      <c r="C738" s="5" t="s">
        <v>395</v>
      </c>
      <c r="D738" s="34">
        <v>44548</v>
      </c>
      <c r="E738" s="4" t="s">
        <v>211</v>
      </c>
      <c r="F738" s="4" t="s">
        <v>62</v>
      </c>
      <c r="G738" s="4" t="s">
        <v>18</v>
      </c>
      <c r="H738" s="2">
        <v>3</v>
      </c>
      <c r="I738" s="2">
        <v>383</v>
      </c>
      <c r="J738" s="2" t="s">
        <v>401</v>
      </c>
      <c r="K738" s="2" t="s">
        <v>257</v>
      </c>
      <c r="L738" s="2" t="s">
        <v>0</v>
      </c>
      <c r="M738" s="18">
        <v>25.33</v>
      </c>
      <c r="N738" s="16"/>
      <c r="O738" s="16"/>
      <c r="P738" s="16"/>
      <c r="Q738" s="16"/>
      <c r="R738" s="16"/>
      <c r="S738" s="16"/>
      <c r="V738" t="str">
        <f t="shared" si="44"/>
        <v>150INFM</v>
      </c>
      <c r="W738" s="58" t="e">
        <f>VLOOKUP(V738,Minimos!$D$3:$E$26,2,FALSE)</f>
        <v>#N/A</v>
      </c>
      <c r="X738" s="18" t="e">
        <f t="shared" si="45"/>
        <v>#N/A</v>
      </c>
      <c r="Y738" s="58" t="e">
        <f t="shared" si="46"/>
        <v>#N/A</v>
      </c>
    </row>
    <row r="739" spans="1:25" x14ac:dyDescent="0.25">
      <c r="A739" s="5" t="s">
        <v>113</v>
      </c>
      <c r="B739" s="4" t="s">
        <v>187</v>
      </c>
      <c r="C739" s="5" t="s">
        <v>395</v>
      </c>
      <c r="D739" s="34">
        <v>44548</v>
      </c>
      <c r="E739" s="4" t="s">
        <v>211</v>
      </c>
      <c r="F739" s="4" t="s">
        <v>62</v>
      </c>
      <c r="G739" s="4" t="s">
        <v>18</v>
      </c>
      <c r="H739" s="2">
        <v>4</v>
      </c>
      <c r="I739" s="2">
        <v>267</v>
      </c>
      <c r="J739" s="2" t="s">
        <v>402</v>
      </c>
      <c r="K739" s="2" t="s">
        <v>67</v>
      </c>
      <c r="L739" s="2" t="s">
        <v>0</v>
      </c>
      <c r="M739" s="18">
        <v>26.28</v>
      </c>
      <c r="N739" s="16"/>
      <c r="O739" s="16"/>
      <c r="P739" s="16"/>
      <c r="Q739" s="16"/>
      <c r="R739" s="16"/>
      <c r="S739" s="16"/>
      <c r="V739" t="str">
        <f t="shared" si="44"/>
        <v>150INFM</v>
      </c>
      <c r="W739" s="58" t="e">
        <f>VLOOKUP(V739,Minimos!$D$3:$E$26,2,FALSE)</f>
        <v>#N/A</v>
      </c>
      <c r="X739" s="18" t="e">
        <f t="shared" si="45"/>
        <v>#N/A</v>
      </c>
      <c r="Y739" s="58" t="e">
        <f t="shared" si="46"/>
        <v>#N/A</v>
      </c>
    </row>
    <row r="740" spans="1:25" x14ac:dyDescent="0.25">
      <c r="A740" s="5" t="s">
        <v>113</v>
      </c>
      <c r="B740" s="4" t="s">
        <v>187</v>
      </c>
      <c r="C740" s="5" t="s">
        <v>395</v>
      </c>
      <c r="D740" s="34">
        <v>44548</v>
      </c>
      <c r="E740" s="4" t="s">
        <v>211</v>
      </c>
      <c r="F740" s="4" t="s">
        <v>62</v>
      </c>
      <c r="G740" s="4" t="s">
        <v>20</v>
      </c>
      <c r="H740" s="2">
        <v>2</v>
      </c>
      <c r="I740" s="2">
        <v>373</v>
      </c>
      <c r="J740" s="2" t="s">
        <v>403</v>
      </c>
      <c r="K740" s="2" t="s">
        <v>257</v>
      </c>
      <c r="L740" s="2" t="s">
        <v>0</v>
      </c>
      <c r="M740" s="18">
        <v>23.53</v>
      </c>
      <c r="N740" s="16"/>
      <c r="O740" s="16"/>
      <c r="P740" s="16"/>
      <c r="Q740" s="16"/>
      <c r="R740" s="16"/>
      <c r="S740" s="16"/>
      <c r="T740" t="str">
        <f>IF(A740="","",G740&amp;A740&amp;I740)</f>
        <v>F150373</v>
      </c>
      <c r="U740" t="str">
        <f>IF(COUNTIF($T$2:T740,T740)=1,"SB","")</f>
        <v>SB</v>
      </c>
      <c r="V740" t="str">
        <f t="shared" si="44"/>
        <v>150INFF</v>
      </c>
      <c r="W740" s="58" t="e">
        <f>VLOOKUP(V740,Minimos!$D$3:$E$26,2,FALSE)</f>
        <v>#N/A</v>
      </c>
      <c r="X740" s="18" t="e">
        <f t="shared" si="45"/>
        <v>#N/A</v>
      </c>
      <c r="Y740" s="58" t="e">
        <f t="shared" si="46"/>
        <v>#N/A</v>
      </c>
    </row>
    <row r="741" spans="1:25" x14ac:dyDescent="0.25">
      <c r="A741" s="5" t="s">
        <v>113</v>
      </c>
      <c r="B741" s="4" t="s">
        <v>187</v>
      </c>
      <c r="C741" s="5" t="s">
        <v>395</v>
      </c>
      <c r="D741" s="34">
        <v>44548</v>
      </c>
      <c r="E741" s="4" t="s">
        <v>211</v>
      </c>
      <c r="F741" s="4" t="s">
        <v>62</v>
      </c>
      <c r="G741" s="4" t="s">
        <v>20</v>
      </c>
      <c r="H741" s="2">
        <v>3</v>
      </c>
      <c r="I741" s="2">
        <v>385</v>
      </c>
      <c r="J741" s="2" t="s">
        <v>404</v>
      </c>
      <c r="K741" s="2" t="s">
        <v>257</v>
      </c>
      <c r="L741" s="2" t="s">
        <v>0</v>
      </c>
      <c r="M741" s="18">
        <v>25.89</v>
      </c>
      <c r="N741" s="16"/>
      <c r="O741" s="16"/>
      <c r="P741" s="16"/>
      <c r="Q741" s="16"/>
      <c r="R741" s="16"/>
      <c r="S741" s="16"/>
      <c r="V741" t="str">
        <f t="shared" si="44"/>
        <v>150INFF</v>
      </c>
      <c r="W741" s="58" t="e">
        <f>VLOOKUP(V741,Minimos!$D$3:$E$26,2,FALSE)</f>
        <v>#N/A</v>
      </c>
      <c r="X741" s="18" t="e">
        <f t="shared" si="45"/>
        <v>#N/A</v>
      </c>
      <c r="Y741" s="58" t="e">
        <f t="shared" si="46"/>
        <v>#N/A</v>
      </c>
    </row>
    <row r="742" spans="1:25" x14ac:dyDescent="0.25">
      <c r="A742" s="5" t="s">
        <v>113</v>
      </c>
      <c r="B742" s="4" t="s">
        <v>187</v>
      </c>
      <c r="C742" s="5" t="s">
        <v>395</v>
      </c>
      <c r="D742" s="34">
        <v>44548</v>
      </c>
      <c r="E742" s="4" t="s">
        <v>211</v>
      </c>
      <c r="F742" s="4" t="s">
        <v>62</v>
      </c>
      <c r="G742" s="4" t="s">
        <v>20</v>
      </c>
      <c r="H742" s="2">
        <v>5</v>
      </c>
      <c r="I742" s="2">
        <v>679</v>
      </c>
      <c r="J742" s="2" t="s">
        <v>283</v>
      </c>
      <c r="K742" s="2" t="s">
        <v>67</v>
      </c>
      <c r="L742" s="2" t="s">
        <v>0</v>
      </c>
      <c r="M742" s="18">
        <v>29.16</v>
      </c>
      <c r="N742" s="16"/>
      <c r="O742" s="16"/>
      <c r="P742" s="16"/>
      <c r="Q742" s="16"/>
      <c r="R742" s="16"/>
      <c r="S742" s="16"/>
      <c r="V742" t="str">
        <f t="shared" si="44"/>
        <v>150INFF</v>
      </c>
      <c r="W742" s="58" t="e">
        <f>VLOOKUP(V742,Minimos!$D$3:$E$26,2,FALSE)</f>
        <v>#N/A</v>
      </c>
      <c r="X742" s="18" t="e">
        <f t="shared" si="45"/>
        <v>#N/A</v>
      </c>
      <c r="Y742" s="58" t="e">
        <f t="shared" si="46"/>
        <v>#N/A</v>
      </c>
    </row>
    <row r="743" spans="1:25" x14ac:dyDescent="0.25">
      <c r="A743" s="5" t="s">
        <v>113</v>
      </c>
      <c r="B743" s="4" t="s">
        <v>187</v>
      </c>
      <c r="C743" s="5" t="s">
        <v>395</v>
      </c>
      <c r="D743" s="34">
        <v>44548</v>
      </c>
      <c r="E743" s="4" t="s">
        <v>211</v>
      </c>
      <c r="F743" s="4" t="s">
        <v>62</v>
      </c>
      <c r="G743" s="4" t="s">
        <v>20</v>
      </c>
      <c r="H743" s="2">
        <v>1</v>
      </c>
      <c r="I743" s="2">
        <v>120</v>
      </c>
      <c r="J743" s="2" t="s">
        <v>63</v>
      </c>
      <c r="K743" s="2" t="s">
        <v>64</v>
      </c>
      <c r="L743" s="2" t="s">
        <v>0</v>
      </c>
      <c r="M743" s="18">
        <v>22.08</v>
      </c>
      <c r="N743" s="16"/>
      <c r="O743" s="16"/>
      <c r="P743" s="16"/>
      <c r="Q743" s="16"/>
      <c r="R743" s="16"/>
      <c r="S743" s="16"/>
      <c r="V743" t="str">
        <f t="shared" si="44"/>
        <v>150INFF</v>
      </c>
      <c r="W743" s="58" t="e">
        <f>VLOOKUP(V743,Minimos!$D$3:$E$26,2,FALSE)</f>
        <v>#N/A</v>
      </c>
      <c r="X743" s="18" t="e">
        <f t="shared" si="45"/>
        <v>#N/A</v>
      </c>
      <c r="Y743" s="58" t="e">
        <f t="shared" si="46"/>
        <v>#N/A</v>
      </c>
    </row>
    <row r="744" spans="1:25" x14ac:dyDescent="0.25">
      <c r="A744" s="5" t="s">
        <v>113</v>
      </c>
      <c r="B744" s="4" t="s">
        <v>187</v>
      </c>
      <c r="C744" s="5" t="s">
        <v>395</v>
      </c>
      <c r="D744" s="34">
        <v>44548</v>
      </c>
      <c r="E744" s="4" t="s">
        <v>211</v>
      </c>
      <c r="F744" s="4" t="s">
        <v>62</v>
      </c>
      <c r="G744" s="4" t="s">
        <v>20</v>
      </c>
      <c r="H744" s="2">
        <v>2</v>
      </c>
      <c r="I744" s="2">
        <v>258</v>
      </c>
      <c r="J744" s="2" t="s">
        <v>153</v>
      </c>
      <c r="K744" s="2" t="s">
        <v>67</v>
      </c>
      <c r="L744" s="2" t="s">
        <v>0</v>
      </c>
      <c r="M744" s="18">
        <v>22.74</v>
      </c>
      <c r="N744" s="16"/>
      <c r="O744" s="16"/>
      <c r="P744" s="16"/>
      <c r="Q744" s="16"/>
      <c r="R744" s="16"/>
      <c r="S744" s="16"/>
      <c r="T744" t="str">
        <f>IF(A744="","",G744&amp;A744&amp;I744)</f>
        <v>F150258</v>
      </c>
      <c r="U744" t="str">
        <f>IF(COUNTIF($T$2:T744,T744)=1,"SB","")</f>
        <v>SB</v>
      </c>
      <c r="V744" t="str">
        <f t="shared" si="44"/>
        <v>150INFF</v>
      </c>
      <c r="W744" s="58" t="e">
        <f>VLOOKUP(V744,Minimos!$D$3:$E$26,2,FALSE)</f>
        <v>#N/A</v>
      </c>
      <c r="X744" s="18" t="e">
        <f t="shared" si="45"/>
        <v>#N/A</v>
      </c>
      <c r="Y744" s="58" t="e">
        <f t="shared" si="46"/>
        <v>#N/A</v>
      </c>
    </row>
    <row r="745" spans="1:25" x14ac:dyDescent="0.25">
      <c r="A745" s="5" t="s">
        <v>113</v>
      </c>
      <c r="B745" s="4" t="s">
        <v>187</v>
      </c>
      <c r="C745" s="5" t="s">
        <v>395</v>
      </c>
      <c r="D745" s="34">
        <v>44548</v>
      </c>
      <c r="E745" s="4" t="s">
        <v>211</v>
      </c>
      <c r="F745" s="4" t="s">
        <v>62</v>
      </c>
      <c r="G745" s="4" t="s">
        <v>20</v>
      </c>
      <c r="H745" s="2">
        <v>3</v>
      </c>
      <c r="I745" s="2">
        <v>90</v>
      </c>
      <c r="J745" s="2" t="s">
        <v>150</v>
      </c>
      <c r="K745" s="2" t="s">
        <v>64</v>
      </c>
      <c r="L745" s="2" t="s">
        <v>0</v>
      </c>
      <c r="M745" s="18">
        <v>22.85</v>
      </c>
      <c r="N745" s="16"/>
      <c r="O745" s="16"/>
      <c r="P745" s="16"/>
      <c r="Q745" s="16"/>
      <c r="R745" s="16"/>
      <c r="S745" s="16"/>
      <c r="T745" t="str">
        <f>IF(A745="","",G745&amp;A745&amp;I745)</f>
        <v>F15090</v>
      </c>
      <c r="U745" t="str">
        <f>IF(COUNTIF($T$2:T745,T745)=1,"SB","")</f>
        <v>SB</v>
      </c>
      <c r="V745" t="str">
        <f t="shared" si="44"/>
        <v>150INFF</v>
      </c>
      <c r="W745" s="58" t="e">
        <f>VLOOKUP(V745,Minimos!$D$3:$E$26,2,FALSE)</f>
        <v>#N/A</v>
      </c>
      <c r="X745" s="18" t="e">
        <f t="shared" si="45"/>
        <v>#N/A</v>
      </c>
      <c r="Y745" s="58" t="e">
        <f t="shared" si="46"/>
        <v>#N/A</v>
      </c>
    </row>
    <row r="746" spans="1:25" x14ac:dyDescent="0.25">
      <c r="A746" s="5" t="s">
        <v>113</v>
      </c>
      <c r="B746" s="4" t="s">
        <v>187</v>
      </c>
      <c r="C746" s="5" t="s">
        <v>395</v>
      </c>
      <c r="D746" s="34">
        <v>44548</v>
      </c>
      <c r="E746" s="4" t="s">
        <v>211</v>
      </c>
      <c r="F746" s="4" t="s">
        <v>62</v>
      </c>
      <c r="G746" s="4" t="s">
        <v>20</v>
      </c>
      <c r="H746" s="2">
        <v>4</v>
      </c>
      <c r="I746" s="2">
        <v>66</v>
      </c>
      <c r="J746" s="2" t="s">
        <v>28</v>
      </c>
      <c r="K746" s="2" t="s">
        <v>64</v>
      </c>
      <c r="L746" s="2" t="s">
        <v>0</v>
      </c>
      <c r="M746" s="18">
        <v>23.1</v>
      </c>
      <c r="N746" s="16"/>
      <c r="O746" s="16"/>
      <c r="P746" s="16"/>
      <c r="Q746" s="16"/>
      <c r="R746" s="16"/>
      <c r="S746" s="16"/>
      <c r="V746" t="str">
        <f t="shared" si="44"/>
        <v>150INFF</v>
      </c>
      <c r="W746" s="58" t="e">
        <f>VLOOKUP(V746,Minimos!$D$3:$E$26,2,FALSE)</f>
        <v>#N/A</v>
      </c>
      <c r="X746" s="18" t="e">
        <f t="shared" si="45"/>
        <v>#N/A</v>
      </c>
      <c r="Y746" s="58" t="e">
        <f t="shared" si="46"/>
        <v>#N/A</v>
      </c>
    </row>
    <row r="747" spans="1:25" x14ac:dyDescent="0.25">
      <c r="A747" s="5" t="s">
        <v>113</v>
      </c>
      <c r="B747" s="4" t="s">
        <v>187</v>
      </c>
      <c r="C747" s="5" t="s">
        <v>395</v>
      </c>
      <c r="D747" s="34">
        <v>44548</v>
      </c>
      <c r="E747" s="4" t="s">
        <v>211</v>
      </c>
      <c r="F747" s="4" t="s">
        <v>62</v>
      </c>
      <c r="G747" s="4" t="s">
        <v>20</v>
      </c>
      <c r="H747" s="2">
        <v>5</v>
      </c>
      <c r="I747" s="2">
        <v>51</v>
      </c>
      <c r="J747" s="2" t="s">
        <v>60</v>
      </c>
      <c r="K747" s="2" t="s">
        <v>64</v>
      </c>
      <c r="L747" s="2" t="s">
        <v>0</v>
      </c>
      <c r="M747" s="18">
        <v>23.67</v>
      </c>
      <c r="N747" s="16"/>
      <c r="O747" s="16"/>
      <c r="P747" s="16"/>
      <c r="Q747" s="16"/>
      <c r="R747" s="16"/>
      <c r="S747" s="16"/>
      <c r="V747" t="str">
        <f t="shared" si="44"/>
        <v>150INFF</v>
      </c>
      <c r="W747" s="58" t="e">
        <f>VLOOKUP(V747,Minimos!$D$3:$E$26,2,FALSE)</f>
        <v>#N/A</v>
      </c>
      <c r="X747" s="18" t="e">
        <f t="shared" si="45"/>
        <v>#N/A</v>
      </c>
      <c r="Y747" s="58" t="e">
        <f t="shared" si="46"/>
        <v>#N/A</v>
      </c>
    </row>
    <row r="748" spans="1:25" x14ac:dyDescent="0.25">
      <c r="A748" s="5" t="s">
        <v>99</v>
      </c>
      <c r="B748" s="4" t="s">
        <v>187</v>
      </c>
      <c r="C748" s="5" t="s">
        <v>395</v>
      </c>
      <c r="D748" s="34">
        <v>44548</v>
      </c>
      <c r="E748" s="4" t="s">
        <v>211</v>
      </c>
      <c r="F748" s="4" t="s">
        <v>62</v>
      </c>
      <c r="G748" s="4" t="s">
        <v>18</v>
      </c>
      <c r="H748" s="2">
        <v>1</v>
      </c>
      <c r="I748" s="2">
        <v>690</v>
      </c>
      <c r="J748" s="2" t="s">
        <v>398</v>
      </c>
      <c r="K748" s="17" t="s">
        <v>64</v>
      </c>
      <c r="L748" s="2" t="s">
        <v>23</v>
      </c>
      <c r="M748" s="18">
        <v>7.51</v>
      </c>
      <c r="N748" s="16"/>
      <c r="O748" s="16"/>
      <c r="P748" s="16"/>
      <c r="Q748" s="16"/>
      <c r="R748" s="16"/>
      <c r="S748" s="16"/>
      <c r="V748" t="str">
        <f t="shared" si="44"/>
        <v>60JUVM</v>
      </c>
      <c r="W748" s="58" t="e">
        <f>VLOOKUP(V748,Minimos!$D$3:$E$26,2,FALSE)</f>
        <v>#N/A</v>
      </c>
      <c r="X748" s="18" t="e">
        <f t="shared" si="45"/>
        <v>#N/A</v>
      </c>
      <c r="Y748" s="58" t="e">
        <f t="shared" si="46"/>
        <v>#N/A</v>
      </c>
    </row>
    <row r="749" spans="1:25" x14ac:dyDescent="0.25">
      <c r="A749" s="5" t="s">
        <v>99</v>
      </c>
      <c r="B749" s="4" t="s">
        <v>187</v>
      </c>
      <c r="C749" s="5" t="s">
        <v>395</v>
      </c>
      <c r="D749" s="34">
        <v>44548</v>
      </c>
      <c r="E749" s="4" t="s">
        <v>211</v>
      </c>
      <c r="F749" s="4" t="s">
        <v>62</v>
      </c>
      <c r="G749" s="4" t="s">
        <v>18</v>
      </c>
      <c r="H749" s="2">
        <v>2</v>
      </c>
      <c r="I749" s="2">
        <v>113</v>
      </c>
      <c r="J749" s="2" t="s">
        <v>302</v>
      </c>
      <c r="K749" s="17" t="s">
        <v>64</v>
      </c>
      <c r="L749" s="2" t="s">
        <v>23</v>
      </c>
      <c r="M749" s="18">
        <v>7.53</v>
      </c>
      <c r="N749" s="16"/>
      <c r="O749" s="16"/>
      <c r="P749" s="16"/>
      <c r="Q749" s="16"/>
      <c r="R749" s="16"/>
      <c r="S749" s="16"/>
      <c r="V749" t="str">
        <f t="shared" si="44"/>
        <v>60JUVM</v>
      </c>
      <c r="W749" s="58" t="e">
        <f>VLOOKUP(V749,Minimos!$D$3:$E$26,2,FALSE)</f>
        <v>#N/A</v>
      </c>
      <c r="X749" s="18" t="e">
        <f t="shared" si="45"/>
        <v>#N/A</v>
      </c>
      <c r="Y749" s="58" t="e">
        <f t="shared" si="46"/>
        <v>#N/A</v>
      </c>
    </row>
    <row r="750" spans="1:25" x14ac:dyDescent="0.25">
      <c r="A750" s="5" t="s">
        <v>99</v>
      </c>
      <c r="B750" s="4" t="s">
        <v>187</v>
      </c>
      <c r="C750" s="5" t="s">
        <v>395</v>
      </c>
      <c r="D750" s="34">
        <v>44548</v>
      </c>
      <c r="E750" s="4" t="s">
        <v>211</v>
      </c>
      <c r="F750" s="4" t="s">
        <v>62</v>
      </c>
      <c r="G750" s="4" t="s">
        <v>18</v>
      </c>
      <c r="H750" s="2">
        <v>3</v>
      </c>
      <c r="I750" s="2">
        <v>74</v>
      </c>
      <c r="J750" s="2" t="s">
        <v>206</v>
      </c>
      <c r="K750" s="17" t="s">
        <v>64</v>
      </c>
      <c r="L750" s="2" t="s">
        <v>22</v>
      </c>
      <c r="M750" s="18">
        <v>7.66</v>
      </c>
      <c r="N750" s="16"/>
      <c r="O750" s="16"/>
      <c r="P750" s="16"/>
      <c r="Q750" s="16"/>
      <c r="R750" s="16"/>
      <c r="S750" s="16"/>
      <c r="V750" t="str">
        <f t="shared" si="44"/>
        <v>60INIM</v>
      </c>
      <c r="W750" s="58" t="e">
        <f>VLOOKUP(V750,Minimos!$D$3:$E$26,2,FALSE)</f>
        <v>#N/A</v>
      </c>
      <c r="X750" s="18" t="e">
        <f t="shared" si="45"/>
        <v>#N/A</v>
      </c>
      <c r="Y750" s="58" t="e">
        <f t="shared" si="46"/>
        <v>#N/A</v>
      </c>
    </row>
    <row r="751" spans="1:25" x14ac:dyDescent="0.25">
      <c r="A751" s="5" t="s">
        <v>99</v>
      </c>
      <c r="B751" s="4" t="s">
        <v>187</v>
      </c>
      <c r="C751" s="5" t="s">
        <v>395</v>
      </c>
      <c r="D751" s="34">
        <v>44548</v>
      </c>
      <c r="E751" s="4" t="s">
        <v>211</v>
      </c>
      <c r="F751" s="4" t="s">
        <v>62</v>
      </c>
      <c r="G751" s="4" t="s">
        <v>18</v>
      </c>
      <c r="H751" s="2">
        <v>4</v>
      </c>
      <c r="I751" s="2">
        <v>157</v>
      </c>
      <c r="J751" s="2" t="s">
        <v>203</v>
      </c>
      <c r="K751" s="17" t="s">
        <v>64</v>
      </c>
      <c r="L751" s="2" t="s">
        <v>22</v>
      </c>
      <c r="M751" s="18">
        <v>8.16</v>
      </c>
      <c r="N751" s="16"/>
      <c r="O751" s="16"/>
      <c r="P751" s="16"/>
      <c r="Q751" s="16"/>
      <c r="R751" s="16"/>
      <c r="S751" s="16"/>
      <c r="V751" t="str">
        <f t="shared" si="44"/>
        <v>60INIM</v>
      </c>
      <c r="W751" s="58" t="e">
        <f>VLOOKUP(V751,Minimos!$D$3:$E$26,2,FALSE)</f>
        <v>#N/A</v>
      </c>
      <c r="X751" s="18" t="e">
        <f t="shared" si="45"/>
        <v>#N/A</v>
      </c>
      <c r="Y751" s="58" t="e">
        <f t="shared" si="46"/>
        <v>#N/A</v>
      </c>
    </row>
    <row r="752" spans="1:25" x14ac:dyDescent="0.25">
      <c r="A752" s="5" t="s">
        <v>99</v>
      </c>
      <c r="B752" s="4" t="s">
        <v>187</v>
      </c>
      <c r="C752" s="5" t="s">
        <v>395</v>
      </c>
      <c r="D752" s="34">
        <v>44548</v>
      </c>
      <c r="E752" s="4" t="s">
        <v>211</v>
      </c>
      <c r="F752" s="4" t="s">
        <v>62</v>
      </c>
      <c r="G752" s="4" t="s">
        <v>18</v>
      </c>
      <c r="H752" s="2">
        <v>1</v>
      </c>
      <c r="I752" s="2">
        <v>317</v>
      </c>
      <c r="J752" s="2" t="s">
        <v>299</v>
      </c>
      <c r="K752" s="17" t="s">
        <v>256</v>
      </c>
      <c r="L752" s="2" t="s">
        <v>23</v>
      </c>
      <c r="M752" s="18">
        <v>7.49</v>
      </c>
      <c r="N752" s="16"/>
      <c r="O752" s="16"/>
      <c r="P752" s="16"/>
      <c r="Q752" s="16"/>
      <c r="R752" s="16"/>
      <c r="S752" s="16"/>
      <c r="V752" t="str">
        <f t="shared" si="44"/>
        <v>60JUVM</v>
      </c>
      <c r="W752" s="58" t="e">
        <f>VLOOKUP(V752,Minimos!$D$3:$E$26,2,FALSE)</f>
        <v>#N/A</v>
      </c>
      <c r="X752" s="18" t="e">
        <f t="shared" si="45"/>
        <v>#N/A</v>
      </c>
      <c r="Y752" s="58" t="e">
        <f t="shared" si="46"/>
        <v>#N/A</v>
      </c>
    </row>
    <row r="753" spans="1:25" x14ac:dyDescent="0.25">
      <c r="A753" s="5" t="s">
        <v>99</v>
      </c>
      <c r="B753" s="4" t="s">
        <v>187</v>
      </c>
      <c r="C753" s="5" t="s">
        <v>395</v>
      </c>
      <c r="D753" s="34">
        <v>44548</v>
      </c>
      <c r="E753" s="4" t="s">
        <v>211</v>
      </c>
      <c r="F753" s="4" t="s">
        <v>62</v>
      </c>
      <c r="G753" s="4" t="s">
        <v>18</v>
      </c>
      <c r="H753" s="2">
        <v>3</v>
      </c>
      <c r="I753" s="2">
        <v>808</v>
      </c>
      <c r="J753" s="2" t="s">
        <v>369</v>
      </c>
      <c r="K753" s="17" t="s">
        <v>66</v>
      </c>
      <c r="L753" s="2" t="s">
        <v>23</v>
      </c>
      <c r="M753" s="18">
        <v>7.62</v>
      </c>
      <c r="N753" s="16"/>
      <c r="O753" s="16"/>
      <c r="P753" s="16"/>
      <c r="Q753" s="16"/>
      <c r="R753" s="16"/>
      <c r="S753" s="16"/>
      <c r="V753" t="str">
        <f t="shared" si="44"/>
        <v>60JUVM</v>
      </c>
      <c r="W753" s="58" t="e">
        <f>VLOOKUP(V753,Minimos!$D$3:$E$26,2,FALSE)</f>
        <v>#N/A</v>
      </c>
      <c r="X753" s="18" t="e">
        <f t="shared" si="45"/>
        <v>#N/A</v>
      </c>
      <c r="Y753" s="58" t="e">
        <f t="shared" si="46"/>
        <v>#N/A</v>
      </c>
    </row>
    <row r="754" spans="1:25" x14ac:dyDescent="0.25">
      <c r="A754" s="5" t="s">
        <v>99</v>
      </c>
      <c r="B754" s="4" t="s">
        <v>187</v>
      </c>
      <c r="C754" s="5" t="s">
        <v>395</v>
      </c>
      <c r="D754" s="34">
        <v>44548</v>
      </c>
      <c r="E754" s="4" t="s">
        <v>211</v>
      </c>
      <c r="F754" s="4" t="s">
        <v>62</v>
      </c>
      <c r="G754" s="4" t="s">
        <v>18</v>
      </c>
      <c r="H754" s="2">
        <v>5</v>
      </c>
      <c r="I754" s="2">
        <v>140</v>
      </c>
      <c r="J754" s="2" t="s">
        <v>202</v>
      </c>
      <c r="K754" s="17" t="s">
        <v>64</v>
      </c>
      <c r="L754" s="2" t="s">
        <v>22</v>
      </c>
      <c r="M754" s="18">
        <v>8.1999999999999993</v>
      </c>
      <c r="N754" s="16"/>
      <c r="O754" s="16"/>
      <c r="P754" s="16"/>
      <c r="Q754" s="16"/>
      <c r="R754" s="16"/>
      <c r="S754" s="16"/>
      <c r="V754" t="str">
        <f t="shared" si="44"/>
        <v>60INIM</v>
      </c>
      <c r="W754" s="58" t="e">
        <f>VLOOKUP(V754,Minimos!$D$3:$E$26,2,FALSE)</f>
        <v>#N/A</v>
      </c>
      <c r="X754" s="18" t="e">
        <f t="shared" si="45"/>
        <v>#N/A</v>
      </c>
      <c r="Y754" s="58" t="e">
        <f t="shared" si="46"/>
        <v>#N/A</v>
      </c>
    </row>
    <row r="755" spans="1:25" x14ac:dyDescent="0.25">
      <c r="A755" s="5" t="s">
        <v>99</v>
      </c>
      <c r="B755" s="4" t="s">
        <v>187</v>
      </c>
      <c r="C755" s="5" t="s">
        <v>395</v>
      </c>
      <c r="D755" s="34">
        <v>44548</v>
      </c>
      <c r="E755" s="4" t="s">
        <v>211</v>
      </c>
      <c r="F755" s="4" t="s">
        <v>62</v>
      </c>
      <c r="G755" s="4" t="s">
        <v>18</v>
      </c>
      <c r="H755" s="2">
        <v>1</v>
      </c>
      <c r="I755" s="2">
        <v>8</v>
      </c>
      <c r="J755" s="2" t="s">
        <v>399</v>
      </c>
      <c r="K755" s="17" t="s">
        <v>64</v>
      </c>
      <c r="L755" s="2" t="s">
        <v>26</v>
      </c>
      <c r="M755" s="18">
        <v>7.23</v>
      </c>
      <c r="N755" s="16"/>
      <c r="O755" s="16"/>
      <c r="P755" s="16"/>
      <c r="Q755" s="16"/>
      <c r="R755" s="16"/>
      <c r="S755" s="16"/>
      <c r="V755" t="str">
        <f t="shared" si="44"/>
        <v>60JUNM</v>
      </c>
      <c r="W755" s="58" t="e">
        <f>VLOOKUP(V755,Minimos!$D$3:$E$26,2,FALSE)</f>
        <v>#N/A</v>
      </c>
      <c r="X755" s="18" t="e">
        <f t="shared" si="45"/>
        <v>#N/A</v>
      </c>
      <c r="Y755" s="58" t="e">
        <f t="shared" si="46"/>
        <v>#N/A</v>
      </c>
    </row>
    <row r="756" spans="1:25" x14ac:dyDescent="0.25">
      <c r="A756" s="5" t="s">
        <v>99</v>
      </c>
      <c r="B756" s="4" t="s">
        <v>187</v>
      </c>
      <c r="C756" s="5" t="s">
        <v>395</v>
      </c>
      <c r="D756" s="34">
        <v>44548</v>
      </c>
      <c r="E756" s="4" t="s">
        <v>211</v>
      </c>
      <c r="F756" s="4" t="s">
        <v>62</v>
      </c>
      <c r="G756" s="4" t="s">
        <v>18</v>
      </c>
      <c r="H756" s="2">
        <v>2</v>
      </c>
      <c r="I756" s="2">
        <v>871</v>
      </c>
      <c r="J756" s="2" t="s">
        <v>400</v>
      </c>
      <c r="K756" s="17" t="s">
        <v>64</v>
      </c>
      <c r="L756" s="2" t="s">
        <v>26</v>
      </c>
      <c r="M756" s="18">
        <v>7.47</v>
      </c>
      <c r="N756" s="16"/>
      <c r="O756" s="16"/>
      <c r="P756" s="16"/>
      <c r="Q756" s="16"/>
      <c r="R756" s="16"/>
      <c r="S756" s="16"/>
      <c r="V756" t="str">
        <f t="shared" si="44"/>
        <v>60JUNM</v>
      </c>
      <c r="W756" s="58" t="e">
        <f>VLOOKUP(V756,Minimos!$D$3:$E$26,2,FALSE)</f>
        <v>#N/A</v>
      </c>
      <c r="X756" s="18" t="e">
        <f t="shared" si="45"/>
        <v>#N/A</v>
      </c>
      <c r="Y756" s="58" t="e">
        <f t="shared" si="46"/>
        <v>#N/A</v>
      </c>
    </row>
    <row r="757" spans="1:25" x14ac:dyDescent="0.25">
      <c r="A757" s="5" t="s">
        <v>99</v>
      </c>
      <c r="B757" s="4" t="s">
        <v>187</v>
      </c>
      <c r="C757" s="5" t="s">
        <v>395</v>
      </c>
      <c r="D757" s="34">
        <v>44548</v>
      </c>
      <c r="E757" s="4" t="s">
        <v>211</v>
      </c>
      <c r="F757" s="4" t="s">
        <v>62</v>
      </c>
      <c r="G757" s="4" t="s">
        <v>18</v>
      </c>
      <c r="H757" s="2">
        <v>3</v>
      </c>
      <c r="I757" s="2">
        <v>214</v>
      </c>
      <c r="J757" s="2" t="s">
        <v>380</v>
      </c>
      <c r="K757" s="17" t="s">
        <v>66</v>
      </c>
      <c r="L757" s="2" t="s">
        <v>26</v>
      </c>
      <c r="M757" s="18">
        <v>7.57</v>
      </c>
      <c r="N757" s="16"/>
      <c r="O757" s="16"/>
      <c r="P757" s="16"/>
      <c r="Q757" s="16"/>
      <c r="R757" s="16"/>
      <c r="S757" s="16"/>
      <c r="V757" t="str">
        <f t="shared" si="44"/>
        <v>60JUNM</v>
      </c>
      <c r="W757" s="58" t="e">
        <f>VLOOKUP(V757,Minimos!$D$3:$E$26,2,FALSE)</f>
        <v>#N/A</v>
      </c>
      <c r="X757" s="18" t="e">
        <f t="shared" si="45"/>
        <v>#N/A</v>
      </c>
      <c r="Y757" s="58" t="e">
        <f t="shared" si="46"/>
        <v>#N/A</v>
      </c>
    </row>
    <row r="758" spans="1:25" x14ac:dyDescent="0.25">
      <c r="A758" s="5" t="s">
        <v>126</v>
      </c>
      <c r="B758" s="4" t="s">
        <v>186</v>
      </c>
      <c r="C758" s="5" t="s">
        <v>395</v>
      </c>
      <c r="D758" s="34">
        <v>44548</v>
      </c>
      <c r="E758" s="4" t="s">
        <v>211</v>
      </c>
      <c r="F758" s="4" t="s">
        <v>62</v>
      </c>
      <c r="G758" s="4" t="s">
        <v>18</v>
      </c>
      <c r="H758" s="2">
        <v>1</v>
      </c>
      <c r="I758" s="2">
        <v>104</v>
      </c>
      <c r="J758" s="2" t="s">
        <v>24</v>
      </c>
      <c r="K758" s="2" t="s">
        <v>64</v>
      </c>
      <c r="L758" s="2" t="s">
        <v>0</v>
      </c>
      <c r="M758" s="120">
        <v>1.4030092592592592E-3</v>
      </c>
      <c r="N758" s="16"/>
      <c r="O758" s="16"/>
      <c r="P758" s="16"/>
      <c r="Q758" s="16"/>
      <c r="R758" s="16"/>
      <c r="S758" s="16"/>
      <c r="V758" t="str">
        <f t="shared" si="44"/>
        <v>600INFM</v>
      </c>
      <c r="W758" s="58" t="e">
        <f>VLOOKUP(V758,Minimos!$D$3:$E$26,2,FALSE)</f>
        <v>#N/A</v>
      </c>
      <c r="X758" s="18" t="e">
        <f t="shared" si="45"/>
        <v>#N/A</v>
      </c>
      <c r="Y758" s="58" t="e">
        <f t="shared" si="46"/>
        <v>#N/A</v>
      </c>
    </row>
    <row r="759" spans="1:25" x14ac:dyDescent="0.25">
      <c r="A759" s="5" t="s">
        <v>126</v>
      </c>
      <c r="B759" s="4" t="s">
        <v>186</v>
      </c>
      <c r="C759" s="5" t="s">
        <v>395</v>
      </c>
      <c r="D759" s="34">
        <v>44548</v>
      </c>
      <c r="E759" s="4" t="s">
        <v>211</v>
      </c>
      <c r="F759" s="4" t="s">
        <v>62</v>
      </c>
      <c r="G759" s="4" t="s">
        <v>18</v>
      </c>
      <c r="H759" s="2">
        <v>2</v>
      </c>
      <c r="I759" s="2">
        <v>251</v>
      </c>
      <c r="J759" s="2" t="s">
        <v>77</v>
      </c>
      <c r="K759" s="2" t="s">
        <v>67</v>
      </c>
      <c r="L759" s="2" t="s">
        <v>0</v>
      </c>
      <c r="M759" s="120">
        <v>1.4217592592592595E-3</v>
      </c>
      <c r="N759" s="16"/>
      <c r="O759" s="16"/>
      <c r="P759" s="16"/>
      <c r="Q759" s="16"/>
      <c r="R759" s="16"/>
      <c r="S759" s="16"/>
      <c r="V759" t="str">
        <f t="shared" si="44"/>
        <v>600INFM</v>
      </c>
      <c r="W759" s="58" t="e">
        <f>VLOOKUP(V759,Minimos!$D$3:$E$26,2,FALSE)</f>
        <v>#N/A</v>
      </c>
      <c r="X759" s="18" t="e">
        <f t="shared" si="45"/>
        <v>#N/A</v>
      </c>
      <c r="Y759" s="58" t="e">
        <f t="shared" si="46"/>
        <v>#N/A</v>
      </c>
    </row>
    <row r="760" spans="1:25" x14ac:dyDescent="0.25">
      <c r="A760" s="5" t="s">
        <v>126</v>
      </c>
      <c r="B760" s="4" t="s">
        <v>186</v>
      </c>
      <c r="C760" s="5" t="s">
        <v>395</v>
      </c>
      <c r="D760" s="34">
        <v>44548</v>
      </c>
      <c r="E760" s="4" t="s">
        <v>211</v>
      </c>
      <c r="F760" s="4" t="s">
        <v>62</v>
      </c>
      <c r="G760" s="4" t="s">
        <v>18</v>
      </c>
      <c r="H760" s="2">
        <v>3</v>
      </c>
      <c r="I760" s="2">
        <v>83</v>
      </c>
      <c r="J760" s="2" t="s">
        <v>74</v>
      </c>
      <c r="K760" s="2" t="s">
        <v>64</v>
      </c>
      <c r="L760" s="2" t="s">
        <v>0</v>
      </c>
      <c r="M760" s="120">
        <v>1.427199074074074E-3</v>
      </c>
      <c r="N760" s="16"/>
      <c r="O760" s="16"/>
      <c r="P760" s="16"/>
      <c r="Q760" s="16"/>
      <c r="R760" s="16"/>
      <c r="S760" s="16"/>
      <c r="V760" t="str">
        <f t="shared" si="44"/>
        <v>600INFM</v>
      </c>
      <c r="W760" s="58" t="e">
        <f>VLOOKUP(V760,Minimos!$D$3:$E$26,2,FALSE)</f>
        <v>#N/A</v>
      </c>
      <c r="X760" s="18" t="e">
        <f t="shared" si="45"/>
        <v>#N/A</v>
      </c>
      <c r="Y760" s="58" t="e">
        <f t="shared" si="46"/>
        <v>#N/A</v>
      </c>
    </row>
    <row r="761" spans="1:25" x14ac:dyDescent="0.25">
      <c r="A761" s="5" t="s">
        <v>126</v>
      </c>
      <c r="B761" s="4" t="s">
        <v>186</v>
      </c>
      <c r="C761" s="5" t="s">
        <v>395</v>
      </c>
      <c r="D761" s="34">
        <v>44548</v>
      </c>
      <c r="E761" s="4" t="s">
        <v>211</v>
      </c>
      <c r="F761" s="4" t="s">
        <v>62</v>
      </c>
      <c r="G761" s="4" t="s">
        <v>18</v>
      </c>
      <c r="H761" s="2">
        <v>4</v>
      </c>
      <c r="I761" s="2">
        <v>383</v>
      </c>
      <c r="J761" s="2" t="s">
        <v>401</v>
      </c>
      <c r="K761" s="2" t="s">
        <v>257</v>
      </c>
      <c r="L761" s="2" t="s">
        <v>0</v>
      </c>
      <c r="M761" s="120">
        <v>1.4997685185185186E-3</v>
      </c>
      <c r="N761" s="16"/>
      <c r="O761" s="16"/>
      <c r="P761" s="16"/>
      <c r="Q761" s="16"/>
      <c r="R761" s="16"/>
      <c r="S761" s="16"/>
      <c r="V761" t="str">
        <f t="shared" si="44"/>
        <v>600INFM</v>
      </c>
      <c r="W761" s="58" t="e">
        <f>VLOOKUP(V761,Minimos!$D$3:$E$26,2,FALSE)</f>
        <v>#N/A</v>
      </c>
      <c r="X761" s="18" t="e">
        <f t="shared" si="45"/>
        <v>#N/A</v>
      </c>
      <c r="Y761" s="58" t="e">
        <f t="shared" si="46"/>
        <v>#N/A</v>
      </c>
    </row>
    <row r="762" spans="1:25" x14ac:dyDescent="0.25">
      <c r="A762" s="5" t="s">
        <v>126</v>
      </c>
      <c r="B762" s="4" t="s">
        <v>186</v>
      </c>
      <c r="C762" s="5" t="s">
        <v>395</v>
      </c>
      <c r="D762" s="34">
        <v>44548</v>
      </c>
      <c r="E762" s="4" t="s">
        <v>211</v>
      </c>
      <c r="F762" s="4" t="s">
        <v>62</v>
      </c>
      <c r="G762" s="4" t="s">
        <v>20</v>
      </c>
      <c r="H762" s="2">
        <v>1</v>
      </c>
      <c r="I762" s="2">
        <v>90</v>
      </c>
      <c r="J762" s="2" t="s">
        <v>150</v>
      </c>
      <c r="K762" s="2" t="s">
        <v>64</v>
      </c>
      <c r="L762" s="2" t="s">
        <v>0</v>
      </c>
      <c r="M762" s="120">
        <v>1.3875000000000001E-3</v>
      </c>
      <c r="N762" s="16"/>
      <c r="O762" s="16"/>
      <c r="P762" s="16"/>
      <c r="Q762" s="16"/>
      <c r="R762" s="16"/>
      <c r="S762" s="16"/>
      <c r="V762" t="str">
        <f t="shared" si="44"/>
        <v>600INFF</v>
      </c>
      <c r="W762" s="58" t="e">
        <f>VLOOKUP(V762,Minimos!$D$3:$E$26,2,FALSE)</f>
        <v>#N/A</v>
      </c>
      <c r="X762" s="18" t="e">
        <f t="shared" si="45"/>
        <v>#N/A</v>
      </c>
      <c r="Y762" s="58" t="e">
        <f t="shared" si="46"/>
        <v>#N/A</v>
      </c>
    </row>
    <row r="763" spans="1:25" x14ac:dyDescent="0.25">
      <c r="A763" s="5" t="s">
        <v>126</v>
      </c>
      <c r="B763" s="4" t="s">
        <v>186</v>
      </c>
      <c r="C763" s="5" t="s">
        <v>395</v>
      </c>
      <c r="D763" s="34">
        <v>44548</v>
      </c>
      <c r="E763" s="4" t="s">
        <v>211</v>
      </c>
      <c r="F763" s="4" t="s">
        <v>62</v>
      </c>
      <c r="G763" s="4" t="s">
        <v>20</v>
      </c>
      <c r="H763" s="2">
        <v>3</v>
      </c>
      <c r="I763" s="2">
        <v>120</v>
      </c>
      <c r="J763" s="2" t="s">
        <v>63</v>
      </c>
      <c r="K763" s="2" t="s">
        <v>64</v>
      </c>
      <c r="L763" s="2" t="s">
        <v>0</v>
      </c>
      <c r="M763" s="120">
        <v>1.4096064814814815E-3</v>
      </c>
      <c r="N763" s="16"/>
      <c r="O763" s="16"/>
      <c r="P763" s="16"/>
      <c r="Q763" s="16"/>
      <c r="R763" s="16"/>
      <c r="S763" s="16"/>
      <c r="V763" t="str">
        <f t="shared" si="44"/>
        <v>600INFF</v>
      </c>
      <c r="W763" s="58" t="e">
        <f>VLOOKUP(V763,Minimos!$D$3:$E$26,2,FALSE)</f>
        <v>#N/A</v>
      </c>
      <c r="X763" s="18" t="e">
        <f t="shared" si="45"/>
        <v>#N/A</v>
      </c>
      <c r="Y763" s="58" t="e">
        <f t="shared" si="46"/>
        <v>#N/A</v>
      </c>
    </row>
    <row r="764" spans="1:25" x14ac:dyDescent="0.25">
      <c r="A764" s="5" t="s">
        <v>126</v>
      </c>
      <c r="B764" s="4" t="s">
        <v>186</v>
      </c>
      <c r="C764" s="5" t="s">
        <v>395</v>
      </c>
      <c r="D764" s="34">
        <v>44548</v>
      </c>
      <c r="E764" s="4" t="s">
        <v>211</v>
      </c>
      <c r="F764" s="4" t="s">
        <v>62</v>
      </c>
      <c r="G764" s="4" t="s">
        <v>20</v>
      </c>
      <c r="H764" s="2">
        <v>4</v>
      </c>
      <c r="I764" s="2">
        <v>66</v>
      </c>
      <c r="J764" s="2" t="s">
        <v>28</v>
      </c>
      <c r="K764" s="2" t="s">
        <v>64</v>
      </c>
      <c r="L764" s="2" t="s">
        <v>0</v>
      </c>
      <c r="M764" s="120">
        <v>1.4170138888888889E-3</v>
      </c>
      <c r="N764" s="16"/>
      <c r="O764" s="16"/>
      <c r="P764" s="16"/>
      <c r="Q764" s="16"/>
      <c r="R764" s="16"/>
      <c r="S764" s="16"/>
      <c r="T764" t="str">
        <f>IF(A764="","",G764&amp;A764&amp;I764)</f>
        <v>F60066</v>
      </c>
      <c r="U764" t="str">
        <f>IF(COUNTIF($T$2:T764,T764)=1,"SB","")</f>
        <v>SB</v>
      </c>
      <c r="V764" t="str">
        <f t="shared" si="44"/>
        <v>600INFF</v>
      </c>
      <c r="W764" s="58" t="e">
        <f>VLOOKUP(V764,Minimos!$D$3:$E$26,2,FALSE)</f>
        <v>#N/A</v>
      </c>
      <c r="X764" s="18" t="e">
        <f t="shared" si="45"/>
        <v>#N/A</v>
      </c>
      <c r="Y764" s="58" t="e">
        <f t="shared" si="46"/>
        <v>#N/A</v>
      </c>
    </row>
    <row r="765" spans="1:25" x14ac:dyDescent="0.25">
      <c r="A765" s="5" t="s">
        <v>126</v>
      </c>
      <c r="B765" s="4" t="s">
        <v>186</v>
      </c>
      <c r="C765" s="5" t="s">
        <v>395</v>
      </c>
      <c r="D765" s="34">
        <v>44548</v>
      </c>
      <c r="E765" s="4" t="s">
        <v>211</v>
      </c>
      <c r="F765" s="4" t="s">
        <v>62</v>
      </c>
      <c r="G765" s="4" t="s">
        <v>20</v>
      </c>
      <c r="H765" s="2">
        <v>6</v>
      </c>
      <c r="I765" s="2">
        <v>255</v>
      </c>
      <c r="J765" s="2" t="s">
        <v>148</v>
      </c>
      <c r="K765" s="2" t="s">
        <v>67</v>
      </c>
      <c r="L765" s="2" t="s">
        <v>0</v>
      </c>
      <c r="M765" s="120">
        <v>1.4657407407407405E-3</v>
      </c>
      <c r="N765" s="16"/>
      <c r="O765" s="16"/>
      <c r="P765" s="16"/>
      <c r="Q765" s="16"/>
      <c r="R765" s="16"/>
      <c r="S765" s="16"/>
      <c r="V765" t="str">
        <f t="shared" si="44"/>
        <v>600INFF</v>
      </c>
      <c r="W765" s="58" t="e">
        <f>VLOOKUP(V765,Minimos!$D$3:$E$26,2,FALSE)</f>
        <v>#N/A</v>
      </c>
      <c r="X765" s="18" t="e">
        <f t="shared" si="45"/>
        <v>#N/A</v>
      </c>
      <c r="Y765" s="58" t="e">
        <f t="shared" si="46"/>
        <v>#N/A</v>
      </c>
    </row>
    <row r="766" spans="1:25" x14ac:dyDescent="0.25">
      <c r="A766" s="5" t="s">
        <v>126</v>
      </c>
      <c r="B766" s="4" t="s">
        <v>186</v>
      </c>
      <c r="C766" s="5" t="s">
        <v>395</v>
      </c>
      <c r="D766" s="34">
        <v>44548</v>
      </c>
      <c r="E766" s="4" t="s">
        <v>211</v>
      </c>
      <c r="F766" s="4" t="s">
        <v>62</v>
      </c>
      <c r="G766" s="4" t="s">
        <v>20</v>
      </c>
      <c r="H766" s="2">
        <v>7</v>
      </c>
      <c r="I766" s="2">
        <v>373</v>
      </c>
      <c r="J766" s="2" t="s">
        <v>403</v>
      </c>
      <c r="K766" s="2" t="s">
        <v>257</v>
      </c>
      <c r="L766" s="2" t="s">
        <v>0</v>
      </c>
      <c r="M766" s="120">
        <v>1.507986111111111E-3</v>
      </c>
      <c r="N766" s="16"/>
      <c r="O766" s="16"/>
      <c r="P766" s="16"/>
      <c r="Q766" s="16"/>
      <c r="R766" s="16"/>
      <c r="S766" s="16"/>
      <c r="V766" t="str">
        <f t="shared" si="44"/>
        <v>600INFF</v>
      </c>
      <c r="W766" s="58" t="e">
        <f>VLOOKUP(V766,Minimos!$D$3:$E$26,2,FALSE)</f>
        <v>#N/A</v>
      </c>
      <c r="X766" s="18" t="e">
        <f t="shared" si="45"/>
        <v>#N/A</v>
      </c>
      <c r="Y766" s="58" t="e">
        <f t="shared" si="46"/>
        <v>#N/A</v>
      </c>
    </row>
    <row r="767" spans="1:25" x14ac:dyDescent="0.25">
      <c r="A767" s="5" t="s">
        <v>126</v>
      </c>
      <c r="B767" s="4" t="s">
        <v>186</v>
      </c>
      <c r="C767" s="5" t="s">
        <v>395</v>
      </c>
      <c r="D767" s="34">
        <v>44548</v>
      </c>
      <c r="E767" s="4" t="s">
        <v>211</v>
      </c>
      <c r="F767" s="4" t="s">
        <v>62</v>
      </c>
      <c r="G767" s="4" t="s">
        <v>20</v>
      </c>
      <c r="H767" s="2">
        <v>8</v>
      </c>
      <c r="I767" s="2">
        <v>385</v>
      </c>
      <c r="J767" s="2" t="s">
        <v>404</v>
      </c>
      <c r="K767" s="2" t="s">
        <v>257</v>
      </c>
      <c r="L767" s="2" t="s">
        <v>0</v>
      </c>
      <c r="M767" s="120">
        <v>1.5690972222222224E-3</v>
      </c>
      <c r="N767" s="16"/>
      <c r="O767" s="16"/>
      <c r="P767" s="16"/>
      <c r="Q767" s="16"/>
      <c r="R767" s="16"/>
      <c r="S767" s="16"/>
      <c r="V767" t="str">
        <f t="shared" si="44"/>
        <v>600INFF</v>
      </c>
      <c r="W767" s="58" t="e">
        <f>VLOOKUP(V767,Minimos!$D$3:$E$26,2,FALSE)</f>
        <v>#N/A</v>
      </c>
      <c r="X767" s="18" t="e">
        <f t="shared" si="45"/>
        <v>#N/A</v>
      </c>
      <c r="Y767" s="58" t="e">
        <f t="shared" si="46"/>
        <v>#N/A</v>
      </c>
    </row>
    <row r="768" spans="1:25" x14ac:dyDescent="0.25">
      <c r="A768" s="5" t="s">
        <v>103</v>
      </c>
      <c r="B768" s="4" t="s">
        <v>187</v>
      </c>
      <c r="C768" s="5" t="s">
        <v>395</v>
      </c>
      <c r="D768" s="34">
        <v>44548</v>
      </c>
      <c r="E768" s="4" t="s">
        <v>211</v>
      </c>
      <c r="F768" s="4" t="s">
        <v>62</v>
      </c>
      <c r="G768" s="4" t="s">
        <v>20</v>
      </c>
      <c r="H768" s="2">
        <v>1</v>
      </c>
      <c r="I768" s="2">
        <v>705</v>
      </c>
      <c r="J768" s="2" t="s">
        <v>263</v>
      </c>
      <c r="K768" s="17" t="s">
        <v>64</v>
      </c>
      <c r="L768" s="2" t="s">
        <v>23</v>
      </c>
      <c r="M768" s="18">
        <v>9.5500000000000007</v>
      </c>
      <c r="N768" s="16"/>
      <c r="O768" s="16"/>
      <c r="P768" s="16"/>
      <c r="Q768" s="16"/>
      <c r="R768" s="16"/>
      <c r="S768" s="16"/>
      <c r="V768" t="str">
        <f t="shared" si="44"/>
        <v>60B076JUVF</v>
      </c>
      <c r="W768" s="58" t="e">
        <f>VLOOKUP(V768,Minimos!$D$3:$E$26,2,FALSE)</f>
        <v>#N/A</v>
      </c>
      <c r="X768" s="18" t="e">
        <f t="shared" si="45"/>
        <v>#N/A</v>
      </c>
      <c r="Y768" s="58" t="e">
        <f t="shared" si="46"/>
        <v>#N/A</v>
      </c>
    </row>
    <row r="769" spans="1:25" x14ac:dyDescent="0.25">
      <c r="A769" s="5" t="s">
        <v>103</v>
      </c>
      <c r="B769" s="4" t="s">
        <v>187</v>
      </c>
      <c r="C769" s="5" t="s">
        <v>395</v>
      </c>
      <c r="D769" s="34">
        <v>44548</v>
      </c>
      <c r="E769" s="4" t="s">
        <v>211</v>
      </c>
      <c r="F769" s="4" t="s">
        <v>62</v>
      </c>
      <c r="G769" s="4" t="s">
        <v>20</v>
      </c>
      <c r="H769" s="2">
        <v>2</v>
      </c>
      <c r="I769" s="2">
        <v>693</v>
      </c>
      <c r="J769" s="2" t="s">
        <v>309</v>
      </c>
      <c r="K769" s="17" t="s">
        <v>64</v>
      </c>
      <c r="L769" s="2" t="s">
        <v>23</v>
      </c>
      <c r="M769" s="18">
        <v>10.68</v>
      </c>
      <c r="N769" s="16"/>
      <c r="O769" s="16"/>
      <c r="P769" s="16"/>
      <c r="Q769" s="16"/>
      <c r="R769" s="16"/>
      <c r="S769" s="16"/>
      <c r="T769" t="str">
        <f>IF(A769="","",G769&amp;A769&amp;I769)</f>
        <v>F60B076693</v>
      </c>
      <c r="U769" t="str">
        <f>IF(COUNTIF($T$2:T769,T769)=1,"SB","")</f>
        <v>SB</v>
      </c>
      <c r="V769" t="str">
        <f t="shared" si="44"/>
        <v>60B076JUVF</v>
      </c>
      <c r="W769" s="58" t="e">
        <f>VLOOKUP(V769,Minimos!$D$3:$E$26,2,FALSE)</f>
        <v>#N/A</v>
      </c>
      <c r="X769" s="18" t="e">
        <f t="shared" si="45"/>
        <v>#N/A</v>
      </c>
      <c r="Y769" s="58" t="e">
        <f t="shared" si="46"/>
        <v>#N/A</v>
      </c>
    </row>
    <row r="770" spans="1:25" x14ac:dyDescent="0.25">
      <c r="A770" s="5" t="s">
        <v>103</v>
      </c>
      <c r="B770" s="4" t="s">
        <v>187</v>
      </c>
      <c r="C770" s="5" t="s">
        <v>395</v>
      </c>
      <c r="D770" s="34">
        <v>44548</v>
      </c>
      <c r="E770" s="4" t="s">
        <v>211</v>
      </c>
      <c r="F770" s="4" t="s">
        <v>62</v>
      </c>
      <c r="G770" s="4" t="s">
        <v>20</v>
      </c>
      <c r="H770" s="2">
        <v>3</v>
      </c>
      <c r="I770" s="2">
        <v>697</v>
      </c>
      <c r="J770" s="2" t="s">
        <v>304</v>
      </c>
      <c r="K770" s="17" t="s">
        <v>64</v>
      </c>
      <c r="L770" s="2" t="s">
        <v>23</v>
      </c>
      <c r="M770" s="18">
        <v>11.38</v>
      </c>
      <c r="N770" s="16"/>
      <c r="O770" s="16"/>
      <c r="P770" s="16"/>
      <c r="Q770" s="16"/>
      <c r="R770" s="16"/>
      <c r="S770" s="16"/>
      <c r="V770" t="str">
        <f t="shared" ref="V770:V833" si="47">A770&amp;L770&amp;G770</f>
        <v>60B076JUVF</v>
      </c>
      <c r="W770" s="58" t="e">
        <f>VLOOKUP(V770,Minimos!$D$3:$E$26,2,FALSE)</f>
        <v>#N/A</v>
      </c>
      <c r="X770" s="18" t="e">
        <f t="shared" ref="X770:X833" si="48">M770-W770</f>
        <v>#N/A</v>
      </c>
      <c r="Y770" s="58" t="e">
        <f t="shared" ref="Y770:Y833" si="49">IF(X770&gt;=0,"Apurado","")</f>
        <v>#N/A</v>
      </c>
    </row>
    <row r="771" spans="1:25" x14ac:dyDescent="0.25">
      <c r="A771" s="5" t="s">
        <v>103</v>
      </c>
      <c r="B771" s="4" t="s">
        <v>187</v>
      </c>
      <c r="C771" s="5" t="s">
        <v>395</v>
      </c>
      <c r="D771" s="34">
        <v>44548</v>
      </c>
      <c r="E771" s="4" t="s">
        <v>211</v>
      </c>
      <c r="F771" s="4" t="s">
        <v>62</v>
      </c>
      <c r="G771" s="4" t="s">
        <v>20</v>
      </c>
      <c r="H771" s="2">
        <v>4</v>
      </c>
      <c r="I771" s="2">
        <v>64</v>
      </c>
      <c r="J771" s="2" t="s">
        <v>308</v>
      </c>
      <c r="K771" s="17" t="s">
        <v>64</v>
      </c>
      <c r="L771" s="2" t="s">
        <v>23</v>
      </c>
      <c r="M771" s="18">
        <v>11.67</v>
      </c>
      <c r="N771" s="16"/>
      <c r="O771" s="16"/>
      <c r="P771" s="16"/>
      <c r="Q771" s="16"/>
      <c r="R771" s="16"/>
      <c r="S771" s="16"/>
      <c r="V771" t="str">
        <f t="shared" si="47"/>
        <v>60B076JUVF</v>
      </c>
      <c r="W771" s="58" t="e">
        <f>VLOOKUP(V771,Minimos!$D$3:$E$26,2,FALSE)</f>
        <v>#N/A</v>
      </c>
      <c r="X771" s="18" t="e">
        <f t="shared" si="48"/>
        <v>#N/A</v>
      </c>
      <c r="Y771" s="58" t="e">
        <f t="shared" si="49"/>
        <v>#N/A</v>
      </c>
    </row>
    <row r="772" spans="1:25" x14ac:dyDescent="0.25">
      <c r="A772" s="5" t="s">
        <v>103</v>
      </c>
      <c r="B772" s="4" t="s">
        <v>187</v>
      </c>
      <c r="C772" s="5" t="s">
        <v>395</v>
      </c>
      <c r="D772" s="34">
        <v>44548</v>
      </c>
      <c r="E772" s="4" t="s">
        <v>211</v>
      </c>
      <c r="F772" s="4" t="s">
        <v>62</v>
      </c>
      <c r="G772" s="4" t="s">
        <v>20</v>
      </c>
      <c r="H772" s="2">
        <v>1</v>
      </c>
      <c r="I772" s="2">
        <v>849</v>
      </c>
      <c r="J772" s="2" t="s">
        <v>329</v>
      </c>
      <c r="K772" s="17" t="s">
        <v>257</v>
      </c>
      <c r="L772" s="2" t="s">
        <v>23</v>
      </c>
      <c r="M772" s="18">
        <v>9.84</v>
      </c>
      <c r="N772" s="16"/>
      <c r="O772" s="16"/>
      <c r="P772" s="16"/>
      <c r="Q772" s="16"/>
      <c r="R772" s="16"/>
      <c r="S772" s="16"/>
      <c r="V772" t="str">
        <f t="shared" si="47"/>
        <v>60B076JUVF</v>
      </c>
      <c r="W772" s="58" t="e">
        <f>VLOOKUP(V772,Minimos!$D$3:$E$26,2,FALSE)</f>
        <v>#N/A</v>
      </c>
      <c r="X772" s="18" t="e">
        <f t="shared" si="48"/>
        <v>#N/A</v>
      </c>
      <c r="Y772" s="58" t="e">
        <f t="shared" si="49"/>
        <v>#N/A</v>
      </c>
    </row>
    <row r="773" spans="1:25" x14ac:dyDescent="0.25">
      <c r="A773" s="5" t="s">
        <v>103</v>
      </c>
      <c r="B773" s="4" t="s">
        <v>187</v>
      </c>
      <c r="C773" s="5" t="s">
        <v>395</v>
      </c>
      <c r="D773" s="34">
        <v>44548</v>
      </c>
      <c r="E773" s="4" t="s">
        <v>211</v>
      </c>
      <c r="F773" s="4" t="s">
        <v>62</v>
      </c>
      <c r="G773" s="4" t="s">
        <v>20</v>
      </c>
      <c r="H773" s="2">
        <v>2</v>
      </c>
      <c r="I773" s="2">
        <v>2</v>
      </c>
      <c r="J773" s="2" t="s">
        <v>355</v>
      </c>
      <c r="K773" s="17" t="s">
        <v>64</v>
      </c>
      <c r="L773" s="2" t="s">
        <v>23</v>
      </c>
      <c r="M773" s="18">
        <v>9.9700000000000006</v>
      </c>
      <c r="N773" s="16"/>
      <c r="O773" s="16"/>
      <c r="P773" s="16"/>
      <c r="Q773" s="16"/>
      <c r="R773" s="16"/>
      <c r="S773" s="16"/>
      <c r="V773" t="str">
        <f t="shared" si="47"/>
        <v>60B076JUVF</v>
      </c>
      <c r="W773" s="58" t="e">
        <f>VLOOKUP(V773,Minimos!$D$3:$E$26,2,FALSE)</f>
        <v>#N/A</v>
      </c>
      <c r="X773" s="18" t="e">
        <f t="shared" si="48"/>
        <v>#N/A</v>
      </c>
      <c r="Y773" s="58" t="e">
        <f t="shared" si="49"/>
        <v>#N/A</v>
      </c>
    </row>
    <row r="774" spans="1:25" x14ac:dyDescent="0.25">
      <c r="A774" s="5" t="s">
        <v>103</v>
      </c>
      <c r="B774" s="4" t="s">
        <v>187</v>
      </c>
      <c r="C774" s="5" t="s">
        <v>395</v>
      </c>
      <c r="D774" s="34">
        <v>44548</v>
      </c>
      <c r="E774" s="4" t="s">
        <v>211</v>
      </c>
      <c r="F774" s="4" t="s">
        <v>62</v>
      </c>
      <c r="G774" s="4" t="s">
        <v>20</v>
      </c>
      <c r="H774" s="2">
        <v>3</v>
      </c>
      <c r="I774" s="2">
        <v>336</v>
      </c>
      <c r="J774" s="2" t="s">
        <v>307</v>
      </c>
      <c r="K774" s="17" t="s">
        <v>256</v>
      </c>
      <c r="L774" s="2" t="s">
        <v>23</v>
      </c>
      <c r="M774" s="18">
        <v>10.57</v>
      </c>
      <c r="N774" s="16"/>
      <c r="O774" s="16"/>
      <c r="P774" s="16"/>
      <c r="Q774" s="16"/>
      <c r="R774" s="16"/>
      <c r="S774" s="16"/>
      <c r="V774" t="str">
        <f t="shared" si="47"/>
        <v>60B076JUVF</v>
      </c>
      <c r="W774" s="58" t="e">
        <f>VLOOKUP(V774,Minimos!$D$3:$E$26,2,FALSE)</f>
        <v>#N/A</v>
      </c>
      <c r="X774" s="18" t="e">
        <f t="shared" si="48"/>
        <v>#N/A</v>
      </c>
      <c r="Y774" s="58" t="e">
        <f t="shared" si="49"/>
        <v>#N/A</v>
      </c>
    </row>
    <row r="775" spans="1:25" x14ac:dyDescent="0.25">
      <c r="A775" s="5" t="s">
        <v>103</v>
      </c>
      <c r="B775" s="4" t="s">
        <v>187</v>
      </c>
      <c r="C775" s="5" t="s">
        <v>395</v>
      </c>
      <c r="D775" s="34">
        <v>44548</v>
      </c>
      <c r="E775" s="4" t="s">
        <v>211</v>
      </c>
      <c r="F775" s="4" t="s">
        <v>62</v>
      </c>
      <c r="G775" s="4" t="s">
        <v>20</v>
      </c>
      <c r="H775" s="2">
        <v>4</v>
      </c>
      <c r="I775" s="2">
        <v>65</v>
      </c>
      <c r="J775" s="2" t="s">
        <v>306</v>
      </c>
      <c r="K775" s="17" t="s">
        <v>64</v>
      </c>
      <c r="L775" s="2" t="s">
        <v>23</v>
      </c>
      <c r="M775" s="18">
        <v>10.85</v>
      </c>
      <c r="N775" s="16"/>
      <c r="O775" s="16"/>
      <c r="P775" s="16"/>
      <c r="Q775" s="16"/>
      <c r="R775" s="16"/>
      <c r="S775" s="16"/>
      <c r="V775" t="str">
        <f t="shared" si="47"/>
        <v>60B076JUVF</v>
      </c>
      <c r="W775" s="58" t="e">
        <f>VLOOKUP(V775,Minimos!$D$3:$E$26,2,FALSE)</f>
        <v>#N/A</v>
      </c>
      <c r="X775" s="18" t="e">
        <f t="shared" si="48"/>
        <v>#N/A</v>
      </c>
      <c r="Y775" s="58" t="e">
        <f t="shared" si="49"/>
        <v>#N/A</v>
      </c>
    </row>
    <row r="776" spans="1:25" x14ac:dyDescent="0.25">
      <c r="A776" s="5" t="s">
        <v>102</v>
      </c>
      <c r="B776" s="4" t="s">
        <v>187</v>
      </c>
      <c r="C776" s="5" t="s">
        <v>395</v>
      </c>
      <c r="D776" s="34">
        <v>44548</v>
      </c>
      <c r="E776" s="4" t="s">
        <v>211</v>
      </c>
      <c r="F776" s="4" t="s">
        <v>62</v>
      </c>
      <c r="G776" s="4" t="s">
        <v>20</v>
      </c>
      <c r="H776" s="2">
        <v>1</v>
      </c>
      <c r="I776" s="2">
        <v>142</v>
      </c>
      <c r="J776" s="2" t="s">
        <v>396</v>
      </c>
      <c r="K776" s="17" t="s">
        <v>64</v>
      </c>
      <c r="L776" s="2" t="s">
        <v>335</v>
      </c>
      <c r="M776" s="18">
        <v>8.89</v>
      </c>
      <c r="N776" s="16"/>
      <c r="O776" s="16"/>
      <c r="P776" s="16"/>
      <c r="Q776" s="16"/>
      <c r="R776" s="16"/>
      <c r="S776" s="16"/>
      <c r="V776" t="str">
        <f t="shared" si="47"/>
        <v>60B084SENF</v>
      </c>
      <c r="W776" s="58" t="e">
        <f>VLOOKUP(V776,Minimos!$D$3:$E$26,2,FALSE)</f>
        <v>#N/A</v>
      </c>
      <c r="X776" s="18" t="e">
        <f t="shared" si="48"/>
        <v>#N/A</v>
      </c>
      <c r="Y776" s="58" t="e">
        <f t="shared" si="49"/>
        <v>#N/A</v>
      </c>
    </row>
    <row r="777" spans="1:25" x14ac:dyDescent="0.25">
      <c r="A777" s="5" t="s">
        <v>102</v>
      </c>
      <c r="B777" s="4" t="s">
        <v>187</v>
      </c>
      <c r="C777" s="5" t="s">
        <v>395</v>
      </c>
      <c r="D777" s="34">
        <v>44548</v>
      </c>
      <c r="E777" s="4" t="s">
        <v>211</v>
      </c>
      <c r="F777" s="4" t="s">
        <v>62</v>
      </c>
      <c r="G777" s="4" t="s">
        <v>20</v>
      </c>
      <c r="H777" s="2">
        <v>3</v>
      </c>
      <c r="I777" s="2">
        <v>820</v>
      </c>
      <c r="J777" s="2" t="s">
        <v>372</v>
      </c>
      <c r="K777" s="17" t="s">
        <v>64</v>
      </c>
      <c r="L777" s="2" t="s">
        <v>26</v>
      </c>
      <c r="M777" s="18">
        <v>10.07</v>
      </c>
      <c r="N777" s="16"/>
      <c r="O777" s="16"/>
      <c r="P777" s="16"/>
      <c r="Q777" s="16"/>
      <c r="R777" s="16"/>
      <c r="S777" s="16"/>
      <c r="V777" t="str">
        <f t="shared" si="47"/>
        <v>60B084JUNF</v>
      </c>
      <c r="W777" s="58" t="e">
        <f>VLOOKUP(V777,Minimos!$D$3:$E$26,2,FALSE)</f>
        <v>#N/A</v>
      </c>
      <c r="X777" s="18" t="e">
        <f t="shared" si="48"/>
        <v>#N/A</v>
      </c>
      <c r="Y777" s="58" t="e">
        <f t="shared" si="49"/>
        <v>#N/A</v>
      </c>
    </row>
    <row r="778" spans="1:25" x14ac:dyDescent="0.25">
      <c r="A778" s="5" t="s">
        <v>102</v>
      </c>
      <c r="B778" s="4" t="s">
        <v>187</v>
      </c>
      <c r="C778" s="5" t="s">
        <v>395</v>
      </c>
      <c r="D778" s="34">
        <v>44548</v>
      </c>
      <c r="E778" s="4" t="s">
        <v>211</v>
      </c>
      <c r="F778" s="4" t="s">
        <v>62</v>
      </c>
      <c r="G778" s="4" t="s">
        <v>20</v>
      </c>
      <c r="H778" s="2">
        <v>8</v>
      </c>
      <c r="I778" s="2">
        <v>817</v>
      </c>
      <c r="J778" s="2" t="s">
        <v>397</v>
      </c>
      <c r="K778" s="17" t="s">
        <v>64</v>
      </c>
      <c r="L778" s="2" t="s">
        <v>26</v>
      </c>
      <c r="M778" s="18">
        <v>12.33</v>
      </c>
      <c r="N778" s="16"/>
      <c r="O778" s="16"/>
      <c r="P778" s="16"/>
      <c r="Q778" s="16"/>
      <c r="R778" s="16"/>
      <c r="S778" s="16"/>
      <c r="V778" t="str">
        <f t="shared" si="47"/>
        <v>60B084JUNF</v>
      </c>
      <c r="W778" s="58" t="e">
        <f>VLOOKUP(V778,Minimos!$D$3:$E$26,2,FALSE)</f>
        <v>#N/A</v>
      </c>
      <c r="X778" s="18" t="e">
        <f t="shared" si="48"/>
        <v>#N/A</v>
      </c>
      <c r="Y778" s="58" t="e">
        <f t="shared" si="49"/>
        <v>#N/A</v>
      </c>
    </row>
    <row r="779" spans="1:25" x14ac:dyDescent="0.25">
      <c r="A779" s="5" t="s">
        <v>127</v>
      </c>
      <c r="B779" s="4" t="s">
        <v>186</v>
      </c>
      <c r="C779" s="5" t="s">
        <v>395</v>
      </c>
      <c r="D779" s="34">
        <v>44548</v>
      </c>
      <c r="E779" s="4" t="s">
        <v>211</v>
      </c>
      <c r="F779" s="4" t="s">
        <v>62</v>
      </c>
      <c r="G779" s="4" t="s">
        <v>20</v>
      </c>
      <c r="H779" s="2">
        <v>1</v>
      </c>
      <c r="I779" s="2">
        <v>705</v>
      </c>
      <c r="J779" s="2" t="s">
        <v>263</v>
      </c>
      <c r="K779" s="2" t="s">
        <v>64</v>
      </c>
      <c r="L779" s="2" t="s">
        <v>23</v>
      </c>
      <c r="M779" s="120">
        <v>1.8357638888888887E-3</v>
      </c>
      <c r="N779" s="2"/>
      <c r="O779" s="2"/>
      <c r="P779" s="2"/>
      <c r="Q779" s="2"/>
      <c r="R779" s="2"/>
      <c r="S779" s="2"/>
      <c r="V779" t="str">
        <f t="shared" si="47"/>
        <v>800JUVF</v>
      </c>
      <c r="W779" s="58" t="e">
        <f>VLOOKUP(V779,Minimos!$D$3:$E$26,2,FALSE)</f>
        <v>#N/A</v>
      </c>
      <c r="X779" s="18" t="e">
        <f t="shared" si="48"/>
        <v>#N/A</v>
      </c>
      <c r="Y779" s="58" t="e">
        <f t="shared" si="49"/>
        <v>#N/A</v>
      </c>
    </row>
    <row r="780" spans="1:25" x14ac:dyDescent="0.25">
      <c r="A780" s="5" t="s">
        <v>127</v>
      </c>
      <c r="B780" s="4" t="s">
        <v>186</v>
      </c>
      <c r="C780" s="5" t="s">
        <v>395</v>
      </c>
      <c r="D780" s="34">
        <v>44548</v>
      </c>
      <c r="E780" s="4" t="s">
        <v>211</v>
      </c>
      <c r="F780" s="4" t="s">
        <v>62</v>
      </c>
      <c r="G780" s="4" t="s">
        <v>20</v>
      </c>
      <c r="H780" s="2">
        <v>2</v>
      </c>
      <c r="I780" s="2">
        <v>2</v>
      </c>
      <c r="J780" s="2" t="s">
        <v>355</v>
      </c>
      <c r="K780" s="2" t="s">
        <v>64</v>
      </c>
      <c r="L780" s="2" t="s">
        <v>23</v>
      </c>
      <c r="M780" s="120">
        <v>1.9812499999999999E-3</v>
      </c>
      <c r="N780" s="2"/>
      <c r="O780" s="2"/>
      <c r="P780" s="2"/>
      <c r="Q780" s="2"/>
      <c r="R780" s="2"/>
      <c r="S780" s="2"/>
      <c r="V780" t="str">
        <f t="shared" si="47"/>
        <v>800JUVF</v>
      </c>
      <c r="W780" s="58" t="e">
        <f>VLOOKUP(V780,Minimos!$D$3:$E$26,2,FALSE)</f>
        <v>#N/A</v>
      </c>
      <c r="X780" s="18" t="e">
        <f t="shared" si="48"/>
        <v>#N/A</v>
      </c>
      <c r="Y780" s="58" t="e">
        <f t="shared" si="49"/>
        <v>#N/A</v>
      </c>
    </row>
    <row r="781" spans="1:25" x14ac:dyDescent="0.25">
      <c r="A781" s="5" t="s">
        <v>127</v>
      </c>
      <c r="B781" s="4" t="s">
        <v>186</v>
      </c>
      <c r="C781" s="5" t="s">
        <v>395</v>
      </c>
      <c r="D781" s="34">
        <v>44548</v>
      </c>
      <c r="E781" s="4" t="s">
        <v>211</v>
      </c>
      <c r="F781" s="4" t="s">
        <v>62</v>
      </c>
      <c r="G781" s="4" t="s">
        <v>20</v>
      </c>
      <c r="H781" s="2">
        <v>3</v>
      </c>
      <c r="I781" s="2">
        <v>336</v>
      </c>
      <c r="J781" s="2" t="s">
        <v>307</v>
      </c>
      <c r="K781" s="2" t="s">
        <v>256</v>
      </c>
      <c r="L781" s="2" t="s">
        <v>23</v>
      </c>
      <c r="M781" s="120">
        <v>1.99537037037037E-3</v>
      </c>
      <c r="N781" s="2"/>
      <c r="O781" s="2"/>
      <c r="P781" s="2"/>
      <c r="Q781" s="2"/>
      <c r="R781" s="2"/>
      <c r="S781" s="2"/>
      <c r="V781" t="str">
        <f t="shared" si="47"/>
        <v>800JUVF</v>
      </c>
      <c r="W781" s="58" t="e">
        <f>VLOOKUP(V781,Minimos!$D$3:$E$26,2,FALSE)</f>
        <v>#N/A</v>
      </c>
      <c r="X781" s="18" t="e">
        <f t="shared" si="48"/>
        <v>#N/A</v>
      </c>
      <c r="Y781" s="58" t="e">
        <f t="shared" si="49"/>
        <v>#N/A</v>
      </c>
    </row>
    <row r="782" spans="1:25" x14ac:dyDescent="0.25">
      <c r="A782" s="5" t="s">
        <v>127</v>
      </c>
      <c r="B782" s="4" t="s">
        <v>186</v>
      </c>
      <c r="C782" s="5" t="s">
        <v>395</v>
      </c>
      <c r="D782" s="34">
        <v>44548</v>
      </c>
      <c r="E782" s="4" t="s">
        <v>211</v>
      </c>
      <c r="F782" s="4" t="s">
        <v>62</v>
      </c>
      <c r="G782" s="4" t="s">
        <v>20</v>
      </c>
      <c r="H782" s="2">
        <v>4</v>
      </c>
      <c r="I782" s="2">
        <v>697</v>
      </c>
      <c r="J782" s="2" t="s">
        <v>304</v>
      </c>
      <c r="K782" s="2" t="s">
        <v>64</v>
      </c>
      <c r="L782" s="2" t="s">
        <v>23</v>
      </c>
      <c r="M782" s="120">
        <v>2.0625000000000001E-3</v>
      </c>
      <c r="N782" s="2"/>
      <c r="O782" s="2"/>
      <c r="P782" s="2"/>
      <c r="Q782" s="2"/>
      <c r="R782" s="2"/>
      <c r="S782" s="2"/>
      <c r="V782" t="str">
        <f t="shared" si="47"/>
        <v>800JUVF</v>
      </c>
      <c r="W782" s="58" t="e">
        <f>VLOOKUP(V782,Minimos!$D$3:$E$26,2,FALSE)</f>
        <v>#N/A</v>
      </c>
      <c r="X782" s="18" t="e">
        <f t="shared" si="48"/>
        <v>#N/A</v>
      </c>
      <c r="Y782" s="58" t="e">
        <f t="shared" si="49"/>
        <v>#N/A</v>
      </c>
    </row>
    <row r="783" spans="1:25" x14ac:dyDescent="0.25">
      <c r="A783" s="5" t="s">
        <v>127</v>
      </c>
      <c r="B783" s="4" t="s">
        <v>186</v>
      </c>
      <c r="C783" s="5" t="s">
        <v>395</v>
      </c>
      <c r="D783" s="34">
        <v>44548</v>
      </c>
      <c r="E783" s="4" t="s">
        <v>211</v>
      </c>
      <c r="F783" s="4" t="s">
        <v>62</v>
      </c>
      <c r="G783" s="4" t="s">
        <v>20</v>
      </c>
      <c r="H783" s="2">
        <v>5</v>
      </c>
      <c r="I783" s="2">
        <v>65</v>
      </c>
      <c r="J783" s="2" t="s">
        <v>306</v>
      </c>
      <c r="K783" s="2" t="s">
        <v>64</v>
      </c>
      <c r="L783" s="2" t="s">
        <v>23</v>
      </c>
      <c r="M783" s="120">
        <v>2.0833333333333333E-3</v>
      </c>
      <c r="N783" s="2"/>
      <c r="O783" s="2"/>
      <c r="P783" s="2"/>
      <c r="Q783" s="2"/>
      <c r="R783" s="2"/>
      <c r="S783" s="2"/>
      <c r="V783" t="str">
        <f t="shared" si="47"/>
        <v>800JUVF</v>
      </c>
      <c r="W783" s="58" t="e">
        <f>VLOOKUP(V783,Minimos!$D$3:$E$26,2,FALSE)</f>
        <v>#N/A</v>
      </c>
      <c r="X783" s="18" t="e">
        <f t="shared" si="48"/>
        <v>#N/A</v>
      </c>
      <c r="Y783" s="58" t="e">
        <f t="shared" si="49"/>
        <v>#N/A</v>
      </c>
    </row>
    <row r="784" spans="1:25" x14ac:dyDescent="0.25">
      <c r="A784" s="5" t="s">
        <v>127</v>
      </c>
      <c r="B784" s="4" t="s">
        <v>186</v>
      </c>
      <c r="C784" s="5" t="s">
        <v>395</v>
      </c>
      <c r="D784" s="34">
        <v>44548</v>
      </c>
      <c r="E784" s="4" t="s">
        <v>211</v>
      </c>
      <c r="F784" s="4" t="s">
        <v>62</v>
      </c>
      <c r="G784" s="4" t="s">
        <v>20</v>
      </c>
      <c r="H784" s="2">
        <v>6</v>
      </c>
      <c r="I784" s="2">
        <v>64</v>
      </c>
      <c r="J784" s="2" t="s">
        <v>308</v>
      </c>
      <c r="K784" s="2" t="s">
        <v>64</v>
      </c>
      <c r="L784" s="2" t="s">
        <v>23</v>
      </c>
      <c r="M784" s="120">
        <v>2.1626157407407406E-3</v>
      </c>
      <c r="N784" s="2"/>
      <c r="O784" s="2"/>
      <c r="P784" s="2"/>
      <c r="Q784" s="2"/>
      <c r="R784" s="2"/>
      <c r="S784" s="2"/>
      <c r="V784" t="str">
        <f t="shared" si="47"/>
        <v>800JUVF</v>
      </c>
      <c r="W784" s="58" t="e">
        <f>VLOOKUP(V784,Minimos!$D$3:$E$26,2,FALSE)</f>
        <v>#N/A</v>
      </c>
      <c r="X784" s="18" t="e">
        <f t="shared" si="48"/>
        <v>#N/A</v>
      </c>
      <c r="Y784" s="58" t="e">
        <f t="shared" si="49"/>
        <v>#N/A</v>
      </c>
    </row>
    <row r="785" spans="1:25" x14ac:dyDescent="0.25">
      <c r="A785" s="5" t="s">
        <v>127</v>
      </c>
      <c r="B785" s="4" t="s">
        <v>186</v>
      </c>
      <c r="C785" s="5" t="s">
        <v>395</v>
      </c>
      <c r="D785" s="34">
        <v>44548</v>
      </c>
      <c r="E785" s="4" t="s">
        <v>211</v>
      </c>
      <c r="F785" s="4" t="s">
        <v>62</v>
      </c>
      <c r="G785" s="4" t="s">
        <v>20</v>
      </c>
      <c r="H785" s="2">
        <v>8</v>
      </c>
      <c r="I785" s="2">
        <v>693</v>
      </c>
      <c r="J785" s="2" t="s">
        <v>309</v>
      </c>
      <c r="K785" s="2" t="s">
        <v>64</v>
      </c>
      <c r="L785" s="2" t="s">
        <v>23</v>
      </c>
      <c r="M785" s="120">
        <v>2.3189814814814813E-3</v>
      </c>
      <c r="N785" s="2"/>
      <c r="O785" s="2"/>
      <c r="P785" s="2"/>
      <c r="Q785" s="2"/>
      <c r="R785" s="2"/>
      <c r="S785" s="2"/>
      <c r="V785" t="str">
        <f t="shared" si="47"/>
        <v>800JUVF</v>
      </c>
      <c r="W785" s="58" t="e">
        <f>VLOOKUP(V785,Minimos!$D$3:$E$26,2,FALSE)</f>
        <v>#N/A</v>
      </c>
      <c r="X785" s="18" t="e">
        <f t="shared" si="48"/>
        <v>#N/A</v>
      </c>
      <c r="Y785" s="58" t="e">
        <f t="shared" si="49"/>
        <v>#N/A</v>
      </c>
    </row>
    <row r="786" spans="1:25" x14ac:dyDescent="0.25">
      <c r="A786" s="5" t="s">
        <v>127</v>
      </c>
      <c r="B786" s="4" t="s">
        <v>186</v>
      </c>
      <c r="C786" s="5" t="s">
        <v>395</v>
      </c>
      <c r="D786" s="34">
        <v>44548</v>
      </c>
      <c r="E786" s="4" t="s">
        <v>211</v>
      </c>
      <c r="F786" s="4" t="s">
        <v>62</v>
      </c>
      <c r="G786" s="4" t="s">
        <v>20</v>
      </c>
      <c r="H786" s="2">
        <v>2</v>
      </c>
      <c r="I786" s="2">
        <v>849</v>
      </c>
      <c r="J786" s="2" t="s">
        <v>329</v>
      </c>
      <c r="K786" s="2" t="s">
        <v>257</v>
      </c>
      <c r="L786" s="2" t="s">
        <v>23</v>
      </c>
      <c r="M786" s="120">
        <v>2.0122685185185187E-3</v>
      </c>
      <c r="N786" s="2"/>
      <c r="O786" s="2"/>
      <c r="P786" s="2"/>
      <c r="Q786" s="2"/>
      <c r="R786" s="2"/>
      <c r="S786" s="2"/>
      <c r="V786" t="str">
        <f t="shared" si="47"/>
        <v>800JUVF</v>
      </c>
      <c r="W786" s="58" t="e">
        <f>VLOOKUP(V786,Minimos!$D$3:$E$26,2,FALSE)</f>
        <v>#N/A</v>
      </c>
      <c r="X786" s="18" t="e">
        <f t="shared" si="48"/>
        <v>#N/A</v>
      </c>
      <c r="Y786" s="58" t="e">
        <f t="shared" si="49"/>
        <v>#N/A</v>
      </c>
    </row>
    <row r="787" spans="1:25" x14ac:dyDescent="0.25">
      <c r="A787" t="s">
        <v>127</v>
      </c>
      <c r="B787" s="133" t="s">
        <v>186</v>
      </c>
      <c r="C787" s="5" t="s">
        <v>395</v>
      </c>
      <c r="D787" s="34">
        <v>44548</v>
      </c>
      <c r="E787" s="4" t="s">
        <v>211</v>
      </c>
      <c r="F787" s="4" t="s">
        <v>62</v>
      </c>
      <c r="G787" s="4" t="s">
        <v>20</v>
      </c>
      <c r="H787" s="2">
        <v>1</v>
      </c>
      <c r="I787" s="2">
        <v>142</v>
      </c>
      <c r="J787" s="2" t="s">
        <v>396</v>
      </c>
      <c r="K787" s="2" t="s">
        <v>64</v>
      </c>
      <c r="L787" s="2" t="s">
        <v>335</v>
      </c>
      <c r="M787" s="120">
        <v>1.7886574074074074E-3</v>
      </c>
      <c r="N787" s="2"/>
      <c r="O787" s="2"/>
      <c r="P787" s="2"/>
      <c r="Q787" s="2"/>
      <c r="R787" s="2"/>
      <c r="S787" s="2"/>
      <c r="V787" t="str">
        <f t="shared" si="47"/>
        <v>800SENF</v>
      </c>
      <c r="W787" s="58" t="e">
        <f>VLOOKUP(V787,Minimos!$D$3:$E$26,2,FALSE)</f>
        <v>#N/A</v>
      </c>
      <c r="X787" s="18" t="e">
        <f t="shared" si="48"/>
        <v>#N/A</v>
      </c>
      <c r="Y787" s="58" t="e">
        <f t="shared" si="49"/>
        <v>#N/A</v>
      </c>
    </row>
    <row r="788" spans="1:25" x14ac:dyDescent="0.25">
      <c r="A788" t="s">
        <v>127</v>
      </c>
      <c r="B788" s="133" t="s">
        <v>186</v>
      </c>
      <c r="C788" s="5" t="s">
        <v>395</v>
      </c>
      <c r="D788" s="34">
        <v>44548</v>
      </c>
      <c r="E788" s="4" t="s">
        <v>211</v>
      </c>
      <c r="F788" s="4" t="s">
        <v>62</v>
      </c>
      <c r="G788" s="4" t="s">
        <v>20</v>
      </c>
      <c r="H788" s="2">
        <v>4</v>
      </c>
      <c r="I788" s="2">
        <v>820</v>
      </c>
      <c r="J788" s="2" t="s">
        <v>372</v>
      </c>
      <c r="K788" s="2" t="s">
        <v>64</v>
      </c>
      <c r="L788" s="2" t="s">
        <v>26</v>
      </c>
      <c r="M788" s="120">
        <v>1.9108796296296298E-3</v>
      </c>
      <c r="N788" s="2"/>
      <c r="O788" s="2"/>
      <c r="P788" s="2"/>
      <c r="Q788" s="2"/>
      <c r="R788" s="2"/>
      <c r="S788" s="2"/>
      <c r="V788" t="str">
        <f t="shared" si="47"/>
        <v>800JUNF</v>
      </c>
      <c r="W788" s="58" t="e">
        <f>VLOOKUP(V788,Minimos!$D$3:$E$26,2,FALSE)</f>
        <v>#N/A</v>
      </c>
      <c r="X788" s="18" t="e">
        <f t="shared" si="48"/>
        <v>#N/A</v>
      </c>
      <c r="Y788" s="58" t="e">
        <f t="shared" si="49"/>
        <v>#N/A</v>
      </c>
    </row>
    <row r="789" spans="1:25" x14ac:dyDescent="0.25">
      <c r="A789" t="s">
        <v>127</v>
      </c>
      <c r="B789" s="133" t="s">
        <v>186</v>
      </c>
      <c r="C789" s="5" t="s">
        <v>395</v>
      </c>
      <c r="D789" s="34">
        <v>44548</v>
      </c>
      <c r="E789" s="4" t="s">
        <v>211</v>
      </c>
      <c r="F789" s="4" t="s">
        <v>62</v>
      </c>
      <c r="G789" s="4" t="s">
        <v>20</v>
      </c>
      <c r="H789" s="2">
        <v>5</v>
      </c>
      <c r="I789" s="2">
        <v>817</v>
      </c>
      <c r="J789" s="2" t="s">
        <v>397</v>
      </c>
      <c r="K789" s="2" t="s">
        <v>64</v>
      </c>
      <c r="L789" s="2" t="s">
        <v>26</v>
      </c>
      <c r="M789" s="120">
        <v>1.9980324074074071E-3</v>
      </c>
      <c r="N789" s="2"/>
      <c r="O789" s="2"/>
      <c r="P789" s="2"/>
      <c r="Q789" s="2"/>
      <c r="R789" s="2"/>
      <c r="S789" s="2"/>
      <c r="V789" t="str">
        <f t="shared" si="47"/>
        <v>800JUNF</v>
      </c>
      <c r="W789" s="58" t="e">
        <f>VLOOKUP(V789,Minimos!$D$3:$E$26,2,FALSE)</f>
        <v>#N/A</v>
      </c>
      <c r="X789" s="18" t="e">
        <f t="shared" si="48"/>
        <v>#N/A</v>
      </c>
      <c r="Y789" s="58" t="e">
        <f t="shared" si="49"/>
        <v>#N/A</v>
      </c>
    </row>
    <row r="790" spans="1:25" x14ac:dyDescent="0.25">
      <c r="A790" s="5" t="s">
        <v>98</v>
      </c>
      <c r="B790" s="4" t="s">
        <v>188</v>
      </c>
      <c r="C790" s="5" t="s">
        <v>395</v>
      </c>
      <c r="D790" s="34">
        <v>44548</v>
      </c>
      <c r="E790" s="4" t="s">
        <v>211</v>
      </c>
      <c r="F790" s="4" t="s">
        <v>62</v>
      </c>
      <c r="G790" s="4" t="s">
        <v>20</v>
      </c>
      <c r="H790" s="133">
        <v>1</v>
      </c>
      <c r="I790" s="133">
        <v>697</v>
      </c>
      <c r="J790" s="133" t="s">
        <v>304</v>
      </c>
      <c r="K790" s="133" t="s">
        <v>64</v>
      </c>
      <c r="L790" s="133" t="s">
        <v>23</v>
      </c>
      <c r="M790" s="18">
        <v>1.51</v>
      </c>
      <c r="N790" s="16"/>
      <c r="O790" s="16"/>
      <c r="P790" s="16"/>
      <c r="Q790" s="16"/>
      <c r="R790" s="16"/>
      <c r="S790" s="16"/>
      <c r="V790" t="str">
        <f t="shared" si="47"/>
        <v>ALTURAJUVF</v>
      </c>
      <c r="W790" s="58" t="e">
        <f>VLOOKUP(V790,Minimos!$D$3:$E$26,2,FALSE)</f>
        <v>#N/A</v>
      </c>
      <c r="X790" s="18" t="e">
        <f t="shared" si="48"/>
        <v>#N/A</v>
      </c>
      <c r="Y790" s="58" t="e">
        <f t="shared" si="49"/>
        <v>#N/A</v>
      </c>
    </row>
    <row r="791" spans="1:25" x14ac:dyDescent="0.25">
      <c r="A791" s="5" t="s">
        <v>98</v>
      </c>
      <c r="B791" s="4" t="s">
        <v>188</v>
      </c>
      <c r="C791" s="5" t="s">
        <v>395</v>
      </c>
      <c r="D791" s="34">
        <v>44548</v>
      </c>
      <c r="E791" s="4" t="s">
        <v>211</v>
      </c>
      <c r="F791" s="4" t="s">
        <v>62</v>
      </c>
      <c r="G791" s="4" t="s">
        <v>20</v>
      </c>
      <c r="H791" s="133">
        <v>2</v>
      </c>
      <c r="I791" s="133">
        <v>705</v>
      </c>
      <c r="J791" s="133" t="s">
        <v>263</v>
      </c>
      <c r="K791" s="133" t="s">
        <v>64</v>
      </c>
      <c r="L791" s="133" t="s">
        <v>23</v>
      </c>
      <c r="M791" s="18">
        <v>1.48</v>
      </c>
      <c r="N791" s="16"/>
      <c r="O791" s="16"/>
      <c r="P791" s="16"/>
      <c r="Q791" s="16"/>
      <c r="R791" s="16"/>
      <c r="S791" s="16"/>
      <c r="V791" t="str">
        <f t="shared" si="47"/>
        <v>ALTURAJUVF</v>
      </c>
      <c r="W791" s="58" t="e">
        <f>VLOOKUP(V791,Minimos!$D$3:$E$26,2,FALSE)</f>
        <v>#N/A</v>
      </c>
      <c r="X791" s="18" t="e">
        <f t="shared" si="48"/>
        <v>#N/A</v>
      </c>
      <c r="Y791" s="58" t="e">
        <f t="shared" si="49"/>
        <v>#N/A</v>
      </c>
    </row>
    <row r="792" spans="1:25" x14ac:dyDescent="0.25">
      <c r="A792" s="5" t="s">
        <v>98</v>
      </c>
      <c r="B792" s="4" t="s">
        <v>188</v>
      </c>
      <c r="C792" s="5" t="s">
        <v>395</v>
      </c>
      <c r="D792" s="34">
        <v>44548</v>
      </c>
      <c r="E792" s="4" t="s">
        <v>211</v>
      </c>
      <c r="F792" s="4" t="s">
        <v>62</v>
      </c>
      <c r="G792" s="4" t="s">
        <v>20</v>
      </c>
      <c r="H792" s="133">
        <v>4</v>
      </c>
      <c r="I792" s="133">
        <v>65</v>
      </c>
      <c r="J792" s="133" t="s">
        <v>306</v>
      </c>
      <c r="K792" s="133" t="s">
        <v>64</v>
      </c>
      <c r="L792" s="133" t="s">
        <v>23</v>
      </c>
      <c r="M792" s="18">
        <v>1.36</v>
      </c>
      <c r="N792" s="16"/>
      <c r="O792" s="16"/>
      <c r="P792" s="16"/>
      <c r="Q792" s="16"/>
      <c r="R792" s="16"/>
      <c r="S792" s="16"/>
      <c r="V792" t="str">
        <f t="shared" si="47"/>
        <v>ALTURAJUVF</v>
      </c>
      <c r="W792" s="58" t="e">
        <f>VLOOKUP(V792,Minimos!$D$3:$E$26,2,FALSE)</f>
        <v>#N/A</v>
      </c>
      <c r="X792" s="18" t="e">
        <f t="shared" si="48"/>
        <v>#N/A</v>
      </c>
      <c r="Y792" s="58" t="e">
        <f t="shared" si="49"/>
        <v>#N/A</v>
      </c>
    </row>
    <row r="793" spans="1:25" x14ac:dyDescent="0.25">
      <c r="A793" s="5" t="s">
        <v>98</v>
      </c>
      <c r="B793" s="4" t="s">
        <v>188</v>
      </c>
      <c r="C793" s="5" t="s">
        <v>395</v>
      </c>
      <c r="D793" s="34">
        <v>44548</v>
      </c>
      <c r="E793" s="4" t="s">
        <v>211</v>
      </c>
      <c r="F793" s="4" t="s">
        <v>62</v>
      </c>
      <c r="G793" s="4" t="s">
        <v>20</v>
      </c>
      <c r="H793" s="133">
        <v>7</v>
      </c>
      <c r="I793" s="133">
        <v>336</v>
      </c>
      <c r="J793" s="133" t="s">
        <v>307</v>
      </c>
      <c r="K793" s="133" t="s">
        <v>256</v>
      </c>
      <c r="L793" s="133" t="s">
        <v>23</v>
      </c>
      <c r="M793" s="18">
        <v>1.36</v>
      </c>
      <c r="N793" s="16"/>
      <c r="O793" s="16"/>
      <c r="P793" s="16"/>
      <c r="Q793" s="16"/>
      <c r="R793" s="16"/>
      <c r="S793" s="16"/>
      <c r="V793" t="str">
        <f t="shared" si="47"/>
        <v>ALTURAJUVF</v>
      </c>
      <c r="W793" s="58" t="e">
        <f>VLOOKUP(V793,Minimos!$D$3:$E$26,2,FALSE)</f>
        <v>#N/A</v>
      </c>
      <c r="X793" s="18" t="e">
        <f t="shared" si="48"/>
        <v>#N/A</v>
      </c>
      <c r="Y793" s="58" t="e">
        <f t="shared" si="49"/>
        <v>#N/A</v>
      </c>
    </row>
    <row r="794" spans="1:25" x14ac:dyDescent="0.25">
      <c r="A794" s="5" t="s">
        <v>98</v>
      </c>
      <c r="B794" s="4" t="s">
        <v>188</v>
      </c>
      <c r="C794" s="5" t="s">
        <v>395</v>
      </c>
      <c r="D794" s="34">
        <v>44548</v>
      </c>
      <c r="E794" s="4" t="s">
        <v>211</v>
      </c>
      <c r="F794" s="4" t="s">
        <v>62</v>
      </c>
      <c r="G794" s="4" t="s">
        <v>20</v>
      </c>
      <c r="H794" s="133">
        <v>8</v>
      </c>
      <c r="I794" s="133">
        <v>2</v>
      </c>
      <c r="J794" s="133" t="s">
        <v>355</v>
      </c>
      <c r="K794" s="133" t="s">
        <v>64</v>
      </c>
      <c r="L794" s="133" t="s">
        <v>23</v>
      </c>
      <c r="M794" s="18">
        <v>1.36</v>
      </c>
      <c r="N794" s="16"/>
      <c r="O794" s="16"/>
      <c r="P794" s="16"/>
      <c r="Q794" s="16"/>
      <c r="R794" s="16"/>
      <c r="S794" s="16"/>
      <c r="V794" t="str">
        <f t="shared" si="47"/>
        <v>ALTURAJUVF</v>
      </c>
      <c r="W794" s="58" t="e">
        <f>VLOOKUP(V794,Minimos!$D$3:$E$26,2,FALSE)</f>
        <v>#N/A</v>
      </c>
      <c r="X794" s="18" t="e">
        <f t="shared" si="48"/>
        <v>#N/A</v>
      </c>
      <c r="Y794" s="58" t="e">
        <f t="shared" si="49"/>
        <v>#N/A</v>
      </c>
    </row>
    <row r="795" spans="1:25" x14ac:dyDescent="0.25">
      <c r="A795" s="5" t="s">
        <v>98</v>
      </c>
      <c r="B795" s="4" t="s">
        <v>188</v>
      </c>
      <c r="C795" s="5" t="s">
        <v>395</v>
      </c>
      <c r="D795" s="34">
        <v>44548</v>
      </c>
      <c r="E795" s="4" t="s">
        <v>211</v>
      </c>
      <c r="F795" s="4" t="s">
        <v>62</v>
      </c>
      <c r="G795" s="4" t="s">
        <v>20</v>
      </c>
      <c r="H795" s="133">
        <v>9</v>
      </c>
      <c r="I795" s="133">
        <v>849</v>
      </c>
      <c r="J795" s="133" t="s">
        <v>329</v>
      </c>
      <c r="K795" s="133" t="s">
        <v>257</v>
      </c>
      <c r="L795" s="133" t="s">
        <v>23</v>
      </c>
      <c r="M795" s="18">
        <v>1.33</v>
      </c>
      <c r="N795" s="16"/>
      <c r="O795" s="16"/>
      <c r="P795" s="16"/>
      <c r="Q795" s="16"/>
      <c r="R795" s="16"/>
      <c r="S795" s="16"/>
      <c r="V795" t="str">
        <f t="shared" si="47"/>
        <v>ALTURAJUVF</v>
      </c>
      <c r="W795" s="58" t="e">
        <f>VLOOKUP(V795,Minimos!$D$3:$E$26,2,FALSE)</f>
        <v>#N/A</v>
      </c>
      <c r="X795" s="18" t="e">
        <f t="shared" si="48"/>
        <v>#N/A</v>
      </c>
      <c r="Y795" s="58" t="e">
        <f t="shared" si="49"/>
        <v>#N/A</v>
      </c>
    </row>
    <row r="796" spans="1:25" x14ac:dyDescent="0.25">
      <c r="A796" s="5" t="s">
        <v>98</v>
      </c>
      <c r="B796" s="4" t="s">
        <v>188</v>
      </c>
      <c r="C796" s="5" t="s">
        <v>395</v>
      </c>
      <c r="D796" s="34">
        <v>44548</v>
      </c>
      <c r="E796" s="4" t="s">
        <v>211</v>
      </c>
      <c r="F796" s="4" t="s">
        <v>62</v>
      </c>
      <c r="G796" s="4" t="s">
        <v>20</v>
      </c>
      <c r="H796" s="133">
        <v>12</v>
      </c>
      <c r="I796" s="133">
        <v>693</v>
      </c>
      <c r="J796" s="133" t="s">
        <v>309</v>
      </c>
      <c r="K796" s="133" t="s">
        <v>64</v>
      </c>
      <c r="L796" s="133" t="s">
        <v>23</v>
      </c>
      <c r="M796" s="18">
        <v>1.27</v>
      </c>
      <c r="N796" s="16"/>
      <c r="O796" s="16"/>
      <c r="P796" s="16"/>
      <c r="Q796" s="16"/>
      <c r="R796" s="16"/>
      <c r="S796" s="16"/>
      <c r="V796" t="str">
        <f t="shared" si="47"/>
        <v>ALTURAJUVF</v>
      </c>
      <c r="W796" s="58" t="e">
        <f>VLOOKUP(V796,Minimos!$D$3:$E$26,2,FALSE)</f>
        <v>#N/A</v>
      </c>
      <c r="X796" s="18" t="e">
        <f t="shared" si="48"/>
        <v>#N/A</v>
      </c>
      <c r="Y796" s="58" t="e">
        <f t="shared" si="49"/>
        <v>#N/A</v>
      </c>
    </row>
    <row r="797" spans="1:25" x14ac:dyDescent="0.25">
      <c r="A797" s="5" t="s">
        <v>98</v>
      </c>
      <c r="B797" s="4" t="s">
        <v>188</v>
      </c>
      <c r="C797" s="5" t="s">
        <v>395</v>
      </c>
      <c r="D797" s="34">
        <v>44548</v>
      </c>
      <c r="E797" s="4" t="s">
        <v>211</v>
      </c>
      <c r="F797" s="4" t="s">
        <v>62</v>
      </c>
      <c r="G797" s="4" t="s">
        <v>20</v>
      </c>
      <c r="H797" s="133">
        <v>13</v>
      </c>
      <c r="I797" s="133">
        <v>64</v>
      </c>
      <c r="J797" s="133" t="s">
        <v>308</v>
      </c>
      <c r="K797" s="133" t="s">
        <v>64</v>
      </c>
      <c r="L797" s="133" t="s">
        <v>23</v>
      </c>
      <c r="M797" s="18">
        <v>1.27</v>
      </c>
      <c r="N797" s="16"/>
      <c r="O797" s="16"/>
      <c r="P797" s="16"/>
      <c r="Q797" s="16"/>
      <c r="R797" s="16"/>
      <c r="S797" s="16"/>
      <c r="V797" t="str">
        <f t="shared" si="47"/>
        <v>ALTURAJUVF</v>
      </c>
      <c r="W797" s="58" t="e">
        <f>VLOOKUP(V797,Minimos!$D$3:$E$26,2,FALSE)</f>
        <v>#N/A</v>
      </c>
      <c r="X797" s="18" t="e">
        <f t="shared" si="48"/>
        <v>#N/A</v>
      </c>
      <c r="Y797" s="58" t="e">
        <f t="shared" si="49"/>
        <v>#N/A</v>
      </c>
    </row>
    <row r="798" spans="1:25" x14ac:dyDescent="0.25">
      <c r="A798" s="5" t="s">
        <v>98</v>
      </c>
      <c r="B798" s="4" t="s">
        <v>188</v>
      </c>
      <c r="C798" s="5" t="s">
        <v>395</v>
      </c>
      <c r="D798" s="34">
        <v>44548</v>
      </c>
      <c r="E798" s="4" t="s">
        <v>211</v>
      </c>
      <c r="F798" s="4" t="s">
        <v>62</v>
      </c>
      <c r="G798" s="4" t="s">
        <v>20</v>
      </c>
      <c r="H798" s="133">
        <v>2</v>
      </c>
      <c r="I798" s="133">
        <v>817</v>
      </c>
      <c r="J798" s="133" t="s">
        <v>397</v>
      </c>
      <c r="K798" s="133" t="s">
        <v>64</v>
      </c>
      <c r="L798" s="133" t="s">
        <v>26</v>
      </c>
      <c r="M798" s="18">
        <v>1.51</v>
      </c>
      <c r="N798" s="16"/>
      <c r="O798" s="16"/>
      <c r="P798" s="16"/>
      <c r="Q798" s="16"/>
      <c r="R798" s="16"/>
      <c r="S798" s="16"/>
      <c r="V798" t="str">
        <f t="shared" si="47"/>
        <v>ALTURAJUNF</v>
      </c>
      <c r="W798" s="58" t="e">
        <f>VLOOKUP(V798,Minimos!$D$3:$E$26,2,FALSE)</f>
        <v>#N/A</v>
      </c>
      <c r="X798" s="18" t="e">
        <f t="shared" si="48"/>
        <v>#N/A</v>
      </c>
      <c r="Y798" s="58" t="e">
        <f t="shared" si="49"/>
        <v>#N/A</v>
      </c>
    </row>
    <row r="799" spans="1:25" x14ac:dyDescent="0.25">
      <c r="A799" s="5" t="s">
        <v>98</v>
      </c>
      <c r="B799" s="4" t="s">
        <v>188</v>
      </c>
      <c r="C799" s="5" t="s">
        <v>395</v>
      </c>
      <c r="D799" s="34">
        <v>44548</v>
      </c>
      <c r="E799" s="4" t="s">
        <v>211</v>
      </c>
      <c r="F799" s="4" t="s">
        <v>62</v>
      </c>
      <c r="G799" s="4" t="s">
        <v>20</v>
      </c>
      <c r="H799" s="133">
        <v>3</v>
      </c>
      <c r="I799" s="133">
        <v>820</v>
      </c>
      <c r="J799" s="133" t="s">
        <v>372</v>
      </c>
      <c r="K799" s="133" t="s">
        <v>64</v>
      </c>
      <c r="L799" s="133" t="s">
        <v>26</v>
      </c>
      <c r="M799" s="18">
        <v>1.48</v>
      </c>
      <c r="N799" s="16"/>
      <c r="O799" s="16"/>
      <c r="P799" s="16"/>
      <c r="Q799" s="16"/>
      <c r="R799" s="16"/>
      <c r="S799" s="16"/>
      <c r="V799" t="str">
        <f t="shared" si="47"/>
        <v>ALTURAJUNF</v>
      </c>
      <c r="W799" s="58" t="e">
        <f>VLOOKUP(V799,Minimos!$D$3:$E$26,2,FALSE)</f>
        <v>#N/A</v>
      </c>
      <c r="X799" s="18" t="e">
        <f t="shared" si="48"/>
        <v>#N/A</v>
      </c>
      <c r="Y799" s="58" t="e">
        <f t="shared" si="49"/>
        <v>#N/A</v>
      </c>
    </row>
    <row r="800" spans="1:25" x14ac:dyDescent="0.25">
      <c r="A800" s="5" t="s">
        <v>98</v>
      </c>
      <c r="B800" s="4" t="s">
        <v>188</v>
      </c>
      <c r="C800" s="5" t="s">
        <v>395</v>
      </c>
      <c r="D800" s="34">
        <v>44548</v>
      </c>
      <c r="E800" s="4" t="s">
        <v>211</v>
      </c>
      <c r="F800" s="4" t="s">
        <v>62</v>
      </c>
      <c r="G800" s="4" t="s">
        <v>20</v>
      </c>
      <c r="H800" s="133">
        <v>4</v>
      </c>
      <c r="I800" s="133">
        <v>142</v>
      </c>
      <c r="J800" s="133" t="s">
        <v>396</v>
      </c>
      <c r="K800" s="133" t="s">
        <v>64</v>
      </c>
      <c r="L800" s="133" t="s">
        <v>335</v>
      </c>
      <c r="M800" s="18">
        <v>1.45</v>
      </c>
      <c r="N800" s="16"/>
      <c r="O800" s="16"/>
      <c r="P800" s="16"/>
      <c r="Q800" s="16"/>
      <c r="R800" s="16"/>
      <c r="S800" s="16"/>
      <c r="V800" t="str">
        <f t="shared" si="47"/>
        <v>ALTURASENF</v>
      </c>
      <c r="W800" s="58" t="e">
        <f>VLOOKUP(V800,Minimos!$D$3:$E$26,2,FALSE)</f>
        <v>#N/A</v>
      </c>
      <c r="X800" s="18" t="e">
        <f t="shared" si="48"/>
        <v>#N/A</v>
      </c>
      <c r="Y800" s="58" t="e">
        <f t="shared" si="49"/>
        <v>#N/A</v>
      </c>
    </row>
    <row r="801" spans="1:25" x14ac:dyDescent="0.25">
      <c r="A801" s="5" t="s">
        <v>98</v>
      </c>
      <c r="B801" s="4" t="s">
        <v>188</v>
      </c>
      <c r="C801" s="5" t="s">
        <v>395</v>
      </c>
      <c r="D801" s="34">
        <v>44548</v>
      </c>
      <c r="E801" s="4" t="s">
        <v>211</v>
      </c>
      <c r="F801" s="4" t="s">
        <v>62</v>
      </c>
      <c r="G801" s="4" t="s">
        <v>18</v>
      </c>
      <c r="H801" s="133">
        <v>2</v>
      </c>
      <c r="I801" s="133">
        <v>317</v>
      </c>
      <c r="J801" s="133" t="s">
        <v>299</v>
      </c>
      <c r="K801" s="133" t="s">
        <v>256</v>
      </c>
      <c r="L801" s="133" t="s">
        <v>23</v>
      </c>
      <c r="M801" s="18">
        <v>1.72</v>
      </c>
      <c r="N801" s="16"/>
      <c r="O801" s="16"/>
      <c r="P801" s="16"/>
      <c r="Q801" s="16"/>
      <c r="R801" s="16"/>
      <c r="S801" s="16"/>
      <c r="V801" t="str">
        <f t="shared" si="47"/>
        <v>ALTURAJUVM</v>
      </c>
      <c r="W801" s="58" t="e">
        <f>VLOOKUP(V801,Minimos!$D$3:$E$26,2,FALSE)</f>
        <v>#N/A</v>
      </c>
      <c r="X801" s="18" t="e">
        <f t="shared" si="48"/>
        <v>#N/A</v>
      </c>
      <c r="Y801" s="58" t="e">
        <f t="shared" si="49"/>
        <v>#N/A</v>
      </c>
    </row>
    <row r="802" spans="1:25" x14ac:dyDescent="0.25">
      <c r="A802" s="5" t="s">
        <v>98</v>
      </c>
      <c r="B802" s="4" t="s">
        <v>188</v>
      </c>
      <c r="C802" s="5" t="s">
        <v>395</v>
      </c>
      <c r="D802" s="34">
        <v>44548</v>
      </c>
      <c r="E802" s="4" t="s">
        <v>211</v>
      </c>
      <c r="F802" s="4" t="s">
        <v>62</v>
      </c>
      <c r="G802" s="4" t="s">
        <v>18</v>
      </c>
      <c r="H802" s="133">
        <v>3</v>
      </c>
      <c r="I802" s="133">
        <v>74</v>
      </c>
      <c r="J802" s="133" t="s">
        <v>206</v>
      </c>
      <c r="K802" s="133" t="s">
        <v>64</v>
      </c>
      <c r="L802" s="133" t="s">
        <v>22</v>
      </c>
      <c r="M802" s="18">
        <v>1.72</v>
      </c>
      <c r="N802" s="16"/>
      <c r="O802" s="16"/>
      <c r="P802" s="16"/>
      <c r="Q802" s="16"/>
      <c r="R802" s="16"/>
      <c r="S802" s="16"/>
      <c r="T802" t="str">
        <f>IF(A802="","",G802&amp;A802&amp;I802)</f>
        <v>MALTURA74</v>
      </c>
      <c r="U802" t="str">
        <f>IF(COUNTIF($T$2:T802,T802)=1,"SB","")</f>
        <v>SB</v>
      </c>
      <c r="V802" t="str">
        <f t="shared" si="47"/>
        <v>ALTURAINIM</v>
      </c>
      <c r="W802" s="58" t="e">
        <f>VLOOKUP(V802,Minimos!$D$3:$E$26,2,FALSE)</f>
        <v>#N/A</v>
      </c>
      <c r="X802" s="18" t="e">
        <f t="shared" si="48"/>
        <v>#N/A</v>
      </c>
      <c r="Y802" s="58" t="e">
        <f t="shared" si="49"/>
        <v>#N/A</v>
      </c>
    </row>
    <row r="803" spans="1:25" x14ac:dyDescent="0.25">
      <c r="A803" s="5" t="s">
        <v>98</v>
      </c>
      <c r="B803" s="4" t="s">
        <v>188</v>
      </c>
      <c r="C803" s="5" t="s">
        <v>395</v>
      </c>
      <c r="D803" s="34">
        <v>44548</v>
      </c>
      <c r="E803" s="4" t="s">
        <v>211</v>
      </c>
      <c r="F803" s="4" t="s">
        <v>62</v>
      </c>
      <c r="G803" s="4" t="s">
        <v>18</v>
      </c>
      <c r="H803" s="133">
        <v>4</v>
      </c>
      <c r="I803" s="133">
        <v>690</v>
      </c>
      <c r="J803" s="133" t="s">
        <v>398</v>
      </c>
      <c r="K803" s="133" t="s">
        <v>64</v>
      </c>
      <c r="L803" s="133" t="s">
        <v>23</v>
      </c>
      <c r="M803" s="18">
        <v>1.66</v>
      </c>
      <c r="N803" s="16"/>
      <c r="O803" s="16"/>
      <c r="P803" s="16"/>
      <c r="Q803" s="16"/>
      <c r="R803" s="16"/>
      <c r="S803" s="16"/>
      <c r="V803" t="str">
        <f t="shared" si="47"/>
        <v>ALTURAJUVM</v>
      </c>
      <c r="W803" s="58" t="e">
        <f>VLOOKUP(V803,Minimos!$D$3:$E$26,2,FALSE)</f>
        <v>#N/A</v>
      </c>
      <c r="X803" s="18" t="e">
        <f t="shared" si="48"/>
        <v>#N/A</v>
      </c>
      <c r="Y803" s="58" t="e">
        <f t="shared" si="49"/>
        <v>#N/A</v>
      </c>
    </row>
    <row r="804" spans="1:25" x14ac:dyDescent="0.25">
      <c r="A804" s="5" t="s">
        <v>98</v>
      </c>
      <c r="B804" s="4" t="s">
        <v>188</v>
      </c>
      <c r="C804" s="5" t="s">
        <v>395</v>
      </c>
      <c r="D804" s="34">
        <v>44548</v>
      </c>
      <c r="E804" s="4" t="s">
        <v>211</v>
      </c>
      <c r="F804" s="4" t="s">
        <v>62</v>
      </c>
      <c r="G804" s="4" t="s">
        <v>18</v>
      </c>
      <c r="H804" s="133">
        <v>7</v>
      </c>
      <c r="I804" s="133">
        <v>157</v>
      </c>
      <c r="J804" s="133" t="s">
        <v>203</v>
      </c>
      <c r="K804" s="133" t="s">
        <v>64</v>
      </c>
      <c r="L804" s="133" t="s">
        <v>22</v>
      </c>
      <c r="M804" s="18">
        <v>1.57</v>
      </c>
      <c r="N804" s="16"/>
      <c r="O804" s="16"/>
      <c r="P804" s="16"/>
      <c r="Q804" s="16"/>
      <c r="R804" s="16"/>
      <c r="S804" s="16"/>
      <c r="V804" t="str">
        <f t="shared" si="47"/>
        <v>ALTURAINIM</v>
      </c>
      <c r="W804" s="58" t="e">
        <f>VLOOKUP(V804,Minimos!$D$3:$E$26,2,FALSE)</f>
        <v>#N/A</v>
      </c>
      <c r="X804" s="18" t="e">
        <f t="shared" si="48"/>
        <v>#N/A</v>
      </c>
      <c r="Y804" s="58" t="e">
        <f t="shared" si="49"/>
        <v>#N/A</v>
      </c>
    </row>
    <row r="805" spans="1:25" x14ac:dyDescent="0.25">
      <c r="A805" s="5" t="s">
        <v>98</v>
      </c>
      <c r="B805" s="4" t="s">
        <v>188</v>
      </c>
      <c r="C805" s="5" t="s">
        <v>395</v>
      </c>
      <c r="D805" s="34">
        <v>44548</v>
      </c>
      <c r="E805" s="4" t="s">
        <v>211</v>
      </c>
      <c r="F805" s="4" t="s">
        <v>62</v>
      </c>
      <c r="G805" s="4" t="s">
        <v>18</v>
      </c>
      <c r="H805" s="133">
        <v>8</v>
      </c>
      <c r="I805" s="133">
        <v>113</v>
      </c>
      <c r="J805" s="133" t="s">
        <v>302</v>
      </c>
      <c r="K805" s="133" t="s">
        <v>64</v>
      </c>
      <c r="L805" s="133" t="s">
        <v>23</v>
      </c>
      <c r="M805" s="18">
        <v>1.51</v>
      </c>
      <c r="N805" s="16"/>
      <c r="O805" s="16"/>
      <c r="P805" s="16"/>
      <c r="Q805" s="16"/>
      <c r="R805" s="16"/>
      <c r="S805" s="16"/>
      <c r="V805" t="str">
        <f t="shared" si="47"/>
        <v>ALTURAJUVM</v>
      </c>
      <c r="W805" s="58" t="e">
        <f>VLOOKUP(V805,Minimos!$D$3:$E$26,2,FALSE)</f>
        <v>#N/A</v>
      </c>
      <c r="X805" s="18" t="e">
        <f t="shared" si="48"/>
        <v>#N/A</v>
      </c>
      <c r="Y805" s="58" t="e">
        <f t="shared" si="49"/>
        <v>#N/A</v>
      </c>
    </row>
    <row r="806" spans="1:25" x14ac:dyDescent="0.25">
      <c r="A806" s="5" t="s">
        <v>98</v>
      </c>
      <c r="B806" s="4" t="s">
        <v>188</v>
      </c>
      <c r="C806" s="5" t="s">
        <v>395</v>
      </c>
      <c r="D806" s="34">
        <v>44548</v>
      </c>
      <c r="E806" s="4" t="s">
        <v>211</v>
      </c>
      <c r="F806" s="4" t="s">
        <v>62</v>
      </c>
      <c r="G806" s="4" t="s">
        <v>18</v>
      </c>
      <c r="H806" s="133">
        <v>9</v>
      </c>
      <c r="I806" s="133">
        <v>140</v>
      </c>
      <c r="J806" s="133" t="s">
        <v>202</v>
      </c>
      <c r="K806" s="133" t="s">
        <v>64</v>
      </c>
      <c r="L806" s="133" t="s">
        <v>22</v>
      </c>
      <c r="M806" s="18">
        <v>1.51</v>
      </c>
      <c r="N806" s="16"/>
      <c r="O806" s="16"/>
      <c r="P806" s="16"/>
      <c r="Q806" s="16"/>
      <c r="R806" s="16"/>
      <c r="S806" s="16"/>
      <c r="V806" t="str">
        <f t="shared" si="47"/>
        <v>ALTURAINIM</v>
      </c>
      <c r="W806" s="58" t="e">
        <f>VLOOKUP(V806,Minimos!$D$3:$E$26,2,FALSE)</f>
        <v>#N/A</v>
      </c>
      <c r="X806" s="18" t="e">
        <f t="shared" si="48"/>
        <v>#N/A</v>
      </c>
      <c r="Y806" s="58" t="e">
        <f t="shared" si="49"/>
        <v>#N/A</v>
      </c>
    </row>
    <row r="807" spans="1:25" x14ac:dyDescent="0.25">
      <c r="A807" s="5" t="s">
        <v>98</v>
      </c>
      <c r="B807" s="4" t="s">
        <v>188</v>
      </c>
      <c r="C807" s="5" t="s">
        <v>395</v>
      </c>
      <c r="D807" s="34">
        <v>44548</v>
      </c>
      <c r="E807" s="4" t="s">
        <v>211</v>
      </c>
      <c r="F807" s="4" t="s">
        <v>62</v>
      </c>
      <c r="G807" s="4" t="s">
        <v>18</v>
      </c>
      <c r="H807" s="133">
        <v>2</v>
      </c>
      <c r="I807" s="133">
        <v>871</v>
      </c>
      <c r="J807" s="133" t="s">
        <v>400</v>
      </c>
      <c r="K807" s="133" t="s">
        <v>64</v>
      </c>
      <c r="L807" s="133" t="s">
        <v>26</v>
      </c>
      <c r="M807" s="18">
        <v>1.75</v>
      </c>
      <c r="N807" s="16"/>
      <c r="O807" s="16"/>
      <c r="P807" s="16"/>
      <c r="Q807" s="16"/>
      <c r="R807" s="16"/>
      <c r="S807" s="16"/>
      <c r="V807" t="str">
        <f t="shared" si="47"/>
        <v>ALTURAJUNM</v>
      </c>
      <c r="W807" s="58" t="e">
        <f>VLOOKUP(V807,Minimos!$D$3:$E$26,2,FALSE)</f>
        <v>#N/A</v>
      </c>
      <c r="X807" s="18" t="e">
        <f t="shared" si="48"/>
        <v>#N/A</v>
      </c>
      <c r="Y807" s="58" t="e">
        <f t="shared" si="49"/>
        <v>#N/A</v>
      </c>
    </row>
    <row r="808" spans="1:25" x14ac:dyDescent="0.25">
      <c r="A808" s="5" t="s">
        <v>98</v>
      </c>
      <c r="B808" s="4" t="s">
        <v>188</v>
      </c>
      <c r="C808" s="5" t="s">
        <v>395</v>
      </c>
      <c r="D808" s="34">
        <v>44548</v>
      </c>
      <c r="E808" s="4" t="s">
        <v>211</v>
      </c>
      <c r="F808" s="4" t="s">
        <v>62</v>
      </c>
      <c r="G808" s="4" t="s">
        <v>18</v>
      </c>
      <c r="H808" s="133">
        <v>2</v>
      </c>
      <c r="I808" s="133">
        <v>8</v>
      </c>
      <c r="J808" s="133" t="s">
        <v>399</v>
      </c>
      <c r="K808" s="133" t="s">
        <v>64</v>
      </c>
      <c r="L808" s="133" t="s">
        <v>26</v>
      </c>
      <c r="M808" s="18">
        <v>1.75</v>
      </c>
      <c r="N808" s="16"/>
      <c r="O808" s="16"/>
      <c r="P808" s="16"/>
      <c r="Q808" s="16"/>
      <c r="R808" s="16"/>
      <c r="S808" s="16"/>
      <c r="V808" t="str">
        <f t="shared" si="47"/>
        <v>ALTURAJUNM</v>
      </c>
      <c r="W808" s="58" t="e">
        <f>VLOOKUP(V808,Minimos!$D$3:$E$26,2,FALSE)</f>
        <v>#N/A</v>
      </c>
      <c r="X808" s="18" t="e">
        <f t="shared" si="48"/>
        <v>#N/A</v>
      </c>
      <c r="Y808" s="58" t="e">
        <f t="shared" si="49"/>
        <v>#N/A</v>
      </c>
    </row>
    <row r="809" spans="1:25" x14ac:dyDescent="0.25">
      <c r="A809" s="5" t="s">
        <v>96</v>
      </c>
      <c r="B809" s="4" t="s">
        <v>188</v>
      </c>
      <c r="C809" s="5" t="s">
        <v>395</v>
      </c>
      <c r="D809" s="34">
        <v>44548</v>
      </c>
      <c r="E809" s="4" t="s">
        <v>211</v>
      </c>
      <c r="F809" s="4" t="s">
        <v>62</v>
      </c>
      <c r="G809" s="4" t="s">
        <v>18</v>
      </c>
      <c r="H809" s="133">
        <v>1</v>
      </c>
      <c r="I809" s="133">
        <v>690</v>
      </c>
      <c r="J809" s="133" t="s">
        <v>398</v>
      </c>
      <c r="K809" s="133" t="s">
        <v>64</v>
      </c>
      <c r="L809" s="133" t="s">
        <v>23</v>
      </c>
      <c r="M809" s="18">
        <v>6.04</v>
      </c>
      <c r="N809" s="18">
        <v>6.04</v>
      </c>
      <c r="O809" s="18" t="s">
        <v>1</v>
      </c>
      <c r="P809" s="18" t="s">
        <v>1</v>
      </c>
      <c r="Q809" s="16"/>
      <c r="R809" s="16"/>
      <c r="S809" s="16"/>
      <c r="V809" t="str">
        <f t="shared" si="47"/>
        <v>COMPRIMJUVM</v>
      </c>
      <c r="W809" s="58" t="e">
        <f>VLOOKUP(V809,Minimos!$D$3:$E$26,2,FALSE)</f>
        <v>#N/A</v>
      </c>
      <c r="X809" s="18" t="e">
        <f t="shared" si="48"/>
        <v>#N/A</v>
      </c>
      <c r="Y809" s="58" t="e">
        <f t="shared" si="49"/>
        <v>#N/A</v>
      </c>
    </row>
    <row r="810" spans="1:25" x14ac:dyDescent="0.25">
      <c r="A810" s="5" t="s">
        <v>96</v>
      </c>
      <c r="B810" s="4" t="s">
        <v>188</v>
      </c>
      <c r="C810" s="5" t="s">
        <v>395</v>
      </c>
      <c r="D810" s="34">
        <v>44548</v>
      </c>
      <c r="E810" s="4" t="s">
        <v>211</v>
      </c>
      <c r="F810" s="4" t="s">
        <v>62</v>
      </c>
      <c r="G810" s="4" t="s">
        <v>18</v>
      </c>
      <c r="H810" s="133">
        <v>2</v>
      </c>
      <c r="I810" s="133">
        <v>317</v>
      </c>
      <c r="J810" s="133" t="s">
        <v>299</v>
      </c>
      <c r="K810" s="133" t="s">
        <v>256</v>
      </c>
      <c r="L810" s="133" t="s">
        <v>23</v>
      </c>
      <c r="M810" s="18">
        <v>5.9</v>
      </c>
      <c r="N810" s="18">
        <v>5.51</v>
      </c>
      <c r="O810" s="18" t="s">
        <v>1</v>
      </c>
      <c r="P810" s="18">
        <v>5.9</v>
      </c>
      <c r="Q810" s="16"/>
      <c r="R810" s="16"/>
      <c r="S810" s="16"/>
      <c r="V810" t="str">
        <f t="shared" si="47"/>
        <v>COMPRIMJUVM</v>
      </c>
      <c r="W810" s="58" t="e">
        <f>VLOOKUP(V810,Minimos!$D$3:$E$26,2,FALSE)</f>
        <v>#N/A</v>
      </c>
      <c r="X810" s="18" t="e">
        <f t="shared" si="48"/>
        <v>#N/A</v>
      </c>
      <c r="Y810" s="58" t="e">
        <f t="shared" si="49"/>
        <v>#N/A</v>
      </c>
    </row>
    <row r="811" spans="1:25" x14ac:dyDescent="0.25">
      <c r="A811" s="5" t="s">
        <v>96</v>
      </c>
      <c r="B811" s="4" t="s">
        <v>188</v>
      </c>
      <c r="C811" s="5" t="s">
        <v>395</v>
      </c>
      <c r="D811" s="34">
        <v>44548</v>
      </c>
      <c r="E811" s="4" t="s">
        <v>211</v>
      </c>
      <c r="F811" s="4" t="s">
        <v>62</v>
      </c>
      <c r="G811" s="4" t="s">
        <v>18</v>
      </c>
      <c r="H811" s="133">
        <v>3</v>
      </c>
      <c r="I811" s="133">
        <v>808</v>
      </c>
      <c r="J811" s="133" t="s">
        <v>369</v>
      </c>
      <c r="K811" s="133" t="s">
        <v>66</v>
      </c>
      <c r="L811" s="133" t="s">
        <v>23</v>
      </c>
      <c r="M811" s="18">
        <v>5.85</v>
      </c>
      <c r="N811" s="18">
        <v>5.85</v>
      </c>
      <c r="O811" s="18">
        <v>5.77</v>
      </c>
      <c r="P811" s="18">
        <v>5.85</v>
      </c>
      <c r="Q811" s="16"/>
      <c r="R811" s="16"/>
      <c r="S811" s="16"/>
      <c r="V811" t="str">
        <f t="shared" si="47"/>
        <v>COMPRIMJUVM</v>
      </c>
      <c r="W811" s="58" t="e">
        <f>VLOOKUP(V811,Minimos!$D$3:$E$26,2,FALSE)</f>
        <v>#N/A</v>
      </c>
      <c r="X811" s="18" t="e">
        <f t="shared" si="48"/>
        <v>#N/A</v>
      </c>
      <c r="Y811" s="58" t="e">
        <f t="shared" si="49"/>
        <v>#N/A</v>
      </c>
    </row>
    <row r="812" spans="1:25" x14ac:dyDescent="0.25">
      <c r="A812" s="5" t="s">
        <v>96</v>
      </c>
      <c r="B812" s="4" t="s">
        <v>188</v>
      </c>
      <c r="C812" s="5" t="s">
        <v>395</v>
      </c>
      <c r="D812" s="34">
        <v>44548</v>
      </c>
      <c r="E812" s="4" t="s">
        <v>211</v>
      </c>
      <c r="F812" s="4" t="s">
        <v>62</v>
      </c>
      <c r="G812" s="4" t="s">
        <v>18</v>
      </c>
      <c r="H812" s="133">
        <v>4</v>
      </c>
      <c r="I812" s="133">
        <v>74</v>
      </c>
      <c r="J812" s="133" t="s">
        <v>206</v>
      </c>
      <c r="K812" s="133" t="s">
        <v>64</v>
      </c>
      <c r="L812" s="133" t="s">
        <v>22</v>
      </c>
      <c r="M812" s="18">
        <v>5.78</v>
      </c>
      <c r="N812" s="18">
        <v>5.51</v>
      </c>
      <c r="O812" s="18">
        <v>5.78</v>
      </c>
      <c r="P812" s="18">
        <v>5.59</v>
      </c>
      <c r="Q812" s="16"/>
      <c r="R812" s="16"/>
      <c r="S812" s="16"/>
      <c r="V812" t="str">
        <f t="shared" si="47"/>
        <v>COMPRIMINIM</v>
      </c>
      <c r="W812" s="58" t="e">
        <f>VLOOKUP(V812,Minimos!$D$3:$E$26,2,FALSE)</f>
        <v>#N/A</v>
      </c>
      <c r="X812" s="18" t="e">
        <f t="shared" si="48"/>
        <v>#N/A</v>
      </c>
      <c r="Y812" s="58" t="e">
        <f t="shared" si="49"/>
        <v>#N/A</v>
      </c>
    </row>
    <row r="813" spans="1:25" x14ac:dyDescent="0.25">
      <c r="A813" s="5" t="s">
        <v>96</v>
      </c>
      <c r="B813" s="4" t="s">
        <v>188</v>
      </c>
      <c r="C813" s="5" t="s">
        <v>395</v>
      </c>
      <c r="D813" s="34">
        <v>44548</v>
      </c>
      <c r="E813" s="4" t="s">
        <v>211</v>
      </c>
      <c r="F813" s="4" t="s">
        <v>62</v>
      </c>
      <c r="G813" s="4" t="s">
        <v>18</v>
      </c>
      <c r="H813" s="133">
        <v>6</v>
      </c>
      <c r="I813" s="133">
        <v>113</v>
      </c>
      <c r="J813" s="133" t="s">
        <v>302</v>
      </c>
      <c r="K813" s="133" t="s">
        <v>64</v>
      </c>
      <c r="L813" s="133" t="s">
        <v>23</v>
      </c>
      <c r="M813" s="18">
        <v>5.61</v>
      </c>
      <c r="N813" s="18">
        <v>5.61</v>
      </c>
      <c r="O813" s="18">
        <v>5.59</v>
      </c>
      <c r="P813" s="18">
        <v>5.47</v>
      </c>
      <c r="Q813" s="16"/>
      <c r="R813" s="16"/>
      <c r="S813" s="16"/>
      <c r="T813" t="str">
        <f>IF(A813="","",G813&amp;A813&amp;I813)</f>
        <v>MCOMPRIM113</v>
      </c>
      <c r="U813" t="str">
        <f>IF(COUNTIF($T$2:T813,T813)=1,"SB","")</f>
        <v>SB</v>
      </c>
      <c r="V813" t="str">
        <f t="shared" si="47"/>
        <v>COMPRIMJUVM</v>
      </c>
      <c r="W813" s="58" t="e">
        <f>VLOOKUP(V813,Minimos!$D$3:$E$26,2,FALSE)</f>
        <v>#N/A</v>
      </c>
      <c r="X813" s="18" t="e">
        <f t="shared" si="48"/>
        <v>#N/A</v>
      </c>
      <c r="Y813" s="58" t="e">
        <f t="shared" si="49"/>
        <v>#N/A</v>
      </c>
    </row>
    <row r="814" spans="1:25" x14ac:dyDescent="0.25">
      <c r="A814" s="5" t="s">
        <v>96</v>
      </c>
      <c r="B814" s="4" t="s">
        <v>188</v>
      </c>
      <c r="C814" s="5" t="s">
        <v>395</v>
      </c>
      <c r="D814" s="34">
        <v>44548</v>
      </c>
      <c r="E814" s="4" t="s">
        <v>211</v>
      </c>
      <c r="F814" s="4" t="s">
        <v>62</v>
      </c>
      <c r="G814" s="4" t="s">
        <v>18</v>
      </c>
      <c r="H814" s="133">
        <v>7</v>
      </c>
      <c r="I814" s="133">
        <v>140</v>
      </c>
      <c r="J814" s="133" t="s">
        <v>202</v>
      </c>
      <c r="K814" s="133" t="s">
        <v>64</v>
      </c>
      <c r="L814" s="133" t="s">
        <v>22</v>
      </c>
      <c r="M814" s="18">
        <v>5.12</v>
      </c>
      <c r="N814" s="18">
        <v>5.12</v>
      </c>
      <c r="O814" s="18">
        <v>4.79</v>
      </c>
      <c r="P814" s="18">
        <v>4.57</v>
      </c>
      <c r="Q814" s="16"/>
      <c r="R814" s="16"/>
      <c r="S814" s="16"/>
      <c r="T814" t="str">
        <f>IF(A814="","",G814&amp;A814&amp;I814)</f>
        <v>MCOMPRIM140</v>
      </c>
      <c r="U814" t="str">
        <f>IF(COUNTIF($T$2:T814,T814)=1,"SB","")</f>
        <v>SB</v>
      </c>
      <c r="V814" t="str">
        <f t="shared" si="47"/>
        <v>COMPRIMINIM</v>
      </c>
      <c r="W814" s="58" t="e">
        <f>VLOOKUP(V814,Minimos!$D$3:$E$26,2,FALSE)</f>
        <v>#N/A</v>
      </c>
      <c r="X814" s="18" t="e">
        <f t="shared" si="48"/>
        <v>#N/A</v>
      </c>
      <c r="Y814" s="58" t="e">
        <f t="shared" si="49"/>
        <v>#N/A</v>
      </c>
    </row>
    <row r="815" spans="1:25" x14ac:dyDescent="0.25">
      <c r="A815" s="5" t="s">
        <v>96</v>
      </c>
      <c r="B815" s="4" t="s">
        <v>188</v>
      </c>
      <c r="C815" s="5" t="s">
        <v>395</v>
      </c>
      <c r="D815" s="34">
        <v>44548</v>
      </c>
      <c r="E815" s="4" t="s">
        <v>211</v>
      </c>
      <c r="F815" s="4" t="s">
        <v>62</v>
      </c>
      <c r="G815" s="4" t="s">
        <v>18</v>
      </c>
      <c r="H815" s="133">
        <v>8</v>
      </c>
      <c r="I815" s="133">
        <v>157</v>
      </c>
      <c r="J815" s="133" t="s">
        <v>203</v>
      </c>
      <c r="K815" s="133" t="s">
        <v>64</v>
      </c>
      <c r="L815" s="133" t="s">
        <v>22</v>
      </c>
      <c r="M815" s="18">
        <v>4.95</v>
      </c>
      <c r="N815" s="18">
        <v>4.95</v>
      </c>
      <c r="O815" s="18">
        <v>4.7699999999999996</v>
      </c>
      <c r="P815" s="18">
        <v>4.87</v>
      </c>
      <c r="Q815" s="16"/>
      <c r="R815" s="16"/>
      <c r="S815" s="16"/>
      <c r="V815" t="str">
        <f t="shared" si="47"/>
        <v>COMPRIMINIM</v>
      </c>
      <c r="W815" s="58" t="e">
        <f>VLOOKUP(V815,Minimos!$D$3:$E$26,2,FALSE)</f>
        <v>#N/A</v>
      </c>
      <c r="X815" s="18" t="e">
        <f t="shared" si="48"/>
        <v>#N/A</v>
      </c>
      <c r="Y815" s="58" t="e">
        <f t="shared" si="49"/>
        <v>#N/A</v>
      </c>
    </row>
    <row r="816" spans="1:25" x14ac:dyDescent="0.25">
      <c r="A816" s="5" t="s">
        <v>96</v>
      </c>
      <c r="B816" s="4" t="s">
        <v>188</v>
      </c>
      <c r="C816" s="5" t="s">
        <v>395</v>
      </c>
      <c r="D816" s="34">
        <v>44548</v>
      </c>
      <c r="E816" s="4" t="s">
        <v>211</v>
      </c>
      <c r="F816" s="4" t="s">
        <v>62</v>
      </c>
      <c r="G816" s="4" t="s">
        <v>18</v>
      </c>
      <c r="H816" s="133">
        <v>1</v>
      </c>
      <c r="I816" s="133">
        <v>8</v>
      </c>
      <c r="J816" s="133" t="s">
        <v>399</v>
      </c>
      <c r="K816" s="133" t="s">
        <v>64</v>
      </c>
      <c r="L816" s="133" t="s">
        <v>26</v>
      </c>
      <c r="M816" s="18">
        <v>6.69</v>
      </c>
      <c r="N816" s="18">
        <v>6.63</v>
      </c>
      <c r="O816" s="18">
        <v>6.69</v>
      </c>
      <c r="P816" s="18" t="s">
        <v>1</v>
      </c>
      <c r="Q816" s="16"/>
      <c r="R816" s="16"/>
      <c r="S816" s="16"/>
      <c r="V816" t="str">
        <f t="shared" si="47"/>
        <v>COMPRIMJUNM</v>
      </c>
      <c r="W816" s="58" t="e">
        <f>VLOOKUP(V816,Minimos!$D$3:$E$26,2,FALSE)</f>
        <v>#N/A</v>
      </c>
      <c r="X816" s="18" t="e">
        <f t="shared" si="48"/>
        <v>#N/A</v>
      </c>
      <c r="Y816" s="58" t="e">
        <f t="shared" si="49"/>
        <v>#N/A</v>
      </c>
    </row>
    <row r="817" spans="1:25" x14ac:dyDescent="0.25">
      <c r="A817" s="5" t="s">
        <v>96</v>
      </c>
      <c r="B817" s="4" t="s">
        <v>188</v>
      </c>
      <c r="C817" s="5" t="s">
        <v>395</v>
      </c>
      <c r="D817" s="34">
        <v>44548</v>
      </c>
      <c r="E817" s="4" t="s">
        <v>211</v>
      </c>
      <c r="F817" s="4" t="s">
        <v>62</v>
      </c>
      <c r="G817" s="4" t="s">
        <v>18</v>
      </c>
      <c r="H817" s="133">
        <v>2</v>
      </c>
      <c r="I817" s="133">
        <v>214</v>
      </c>
      <c r="J817" s="133" t="s">
        <v>380</v>
      </c>
      <c r="K817" s="133" t="s">
        <v>66</v>
      </c>
      <c r="L817" s="133" t="s">
        <v>26</v>
      </c>
      <c r="M817" s="18">
        <v>6.38</v>
      </c>
      <c r="N817" s="18" t="s">
        <v>1</v>
      </c>
      <c r="O817" s="18">
        <v>6.38</v>
      </c>
      <c r="P817" s="18" t="s">
        <v>1</v>
      </c>
      <c r="Q817" s="16"/>
      <c r="R817" s="16"/>
      <c r="S817" s="16"/>
      <c r="V817" t="str">
        <f t="shared" si="47"/>
        <v>COMPRIMJUNM</v>
      </c>
      <c r="W817" s="58" t="e">
        <f>VLOOKUP(V817,Minimos!$D$3:$E$26,2,FALSE)</f>
        <v>#N/A</v>
      </c>
      <c r="X817" s="18" t="e">
        <f t="shared" si="48"/>
        <v>#N/A</v>
      </c>
      <c r="Y817" s="58" t="e">
        <f t="shared" si="49"/>
        <v>#N/A</v>
      </c>
    </row>
    <row r="818" spans="1:25" x14ac:dyDescent="0.25">
      <c r="A818" s="5" t="s">
        <v>96</v>
      </c>
      <c r="B818" s="4" t="s">
        <v>188</v>
      </c>
      <c r="C818" s="5" t="s">
        <v>395</v>
      </c>
      <c r="D818" s="34">
        <v>44548</v>
      </c>
      <c r="E818" s="4" t="s">
        <v>211</v>
      </c>
      <c r="F818" s="4" t="s">
        <v>62</v>
      </c>
      <c r="G818" s="4" t="s">
        <v>18</v>
      </c>
      <c r="H818" s="133">
        <v>5</v>
      </c>
      <c r="I818" s="133">
        <v>871</v>
      </c>
      <c r="J818" s="133" t="s">
        <v>400</v>
      </c>
      <c r="K818" s="133" t="s">
        <v>64</v>
      </c>
      <c r="L818" s="133" t="s">
        <v>26</v>
      </c>
      <c r="M818" s="18">
        <v>5.83</v>
      </c>
      <c r="N818" s="18">
        <v>5.83</v>
      </c>
      <c r="O818" s="18">
        <v>5.68</v>
      </c>
      <c r="P818" s="18">
        <v>5.7</v>
      </c>
      <c r="Q818" s="16"/>
      <c r="R818" s="16"/>
      <c r="S818" s="16"/>
      <c r="V818" t="str">
        <f t="shared" si="47"/>
        <v>COMPRIMJUNM</v>
      </c>
      <c r="W818" s="58" t="e">
        <f>VLOOKUP(V818,Minimos!$D$3:$E$26,2,FALSE)</f>
        <v>#N/A</v>
      </c>
      <c r="X818" s="18" t="e">
        <f t="shared" si="48"/>
        <v>#N/A</v>
      </c>
      <c r="Y818" s="58" t="e">
        <f t="shared" si="49"/>
        <v>#N/A</v>
      </c>
    </row>
    <row r="819" spans="1:25" x14ac:dyDescent="0.25">
      <c r="A819" s="5" t="s">
        <v>96</v>
      </c>
      <c r="B819" s="4" t="s">
        <v>188</v>
      </c>
      <c r="C819" s="5" t="s">
        <v>395</v>
      </c>
      <c r="D819" s="34">
        <v>44548</v>
      </c>
      <c r="E819" s="4" t="s">
        <v>211</v>
      </c>
      <c r="F819" s="4" t="s">
        <v>62</v>
      </c>
      <c r="G819" s="4" t="s">
        <v>20</v>
      </c>
      <c r="H819" s="133">
        <v>1</v>
      </c>
      <c r="I819" s="133">
        <v>705</v>
      </c>
      <c r="J819" s="133" t="s">
        <v>263</v>
      </c>
      <c r="K819" s="133" t="s">
        <v>64</v>
      </c>
      <c r="L819" s="133" t="s">
        <v>23</v>
      </c>
      <c r="M819" s="18">
        <v>4.8099999999999996</v>
      </c>
      <c r="N819" s="18">
        <v>4.8099999999999996</v>
      </c>
      <c r="O819" s="18" t="s">
        <v>1</v>
      </c>
      <c r="P819" s="18">
        <v>4.7300000000000004</v>
      </c>
      <c r="Q819" s="16"/>
      <c r="R819" s="16"/>
      <c r="S819" s="16"/>
      <c r="V819" t="str">
        <f t="shared" si="47"/>
        <v>COMPRIMJUVF</v>
      </c>
      <c r="W819" s="58" t="e">
        <f>VLOOKUP(V819,Minimos!$D$3:$E$26,2,FALSE)</f>
        <v>#N/A</v>
      </c>
      <c r="X819" s="18" t="e">
        <f t="shared" si="48"/>
        <v>#N/A</v>
      </c>
      <c r="Y819" s="58" t="e">
        <f t="shared" si="49"/>
        <v>#N/A</v>
      </c>
    </row>
    <row r="820" spans="1:25" x14ac:dyDescent="0.25">
      <c r="A820" s="5" t="s">
        <v>96</v>
      </c>
      <c r="B820" s="4" t="s">
        <v>188</v>
      </c>
      <c r="C820" s="5" t="s">
        <v>395</v>
      </c>
      <c r="D820" s="34">
        <v>44548</v>
      </c>
      <c r="E820" s="4" t="s">
        <v>211</v>
      </c>
      <c r="F820" s="4" t="s">
        <v>62</v>
      </c>
      <c r="G820" s="4" t="s">
        <v>20</v>
      </c>
      <c r="H820" s="133">
        <v>2</v>
      </c>
      <c r="I820" s="133">
        <v>849</v>
      </c>
      <c r="J820" s="133" t="s">
        <v>329</v>
      </c>
      <c r="K820" s="133" t="s">
        <v>257</v>
      </c>
      <c r="L820" s="133" t="s">
        <v>23</v>
      </c>
      <c r="M820" s="18">
        <v>4.74</v>
      </c>
      <c r="N820" s="18">
        <v>4.74</v>
      </c>
      <c r="O820" s="18">
        <v>4.71</v>
      </c>
      <c r="P820" s="18" t="s">
        <v>1</v>
      </c>
      <c r="Q820" s="16"/>
      <c r="R820" s="16"/>
      <c r="S820" s="16"/>
      <c r="V820" t="str">
        <f t="shared" si="47"/>
        <v>COMPRIMJUVF</v>
      </c>
      <c r="W820" s="58" t="e">
        <f>VLOOKUP(V820,Minimos!$D$3:$E$26,2,FALSE)</f>
        <v>#N/A</v>
      </c>
      <c r="X820" s="18" t="e">
        <f t="shared" si="48"/>
        <v>#N/A</v>
      </c>
      <c r="Y820" s="58" t="e">
        <f t="shared" si="49"/>
        <v>#N/A</v>
      </c>
    </row>
    <row r="821" spans="1:25" x14ac:dyDescent="0.25">
      <c r="A821" s="5" t="s">
        <v>96</v>
      </c>
      <c r="B821" s="4" t="s">
        <v>188</v>
      </c>
      <c r="C821" s="5" t="s">
        <v>395</v>
      </c>
      <c r="D821" s="34">
        <v>44548</v>
      </c>
      <c r="E821" s="4" t="s">
        <v>211</v>
      </c>
      <c r="F821" s="4" t="s">
        <v>62</v>
      </c>
      <c r="G821" s="4" t="s">
        <v>20</v>
      </c>
      <c r="H821" s="133">
        <v>3</v>
      </c>
      <c r="I821" s="133">
        <v>697</v>
      </c>
      <c r="J821" s="133" t="s">
        <v>304</v>
      </c>
      <c r="K821" s="133" t="s">
        <v>64</v>
      </c>
      <c r="L821" s="133" t="s">
        <v>23</v>
      </c>
      <c r="M821" s="18">
        <v>4.6399999999999997</v>
      </c>
      <c r="N821" s="18">
        <v>4.59</v>
      </c>
      <c r="O821" s="18">
        <v>4.6399999999999997</v>
      </c>
      <c r="P821" s="18">
        <v>4.54</v>
      </c>
      <c r="Q821" s="16"/>
      <c r="R821" s="16"/>
      <c r="S821" s="16"/>
      <c r="V821" t="str">
        <f t="shared" si="47"/>
        <v>COMPRIMJUVF</v>
      </c>
      <c r="W821" s="58" t="e">
        <f>VLOOKUP(V821,Minimos!$D$3:$E$26,2,FALSE)</f>
        <v>#N/A</v>
      </c>
      <c r="X821" s="18" t="e">
        <f t="shared" si="48"/>
        <v>#N/A</v>
      </c>
      <c r="Y821" s="58" t="e">
        <f t="shared" si="49"/>
        <v>#N/A</v>
      </c>
    </row>
    <row r="822" spans="1:25" x14ac:dyDescent="0.25">
      <c r="A822" s="5" t="s">
        <v>96</v>
      </c>
      <c r="B822" s="4" t="s">
        <v>188</v>
      </c>
      <c r="C822" s="5" t="s">
        <v>395</v>
      </c>
      <c r="D822" s="34">
        <v>44548</v>
      </c>
      <c r="E822" s="4" t="s">
        <v>211</v>
      </c>
      <c r="F822" s="4" t="s">
        <v>62</v>
      </c>
      <c r="G822" s="4" t="s">
        <v>20</v>
      </c>
      <c r="H822" s="133">
        <v>4</v>
      </c>
      <c r="I822" s="133">
        <v>2</v>
      </c>
      <c r="J822" s="133" t="s">
        <v>355</v>
      </c>
      <c r="K822" s="133" t="s">
        <v>64</v>
      </c>
      <c r="L822" s="133" t="s">
        <v>23</v>
      </c>
      <c r="M822" s="18">
        <v>4.6100000000000003</v>
      </c>
      <c r="N822" s="18">
        <v>4.6100000000000003</v>
      </c>
      <c r="O822" s="18">
        <v>4.5</v>
      </c>
      <c r="P822" s="18">
        <v>4.3499999999999996</v>
      </c>
      <c r="Q822" s="16"/>
      <c r="R822" s="16"/>
      <c r="S822" s="16"/>
      <c r="V822" t="str">
        <f t="shared" si="47"/>
        <v>COMPRIMJUVF</v>
      </c>
      <c r="W822" s="58" t="e">
        <f>VLOOKUP(V822,Minimos!$D$3:$E$26,2,FALSE)</f>
        <v>#N/A</v>
      </c>
      <c r="X822" s="18" t="e">
        <f t="shared" si="48"/>
        <v>#N/A</v>
      </c>
      <c r="Y822" s="58" t="e">
        <f t="shared" si="49"/>
        <v>#N/A</v>
      </c>
    </row>
    <row r="823" spans="1:25" x14ac:dyDescent="0.25">
      <c r="A823" s="5" t="s">
        <v>96</v>
      </c>
      <c r="B823" s="4" t="s">
        <v>188</v>
      </c>
      <c r="C823" s="5" t="s">
        <v>395</v>
      </c>
      <c r="D823" s="34">
        <v>44548</v>
      </c>
      <c r="E823" s="4" t="s">
        <v>211</v>
      </c>
      <c r="F823" s="4" t="s">
        <v>62</v>
      </c>
      <c r="G823" s="4" t="s">
        <v>20</v>
      </c>
      <c r="H823" s="133">
        <v>8</v>
      </c>
      <c r="I823" s="133">
        <v>693</v>
      </c>
      <c r="J823" s="133" t="s">
        <v>309</v>
      </c>
      <c r="K823" s="133" t="s">
        <v>64</v>
      </c>
      <c r="L823" s="133" t="s">
        <v>23</v>
      </c>
      <c r="M823" s="18">
        <v>4.1500000000000004</v>
      </c>
      <c r="N823" s="18">
        <v>4.1500000000000004</v>
      </c>
      <c r="O823" s="18">
        <v>4.05</v>
      </c>
      <c r="P823" s="18">
        <v>4</v>
      </c>
      <c r="Q823" s="16"/>
      <c r="R823" s="16"/>
      <c r="S823" s="16"/>
      <c r="V823" t="str">
        <f t="shared" si="47"/>
        <v>COMPRIMJUVF</v>
      </c>
      <c r="W823" s="58" t="e">
        <f>VLOOKUP(V823,Minimos!$D$3:$E$26,2,FALSE)</f>
        <v>#N/A</v>
      </c>
      <c r="X823" s="18" t="e">
        <f t="shared" si="48"/>
        <v>#N/A</v>
      </c>
      <c r="Y823" s="58" t="e">
        <f t="shared" si="49"/>
        <v>#N/A</v>
      </c>
    </row>
    <row r="824" spans="1:25" x14ac:dyDescent="0.25">
      <c r="A824" s="5" t="s">
        <v>96</v>
      </c>
      <c r="B824" s="4" t="s">
        <v>188</v>
      </c>
      <c r="C824" s="5" t="s">
        <v>395</v>
      </c>
      <c r="D824" s="34">
        <v>44548</v>
      </c>
      <c r="E824" s="4" t="s">
        <v>211</v>
      </c>
      <c r="F824" s="4" t="s">
        <v>62</v>
      </c>
      <c r="G824" s="4" t="s">
        <v>20</v>
      </c>
      <c r="H824" s="133">
        <v>9</v>
      </c>
      <c r="I824" s="133">
        <v>64</v>
      </c>
      <c r="J824" s="133" t="s">
        <v>308</v>
      </c>
      <c r="K824" s="133" t="s">
        <v>64</v>
      </c>
      <c r="L824" s="133" t="s">
        <v>23</v>
      </c>
      <c r="M824" s="18">
        <v>4.1399999999999997</v>
      </c>
      <c r="N824" s="18">
        <v>4.04</v>
      </c>
      <c r="O824" s="18" t="s">
        <v>1</v>
      </c>
      <c r="P824" s="18">
        <v>4.1399999999999997</v>
      </c>
      <c r="Q824" s="16"/>
      <c r="R824" s="16"/>
      <c r="S824" s="16"/>
      <c r="V824" t="str">
        <f t="shared" si="47"/>
        <v>COMPRIMJUVF</v>
      </c>
      <c r="W824" s="58" t="e">
        <f>VLOOKUP(V824,Minimos!$D$3:$E$26,2,FALSE)</f>
        <v>#N/A</v>
      </c>
      <c r="X824" s="18" t="e">
        <f t="shared" si="48"/>
        <v>#N/A</v>
      </c>
      <c r="Y824" s="58" t="e">
        <f t="shared" si="49"/>
        <v>#N/A</v>
      </c>
    </row>
    <row r="825" spans="1:25" x14ac:dyDescent="0.25">
      <c r="A825" s="5" t="s">
        <v>96</v>
      </c>
      <c r="B825" s="4" t="s">
        <v>188</v>
      </c>
      <c r="C825" s="5" t="s">
        <v>395</v>
      </c>
      <c r="D825" s="34">
        <v>44548</v>
      </c>
      <c r="E825" s="4" t="s">
        <v>211</v>
      </c>
      <c r="F825" s="4" t="s">
        <v>62</v>
      </c>
      <c r="G825" s="4" t="s">
        <v>20</v>
      </c>
      <c r="H825" s="133">
        <v>15</v>
      </c>
      <c r="I825" s="133">
        <v>336</v>
      </c>
      <c r="J825" s="133" t="s">
        <v>307</v>
      </c>
      <c r="K825" s="133" t="s">
        <v>256</v>
      </c>
      <c r="L825" s="133" t="s">
        <v>23</v>
      </c>
      <c r="M825" s="18">
        <v>3.64</v>
      </c>
      <c r="N825" s="18" t="s">
        <v>1</v>
      </c>
      <c r="O825" s="18">
        <v>3.54</v>
      </c>
      <c r="P825" s="18">
        <v>3.64</v>
      </c>
      <c r="Q825" s="16"/>
      <c r="R825" s="16"/>
      <c r="S825" s="16"/>
      <c r="V825" t="str">
        <f t="shared" si="47"/>
        <v>COMPRIMJUVF</v>
      </c>
      <c r="W825" s="58" t="e">
        <f>VLOOKUP(V825,Minimos!$D$3:$E$26,2,FALSE)</f>
        <v>#N/A</v>
      </c>
      <c r="X825" s="18" t="e">
        <f t="shared" si="48"/>
        <v>#N/A</v>
      </c>
      <c r="Y825" s="58" t="e">
        <f t="shared" si="49"/>
        <v>#N/A</v>
      </c>
    </row>
    <row r="826" spans="1:25" x14ac:dyDescent="0.25">
      <c r="A826" s="5" t="s">
        <v>96</v>
      </c>
      <c r="B826" s="4" t="s">
        <v>188</v>
      </c>
      <c r="C826" s="5" t="s">
        <v>395</v>
      </c>
      <c r="D826" s="34">
        <v>44548</v>
      </c>
      <c r="E826" s="4" t="s">
        <v>211</v>
      </c>
      <c r="F826" s="4" t="s">
        <v>62</v>
      </c>
      <c r="G826" s="4" t="s">
        <v>20</v>
      </c>
      <c r="H826" s="133">
        <v>1</v>
      </c>
      <c r="I826" s="133">
        <v>142</v>
      </c>
      <c r="J826" s="133" t="s">
        <v>396</v>
      </c>
      <c r="K826" s="133" t="s">
        <v>64</v>
      </c>
      <c r="L826" s="133" t="s">
        <v>335</v>
      </c>
      <c r="M826" s="18">
        <v>5.21</v>
      </c>
      <c r="N826" s="18">
        <v>5.19</v>
      </c>
      <c r="O826" s="18">
        <v>5.21</v>
      </c>
      <c r="P826" s="18">
        <v>5.21</v>
      </c>
      <c r="Q826" s="16"/>
      <c r="R826" s="16"/>
      <c r="S826" s="16"/>
      <c r="V826" t="str">
        <f t="shared" si="47"/>
        <v>COMPRIMSENF</v>
      </c>
      <c r="W826" s="58" t="e">
        <f>VLOOKUP(V826,Minimos!$D$3:$E$26,2,FALSE)</f>
        <v>#N/A</v>
      </c>
      <c r="X826" s="18" t="e">
        <f t="shared" si="48"/>
        <v>#N/A</v>
      </c>
      <c r="Y826" s="58" t="e">
        <f t="shared" si="49"/>
        <v>#N/A</v>
      </c>
    </row>
    <row r="827" spans="1:25" x14ac:dyDescent="0.25">
      <c r="A827" s="5" t="s">
        <v>96</v>
      </c>
      <c r="B827" s="4" t="s">
        <v>188</v>
      </c>
      <c r="C827" s="5" t="s">
        <v>395</v>
      </c>
      <c r="D827" s="34">
        <v>44548</v>
      </c>
      <c r="E827" s="4" t="s">
        <v>211</v>
      </c>
      <c r="F827" s="4" t="s">
        <v>62</v>
      </c>
      <c r="G827" s="4" t="s">
        <v>20</v>
      </c>
      <c r="H827" s="133">
        <v>2</v>
      </c>
      <c r="I827" s="133">
        <v>820</v>
      </c>
      <c r="J827" s="133" t="s">
        <v>372</v>
      </c>
      <c r="K827" s="133" t="s">
        <v>64</v>
      </c>
      <c r="L827" s="133" t="s">
        <v>26</v>
      </c>
      <c r="M827" s="18">
        <v>5.16</v>
      </c>
      <c r="N827" s="18">
        <v>4.8600000000000003</v>
      </c>
      <c r="O827" s="18">
        <v>4.9000000000000004</v>
      </c>
      <c r="P827" s="18">
        <v>5.16</v>
      </c>
      <c r="Q827" s="16"/>
      <c r="R827" s="16"/>
      <c r="S827" s="16"/>
      <c r="V827" t="str">
        <f t="shared" si="47"/>
        <v>COMPRIMJUNF</v>
      </c>
      <c r="W827" s="58" t="e">
        <f>VLOOKUP(V827,Minimos!$D$3:$E$26,2,FALSE)</f>
        <v>#N/A</v>
      </c>
      <c r="X827" s="18" t="e">
        <f t="shared" si="48"/>
        <v>#N/A</v>
      </c>
      <c r="Y827" s="58" t="e">
        <f t="shared" si="49"/>
        <v>#N/A</v>
      </c>
    </row>
    <row r="828" spans="1:25" x14ac:dyDescent="0.25">
      <c r="A828" s="5" t="s">
        <v>96</v>
      </c>
      <c r="B828" s="4" t="s">
        <v>188</v>
      </c>
      <c r="C828" s="5" t="s">
        <v>395</v>
      </c>
      <c r="D828" s="34">
        <v>44548</v>
      </c>
      <c r="E828" s="4" t="s">
        <v>211</v>
      </c>
      <c r="F828" s="4" t="s">
        <v>62</v>
      </c>
      <c r="G828" s="4" t="s">
        <v>20</v>
      </c>
      <c r="H828" s="133">
        <v>3</v>
      </c>
      <c r="I828" s="133">
        <v>817</v>
      </c>
      <c r="J828" s="133" t="s">
        <v>397</v>
      </c>
      <c r="K828" s="133" t="s">
        <v>64</v>
      </c>
      <c r="L828" s="133" t="s">
        <v>26</v>
      </c>
      <c r="M828" s="18">
        <v>5.0999999999999996</v>
      </c>
      <c r="N828" s="18">
        <v>4.62</v>
      </c>
      <c r="O828" s="18">
        <v>5.0999999999999996</v>
      </c>
      <c r="P828" s="18">
        <v>5.0199999999999996</v>
      </c>
      <c r="Q828" s="16"/>
      <c r="R828" s="16"/>
      <c r="S828" s="16"/>
      <c r="V828" t="str">
        <f t="shared" si="47"/>
        <v>COMPRIMJUNF</v>
      </c>
      <c r="W828" s="58" t="e">
        <f>VLOOKUP(V828,Minimos!$D$3:$E$26,2,FALSE)</f>
        <v>#N/A</v>
      </c>
      <c r="X828" s="18" t="e">
        <f t="shared" si="48"/>
        <v>#N/A</v>
      </c>
      <c r="Y828" s="58" t="e">
        <f t="shared" si="49"/>
        <v>#N/A</v>
      </c>
    </row>
    <row r="829" spans="1:25" x14ac:dyDescent="0.25">
      <c r="A829" s="5" t="s">
        <v>46</v>
      </c>
      <c r="B829" s="4" t="s">
        <v>30</v>
      </c>
      <c r="C829" s="5" t="s">
        <v>395</v>
      </c>
      <c r="D829" s="34">
        <v>44548</v>
      </c>
      <c r="E829" s="4" t="s">
        <v>211</v>
      </c>
      <c r="F829" s="4" t="s">
        <v>62</v>
      </c>
      <c r="G829" s="4" t="s">
        <v>20</v>
      </c>
      <c r="H829" s="2">
        <v>1</v>
      </c>
      <c r="I829" s="2">
        <v>705</v>
      </c>
      <c r="J829" s="2" t="s">
        <v>263</v>
      </c>
      <c r="K829" s="2" t="s">
        <v>64</v>
      </c>
      <c r="L829" s="2" t="s">
        <v>23</v>
      </c>
      <c r="M829" s="18">
        <v>13.02</v>
      </c>
      <c r="N829" s="16">
        <v>12.34</v>
      </c>
      <c r="O829" s="16">
        <v>11.86</v>
      </c>
      <c r="P829" s="16">
        <v>13.02</v>
      </c>
      <c r="Q829" s="16"/>
      <c r="R829" s="16"/>
      <c r="S829" s="16"/>
      <c r="V829" t="str">
        <f t="shared" si="47"/>
        <v>PESO3JUVF</v>
      </c>
      <c r="W829" s="58" t="e">
        <f>VLOOKUP(V829,Minimos!$D$3:$E$26,2,FALSE)</f>
        <v>#N/A</v>
      </c>
      <c r="X829" s="18" t="e">
        <f t="shared" si="48"/>
        <v>#N/A</v>
      </c>
      <c r="Y829" s="58" t="e">
        <f t="shared" si="49"/>
        <v>#N/A</v>
      </c>
    </row>
    <row r="830" spans="1:25" x14ac:dyDescent="0.25">
      <c r="A830" s="5" t="s">
        <v>46</v>
      </c>
      <c r="B830" s="4" t="s">
        <v>30</v>
      </c>
      <c r="C830" s="5" t="s">
        <v>395</v>
      </c>
      <c r="D830" s="34">
        <v>44548</v>
      </c>
      <c r="E830" s="4" t="s">
        <v>211</v>
      </c>
      <c r="F830" s="4" t="s">
        <v>62</v>
      </c>
      <c r="G830" s="4" t="s">
        <v>20</v>
      </c>
      <c r="H830" s="2">
        <v>2</v>
      </c>
      <c r="I830" s="2">
        <v>697</v>
      </c>
      <c r="J830" s="2" t="s">
        <v>304</v>
      </c>
      <c r="K830" s="2" t="s">
        <v>64</v>
      </c>
      <c r="L830" s="2" t="s">
        <v>23</v>
      </c>
      <c r="M830" s="18">
        <v>10.59</v>
      </c>
      <c r="N830" s="16">
        <v>9.7200000000000006</v>
      </c>
      <c r="O830" s="16" t="s">
        <v>1</v>
      </c>
      <c r="P830" s="16">
        <v>10.59</v>
      </c>
      <c r="Q830" s="16"/>
      <c r="R830" s="16"/>
      <c r="S830" s="16"/>
      <c r="V830" t="str">
        <f t="shared" si="47"/>
        <v>PESO3JUVF</v>
      </c>
      <c r="W830" s="58" t="e">
        <f>VLOOKUP(V830,Minimos!$D$3:$E$26,2,FALSE)</f>
        <v>#N/A</v>
      </c>
      <c r="X830" s="18" t="e">
        <f t="shared" si="48"/>
        <v>#N/A</v>
      </c>
      <c r="Y830" s="58" t="e">
        <f t="shared" si="49"/>
        <v>#N/A</v>
      </c>
    </row>
    <row r="831" spans="1:25" x14ac:dyDescent="0.25">
      <c r="A831" s="5" t="s">
        <v>46</v>
      </c>
      <c r="B831" s="4" t="s">
        <v>30</v>
      </c>
      <c r="C831" s="5" t="s">
        <v>395</v>
      </c>
      <c r="D831" s="34">
        <v>44548</v>
      </c>
      <c r="E831" s="4" t="s">
        <v>211</v>
      </c>
      <c r="F831" s="4" t="s">
        <v>62</v>
      </c>
      <c r="G831" s="4" t="s">
        <v>20</v>
      </c>
      <c r="H831" s="2">
        <v>6</v>
      </c>
      <c r="I831" s="2">
        <v>64</v>
      </c>
      <c r="J831" s="2" t="s">
        <v>308</v>
      </c>
      <c r="K831" s="2" t="s">
        <v>64</v>
      </c>
      <c r="L831" s="2" t="s">
        <v>23</v>
      </c>
      <c r="M831" s="18">
        <v>8.52</v>
      </c>
      <c r="N831" s="16">
        <v>8.25</v>
      </c>
      <c r="O831" s="16">
        <v>8.52</v>
      </c>
      <c r="P831" s="16">
        <v>8.4</v>
      </c>
      <c r="Q831" s="16"/>
      <c r="R831" s="16"/>
      <c r="S831" s="16"/>
      <c r="V831" t="str">
        <f t="shared" si="47"/>
        <v>PESO3JUVF</v>
      </c>
      <c r="W831" s="58" t="e">
        <f>VLOOKUP(V831,Minimos!$D$3:$E$26,2,FALSE)</f>
        <v>#N/A</v>
      </c>
      <c r="X831" s="18" t="e">
        <f t="shared" si="48"/>
        <v>#N/A</v>
      </c>
      <c r="Y831" s="58" t="e">
        <f t="shared" si="49"/>
        <v>#N/A</v>
      </c>
    </row>
    <row r="832" spans="1:25" x14ac:dyDescent="0.25">
      <c r="A832" s="5" t="s">
        <v>46</v>
      </c>
      <c r="B832" s="4" t="s">
        <v>30</v>
      </c>
      <c r="C832" s="5" t="s">
        <v>395</v>
      </c>
      <c r="D832" s="34">
        <v>44548</v>
      </c>
      <c r="E832" s="4" t="s">
        <v>211</v>
      </c>
      <c r="F832" s="4" t="s">
        <v>62</v>
      </c>
      <c r="G832" s="4" t="s">
        <v>20</v>
      </c>
      <c r="H832" s="2">
        <v>8</v>
      </c>
      <c r="I832" s="2">
        <v>2</v>
      </c>
      <c r="J832" s="2" t="s">
        <v>355</v>
      </c>
      <c r="K832" s="2" t="s">
        <v>64</v>
      </c>
      <c r="L832" s="2" t="s">
        <v>23</v>
      </c>
      <c r="M832" s="18">
        <v>8.35</v>
      </c>
      <c r="N832" s="16">
        <v>7.87</v>
      </c>
      <c r="O832" s="16">
        <v>8.35</v>
      </c>
      <c r="P832" s="16">
        <v>7.51</v>
      </c>
      <c r="Q832" s="16"/>
      <c r="R832" s="16"/>
      <c r="S832" s="16"/>
      <c r="V832" t="str">
        <f t="shared" si="47"/>
        <v>PESO3JUVF</v>
      </c>
      <c r="W832" s="58" t="e">
        <f>VLOOKUP(V832,Minimos!$D$3:$E$26,2,FALSE)</f>
        <v>#N/A</v>
      </c>
      <c r="X832" s="18" t="e">
        <f t="shared" si="48"/>
        <v>#N/A</v>
      </c>
      <c r="Y832" s="58" t="e">
        <f t="shared" si="49"/>
        <v>#N/A</v>
      </c>
    </row>
    <row r="833" spans="1:25" x14ac:dyDescent="0.25">
      <c r="A833" s="5" t="s">
        <v>46</v>
      </c>
      <c r="B833" s="4" t="s">
        <v>30</v>
      </c>
      <c r="C833" s="5" t="s">
        <v>395</v>
      </c>
      <c r="D833" s="34">
        <v>44548</v>
      </c>
      <c r="E833" s="4" t="s">
        <v>211</v>
      </c>
      <c r="F833" s="4" t="s">
        <v>62</v>
      </c>
      <c r="G833" s="4" t="s">
        <v>20</v>
      </c>
      <c r="H833" s="2">
        <v>9</v>
      </c>
      <c r="I833" s="2">
        <v>693</v>
      </c>
      <c r="J833" s="2" t="s">
        <v>309</v>
      </c>
      <c r="K833" s="2" t="s">
        <v>64</v>
      </c>
      <c r="L833" s="2" t="s">
        <v>23</v>
      </c>
      <c r="M833" s="18">
        <v>8.27</v>
      </c>
      <c r="N833" s="16">
        <v>8.15</v>
      </c>
      <c r="O833" s="16">
        <v>8.27</v>
      </c>
      <c r="P833" s="16">
        <v>8.02</v>
      </c>
      <c r="Q833" s="16"/>
      <c r="R833" s="16"/>
      <c r="S833" s="16"/>
      <c r="V833" t="str">
        <f t="shared" si="47"/>
        <v>PESO3JUVF</v>
      </c>
      <c r="W833" s="58" t="e">
        <f>VLOOKUP(V833,Minimos!$D$3:$E$26,2,FALSE)</f>
        <v>#N/A</v>
      </c>
      <c r="X833" s="18" t="e">
        <f t="shared" si="48"/>
        <v>#N/A</v>
      </c>
      <c r="Y833" s="58" t="e">
        <f t="shared" si="49"/>
        <v>#N/A</v>
      </c>
    </row>
    <row r="834" spans="1:25" x14ac:dyDescent="0.25">
      <c r="A834" s="5" t="s">
        <v>46</v>
      </c>
      <c r="B834" s="4" t="s">
        <v>30</v>
      </c>
      <c r="C834" s="5" t="s">
        <v>395</v>
      </c>
      <c r="D834" s="34">
        <v>44548</v>
      </c>
      <c r="E834" s="4" t="s">
        <v>211</v>
      </c>
      <c r="F834" s="4" t="s">
        <v>62</v>
      </c>
      <c r="G834" s="4" t="s">
        <v>20</v>
      </c>
      <c r="H834" s="2">
        <v>10</v>
      </c>
      <c r="I834" s="2">
        <v>849</v>
      </c>
      <c r="J834" s="2" t="s">
        <v>329</v>
      </c>
      <c r="K834" s="2" t="s">
        <v>257</v>
      </c>
      <c r="L834" s="2" t="s">
        <v>23</v>
      </c>
      <c r="M834" s="18">
        <v>8.1</v>
      </c>
      <c r="N834" s="16">
        <v>8.1</v>
      </c>
      <c r="O834" s="16">
        <v>7.37</v>
      </c>
      <c r="P834" s="16">
        <v>8.06</v>
      </c>
      <c r="Q834" s="16"/>
      <c r="R834" s="16"/>
      <c r="S834" s="16"/>
      <c r="V834" t="str">
        <f t="shared" ref="V834:V897" si="50">A834&amp;L834&amp;G834</f>
        <v>PESO3JUVF</v>
      </c>
      <c r="W834" s="58" t="e">
        <f>VLOOKUP(V834,Minimos!$D$3:$E$26,2,FALSE)</f>
        <v>#N/A</v>
      </c>
      <c r="X834" s="18" t="e">
        <f t="shared" ref="X834:X897" si="51">M834-W834</f>
        <v>#N/A</v>
      </c>
      <c r="Y834" s="58" t="e">
        <f t="shared" ref="Y834:Y897" si="52">IF(X834&gt;=0,"Apurado","")</f>
        <v>#N/A</v>
      </c>
    </row>
    <row r="835" spans="1:25" x14ac:dyDescent="0.25">
      <c r="A835" s="5" t="s">
        <v>46</v>
      </c>
      <c r="B835" s="4" t="s">
        <v>30</v>
      </c>
      <c r="C835" s="5" t="s">
        <v>395</v>
      </c>
      <c r="D835" s="34">
        <v>44548</v>
      </c>
      <c r="E835" s="4" t="s">
        <v>211</v>
      </c>
      <c r="F835" s="4" t="s">
        <v>62</v>
      </c>
      <c r="G835" s="4" t="s">
        <v>20</v>
      </c>
      <c r="H835" s="2">
        <v>13</v>
      </c>
      <c r="I835" s="2">
        <v>65</v>
      </c>
      <c r="J835" s="2" t="s">
        <v>306</v>
      </c>
      <c r="K835" s="2" t="s">
        <v>64</v>
      </c>
      <c r="L835" s="2" t="s">
        <v>23</v>
      </c>
      <c r="M835" s="18">
        <v>6.18</v>
      </c>
      <c r="N835" s="16">
        <v>5.4</v>
      </c>
      <c r="O835" s="16">
        <v>5.82</v>
      </c>
      <c r="P835" s="16">
        <v>6.18</v>
      </c>
      <c r="Q835" s="16"/>
      <c r="R835" s="16"/>
      <c r="S835" s="16"/>
      <c r="V835" t="str">
        <f t="shared" si="50"/>
        <v>PESO3JUVF</v>
      </c>
      <c r="W835" s="58" t="e">
        <f>VLOOKUP(V835,Minimos!$D$3:$E$26,2,FALSE)</f>
        <v>#N/A</v>
      </c>
      <c r="X835" s="18" t="e">
        <f t="shared" si="51"/>
        <v>#N/A</v>
      </c>
      <c r="Y835" s="58" t="e">
        <f t="shared" si="52"/>
        <v>#N/A</v>
      </c>
    </row>
    <row r="836" spans="1:25" x14ac:dyDescent="0.25">
      <c r="A836" s="5" t="s">
        <v>46</v>
      </c>
      <c r="B836" s="4" t="s">
        <v>30</v>
      </c>
      <c r="C836" s="5" t="s">
        <v>395</v>
      </c>
      <c r="D836" s="34">
        <v>44548</v>
      </c>
      <c r="E836" s="4" t="s">
        <v>211</v>
      </c>
      <c r="F836" s="4" t="s">
        <v>62</v>
      </c>
      <c r="G836" s="4" t="s">
        <v>20</v>
      </c>
      <c r="H836" s="2">
        <v>15</v>
      </c>
      <c r="I836" s="2">
        <v>336</v>
      </c>
      <c r="J836" s="2" t="s">
        <v>307</v>
      </c>
      <c r="K836" s="2" t="s">
        <v>256</v>
      </c>
      <c r="L836" s="2" t="s">
        <v>23</v>
      </c>
      <c r="M836" s="18">
        <v>5.85</v>
      </c>
      <c r="N836" s="16" t="s">
        <v>1</v>
      </c>
      <c r="O836" s="16" t="s">
        <v>1</v>
      </c>
      <c r="P836" s="16">
        <v>5.85</v>
      </c>
      <c r="Q836" s="16"/>
      <c r="R836" s="16"/>
      <c r="S836" s="16"/>
      <c r="V836" t="str">
        <f t="shared" si="50"/>
        <v>PESO3JUVF</v>
      </c>
      <c r="W836" s="58" t="e">
        <f>VLOOKUP(V836,Minimos!$D$3:$E$26,2,FALSE)</f>
        <v>#N/A</v>
      </c>
      <c r="X836" s="18" t="e">
        <f t="shared" si="51"/>
        <v>#N/A</v>
      </c>
      <c r="Y836" s="58" t="e">
        <f t="shared" si="52"/>
        <v>#N/A</v>
      </c>
    </row>
    <row r="837" spans="1:25" x14ac:dyDescent="0.25">
      <c r="A837" s="5" t="s">
        <v>47</v>
      </c>
      <c r="B837" s="4" t="s">
        <v>30</v>
      </c>
      <c r="C837" s="5" t="s">
        <v>395</v>
      </c>
      <c r="D837" s="34">
        <v>44548</v>
      </c>
      <c r="E837" s="4" t="s">
        <v>211</v>
      </c>
      <c r="F837" s="4" t="s">
        <v>62</v>
      </c>
      <c r="G837" s="4" t="s">
        <v>20</v>
      </c>
      <c r="H837" s="2">
        <v>1</v>
      </c>
      <c r="I837" s="2">
        <v>142</v>
      </c>
      <c r="J837" s="2" t="s">
        <v>396</v>
      </c>
      <c r="K837" s="2" t="s">
        <v>64</v>
      </c>
      <c r="L837" s="2" t="s">
        <v>335</v>
      </c>
      <c r="M837" s="18">
        <v>9.02</v>
      </c>
      <c r="N837" s="16">
        <v>9.02</v>
      </c>
      <c r="O837" s="16">
        <v>6.54</v>
      </c>
      <c r="P837" s="16">
        <v>7.19</v>
      </c>
      <c r="Q837" s="16"/>
      <c r="R837" s="16"/>
      <c r="S837" s="16"/>
      <c r="V837" t="str">
        <f t="shared" si="50"/>
        <v>PESO4SENF</v>
      </c>
      <c r="W837" s="58" t="e">
        <f>VLOOKUP(V837,Minimos!$D$3:$E$26,2,FALSE)</f>
        <v>#N/A</v>
      </c>
      <c r="X837" s="18" t="e">
        <f t="shared" si="51"/>
        <v>#N/A</v>
      </c>
      <c r="Y837" s="58" t="e">
        <f t="shared" si="52"/>
        <v>#N/A</v>
      </c>
    </row>
    <row r="838" spans="1:25" x14ac:dyDescent="0.25">
      <c r="A838" s="5" t="s">
        <v>47</v>
      </c>
      <c r="B838" s="4" t="s">
        <v>30</v>
      </c>
      <c r="C838" s="5" t="s">
        <v>395</v>
      </c>
      <c r="D838" s="34">
        <v>44548</v>
      </c>
      <c r="E838" s="4" t="s">
        <v>211</v>
      </c>
      <c r="F838" s="4" t="s">
        <v>62</v>
      </c>
      <c r="G838" s="4" t="s">
        <v>20</v>
      </c>
      <c r="H838" s="2">
        <v>3</v>
      </c>
      <c r="I838" s="2">
        <v>820</v>
      </c>
      <c r="J838" s="2" t="s">
        <v>372</v>
      </c>
      <c r="K838" s="2" t="s">
        <v>64</v>
      </c>
      <c r="L838" s="2" t="s">
        <v>26</v>
      </c>
      <c r="M838" s="18">
        <v>8.5</v>
      </c>
      <c r="N838" s="16">
        <v>8.5</v>
      </c>
      <c r="O838" s="16">
        <v>8.1300000000000008</v>
      </c>
      <c r="P838" s="16" t="s">
        <v>1</v>
      </c>
      <c r="Q838" s="16"/>
      <c r="R838" s="16"/>
      <c r="S838" s="16"/>
      <c r="V838" t="str">
        <f t="shared" si="50"/>
        <v>PESO4JUNF</v>
      </c>
      <c r="W838" s="58" t="e">
        <f>VLOOKUP(V838,Minimos!$D$3:$E$26,2,FALSE)</f>
        <v>#N/A</v>
      </c>
      <c r="X838" s="18" t="e">
        <f t="shared" si="51"/>
        <v>#N/A</v>
      </c>
      <c r="Y838" s="58" t="e">
        <f t="shared" si="52"/>
        <v>#N/A</v>
      </c>
    </row>
    <row r="839" spans="1:25" x14ac:dyDescent="0.25">
      <c r="A839" s="5" t="s">
        <v>47</v>
      </c>
      <c r="B839" s="4" t="s">
        <v>30</v>
      </c>
      <c r="C839" s="5" t="s">
        <v>395</v>
      </c>
      <c r="D839" s="34">
        <v>44548</v>
      </c>
      <c r="E839" s="4" t="s">
        <v>211</v>
      </c>
      <c r="F839" s="4" t="s">
        <v>62</v>
      </c>
      <c r="G839" s="4" t="s">
        <v>20</v>
      </c>
      <c r="H839" s="2">
        <v>6</v>
      </c>
      <c r="I839" s="2">
        <v>817</v>
      </c>
      <c r="J839" s="2" t="s">
        <v>397</v>
      </c>
      <c r="K839" s="2" t="s">
        <v>64</v>
      </c>
      <c r="L839" s="2" t="s">
        <v>26</v>
      </c>
      <c r="M839" s="18">
        <v>6.67</v>
      </c>
      <c r="N839" s="16">
        <v>6.67</v>
      </c>
      <c r="O839" s="16">
        <v>6.43</v>
      </c>
      <c r="P839" s="16" t="s">
        <v>1</v>
      </c>
      <c r="Q839" s="16"/>
      <c r="R839" s="16"/>
      <c r="S839" s="16"/>
      <c r="V839" t="str">
        <f t="shared" si="50"/>
        <v>PESO4JUNF</v>
      </c>
      <c r="W839" s="58" t="e">
        <f>VLOOKUP(V839,Minimos!$D$3:$E$26,2,FALSE)</f>
        <v>#N/A</v>
      </c>
      <c r="X839" s="18" t="e">
        <f t="shared" si="51"/>
        <v>#N/A</v>
      </c>
      <c r="Y839" s="58" t="e">
        <f t="shared" si="52"/>
        <v>#N/A</v>
      </c>
    </row>
    <row r="840" spans="1:25" x14ac:dyDescent="0.25">
      <c r="A840" s="5" t="s">
        <v>43</v>
      </c>
      <c r="B840" s="4" t="s">
        <v>30</v>
      </c>
      <c r="C840" s="5" t="s">
        <v>395</v>
      </c>
      <c r="D840" s="34">
        <v>44548</v>
      </c>
      <c r="E840" s="4" t="s">
        <v>211</v>
      </c>
      <c r="F840" s="4" t="s">
        <v>62</v>
      </c>
      <c r="G840" s="4" t="s">
        <v>18</v>
      </c>
      <c r="H840" s="2">
        <v>1</v>
      </c>
      <c r="I840" s="2">
        <v>74</v>
      </c>
      <c r="J840" s="2" t="s">
        <v>206</v>
      </c>
      <c r="K840" s="2" t="s">
        <v>64</v>
      </c>
      <c r="L840" s="2" t="s">
        <v>22</v>
      </c>
      <c r="M840" s="18">
        <v>11.91</v>
      </c>
      <c r="N840" s="16" t="s">
        <v>1</v>
      </c>
      <c r="O840" s="16">
        <v>11.42</v>
      </c>
      <c r="P840" s="16">
        <v>11.91</v>
      </c>
      <c r="Q840" s="16"/>
      <c r="R840" s="16"/>
      <c r="S840" s="16"/>
      <c r="V840" t="str">
        <f t="shared" si="50"/>
        <v>PESO5INIM</v>
      </c>
      <c r="W840" s="58" t="e">
        <f>VLOOKUP(V840,Minimos!$D$3:$E$26,2,FALSE)</f>
        <v>#N/A</v>
      </c>
      <c r="X840" s="18" t="e">
        <f t="shared" si="51"/>
        <v>#N/A</v>
      </c>
      <c r="Y840" s="58" t="e">
        <f t="shared" si="52"/>
        <v>#N/A</v>
      </c>
    </row>
    <row r="841" spans="1:25" x14ac:dyDescent="0.25">
      <c r="A841" s="5" t="s">
        <v>43</v>
      </c>
      <c r="B841" s="4" t="s">
        <v>30</v>
      </c>
      <c r="C841" s="5" t="s">
        <v>395</v>
      </c>
      <c r="D841" s="34">
        <v>44548</v>
      </c>
      <c r="E841" s="4" t="s">
        <v>211</v>
      </c>
      <c r="F841" s="4" t="s">
        <v>62</v>
      </c>
      <c r="G841" s="4" t="s">
        <v>18</v>
      </c>
      <c r="H841" s="2">
        <v>2</v>
      </c>
      <c r="I841" s="2">
        <v>317</v>
      </c>
      <c r="J841" s="2" t="s">
        <v>299</v>
      </c>
      <c r="K841" s="2" t="s">
        <v>256</v>
      </c>
      <c r="L841" s="2" t="s">
        <v>23</v>
      </c>
      <c r="M841" s="18">
        <v>11.83</v>
      </c>
      <c r="N841" s="16">
        <v>11.83</v>
      </c>
      <c r="O841" s="16">
        <v>11.51</v>
      </c>
      <c r="P841" s="16">
        <v>10.39</v>
      </c>
      <c r="Q841" s="16"/>
      <c r="R841" s="16"/>
      <c r="S841" s="16"/>
      <c r="V841" t="str">
        <f t="shared" si="50"/>
        <v>PESO5JUVM</v>
      </c>
      <c r="W841" s="58" t="e">
        <f>VLOOKUP(V841,Minimos!$D$3:$E$26,2,FALSE)</f>
        <v>#N/A</v>
      </c>
      <c r="X841" s="18" t="e">
        <f t="shared" si="51"/>
        <v>#N/A</v>
      </c>
      <c r="Y841" s="58" t="e">
        <f t="shared" si="52"/>
        <v>#N/A</v>
      </c>
    </row>
    <row r="842" spans="1:25" x14ac:dyDescent="0.25">
      <c r="A842" s="5" t="s">
        <v>43</v>
      </c>
      <c r="B842" s="4" t="s">
        <v>30</v>
      </c>
      <c r="C842" s="5" t="s">
        <v>395</v>
      </c>
      <c r="D842" s="34">
        <v>44548</v>
      </c>
      <c r="E842" s="4" t="s">
        <v>211</v>
      </c>
      <c r="F842" s="4" t="s">
        <v>62</v>
      </c>
      <c r="G842" s="4" t="s">
        <v>18</v>
      </c>
      <c r="H842" s="2">
        <v>4</v>
      </c>
      <c r="I842" s="2">
        <v>113</v>
      </c>
      <c r="J842" s="2" t="s">
        <v>302</v>
      </c>
      <c r="K842" s="2" t="s">
        <v>64</v>
      </c>
      <c r="L842" s="2" t="s">
        <v>23</v>
      </c>
      <c r="M842" s="18">
        <v>10.33</v>
      </c>
      <c r="N842" s="16">
        <v>8.8000000000000007</v>
      </c>
      <c r="O842" s="16">
        <v>8.85</v>
      </c>
      <c r="P842" s="16">
        <v>10.33</v>
      </c>
      <c r="Q842" s="16"/>
      <c r="R842" s="16"/>
      <c r="S842" s="16"/>
      <c r="V842" t="str">
        <f t="shared" si="50"/>
        <v>PESO5JUVM</v>
      </c>
      <c r="W842" s="58" t="e">
        <f>VLOOKUP(V842,Minimos!$D$3:$E$26,2,FALSE)</f>
        <v>#N/A</v>
      </c>
      <c r="X842" s="18" t="e">
        <f t="shared" si="51"/>
        <v>#N/A</v>
      </c>
      <c r="Y842" s="58" t="e">
        <f t="shared" si="52"/>
        <v>#N/A</v>
      </c>
    </row>
    <row r="843" spans="1:25" x14ac:dyDescent="0.25">
      <c r="A843" s="5" t="s">
        <v>43</v>
      </c>
      <c r="B843" s="4" t="s">
        <v>30</v>
      </c>
      <c r="C843" s="5" t="s">
        <v>395</v>
      </c>
      <c r="D843" s="34">
        <v>44548</v>
      </c>
      <c r="E843" s="4" t="s">
        <v>211</v>
      </c>
      <c r="F843" s="4" t="s">
        <v>62</v>
      </c>
      <c r="G843" s="4" t="s">
        <v>18</v>
      </c>
      <c r="H843" s="2">
        <v>6</v>
      </c>
      <c r="I843" s="2">
        <v>690</v>
      </c>
      <c r="J843" s="2" t="s">
        <v>398</v>
      </c>
      <c r="K843" s="2" t="s">
        <v>64</v>
      </c>
      <c r="L843" s="2" t="s">
        <v>23</v>
      </c>
      <c r="M843" s="18">
        <v>8.9600000000000009</v>
      </c>
      <c r="N843" s="16">
        <v>8.49</v>
      </c>
      <c r="O843" s="16">
        <v>8.81</v>
      </c>
      <c r="P843" s="16">
        <v>8.9600000000000009</v>
      </c>
      <c r="Q843" s="16"/>
      <c r="R843" s="16"/>
      <c r="S843" s="16"/>
      <c r="V843" t="str">
        <f t="shared" si="50"/>
        <v>PESO5JUVM</v>
      </c>
      <c r="W843" s="58" t="e">
        <f>VLOOKUP(V843,Minimos!$D$3:$E$26,2,FALSE)</f>
        <v>#N/A</v>
      </c>
      <c r="X843" s="18" t="e">
        <f t="shared" si="51"/>
        <v>#N/A</v>
      </c>
      <c r="Y843" s="58" t="e">
        <f t="shared" si="52"/>
        <v>#N/A</v>
      </c>
    </row>
    <row r="844" spans="1:25" x14ac:dyDescent="0.25">
      <c r="A844" s="5" t="s">
        <v>43</v>
      </c>
      <c r="B844" s="4" t="s">
        <v>30</v>
      </c>
      <c r="C844" s="5" t="s">
        <v>395</v>
      </c>
      <c r="D844" s="34">
        <v>44548</v>
      </c>
      <c r="E844" s="4" t="s">
        <v>211</v>
      </c>
      <c r="F844" s="4" t="s">
        <v>62</v>
      </c>
      <c r="G844" s="4" t="s">
        <v>18</v>
      </c>
      <c r="H844" s="2">
        <v>9</v>
      </c>
      <c r="I844" s="2">
        <v>140</v>
      </c>
      <c r="J844" s="2" t="s">
        <v>202</v>
      </c>
      <c r="K844" s="2" t="s">
        <v>64</v>
      </c>
      <c r="L844" s="2" t="s">
        <v>22</v>
      </c>
      <c r="M844" s="18">
        <v>7.61</v>
      </c>
      <c r="N844" s="16">
        <v>7.61</v>
      </c>
      <c r="O844" s="16">
        <v>6.86</v>
      </c>
      <c r="P844" s="16">
        <v>6.52</v>
      </c>
      <c r="Q844" s="16"/>
      <c r="R844" s="16"/>
      <c r="S844" s="16"/>
      <c r="V844" t="str">
        <f t="shared" si="50"/>
        <v>PESO5INIM</v>
      </c>
      <c r="W844" s="58" t="e">
        <f>VLOOKUP(V844,Minimos!$D$3:$E$26,2,FALSE)</f>
        <v>#N/A</v>
      </c>
      <c r="X844" s="18" t="e">
        <f t="shared" si="51"/>
        <v>#N/A</v>
      </c>
      <c r="Y844" s="58" t="e">
        <f t="shared" si="52"/>
        <v>#N/A</v>
      </c>
    </row>
    <row r="845" spans="1:25" x14ac:dyDescent="0.25">
      <c r="A845" s="5" t="s">
        <v>43</v>
      </c>
      <c r="B845" s="4" t="s">
        <v>30</v>
      </c>
      <c r="C845" s="5" t="s">
        <v>395</v>
      </c>
      <c r="D845" s="34">
        <v>44548</v>
      </c>
      <c r="E845" s="4" t="s">
        <v>211</v>
      </c>
      <c r="F845" s="4" t="s">
        <v>62</v>
      </c>
      <c r="G845" s="4" t="s">
        <v>18</v>
      </c>
      <c r="H845" s="2">
        <v>10</v>
      </c>
      <c r="I845" s="2">
        <v>157</v>
      </c>
      <c r="J845" s="2" t="s">
        <v>203</v>
      </c>
      <c r="K845" s="2" t="s">
        <v>64</v>
      </c>
      <c r="L845" s="2" t="s">
        <v>22</v>
      </c>
      <c r="M845" s="18">
        <v>7.4</v>
      </c>
      <c r="N845" s="16" t="s">
        <v>1</v>
      </c>
      <c r="O845" s="16">
        <v>7</v>
      </c>
      <c r="P845" s="16">
        <v>7.4</v>
      </c>
      <c r="Q845" s="16"/>
      <c r="R845" s="16"/>
      <c r="S845" s="16"/>
      <c r="V845" t="str">
        <f t="shared" si="50"/>
        <v>PESO5INIM</v>
      </c>
      <c r="W845" s="58" t="e">
        <f>VLOOKUP(V845,Minimos!$D$3:$E$26,2,FALSE)</f>
        <v>#N/A</v>
      </c>
      <c r="X845" s="18" t="e">
        <f t="shared" si="51"/>
        <v>#N/A</v>
      </c>
      <c r="Y845" s="58" t="e">
        <f t="shared" si="52"/>
        <v>#N/A</v>
      </c>
    </row>
    <row r="846" spans="1:25" x14ac:dyDescent="0.25">
      <c r="A846" s="5" t="s">
        <v>44</v>
      </c>
      <c r="B846" s="4" t="s">
        <v>30</v>
      </c>
      <c r="C846" s="5" t="s">
        <v>395</v>
      </c>
      <c r="D846" s="34">
        <v>44548</v>
      </c>
      <c r="E846" s="4" t="s">
        <v>211</v>
      </c>
      <c r="F846" s="4" t="s">
        <v>62</v>
      </c>
      <c r="G846" s="4" t="s">
        <v>18</v>
      </c>
      <c r="H846" s="2">
        <v>2</v>
      </c>
      <c r="I846" s="2">
        <v>871</v>
      </c>
      <c r="J846" s="2" t="s">
        <v>400</v>
      </c>
      <c r="K846" s="2" t="s">
        <v>64</v>
      </c>
      <c r="L846" s="2" t="s">
        <v>26</v>
      </c>
      <c r="M846" s="18">
        <v>10.32</v>
      </c>
      <c r="N846" s="16">
        <v>10.32</v>
      </c>
      <c r="O846" s="16" t="s">
        <v>1</v>
      </c>
      <c r="P846" s="16">
        <v>9.6999999999999993</v>
      </c>
      <c r="Q846" s="16"/>
      <c r="R846" s="16"/>
      <c r="S846" s="16"/>
      <c r="V846" t="str">
        <f t="shared" si="50"/>
        <v>PESO6JUNM</v>
      </c>
      <c r="W846" s="58" t="e">
        <f>VLOOKUP(V846,Minimos!$D$3:$E$26,2,FALSE)</f>
        <v>#N/A</v>
      </c>
      <c r="X846" s="18" t="e">
        <f t="shared" si="51"/>
        <v>#N/A</v>
      </c>
      <c r="Y846" s="58" t="e">
        <f t="shared" si="52"/>
        <v>#N/A</v>
      </c>
    </row>
    <row r="847" spans="1:25" x14ac:dyDescent="0.25">
      <c r="A847" s="5" t="s">
        <v>44</v>
      </c>
      <c r="B847" s="4" t="s">
        <v>30</v>
      </c>
      <c r="C847" s="5" t="s">
        <v>395</v>
      </c>
      <c r="D847" s="34">
        <v>44548</v>
      </c>
      <c r="E847" s="4" t="s">
        <v>211</v>
      </c>
      <c r="F847" s="4" t="s">
        <v>62</v>
      </c>
      <c r="G847" s="4" t="s">
        <v>18</v>
      </c>
      <c r="H847" s="2">
        <v>4</v>
      </c>
      <c r="I847" s="2">
        <v>8</v>
      </c>
      <c r="J847" s="2" t="s">
        <v>399</v>
      </c>
      <c r="K847" s="2" t="s">
        <v>64</v>
      </c>
      <c r="L847" s="2" t="s">
        <v>26</v>
      </c>
      <c r="M847" s="18">
        <v>9.09</v>
      </c>
      <c r="N847" s="16">
        <v>8.65</v>
      </c>
      <c r="O847" s="16">
        <v>7.98</v>
      </c>
      <c r="P847" s="16">
        <v>9.09</v>
      </c>
      <c r="Q847" s="16"/>
      <c r="R847" s="16"/>
      <c r="S847" s="16"/>
      <c r="V847" t="str">
        <f t="shared" si="50"/>
        <v>PESO6JUNM</v>
      </c>
      <c r="W847" s="58" t="e">
        <f>VLOOKUP(V847,Minimos!$D$3:$E$26,2,FALSE)</f>
        <v>#N/A</v>
      </c>
      <c r="X847" s="18" t="e">
        <f t="shared" si="51"/>
        <v>#N/A</v>
      </c>
      <c r="Y847" s="58" t="e">
        <f t="shared" si="52"/>
        <v>#N/A</v>
      </c>
    </row>
    <row r="848" spans="1:25" x14ac:dyDescent="0.25">
      <c r="A848" t="s">
        <v>129</v>
      </c>
      <c r="B848" s="133" t="s">
        <v>186</v>
      </c>
      <c r="C848" s="5" t="s">
        <v>395</v>
      </c>
      <c r="D848" s="54">
        <v>44549</v>
      </c>
      <c r="E848" s="4" t="s">
        <v>211</v>
      </c>
      <c r="F848" s="4" t="s">
        <v>62</v>
      </c>
      <c r="G848" s="133" t="s">
        <v>18</v>
      </c>
      <c r="H848" s="2">
        <v>1</v>
      </c>
      <c r="I848" s="2">
        <v>317</v>
      </c>
      <c r="J848" s="2" t="s">
        <v>299</v>
      </c>
      <c r="K848" s="2" t="s">
        <v>256</v>
      </c>
      <c r="L848" s="2" t="s">
        <v>23</v>
      </c>
      <c r="M848" s="120">
        <v>2.0912037037037036E-3</v>
      </c>
      <c r="N848" s="2"/>
      <c r="O848" s="2"/>
      <c r="P848" s="2"/>
      <c r="Q848" s="2"/>
      <c r="R848" s="2"/>
      <c r="S848" s="2"/>
      <c r="V848" t="str">
        <f t="shared" si="50"/>
        <v>1000JUVM</v>
      </c>
      <c r="W848" s="58" t="e">
        <f>VLOOKUP(V848,Minimos!$D$3:$E$26,2,FALSE)</f>
        <v>#N/A</v>
      </c>
      <c r="X848" s="18" t="e">
        <f t="shared" si="51"/>
        <v>#N/A</v>
      </c>
      <c r="Y848" s="58" t="e">
        <f t="shared" si="52"/>
        <v>#N/A</v>
      </c>
    </row>
    <row r="849" spans="1:25" x14ac:dyDescent="0.25">
      <c r="A849" t="s">
        <v>129</v>
      </c>
      <c r="B849" s="133" t="s">
        <v>186</v>
      </c>
      <c r="C849" s="5" t="s">
        <v>395</v>
      </c>
      <c r="D849" s="54">
        <v>44549</v>
      </c>
      <c r="E849" s="4" t="s">
        <v>211</v>
      </c>
      <c r="F849" s="4" t="s">
        <v>62</v>
      </c>
      <c r="G849" s="133" t="s">
        <v>18</v>
      </c>
      <c r="H849" s="2">
        <v>2</v>
      </c>
      <c r="I849" s="2">
        <v>140</v>
      </c>
      <c r="J849" s="2" t="s">
        <v>202</v>
      </c>
      <c r="K849" s="2" t="s">
        <v>64</v>
      </c>
      <c r="L849" s="2" t="s">
        <v>22</v>
      </c>
      <c r="M849" s="120">
        <v>2.0936342592592591E-3</v>
      </c>
      <c r="N849" s="2"/>
      <c r="O849" s="2"/>
      <c r="P849" s="2"/>
      <c r="Q849" s="2"/>
      <c r="R849" s="2"/>
      <c r="S849" s="2"/>
      <c r="V849" t="str">
        <f t="shared" si="50"/>
        <v>1000INIM</v>
      </c>
      <c r="W849" s="58" t="e">
        <f>VLOOKUP(V849,Minimos!$D$3:$E$26,2,FALSE)</f>
        <v>#N/A</v>
      </c>
      <c r="X849" s="18" t="e">
        <f t="shared" si="51"/>
        <v>#N/A</v>
      </c>
      <c r="Y849" s="58" t="e">
        <f t="shared" si="52"/>
        <v>#N/A</v>
      </c>
    </row>
    <row r="850" spans="1:25" x14ac:dyDescent="0.25">
      <c r="A850" t="s">
        <v>129</v>
      </c>
      <c r="B850" s="133" t="s">
        <v>186</v>
      </c>
      <c r="C850" s="5" t="s">
        <v>395</v>
      </c>
      <c r="D850" s="54">
        <v>44549</v>
      </c>
      <c r="E850" s="4" t="s">
        <v>211</v>
      </c>
      <c r="F850" s="4" t="s">
        <v>62</v>
      </c>
      <c r="G850" s="133" t="s">
        <v>18</v>
      </c>
      <c r="H850" s="2">
        <v>3</v>
      </c>
      <c r="I850" s="2">
        <v>74</v>
      </c>
      <c r="J850" s="2" t="s">
        <v>206</v>
      </c>
      <c r="K850" s="2" t="s">
        <v>64</v>
      </c>
      <c r="L850" s="2" t="s">
        <v>22</v>
      </c>
      <c r="M850" s="120">
        <v>2.1415509259259257E-3</v>
      </c>
      <c r="N850" s="2"/>
      <c r="O850" s="2"/>
      <c r="P850" s="2"/>
      <c r="Q850" s="2"/>
      <c r="R850" s="2"/>
      <c r="S850" s="2"/>
      <c r="V850" t="str">
        <f t="shared" si="50"/>
        <v>1000INIM</v>
      </c>
      <c r="W850" s="58" t="e">
        <f>VLOOKUP(V850,Minimos!$D$3:$E$26,2,FALSE)</f>
        <v>#N/A</v>
      </c>
      <c r="X850" s="18" t="e">
        <f t="shared" si="51"/>
        <v>#N/A</v>
      </c>
      <c r="Y850" s="58" t="e">
        <f t="shared" si="52"/>
        <v>#N/A</v>
      </c>
    </row>
    <row r="851" spans="1:25" x14ac:dyDescent="0.25">
      <c r="A851" t="s">
        <v>129</v>
      </c>
      <c r="B851" s="133" t="s">
        <v>186</v>
      </c>
      <c r="C851" s="5" t="s">
        <v>395</v>
      </c>
      <c r="D851" s="54">
        <v>44549</v>
      </c>
      <c r="E851" s="4" t="s">
        <v>211</v>
      </c>
      <c r="F851" s="4" t="s">
        <v>62</v>
      </c>
      <c r="G851" s="133" t="s">
        <v>18</v>
      </c>
      <c r="H851" s="2">
        <v>4</v>
      </c>
      <c r="I851" s="2">
        <v>690</v>
      </c>
      <c r="J851" s="2" t="s">
        <v>398</v>
      </c>
      <c r="K851" s="2" t="s">
        <v>64</v>
      </c>
      <c r="L851" s="2" t="s">
        <v>23</v>
      </c>
      <c r="M851" s="120">
        <v>2.3854166666666668E-3</v>
      </c>
      <c r="N851" s="2"/>
      <c r="O851" s="2"/>
      <c r="P851" s="2"/>
      <c r="Q851" s="2"/>
      <c r="R851" s="2"/>
      <c r="S851" s="2"/>
      <c r="V851" t="str">
        <f t="shared" si="50"/>
        <v>1000JUVM</v>
      </c>
      <c r="W851" s="58" t="e">
        <f>VLOOKUP(V851,Minimos!$D$3:$E$26,2,FALSE)</f>
        <v>#N/A</v>
      </c>
      <c r="X851" s="18" t="e">
        <f t="shared" si="51"/>
        <v>#N/A</v>
      </c>
      <c r="Y851" s="58" t="e">
        <f t="shared" si="52"/>
        <v>#N/A</v>
      </c>
    </row>
    <row r="852" spans="1:25" x14ac:dyDescent="0.25">
      <c r="A852" t="s">
        <v>129</v>
      </c>
      <c r="B852" s="133" t="s">
        <v>186</v>
      </c>
      <c r="C852" s="5" t="s">
        <v>395</v>
      </c>
      <c r="D852" s="54">
        <v>44549</v>
      </c>
      <c r="E852" s="4" t="s">
        <v>211</v>
      </c>
      <c r="F852" s="4" t="s">
        <v>62</v>
      </c>
      <c r="G852" s="133" t="s">
        <v>18</v>
      </c>
      <c r="H852" s="2">
        <v>6</v>
      </c>
      <c r="I852" s="2">
        <v>113</v>
      </c>
      <c r="J852" s="2" t="s">
        <v>302</v>
      </c>
      <c r="K852" s="2" t="s">
        <v>64</v>
      </c>
      <c r="L852" s="2" t="s">
        <v>23</v>
      </c>
      <c r="M852" s="120">
        <v>2.5068287037037038E-3</v>
      </c>
      <c r="N852" s="2"/>
      <c r="O852" s="2"/>
      <c r="P852" s="2"/>
      <c r="Q852" s="2"/>
      <c r="R852" s="2"/>
      <c r="S852" s="2"/>
      <c r="V852" t="str">
        <f t="shared" si="50"/>
        <v>1000JUVM</v>
      </c>
      <c r="W852" s="58" t="e">
        <f>VLOOKUP(V852,Minimos!$D$3:$E$26,2,FALSE)</f>
        <v>#N/A</v>
      </c>
      <c r="X852" s="18" t="e">
        <f t="shared" si="51"/>
        <v>#N/A</v>
      </c>
      <c r="Y852" s="58" t="e">
        <f t="shared" si="52"/>
        <v>#N/A</v>
      </c>
    </row>
    <row r="853" spans="1:25" x14ac:dyDescent="0.25">
      <c r="A853" t="s">
        <v>129</v>
      </c>
      <c r="B853" s="133" t="s">
        <v>186</v>
      </c>
      <c r="C853" s="5" t="s">
        <v>395</v>
      </c>
      <c r="D853" s="54">
        <v>44549</v>
      </c>
      <c r="E853" s="4" t="s">
        <v>211</v>
      </c>
      <c r="F853" s="4" t="s">
        <v>62</v>
      </c>
      <c r="G853" s="133" t="s">
        <v>18</v>
      </c>
      <c r="H853" s="2">
        <v>1</v>
      </c>
      <c r="I853" s="2">
        <v>871</v>
      </c>
      <c r="J853" s="2" t="s">
        <v>400</v>
      </c>
      <c r="K853" s="2" t="s">
        <v>64</v>
      </c>
      <c r="L853" s="2" t="s">
        <v>26</v>
      </c>
      <c r="M853" s="120">
        <v>1.9817129629629633E-3</v>
      </c>
      <c r="N853" s="2"/>
      <c r="O853" s="2"/>
      <c r="P853" s="2"/>
      <c r="Q853" s="2"/>
      <c r="R853" s="2"/>
      <c r="S853" s="2"/>
      <c r="V853" t="str">
        <f t="shared" si="50"/>
        <v>1000JUNM</v>
      </c>
      <c r="W853" s="58" t="e">
        <f>VLOOKUP(V853,Minimos!$D$3:$E$26,2,FALSE)</f>
        <v>#N/A</v>
      </c>
      <c r="X853" s="18" t="e">
        <f t="shared" si="51"/>
        <v>#N/A</v>
      </c>
      <c r="Y853" s="58" t="e">
        <f t="shared" si="52"/>
        <v>#N/A</v>
      </c>
    </row>
    <row r="854" spans="1:25" x14ac:dyDescent="0.25">
      <c r="A854" t="s">
        <v>129</v>
      </c>
      <c r="B854" s="133" t="s">
        <v>186</v>
      </c>
      <c r="C854" s="5" t="s">
        <v>395</v>
      </c>
      <c r="D854" s="54">
        <v>44549</v>
      </c>
      <c r="E854" s="4" t="s">
        <v>211</v>
      </c>
      <c r="F854" s="4" t="s">
        <v>62</v>
      </c>
      <c r="G854" s="133" t="s">
        <v>18</v>
      </c>
      <c r="H854" s="2">
        <v>4</v>
      </c>
      <c r="I854" s="2">
        <v>8</v>
      </c>
      <c r="J854" s="2" t="s">
        <v>399</v>
      </c>
      <c r="K854" s="2" t="s">
        <v>64</v>
      </c>
      <c r="L854" s="2" t="s">
        <v>26</v>
      </c>
      <c r="M854" s="120">
        <v>2.1413194444444444E-3</v>
      </c>
      <c r="N854" s="2"/>
      <c r="O854" s="2"/>
      <c r="P854" s="2"/>
      <c r="Q854" s="2"/>
      <c r="R854" s="2"/>
      <c r="S854" s="2"/>
      <c r="V854" t="str">
        <f t="shared" si="50"/>
        <v>1000JUNM</v>
      </c>
      <c r="W854" s="58" t="e">
        <f>VLOOKUP(V854,Minimos!$D$3:$E$26,2,FALSE)</f>
        <v>#N/A</v>
      </c>
      <c r="X854" s="18" t="e">
        <f t="shared" si="51"/>
        <v>#N/A</v>
      </c>
      <c r="Y854" s="58" t="e">
        <f t="shared" si="52"/>
        <v>#N/A</v>
      </c>
    </row>
    <row r="855" spans="1:25" x14ac:dyDescent="0.25">
      <c r="A855" t="s">
        <v>141</v>
      </c>
      <c r="B855" s="133" t="s">
        <v>185</v>
      </c>
      <c r="C855" s="5" t="s">
        <v>395</v>
      </c>
      <c r="D855" s="54">
        <v>44549</v>
      </c>
      <c r="E855" s="4" t="s">
        <v>211</v>
      </c>
      <c r="F855" s="4" t="s">
        <v>62</v>
      </c>
      <c r="G855" s="133" t="s">
        <v>18</v>
      </c>
      <c r="H855" s="2">
        <v>1</v>
      </c>
      <c r="I855" s="2">
        <v>104</v>
      </c>
      <c r="J855" s="2" t="s">
        <v>24</v>
      </c>
      <c r="K855" s="2" t="s">
        <v>64</v>
      </c>
      <c r="L855" s="2" t="s">
        <v>0</v>
      </c>
      <c r="M855" s="99">
        <v>1.3858912037037036E-2</v>
      </c>
      <c r="N855" s="2"/>
      <c r="O855" s="2"/>
      <c r="P855" s="2"/>
      <c r="Q855" s="2"/>
      <c r="R855" s="2"/>
      <c r="S855" s="2"/>
      <c r="V855" t="str">
        <f t="shared" si="50"/>
        <v>2000MXINFM</v>
      </c>
      <c r="W855" s="58" t="e">
        <f>VLOOKUP(V855,Minimos!$D$3:$E$26,2,FALSE)</f>
        <v>#N/A</v>
      </c>
      <c r="X855" s="18" t="e">
        <f t="shared" si="51"/>
        <v>#N/A</v>
      </c>
      <c r="Y855" s="58" t="e">
        <f t="shared" si="52"/>
        <v>#N/A</v>
      </c>
    </row>
    <row r="856" spans="1:25" x14ac:dyDescent="0.25">
      <c r="A856" t="s">
        <v>141</v>
      </c>
      <c r="B856" s="133" t="s">
        <v>185</v>
      </c>
      <c r="C856" s="5" t="s">
        <v>395</v>
      </c>
      <c r="D856" s="54">
        <v>44549</v>
      </c>
      <c r="E856" s="4" t="s">
        <v>211</v>
      </c>
      <c r="F856" s="4" t="s">
        <v>62</v>
      </c>
      <c r="G856" s="133" t="s">
        <v>20</v>
      </c>
      <c r="H856" s="2">
        <v>1</v>
      </c>
      <c r="I856" s="2">
        <v>99</v>
      </c>
      <c r="J856" s="2" t="s">
        <v>180</v>
      </c>
      <c r="K856" s="2" t="s">
        <v>64</v>
      </c>
      <c r="L856" s="2" t="s">
        <v>0</v>
      </c>
      <c r="M856" s="99">
        <v>1.0771180555555556E-2</v>
      </c>
      <c r="N856" s="2"/>
      <c r="O856" s="2"/>
      <c r="P856" s="2"/>
      <c r="Q856" s="2"/>
      <c r="R856" s="2"/>
      <c r="S856" s="2"/>
      <c r="V856" t="str">
        <f t="shared" si="50"/>
        <v>2000MXINFF</v>
      </c>
      <c r="W856" s="58" t="e">
        <f>VLOOKUP(V856,Minimos!$D$3:$E$26,2,FALSE)</f>
        <v>#N/A</v>
      </c>
      <c r="X856" s="18" t="e">
        <f t="shared" si="51"/>
        <v>#N/A</v>
      </c>
      <c r="Y856" s="58" t="e">
        <f t="shared" si="52"/>
        <v>#N/A</v>
      </c>
    </row>
    <row r="857" spans="1:25" x14ac:dyDescent="0.25">
      <c r="A857" t="s">
        <v>141</v>
      </c>
      <c r="B857" s="133" t="s">
        <v>185</v>
      </c>
      <c r="C857" s="5" t="s">
        <v>395</v>
      </c>
      <c r="D857" s="54">
        <v>44549</v>
      </c>
      <c r="E857" s="4" t="s">
        <v>211</v>
      </c>
      <c r="F857" s="4" t="s">
        <v>62</v>
      </c>
      <c r="G857" s="133" t="s">
        <v>20</v>
      </c>
      <c r="H857" s="2">
        <v>2</v>
      </c>
      <c r="I857" s="2">
        <v>51</v>
      </c>
      <c r="J857" s="2" t="s">
        <v>60</v>
      </c>
      <c r="K857" s="2" t="s">
        <v>64</v>
      </c>
      <c r="L857" s="2" t="s">
        <v>0</v>
      </c>
      <c r="M857" s="99">
        <v>1.0906712962962964E-2</v>
      </c>
      <c r="N857" s="2"/>
      <c r="O857" s="2"/>
      <c r="P857" s="2"/>
      <c r="Q857" s="2"/>
      <c r="R857" s="2"/>
      <c r="S857" s="2"/>
      <c r="V857" t="str">
        <f t="shared" si="50"/>
        <v>2000MXINFF</v>
      </c>
      <c r="W857" s="58" t="e">
        <f>VLOOKUP(V857,Minimos!$D$3:$E$26,2,FALSE)</f>
        <v>#N/A</v>
      </c>
      <c r="X857" s="18" t="e">
        <f t="shared" si="51"/>
        <v>#N/A</v>
      </c>
      <c r="Y857" s="58" t="e">
        <f t="shared" si="52"/>
        <v>#N/A</v>
      </c>
    </row>
    <row r="858" spans="1:25" x14ac:dyDescent="0.25">
      <c r="A858" t="s">
        <v>141</v>
      </c>
      <c r="B858" s="133" t="s">
        <v>185</v>
      </c>
      <c r="C858" s="5" t="s">
        <v>395</v>
      </c>
      <c r="D858" s="54">
        <v>44549</v>
      </c>
      <c r="E858" s="4" t="s">
        <v>211</v>
      </c>
      <c r="F858" s="4" t="s">
        <v>62</v>
      </c>
      <c r="G858" s="133" t="s">
        <v>20</v>
      </c>
      <c r="H858" s="2">
        <v>3</v>
      </c>
      <c r="I858" s="2">
        <v>385</v>
      </c>
      <c r="J858" s="2" t="s">
        <v>404</v>
      </c>
      <c r="K858" s="2" t="s">
        <v>257</v>
      </c>
      <c r="L858" s="2" t="s">
        <v>0</v>
      </c>
      <c r="M858" s="99">
        <v>1.1166435185185187E-2</v>
      </c>
      <c r="N858" s="2"/>
      <c r="O858" s="2"/>
      <c r="P858" s="2"/>
      <c r="Q858" s="2"/>
      <c r="R858" s="2"/>
      <c r="S858" s="2"/>
      <c r="V858" t="str">
        <f t="shared" si="50"/>
        <v>2000MXINFF</v>
      </c>
      <c r="W858" s="58" t="e">
        <f>VLOOKUP(V858,Minimos!$D$3:$E$26,2,FALSE)</f>
        <v>#N/A</v>
      </c>
      <c r="X858" s="18" t="e">
        <f t="shared" si="51"/>
        <v>#N/A</v>
      </c>
      <c r="Y858" s="58" t="e">
        <f t="shared" si="52"/>
        <v>#N/A</v>
      </c>
    </row>
    <row r="859" spans="1:25" x14ac:dyDescent="0.25">
      <c r="A859" t="s">
        <v>141</v>
      </c>
      <c r="B859" s="133" t="s">
        <v>185</v>
      </c>
      <c r="C859" s="5" t="s">
        <v>395</v>
      </c>
      <c r="D859" s="54">
        <v>44549</v>
      </c>
      <c r="E859" s="4" t="s">
        <v>211</v>
      </c>
      <c r="F859" s="4" t="s">
        <v>62</v>
      </c>
      <c r="G859" s="133" t="s">
        <v>20</v>
      </c>
      <c r="H859" s="2">
        <v>4</v>
      </c>
      <c r="I859" s="2">
        <v>373</v>
      </c>
      <c r="J859" s="2" t="s">
        <v>403</v>
      </c>
      <c r="K859" s="2" t="s">
        <v>257</v>
      </c>
      <c r="L859" s="2" t="s">
        <v>0</v>
      </c>
      <c r="M859" s="99">
        <v>1.1172569444444445E-2</v>
      </c>
      <c r="N859" s="2"/>
      <c r="O859" s="2"/>
      <c r="P859" s="2"/>
      <c r="Q859" s="2"/>
      <c r="R859" s="2"/>
      <c r="S859" s="2"/>
      <c r="V859" t="str">
        <f t="shared" si="50"/>
        <v>2000MXINFF</v>
      </c>
      <c r="W859" s="58" t="e">
        <f>VLOOKUP(V859,Minimos!$D$3:$E$26,2,FALSE)</f>
        <v>#N/A</v>
      </c>
      <c r="X859" s="18" t="e">
        <f t="shared" si="51"/>
        <v>#N/A</v>
      </c>
      <c r="Y859" s="58" t="e">
        <f t="shared" si="52"/>
        <v>#N/A</v>
      </c>
    </row>
    <row r="860" spans="1:25" x14ac:dyDescent="0.25">
      <c r="A860" t="s">
        <v>141</v>
      </c>
      <c r="B860" s="133" t="s">
        <v>185</v>
      </c>
      <c r="C860" s="5" t="s">
        <v>395</v>
      </c>
      <c r="D860" s="54">
        <v>44549</v>
      </c>
      <c r="E860" s="4" t="s">
        <v>211</v>
      </c>
      <c r="F860" s="4" t="s">
        <v>62</v>
      </c>
      <c r="G860" s="133" t="s">
        <v>20</v>
      </c>
      <c r="H860" s="2">
        <v>5</v>
      </c>
      <c r="I860" s="2">
        <v>112</v>
      </c>
      <c r="J860" s="2" t="s">
        <v>72</v>
      </c>
      <c r="K860" s="2" t="s">
        <v>64</v>
      </c>
      <c r="L860" s="2" t="s">
        <v>0</v>
      </c>
      <c r="M860" s="99">
        <v>1.148252314814815E-2</v>
      </c>
      <c r="N860" s="2"/>
      <c r="O860" s="2"/>
      <c r="P860" s="2"/>
      <c r="Q860" s="2"/>
      <c r="R860" s="2"/>
      <c r="S860" s="2"/>
      <c r="V860" t="str">
        <f t="shared" si="50"/>
        <v>2000MXINFF</v>
      </c>
      <c r="W860" s="58" t="e">
        <f>VLOOKUP(V860,Minimos!$D$3:$E$26,2,FALSE)</f>
        <v>#N/A</v>
      </c>
      <c r="X860" s="18" t="e">
        <f t="shared" si="51"/>
        <v>#N/A</v>
      </c>
      <c r="Y860" s="58" t="e">
        <f t="shared" si="52"/>
        <v>#N/A</v>
      </c>
    </row>
    <row r="861" spans="1:25" x14ac:dyDescent="0.25">
      <c r="A861" t="s">
        <v>140</v>
      </c>
      <c r="B861" s="133" t="s">
        <v>185</v>
      </c>
      <c r="C861" s="5" t="s">
        <v>395</v>
      </c>
      <c r="D861" s="54">
        <v>44549</v>
      </c>
      <c r="E861" s="4" t="s">
        <v>211</v>
      </c>
      <c r="F861" s="4" t="s">
        <v>62</v>
      </c>
      <c r="G861" s="133" t="s">
        <v>18</v>
      </c>
      <c r="H861" s="2">
        <v>1</v>
      </c>
      <c r="I861" s="2">
        <v>387</v>
      </c>
      <c r="J861" s="2" t="s">
        <v>292</v>
      </c>
      <c r="K861" s="2" t="s">
        <v>257</v>
      </c>
      <c r="L861" s="2" t="s">
        <v>22</v>
      </c>
      <c r="M861" s="99">
        <v>1.3973842592592593E-2</v>
      </c>
      <c r="N861" s="2"/>
      <c r="O861" s="2"/>
      <c r="P861" s="2"/>
      <c r="Q861" s="2"/>
      <c r="R861" s="2"/>
      <c r="S861" s="2"/>
      <c r="V861" t="str">
        <f t="shared" si="50"/>
        <v>3000MXINIM</v>
      </c>
      <c r="W861" s="58" t="e">
        <f>VLOOKUP(V861,Minimos!$D$3:$E$26,2,FALSE)</f>
        <v>#N/A</v>
      </c>
      <c r="X861" s="18" t="e">
        <f t="shared" si="51"/>
        <v>#N/A</v>
      </c>
      <c r="Y861" s="58" t="e">
        <f t="shared" si="52"/>
        <v>#N/A</v>
      </c>
    </row>
    <row r="862" spans="1:25" x14ac:dyDescent="0.25">
      <c r="A862" t="s">
        <v>140</v>
      </c>
      <c r="B862" s="133" t="s">
        <v>185</v>
      </c>
      <c r="C862" s="5" t="s">
        <v>395</v>
      </c>
      <c r="D862" s="54">
        <v>44549</v>
      </c>
      <c r="E862" s="4" t="s">
        <v>211</v>
      </c>
      <c r="F862" s="4" t="s">
        <v>62</v>
      </c>
      <c r="G862" s="133" t="s">
        <v>20</v>
      </c>
      <c r="H862" s="2">
        <v>1</v>
      </c>
      <c r="I862" s="2">
        <v>329</v>
      </c>
      <c r="J862" s="2" t="s">
        <v>315</v>
      </c>
      <c r="K862" s="2" t="s">
        <v>256</v>
      </c>
      <c r="L862" s="2" t="s">
        <v>22</v>
      </c>
      <c r="M862" s="99">
        <v>1.1686226851851854E-2</v>
      </c>
      <c r="N862" s="2"/>
      <c r="O862" s="2"/>
      <c r="P862" s="2"/>
      <c r="Q862" s="2"/>
      <c r="R862" s="2"/>
      <c r="S862" s="2"/>
      <c r="V862" t="str">
        <f t="shared" si="50"/>
        <v>3000MXINIF</v>
      </c>
      <c r="W862" s="58" t="e">
        <f>VLOOKUP(V862,Minimos!$D$3:$E$26,2,FALSE)</f>
        <v>#N/A</v>
      </c>
      <c r="X862" s="18" t="e">
        <f t="shared" si="51"/>
        <v>#N/A</v>
      </c>
      <c r="Y862" s="58" t="e">
        <f t="shared" si="52"/>
        <v>#N/A</v>
      </c>
    </row>
    <row r="863" spans="1:25" x14ac:dyDescent="0.25">
      <c r="A863" t="s">
        <v>140</v>
      </c>
      <c r="B863" s="133" t="s">
        <v>185</v>
      </c>
      <c r="C863" s="5" t="s">
        <v>395</v>
      </c>
      <c r="D863" s="54">
        <v>44549</v>
      </c>
      <c r="E863" s="4" t="s">
        <v>211</v>
      </c>
      <c r="F863" s="4" t="s">
        <v>62</v>
      </c>
      <c r="G863" s="133" t="s">
        <v>20</v>
      </c>
      <c r="H863" s="2">
        <v>2</v>
      </c>
      <c r="I863" s="2">
        <v>239</v>
      </c>
      <c r="J863" s="2" t="s">
        <v>176</v>
      </c>
      <c r="K863" s="2" t="s">
        <v>66</v>
      </c>
      <c r="L863" s="2" t="s">
        <v>22</v>
      </c>
      <c r="M863" s="99">
        <v>1.1788425925925924E-2</v>
      </c>
      <c r="N863" s="2"/>
      <c r="O863" s="2"/>
      <c r="P863" s="2"/>
      <c r="Q863" s="2"/>
      <c r="R863" s="2"/>
      <c r="S863" s="2"/>
      <c r="V863" t="str">
        <f t="shared" si="50"/>
        <v>3000MXINIF</v>
      </c>
      <c r="W863" s="58" t="e">
        <f>VLOOKUP(V863,Minimos!$D$3:$E$26,2,FALSE)</f>
        <v>#N/A</v>
      </c>
      <c r="X863" s="18" t="e">
        <f t="shared" si="51"/>
        <v>#N/A</v>
      </c>
      <c r="Y863" s="58" t="e">
        <f t="shared" si="52"/>
        <v>#N/A</v>
      </c>
    </row>
    <row r="864" spans="1:25" x14ac:dyDescent="0.25">
      <c r="A864" t="s">
        <v>140</v>
      </c>
      <c r="B864" s="133" t="s">
        <v>185</v>
      </c>
      <c r="C864" s="5" t="s">
        <v>395</v>
      </c>
      <c r="D864" s="54">
        <v>44549</v>
      </c>
      <c r="E864" s="4" t="s">
        <v>211</v>
      </c>
      <c r="F864" s="4" t="s">
        <v>62</v>
      </c>
      <c r="G864" s="133" t="s">
        <v>20</v>
      </c>
      <c r="H864" s="2">
        <v>3</v>
      </c>
      <c r="I864" s="2">
        <v>502</v>
      </c>
      <c r="J864" s="2" t="s">
        <v>407</v>
      </c>
      <c r="K864" s="2" t="s">
        <v>255</v>
      </c>
      <c r="L864" s="2" t="s">
        <v>22</v>
      </c>
      <c r="M864" s="99">
        <v>1.3142708333333334E-2</v>
      </c>
      <c r="N864" s="2"/>
      <c r="O864" s="2"/>
      <c r="P864" s="2"/>
      <c r="Q864" s="2"/>
      <c r="R864" s="2"/>
      <c r="S864" s="2"/>
      <c r="V864" t="str">
        <f t="shared" si="50"/>
        <v>3000MXINIF</v>
      </c>
      <c r="W864" s="58" t="e">
        <f>VLOOKUP(V864,Minimos!$D$3:$E$26,2,FALSE)</f>
        <v>#N/A</v>
      </c>
      <c r="X864" s="18" t="e">
        <f t="shared" si="51"/>
        <v>#N/A</v>
      </c>
      <c r="Y864" s="58" t="e">
        <f t="shared" si="52"/>
        <v>#N/A</v>
      </c>
    </row>
    <row r="865" spans="1:25" x14ac:dyDescent="0.25">
      <c r="A865" t="s">
        <v>140</v>
      </c>
      <c r="B865" s="133" t="s">
        <v>185</v>
      </c>
      <c r="C865" s="5" t="s">
        <v>395</v>
      </c>
      <c r="D865" s="54">
        <v>44549</v>
      </c>
      <c r="E865" s="4" t="s">
        <v>211</v>
      </c>
      <c r="F865" s="4" t="s">
        <v>62</v>
      </c>
      <c r="G865" s="133" t="s">
        <v>20</v>
      </c>
      <c r="H865" s="2">
        <v>4</v>
      </c>
      <c r="I865" s="2">
        <v>380</v>
      </c>
      <c r="J865" s="2" t="s">
        <v>289</v>
      </c>
      <c r="K865" s="2" t="s">
        <v>257</v>
      </c>
      <c r="L865" s="2" t="s">
        <v>22</v>
      </c>
      <c r="M865" s="99">
        <v>1.3517824074074076E-2</v>
      </c>
      <c r="N865" s="2"/>
      <c r="O865" s="2"/>
      <c r="P865" s="2"/>
      <c r="Q865" s="2"/>
      <c r="R865" s="2"/>
      <c r="S865" s="2"/>
      <c r="V865" t="str">
        <f t="shared" si="50"/>
        <v>3000MXINIF</v>
      </c>
      <c r="W865" s="58" t="e">
        <f>VLOOKUP(V865,Minimos!$D$3:$E$26,2,FALSE)</f>
        <v>#N/A</v>
      </c>
      <c r="X865" s="18" t="e">
        <f t="shared" si="51"/>
        <v>#N/A</v>
      </c>
      <c r="Y865" s="58" t="e">
        <f t="shared" si="52"/>
        <v>#N/A</v>
      </c>
    </row>
    <row r="866" spans="1:25" x14ac:dyDescent="0.25">
      <c r="A866" t="s">
        <v>406</v>
      </c>
      <c r="B866" s="133" t="s">
        <v>187</v>
      </c>
      <c r="C866" s="5" t="s">
        <v>395</v>
      </c>
      <c r="D866" s="54">
        <v>44549</v>
      </c>
      <c r="E866" s="4" t="s">
        <v>211</v>
      </c>
      <c r="F866" s="4" t="s">
        <v>62</v>
      </c>
      <c r="G866" s="133" t="s">
        <v>18</v>
      </c>
      <c r="H866" s="2">
        <v>1</v>
      </c>
      <c r="I866" s="2">
        <v>690</v>
      </c>
      <c r="J866" s="2" t="s">
        <v>398</v>
      </c>
      <c r="K866" s="2" t="s">
        <v>64</v>
      </c>
      <c r="L866" s="2" t="s">
        <v>23</v>
      </c>
      <c r="M866" s="18">
        <v>9.56</v>
      </c>
      <c r="N866" s="2"/>
      <c r="O866" s="2"/>
      <c r="P866" s="2"/>
      <c r="Q866" s="2"/>
      <c r="R866" s="2"/>
      <c r="S866" s="2"/>
      <c r="V866" t="str">
        <f t="shared" si="50"/>
        <v>60B091JUVM</v>
      </c>
      <c r="W866" s="58" t="e">
        <f>VLOOKUP(V866,Minimos!$D$3:$E$26,2,FALSE)</f>
        <v>#N/A</v>
      </c>
      <c r="X866" s="18" t="e">
        <f t="shared" si="51"/>
        <v>#N/A</v>
      </c>
      <c r="Y866" s="58" t="e">
        <f t="shared" si="52"/>
        <v>#N/A</v>
      </c>
    </row>
    <row r="867" spans="1:25" x14ac:dyDescent="0.25">
      <c r="A867" t="s">
        <v>406</v>
      </c>
      <c r="B867" s="133" t="s">
        <v>187</v>
      </c>
      <c r="C867" s="5" t="s">
        <v>395</v>
      </c>
      <c r="D867" s="54">
        <v>44549</v>
      </c>
      <c r="E867" s="4" t="s">
        <v>211</v>
      </c>
      <c r="F867" s="4" t="s">
        <v>62</v>
      </c>
      <c r="G867" s="133" t="s">
        <v>18</v>
      </c>
      <c r="H867" s="2">
        <v>1</v>
      </c>
      <c r="I867" s="2">
        <v>113</v>
      </c>
      <c r="J867" s="2" t="s">
        <v>302</v>
      </c>
      <c r="K867" s="2" t="s">
        <v>64</v>
      </c>
      <c r="L867" s="2" t="s">
        <v>23</v>
      </c>
      <c r="M867" s="18">
        <v>10.15</v>
      </c>
      <c r="N867" s="2"/>
      <c r="O867" s="2"/>
      <c r="P867" s="2"/>
      <c r="Q867" s="2"/>
      <c r="R867" s="2"/>
      <c r="S867" s="2"/>
      <c r="V867" t="str">
        <f t="shared" si="50"/>
        <v>60B091JUVM</v>
      </c>
      <c r="W867" s="58" t="e">
        <f>VLOOKUP(V867,Minimos!$D$3:$E$26,2,FALSE)</f>
        <v>#N/A</v>
      </c>
      <c r="X867" s="18" t="e">
        <f t="shared" si="51"/>
        <v>#N/A</v>
      </c>
      <c r="Y867" s="58" t="e">
        <f t="shared" si="52"/>
        <v>#N/A</v>
      </c>
    </row>
    <row r="868" spans="1:25" x14ac:dyDescent="0.25">
      <c r="A868" t="s">
        <v>406</v>
      </c>
      <c r="B868" s="133" t="s">
        <v>187</v>
      </c>
      <c r="C868" s="5" t="s">
        <v>395</v>
      </c>
      <c r="D868" s="54">
        <v>44549</v>
      </c>
      <c r="E868" s="4" t="s">
        <v>211</v>
      </c>
      <c r="F868" s="4" t="s">
        <v>62</v>
      </c>
      <c r="G868" s="133" t="s">
        <v>18</v>
      </c>
      <c r="H868" s="2">
        <v>1</v>
      </c>
      <c r="I868" s="2">
        <v>317</v>
      </c>
      <c r="J868" s="2" t="s">
        <v>299</v>
      </c>
      <c r="K868" s="2" t="s">
        <v>256</v>
      </c>
      <c r="L868" s="2" t="s">
        <v>23</v>
      </c>
      <c r="M868" s="18">
        <v>8.8800000000000008</v>
      </c>
      <c r="N868" s="2"/>
      <c r="O868" s="2"/>
      <c r="P868" s="2"/>
      <c r="Q868" s="2"/>
      <c r="R868" s="2"/>
      <c r="S868" s="2"/>
      <c r="V868" t="str">
        <f t="shared" si="50"/>
        <v>60B091JUVM</v>
      </c>
      <c r="W868" s="58" t="e">
        <f>VLOOKUP(V868,Minimos!$D$3:$E$26,2,FALSE)</f>
        <v>#N/A</v>
      </c>
      <c r="X868" s="18" t="e">
        <f t="shared" si="51"/>
        <v>#N/A</v>
      </c>
      <c r="Y868" s="58" t="e">
        <f t="shared" si="52"/>
        <v>#N/A</v>
      </c>
    </row>
    <row r="869" spans="1:25" x14ac:dyDescent="0.25">
      <c r="A869" t="s">
        <v>406</v>
      </c>
      <c r="B869" s="133" t="s">
        <v>187</v>
      </c>
      <c r="C869" s="5" t="s">
        <v>395</v>
      </c>
      <c r="D869" s="54">
        <v>44549</v>
      </c>
      <c r="E869" s="4" t="s">
        <v>211</v>
      </c>
      <c r="F869" s="4" t="s">
        <v>62</v>
      </c>
      <c r="G869" s="133" t="s">
        <v>18</v>
      </c>
      <c r="H869" s="2">
        <v>2</v>
      </c>
      <c r="I869" s="2">
        <v>74</v>
      </c>
      <c r="J869" s="2" t="s">
        <v>206</v>
      </c>
      <c r="K869" s="2" t="s">
        <v>64</v>
      </c>
      <c r="L869" s="2" t="s">
        <v>22</v>
      </c>
      <c r="M869" s="18">
        <v>9.2200000000000006</v>
      </c>
      <c r="N869" s="2"/>
      <c r="O869" s="2"/>
      <c r="P869" s="2"/>
      <c r="Q869" s="2"/>
      <c r="R869" s="2"/>
      <c r="S869" s="2"/>
      <c r="V869" t="str">
        <f t="shared" si="50"/>
        <v>60B091INIM</v>
      </c>
      <c r="W869" s="58" t="e">
        <f>VLOOKUP(V869,Minimos!$D$3:$E$26,2,FALSE)</f>
        <v>#N/A</v>
      </c>
      <c r="X869" s="18" t="e">
        <f t="shared" si="51"/>
        <v>#N/A</v>
      </c>
      <c r="Y869" s="58" t="e">
        <f t="shared" si="52"/>
        <v>#N/A</v>
      </c>
    </row>
    <row r="870" spans="1:25" x14ac:dyDescent="0.25">
      <c r="A870" t="s">
        <v>406</v>
      </c>
      <c r="B870" s="133" t="s">
        <v>187</v>
      </c>
      <c r="C870" s="5" t="s">
        <v>395</v>
      </c>
      <c r="D870" s="54">
        <v>44549</v>
      </c>
      <c r="E870" s="4" t="s">
        <v>211</v>
      </c>
      <c r="F870" s="4" t="s">
        <v>62</v>
      </c>
      <c r="G870" s="133" t="s">
        <v>18</v>
      </c>
      <c r="H870" s="2">
        <v>3</v>
      </c>
      <c r="I870" s="2">
        <v>140</v>
      </c>
      <c r="J870" s="2" t="s">
        <v>202</v>
      </c>
      <c r="K870" s="2" t="s">
        <v>64</v>
      </c>
      <c r="L870" s="2" t="s">
        <v>22</v>
      </c>
      <c r="M870" s="18">
        <v>10.74</v>
      </c>
      <c r="N870" s="2"/>
      <c r="O870" s="2"/>
      <c r="P870" s="2"/>
      <c r="Q870" s="2"/>
      <c r="R870" s="2"/>
      <c r="S870" s="2"/>
      <c r="V870" t="str">
        <f t="shared" si="50"/>
        <v>60B091INIM</v>
      </c>
      <c r="W870" s="58" t="e">
        <f>VLOOKUP(V870,Minimos!$D$3:$E$26,2,FALSE)</f>
        <v>#N/A</v>
      </c>
      <c r="X870" s="18" t="e">
        <f t="shared" si="51"/>
        <v>#N/A</v>
      </c>
      <c r="Y870" s="58" t="e">
        <f t="shared" si="52"/>
        <v>#N/A</v>
      </c>
    </row>
    <row r="871" spans="1:25" x14ac:dyDescent="0.25">
      <c r="A871" t="s">
        <v>101</v>
      </c>
      <c r="B871" s="133" t="s">
        <v>187</v>
      </c>
      <c r="C871" s="5" t="s">
        <v>395</v>
      </c>
      <c r="D871" s="54">
        <v>44549</v>
      </c>
      <c r="E871" s="4" t="s">
        <v>211</v>
      </c>
      <c r="F871" s="4" t="s">
        <v>62</v>
      </c>
      <c r="G871" s="133" t="s">
        <v>18</v>
      </c>
      <c r="H871" s="2">
        <v>1</v>
      </c>
      <c r="I871" s="2">
        <v>871</v>
      </c>
      <c r="J871" s="2" t="s">
        <v>400</v>
      </c>
      <c r="K871" s="2" t="s">
        <v>64</v>
      </c>
      <c r="L871" s="2" t="s">
        <v>26</v>
      </c>
      <c r="M871" s="18">
        <v>9.67</v>
      </c>
      <c r="N871" s="2"/>
      <c r="O871" s="2"/>
      <c r="P871" s="2"/>
      <c r="Q871" s="2"/>
      <c r="R871" s="2"/>
      <c r="S871" s="2"/>
      <c r="V871" t="str">
        <f t="shared" si="50"/>
        <v>60B100JUNM</v>
      </c>
      <c r="W871" s="58" t="e">
        <f>VLOOKUP(V871,Minimos!$D$3:$E$26,2,FALSE)</f>
        <v>#N/A</v>
      </c>
      <c r="X871" s="18" t="e">
        <f t="shared" si="51"/>
        <v>#N/A</v>
      </c>
      <c r="Y871" s="58" t="e">
        <f t="shared" si="52"/>
        <v>#N/A</v>
      </c>
    </row>
    <row r="872" spans="1:25" x14ac:dyDescent="0.25">
      <c r="A872" t="s">
        <v>101</v>
      </c>
      <c r="B872" s="133" t="s">
        <v>187</v>
      </c>
      <c r="C872" s="5" t="s">
        <v>395</v>
      </c>
      <c r="D872" s="54">
        <v>44549</v>
      </c>
      <c r="E872" s="4" t="s">
        <v>211</v>
      </c>
      <c r="F872" s="4" t="s">
        <v>62</v>
      </c>
      <c r="G872" s="133" t="s">
        <v>18</v>
      </c>
      <c r="H872" s="2">
        <v>3</v>
      </c>
      <c r="I872" s="2">
        <v>8</v>
      </c>
      <c r="J872" s="2" t="s">
        <v>399</v>
      </c>
      <c r="K872" s="2" t="s">
        <v>64</v>
      </c>
      <c r="L872" s="2" t="s">
        <v>26</v>
      </c>
      <c r="M872" s="18">
        <v>10</v>
      </c>
      <c r="N872" s="2"/>
      <c r="O872" s="2"/>
      <c r="P872" s="2"/>
      <c r="Q872" s="2"/>
      <c r="R872" s="2"/>
      <c r="S872" s="2"/>
      <c r="V872" t="str">
        <f t="shared" si="50"/>
        <v>60B100JUNM</v>
      </c>
      <c r="W872" s="58" t="e">
        <f>VLOOKUP(V872,Minimos!$D$3:$E$26,2,FALSE)</f>
        <v>#N/A</v>
      </c>
      <c r="X872" s="18" t="e">
        <f t="shared" si="51"/>
        <v>#N/A</v>
      </c>
      <c r="Y872" s="58" t="e">
        <f t="shared" si="52"/>
        <v>#N/A</v>
      </c>
    </row>
    <row r="873" spans="1:25" x14ac:dyDescent="0.25">
      <c r="A873" t="s">
        <v>83</v>
      </c>
      <c r="B873" s="133" t="s">
        <v>405</v>
      </c>
      <c r="C873" s="5" t="s">
        <v>395</v>
      </c>
      <c r="D873" s="54">
        <v>44549</v>
      </c>
      <c r="E873" s="4" t="s">
        <v>211</v>
      </c>
      <c r="F873" s="4" t="s">
        <v>62</v>
      </c>
      <c r="G873" s="133" t="s">
        <v>18</v>
      </c>
      <c r="H873" s="2">
        <v>1</v>
      </c>
      <c r="I873" s="2">
        <v>871</v>
      </c>
      <c r="J873" s="2" t="s">
        <v>400</v>
      </c>
      <c r="K873" s="2" t="s">
        <v>64</v>
      </c>
      <c r="L873" s="2" t="s">
        <v>26</v>
      </c>
      <c r="M873" s="133">
        <v>4078</v>
      </c>
      <c r="N873" s="2"/>
      <c r="O873" s="2"/>
      <c r="P873" s="2"/>
      <c r="Q873" s="2"/>
      <c r="R873" s="2"/>
      <c r="S873" s="2"/>
      <c r="V873" t="str">
        <f t="shared" si="50"/>
        <v>HEP-JunJUNM</v>
      </c>
      <c r="W873" s="58" t="e">
        <f>VLOOKUP(V873,Minimos!$D$3:$E$26,2,FALSE)</f>
        <v>#N/A</v>
      </c>
      <c r="X873" s="18" t="e">
        <f t="shared" si="51"/>
        <v>#N/A</v>
      </c>
      <c r="Y873" s="58" t="e">
        <f t="shared" si="52"/>
        <v>#N/A</v>
      </c>
    </row>
    <row r="874" spans="1:25" x14ac:dyDescent="0.25">
      <c r="A874" t="s">
        <v>83</v>
      </c>
      <c r="B874" s="133" t="s">
        <v>405</v>
      </c>
      <c r="C874" s="5" t="s">
        <v>395</v>
      </c>
      <c r="D874" s="54">
        <v>44549</v>
      </c>
      <c r="E874" s="4" t="s">
        <v>211</v>
      </c>
      <c r="F874" s="4" t="s">
        <v>62</v>
      </c>
      <c r="G874" s="133" t="s">
        <v>18</v>
      </c>
      <c r="H874" s="2">
        <v>2</v>
      </c>
      <c r="I874" s="2">
        <v>8</v>
      </c>
      <c r="J874" s="2" t="s">
        <v>399</v>
      </c>
      <c r="K874" s="2" t="s">
        <v>64</v>
      </c>
      <c r="L874" s="2" t="s">
        <v>26</v>
      </c>
      <c r="M874" s="133">
        <v>4049</v>
      </c>
      <c r="N874" s="2"/>
      <c r="O874" s="2"/>
      <c r="P874" s="2"/>
      <c r="Q874" s="2"/>
      <c r="R874" s="2"/>
      <c r="S874" s="2"/>
      <c r="V874" t="str">
        <f t="shared" si="50"/>
        <v>HEP-JunJUNM</v>
      </c>
      <c r="W874" s="58" t="e">
        <f>VLOOKUP(V874,Minimos!$D$3:$E$26,2,FALSE)</f>
        <v>#N/A</v>
      </c>
      <c r="X874" s="18" t="e">
        <f t="shared" si="51"/>
        <v>#N/A</v>
      </c>
      <c r="Y874" s="58" t="e">
        <f t="shared" si="52"/>
        <v>#N/A</v>
      </c>
    </row>
    <row r="875" spans="1:25" x14ac:dyDescent="0.25">
      <c r="A875" t="s">
        <v>82</v>
      </c>
      <c r="B875" s="133" t="s">
        <v>405</v>
      </c>
      <c r="C875" s="5" t="s">
        <v>395</v>
      </c>
      <c r="D875" s="54">
        <v>44549</v>
      </c>
      <c r="E875" s="4" t="s">
        <v>211</v>
      </c>
      <c r="F875" s="4" t="s">
        <v>62</v>
      </c>
      <c r="G875" s="133" t="s">
        <v>18</v>
      </c>
      <c r="H875" s="133">
        <v>1</v>
      </c>
      <c r="I875" s="2">
        <v>74</v>
      </c>
      <c r="J875" s="133" t="s">
        <v>206</v>
      </c>
      <c r="K875" s="2" t="s">
        <v>64</v>
      </c>
      <c r="L875" s="2" t="s">
        <v>22</v>
      </c>
      <c r="M875" s="133">
        <v>4134</v>
      </c>
      <c r="N875" s="2"/>
      <c r="O875" s="2"/>
      <c r="P875" s="2"/>
      <c r="Q875" s="2"/>
      <c r="R875" s="2"/>
      <c r="S875" s="2"/>
      <c r="V875" t="str">
        <f t="shared" si="50"/>
        <v>Hep-JuvINIM</v>
      </c>
      <c r="W875" s="58" t="e">
        <f>VLOOKUP(V875,Minimos!$D$3:$E$26,2,FALSE)</f>
        <v>#N/A</v>
      </c>
      <c r="X875" s="18" t="e">
        <f t="shared" si="51"/>
        <v>#N/A</v>
      </c>
      <c r="Y875" s="58" t="e">
        <f t="shared" si="52"/>
        <v>#N/A</v>
      </c>
    </row>
    <row r="876" spans="1:25" x14ac:dyDescent="0.25">
      <c r="A876" t="s">
        <v>82</v>
      </c>
      <c r="B876" s="133" t="s">
        <v>405</v>
      </c>
      <c r="C876" s="5" t="s">
        <v>395</v>
      </c>
      <c r="D876" s="54">
        <v>44549</v>
      </c>
      <c r="E876" s="4" t="s">
        <v>211</v>
      </c>
      <c r="F876" s="4" t="s">
        <v>62</v>
      </c>
      <c r="G876" s="133" t="s">
        <v>18</v>
      </c>
      <c r="H876" s="133">
        <v>2</v>
      </c>
      <c r="I876" s="2">
        <v>317</v>
      </c>
      <c r="J876" s="133" t="s">
        <v>299</v>
      </c>
      <c r="K876" s="2" t="s">
        <v>256</v>
      </c>
      <c r="L876" s="2" t="s">
        <v>23</v>
      </c>
      <c r="M876" s="133">
        <v>4087</v>
      </c>
      <c r="N876" s="2"/>
      <c r="O876" s="2"/>
      <c r="P876" s="2"/>
      <c r="Q876" s="2"/>
      <c r="R876" s="2"/>
      <c r="S876" s="2"/>
      <c r="V876" t="str">
        <f t="shared" si="50"/>
        <v>Hep-JuvJUVM</v>
      </c>
      <c r="W876" s="58" t="e">
        <f>VLOOKUP(V876,Minimos!$D$3:$E$26,2,FALSE)</f>
        <v>#N/A</v>
      </c>
      <c r="X876" s="18" t="e">
        <f t="shared" si="51"/>
        <v>#N/A</v>
      </c>
      <c r="Y876" s="58" t="e">
        <f t="shared" si="52"/>
        <v>#N/A</v>
      </c>
    </row>
    <row r="877" spans="1:25" x14ac:dyDescent="0.25">
      <c r="A877" t="s">
        <v>82</v>
      </c>
      <c r="B877" s="133" t="s">
        <v>405</v>
      </c>
      <c r="C877" s="5" t="s">
        <v>395</v>
      </c>
      <c r="D877" s="54">
        <v>44549</v>
      </c>
      <c r="E877" s="4" t="s">
        <v>211</v>
      </c>
      <c r="F877" s="4" t="s">
        <v>62</v>
      </c>
      <c r="G877" s="133" t="s">
        <v>18</v>
      </c>
      <c r="H877" s="133">
        <v>3</v>
      </c>
      <c r="I877" s="2">
        <v>690</v>
      </c>
      <c r="J877" s="133" t="s">
        <v>398</v>
      </c>
      <c r="K877" s="2" t="s">
        <v>64</v>
      </c>
      <c r="L877" s="2" t="s">
        <v>23</v>
      </c>
      <c r="M877" s="133">
        <v>3584</v>
      </c>
      <c r="N877" s="2"/>
      <c r="O877" s="2"/>
      <c r="P877" s="2"/>
      <c r="Q877" s="2"/>
      <c r="R877" s="2"/>
      <c r="S877" s="2"/>
      <c r="V877" t="str">
        <f t="shared" si="50"/>
        <v>Hep-JuvJUVM</v>
      </c>
      <c r="W877" s="58" t="e">
        <f>VLOOKUP(V877,Minimos!$D$3:$E$26,2,FALSE)</f>
        <v>#N/A</v>
      </c>
      <c r="X877" s="18" t="e">
        <f t="shared" si="51"/>
        <v>#N/A</v>
      </c>
      <c r="Y877" s="58" t="e">
        <f t="shared" si="52"/>
        <v>#N/A</v>
      </c>
    </row>
    <row r="878" spans="1:25" x14ac:dyDescent="0.25">
      <c r="A878" t="s">
        <v>82</v>
      </c>
      <c r="B878" s="133" t="s">
        <v>405</v>
      </c>
      <c r="C878" s="5" t="s">
        <v>395</v>
      </c>
      <c r="D878" s="54">
        <v>44549</v>
      </c>
      <c r="E878" s="4" t="s">
        <v>211</v>
      </c>
      <c r="F878" s="4" t="s">
        <v>62</v>
      </c>
      <c r="G878" s="133" t="s">
        <v>18</v>
      </c>
      <c r="H878" s="133">
        <v>4</v>
      </c>
      <c r="I878" s="2">
        <v>113</v>
      </c>
      <c r="J878" s="133" t="s">
        <v>302</v>
      </c>
      <c r="K878" s="2" t="s">
        <v>64</v>
      </c>
      <c r="L878" s="2" t="s">
        <v>23</v>
      </c>
      <c r="M878" s="133">
        <v>3403</v>
      </c>
      <c r="N878" s="2"/>
      <c r="O878" s="2"/>
      <c r="P878" s="2"/>
      <c r="Q878" s="2"/>
      <c r="R878" s="2"/>
      <c r="S878" s="2"/>
      <c r="V878" t="str">
        <f t="shared" si="50"/>
        <v>Hep-JuvJUVM</v>
      </c>
      <c r="W878" s="58" t="e">
        <f>VLOOKUP(V878,Minimos!$D$3:$E$26,2,FALSE)</f>
        <v>#N/A</v>
      </c>
      <c r="X878" s="18" t="e">
        <f t="shared" si="51"/>
        <v>#N/A</v>
      </c>
      <c r="Y878" s="58" t="e">
        <f t="shared" si="52"/>
        <v>#N/A</v>
      </c>
    </row>
    <row r="879" spans="1:25" x14ac:dyDescent="0.25">
      <c r="A879" t="s">
        <v>82</v>
      </c>
      <c r="B879" s="133" t="s">
        <v>405</v>
      </c>
      <c r="C879" s="5" t="s">
        <v>395</v>
      </c>
      <c r="D879" s="54">
        <v>44549</v>
      </c>
      <c r="E879" s="4" t="s">
        <v>211</v>
      </c>
      <c r="F879" s="4" t="s">
        <v>62</v>
      </c>
      <c r="G879" s="133" t="s">
        <v>18</v>
      </c>
      <c r="H879" s="133">
        <v>5</v>
      </c>
      <c r="I879" s="2">
        <v>140</v>
      </c>
      <c r="J879" s="133" t="s">
        <v>202</v>
      </c>
      <c r="K879" s="2" t="s">
        <v>64</v>
      </c>
      <c r="L879" s="2" t="s">
        <v>22</v>
      </c>
      <c r="M879" s="133">
        <v>2933</v>
      </c>
      <c r="N879" s="2"/>
      <c r="O879" s="2"/>
      <c r="P879" s="2"/>
      <c r="Q879" s="2"/>
      <c r="R879" s="2"/>
      <c r="S879" s="2"/>
      <c r="V879" t="str">
        <f t="shared" si="50"/>
        <v>Hep-JuvINIM</v>
      </c>
      <c r="W879" s="58" t="e">
        <f>VLOOKUP(V879,Minimos!$D$3:$E$26,2,FALSE)</f>
        <v>#N/A</v>
      </c>
      <c r="X879" s="18" t="e">
        <f t="shared" si="51"/>
        <v>#N/A</v>
      </c>
      <c r="Y879" s="58" t="e">
        <f t="shared" si="52"/>
        <v>#N/A</v>
      </c>
    </row>
    <row r="880" spans="1:25" x14ac:dyDescent="0.25">
      <c r="A880" t="s">
        <v>409</v>
      </c>
      <c r="B880" s="133" t="s">
        <v>405</v>
      </c>
      <c r="C880" s="5" t="s">
        <v>395</v>
      </c>
      <c r="D880" s="54">
        <v>44549</v>
      </c>
      <c r="E880" s="4" t="s">
        <v>211</v>
      </c>
      <c r="F880" s="4" t="s">
        <v>62</v>
      </c>
      <c r="G880" s="133" t="s">
        <v>20</v>
      </c>
      <c r="H880" s="2">
        <v>1</v>
      </c>
      <c r="I880" s="2">
        <v>820</v>
      </c>
      <c r="J880" s="2" t="s">
        <v>372</v>
      </c>
      <c r="K880" s="2" t="s">
        <v>64</v>
      </c>
      <c r="L880" s="2" t="s">
        <v>23</v>
      </c>
      <c r="M880" s="133">
        <v>2849</v>
      </c>
      <c r="N880" s="2"/>
      <c r="O880" s="2"/>
      <c r="P880" s="2"/>
      <c r="Q880" s="2"/>
      <c r="R880" s="2"/>
      <c r="S880" s="2"/>
      <c r="V880" t="str">
        <f t="shared" si="50"/>
        <v>PEN-JunJUVF</v>
      </c>
      <c r="W880" s="58" t="e">
        <f>VLOOKUP(V880,Minimos!$D$3:$E$26,2,FALSE)</f>
        <v>#N/A</v>
      </c>
      <c r="X880" s="18" t="e">
        <f t="shared" si="51"/>
        <v>#N/A</v>
      </c>
      <c r="Y880" s="58" t="e">
        <f t="shared" si="52"/>
        <v>#N/A</v>
      </c>
    </row>
    <row r="881" spans="1:25" x14ac:dyDescent="0.25">
      <c r="A881" t="s">
        <v>409</v>
      </c>
      <c r="B881" s="133" t="s">
        <v>405</v>
      </c>
      <c r="C881" s="5" t="s">
        <v>395</v>
      </c>
      <c r="D881" s="54">
        <v>44549</v>
      </c>
      <c r="E881" s="4" t="s">
        <v>211</v>
      </c>
      <c r="F881" s="4" t="s">
        <v>62</v>
      </c>
      <c r="G881" s="133" t="s">
        <v>20</v>
      </c>
      <c r="H881" s="2">
        <v>2</v>
      </c>
      <c r="I881" s="2">
        <v>817</v>
      </c>
      <c r="J881" s="2" t="s">
        <v>397</v>
      </c>
      <c r="K881" s="2" t="s">
        <v>64</v>
      </c>
      <c r="L881" s="2" t="s">
        <v>26</v>
      </c>
      <c r="M881" s="133">
        <v>2309</v>
      </c>
      <c r="N881" s="2"/>
      <c r="O881" s="2"/>
      <c r="P881" s="2"/>
      <c r="Q881" s="2"/>
      <c r="R881" s="2"/>
      <c r="S881" s="2"/>
      <c r="V881" t="str">
        <f t="shared" si="50"/>
        <v>PEN-JunJUNF</v>
      </c>
      <c r="W881" s="58" t="e">
        <f>VLOOKUP(V881,Minimos!$D$3:$E$26,2,FALSE)</f>
        <v>#N/A</v>
      </c>
      <c r="X881" s="18" t="e">
        <f t="shared" si="51"/>
        <v>#N/A</v>
      </c>
      <c r="Y881" s="58" t="e">
        <f t="shared" si="52"/>
        <v>#N/A</v>
      </c>
    </row>
    <row r="882" spans="1:25" x14ac:dyDescent="0.25">
      <c r="A882" t="s">
        <v>409</v>
      </c>
      <c r="B882" s="133" t="s">
        <v>405</v>
      </c>
      <c r="C882" s="5" t="s">
        <v>395</v>
      </c>
      <c r="D882" s="54">
        <v>44549</v>
      </c>
      <c r="E882" s="4" t="s">
        <v>211</v>
      </c>
      <c r="F882" s="4" t="s">
        <v>62</v>
      </c>
      <c r="G882" s="133" t="s">
        <v>20</v>
      </c>
      <c r="H882" s="133">
        <v>1</v>
      </c>
      <c r="I882" s="133">
        <v>705</v>
      </c>
      <c r="J882" s="133" t="s">
        <v>263</v>
      </c>
      <c r="K882" s="133" t="s">
        <v>64</v>
      </c>
      <c r="L882" s="2" t="s">
        <v>23</v>
      </c>
      <c r="M882" s="133">
        <v>3223</v>
      </c>
      <c r="N882" s="2"/>
      <c r="O882" s="2"/>
      <c r="P882" s="2"/>
      <c r="Q882" s="2"/>
      <c r="R882" s="2"/>
      <c r="S882" s="2"/>
      <c r="V882" t="str">
        <f t="shared" si="50"/>
        <v>PEN-JunJUVF</v>
      </c>
      <c r="W882" s="58" t="e">
        <f>VLOOKUP(V882,Minimos!$D$3:$E$26,2,FALSE)</f>
        <v>#N/A</v>
      </c>
      <c r="X882" s="18" t="e">
        <f t="shared" si="51"/>
        <v>#N/A</v>
      </c>
      <c r="Y882" s="58" t="e">
        <f t="shared" si="52"/>
        <v>#N/A</v>
      </c>
    </row>
    <row r="883" spans="1:25" x14ac:dyDescent="0.25">
      <c r="A883" t="s">
        <v>409</v>
      </c>
      <c r="B883" s="133" t="s">
        <v>405</v>
      </c>
      <c r="C883" s="5" t="s">
        <v>395</v>
      </c>
      <c r="D883" s="54">
        <v>44549</v>
      </c>
      <c r="E883" s="4" t="s">
        <v>211</v>
      </c>
      <c r="F883" s="4" t="s">
        <v>62</v>
      </c>
      <c r="G883" s="133" t="s">
        <v>20</v>
      </c>
      <c r="H883" s="133">
        <v>2</v>
      </c>
      <c r="I883" s="133">
        <v>697</v>
      </c>
      <c r="J883" s="133" t="s">
        <v>304</v>
      </c>
      <c r="K883" s="133" t="s">
        <v>64</v>
      </c>
      <c r="L883" s="133" t="s">
        <v>23</v>
      </c>
      <c r="M883" s="133">
        <v>2522</v>
      </c>
      <c r="N883" s="2"/>
      <c r="O883" s="2"/>
      <c r="P883" s="2"/>
      <c r="Q883" s="2"/>
      <c r="R883" s="2"/>
      <c r="S883" s="2"/>
      <c r="V883" t="str">
        <f t="shared" si="50"/>
        <v>PEN-JunJUVF</v>
      </c>
      <c r="W883" s="58" t="e">
        <f>VLOOKUP(V883,Minimos!$D$3:$E$26,2,FALSE)</f>
        <v>#N/A</v>
      </c>
      <c r="X883" s="18" t="e">
        <f t="shared" si="51"/>
        <v>#N/A</v>
      </c>
      <c r="Y883" s="58" t="e">
        <f t="shared" si="52"/>
        <v>#N/A</v>
      </c>
    </row>
    <row r="884" spans="1:25" x14ac:dyDescent="0.25">
      <c r="A884" t="s">
        <v>409</v>
      </c>
      <c r="B884" s="133" t="s">
        <v>405</v>
      </c>
      <c r="C884" s="5" t="s">
        <v>395</v>
      </c>
      <c r="D884" s="54">
        <v>44549</v>
      </c>
      <c r="E884" s="4" t="s">
        <v>211</v>
      </c>
      <c r="F884" s="4" t="s">
        <v>62</v>
      </c>
      <c r="G884" s="133" t="s">
        <v>20</v>
      </c>
      <c r="H884" s="133">
        <v>3</v>
      </c>
      <c r="I884" s="133">
        <v>2</v>
      </c>
      <c r="J884" s="133" t="s">
        <v>355</v>
      </c>
      <c r="K884" s="133" t="s">
        <v>64</v>
      </c>
      <c r="L884" s="133" t="s">
        <v>23</v>
      </c>
      <c r="M884" s="133">
        <v>2517</v>
      </c>
      <c r="N884" s="2"/>
      <c r="O884" s="2"/>
      <c r="P884" s="2"/>
      <c r="Q884" s="2"/>
      <c r="R884" s="2"/>
      <c r="S884" s="2"/>
      <c r="V884" t="str">
        <f t="shared" si="50"/>
        <v>PEN-JunJUVF</v>
      </c>
      <c r="W884" s="58" t="e">
        <f>VLOOKUP(V884,Minimos!$D$3:$E$26,2,FALSE)</f>
        <v>#N/A</v>
      </c>
      <c r="X884" s="18" t="e">
        <f t="shared" si="51"/>
        <v>#N/A</v>
      </c>
      <c r="Y884" s="58" t="e">
        <f t="shared" si="52"/>
        <v>#N/A</v>
      </c>
    </row>
    <row r="885" spans="1:25" x14ac:dyDescent="0.25">
      <c r="A885" t="s">
        <v>409</v>
      </c>
      <c r="B885" s="133" t="s">
        <v>405</v>
      </c>
      <c r="C885" s="5" t="s">
        <v>395</v>
      </c>
      <c r="D885" s="54">
        <v>44549</v>
      </c>
      <c r="E885" s="4" t="s">
        <v>211</v>
      </c>
      <c r="F885" s="4" t="s">
        <v>62</v>
      </c>
      <c r="G885" s="133" t="s">
        <v>20</v>
      </c>
      <c r="H885" s="133">
        <v>4</v>
      </c>
      <c r="I885" s="133">
        <v>849</v>
      </c>
      <c r="J885" s="133" t="s">
        <v>329</v>
      </c>
      <c r="K885" s="133" t="s">
        <v>257</v>
      </c>
      <c r="L885" s="133" t="s">
        <v>23</v>
      </c>
      <c r="M885" s="133">
        <v>2501</v>
      </c>
      <c r="N885" s="2"/>
      <c r="O885" s="2"/>
      <c r="P885" s="2"/>
      <c r="Q885" s="2"/>
      <c r="R885" s="2"/>
      <c r="S885" s="2"/>
      <c r="V885" t="str">
        <f t="shared" si="50"/>
        <v>PEN-JunJUVF</v>
      </c>
      <c r="W885" s="58" t="e">
        <f>VLOOKUP(V885,Minimos!$D$3:$E$26,2,FALSE)</f>
        <v>#N/A</v>
      </c>
      <c r="X885" s="18" t="e">
        <f t="shared" si="51"/>
        <v>#N/A</v>
      </c>
      <c r="Y885" s="58" t="e">
        <f t="shared" si="52"/>
        <v>#N/A</v>
      </c>
    </row>
    <row r="886" spans="1:25" x14ac:dyDescent="0.25">
      <c r="A886" t="s">
        <v>409</v>
      </c>
      <c r="B886" s="133" t="s">
        <v>405</v>
      </c>
      <c r="C886" s="5" t="s">
        <v>395</v>
      </c>
      <c r="D886" s="54">
        <v>44549</v>
      </c>
      <c r="E886" s="4" t="s">
        <v>211</v>
      </c>
      <c r="F886" s="4" t="s">
        <v>62</v>
      </c>
      <c r="G886" s="133" t="s">
        <v>20</v>
      </c>
      <c r="H886" s="133">
        <v>7</v>
      </c>
      <c r="I886" s="133">
        <v>336</v>
      </c>
      <c r="J886" s="133" t="s">
        <v>307</v>
      </c>
      <c r="K886" s="133" t="s">
        <v>256</v>
      </c>
      <c r="L886" s="133" t="s">
        <v>23</v>
      </c>
      <c r="M886" s="133">
        <v>2009</v>
      </c>
      <c r="N886" s="2"/>
      <c r="O886" s="2"/>
      <c r="P886" s="2"/>
      <c r="Q886" s="2"/>
      <c r="R886" s="2"/>
      <c r="S886" s="2"/>
      <c r="V886" t="str">
        <f t="shared" si="50"/>
        <v>PEN-JunJUVF</v>
      </c>
      <c r="W886" s="58" t="e">
        <f>VLOOKUP(V886,Minimos!$D$3:$E$26,2,FALSE)</f>
        <v>#N/A</v>
      </c>
      <c r="X886" s="18" t="e">
        <f t="shared" si="51"/>
        <v>#N/A</v>
      </c>
      <c r="Y886" s="58" t="e">
        <f t="shared" si="52"/>
        <v>#N/A</v>
      </c>
    </row>
    <row r="887" spans="1:25" x14ac:dyDescent="0.25">
      <c r="A887" t="s">
        <v>409</v>
      </c>
      <c r="B887" s="133" t="s">
        <v>405</v>
      </c>
      <c r="C887" s="5" t="s">
        <v>395</v>
      </c>
      <c r="D887" s="54">
        <v>44549</v>
      </c>
      <c r="E887" s="4" t="s">
        <v>211</v>
      </c>
      <c r="F887" s="4" t="s">
        <v>62</v>
      </c>
      <c r="G887" s="133" t="s">
        <v>20</v>
      </c>
      <c r="H887" s="133">
        <v>8</v>
      </c>
      <c r="I887" s="133">
        <v>65</v>
      </c>
      <c r="J887" s="133" t="s">
        <v>306</v>
      </c>
      <c r="K887" s="133" t="s">
        <v>64</v>
      </c>
      <c r="L887" s="133" t="s">
        <v>23</v>
      </c>
      <c r="M887" s="133">
        <v>1962</v>
      </c>
      <c r="N887" s="2"/>
      <c r="O887" s="2"/>
      <c r="P887" s="2"/>
      <c r="Q887" s="2"/>
      <c r="R887" s="2"/>
      <c r="S887" s="2"/>
      <c r="V887" t="str">
        <f t="shared" si="50"/>
        <v>PEN-JunJUVF</v>
      </c>
      <c r="W887" s="58" t="e">
        <f>VLOOKUP(V887,Minimos!$D$3:$E$26,2,FALSE)</f>
        <v>#N/A</v>
      </c>
      <c r="X887" s="18" t="e">
        <f t="shared" si="51"/>
        <v>#N/A</v>
      </c>
      <c r="Y887" s="58" t="e">
        <f t="shared" si="52"/>
        <v>#N/A</v>
      </c>
    </row>
    <row r="888" spans="1:25" x14ac:dyDescent="0.25">
      <c r="A888" t="s">
        <v>409</v>
      </c>
      <c r="B888" s="133" t="s">
        <v>405</v>
      </c>
      <c r="C888" s="5" t="s">
        <v>395</v>
      </c>
      <c r="D888" s="54">
        <v>44549</v>
      </c>
      <c r="E888" s="4" t="s">
        <v>211</v>
      </c>
      <c r="F888" s="4" t="s">
        <v>62</v>
      </c>
      <c r="G888" s="133" t="s">
        <v>20</v>
      </c>
      <c r="H888" s="133">
        <v>9</v>
      </c>
      <c r="I888" s="133">
        <v>693</v>
      </c>
      <c r="J888" s="133" t="s">
        <v>309</v>
      </c>
      <c r="K888" s="133" t="s">
        <v>64</v>
      </c>
      <c r="L888" s="133" t="s">
        <v>23</v>
      </c>
      <c r="M888" s="133">
        <v>1928</v>
      </c>
      <c r="N888" s="2"/>
      <c r="O888" s="2"/>
      <c r="P888" s="2"/>
      <c r="Q888" s="2"/>
      <c r="R888" s="2"/>
      <c r="S888" s="2"/>
      <c r="V888" t="str">
        <f t="shared" si="50"/>
        <v>PEN-JunJUVF</v>
      </c>
      <c r="W888" s="58" t="e">
        <f>VLOOKUP(V888,Minimos!$D$3:$E$26,2,FALSE)</f>
        <v>#N/A</v>
      </c>
      <c r="X888" s="18" t="e">
        <f t="shared" si="51"/>
        <v>#N/A</v>
      </c>
      <c r="Y888" s="58" t="e">
        <f t="shared" si="52"/>
        <v>#N/A</v>
      </c>
    </row>
    <row r="889" spans="1:25" x14ac:dyDescent="0.25">
      <c r="A889" t="s">
        <v>409</v>
      </c>
      <c r="B889" s="133" t="s">
        <v>405</v>
      </c>
      <c r="C889" s="5" t="s">
        <v>395</v>
      </c>
      <c r="D889" s="54">
        <v>44549</v>
      </c>
      <c r="E889" s="4" t="s">
        <v>211</v>
      </c>
      <c r="F889" s="4" t="s">
        <v>62</v>
      </c>
      <c r="G889" s="133" t="s">
        <v>20</v>
      </c>
      <c r="H889" s="133">
        <v>11</v>
      </c>
      <c r="I889" s="133">
        <v>64</v>
      </c>
      <c r="J889" s="133" t="s">
        <v>308</v>
      </c>
      <c r="K889" s="133" t="s">
        <v>64</v>
      </c>
      <c r="L889" s="133" t="s">
        <v>23</v>
      </c>
      <c r="M889" s="133">
        <v>1888</v>
      </c>
      <c r="N889" s="2"/>
      <c r="O889" s="2"/>
      <c r="P889" s="2"/>
      <c r="Q889" s="2"/>
      <c r="R889" s="2"/>
      <c r="S889" s="2"/>
      <c r="V889" t="str">
        <f t="shared" si="50"/>
        <v>PEN-JunJUVF</v>
      </c>
      <c r="W889" s="58" t="e">
        <f>VLOOKUP(V889,Minimos!$D$3:$E$26,2,FALSE)</f>
        <v>#N/A</v>
      </c>
      <c r="X889" s="18" t="e">
        <f t="shared" si="51"/>
        <v>#N/A</v>
      </c>
      <c r="Y889" s="58" t="e">
        <f t="shared" si="52"/>
        <v>#N/A</v>
      </c>
    </row>
    <row r="890" spans="1:25" x14ac:dyDescent="0.25">
      <c r="A890" t="s">
        <v>408</v>
      </c>
      <c r="B890" s="133" t="s">
        <v>405</v>
      </c>
      <c r="C890" s="5" t="s">
        <v>395</v>
      </c>
      <c r="D890" s="54">
        <v>44549</v>
      </c>
      <c r="E890" s="4" t="s">
        <v>211</v>
      </c>
      <c r="F890" s="4" t="s">
        <v>62</v>
      </c>
      <c r="G890" s="133" t="s">
        <v>20</v>
      </c>
      <c r="H890" s="2">
        <v>1</v>
      </c>
      <c r="I890" s="2">
        <v>142</v>
      </c>
      <c r="J890" s="2" t="s">
        <v>396</v>
      </c>
      <c r="K890" s="2" t="s">
        <v>64</v>
      </c>
      <c r="L890" s="2" t="s">
        <v>335</v>
      </c>
      <c r="M890" s="133">
        <v>3218</v>
      </c>
      <c r="N890" s="2"/>
      <c r="O890" s="2"/>
      <c r="P890" s="2"/>
      <c r="Q890" s="2"/>
      <c r="R890" s="2"/>
      <c r="S890" s="2"/>
      <c r="V890" t="str">
        <f t="shared" si="50"/>
        <v>PEN-SenSENF</v>
      </c>
      <c r="W890" s="58" t="e">
        <f>VLOOKUP(V890,Minimos!$D$3:$E$26,2,FALSE)</f>
        <v>#N/A</v>
      </c>
      <c r="X890" s="18" t="e">
        <f t="shared" si="51"/>
        <v>#N/A</v>
      </c>
      <c r="Y890" s="58" t="e">
        <f t="shared" si="52"/>
        <v>#N/A</v>
      </c>
    </row>
    <row r="891" spans="1:25" x14ac:dyDescent="0.25">
      <c r="A891" t="s">
        <v>97</v>
      </c>
      <c r="B891" s="133" t="s">
        <v>188</v>
      </c>
      <c r="C891" s="5" t="s">
        <v>395</v>
      </c>
      <c r="D891" s="54">
        <v>44549</v>
      </c>
      <c r="E891" s="4" t="s">
        <v>211</v>
      </c>
      <c r="F891" s="4" t="s">
        <v>62</v>
      </c>
      <c r="G891" s="133" t="s">
        <v>18</v>
      </c>
      <c r="H891" s="133">
        <v>1</v>
      </c>
      <c r="I891" s="133">
        <v>74</v>
      </c>
      <c r="J891" s="133" t="s">
        <v>206</v>
      </c>
      <c r="K891" s="133" t="s">
        <v>64</v>
      </c>
      <c r="L891" s="133" t="s">
        <v>22</v>
      </c>
      <c r="M891" s="18">
        <v>3.4</v>
      </c>
      <c r="N891" s="2"/>
      <c r="O891" s="2"/>
      <c r="P891" s="2"/>
      <c r="Q891" s="2"/>
      <c r="R891" s="2"/>
      <c r="S891" s="2"/>
      <c r="V891" t="str">
        <f t="shared" si="50"/>
        <v>VARAINIM</v>
      </c>
      <c r="W891" s="58" t="e">
        <f>VLOOKUP(V891,Minimos!$D$3:$E$26,2,FALSE)</f>
        <v>#N/A</v>
      </c>
      <c r="X891" s="18" t="e">
        <f t="shared" si="51"/>
        <v>#N/A</v>
      </c>
      <c r="Y891" s="58" t="e">
        <f t="shared" si="52"/>
        <v>#N/A</v>
      </c>
    </row>
    <row r="892" spans="1:25" x14ac:dyDescent="0.25">
      <c r="A892" t="s">
        <v>97</v>
      </c>
      <c r="B892" s="133" t="s">
        <v>188</v>
      </c>
      <c r="C892" s="5" t="s">
        <v>395</v>
      </c>
      <c r="D892" s="54">
        <v>44549</v>
      </c>
      <c r="E892" s="4" t="s">
        <v>211</v>
      </c>
      <c r="F892" s="4" t="s">
        <v>62</v>
      </c>
      <c r="G892" s="133" t="s">
        <v>18</v>
      </c>
      <c r="H892" s="133">
        <v>2</v>
      </c>
      <c r="I892" s="133">
        <v>113</v>
      </c>
      <c r="J892" s="133" t="s">
        <v>302</v>
      </c>
      <c r="K892" s="133" t="s">
        <v>64</v>
      </c>
      <c r="L892" s="133" t="s">
        <v>23</v>
      </c>
      <c r="M892" s="18">
        <v>3.3</v>
      </c>
      <c r="N892" s="2"/>
      <c r="O892" s="2"/>
      <c r="P892" s="2"/>
      <c r="Q892" s="2"/>
      <c r="R892" s="2"/>
      <c r="S892" s="2"/>
      <c r="V892" t="str">
        <f t="shared" si="50"/>
        <v>VARAJUVM</v>
      </c>
      <c r="W892" s="58" t="e">
        <f>VLOOKUP(V892,Minimos!$D$3:$E$26,2,FALSE)</f>
        <v>#N/A</v>
      </c>
      <c r="X892" s="18" t="e">
        <f t="shared" si="51"/>
        <v>#N/A</v>
      </c>
      <c r="Y892" s="58" t="e">
        <f t="shared" si="52"/>
        <v>#N/A</v>
      </c>
    </row>
    <row r="893" spans="1:25" x14ac:dyDescent="0.25">
      <c r="A893" t="s">
        <v>97</v>
      </c>
      <c r="B893" s="133" t="s">
        <v>188</v>
      </c>
      <c r="C893" s="5" t="s">
        <v>395</v>
      </c>
      <c r="D893" s="54">
        <v>44549</v>
      </c>
      <c r="E893" s="4" t="s">
        <v>211</v>
      </c>
      <c r="F893" s="4" t="s">
        <v>62</v>
      </c>
      <c r="G893" s="133" t="s">
        <v>18</v>
      </c>
      <c r="H893" s="133">
        <v>3</v>
      </c>
      <c r="I893" s="133">
        <v>690</v>
      </c>
      <c r="J893" s="133" t="s">
        <v>398</v>
      </c>
      <c r="K893" s="133" t="s">
        <v>64</v>
      </c>
      <c r="L893" s="133" t="s">
        <v>23</v>
      </c>
      <c r="M893" s="18">
        <v>2.7</v>
      </c>
      <c r="N893" s="2"/>
      <c r="O893" s="2"/>
      <c r="P893" s="2"/>
      <c r="Q893" s="2"/>
      <c r="R893" s="2"/>
      <c r="S893" s="2"/>
      <c r="V893" t="str">
        <f t="shared" si="50"/>
        <v>VARAJUVM</v>
      </c>
      <c r="W893" s="58" t="e">
        <f>VLOOKUP(V893,Minimos!$D$3:$E$26,2,FALSE)</f>
        <v>#N/A</v>
      </c>
      <c r="X893" s="18" t="e">
        <f t="shared" si="51"/>
        <v>#N/A</v>
      </c>
      <c r="Y893" s="58" t="e">
        <f t="shared" si="52"/>
        <v>#N/A</v>
      </c>
    </row>
    <row r="894" spans="1:25" x14ac:dyDescent="0.25">
      <c r="A894" t="s">
        <v>97</v>
      </c>
      <c r="B894" s="133" t="s">
        <v>188</v>
      </c>
      <c r="C894" s="5" t="s">
        <v>395</v>
      </c>
      <c r="D894" s="54">
        <v>44549</v>
      </c>
      <c r="E894" s="4" t="s">
        <v>211</v>
      </c>
      <c r="F894" s="4" t="s">
        <v>62</v>
      </c>
      <c r="G894" s="133" t="s">
        <v>18</v>
      </c>
      <c r="H894" s="133">
        <v>4</v>
      </c>
      <c r="I894" s="133">
        <v>317</v>
      </c>
      <c r="J894" s="133" t="s">
        <v>299</v>
      </c>
      <c r="K894" s="133" t="s">
        <v>256</v>
      </c>
      <c r="L894" s="133" t="s">
        <v>23</v>
      </c>
      <c r="M894" s="18">
        <v>2.4</v>
      </c>
      <c r="N894" s="2"/>
      <c r="O894" s="2"/>
      <c r="P894" s="2"/>
      <c r="Q894" s="2"/>
      <c r="R894" s="2"/>
      <c r="S894" s="2"/>
      <c r="V894" t="str">
        <f t="shared" si="50"/>
        <v>VARAJUVM</v>
      </c>
      <c r="W894" s="58" t="e">
        <f>VLOOKUP(V894,Minimos!$D$3:$E$26,2,FALSE)</f>
        <v>#N/A</v>
      </c>
      <c r="X894" s="18" t="e">
        <f t="shared" si="51"/>
        <v>#N/A</v>
      </c>
      <c r="Y894" s="58" t="e">
        <f t="shared" si="52"/>
        <v>#N/A</v>
      </c>
    </row>
    <row r="895" spans="1:25" x14ac:dyDescent="0.25">
      <c r="A895" t="s">
        <v>97</v>
      </c>
      <c r="B895" s="133" t="s">
        <v>188</v>
      </c>
      <c r="C895" s="5" t="s">
        <v>395</v>
      </c>
      <c r="D895" s="54">
        <v>44549</v>
      </c>
      <c r="E895" s="4" t="s">
        <v>211</v>
      </c>
      <c r="F895" s="4" t="s">
        <v>62</v>
      </c>
      <c r="G895" s="133" t="s">
        <v>18</v>
      </c>
      <c r="H895" s="133">
        <v>5</v>
      </c>
      <c r="I895" s="133">
        <v>140</v>
      </c>
      <c r="J895" s="133" t="s">
        <v>202</v>
      </c>
      <c r="K895" s="133" t="s">
        <v>64</v>
      </c>
      <c r="L895" s="133" t="s">
        <v>22</v>
      </c>
      <c r="M895" s="18">
        <v>2.4</v>
      </c>
      <c r="N895" s="2"/>
      <c r="O895" s="2"/>
      <c r="P895" s="2"/>
      <c r="Q895" s="2"/>
      <c r="R895" s="2"/>
      <c r="S895" s="2"/>
      <c r="V895" t="str">
        <f t="shared" si="50"/>
        <v>VARAINIM</v>
      </c>
      <c r="W895" s="58" t="e">
        <f>VLOOKUP(V895,Minimos!$D$3:$E$26,2,FALSE)</f>
        <v>#N/A</v>
      </c>
      <c r="X895" s="18" t="e">
        <f t="shared" si="51"/>
        <v>#N/A</v>
      </c>
      <c r="Y895" s="58" t="e">
        <f t="shared" si="52"/>
        <v>#N/A</v>
      </c>
    </row>
    <row r="896" spans="1:25" x14ac:dyDescent="0.25">
      <c r="A896" t="s">
        <v>97</v>
      </c>
      <c r="B896" s="133" t="s">
        <v>188</v>
      </c>
      <c r="C896" s="5" t="s">
        <v>395</v>
      </c>
      <c r="D896" s="54">
        <v>44549</v>
      </c>
      <c r="E896" s="4" t="s">
        <v>211</v>
      </c>
      <c r="F896" s="4" t="s">
        <v>62</v>
      </c>
      <c r="G896" s="133" t="s">
        <v>18</v>
      </c>
      <c r="H896" s="133">
        <v>2</v>
      </c>
      <c r="I896" s="133">
        <v>871</v>
      </c>
      <c r="J896" s="133" t="s">
        <v>400</v>
      </c>
      <c r="K896" s="133" t="s">
        <v>64</v>
      </c>
      <c r="L896" s="133" t="s">
        <v>26</v>
      </c>
      <c r="M896" s="18">
        <v>3</v>
      </c>
      <c r="N896" s="2"/>
      <c r="O896" s="2"/>
      <c r="P896" s="2"/>
      <c r="Q896" s="2"/>
      <c r="R896" s="2"/>
      <c r="S896" s="2"/>
      <c r="V896" t="str">
        <f t="shared" si="50"/>
        <v>VARAJUNM</v>
      </c>
      <c r="W896" s="58" t="e">
        <f>VLOOKUP(V896,Minimos!$D$3:$E$26,2,FALSE)</f>
        <v>#N/A</v>
      </c>
      <c r="X896" s="18" t="e">
        <f t="shared" si="51"/>
        <v>#N/A</v>
      </c>
      <c r="Y896" s="58" t="e">
        <f t="shared" si="52"/>
        <v>#N/A</v>
      </c>
    </row>
    <row r="897" spans="1:25" x14ac:dyDescent="0.25">
      <c r="A897" t="s">
        <v>97</v>
      </c>
      <c r="B897" s="133" t="s">
        <v>188</v>
      </c>
      <c r="C897" s="5" t="s">
        <v>395</v>
      </c>
      <c r="D897" s="54">
        <v>44549</v>
      </c>
      <c r="E897" s="4" t="s">
        <v>211</v>
      </c>
      <c r="F897" s="4" t="s">
        <v>62</v>
      </c>
      <c r="G897" s="133" t="s">
        <v>18</v>
      </c>
      <c r="H897" s="133">
        <v>4</v>
      </c>
      <c r="I897" s="133">
        <v>8</v>
      </c>
      <c r="J897" s="133" t="s">
        <v>399</v>
      </c>
      <c r="K897" s="133" t="s">
        <v>64</v>
      </c>
      <c r="L897" s="133" t="s">
        <v>26</v>
      </c>
      <c r="M897" s="18">
        <v>2.9</v>
      </c>
      <c r="N897" s="2"/>
      <c r="O897" s="2"/>
      <c r="P897" s="2"/>
      <c r="Q897" s="2"/>
      <c r="R897" s="2"/>
      <c r="S897" s="2"/>
      <c r="V897" t="str">
        <f t="shared" si="50"/>
        <v>VARAJUNM</v>
      </c>
      <c r="W897" s="58" t="e">
        <f>VLOOKUP(V897,Minimos!$D$3:$E$26,2,FALSE)</f>
        <v>#N/A</v>
      </c>
      <c r="X897" s="18" t="e">
        <f t="shared" si="51"/>
        <v>#N/A</v>
      </c>
      <c r="Y897" s="58" t="e">
        <f t="shared" si="52"/>
        <v>#N/A</v>
      </c>
    </row>
    <row r="898" spans="1:25" x14ac:dyDescent="0.25">
      <c r="A898" t="s">
        <v>129</v>
      </c>
      <c r="B898" s="133" t="s">
        <v>186</v>
      </c>
      <c r="C898" s="5" t="s">
        <v>420</v>
      </c>
      <c r="D898" s="54">
        <v>44576</v>
      </c>
      <c r="E898" s="133" t="s">
        <v>211</v>
      </c>
      <c r="F898" s="133" t="s">
        <v>62</v>
      </c>
      <c r="G898" s="133" t="s">
        <v>20</v>
      </c>
      <c r="H898" s="2">
        <v>2</v>
      </c>
      <c r="I898" s="2">
        <v>90</v>
      </c>
      <c r="J898" s="2" t="s">
        <v>150</v>
      </c>
      <c r="K898" s="2" t="s">
        <v>64</v>
      </c>
      <c r="L898" s="2" t="s">
        <v>0</v>
      </c>
      <c r="M898" s="120">
        <v>2.6574074074074074E-3</v>
      </c>
      <c r="N898" s="2"/>
      <c r="O898" s="2"/>
      <c r="P898" s="2"/>
      <c r="Q898" s="2"/>
      <c r="R898" s="2"/>
      <c r="S898" s="2"/>
      <c r="V898" t="str">
        <f t="shared" ref="V898:V961" si="53">A898&amp;L898&amp;G898</f>
        <v>1000INFF</v>
      </c>
      <c r="W898" s="58" t="e">
        <f>VLOOKUP(V898,Minimos!$D$3:$E$26,2,FALSE)</f>
        <v>#N/A</v>
      </c>
      <c r="X898" s="18" t="e">
        <f t="shared" ref="X898:X961" si="54">M898-W898</f>
        <v>#N/A</v>
      </c>
      <c r="Y898" s="58" t="e">
        <f t="shared" ref="Y898:Y961" si="55">IF(X898&gt;=0,"Apurado","")</f>
        <v>#N/A</v>
      </c>
    </row>
    <row r="899" spans="1:25" x14ac:dyDescent="0.25">
      <c r="A899" t="s">
        <v>129</v>
      </c>
      <c r="B899" s="133" t="s">
        <v>186</v>
      </c>
      <c r="C899" s="5" t="s">
        <v>420</v>
      </c>
      <c r="D899" s="54">
        <v>44576</v>
      </c>
      <c r="E899" s="133" t="s">
        <v>211</v>
      </c>
      <c r="F899" s="133" t="s">
        <v>62</v>
      </c>
      <c r="G899" s="133" t="s">
        <v>20</v>
      </c>
      <c r="H899" s="2">
        <v>4</v>
      </c>
      <c r="I899" s="2">
        <v>51</v>
      </c>
      <c r="J899" s="2" t="s">
        <v>60</v>
      </c>
      <c r="K899" s="2" t="s">
        <v>64</v>
      </c>
      <c r="L899" s="2" t="s">
        <v>0</v>
      </c>
      <c r="M899" s="120">
        <v>2.6682870370370372E-3</v>
      </c>
      <c r="N899" s="2"/>
      <c r="O899" s="2"/>
      <c r="P899" s="2"/>
      <c r="Q899" s="2"/>
      <c r="R899" s="2"/>
      <c r="S899" s="2"/>
      <c r="V899" t="str">
        <f t="shared" si="53"/>
        <v>1000INFF</v>
      </c>
      <c r="W899" s="58" t="e">
        <f>VLOOKUP(V899,Minimos!$D$3:$E$26,2,FALSE)</f>
        <v>#N/A</v>
      </c>
      <c r="X899" s="18" t="e">
        <f t="shared" si="54"/>
        <v>#N/A</v>
      </c>
      <c r="Y899" s="58" t="e">
        <f t="shared" si="55"/>
        <v>#N/A</v>
      </c>
    </row>
    <row r="900" spans="1:25" x14ac:dyDescent="0.25">
      <c r="A900" t="s">
        <v>129</v>
      </c>
      <c r="B900" s="133" t="s">
        <v>186</v>
      </c>
      <c r="C900" s="5" t="s">
        <v>420</v>
      </c>
      <c r="D900" s="54">
        <v>44576</v>
      </c>
      <c r="E900" s="133" t="s">
        <v>211</v>
      </c>
      <c r="F900" s="133" t="s">
        <v>62</v>
      </c>
      <c r="G900" s="133" t="s">
        <v>20</v>
      </c>
      <c r="H900" s="2">
        <v>5</v>
      </c>
      <c r="I900" s="2">
        <v>120</v>
      </c>
      <c r="J900" s="2" t="s">
        <v>63</v>
      </c>
      <c r="K900" s="2" t="s">
        <v>64</v>
      </c>
      <c r="L900" s="2" t="s">
        <v>0</v>
      </c>
      <c r="M900" s="120">
        <v>2.6731481481481485E-3</v>
      </c>
      <c r="N900" s="2"/>
      <c r="O900" s="2"/>
      <c r="P900" s="2"/>
      <c r="Q900" s="2"/>
      <c r="R900" s="2"/>
      <c r="S900" s="2"/>
      <c r="V900" t="str">
        <f t="shared" si="53"/>
        <v>1000INFF</v>
      </c>
      <c r="W900" s="58" t="e">
        <f>VLOOKUP(V900,Minimos!$D$3:$E$26,2,FALSE)</f>
        <v>#N/A</v>
      </c>
      <c r="X900" s="18" t="e">
        <f t="shared" si="54"/>
        <v>#N/A</v>
      </c>
      <c r="Y900" s="58" t="e">
        <f t="shared" si="55"/>
        <v>#N/A</v>
      </c>
    </row>
    <row r="901" spans="1:25" x14ac:dyDescent="0.25">
      <c r="A901" t="s">
        <v>129</v>
      </c>
      <c r="B901" s="133" t="s">
        <v>186</v>
      </c>
      <c r="C901" s="5" t="s">
        <v>420</v>
      </c>
      <c r="D901" s="54">
        <v>44576</v>
      </c>
      <c r="E901" s="133" t="s">
        <v>211</v>
      </c>
      <c r="F901" s="133" t="s">
        <v>62</v>
      </c>
      <c r="G901" s="133" t="s">
        <v>20</v>
      </c>
      <c r="H901" s="2">
        <v>8</v>
      </c>
      <c r="I901" s="2">
        <v>842</v>
      </c>
      <c r="J901" s="2" t="s">
        <v>435</v>
      </c>
      <c r="K901" s="2" t="s">
        <v>261</v>
      </c>
      <c r="L901" s="2" t="s">
        <v>0</v>
      </c>
      <c r="M901" s="120">
        <v>2.8260416666666664E-3</v>
      </c>
      <c r="N901" s="2"/>
      <c r="O901" s="2"/>
      <c r="P901" s="2"/>
      <c r="Q901" s="2"/>
      <c r="R901" s="2"/>
      <c r="S901" s="2"/>
      <c r="V901" t="str">
        <f t="shared" si="53"/>
        <v>1000INFF</v>
      </c>
      <c r="W901" s="58" t="e">
        <f>VLOOKUP(V901,Minimos!$D$3:$E$26,2,FALSE)</f>
        <v>#N/A</v>
      </c>
      <c r="X901" s="18" t="e">
        <f t="shared" si="54"/>
        <v>#N/A</v>
      </c>
      <c r="Y901" s="58" t="e">
        <f t="shared" si="55"/>
        <v>#N/A</v>
      </c>
    </row>
    <row r="902" spans="1:25" x14ac:dyDescent="0.25">
      <c r="A902" t="s">
        <v>129</v>
      </c>
      <c r="B902" s="133" t="s">
        <v>186</v>
      </c>
      <c r="C902" s="5" t="s">
        <v>420</v>
      </c>
      <c r="D902" s="54">
        <v>44576</v>
      </c>
      <c r="E902" s="133" t="s">
        <v>211</v>
      </c>
      <c r="F902" s="133" t="s">
        <v>62</v>
      </c>
      <c r="G902" s="133" t="s">
        <v>20</v>
      </c>
      <c r="H902" s="2">
        <v>9</v>
      </c>
      <c r="I902" s="2">
        <v>107</v>
      </c>
      <c r="J902" s="2" t="s">
        <v>271</v>
      </c>
      <c r="K902" s="2" t="s">
        <v>64</v>
      </c>
      <c r="L902" s="2" t="s">
        <v>0</v>
      </c>
      <c r="M902" s="120">
        <v>2.8263888888888891E-3</v>
      </c>
      <c r="N902" s="2"/>
      <c r="O902" s="2"/>
      <c r="P902" s="2"/>
      <c r="Q902" s="2"/>
      <c r="R902" s="2"/>
      <c r="S902" s="2"/>
      <c r="V902" t="str">
        <f t="shared" si="53"/>
        <v>1000INFF</v>
      </c>
      <c r="W902" s="58" t="e">
        <f>VLOOKUP(V902,Minimos!$D$3:$E$26,2,FALSE)</f>
        <v>#N/A</v>
      </c>
      <c r="X902" s="18" t="e">
        <f t="shared" si="54"/>
        <v>#N/A</v>
      </c>
      <c r="Y902" s="58" t="e">
        <f t="shared" si="55"/>
        <v>#N/A</v>
      </c>
    </row>
    <row r="903" spans="1:25" x14ac:dyDescent="0.25">
      <c r="A903" t="s">
        <v>129</v>
      </c>
      <c r="B903" s="133" t="s">
        <v>186</v>
      </c>
      <c r="C903" s="5" t="s">
        <v>420</v>
      </c>
      <c r="D903" s="54">
        <v>44576</v>
      </c>
      <c r="E903" s="133" t="s">
        <v>211</v>
      </c>
      <c r="F903" s="133" t="s">
        <v>62</v>
      </c>
      <c r="G903" s="133" t="s">
        <v>20</v>
      </c>
      <c r="H903" s="2">
        <v>10</v>
      </c>
      <c r="I903" s="2">
        <v>385</v>
      </c>
      <c r="J903" s="2" t="s">
        <v>404</v>
      </c>
      <c r="K903" s="2" t="s">
        <v>257</v>
      </c>
      <c r="L903" s="2" t="s">
        <v>0</v>
      </c>
      <c r="M903" s="120">
        <v>2.8973379629629627E-3</v>
      </c>
      <c r="N903" s="2"/>
      <c r="O903" s="2"/>
      <c r="P903" s="2"/>
      <c r="Q903" s="2"/>
      <c r="R903" s="2"/>
      <c r="S903" s="2"/>
      <c r="V903" t="str">
        <f t="shared" si="53"/>
        <v>1000INFF</v>
      </c>
      <c r="W903" s="58" t="e">
        <f>VLOOKUP(V903,Minimos!$D$3:$E$26,2,FALSE)</f>
        <v>#N/A</v>
      </c>
      <c r="X903" s="18" t="e">
        <f t="shared" si="54"/>
        <v>#N/A</v>
      </c>
      <c r="Y903" s="58" t="e">
        <f t="shared" si="55"/>
        <v>#N/A</v>
      </c>
    </row>
    <row r="904" spans="1:25" x14ac:dyDescent="0.25">
      <c r="A904" t="s">
        <v>129</v>
      </c>
      <c r="B904" s="133" t="s">
        <v>186</v>
      </c>
      <c r="C904" s="5" t="s">
        <v>420</v>
      </c>
      <c r="D904" s="54">
        <v>44576</v>
      </c>
      <c r="E904" s="133" t="s">
        <v>211</v>
      </c>
      <c r="F904" s="133" t="s">
        <v>62</v>
      </c>
      <c r="G904" s="133" t="s">
        <v>20</v>
      </c>
      <c r="H904" s="2">
        <v>2</v>
      </c>
      <c r="I904" s="2">
        <v>129</v>
      </c>
      <c r="J904" s="2" t="s">
        <v>68</v>
      </c>
      <c r="K904" s="2" t="s">
        <v>64</v>
      </c>
      <c r="L904" s="2" t="s">
        <v>0</v>
      </c>
      <c r="M904" s="120">
        <v>2.602199074074074E-3</v>
      </c>
      <c r="N904" s="2"/>
      <c r="O904" s="2"/>
      <c r="P904" s="2"/>
      <c r="Q904" s="2"/>
      <c r="R904" s="2"/>
      <c r="S904" s="2"/>
      <c r="V904" t="str">
        <f t="shared" si="53"/>
        <v>1000INFF</v>
      </c>
      <c r="W904" s="58" t="e">
        <f>VLOOKUP(V904,Minimos!$D$3:$E$26,2,FALSE)</f>
        <v>#N/A</v>
      </c>
      <c r="X904" s="18" t="e">
        <f t="shared" si="54"/>
        <v>#N/A</v>
      </c>
      <c r="Y904" s="58" t="e">
        <f t="shared" si="55"/>
        <v>#N/A</v>
      </c>
    </row>
    <row r="905" spans="1:25" x14ac:dyDescent="0.25">
      <c r="A905" t="s">
        <v>129</v>
      </c>
      <c r="B905" s="133" t="s">
        <v>186</v>
      </c>
      <c r="C905" s="5" t="s">
        <v>420</v>
      </c>
      <c r="D905" s="54">
        <v>44576</v>
      </c>
      <c r="E905" s="133" t="s">
        <v>211</v>
      </c>
      <c r="F905" s="133" t="s">
        <v>62</v>
      </c>
      <c r="G905" s="133" t="s">
        <v>20</v>
      </c>
      <c r="H905" s="2">
        <v>3</v>
      </c>
      <c r="I905" s="2">
        <v>128</v>
      </c>
      <c r="J905" s="2" t="s">
        <v>154</v>
      </c>
      <c r="K905" s="2" t="s">
        <v>64</v>
      </c>
      <c r="L905" s="2" t="s">
        <v>0</v>
      </c>
      <c r="M905" s="120">
        <v>2.6243055555555555E-3</v>
      </c>
      <c r="N905" s="2"/>
      <c r="O905" s="2"/>
      <c r="P905" s="2"/>
      <c r="Q905" s="2"/>
      <c r="R905" s="2"/>
      <c r="S905" s="2"/>
      <c r="V905" t="str">
        <f t="shared" si="53"/>
        <v>1000INFF</v>
      </c>
      <c r="W905" s="58" t="e">
        <f>VLOOKUP(V905,Minimos!$D$3:$E$26,2,FALSE)</f>
        <v>#N/A</v>
      </c>
      <c r="X905" s="18" t="e">
        <f t="shared" si="54"/>
        <v>#N/A</v>
      </c>
      <c r="Y905" s="58" t="e">
        <f t="shared" si="55"/>
        <v>#N/A</v>
      </c>
    </row>
    <row r="906" spans="1:25" x14ac:dyDescent="0.25">
      <c r="A906" t="s">
        <v>129</v>
      </c>
      <c r="B906" s="133" t="s">
        <v>186</v>
      </c>
      <c r="C906" s="5" t="s">
        <v>420</v>
      </c>
      <c r="D906" s="54">
        <v>44576</v>
      </c>
      <c r="E906" s="133" t="s">
        <v>211</v>
      </c>
      <c r="F906" s="133" t="s">
        <v>62</v>
      </c>
      <c r="G906" s="133" t="s">
        <v>20</v>
      </c>
      <c r="H906" s="2">
        <v>7</v>
      </c>
      <c r="I906" s="2">
        <v>112</v>
      </c>
      <c r="J906" s="2" t="s">
        <v>72</v>
      </c>
      <c r="K906" s="2" t="s">
        <v>64</v>
      </c>
      <c r="L906" s="2" t="s">
        <v>0</v>
      </c>
      <c r="M906" s="120">
        <v>2.8995370370370373E-3</v>
      </c>
      <c r="N906" s="2"/>
      <c r="O906" s="2"/>
      <c r="P906" s="2"/>
      <c r="Q906" s="2"/>
      <c r="R906" s="2"/>
      <c r="S906" s="2"/>
      <c r="V906" t="str">
        <f t="shared" si="53"/>
        <v>1000INFF</v>
      </c>
      <c r="W906" s="58" t="e">
        <f>VLOOKUP(V906,Minimos!$D$3:$E$26,2,FALSE)</f>
        <v>#N/A</v>
      </c>
      <c r="X906" s="18" t="e">
        <f t="shared" si="54"/>
        <v>#N/A</v>
      </c>
      <c r="Y906" s="58" t="e">
        <f t="shared" si="55"/>
        <v>#N/A</v>
      </c>
    </row>
    <row r="907" spans="1:25" x14ac:dyDescent="0.25">
      <c r="A907" t="s">
        <v>129</v>
      </c>
      <c r="B907" s="133" t="s">
        <v>186</v>
      </c>
      <c r="C907" s="5" t="s">
        <v>420</v>
      </c>
      <c r="D907" s="54">
        <v>44576</v>
      </c>
      <c r="E907" s="133" t="s">
        <v>211</v>
      </c>
      <c r="F907" s="133" t="s">
        <v>62</v>
      </c>
      <c r="G907" s="133" t="s">
        <v>20</v>
      </c>
      <c r="H907" s="2">
        <v>9</v>
      </c>
      <c r="I907" s="2">
        <v>255</v>
      </c>
      <c r="J907" s="2" t="s">
        <v>148</v>
      </c>
      <c r="K907" s="2" t="s">
        <v>67</v>
      </c>
      <c r="L907" s="2" t="s">
        <v>0</v>
      </c>
      <c r="M907" s="120">
        <v>2.9587962962962962E-3</v>
      </c>
      <c r="N907" s="2"/>
      <c r="O907" s="2"/>
      <c r="P907" s="2"/>
      <c r="Q907" s="2"/>
      <c r="R907" s="2"/>
      <c r="S907" s="2"/>
      <c r="V907" t="str">
        <f t="shared" si="53"/>
        <v>1000INFF</v>
      </c>
      <c r="W907" s="58" t="e">
        <f>VLOOKUP(V907,Minimos!$D$3:$E$26,2,FALSE)</f>
        <v>#N/A</v>
      </c>
      <c r="X907" s="18" t="e">
        <f t="shared" si="54"/>
        <v>#N/A</v>
      </c>
      <c r="Y907" s="58" t="e">
        <f t="shared" si="55"/>
        <v>#N/A</v>
      </c>
    </row>
    <row r="908" spans="1:25" x14ac:dyDescent="0.25">
      <c r="A908" t="s">
        <v>129</v>
      </c>
      <c r="B908" s="133" t="s">
        <v>186</v>
      </c>
      <c r="C908" s="5" t="s">
        <v>420</v>
      </c>
      <c r="D908" s="54">
        <v>44576</v>
      </c>
      <c r="E908" s="133" t="s">
        <v>211</v>
      </c>
      <c r="F908" s="133" t="s">
        <v>62</v>
      </c>
      <c r="G908" s="133" t="s">
        <v>20</v>
      </c>
      <c r="H908" s="2">
        <v>10</v>
      </c>
      <c r="I908" s="2">
        <v>258</v>
      </c>
      <c r="J908" s="2" t="s">
        <v>153</v>
      </c>
      <c r="K908" s="2" t="s">
        <v>67</v>
      </c>
      <c r="L908" s="2" t="s">
        <v>0</v>
      </c>
      <c r="M908" s="120">
        <v>3.1726851851851851E-3</v>
      </c>
      <c r="N908" s="2"/>
      <c r="O908" s="2"/>
      <c r="P908" s="2"/>
      <c r="Q908" s="2"/>
      <c r="R908" s="2"/>
      <c r="S908" s="2"/>
      <c r="V908" t="str">
        <f t="shared" si="53"/>
        <v>1000INFF</v>
      </c>
      <c r="W908" s="58" t="e">
        <f>VLOOKUP(V908,Minimos!$D$3:$E$26,2,FALSE)</f>
        <v>#N/A</v>
      </c>
      <c r="X908" s="18" t="e">
        <f t="shared" si="54"/>
        <v>#N/A</v>
      </c>
      <c r="Y908" s="58" t="e">
        <f t="shared" si="55"/>
        <v>#N/A</v>
      </c>
    </row>
    <row r="909" spans="1:25" x14ac:dyDescent="0.25">
      <c r="A909" t="s">
        <v>442</v>
      </c>
      <c r="B909" s="133" t="s">
        <v>187</v>
      </c>
      <c r="C909" s="5" t="s">
        <v>420</v>
      </c>
      <c r="D909" s="54">
        <v>44576</v>
      </c>
      <c r="E909" s="133" t="s">
        <v>211</v>
      </c>
      <c r="F909" s="133" t="s">
        <v>62</v>
      </c>
      <c r="G909" s="133" t="s">
        <v>20</v>
      </c>
      <c r="H909" s="2">
        <v>1</v>
      </c>
      <c r="I909" s="2">
        <v>10878</v>
      </c>
      <c r="J909" s="2" t="s">
        <v>440</v>
      </c>
      <c r="K909" s="2" t="s">
        <v>64</v>
      </c>
      <c r="L909" s="2" t="s">
        <v>26</v>
      </c>
      <c r="M909" s="18">
        <v>118.46</v>
      </c>
      <c r="N909" s="70"/>
      <c r="O909" s="2"/>
      <c r="P909" s="2"/>
      <c r="Q909" s="2"/>
      <c r="R909" s="2"/>
      <c r="S909" s="2"/>
      <c r="V909" t="str">
        <f t="shared" si="53"/>
        <v>4x200JUNF</v>
      </c>
      <c r="W909" s="58" t="e">
        <f>VLOOKUP(V909,Minimos!$D$3:$E$26,2,FALSE)</f>
        <v>#N/A</v>
      </c>
      <c r="X909" s="18" t="e">
        <f t="shared" si="54"/>
        <v>#N/A</v>
      </c>
      <c r="Y909" s="58" t="e">
        <f t="shared" si="55"/>
        <v>#N/A</v>
      </c>
    </row>
    <row r="910" spans="1:25" x14ac:dyDescent="0.25">
      <c r="A910" t="s">
        <v>442</v>
      </c>
      <c r="B910" s="133" t="s">
        <v>187</v>
      </c>
      <c r="C910" s="5" t="s">
        <v>420</v>
      </c>
      <c r="D910" s="54">
        <v>44576</v>
      </c>
      <c r="E910" s="133" t="s">
        <v>211</v>
      </c>
      <c r="F910" s="133" t="s">
        <v>62</v>
      </c>
      <c r="G910" s="133" t="s">
        <v>20</v>
      </c>
      <c r="H910" s="2">
        <v>2</v>
      </c>
      <c r="I910" s="2">
        <v>10786</v>
      </c>
      <c r="J910" s="2" t="s">
        <v>441</v>
      </c>
      <c r="K910" s="2" t="s">
        <v>257</v>
      </c>
      <c r="L910" s="2" t="s">
        <v>26</v>
      </c>
      <c r="M910" s="18">
        <v>132.74</v>
      </c>
      <c r="N910" s="70"/>
      <c r="O910" s="2"/>
      <c r="P910" s="2"/>
      <c r="Q910" s="2"/>
      <c r="R910" s="2"/>
      <c r="S910" s="2"/>
      <c r="V910" t="str">
        <f t="shared" si="53"/>
        <v>4x200JUNF</v>
      </c>
      <c r="W910" s="58" t="e">
        <f>VLOOKUP(V910,Minimos!$D$3:$E$26,2,FALSE)</f>
        <v>#N/A</v>
      </c>
      <c r="X910" s="18" t="e">
        <f t="shared" si="54"/>
        <v>#N/A</v>
      </c>
      <c r="Y910" s="58" t="e">
        <f t="shared" si="55"/>
        <v>#N/A</v>
      </c>
    </row>
    <row r="911" spans="1:25" x14ac:dyDescent="0.25">
      <c r="A911" t="s">
        <v>442</v>
      </c>
      <c r="B911" s="133" t="s">
        <v>187</v>
      </c>
      <c r="C911" s="5" t="s">
        <v>420</v>
      </c>
      <c r="D911" s="54">
        <v>44576</v>
      </c>
      <c r="E911" s="133" t="s">
        <v>211</v>
      </c>
      <c r="F911" s="133" t="s">
        <v>62</v>
      </c>
      <c r="G911" s="133" t="s">
        <v>18</v>
      </c>
      <c r="H911" s="2">
        <v>1</v>
      </c>
      <c r="I911" s="2">
        <v>10519</v>
      </c>
      <c r="J911" s="2" t="s">
        <v>443</v>
      </c>
      <c r="K911" s="2" t="s">
        <v>65</v>
      </c>
      <c r="L911" s="2" t="s">
        <v>26</v>
      </c>
      <c r="M911" s="18">
        <v>103.20000000000002</v>
      </c>
      <c r="N911" s="70"/>
      <c r="O911" s="2"/>
      <c r="P911" s="2"/>
      <c r="Q911" s="2"/>
      <c r="R911" s="2"/>
      <c r="S911" s="2"/>
      <c r="V911" t="str">
        <f t="shared" si="53"/>
        <v>4x200JUNM</v>
      </c>
      <c r="W911" s="58" t="e">
        <f>VLOOKUP(V911,Minimos!$D$3:$E$26,2,FALSE)</f>
        <v>#N/A</v>
      </c>
      <c r="X911" s="18" t="e">
        <f t="shared" si="54"/>
        <v>#N/A</v>
      </c>
      <c r="Y911" s="58" t="e">
        <f t="shared" si="55"/>
        <v>#N/A</v>
      </c>
    </row>
    <row r="912" spans="1:25" x14ac:dyDescent="0.25">
      <c r="A912" t="s">
        <v>442</v>
      </c>
      <c r="B912" s="133" t="s">
        <v>187</v>
      </c>
      <c r="C912" s="5" t="s">
        <v>420</v>
      </c>
      <c r="D912" s="54">
        <v>44576</v>
      </c>
      <c r="E912" s="133" t="s">
        <v>211</v>
      </c>
      <c r="F912" s="133" t="s">
        <v>62</v>
      </c>
      <c r="G912" s="133" t="s">
        <v>18</v>
      </c>
      <c r="H912" s="2">
        <v>2</v>
      </c>
      <c r="I912" s="2">
        <v>10943</v>
      </c>
      <c r="J912" s="2" t="s">
        <v>441</v>
      </c>
      <c r="K912" s="2" t="s">
        <v>257</v>
      </c>
      <c r="L912" s="2" t="s">
        <v>26</v>
      </c>
      <c r="M912" s="18">
        <v>104.00999999999998</v>
      </c>
      <c r="N912" s="70"/>
      <c r="O912" s="2"/>
      <c r="P912" s="2"/>
      <c r="Q912" s="2"/>
      <c r="R912" s="2"/>
      <c r="S912" s="2"/>
      <c r="V912" t="str">
        <f t="shared" si="53"/>
        <v>4x200JUNM</v>
      </c>
      <c r="W912" s="58" t="e">
        <f>VLOOKUP(V912,Minimos!$D$3:$E$26,2,FALSE)</f>
        <v>#N/A</v>
      </c>
      <c r="X912" s="18" t="e">
        <f t="shared" si="54"/>
        <v>#N/A</v>
      </c>
      <c r="Y912" s="58" t="e">
        <f t="shared" si="55"/>
        <v>#N/A</v>
      </c>
    </row>
    <row r="913" spans="1:25" x14ac:dyDescent="0.25">
      <c r="A913" t="s">
        <v>99</v>
      </c>
      <c r="B913" s="133" t="s">
        <v>187</v>
      </c>
      <c r="C913" s="5" t="s">
        <v>420</v>
      </c>
      <c r="D913" s="54">
        <v>44576</v>
      </c>
      <c r="E913" s="133" t="s">
        <v>211</v>
      </c>
      <c r="F913" s="133" t="s">
        <v>62</v>
      </c>
      <c r="G913" s="133" t="s">
        <v>20</v>
      </c>
      <c r="H913" s="2">
        <v>2</v>
      </c>
      <c r="I913" s="2">
        <v>282</v>
      </c>
      <c r="J913" s="2" t="s">
        <v>421</v>
      </c>
      <c r="K913" s="2" t="s">
        <v>67</v>
      </c>
      <c r="L913" s="2" t="s">
        <v>23</v>
      </c>
      <c r="M913" s="18">
        <v>8.75</v>
      </c>
      <c r="N913" s="16"/>
      <c r="O913" s="16"/>
      <c r="P913" s="16"/>
      <c r="Q913" s="16"/>
      <c r="R913" s="16"/>
      <c r="S913" s="16"/>
      <c r="V913" t="str">
        <f t="shared" si="53"/>
        <v>60JUVF</v>
      </c>
      <c r="W913" s="58" t="e">
        <f>VLOOKUP(V913,Minimos!$D$3:$E$26,2,FALSE)</f>
        <v>#N/A</v>
      </c>
      <c r="X913" s="18" t="e">
        <f t="shared" si="54"/>
        <v>#N/A</v>
      </c>
      <c r="Y913" s="58" t="e">
        <f t="shared" si="55"/>
        <v>#N/A</v>
      </c>
    </row>
    <row r="914" spans="1:25" x14ac:dyDescent="0.25">
      <c r="A914" t="s">
        <v>99</v>
      </c>
      <c r="B914" s="133" t="s">
        <v>187</v>
      </c>
      <c r="C914" s="5" t="s">
        <v>420</v>
      </c>
      <c r="D914" s="54">
        <v>44576</v>
      </c>
      <c r="E914" s="133" t="s">
        <v>211</v>
      </c>
      <c r="F914" s="133" t="s">
        <v>62</v>
      </c>
      <c r="G914" s="133" t="s">
        <v>20</v>
      </c>
      <c r="H914" s="2">
        <v>6</v>
      </c>
      <c r="I914" s="2">
        <v>786</v>
      </c>
      <c r="J914" s="2" t="s">
        <v>391</v>
      </c>
      <c r="K914" s="2" t="s">
        <v>257</v>
      </c>
      <c r="L914" s="2" t="s">
        <v>26</v>
      </c>
      <c r="M914" s="18">
        <v>10.08</v>
      </c>
      <c r="N914" s="16"/>
      <c r="O914" s="16"/>
      <c r="P914" s="16"/>
      <c r="Q914" s="16"/>
      <c r="R914" s="16"/>
      <c r="S914" s="16"/>
      <c r="V914" t="str">
        <f t="shared" si="53"/>
        <v>60JUNF</v>
      </c>
      <c r="W914" s="58" t="e">
        <f>VLOOKUP(V914,Minimos!$D$3:$E$26,2,FALSE)</f>
        <v>#N/A</v>
      </c>
      <c r="X914" s="18" t="e">
        <f t="shared" si="54"/>
        <v>#N/A</v>
      </c>
      <c r="Y914" s="58" t="e">
        <f t="shared" si="55"/>
        <v>#N/A</v>
      </c>
    </row>
    <row r="915" spans="1:25" x14ac:dyDescent="0.25">
      <c r="A915" t="s">
        <v>99</v>
      </c>
      <c r="B915" s="133" t="s">
        <v>187</v>
      </c>
      <c r="C915" s="5" t="s">
        <v>420</v>
      </c>
      <c r="D915" s="54">
        <v>44576</v>
      </c>
      <c r="E915" s="133" t="s">
        <v>211</v>
      </c>
      <c r="F915" s="133" t="s">
        <v>62</v>
      </c>
      <c r="G915" s="133" t="s">
        <v>20</v>
      </c>
      <c r="H915" s="2">
        <v>2</v>
      </c>
      <c r="I915" s="2">
        <v>821</v>
      </c>
      <c r="J915" s="2" t="s">
        <v>372</v>
      </c>
      <c r="K915" s="2" t="s">
        <v>64</v>
      </c>
      <c r="L915" s="2" t="s">
        <v>23</v>
      </c>
      <c r="M915" s="18">
        <v>8.85</v>
      </c>
      <c r="N915" s="16"/>
      <c r="O915" s="16"/>
      <c r="P915" s="16"/>
      <c r="Q915" s="16"/>
      <c r="R915" s="16"/>
      <c r="S915" s="16"/>
      <c r="V915" t="str">
        <f t="shared" si="53"/>
        <v>60JUVF</v>
      </c>
      <c r="W915" s="58" t="e">
        <f>VLOOKUP(V915,Minimos!$D$3:$E$26,2,FALSE)</f>
        <v>#N/A</v>
      </c>
      <c r="X915" s="18" t="e">
        <f t="shared" si="54"/>
        <v>#N/A</v>
      </c>
      <c r="Y915" s="58" t="e">
        <f t="shared" si="55"/>
        <v>#N/A</v>
      </c>
    </row>
    <row r="916" spans="1:25" x14ac:dyDescent="0.25">
      <c r="A916" t="s">
        <v>99</v>
      </c>
      <c r="B916" s="133" t="s">
        <v>187</v>
      </c>
      <c r="C916" s="5" t="s">
        <v>420</v>
      </c>
      <c r="D916" s="54">
        <v>44576</v>
      </c>
      <c r="E916" s="133" t="s">
        <v>211</v>
      </c>
      <c r="F916" s="133" t="s">
        <v>62</v>
      </c>
      <c r="G916" s="133" t="s">
        <v>20</v>
      </c>
      <c r="H916" s="2">
        <v>3</v>
      </c>
      <c r="I916" s="2">
        <v>196</v>
      </c>
      <c r="J916" s="2" t="s">
        <v>422</v>
      </c>
      <c r="K916" s="2" t="s">
        <v>65</v>
      </c>
      <c r="L916" s="2" t="s">
        <v>26</v>
      </c>
      <c r="M916" s="18">
        <v>8.9700000000000006</v>
      </c>
      <c r="N916" s="16"/>
      <c r="O916" s="16"/>
      <c r="P916" s="16"/>
      <c r="Q916" s="16"/>
      <c r="R916" s="16"/>
      <c r="S916" s="16"/>
      <c r="V916" t="str">
        <f t="shared" si="53"/>
        <v>60JUNF</v>
      </c>
      <c r="W916" s="58" t="e">
        <f>VLOOKUP(V916,Minimos!$D$3:$E$26,2,FALSE)</f>
        <v>#N/A</v>
      </c>
      <c r="X916" s="18" t="e">
        <f t="shared" si="54"/>
        <v>#N/A</v>
      </c>
      <c r="Y916" s="58" t="e">
        <f t="shared" si="55"/>
        <v>#N/A</v>
      </c>
    </row>
    <row r="917" spans="1:25" x14ac:dyDescent="0.25">
      <c r="A917" t="s">
        <v>99</v>
      </c>
      <c r="B917" s="133" t="s">
        <v>187</v>
      </c>
      <c r="C917" s="5" t="s">
        <v>420</v>
      </c>
      <c r="D917" s="54">
        <v>44576</v>
      </c>
      <c r="E917" s="133" t="s">
        <v>211</v>
      </c>
      <c r="F917" s="133" t="s">
        <v>62</v>
      </c>
      <c r="G917" s="133" t="s">
        <v>20</v>
      </c>
      <c r="H917" s="2">
        <v>6</v>
      </c>
      <c r="I917" s="2">
        <v>64</v>
      </c>
      <c r="J917" s="2" t="s">
        <v>308</v>
      </c>
      <c r="K917" s="2" t="s">
        <v>64</v>
      </c>
      <c r="L917" s="2" t="s">
        <v>23</v>
      </c>
      <c r="M917" s="18">
        <v>9.26</v>
      </c>
      <c r="N917" s="16"/>
      <c r="O917" s="16"/>
      <c r="P917" s="16"/>
      <c r="Q917" s="16"/>
      <c r="R917" s="16"/>
      <c r="S917" s="16"/>
      <c r="V917" t="str">
        <f t="shared" si="53"/>
        <v>60JUVF</v>
      </c>
      <c r="W917" s="58" t="e">
        <f>VLOOKUP(V917,Minimos!$D$3:$E$26,2,FALSE)</f>
        <v>#N/A</v>
      </c>
      <c r="X917" s="18" t="e">
        <f t="shared" si="54"/>
        <v>#N/A</v>
      </c>
      <c r="Y917" s="58" t="e">
        <f t="shared" si="55"/>
        <v>#N/A</v>
      </c>
    </row>
    <row r="918" spans="1:25" x14ac:dyDescent="0.25">
      <c r="A918" t="s">
        <v>99</v>
      </c>
      <c r="B918" s="133" t="s">
        <v>187</v>
      </c>
      <c r="C918" s="5" t="s">
        <v>420</v>
      </c>
      <c r="D918" s="54">
        <v>44576</v>
      </c>
      <c r="E918" s="133" t="s">
        <v>211</v>
      </c>
      <c r="F918" s="133" t="s">
        <v>62</v>
      </c>
      <c r="G918" s="133" t="s">
        <v>20</v>
      </c>
      <c r="H918" s="2">
        <v>7</v>
      </c>
      <c r="I918" s="2">
        <v>726</v>
      </c>
      <c r="J918" s="2" t="s">
        <v>390</v>
      </c>
      <c r="K918" s="2" t="s">
        <v>257</v>
      </c>
      <c r="L918" s="2" t="s">
        <v>26</v>
      </c>
      <c r="M918" s="18">
        <v>9.6199999999999992</v>
      </c>
      <c r="N918" s="16"/>
      <c r="O918" s="16"/>
      <c r="P918" s="16"/>
      <c r="Q918" s="16"/>
      <c r="R918" s="16"/>
      <c r="S918" s="16"/>
      <c r="V918" t="str">
        <f t="shared" si="53"/>
        <v>60JUNF</v>
      </c>
      <c r="W918" s="58" t="e">
        <f>VLOOKUP(V918,Minimos!$D$3:$E$26,2,FALSE)</f>
        <v>#N/A</v>
      </c>
      <c r="X918" s="18" t="e">
        <f t="shared" si="54"/>
        <v>#N/A</v>
      </c>
      <c r="Y918" s="58" t="e">
        <f t="shared" si="55"/>
        <v>#N/A</v>
      </c>
    </row>
    <row r="919" spans="1:25" x14ac:dyDescent="0.25">
      <c r="A919" t="s">
        <v>99</v>
      </c>
      <c r="B919" s="133" t="s">
        <v>187</v>
      </c>
      <c r="C919" s="5" t="s">
        <v>420</v>
      </c>
      <c r="D919" s="54">
        <v>44576</v>
      </c>
      <c r="E919" s="133" t="s">
        <v>211</v>
      </c>
      <c r="F919" s="133" t="s">
        <v>62</v>
      </c>
      <c r="G919" s="133" t="s">
        <v>20</v>
      </c>
      <c r="H919" s="2">
        <v>1</v>
      </c>
      <c r="I919" s="2">
        <v>872</v>
      </c>
      <c r="J919" s="2" t="s">
        <v>348</v>
      </c>
      <c r="K919" s="2" t="s">
        <v>64</v>
      </c>
      <c r="L919" s="2" t="s">
        <v>23</v>
      </c>
      <c r="M919" s="18">
        <v>8.92</v>
      </c>
      <c r="N919" s="16"/>
      <c r="O919" s="16"/>
      <c r="P919" s="16"/>
      <c r="Q919" s="16"/>
      <c r="R919" s="16"/>
      <c r="S919" s="16"/>
      <c r="V919" t="str">
        <f t="shared" si="53"/>
        <v>60JUVF</v>
      </c>
      <c r="W919" s="58" t="e">
        <f>VLOOKUP(V919,Minimos!$D$3:$E$26,2,FALSE)</f>
        <v>#N/A</v>
      </c>
      <c r="X919" s="18" t="e">
        <f t="shared" si="54"/>
        <v>#N/A</v>
      </c>
      <c r="Y919" s="58" t="e">
        <f t="shared" si="55"/>
        <v>#N/A</v>
      </c>
    </row>
    <row r="920" spans="1:25" x14ac:dyDescent="0.25">
      <c r="A920" t="s">
        <v>99</v>
      </c>
      <c r="B920" s="133" t="s">
        <v>187</v>
      </c>
      <c r="C920" s="5" t="s">
        <v>420</v>
      </c>
      <c r="D920" s="54">
        <v>44576</v>
      </c>
      <c r="E920" s="133" t="s">
        <v>211</v>
      </c>
      <c r="F920" s="133" t="s">
        <v>62</v>
      </c>
      <c r="G920" s="133" t="s">
        <v>20</v>
      </c>
      <c r="H920" s="2">
        <v>3</v>
      </c>
      <c r="I920" s="2">
        <v>693</v>
      </c>
      <c r="J920" s="2" t="s">
        <v>309</v>
      </c>
      <c r="K920" s="2" t="s">
        <v>64</v>
      </c>
      <c r="L920" s="2" t="s">
        <v>23</v>
      </c>
      <c r="M920" s="18">
        <v>9.02</v>
      </c>
      <c r="N920" s="16"/>
      <c r="O920" s="16"/>
      <c r="P920" s="16"/>
      <c r="Q920" s="16"/>
      <c r="R920" s="16"/>
      <c r="S920" s="16"/>
      <c r="V920" t="str">
        <f t="shared" si="53"/>
        <v>60JUVF</v>
      </c>
      <c r="W920" s="58" t="e">
        <f>VLOOKUP(V920,Minimos!$D$3:$E$26,2,FALSE)</f>
        <v>#N/A</v>
      </c>
      <c r="X920" s="18" t="e">
        <f t="shared" si="54"/>
        <v>#N/A</v>
      </c>
      <c r="Y920" s="58" t="e">
        <f t="shared" si="55"/>
        <v>#N/A</v>
      </c>
    </row>
    <row r="921" spans="1:25" x14ac:dyDescent="0.25">
      <c r="A921" t="s">
        <v>99</v>
      </c>
      <c r="B921" s="133" t="s">
        <v>187</v>
      </c>
      <c r="C921" s="5" t="s">
        <v>420</v>
      </c>
      <c r="D921" s="54">
        <v>44576</v>
      </c>
      <c r="E921" s="133" t="s">
        <v>211</v>
      </c>
      <c r="F921" s="133" t="s">
        <v>62</v>
      </c>
      <c r="G921" s="133" t="s">
        <v>20</v>
      </c>
      <c r="H921" s="2">
        <v>6</v>
      </c>
      <c r="I921" s="2">
        <v>53</v>
      </c>
      <c r="J921" s="2" t="s">
        <v>349</v>
      </c>
      <c r="K921" s="2" t="s">
        <v>64</v>
      </c>
      <c r="L921" s="2" t="s">
        <v>23</v>
      </c>
      <c r="M921" s="18">
        <v>9.42</v>
      </c>
      <c r="N921" s="16"/>
      <c r="O921" s="16"/>
      <c r="P921" s="16"/>
      <c r="Q921" s="16"/>
      <c r="R921" s="16"/>
      <c r="S921" s="16"/>
      <c r="V921" t="str">
        <f t="shared" si="53"/>
        <v>60JUVF</v>
      </c>
      <c r="W921" s="58" t="e">
        <f>VLOOKUP(V921,Minimos!$D$3:$E$26,2,FALSE)</f>
        <v>#N/A</v>
      </c>
      <c r="X921" s="18" t="e">
        <f t="shared" si="54"/>
        <v>#N/A</v>
      </c>
      <c r="Y921" s="58" t="e">
        <f t="shared" si="55"/>
        <v>#N/A</v>
      </c>
    </row>
    <row r="922" spans="1:25" x14ac:dyDescent="0.25">
      <c r="A922" t="s">
        <v>99</v>
      </c>
      <c r="B922" s="133" t="s">
        <v>187</v>
      </c>
      <c r="C922" s="5" t="s">
        <v>420</v>
      </c>
      <c r="D922" s="54">
        <v>44576</v>
      </c>
      <c r="E922" s="133" t="s">
        <v>211</v>
      </c>
      <c r="F922" s="133" t="s">
        <v>62</v>
      </c>
      <c r="G922" s="133" t="s">
        <v>20</v>
      </c>
      <c r="H922" s="2">
        <v>7</v>
      </c>
      <c r="I922" s="2">
        <v>729</v>
      </c>
      <c r="J922" s="2" t="s">
        <v>343</v>
      </c>
      <c r="K922" s="2" t="s">
        <v>257</v>
      </c>
      <c r="L922" s="2" t="s">
        <v>23</v>
      </c>
      <c r="M922" s="18">
        <v>9.51</v>
      </c>
      <c r="N922" s="16"/>
      <c r="O922" s="16"/>
      <c r="P922" s="16"/>
      <c r="Q922" s="16"/>
      <c r="R922" s="16"/>
      <c r="S922" s="16"/>
      <c r="V922" t="str">
        <f t="shared" si="53"/>
        <v>60JUVF</v>
      </c>
      <c r="W922" s="58" t="e">
        <f>VLOOKUP(V922,Minimos!$D$3:$E$26,2,FALSE)</f>
        <v>#N/A</v>
      </c>
      <c r="X922" s="18" t="e">
        <f t="shared" si="54"/>
        <v>#N/A</v>
      </c>
      <c r="Y922" s="58" t="e">
        <f t="shared" si="55"/>
        <v>#N/A</v>
      </c>
    </row>
    <row r="923" spans="1:25" x14ac:dyDescent="0.25">
      <c r="A923" t="s">
        <v>99</v>
      </c>
      <c r="B923" s="133" t="s">
        <v>187</v>
      </c>
      <c r="C923" s="5" t="s">
        <v>420</v>
      </c>
      <c r="D923" s="54">
        <v>44576</v>
      </c>
      <c r="E923" s="133" t="s">
        <v>211</v>
      </c>
      <c r="F923" s="133" t="s">
        <v>62</v>
      </c>
      <c r="G923" s="133" t="s">
        <v>20</v>
      </c>
      <c r="H923" s="2">
        <v>2</v>
      </c>
      <c r="I923" s="2">
        <v>167</v>
      </c>
      <c r="J923" s="2" t="s">
        <v>392</v>
      </c>
      <c r="K923" s="2" t="s">
        <v>65</v>
      </c>
      <c r="L923" s="2" t="s">
        <v>26</v>
      </c>
      <c r="M923" s="18">
        <v>8.4499999999999993</v>
      </c>
      <c r="N923" s="16"/>
      <c r="O923" s="16"/>
      <c r="P923" s="16"/>
      <c r="Q923" s="16"/>
      <c r="R923" s="16"/>
      <c r="S923" s="16"/>
      <c r="V923" t="str">
        <f t="shared" si="53"/>
        <v>60JUNF</v>
      </c>
      <c r="W923" s="58" t="e">
        <f>VLOOKUP(V923,Minimos!$D$3:$E$26,2,FALSE)</f>
        <v>#N/A</v>
      </c>
      <c r="X923" s="18" t="e">
        <f t="shared" si="54"/>
        <v>#N/A</v>
      </c>
      <c r="Y923" s="58" t="e">
        <f t="shared" si="55"/>
        <v>#N/A</v>
      </c>
    </row>
    <row r="924" spans="1:25" x14ac:dyDescent="0.25">
      <c r="A924" t="s">
        <v>99</v>
      </c>
      <c r="B924" s="133" t="s">
        <v>187</v>
      </c>
      <c r="C924" s="5" t="s">
        <v>420</v>
      </c>
      <c r="D924" s="54">
        <v>44576</v>
      </c>
      <c r="E924" s="133" t="s">
        <v>211</v>
      </c>
      <c r="F924" s="133" t="s">
        <v>62</v>
      </c>
      <c r="G924" s="133" t="s">
        <v>20</v>
      </c>
      <c r="H924" s="2">
        <v>4</v>
      </c>
      <c r="I924" s="2">
        <v>370</v>
      </c>
      <c r="J924" s="2" t="s">
        <v>352</v>
      </c>
      <c r="K924" s="2" t="s">
        <v>257</v>
      </c>
      <c r="L924" s="2" t="s">
        <v>23</v>
      </c>
      <c r="M924" s="18">
        <v>8.5500000000000007</v>
      </c>
      <c r="N924" s="16"/>
      <c r="O924" s="16"/>
      <c r="P924" s="16"/>
      <c r="Q924" s="16"/>
      <c r="R924" s="16"/>
      <c r="S924" s="16"/>
      <c r="V924" t="str">
        <f t="shared" si="53"/>
        <v>60JUVF</v>
      </c>
      <c r="W924" s="58" t="e">
        <f>VLOOKUP(V924,Minimos!$D$3:$E$26,2,FALSE)</f>
        <v>#N/A</v>
      </c>
      <c r="X924" s="18" t="e">
        <f t="shared" si="54"/>
        <v>#N/A</v>
      </c>
      <c r="Y924" s="58" t="e">
        <f t="shared" si="55"/>
        <v>#N/A</v>
      </c>
    </row>
    <row r="925" spans="1:25" x14ac:dyDescent="0.25">
      <c r="A925" t="s">
        <v>99</v>
      </c>
      <c r="B925" s="133" t="s">
        <v>187</v>
      </c>
      <c r="C925" s="5" t="s">
        <v>420</v>
      </c>
      <c r="D925" s="54">
        <v>44576</v>
      </c>
      <c r="E925" s="133" t="s">
        <v>211</v>
      </c>
      <c r="F925" s="133" t="s">
        <v>62</v>
      </c>
      <c r="G925" s="133" t="s">
        <v>20</v>
      </c>
      <c r="H925" s="2">
        <v>6</v>
      </c>
      <c r="I925" s="2">
        <v>684</v>
      </c>
      <c r="J925" s="2" t="s">
        <v>423</v>
      </c>
      <c r="K925" s="2" t="s">
        <v>64</v>
      </c>
      <c r="L925" s="2" t="s">
        <v>23</v>
      </c>
      <c r="M925" s="18">
        <v>8.66</v>
      </c>
      <c r="N925" s="16"/>
      <c r="O925" s="16"/>
      <c r="P925" s="16"/>
      <c r="Q925" s="16"/>
      <c r="R925" s="16"/>
      <c r="S925" s="16"/>
      <c r="V925" t="str">
        <f t="shared" si="53"/>
        <v>60JUVF</v>
      </c>
      <c r="W925" s="58" t="e">
        <f>VLOOKUP(V925,Minimos!$D$3:$E$26,2,FALSE)</f>
        <v>#N/A</v>
      </c>
      <c r="X925" s="18" t="e">
        <f t="shared" si="54"/>
        <v>#N/A</v>
      </c>
      <c r="Y925" s="58" t="e">
        <f t="shared" si="55"/>
        <v>#N/A</v>
      </c>
    </row>
    <row r="926" spans="1:25" x14ac:dyDescent="0.25">
      <c r="A926" t="s">
        <v>99</v>
      </c>
      <c r="B926" s="133" t="s">
        <v>187</v>
      </c>
      <c r="C926" s="5" t="s">
        <v>420</v>
      </c>
      <c r="D926" s="54">
        <v>44576</v>
      </c>
      <c r="E926" s="133" t="s">
        <v>211</v>
      </c>
      <c r="F926" s="133" t="s">
        <v>62</v>
      </c>
      <c r="G926" s="133" t="s">
        <v>20</v>
      </c>
      <c r="H926" s="2">
        <v>7</v>
      </c>
      <c r="I926" s="2">
        <v>211</v>
      </c>
      <c r="J926" s="2" t="s">
        <v>424</v>
      </c>
      <c r="K926" s="2" t="s">
        <v>65</v>
      </c>
      <c r="L926" s="2" t="s">
        <v>26</v>
      </c>
      <c r="M926" s="18">
        <v>8.7100000000000009</v>
      </c>
      <c r="N926" s="16"/>
      <c r="O926" s="16"/>
      <c r="P926" s="16"/>
      <c r="Q926" s="16"/>
      <c r="R926" s="16"/>
      <c r="S926" s="16"/>
      <c r="V926" t="str">
        <f t="shared" si="53"/>
        <v>60JUNF</v>
      </c>
      <c r="W926" s="58" t="e">
        <f>VLOOKUP(V926,Minimos!$D$3:$E$26,2,FALSE)</f>
        <v>#N/A</v>
      </c>
      <c r="X926" s="18" t="e">
        <f t="shared" si="54"/>
        <v>#N/A</v>
      </c>
      <c r="Y926" s="58" t="e">
        <f t="shared" si="55"/>
        <v>#N/A</v>
      </c>
    </row>
    <row r="927" spans="1:25" x14ac:dyDescent="0.25">
      <c r="A927" t="s">
        <v>99</v>
      </c>
      <c r="B927" s="133" t="s">
        <v>187</v>
      </c>
      <c r="C927" s="5" t="s">
        <v>420</v>
      </c>
      <c r="D927" s="54">
        <v>44576</v>
      </c>
      <c r="E927" s="133" t="s">
        <v>211</v>
      </c>
      <c r="F927" s="133" t="s">
        <v>62</v>
      </c>
      <c r="G927" s="133" t="s">
        <v>20</v>
      </c>
      <c r="H927" s="2">
        <v>2</v>
      </c>
      <c r="I927" s="2">
        <v>699</v>
      </c>
      <c r="J927" s="2" t="s">
        <v>425</v>
      </c>
      <c r="K927" s="2" t="s">
        <v>64</v>
      </c>
      <c r="L927" s="2" t="s">
        <v>26</v>
      </c>
      <c r="M927" s="18">
        <v>7.96</v>
      </c>
      <c r="N927" s="16"/>
      <c r="O927" s="16"/>
      <c r="P927" s="16"/>
      <c r="Q927" s="16"/>
      <c r="R927" s="16"/>
      <c r="S927" s="16"/>
      <c r="V927" t="str">
        <f t="shared" si="53"/>
        <v>60JUNF</v>
      </c>
      <c r="W927" s="58" t="e">
        <f>VLOOKUP(V927,Minimos!$D$3:$E$26,2,FALSE)</f>
        <v>#N/A</v>
      </c>
      <c r="X927" s="18" t="e">
        <f t="shared" si="54"/>
        <v>#N/A</v>
      </c>
      <c r="Y927" s="58" t="e">
        <f t="shared" si="55"/>
        <v>#N/A</v>
      </c>
    </row>
    <row r="928" spans="1:25" x14ac:dyDescent="0.25">
      <c r="A928" t="s">
        <v>99</v>
      </c>
      <c r="B928" s="133" t="s">
        <v>187</v>
      </c>
      <c r="C928" s="5" t="s">
        <v>420</v>
      </c>
      <c r="D928" s="54">
        <v>44576</v>
      </c>
      <c r="E928" s="133" t="s">
        <v>211</v>
      </c>
      <c r="F928" s="133" t="s">
        <v>62</v>
      </c>
      <c r="G928" s="133" t="s">
        <v>20</v>
      </c>
      <c r="H928" s="2">
        <v>4</v>
      </c>
      <c r="I928" s="2">
        <v>5</v>
      </c>
      <c r="J928" s="2" t="s">
        <v>353</v>
      </c>
      <c r="K928" s="2" t="s">
        <v>257</v>
      </c>
      <c r="L928" s="2" t="s">
        <v>23</v>
      </c>
      <c r="M928" s="18">
        <v>8.1</v>
      </c>
      <c r="N928" s="16"/>
      <c r="O928" s="16"/>
      <c r="P928" s="16"/>
      <c r="Q928" s="16"/>
      <c r="R928" s="16"/>
      <c r="S928" s="16"/>
      <c r="V928" t="str">
        <f t="shared" si="53"/>
        <v>60JUVF</v>
      </c>
      <c r="W928" s="58" t="e">
        <f>VLOOKUP(V928,Minimos!$D$3:$E$26,2,FALSE)</f>
        <v>#N/A</v>
      </c>
      <c r="X928" s="18" t="e">
        <f t="shared" si="54"/>
        <v>#N/A</v>
      </c>
      <c r="Y928" s="58" t="e">
        <f t="shared" si="55"/>
        <v>#N/A</v>
      </c>
    </row>
    <row r="929" spans="1:25" x14ac:dyDescent="0.25">
      <c r="A929" t="s">
        <v>99</v>
      </c>
      <c r="B929" s="133" t="s">
        <v>187</v>
      </c>
      <c r="C929" s="5" t="s">
        <v>420</v>
      </c>
      <c r="D929" s="54">
        <v>44576</v>
      </c>
      <c r="E929" s="133" t="s">
        <v>211</v>
      </c>
      <c r="F929" s="133" t="s">
        <v>62</v>
      </c>
      <c r="G929" s="133" t="s">
        <v>20</v>
      </c>
      <c r="H929" s="2">
        <v>5</v>
      </c>
      <c r="I929" s="2">
        <v>877</v>
      </c>
      <c r="J929" s="2" t="s">
        <v>354</v>
      </c>
      <c r="K929" s="2" t="s">
        <v>64</v>
      </c>
      <c r="L929" s="2" t="s">
        <v>23</v>
      </c>
      <c r="M929" s="18">
        <v>8.14</v>
      </c>
      <c r="N929" s="16"/>
      <c r="O929" s="16"/>
      <c r="P929" s="16"/>
      <c r="Q929" s="16"/>
      <c r="R929" s="16"/>
      <c r="S929" s="16"/>
      <c r="V929" t="str">
        <f t="shared" si="53"/>
        <v>60JUVF</v>
      </c>
      <c r="W929" s="58" t="e">
        <f>VLOOKUP(V929,Minimos!$D$3:$E$26,2,FALSE)</f>
        <v>#N/A</v>
      </c>
      <c r="X929" s="18" t="e">
        <f t="shared" si="54"/>
        <v>#N/A</v>
      </c>
      <c r="Y929" s="58" t="e">
        <f t="shared" si="55"/>
        <v>#N/A</v>
      </c>
    </row>
    <row r="930" spans="1:25" x14ac:dyDescent="0.25">
      <c r="A930" t="s">
        <v>99</v>
      </c>
      <c r="B930" s="133" t="s">
        <v>187</v>
      </c>
      <c r="C930" s="5" t="s">
        <v>420</v>
      </c>
      <c r="D930" s="54">
        <v>44576</v>
      </c>
      <c r="E930" s="133" t="s">
        <v>211</v>
      </c>
      <c r="F930" s="133" t="s">
        <v>62</v>
      </c>
      <c r="G930" s="133" t="s">
        <v>20</v>
      </c>
      <c r="H930" s="2">
        <v>7</v>
      </c>
      <c r="I930" s="2">
        <v>878</v>
      </c>
      <c r="J930" s="2" t="s">
        <v>356</v>
      </c>
      <c r="K930" s="2" t="s">
        <v>64</v>
      </c>
      <c r="L930" s="2" t="s">
        <v>26</v>
      </c>
      <c r="M930" s="18">
        <v>8.3000000000000007</v>
      </c>
      <c r="N930" s="16"/>
      <c r="O930" s="16"/>
      <c r="P930" s="16"/>
      <c r="Q930" s="16"/>
      <c r="R930" s="16"/>
      <c r="S930" s="16"/>
      <c r="V930" t="str">
        <f t="shared" si="53"/>
        <v>60JUNF</v>
      </c>
      <c r="W930" s="58" t="e">
        <f>VLOOKUP(V930,Minimos!$D$3:$E$26,2,FALSE)</f>
        <v>#N/A</v>
      </c>
      <c r="X930" s="18" t="e">
        <f t="shared" si="54"/>
        <v>#N/A</v>
      </c>
      <c r="Y930" s="58" t="e">
        <f t="shared" si="55"/>
        <v>#N/A</v>
      </c>
    </row>
    <row r="931" spans="1:25" x14ac:dyDescent="0.25">
      <c r="A931" t="s">
        <v>99</v>
      </c>
      <c r="B931" s="133" t="s">
        <v>187</v>
      </c>
      <c r="C931" s="5" t="s">
        <v>420</v>
      </c>
      <c r="D931" s="54">
        <v>44576</v>
      </c>
      <c r="E931" s="133" t="s">
        <v>211</v>
      </c>
      <c r="F931" s="133" t="s">
        <v>62</v>
      </c>
      <c r="G931" s="133" t="s">
        <v>20</v>
      </c>
      <c r="H931" s="2">
        <v>8</v>
      </c>
      <c r="I931" s="2">
        <v>336</v>
      </c>
      <c r="J931" s="2" t="s">
        <v>307</v>
      </c>
      <c r="K931" s="2" t="s">
        <v>256</v>
      </c>
      <c r="L931" s="2" t="s">
        <v>23</v>
      </c>
      <c r="M931" s="18">
        <v>8.51</v>
      </c>
      <c r="N931" s="16"/>
      <c r="O931" s="16"/>
      <c r="P931" s="16"/>
      <c r="Q931" s="16"/>
      <c r="R931" s="16"/>
      <c r="S931" s="16"/>
      <c r="V931" t="str">
        <f t="shared" si="53"/>
        <v>60JUVF</v>
      </c>
      <c r="W931" s="58" t="e">
        <f>VLOOKUP(V931,Minimos!$D$3:$E$26,2,FALSE)</f>
        <v>#N/A</v>
      </c>
      <c r="X931" s="18" t="e">
        <f t="shared" si="54"/>
        <v>#N/A</v>
      </c>
      <c r="Y931" s="58" t="e">
        <f t="shared" si="55"/>
        <v>#N/A</v>
      </c>
    </row>
    <row r="932" spans="1:25" x14ac:dyDescent="0.25">
      <c r="A932" t="s">
        <v>99</v>
      </c>
      <c r="B932" s="133" t="s">
        <v>187</v>
      </c>
      <c r="C932" s="5" t="s">
        <v>420</v>
      </c>
      <c r="D932" s="54">
        <v>44576</v>
      </c>
      <c r="E932" s="133" t="s">
        <v>211</v>
      </c>
      <c r="F932" s="133" t="s">
        <v>62</v>
      </c>
      <c r="G932" s="133" t="s">
        <v>18</v>
      </c>
      <c r="H932" s="2">
        <v>1</v>
      </c>
      <c r="I932" s="2">
        <v>210</v>
      </c>
      <c r="J932" s="2" t="s">
        <v>333</v>
      </c>
      <c r="K932" s="2" t="s">
        <v>65</v>
      </c>
      <c r="L932" s="2" t="s">
        <v>26</v>
      </c>
      <c r="M932" s="18">
        <v>7.34</v>
      </c>
      <c r="N932" s="16"/>
      <c r="O932" s="16"/>
      <c r="P932" s="16"/>
      <c r="Q932" s="16"/>
      <c r="R932" s="16"/>
      <c r="S932" s="16"/>
      <c r="V932" t="str">
        <f t="shared" si="53"/>
        <v>60JUNM</v>
      </c>
      <c r="W932" s="58" t="e">
        <f>VLOOKUP(V932,Minimos!$D$3:$E$26,2,FALSE)</f>
        <v>#N/A</v>
      </c>
      <c r="X932" s="18" t="e">
        <f t="shared" si="54"/>
        <v>#N/A</v>
      </c>
      <c r="Y932" s="58" t="e">
        <f t="shared" si="55"/>
        <v>#N/A</v>
      </c>
    </row>
    <row r="933" spans="1:25" x14ac:dyDescent="0.25">
      <c r="A933" t="s">
        <v>99</v>
      </c>
      <c r="B933" s="133" t="s">
        <v>187</v>
      </c>
      <c r="C933" s="5" t="s">
        <v>420</v>
      </c>
      <c r="D933" s="54">
        <v>44576</v>
      </c>
      <c r="E933" s="133" t="s">
        <v>211</v>
      </c>
      <c r="F933" s="133" t="s">
        <v>62</v>
      </c>
      <c r="G933" s="133" t="s">
        <v>18</v>
      </c>
      <c r="H933" s="2">
        <v>4</v>
      </c>
      <c r="I933" s="2">
        <v>943</v>
      </c>
      <c r="J933" s="2" t="s">
        <v>429</v>
      </c>
      <c r="K933" s="2" t="s">
        <v>257</v>
      </c>
      <c r="L933" s="2" t="s">
        <v>23</v>
      </c>
      <c r="M933" s="18">
        <v>7.83</v>
      </c>
      <c r="N933" s="16"/>
      <c r="O933" s="16"/>
      <c r="P933" s="16"/>
      <c r="Q933" s="16"/>
      <c r="R933" s="16"/>
      <c r="S933" s="16"/>
      <c r="V933" t="str">
        <f t="shared" si="53"/>
        <v>60JUVM</v>
      </c>
      <c r="W933" s="58" t="e">
        <f>VLOOKUP(V933,Minimos!$D$3:$E$26,2,FALSE)</f>
        <v>#N/A</v>
      </c>
      <c r="X933" s="18" t="e">
        <f t="shared" si="54"/>
        <v>#N/A</v>
      </c>
      <c r="Y933" s="58" t="e">
        <f t="shared" si="55"/>
        <v>#N/A</v>
      </c>
    </row>
    <row r="934" spans="1:25" x14ac:dyDescent="0.25">
      <c r="A934" t="s">
        <v>99</v>
      </c>
      <c r="B934" s="133" t="s">
        <v>187</v>
      </c>
      <c r="C934" s="5" t="s">
        <v>420</v>
      </c>
      <c r="D934" s="54">
        <v>44576</v>
      </c>
      <c r="E934" s="133" t="s">
        <v>211</v>
      </c>
      <c r="F934" s="133" t="s">
        <v>62</v>
      </c>
      <c r="G934" s="133" t="s">
        <v>18</v>
      </c>
      <c r="H934" s="2">
        <v>8</v>
      </c>
      <c r="I934" s="2">
        <v>848</v>
      </c>
      <c r="J934" s="2" t="s">
        <v>430</v>
      </c>
      <c r="K934" s="2" t="s">
        <v>257</v>
      </c>
      <c r="L934" s="2" t="s">
        <v>23</v>
      </c>
      <c r="M934" s="18">
        <v>9.11</v>
      </c>
      <c r="N934" s="16"/>
      <c r="O934" s="16"/>
      <c r="P934" s="16"/>
      <c r="Q934" s="16"/>
      <c r="R934" s="16"/>
      <c r="S934" s="16"/>
      <c r="V934" t="str">
        <f t="shared" si="53"/>
        <v>60JUVM</v>
      </c>
      <c r="W934" s="58" t="e">
        <f>VLOOKUP(V934,Minimos!$D$3:$E$26,2,FALSE)</f>
        <v>#N/A</v>
      </c>
      <c r="X934" s="18" t="e">
        <f t="shared" si="54"/>
        <v>#N/A</v>
      </c>
      <c r="Y934" s="58" t="e">
        <f t="shared" si="55"/>
        <v>#N/A</v>
      </c>
    </row>
    <row r="935" spans="1:25" x14ac:dyDescent="0.25">
      <c r="A935" t="s">
        <v>99</v>
      </c>
      <c r="B935" s="133" t="s">
        <v>187</v>
      </c>
      <c r="C935" s="5" t="s">
        <v>420</v>
      </c>
      <c r="D935" s="54">
        <v>44576</v>
      </c>
      <c r="E935" s="133" t="s">
        <v>211</v>
      </c>
      <c r="F935" s="133" t="s">
        <v>62</v>
      </c>
      <c r="G935" s="133" t="s">
        <v>18</v>
      </c>
      <c r="H935" s="2">
        <v>1</v>
      </c>
      <c r="I935" s="2">
        <v>176</v>
      </c>
      <c r="J935" s="2" t="s">
        <v>334</v>
      </c>
      <c r="K935" s="2" t="s">
        <v>65</v>
      </c>
      <c r="L935" s="2" t="s">
        <v>335</v>
      </c>
      <c r="M935" s="18">
        <v>7.41</v>
      </c>
      <c r="N935" s="16"/>
      <c r="O935" s="16"/>
      <c r="P935" s="16"/>
      <c r="Q935" s="16"/>
      <c r="R935" s="16"/>
      <c r="S935" s="16"/>
      <c r="V935" t="str">
        <f t="shared" si="53"/>
        <v>60SENM</v>
      </c>
      <c r="W935" s="58" t="e">
        <f>VLOOKUP(V935,Minimos!$D$3:$E$26,2,FALSE)</f>
        <v>#N/A</v>
      </c>
      <c r="X935" s="18" t="e">
        <f t="shared" si="54"/>
        <v>#N/A</v>
      </c>
      <c r="Y935" s="58" t="e">
        <f t="shared" si="55"/>
        <v>#N/A</v>
      </c>
    </row>
    <row r="936" spans="1:25" x14ac:dyDescent="0.25">
      <c r="A936" t="s">
        <v>99</v>
      </c>
      <c r="B936" s="133" t="s">
        <v>187</v>
      </c>
      <c r="C936" s="5" t="s">
        <v>420</v>
      </c>
      <c r="D936" s="54">
        <v>44576</v>
      </c>
      <c r="E936" s="133" t="s">
        <v>211</v>
      </c>
      <c r="F936" s="133" t="s">
        <v>62</v>
      </c>
      <c r="G936" s="133" t="s">
        <v>18</v>
      </c>
      <c r="H936" s="2">
        <v>5</v>
      </c>
      <c r="I936" s="2">
        <v>685</v>
      </c>
      <c r="J936" s="2" t="s">
        <v>431</v>
      </c>
      <c r="K936" s="2" t="s">
        <v>64</v>
      </c>
      <c r="L936" s="2" t="s">
        <v>23</v>
      </c>
      <c r="M936" s="18">
        <v>8.19</v>
      </c>
      <c r="N936" s="16"/>
      <c r="O936" s="16"/>
      <c r="P936" s="16"/>
      <c r="Q936" s="16"/>
      <c r="R936" s="16"/>
      <c r="S936" s="16"/>
      <c r="V936" t="str">
        <f t="shared" si="53"/>
        <v>60JUVM</v>
      </c>
      <c r="W936" s="58" t="e">
        <f>VLOOKUP(V936,Minimos!$D$3:$E$26,2,FALSE)</f>
        <v>#N/A</v>
      </c>
      <c r="X936" s="18" t="e">
        <f t="shared" si="54"/>
        <v>#N/A</v>
      </c>
      <c r="Y936" s="58" t="e">
        <f t="shared" si="55"/>
        <v>#N/A</v>
      </c>
    </row>
    <row r="937" spans="1:25" x14ac:dyDescent="0.25">
      <c r="A937" t="s">
        <v>99</v>
      </c>
      <c r="B937" s="133" t="s">
        <v>187</v>
      </c>
      <c r="C937" s="5" t="s">
        <v>420</v>
      </c>
      <c r="D937" s="54">
        <v>44576</v>
      </c>
      <c r="E937" s="133" t="s">
        <v>211</v>
      </c>
      <c r="F937" s="133" t="s">
        <v>62</v>
      </c>
      <c r="G937" s="133" t="s">
        <v>18</v>
      </c>
      <c r="H937" s="2">
        <v>1</v>
      </c>
      <c r="I937" s="2">
        <v>1010</v>
      </c>
      <c r="J937" s="2" t="s">
        <v>432</v>
      </c>
      <c r="K937" s="2" t="s">
        <v>465</v>
      </c>
      <c r="L937" s="2" t="s">
        <v>335</v>
      </c>
      <c r="M937" s="18">
        <v>8.08</v>
      </c>
      <c r="N937" s="16"/>
      <c r="O937" s="16"/>
      <c r="P937" s="16"/>
      <c r="Q937" s="16"/>
      <c r="R937" s="16"/>
      <c r="S937" s="16"/>
      <c r="V937" t="str">
        <f t="shared" si="53"/>
        <v>60SENM</v>
      </c>
      <c r="W937" s="58" t="e">
        <f>VLOOKUP(V937,Minimos!$D$3:$E$26,2,FALSE)</f>
        <v>#N/A</v>
      </c>
      <c r="X937" s="18" t="e">
        <f t="shared" si="54"/>
        <v>#N/A</v>
      </c>
      <c r="Y937" s="58" t="e">
        <f t="shared" si="55"/>
        <v>#N/A</v>
      </c>
    </row>
    <row r="938" spans="1:25" x14ac:dyDescent="0.25">
      <c r="A938" t="s">
        <v>99</v>
      </c>
      <c r="B938" s="133" t="s">
        <v>187</v>
      </c>
      <c r="C938" s="5" t="s">
        <v>420</v>
      </c>
      <c r="D938" s="54">
        <v>44576</v>
      </c>
      <c r="E938" s="133" t="s">
        <v>211</v>
      </c>
      <c r="F938" s="133" t="s">
        <v>62</v>
      </c>
      <c r="G938" s="133" t="s">
        <v>18</v>
      </c>
      <c r="H938" s="2">
        <v>6</v>
      </c>
      <c r="I938" s="2">
        <v>850</v>
      </c>
      <c r="J938" s="2" t="s">
        <v>320</v>
      </c>
      <c r="K938" s="2" t="s">
        <v>67</v>
      </c>
      <c r="L938" s="2" t="s">
        <v>23</v>
      </c>
      <c r="M938" s="18">
        <v>8.59</v>
      </c>
      <c r="N938" s="16"/>
      <c r="O938" s="16"/>
      <c r="P938" s="16"/>
      <c r="Q938" s="16"/>
      <c r="R938" s="16"/>
      <c r="S938" s="16"/>
      <c r="V938" t="str">
        <f t="shared" si="53"/>
        <v>60JUVM</v>
      </c>
      <c r="W938" s="58" t="e">
        <f>VLOOKUP(V938,Minimos!$D$3:$E$26,2,FALSE)</f>
        <v>#N/A</v>
      </c>
      <c r="X938" s="18" t="e">
        <f t="shared" si="54"/>
        <v>#N/A</v>
      </c>
      <c r="Y938" s="58" t="e">
        <f t="shared" si="55"/>
        <v>#N/A</v>
      </c>
    </row>
    <row r="939" spans="1:25" x14ac:dyDescent="0.25">
      <c r="A939" t="s">
        <v>99</v>
      </c>
      <c r="B939" s="133" t="s">
        <v>187</v>
      </c>
      <c r="C939" s="5" t="s">
        <v>420</v>
      </c>
      <c r="D939" s="54">
        <v>44576</v>
      </c>
      <c r="E939" s="133" t="s">
        <v>211</v>
      </c>
      <c r="F939" s="133" t="s">
        <v>62</v>
      </c>
      <c r="G939" s="133" t="s">
        <v>18</v>
      </c>
      <c r="H939" s="2">
        <v>1</v>
      </c>
      <c r="I939" s="2">
        <v>783</v>
      </c>
      <c r="J939" s="2" t="s">
        <v>300</v>
      </c>
      <c r="K939" s="2" t="s">
        <v>261</v>
      </c>
      <c r="L939" s="2" t="s">
        <v>23</v>
      </c>
      <c r="M939" s="18">
        <v>7.4969999999999999</v>
      </c>
      <c r="N939" s="16"/>
      <c r="O939" s="16"/>
      <c r="P939" s="16"/>
      <c r="Q939" s="16"/>
      <c r="R939" s="16"/>
      <c r="S939" s="16"/>
      <c r="V939" t="str">
        <f t="shared" si="53"/>
        <v>60JUVM</v>
      </c>
      <c r="W939" s="58" t="e">
        <f>VLOOKUP(V939,Minimos!$D$3:$E$26,2,FALSE)</f>
        <v>#N/A</v>
      </c>
      <c r="X939" s="18" t="e">
        <f t="shared" si="54"/>
        <v>#N/A</v>
      </c>
      <c r="Y939" s="58" t="e">
        <f t="shared" si="55"/>
        <v>#N/A</v>
      </c>
    </row>
    <row r="940" spans="1:25" x14ac:dyDescent="0.25">
      <c r="A940" t="s">
        <v>99</v>
      </c>
      <c r="B940" s="133" t="s">
        <v>187</v>
      </c>
      <c r="C940" s="5" t="s">
        <v>420</v>
      </c>
      <c r="D940" s="54">
        <v>44576</v>
      </c>
      <c r="E940" s="133" t="s">
        <v>211</v>
      </c>
      <c r="F940" s="133" t="s">
        <v>62</v>
      </c>
      <c r="G940" s="133" t="s">
        <v>18</v>
      </c>
      <c r="H940" s="2">
        <v>3</v>
      </c>
      <c r="I940" s="2">
        <v>517</v>
      </c>
      <c r="J940" s="2" t="s">
        <v>379</v>
      </c>
      <c r="K940" s="2" t="s">
        <v>65</v>
      </c>
      <c r="L940" s="2" t="s">
        <v>26</v>
      </c>
      <c r="M940" s="18">
        <v>7.54</v>
      </c>
      <c r="N940" s="16"/>
      <c r="O940" s="16"/>
      <c r="P940" s="16"/>
      <c r="Q940" s="16"/>
      <c r="R940" s="16"/>
      <c r="S940" s="16"/>
      <c r="V940" t="str">
        <f t="shared" si="53"/>
        <v>60JUNM</v>
      </c>
      <c r="W940" s="58" t="e">
        <f>VLOOKUP(V940,Minimos!$D$3:$E$26,2,FALSE)</f>
        <v>#N/A</v>
      </c>
      <c r="X940" s="18" t="e">
        <f t="shared" si="54"/>
        <v>#N/A</v>
      </c>
      <c r="Y940" s="58" t="e">
        <f t="shared" si="55"/>
        <v>#N/A</v>
      </c>
    </row>
    <row r="941" spans="1:25" x14ac:dyDescent="0.25">
      <c r="A941" t="s">
        <v>99</v>
      </c>
      <c r="B941" s="133" t="s">
        <v>187</v>
      </c>
      <c r="C941" s="5" t="s">
        <v>420</v>
      </c>
      <c r="D941" s="54">
        <v>44576</v>
      </c>
      <c r="E941" s="133" t="s">
        <v>211</v>
      </c>
      <c r="F941" s="133" t="s">
        <v>62</v>
      </c>
      <c r="G941" s="133" t="s">
        <v>18</v>
      </c>
      <c r="H941" s="2">
        <v>4</v>
      </c>
      <c r="I941" s="2">
        <v>77</v>
      </c>
      <c r="J941" s="2" t="s">
        <v>339</v>
      </c>
      <c r="K941" s="2" t="s">
        <v>64</v>
      </c>
      <c r="L941" s="2" t="s">
        <v>26</v>
      </c>
      <c r="M941" s="18">
        <v>7.65</v>
      </c>
      <c r="N941" s="16"/>
      <c r="O941" s="16"/>
      <c r="P941" s="16"/>
      <c r="Q941" s="16"/>
      <c r="R941" s="16"/>
      <c r="S941" s="16"/>
      <c r="V941" t="str">
        <f t="shared" si="53"/>
        <v>60JUNM</v>
      </c>
      <c r="W941" s="58" t="e">
        <f>VLOOKUP(V941,Minimos!$D$3:$E$26,2,FALSE)</f>
        <v>#N/A</v>
      </c>
      <c r="X941" s="18" t="e">
        <f t="shared" si="54"/>
        <v>#N/A</v>
      </c>
      <c r="Y941" s="58" t="e">
        <f t="shared" si="55"/>
        <v>#N/A</v>
      </c>
    </row>
    <row r="942" spans="1:25" x14ac:dyDescent="0.25">
      <c r="A942" t="s">
        <v>99</v>
      </c>
      <c r="B942" s="133" t="s">
        <v>187</v>
      </c>
      <c r="C942" s="5" t="s">
        <v>420</v>
      </c>
      <c r="D942" s="54">
        <v>44576</v>
      </c>
      <c r="E942" s="133" t="s">
        <v>211</v>
      </c>
      <c r="F942" s="133" t="s">
        <v>62</v>
      </c>
      <c r="G942" s="133" t="s">
        <v>18</v>
      </c>
      <c r="H942" s="2">
        <v>7</v>
      </c>
      <c r="I942" s="2">
        <v>894</v>
      </c>
      <c r="J942" s="2" t="s">
        <v>319</v>
      </c>
      <c r="K942" s="2" t="s">
        <v>67</v>
      </c>
      <c r="L942" s="2" t="s">
        <v>23</v>
      </c>
      <c r="M942" s="18">
        <v>8</v>
      </c>
      <c r="N942" s="16"/>
      <c r="O942" s="16"/>
      <c r="P942" s="16"/>
      <c r="Q942" s="16"/>
      <c r="R942" s="16"/>
      <c r="S942" s="16"/>
      <c r="V942" t="str">
        <f t="shared" si="53"/>
        <v>60JUVM</v>
      </c>
      <c r="W942" s="58" t="e">
        <f>VLOOKUP(V942,Minimos!$D$3:$E$26,2,FALSE)</f>
        <v>#N/A</v>
      </c>
      <c r="X942" s="18" t="e">
        <f t="shared" si="54"/>
        <v>#N/A</v>
      </c>
      <c r="Y942" s="58" t="e">
        <f t="shared" si="55"/>
        <v>#N/A</v>
      </c>
    </row>
    <row r="943" spans="1:25" x14ac:dyDescent="0.25">
      <c r="A943" t="s">
        <v>99</v>
      </c>
      <c r="B943" s="133" t="s">
        <v>187</v>
      </c>
      <c r="C943" s="5" t="s">
        <v>420</v>
      </c>
      <c r="D943" s="54">
        <v>44576</v>
      </c>
      <c r="E943" s="133" t="s">
        <v>211</v>
      </c>
      <c r="F943" s="133" t="s">
        <v>62</v>
      </c>
      <c r="G943" s="133" t="s">
        <v>18</v>
      </c>
      <c r="H943" s="2">
        <v>8</v>
      </c>
      <c r="I943" s="2">
        <v>178</v>
      </c>
      <c r="J943" s="2" t="s">
        <v>387</v>
      </c>
      <c r="K943" s="2" t="s">
        <v>65</v>
      </c>
      <c r="L943" s="2" t="s">
        <v>23</v>
      </c>
      <c r="M943" s="18">
        <v>8.02</v>
      </c>
      <c r="N943" s="16"/>
      <c r="O943" s="16"/>
      <c r="P943" s="16"/>
      <c r="Q943" s="16"/>
      <c r="R943" s="16"/>
      <c r="S943" s="16"/>
      <c r="V943" t="str">
        <f t="shared" si="53"/>
        <v>60JUVM</v>
      </c>
      <c r="W943" s="58" t="e">
        <f>VLOOKUP(V943,Minimos!$D$3:$E$26,2,FALSE)</f>
        <v>#N/A</v>
      </c>
      <c r="X943" s="18" t="e">
        <f t="shared" si="54"/>
        <v>#N/A</v>
      </c>
      <c r="Y943" s="58" t="e">
        <f t="shared" si="55"/>
        <v>#N/A</v>
      </c>
    </row>
    <row r="944" spans="1:25" x14ac:dyDescent="0.25">
      <c r="A944" t="s">
        <v>99</v>
      </c>
      <c r="B944" s="133" t="s">
        <v>187</v>
      </c>
      <c r="C944" s="5" t="s">
        <v>420</v>
      </c>
      <c r="D944" s="54">
        <v>44576</v>
      </c>
      <c r="E944" s="133" t="s">
        <v>211</v>
      </c>
      <c r="F944" s="133" t="s">
        <v>62</v>
      </c>
      <c r="G944" s="133" t="s">
        <v>18</v>
      </c>
      <c r="H944" s="2">
        <v>1</v>
      </c>
      <c r="I944" s="2">
        <v>691</v>
      </c>
      <c r="J944" s="2" t="s">
        <v>433</v>
      </c>
      <c r="K944" s="2" t="s">
        <v>64</v>
      </c>
      <c r="L944" s="2" t="s">
        <v>335</v>
      </c>
      <c r="M944" s="18">
        <v>7.12</v>
      </c>
      <c r="N944" s="16"/>
      <c r="O944" s="16"/>
      <c r="P944" s="16"/>
      <c r="Q944" s="16"/>
      <c r="R944" s="16"/>
      <c r="S944" s="16"/>
      <c r="V944" t="str">
        <f t="shared" si="53"/>
        <v>60SENM</v>
      </c>
      <c r="W944" s="58" t="e">
        <f>VLOOKUP(V944,Minimos!$D$3:$E$26,2,FALSE)</f>
        <v>#N/A</v>
      </c>
      <c r="X944" s="18" t="e">
        <f t="shared" si="54"/>
        <v>#N/A</v>
      </c>
      <c r="Y944" s="58" t="e">
        <f t="shared" si="55"/>
        <v>#N/A</v>
      </c>
    </row>
    <row r="945" spans="1:25" x14ac:dyDescent="0.25">
      <c r="A945" t="s">
        <v>99</v>
      </c>
      <c r="B945" s="133" t="s">
        <v>187</v>
      </c>
      <c r="C945" s="5" t="s">
        <v>420</v>
      </c>
      <c r="D945" s="54">
        <v>44576</v>
      </c>
      <c r="E945" s="133" t="s">
        <v>211</v>
      </c>
      <c r="F945" s="133" t="s">
        <v>62</v>
      </c>
      <c r="G945" s="133" t="s">
        <v>18</v>
      </c>
      <c r="H945" s="2">
        <v>4</v>
      </c>
      <c r="I945" s="2">
        <v>378</v>
      </c>
      <c r="J945" s="2" t="s">
        <v>323</v>
      </c>
      <c r="K945" s="2" t="s">
        <v>257</v>
      </c>
      <c r="L945" s="2" t="s">
        <v>23</v>
      </c>
      <c r="M945" s="18">
        <v>7.41</v>
      </c>
      <c r="N945" s="16"/>
      <c r="O945" s="16"/>
      <c r="P945" s="16"/>
      <c r="Q945" s="16"/>
      <c r="R945" s="16"/>
      <c r="S945" s="16"/>
      <c r="V945" t="str">
        <f t="shared" si="53"/>
        <v>60JUVM</v>
      </c>
      <c r="W945" s="58" t="e">
        <f>VLOOKUP(V945,Minimos!$D$3:$E$26,2,FALSE)</f>
        <v>#N/A</v>
      </c>
      <c r="X945" s="18" t="e">
        <f t="shared" si="54"/>
        <v>#N/A</v>
      </c>
      <c r="Y945" s="58" t="e">
        <f t="shared" si="55"/>
        <v>#N/A</v>
      </c>
    </row>
    <row r="946" spans="1:25" x14ac:dyDescent="0.25">
      <c r="A946" t="s">
        <v>99</v>
      </c>
      <c r="B946" s="133" t="s">
        <v>187</v>
      </c>
      <c r="C946" s="5" t="s">
        <v>420</v>
      </c>
      <c r="D946" s="54">
        <v>44576</v>
      </c>
      <c r="E946" s="133" t="s">
        <v>211</v>
      </c>
      <c r="F946" s="133" t="s">
        <v>62</v>
      </c>
      <c r="G946" s="133" t="s">
        <v>18</v>
      </c>
      <c r="H946" s="2">
        <v>5</v>
      </c>
      <c r="I946" s="2">
        <v>1007</v>
      </c>
      <c r="J946" s="2" t="s">
        <v>434</v>
      </c>
      <c r="K946" s="2" t="s">
        <v>257</v>
      </c>
      <c r="L946" s="2" t="s">
        <v>26</v>
      </c>
      <c r="M946" s="18">
        <v>7.44</v>
      </c>
      <c r="N946" s="16"/>
      <c r="O946" s="16"/>
      <c r="P946" s="16"/>
      <c r="Q946" s="16"/>
      <c r="R946" s="16"/>
      <c r="S946" s="16"/>
      <c r="V946" t="str">
        <f t="shared" si="53"/>
        <v>60JUNM</v>
      </c>
      <c r="W946" s="58" t="e">
        <f>VLOOKUP(V946,Minimos!$D$3:$E$26,2,FALSE)</f>
        <v>#N/A</v>
      </c>
      <c r="X946" s="18" t="e">
        <f t="shared" si="54"/>
        <v>#N/A</v>
      </c>
      <c r="Y946" s="58" t="e">
        <f t="shared" si="55"/>
        <v>#N/A</v>
      </c>
    </row>
    <row r="947" spans="1:25" x14ac:dyDescent="0.25">
      <c r="A947" t="s">
        <v>99</v>
      </c>
      <c r="B947" s="133" t="s">
        <v>187</v>
      </c>
      <c r="C947" s="5" t="s">
        <v>420</v>
      </c>
      <c r="D947" s="54">
        <v>44576</v>
      </c>
      <c r="E947" s="133" t="s">
        <v>211</v>
      </c>
      <c r="F947" s="133" t="s">
        <v>62</v>
      </c>
      <c r="G947" s="133" t="s">
        <v>18</v>
      </c>
      <c r="H947" s="2">
        <v>7</v>
      </c>
      <c r="I947" s="2">
        <v>883</v>
      </c>
      <c r="J947" s="2" t="s">
        <v>368</v>
      </c>
      <c r="K947" s="2" t="s">
        <v>64</v>
      </c>
      <c r="L947" s="2" t="s">
        <v>23</v>
      </c>
      <c r="M947" s="18">
        <v>7.62</v>
      </c>
      <c r="N947" s="16"/>
      <c r="O947" s="16"/>
      <c r="P947" s="16"/>
      <c r="Q947" s="16"/>
      <c r="R947" s="16"/>
      <c r="S947" s="16"/>
      <c r="V947" t="str">
        <f t="shared" si="53"/>
        <v>60JUVM</v>
      </c>
      <c r="W947" s="58" t="e">
        <f>VLOOKUP(V947,Minimos!$D$3:$E$26,2,FALSE)</f>
        <v>#N/A</v>
      </c>
      <c r="X947" s="18" t="e">
        <f t="shared" si="54"/>
        <v>#N/A</v>
      </c>
      <c r="Y947" s="58" t="e">
        <f t="shared" si="55"/>
        <v>#N/A</v>
      </c>
    </row>
    <row r="948" spans="1:25" x14ac:dyDescent="0.25">
      <c r="A948" t="s">
        <v>99</v>
      </c>
      <c r="B948" s="133" t="s">
        <v>187</v>
      </c>
      <c r="C948" s="5" t="s">
        <v>420</v>
      </c>
      <c r="D948" s="54">
        <v>44576</v>
      </c>
      <c r="E948" s="133" t="s">
        <v>211</v>
      </c>
      <c r="F948" s="133" t="s">
        <v>62</v>
      </c>
      <c r="G948" s="133" t="s">
        <v>20</v>
      </c>
      <c r="H948" s="2">
        <v>1</v>
      </c>
      <c r="I948" s="2">
        <v>172</v>
      </c>
      <c r="J948" s="2" t="s">
        <v>151</v>
      </c>
      <c r="K948" s="2" t="s">
        <v>65</v>
      </c>
      <c r="L948" s="2" t="s">
        <v>0</v>
      </c>
      <c r="M948" s="18">
        <v>9.5399999999999991</v>
      </c>
      <c r="N948" s="16"/>
      <c r="O948" s="16"/>
      <c r="P948" s="16"/>
      <c r="Q948" s="16"/>
      <c r="R948" s="16"/>
      <c r="S948" s="16"/>
      <c r="V948" t="str">
        <f t="shared" si="53"/>
        <v>60INFF</v>
      </c>
      <c r="W948" s="58" t="e">
        <f>VLOOKUP(V948,Minimos!$D$3:$E$26,2,FALSE)</f>
        <v>#N/A</v>
      </c>
      <c r="X948" s="18" t="e">
        <f t="shared" si="54"/>
        <v>#N/A</v>
      </c>
      <c r="Y948" s="58" t="e">
        <f t="shared" si="55"/>
        <v>#N/A</v>
      </c>
    </row>
    <row r="949" spans="1:25" x14ac:dyDescent="0.25">
      <c r="A949" t="s">
        <v>99</v>
      </c>
      <c r="B949" s="133" t="s">
        <v>187</v>
      </c>
      <c r="C949" s="5" t="s">
        <v>420</v>
      </c>
      <c r="D949" s="54">
        <v>44576</v>
      </c>
      <c r="E949" s="133" t="s">
        <v>211</v>
      </c>
      <c r="F949" s="133" t="s">
        <v>62</v>
      </c>
      <c r="G949" s="133" t="s">
        <v>20</v>
      </c>
      <c r="H949" s="2">
        <v>2</v>
      </c>
      <c r="I949" s="2">
        <v>255</v>
      </c>
      <c r="J949" s="2" t="s">
        <v>148</v>
      </c>
      <c r="K949" s="2" t="s">
        <v>67</v>
      </c>
      <c r="L949" s="2" t="s">
        <v>0</v>
      </c>
      <c r="M949" s="18">
        <v>9.57</v>
      </c>
      <c r="N949" s="16"/>
      <c r="O949" s="16"/>
      <c r="P949" s="16"/>
      <c r="Q949" s="16"/>
      <c r="R949" s="16"/>
      <c r="S949" s="16"/>
      <c r="V949" t="str">
        <f t="shared" si="53"/>
        <v>60INFF</v>
      </c>
      <c r="W949" s="58" t="e">
        <f>VLOOKUP(V949,Minimos!$D$3:$E$26,2,FALSE)</f>
        <v>#N/A</v>
      </c>
      <c r="X949" s="18" t="e">
        <f t="shared" si="54"/>
        <v>#N/A</v>
      </c>
      <c r="Y949" s="58" t="e">
        <f t="shared" si="55"/>
        <v>#N/A</v>
      </c>
    </row>
    <row r="950" spans="1:25" x14ac:dyDescent="0.25">
      <c r="A950" t="s">
        <v>99</v>
      </c>
      <c r="B950" s="133" t="s">
        <v>187</v>
      </c>
      <c r="C950" s="5" t="s">
        <v>420</v>
      </c>
      <c r="D950" s="54">
        <v>44576</v>
      </c>
      <c r="E950" s="133" t="s">
        <v>211</v>
      </c>
      <c r="F950" s="133" t="s">
        <v>62</v>
      </c>
      <c r="G950" s="133" t="s">
        <v>20</v>
      </c>
      <c r="H950" s="2">
        <v>3</v>
      </c>
      <c r="I950" s="2">
        <v>129</v>
      </c>
      <c r="J950" s="2" t="s">
        <v>68</v>
      </c>
      <c r="K950" s="2" t="s">
        <v>64</v>
      </c>
      <c r="L950" s="2" t="s">
        <v>0</v>
      </c>
      <c r="M950" s="18">
        <v>9.64</v>
      </c>
      <c r="N950" s="16"/>
      <c r="O950" s="16"/>
      <c r="P950" s="16"/>
      <c r="Q950" s="16"/>
      <c r="R950" s="16"/>
      <c r="S950" s="16"/>
      <c r="V950" t="str">
        <f t="shared" si="53"/>
        <v>60INFF</v>
      </c>
      <c r="W950" s="58" t="e">
        <f>VLOOKUP(V950,Minimos!$D$3:$E$26,2,FALSE)</f>
        <v>#N/A</v>
      </c>
      <c r="X950" s="18" t="e">
        <f t="shared" si="54"/>
        <v>#N/A</v>
      </c>
      <c r="Y950" s="58" t="e">
        <f t="shared" si="55"/>
        <v>#N/A</v>
      </c>
    </row>
    <row r="951" spans="1:25" x14ac:dyDescent="0.25">
      <c r="A951" t="s">
        <v>99</v>
      </c>
      <c r="B951" s="133" t="s">
        <v>187</v>
      </c>
      <c r="C951" s="5" t="s">
        <v>420</v>
      </c>
      <c r="D951" s="54">
        <v>44576</v>
      </c>
      <c r="E951" s="133" t="s">
        <v>211</v>
      </c>
      <c r="F951" s="133" t="s">
        <v>62</v>
      </c>
      <c r="G951" s="133" t="s">
        <v>20</v>
      </c>
      <c r="H951" s="2">
        <v>4</v>
      </c>
      <c r="I951" s="2">
        <v>385</v>
      </c>
      <c r="J951" s="2" t="s">
        <v>404</v>
      </c>
      <c r="K951" s="2" t="s">
        <v>257</v>
      </c>
      <c r="L951" s="2" t="s">
        <v>0</v>
      </c>
      <c r="M951" s="18">
        <v>10.76</v>
      </c>
      <c r="N951" s="16"/>
      <c r="O951" s="16"/>
      <c r="P951" s="16"/>
      <c r="Q951" s="16"/>
      <c r="R951" s="16"/>
      <c r="S951" s="16"/>
      <c r="V951" t="str">
        <f t="shared" si="53"/>
        <v>60INFF</v>
      </c>
      <c r="W951" s="58" t="e">
        <f>VLOOKUP(V951,Minimos!$D$3:$E$26,2,FALSE)</f>
        <v>#N/A</v>
      </c>
      <c r="X951" s="18" t="e">
        <f t="shared" si="54"/>
        <v>#N/A</v>
      </c>
      <c r="Y951" s="58" t="e">
        <f t="shared" si="55"/>
        <v>#N/A</v>
      </c>
    </row>
    <row r="952" spans="1:25" x14ac:dyDescent="0.25">
      <c r="A952" t="s">
        <v>99</v>
      </c>
      <c r="B952" s="133" t="s">
        <v>187</v>
      </c>
      <c r="C952" s="5" t="s">
        <v>420</v>
      </c>
      <c r="D952" s="54">
        <v>44576</v>
      </c>
      <c r="E952" s="133" t="s">
        <v>211</v>
      </c>
      <c r="F952" s="133" t="s">
        <v>62</v>
      </c>
      <c r="G952" s="133" t="s">
        <v>20</v>
      </c>
      <c r="H952" s="2">
        <v>6</v>
      </c>
      <c r="I952" s="2">
        <v>679</v>
      </c>
      <c r="J952" s="2" t="s">
        <v>283</v>
      </c>
      <c r="K952" s="2" t="s">
        <v>67</v>
      </c>
      <c r="L952" s="2" t="s">
        <v>0</v>
      </c>
      <c r="M952" s="18">
        <v>11.55</v>
      </c>
      <c r="N952" s="16"/>
      <c r="O952" s="16"/>
      <c r="P952" s="16"/>
      <c r="Q952" s="16"/>
      <c r="R952" s="16"/>
      <c r="S952" s="16"/>
      <c r="V952" t="str">
        <f t="shared" si="53"/>
        <v>60INFF</v>
      </c>
      <c r="W952" s="58" t="e">
        <f>VLOOKUP(V952,Minimos!$D$3:$E$26,2,FALSE)</f>
        <v>#N/A</v>
      </c>
      <c r="X952" s="18" t="e">
        <f t="shared" si="54"/>
        <v>#N/A</v>
      </c>
      <c r="Y952" s="58" t="e">
        <f t="shared" si="55"/>
        <v>#N/A</v>
      </c>
    </row>
    <row r="953" spans="1:25" x14ac:dyDescent="0.25">
      <c r="A953" t="s">
        <v>99</v>
      </c>
      <c r="B953" s="133" t="s">
        <v>187</v>
      </c>
      <c r="C953" s="5" t="s">
        <v>420</v>
      </c>
      <c r="D953" s="54">
        <v>44576</v>
      </c>
      <c r="E953" s="133" t="s">
        <v>211</v>
      </c>
      <c r="F953" s="133" t="s">
        <v>62</v>
      </c>
      <c r="G953" s="133" t="s">
        <v>20</v>
      </c>
      <c r="H953" s="2">
        <v>1</v>
      </c>
      <c r="I953" s="2">
        <v>842</v>
      </c>
      <c r="J953" s="2" t="s">
        <v>435</v>
      </c>
      <c r="K953" s="2" t="s">
        <v>261</v>
      </c>
      <c r="L953" s="2" t="s">
        <v>0</v>
      </c>
      <c r="M953" s="18">
        <v>9.56</v>
      </c>
      <c r="N953" s="16"/>
      <c r="O953" s="16"/>
      <c r="P953" s="16"/>
      <c r="Q953" s="16"/>
      <c r="R953" s="16"/>
      <c r="S953" s="16"/>
      <c r="V953" t="str">
        <f t="shared" si="53"/>
        <v>60INFF</v>
      </c>
      <c r="W953" s="58" t="e">
        <f>VLOOKUP(V953,Minimos!$D$3:$E$26,2,FALSE)</f>
        <v>#N/A</v>
      </c>
      <c r="X953" s="18" t="e">
        <f t="shared" si="54"/>
        <v>#N/A</v>
      </c>
      <c r="Y953" s="58" t="e">
        <f t="shared" si="55"/>
        <v>#N/A</v>
      </c>
    </row>
    <row r="954" spans="1:25" x14ac:dyDescent="0.25">
      <c r="A954" t="s">
        <v>99</v>
      </c>
      <c r="B954" s="133" t="s">
        <v>187</v>
      </c>
      <c r="C954" s="5" t="s">
        <v>420</v>
      </c>
      <c r="D954" s="54">
        <v>44576</v>
      </c>
      <c r="E954" s="133" t="s">
        <v>211</v>
      </c>
      <c r="F954" s="133" t="s">
        <v>62</v>
      </c>
      <c r="G954" s="133" t="s">
        <v>20</v>
      </c>
      <c r="H954" s="2">
        <v>2</v>
      </c>
      <c r="I954" s="2">
        <v>107</v>
      </c>
      <c r="J954" s="2" t="s">
        <v>271</v>
      </c>
      <c r="K954" s="2" t="s">
        <v>64</v>
      </c>
      <c r="L954" s="2" t="s">
        <v>0</v>
      </c>
      <c r="M954" s="18">
        <v>8.91</v>
      </c>
      <c r="N954" s="16"/>
      <c r="O954" s="16"/>
      <c r="P954" s="16"/>
      <c r="Q954" s="16"/>
      <c r="R954" s="16"/>
      <c r="S954" s="16"/>
      <c r="V954" t="str">
        <f t="shared" si="53"/>
        <v>60INFF</v>
      </c>
      <c r="W954" s="58" t="e">
        <f>VLOOKUP(V954,Minimos!$D$3:$E$26,2,FALSE)</f>
        <v>#N/A</v>
      </c>
      <c r="X954" s="18" t="e">
        <f t="shared" si="54"/>
        <v>#N/A</v>
      </c>
      <c r="Y954" s="58" t="e">
        <f t="shared" si="55"/>
        <v>#N/A</v>
      </c>
    </row>
    <row r="955" spans="1:25" x14ac:dyDescent="0.25">
      <c r="A955" t="s">
        <v>99</v>
      </c>
      <c r="B955" s="133" t="s">
        <v>187</v>
      </c>
      <c r="C955" s="5" t="s">
        <v>420</v>
      </c>
      <c r="D955" s="54">
        <v>44576</v>
      </c>
      <c r="E955" s="133" t="s">
        <v>211</v>
      </c>
      <c r="F955" s="133" t="s">
        <v>62</v>
      </c>
      <c r="G955" s="133" t="s">
        <v>20</v>
      </c>
      <c r="H955" s="2">
        <v>3</v>
      </c>
      <c r="I955" s="2">
        <v>258</v>
      </c>
      <c r="J955" s="2" t="s">
        <v>153</v>
      </c>
      <c r="K955" s="2" t="s">
        <v>67</v>
      </c>
      <c r="L955" s="2" t="s">
        <v>0</v>
      </c>
      <c r="M955" s="18">
        <v>8.99</v>
      </c>
      <c r="N955" s="16"/>
      <c r="O955" s="16"/>
      <c r="P955" s="16"/>
      <c r="Q955" s="16"/>
      <c r="R955" s="16"/>
      <c r="S955" s="16"/>
      <c r="V955" t="str">
        <f t="shared" si="53"/>
        <v>60INFF</v>
      </c>
      <c r="W955" s="58" t="e">
        <f>VLOOKUP(V955,Minimos!$D$3:$E$26,2,FALSE)</f>
        <v>#N/A</v>
      </c>
      <c r="X955" s="18" t="e">
        <f t="shared" si="54"/>
        <v>#N/A</v>
      </c>
      <c r="Y955" s="58" t="e">
        <f t="shared" si="55"/>
        <v>#N/A</v>
      </c>
    </row>
    <row r="956" spans="1:25" x14ac:dyDescent="0.25">
      <c r="A956" t="s">
        <v>99</v>
      </c>
      <c r="B956" s="133" t="s">
        <v>187</v>
      </c>
      <c r="C956" s="5" t="s">
        <v>420</v>
      </c>
      <c r="D956" s="54">
        <v>44576</v>
      </c>
      <c r="E956" s="133" t="s">
        <v>211</v>
      </c>
      <c r="F956" s="133" t="s">
        <v>62</v>
      </c>
      <c r="G956" s="133" t="s">
        <v>20</v>
      </c>
      <c r="H956" s="2">
        <v>4</v>
      </c>
      <c r="I956" s="2">
        <v>120</v>
      </c>
      <c r="J956" s="2" t="s">
        <v>63</v>
      </c>
      <c r="K956" s="2" t="s">
        <v>64</v>
      </c>
      <c r="L956" s="2" t="s">
        <v>0</v>
      </c>
      <c r="M956" s="18">
        <v>9.1199999999999992</v>
      </c>
      <c r="N956" s="16"/>
      <c r="O956" s="16"/>
      <c r="P956" s="16"/>
      <c r="Q956" s="16"/>
      <c r="R956" s="16"/>
      <c r="S956" s="16"/>
      <c r="V956" t="str">
        <f t="shared" si="53"/>
        <v>60INFF</v>
      </c>
      <c r="W956" s="58" t="e">
        <f>VLOOKUP(V956,Minimos!$D$3:$E$26,2,FALSE)</f>
        <v>#N/A</v>
      </c>
      <c r="X956" s="18" t="e">
        <f t="shared" si="54"/>
        <v>#N/A</v>
      </c>
      <c r="Y956" s="58" t="e">
        <f t="shared" si="55"/>
        <v>#N/A</v>
      </c>
    </row>
    <row r="957" spans="1:25" x14ac:dyDescent="0.25">
      <c r="A957" t="s">
        <v>99</v>
      </c>
      <c r="B957" s="133" t="s">
        <v>187</v>
      </c>
      <c r="C957" s="5" t="s">
        <v>420</v>
      </c>
      <c r="D957" s="54">
        <v>44576</v>
      </c>
      <c r="E957" s="133" t="s">
        <v>211</v>
      </c>
      <c r="F957" s="133" t="s">
        <v>62</v>
      </c>
      <c r="G957" s="133" t="s">
        <v>20</v>
      </c>
      <c r="H957" s="2">
        <v>5</v>
      </c>
      <c r="I957" s="2">
        <v>90</v>
      </c>
      <c r="J957" s="2" t="s">
        <v>150</v>
      </c>
      <c r="K957" s="2" t="s">
        <v>64</v>
      </c>
      <c r="L957" s="2" t="s">
        <v>0</v>
      </c>
      <c r="M957" s="18">
        <v>9.2799999999999994</v>
      </c>
      <c r="N957" s="16"/>
      <c r="O957" s="16"/>
      <c r="P957" s="16"/>
      <c r="Q957" s="16"/>
      <c r="R957" s="16"/>
      <c r="S957" s="16"/>
      <c r="V957" t="str">
        <f t="shared" si="53"/>
        <v>60INFF</v>
      </c>
      <c r="W957" s="58" t="e">
        <f>VLOOKUP(V957,Minimos!$D$3:$E$26,2,FALSE)</f>
        <v>#N/A</v>
      </c>
      <c r="X957" s="18" t="e">
        <f t="shared" si="54"/>
        <v>#N/A</v>
      </c>
      <c r="Y957" s="58" t="e">
        <f t="shared" si="55"/>
        <v>#N/A</v>
      </c>
    </row>
    <row r="958" spans="1:25" x14ac:dyDescent="0.25">
      <c r="A958" t="s">
        <v>99</v>
      </c>
      <c r="B958" s="133" t="s">
        <v>187</v>
      </c>
      <c r="C958" s="5" t="s">
        <v>420</v>
      </c>
      <c r="D958" s="54">
        <v>44576</v>
      </c>
      <c r="E958" s="133" t="s">
        <v>211</v>
      </c>
      <c r="F958" s="133" t="s">
        <v>62</v>
      </c>
      <c r="G958" s="133" t="s">
        <v>20</v>
      </c>
      <c r="H958" s="2">
        <v>6</v>
      </c>
      <c r="I958" s="2">
        <v>51</v>
      </c>
      <c r="J958" s="2" t="s">
        <v>60</v>
      </c>
      <c r="K958" s="2" t="s">
        <v>64</v>
      </c>
      <c r="L958" s="2" t="s">
        <v>0</v>
      </c>
      <c r="M958" s="18">
        <v>9.34</v>
      </c>
      <c r="N958" s="16"/>
      <c r="O958" s="16"/>
      <c r="P958" s="16"/>
      <c r="Q958" s="16"/>
      <c r="R958" s="16"/>
      <c r="S958" s="16"/>
      <c r="V958" t="str">
        <f t="shared" si="53"/>
        <v>60INFF</v>
      </c>
      <c r="W958" s="58" t="e">
        <f>VLOOKUP(V958,Minimos!$D$3:$E$26,2,FALSE)</f>
        <v>#N/A</v>
      </c>
      <c r="X958" s="18" t="e">
        <f t="shared" si="54"/>
        <v>#N/A</v>
      </c>
      <c r="Y958" s="58" t="e">
        <f t="shared" si="55"/>
        <v>#N/A</v>
      </c>
    </row>
    <row r="959" spans="1:25" x14ac:dyDescent="0.25">
      <c r="A959" t="s">
        <v>99</v>
      </c>
      <c r="B959" s="133" t="s">
        <v>187</v>
      </c>
      <c r="C959" s="5" t="s">
        <v>420</v>
      </c>
      <c r="D959" s="54">
        <v>44576</v>
      </c>
      <c r="E959" s="133" t="s">
        <v>211</v>
      </c>
      <c r="F959" s="133" t="s">
        <v>62</v>
      </c>
      <c r="G959" s="133" t="s">
        <v>20</v>
      </c>
      <c r="H959" s="2">
        <v>7</v>
      </c>
      <c r="I959" s="2">
        <v>112</v>
      </c>
      <c r="J959" s="2" t="s">
        <v>72</v>
      </c>
      <c r="K959" s="2" t="s">
        <v>64</v>
      </c>
      <c r="L959" s="2" t="s">
        <v>0</v>
      </c>
      <c r="M959" s="18">
        <v>9.39</v>
      </c>
      <c r="N959" s="16"/>
      <c r="O959" s="16"/>
      <c r="P959" s="16"/>
      <c r="Q959" s="16"/>
      <c r="R959" s="16"/>
      <c r="S959" s="16"/>
      <c r="V959" t="str">
        <f t="shared" si="53"/>
        <v>60INFF</v>
      </c>
      <c r="W959" s="58" t="e">
        <f>VLOOKUP(V959,Minimos!$D$3:$E$26,2,FALSE)</f>
        <v>#N/A</v>
      </c>
      <c r="X959" s="18" t="e">
        <f t="shared" si="54"/>
        <v>#N/A</v>
      </c>
      <c r="Y959" s="58" t="e">
        <f t="shared" si="55"/>
        <v>#N/A</v>
      </c>
    </row>
    <row r="960" spans="1:25" x14ac:dyDescent="0.25">
      <c r="A960" t="s">
        <v>99</v>
      </c>
      <c r="B960" s="133" t="s">
        <v>187</v>
      </c>
      <c r="C960" s="5" t="s">
        <v>420</v>
      </c>
      <c r="D960" s="54">
        <v>44576</v>
      </c>
      <c r="E960" s="133" t="s">
        <v>211</v>
      </c>
      <c r="F960" s="133" t="s">
        <v>62</v>
      </c>
      <c r="G960" s="133" t="s">
        <v>20</v>
      </c>
      <c r="H960" s="2">
        <v>8</v>
      </c>
      <c r="I960" s="2">
        <v>128</v>
      </c>
      <c r="J960" s="2" t="s">
        <v>154</v>
      </c>
      <c r="K960" s="2" t="s">
        <v>64</v>
      </c>
      <c r="L960" s="2" t="s">
        <v>0</v>
      </c>
      <c r="M960" s="18">
        <v>9.59</v>
      </c>
      <c r="N960" s="16"/>
      <c r="O960" s="16"/>
      <c r="P960" s="16"/>
      <c r="Q960" s="16"/>
      <c r="R960" s="16"/>
      <c r="S960" s="16"/>
      <c r="V960" t="str">
        <f t="shared" si="53"/>
        <v>60INFF</v>
      </c>
      <c r="W960" s="58" t="e">
        <f>VLOOKUP(V960,Minimos!$D$3:$E$26,2,FALSE)</f>
        <v>#N/A</v>
      </c>
      <c r="X960" s="18" t="e">
        <f t="shared" si="54"/>
        <v>#N/A</v>
      </c>
      <c r="Y960" s="58" t="e">
        <f t="shared" si="55"/>
        <v>#N/A</v>
      </c>
    </row>
    <row r="961" spans="1:25" x14ac:dyDescent="0.25">
      <c r="A961" t="s">
        <v>99</v>
      </c>
      <c r="B961" s="133" t="s">
        <v>187</v>
      </c>
      <c r="C961" s="5" t="s">
        <v>420</v>
      </c>
      <c r="D961" s="54">
        <v>44576</v>
      </c>
      <c r="E961" s="133" t="s">
        <v>211</v>
      </c>
      <c r="F961" s="133" t="s">
        <v>62</v>
      </c>
      <c r="G961" s="133" t="s">
        <v>18</v>
      </c>
      <c r="H961" s="2">
        <v>1</v>
      </c>
      <c r="I961" s="2">
        <v>203</v>
      </c>
      <c r="J961" s="2" t="s">
        <v>436</v>
      </c>
      <c r="K961" s="2" t="s">
        <v>65</v>
      </c>
      <c r="L961" s="2" t="s">
        <v>0</v>
      </c>
      <c r="M961" s="18">
        <v>8.52</v>
      </c>
      <c r="N961" s="16"/>
      <c r="O961" s="16"/>
      <c r="P961" s="16"/>
      <c r="Q961" s="16"/>
      <c r="R961" s="16"/>
      <c r="S961" s="16"/>
      <c r="V961" t="str">
        <f t="shared" si="53"/>
        <v>60INFM</v>
      </c>
      <c r="W961" s="58" t="e">
        <f>VLOOKUP(V961,Minimos!$D$3:$E$26,2,FALSE)</f>
        <v>#N/A</v>
      </c>
      <c r="X961" s="18" t="e">
        <f t="shared" si="54"/>
        <v>#N/A</v>
      </c>
      <c r="Y961" s="58" t="e">
        <f t="shared" si="55"/>
        <v>#N/A</v>
      </c>
    </row>
    <row r="962" spans="1:25" x14ac:dyDescent="0.25">
      <c r="A962" t="s">
        <v>99</v>
      </c>
      <c r="B962" s="133" t="s">
        <v>187</v>
      </c>
      <c r="C962" s="5" t="s">
        <v>420</v>
      </c>
      <c r="D962" s="54">
        <v>44576</v>
      </c>
      <c r="E962" s="133" t="s">
        <v>211</v>
      </c>
      <c r="F962" s="133" t="s">
        <v>62</v>
      </c>
      <c r="G962" s="133" t="s">
        <v>18</v>
      </c>
      <c r="H962" s="2">
        <v>2</v>
      </c>
      <c r="I962" s="2">
        <v>910</v>
      </c>
      <c r="J962" s="2" t="s">
        <v>437</v>
      </c>
      <c r="K962" s="2" t="s">
        <v>67</v>
      </c>
      <c r="L962" s="2" t="s">
        <v>0</v>
      </c>
      <c r="M962" s="18">
        <v>8.9</v>
      </c>
      <c r="N962" s="16"/>
      <c r="O962" s="16"/>
      <c r="P962" s="16"/>
      <c r="Q962" s="16"/>
      <c r="R962" s="16"/>
      <c r="S962" s="16"/>
      <c r="V962" t="str">
        <f t="shared" ref="V962:V1025" si="56">A962&amp;L962&amp;G962</f>
        <v>60INFM</v>
      </c>
      <c r="W962" s="58" t="e">
        <f>VLOOKUP(V962,Minimos!$D$3:$E$26,2,FALSE)</f>
        <v>#N/A</v>
      </c>
      <c r="X962" s="18" t="e">
        <f t="shared" ref="X962:X1025" si="57">M962-W962</f>
        <v>#N/A</v>
      </c>
      <c r="Y962" s="58" t="e">
        <f t="shared" ref="Y962:Y1025" si="58">IF(X962&gt;=0,"Apurado","")</f>
        <v>#N/A</v>
      </c>
    </row>
    <row r="963" spans="1:25" x14ac:dyDescent="0.25">
      <c r="A963" t="s">
        <v>99</v>
      </c>
      <c r="B963" s="133" t="s">
        <v>187</v>
      </c>
      <c r="C963" s="5" t="s">
        <v>420</v>
      </c>
      <c r="D963" s="54">
        <v>44576</v>
      </c>
      <c r="E963" s="133" t="s">
        <v>211</v>
      </c>
      <c r="F963" s="133" t="s">
        <v>62</v>
      </c>
      <c r="G963" s="133" t="s">
        <v>18</v>
      </c>
      <c r="H963" s="2">
        <v>5</v>
      </c>
      <c r="I963" s="2">
        <v>55</v>
      </c>
      <c r="J963" s="2" t="s">
        <v>70</v>
      </c>
      <c r="K963" s="2" t="s">
        <v>64</v>
      </c>
      <c r="L963" s="2" t="s">
        <v>0</v>
      </c>
      <c r="M963" s="18">
        <v>9.3879999999999999</v>
      </c>
      <c r="N963" s="16"/>
      <c r="O963" s="16"/>
      <c r="P963" s="16"/>
      <c r="Q963" s="16"/>
      <c r="R963" s="16"/>
      <c r="S963" s="16"/>
      <c r="V963" t="str">
        <f t="shared" si="56"/>
        <v>60INFM</v>
      </c>
      <c r="W963" s="58" t="e">
        <f>VLOOKUP(V963,Minimos!$D$3:$E$26,2,FALSE)</f>
        <v>#N/A</v>
      </c>
      <c r="X963" s="18" t="e">
        <f t="shared" si="57"/>
        <v>#N/A</v>
      </c>
      <c r="Y963" s="58" t="e">
        <f t="shared" si="58"/>
        <v>#N/A</v>
      </c>
    </row>
    <row r="964" spans="1:25" x14ac:dyDescent="0.25">
      <c r="A964" t="s">
        <v>99</v>
      </c>
      <c r="B964" s="133" t="s">
        <v>187</v>
      </c>
      <c r="C964" s="5" t="s">
        <v>420</v>
      </c>
      <c r="D964" s="54">
        <v>44576</v>
      </c>
      <c r="E964" s="133" t="s">
        <v>211</v>
      </c>
      <c r="F964" s="133" t="s">
        <v>62</v>
      </c>
      <c r="G964" s="133" t="s">
        <v>18</v>
      </c>
      <c r="H964" s="2">
        <v>6</v>
      </c>
      <c r="I964" s="2">
        <v>383</v>
      </c>
      <c r="J964" s="2" t="s">
        <v>401</v>
      </c>
      <c r="K964" s="2" t="s">
        <v>257</v>
      </c>
      <c r="L964" s="2" t="s">
        <v>0</v>
      </c>
      <c r="M964" s="18">
        <v>10.08</v>
      </c>
      <c r="N964" s="16"/>
      <c r="O964" s="16"/>
      <c r="P964" s="16"/>
      <c r="Q964" s="16"/>
      <c r="R964" s="16"/>
      <c r="S964" s="16"/>
      <c r="V964" t="str">
        <f t="shared" si="56"/>
        <v>60INFM</v>
      </c>
      <c r="W964" s="58" t="e">
        <f>VLOOKUP(V964,Minimos!$D$3:$E$26,2,FALSE)</f>
        <v>#N/A</v>
      </c>
      <c r="X964" s="18" t="e">
        <f t="shared" si="57"/>
        <v>#N/A</v>
      </c>
      <c r="Y964" s="58" t="e">
        <f t="shared" si="58"/>
        <v>#N/A</v>
      </c>
    </row>
    <row r="965" spans="1:25" x14ac:dyDescent="0.25">
      <c r="A965" t="s">
        <v>99</v>
      </c>
      <c r="B965" s="133" t="s">
        <v>187</v>
      </c>
      <c r="C965" s="5" t="s">
        <v>420</v>
      </c>
      <c r="D965" s="54">
        <v>44576</v>
      </c>
      <c r="E965" s="133" t="s">
        <v>211</v>
      </c>
      <c r="F965" s="133" t="s">
        <v>62</v>
      </c>
      <c r="G965" s="133" t="s">
        <v>18</v>
      </c>
      <c r="H965" s="2">
        <v>1</v>
      </c>
      <c r="I965" s="2">
        <v>83</v>
      </c>
      <c r="J965" s="2" t="s">
        <v>74</v>
      </c>
      <c r="K965" s="2" t="s">
        <v>64</v>
      </c>
      <c r="L965" s="2" t="s">
        <v>0</v>
      </c>
      <c r="M965" s="18">
        <v>8.81</v>
      </c>
      <c r="N965" s="16"/>
      <c r="O965" s="16"/>
      <c r="P965" s="16"/>
      <c r="Q965" s="16"/>
      <c r="R965" s="16"/>
      <c r="S965" s="16"/>
      <c r="V965" t="str">
        <f t="shared" si="56"/>
        <v>60INFM</v>
      </c>
      <c r="W965" s="58" t="e">
        <f>VLOOKUP(V965,Minimos!$D$3:$E$26,2,FALSE)</f>
        <v>#N/A</v>
      </c>
      <c r="X965" s="18" t="e">
        <f t="shared" si="57"/>
        <v>#N/A</v>
      </c>
      <c r="Y965" s="58" t="e">
        <f t="shared" si="58"/>
        <v>#N/A</v>
      </c>
    </row>
    <row r="966" spans="1:25" x14ac:dyDescent="0.25">
      <c r="A966" t="s">
        <v>99</v>
      </c>
      <c r="B966" s="133" t="s">
        <v>187</v>
      </c>
      <c r="C966" s="5" t="s">
        <v>420</v>
      </c>
      <c r="D966" s="54">
        <v>44576</v>
      </c>
      <c r="E966" s="133" t="s">
        <v>211</v>
      </c>
      <c r="F966" s="133" t="s">
        <v>62</v>
      </c>
      <c r="G966" s="133" t="s">
        <v>18</v>
      </c>
      <c r="H966" s="2">
        <v>3</v>
      </c>
      <c r="I966" s="2">
        <v>161</v>
      </c>
      <c r="J966" s="2" t="s">
        <v>75</v>
      </c>
      <c r="K966" s="2" t="s">
        <v>65</v>
      </c>
      <c r="L966" s="2" t="s">
        <v>0</v>
      </c>
      <c r="M966" s="18">
        <v>9.17</v>
      </c>
      <c r="N966" s="16"/>
      <c r="O966" s="16"/>
      <c r="P966" s="16"/>
      <c r="Q966" s="16"/>
      <c r="R966" s="16"/>
      <c r="S966" s="16"/>
      <c r="V966" t="str">
        <f t="shared" si="56"/>
        <v>60INFM</v>
      </c>
      <c r="W966" s="58" t="e">
        <f>VLOOKUP(V966,Minimos!$D$3:$E$26,2,FALSE)</f>
        <v>#N/A</v>
      </c>
      <c r="X966" s="18" t="e">
        <f t="shared" si="57"/>
        <v>#N/A</v>
      </c>
      <c r="Y966" s="58" t="e">
        <f t="shared" si="58"/>
        <v>#N/A</v>
      </c>
    </row>
    <row r="967" spans="1:25" x14ac:dyDescent="0.25">
      <c r="A967" t="s">
        <v>99</v>
      </c>
      <c r="B967" s="133" t="s">
        <v>187</v>
      </c>
      <c r="C967" s="5" t="s">
        <v>420</v>
      </c>
      <c r="D967" s="54">
        <v>44576</v>
      </c>
      <c r="E967" s="133" t="s">
        <v>211</v>
      </c>
      <c r="F967" s="133" t="s">
        <v>62</v>
      </c>
      <c r="G967" s="133" t="s">
        <v>18</v>
      </c>
      <c r="H967" s="2">
        <v>4</v>
      </c>
      <c r="I967" s="2">
        <v>251</v>
      </c>
      <c r="J967" s="2" t="s">
        <v>77</v>
      </c>
      <c r="K967" s="2" t="s">
        <v>67</v>
      </c>
      <c r="L967" s="2" t="s">
        <v>0</v>
      </c>
      <c r="M967" s="18">
        <v>9.57</v>
      </c>
      <c r="N967" s="16"/>
      <c r="O967" s="16"/>
      <c r="P967" s="16"/>
      <c r="Q967" s="16"/>
      <c r="R967" s="16"/>
      <c r="S967" s="16"/>
      <c r="V967" t="str">
        <f t="shared" si="56"/>
        <v>60INFM</v>
      </c>
      <c r="W967" s="58" t="e">
        <f>VLOOKUP(V967,Minimos!$D$3:$E$26,2,FALSE)</f>
        <v>#N/A</v>
      </c>
      <c r="X967" s="18" t="e">
        <f t="shared" si="57"/>
        <v>#N/A</v>
      </c>
      <c r="Y967" s="58" t="e">
        <f t="shared" si="58"/>
        <v>#N/A</v>
      </c>
    </row>
    <row r="968" spans="1:25" x14ac:dyDescent="0.25">
      <c r="A968" t="s">
        <v>99</v>
      </c>
      <c r="B968" s="133" t="s">
        <v>187</v>
      </c>
      <c r="C968" s="5" t="s">
        <v>420</v>
      </c>
      <c r="D968" s="54">
        <v>44576</v>
      </c>
      <c r="E968" s="133" t="s">
        <v>211</v>
      </c>
      <c r="F968" s="133" t="s">
        <v>62</v>
      </c>
      <c r="G968" s="133" t="s">
        <v>18</v>
      </c>
      <c r="H968" s="2">
        <v>5</v>
      </c>
      <c r="I968" s="2">
        <v>104</v>
      </c>
      <c r="J968" s="2" t="s">
        <v>24</v>
      </c>
      <c r="K968" s="2" t="s">
        <v>64</v>
      </c>
      <c r="L968" s="2" t="s">
        <v>0</v>
      </c>
      <c r="M968" s="18">
        <v>9.7100000000000009</v>
      </c>
      <c r="N968" s="16"/>
      <c r="O968" s="16"/>
      <c r="P968" s="16"/>
      <c r="Q968" s="16"/>
      <c r="R968" s="16"/>
      <c r="S968" s="16"/>
      <c r="V968" t="str">
        <f t="shared" si="56"/>
        <v>60INFM</v>
      </c>
      <c r="W968" s="58" t="e">
        <f>VLOOKUP(V968,Minimos!$D$3:$E$26,2,FALSE)</f>
        <v>#N/A</v>
      </c>
      <c r="X968" s="18" t="e">
        <f t="shared" si="57"/>
        <v>#N/A</v>
      </c>
      <c r="Y968" s="58" t="e">
        <f t="shared" si="58"/>
        <v>#N/A</v>
      </c>
    </row>
    <row r="969" spans="1:25" x14ac:dyDescent="0.25">
      <c r="A969" t="s">
        <v>99</v>
      </c>
      <c r="B969" s="133" t="s">
        <v>187</v>
      </c>
      <c r="C969" s="5" t="s">
        <v>420</v>
      </c>
      <c r="D969" s="54">
        <v>44576</v>
      </c>
      <c r="E969" s="133" t="s">
        <v>211</v>
      </c>
      <c r="F969" s="133" t="s">
        <v>62</v>
      </c>
      <c r="G969" s="133" t="s">
        <v>18</v>
      </c>
      <c r="H969" s="2">
        <v>6</v>
      </c>
      <c r="I969" s="2">
        <v>681</v>
      </c>
      <c r="J969" s="2" t="s">
        <v>280</v>
      </c>
      <c r="K969" s="2" t="s">
        <v>67</v>
      </c>
      <c r="L969" s="2" t="s">
        <v>0</v>
      </c>
      <c r="M969" s="18">
        <v>11.74</v>
      </c>
      <c r="N969" s="16"/>
      <c r="O969" s="16"/>
      <c r="P969" s="16"/>
      <c r="Q969" s="16"/>
      <c r="R969" s="16"/>
      <c r="S969" s="16"/>
      <c r="V969" t="str">
        <f t="shared" si="56"/>
        <v>60INFM</v>
      </c>
      <c r="W969" s="58" t="e">
        <f>VLOOKUP(V969,Minimos!$D$3:$E$26,2,FALSE)</f>
        <v>#N/A</v>
      </c>
      <c r="X969" s="18" t="e">
        <f t="shared" si="57"/>
        <v>#N/A</v>
      </c>
      <c r="Y969" s="58" t="e">
        <f t="shared" si="58"/>
        <v>#N/A</v>
      </c>
    </row>
    <row r="970" spans="1:25" x14ac:dyDescent="0.25">
      <c r="A970" t="s">
        <v>99</v>
      </c>
      <c r="B970" s="133" t="s">
        <v>187</v>
      </c>
      <c r="C970" s="5" t="s">
        <v>420</v>
      </c>
      <c r="D970" s="54">
        <v>44576</v>
      </c>
      <c r="E970" s="133" t="s">
        <v>211</v>
      </c>
      <c r="F970" s="133" t="s">
        <v>62</v>
      </c>
      <c r="G970" s="133" t="s">
        <v>20</v>
      </c>
      <c r="H970" s="2">
        <v>2</v>
      </c>
      <c r="I970" s="2">
        <v>5</v>
      </c>
      <c r="J970" s="2" t="s">
        <v>353</v>
      </c>
      <c r="K970" s="2" t="s">
        <v>257</v>
      </c>
      <c r="L970" s="2" t="s">
        <v>23</v>
      </c>
      <c r="M970" s="18">
        <v>7.98</v>
      </c>
      <c r="N970" s="16"/>
      <c r="O970" s="16"/>
      <c r="P970" s="16"/>
      <c r="Q970" s="16"/>
      <c r="R970" s="16"/>
      <c r="S970" s="16"/>
      <c r="V970" t="str">
        <f t="shared" si="56"/>
        <v>60JUVF</v>
      </c>
      <c r="W970" s="58" t="e">
        <f>VLOOKUP(V970,Minimos!$D$3:$E$26,2,FALSE)</f>
        <v>#N/A</v>
      </c>
      <c r="X970" s="18" t="e">
        <f t="shared" si="57"/>
        <v>#N/A</v>
      </c>
      <c r="Y970" s="58" t="e">
        <f t="shared" si="58"/>
        <v>#N/A</v>
      </c>
    </row>
    <row r="971" spans="1:25" x14ac:dyDescent="0.25">
      <c r="A971" t="s">
        <v>99</v>
      </c>
      <c r="B971" s="133" t="s">
        <v>187</v>
      </c>
      <c r="C971" s="5" t="s">
        <v>420</v>
      </c>
      <c r="D971" s="54">
        <v>44576</v>
      </c>
      <c r="E971" s="133" t="s">
        <v>211</v>
      </c>
      <c r="F971" s="133" t="s">
        <v>62</v>
      </c>
      <c r="G971" s="133" t="s">
        <v>20</v>
      </c>
      <c r="H971" s="2">
        <v>3</v>
      </c>
      <c r="I971" s="2">
        <v>699</v>
      </c>
      <c r="J971" s="2" t="s">
        <v>425</v>
      </c>
      <c r="K971" s="2" t="s">
        <v>64</v>
      </c>
      <c r="L971" s="2" t="s">
        <v>26</v>
      </c>
      <c r="M971" s="18">
        <v>8.0399999999999991</v>
      </c>
      <c r="N971" s="16"/>
      <c r="O971" s="16"/>
      <c r="P971" s="16"/>
      <c r="Q971" s="16"/>
      <c r="R971" s="16"/>
      <c r="S971" s="16"/>
      <c r="V971" t="str">
        <f t="shared" si="56"/>
        <v>60JUNF</v>
      </c>
      <c r="W971" s="58" t="e">
        <f>VLOOKUP(V971,Minimos!$D$3:$E$26,2,FALSE)</f>
        <v>#N/A</v>
      </c>
      <c r="X971" s="18" t="e">
        <f t="shared" si="57"/>
        <v>#N/A</v>
      </c>
      <c r="Y971" s="58" t="e">
        <f t="shared" si="58"/>
        <v>#N/A</v>
      </c>
    </row>
    <row r="972" spans="1:25" x14ac:dyDescent="0.25">
      <c r="A972" t="s">
        <v>99</v>
      </c>
      <c r="B972" s="133" t="s">
        <v>187</v>
      </c>
      <c r="C972" s="5" t="s">
        <v>420</v>
      </c>
      <c r="D972" s="54">
        <v>44576</v>
      </c>
      <c r="E972" s="133" t="s">
        <v>211</v>
      </c>
      <c r="F972" s="133" t="s">
        <v>62</v>
      </c>
      <c r="G972" s="133" t="s">
        <v>20</v>
      </c>
      <c r="H972" s="2">
        <v>4</v>
      </c>
      <c r="I972" s="2">
        <v>877</v>
      </c>
      <c r="J972" s="2" t="s">
        <v>354</v>
      </c>
      <c r="K972" s="2" t="s">
        <v>64</v>
      </c>
      <c r="L972" s="2" t="s">
        <v>23</v>
      </c>
      <c r="M972" s="18">
        <v>8.19</v>
      </c>
      <c r="N972" s="16"/>
      <c r="O972" s="16"/>
      <c r="P972" s="16"/>
      <c r="Q972" s="16"/>
      <c r="R972" s="16"/>
      <c r="S972" s="16"/>
      <c r="V972" t="str">
        <f t="shared" si="56"/>
        <v>60JUVF</v>
      </c>
      <c r="W972" s="58" t="e">
        <f>VLOOKUP(V972,Minimos!$D$3:$E$26,2,FALSE)</f>
        <v>#N/A</v>
      </c>
      <c r="X972" s="18" t="e">
        <f t="shared" si="57"/>
        <v>#N/A</v>
      </c>
      <c r="Y972" s="58" t="e">
        <f t="shared" si="58"/>
        <v>#N/A</v>
      </c>
    </row>
    <row r="973" spans="1:25" x14ac:dyDescent="0.25">
      <c r="A973" t="s">
        <v>99</v>
      </c>
      <c r="B973" s="133" t="s">
        <v>187</v>
      </c>
      <c r="C973" s="5" t="s">
        <v>420</v>
      </c>
      <c r="D973" s="54">
        <v>44576</v>
      </c>
      <c r="E973" s="133" t="s">
        <v>211</v>
      </c>
      <c r="F973" s="133" t="s">
        <v>62</v>
      </c>
      <c r="G973" s="133" t="s">
        <v>20</v>
      </c>
      <c r="H973" s="2">
        <v>6</v>
      </c>
      <c r="I973" s="2">
        <v>878</v>
      </c>
      <c r="J973" s="2" t="s">
        <v>356</v>
      </c>
      <c r="K973" s="2" t="s">
        <v>64</v>
      </c>
      <c r="L973" s="2" t="s">
        <v>26</v>
      </c>
      <c r="M973" s="18">
        <v>8.35</v>
      </c>
      <c r="N973" s="16"/>
      <c r="O973" s="16"/>
      <c r="P973" s="16"/>
      <c r="Q973" s="16"/>
      <c r="R973" s="16"/>
      <c r="S973" s="16"/>
      <c r="V973" t="str">
        <f t="shared" si="56"/>
        <v>60JUNF</v>
      </c>
      <c r="W973" s="58" t="e">
        <f>VLOOKUP(V973,Minimos!$D$3:$E$26,2,FALSE)</f>
        <v>#N/A</v>
      </c>
      <c r="X973" s="18" t="e">
        <f t="shared" si="57"/>
        <v>#N/A</v>
      </c>
      <c r="Y973" s="58" t="e">
        <f t="shared" si="58"/>
        <v>#N/A</v>
      </c>
    </row>
    <row r="974" spans="1:25" x14ac:dyDescent="0.25">
      <c r="A974" t="s">
        <v>99</v>
      </c>
      <c r="B974" s="133" t="s">
        <v>187</v>
      </c>
      <c r="C974" s="5" t="s">
        <v>420</v>
      </c>
      <c r="D974" s="54">
        <v>44576</v>
      </c>
      <c r="E974" s="133" t="s">
        <v>211</v>
      </c>
      <c r="F974" s="133" t="s">
        <v>62</v>
      </c>
      <c r="G974" s="133" t="s">
        <v>20</v>
      </c>
      <c r="H974" s="2">
        <v>7</v>
      </c>
      <c r="I974" s="2">
        <v>167</v>
      </c>
      <c r="J974" s="2" t="s">
        <v>392</v>
      </c>
      <c r="K974" s="2" t="s">
        <v>65</v>
      </c>
      <c r="L974" s="2" t="s">
        <v>26</v>
      </c>
      <c r="M974" s="18">
        <v>8.3800000000000008</v>
      </c>
      <c r="N974" s="16"/>
      <c r="O974" s="16"/>
      <c r="P974" s="16"/>
      <c r="Q974" s="16"/>
      <c r="R974" s="16"/>
      <c r="S974" s="16"/>
      <c r="V974" t="str">
        <f t="shared" si="56"/>
        <v>60JUNF</v>
      </c>
      <c r="W974" s="58" t="e">
        <f>VLOOKUP(V974,Minimos!$D$3:$E$26,2,FALSE)</f>
        <v>#N/A</v>
      </c>
      <c r="X974" s="18" t="e">
        <f t="shared" si="57"/>
        <v>#N/A</v>
      </c>
      <c r="Y974" s="58" t="e">
        <f t="shared" si="58"/>
        <v>#N/A</v>
      </c>
    </row>
    <row r="975" spans="1:25" x14ac:dyDescent="0.25">
      <c r="A975" t="s">
        <v>99</v>
      </c>
      <c r="B975" s="133" t="s">
        <v>187</v>
      </c>
      <c r="C975" s="5" t="s">
        <v>420</v>
      </c>
      <c r="D975" s="54">
        <v>44576</v>
      </c>
      <c r="E975" s="133" t="s">
        <v>211</v>
      </c>
      <c r="F975" s="133" t="s">
        <v>62</v>
      </c>
      <c r="G975" s="133" t="s">
        <v>20</v>
      </c>
      <c r="H975" s="2">
        <v>8</v>
      </c>
      <c r="I975" s="2">
        <v>336</v>
      </c>
      <c r="J975" s="2" t="s">
        <v>307</v>
      </c>
      <c r="K975" s="2" t="s">
        <v>256</v>
      </c>
      <c r="L975" s="2" t="s">
        <v>23</v>
      </c>
      <c r="M975" s="18">
        <v>8.61</v>
      </c>
      <c r="N975" s="16"/>
      <c r="O975" s="16"/>
      <c r="P975" s="16"/>
      <c r="Q975" s="16"/>
      <c r="R975" s="16"/>
      <c r="S975" s="16"/>
      <c r="V975" t="str">
        <f t="shared" si="56"/>
        <v>60JUVF</v>
      </c>
      <c r="W975" s="58" t="e">
        <f>VLOOKUP(V975,Minimos!$D$3:$E$26,2,FALSE)</f>
        <v>#N/A</v>
      </c>
      <c r="X975" s="18" t="e">
        <f t="shared" si="57"/>
        <v>#N/A</v>
      </c>
      <c r="Y975" s="58" t="e">
        <f t="shared" si="58"/>
        <v>#N/A</v>
      </c>
    </row>
    <row r="976" spans="1:25" x14ac:dyDescent="0.25">
      <c r="A976" t="s">
        <v>99</v>
      </c>
      <c r="B976" s="133" t="s">
        <v>187</v>
      </c>
      <c r="C976" s="5" t="s">
        <v>420</v>
      </c>
      <c r="D976" s="54">
        <v>44576</v>
      </c>
      <c r="E976" s="133" t="s">
        <v>211</v>
      </c>
      <c r="F976" s="133" t="s">
        <v>62</v>
      </c>
      <c r="G976" s="133" t="s">
        <v>20</v>
      </c>
      <c r="H976" s="2">
        <v>1</v>
      </c>
      <c r="I976" s="2">
        <v>370</v>
      </c>
      <c r="J976" s="2" t="s">
        <v>352</v>
      </c>
      <c r="K976" s="2" t="s">
        <v>257</v>
      </c>
      <c r="L976" s="2" t="s">
        <v>23</v>
      </c>
      <c r="M976" s="18">
        <v>8.5500000000000007</v>
      </c>
      <c r="N976" s="16"/>
      <c r="O976" s="16"/>
      <c r="P976" s="16"/>
      <c r="Q976" s="16"/>
      <c r="R976" s="16"/>
      <c r="S976" s="16"/>
      <c r="V976" t="str">
        <f t="shared" si="56"/>
        <v>60JUVF</v>
      </c>
      <c r="W976" s="58" t="e">
        <f>VLOOKUP(V976,Minimos!$D$3:$E$26,2,FALSE)</f>
        <v>#N/A</v>
      </c>
      <c r="X976" s="18" t="e">
        <f t="shared" si="57"/>
        <v>#N/A</v>
      </c>
      <c r="Y976" s="58" t="e">
        <f t="shared" si="58"/>
        <v>#N/A</v>
      </c>
    </row>
    <row r="977" spans="1:25" x14ac:dyDescent="0.25">
      <c r="A977" t="s">
        <v>99</v>
      </c>
      <c r="B977" s="133" t="s">
        <v>187</v>
      </c>
      <c r="C977" s="5" t="s">
        <v>420</v>
      </c>
      <c r="D977" s="54">
        <v>44576</v>
      </c>
      <c r="E977" s="133" t="s">
        <v>211</v>
      </c>
      <c r="F977" s="133" t="s">
        <v>62</v>
      </c>
      <c r="G977" s="133" t="s">
        <v>20</v>
      </c>
      <c r="H977" s="2">
        <v>4</v>
      </c>
      <c r="I977" s="2">
        <v>684</v>
      </c>
      <c r="J977" s="2" t="s">
        <v>423</v>
      </c>
      <c r="K977" s="2" t="s">
        <v>64</v>
      </c>
      <c r="L977" s="2" t="s">
        <v>23</v>
      </c>
      <c r="M977" s="18">
        <v>8.6050000000000004</v>
      </c>
      <c r="N977" s="16"/>
      <c r="O977" s="16"/>
      <c r="P977" s="16"/>
      <c r="Q977" s="16"/>
      <c r="R977" s="16"/>
      <c r="S977" s="16"/>
      <c r="V977" t="str">
        <f t="shared" si="56"/>
        <v>60JUVF</v>
      </c>
      <c r="W977" s="58" t="e">
        <f>VLOOKUP(V977,Minimos!$D$3:$E$26,2,FALSE)</f>
        <v>#N/A</v>
      </c>
      <c r="X977" s="18" t="e">
        <f t="shared" si="57"/>
        <v>#N/A</v>
      </c>
      <c r="Y977" s="58" t="e">
        <f t="shared" si="58"/>
        <v>#N/A</v>
      </c>
    </row>
    <row r="978" spans="1:25" x14ac:dyDescent="0.25">
      <c r="A978" t="s">
        <v>99</v>
      </c>
      <c r="B978" s="133" t="s">
        <v>187</v>
      </c>
      <c r="C978" s="5" t="s">
        <v>420</v>
      </c>
      <c r="D978" s="54">
        <v>44576</v>
      </c>
      <c r="E978" s="133" t="s">
        <v>211</v>
      </c>
      <c r="F978" s="133" t="s">
        <v>62</v>
      </c>
      <c r="G978" s="133" t="s">
        <v>20</v>
      </c>
      <c r="H978" s="2">
        <v>5</v>
      </c>
      <c r="I978" s="2">
        <v>282</v>
      </c>
      <c r="J978" s="2" t="s">
        <v>421</v>
      </c>
      <c r="K978" s="2" t="s">
        <v>67</v>
      </c>
      <c r="L978" s="2" t="s">
        <v>23</v>
      </c>
      <c r="M978" s="18">
        <v>8.73</v>
      </c>
      <c r="N978" s="16"/>
      <c r="O978" s="16"/>
      <c r="P978" s="16"/>
      <c r="Q978" s="16"/>
      <c r="R978" s="16"/>
      <c r="S978" s="16"/>
      <c r="V978" t="str">
        <f t="shared" si="56"/>
        <v>60JUVF</v>
      </c>
      <c r="W978" s="58" t="e">
        <f>VLOOKUP(V978,Minimos!$D$3:$E$26,2,FALSE)</f>
        <v>#N/A</v>
      </c>
      <c r="X978" s="18" t="e">
        <f t="shared" si="57"/>
        <v>#N/A</v>
      </c>
      <c r="Y978" s="58" t="e">
        <f t="shared" si="58"/>
        <v>#N/A</v>
      </c>
    </row>
    <row r="979" spans="1:25" x14ac:dyDescent="0.25">
      <c r="A979" t="s">
        <v>99</v>
      </c>
      <c r="B979" s="133" t="s">
        <v>187</v>
      </c>
      <c r="C979" s="5" t="s">
        <v>420</v>
      </c>
      <c r="D979" s="54">
        <v>44576</v>
      </c>
      <c r="E979" s="133" t="s">
        <v>211</v>
      </c>
      <c r="F979" s="133" t="s">
        <v>62</v>
      </c>
      <c r="G979" s="133" t="s">
        <v>20</v>
      </c>
      <c r="H979" s="2">
        <v>6</v>
      </c>
      <c r="I979" s="2">
        <v>211</v>
      </c>
      <c r="J979" s="2" t="s">
        <v>424</v>
      </c>
      <c r="K979" s="2" t="s">
        <v>65</v>
      </c>
      <c r="L979" s="2" t="s">
        <v>26</v>
      </c>
      <c r="M979" s="18">
        <v>8.75</v>
      </c>
      <c r="N979" s="16"/>
      <c r="O979" s="16"/>
      <c r="P979" s="16"/>
      <c r="Q979" s="16"/>
      <c r="R979" s="16"/>
      <c r="S979" s="16"/>
      <c r="V979" t="str">
        <f t="shared" si="56"/>
        <v>60JUNF</v>
      </c>
      <c r="W979" s="58" t="e">
        <f>VLOOKUP(V979,Minimos!$D$3:$E$26,2,FALSE)</f>
        <v>#N/A</v>
      </c>
      <c r="X979" s="18" t="e">
        <f t="shared" si="57"/>
        <v>#N/A</v>
      </c>
      <c r="Y979" s="58" t="e">
        <f t="shared" si="58"/>
        <v>#N/A</v>
      </c>
    </row>
    <row r="980" spans="1:25" x14ac:dyDescent="0.25">
      <c r="A980" t="s">
        <v>99</v>
      </c>
      <c r="B980" s="133" t="s">
        <v>187</v>
      </c>
      <c r="C980" s="5" t="s">
        <v>420</v>
      </c>
      <c r="D980" s="54">
        <v>44576</v>
      </c>
      <c r="E980" s="133" t="s">
        <v>211</v>
      </c>
      <c r="F980" s="133" t="s">
        <v>62</v>
      </c>
      <c r="G980" s="133" t="s">
        <v>20</v>
      </c>
      <c r="H980" s="2">
        <v>7</v>
      </c>
      <c r="I980" s="2">
        <v>821</v>
      </c>
      <c r="J980" s="2" t="s">
        <v>372</v>
      </c>
      <c r="K980" s="2" t="s">
        <v>64</v>
      </c>
      <c r="L980" s="2" t="s">
        <v>23</v>
      </c>
      <c r="M980" s="18">
        <v>8.86</v>
      </c>
      <c r="N980" s="16"/>
      <c r="O980" s="16"/>
      <c r="P980" s="16"/>
      <c r="Q980" s="16"/>
      <c r="R980" s="16"/>
      <c r="S980" s="16"/>
      <c r="V980" t="str">
        <f t="shared" si="56"/>
        <v>60JUVF</v>
      </c>
      <c r="W980" s="58" t="e">
        <f>VLOOKUP(V980,Minimos!$D$3:$E$26,2,FALSE)</f>
        <v>#N/A</v>
      </c>
      <c r="X980" s="18" t="e">
        <f t="shared" si="57"/>
        <v>#N/A</v>
      </c>
      <c r="Y980" s="58" t="e">
        <f t="shared" si="58"/>
        <v>#N/A</v>
      </c>
    </row>
    <row r="981" spans="1:25" x14ac:dyDescent="0.25">
      <c r="A981" t="s">
        <v>99</v>
      </c>
      <c r="B981" s="133" t="s">
        <v>187</v>
      </c>
      <c r="C981" s="5" t="s">
        <v>420</v>
      </c>
      <c r="D981" s="54">
        <v>44576</v>
      </c>
      <c r="E981" s="133" t="s">
        <v>211</v>
      </c>
      <c r="F981" s="133" t="s">
        <v>62</v>
      </c>
      <c r="G981" s="133" t="s">
        <v>20</v>
      </c>
      <c r="H981" s="2">
        <v>8</v>
      </c>
      <c r="I981" s="2">
        <v>872</v>
      </c>
      <c r="J981" s="2" t="s">
        <v>348</v>
      </c>
      <c r="K981" s="2" t="s">
        <v>64</v>
      </c>
      <c r="L981" s="2" t="s">
        <v>23</v>
      </c>
      <c r="M981" s="18">
        <v>8.99</v>
      </c>
      <c r="N981" s="16"/>
      <c r="O981" s="16"/>
      <c r="P981" s="16"/>
      <c r="Q981" s="16"/>
      <c r="R981" s="16"/>
      <c r="S981" s="16"/>
      <c r="V981" t="str">
        <f t="shared" si="56"/>
        <v>60JUVF</v>
      </c>
      <c r="W981" s="58" t="e">
        <f>VLOOKUP(V981,Minimos!$D$3:$E$26,2,FALSE)</f>
        <v>#N/A</v>
      </c>
      <c r="X981" s="18" t="e">
        <f t="shared" si="57"/>
        <v>#N/A</v>
      </c>
      <c r="Y981" s="58" t="e">
        <f t="shared" si="58"/>
        <v>#N/A</v>
      </c>
    </row>
    <row r="982" spans="1:25" x14ac:dyDescent="0.25">
      <c r="A982" t="s">
        <v>99</v>
      </c>
      <c r="B982" s="133" t="s">
        <v>187</v>
      </c>
      <c r="C982" s="5" t="s">
        <v>420</v>
      </c>
      <c r="D982" s="54">
        <v>44576</v>
      </c>
      <c r="E982" s="133" t="s">
        <v>211</v>
      </c>
      <c r="F982" s="133" t="s">
        <v>62</v>
      </c>
      <c r="G982" s="133" t="s">
        <v>18</v>
      </c>
      <c r="H982" s="2">
        <v>1</v>
      </c>
      <c r="I982" s="2">
        <v>77</v>
      </c>
      <c r="J982" s="2" t="s">
        <v>339</v>
      </c>
      <c r="K982" s="2" t="s">
        <v>64</v>
      </c>
      <c r="L982" s="2" t="s">
        <v>26</v>
      </c>
      <c r="M982" s="18">
        <v>7.6159999999999997</v>
      </c>
      <c r="N982" s="16"/>
      <c r="O982" s="16"/>
      <c r="P982" s="16"/>
      <c r="Q982" s="16"/>
      <c r="R982" s="16"/>
      <c r="S982" s="16"/>
      <c r="V982" t="str">
        <f t="shared" si="56"/>
        <v>60JUNM</v>
      </c>
      <c r="W982" s="58" t="e">
        <f>VLOOKUP(V982,Minimos!$D$3:$E$26,2,FALSE)</f>
        <v>#N/A</v>
      </c>
      <c r="X982" s="18" t="e">
        <f t="shared" si="57"/>
        <v>#N/A</v>
      </c>
      <c r="Y982" s="58" t="e">
        <f t="shared" si="58"/>
        <v>#N/A</v>
      </c>
    </row>
    <row r="983" spans="1:25" x14ac:dyDescent="0.25">
      <c r="A983" t="s">
        <v>99</v>
      </c>
      <c r="B983" s="133" t="s">
        <v>187</v>
      </c>
      <c r="C983" s="5" t="s">
        <v>420</v>
      </c>
      <c r="D983" s="54">
        <v>44576</v>
      </c>
      <c r="E983" s="133" t="s">
        <v>211</v>
      </c>
      <c r="F983" s="133" t="s">
        <v>62</v>
      </c>
      <c r="G983" s="133" t="s">
        <v>18</v>
      </c>
      <c r="H983" s="2">
        <v>3</v>
      </c>
      <c r="I983" s="2">
        <v>883</v>
      </c>
      <c r="J983" s="2" t="s">
        <v>368</v>
      </c>
      <c r="K983" s="2" t="s">
        <v>64</v>
      </c>
      <c r="L983" s="2" t="s">
        <v>23</v>
      </c>
      <c r="M983" s="18">
        <v>7.68</v>
      </c>
      <c r="N983" s="16"/>
      <c r="O983" s="16"/>
      <c r="P983" s="16"/>
      <c r="Q983" s="16"/>
      <c r="R983" s="16"/>
      <c r="S983" s="16"/>
      <c r="V983" t="str">
        <f t="shared" si="56"/>
        <v>60JUVM</v>
      </c>
      <c r="W983" s="58" t="e">
        <f>VLOOKUP(V983,Minimos!$D$3:$E$26,2,FALSE)</f>
        <v>#N/A</v>
      </c>
      <c r="X983" s="18" t="e">
        <f t="shared" si="57"/>
        <v>#N/A</v>
      </c>
      <c r="Y983" s="58" t="e">
        <f t="shared" si="58"/>
        <v>#N/A</v>
      </c>
    </row>
    <row r="984" spans="1:25" x14ac:dyDescent="0.25">
      <c r="A984" t="s">
        <v>99</v>
      </c>
      <c r="B984" s="133" t="s">
        <v>187</v>
      </c>
      <c r="C984" s="5" t="s">
        <v>420</v>
      </c>
      <c r="D984" s="54">
        <v>44576</v>
      </c>
      <c r="E984" s="133" t="s">
        <v>211</v>
      </c>
      <c r="F984" s="133" t="s">
        <v>62</v>
      </c>
      <c r="G984" s="133" t="s">
        <v>18</v>
      </c>
      <c r="H984" s="2">
        <v>5</v>
      </c>
      <c r="I984" s="2">
        <v>943</v>
      </c>
      <c r="J984" s="2" t="s">
        <v>429</v>
      </c>
      <c r="K984" s="2" t="s">
        <v>257</v>
      </c>
      <c r="L984" s="2" t="s">
        <v>23</v>
      </c>
      <c r="M984" s="18">
        <v>7.76</v>
      </c>
      <c r="N984" s="16"/>
      <c r="O984" s="16"/>
      <c r="P984" s="16"/>
      <c r="Q984" s="16"/>
      <c r="R984" s="16"/>
      <c r="S984" s="16"/>
      <c r="V984" t="str">
        <f t="shared" si="56"/>
        <v>60JUVM</v>
      </c>
      <c r="W984" s="58" t="e">
        <f>VLOOKUP(V984,Minimos!$D$3:$E$26,2,FALSE)</f>
        <v>#N/A</v>
      </c>
      <c r="X984" s="18" t="e">
        <f t="shared" si="57"/>
        <v>#N/A</v>
      </c>
      <c r="Y984" s="58" t="e">
        <f t="shared" si="58"/>
        <v>#N/A</v>
      </c>
    </row>
    <row r="985" spans="1:25" x14ac:dyDescent="0.25">
      <c r="A985" t="s">
        <v>99</v>
      </c>
      <c r="B985" s="133" t="s">
        <v>187</v>
      </c>
      <c r="C985" s="5" t="s">
        <v>420</v>
      </c>
      <c r="D985" s="54">
        <v>44576</v>
      </c>
      <c r="E985" s="133" t="s">
        <v>211</v>
      </c>
      <c r="F985" s="133" t="s">
        <v>62</v>
      </c>
      <c r="G985" s="133" t="s">
        <v>18</v>
      </c>
      <c r="H985" s="2">
        <v>7</v>
      </c>
      <c r="I985" s="2">
        <v>178</v>
      </c>
      <c r="J985" s="2" t="s">
        <v>387</v>
      </c>
      <c r="K985" s="2" t="s">
        <v>65</v>
      </c>
      <c r="L985" s="2" t="s">
        <v>23</v>
      </c>
      <c r="M985" s="18">
        <v>8.07</v>
      </c>
      <c r="N985" s="16"/>
      <c r="O985" s="16"/>
      <c r="P985" s="16"/>
      <c r="Q985" s="16"/>
      <c r="R985" s="16"/>
      <c r="S985" s="16"/>
      <c r="V985" t="str">
        <f t="shared" si="56"/>
        <v>60JUVM</v>
      </c>
      <c r="W985" s="58" t="e">
        <f>VLOOKUP(V985,Minimos!$D$3:$E$26,2,FALSE)</f>
        <v>#N/A</v>
      </c>
      <c r="X985" s="18" t="e">
        <f t="shared" si="57"/>
        <v>#N/A</v>
      </c>
      <c r="Y985" s="58" t="e">
        <f t="shared" si="58"/>
        <v>#N/A</v>
      </c>
    </row>
    <row r="986" spans="1:25" x14ac:dyDescent="0.25">
      <c r="A986" t="s">
        <v>99</v>
      </c>
      <c r="B986" s="133" t="s">
        <v>187</v>
      </c>
      <c r="C986" s="5" t="s">
        <v>420</v>
      </c>
      <c r="D986" s="54">
        <v>44576</v>
      </c>
      <c r="E986" s="133" t="s">
        <v>211</v>
      </c>
      <c r="F986" s="133" t="s">
        <v>62</v>
      </c>
      <c r="G986" s="133" t="s">
        <v>18</v>
      </c>
      <c r="H986" s="2">
        <v>1</v>
      </c>
      <c r="I986" s="2">
        <v>210</v>
      </c>
      <c r="J986" s="2" t="s">
        <v>333</v>
      </c>
      <c r="K986" s="2" t="s">
        <v>65</v>
      </c>
      <c r="L986" s="2" t="s">
        <v>26</v>
      </c>
      <c r="M986" s="18">
        <v>7.3</v>
      </c>
      <c r="N986" s="16"/>
      <c r="O986" s="16"/>
      <c r="P986" s="16"/>
      <c r="Q986" s="16"/>
      <c r="R986" s="16"/>
      <c r="S986" s="16"/>
      <c r="V986" t="str">
        <f t="shared" si="56"/>
        <v>60JUNM</v>
      </c>
      <c r="W986" s="58" t="e">
        <f>VLOOKUP(V986,Minimos!$D$3:$E$26,2,FALSE)</f>
        <v>#N/A</v>
      </c>
      <c r="X986" s="18" t="e">
        <f t="shared" si="57"/>
        <v>#N/A</v>
      </c>
      <c r="Y986" s="58" t="e">
        <f t="shared" si="58"/>
        <v>#N/A</v>
      </c>
    </row>
    <row r="987" spans="1:25" x14ac:dyDescent="0.25">
      <c r="A987" t="s">
        <v>99</v>
      </c>
      <c r="B987" s="133" t="s">
        <v>187</v>
      </c>
      <c r="C987" s="5" t="s">
        <v>420</v>
      </c>
      <c r="D987" s="54">
        <v>44576</v>
      </c>
      <c r="E987" s="133" t="s">
        <v>211</v>
      </c>
      <c r="F987" s="133" t="s">
        <v>62</v>
      </c>
      <c r="G987" s="133" t="s">
        <v>18</v>
      </c>
      <c r="H987" s="2">
        <v>3</v>
      </c>
      <c r="I987" s="2">
        <v>378</v>
      </c>
      <c r="J987" s="2" t="s">
        <v>323</v>
      </c>
      <c r="K987" s="2" t="s">
        <v>257</v>
      </c>
      <c r="L987" s="2" t="s">
        <v>23</v>
      </c>
      <c r="M987" s="18">
        <v>7.39</v>
      </c>
      <c r="N987" s="16"/>
      <c r="O987" s="16"/>
      <c r="P987" s="16"/>
      <c r="Q987" s="16"/>
      <c r="R987" s="16"/>
      <c r="S987" s="16"/>
      <c r="V987" t="str">
        <f t="shared" si="56"/>
        <v>60JUVM</v>
      </c>
      <c r="W987" s="58" t="e">
        <f>VLOOKUP(V987,Minimos!$D$3:$E$26,2,FALSE)</f>
        <v>#N/A</v>
      </c>
      <c r="X987" s="18" t="e">
        <f t="shared" si="57"/>
        <v>#N/A</v>
      </c>
      <c r="Y987" s="58" t="e">
        <f t="shared" si="58"/>
        <v>#N/A</v>
      </c>
    </row>
    <row r="988" spans="1:25" x14ac:dyDescent="0.25">
      <c r="A988" t="s">
        <v>99</v>
      </c>
      <c r="B988" s="133" t="s">
        <v>187</v>
      </c>
      <c r="C988" s="5" t="s">
        <v>420</v>
      </c>
      <c r="D988" s="54">
        <v>44576</v>
      </c>
      <c r="E988" s="133" t="s">
        <v>211</v>
      </c>
      <c r="F988" s="133" t="s">
        <v>62</v>
      </c>
      <c r="G988" s="133" t="s">
        <v>18</v>
      </c>
      <c r="H988" s="2">
        <v>4</v>
      </c>
      <c r="I988" s="2">
        <v>1007</v>
      </c>
      <c r="J988" s="2" t="s">
        <v>434</v>
      </c>
      <c r="K988" s="2" t="s">
        <v>257</v>
      </c>
      <c r="L988" s="2" t="s">
        <v>26</v>
      </c>
      <c r="M988" s="18">
        <v>7.41</v>
      </c>
      <c r="N988" s="16"/>
      <c r="O988" s="16"/>
      <c r="P988" s="16"/>
      <c r="Q988" s="16"/>
      <c r="R988" s="16"/>
      <c r="S988" s="16"/>
      <c r="V988" t="str">
        <f t="shared" si="56"/>
        <v>60JUNM</v>
      </c>
      <c r="W988" s="58" t="e">
        <f>VLOOKUP(V988,Minimos!$D$3:$E$26,2,FALSE)</f>
        <v>#N/A</v>
      </c>
      <c r="X988" s="18" t="e">
        <f t="shared" si="57"/>
        <v>#N/A</v>
      </c>
      <c r="Y988" s="58" t="e">
        <f t="shared" si="58"/>
        <v>#N/A</v>
      </c>
    </row>
    <row r="989" spans="1:25" x14ac:dyDescent="0.25">
      <c r="A989" t="s">
        <v>99</v>
      </c>
      <c r="B989" s="133" t="s">
        <v>187</v>
      </c>
      <c r="C989" s="5" t="s">
        <v>420</v>
      </c>
      <c r="D989" s="54">
        <v>44576</v>
      </c>
      <c r="E989" s="133" t="s">
        <v>211</v>
      </c>
      <c r="F989" s="133" t="s">
        <v>62</v>
      </c>
      <c r="G989" s="133" t="s">
        <v>18</v>
      </c>
      <c r="H989" s="2">
        <v>7</v>
      </c>
      <c r="I989" s="2">
        <v>783</v>
      </c>
      <c r="J989" s="2" t="s">
        <v>300</v>
      </c>
      <c r="K989" s="2" t="s">
        <v>261</v>
      </c>
      <c r="L989" s="2" t="s">
        <v>23</v>
      </c>
      <c r="M989" s="18">
        <v>7.5</v>
      </c>
      <c r="N989" s="16"/>
      <c r="O989" s="16"/>
      <c r="P989" s="16"/>
      <c r="Q989" s="16"/>
      <c r="R989" s="16"/>
      <c r="S989" s="16"/>
      <c r="V989" t="str">
        <f t="shared" si="56"/>
        <v>60JUVM</v>
      </c>
      <c r="W989" s="58" t="e">
        <f>VLOOKUP(V989,Minimos!$D$3:$E$26,2,FALSE)</f>
        <v>#N/A</v>
      </c>
      <c r="X989" s="18" t="e">
        <f t="shared" si="57"/>
        <v>#N/A</v>
      </c>
      <c r="Y989" s="58" t="e">
        <f t="shared" si="58"/>
        <v>#N/A</v>
      </c>
    </row>
    <row r="990" spans="1:25" x14ac:dyDescent="0.25">
      <c r="A990" t="s">
        <v>99</v>
      </c>
      <c r="B990" s="133" t="s">
        <v>187</v>
      </c>
      <c r="C990" s="5" t="s">
        <v>420</v>
      </c>
      <c r="D990" s="54">
        <v>44576</v>
      </c>
      <c r="E990" s="133" t="s">
        <v>211</v>
      </c>
      <c r="F990" s="133" t="s">
        <v>62</v>
      </c>
      <c r="G990" s="133" t="s">
        <v>18</v>
      </c>
      <c r="H990" s="2">
        <v>8</v>
      </c>
      <c r="I990" s="2">
        <v>517</v>
      </c>
      <c r="J990" s="2" t="s">
        <v>379</v>
      </c>
      <c r="K990" s="2" t="s">
        <v>65</v>
      </c>
      <c r="L990" s="2" t="s">
        <v>26</v>
      </c>
      <c r="M990" s="18">
        <v>7.54</v>
      </c>
      <c r="N990" s="16"/>
      <c r="O990" s="16"/>
      <c r="P990" s="16"/>
      <c r="Q990" s="16"/>
      <c r="R990" s="16"/>
      <c r="S990" s="16"/>
      <c r="V990" t="str">
        <f t="shared" si="56"/>
        <v>60JUNM</v>
      </c>
      <c r="W990" s="58" t="e">
        <f>VLOOKUP(V990,Minimos!$D$3:$E$26,2,FALSE)</f>
        <v>#N/A</v>
      </c>
      <c r="X990" s="18" t="e">
        <f t="shared" si="57"/>
        <v>#N/A</v>
      </c>
      <c r="Y990" s="58" t="e">
        <f t="shared" si="58"/>
        <v>#N/A</v>
      </c>
    </row>
    <row r="991" spans="1:25" x14ac:dyDescent="0.25">
      <c r="A991" t="s">
        <v>127</v>
      </c>
      <c r="B991" s="133" t="s">
        <v>186</v>
      </c>
      <c r="C991" s="5" t="s">
        <v>420</v>
      </c>
      <c r="D991" s="54">
        <v>44576</v>
      </c>
      <c r="E991" s="133" t="s">
        <v>211</v>
      </c>
      <c r="F991" s="133" t="s">
        <v>62</v>
      </c>
      <c r="G991" s="133" t="s">
        <v>20</v>
      </c>
      <c r="H991" s="2">
        <v>1</v>
      </c>
      <c r="I991" s="2">
        <v>122</v>
      </c>
      <c r="J991" s="2" t="s">
        <v>444</v>
      </c>
      <c r="K991" s="2" t="s">
        <v>64</v>
      </c>
      <c r="L991" s="2" t="s">
        <v>26</v>
      </c>
      <c r="M991" s="120">
        <v>1.6388888888888887E-3</v>
      </c>
      <c r="N991" s="2"/>
      <c r="O991" s="2"/>
      <c r="P991" s="2"/>
      <c r="Q991" s="2"/>
      <c r="R991" s="2"/>
      <c r="S991" s="2"/>
      <c r="V991" t="str">
        <f t="shared" si="56"/>
        <v>800JUNF</v>
      </c>
      <c r="W991" s="58" t="e">
        <f>VLOOKUP(V991,Minimos!$D$3:$E$26,2,FALSE)</f>
        <v>#N/A</v>
      </c>
      <c r="X991" s="18" t="e">
        <f t="shared" si="57"/>
        <v>#N/A</v>
      </c>
      <c r="Y991" s="58" t="e">
        <f t="shared" si="58"/>
        <v>#N/A</v>
      </c>
    </row>
    <row r="992" spans="1:25" x14ac:dyDescent="0.25">
      <c r="A992" t="s">
        <v>127</v>
      </c>
      <c r="B992" s="133" t="s">
        <v>186</v>
      </c>
      <c r="C992" s="5" t="s">
        <v>420</v>
      </c>
      <c r="D992" s="54">
        <v>44576</v>
      </c>
      <c r="E992" s="133" t="s">
        <v>211</v>
      </c>
      <c r="F992" s="133" t="s">
        <v>62</v>
      </c>
      <c r="G992" s="133" t="s">
        <v>20</v>
      </c>
      <c r="H992" s="2">
        <v>2</v>
      </c>
      <c r="I992" s="2">
        <v>683</v>
      </c>
      <c r="J992" s="2" t="s">
        <v>373</v>
      </c>
      <c r="K992" s="2" t="s">
        <v>64</v>
      </c>
      <c r="L992" s="2" t="s">
        <v>23</v>
      </c>
      <c r="M992" s="120">
        <v>1.6678240740740742E-3</v>
      </c>
      <c r="N992" s="2"/>
      <c r="O992" s="2"/>
      <c r="P992" s="2"/>
      <c r="Q992" s="2"/>
      <c r="R992" s="2"/>
      <c r="S992" s="2"/>
      <c r="V992" t="str">
        <f t="shared" si="56"/>
        <v>800JUVF</v>
      </c>
      <c r="W992" s="58" t="e">
        <f>VLOOKUP(V992,Minimos!$D$3:$E$26,2,FALSE)</f>
        <v>#N/A</v>
      </c>
      <c r="X992" s="18" t="e">
        <f t="shared" si="57"/>
        <v>#N/A</v>
      </c>
      <c r="Y992" s="58" t="e">
        <f t="shared" si="58"/>
        <v>#N/A</v>
      </c>
    </row>
    <row r="993" spans="1:25" x14ac:dyDescent="0.25">
      <c r="A993" t="s">
        <v>127</v>
      </c>
      <c r="B993" s="133" t="s">
        <v>186</v>
      </c>
      <c r="C993" s="5" t="s">
        <v>420</v>
      </c>
      <c r="D993" s="54">
        <v>44576</v>
      </c>
      <c r="E993" s="133" t="s">
        <v>211</v>
      </c>
      <c r="F993" s="133" t="s">
        <v>62</v>
      </c>
      <c r="G993" s="133" t="s">
        <v>20</v>
      </c>
      <c r="H993" s="2">
        <v>6</v>
      </c>
      <c r="I993" s="2">
        <v>146</v>
      </c>
      <c r="J993" s="2" t="s">
        <v>370</v>
      </c>
      <c r="K993" s="2" t="s">
        <v>64</v>
      </c>
      <c r="L993" s="2" t="s">
        <v>23</v>
      </c>
      <c r="M993" s="120">
        <v>1.7791666666666665E-3</v>
      </c>
      <c r="N993" s="2"/>
      <c r="O993" s="2"/>
      <c r="P993" s="2"/>
      <c r="Q993" s="2"/>
      <c r="R993" s="2"/>
      <c r="S993" s="2"/>
      <c r="V993" t="str">
        <f t="shared" si="56"/>
        <v>800JUVF</v>
      </c>
      <c r="W993" s="58" t="e">
        <f>VLOOKUP(V993,Minimos!$D$3:$E$26,2,FALSE)</f>
        <v>#N/A</v>
      </c>
      <c r="X993" s="18" t="e">
        <f t="shared" si="57"/>
        <v>#N/A</v>
      </c>
      <c r="Y993" s="58" t="e">
        <f t="shared" si="58"/>
        <v>#N/A</v>
      </c>
    </row>
    <row r="994" spans="1:25" x14ac:dyDescent="0.25">
      <c r="A994" t="s">
        <v>127</v>
      </c>
      <c r="B994" s="133" t="s">
        <v>186</v>
      </c>
      <c r="C994" s="5" t="s">
        <v>420</v>
      </c>
      <c r="D994" s="54">
        <v>44576</v>
      </c>
      <c r="E994" s="133" t="s">
        <v>211</v>
      </c>
      <c r="F994" s="133" t="s">
        <v>62</v>
      </c>
      <c r="G994" s="133" t="s">
        <v>20</v>
      </c>
      <c r="H994" s="2">
        <v>8</v>
      </c>
      <c r="I994" s="2">
        <v>787</v>
      </c>
      <c r="J994" s="2" t="s">
        <v>371</v>
      </c>
      <c r="K994" s="2" t="s">
        <v>257</v>
      </c>
      <c r="L994" s="2" t="s">
        <v>23</v>
      </c>
      <c r="M994" s="120">
        <v>2.0405092592592593E-3</v>
      </c>
      <c r="N994" s="2"/>
      <c r="O994" s="2"/>
      <c r="P994" s="2"/>
      <c r="Q994" s="2"/>
      <c r="R994" s="2"/>
      <c r="S994" s="2"/>
      <c r="V994" t="str">
        <f t="shared" si="56"/>
        <v>800JUVF</v>
      </c>
      <c r="W994" s="58" t="e">
        <f>VLOOKUP(V994,Minimos!$D$3:$E$26,2,FALSE)</f>
        <v>#N/A</v>
      </c>
      <c r="X994" s="18" t="e">
        <f t="shared" si="57"/>
        <v>#N/A</v>
      </c>
      <c r="Y994" s="58" t="e">
        <f t="shared" si="58"/>
        <v>#N/A</v>
      </c>
    </row>
    <row r="995" spans="1:25" x14ac:dyDescent="0.25">
      <c r="A995" t="s">
        <v>127</v>
      </c>
      <c r="B995" s="133" t="s">
        <v>186</v>
      </c>
      <c r="C995" s="5" t="s">
        <v>420</v>
      </c>
      <c r="D995" s="54">
        <v>44576</v>
      </c>
      <c r="E995" s="133" t="s">
        <v>211</v>
      </c>
      <c r="F995" s="133" t="s">
        <v>62</v>
      </c>
      <c r="G995" s="133" t="s">
        <v>18</v>
      </c>
      <c r="H995" s="2">
        <v>5</v>
      </c>
      <c r="I995" s="2">
        <v>914</v>
      </c>
      <c r="J995" s="2" t="s">
        <v>445</v>
      </c>
      <c r="K995" s="2" t="s">
        <v>67</v>
      </c>
      <c r="L995" s="2" t="s">
        <v>23</v>
      </c>
      <c r="M995" s="120">
        <v>1.5377314814814813E-3</v>
      </c>
      <c r="N995" s="2"/>
      <c r="O995" s="2"/>
      <c r="P995" s="2"/>
      <c r="Q995" s="2"/>
      <c r="R995" s="2"/>
      <c r="S995" s="2"/>
      <c r="V995" t="str">
        <f t="shared" si="56"/>
        <v>800JUVM</v>
      </c>
      <c r="W995" s="58" t="e">
        <f>VLOOKUP(V995,Minimos!$D$3:$E$26,2,FALSE)</f>
        <v>#N/A</v>
      </c>
      <c r="X995" s="18" t="e">
        <f t="shared" si="57"/>
        <v>#N/A</v>
      </c>
      <c r="Y995" s="58" t="e">
        <f t="shared" si="58"/>
        <v>#N/A</v>
      </c>
    </row>
    <row r="996" spans="1:25" x14ac:dyDescent="0.25">
      <c r="A996" t="s">
        <v>127</v>
      </c>
      <c r="B996" s="133" t="s">
        <v>186</v>
      </c>
      <c r="C996" s="5" t="s">
        <v>420</v>
      </c>
      <c r="D996" s="54">
        <v>44576</v>
      </c>
      <c r="E996" s="133" t="s">
        <v>211</v>
      </c>
      <c r="F996" s="133" t="s">
        <v>62</v>
      </c>
      <c r="G996" s="133" t="s">
        <v>18</v>
      </c>
      <c r="H996" s="2">
        <v>6</v>
      </c>
      <c r="I996" s="2">
        <v>916</v>
      </c>
      <c r="J996" s="2" t="s">
        <v>446</v>
      </c>
      <c r="K996" s="2" t="s">
        <v>260</v>
      </c>
      <c r="L996" s="2" t="s">
        <v>23</v>
      </c>
      <c r="M996" s="120">
        <v>1.6701388888888892E-3</v>
      </c>
      <c r="N996" s="2"/>
      <c r="O996" s="2"/>
      <c r="P996" s="2"/>
      <c r="Q996" s="2"/>
      <c r="R996" s="2"/>
      <c r="S996" s="2"/>
      <c r="V996" t="str">
        <f t="shared" si="56"/>
        <v>800JUVM</v>
      </c>
      <c r="W996" s="58" t="e">
        <f>VLOOKUP(V996,Minimos!$D$3:$E$26,2,FALSE)</f>
        <v>#N/A</v>
      </c>
      <c r="X996" s="18" t="e">
        <f t="shared" si="57"/>
        <v>#N/A</v>
      </c>
      <c r="Y996" s="58" t="e">
        <f t="shared" si="58"/>
        <v>#N/A</v>
      </c>
    </row>
    <row r="997" spans="1:25" x14ac:dyDescent="0.25">
      <c r="A997" t="s">
        <v>127</v>
      </c>
      <c r="B997" s="133" t="s">
        <v>186</v>
      </c>
      <c r="C997" s="5" t="s">
        <v>420</v>
      </c>
      <c r="D997" s="54">
        <v>44576</v>
      </c>
      <c r="E997" s="133" t="s">
        <v>211</v>
      </c>
      <c r="F997" s="133" t="s">
        <v>62</v>
      </c>
      <c r="G997" s="133" t="s">
        <v>18</v>
      </c>
      <c r="H997" s="2">
        <v>1</v>
      </c>
      <c r="I997" s="2">
        <v>291</v>
      </c>
      <c r="J997" s="2" t="s">
        <v>447</v>
      </c>
      <c r="K997" s="2" t="s">
        <v>377</v>
      </c>
      <c r="L997" s="2" t="s">
        <v>160</v>
      </c>
      <c r="M997" s="120">
        <v>1.502777777777778E-3</v>
      </c>
      <c r="N997" s="2"/>
      <c r="O997" s="2"/>
      <c r="P997" s="2"/>
      <c r="Q997" s="2"/>
      <c r="R997" s="2"/>
      <c r="S997" s="2"/>
      <c r="V997" t="str">
        <f t="shared" si="56"/>
        <v>800SUB-23M</v>
      </c>
      <c r="W997" s="58" t="e">
        <f>VLOOKUP(V997,Minimos!$D$3:$E$26,2,FALSE)</f>
        <v>#N/A</v>
      </c>
      <c r="X997" s="18" t="e">
        <f t="shared" si="57"/>
        <v>#N/A</v>
      </c>
      <c r="Y997" s="58" t="e">
        <f t="shared" si="58"/>
        <v>#N/A</v>
      </c>
    </row>
    <row r="998" spans="1:25" x14ac:dyDescent="0.25">
      <c r="A998" t="s">
        <v>127</v>
      </c>
      <c r="B998" s="133" t="s">
        <v>186</v>
      </c>
      <c r="C998" s="5" t="s">
        <v>420</v>
      </c>
      <c r="D998" s="54">
        <v>44576</v>
      </c>
      <c r="E998" s="133" t="s">
        <v>211</v>
      </c>
      <c r="F998" s="133" t="s">
        <v>62</v>
      </c>
      <c r="G998" s="133" t="s">
        <v>18</v>
      </c>
      <c r="H998" s="2">
        <v>1</v>
      </c>
      <c r="I998" s="2">
        <v>369</v>
      </c>
      <c r="J998" s="2" t="s">
        <v>327</v>
      </c>
      <c r="K998" s="2" t="s">
        <v>257</v>
      </c>
      <c r="L998" s="2" t="s">
        <v>23</v>
      </c>
      <c r="M998" s="120">
        <v>1.4484953703703706E-3</v>
      </c>
      <c r="N998" s="2"/>
      <c r="O998" s="2"/>
      <c r="P998" s="2"/>
      <c r="Q998" s="2"/>
      <c r="R998" s="2"/>
      <c r="S998" s="2"/>
      <c r="V998" t="str">
        <f t="shared" si="56"/>
        <v>800JUVM</v>
      </c>
      <c r="W998" s="58" t="e">
        <f>VLOOKUP(V998,Minimos!$D$3:$E$26,2,FALSE)</f>
        <v>#N/A</v>
      </c>
      <c r="X998" s="18" t="e">
        <f t="shared" si="57"/>
        <v>#N/A</v>
      </c>
      <c r="Y998" s="58" t="e">
        <f t="shared" si="58"/>
        <v>#N/A</v>
      </c>
    </row>
    <row r="999" spans="1:25" x14ac:dyDescent="0.25">
      <c r="A999" t="s">
        <v>127</v>
      </c>
      <c r="B999" s="133" t="s">
        <v>186</v>
      </c>
      <c r="C999" s="5" t="s">
        <v>420</v>
      </c>
      <c r="D999" s="54">
        <v>44576</v>
      </c>
      <c r="E999" s="133" t="s">
        <v>211</v>
      </c>
      <c r="F999" s="133" t="s">
        <v>62</v>
      </c>
      <c r="G999" s="133" t="s">
        <v>18</v>
      </c>
      <c r="H999" s="2">
        <v>3</v>
      </c>
      <c r="I999" s="2">
        <v>375</v>
      </c>
      <c r="J999" s="2" t="s">
        <v>325</v>
      </c>
      <c r="K999" s="2" t="s">
        <v>257</v>
      </c>
      <c r="L999" s="2" t="s">
        <v>23</v>
      </c>
      <c r="M999" s="120">
        <v>1.4978009259259259E-3</v>
      </c>
      <c r="N999" s="2"/>
      <c r="O999" s="2"/>
      <c r="P999" s="2"/>
      <c r="Q999" s="2"/>
      <c r="R999" s="2"/>
      <c r="S999" s="2"/>
      <c r="V999" t="str">
        <f t="shared" si="56"/>
        <v>800JUVM</v>
      </c>
      <c r="W999" s="58" t="e">
        <f>VLOOKUP(V999,Minimos!$D$3:$E$26,2,FALSE)</f>
        <v>#N/A</v>
      </c>
      <c r="X999" s="18" t="e">
        <f t="shared" si="57"/>
        <v>#N/A</v>
      </c>
      <c r="Y999" s="58" t="e">
        <f t="shared" si="58"/>
        <v>#N/A</v>
      </c>
    </row>
    <row r="1000" spans="1:25" x14ac:dyDescent="0.25">
      <c r="A1000" t="s">
        <v>127</v>
      </c>
      <c r="B1000" s="133" t="s">
        <v>186</v>
      </c>
      <c r="C1000" s="5" t="s">
        <v>420</v>
      </c>
      <c r="D1000" s="54">
        <v>44576</v>
      </c>
      <c r="E1000" s="133" t="s">
        <v>211</v>
      </c>
      <c r="F1000" s="133" t="s">
        <v>62</v>
      </c>
      <c r="G1000" s="133" t="s">
        <v>18</v>
      </c>
      <c r="H1000" s="2">
        <v>5</v>
      </c>
      <c r="I1000" s="2">
        <v>292</v>
      </c>
      <c r="J1000" s="2" t="s">
        <v>448</v>
      </c>
      <c r="K1000" s="2" t="s">
        <v>377</v>
      </c>
      <c r="L1000" s="2" t="s">
        <v>26</v>
      </c>
      <c r="M1000" s="120">
        <v>1.5250000000000001E-3</v>
      </c>
      <c r="N1000" s="2"/>
      <c r="O1000" s="2"/>
      <c r="P1000" s="2"/>
      <c r="Q1000" s="2"/>
      <c r="R1000" s="2"/>
      <c r="S1000" s="2"/>
      <c r="V1000" t="str">
        <f t="shared" si="56"/>
        <v>800JUNM</v>
      </c>
      <c r="W1000" s="58" t="e">
        <f>VLOOKUP(V1000,Minimos!$D$3:$E$26,2,FALSE)</f>
        <v>#N/A</v>
      </c>
      <c r="X1000" s="18" t="e">
        <f t="shared" si="57"/>
        <v>#N/A</v>
      </c>
      <c r="Y1000" s="58" t="e">
        <f t="shared" si="58"/>
        <v>#N/A</v>
      </c>
    </row>
    <row r="1001" spans="1:25" x14ac:dyDescent="0.25">
      <c r="A1001" t="s">
        <v>127</v>
      </c>
      <c r="B1001" s="133" t="s">
        <v>186</v>
      </c>
      <c r="C1001" s="5" t="s">
        <v>420</v>
      </c>
      <c r="D1001" s="54">
        <v>44576</v>
      </c>
      <c r="E1001" s="133" t="s">
        <v>211</v>
      </c>
      <c r="F1001" s="133" t="s">
        <v>62</v>
      </c>
      <c r="G1001" s="133" t="s">
        <v>18</v>
      </c>
      <c r="H1001" s="2">
        <v>6</v>
      </c>
      <c r="I1001" s="2">
        <v>141</v>
      </c>
      <c r="J1001" s="2" t="s">
        <v>449</v>
      </c>
      <c r="K1001" s="2" t="s">
        <v>64</v>
      </c>
      <c r="L1001" s="2" t="s">
        <v>23</v>
      </c>
      <c r="M1001" s="120">
        <v>1.5287037037037038E-3</v>
      </c>
      <c r="N1001" s="2"/>
      <c r="O1001" s="2"/>
      <c r="P1001" s="2"/>
      <c r="Q1001" s="2"/>
      <c r="R1001" s="2"/>
      <c r="S1001" s="2"/>
      <c r="V1001" t="str">
        <f t="shared" si="56"/>
        <v>800JUVM</v>
      </c>
      <c r="W1001" s="58" t="e">
        <f>VLOOKUP(V1001,Minimos!$D$3:$E$26,2,FALSE)</f>
        <v>#N/A</v>
      </c>
      <c r="X1001" s="18" t="e">
        <f t="shared" si="57"/>
        <v>#N/A</v>
      </c>
      <c r="Y1001" s="58" t="e">
        <f t="shared" si="58"/>
        <v>#N/A</v>
      </c>
    </row>
    <row r="1002" spans="1:25" x14ac:dyDescent="0.25">
      <c r="A1002" t="s">
        <v>127</v>
      </c>
      <c r="B1002" s="133" t="s">
        <v>186</v>
      </c>
      <c r="C1002" s="5" t="s">
        <v>420</v>
      </c>
      <c r="D1002" s="54">
        <v>44576</v>
      </c>
      <c r="E1002" s="133" t="s">
        <v>211</v>
      </c>
      <c r="F1002" s="133" t="s">
        <v>62</v>
      </c>
      <c r="G1002" s="133" t="s">
        <v>18</v>
      </c>
      <c r="H1002" s="2">
        <v>5</v>
      </c>
      <c r="I1002" s="2">
        <v>134</v>
      </c>
      <c r="J1002" s="2" t="s">
        <v>301</v>
      </c>
      <c r="K1002" s="2" t="s">
        <v>64</v>
      </c>
      <c r="L1002" s="2" t="s">
        <v>23</v>
      </c>
      <c r="M1002" s="120">
        <v>1.4104166666666668E-3</v>
      </c>
      <c r="N1002" s="2"/>
      <c r="O1002" s="2"/>
      <c r="P1002" s="2"/>
      <c r="Q1002" s="2"/>
      <c r="R1002" s="2"/>
      <c r="S1002" s="2"/>
      <c r="V1002" t="str">
        <f t="shared" si="56"/>
        <v>800JUVM</v>
      </c>
      <c r="W1002" s="58" t="e">
        <f>VLOOKUP(V1002,Minimos!$D$3:$E$26,2,FALSE)</f>
        <v>#N/A</v>
      </c>
      <c r="X1002" s="18" t="e">
        <f t="shared" si="57"/>
        <v>#N/A</v>
      </c>
      <c r="Y1002" s="58" t="e">
        <f t="shared" si="58"/>
        <v>#N/A</v>
      </c>
    </row>
    <row r="1003" spans="1:25" x14ac:dyDescent="0.25">
      <c r="A1003" t="s">
        <v>47</v>
      </c>
      <c r="B1003" s="133" t="s">
        <v>30</v>
      </c>
      <c r="C1003" s="5" t="s">
        <v>420</v>
      </c>
      <c r="D1003" s="54">
        <v>44576</v>
      </c>
      <c r="E1003" s="133" t="s">
        <v>211</v>
      </c>
      <c r="F1003" s="133" t="s">
        <v>62</v>
      </c>
      <c r="G1003" s="133" t="s">
        <v>20</v>
      </c>
      <c r="H1003" s="2">
        <v>1</v>
      </c>
      <c r="I1003" s="2">
        <v>7</v>
      </c>
      <c r="J1003" s="2" t="s">
        <v>438</v>
      </c>
      <c r="K1003" s="2" t="s">
        <v>64</v>
      </c>
      <c r="L1003" s="2" t="s">
        <v>26</v>
      </c>
      <c r="M1003" s="18">
        <v>10.67</v>
      </c>
      <c r="N1003" s="16">
        <v>10.07</v>
      </c>
      <c r="O1003" s="16">
        <v>10.5</v>
      </c>
      <c r="P1003" s="16">
        <v>10.67</v>
      </c>
      <c r="Q1003" s="16">
        <v>9.4700000000000006</v>
      </c>
      <c r="R1003" s="16">
        <v>10.199999999999999</v>
      </c>
      <c r="S1003" s="16">
        <v>10.14</v>
      </c>
      <c r="V1003" t="str">
        <f t="shared" si="56"/>
        <v>PESO4JUNF</v>
      </c>
      <c r="W1003" s="58" t="e">
        <f>VLOOKUP(V1003,Minimos!$D$3:$E$26,2,FALSE)</f>
        <v>#N/A</v>
      </c>
      <c r="X1003" s="18" t="e">
        <f t="shared" si="57"/>
        <v>#N/A</v>
      </c>
      <c r="Y1003" s="58" t="e">
        <f t="shared" si="58"/>
        <v>#N/A</v>
      </c>
    </row>
    <row r="1004" spans="1:25" x14ac:dyDescent="0.25">
      <c r="A1004" t="s">
        <v>47</v>
      </c>
      <c r="B1004" s="133" t="s">
        <v>30</v>
      </c>
      <c r="C1004" s="5" t="s">
        <v>420</v>
      </c>
      <c r="D1004" s="54">
        <v>44576</v>
      </c>
      <c r="E1004" s="133" t="s">
        <v>211</v>
      </c>
      <c r="F1004" s="133" t="s">
        <v>62</v>
      </c>
      <c r="G1004" s="133" t="s">
        <v>20</v>
      </c>
      <c r="H1004" s="2">
        <v>4</v>
      </c>
      <c r="I1004" s="2">
        <v>382</v>
      </c>
      <c r="J1004" s="2" t="s">
        <v>367</v>
      </c>
      <c r="K1004" s="2" t="s">
        <v>257</v>
      </c>
      <c r="L1004" s="2" t="s">
        <v>23</v>
      </c>
      <c r="M1004" s="18">
        <v>7.05</v>
      </c>
      <c r="N1004" s="16">
        <v>7.05</v>
      </c>
      <c r="O1004" s="16">
        <v>6.45</v>
      </c>
      <c r="P1004" s="16">
        <v>6.67</v>
      </c>
      <c r="Q1004" s="16">
        <v>6.62</v>
      </c>
      <c r="R1004" s="16">
        <v>6.66</v>
      </c>
      <c r="S1004" s="16">
        <v>5.83</v>
      </c>
      <c r="V1004" t="str">
        <f t="shared" si="56"/>
        <v>PESO4JUVF</v>
      </c>
      <c r="W1004" s="58" t="e">
        <f>VLOOKUP(V1004,Minimos!$D$3:$E$26,2,FALSE)</f>
        <v>#N/A</v>
      </c>
      <c r="X1004" s="18" t="e">
        <f t="shared" si="57"/>
        <v>#N/A</v>
      </c>
      <c r="Y1004" s="58" t="e">
        <f t="shared" si="58"/>
        <v>#N/A</v>
      </c>
    </row>
    <row r="1005" spans="1:25" x14ac:dyDescent="0.25">
      <c r="A1005" t="s">
        <v>47</v>
      </c>
      <c r="B1005" s="133" t="s">
        <v>30</v>
      </c>
      <c r="C1005" s="5" t="s">
        <v>420</v>
      </c>
      <c r="D1005" s="54">
        <v>44576</v>
      </c>
      <c r="E1005" s="133" t="s">
        <v>211</v>
      </c>
      <c r="F1005" s="133" t="s">
        <v>62</v>
      </c>
      <c r="G1005" s="133" t="s">
        <v>20</v>
      </c>
      <c r="H1005" s="2">
        <v>6</v>
      </c>
      <c r="I1005" s="2">
        <v>874</v>
      </c>
      <c r="J1005" s="2" t="s">
        <v>439</v>
      </c>
      <c r="K1005" s="2" t="s">
        <v>64</v>
      </c>
      <c r="L1005" s="2" t="s">
        <v>26</v>
      </c>
      <c r="M1005" s="18">
        <v>6.48</v>
      </c>
      <c r="N1005" s="16">
        <v>6.48</v>
      </c>
      <c r="O1005" s="16">
        <v>6.3</v>
      </c>
      <c r="P1005" s="16">
        <v>5.76</v>
      </c>
      <c r="Q1005" s="16">
        <v>6.44</v>
      </c>
      <c r="R1005" s="16">
        <v>5.92</v>
      </c>
      <c r="S1005" s="16">
        <v>6.32</v>
      </c>
      <c r="V1005" t="str">
        <f t="shared" si="56"/>
        <v>PESO4JUNF</v>
      </c>
      <c r="W1005" s="58" t="e">
        <f>VLOOKUP(V1005,Minimos!$D$3:$E$26,2,FALSE)</f>
        <v>#N/A</v>
      </c>
      <c r="X1005" s="18" t="e">
        <f t="shared" si="57"/>
        <v>#N/A</v>
      </c>
      <c r="Y1005" s="58" t="e">
        <f t="shared" si="58"/>
        <v>#N/A</v>
      </c>
    </row>
    <row r="1006" spans="1:25" x14ac:dyDescent="0.25">
      <c r="A1006" t="s">
        <v>44</v>
      </c>
      <c r="B1006" s="133" t="s">
        <v>30</v>
      </c>
      <c r="C1006" s="5" t="s">
        <v>420</v>
      </c>
      <c r="D1006" s="54">
        <v>44576</v>
      </c>
      <c r="E1006" s="133" t="s">
        <v>211</v>
      </c>
      <c r="F1006" s="133" t="s">
        <v>62</v>
      </c>
      <c r="G1006" s="133" t="s">
        <v>18</v>
      </c>
      <c r="H1006" s="2">
        <v>1</v>
      </c>
      <c r="I1006" s="2">
        <v>560</v>
      </c>
      <c r="J1006" s="2" t="s">
        <v>426</v>
      </c>
      <c r="K1006" s="2" t="s">
        <v>66</v>
      </c>
      <c r="L1006" s="2" t="s">
        <v>26</v>
      </c>
      <c r="M1006" s="18">
        <v>12.47</v>
      </c>
      <c r="N1006" s="16">
        <v>12.04</v>
      </c>
      <c r="O1006" s="16">
        <v>12.02</v>
      </c>
      <c r="P1006" s="16">
        <v>12.47</v>
      </c>
      <c r="Q1006" s="16">
        <v>12.09</v>
      </c>
      <c r="R1006" s="16">
        <v>11.67</v>
      </c>
      <c r="S1006" s="16" t="s">
        <v>1</v>
      </c>
      <c r="V1006" t="str">
        <f t="shared" si="56"/>
        <v>PESO6JUNM</v>
      </c>
      <c r="W1006" s="58" t="e">
        <f>VLOOKUP(V1006,Minimos!$D$3:$E$26,2,FALSE)</f>
        <v>#N/A</v>
      </c>
      <c r="X1006" s="18" t="e">
        <f t="shared" si="57"/>
        <v>#N/A</v>
      </c>
      <c r="Y1006" s="58" t="e">
        <f t="shared" si="58"/>
        <v>#N/A</v>
      </c>
    </row>
    <row r="1007" spans="1:25" x14ac:dyDescent="0.25">
      <c r="A1007" t="s">
        <v>44</v>
      </c>
      <c r="B1007" s="133" t="s">
        <v>30</v>
      </c>
      <c r="C1007" s="5" t="s">
        <v>420</v>
      </c>
      <c r="D1007" s="54">
        <v>44576</v>
      </c>
      <c r="E1007" s="133" t="s">
        <v>211</v>
      </c>
      <c r="F1007" s="133" t="s">
        <v>62</v>
      </c>
      <c r="G1007" s="133" t="s">
        <v>18</v>
      </c>
      <c r="H1007" s="2">
        <v>2</v>
      </c>
      <c r="I1007" s="2">
        <v>887</v>
      </c>
      <c r="J1007" s="2" t="s">
        <v>427</v>
      </c>
      <c r="K1007" s="2" t="s">
        <v>64</v>
      </c>
      <c r="L1007" s="2" t="s">
        <v>26</v>
      </c>
      <c r="M1007" s="18">
        <v>11.11</v>
      </c>
      <c r="N1007" s="16">
        <v>11.11</v>
      </c>
      <c r="O1007" s="16">
        <v>10.38</v>
      </c>
      <c r="P1007" s="16" t="s">
        <v>25</v>
      </c>
      <c r="Q1007" s="16" t="s">
        <v>25</v>
      </c>
      <c r="R1007" s="16" t="s">
        <v>1</v>
      </c>
      <c r="S1007" s="16" t="s">
        <v>1</v>
      </c>
      <c r="V1007" t="str">
        <f t="shared" si="56"/>
        <v>PESO6JUNM</v>
      </c>
      <c r="W1007" s="58" t="e">
        <f>VLOOKUP(V1007,Minimos!$D$3:$E$26,2,FALSE)</f>
        <v>#N/A</v>
      </c>
      <c r="X1007" s="18" t="e">
        <f t="shared" si="57"/>
        <v>#N/A</v>
      </c>
      <c r="Y1007" s="58" t="e">
        <f t="shared" si="58"/>
        <v>#N/A</v>
      </c>
    </row>
    <row r="1008" spans="1:25" x14ac:dyDescent="0.25">
      <c r="A1008" t="s">
        <v>44</v>
      </c>
      <c r="B1008" s="133" t="s">
        <v>30</v>
      </c>
      <c r="C1008" s="5" t="s">
        <v>420</v>
      </c>
      <c r="D1008" s="54">
        <v>44576</v>
      </c>
      <c r="E1008" s="133" t="s">
        <v>211</v>
      </c>
      <c r="F1008" s="133" t="s">
        <v>62</v>
      </c>
      <c r="G1008" s="133" t="s">
        <v>18</v>
      </c>
      <c r="H1008" s="2">
        <v>6</v>
      </c>
      <c r="I1008" s="2">
        <v>374</v>
      </c>
      <c r="J1008" s="2" t="s">
        <v>324</v>
      </c>
      <c r="K1008" s="2" t="s">
        <v>257</v>
      </c>
      <c r="L1008" s="2" t="s">
        <v>23</v>
      </c>
      <c r="M1008" s="18">
        <v>8.14</v>
      </c>
      <c r="N1008" s="16">
        <v>8.14</v>
      </c>
      <c r="O1008" s="16">
        <v>7.88</v>
      </c>
      <c r="P1008" s="16">
        <v>7.8</v>
      </c>
      <c r="Q1008" s="16">
        <v>7.4</v>
      </c>
      <c r="R1008" s="16">
        <v>8.0299999999999994</v>
      </c>
      <c r="S1008" s="16">
        <v>7.53</v>
      </c>
      <c r="V1008" t="str">
        <f t="shared" si="56"/>
        <v>PESO6JUVM</v>
      </c>
      <c r="W1008" s="58" t="e">
        <f>VLOOKUP(V1008,Minimos!$D$3:$E$26,2,FALSE)</f>
        <v>#N/A</v>
      </c>
      <c r="X1008" s="18" t="e">
        <f t="shared" si="57"/>
        <v>#N/A</v>
      </c>
      <c r="Y1008" s="58" t="e">
        <f t="shared" si="58"/>
        <v>#N/A</v>
      </c>
    </row>
    <row r="1009" spans="1:25" x14ac:dyDescent="0.25">
      <c r="A1009" t="s">
        <v>44</v>
      </c>
      <c r="B1009" s="133" t="s">
        <v>30</v>
      </c>
      <c r="C1009" s="5" t="s">
        <v>420</v>
      </c>
      <c r="D1009" s="54">
        <v>44576</v>
      </c>
      <c r="E1009" s="133" t="s">
        <v>211</v>
      </c>
      <c r="F1009" s="133" t="s">
        <v>62</v>
      </c>
      <c r="G1009" s="133" t="s">
        <v>18</v>
      </c>
      <c r="H1009" s="2">
        <v>8</v>
      </c>
      <c r="I1009" s="2">
        <v>785</v>
      </c>
      <c r="J1009" s="2" t="s">
        <v>332</v>
      </c>
      <c r="K1009" s="2" t="s">
        <v>257</v>
      </c>
      <c r="L1009" s="2" t="s">
        <v>23</v>
      </c>
      <c r="M1009" s="18">
        <v>6.79</v>
      </c>
      <c r="N1009" s="16">
        <v>6.61</v>
      </c>
      <c r="O1009" s="16">
        <v>6.31</v>
      </c>
      <c r="P1009" s="16" t="s">
        <v>1</v>
      </c>
      <c r="Q1009" s="16">
        <v>5.94</v>
      </c>
      <c r="R1009" s="16">
        <v>6.12</v>
      </c>
      <c r="S1009" s="16">
        <v>6.79</v>
      </c>
      <c r="V1009" t="str">
        <f t="shared" si="56"/>
        <v>PESO6JUVM</v>
      </c>
      <c r="W1009" s="58" t="e">
        <f>VLOOKUP(V1009,Minimos!$D$3:$E$26,2,FALSE)</f>
        <v>#N/A</v>
      </c>
      <c r="X1009" s="18" t="e">
        <f t="shared" si="57"/>
        <v>#N/A</v>
      </c>
      <c r="Y1009" s="58" t="e">
        <f t="shared" si="58"/>
        <v>#N/A</v>
      </c>
    </row>
    <row r="1010" spans="1:25" x14ac:dyDescent="0.25">
      <c r="A1010" t="s">
        <v>97</v>
      </c>
      <c r="B1010" s="133" t="s">
        <v>188</v>
      </c>
      <c r="C1010" s="5" t="s">
        <v>420</v>
      </c>
      <c r="D1010" s="54">
        <v>44576</v>
      </c>
      <c r="E1010" s="133" t="s">
        <v>211</v>
      </c>
      <c r="F1010" s="133" t="s">
        <v>62</v>
      </c>
      <c r="G1010" s="133" t="s">
        <v>18</v>
      </c>
      <c r="H1010" s="2">
        <v>1</v>
      </c>
      <c r="I1010" s="2">
        <v>887</v>
      </c>
      <c r="J1010" s="2" t="s">
        <v>427</v>
      </c>
      <c r="K1010" s="2" t="s">
        <v>64</v>
      </c>
      <c r="L1010" s="2" t="s">
        <v>26</v>
      </c>
      <c r="M1010" s="18">
        <v>3.8</v>
      </c>
      <c r="N1010" s="16"/>
      <c r="O1010" s="16"/>
      <c r="P1010" s="16"/>
      <c r="Q1010" s="16"/>
      <c r="R1010" s="16"/>
      <c r="S1010" s="16"/>
      <c r="V1010" t="str">
        <f t="shared" si="56"/>
        <v>VARAJUNM</v>
      </c>
      <c r="W1010" s="58" t="e">
        <f>VLOOKUP(V1010,Minimos!$D$3:$E$26,2,FALSE)</f>
        <v>#N/A</v>
      </c>
      <c r="X1010" s="18" t="e">
        <f t="shared" si="57"/>
        <v>#N/A</v>
      </c>
      <c r="Y1010" s="58" t="e">
        <f t="shared" si="58"/>
        <v>#N/A</v>
      </c>
    </row>
    <row r="1011" spans="1:25" x14ac:dyDescent="0.25">
      <c r="A1011" t="s">
        <v>97</v>
      </c>
      <c r="B1011" s="133" t="s">
        <v>188</v>
      </c>
      <c r="C1011" s="5" t="s">
        <v>420</v>
      </c>
      <c r="D1011" s="54">
        <v>44576</v>
      </c>
      <c r="E1011" s="133" t="s">
        <v>211</v>
      </c>
      <c r="F1011" s="133" t="s">
        <v>62</v>
      </c>
      <c r="G1011" s="133" t="s">
        <v>18</v>
      </c>
      <c r="H1011" s="2">
        <v>1</v>
      </c>
      <c r="I1011" s="2">
        <v>244</v>
      </c>
      <c r="J1011" s="2" t="s">
        <v>428</v>
      </c>
      <c r="K1011" s="2" t="s">
        <v>66</v>
      </c>
      <c r="L1011" s="2" t="s">
        <v>160</v>
      </c>
      <c r="M1011" s="18">
        <v>4.0999999999999996</v>
      </c>
      <c r="N1011" s="16"/>
      <c r="O1011" s="16"/>
      <c r="P1011" s="16"/>
      <c r="Q1011" s="16"/>
      <c r="R1011" s="16"/>
      <c r="S1011" s="16"/>
      <c r="V1011" t="str">
        <f t="shared" si="56"/>
        <v>VARASUB-23M</v>
      </c>
      <c r="W1011" s="58" t="e">
        <f>VLOOKUP(V1011,Minimos!$D$3:$E$26,2,FALSE)</f>
        <v>#N/A</v>
      </c>
      <c r="X1011" s="18" t="e">
        <f t="shared" si="57"/>
        <v>#N/A</v>
      </c>
      <c r="Y1011" s="58" t="e">
        <f t="shared" si="58"/>
        <v>#N/A</v>
      </c>
    </row>
    <row r="1012" spans="1:25" x14ac:dyDescent="0.25">
      <c r="A1012" t="s">
        <v>37</v>
      </c>
      <c r="B1012" s="133" t="s">
        <v>30</v>
      </c>
      <c r="C1012" s="5" t="s">
        <v>411</v>
      </c>
      <c r="D1012" s="54">
        <v>44576</v>
      </c>
      <c r="E1012" s="133" t="s">
        <v>58</v>
      </c>
      <c r="F1012" s="133" t="s">
        <v>62</v>
      </c>
      <c r="G1012" s="133" t="s">
        <v>20</v>
      </c>
      <c r="H1012" s="133">
        <v>1</v>
      </c>
      <c r="I1012" s="2">
        <v>989</v>
      </c>
      <c r="J1012" s="133" t="s">
        <v>417</v>
      </c>
      <c r="K1012" s="133" t="s">
        <v>64</v>
      </c>
      <c r="L1012" s="133" t="s">
        <v>26</v>
      </c>
      <c r="M1012" s="18">
        <v>41.04</v>
      </c>
      <c r="N1012" s="16" t="s">
        <v>1</v>
      </c>
      <c r="O1012" s="16">
        <v>39.369999999999997</v>
      </c>
      <c r="P1012" s="16" t="s">
        <v>1</v>
      </c>
      <c r="Q1012" s="16" t="s">
        <v>1</v>
      </c>
      <c r="R1012" s="16" t="s">
        <v>1</v>
      </c>
      <c r="S1012" s="16">
        <v>41.04</v>
      </c>
      <c r="V1012" t="str">
        <f t="shared" si="56"/>
        <v>DISCO10JUNF</v>
      </c>
      <c r="W1012" s="58">
        <f>VLOOKUP(V1012,Minimos!$D$3:$E$26,2,FALSE)</f>
        <v>30</v>
      </c>
      <c r="X1012" s="18">
        <f t="shared" si="57"/>
        <v>11.04</v>
      </c>
      <c r="Y1012" s="58" t="str">
        <f t="shared" si="58"/>
        <v>Apurado</v>
      </c>
    </row>
    <row r="1013" spans="1:25" x14ac:dyDescent="0.25">
      <c r="A1013" t="s">
        <v>37</v>
      </c>
      <c r="B1013" s="133" t="s">
        <v>30</v>
      </c>
      <c r="C1013" s="5" t="s">
        <v>411</v>
      </c>
      <c r="D1013" s="54">
        <v>44576</v>
      </c>
      <c r="E1013" s="133" t="s">
        <v>58</v>
      </c>
      <c r="F1013" s="133" t="s">
        <v>62</v>
      </c>
      <c r="G1013" s="133" t="s">
        <v>20</v>
      </c>
      <c r="H1013" s="133">
        <v>2</v>
      </c>
      <c r="I1013" s="2">
        <v>218</v>
      </c>
      <c r="J1013" s="133" t="s">
        <v>418</v>
      </c>
      <c r="K1013" s="133" t="s">
        <v>66</v>
      </c>
      <c r="L1013" s="133" t="s">
        <v>26</v>
      </c>
      <c r="M1013" s="18">
        <v>31.68</v>
      </c>
      <c r="N1013" s="16">
        <v>31.68</v>
      </c>
      <c r="O1013" s="16">
        <v>29.12</v>
      </c>
      <c r="P1013" s="16">
        <v>30.5</v>
      </c>
      <c r="Q1013" s="16">
        <v>29.91</v>
      </c>
      <c r="R1013" s="16">
        <v>29.92</v>
      </c>
      <c r="S1013" s="16">
        <v>27.22</v>
      </c>
      <c r="V1013" t="str">
        <f t="shared" si="56"/>
        <v>DISCO10JUNF</v>
      </c>
      <c r="W1013" s="58">
        <f>VLOOKUP(V1013,Minimos!$D$3:$E$26,2,FALSE)</f>
        <v>30</v>
      </c>
      <c r="X1013" s="18">
        <f t="shared" si="57"/>
        <v>1.6799999999999997</v>
      </c>
      <c r="Y1013" s="58" t="str">
        <f t="shared" si="58"/>
        <v>Apurado</v>
      </c>
    </row>
    <row r="1014" spans="1:25" x14ac:dyDescent="0.25">
      <c r="A1014" t="s">
        <v>37</v>
      </c>
      <c r="B1014" s="133" t="s">
        <v>30</v>
      </c>
      <c r="C1014" s="5" t="s">
        <v>411</v>
      </c>
      <c r="D1014" s="54">
        <v>44576</v>
      </c>
      <c r="E1014" s="133" t="s">
        <v>58</v>
      </c>
      <c r="F1014" s="133" t="s">
        <v>62</v>
      </c>
      <c r="G1014" s="133" t="s">
        <v>20</v>
      </c>
      <c r="H1014" s="133">
        <v>1</v>
      </c>
      <c r="I1014" s="2">
        <v>890</v>
      </c>
      <c r="J1014" s="133" t="s">
        <v>265</v>
      </c>
      <c r="K1014" s="133" t="s">
        <v>64</v>
      </c>
      <c r="L1014" s="133" t="s">
        <v>23</v>
      </c>
      <c r="M1014" s="18">
        <v>38.270000000000003</v>
      </c>
      <c r="N1014" s="16" t="s">
        <v>1</v>
      </c>
      <c r="O1014" s="16">
        <v>34.729999999999997</v>
      </c>
      <c r="P1014" s="16">
        <v>33.36</v>
      </c>
      <c r="Q1014" s="16">
        <v>38.270000000000003</v>
      </c>
      <c r="R1014" s="16" t="s">
        <v>1</v>
      </c>
      <c r="S1014" s="16" t="s">
        <v>1</v>
      </c>
      <c r="V1014" t="str">
        <f t="shared" si="56"/>
        <v>DISCO10JUVF</v>
      </c>
      <c r="W1014" s="58">
        <f>VLOOKUP(V1014,Minimos!$D$3:$E$26,2,FALSE)</f>
        <v>27</v>
      </c>
      <c r="X1014" s="18">
        <f t="shared" si="57"/>
        <v>11.270000000000003</v>
      </c>
      <c r="Y1014" s="58" t="str">
        <f t="shared" si="58"/>
        <v>Apurado</v>
      </c>
    </row>
    <row r="1015" spans="1:25" x14ac:dyDescent="0.25">
      <c r="A1015" t="s">
        <v>37</v>
      </c>
      <c r="B1015" s="133" t="s">
        <v>30</v>
      </c>
      <c r="C1015" s="5" t="s">
        <v>411</v>
      </c>
      <c r="D1015" s="54">
        <v>44576</v>
      </c>
      <c r="E1015" s="133" t="s">
        <v>58</v>
      </c>
      <c r="F1015" s="133" t="s">
        <v>62</v>
      </c>
      <c r="G1015" s="133" t="s">
        <v>20</v>
      </c>
      <c r="H1015" s="2">
        <v>2</v>
      </c>
      <c r="I1015" s="2">
        <v>219</v>
      </c>
      <c r="J1015" s="2" t="s">
        <v>236</v>
      </c>
      <c r="K1015" s="2" t="s">
        <v>66</v>
      </c>
      <c r="L1015" s="2" t="s">
        <v>22</v>
      </c>
      <c r="M1015" s="18">
        <v>29.39</v>
      </c>
      <c r="N1015" s="16">
        <v>25.64</v>
      </c>
      <c r="O1015" s="16">
        <v>27.94</v>
      </c>
      <c r="P1015" s="16">
        <v>29.39</v>
      </c>
      <c r="Q1015" s="16">
        <v>27.8</v>
      </c>
      <c r="R1015" s="16" t="s">
        <v>1</v>
      </c>
      <c r="S1015" s="16">
        <v>26.98</v>
      </c>
      <c r="V1015" t="str">
        <f t="shared" si="56"/>
        <v>DISCO10INIF</v>
      </c>
      <c r="W1015" s="58">
        <f>VLOOKUP(V1015,Minimos!$D$3:$E$26,2,FALSE)</f>
        <v>27</v>
      </c>
      <c r="X1015" s="18">
        <f t="shared" si="57"/>
        <v>2.3900000000000006</v>
      </c>
      <c r="Y1015" s="58" t="str">
        <f t="shared" si="58"/>
        <v>Apurado</v>
      </c>
    </row>
    <row r="1016" spans="1:25" x14ac:dyDescent="0.25">
      <c r="A1016" t="s">
        <v>37</v>
      </c>
      <c r="B1016" s="133" t="s">
        <v>30</v>
      </c>
      <c r="C1016" s="5" t="s">
        <v>411</v>
      </c>
      <c r="D1016" s="54">
        <v>44576</v>
      </c>
      <c r="E1016" s="133" t="s">
        <v>58</v>
      </c>
      <c r="F1016" s="133" t="s">
        <v>62</v>
      </c>
      <c r="G1016" s="133" t="s">
        <v>20</v>
      </c>
      <c r="H1016" s="2">
        <v>3</v>
      </c>
      <c r="I1016" s="2">
        <v>738</v>
      </c>
      <c r="J1016" s="2" t="s">
        <v>419</v>
      </c>
      <c r="K1016" s="2" t="s">
        <v>64</v>
      </c>
      <c r="L1016" s="2" t="s">
        <v>23</v>
      </c>
      <c r="M1016" s="18">
        <v>25.18</v>
      </c>
      <c r="N1016" s="16">
        <v>21.52</v>
      </c>
      <c r="O1016" s="16">
        <v>25.18</v>
      </c>
      <c r="P1016" s="16">
        <v>22.96</v>
      </c>
      <c r="Q1016" s="16">
        <v>24.81</v>
      </c>
      <c r="R1016" s="16">
        <v>24.6</v>
      </c>
      <c r="S1016" s="16">
        <v>22.12</v>
      </c>
      <c r="V1016" t="str">
        <f t="shared" si="56"/>
        <v>DISCO10JUVF</v>
      </c>
      <c r="W1016" s="58">
        <f>VLOOKUP(V1016,Minimos!$D$3:$E$26,2,FALSE)</f>
        <v>27</v>
      </c>
      <c r="X1016" s="18">
        <f t="shared" si="57"/>
        <v>-1.8200000000000003</v>
      </c>
      <c r="Y1016" s="58" t="str">
        <f t="shared" si="58"/>
        <v/>
      </c>
    </row>
    <row r="1017" spans="1:25" x14ac:dyDescent="0.25">
      <c r="A1017" t="s">
        <v>37</v>
      </c>
      <c r="B1017" s="133" t="s">
        <v>30</v>
      </c>
      <c r="C1017" s="5" t="s">
        <v>411</v>
      </c>
      <c r="D1017" s="54">
        <v>44576</v>
      </c>
      <c r="E1017" s="133" t="s">
        <v>58</v>
      </c>
      <c r="F1017" s="133" t="s">
        <v>62</v>
      </c>
      <c r="G1017" s="133" t="s">
        <v>20</v>
      </c>
      <c r="H1017" s="2">
        <v>4</v>
      </c>
      <c r="I1017" s="2">
        <v>61</v>
      </c>
      <c r="J1017" s="2" t="s">
        <v>234</v>
      </c>
      <c r="K1017" s="2" t="s">
        <v>64</v>
      </c>
      <c r="L1017" s="2" t="s">
        <v>22</v>
      </c>
      <c r="M1017" s="18">
        <v>22.95</v>
      </c>
      <c r="N1017" s="16">
        <v>21.29</v>
      </c>
      <c r="O1017" s="16">
        <v>22.95</v>
      </c>
      <c r="P1017" s="16" t="s">
        <v>1</v>
      </c>
      <c r="Q1017" s="16">
        <v>22.28</v>
      </c>
      <c r="R1017" s="16" t="s">
        <v>1</v>
      </c>
      <c r="S1017" s="16" t="s">
        <v>1</v>
      </c>
      <c r="V1017" t="str">
        <f t="shared" si="56"/>
        <v>DISCO10INIF</v>
      </c>
      <c r="W1017" s="58">
        <f>VLOOKUP(V1017,Minimos!$D$3:$E$26,2,FALSE)</f>
        <v>27</v>
      </c>
      <c r="X1017" s="18">
        <f t="shared" si="57"/>
        <v>-4.0500000000000007</v>
      </c>
      <c r="Y1017" s="58" t="str">
        <f t="shared" si="58"/>
        <v/>
      </c>
    </row>
    <row r="1018" spans="1:25" x14ac:dyDescent="0.25">
      <c r="A1018" t="s">
        <v>37</v>
      </c>
      <c r="B1018" s="133" t="s">
        <v>30</v>
      </c>
      <c r="C1018" s="5" t="s">
        <v>411</v>
      </c>
      <c r="D1018" s="54">
        <v>44576</v>
      </c>
      <c r="E1018" s="133" t="s">
        <v>58</v>
      </c>
      <c r="F1018" s="133" t="s">
        <v>62</v>
      </c>
      <c r="G1018" s="133" t="s">
        <v>20</v>
      </c>
      <c r="H1018" s="2">
        <v>5</v>
      </c>
      <c r="I1018" s="2">
        <v>59</v>
      </c>
      <c r="J1018" s="2" t="s">
        <v>294</v>
      </c>
      <c r="K1018" s="2" t="s">
        <v>64</v>
      </c>
      <c r="L1018" s="2" t="s">
        <v>22</v>
      </c>
      <c r="M1018" s="18">
        <v>15.72</v>
      </c>
      <c r="N1018" s="16">
        <v>13.61</v>
      </c>
      <c r="O1018" s="16">
        <v>14.88</v>
      </c>
      <c r="P1018" s="16">
        <v>15.72</v>
      </c>
      <c r="Q1018" s="16">
        <v>14.98</v>
      </c>
      <c r="R1018" s="16">
        <v>14.78</v>
      </c>
      <c r="S1018" s="16">
        <v>15.09</v>
      </c>
      <c r="V1018" t="str">
        <f t="shared" si="56"/>
        <v>DISCO10INIF</v>
      </c>
      <c r="W1018" s="58">
        <f>VLOOKUP(V1018,Minimos!$D$3:$E$26,2,FALSE)</f>
        <v>27</v>
      </c>
      <c r="X1018" s="18">
        <f t="shared" si="57"/>
        <v>-11.28</v>
      </c>
      <c r="Y1018" s="58" t="str">
        <f t="shared" si="58"/>
        <v/>
      </c>
    </row>
    <row r="1019" spans="1:25" x14ac:dyDescent="0.25">
      <c r="A1019" t="s">
        <v>34</v>
      </c>
      <c r="B1019" s="133" t="s">
        <v>30</v>
      </c>
      <c r="C1019" s="5" t="s">
        <v>411</v>
      </c>
      <c r="D1019" s="54">
        <v>44576</v>
      </c>
      <c r="E1019" s="133" t="s">
        <v>58</v>
      </c>
      <c r="F1019" s="133" t="s">
        <v>62</v>
      </c>
      <c r="G1019" s="133" t="s">
        <v>18</v>
      </c>
      <c r="H1019" s="2">
        <v>1</v>
      </c>
      <c r="I1019" s="2">
        <v>9</v>
      </c>
      <c r="J1019" s="2" t="s">
        <v>262</v>
      </c>
      <c r="K1019" s="2" t="s">
        <v>64</v>
      </c>
      <c r="L1019" s="133" t="s">
        <v>23</v>
      </c>
      <c r="M1019" s="18">
        <v>39.630000000000003</v>
      </c>
      <c r="N1019" s="16">
        <v>37.46</v>
      </c>
      <c r="O1019" s="16">
        <v>39.630000000000003</v>
      </c>
      <c r="P1019" s="16" t="s">
        <v>1</v>
      </c>
      <c r="Q1019" s="16">
        <v>36.82</v>
      </c>
      <c r="R1019" s="16" t="s">
        <v>1</v>
      </c>
      <c r="S1019" s="16" t="s">
        <v>1</v>
      </c>
      <c r="V1019" t="str">
        <f t="shared" si="56"/>
        <v>DISCO15JUVM</v>
      </c>
      <c r="W1019" s="58">
        <f>VLOOKUP(V1019,Minimos!$D$3:$E$26,2,FALSE)</f>
        <v>32</v>
      </c>
      <c r="X1019" s="18">
        <f t="shared" si="57"/>
        <v>7.6300000000000026</v>
      </c>
      <c r="Y1019" s="58" t="str">
        <f t="shared" si="58"/>
        <v>Apurado</v>
      </c>
    </row>
    <row r="1020" spans="1:25" x14ac:dyDescent="0.25">
      <c r="A1020" t="s">
        <v>34</v>
      </c>
      <c r="B1020" s="133" t="s">
        <v>30</v>
      </c>
      <c r="C1020" s="5" t="s">
        <v>411</v>
      </c>
      <c r="D1020" s="54">
        <v>44576</v>
      </c>
      <c r="E1020" s="133" t="s">
        <v>58</v>
      </c>
      <c r="F1020" s="133" t="s">
        <v>62</v>
      </c>
      <c r="G1020" s="133" t="s">
        <v>18</v>
      </c>
      <c r="H1020" s="2">
        <v>2</v>
      </c>
      <c r="I1020" s="2">
        <v>74</v>
      </c>
      <c r="J1020" s="2" t="s">
        <v>206</v>
      </c>
      <c r="K1020" s="2" t="s">
        <v>64</v>
      </c>
      <c r="L1020" s="2" t="s">
        <v>22</v>
      </c>
      <c r="M1020" s="18">
        <v>31.79</v>
      </c>
      <c r="N1020" s="16" t="s">
        <v>1</v>
      </c>
      <c r="O1020" s="16">
        <v>30.6</v>
      </c>
      <c r="P1020" s="16">
        <v>31.79</v>
      </c>
      <c r="Q1020" s="16" t="s">
        <v>1</v>
      </c>
      <c r="R1020" s="16">
        <v>29.86</v>
      </c>
      <c r="S1020" s="16">
        <v>29.44</v>
      </c>
      <c r="V1020" t="str">
        <f t="shared" si="56"/>
        <v>DISCO15INIM</v>
      </c>
      <c r="W1020" s="58">
        <f>VLOOKUP(V1020,Minimos!$D$3:$E$26,2,FALSE)</f>
        <v>32</v>
      </c>
      <c r="X1020" s="18">
        <f t="shared" si="57"/>
        <v>-0.21000000000000085</v>
      </c>
      <c r="Y1020" s="58" t="str">
        <f t="shared" si="58"/>
        <v/>
      </c>
    </row>
    <row r="1021" spans="1:25" x14ac:dyDescent="0.25">
      <c r="A1021" t="s">
        <v>34</v>
      </c>
      <c r="B1021" s="133" t="s">
        <v>30</v>
      </c>
      <c r="C1021" s="5" t="s">
        <v>411</v>
      </c>
      <c r="D1021" s="54">
        <v>44576</v>
      </c>
      <c r="E1021" s="133" t="s">
        <v>58</v>
      </c>
      <c r="F1021" s="133" t="s">
        <v>62</v>
      </c>
      <c r="G1021" s="133" t="s">
        <v>18</v>
      </c>
      <c r="H1021" s="2">
        <v>3</v>
      </c>
      <c r="I1021" s="2">
        <v>325</v>
      </c>
      <c r="J1021" s="2" t="s">
        <v>413</v>
      </c>
      <c r="K1021" s="2" t="s">
        <v>256</v>
      </c>
      <c r="L1021" s="2" t="s">
        <v>23</v>
      </c>
      <c r="M1021" s="18">
        <v>28.77</v>
      </c>
      <c r="N1021" s="16">
        <v>26.76</v>
      </c>
      <c r="O1021" s="16">
        <v>28.77</v>
      </c>
      <c r="P1021" s="16" t="s">
        <v>1</v>
      </c>
      <c r="Q1021" s="16">
        <v>27.5</v>
      </c>
      <c r="R1021" s="16" t="s">
        <v>1</v>
      </c>
      <c r="S1021" s="16">
        <v>28.74</v>
      </c>
      <c r="V1021" t="str">
        <f t="shared" si="56"/>
        <v>DISCO15JUVM</v>
      </c>
      <c r="W1021" s="58">
        <f>VLOOKUP(V1021,Minimos!$D$3:$E$26,2,FALSE)</f>
        <v>32</v>
      </c>
      <c r="X1021" s="18">
        <f t="shared" si="57"/>
        <v>-3.2300000000000004</v>
      </c>
      <c r="Y1021" s="58" t="str">
        <f t="shared" si="58"/>
        <v/>
      </c>
    </row>
    <row r="1022" spans="1:25" x14ac:dyDescent="0.25">
      <c r="A1022" t="s">
        <v>34</v>
      </c>
      <c r="B1022" s="133" t="s">
        <v>30</v>
      </c>
      <c r="C1022" s="5" t="s">
        <v>411</v>
      </c>
      <c r="D1022" s="54">
        <v>44576</v>
      </c>
      <c r="E1022" s="133" t="s">
        <v>58</v>
      </c>
      <c r="F1022" s="133" t="s">
        <v>62</v>
      </c>
      <c r="G1022" s="133" t="s">
        <v>18</v>
      </c>
      <c r="H1022" s="133">
        <v>4</v>
      </c>
      <c r="I1022" s="2">
        <v>339</v>
      </c>
      <c r="J1022" s="133" t="s">
        <v>230</v>
      </c>
      <c r="K1022" s="133" t="s">
        <v>256</v>
      </c>
      <c r="L1022" s="133" t="s">
        <v>22</v>
      </c>
      <c r="M1022" s="18">
        <v>23.41</v>
      </c>
      <c r="N1022" s="16" t="s">
        <v>1</v>
      </c>
      <c r="O1022" s="16" t="s">
        <v>1</v>
      </c>
      <c r="P1022" s="16" t="s">
        <v>1</v>
      </c>
      <c r="Q1022" s="16">
        <v>22.77</v>
      </c>
      <c r="R1022" s="16">
        <v>23.41</v>
      </c>
      <c r="S1022" s="16">
        <v>23.41</v>
      </c>
      <c r="V1022" t="str">
        <f t="shared" si="56"/>
        <v>DISCO15INIM</v>
      </c>
      <c r="W1022" s="58">
        <f>VLOOKUP(V1022,Minimos!$D$3:$E$26,2,FALSE)</f>
        <v>32</v>
      </c>
      <c r="X1022" s="18">
        <f t="shared" si="57"/>
        <v>-8.59</v>
      </c>
      <c r="Y1022" s="58" t="str">
        <f t="shared" si="58"/>
        <v/>
      </c>
    </row>
    <row r="1023" spans="1:25" x14ac:dyDescent="0.25">
      <c r="A1023" t="s">
        <v>34</v>
      </c>
      <c r="B1023" s="133" t="s">
        <v>30</v>
      </c>
      <c r="C1023" s="5" t="s">
        <v>411</v>
      </c>
      <c r="D1023" s="54">
        <v>44576</v>
      </c>
      <c r="E1023" s="133" t="s">
        <v>58</v>
      </c>
      <c r="F1023" s="133" t="s">
        <v>62</v>
      </c>
      <c r="G1023" s="133" t="s">
        <v>18</v>
      </c>
      <c r="H1023" s="133">
        <v>5</v>
      </c>
      <c r="I1023" s="2">
        <v>140</v>
      </c>
      <c r="J1023" s="133" t="s">
        <v>202</v>
      </c>
      <c r="K1023" s="133" t="s">
        <v>64</v>
      </c>
      <c r="L1023" s="133" t="s">
        <v>22</v>
      </c>
      <c r="M1023" s="18">
        <v>21.08</v>
      </c>
      <c r="N1023" s="16" t="s">
        <v>1</v>
      </c>
      <c r="O1023" s="16">
        <v>21.08</v>
      </c>
      <c r="P1023" s="16" t="s">
        <v>1</v>
      </c>
      <c r="Q1023" s="16">
        <v>16.66</v>
      </c>
      <c r="R1023" s="16">
        <v>18.8</v>
      </c>
      <c r="S1023" s="16">
        <v>20.29</v>
      </c>
      <c r="V1023" t="str">
        <f t="shared" si="56"/>
        <v>DISCO15INIM</v>
      </c>
      <c r="W1023" s="58">
        <f>VLOOKUP(V1023,Minimos!$D$3:$E$26,2,FALSE)</f>
        <v>32</v>
      </c>
      <c r="X1023" s="18">
        <f t="shared" si="57"/>
        <v>-10.920000000000002</v>
      </c>
      <c r="Y1023" s="58" t="str">
        <f t="shared" si="58"/>
        <v/>
      </c>
    </row>
    <row r="1024" spans="1:25" x14ac:dyDescent="0.25">
      <c r="A1024" t="s">
        <v>34</v>
      </c>
      <c r="B1024" s="133" t="s">
        <v>30</v>
      </c>
      <c r="C1024" s="5" t="s">
        <v>411</v>
      </c>
      <c r="D1024" s="54">
        <v>44576</v>
      </c>
      <c r="E1024" s="133" t="s">
        <v>58</v>
      </c>
      <c r="F1024" s="133" t="s">
        <v>62</v>
      </c>
      <c r="G1024" s="133" t="s">
        <v>18</v>
      </c>
      <c r="H1024" s="133">
        <v>6</v>
      </c>
      <c r="I1024" s="2">
        <v>157</v>
      </c>
      <c r="J1024" s="133" t="s">
        <v>203</v>
      </c>
      <c r="K1024" s="133" t="s">
        <v>64</v>
      </c>
      <c r="L1024" s="133" t="s">
        <v>22</v>
      </c>
      <c r="M1024" s="18">
        <v>19.12</v>
      </c>
      <c r="N1024" s="16">
        <v>16.25</v>
      </c>
      <c r="O1024" s="16" t="s">
        <v>1</v>
      </c>
      <c r="P1024" s="16">
        <v>19.100000000000001</v>
      </c>
      <c r="Q1024" s="16">
        <v>16.829999999999998</v>
      </c>
      <c r="R1024" s="16">
        <v>15.38</v>
      </c>
      <c r="S1024" s="16">
        <v>19.12</v>
      </c>
      <c r="V1024" t="str">
        <f t="shared" si="56"/>
        <v>DISCO15INIM</v>
      </c>
      <c r="W1024" s="58">
        <f>VLOOKUP(V1024,Minimos!$D$3:$E$26,2,FALSE)</f>
        <v>32</v>
      </c>
      <c r="X1024" s="18">
        <f t="shared" si="57"/>
        <v>-12.879999999999999</v>
      </c>
      <c r="Y1024" s="58" t="str">
        <f t="shared" si="58"/>
        <v/>
      </c>
    </row>
    <row r="1025" spans="1:25" x14ac:dyDescent="0.25">
      <c r="A1025" t="s">
        <v>35</v>
      </c>
      <c r="B1025" s="133" t="s">
        <v>30</v>
      </c>
      <c r="C1025" s="5" t="s">
        <v>411</v>
      </c>
      <c r="D1025" s="54">
        <v>44576</v>
      </c>
      <c r="E1025" s="133" t="s">
        <v>58</v>
      </c>
      <c r="F1025" s="133" t="s">
        <v>62</v>
      </c>
      <c r="G1025" s="133" t="s">
        <v>18</v>
      </c>
      <c r="H1025" s="133">
        <v>1</v>
      </c>
      <c r="I1025" s="2">
        <v>69</v>
      </c>
      <c r="J1025" s="133" t="s">
        <v>414</v>
      </c>
      <c r="K1025" s="133" t="s">
        <v>64</v>
      </c>
      <c r="L1025" s="133" t="s">
        <v>26</v>
      </c>
      <c r="M1025" s="18">
        <v>23.8</v>
      </c>
      <c r="N1025" s="16">
        <v>21.35</v>
      </c>
      <c r="O1025" s="16">
        <v>23.8</v>
      </c>
      <c r="P1025" s="16" t="s">
        <v>1</v>
      </c>
      <c r="Q1025" s="16">
        <v>21.72</v>
      </c>
      <c r="R1025" s="16">
        <v>23.74</v>
      </c>
      <c r="S1025" s="16" t="s">
        <v>1</v>
      </c>
      <c r="V1025" t="str">
        <f t="shared" si="56"/>
        <v>DISCO17JUNM</v>
      </c>
      <c r="W1025" s="58">
        <f>VLOOKUP(V1025,Minimos!$D$3:$E$26,2,FALSE)</f>
        <v>34</v>
      </c>
      <c r="X1025" s="18">
        <f t="shared" si="57"/>
        <v>-10.199999999999999</v>
      </c>
      <c r="Y1025" s="58" t="str">
        <f t="shared" si="58"/>
        <v/>
      </c>
    </row>
    <row r="1026" spans="1:25" x14ac:dyDescent="0.25">
      <c r="A1026" t="s">
        <v>36</v>
      </c>
      <c r="B1026" s="133" t="s">
        <v>30</v>
      </c>
      <c r="C1026" s="5" t="s">
        <v>411</v>
      </c>
      <c r="D1026" s="54">
        <v>44576</v>
      </c>
      <c r="E1026" s="133" t="s">
        <v>58</v>
      </c>
      <c r="F1026" s="133" t="s">
        <v>62</v>
      </c>
      <c r="G1026" s="133" t="s">
        <v>18</v>
      </c>
      <c r="H1026" s="133">
        <v>2</v>
      </c>
      <c r="I1026" s="2">
        <v>228</v>
      </c>
      <c r="J1026" s="133" t="s">
        <v>415</v>
      </c>
      <c r="K1026" s="133" t="s">
        <v>66</v>
      </c>
      <c r="L1026" s="133" t="s">
        <v>416</v>
      </c>
      <c r="M1026" s="18">
        <v>27.88</v>
      </c>
      <c r="N1026" s="16" t="s">
        <v>1</v>
      </c>
      <c r="O1026" s="16" t="s">
        <v>1</v>
      </c>
      <c r="P1026" s="16">
        <v>22.64</v>
      </c>
      <c r="Q1026" s="16">
        <v>27.44</v>
      </c>
      <c r="R1026" s="16">
        <v>27.88</v>
      </c>
      <c r="S1026" s="16" t="s">
        <v>1</v>
      </c>
      <c r="V1026" t="str">
        <f t="shared" ref="V1026:V1089" si="59">A1026&amp;L1026&amp;G1026</f>
        <v>DISCO20VET 35M</v>
      </c>
      <c r="W1026" s="58" t="e">
        <f>VLOOKUP(V1026,Minimos!$D$3:$E$26,2,FALSE)</f>
        <v>#N/A</v>
      </c>
      <c r="X1026" s="18" t="e">
        <f t="shared" ref="X1026:X1089" si="60">M1026-W1026</f>
        <v>#N/A</v>
      </c>
      <c r="Y1026" s="58" t="e">
        <f t="shared" ref="Y1026:Y1089" si="61">IF(X1026&gt;=0,"Apurado","")</f>
        <v>#N/A</v>
      </c>
    </row>
    <row r="1027" spans="1:25" x14ac:dyDescent="0.25">
      <c r="A1027" t="s">
        <v>130</v>
      </c>
      <c r="B1027" s="133" t="s">
        <v>186</v>
      </c>
      <c r="C1027" s="5" t="s">
        <v>450</v>
      </c>
      <c r="D1027" s="54">
        <v>44577</v>
      </c>
      <c r="E1027" s="133" t="s">
        <v>211</v>
      </c>
      <c r="F1027" s="133" t="s">
        <v>62</v>
      </c>
      <c r="G1027" s="133" t="s">
        <v>20</v>
      </c>
      <c r="H1027" s="2">
        <v>1</v>
      </c>
      <c r="I1027" s="2">
        <v>82</v>
      </c>
      <c r="J1027" s="2" t="s">
        <v>384</v>
      </c>
      <c r="K1027" s="2" t="s">
        <v>64</v>
      </c>
      <c r="L1027" s="2" t="s">
        <v>23</v>
      </c>
      <c r="M1027" s="120">
        <v>3.4622685185185186E-3</v>
      </c>
      <c r="N1027" s="2"/>
      <c r="O1027" s="2"/>
      <c r="P1027" s="2"/>
      <c r="Q1027" s="2"/>
      <c r="R1027" s="2"/>
      <c r="S1027" s="2"/>
      <c r="V1027" t="str">
        <f t="shared" si="59"/>
        <v>1500JUVF</v>
      </c>
      <c r="W1027" s="58" t="e">
        <f>VLOOKUP(V1027,Minimos!$D$3:$E$26,2,FALSE)</f>
        <v>#N/A</v>
      </c>
      <c r="X1027" s="18" t="e">
        <f t="shared" si="60"/>
        <v>#N/A</v>
      </c>
      <c r="Y1027" s="58" t="e">
        <f t="shared" si="61"/>
        <v>#N/A</v>
      </c>
    </row>
    <row r="1028" spans="1:25" x14ac:dyDescent="0.25">
      <c r="A1028" t="s">
        <v>130</v>
      </c>
      <c r="B1028" s="133" t="s">
        <v>186</v>
      </c>
      <c r="C1028" s="5" t="s">
        <v>450</v>
      </c>
      <c r="D1028" s="54">
        <v>44577</v>
      </c>
      <c r="E1028" s="133" t="s">
        <v>211</v>
      </c>
      <c r="F1028" s="133" t="s">
        <v>62</v>
      </c>
      <c r="G1028" s="133" t="s">
        <v>20</v>
      </c>
      <c r="H1028" s="2">
        <v>2</v>
      </c>
      <c r="I1028" s="2">
        <v>372</v>
      </c>
      <c r="J1028" s="2" t="s">
        <v>295</v>
      </c>
      <c r="K1028" s="2" t="s">
        <v>257</v>
      </c>
      <c r="L1028" s="2" t="s">
        <v>22</v>
      </c>
      <c r="M1028" s="120">
        <v>3.5217592592592592E-3</v>
      </c>
      <c r="N1028" s="2"/>
      <c r="O1028" s="2"/>
      <c r="P1028" s="2"/>
      <c r="Q1028" s="2"/>
      <c r="R1028" s="2"/>
      <c r="S1028" s="2"/>
      <c r="V1028" t="str">
        <f t="shared" si="59"/>
        <v>1500INIF</v>
      </c>
      <c r="W1028" s="58" t="e">
        <f>VLOOKUP(V1028,Minimos!$D$3:$E$26,2,FALSE)</f>
        <v>#N/A</v>
      </c>
      <c r="X1028" s="18" t="e">
        <f t="shared" si="60"/>
        <v>#N/A</v>
      </c>
      <c r="Y1028" s="58" t="e">
        <f t="shared" si="61"/>
        <v>#N/A</v>
      </c>
    </row>
    <row r="1029" spans="1:25" x14ac:dyDescent="0.25">
      <c r="A1029" t="s">
        <v>130</v>
      </c>
      <c r="B1029" s="133" t="s">
        <v>186</v>
      </c>
      <c r="C1029" s="5" t="s">
        <v>450</v>
      </c>
      <c r="D1029" s="54">
        <v>44577</v>
      </c>
      <c r="E1029" s="133" t="s">
        <v>211</v>
      </c>
      <c r="F1029" s="133" t="s">
        <v>62</v>
      </c>
      <c r="G1029" s="133" t="s">
        <v>20</v>
      </c>
      <c r="H1029" s="2">
        <v>3</v>
      </c>
      <c r="I1029" s="2">
        <v>683</v>
      </c>
      <c r="J1029" s="2" t="s">
        <v>373</v>
      </c>
      <c r="K1029" s="2" t="s">
        <v>64</v>
      </c>
      <c r="L1029" s="2" t="s">
        <v>23</v>
      </c>
      <c r="M1029" s="120">
        <v>3.5262731481481482E-3</v>
      </c>
      <c r="N1029" s="2"/>
      <c r="O1029" s="2"/>
      <c r="P1029" s="2"/>
      <c r="Q1029" s="2"/>
      <c r="R1029" s="2"/>
      <c r="S1029" s="2"/>
      <c r="V1029" t="str">
        <f t="shared" si="59"/>
        <v>1500JUVF</v>
      </c>
      <c r="W1029" s="58" t="e">
        <f>VLOOKUP(V1029,Minimos!$D$3:$E$26,2,FALSE)</f>
        <v>#N/A</v>
      </c>
      <c r="X1029" s="18" t="e">
        <f t="shared" si="60"/>
        <v>#N/A</v>
      </c>
      <c r="Y1029" s="58" t="e">
        <f t="shared" si="61"/>
        <v>#N/A</v>
      </c>
    </row>
    <row r="1030" spans="1:25" x14ac:dyDescent="0.25">
      <c r="A1030" t="s">
        <v>130</v>
      </c>
      <c r="B1030" s="133" t="s">
        <v>186</v>
      </c>
      <c r="C1030" s="5" t="s">
        <v>450</v>
      </c>
      <c r="D1030" s="54">
        <v>44577</v>
      </c>
      <c r="E1030" s="133" t="s">
        <v>211</v>
      </c>
      <c r="F1030" s="133" t="s">
        <v>62</v>
      </c>
      <c r="G1030" s="133" t="s">
        <v>20</v>
      </c>
      <c r="H1030" s="2">
        <v>4</v>
      </c>
      <c r="I1030" s="2">
        <v>189</v>
      </c>
      <c r="J1030" s="2" t="s">
        <v>252</v>
      </c>
      <c r="K1030" s="2" t="s">
        <v>65</v>
      </c>
      <c r="L1030" s="2" t="s">
        <v>22</v>
      </c>
      <c r="M1030" s="120">
        <v>3.674652777777778E-3</v>
      </c>
      <c r="N1030" s="2"/>
      <c r="O1030" s="2"/>
      <c r="P1030" s="2"/>
      <c r="Q1030" s="2"/>
      <c r="R1030" s="2"/>
      <c r="S1030" s="2"/>
      <c r="V1030" t="str">
        <f t="shared" si="59"/>
        <v>1500INIF</v>
      </c>
      <c r="W1030" s="58" t="e">
        <f>VLOOKUP(V1030,Minimos!$D$3:$E$26,2,FALSE)</f>
        <v>#N/A</v>
      </c>
      <c r="X1030" s="18" t="e">
        <f t="shared" si="60"/>
        <v>#N/A</v>
      </c>
      <c r="Y1030" s="58" t="e">
        <f t="shared" si="61"/>
        <v>#N/A</v>
      </c>
    </row>
    <row r="1031" spans="1:25" x14ac:dyDescent="0.25">
      <c r="A1031" t="s">
        <v>130</v>
      </c>
      <c r="B1031" s="133" t="s">
        <v>186</v>
      </c>
      <c r="C1031" s="5" t="s">
        <v>450</v>
      </c>
      <c r="D1031" s="54">
        <v>44577</v>
      </c>
      <c r="E1031" s="133" t="s">
        <v>211</v>
      </c>
      <c r="F1031" s="133" t="s">
        <v>62</v>
      </c>
      <c r="G1031" s="133" t="s">
        <v>20</v>
      </c>
      <c r="H1031" s="2">
        <v>6</v>
      </c>
      <c r="I1031" s="2">
        <v>132</v>
      </c>
      <c r="J1031" s="2" t="s">
        <v>218</v>
      </c>
      <c r="K1031" s="2" t="s">
        <v>64</v>
      </c>
      <c r="L1031" s="2" t="s">
        <v>22</v>
      </c>
      <c r="M1031" s="120">
        <v>3.866435185185185E-3</v>
      </c>
      <c r="N1031" s="2"/>
      <c r="O1031" s="2"/>
      <c r="P1031" s="2"/>
      <c r="Q1031" s="2"/>
      <c r="R1031" s="2"/>
      <c r="S1031" s="2"/>
      <c r="V1031" t="str">
        <f t="shared" si="59"/>
        <v>1500INIF</v>
      </c>
      <c r="W1031" s="58" t="e">
        <f>VLOOKUP(V1031,Minimos!$D$3:$E$26,2,FALSE)</f>
        <v>#N/A</v>
      </c>
      <c r="X1031" s="18" t="e">
        <f t="shared" si="60"/>
        <v>#N/A</v>
      </c>
      <c r="Y1031" s="58" t="e">
        <f t="shared" si="61"/>
        <v>#N/A</v>
      </c>
    </row>
    <row r="1032" spans="1:25" x14ac:dyDescent="0.25">
      <c r="A1032" t="s">
        <v>130</v>
      </c>
      <c r="B1032" s="133" t="s">
        <v>186</v>
      </c>
      <c r="C1032" s="5" t="s">
        <v>450</v>
      </c>
      <c r="D1032" s="54">
        <v>44577</v>
      </c>
      <c r="E1032" s="133" t="s">
        <v>211</v>
      </c>
      <c r="F1032" s="133" t="s">
        <v>62</v>
      </c>
      <c r="G1032" s="133" t="s">
        <v>20</v>
      </c>
      <c r="H1032" s="2">
        <v>7</v>
      </c>
      <c r="I1032" s="2">
        <v>63</v>
      </c>
      <c r="J1032" s="2" t="s">
        <v>245</v>
      </c>
      <c r="K1032" s="2" t="s">
        <v>64</v>
      </c>
      <c r="L1032" s="2" t="s">
        <v>22</v>
      </c>
      <c r="M1032" s="120">
        <v>3.8734953703703705E-3</v>
      </c>
      <c r="N1032" s="2"/>
      <c r="O1032" s="2"/>
      <c r="P1032" s="2"/>
      <c r="Q1032" s="2"/>
      <c r="R1032" s="2"/>
      <c r="S1032" s="2"/>
      <c r="V1032" t="str">
        <f t="shared" si="59"/>
        <v>1500INIF</v>
      </c>
      <c r="W1032" s="58" t="e">
        <f>VLOOKUP(V1032,Minimos!$D$3:$E$26,2,FALSE)</f>
        <v>#N/A</v>
      </c>
      <c r="X1032" s="18" t="e">
        <f t="shared" si="60"/>
        <v>#N/A</v>
      </c>
      <c r="Y1032" s="58" t="e">
        <f t="shared" si="61"/>
        <v>#N/A</v>
      </c>
    </row>
    <row r="1033" spans="1:25" x14ac:dyDescent="0.25">
      <c r="A1033" t="s">
        <v>130</v>
      </c>
      <c r="B1033" s="133" t="s">
        <v>186</v>
      </c>
      <c r="C1033" s="5" t="s">
        <v>450</v>
      </c>
      <c r="D1033" s="54">
        <v>44577</v>
      </c>
      <c r="E1033" s="133" t="s">
        <v>211</v>
      </c>
      <c r="F1033" s="133" t="s">
        <v>62</v>
      </c>
      <c r="G1033" s="133" t="s">
        <v>20</v>
      </c>
      <c r="H1033" s="2">
        <v>8</v>
      </c>
      <c r="I1033" s="2">
        <v>897</v>
      </c>
      <c r="J1033" s="2" t="s">
        <v>385</v>
      </c>
      <c r="K1033" s="2" t="s">
        <v>261</v>
      </c>
      <c r="L1033" s="2" t="s">
        <v>23</v>
      </c>
      <c r="M1033" s="120">
        <v>4.1521990740740746E-3</v>
      </c>
      <c r="N1033" s="2"/>
      <c r="O1033" s="2"/>
      <c r="P1033" s="2"/>
      <c r="Q1033" s="2"/>
      <c r="R1033" s="2"/>
      <c r="S1033" s="2"/>
      <c r="V1033" t="str">
        <f t="shared" si="59"/>
        <v>1500JUVF</v>
      </c>
      <c r="W1033" s="58" t="e">
        <f>VLOOKUP(V1033,Minimos!$D$3:$E$26,2,FALSE)</f>
        <v>#N/A</v>
      </c>
      <c r="X1033" s="18" t="e">
        <f t="shared" si="60"/>
        <v>#N/A</v>
      </c>
      <c r="Y1033" s="58" t="e">
        <f t="shared" si="61"/>
        <v>#N/A</v>
      </c>
    </row>
    <row r="1034" spans="1:25" x14ac:dyDescent="0.25">
      <c r="A1034" t="s">
        <v>130</v>
      </c>
      <c r="B1034" s="133" t="s">
        <v>186</v>
      </c>
      <c r="C1034" s="5" t="s">
        <v>450</v>
      </c>
      <c r="D1034" s="54">
        <v>44577</v>
      </c>
      <c r="E1034" s="133" t="s">
        <v>211</v>
      </c>
      <c r="F1034" s="133" t="s">
        <v>62</v>
      </c>
      <c r="G1034" s="133" t="s">
        <v>20</v>
      </c>
      <c r="H1034" s="2">
        <v>9</v>
      </c>
      <c r="I1034" s="2">
        <v>895</v>
      </c>
      <c r="J1034" s="2" t="s">
        <v>351</v>
      </c>
      <c r="K1034" s="2" t="s">
        <v>261</v>
      </c>
      <c r="L1034" s="2" t="s">
        <v>22</v>
      </c>
      <c r="M1034" s="120">
        <v>4.1934027777777777E-3</v>
      </c>
      <c r="N1034" s="2"/>
      <c r="O1034" s="2"/>
      <c r="P1034" s="2"/>
      <c r="Q1034" s="2"/>
      <c r="R1034" s="2"/>
      <c r="S1034" s="2"/>
      <c r="V1034" t="str">
        <f t="shared" si="59"/>
        <v>1500INIF</v>
      </c>
      <c r="W1034" s="58" t="e">
        <f>VLOOKUP(V1034,Minimos!$D$3:$E$26,2,FALSE)</f>
        <v>#N/A</v>
      </c>
      <c r="X1034" s="18" t="e">
        <f t="shared" si="60"/>
        <v>#N/A</v>
      </c>
      <c r="Y1034" s="58" t="e">
        <f t="shared" si="61"/>
        <v>#N/A</v>
      </c>
    </row>
    <row r="1035" spans="1:25" x14ac:dyDescent="0.25">
      <c r="A1035" t="s">
        <v>130</v>
      </c>
      <c r="B1035" s="133" t="s">
        <v>186</v>
      </c>
      <c r="C1035" s="5" t="s">
        <v>450</v>
      </c>
      <c r="D1035" s="54">
        <v>44577</v>
      </c>
      <c r="E1035" s="133" t="s">
        <v>211</v>
      </c>
      <c r="F1035" s="133" t="s">
        <v>62</v>
      </c>
      <c r="G1035" s="133" t="s">
        <v>20</v>
      </c>
      <c r="H1035" s="2">
        <v>11</v>
      </c>
      <c r="I1035" s="2">
        <v>855</v>
      </c>
      <c r="J1035" s="2" t="s">
        <v>386</v>
      </c>
      <c r="K1035" s="2" t="s">
        <v>267</v>
      </c>
      <c r="L1035" s="2" t="s">
        <v>23</v>
      </c>
      <c r="M1035" s="120">
        <v>4.4336805555555562E-3</v>
      </c>
      <c r="N1035" s="2"/>
      <c r="O1035" s="2"/>
      <c r="P1035" s="2"/>
      <c r="Q1035" s="2"/>
      <c r="R1035" s="2"/>
      <c r="S1035" s="2"/>
      <c r="V1035" t="str">
        <f t="shared" si="59"/>
        <v>1500JUVF</v>
      </c>
      <c r="W1035" s="58" t="e">
        <f>VLOOKUP(V1035,Minimos!$D$3:$E$26,2,FALSE)</f>
        <v>#N/A</v>
      </c>
      <c r="X1035" s="18" t="e">
        <f t="shared" si="60"/>
        <v>#N/A</v>
      </c>
      <c r="Y1035" s="58" t="e">
        <f t="shared" si="61"/>
        <v>#N/A</v>
      </c>
    </row>
    <row r="1036" spans="1:25" x14ac:dyDescent="0.25">
      <c r="A1036" t="s">
        <v>130</v>
      </c>
      <c r="B1036" s="133" t="s">
        <v>186</v>
      </c>
      <c r="C1036" s="5" t="s">
        <v>450</v>
      </c>
      <c r="D1036" s="54">
        <v>44577</v>
      </c>
      <c r="E1036" s="133" t="s">
        <v>211</v>
      </c>
      <c r="F1036" s="133" t="s">
        <v>62</v>
      </c>
      <c r="G1036" s="133" t="s">
        <v>18</v>
      </c>
      <c r="H1036" s="2">
        <v>1</v>
      </c>
      <c r="I1036" s="2">
        <v>595</v>
      </c>
      <c r="J1036" s="2" t="s">
        <v>456</v>
      </c>
      <c r="K1036" s="2" t="s">
        <v>376</v>
      </c>
      <c r="L1036" s="2" t="s">
        <v>335</v>
      </c>
      <c r="M1036" s="120">
        <v>2.9726851851851854E-3</v>
      </c>
      <c r="N1036" s="2"/>
      <c r="O1036" s="2"/>
      <c r="P1036" s="2"/>
      <c r="Q1036" s="2"/>
      <c r="R1036" s="2"/>
      <c r="S1036" s="2"/>
      <c r="V1036" t="str">
        <f t="shared" si="59"/>
        <v>1500SENM</v>
      </c>
      <c r="W1036" s="58" t="e">
        <f>VLOOKUP(V1036,Minimos!$D$3:$E$26,2,FALSE)</f>
        <v>#N/A</v>
      </c>
      <c r="X1036" s="18" t="e">
        <f t="shared" si="60"/>
        <v>#N/A</v>
      </c>
      <c r="Y1036" s="58" t="e">
        <f t="shared" si="61"/>
        <v>#N/A</v>
      </c>
    </row>
    <row r="1037" spans="1:25" x14ac:dyDescent="0.25">
      <c r="A1037" t="s">
        <v>130</v>
      </c>
      <c r="B1037" s="133" t="s">
        <v>186</v>
      </c>
      <c r="C1037" s="5" t="s">
        <v>450</v>
      </c>
      <c r="D1037" s="54">
        <v>44577</v>
      </c>
      <c r="E1037" s="133" t="s">
        <v>211</v>
      </c>
      <c r="F1037" s="133" t="s">
        <v>62</v>
      </c>
      <c r="G1037" s="133" t="s">
        <v>18</v>
      </c>
      <c r="H1037" s="2">
        <v>2</v>
      </c>
      <c r="I1037" s="2">
        <v>585</v>
      </c>
      <c r="J1037" s="2" t="s">
        <v>457</v>
      </c>
      <c r="K1037" s="2" t="s">
        <v>376</v>
      </c>
      <c r="L1037" s="2" t="s">
        <v>160</v>
      </c>
      <c r="M1037" s="120">
        <v>2.9910879629629628E-3</v>
      </c>
      <c r="N1037" s="2"/>
      <c r="O1037" s="2"/>
      <c r="P1037" s="2"/>
      <c r="Q1037" s="2"/>
      <c r="R1037" s="2"/>
      <c r="S1037" s="2"/>
      <c r="V1037" t="str">
        <f t="shared" si="59"/>
        <v>1500SUB-23M</v>
      </c>
      <c r="W1037" s="58" t="e">
        <f>VLOOKUP(V1037,Minimos!$D$3:$E$26,2,FALSE)</f>
        <v>#N/A</v>
      </c>
      <c r="X1037" s="18" t="e">
        <f t="shared" si="60"/>
        <v>#N/A</v>
      </c>
      <c r="Y1037" s="58" t="e">
        <f t="shared" si="61"/>
        <v>#N/A</v>
      </c>
    </row>
    <row r="1038" spans="1:25" x14ac:dyDescent="0.25">
      <c r="A1038" t="s">
        <v>130</v>
      </c>
      <c r="B1038" s="133" t="s">
        <v>186</v>
      </c>
      <c r="C1038" s="5" t="s">
        <v>450</v>
      </c>
      <c r="D1038" s="54">
        <v>44577</v>
      </c>
      <c r="E1038" s="133" t="s">
        <v>211</v>
      </c>
      <c r="F1038" s="133" t="s">
        <v>62</v>
      </c>
      <c r="G1038" s="133" t="s">
        <v>18</v>
      </c>
      <c r="H1038" s="2">
        <v>3</v>
      </c>
      <c r="I1038" s="2">
        <v>227</v>
      </c>
      <c r="J1038" s="2" t="s">
        <v>458</v>
      </c>
      <c r="K1038" s="2" t="s">
        <v>66</v>
      </c>
      <c r="L1038" s="2" t="s">
        <v>335</v>
      </c>
      <c r="M1038" s="120">
        <v>3.0576388888888888E-3</v>
      </c>
      <c r="N1038" s="2"/>
      <c r="O1038" s="2"/>
      <c r="P1038" s="2"/>
      <c r="Q1038" s="2"/>
      <c r="R1038" s="2"/>
      <c r="S1038" s="2"/>
      <c r="V1038" t="str">
        <f t="shared" si="59"/>
        <v>1500SENM</v>
      </c>
      <c r="W1038" s="58" t="e">
        <f>VLOOKUP(V1038,Minimos!$D$3:$E$26,2,FALSE)</f>
        <v>#N/A</v>
      </c>
      <c r="X1038" s="18" t="e">
        <f t="shared" si="60"/>
        <v>#N/A</v>
      </c>
      <c r="Y1038" s="58" t="e">
        <f t="shared" si="61"/>
        <v>#N/A</v>
      </c>
    </row>
    <row r="1039" spans="1:25" x14ac:dyDescent="0.25">
      <c r="A1039" t="s">
        <v>130</v>
      </c>
      <c r="B1039" s="133" t="s">
        <v>186</v>
      </c>
      <c r="C1039" s="5" t="s">
        <v>450</v>
      </c>
      <c r="D1039" s="54">
        <v>44577</v>
      </c>
      <c r="E1039" s="133" t="s">
        <v>211</v>
      </c>
      <c r="F1039" s="133" t="s">
        <v>62</v>
      </c>
      <c r="G1039" s="133" t="s">
        <v>18</v>
      </c>
      <c r="H1039" s="2">
        <v>5</v>
      </c>
      <c r="I1039" s="2">
        <v>504</v>
      </c>
      <c r="J1039" s="2" t="s">
        <v>459</v>
      </c>
      <c r="K1039" s="2" t="s">
        <v>466</v>
      </c>
      <c r="L1039" s="2" t="s">
        <v>26</v>
      </c>
      <c r="M1039" s="120">
        <v>3.0787037037037037E-3</v>
      </c>
      <c r="N1039" s="2"/>
      <c r="O1039" s="2"/>
      <c r="P1039" s="2"/>
      <c r="Q1039" s="2"/>
      <c r="R1039" s="2"/>
      <c r="S1039" s="2"/>
      <c r="V1039" t="str">
        <f t="shared" si="59"/>
        <v>1500JUNM</v>
      </c>
      <c r="W1039" s="58" t="e">
        <f>VLOOKUP(V1039,Minimos!$D$3:$E$26,2,FALSE)</f>
        <v>#N/A</v>
      </c>
      <c r="X1039" s="18" t="e">
        <f t="shared" si="60"/>
        <v>#N/A</v>
      </c>
      <c r="Y1039" s="58" t="e">
        <f t="shared" si="61"/>
        <v>#N/A</v>
      </c>
    </row>
    <row r="1040" spans="1:25" x14ac:dyDescent="0.25">
      <c r="A1040" t="s">
        <v>130</v>
      </c>
      <c r="B1040" s="133" t="s">
        <v>186</v>
      </c>
      <c r="C1040" s="5" t="s">
        <v>450</v>
      </c>
      <c r="D1040" s="54">
        <v>44577</v>
      </c>
      <c r="E1040" s="133" t="s">
        <v>211</v>
      </c>
      <c r="F1040" s="133" t="s">
        <v>62</v>
      </c>
      <c r="G1040" s="133" t="s">
        <v>18</v>
      </c>
      <c r="H1040" s="2">
        <v>8</v>
      </c>
      <c r="I1040" s="2">
        <v>752</v>
      </c>
      <c r="J1040" s="2" t="s">
        <v>362</v>
      </c>
      <c r="K1040" s="2" t="s">
        <v>376</v>
      </c>
      <c r="L1040" s="2" t="s">
        <v>26</v>
      </c>
      <c r="M1040" s="120">
        <v>3.5226851851851856E-3</v>
      </c>
      <c r="N1040" s="2"/>
      <c r="O1040" s="2"/>
      <c r="P1040" s="2"/>
      <c r="Q1040" s="2"/>
      <c r="R1040" s="2"/>
      <c r="S1040" s="2"/>
      <c r="V1040" t="str">
        <f t="shared" si="59"/>
        <v>1500JUNM</v>
      </c>
      <c r="W1040" s="58" t="e">
        <f>VLOOKUP(V1040,Minimos!$D$3:$E$26,2,FALSE)</f>
        <v>#N/A</v>
      </c>
      <c r="X1040" s="18" t="e">
        <f t="shared" si="60"/>
        <v>#N/A</v>
      </c>
      <c r="Y1040" s="58" t="e">
        <f t="shared" si="61"/>
        <v>#N/A</v>
      </c>
    </row>
    <row r="1041" spans="1:25" x14ac:dyDescent="0.25">
      <c r="A1041" t="s">
        <v>130</v>
      </c>
      <c r="B1041" s="133" t="s">
        <v>186</v>
      </c>
      <c r="C1041" s="5" t="s">
        <v>450</v>
      </c>
      <c r="D1041" s="54">
        <v>44577</v>
      </c>
      <c r="E1041" s="133" t="s">
        <v>211</v>
      </c>
      <c r="F1041" s="133" t="s">
        <v>62</v>
      </c>
      <c r="G1041" s="133" t="s">
        <v>18</v>
      </c>
      <c r="H1041" s="2">
        <v>9</v>
      </c>
      <c r="I1041" s="2">
        <v>81</v>
      </c>
      <c r="J1041" s="2" t="s">
        <v>460</v>
      </c>
      <c r="K1041" s="2" t="s">
        <v>64</v>
      </c>
      <c r="L1041" s="2" t="s">
        <v>26</v>
      </c>
      <c r="M1041" s="120">
        <v>3.5802083333333332E-3</v>
      </c>
      <c r="N1041" s="2"/>
      <c r="O1041" s="2"/>
      <c r="P1041" s="2"/>
      <c r="Q1041" s="2"/>
      <c r="R1041" s="2"/>
      <c r="S1041" s="2"/>
      <c r="V1041" t="str">
        <f t="shared" si="59"/>
        <v>1500JUNM</v>
      </c>
      <c r="W1041" s="58" t="e">
        <f>VLOOKUP(V1041,Minimos!$D$3:$E$26,2,FALSE)</f>
        <v>#N/A</v>
      </c>
      <c r="X1041" s="18" t="e">
        <f t="shared" si="60"/>
        <v>#N/A</v>
      </c>
      <c r="Y1041" s="58" t="e">
        <f t="shared" si="61"/>
        <v>#N/A</v>
      </c>
    </row>
    <row r="1042" spans="1:25" x14ac:dyDescent="0.25">
      <c r="A1042" t="s">
        <v>130</v>
      </c>
      <c r="B1042" s="133" t="s">
        <v>186</v>
      </c>
      <c r="C1042" s="5" t="s">
        <v>450</v>
      </c>
      <c r="D1042" s="54">
        <v>44577</v>
      </c>
      <c r="E1042" s="133" t="s">
        <v>211</v>
      </c>
      <c r="F1042" s="133" t="s">
        <v>62</v>
      </c>
      <c r="G1042" s="133" t="s">
        <v>18</v>
      </c>
      <c r="H1042" s="2">
        <v>6</v>
      </c>
      <c r="I1042" s="2">
        <v>305</v>
      </c>
      <c r="J1042" s="2" t="s">
        <v>365</v>
      </c>
      <c r="K1042" s="2" t="s">
        <v>377</v>
      </c>
      <c r="L1042" s="2" t="s">
        <v>160</v>
      </c>
      <c r="M1042" s="120">
        <v>3.0590277777777781E-3</v>
      </c>
      <c r="N1042" s="2"/>
      <c r="O1042" s="2"/>
      <c r="P1042" s="2"/>
      <c r="Q1042" s="2"/>
      <c r="R1042" s="2"/>
      <c r="S1042" s="2"/>
      <c r="V1042" t="str">
        <f t="shared" si="59"/>
        <v>1500SUB-23M</v>
      </c>
      <c r="W1042" s="58" t="e">
        <f>VLOOKUP(V1042,Minimos!$D$3:$E$26,2,FALSE)</f>
        <v>#N/A</v>
      </c>
      <c r="X1042" s="18" t="e">
        <f t="shared" si="60"/>
        <v>#N/A</v>
      </c>
      <c r="Y1042" s="58" t="e">
        <f t="shared" si="61"/>
        <v>#N/A</v>
      </c>
    </row>
    <row r="1043" spans="1:25" x14ac:dyDescent="0.25">
      <c r="A1043" t="s">
        <v>123</v>
      </c>
      <c r="B1043" s="133" t="s">
        <v>187</v>
      </c>
      <c r="C1043" s="5" t="s">
        <v>450</v>
      </c>
      <c r="D1043" s="54">
        <v>44577</v>
      </c>
      <c r="E1043" s="133" t="s">
        <v>211</v>
      </c>
      <c r="F1043" s="133" t="s">
        <v>62</v>
      </c>
      <c r="G1043" s="133" t="s">
        <v>20</v>
      </c>
      <c r="H1043" s="2">
        <v>1</v>
      </c>
      <c r="I1043" s="2">
        <v>310</v>
      </c>
      <c r="J1043" s="2" t="s">
        <v>462</v>
      </c>
      <c r="K1043" s="2" t="s">
        <v>377</v>
      </c>
      <c r="L1043" s="2" t="s">
        <v>160</v>
      </c>
      <c r="M1043" s="18">
        <v>63.73</v>
      </c>
      <c r="N1043" s="2"/>
      <c r="O1043" s="2"/>
      <c r="P1043" s="2"/>
      <c r="Q1043" s="2"/>
      <c r="R1043" s="2"/>
      <c r="S1043" s="2"/>
      <c r="V1043" t="str">
        <f t="shared" si="59"/>
        <v>400SUB-23F</v>
      </c>
      <c r="W1043" s="58" t="e">
        <f>VLOOKUP(V1043,Minimos!$D$3:$E$26,2,FALSE)</f>
        <v>#N/A</v>
      </c>
      <c r="X1043" s="18" t="e">
        <f t="shared" si="60"/>
        <v>#N/A</v>
      </c>
      <c r="Y1043" s="58" t="e">
        <f t="shared" si="61"/>
        <v>#N/A</v>
      </c>
    </row>
    <row r="1044" spans="1:25" x14ac:dyDescent="0.25">
      <c r="A1044" t="s">
        <v>123</v>
      </c>
      <c r="B1044" s="133" t="s">
        <v>187</v>
      </c>
      <c r="C1044" s="5" t="s">
        <v>450</v>
      </c>
      <c r="D1044" s="54">
        <v>44577</v>
      </c>
      <c r="E1044" s="133" t="s">
        <v>211</v>
      </c>
      <c r="F1044" s="133" t="s">
        <v>62</v>
      </c>
      <c r="G1044" s="133" t="s">
        <v>20</v>
      </c>
      <c r="H1044" s="2">
        <v>4</v>
      </c>
      <c r="I1044" s="2">
        <v>901</v>
      </c>
      <c r="J1044" s="2" t="s">
        <v>463</v>
      </c>
      <c r="K1044" s="2" t="s">
        <v>465</v>
      </c>
      <c r="L1044" s="2" t="s">
        <v>26</v>
      </c>
      <c r="M1044" s="18">
        <v>65.34</v>
      </c>
      <c r="N1044" s="2"/>
      <c r="O1044" s="2"/>
      <c r="P1044" s="2"/>
      <c r="Q1044" s="2"/>
      <c r="R1044" s="2"/>
      <c r="S1044" s="2"/>
      <c r="V1044" t="str">
        <f t="shared" si="59"/>
        <v>400JUNF</v>
      </c>
      <c r="W1044" s="58" t="e">
        <f>VLOOKUP(V1044,Minimos!$D$3:$E$26,2,FALSE)</f>
        <v>#N/A</v>
      </c>
      <c r="X1044" s="18" t="e">
        <f t="shared" si="60"/>
        <v>#N/A</v>
      </c>
      <c r="Y1044" s="58" t="e">
        <f t="shared" si="61"/>
        <v>#N/A</v>
      </c>
    </row>
    <row r="1045" spans="1:25" x14ac:dyDescent="0.25">
      <c r="A1045" t="s">
        <v>123</v>
      </c>
      <c r="B1045" s="133" t="s">
        <v>187</v>
      </c>
      <c r="C1045" s="5" t="s">
        <v>450</v>
      </c>
      <c r="D1045" s="54">
        <v>44577</v>
      </c>
      <c r="E1045" s="133" t="s">
        <v>211</v>
      </c>
      <c r="F1045" s="133" t="s">
        <v>62</v>
      </c>
      <c r="G1045" s="133" t="s">
        <v>18</v>
      </c>
      <c r="H1045" s="2">
        <v>1</v>
      </c>
      <c r="I1045" s="2">
        <v>691</v>
      </c>
      <c r="J1045" s="2" t="s">
        <v>433</v>
      </c>
      <c r="K1045" s="2" t="s">
        <v>64</v>
      </c>
      <c r="L1045" s="2" t="s">
        <v>335</v>
      </c>
      <c r="M1045" s="18">
        <v>51.11</v>
      </c>
      <c r="N1045" s="2"/>
      <c r="O1045" s="2"/>
      <c r="P1045" s="2"/>
      <c r="Q1045" s="2"/>
      <c r="R1045" s="2"/>
      <c r="S1045" s="2"/>
      <c r="V1045" t="str">
        <f t="shared" si="59"/>
        <v>400SENM</v>
      </c>
      <c r="W1045" s="58" t="e">
        <f>VLOOKUP(V1045,Minimos!$D$3:$E$26,2,FALSE)</f>
        <v>#N/A</v>
      </c>
      <c r="X1045" s="18" t="e">
        <f t="shared" si="60"/>
        <v>#N/A</v>
      </c>
      <c r="Y1045" s="58" t="e">
        <f t="shared" si="61"/>
        <v>#N/A</v>
      </c>
    </row>
    <row r="1046" spans="1:25" x14ac:dyDescent="0.25">
      <c r="A1046" t="s">
        <v>123</v>
      </c>
      <c r="B1046" s="133" t="s">
        <v>187</v>
      </c>
      <c r="C1046" s="5" t="s">
        <v>450</v>
      </c>
      <c r="D1046" s="54">
        <v>44577</v>
      </c>
      <c r="E1046" s="133" t="s">
        <v>211</v>
      </c>
      <c r="F1046" s="133" t="s">
        <v>62</v>
      </c>
      <c r="G1046" s="133" t="s">
        <v>18</v>
      </c>
      <c r="H1046" s="2">
        <v>3</v>
      </c>
      <c r="I1046" s="2">
        <v>852</v>
      </c>
      <c r="J1046" s="2" t="s">
        <v>382</v>
      </c>
      <c r="K1046" s="2" t="s">
        <v>267</v>
      </c>
      <c r="L1046" s="2" t="s">
        <v>26</v>
      </c>
      <c r="M1046" s="18">
        <v>59.27</v>
      </c>
      <c r="N1046" s="2"/>
      <c r="O1046" s="2"/>
      <c r="P1046" s="2"/>
      <c r="Q1046" s="2"/>
      <c r="R1046" s="2"/>
      <c r="S1046" s="2"/>
      <c r="V1046" t="str">
        <f t="shared" si="59"/>
        <v>400JUNM</v>
      </c>
      <c r="W1046" s="58" t="e">
        <f>VLOOKUP(V1046,Minimos!$D$3:$E$26,2,FALSE)</f>
        <v>#N/A</v>
      </c>
      <c r="X1046" s="18" t="e">
        <f t="shared" si="60"/>
        <v>#N/A</v>
      </c>
      <c r="Y1046" s="58" t="e">
        <f t="shared" si="61"/>
        <v>#N/A</v>
      </c>
    </row>
    <row r="1047" spans="1:25" x14ac:dyDescent="0.25">
      <c r="A1047" t="s">
        <v>123</v>
      </c>
      <c r="B1047" s="133" t="s">
        <v>187</v>
      </c>
      <c r="C1047" s="5" t="s">
        <v>450</v>
      </c>
      <c r="D1047" s="54">
        <v>44577</v>
      </c>
      <c r="E1047" s="133" t="s">
        <v>211</v>
      </c>
      <c r="F1047" s="133" t="s">
        <v>62</v>
      </c>
      <c r="G1047" s="133" t="s">
        <v>18</v>
      </c>
      <c r="H1047" s="2">
        <v>1</v>
      </c>
      <c r="I1047" s="2">
        <v>891</v>
      </c>
      <c r="J1047" s="2" t="s">
        <v>464</v>
      </c>
      <c r="K1047" s="2" t="s">
        <v>64</v>
      </c>
      <c r="L1047" s="2" t="s">
        <v>160</v>
      </c>
      <c r="M1047" s="18">
        <v>50.34</v>
      </c>
      <c r="N1047" s="2"/>
      <c r="O1047" s="2"/>
      <c r="P1047" s="2"/>
      <c r="Q1047" s="2"/>
      <c r="R1047" s="2"/>
      <c r="S1047" s="2"/>
      <c r="V1047" t="str">
        <f t="shared" si="59"/>
        <v>400SUB-23M</v>
      </c>
      <c r="W1047" s="58" t="e">
        <f>VLOOKUP(V1047,Minimos!$D$3:$E$26,2,FALSE)</f>
        <v>#N/A</v>
      </c>
      <c r="X1047" s="18" t="e">
        <f t="shared" si="60"/>
        <v>#N/A</v>
      </c>
      <c r="Y1047" s="58" t="e">
        <f t="shared" si="61"/>
        <v>#N/A</v>
      </c>
    </row>
    <row r="1048" spans="1:25" x14ac:dyDescent="0.25">
      <c r="A1048" t="s">
        <v>442</v>
      </c>
      <c r="B1048" s="133" t="s">
        <v>187</v>
      </c>
      <c r="C1048" s="5" t="s">
        <v>450</v>
      </c>
      <c r="D1048" s="54">
        <v>44577</v>
      </c>
      <c r="E1048" s="133" t="s">
        <v>211</v>
      </c>
      <c r="F1048" s="133" t="s">
        <v>62</v>
      </c>
      <c r="G1048" s="133" t="s">
        <v>20</v>
      </c>
      <c r="H1048" s="2">
        <v>1</v>
      </c>
      <c r="I1048" s="2">
        <v>10005</v>
      </c>
      <c r="J1048" s="2" t="s">
        <v>441</v>
      </c>
      <c r="K1048" s="2" t="s">
        <v>257</v>
      </c>
      <c r="L1048" s="2" t="s">
        <v>23</v>
      </c>
      <c r="M1048" s="18">
        <v>110.61000000000001</v>
      </c>
      <c r="N1048" s="70"/>
      <c r="O1048" s="2"/>
      <c r="P1048" s="2"/>
      <c r="Q1048" s="2"/>
      <c r="R1048" s="2"/>
      <c r="S1048" s="2"/>
      <c r="V1048" t="str">
        <f t="shared" si="59"/>
        <v>4x200JUVF</v>
      </c>
      <c r="W1048" s="58" t="e">
        <f>VLOOKUP(V1048,Minimos!$D$3:$E$26,2,FALSE)</f>
        <v>#N/A</v>
      </c>
      <c r="X1048" s="18" t="e">
        <f t="shared" si="60"/>
        <v>#N/A</v>
      </c>
      <c r="Y1048" s="58" t="e">
        <f t="shared" si="61"/>
        <v>#N/A</v>
      </c>
    </row>
    <row r="1049" spans="1:25" x14ac:dyDescent="0.25">
      <c r="A1049" t="s">
        <v>442</v>
      </c>
      <c r="B1049" s="133" t="s">
        <v>187</v>
      </c>
      <c r="C1049" s="5" t="s">
        <v>450</v>
      </c>
      <c r="D1049" s="54">
        <v>44577</v>
      </c>
      <c r="E1049" s="133" t="s">
        <v>211</v>
      </c>
      <c r="F1049" s="133" t="s">
        <v>62</v>
      </c>
      <c r="G1049" s="133" t="s">
        <v>20</v>
      </c>
      <c r="H1049" s="2">
        <v>2</v>
      </c>
      <c r="I1049" s="2">
        <v>10164</v>
      </c>
      <c r="J1049" s="2" t="s">
        <v>443</v>
      </c>
      <c r="K1049" s="2" t="s">
        <v>65</v>
      </c>
      <c r="L1049" s="2" t="s">
        <v>23</v>
      </c>
      <c r="M1049" s="18">
        <v>124.05000000000001</v>
      </c>
      <c r="N1049" s="70"/>
      <c r="O1049" s="2"/>
      <c r="P1049" s="2"/>
      <c r="Q1049" s="2"/>
      <c r="R1049" s="2"/>
      <c r="S1049" s="2"/>
      <c r="V1049" t="str">
        <f t="shared" si="59"/>
        <v>4x200JUVF</v>
      </c>
      <c r="W1049" s="58" t="e">
        <f>VLOOKUP(V1049,Minimos!$D$3:$E$26,2,FALSE)</f>
        <v>#N/A</v>
      </c>
      <c r="X1049" s="18" t="e">
        <f t="shared" si="60"/>
        <v>#N/A</v>
      </c>
      <c r="Y1049" s="58" t="e">
        <f t="shared" si="61"/>
        <v>#N/A</v>
      </c>
    </row>
    <row r="1050" spans="1:25" x14ac:dyDescent="0.25">
      <c r="A1050" t="s">
        <v>442</v>
      </c>
      <c r="B1050" s="133" t="s">
        <v>187</v>
      </c>
      <c r="C1050" s="5" t="s">
        <v>450</v>
      </c>
      <c r="D1050" s="54">
        <v>44577</v>
      </c>
      <c r="E1050" s="133" t="s">
        <v>211</v>
      </c>
      <c r="F1050" s="133" t="s">
        <v>62</v>
      </c>
      <c r="G1050" s="133" t="s">
        <v>20</v>
      </c>
      <c r="H1050" s="2">
        <v>1</v>
      </c>
      <c r="I1050" s="2">
        <v>10872</v>
      </c>
      <c r="J1050" s="2" t="s">
        <v>440</v>
      </c>
      <c r="K1050" s="2" t="s">
        <v>64</v>
      </c>
      <c r="L1050" s="2" t="s">
        <v>23</v>
      </c>
      <c r="M1050" s="18">
        <v>113.11</v>
      </c>
      <c r="N1050" s="70"/>
      <c r="O1050" s="2"/>
      <c r="P1050" s="2"/>
      <c r="Q1050" s="2"/>
      <c r="R1050" s="2"/>
      <c r="S1050" s="2"/>
      <c r="V1050" t="str">
        <f t="shared" si="59"/>
        <v>4x200JUVF</v>
      </c>
      <c r="W1050" s="58" t="e">
        <f>VLOOKUP(V1050,Minimos!$D$3:$E$26,2,FALSE)</f>
        <v>#N/A</v>
      </c>
      <c r="X1050" s="18" t="e">
        <f t="shared" si="60"/>
        <v>#N/A</v>
      </c>
      <c r="Y1050" s="58" t="e">
        <f t="shared" si="61"/>
        <v>#N/A</v>
      </c>
    </row>
    <row r="1051" spans="1:25" x14ac:dyDescent="0.25">
      <c r="A1051" t="s">
        <v>442</v>
      </c>
      <c r="B1051" s="133" t="s">
        <v>187</v>
      </c>
      <c r="C1051" s="5" t="s">
        <v>450</v>
      </c>
      <c r="D1051" s="54">
        <v>44577</v>
      </c>
      <c r="E1051" s="133" t="s">
        <v>211</v>
      </c>
      <c r="F1051" s="133" t="s">
        <v>62</v>
      </c>
      <c r="G1051" s="133" t="s">
        <v>20</v>
      </c>
      <c r="H1051" s="2">
        <v>3</v>
      </c>
      <c r="I1051" s="2">
        <v>10010</v>
      </c>
      <c r="J1051" s="2" t="s">
        <v>461</v>
      </c>
      <c r="K1051" s="2" t="s">
        <v>64</v>
      </c>
      <c r="L1051" s="2" t="s">
        <v>23</v>
      </c>
      <c r="M1051" s="18">
        <v>117.82999999999998</v>
      </c>
      <c r="N1051" s="70"/>
      <c r="O1051" s="2"/>
      <c r="P1051" s="2"/>
      <c r="Q1051" s="2"/>
      <c r="R1051" s="2"/>
      <c r="S1051" s="2"/>
      <c r="V1051" t="str">
        <f t="shared" si="59"/>
        <v>4x200JUVF</v>
      </c>
      <c r="W1051" s="58" t="e">
        <f>VLOOKUP(V1051,Minimos!$D$3:$E$26,2,FALSE)</f>
        <v>#N/A</v>
      </c>
      <c r="X1051" s="18" t="e">
        <f t="shared" si="60"/>
        <v>#N/A</v>
      </c>
      <c r="Y1051" s="58" t="e">
        <f t="shared" si="61"/>
        <v>#N/A</v>
      </c>
    </row>
    <row r="1052" spans="1:25" x14ac:dyDescent="0.25">
      <c r="A1052" t="s">
        <v>442</v>
      </c>
      <c r="B1052" s="133" t="s">
        <v>187</v>
      </c>
      <c r="C1052" s="5" t="s">
        <v>450</v>
      </c>
      <c r="D1052" s="54">
        <v>44577</v>
      </c>
      <c r="E1052" s="133" t="s">
        <v>211</v>
      </c>
      <c r="F1052" s="133" t="s">
        <v>62</v>
      </c>
      <c r="G1052" s="133" t="s">
        <v>18</v>
      </c>
      <c r="H1052" s="2">
        <v>1</v>
      </c>
      <c r="I1052" s="2">
        <v>10943</v>
      </c>
      <c r="J1052" s="2" t="s">
        <v>441</v>
      </c>
      <c r="K1052" s="2" t="s">
        <v>257</v>
      </c>
      <c r="L1052" s="2" t="s">
        <v>23</v>
      </c>
      <c r="M1052" s="18">
        <v>98.600000000000009</v>
      </c>
      <c r="N1052" s="70"/>
      <c r="O1052" s="2"/>
      <c r="P1052" s="2"/>
      <c r="Q1052" s="2"/>
      <c r="R1052" s="2"/>
      <c r="S1052" s="2"/>
      <c r="V1052" t="str">
        <f t="shared" si="59"/>
        <v>4x200JUVM</v>
      </c>
      <c r="W1052" s="58" t="e">
        <f>VLOOKUP(V1052,Minimos!$D$3:$E$26,2,FALSE)</f>
        <v>#N/A</v>
      </c>
      <c r="X1052" s="18" t="e">
        <f t="shared" si="60"/>
        <v>#N/A</v>
      </c>
      <c r="Y1052" s="58" t="e">
        <f t="shared" si="61"/>
        <v>#N/A</v>
      </c>
    </row>
    <row r="1053" spans="1:25" x14ac:dyDescent="0.25">
      <c r="A1053" t="s">
        <v>442</v>
      </c>
      <c r="B1053" s="133" t="s">
        <v>187</v>
      </c>
      <c r="C1053" s="5" t="s">
        <v>450</v>
      </c>
      <c r="D1053" s="54">
        <v>44577</v>
      </c>
      <c r="E1053" s="133" t="s">
        <v>211</v>
      </c>
      <c r="F1053" s="133" t="s">
        <v>62</v>
      </c>
      <c r="G1053" s="133" t="s">
        <v>18</v>
      </c>
      <c r="H1053" s="2">
        <v>3</v>
      </c>
      <c r="I1053" s="2">
        <v>10231</v>
      </c>
      <c r="J1053" s="2" t="s">
        <v>461</v>
      </c>
      <c r="K1053" s="2" t="s">
        <v>64</v>
      </c>
      <c r="L1053" s="2" t="s">
        <v>23</v>
      </c>
      <c r="M1053" s="18">
        <v>107.64999999999999</v>
      </c>
      <c r="N1053" s="70"/>
      <c r="O1053" s="2"/>
      <c r="P1053" s="2"/>
      <c r="Q1053" s="2"/>
      <c r="R1053" s="2"/>
      <c r="S1053" s="2"/>
      <c r="V1053" t="str">
        <f t="shared" si="59"/>
        <v>4x200JUVM</v>
      </c>
      <c r="W1053" s="58" t="e">
        <f>VLOOKUP(V1053,Minimos!$D$3:$E$26,2,FALSE)</f>
        <v>#N/A</v>
      </c>
      <c r="X1053" s="18" t="e">
        <f t="shared" si="60"/>
        <v>#N/A</v>
      </c>
      <c r="Y1053" s="58" t="e">
        <f t="shared" si="61"/>
        <v>#N/A</v>
      </c>
    </row>
    <row r="1054" spans="1:25" x14ac:dyDescent="0.25">
      <c r="A1054" t="s">
        <v>103</v>
      </c>
      <c r="B1054" s="133" t="s">
        <v>187</v>
      </c>
      <c r="C1054" s="5" t="s">
        <v>450</v>
      </c>
      <c r="D1054" s="54">
        <v>44577</v>
      </c>
      <c r="E1054" s="133" t="s">
        <v>211</v>
      </c>
      <c r="F1054" s="133" t="s">
        <v>62</v>
      </c>
      <c r="G1054" s="133" t="s">
        <v>20</v>
      </c>
      <c r="H1054" s="2">
        <v>4</v>
      </c>
      <c r="I1054" s="2">
        <v>250</v>
      </c>
      <c r="J1054" s="2" t="s">
        <v>454</v>
      </c>
      <c r="K1054" s="2" t="s">
        <v>67</v>
      </c>
      <c r="L1054" s="2" t="s">
        <v>22</v>
      </c>
      <c r="M1054" s="18">
        <v>11.93</v>
      </c>
      <c r="N1054" s="2"/>
      <c r="O1054" s="2"/>
      <c r="P1054" s="2"/>
      <c r="Q1054" s="2"/>
      <c r="R1054" s="2"/>
      <c r="S1054" s="2"/>
      <c r="V1054" t="str">
        <f t="shared" si="59"/>
        <v>60B076INIF</v>
      </c>
      <c r="W1054" s="58" t="e">
        <f>VLOOKUP(V1054,Minimos!$D$3:$E$26,2,FALSE)</f>
        <v>#N/A</v>
      </c>
      <c r="X1054" s="18" t="e">
        <f t="shared" si="60"/>
        <v>#N/A</v>
      </c>
      <c r="Y1054" s="58" t="e">
        <f t="shared" si="61"/>
        <v>#N/A</v>
      </c>
    </row>
    <row r="1055" spans="1:25" x14ac:dyDescent="0.25">
      <c r="A1055" t="s">
        <v>103</v>
      </c>
      <c r="B1055" s="133" t="s">
        <v>187</v>
      </c>
      <c r="C1055" s="5" t="s">
        <v>450</v>
      </c>
      <c r="D1055" s="54">
        <v>44577</v>
      </c>
      <c r="E1055" s="133" t="s">
        <v>211</v>
      </c>
      <c r="F1055" s="133" t="s">
        <v>62</v>
      </c>
      <c r="G1055" s="133" t="s">
        <v>20</v>
      </c>
      <c r="H1055" s="2">
        <v>1</v>
      </c>
      <c r="I1055" s="2">
        <v>684</v>
      </c>
      <c r="J1055" s="2" t="s">
        <v>423</v>
      </c>
      <c r="K1055" s="2" t="s">
        <v>64</v>
      </c>
      <c r="L1055" s="2" t="s">
        <v>23</v>
      </c>
      <c r="M1055" s="18">
        <v>10.49</v>
      </c>
      <c r="N1055" s="2"/>
      <c r="O1055" s="2"/>
      <c r="P1055" s="2"/>
      <c r="Q1055" s="2"/>
      <c r="R1055" s="2"/>
      <c r="S1055" s="2"/>
      <c r="V1055" t="str">
        <f t="shared" si="59"/>
        <v>60B076JUVF</v>
      </c>
      <c r="W1055" s="58" t="e">
        <f>VLOOKUP(V1055,Minimos!$D$3:$E$26,2,FALSE)</f>
        <v>#N/A</v>
      </c>
      <c r="X1055" s="18" t="e">
        <f t="shared" si="60"/>
        <v>#N/A</v>
      </c>
      <c r="Y1055" s="58" t="e">
        <f t="shared" si="61"/>
        <v>#N/A</v>
      </c>
    </row>
    <row r="1056" spans="1:25" x14ac:dyDescent="0.25">
      <c r="A1056" t="s">
        <v>103</v>
      </c>
      <c r="B1056" s="133" t="s">
        <v>187</v>
      </c>
      <c r="C1056" s="5" t="s">
        <v>450</v>
      </c>
      <c r="D1056" s="54">
        <v>44577</v>
      </c>
      <c r="E1056" s="133" t="s">
        <v>211</v>
      </c>
      <c r="F1056" s="133" t="s">
        <v>62</v>
      </c>
      <c r="G1056" s="133" t="s">
        <v>20</v>
      </c>
      <c r="H1056" s="2">
        <v>2</v>
      </c>
      <c r="I1056" s="2">
        <v>166</v>
      </c>
      <c r="J1056" s="2" t="s">
        <v>381</v>
      </c>
      <c r="K1056" s="2" t="s">
        <v>65</v>
      </c>
      <c r="L1056" s="2" t="s">
        <v>23</v>
      </c>
      <c r="M1056" s="18">
        <v>10.77</v>
      </c>
      <c r="N1056" s="2"/>
      <c r="O1056" s="2"/>
      <c r="P1056" s="2"/>
      <c r="Q1056" s="2"/>
      <c r="R1056" s="2"/>
      <c r="S1056" s="2"/>
      <c r="V1056" t="str">
        <f t="shared" si="59"/>
        <v>60B076JUVF</v>
      </c>
      <c r="W1056" s="58" t="e">
        <f>VLOOKUP(V1056,Minimos!$D$3:$E$26,2,FALSE)</f>
        <v>#N/A</v>
      </c>
      <c r="X1056" s="18" t="e">
        <f t="shared" si="60"/>
        <v>#N/A</v>
      </c>
      <c r="Y1056" s="58" t="e">
        <f t="shared" si="61"/>
        <v>#N/A</v>
      </c>
    </row>
    <row r="1057" spans="1:25" x14ac:dyDescent="0.25">
      <c r="A1057" t="s">
        <v>103</v>
      </c>
      <c r="B1057" s="133" t="s">
        <v>187</v>
      </c>
      <c r="C1057" s="5" t="s">
        <v>450</v>
      </c>
      <c r="D1057" s="54">
        <v>44577</v>
      </c>
      <c r="E1057" s="133" t="s">
        <v>211</v>
      </c>
      <c r="F1057" s="133" t="s">
        <v>62</v>
      </c>
      <c r="G1057" s="133" t="s">
        <v>20</v>
      </c>
      <c r="H1057" s="2">
        <v>3</v>
      </c>
      <c r="I1057" s="2">
        <v>872</v>
      </c>
      <c r="J1057" s="2" t="s">
        <v>348</v>
      </c>
      <c r="K1057" s="2" t="s">
        <v>64</v>
      </c>
      <c r="L1057" s="2" t="s">
        <v>23</v>
      </c>
      <c r="M1057" s="18">
        <v>11.2</v>
      </c>
      <c r="N1057" s="2"/>
      <c r="O1057" s="2"/>
      <c r="P1057" s="2"/>
      <c r="Q1057" s="2"/>
      <c r="R1057" s="2"/>
      <c r="S1057" s="2"/>
      <c r="V1057" t="str">
        <f t="shared" si="59"/>
        <v>60B076JUVF</v>
      </c>
      <c r="W1057" s="58" t="e">
        <f>VLOOKUP(V1057,Minimos!$D$3:$E$26,2,FALSE)</f>
        <v>#N/A</v>
      </c>
      <c r="X1057" s="18" t="e">
        <f t="shared" si="60"/>
        <v>#N/A</v>
      </c>
      <c r="Y1057" s="58" t="e">
        <f t="shared" si="61"/>
        <v>#N/A</v>
      </c>
    </row>
    <row r="1058" spans="1:25" x14ac:dyDescent="0.25">
      <c r="A1058" t="s">
        <v>103</v>
      </c>
      <c r="B1058" s="133" t="s">
        <v>187</v>
      </c>
      <c r="C1058" s="5" t="s">
        <v>450</v>
      </c>
      <c r="D1058" s="54">
        <v>44577</v>
      </c>
      <c r="E1058" s="133" t="s">
        <v>211</v>
      </c>
      <c r="F1058" s="133" t="s">
        <v>62</v>
      </c>
      <c r="G1058" s="133" t="s">
        <v>20</v>
      </c>
      <c r="H1058" s="2">
        <v>4</v>
      </c>
      <c r="I1058" s="2">
        <v>159</v>
      </c>
      <c r="J1058" s="2" t="s">
        <v>223</v>
      </c>
      <c r="K1058" s="2" t="s">
        <v>64</v>
      </c>
      <c r="L1058" s="2" t="s">
        <v>22</v>
      </c>
      <c r="M1058" s="18">
        <v>12.33</v>
      </c>
      <c r="N1058" s="2"/>
      <c r="O1058" s="2"/>
      <c r="P1058" s="2"/>
      <c r="Q1058" s="2"/>
      <c r="R1058" s="2"/>
      <c r="S1058" s="2"/>
      <c r="V1058" t="str">
        <f t="shared" si="59"/>
        <v>60B076INIF</v>
      </c>
      <c r="W1058" s="58" t="e">
        <f>VLOOKUP(V1058,Minimos!$D$3:$E$26,2,FALSE)</f>
        <v>#N/A</v>
      </c>
      <c r="X1058" s="18" t="e">
        <f t="shared" si="60"/>
        <v>#N/A</v>
      </c>
      <c r="Y1058" s="58" t="e">
        <f t="shared" si="61"/>
        <v>#N/A</v>
      </c>
    </row>
    <row r="1059" spans="1:25" x14ac:dyDescent="0.25">
      <c r="A1059" t="s">
        <v>103</v>
      </c>
      <c r="B1059" s="133" t="s">
        <v>187</v>
      </c>
      <c r="C1059" s="5" t="s">
        <v>450</v>
      </c>
      <c r="D1059" s="54">
        <v>44577</v>
      </c>
      <c r="E1059" s="133" t="s">
        <v>211</v>
      </c>
      <c r="F1059" s="133" t="s">
        <v>62</v>
      </c>
      <c r="G1059" s="133" t="s">
        <v>20</v>
      </c>
      <c r="H1059" s="2">
        <v>5</v>
      </c>
      <c r="I1059" s="2">
        <v>277</v>
      </c>
      <c r="J1059" s="2" t="s">
        <v>345</v>
      </c>
      <c r="K1059" s="2" t="s">
        <v>67</v>
      </c>
      <c r="L1059" s="2" t="s">
        <v>23</v>
      </c>
      <c r="M1059" s="18">
        <v>12.61</v>
      </c>
      <c r="N1059" s="2"/>
      <c r="O1059" s="2"/>
      <c r="P1059" s="2"/>
      <c r="Q1059" s="2"/>
      <c r="R1059" s="2"/>
      <c r="S1059" s="2"/>
      <c r="V1059" t="str">
        <f t="shared" si="59"/>
        <v>60B076JUVF</v>
      </c>
      <c r="W1059" s="58" t="e">
        <f>VLOOKUP(V1059,Minimos!$D$3:$E$26,2,FALSE)</f>
        <v>#N/A</v>
      </c>
      <c r="X1059" s="18" t="e">
        <f t="shared" si="60"/>
        <v>#N/A</v>
      </c>
      <c r="Y1059" s="58" t="e">
        <f t="shared" si="61"/>
        <v>#N/A</v>
      </c>
    </row>
    <row r="1060" spans="1:25" x14ac:dyDescent="0.25">
      <c r="A1060" t="s">
        <v>103</v>
      </c>
      <c r="B1060" s="133" t="s">
        <v>187</v>
      </c>
      <c r="C1060" s="5" t="s">
        <v>450</v>
      </c>
      <c r="D1060" s="54">
        <v>44577</v>
      </c>
      <c r="E1060" s="133" t="s">
        <v>211</v>
      </c>
      <c r="F1060" s="133" t="s">
        <v>62</v>
      </c>
      <c r="G1060" s="133" t="s">
        <v>20</v>
      </c>
      <c r="H1060" s="2">
        <v>6</v>
      </c>
      <c r="I1060" s="2">
        <v>279</v>
      </c>
      <c r="J1060" s="2" t="s">
        <v>242</v>
      </c>
      <c r="K1060" s="2" t="s">
        <v>67</v>
      </c>
      <c r="L1060" s="2" t="s">
        <v>22</v>
      </c>
      <c r="M1060" s="18">
        <v>12.84</v>
      </c>
      <c r="N1060" s="2"/>
      <c r="O1060" s="2"/>
      <c r="P1060" s="2"/>
      <c r="Q1060" s="2"/>
      <c r="R1060" s="2"/>
      <c r="S1060" s="2"/>
      <c r="V1060" t="str">
        <f t="shared" si="59"/>
        <v>60B076INIF</v>
      </c>
      <c r="W1060" s="58" t="e">
        <f>VLOOKUP(V1060,Minimos!$D$3:$E$26,2,FALSE)</f>
        <v>#N/A</v>
      </c>
      <c r="X1060" s="18" t="e">
        <f t="shared" si="60"/>
        <v>#N/A</v>
      </c>
      <c r="Y1060" s="58" t="e">
        <f t="shared" si="61"/>
        <v>#N/A</v>
      </c>
    </row>
    <row r="1061" spans="1:25" x14ac:dyDescent="0.25">
      <c r="A1061" t="s">
        <v>103</v>
      </c>
      <c r="B1061" s="133" t="s">
        <v>187</v>
      </c>
      <c r="C1061" s="5" t="s">
        <v>450</v>
      </c>
      <c r="D1061" s="54">
        <v>44577</v>
      </c>
      <c r="E1061" s="133" t="s">
        <v>211</v>
      </c>
      <c r="F1061" s="133" t="s">
        <v>62</v>
      </c>
      <c r="G1061" s="133" t="s">
        <v>20</v>
      </c>
      <c r="H1061" s="2">
        <v>7</v>
      </c>
      <c r="I1061" s="2">
        <v>86</v>
      </c>
      <c r="J1061" s="2" t="s">
        <v>226</v>
      </c>
      <c r="K1061" s="2" t="s">
        <v>64</v>
      </c>
      <c r="L1061" s="2" t="s">
        <v>22</v>
      </c>
      <c r="M1061" s="18">
        <v>13.52</v>
      </c>
      <c r="N1061" s="2"/>
      <c r="O1061" s="2"/>
      <c r="P1061" s="2"/>
      <c r="Q1061" s="2"/>
      <c r="R1061" s="2"/>
      <c r="S1061" s="2"/>
      <c r="V1061" t="str">
        <f t="shared" si="59"/>
        <v>60B076INIF</v>
      </c>
      <c r="W1061" s="58" t="e">
        <f>VLOOKUP(V1061,Minimos!$D$3:$E$26,2,FALSE)</f>
        <v>#N/A</v>
      </c>
      <c r="X1061" s="18" t="e">
        <f t="shared" si="60"/>
        <v>#N/A</v>
      </c>
      <c r="Y1061" s="58" t="e">
        <f t="shared" si="61"/>
        <v>#N/A</v>
      </c>
    </row>
    <row r="1062" spans="1:25" x14ac:dyDescent="0.25">
      <c r="A1062" t="s">
        <v>103</v>
      </c>
      <c r="B1062" s="133" t="s">
        <v>187</v>
      </c>
      <c r="C1062" s="5" t="s">
        <v>450</v>
      </c>
      <c r="D1062" s="54">
        <v>44577</v>
      </c>
      <c r="E1062" s="133" t="s">
        <v>211</v>
      </c>
      <c r="F1062" s="133" t="s">
        <v>62</v>
      </c>
      <c r="G1062" s="133" t="s">
        <v>20</v>
      </c>
      <c r="H1062" s="2">
        <v>2</v>
      </c>
      <c r="I1062" s="2">
        <v>849</v>
      </c>
      <c r="J1062" s="2" t="s">
        <v>329</v>
      </c>
      <c r="K1062" s="2" t="s">
        <v>257</v>
      </c>
      <c r="L1062" s="2" t="s">
        <v>23</v>
      </c>
      <c r="M1062" s="18">
        <v>9.9700000000000006</v>
      </c>
      <c r="N1062" s="2"/>
      <c r="O1062" s="2"/>
      <c r="P1062" s="2"/>
      <c r="Q1062" s="2"/>
      <c r="R1062" s="2"/>
      <c r="S1062" s="2"/>
      <c r="V1062" t="str">
        <f t="shared" si="59"/>
        <v>60B076JUVF</v>
      </c>
      <c r="W1062" s="58" t="e">
        <f>VLOOKUP(V1062,Minimos!$D$3:$E$26,2,FALSE)</f>
        <v>#N/A</v>
      </c>
      <c r="X1062" s="18" t="e">
        <f t="shared" si="60"/>
        <v>#N/A</v>
      </c>
      <c r="Y1062" s="58" t="e">
        <f t="shared" si="61"/>
        <v>#N/A</v>
      </c>
    </row>
    <row r="1063" spans="1:25" x14ac:dyDescent="0.25">
      <c r="A1063" t="s">
        <v>103</v>
      </c>
      <c r="B1063" s="133" t="s">
        <v>187</v>
      </c>
      <c r="C1063" s="5" t="s">
        <v>450</v>
      </c>
      <c r="D1063" s="54">
        <v>44577</v>
      </c>
      <c r="E1063" s="133" t="s">
        <v>211</v>
      </c>
      <c r="F1063" s="133" t="s">
        <v>62</v>
      </c>
      <c r="G1063" s="133" t="s">
        <v>20</v>
      </c>
      <c r="H1063" s="2">
        <v>3</v>
      </c>
      <c r="I1063" s="2">
        <v>821</v>
      </c>
      <c r="J1063" s="2" t="s">
        <v>372</v>
      </c>
      <c r="K1063" s="2" t="s">
        <v>64</v>
      </c>
      <c r="L1063" s="2" t="s">
        <v>23</v>
      </c>
      <c r="M1063" s="18">
        <v>10.51</v>
      </c>
      <c r="N1063" s="2"/>
      <c r="O1063" s="2"/>
      <c r="P1063" s="2"/>
      <c r="Q1063" s="2"/>
      <c r="R1063" s="2"/>
      <c r="S1063" s="2"/>
      <c r="V1063" t="str">
        <f t="shared" si="59"/>
        <v>60B076JUVF</v>
      </c>
      <c r="W1063" s="58" t="e">
        <f>VLOOKUP(V1063,Minimos!$D$3:$E$26,2,FALSE)</f>
        <v>#N/A</v>
      </c>
      <c r="X1063" s="18" t="e">
        <f t="shared" si="60"/>
        <v>#N/A</v>
      </c>
      <c r="Y1063" s="58" t="e">
        <f t="shared" si="61"/>
        <v>#N/A</v>
      </c>
    </row>
    <row r="1064" spans="1:25" x14ac:dyDescent="0.25">
      <c r="A1064" t="s">
        <v>103</v>
      </c>
      <c r="B1064" s="133" t="s">
        <v>187</v>
      </c>
      <c r="C1064" s="5" t="s">
        <v>450</v>
      </c>
      <c r="D1064" s="54">
        <v>44577</v>
      </c>
      <c r="E1064" s="133" t="s">
        <v>211</v>
      </c>
      <c r="F1064" s="133" t="s">
        <v>62</v>
      </c>
      <c r="G1064" s="133" t="s">
        <v>20</v>
      </c>
      <c r="H1064" s="2">
        <v>4</v>
      </c>
      <c r="I1064" s="2">
        <v>105</v>
      </c>
      <c r="J1064" s="2" t="s">
        <v>213</v>
      </c>
      <c r="K1064" s="2" t="s">
        <v>64</v>
      </c>
      <c r="L1064" s="2" t="s">
        <v>22</v>
      </c>
      <c r="M1064" s="18">
        <v>10.55</v>
      </c>
      <c r="N1064" s="2"/>
      <c r="O1064" s="2"/>
      <c r="P1064" s="2"/>
      <c r="Q1064" s="2"/>
      <c r="R1064" s="2"/>
      <c r="S1064" s="2"/>
      <c r="V1064" t="str">
        <f t="shared" si="59"/>
        <v>60B076INIF</v>
      </c>
      <c r="W1064" s="58" t="e">
        <f>VLOOKUP(V1064,Minimos!$D$3:$E$26,2,FALSE)</f>
        <v>#N/A</v>
      </c>
      <c r="X1064" s="18" t="e">
        <f t="shared" si="60"/>
        <v>#N/A</v>
      </c>
      <c r="Y1064" s="58" t="e">
        <f t="shared" si="61"/>
        <v>#N/A</v>
      </c>
    </row>
    <row r="1065" spans="1:25" x14ac:dyDescent="0.25">
      <c r="A1065" t="s">
        <v>103</v>
      </c>
      <c r="B1065" s="133" t="s">
        <v>187</v>
      </c>
      <c r="C1065" s="5" t="s">
        <v>450</v>
      </c>
      <c r="D1065" s="54">
        <v>44577</v>
      </c>
      <c r="E1065" s="133" t="s">
        <v>211</v>
      </c>
      <c r="F1065" s="133" t="s">
        <v>62</v>
      </c>
      <c r="G1065" s="133" t="s">
        <v>20</v>
      </c>
      <c r="H1065" s="2">
        <v>6</v>
      </c>
      <c r="I1065" s="2">
        <v>762</v>
      </c>
      <c r="J1065" s="2" t="s">
        <v>313</v>
      </c>
      <c r="K1065" s="2" t="s">
        <v>267</v>
      </c>
      <c r="L1065" s="2" t="s">
        <v>22</v>
      </c>
      <c r="M1065" s="18">
        <v>12.01</v>
      </c>
      <c r="N1065" s="2"/>
      <c r="O1065" s="2"/>
      <c r="P1065" s="2"/>
      <c r="Q1065" s="2"/>
      <c r="R1065" s="2"/>
      <c r="S1065" s="2"/>
      <c r="V1065" t="str">
        <f t="shared" si="59"/>
        <v>60B076INIF</v>
      </c>
      <c r="W1065" s="58" t="e">
        <f>VLOOKUP(V1065,Minimos!$D$3:$E$26,2,FALSE)</f>
        <v>#N/A</v>
      </c>
      <c r="X1065" s="18" t="e">
        <f t="shared" si="60"/>
        <v>#N/A</v>
      </c>
      <c r="Y1065" s="58" t="e">
        <f t="shared" si="61"/>
        <v>#N/A</v>
      </c>
    </row>
    <row r="1066" spans="1:25" x14ac:dyDescent="0.25">
      <c r="A1066" t="s">
        <v>103</v>
      </c>
      <c r="B1066" s="133" t="s">
        <v>187</v>
      </c>
      <c r="C1066" s="5" t="s">
        <v>450</v>
      </c>
      <c r="D1066" s="54">
        <v>44577</v>
      </c>
      <c r="E1066" s="133" t="s">
        <v>211</v>
      </c>
      <c r="F1066" s="133" t="s">
        <v>62</v>
      </c>
      <c r="G1066" s="133" t="s">
        <v>20</v>
      </c>
      <c r="H1066" s="2">
        <v>7</v>
      </c>
      <c r="I1066" s="2">
        <v>64</v>
      </c>
      <c r="J1066" s="2" t="s">
        <v>308</v>
      </c>
      <c r="K1066" s="2" t="s">
        <v>64</v>
      </c>
      <c r="L1066" s="2" t="s">
        <v>23</v>
      </c>
      <c r="M1066" s="18">
        <v>12.11</v>
      </c>
      <c r="N1066" s="2"/>
      <c r="O1066" s="2"/>
      <c r="P1066" s="2"/>
      <c r="Q1066" s="2"/>
      <c r="R1066" s="2"/>
      <c r="S1066" s="2"/>
      <c r="V1066" t="str">
        <f t="shared" si="59"/>
        <v>60B076JUVF</v>
      </c>
      <c r="W1066" s="58" t="e">
        <f>VLOOKUP(V1066,Minimos!$D$3:$E$26,2,FALSE)</f>
        <v>#N/A</v>
      </c>
      <c r="X1066" s="18" t="e">
        <f t="shared" si="60"/>
        <v>#N/A</v>
      </c>
      <c r="Y1066" s="58" t="e">
        <f t="shared" si="61"/>
        <v>#N/A</v>
      </c>
    </row>
    <row r="1067" spans="1:25" x14ac:dyDescent="0.25">
      <c r="A1067" t="s">
        <v>103</v>
      </c>
      <c r="B1067" s="133" t="s">
        <v>187</v>
      </c>
      <c r="C1067" s="5" t="s">
        <v>450</v>
      </c>
      <c r="D1067" s="54">
        <v>44577</v>
      </c>
      <c r="E1067" s="133" t="s">
        <v>211</v>
      </c>
      <c r="F1067" s="133" t="s">
        <v>62</v>
      </c>
      <c r="G1067" s="133" t="s">
        <v>20</v>
      </c>
      <c r="H1067" s="2">
        <v>1</v>
      </c>
      <c r="I1067" s="2">
        <v>849</v>
      </c>
      <c r="J1067" s="2" t="s">
        <v>329</v>
      </c>
      <c r="K1067" s="2" t="s">
        <v>257</v>
      </c>
      <c r="L1067" s="2" t="s">
        <v>23</v>
      </c>
      <c r="M1067" s="18">
        <v>9.91</v>
      </c>
      <c r="N1067" s="2"/>
      <c r="O1067" s="2"/>
      <c r="P1067" s="2"/>
      <c r="Q1067" s="2"/>
      <c r="R1067" s="2"/>
      <c r="S1067" s="2"/>
      <c r="V1067" t="str">
        <f t="shared" si="59"/>
        <v>60B076JUVF</v>
      </c>
      <c r="W1067" s="58" t="e">
        <f>VLOOKUP(V1067,Minimos!$D$3:$E$26,2,FALSE)</f>
        <v>#N/A</v>
      </c>
      <c r="X1067" s="18" t="e">
        <f t="shared" si="60"/>
        <v>#N/A</v>
      </c>
      <c r="Y1067" s="58" t="e">
        <f t="shared" si="61"/>
        <v>#N/A</v>
      </c>
    </row>
    <row r="1068" spans="1:25" x14ac:dyDescent="0.25">
      <c r="A1068" t="s">
        <v>103</v>
      </c>
      <c r="B1068" s="133" t="s">
        <v>187</v>
      </c>
      <c r="C1068" s="5" t="s">
        <v>450</v>
      </c>
      <c r="D1068" s="54">
        <v>44577</v>
      </c>
      <c r="E1068" s="133" t="s">
        <v>211</v>
      </c>
      <c r="F1068" s="133" t="s">
        <v>62</v>
      </c>
      <c r="G1068" s="133" t="s">
        <v>20</v>
      </c>
      <c r="H1068" s="2">
        <v>3</v>
      </c>
      <c r="I1068" s="2">
        <v>821</v>
      </c>
      <c r="J1068" s="2" t="s">
        <v>372</v>
      </c>
      <c r="K1068" s="2" t="s">
        <v>64</v>
      </c>
      <c r="L1068" s="2" t="s">
        <v>23</v>
      </c>
      <c r="M1068" s="18">
        <v>10.220000000000001</v>
      </c>
      <c r="N1068" s="2"/>
      <c r="O1068" s="2"/>
      <c r="P1068" s="2"/>
      <c r="Q1068" s="2"/>
      <c r="R1068" s="2"/>
      <c r="S1068" s="2"/>
      <c r="V1068" t="str">
        <f t="shared" si="59"/>
        <v>60B076JUVF</v>
      </c>
      <c r="W1068" s="58" t="e">
        <f>VLOOKUP(V1068,Minimos!$D$3:$E$26,2,FALSE)</f>
        <v>#N/A</v>
      </c>
      <c r="X1068" s="18" t="e">
        <f t="shared" si="60"/>
        <v>#N/A</v>
      </c>
      <c r="Y1068" s="58" t="e">
        <f t="shared" si="61"/>
        <v>#N/A</v>
      </c>
    </row>
    <row r="1069" spans="1:25" x14ac:dyDescent="0.25">
      <c r="A1069" t="s">
        <v>103</v>
      </c>
      <c r="B1069" s="133" t="s">
        <v>187</v>
      </c>
      <c r="C1069" s="5" t="s">
        <v>450</v>
      </c>
      <c r="D1069" s="54">
        <v>44577</v>
      </c>
      <c r="E1069" s="133" t="s">
        <v>211</v>
      </c>
      <c r="F1069" s="133" t="s">
        <v>62</v>
      </c>
      <c r="G1069" s="133" t="s">
        <v>20</v>
      </c>
      <c r="H1069" s="2">
        <v>4</v>
      </c>
      <c r="I1069" s="2">
        <v>105</v>
      </c>
      <c r="J1069" s="2" t="s">
        <v>213</v>
      </c>
      <c r="K1069" s="2" t="s">
        <v>64</v>
      </c>
      <c r="L1069" s="2" t="s">
        <v>22</v>
      </c>
      <c r="M1069" s="18">
        <v>10.25</v>
      </c>
      <c r="N1069" s="2"/>
      <c r="O1069" s="2"/>
      <c r="P1069" s="2"/>
      <c r="Q1069" s="2"/>
      <c r="R1069" s="2"/>
      <c r="S1069" s="2"/>
      <c r="V1069" t="str">
        <f t="shared" si="59"/>
        <v>60B076INIF</v>
      </c>
      <c r="W1069" s="58" t="e">
        <f>VLOOKUP(V1069,Minimos!$D$3:$E$26,2,FALSE)</f>
        <v>#N/A</v>
      </c>
      <c r="X1069" s="18" t="e">
        <f t="shared" si="60"/>
        <v>#N/A</v>
      </c>
      <c r="Y1069" s="58" t="e">
        <f t="shared" si="61"/>
        <v>#N/A</v>
      </c>
    </row>
    <row r="1070" spans="1:25" x14ac:dyDescent="0.25">
      <c r="A1070" t="s">
        <v>103</v>
      </c>
      <c r="B1070" s="133" t="s">
        <v>187</v>
      </c>
      <c r="C1070" s="5" t="s">
        <v>450</v>
      </c>
      <c r="D1070" s="54">
        <v>44577</v>
      </c>
      <c r="E1070" s="133" t="s">
        <v>211</v>
      </c>
      <c r="F1070" s="133" t="s">
        <v>62</v>
      </c>
      <c r="G1070" s="133" t="s">
        <v>20</v>
      </c>
      <c r="H1070" s="2">
        <v>6</v>
      </c>
      <c r="I1070" s="2">
        <v>684</v>
      </c>
      <c r="J1070" s="2" t="s">
        <v>423</v>
      </c>
      <c r="K1070" s="2" t="s">
        <v>64</v>
      </c>
      <c r="L1070" s="2" t="s">
        <v>23</v>
      </c>
      <c r="M1070" s="18">
        <v>10.74</v>
      </c>
      <c r="N1070" s="2"/>
      <c r="O1070" s="2"/>
      <c r="P1070" s="2"/>
      <c r="Q1070" s="2"/>
      <c r="R1070" s="2"/>
      <c r="S1070" s="2"/>
      <c r="V1070" t="str">
        <f t="shared" si="59"/>
        <v>60B076JUVF</v>
      </c>
      <c r="W1070" s="58" t="e">
        <f>VLOOKUP(V1070,Minimos!$D$3:$E$26,2,FALSE)</f>
        <v>#N/A</v>
      </c>
      <c r="X1070" s="18" t="e">
        <f t="shared" si="60"/>
        <v>#N/A</v>
      </c>
      <c r="Y1070" s="58" t="e">
        <f t="shared" si="61"/>
        <v>#N/A</v>
      </c>
    </row>
    <row r="1071" spans="1:25" x14ac:dyDescent="0.25">
      <c r="A1071" t="s">
        <v>103</v>
      </c>
      <c r="B1071" s="133" t="s">
        <v>187</v>
      </c>
      <c r="C1071" s="5" t="s">
        <v>450</v>
      </c>
      <c r="D1071" s="54">
        <v>44577</v>
      </c>
      <c r="E1071" s="133" t="s">
        <v>211</v>
      </c>
      <c r="F1071" s="133" t="s">
        <v>62</v>
      </c>
      <c r="G1071" s="133" t="s">
        <v>20</v>
      </c>
      <c r="H1071" s="2">
        <v>7</v>
      </c>
      <c r="I1071" s="2">
        <v>166</v>
      </c>
      <c r="J1071" s="2" t="s">
        <v>381</v>
      </c>
      <c r="K1071" s="2" t="s">
        <v>65</v>
      </c>
      <c r="L1071" s="2" t="s">
        <v>23</v>
      </c>
      <c r="M1071" s="18">
        <v>10.78</v>
      </c>
      <c r="N1071" s="2"/>
      <c r="O1071" s="2"/>
      <c r="P1071" s="2"/>
      <c r="Q1071" s="2"/>
      <c r="R1071" s="2"/>
      <c r="S1071" s="2"/>
      <c r="V1071" t="str">
        <f t="shared" si="59"/>
        <v>60B076JUVF</v>
      </c>
      <c r="W1071" s="58" t="e">
        <f>VLOOKUP(V1071,Minimos!$D$3:$E$26,2,FALSE)</f>
        <v>#N/A</v>
      </c>
      <c r="X1071" s="18" t="e">
        <f t="shared" si="60"/>
        <v>#N/A</v>
      </c>
      <c r="Y1071" s="58" t="e">
        <f t="shared" si="61"/>
        <v>#N/A</v>
      </c>
    </row>
    <row r="1072" spans="1:25" x14ac:dyDescent="0.25">
      <c r="A1072" t="s">
        <v>406</v>
      </c>
      <c r="B1072" s="133" t="s">
        <v>187</v>
      </c>
      <c r="C1072" s="5" t="s">
        <v>450</v>
      </c>
      <c r="D1072" s="54">
        <v>44577</v>
      </c>
      <c r="E1072" s="133" t="s">
        <v>211</v>
      </c>
      <c r="F1072" s="133" t="s">
        <v>62</v>
      </c>
      <c r="G1072" s="133" t="s">
        <v>18</v>
      </c>
      <c r="H1072" s="2">
        <v>1</v>
      </c>
      <c r="I1072" s="2">
        <v>808</v>
      </c>
      <c r="J1072" s="2" t="s">
        <v>369</v>
      </c>
      <c r="K1072" s="2" t="s">
        <v>66</v>
      </c>
      <c r="L1072" s="2" t="s">
        <v>23</v>
      </c>
      <c r="M1072" s="18">
        <v>9.01</v>
      </c>
      <c r="N1072" s="2"/>
      <c r="O1072" s="2"/>
      <c r="P1072" s="2"/>
      <c r="Q1072" s="2"/>
      <c r="R1072" s="2"/>
      <c r="S1072" s="2"/>
      <c r="V1072" t="str">
        <f t="shared" si="59"/>
        <v>60B091JUVM</v>
      </c>
      <c r="W1072" s="58" t="e">
        <f>VLOOKUP(V1072,Minimos!$D$3:$E$26,2,FALSE)</f>
        <v>#N/A</v>
      </c>
      <c r="X1072" s="18" t="e">
        <f t="shared" si="60"/>
        <v>#N/A</v>
      </c>
      <c r="Y1072" s="58" t="e">
        <f t="shared" si="61"/>
        <v>#N/A</v>
      </c>
    </row>
    <row r="1073" spans="1:25" x14ac:dyDescent="0.25">
      <c r="A1073" t="s">
        <v>406</v>
      </c>
      <c r="B1073" s="133" t="s">
        <v>187</v>
      </c>
      <c r="C1073" s="5" t="s">
        <v>450</v>
      </c>
      <c r="D1073" s="54">
        <v>44577</v>
      </c>
      <c r="E1073" s="133" t="s">
        <v>211</v>
      </c>
      <c r="F1073" s="133" t="s">
        <v>62</v>
      </c>
      <c r="G1073" s="133" t="s">
        <v>18</v>
      </c>
      <c r="H1073" s="2">
        <v>3</v>
      </c>
      <c r="I1073" s="2">
        <v>519</v>
      </c>
      <c r="J1073" s="2" t="s">
        <v>318</v>
      </c>
      <c r="K1073" s="2" t="s">
        <v>65</v>
      </c>
      <c r="L1073" s="2" t="s">
        <v>23</v>
      </c>
      <c r="M1073" s="18">
        <v>9.4499999999999993</v>
      </c>
      <c r="N1073" s="2"/>
      <c r="O1073" s="2"/>
      <c r="P1073" s="2"/>
      <c r="Q1073" s="2"/>
      <c r="R1073" s="2"/>
      <c r="S1073" s="2"/>
      <c r="V1073" t="str">
        <f t="shared" si="59"/>
        <v>60B091JUVM</v>
      </c>
      <c r="W1073" s="58" t="e">
        <f>VLOOKUP(V1073,Minimos!$D$3:$E$26,2,FALSE)</f>
        <v>#N/A</v>
      </c>
      <c r="X1073" s="18" t="e">
        <f t="shared" si="60"/>
        <v>#N/A</v>
      </c>
      <c r="Y1073" s="58" t="e">
        <f t="shared" si="61"/>
        <v>#N/A</v>
      </c>
    </row>
    <row r="1074" spans="1:25" x14ac:dyDescent="0.25">
      <c r="A1074" t="s">
        <v>406</v>
      </c>
      <c r="B1074" s="133" t="s">
        <v>187</v>
      </c>
      <c r="C1074" s="5" t="s">
        <v>450</v>
      </c>
      <c r="D1074" s="54">
        <v>44577</v>
      </c>
      <c r="E1074" s="133" t="s">
        <v>211</v>
      </c>
      <c r="F1074" s="133" t="s">
        <v>62</v>
      </c>
      <c r="G1074" s="133" t="s">
        <v>18</v>
      </c>
      <c r="H1074" s="2">
        <v>4</v>
      </c>
      <c r="I1074" s="2">
        <v>274</v>
      </c>
      <c r="J1074" s="2" t="s">
        <v>201</v>
      </c>
      <c r="K1074" s="2" t="s">
        <v>67</v>
      </c>
      <c r="L1074" s="2" t="s">
        <v>22</v>
      </c>
      <c r="M1074" s="18">
        <v>11.81</v>
      </c>
      <c r="N1074" s="2"/>
      <c r="O1074" s="2"/>
      <c r="P1074" s="2"/>
      <c r="Q1074" s="2"/>
      <c r="R1074" s="2"/>
      <c r="S1074" s="2"/>
      <c r="V1074" t="str">
        <f t="shared" si="59"/>
        <v>60B091INIM</v>
      </c>
      <c r="W1074" s="58" t="e">
        <f>VLOOKUP(V1074,Minimos!$D$3:$E$26,2,FALSE)</f>
        <v>#N/A</v>
      </c>
      <c r="X1074" s="18" t="e">
        <f t="shared" si="60"/>
        <v>#N/A</v>
      </c>
      <c r="Y1074" s="58" t="e">
        <f t="shared" si="61"/>
        <v>#N/A</v>
      </c>
    </row>
    <row r="1075" spans="1:25" x14ac:dyDescent="0.25">
      <c r="A1075" t="s">
        <v>406</v>
      </c>
      <c r="B1075" s="133" t="s">
        <v>187</v>
      </c>
      <c r="C1075" s="5" t="s">
        <v>450</v>
      </c>
      <c r="D1075" s="54">
        <v>44577</v>
      </c>
      <c r="E1075" s="133" t="s">
        <v>211</v>
      </c>
      <c r="F1075" s="133" t="s">
        <v>62</v>
      </c>
      <c r="G1075" s="133" t="s">
        <v>18</v>
      </c>
      <c r="H1075" s="2">
        <v>5</v>
      </c>
      <c r="I1075" s="2">
        <v>178</v>
      </c>
      <c r="J1075" s="2" t="s">
        <v>387</v>
      </c>
      <c r="K1075" s="2" t="s">
        <v>65</v>
      </c>
      <c r="L1075" s="2" t="s">
        <v>23</v>
      </c>
      <c r="M1075" s="18">
        <v>11.82</v>
      </c>
      <c r="N1075" s="2"/>
      <c r="O1075" s="2"/>
      <c r="P1075" s="2"/>
      <c r="Q1075" s="2"/>
      <c r="R1075" s="2"/>
      <c r="S1075" s="2"/>
      <c r="V1075" t="str">
        <f t="shared" si="59"/>
        <v>60B091JUVM</v>
      </c>
      <c r="W1075" s="58" t="e">
        <f>VLOOKUP(V1075,Minimos!$D$3:$E$26,2,FALSE)</f>
        <v>#N/A</v>
      </c>
      <c r="X1075" s="18" t="e">
        <f t="shared" si="60"/>
        <v>#N/A</v>
      </c>
      <c r="Y1075" s="58" t="e">
        <f t="shared" si="61"/>
        <v>#N/A</v>
      </c>
    </row>
    <row r="1076" spans="1:25" x14ac:dyDescent="0.25">
      <c r="A1076" t="s">
        <v>406</v>
      </c>
      <c r="B1076" s="133" t="s">
        <v>187</v>
      </c>
      <c r="C1076" s="5" t="s">
        <v>450</v>
      </c>
      <c r="D1076" s="54">
        <v>44577</v>
      </c>
      <c r="E1076" s="133" t="s">
        <v>211</v>
      </c>
      <c r="F1076" s="133" t="s">
        <v>62</v>
      </c>
      <c r="G1076" s="133" t="s">
        <v>18</v>
      </c>
      <c r="H1076" s="2">
        <v>1</v>
      </c>
      <c r="I1076" s="2">
        <v>140</v>
      </c>
      <c r="J1076" s="2" t="s">
        <v>202</v>
      </c>
      <c r="K1076" s="2" t="s">
        <v>64</v>
      </c>
      <c r="L1076" s="2" t="s">
        <v>22</v>
      </c>
      <c r="M1076" s="18">
        <v>10.8</v>
      </c>
      <c r="N1076" s="2"/>
      <c r="O1076" s="2"/>
      <c r="P1076" s="2"/>
      <c r="Q1076" s="2"/>
      <c r="R1076" s="2"/>
      <c r="S1076" s="2"/>
      <c r="V1076" t="str">
        <f t="shared" si="59"/>
        <v>60B091INIM</v>
      </c>
      <c r="W1076" s="58" t="e">
        <f>VLOOKUP(V1076,Minimos!$D$3:$E$26,2,FALSE)</f>
        <v>#N/A</v>
      </c>
      <c r="X1076" s="18" t="e">
        <f t="shared" si="60"/>
        <v>#N/A</v>
      </c>
      <c r="Y1076" s="58" t="e">
        <f t="shared" si="61"/>
        <v>#N/A</v>
      </c>
    </row>
    <row r="1077" spans="1:25" x14ac:dyDescent="0.25">
      <c r="A1077" t="s">
        <v>406</v>
      </c>
      <c r="B1077" s="133" t="s">
        <v>187</v>
      </c>
      <c r="C1077" s="5" t="s">
        <v>450</v>
      </c>
      <c r="D1077" s="54">
        <v>44577</v>
      </c>
      <c r="E1077" s="133" t="s">
        <v>211</v>
      </c>
      <c r="F1077" s="133" t="s">
        <v>62</v>
      </c>
      <c r="G1077" s="133" t="s">
        <v>18</v>
      </c>
      <c r="H1077" s="2">
        <v>2</v>
      </c>
      <c r="I1077" s="2">
        <v>131</v>
      </c>
      <c r="J1077" s="2" t="s">
        <v>246</v>
      </c>
      <c r="K1077" s="2" t="s">
        <v>64</v>
      </c>
      <c r="L1077" s="2" t="s">
        <v>22</v>
      </c>
      <c r="M1077" s="18">
        <v>10.92</v>
      </c>
      <c r="N1077" s="2"/>
      <c r="O1077" s="2"/>
      <c r="P1077" s="2"/>
      <c r="Q1077" s="2"/>
      <c r="R1077" s="2"/>
      <c r="S1077" s="2"/>
      <c r="V1077" t="str">
        <f t="shared" si="59"/>
        <v>60B091INIM</v>
      </c>
      <c r="W1077" s="58" t="e">
        <f>VLOOKUP(V1077,Minimos!$D$3:$E$26,2,FALSE)</f>
        <v>#N/A</v>
      </c>
      <c r="X1077" s="18" t="e">
        <f t="shared" si="60"/>
        <v>#N/A</v>
      </c>
      <c r="Y1077" s="58" t="e">
        <f t="shared" si="61"/>
        <v>#N/A</v>
      </c>
    </row>
    <row r="1078" spans="1:25" x14ac:dyDescent="0.25">
      <c r="A1078" t="s">
        <v>406</v>
      </c>
      <c r="B1078" s="133" t="s">
        <v>187</v>
      </c>
      <c r="C1078" s="5" t="s">
        <v>450</v>
      </c>
      <c r="D1078" s="54">
        <v>44577</v>
      </c>
      <c r="E1078" s="133" t="s">
        <v>211</v>
      </c>
      <c r="F1078" s="133" t="s">
        <v>62</v>
      </c>
      <c r="G1078" s="133" t="s">
        <v>18</v>
      </c>
      <c r="H1078" s="2">
        <v>3</v>
      </c>
      <c r="I1078" s="2">
        <v>685</v>
      </c>
      <c r="J1078" s="2" t="s">
        <v>431</v>
      </c>
      <c r="K1078" s="2" t="s">
        <v>64</v>
      </c>
      <c r="L1078" s="2" t="s">
        <v>23</v>
      </c>
      <c r="M1078" s="18">
        <v>12.6</v>
      </c>
      <c r="N1078" s="2"/>
      <c r="O1078" s="2"/>
      <c r="P1078" s="2"/>
      <c r="Q1078" s="2"/>
      <c r="R1078" s="2"/>
      <c r="S1078" s="2"/>
      <c r="V1078" t="str">
        <f t="shared" si="59"/>
        <v>60B091JUVM</v>
      </c>
      <c r="W1078" s="58" t="e">
        <f>VLOOKUP(V1078,Minimos!$D$3:$E$26,2,FALSE)</f>
        <v>#N/A</v>
      </c>
      <c r="X1078" s="18" t="e">
        <f t="shared" si="60"/>
        <v>#N/A</v>
      </c>
      <c r="Y1078" s="58" t="e">
        <f t="shared" si="61"/>
        <v>#N/A</v>
      </c>
    </row>
    <row r="1079" spans="1:25" x14ac:dyDescent="0.25">
      <c r="A1079" t="s">
        <v>101</v>
      </c>
      <c r="B1079" s="133" t="s">
        <v>187</v>
      </c>
      <c r="C1079" s="5" t="s">
        <v>450</v>
      </c>
      <c r="D1079" s="54">
        <v>44577</v>
      </c>
      <c r="E1079" s="133" t="s">
        <v>211</v>
      </c>
      <c r="F1079" s="133" t="s">
        <v>62</v>
      </c>
      <c r="G1079" s="133" t="s">
        <v>18</v>
      </c>
      <c r="H1079" s="2">
        <v>1</v>
      </c>
      <c r="I1079" s="2">
        <v>517</v>
      </c>
      <c r="J1079" s="2" t="s">
        <v>379</v>
      </c>
      <c r="K1079" s="2" t="s">
        <v>65</v>
      </c>
      <c r="L1079" s="2" t="s">
        <v>26</v>
      </c>
      <c r="M1079" s="18">
        <v>9.25</v>
      </c>
      <c r="N1079" s="2"/>
      <c r="O1079" s="2"/>
      <c r="P1079" s="2"/>
      <c r="Q1079" s="2"/>
      <c r="R1079" s="2"/>
      <c r="S1079" s="2"/>
      <c r="V1079" t="str">
        <f t="shared" si="59"/>
        <v>60B100JUNM</v>
      </c>
      <c r="W1079" s="58" t="e">
        <f>VLOOKUP(V1079,Minimos!$D$3:$E$26,2,FALSE)</f>
        <v>#N/A</v>
      </c>
      <c r="X1079" s="18" t="e">
        <f t="shared" si="60"/>
        <v>#N/A</v>
      </c>
      <c r="Y1079" s="58" t="e">
        <f t="shared" si="61"/>
        <v>#N/A</v>
      </c>
    </row>
    <row r="1080" spans="1:25" x14ac:dyDescent="0.25">
      <c r="A1080" t="s">
        <v>101</v>
      </c>
      <c r="B1080" s="133" t="s">
        <v>187</v>
      </c>
      <c r="C1080" s="5" t="s">
        <v>450</v>
      </c>
      <c r="D1080" s="54">
        <v>44577</v>
      </c>
      <c r="E1080" s="133" t="s">
        <v>211</v>
      </c>
      <c r="F1080" s="133" t="s">
        <v>62</v>
      </c>
      <c r="G1080" s="133" t="s">
        <v>18</v>
      </c>
      <c r="H1080" s="2">
        <v>2</v>
      </c>
      <c r="I1080" s="2">
        <v>887</v>
      </c>
      <c r="J1080" s="2" t="s">
        <v>427</v>
      </c>
      <c r="K1080" s="2" t="s">
        <v>64</v>
      </c>
      <c r="L1080" s="2" t="s">
        <v>26</v>
      </c>
      <c r="M1080" s="18">
        <v>9.34</v>
      </c>
      <c r="N1080" s="2"/>
      <c r="O1080" s="2"/>
      <c r="P1080" s="2"/>
      <c r="Q1080" s="2"/>
      <c r="R1080" s="2"/>
      <c r="S1080" s="2"/>
      <c r="V1080" t="str">
        <f t="shared" si="59"/>
        <v>60B100JUNM</v>
      </c>
      <c r="W1080" s="58" t="e">
        <f>VLOOKUP(V1080,Minimos!$D$3:$E$26,2,FALSE)</f>
        <v>#N/A</v>
      </c>
      <c r="X1080" s="18" t="e">
        <f t="shared" si="60"/>
        <v>#N/A</v>
      </c>
      <c r="Y1080" s="58" t="e">
        <f t="shared" si="61"/>
        <v>#N/A</v>
      </c>
    </row>
    <row r="1081" spans="1:25" x14ac:dyDescent="0.25">
      <c r="A1081" t="s">
        <v>100</v>
      </c>
      <c r="B1081" s="133" t="s">
        <v>187</v>
      </c>
      <c r="C1081" s="5" t="s">
        <v>450</v>
      </c>
      <c r="D1081" s="54">
        <v>44577</v>
      </c>
      <c r="E1081" s="133" t="s">
        <v>211</v>
      </c>
      <c r="F1081" s="133" t="s">
        <v>62</v>
      </c>
      <c r="G1081" s="133" t="s">
        <v>18</v>
      </c>
      <c r="H1081" s="2">
        <v>1</v>
      </c>
      <c r="I1081" s="2">
        <v>892</v>
      </c>
      <c r="J1081" s="2" t="s">
        <v>455</v>
      </c>
      <c r="K1081" s="2" t="s">
        <v>64</v>
      </c>
      <c r="L1081" s="2" t="s">
        <v>335</v>
      </c>
      <c r="M1081" s="18">
        <v>8.36</v>
      </c>
      <c r="N1081" s="2"/>
      <c r="O1081" s="2"/>
      <c r="P1081" s="2"/>
      <c r="Q1081" s="2"/>
      <c r="R1081" s="2"/>
      <c r="S1081" s="2"/>
      <c r="V1081" t="str">
        <f t="shared" si="59"/>
        <v>60B106SENM</v>
      </c>
      <c r="W1081" s="58" t="e">
        <f>VLOOKUP(V1081,Minimos!$D$3:$E$26,2,FALSE)</f>
        <v>#N/A</v>
      </c>
      <c r="X1081" s="18" t="e">
        <f t="shared" si="60"/>
        <v>#N/A</v>
      </c>
      <c r="Y1081" s="58" t="e">
        <f t="shared" si="61"/>
        <v>#N/A</v>
      </c>
    </row>
    <row r="1082" spans="1:25" x14ac:dyDescent="0.25">
      <c r="A1082" t="s">
        <v>98</v>
      </c>
      <c r="B1082" s="133" t="s">
        <v>188</v>
      </c>
      <c r="C1082" s="5" t="s">
        <v>450</v>
      </c>
      <c r="D1082" s="54">
        <v>44577</v>
      </c>
      <c r="E1082" s="133" t="s">
        <v>211</v>
      </c>
      <c r="F1082" s="133" t="s">
        <v>62</v>
      </c>
      <c r="G1082" s="133" t="s">
        <v>18</v>
      </c>
      <c r="H1082" s="133">
        <v>1</v>
      </c>
      <c r="I1082" s="133">
        <v>992</v>
      </c>
      <c r="J1082" s="133" t="s">
        <v>452</v>
      </c>
      <c r="K1082" s="133" t="s">
        <v>64</v>
      </c>
      <c r="L1082" s="133" t="s">
        <v>160</v>
      </c>
      <c r="M1082" s="18">
        <v>1.95</v>
      </c>
      <c r="N1082" s="2"/>
      <c r="O1082" s="2"/>
      <c r="P1082" s="2"/>
      <c r="Q1082" s="2"/>
      <c r="R1082" s="2"/>
      <c r="S1082" s="2"/>
      <c r="V1082" t="str">
        <f t="shared" si="59"/>
        <v>ALTURASUB-23M</v>
      </c>
      <c r="W1082" s="58" t="e">
        <f>VLOOKUP(V1082,Minimos!$D$3:$E$26,2,FALSE)</f>
        <v>#N/A</v>
      </c>
      <c r="X1082" s="18" t="e">
        <f t="shared" si="60"/>
        <v>#N/A</v>
      </c>
      <c r="Y1082" s="58" t="e">
        <f t="shared" si="61"/>
        <v>#N/A</v>
      </c>
    </row>
    <row r="1083" spans="1:25" x14ac:dyDescent="0.25">
      <c r="A1083" t="s">
        <v>98</v>
      </c>
      <c r="B1083" s="133" t="s">
        <v>188</v>
      </c>
      <c r="C1083" s="5" t="s">
        <v>450</v>
      </c>
      <c r="D1083" s="54">
        <v>44577</v>
      </c>
      <c r="E1083" s="133" t="s">
        <v>211</v>
      </c>
      <c r="F1083" s="133" t="s">
        <v>62</v>
      </c>
      <c r="G1083" s="133" t="s">
        <v>18</v>
      </c>
      <c r="H1083" s="133">
        <v>2</v>
      </c>
      <c r="I1083" s="133">
        <v>775</v>
      </c>
      <c r="J1083" s="133" t="s">
        <v>453</v>
      </c>
      <c r="K1083" s="133" t="s">
        <v>261</v>
      </c>
      <c r="L1083" s="133" t="s">
        <v>26</v>
      </c>
      <c r="M1083" s="18">
        <v>1.87</v>
      </c>
      <c r="N1083" s="2"/>
      <c r="O1083" s="2"/>
      <c r="P1083" s="2"/>
      <c r="Q1083" s="2"/>
      <c r="R1083" s="2"/>
      <c r="S1083" s="2"/>
      <c r="V1083" t="str">
        <f t="shared" si="59"/>
        <v>ALTURAJUNM</v>
      </c>
      <c r="W1083" s="58" t="e">
        <f>VLOOKUP(V1083,Minimos!$D$3:$E$26,2,FALSE)</f>
        <v>#N/A</v>
      </c>
      <c r="X1083" s="18" t="e">
        <f t="shared" si="60"/>
        <v>#N/A</v>
      </c>
      <c r="Y1083" s="58" t="e">
        <f t="shared" si="61"/>
        <v>#N/A</v>
      </c>
    </row>
    <row r="1084" spans="1:25" x14ac:dyDescent="0.25">
      <c r="A1084" t="s">
        <v>98</v>
      </c>
      <c r="B1084" s="133" t="s">
        <v>188</v>
      </c>
      <c r="C1084" s="5" t="s">
        <v>450</v>
      </c>
      <c r="D1084" s="54">
        <v>44577</v>
      </c>
      <c r="E1084" s="133" t="s">
        <v>211</v>
      </c>
      <c r="F1084" s="133" t="s">
        <v>62</v>
      </c>
      <c r="G1084" s="133" t="s">
        <v>18</v>
      </c>
      <c r="H1084" s="133">
        <v>2</v>
      </c>
      <c r="I1084" s="133">
        <v>74</v>
      </c>
      <c r="J1084" s="133" t="s">
        <v>206</v>
      </c>
      <c r="K1084" s="133" t="s">
        <v>64</v>
      </c>
      <c r="L1084" s="133" t="s">
        <v>22</v>
      </c>
      <c r="M1084" s="18">
        <v>1.74</v>
      </c>
      <c r="N1084" s="2"/>
      <c r="O1084" s="2"/>
      <c r="P1084" s="2"/>
      <c r="Q1084" s="2"/>
      <c r="R1084" s="2"/>
      <c r="S1084" s="2"/>
      <c r="V1084" t="str">
        <f t="shared" si="59"/>
        <v>ALTURAINIM</v>
      </c>
      <c r="W1084" s="58" t="e">
        <f>VLOOKUP(V1084,Minimos!$D$3:$E$26,2,FALSE)</f>
        <v>#N/A</v>
      </c>
      <c r="X1084" s="18" t="e">
        <f t="shared" si="60"/>
        <v>#N/A</v>
      </c>
      <c r="Y1084" s="58" t="e">
        <f t="shared" si="61"/>
        <v>#N/A</v>
      </c>
    </row>
    <row r="1085" spans="1:25" x14ac:dyDescent="0.25">
      <c r="A1085" t="s">
        <v>98</v>
      </c>
      <c r="B1085" s="133" t="s">
        <v>188</v>
      </c>
      <c r="C1085" s="5" t="s">
        <v>450</v>
      </c>
      <c r="D1085" s="54">
        <v>44577</v>
      </c>
      <c r="E1085" s="133" t="s">
        <v>211</v>
      </c>
      <c r="F1085" s="133" t="s">
        <v>62</v>
      </c>
      <c r="G1085" s="133" t="s">
        <v>18</v>
      </c>
      <c r="H1085" s="133">
        <v>4</v>
      </c>
      <c r="I1085" s="133">
        <v>157</v>
      </c>
      <c r="J1085" s="133" t="s">
        <v>203</v>
      </c>
      <c r="K1085" s="133" t="s">
        <v>64</v>
      </c>
      <c r="L1085" s="133" t="s">
        <v>22</v>
      </c>
      <c r="M1085" s="18">
        <v>1.62</v>
      </c>
      <c r="N1085" s="2"/>
      <c r="O1085" s="2"/>
      <c r="P1085" s="2"/>
      <c r="Q1085" s="2"/>
      <c r="R1085" s="2"/>
      <c r="S1085" s="2"/>
      <c r="V1085" t="str">
        <f t="shared" si="59"/>
        <v>ALTURAINIM</v>
      </c>
      <c r="W1085" s="58" t="e">
        <f>VLOOKUP(V1085,Minimos!$D$3:$E$26,2,FALSE)</f>
        <v>#N/A</v>
      </c>
      <c r="X1085" s="18" t="e">
        <f t="shared" si="60"/>
        <v>#N/A</v>
      </c>
      <c r="Y1085" s="58" t="e">
        <f t="shared" si="61"/>
        <v>#N/A</v>
      </c>
    </row>
    <row r="1086" spans="1:25" x14ac:dyDescent="0.25">
      <c r="A1086" t="s">
        <v>98</v>
      </c>
      <c r="B1086" s="133" t="s">
        <v>188</v>
      </c>
      <c r="C1086" s="5" t="s">
        <v>450</v>
      </c>
      <c r="D1086" s="54">
        <v>44577</v>
      </c>
      <c r="E1086" s="133" t="s">
        <v>211</v>
      </c>
      <c r="F1086" s="133" t="s">
        <v>62</v>
      </c>
      <c r="G1086" s="133" t="s">
        <v>18</v>
      </c>
      <c r="H1086" s="133">
        <v>6</v>
      </c>
      <c r="I1086" s="133">
        <v>248</v>
      </c>
      <c r="J1086" s="133" t="s">
        <v>204</v>
      </c>
      <c r="K1086" s="133" t="s">
        <v>67</v>
      </c>
      <c r="L1086" s="133" t="s">
        <v>22</v>
      </c>
      <c r="M1086" s="18">
        <v>1.47</v>
      </c>
      <c r="N1086" s="2"/>
      <c r="O1086" s="2"/>
      <c r="P1086" s="2"/>
      <c r="Q1086" s="2"/>
      <c r="R1086" s="2"/>
      <c r="S1086" s="2"/>
      <c r="V1086" t="str">
        <f t="shared" si="59"/>
        <v>ALTURAINIM</v>
      </c>
      <c r="W1086" s="58" t="e">
        <f>VLOOKUP(V1086,Minimos!$D$3:$E$26,2,FALSE)</f>
        <v>#N/A</v>
      </c>
      <c r="X1086" s="18" t="e">
        <f t="shared" si="60"/>
        <v>#N/A</v>
      </c>
      <c r="Y1086" s="58" t="e">
        <f t="shared" si="61"/>
        <v>#N/A</v>
      </c>
    </row>
    <row r="1087" spans="1:25" x14ac:dyDescent="0.25">
      <c r="A1087" t="s">
        <v>98</v>
      </c>
      <c r="B1087" s="133" t="s">
        <v>188</v>
      </c>
      <c r="C1087" s="5" t="s">
        <v>450</v>
      </c>
      <c r="D1087" s="54">
        <v>44577</v>
      </c>
      <c r="E1087" s="133" t="s">
        <v>211</v>
      </c>
      <c r="F1087" s="133" t="s">
        <v>62</v>
      </c>
      <c r="G1087" s="133" t="s">
        <v>18</v>
      </c>
      <c r="H1087" s="133">
        <v>8</v>
      </c>
      <c r="I1087" s="133">
        <v>850</v>
      </c>
      <c r="J1087" s="133" t="s">
        <v>320</v>
      </c>
      <c r="K1087" s="133" t="s">
        <v>67</v>
      </c>
      <c r="L1087" s="133" t="s">
        <v>23</v>
      </c>
      <c r="M1087" s="18">
        <v>1.42</v>
      </c>
      <c r="N1087" s="2"/>
      <c r="O1087" s="2"/>
      <c r="P1087" s="2"/>
      <c r="Q1087" s="2"/>
      <c r="R1087" s="2"/>
      <c r="S1087" s="2"/>
      <c r="V1087" t="str">
        <f t="shared" si="59"/>
        <v>ALTURAJUVM</v>
      </c>
      <c r="W1087" s="58" t="e">
        <f>VLOOKUP(V1087,Minimos!$D$3:$E$26,2,FALSE)</f>
        <v>#N/A</v>
      </c>
      <c r="X1087" s="18" t="e">
        <f t="shared" si="60"/>
        <v>#N/A</v>
      </c>
      <c r="Y1087" s="58" t="e">
        <f t="shared" si="61"/>
        <v>#N/A</v>
      </c>
    </row>
    <row r="1088" spans="1:25" x14ac:dyDescent="0.25">
      <c r="A1088" t="s">
        <v>97</v>
      </c>
      <c r="B1088" s="133" t="s">
        <v>188</v>
      </c>
      <c r="C1088" s="5" t="s">
        <v>450</v>
      </c>
      <c r="D1088" s="54">
        <v>44577</v>
      </c>
      <c r="E1088" s="133" t="s">
        <v>211</v>
      </c>
      <c r="F1088" s="133" t="s">
        <v>62</v>
      </c>
      <c r="G1088" s="133" t="s">
        <v>20</v>
      </c>
      <c r="H1088" s="2">
        <v>1</v>
      </c>
      <c r="I1088" s="2">
        <v>211</v>
      </c>
      <c r="J1088" s="2" t="s">
        <v>424</v>
      </c>
      <c r="K1088" s="2" t="s">
        <v>65</v>
      </c>
      <c r="L1088" s="2" t="s">
        <v>26</v>
      </c>
      <c r="M1088" s="18">
        <v>1.8</v>
      </c>
      <c r="N1088" s="2"/>
      <c r="O1088" s="2"/>
      <c r="P1088" s="2"/>
      <c r="Q1088" s="2"/>
      <c r="R1088" s="2"/>
      <c r="S1088" s="2"/>
      <c r="V1088" t="str">
        <f t="shared" si="59"/>
        <v>VARAJUNF</v>
      </c>
      <c r="W1088" s="58" t="e">
        <f>VLOOKUP(V1088,Minimos!$D$3:$E$26,2,FALSE)</f>
        <v>#N/A</v>
      </c>
      <c r="X1088" s="18" t="e">
        <f t="shared" si="60"/>
        <v>#N/A</v>
      </c>
      <c r="Y1088" s="58" t="e">
        <f t="shared" si="61"/>
        <v>#N/A</v>
      </c>
    </row>
    <row r="1089" spans="1:25" x14ac:dyDescent="0.25">
      <c r="A1089" t="s">
        <v>97</v>
      </c>
      <c r="B1089" s="133" t="s">
        <v>188</v>
      </c>
      <c r="C1089" s="5" t="s">
        <v>450</v>
      </c>
      <c r="D1089" s="54">
        <v>44577</v>
      </c>
      <c r="E1089" s="133" t="s">
        <v>211</v>
      </c>
      <c r="F1089" s="133" t="s">
        <v>62</v>
      </c>
      <c r="G1089" s="133" t="s">
        <v>20</v>
      </c>
      <c r="H1089" s="2">
        <v>1</v>
      </c>
      <c r="I1089" s="2">
        <v>684</v>
      </c>
      <c r="J1089" s="2" t="s">
        <v>423</v>
      </c>
      <c r="K1089" s="2" t="s">
        <v>64</v>
      </c>
      <c r="L1089" s="2" t="s">
        <v>23</v>
      </c>
      <c r="M1089" s="18">
        <v>2.35</v>
      </c>
      <c r="N1089" s="2"/>
      <c r="O1089" s="2"/>
      <c r="P1089" s="2"/>
      <c r="Q1089" s="2"/>
      <c r="R1089" s="2"/>
      <c r="S1089" s="2"/>
      <c r="V1089" t="str">
        <f t="shared" si="59"/>
        <v>VARAJUVF</v>
      </c>
      <c r="W1089" s="58" t="e">
        <f>VLOOKUP(V1089,Minimos!$D$3:$E$26,2,FALSE)</f>
        <v>#N/A</v>
      </c>
      <c r="X1089" s="18" t="e">
        <f t="shared" si="60"/>
        <v>#N/A</v>
      </c>
      <c r="Y1089" s="58" t="e">
        <f t="shared" si="61"/>
        <v>#N/A</v>
      </c>
    </row>
    <row r="1090" spans="1:25" x14ac:dyDescent="0.25">
      <c r="A1090" t="s">
        <v>167</v>
      </c>
      <c r="B1090" s="133" t="s">
        <v>185</v>
      </c>
      <c r="C1090" s="5" t="s">
        <v>467</v>
      </c>
      <c r="D1090" s="54">
        <v>44577</v>
      </c>
      <c r="E1090" s="133" t="s">
        <v>468</v>
      </c>
      <c r="F1090" s="133" t="s">
        <v>469</v>
      </c>
      <c r="G1090" s="133" t="s">
        <v>18</v>
      </c>
      <c r="H1090" s="2">
        <v>3</v>
      </c>
      <c r="I1090" s="2">
        <v>85</v>
      </c>
      <c r="J1090" s="2" t="s">
        <v>171</v>
      </c>
      <c r="K1090" s="2" t="s">
        <v>64</v>
      </c>
      <c r="L1090" s="2" t="s">
        <v>23</v>
      </c>
      <c r="M1090" s="99">
        <v>3.7928240740740742E-2</v>
      </c>
      <c r="N1090" s="2"/>
      <c r="O1090" s="2"/>
      <c r="P1090" s="2"/>
      <c r="Q1090" s="2"/>
      <c r="R1090" s="2"/>
      <c r="S1090" s="2"/>
      <c r="V1090" t="str">
        <f t="shared" ref="V1090:V1153" si="62">A1090&amp;L1090&amp;G1090</f>
        <v>10KMMXJUVM</v>
      </c>
      <c r="W1090" s="58" t="e">
        <f>VLOOKUP(V1090,Minimos!$D$3:$E$26,2,FALSE)</f>
        <v>#N/A</v>
      </c>
      <c r="X1090" s="18" t="e">
        <f t="shared" ref="X1090:X1153" si="63">M1090-W1090</f>
        <v>#N/A</v>
      </c>
      <c r="Y1090" s="58" t="e">
        <f t="shared" ref="Y1090:Y1153" si="64">IF(X1090&gt;=0,"Apurado","")</f>
        <v>#N/A</v>
      </c>
    </row>
    <row r="1091" spans="1:25" x14ac:dyDescent="0.25">
      <c r="A1091" t="s">
        <v>167</v>
      </c>
      <c r="B1091" s="133" t="s">
        <v>185</v>
      </c>
      <c r="C1091" s="5" t="s">
        <v>467</v>
      </c>
      <c r="D1091" s="54">
        <v>44577</v>
      </c>
      <c r="E1091" s="133" t="s">
        <v>468</v>
      </c>
      <c r="F1091" s="133" t="s">
        <v>469</v>
      </c>
      <c r="G1091" s="133" t="s">
        <v>18</v>
      </c>
      <c r="H1091" s="2">
        <v>4</v>
      </c>
      <c r="I1091" s="2">
        <v>84</v>
      </c>
      <c r="J1091" s="2" t="s">
        <v>162</v>
      </c>
      <c r="K1091" s="2" t="s">
        <v>64</v>
      </c>
      <c r="L1091" s="2" t="s">
        <v>23</v>
      </c>
      <c r="M1091" s="99">
        <v>3.8946759259259257E-2</v>
      </c>
      <c r="N1091" s="2"/>
      <c r="O1091" s="2"/>
      <c r="P1091" s="2"/>
      <c r="Q1091" s="2"/>
      <c r="R1091" s="2"/>
      <c r="S1091" s="2"/>
      <c r="V1091" t="str">
        <f t="shared" si="62"/>
        <v>10KMMXJUVM</v>
      </c>
      <c r="W1091" s="58" t="e">
        <f>VLOOKUP(V1091,Minimos!$D$3:$E$26,2,FALSE)</f>
        <v>#N/A</v>
      </c>
      <c r="X1091" s="18" t="e">
        <f t="shared" si="63"/>
        <v>#N/A</v>
      </c>
      <c r="Y1091" s="58" t="e">
        <f t="shared" si="64"/>
        <v>#N/A</v>
      </c>
    </row>
    <row r="1092" spans="1:25" x14ac:dyDescent="0.25">
      <c r="A1092" t="s">
        <v>167</v>
      </c>
      <c r="B1092" s="133" t="s">
        <v>185</v>
      </c>
      <c r="C1092" s="5" t="s">
        <v>467</v>
      </c>
      <c r="D1092" s="54">
        <v>44577</v>
      </c>
      <c r="E1092" s="133" t="s">
        <v>468</v>
      </c>
      <c r="F1092" s="133" t="s">
        <v>469</v>
      </c>
      <c r="G1092" s="133" t="s">
        <v>18</v>
      </c>
      <c r="H1092" s="2">
        <v>5</v>
      </c>
      <c r="I1092" s="2">
        <v>78</v>
      </c>
      <c r="J1092" s="2" t="s">
        <v>173</v>
      </c>
      <c r="K1092" s="2" t="s">
        <v>256</v>
      </c>
      <c r="L1092" s="2" t="s">
        <v>23</v>
      </c>
      <c r="M1092" s="99">
        <v>3.953703703703703E-2</v>
      </c>
      <c r="N1092" s="2"/>
      <c r="O1092" s="2"/>
      <c r="P1092" s="2"/>
      <c r="Q1092" s="2"/>
      <c r="R1092" s="2"/>
      <c r="S1092" s="2"/>
      <c r="V1092" t="str">
        <f t="shared" si="62"/>
        <v>10KMMXJUVM</v>
      </c>
      <c r="W1092" s="58" t="e">
        <f>VLOOKUP(V1092,Minimos!$D$3:$E$26,2,FALSE)</f>
        <v>#N/A</v>
      </c>
      <c r="X1092" s="18" t="e">
        <f t="shared" si="63"/>
        <v>#N/A</v>
      </c>
      <c r="Y1092" s="58" t="e">
        <f t="shared" si="64"/>
        <v>#N/A</v>
      </c>
    </row>
    <row r="1093" spans="1:25" x14ac:dyDescent="0.25">
      <c r="A1093" t="s">
        <v>167</v>
      </c>
      <c r="B1093" s="133" t="s">
        <v>185</v>
      </c>
      <c r="C1093" s="5" t="s">
        <v>467</v>
      </c>
      <c r="D1093" s="54">
        <v>44577</v>
      </c>
      <c r="E1093" s="133" t="s">
        <v>468</v>
      </c>
      <c r="F1093" s="133" t="s">
        <v>469</v>
      </c>
      <c r="G1093" s="133" t="s">
        <v>18</v>
      </c>
      <c r="H1093" s="2">
        <v>6</v>
      </c>
      <c r="I1093" s="2">
        <v>36</v>
      </c>
      <c r="J1093" s="2" t="s">
        <v>172</v>
      </c>
      <c r="K1093" s="2" t="s">
        <v>258</v>
      </c>
      <c r="L1093" s="2" t="s">
        <v>23</v>
      </c>
      <c r="M1093" s="99">
        <v>4.3009259259259254E-2</v>
      </c>
      <c r="N1093" s="2"/>
      <c r="O1093" s="2"/>
      <c r="P1093" s="2"/>
      <c r="Q1093" s="2"/>
      <c r="R1093" s="2"/>
      <c r="S1093" s="2"/>
      <c r="V1093" t="str">
        <f t="shared" si="62"/>
        <v>10KMMXJUVM</v>
      </c>
      <c r="W1093" s="58" t="e">
        <f>VLOOKUP(V1093,Minimos!$D$3:$E$26,2,FALSE)</f>
        <v>#N/A</v>
      </c>
      <c r="X1093" s="18" t="e">
        <f t="shared" si="63"/>
        <v>#N/A</v>
      </c>
      <c r="Y1093" s="58" t="e">
        <f t="shared" si="64"/>
        <v>#N/A</v>
      </c>
    </row>
    <row r="1094" spans="1:25" x14ac:dyDescent="0.25">
      <c r="A1094" t="s">
        <v>167</v>
      </c>
      <c r="B1094" s="133" t="s">
        <v>185</v>
      </c>
      <c r="C1094" s="5" t="s">
        <v>467</v>
      </c>
      <c r="D1094" s="54">
        <v>44577</v>
      </c>
      <c r="E1094" s="133" t="s">
        <v>468</v>
      </c>
      <c r="F1094" s="133" t="s">
        <v>469</v>
      </c>
      <c r="G1094" s="133" t="s">
        <v>18</v>
      </c>
      <c r="H1094" s="2">
        <v>7</v>
      </c>
      <c r="I1094" s="2">
        <v>69</v>
      </c>
      <c r="J1094" s="2" t="s">
        <v>163</v>
      </c>
      <c r="K1094" s="2" t="s">
        <v>255</v>
      </c>
      <c r="L1094" s="2" t="s">
        <v>23</v>
      </c>
      <c r="M1094" s="99">
        <v>4.4224537037037041E-2</v>
      </c>
      <c r="N1094" s="2"/>
      <c r="O1094" s="2"/>
      <c r="P1094" s="2"/>
      <c r="Q1094" s="2"/>
      <c r="R1094" s="2"/>
      <c r="S1094" s="2"/>
      <c r="V1094" t="str">
        <f t="shared" si="62"/>
        <v>10KMMXJUVM</v>
      </c>
      <c r="W1094" s="58" t="e">
        <f>VLOOKUP(V1094,Minimos!$D$3:$E$26,2,FALSE)</f>
        <v>#N/A</v>
      </c>
      <c r="X1094" s="18" t="e">
        <f t="shared" si="63"/>
        <v>#N/A</v>
      </c>
      <c r="Y1094" s="58" t="e">
        <f t="shared" si="64"/>
        <v>#N/A</v>
      </c>
    </row>
    <row r="1095" spans="1:25" x14ac:dyDescent="0.25">
      <c r="A1095" t="s">
        <v>161</v>
      </c>
      <c r="B1095" s="133" t="s">
        <v>185</v>
      </c>
      <c r="C1095" s="5" t="s">
        <v>467</v>
      </c>
      <c r="D1095" s="54">
        <v>44577</v>
      </c>
      <c r="E1095" s="133" t="s">
        <v>468</v>
      </c>
      <c r="F1095" s="133" t="s">
        <v>469</v>
      </c>
      <c r="G1095" s="133" t="s">
        <v>18</v>
      </c>
      <c r="H1095" s="2">
        <v>3</v>
      </c>
      <c r="I1095" s="2">
        <v>88</v>
      </c>
      <c r="J1095" s="2" t="s">
        <v>170</v>
      </c>
      <c r="K1095" s="2" t="s">
        <v>254</v>
      </c>
      <c r="L1095" s="2" t="s">
        <v>169</v>
      </c>
      <c r="M1095" s="99">
        <v>7.4189814814814806E-2</v>
      </c>
      <c r="N1095" s="2"/>
      <c r="O1095" s="2"/>
      <c r="P1095" s="2"/>
      <c r="Q1095" s="2"/>
      <c r="R1095" s="2"/>
      <c r="S1095" s="2"/>
      <c r="V1095" t="str">
        <f t="shared" si="62"/>
        <v>20KMMXVET 50M</v>
      </c>
      <c r="W1095" s="58" t="e">
        <f>VLOOKUP(V1095,Minimos!$D$3:$E$26,2,FALSE)</f>
        <v>#N/A</v>
      </c>
      <c r="X1095" s="18" t="e">
        <f t="shared" si="63"/>
        <v>#N/A</v>
      </c>
      <c r="Y1095" s="58" t="e">
        <f t="shared" si="64"/>
        <v>#N/A</v>
      </c>
    </row>
    <row r="1096" spans="1:25" x14ac:dyDescent="0.25">
      <c r="A1096" t="s">
        <v>161</v>
      </c>
      <c r="B1096" s="133" t="s">
        <v>185</v>
      </c>
      <c r="C1096" s="5" t="s">
        <v>467</v>
      </c>
      <c r="D1096" s="54">
        <v>44577</v>
      </c>
      <c r="E1096" s="133" t="s">
        <v>468</v>
      </c>
      <c r="F1096" s="133" t="s">
        <v>469</v>
      </c>
      <c r="G1096" s="133" t="s">
        <v>18</v>
      </c>
      <c r="H1096" s="2">
        <v>16</v>
      </c>
      <c r="I1096" s="2">
        <v>72</v>
      </c>
      <c r="J1096" s="2" t="s">
        <v>174</v>
      </c>
      <c r="K1096" s="2" t="s">
        <v>259</v>
      </c>
      <c r="L1096" s="2" t="s">
        <v>175</v>
      </c>
      <c r="M1096" s="99">
        <v>9.7534722222222217E-2</v>
      </c>
      <c r="N1096" s="2"/>
      <c r="O1096" s="2"/>
      <c r="P1096" s="2"/>
      <c r="Q1096" s="2"/>
      <c r="R1096" s="2"/>
      <c r="S1096" s="2"/>
      <c r="V1096" t="str">
        <f t="shared" si="62"/>
        <v>20KMMXVET 60M</v>
      </c>
      <c r="W1096" s="58" t="e">
        <f>VLOOKUP(V1096,Minimos!$D$3:$E$26,2,FALSE)</f>
        <v>#N/A</v>
      </c>
      <c r="X1096" s="18" t="e">
        <f t="shared" si="63"/>
        <v>#N/A</v>
      </c>
      <c r="Y1096" s="58" t="e">
        <f t="shared" si="64"/>
        <v>#N/A</v>
      </c>
    </row>
    <row r="1097" spans="1:25" x14ac:dyDescent="0.25">
      <c r="A1097" t="s">
        <v>410</v>
      </c>
      <c r="B1097" s="133" t="s">
        <v>185</v>
      </c>
      <c r="C1097" s="5" t="s">
        <v>467</v>
      </c>
      <c r="D1097" s="54">
        <v>44577</v>
      </c>
      <c r="E1097" s="133" t="s">
        <v>468</v>
      </c>
      <c r="F1097" s="133" t="s">
        <v>469</v>
      </c>
      <c r="G1097" s="133" t="s">
        <v>18</v>
      </c>
      <c r="H1097" s="2">
        <v>5</v>
      </c>
      <c r="I1097" s="2">
        <v>88</v>
      </c>
      <c r="J1097" s="2" t="s">
        <v>170</v>
      </c>
      <c r="K1097" s="2" t="s">
        <v>254</v>
      </c>
      <c r="L1097" s="2" t="s">
        <v>169</v>
      </c>
      <c r="M1097" s="99">
        <v>0.13365740740740742</v>
      </c>
      <c r="N1097" s="2"/>
      <c r="O1097" s="2"/>
      <c r="P1097" s="2"/>
      <c r="Q1097" s="2"/>
      <c r="R1097" s="2"/>
      <c r="S1097" s="2"/>
      <c r="V1097" t="str">
        <f t="shared" si="62"/>
        <v>35KMMXVET 50M</v>
      </c>
      <c r="W1097" s="58" t="e">
        <f>VLOOKUP(V1097,Minimos!$D$3:$E$26,2,FALSE)</f>
        <v>#N/A</v>
      </c>
      <c r="X1097" s="18" t="e">
        <f t="shared" si="63"/>
        <v>#N/A</v>
      </c>
      <c r="Y1097" s="58" t="e">
        <f t="shared" si="64"/>
        <v>#N/A</v>
      </c>
    </row>
    <row r="1098" spans="1:25" x14ac:dyDescent="0.25">
      <c r="A1098" t="s">
        <v>181</v>
      </c>
      <c r="B1098" s="133" t="s">
        <v>185</v>
      </c>
      <c r="C1098" s="5" t="s">
        <v>467</v>
      </c>
      <c r="D1098" s="54">
        <v>44577</v>
      </c>
      <c r="E1098" s="133" t="s">
        <v>468</v>
      </c>
      <c r="F1098" s="133" t="s">
        <v>469</v>
      </c>
      <c r="G1098" s="133" t="s">
        <v>18</v>
      </c>
      <c r="H1098" s="2">
        <v>1</v>
      </c>
      <c r="I1098" s="2">
        <v>86</v>
      </c>
      <c r="J1098" s="2" t="s">
        <v>183</v>
      </c>
      <c r="K1098" s="2" t="s">
        <v>64</v>
      </c>
      <c r="L1098" s="2" t="s">
        <v>0</v>
      </c>
      <c r="M1098" s="99">
        <v>1.6655092592592593E-2</v>
      </c>
      <c r="N1098" s="2"/>
      <c r="O1098" s="2"/>
      <c r="P1098" s="2"/>
      <c r="Q1098" s="2"/>
      <c r="R1098" s="2"/>
      <c r="S1098" s="2"/>
      <c r="V1098" t="str">
        <f t="shared" si="62"/>
        <v>3KMMXINFM</v>
      </c>
      <c r="W1098" s="58" t="e">
        <f>VLOOKUP(V1098,Minimos!$D$3:$E$26,2,FALSE)</f>
        <v>#N/A</v>
      </c>
      <c r="X1098" s="18" t="e">
        <f t="shared" si="63"/>
        <v>#N/A</v>
      </c>
      <c r="Y1098" s="58" t="e">
        <f t="shared" si="64"/>
        <v>#N/A</v>
      </c>
    </row>
    <row r="1099" spans="1:25" x14ac:dyDescent="0.25">
      <c r="A1099" t="s">
        <v>178</v>
      </c>
      <c r="B1099" s="133" t="s">
        <v>185</v>
      </c>
      <c r="C1099" s="5" t="s">
        <v>467</v>
      </c>
      <c r="D1099" s="54">
        <v>44577</v>
      </c>
      <c r="E1099" s="133" t="s">
        <v>468</v>
      </c>
      <c r="F1099" s="133" t="s">
        <v>469</v>
      </c>
      <c r="G1099" s="133" t="s">
        <v>20</v>
      </c>
      <c r="H1099" s="2">
        <v>2</v>
      </c>
      <c r="I1099" s="2">
        <v>75</v>
      </c>
      <c r="J1099" s="2" t="s">
        <v>315</v>
      </c>
      <c r="K1099" s="2" t="s">
        <v>256</v>
      </c>
      <c r="L1099" s="2" t="s">
        <v>22</v>
      </c>
      <c r="M1099" s="99">
        <v>1.6701388888888887E-2</v>
      </c>
      <c r="N1099" s="2"/>
      <c r="O1099" s="2"/>
      <c r="P1099" s="2"/>
      <c r="Q1099" s="2"/>
      <c r="R1099" s="2"/>
      <c r="S1099" s="2"/>
      <c r="V1099" t="str">
        <f t="shared" si="62"/>
        <v>4KMMXINIF</v>
      </c>
      <c r="W1099" s="58" t="e">
        <f>VLOOKUP(V1099,Minimos!$D$3:$E$26,2,FALSE)</f>
        <v>#N/A</v>
      </c>
      <c r="X1099" s="18" t="e">
        <f t="shared" si="63"/>
        <v>#N/A</v>
      </c>
      <c r="Y1099" s="58" t="e">
        <f t="shared" si="64"/>
        <v>#N/A</v>
      </c>
    </row>
    <row r="1100" spans="1:25" x14ac:dyDescent="0.25">
      <c r="A1100" t="s">
        <v>178</v>
      </c>
      <c r="B1100" s="133" t="s">
        <v>185</v>
      </c>
      <c r="C1100" s="5" t="s">
        <v>467</v>
      </c>
      <c r="D1100" s="54">
        <v>44577</v>
      </c>
      <c r="E1100" s="133" t="s">
        <v>468</v>
      </c>
      <c r="F1100" s="133" t="s">
        <v>469</v>
      </c>
      <c r="G1100" s="133" t="s">
        <v>20</v>
      </c>
      <c r="H1100" s="2">
        <v>3</v>
      </c>
      <c r="I1100" s="2">
        <v>29</v>
      </c>
      <c r="J1100" s="2" t="s">
        <v>176</v>
      </c>
      <c r="K1100" s="2" t="s">
        <v>66</v>
      </c>
      <c r="L1100" s="2" t="s">
        <v>22</v>
      </c>
      <c r="M1100" s="99">
        <v>1.7141203703703704E-2</v>
      </c>
      <c r="N1100" s="2"/>
      <c r="O1100" s="2"/>
      <c r="P1100" s="2"/>
      <c r="Q1100" s="2"/>
      <c r="R1100" s="2"/>
      <c r="S1100" s="2"/>
      <c r="V1100" t="str">
        <f t="shared" si="62"/>
        <v>4KMMXINIF</v>
      </c>
      <c r="W1100" s="58" t="e">
        <f>VLOOKUP(V1100,Minimos!$D$3:$E$26,2,FALSE)</f>
        <v>#N/A</v>
      </c>
      <c r="X1100" s="18" t="e">
        <f t="shared" si="63"/>
        <v>#N/A</v>
      </c>
      <c r="Y1100" s="58" t="e">
        <f t="shared" si="64"/>
        <v>#N/A</v>
      </c>
    </row>
    <row r="1101" spans="1:25" x14ac:dyDescent="0.25">
      <c r="A1101" t="s">
        <v>178</v>
      </c>
      <c r="B1101" s="133" t="s">
        <v>185</v>
      </c>
      <c r="C1101" s="5" t="s">
        <v>467</v>
      </c>
      <c r="D1101" s="54">
        <v>44577</v>
      </c>
      <c r="E1101" s="133" t="s">
        <v>468</v>
      </c>
      <c r="F1101" s="133" t="s">
        <v>469</v>
      </c>
      <c r="G1101" s="133" t="s">
        <v>20</v>
      </c>
      <c r="H1101" s="2">
        <v>4</v>
      </c>
      <c r="I1101" s="2">
        <v>67</v>
      </c>
      <c r="J1101" s="2" t="s">
        <v>407</v>
      </c>
      <c r="K1101" s="2" t="s">
        <v>255</v>
      </c>
      <c r="L1101" s="2" t="s">
        <v>22</v>
      </c>
      <c r="M1101" s="99">
        <v>1.758101851851852E-2</v>
      </c>
      <c r="N1101" s="2"/>
      <c r="O1101" s="2"/>
      <c r="P1101" s="2"/>
      <c r="Q1101" s="2"/>
      <c r="R1101" s="2"/>
      <c r="S1101" s="2"/>
      <c r="V1101" t="str">
        <f t="shared" si="62"/>
        <v>4KMMXINIF</v>
      </c>
      <c r="W1101" s="58" t="e">
        <f>VLOOKUP(V1101,Minimos!$D$3:$E$26,2,FALSE)</f>
        <v>#N/A</v>
      </c>
      <c r="X1101" s="18" t="e">
        <f t="shared" si="63"/>
        <v>#N/A</v>
      </c>
      <c r="Y1101" s="58" t="e">
        <f t="shared" si="64"/>
        <v>#N/A</v>
      </c>
    </row>
    <row r="1102" spans="1:25" x14ac:dyDescent="0.25">
      <c r="A1102" t="s">
        <v>178</v>
      </c>
      <c r="B1102" s="133" t="s">
        <v>185</v>
      </c>
      <c r="C1102" s="5" t="s">
        <v>467</v>
      </c>
      <c r="D1102" s="54">
        <v>44577</v>
      </c>
      <c r="E1102" s="133" t="s">
        <v>468</v>
      </c>
      <c r="F1102" s="133" t="s">
        <v>469</v>
      </c>
      <c r="G1102" s="133" t="s">
        <v>20</v>
      </c>
      <c r="H1102" s="2">
        <v>5</v>
      </c>
      <c r="I1102" s="2">
        <v>76</v>
      </c>
      <c r="J1102" s="2" t="s">
        <v>177</v>
      </c>
      <c r="K1102" s="2" t="s">
        <v>256</v>
      </c>
      <c r="L1102" s="2" t="s">
        <v>22</v>
      </c>
      <c r="M1102" s="99">
        <v>1.8240740740740741E-2</v>
      </c>
      <c r="N1102" s="2"/>
      <c r="O1102" s="2"/>
      <c r="P1102" s="2"/>
      <c r="Q1102" s="2"/>
      <c r="R1102" s="2"/>
      <c r="S1102" s="2"/>
      <c r="V1102" t="str">
        <f t="shared" si="62"/>
        <v>4KMMXINIF</v>
      </c>
      <c r="W1102" s="58" t="e">
        <f>VLOOKUP(V1102,Minimos!$D$3:$E$26,2,FALSE)</f>
        <v>#N/A</v>
      </c>
      <c r="X1102" s="18" t="e">
        <f t="shared" si="63"/>
        <v>#N/A</v>
      </c>
      <c r="Y1102" s="58" t="e">
        <f t="shared" si="64"/>
        <v>#N/A</v>
      </c>
    </row>
    <row r="1103" spans="1:25" x14ac:dyDescent="0.25">
      <c r="A1103" t="s">
        <v>168</v>
      </c>
      <c r="B1103" s="133" t="s">
        <v>185</v>
      </c>
      <c r="C1103" s="5" t="s">
        <v>467</v>
      </c>
      <c r="D1103" s="54">
        <v>44577</v>
      </c>
      <c r="E1103" s="133" t="s">
        <v>468</v>
      </c>
      <c r="F1103" s="133" t="s">
        <v>469</v>
      </c>
      <c r="G1103" s="133" t="s">
        <v>20</v>
      </c>
      <c r="H1103" s="2">
        <v>1</v>
      </c>
      <c r="I1103" s="2">
        <v>77</v>
      </c>
      <c r="J1103" s="2" t="s">
        <v>165</v>
      </c>
      <c r="K1103" s="2" t="s">
        <v>256</v>
      </c>
      <c r="L1103" s="2" t="s">
        <v>23</v>
      </c>
      <c r="M1103" s="99">
        <v>1.834490740740741E-2</v>
      </c>
      <c r="N1103" s="2"/>
      <c r="O1103" s="2"/>
      <c r="P1103" s="2"/>
      <c r="Q1103" s="2"/>
      <c r="R1103" s="2"/>
      <c r="S1103" s="2"/>
      <c r="V1103" t="str">
        <f t="shared" si="62"/>
        <v>5KMMXJUVF</v>
      </c>
      <c r="W1103" s="58" t="e">
        <f>VLOOKUP(V1103,Minimos!$D$3:$E$26,2,FALSE)</f>
        <v>#N/A</v>
      </c>
      <c r="X1103" s="18" t="e">
        <f t="shared" si="63"/>
        <v>#N/A</v>
      </c>
      <c r="Y1103" s="58" t="e">
        <f t="shared" si="64"/>
        <v>#N/A</v>
      </c>
    </row>
    <row r="1104" spans="1:25" x14ac:dyDescent="0.25">
      <c r="A1104" t="s">
        <v>168</v>
      </c>
      <c r="B1104" s="133" t="s">
        <v>185</v>
      </c>
      <c r="C1104" s="5" t="s">
        <v>467</v>
      </c>
      <c r="D1104" s="54">
        <v>44577</v>
      </c>
      <c r="E1104" s="133" t="s">
        <v>468</v>
      </c>
      <c r="F1104" s="133" t="s">
        <v>469</v>
      </c>
      <c r="G1104" s="133" t="s">
        <v>20</v>
      </c>
      <c r="H1104" s="2">
        <v>3</v>
      </c>
      <c r="I1104" s="2">
        <v>15</v>
      </c>
      <c r="J1104" s="2" t="s">
        <v>166</v>
      </c>
      <c r="K1104" s="2" t="s">
        <v>257</v>
      </c>
      <c r="L1104" s="2" t="s">
        <v>23</v>
      </c>
      <c r="M1104" s="99">
        <v>2.0625000000000001E-2</v>
      </c>
      <c r="N1104" s="2"/>
      <c r="O1104" s="2"/>
      <c r="P1104" s="2"/>
      <c r="Q1104" s="2"/>
      <c r="R1104" s="2"/>
      <c r="S1104" s="2"/>
      <c r="V1104" t="str">
        <f t="shared" si="62"/>
        <v>5KMMXJUVF</v>
      </c>
      <c r="W1104" s="58" t="e">
        <f>VLOOKUP(V1104,Minimos!$D$3:$E$26,2,FALSE)</f>
        <v>#N/A</v>
      </c>
      <c r="X1104" s="18" t="e">
        <f t="shared" si="63"/>
        <v>#N/A</v>
      </c>
      <c r="Y1104" s="58" t="e">
        <f t="shared" si="64"/>
        <v>#N/A</v>
      </c>
    </row>
    <row r="1105" spans="1:25" x14ac:dyDescent="0.25">
      <c r="A1105" t="s">
        <v>82</v>
      </c>
      <c r="B1105" s="133" t="s">
        <v>405</v>
      </c>
      <c r="C1105" s="5" t="s">
        <v>584</v>
      </c>
      <c r="D1105" s="54">
        <v>44577</v>
      </c>
      <c r="E1105" s="133" t="s">
        <v>585</v>
      </c>
      <c r="F1105" s="133" t="s">
        <v>469</v>
      </c>
      <c r="G1105" s="133" t="s">
        <v>18</v>
      </c>
      <c r="H1105" s="2">
        <v>1</v>
      </c>
      <c r="I1105" s="2">
        <v>167</v>
      </c>
      <c r="J1105" s="2" t="s">
        <v>299</v>
      </c>
      <c r="K1105" s="2" t="s">
        <v>256</v>
      </c>
      <c r="L1105" s="2" t="s">
        <v>23</v>
      </c>
      <c r="M1105" s="119">
        <v>4600</v>
      </c>
      <c r="N1105" s="16"/>
      <c r="O1105" s="16"/>
      <c r="P1105" s="16"/>
      <c r="Q1105" s="16"/>
      <c r="R1105" s="16"/>
      <c r="S1105" s="16"/>
      <c r="V1105" t="str">
        <f t="shared" si="62"/>
        <v>Hep-JuvJUVM</v>
      </c>
      <c r="W1105" s="58" t="e">
        <f>VLOOKUP(V1105,Minimos!$D$3:$E$26,2,FALSE)</f>
        <v>#N/A</v>
      </c>
      <c r="X1105" s="18" t="e">
        <f t="shared" si="63"/>
        <v>#N/A</v>
      </c>
      <c r="Y1105" s="58" t="e">
        <f t="shared" si="64"/>
        <v>#N/A</v>
      </c>
    </row>
    <row r="1106" spans="1:25" x14ac:dyDescent="0.25">
      <c r="A1106" t="s">
        <v>82</v>
      </c>
      <c r="B1106" s="133" t="s">
        <v>405</v>
      </c>
      <c r="C1106" s="5" t="s">
        <v>584</v>
      </c>
      <c r="D1106" s="54">
        <v>44577</v>
      </c>
      <c r="E1106" s="133" t="s">
        <v>585</v>
      </c>
      <c r="F1106" s="133" t="s">
        <v>469</v>
      </c>
      <c r="G1106" s="133" t="s">
        <v>18</v>
      </c>
      <c r="H1106" s="2">
        <v>6</v>
      </c>
      <c r="I1106" s="2">
        <v>197</v>
      </c>
      <c r="J1106" s="2" t="s">
        <v>398</v>
      </c>
      <c r="K1106" s="2" t="s">
        <v>64</v>
      </c>
      <c r="L1106" s="2" t="s">
        <v>23</v>
      </c>
      <c r="M1106" s="119">
        <v>3684</v>
      </c>
      <c r="N1106" s="16"/>
      <c r="O1106" s="16"/>
      <c r="P1106" s="16"/>
      <c r="Q1106" s="16"/>
      <c r="R1106" s="16"/>
      <c r="S1106" s="16"/>
      <c r="V1106" t="str">
        <f t="shared" si="62"/>
        <v>Hep-JuvJUVM</v>
      </c>
      <c r="W1106" s="58" t="e">
        <f>VLOOKUP(V1106,Minimos!$D$3:$E$26,2,FALSE)</f>
        <v>#N/A</v>
      </c>
      <c r="X1106" s="18" t="e">
        <f t="shared" si="63"/>
        <v>#N/A</v>
      </c>
      <c r="Y1106" s="58" t="e">
        <f t="shared" si="64"/>
        <v>#N/A</v>
      </c>
    </row>
    <row r="1107" spans="1:25" x14ac:dyDescent="0.25">
      <c r="A1107" t="s">
        <v>82</v>
      </c>
      <c r="B1107" s="133" t="s">
        <v>405</v>
      </c>
      <c r="C1107" s="5" t="s">
        <v>584</v>
      </c>
      <c r="D1107" s="54">
        <v>44577</v>
      </c>
      <c r="E1107" s="133" t="s">
        <v>585</v>
      </c>
      <c r="F1107" s="133" t="s">
        <v>469</v>
      </c>
      <c r="G1107" s="133" t="s">
        <v>18</v>
      </c>
      <c r="H1107" s="2">
        <v>7</v>
      </c>
      <c r="I1107" s="2">
        <v>196</v>
      </c>
      <c r="J1107" s="2" t="s">
        <v>302</v>
      </c>
      <c r="K1107" s="2" t="s">
        <v>64</v>
      </c>
      <c r="L1107" s="2" t="s">
        <v>23</v>
      </c>
      <c r="M1107" s="119">
        <v>3580</v>
      </c>
      <c r="N1107" s="16"/>
      <c r="O1107" s="16"/>
      <c r="P1107" s="16"/>
      <c r="Q1107" s="16"/>
      <c r="R1107" s="16"/>
      <c r="S1107" s="16"/>
      <c r="V1107" t="str">
        <f t="shared" si="62"/>
        <v>Hep-JuvJUVM</v>
      </c>
      <c r="W1107" s="58" t="e">
        <f>VLOOKUP(V1107,Minimos!$D$3:$E$26,2,FALSE)</f>
        <v>#N/A</v>
      </c>
      <c r="X1107" s="18" t="e">
        <f t="shared" si="63"/>
        <v>#N/A</v>
      </c>
      <c r="Y1107" s="58" t="e">
        <f t="shared" si="64"/>
        <v>#N/A</v>
      </c>
    </row>
    <row r="1108" spans="1:25" x14ac:dyDescent="0.25">
      <c r="A1108" t="s">
        <v>85</v>
      </c>
      <c r="B1108" s="133" t="s">
        <v>405</v>
      </c>
      <c r="C1108" s="5" t="s">
        <v>584</v>
      </c>
      <c r="D1108" s="54">
        <v>44577</v>
      </c>
      <c r="E1108" s="133" t="s">
        <v>585</v>
      </c>
      <c r="F1108" s="133" t="s">
        <v>469</v>
      </c>
      <c r="G1108" s="133" t="s">
        <v>20</v>
      </c>
      <c r="H1108" s="2">
        <v>2</v>
      </c>
      <c r="I1108" s="2">
        <v>216</v>
      </c>
      <c r="J1108" s="2" t="s">
        <v>263</v>
      </c>
      <c r="K1108" s="2" t="s">
        <v>64</v>
      </c>
      <c r="L1108" s="2" t="s">
        <v>23</v>
      </c>
      <c r="M1108" s="119">
        <v>3140</v>
      </c>
      <c r="N1108" s="16"/>
      <c r="O1108" s="16"/>
      <c r="P1108" s="16"/>
      <c r="Q1108" s="16"/>
      <c r="R1108" s="16"/>
      <c r="S1108" s="16"/>
      <c r="V1108" t="str">
        <f t="shared" si="62"/>
        <v>PEN-JuvJUVF</v>
      </c>
      <c r="W1108" s="58" t="e">
        <f>VLOOKUP(V1108,Minimos!$D$3:$E$26,2,FALSE)</f>
        <v>#N/A</v>
      </c>
      <c r="X1108" s="18" t="e">
        <f t="shared" si="63"/>
        <v>#N/A</v>
      </c>
      <c r="Y1108" s="58" t="e">
        <f t="shared" si="64"/>
        <v>#N/A</v>
      </c>
    </row>
    <row r="1109" spans="1:25" x14ac:dyDescent="0.25">
      <c r="A1109" t="s">
        <v>85</v>
      </c>
      <c r="B1109" s="133" t="s">
        <v>405</v>
      </c>
      <c r="C1109" s="5" t="s">
        <v>584</v>
      </c>
      <c r="D1109" s="54">
        <v>44577</v>
      </c>
      <c r="E1109" s="133" t="s">
        <v>585</v>
      </c>
      <c r="F1109" s="133" t="s">
        <v>469</v>
      </c>
      <c r="G1109" s="133" t="s">
        <v>20</v>
      </c>
      <c r="H1109" s="2">
        <v>4</v>
      </c>
      <c r="I1109" s="2">
        <v>19</v>
      </c>
      <c r="J1109" s="2" t="s">
        <v>329</v>
      </c>
      <c r="K1109" s="2" t="s">
        <v>257</v>
      </c>
      <c r="L1109" s="2" t="s">
        <v>23</v>
      </c>
      <c r="M1109" s="119">
        <v>2860</v>
      </c>
      <c r="N1109" s="16"/>
      <c r="O1109" s="16"/>
      <c r="P1109" s="16"/>
      <c r="Q1109" s="16"/>
      <c r="R1109" s="16"/>
      <c r="S1109" s="16"/>
      <c r="V1109" t="str">
        <f t="shared" si="62"/>
        <v>PEN-JuvJUVF</v>
      </c>
      <c r="W1109" s="58" t="e">
        <f>VLOOKUP(V1109,Minimos!$D$3:$E$26,2,FALSE)</f>
        <v>#N/A</v>
      </c>
      <c r="X1109" s="18" t="e">
        <f t="shared" si="63"/>
        <v>#N/A</v>
      </c>
      <c r="Y1109" s="58" t="e">
        <f t="shared" si="64"/>
        <v>#N/A</v>
      </c>
    </row>
    <row r="1110" spans="1:25" x14ac:dyDescent="0.25">
      <c r="A1110" t="s">
        <v>85</v>
      </c>
      <c r="B1110" s="133" t="s">
        <v>405</v>
      </c>
      <c r="C1110" s="5" t="s">
        <v>584</v>
      </c>
      <c r="D1110" s="54">
        <v>44577</v>
      </c>
      <c r="E1110" s="133" t="s">
        <v>585</v>
      </c>
      <c r="F1110" s="133" t="s">
        <v>469</v>
      </c>
      <c r="G1110" s="133" t="s">
        <v>20</v>
      </c>
      <c r="H1110" s="2">
        <v>6</v>
      </c>
      <c r="I1110" s="2">
        <v>193</v>
      </c>
      <c r="J1110" s="2" t="s">
        <v>304</v>
      </c>
      <c r="K1110" s="2" t="s">
        <v>64</v>
      </c>
      <c r="L1110" s="2" t="s">
        <v>23</v>
      </c>
      <c r="M1110" s="119">
        <v>2668</v>
      </c>
      <c r="N1110" s="16"/>
      <c r="O1110" s="16"/>
      <c r="P1110" s="16"/>
      <c r="Q1110" s="16"/>
      <c r="R1110" s="16"/>
      <c r="S1110" s="16"/>
      <c r="V1110" t="str">
        <f t="shared" si="62"/>
        <v>PEN-JuvJUVF</v>
      </c>
      <c r="W1110" s="58" t="e">
        <f>VLOOKUP(V1110,Minimos!$D$3:$E$26,2,FALSE)</f>
        <v>#N/A</v>
      </c>
      <c r="X1110" s="18" t="e">
        <f t="shared" si="63"/>
        <v>#N/A</v>
      </c>
      <c r="Y1110" s="58" t="e">
        <f t="shared" si="64"/>
        <v>#N/A</v>
      </c>
    </row>
    <row r="1111" spans="1:25" x14ac:dyDescent="0.25">
      <c r="A1111" t="s">
        <v>85</v>
      </c>
      <c r="B1111" s="133" t="s">
        <v>405</v>
      </c>
      <c r="C1111" s="5" t="s">
        <v>584</v>
      </c>
      <c r="D1111" s="54">
        <v>44577</v>
      </c>
      <c r="E1111" s="133" t="s">
        <v>585</v>
      </c>
      <c r="F1111" s="133" t="s">
        <v>469</v>
      </c>
      <c r="G1111" s="133" t="s">
        <v>20</v>
      </c>
      <c r="H1111" s="2">
        <v>8</v>
      </c>
      <c r="I1111" s="2">
        <v>208</v>
      </c>
      <c r="J1111" s="2" t="s">
        <v>355</v>
      </c>
      <c r="K1111" s="2" t="s">
        <v>64</v>
      </c>
      <c r="L1111" s="2" t="s">
        <v>23</v>
      </c>
      <c r="M1111" s="119">
        <v>2577</v>
      </c>
      <c r="N1111" s="16"/>
      <c r="O1111" s="16"/>
      <c r="P1111" s="16"/>
      <c r="Q1111" s="16"/>
      <c r="R1111" s="16"/>
      <c r="S1111" s="16"/>
      <c r="V1111" t="str">
        <f t="shared" si="62"/>
        <v>PEN-JuvJUVF</v>
      </c>
      <c r="W1111" s="58" t="e">
        <f>VLOOKUP(V1111,Minimos!$D$3:$E$26,2,FALSE)</f>
        <v>#N/A</v>
      </c>
      <c r="X1111" s="18" t="e">
        <f t="shared" si="63"/>
        <v>#N/A</v>
      </c>
      <c r="Y1111" s="58" t="e">
        <f t="shared" si="64"/>
        <v>#N/A</v>
      </c>
    </row>
    <row r="1112" spans="1:25" x14ac:dyDescent="0.25">
      <c r="A1112" t="s">
        <v>114</v>
      </c>
      <c r="B1112" s="133" t="s">
        <v>187</v>
      </c>
      <c r="C1112" s="5" t="s">
        <v>470</v>
      </c>
      <c r="D1112" s="54">
        <v>44580</v>
      </c>
      <c r="E1112" s="133" t="s">
        <v>211</v>
      </c>
      <c r="F1112" s="133" t="s">
        <v>62</v>
      </c>
      <c r="G1112" s="133" t="s">
        <v>20</v>
      </c>
      <c r="H1112" s="2">
        <v>2</v>
      </c>
      <c r="I1112" s="2">
        <v>164</v>
      </c>
      <c r="J1112" s="2" t="s">
        <v>239</v>
      </c>
      <c r="K1112" s="2" t="s">
        <v>65</v>
      </c>
      <c r="L1112" s="2" t="s">
        <v>22</v>
      </c>
      <c r="M1112" s="18">
        <v>29.64</v>
      </c>
      <c r="N1112" s="16"/>
      <c r="O1112" s="16"/>
      <c r="P1112" s="16"/>
      <c r="Q1112" s="16"/>
      <c r="R1112" s="16"/>
      <c r="S1112" s="16"/>
      <c r="V1112" t="str">
        <f t="shared" si="62"/>
        <v>200INIF</v>
      </c>
      <c r="W1112" s="58" t="e">
        <f>VLOOKUP(V1112,Minimos!$D$3:$E$26,2,FALSE)</f>
        <v>#N/A</v>
      </c>
      <c r="X1112" s="18" t="e">
        <f t="shared" si="63"/>
        <v>#N/A</v>
      </c>
      <c r="Y1112" s="58" t="e">
        <f t="shared" si="64"/>
        <v>#N/A</v>
      </c>
    </row>
    <row r="1113" spans="1:25" x14ac:dyDescent="0.25">
      <c r="A1113" t="s">
        <v>114</v>
      </c>
      <c r="B1113" s="133" t="s">
        <v>187</v>
      </c>
      <c r="C1113" s="5" t="s">
        <v>470</v>
      </c>
      <c r="D1113" s="54">
        <v>44580</v>
      </c>
      <c r="E1113" s="133" t="s">
        <v>211</v>
      </c>
      <c r="F1113" s="133" t="s">
        <v>62</v>
      </c>
      <c r="G1113" s="133" t="s">
        <v>20</v>
      </c>
      <c r="H1113" s="2">
        <v>3</v>
      </c>
      <c r="I1113" s="2">
        <v>199</v>
      </c>
      <c r="J1113" s="2" t="s">
        <v>243</v>
      </c>
      <c r="K1113" s="2" t="s">
        <v>65</v>
      </c>
      <c r="L1113" s="2" t="s">
        <v>22</v>
      </c>
      <c r="M1113" s="18">
        <v>29.69</v>
      </c>
      <c r="N1113" s="16"/>
      <c r="O1113" s="16"/>
      <c r="P1113" s="16"/>
      <c r="Q1113" s="16"/>
      <c r="R1113" s="16"/>
      <c r="S1113" s="16"/>
      <c r="V1113" t="str">
        <f t="shared" si="62"/>
        <v>200INIF</v>
      </c>
      <c r="W1113" s="58" t="e">
        <f>VLOOKUP(V1113,Minimos!$D$3:$E$26,2,FALSE)</f>
        <v>#N/A</v>
      </c>
      <c r="X1113" s="18" t="e">
        <f t="shared" si="63"/>
        <v>#N/A</v>
      </c>
      <c r="Y1113" s="58" t="e">
        <f t="shared" si="64"/>
        <v>#N/A</v>
      </c>
    </row>
    <row r="1114" spans="1:25" x14ac:dyDescent="0.25">
      <c r="A1114" t="s">
        <v>114</v>
      </c>
      <c r="B1114" s="133" t="s">
        <v>187</v>
      </c>
      <c r="C1114" s="5" t="s">
        <v>470</v>
      </c>
      <c r="D1114" s="54">
        <v>44580</v>
      </c>
      <c r="E1114" s="133" t="s">
        <v>211</v>
      </c>
      <c r="F1114" s="133" t="s">
        <v>62</v>
      </c>
      <c r="G1114" s="133" t="s">
        <v>20</v>
      </c>
      <c r="H1114" s="2">
        <v>4</v>
      </c>
      <c r="I1114" s="2">
        <v>180</v>
      </c>
      <c r="J1114" s="2" t="s">
        <v>240</v>
      </c>
      <c r="K1114" s="2" t="s">
        <v>65</v>
      </c>
      <c r="L1114" s="2" t="s">
        <v>22</v>
      </c>
      <c r="M1114" s="18">
        <v>31.63</v>
      </c>
      <c r="N1114" s="16"/>
      <c r="O1114" s="16"/>
      <c r="P1114" s="16"/>
      <c r="Q1114" s="16"/>
      <c r="R1114" s="16"/>
      <c r="S1114" s="16"/>
      <c r="V1114" t="str">
        <f t="shared" si="62"/>
        <v>200INIF</v>
      </c>
      <c r="W1114" s="58" t="e">
        <f>VLOOKUP(V1114,Minimos!$D$3:$E$26,2,FALSE)</f>
        <v>#N/A</v>
      </c>
      <c r="X1114" s="18" t="e">
        <f t="shared" si="63"/>
        <v>#N/A</v>
      </c>
      <c r="Y1114" s="58" t="e">
        <f t="shared" si="64"/>
        <v>#N/A</v>
      </c>
    </row>
    <row r="1115" spans="1:25" x14ac:dyDescent="0.25">
      <c r="A1115" t="s">
        <v>114</v>
      </c>
      <c r="B1115" s="133" t="s">
        <v>187</v>
      </c>
      <c r="C1115" s="5" t="s">
        <v>470</v>
      </c>
      <c r="D1115" s="54">
        <v>44580</v>
      </c>
      <c r="E1115" s="133" t="s">
        <v>211</v>
      </c>
      <c r="F1115" s="133" t="s">
        <v>62</v>
      </c>
      <c r="G1115" s="133" t="s">
        <v>20</v>
      </c>
      <c r="H1115" s="2">
        <v>5</v>
      </c>
      <c r="I1115" s="2">
        <v>190</v>
      </c>
      <c r="J1115" s="2" t="s">
        <v>227</v>
      </c>
      <c r="K1115" s="2" t="s">
        <v>65</v>
      </c>
      <c r="L1115" s="2" t="s">
        <v>22</v>
      </c>
      <c r="M1115" s="18">
        <v>32.64</v>
      </c>
      <c r="N1115" s="16"/>
      <c r="O1115" s="16"/>
      <c r="P1115" s="16"/>
      <c r="Q1115" s="16"/>
      <c r="R1115" s="16"/>
      <c r="S1115" s="16"/>
      <c r="V1115" t="str">
        <f t="shared" si="62"/>
        <v>200INIF</v>
      </c>
      <c r="W1115" s="58" t="e">
        <f>VLOOKUP(V1115,Minimos!$D$3:$E$26,2,FALSE)</f>
        <v>#N/A</v>
      </c>
      <c r="X1115" s="18" t="e">
        <f t="shared" si="63"/>
        <v>#N/A</v>
      </c>
      <c r="Y1115" s="58" t="e">
        <f t="shared" si="64"/>
        <v>#N/A</v>
      </c>
    </row>
    <row r="1116" spans="1:25" x14ac:dyDescent="0.25">
      <c r="A1116" t="s">
        <v>114</v>
      </c>
      <c r="B1116" s="133" t="s">
        <v>187</v>
      </c>
      <c r="C1116" s="5" t="s">
        <v>470</v>
      </c>
      <c r="D1116" s="54">
        <v>44580</v>
      </c>
      <c r="E1116" s="133" t="s">
        <v>211</v>
      </c>
      <c r="F1116" s="133" t="s">
        <v>62</v>
      </c>
      <c r="G1116" s="133" t="s">
        <v>20</v>
      </c>
      <c r="H1116" s="2">
        <v>1</v>
      </c>
      <c r="I1116" s="2">
        <v>2</v>
      </c>
      <c r="J1116" s="2" t="s">
        <v>355</v>
      </c>
      <c r="K1116" s="2" t="s">
        <v>64</v>
      </c>
      <c r="L1116" s="2" t="s">
        <v>23</v>
      </c>
      <c r="M1116" s="18">
        <v>28.03</v>
      </c>
      <c r="N1116" s="16"/>
      <c r="O1116" s="16"/>
      <c r="P1116" s="16"/>
      <c r="Q1116" s="16"/>
      <c r="R1116" s="16"/>
      <c r="S1116" s="16"/>
      <c r="V1116" t="str">
        <f t="shared" si="62"/>
        <v>200JUVF</v>
      </c>
      <c r="W1116" s="58" t="e">
        <f>VLOOKUP(V1116,Minimos!$D$3:$E$26,2,FALSE)</f>
        <v>#N/A</v>
      </c>
      <c r="X1116" s="18" t="e">
        <f t="shared" si="63"/>
        <v>#N/A</v>
      </c>
      <c r="Y1116" s="58" t="e">
        <f t="shared" si="64"/>
        <v>#N/A</v>
      </c>
    </row>
    <row r="1117" spans="1:25" x14ac:dyDescent="0.25">
      <c r="A1117" t="s">
        <v>114</v>
      </c>
      <c r="B1117" s="133" t="s">
        <v>187</v>
      </c>
      <c r="C1117" s="5" t="s">
        <v>470</v>
      </c>
      <c r="D1117" s="54">
        <v>44580</v>
      </c>
      <c r="E1117" s="133" t="s">
        <v>211</v>
      </c>
      <c r="F1117" s="133" t="s">
        <v>62</v>
      </c>
      <c r="G1117" s="133" t="s">
        <v>20</v>
      </c>
      <c r="H1117" s="2">
        <v>2</v>
      </c>
      <c r="I1117" s="2">
        <v>123</v>
      </c>
      <c r="J1117" s="2" t="s">
        <v>221</v>
      </c>
      <c r="K1117" s="2" t="s">
        <v>64</v>
      </c>
      <c r="L1117" s="2" t="s">
        <v>22</v>
      </c>
      <c r="M1117" s="18">
        <v>28.28</v>
      </c>
      <c r="N1117" s="16"/>
      <c r="O1117" s="16"/>
      <c r="P1117" s="16"/>
      <c r="Q1117" s="16"/>
      <c r="R1117" s="16"/>
      <c r="S1117" s="16"/>
      <c r="V1117" t="str">
        <f t="shared" si="62"/>
        <v>200INIF</v>
      </c>
      <c r="W1117" s="58" t="e">
        <f>VLOOKUP(V1117,Minimos!$D$3:$E$26,2,FALSE)</f>
        <v>#N/A</v>
      </c>
      <c r="X1117" s="18" t="e">
        <f t="shared" si="63"/>
        <v>#N/A</v>
      </c>
      <c r="Y1117" s="58" t="e">
        <f t="shared" si="64"/>
        <v>#N/A</v>
      </c>
    </row>
    <row r="1118" spans="1:25" x14ac:dyDescent="0.25">
      <c r="A1118" t="s">
        <v>114</v>
      </c>
      <c r="B1118" s="133" t="s">
        <v>187</v>
      </c>
      <c r="C1118" s="5" t="s">
        <v>470</v>
      </c>
      <c r="D1118" s="54">
        <v>44580</v>
      </c>
      <c r="E1118" s="133" t="s">
        <v>211</v>
      </c>
      <c r="F1118" s="133" t="s">
        <v>62</v>
      </c>
      <c r="G1118" s="133" t="s">
        <v>20</v>
      </c>
      <c r="H1118" s="2">
        <v>3</v>
      </c>
      <c r="I1118" s="2">
        <v>896</v>
      </c>
      <c r="J1118" s="2" t="s">
        <v>374</v>
      </c>
      <c r="K1118" s="2" t="s">
        <v>261</v>
      </c>
      <c r="L1118" s="2" t="s">
        <v>22</v>
      </c>
      <c r="M1118" s="18">
        <v>29.49</v>
      </c>
      <c r="N1118" s="16"/>
      <c r="O1118" s="16"/>
      <c r="P1118" s="16"/>
      <c r="Q1118" s="16"/>
      <c r="R1118" s="16"/>
      <c r="S1118" s="16"/>
      <c r="V1118" t="str">
        <f t="shared" si="62"/>
        <v>200INIF</v>
      </c>
      <c r="W1118" s="58" t="e">
        <f>VLOOKUP(V1118,Minimos!$D$3:$E$26,2,FALSE)</f>
        <v>#N/A</v>
      </c>
      <c r="X1118" s="18" t="e">
        <f t="shared" si="63"/>
        <v>#N/A</v>
      </c>
      <c r="Y1118" s="58" t="e">
        <f t="shared" si="64"/>
        <v>#N/A</v>
      </c>
    </row>
    <row r="1119" spans="1:25" x14ac:dyDescent="0.25">
      <c r="A1119" t="s">
        <v>114</v>
      </c>
      <c r="B1119" s="133" t="s">
        <v>187</v>
      </c>
      <c r="C1119" s="5" t="s">
        <v>470</v>
      </c>
      <c r="D1119" s="54">
        <v>44580</v>
      </c>
      <c r="E1119" s="133" t="s">
        <v>211</v>
      </c>
      <c r="F1119" s="133" t="s">
        <v>62</v>
      </c>
      <c r="G1119" s="133" t="s">
        <v>20</v>
      </c>
      <c r="H1119" s="2">
        <v>4</v>
      </c>
      <c r="I1119" s="2">
        <v>693</v>
      </c>
      <c r="J1119" s="2" t="s">
        <v>309</v>
      </c>
      <c r="K1119" s="2" t="s">
        <v>64</v>
      </c>
      <c r="L1119" s="2" t="s">
        <v>23</v>
      </c>
      <c r="M1119" s="18">
        <v>30.53</v>
      </c>
      <c r="N1119" s="16"/>
      <c r="O1119" s="16"/>
      <c r="P1119" s="16"/>
      <c r="Q1119" s="16"/>
      <c r="R1119" s="16"/>
      <c r="S1119" s="16"/>
      <c r="V1119" t="str">
        <f t="shared" si="62"/>
        <v>200JUVF</v>
      </c>
      <c r="W1119" s="58" t="e">
        <f>VLOOKUP(V1119,Minimos!$D$3:$E$26,2,FALSE)</f>
        <v>#N/A</v>
      </c>
      <c r="X1119" s="18" t="e">
        <f t="shared" si="63"/>
        <v>#N/A</v>
      </c>
      <c r="Y1119" s="58" t="e">
        <f t="shared" si="64"/>
        <v>#N/A</v>
      </c>
    </row>
    <row r="1120" spans="1:25" x14ac:dyDescent="0.25">
      <c r="A1120" t="s">
        <v>114</v>
      </c>
      <c r="B1120" s="133" t="s">
        <v>187</v>
      </c>
      <c r="C1120" s="5" t="s">
        <v>470</v>
      </c>
      <c r="D1120" s="54">
        <v>44580</v>
      </c>
      <c r="E1120" s="133" t="s">
        <v>211</v>
      </c>
      <c r="F1120" s="133" t="s">
        <v>62</v>
      </c>
      <c r="G1120" s="133" t="s">
        <v>20</v>
      </c>
      <c r="H1120" s="2">
        <v>1</v>
      </c>
      <c r="I1120" s="2">
        <v>105</v>
      </c>
      <c r="J1120" s="2" t="s">
        <v>213</v>
      </c>
      <c r="K1120" s="2" t="s">
        <v>64</v>
      </c>
      <c r="L1120" s="2" t="s">
        <v>22</v>
      </c>
      <c r="M1120" s="18">
        <v>27.8</v>
      </c>
      <c r="N1120" s="16"/>
      <c r="O1120" s="16"/>
      <c r="P1120" s="16"/>
      <c r="Q1120" s="16"/>
      <c r="R1120" s="16"/>
      <c r="S1120" s="16"/>
      <c r="V1120" t="str">
        <f t="shared" si="62"/>
        <v>200INIF</v>
      </c>
      <c r="W1120" s="58" t="e">
        <f>VLOOKUP(V1120,Minimos!$D$3:$E$26,2,FALSE)</f>
        <v>#N/A</v>
      </c>
      <c r="X1120" s="18" t="e">
        <f t="shared" si="63"/>
        <v>#N/A</v>
      </c>
      <c r="Y1120" s="58" t="e">
        <f t="shared" si="64"/>
        <v>#N/A</v>
      </c>
    </row>
    <row r="1121" spans="1:25" x14ac:dyDescent="0.25">
      <c r="A1121" t="s">
        <v>114</v>
      </c>
      <c r="B1121" s="133" t="s">
        <v>187</v>
      </c>
      <c r="C1121" s="5" t="s">
        <v>470</v>
      </c>
      <c r="D1121" s="54">
        <v>44580</v>
      </c>
      <c r="E1121" s="133" t="s">
        <v>211</v>
      </c>
      <c r="F1121" s="133" t="s">
        <v>62</v>
      </c>
      <c r="G1121" s="133" t="s">
        <v>20</v>
      </c>
      <c r="H1121" s="2">
        <v>2</v>
      </c>
      <c r="I1121" s="2">
        <v>282</v>
      </c>
      <c r="J1121" s="2" t="s">
        <v>421</v>
      </c>
      <c r="K1121" s="2" t="s">
        <v>67</v>
      </c>
      <c r="L1121" s="2" t="s">
        <v>23</v>
      </c>
      <c r="M1121" s="18">
        <v>30.68</v>
      </c>
      <c r="N1121" s="16"/>
      <c r="O1121" s="16"/>
      <c r="P1121" s="16"/>
      <c r="Q1121" s="16"/>
      <c r="R1121" s="16"/>
      <c r="S1121" s="16"/>
      <c r="V1121" t="str">
        <f t="shared" si="62"/>
        <v>200JUVF</v>
      </c>
      <c r="W1121" s="58" t="e">
        <f>VLOOKUP(V1121,Minimos!$D$3:$E$26,2,FALSE)</f>
        <v>#N/A</v>
      </c>
      <c r="X1121" s="18" t="e">
        <f t="shared" si="63"/>
        <v>#N/A</v>
      </c>
      <c r="Y1121" s="58" t="e">
        <f t="shared" si="64"/>
        <v>#N/A</v>
      </c>
    </row>
    <row r="1122" spans="1:25" x14ac:dyDescent="0.25">
      <c r="A1122" t="s">
        <v>114</v>
      </c>
      <c r="B1122" s="133" t="s">
        <v>187</v>
      </c>
      <c r="C1122" s="5" t="s">
        <v>470</v>
      </c>
      <c r="D1122" s="54">
        <v>44580</v>
      </c>
      <c r="E1122" s="133" t="s">
        <v>211</v>
      </c>
      <c r="F1122" s="133" t="s">
        <v>62</v>
      </c>
      <c r="G1122" s="133" t="s">
        <v>20</v>
      </c>
      <c r="H1122" s="2">
        <v>3</v>
      </c>
      <c r="I1122" s="2">
        <v>95</v>
      </c>
      <c r="J1122" s="2" t="s">
        <v>217</v>
      </c>
      <c r="K1122" s="2" t="s">
        <v>64</v>
      </c>
      <c r="L1122" s="2" t="s">
        <v>22</v>
      </c>
      <c r="M1122" s="18">
        <v>31.44</v>
      </c>
      <c r="N1122" s="16"/>
      <c r="O1122" s="16"/>
      <c r="P1122" s="16"/>
      <c r="Q1122" s="16"/>
      <c r="R1122" s="16"/>
      <c r="S1122" s="16"/>
      <c r="V1122" t="str">
        <f t="shared" si="62"/>
        <v>200INIF</v>
      </c>
      <c r="W1122" s="58" t="e">
        <f>VLOOKUP(V1122,Minimos!$D$3:$E$26,2,FALSE)</f>
        <v>#N/A</v>
      </c>
      <c r="X1122" s="18" t="e">
        <f t="shared" si="63"/>
        <v>#N/A</v>
      </c>
      <c r="Y1122" s="58" t="e">
        <f t="shared" si="64"/>
        <v>#N/A</v>
      </c>
    </row>
    <row r="1123" spans="1:25" x14ac:dyDescent="0.25">
      <c r="A1123" t="s">
        <v>114</v>
      </c>
      <c r="B1123" s="133" t="s">
        <v>187</v>
      </c>
      <c r="C1123" s="5" t="s">
        <v>470</v>
      </c>
      <c r="D1123" s="54">
        <v>44580</v>
      </c>
      <c r="E1123" s="133" t="s">
        <v>211</v>
      </c>
      <c r="F1123" s="133" t="s">
        <v>62</v>
      </c>
      <c r="G1123" s="133" t="s">
        <v>20</v>
      </c>
      <c r="H1123" s="2">
        <v>4</v>
      </c>
      <c r="I1123" s="2">
        <v>53</v>
      </c>
      <c r="J1123" s="2" t="s">
        <v>349</v>
      </c>
      <c r="K1123" s="2" t="s">
        <v>64</v>
      </c>
      <c r="L1123" s="2" t="s">
        <v>23</v>
      </c>
      <c r="M1123" s="18">
        <v>31.82</v>
      </c>
      <c r="N1123" s="16"/>
      <c r="O1123" s="16"/>
      <c r="P1123" s="16"/>
      <c r="Q1123" s="16"/>
      <c r="R1123" s="16"/>
      <c r="S1123" s="16"/>
      <c r="V1123" t="str">
        <f t="shared" si="62"/>
        <v>200JUVF</v>
      </c>
      <c r="W1123" s="58" t="e">
        <f>VLOOKUP(V1123,Minimos!$D$3:$E$26,2,FALSE)</f>
        <v>#N/A</v>
      </c>
      <c r="X1123" s="18" t="e">
        <f t="shared" si="63"/>
        <v>#N/A</v>
      </c>
      <c r="Y1123" s="58" t="e">
        <f t="shared" si="64"/>
        <v>#N/A</v>
      </c>
    </row>
    <row r="1124" spans="1:25" x14ac:dyDescent="0.25">
      <c r="A1124" t="s">
        <v>114</v>
      </c>
      <c r="B1124" s="133" t="s">
        <v>187</v>
      </c>
      <c r="C1124" s="5" t="s">
        <v>470</v>
      </c>
      <c r="D1124" s="54">
        <v>44580</v>
      </c>
      <c r="E1124" s="133" t="s">
        <v>211</v>
      </c>
      <c r="F1124" s="133" t="s">
        <v>62</v>
      </c>
      <c r="G1124" s="133" t="s">
        <v>20</v>
      </c>
      <c r="H1124" s="2">
        <v>1</v>
      </c>
      <c r="I1124" s="2">
        <v>821</v>
      </c>
      <c r="J1124" s="2" t="s">
        <v>372</v>
      </c>
      <c r="K1124" s="2" t="s">
        <v>64</v>
      </c>
      <c r="L1124" s="2" t="s">
        <v>23</v>
      </c>
      <c r="M1124" s="18">
        <v>28.79</v>
      </c>
      <c r="N1124" s="16"/>
      <c r="O1124" s="16"/>
      <c r="P1124" s="16"/>
      <c r="Q1124" s="16"/>
      <c r="R1124" s="16"/>
      <c r="S1124" s="16"/>
      <c r="V1124" t="str">
        <f t="shared" si="62"/>
        <v>200JUVF</v>
      </c>
      <c r="W1124" s="58" t="e">
        <f>VLOOKUP(V1124,Minimos!$D$3:$E$26,2,FALSE)</f>
        <v>#N/A</v>
      </c>
      <c r="X1124" s="18" t="e">
        <f t="shared" si="63"/>
        <v>#N/A</v>
      </c>
      <c r="Y1124" s="58" t="e">
        <f t="shared" si="64"/>
        <v>#N/A</v>
      </c>
    </row>
    <row r="1125" spans="1:25" x14ac:dyDescent="0.25">
      <c r="A1125" t="s">
        <v>114</v>
      </c>
      <c r="B1125" s="133" t="s">
        <v>187</v>
      </c>
      <c r="C1125" s="5" t="s">
        <v>470</v>
      </c>
      <c r="D1125" s="54">
        <v>44580</v>
      </c>
      <c r="E1125" s="133" t="s">
        <v>211</v>
      </c>
      <c r="F1125" s="133" t="s">
        <v>62</v>
      </c>
      <c r="G1125" s="133" t="s">
        <v>20</v>
      </c>
      <c r="H1125" s="2">
        <v>2</v>
      </c>
      <c r="I1125" s="2">
        <v>384</v>
      </c>
      <c r="J1125" s="2" t="s">
        <v>288</v>
      </c>
      <c r="K1125" s="2" t="s">
        <v>257</v>
      </c>
      <c r="L1125" s="2" t="s">
        <v>22</v>
      </c>
      <c r="M1125" s="18">
        <v>29.35</v>
      </c>
      <c r="N1125" s="16"/>
      <c r="O1125" s="16"/>
      <c r="P1125" s="16"/>
      <c r="Q1125" s="16"/>
      <c r="R1125" s="16"/>
      <c r="S1125" s="16"/>
      <c r="V1125" t="str">
        <f t="shared" si="62"/>
        <v>200INIF</v>
      </c>
      <c r="W1125" s="58" t="e">
        <f>VLOOKUP(V1125,Minimos!$D$3:$E$26,2,FALSE)</f>
        <v>#N/A</v>
      </c>
      <c r="X1125" s="18" t="e">
        <f t="shared" si="63"/>
        <v>#N/A</v>
      </c>
      <c r="Y1125" s="58" t="e">
        <f t="shared" si="64"/>
        <v>#N/A</v>
      </c>
    </row>
    <row r="1126" spans="1:25" x14ac:dyDescent="0.25">
      <c r="A1126" t="s">
        <v>114</v>
      </c>
      <c r="B1126" s="133" t="s">
        <v>187</v>
      </c>
      <c r="C1126" s="5" t="s">
        <v>470</v>
      </c>
      <c r="D1126" s="54">
        <v>44580</v>
      </c>
      <c r="E1126" s="133" t="s">
        <v>211</v>
      </c>
      <c r="F1126" s="133" t="s">
        <v>62</v>
      </c>
      <c r="G1126" s="133" t="s">
        <v>20</v>
      </c>
      <c r="H1126" s="2">
        <v>3</v>
      </c>
      <c r="I1126" s="2">
        <v>872</v>
      </c>
      <c r="J1126" s="2" t="s">
        <v>348</v>
      </c>
      <c r="K1126" s="2" t="s">
        <v>64</v>
      </c>
      <c r="L1126" s="2" t="s">
        <v>23</v>
      </c>
      <c r="M1126" s="18">
        <v>29.43</v>
      </c>
      <c r="N1126" s="16"/>
      <c r="O1126" s="16"/>
      <c r="P1126" s="16"/>
      <c r="Q1126" s="16"/>
      <c r="R1126" s="16"/>
      <c r="S1126" s="16"/>
      <c r="V1126" t="str">
        <f t="shared" si="62"/>
        <v>200JUVF</v>
      </c>
      <c r="W1126" s="58" t="e">
        <f>VLOOKUP(V1126,Minimos!$D$3:$E$26,2,FALSE)</f>
        <v>#N/A</v>
      </c>
      <c r="X1126" s="18" t="e">
        <f t="shared" si="63"/>
        <v>#N/A</v>
      </c>
      <c r="Y1126" s="58" t="e">
        <f t="shared" si="64"/>
        <v>#N/A</v>
      </c>
    </row>
    <row r="1127" spans="1:25" x14ac:dyDescent="0.25">
      <c r="A1127" t="s">
        <v>114</v>
      </c>
      <c r="B1127" s="133" t="s">
        <v>187</v>
      </c>
      <c r="C1127" s="5" t="s">
        <v>470</v>
      </c>
      <c r="D1127" s="54">
        <v>44580</v>
      </c>
      <c r="E1127" s="133" t="s">
        <v>211</v>
      </c>
      <c r="F1127" s="133" t="s">
        <v>62</v>
      </c>
      <c r="G1127" s="133" t="s">
        <v>20</v>
      </c>
      <c r="H1127" s="2">
        <v>4</v>
      </c>
      <c r="I1127" s="2">
        <v>64</v>
      </c>
      <c r="J1127" s="2" t="s">
        <v>308</v>
      </c>
      <c r="K1127" s="2" t="s">
        <v>64</v>
      </c>
      <c r="L1127" s="2" t="s">
        <v>23</v>
      </c>
      <c r="M1127" s="18">
        <v>30.48</v>
      </c>
      <c r="N1127" s="16"/>
      <c r="O1127" s="16"/>
      <c r="P1127" s="16"/>
      <c r="Q1127" s="16"/>
      <c r="R1127" s="16"/>
      <c r="S1127" s="16"/>
      <c r="V1127" t="str">
        <f t="shared" si="62"/>
        <v>200JUVF</v>
      </c>
      <c r="W1127" s="58" t="e">
        <f>VLOOKUP(V1127,Minimos!$D$3:$E$26,2,FALSE)</f>
        <v>#N/A</v>
      </c>
      <c r="X1127" s="18" t="e">
        <f t="shared" si="63"/>
        <v>#N/A</v>
      </c>
      <c r="Y1127" s="58" t="e">
        <f t="shared" si="64"/>
        <v>#N/A</v>
      </c>
    </row>
    <row r="1128" spans="1:25" x14ac:dyDescent="0.25">
      <c r="A1128" t="s">
        <v>114</v>
      </c>
      <c r="B1128" s="133" t="s">
        <v>187</v>
      </c>
      <c r="C1128" s="5" t="s">
        <v>470</v>
      </c>
      <c r="D1128" s="54">
        <v>44580</v>
      </c>
      <c r="E1128" s="133" t="s">
        <v>211</v>
      </c>
      <c r="F1128" s="133" t="s">
        <v>62</v>
      </c>
      <c r="G1128" s="133" t="s">
        <v>20</v>
      </c>
      <c r="H1128" s="2">
        <v>1</v>
      </c>
      <c r="I1128" s="2">
        <v>774</v>
      </c>
      <c r="J1128" s="2" t="s">
        <v>287</v>
      </c>
      <c r="K1128" s="2" t="s">
        <v>257</v>
      </c>
      <c r="L1128" s="2" t="s">
        <v>22</v>
      </c>
      <c r="M1128" s="18">
        <v>26.44</v>
      </c>
      <c r="N1128" s="16"/>
      <c r="O1128" s="16"/>
      <c r="P1128" s="16"/>
      <c r="Q1128" s="16"/>
      <c r="R1128" s="16"/>
      <c r="S1128" s="16"/>
      <c r="V1128" t="str">
        <f t="shared" si="62"/>
        <v>200INIF</v>
      </c>
      <c r="W1128" s="58" t="e">
        <f>VLOOKUP(V1128,Minimos!$D$3:$E$26,2,FALSE)</f>
        <v>#N/A</v>
      </c>
      <c r="X1128" s="18" t="e">
        <f t="shared" si="63"/>
        <v>#N/A</v>
      </c>
      <c r="Y1128" s="58" t="e">
        <f t="shared" si="64"/>
        <v>#N/A</v>
      </c>
    </row>
    <row r="1129" spans="1:25" x14ac:dyDescent="0.25">
      <c r="A1129" t="s">
        <v>114</v>
      </c>
      <c r="B1129" s="133" t="s">
        <v>187</v>
      </c>
      <c r="C1129" s="5" t="s">
        <v>470</v>
      </c>
      <c r="D1129" s="54">
        <v>44580</v>
      </c>
      <c r="E1129" s="133" t="s">
        <v>211</v>
      </c>
      <c r="F1129" s="133" t="s">
        <v>62</v>
      </c>
      <c r="G1129" s="133" t="s">
        <v>20</v>
      </c>
      <c r="H1129" s="2">
        <v>3</v>
      </c>
      <c r="I1129" s="2">
        <v>877</v>
      </c>
      <c r="J1129" s="2" t="s">
        <v>354</v>
      </c>
      <c r="K1129" s="2" t="s">
        <v>64</v>
      </c>
      <c r="L1129" s="2" t="s">
        <v>23</v>
      </c>
      <c r="M1129" s="18">
        <v>26.9</v>
      </c>
      <c r="N1129" s="16"/>
      <c r="O1129" s="16"/>
      <c r="P1129" s="16"/>
      <c r="Q1129" s="16"/>
      <c r="R1129" s="16"/>
      <c r="S1129" s="16"/>
      <c r="V1129" t="str">
        <f t="shared" si="62"/>
        <v>200JUVF</v>
      </c>
      <c r="W1129" s="58" t="e">
        <f>VLOOKUP(V1129,Minimos!$D$3:$E$26,2,FALSE)</f>
        <v>#N/A</v>
      </c>
      <c r="X1129" s="18" t="e">
        <f t="shared" si="63"/>
        <v>#N/A</v>
      </c>
      <c r="Y1129" s="58" t="e">
        <f t="shared" si="64"/>
        <v>#N/A</v>
      </c>
    </row>
    <row r="1130" spans="1:25" x14ac:dyDescent="0.25">
      <c r="A1130" t="s">
        <v>114</v>
      </c>
      <c r="B1130" s="133" t="s">
        <v>187</v>
      </c>
      <c r="C1130" s="5" t="s">
        <v>470</v>
      </c>
      <c r="D1130" s="54">
        <v>44580</v>
      </c>
      <c r="E1130" s="133" t="s">
        <v>211</v>
      </c>
      <c r="F1130" s="133" t="s">
        <v>62</v>
      </c>
      <c r="G1130" s="133" t="s">
        <v>20</v>
      </c>
      <c r="H1130" s="2">
        <v>4</v>
      </c>
      <c r="I1130" s="2">
        <v>370</v>
      </c>
      <c r="J1130" s="2" t="s">
        <v>352</v>
      </c>
      <c r="K1130" s="2" t="s">
        <v>257</v>
      </c>
      <c r="L1130" s="2" t="s">
        <v>23</v>
      </c>
      <c r="M1130" s="18">
        <v>28.88</v>
      </c>
      <c r="N1130" s="16"/>
      <c r="O1130" s="16"/>
      <c r="P1130" s="16"/>
      <c r="Q1130" s="16"/>
      <c r="R1130" s="16"/>
      <c r="S1130" s="16"/>
      <c r="V1130" t="str">
        <f t="shared" si="62"/>
        <v>200JUVF</v>
      </c>
      <c r="W1130" s="58" t="e">
        <f>VLOOKUP(V1130,Minimos!$D$3:$E$26,2,FALSE)</f>
        <v>#N/A</v>
      </c>
      <c r="X1130" s="18" t="e">
        <f t="shared" si="63"/>
        <v>#N/A</v>
      </c>
      <c r="Y1130" s="58" t="e">
        <f t="shared" si="64"/>
        <v>#N/A</v>
      </c>
    </row>
    <row r="1131" spans="1:25" x14ac:dyDescent="0.25">
      <c r="A1131" t="s">
        <v>114</v>
      </c>
      <c r="B1131" s="133" t="s">
        <v>187</v>
      </c>
      <c r="C1131" s="5" t="s">
        <v>470</v>
      </c>
      <c r="D1131" s="54">
        <v>44580</v>
      </c>
      <c r="E1131" s="133" t="s">
        <v>211</v>
      </c>
      <c r="F1131" s="133" t="s">
        <v>62</v>
      </c>
      <c r="G1131" s="133" t="s">
        <v>20</v>
      </c>
      <c r="H1131" s="2">
        <v>1</v>
      </c>
      <c r="I1131" s="2">
        <v>310</v>
      </c>
      <c r="J1131" s="2" t="s">
        <v>462</v>
      </c>
      <c r="K1131" s="2" t="s">
        <v>377</v>
      </c>
      <c r="L1131" s="2" t="s">
        <v>160</v>
      </c>
      <c r="M1131" s="18">
        <v>27.56</v>
      </c>
      <c r="N1131" s="16"/>
      <c r="O1131" s="16"/>
      <c r="P1131" s="16"/>
      <c r="Q1131" s="16"/>
      <c r="R1131" s="16"/>
      <c r="S1131" s="16"/>
      <c r="V1131" t="str">
        <f t="shared" si="62"/>
        <v>200SUB-23F</v>
      </c>
      <c r="W1131" s="58" t="e">
        <f>VLOOKUP(V1131,Minimos!$D$3:$E$26,2,FALSE)</f>
        <v>#N/A</v>
      </c>
      <c r="X1131" s="18" t="e">
        <f t="shared" si="63"/>
        <v>#N/A</v>
      </c>
      <c r="Y1131" s="58" t="e">
        <f t="shared" si="64"/>
        <v>#N/A</v>
      </c>
    </row>
    <row r="1132" spans="1:25" x14ac:dyDescent="0.25">
      <c r="A1132" t="s">
        <v>114</v>
      </c>
      <c r="B1132" s="133" t="s">
        <v>187</v>
      </c>
      <c r="C1132" s="5" t="s">
        <v>470</v>
      </c>
      <c r="D1132" s="54">
        <v>44580</v>
      </c>
      <c r="E1132" s="133" t="s">
        <v>211</v>
      </c>
      <c r="F1132" s="133" t="s">
        <v>62</v>
      </c>
      <c r="G1132" s="133" t="s">
        <v>20</v>
      </c>
      <c r="H1132" s="2">
        <v>2</v>
      </c>
      <c r="I1132" s="2">
        <v>878</v>
      </c>
      <c r="J1132" s="2" t="s">
        <v>356</v>
      </c>
      <c r="K1132" s="2" t="s">
        <v>64</v>
      </c>
      <c r="L1132" s="2" t="s">
        <v>26</v>
      </c>
      <c r="M1132" s="18">
        <v>27.65</v>
      </c>
      <c r="N1132" s="16"/>
      <c r="O1132" s="16"/>
      <c r="P1132" s="16"/>
      <c r="Q1132" s="16"/>
      <c r="R1132" s="16"/>
      <c r="S1132" s="16"/>
      <c r="V1132" t="str">
        <f t="shared" si="62"/>
        <v>200JUNF</v>
      </c>
      <c r="W1132" s="58" t="e">
        <f>VLOOKUP(V1132,Minimos!$D$3:$E$26,2,FALSE)</f>
        <v>#N/A</v>
      </c>
      <c r="X1132" s="18" t="e">
        <f t="shared" si="63"/>
        <v>#N/A</v>
      </c>
      <c r="Y1132" s="58" t="e">
        <f t="shared" si="64"/>
        <v>#N/A</v>
      </c>
    </row>
    <row r="1133" spans="1:25" x14ac:dyDescent="0.25">
      <c r="A1133" t="s">
        <v>114</v>
      </c>
      <c r="B1133" s="133" t="s">
        <v>187</v>
      </c>
      <c r="C1133" s="5" t="s">
        <v>470</v>
      </c>
      <c r="D1133" s="54">
        <v>44580</v>
      </c>
      <c r="E1133" s="133" t="s">
        <v>211</v>
      </c>
      <c r="F1133" s="133" t="s">
        <v>62</v>
      </c>
      <c r="G1133" s="133" t="s">
        <v>20</v>
      </c>
      <c r="H1133" s="2">
        <v>4</v>
      </c>
      <c r="I1133" s="2">
        <v>167</v>
      </c>
      <c r="J1133" s="2" t="s">
        <v>392</v>
      </c>
      <c r="K1133" s="2" t="s">
        <v>65</v>
      </c>
      <c r="L1133" s="2" t="s">
        <v>26</v>
      </c>
      <c r="M1133" s="18">
        <v>29.21</v>
      </c>
      <c r="N1133" s="16"/>
      <c r="O1133" s="16"/>
      <c r="P1133" s="16"/>
      <c r="Q1133" s="16"/>
      <c r="R1133" s="16"/>
      <c r="S1133" s="16"/>
      <c r="V1133" t="str">
        <f t="shared" si="62"/>
        <v>200JUNF</v>
      </c>
      <c r="W1133" s="58" t="e">
        <f>VLOOKUP(V1133,Minimos!$D$3:$E$26,2,FALSE)</f>
        <v>#N/A</v>
      </c>
      <c r="X1133" s="18" t="e">
        <f t="shared" si="63"/>
        <v>#N/A</v>
      </c>
      <c r="Y1133" s="58" t="e">
        <f t="shared" si="64"/>
        <v>#N/A</v>
      </c>
    </row>
    <row r="1134" spans="1:25" x14ac:dyDescent="0.25">
      <c r="A1134" t="s">
        <v>114</v>
      </c>
      <c r="B1134" s="133" t="s">
        <v>187</v>
      </c>
      <c r="C1134" s="5" t="s">
        <v>470</v>
      </c>
      <c r="D1134" s="54">
        <v>44580</v>
      </c>
      <c r="E1134" s="133" t="s">
        <v>211</v>
      </c>
      <c r="F1134" s="133" t="s">
        <v>62</v>
      </c>
      <c r="G1134" s="133" t="s">
        <v>18</v>
      </c>
      <c r="H1134" s="2">
        <v>1</v>
      </c>
      <c r="I1134" s="2">
        <v>943</v>
      </c>
      <c r="J1134" s="2" t="s">
        <v>429</v>
      </c>
      <c r="K1134" s="2" t="s">
        <v>257</v>
      </c>
      <c r="L1134" s="2" t="s">
        <v>23</v>
      </c>
      <c r="M1134" s="18">
        <v>25.38</v>
      </c>
      <c r="N1134" s="16"/>
      <c r="O1134" s="16"/>
      <c r="P1134" s="16"/>
      <c r="Q1134" s="16"/>
      <c r="R1134" s="16"/>
      <c r="S1134" s="16"/>
      <c r="V1134" t="str">
        <f t="shared" si="62"/>
        <v>200JUVM</v>
      </c>
      <c r="W1134" s="58" t="e">
        <f>VLOOKUP(V1134,Minimos!$D$3:$E$26,2,FALSE)</f>
        <v>#N/A</v>
      </c>
      <c r="X1134" s="18" t="e">
        <f t="shared" si="63"/>
        <v>#N/A</v>
      </c>
      <c r="Y1134" s="58" t="e">
        <f t="shared" si="64"/>
        <v>#N/A</v>
      </c>
    </row>
    <row r="1135" spans="1:25" x14ac:dyDescent="0.25">
      <c r="A1135" t="s">
        <v>114</v>
      </c>
      <c r="B1135" s="133" t="s">
        <v>187</v>
      </c>
      <c r="C1135" s="5" t="s">
        <v>470</v>
      </c>
      <c r="D1135" s="54">
        <v>44580</v>
      </c>
      <c r="E1135" s="133" t="s">
        <v>211</v>
      </c>
      <c r="F1135" s="133" t="s">
        <v>62</v>
      </c>
      <c r="G1135" s="133" t="s">
        <v>18</v>
      </c>
      <c r="H1135" s="2">
        <v>2</v>
      </c>
      <c r="I1135" s="2">
        <v>776</v>
      </c>
      <c r="J1135" s="2" t="s">
        <v>326</v>
      </c>
      <c r="K1135" s="2" t="s">
        <v>261</v>
      </c>
      <c r="L1135" s="2" t="s">
        <v>22</v>
      </c>
      <c r="M1135" s="18">
        <v>26.57</v>
      </c>
      <c r="N1135" s="16"/>
      <c r="O1135" s="16"/>
      <c r="P1135" s="16"/>
      <c r="Q1135" s="16"/>
      <c r="R1135" s="16"/>
      <c r="S1135" s="16"/>
      <c r="V1135" t="str">
        <f t="shared" si="62"/>
        <v>200INIM</v>
      </c>
      <c r="W1135" s="58" t="e">
        <f>VLOOKUP(V1135,Minimos!$D$3:$E$26,2,FALSE)</f>
        <v>#N/A</v>
      </c>
      <c r="X1135" s="18" t="e">
        <f t="shared" si="63"/>
        <v>#N/A</v>
      </c>
      <c r="Y1135" s="58" t="e">
        <f t="shared" si="64"/>
        <v>#N/A</v>
      </c>
    </row>
    <row r="1136" spans="1:25" x14ac:dyDescent="0.25">
      <c r="A1136" t="s">
        <v>114</v>
      </c>
      <c r="B1136" s="133" t="s">
        <v>187</v>
      </c>
      <c r="C1136" s="5" t="s">
        <v>470</v>
      </c>
      <c r="D1136" s="54">
        <v>44580</v>
      </c>
      <c r="E1136" s="133" t="s">
        <v>211</v>
      </c>
      <c r="F1136" s="133" t="s">
        <v>62</v>
      </c>
      <c r="G1136" s="133" t="s">
        <v>18</v>
      </c>
      <c r="H1136" s="2">
        <v>1</v>
      </c>
      <c r="I1136" s="2">
        <v>103</v>
      </c>
      <c r="J1136" s="2" t="s">
        <v>208</v>
      </c>
      <c r="K1136" s="2" t="s">
        <v>64</v>
      </c>
      <c r="L1136" s="2" t="s">
        <v>22</v>
      </c>
      <c r="M1136" s="18">
        <v>24.95</v>
      </c>
      <c r="N1136" s="16"/>
      <c r="O1136" s="16"/>
      <c r="P1136" s="16"/>
      <c r="Q1136" s="16"/>
      <c r="R1136" s="16"/>
      <c r="S1136" s="16"/>
      <c r="V1136" t="str">
        <f t="shared" si="62"/>
        <v>200INIM</v>
      </c>
      <c r="W1136" s="58" t="e">
        <f>VLOOKUP(V1136,Minimos!$D$3:$E$26,2,FALSE)</f>
        <v>#N/A</v>
      </c>
      <c r="X1136" s="18" t="e">
        <f t="shared" si="63"/>
        <v>#N/A</v>
      </c>
      <c r="Y1136" s="58" t="e">
        <f t="shared" si="64"/>
        <v>#N/A</v>
      </c>
    </row>
    <row r="1137" spans="1:25" x14ac:dyDescent="0.25">
      <c r="A1137" t="s">
        <v>114</v>
      </c>
      <c r="B1137" s="133" t="s">
        <v>187</v>
      </c>
      <c r="C1137" s="5" t="s">
        <v>470</v>
      </c>
      <c r="D1137" s="54">
        <v>44580</v>
      </c>
      <c r="E1137" s="133" t="s">
        <v>211</v>
      </c>
      <c r="F1137" s="133" t="s">
        <v>62</v>
      </c>
      <c r="G1137" s="133" t="s">
        <v>18</v>
      </c>
      <c r="H1137" s="2">
        <v>2</v>
      </c>
      <c r="I1137" s="2">
        <v>701</v>
      </c>
      <c r="J1137" s="2" t="s">
        <v>471</v>
      </c>
      <c r="K1137" s="2" t="s">
        <v>64</v>
      </c>
      <c r="L1137" s="2" t="s">
        <v>23</v>
      </c>
      <c r="M1137" s="18">
        <v>26.03</v>
      </c>
      <c r="N1137" s="16"/>
      <c r="O1137" s="16"/>
      <c r="P1137" s="16"/>
      <c r="Q1137" s="16"/>
      <c r="R1137" s="16"/>
      <c r="S1137" s="16"/>
      <c r="V1137" t="str">
        <f t="shared" si="62"/>
        <v>200JUVM</v>
      </c>
      <c r="W1137" s="58" t="e">
        <f>VLOOKUP(V1137,Minimos!$D$3:$E$26,2,FALSE)</f>
        <v>#N/A</v>
      </c>
      <c r="X1137" s="18" t="e">
        <f t="shared" si="63"/>
        <v>#N/A</v>
      </c>
      <c r="Y1137" s="58" t="e">
        <f t="shared" si="64"/>
        <v>#N/A</v>
      </c>
    </row>
    <row r="1138" spans="1:25" x14ac:dyDescent="0.25">
      <c r="A1138" t="s">
        <v>114</v>
      </c>
      <c r="B1138" s="133" t="s">
        <v>187</v>
      </c>
      <c r="C1138" s="5" t="s">
        <v>470</v>
      </c>
      <c r="D1138" s="54">
        <v>44580</v>
      </c>
      <c r="E1138" s="133" t="s">
        <v>211</v>
      </c>
      <c r="F1138" s="133" t="s">
        <v>62</v>
      </c>
      <c r="G1138" s="133" t="s">
        <v>18</v>
      </c>
      <c r="H1138" s="2">
        <v>3</v>
      </c>
      <c r="I1138" s="2">
        <v>157</v>
      </c>
      <c r="J1138" s="2" t="s">
        <v>203</v>
      </c>
      <c r="K1138" s="2" t="s">
        <v>64</v>
      </c>
      <c r="L1138" s="2" t="s">
        <v>22</v>
      </c>
      <c r="M1138" s="18">
        <v>26.32</v>
      </c>
      <c r="N1138" s="16"/>
      <c r="O1138" s="16"/>
      <c r="P1138" s="16"/>
      <c r="Q1138" s="16"/>
      <c r="R1138" s="16"/>
      <c r="S1138" s="16"/>
      <c r="V1138" t="str">
        <f t="shared" si="62"/>
        <v>200INIM</v>
      </c>
      <c r="W1138" s="58" t="e">
        <f>VLOOKUP(V1138,Minimos!$D$3:$E$26,2,FALSE)</f>
        <v>#N/A</v>
      </c>
      <c r="X1138" s="18" t="e">
        <f t="shared" si="63"/>
        <v>#N/A</v>
      </c>
      <c r="Y1138" s="58" t="e">
        <f t="shared" si="64"/>
        <v>#N/A</v>
      </c>
    </row>
    <row r="1139" spans="1:25" x14ac:dyDescent="0.25">
      <c r="A1139" t="s">
        <v>114</v>
      </c>
      <c r="B1139" s="133" t="s">
        <v>187</v>
      </c>
      <c r="C1139" s="5" t="s">
        <v>470</v>
      </c>
      <c r="D1139" s="54">
        <v>44580</v>
      </c>
      <c r="E1139" s="133" t="s">
        <v>211</v>
      </c>
      <c r="F1139" s="133" t="s">
        <v>62</v>
      </c>
      <c r="G1139" s="133" t="s">
        <v>18</v>
      </c>
      <c r="H1139" s="2">
        <v>1</v>
      </c>
      <c r="I1139" s="2">
        <v>783</v>
      </c>
      <c r="J1139" s="2" t="s">
        <v>300</v>
      </c>
      <c r="K1139" s="2" t="s">
        <v>261</v>
      </c>
      <c r="L1139" s="2" t="s">
        <v>23</v>
      </c>
      <c r="M1139" s="18">
        <v>23.78</v>
      </c>
      <c r="N1139" s="16"/>
      <c r="O1139" s="16"/>
      <c r="P1139" s="16"/>
      <c r="Q1139" s="16"/>
      <c r="R1139" s="16"/>
      <c r="S1139" s="16"/>
      <c r="V1139" t="str">
        <f t="shared" si="62"/>
        <v>200JUVM</v>
      </c>
      <c r="W1139" s="58" t="e">
        <f>VLOOKUP(V1139,Minimos!$D$3:$E$26,2,FALSE)</f>
        <v>#N/A</v>
      </c>
      <c r="X1139" s="18" t="e">
        <f t="shared" si="63"/>
        <v>#N/A</v>
      </c>
      <c r="Y1139" s="58" t="e">
        <f t="shared" si="64"/>
        <v>#N/A</v>
      </c>
    </row>
    <row r="1140" spans="1:25" x14ac:dyDescent="0.25">
      <c r="A1140" t="s">
        <v>114</v>
      </c>
      <c r="B1140" s="133" t="s">
        <v>187</v>
      </c>
      <c r="C1140" s="5" t="s">
        <v>470</v>
      </c>
      <c r="D1140" s="54">
        <v>44580</v>
      </c>
      <c r="E1140" s="133" t="s">
        <v>211</v>
      </c>
      <c r="F1140" s="133" t="s">
        <v>62</v>
      </c>
      <c r="G1140" s="133" t="s">
        <v>18</v>
      </c>
      <c r="H1140" s="2">
        <v>3</v>
      </c>
      <c r="I1140" s="2">
        <v>519</v>
      </c>
      <c r="J1140" s="2" t="s">
        <v>318</v>
      </c>
      <c r="K1140" s="2" t="s">
        <v>65</v>
      </c>
      <c r="L1140" s="2" t="s">
        <v>23</v>
      </c>
      <c r="M1140" s="18">
        <v>25.27</v>
      </c>
      <c r="N1140" s="16"/>
      <c r="O1140" s="16"/>
      <c r="P1140" s="16"/>
      <c r="Q1140" s="16"/>
      <c r="R1140" s="16"/>
      <c r="S1140" s="16"/>
      <c r="V1140" t="str">
        <f t="shared" si="62"/>
        <v>200JUVM</v>
      </c>
      <c r="W1140" s="58" t="e">
        <f>VLOOKUP(V1140,Minimos!$D$3:$E$26,2,FALSE)</f>
        <v>#N/A</v>
      </c>
      <c r="X1140" s="18" t="e">
        <f t="shared" si="63"/>
        <v>#N/A</v>
      </c>
      <c r="Y1140" s="58" t="e">
        <f t="shared" si="64"/>
        <v>#N/A</v>
      </c>
    </row>
    <row r="1141" spans="1:25" x14ac:dyDescent="0.25">
      <c r="A1141" t="s">
        <v>114</v>
      </c>
      <c r="B1141" s="133" t="s">
        <v>187</v>
      </c>
      <c r="C1141" s="5" t="s">
        <v>470</v>
      </c>
      <c r="D1141" s="54">
        <v>44580</v>
      </c>
      <c r="E1141" s="133" t="s">
        <v>211</v>
      </c>
      <c r="F1141" s="133" t="s">
        <v>62</v>
      </c>
      <c r="G1141" s="133" t="s">
        <v>18</v>
      </c>
      <c r="H1141" s="2">
        <v>2</v>
      </c>
      <c r="I1141" s="2">
        <v>588</v>
      </c>
      <c r="J1141" s="2" t="s">
        <v>336</v>
      </c>
      <c r="K1141" s="2" t="s">
        <v>376</v>
      </c>
      <c r="L1141" s="2" t="s">
        <v>26</v>
      </c>
      <c r="M1141" s="18">
        <v>24.91</v>
      </c>
      <c r="N1141" s="16"/>
      <c r="O1141" s="16"/>
      <c r="P1141" s="16"/>
      <c r="Q1141" s="16"/>
      <c r="R1141" s="16"/>
      <c r="S1141" s="16"/>
      <c r="V1141" t="str">
        <f t="shared" si="62"/>
        <v>200JUNM</v>
      </c>
      <c r="W1141" s="58" t="e">
        <f>VLOOKUP(V1141,Minimos!$D$3:$E$26,2,FALSE)</f>
        <v>#N/A</v>
      </c>
      <c r="X1141" s="18" t="e">
        <f t="shared" si="63"/>
        <v>#N/A</v>
      </c>
      <c r="Y1141" s="58" t="e">
        <f t="shared" si="64"/>
        <v>#N/A</v>
      </c>
    </row>
    <row r="1142" spans="1:25" x14ac:dyDescent="0.25">
      <c r="A1142" t="s">
        <v>114</v>
      </c>
      <c r="B1142" s="133" t="s">
        <v>187</v>
      </c>
      <c r="C1142" s="5" t="s">
        <v>470</v>
      </c>
      <c r="D1142" s="54">
        <v>44580</v>
      </c>
      <c r="E1142" s="133" t="s">
        <v>211</v>
      </c>
      <c r="F1142" s="133" t="s">
        <v>62</v>
      </c>
      <c r="G1142" s="133" t="s">
        <v>18</v>
      </c>
      <c r="H1142" s="2">
        <v>1</v>
      </c>
      <c r="I1142" s="2">
        <v>176</v>
      </c>
      <c r="J1142" s="2" t="s">
        <v>334</v>
      </c>
      <c r="K1142" s="2" t="s">
        <v>65</v>
      </c>
      <c r="L1142" s="2" t="s">
        <v>335</v>
      </c>
      <c r="M1142" s="18">
        <v>24.1</v>
      </c>
      <c r="N1142" s="16"/>
      <c r="O1142" s="16"/>
      <c r="P1142" s="16"/>
      <c r="Q1142" s="16"/>
      <c r="R1142" s="16"/>
      <c r="S1142" s="16"/>
      <c r="V1142" t="str">
        <f t="shared" si="62"/>
        <v>200SENM</v>
      </c>
      <c r="W1142" s="58" t="e">
        <f>VLOOKUP(V1142,Minimos!$D$3:$E$26,2,FALSE)</f>
        <v>#N/A</v>
      </c>
      <c r="X1142" s="18" t="e">
        <f t="shared" si="63"/>
        <v>#N/A</v>
      </c>
      <c r="Y1142" s="58" t="e">
        <f t="shared" si="64"/>
        <v>#N/A</v>
      </c>
    </row>
    <row r="1143" spans="1:25" x14ac:dyDescent="0.25">
      <c r="A1143" t="s">
        <v>114</v>
      </c>
      <c r="B1143" s="133" t="s">
        <v>187</v>
      </c>
      <c r="C1143" s="5" t="s">
        <v>470</v>
      </c>
      <c r="D1143" s="54">
        <v>44580</v>
      </c>
      <c r="E1143" s="133" t="s">
        <v>211</v>
      </c>
      <c r="F1143" s="133" t="s">
        <v>62</v>
      </c>
      <c r="G1143" s="133" t="s">
        <v>18</v>
      </c>
      <c r="H1143" s="2">
        <v>2</v>
      </c>
      <c r="I1143" s="2">
        <v>77</v>
      </c>
      <c r="J1143" s="2" t="s">
        <v>339</v>
      </c>
      <c r="K1143" s="2" t="s">
        <v>64</v>
      </c>
      <c r="L1143" s="2" t="s">
        <v>26</v>
      </c>
      <c r="M1143" s="18">
        <v>25.4</v>
      </c>
      <c r="N1143" s="16"/>
      <c r="O1143" s="16"/>
      <c r="P1143" s="16"/>
      <c r="Q1143" s="16"/>
      <c r="R1143" s="16"/>
      <c r="S1143" s="16"/>
      <c r="V1143" t="str">
        <f t="shared" si="62"/>
        <v>200JUNM</v>
      </c>
      <c r="W1143" s="58" t="e">
        <f>VLOOKUP(V1143,Minimos!$D$3:$E$26,2,FALSE)</f>
        <v>#N/A</v>
      </c>
      <c r="X1143" s="18" t="e">
        <f t="shared" si="63"/>
        <v>#N/A</v>
      </c>
      <c r="Y1143" s="58" t="e">
        <f t="shared" si="64"/>
        <v>#N/A</v>
      </c>
    </row>
    <row r="1144" spans="1:25" x14ac:dyDescent="0.25">
      <c r="A1144" t="s">
        <v>140</v>
      </c>
      <c r="B1144" s="133" t="s">
        <v>185</v>
      </c>
      <c r="C1144" s="5" t="s">
        <v>470</v>
      </c>
      <c r="D1144" s="54">
        <v>44580</v>
      </c>
      <c r="E1144" s="133" t="s">
        <v>211</v>
      </c>
      <c r="F1144" s="133" t="s">
        <v>62</v>
      </c>
      <c r="G1144" s="133" t="s">
        <v>20</v>
      </c>
      <c r="H1144" s="2">
        <v>1</v>
      </c>
      <c r="I1144" s="2">
        <v>239</v>
      </c>
      <c r="J1144" s="2" t="s">
        <v>176</v>
      </c>
      <c r="K1144" s="2" t="s">
        <v>66</v>
      </c>
      <c r="L1144" s="2" t="s">
        <v>22</v>
      </c>
      <c r="M1144" s="99">
        <v>1.226226851851852E-2</v>
      </c>
      <c r="N1144" s="2"/>
      <c r="O1144" s="2"/>
      <c r="P1144" s="2"/>
      <c r="Q1144" s="2"/>
      <c r="R1144" s="2"/>
      <c r="S1144" s="2"/>
      <c r="V1144" t="str">
        <f t="shared" si="62"/>
        <v>3000MXINIF</v>
      </c>
      <c r="W1144" s="58" t="e">
        <f>VLOOKUP(V1144,Minimos!$D$3:$E$26,2,FALSE)</f>
        <v>#N/A</v>
      </c>
      <c r="X1144" s="18" t="e">
        <f t="shared" si="63"/>
        <v>#N/A</v>
      </c>
      <c r="Y1144" s="58" t="e">
        <f t="shared" si="64"/>
        <v>#N/A</v>
      </c>
    </row>
    <row r="1145" spans="1:25" x14ac:dyDescent="0.25">
      <c r="A1145" t="s">
        <v>140</v>
      </c>
      <c r="B1145" s="133" t="s">
        <v>185</v>
      </c>
      <c r="C1145" s="5" t="s">
        <v>470</v>
      </c>
      <c r="D1145" s="54">
        <v>44580</v>
      </c>
      <c r="E1145" s="133" t="s">
        <v>211</v>
      </c>
      <c r="F1145" s="133" t="s">
        <v>62</v>
      </c>
      <c r="G1145" s="133" t="s">
        <v>20</v>
      </c>
      <c r="H1145" s="2">
        <v>2</v>
      </c>
      <c r="I1145" s="2">
        <v>380</v>
      </c>
      <c r="J1145" s="2" t="s">
        <v>289</v>
      </c>
      <c r="K1145" s="2" t="s">
        <v>257</v>
      </c>
      <c r="L1145" s="2" t="s">
        <v>22</v>
      </c>
      <c r="M1145" s="99">
        <v>1.4427083333333333E-2</v>
      </c>
      <c r="N1145" s="2"/>
      <c r="O1145" s="2"/>
      <c r="P1145" s="2"/>
      <c r="Q1145" s="2"/>
      <c r="R1145" s="2"/>
      <c r="S1145" s="2"/>
      <c r="V1145" t="str">
        <f t="shared" si="62"/>
        <v>3000MXINIF</v>
      </c>
      <c r="W1145" s="58" t="e">
        <f>VLOOKUP(V1145,Minimos!$D$3:$E$26,2,FALSE)</f>
        <v>#N/A</v>
      </c>
      <c r="X1145" s="18" t="e">
        <f t="shared" si="63"/>
        <v>#N/A</v>
      </c>
      <c r="Y1145" s="58" t="e">
        <f t="shared" si="64"/>
        <v>#N/A</v>
      </c>
    </row>
    <row r="1146" spans="1:25" x14ac:dyDescent="0.25">
      <c r="A1146" t="s">
        <v>144</v>
      </c>
      <c r="B1146" s="133" t="s">
        <v>185</v>
      </c>
      <c r="C1146" s="5" t="s">
        <v>470</v>
      </c>
      <c r="D1146" s="54">
        <v>44580</v>
      </c>
      <c r="E1146" s="133" t="s">
        <v>211</v>
      </c>
      <c r="F1146" s="133" t="s">
        <v>62</v>
      </c>
      <c r="G1146" s="133" t="s">
        <v>18</v>
      </c>
      <c r="H1146" s="2">
        <v>1</v>
      </c>
      <c r="I1146" s="2">
        <v>84</v>
      </c>
      <c r="J1146" s="2" t="s">
        <v>171</v>
      </c>
      <c r="K1146" s="2" t="s">
        <v>64</v>
      </c>
      <c r="L1146" s="2" t="s">
        <v>23</v>
      </c>
      <c r="M1146" s="99">
        <v>1.9176041666666668E-2</v>
      </c>
      <c r="N1146" s="2"/>
      <c r="O1146" s="2"/>
      <c r="P1146" s="2"/>
      <c r="Q1146" s="2"/>
      <c r="R1146" s="2"/>
      <c r="S1146" s="2"/>
      <c r="V1146" t="str">
        <f t="shared" si="62"/>
        <v>5000MXJUVM</v>
      </c>
      <c r="W1146" s="58" t="e">
        <f>VLOOKUP(V1146,Minimos!$D$3:$E$26,2,FALSE)</f>
        <v>#N/A</v>
      </c>
      <c r="X1146" s="18" t="e">
        <f t="shared" si="63"/>
        <v>#N/A</v>
      </c>
      <c r="Y1146" s="58" t="e">
        <f t="shared" si="64"/>
        <v>#N/A</v>
      </c>
    </row>
    <row r="1147" spans="1:25" x14ac:dyDescent="0.25">
      <c r="A1147" t="s">
        <v>144</v>
      </c>
      <c r="B1147" s="133" t="s">
        <v>185</v>
      </c>
      <c r="C1147" s="5" t="s">
        <v>470</v>
      </c>
      <c r="D1147" s="54">
        <v>44580</v>
      </c>
      <c r="E1147" s="133" t="s">
        <v>211</v>
      </c>
      <c r="F1147" s="133" t="s">
        <v>62</v>
      </c>
      <c r="G1147" s="133" t="s">
        <v>18</v>
      </c>
      <c r="H1147" s="2">
        <v>2</v>
      </c>
      <c r="I1147" s="2">
        <v>72</v>
      </c>
      <c r="J1147" s="2" t="s">
        <v>162</v>
      </c>
      <c r="K1147" s="2" t="s">
        <v>64</v>
      </c>
      <c r="L1147" s="2" t="s">
        <v>23</v>
      </c>
      <c r="M1147" s="99">
        <v>1.9340393518518521E-2</v>
      </c>
      <c r="N1147" s="2"/>
      <c r="O1147" s="2"/>
      <c r="P1147" s="2"/>
      <c r="Q1147" s="2"/>
      <c r="R1147" s="2"/>
      <c r="S1147" s="2"/>
      <c r="V1147" t="str">
        <f t="shared" si="62"/>
        <v>5000MXJUVM</v>
      </c>
      <c r="W1147" s="58" t="e">
        <f>VLOOKUP(V1147,Minimos!$D$3:$E$26,2,FALSE)</f>
        <v>#N/A</v>
      </c>
      <c r="X1147" s="18" t="e">
        <f t="shared" si="63"/>
        <v>#N/A</v>
      </c>
      <c r="Y1147" s="58" t="e">
        <f t="shared" si="64"/>
        <v>#N/A</v>
      </c>
    </row>
    <row r="1148" spans="1:25" x14ac:dyDescent="0.25">
      <c r="A1148" t="s">
        <v>127</v>
      </c>
      <c r="B1148" s="133" t="s">
        <v>186</v>
      </c>
      <c r="C1148" s="5" t="s">
        <v>470</v>
      </c>
      <c r="D1148" s="54">
        <v>44580</v>
      </c>
      <c r="E1148" s="133" t="s">
        <v>211</v>
      </c>
      <c r="F1148" s="133" t="s">
        <v>62</v>
      </c>
      <c r="G1148" s="133" t="s">
        <v>20</v>
      </c>
      <c r="H1148" s="2">
        <v>1</v>
      </c>
      <c r="I1148" s="2">
        <v>189</v>
      </c>
      <c r="J1148" s="2" t="s">
        <v>252</v>
      </c>
      <c r="K1148" s="2" t="s">
        <v>65</v>
      </c>
      <c r="L1148" s="2" t="s">
        <v>22</v>
      </c>
      <c r="M1148" s="120">
        <v>1.7546296296296296E-3</v>
      </c>
      <c r="N1148" s="2"/>
      <c r="O1148" s="2"/>
      <c r="P1148" s="2"/>
      <c r="Q1148" s="2"/>
      <c r="R1148" s="2"/>
      <c r="S1148" s="2"/>
      <c r="V1148" t="str">
        <f t="shared" si="62"/>
        <v>800INIF</v>
      </c>
      <c r="W1148" s="58" t="e">
        <f>VLOOKUP(V1148,Minimos!$D$3:$E$26,2,FALSE)</f>
        <v>#N/A</v>
      </c>
      <c r="X1148" s="18" t="e">
        <f t="shared" si="63"/>
        <v>#N/A</v>
      </c>
      <c r="Y1148" s="58" t="e">
        <f t="shared" si="64"/>
        <v>#N/A</v>
      </c>
    </row>
    <row r="1149" spans="1:25" x14ac:dyDescent="0.25">
      <c r="A1149" t="s">
        <v>127</v>
      </c>
      <c r="B1149" s="133" t="s">
        <v>186</v>
      </c>
      <c r="C1149" s="5" t="s">
        <v>470</v>
      </c>
      <c r="D1149" s="54">
        <v>44580</v>
      </c>
      <c r="E1149" s="133" t="s">
        <v>211</v>
      </c>
      <c r="F1149" s="133" t="s">
        <v>62</v>
      </c>
      <c r="G1149" s="133" t="s">
        <v>20</v>
      </c>
      <c r="H1149" s="2">
        <v>4</v>
      </c>
      <c r="I1149" s="2">
        <v>780</v>
      </c>
      <c r="J1149" s="2" t="s">
        <v>473</v>
      </c>
      <c r="K1149" s="2" t="s">
        <v>64</v>
      </c>
      <c r="L1149" s="2" t="s">
        <v>23</v>
      </c>
      <c r="M1149" s="120">
        <v>2.0324074074074077E-3</v>
      </c>
      <c r="N1149" s="2"/>
      <c r="O1149" s="2"/>
      <c r="P1149" s="2"/>
      <c r="Q1149" s="2"/>
      <c r="R1149" s="2"/>
      <c r="S1149" s="2"/>
      <c r="V1149" t="str">
        <f t="shared" si="62"/>
        <v>800JUVF</v>
      </c>
      <c r="W1149" s="58" t="e">
        <f>VLOOKUP(V1149,Minimos!$D$3:$E$26,2,FALSE)</f>
        <v>#N/A</v>
      </c>
      <c r="X1149" s="18" t="e">
        <f t="shared" si="63"/>
        <v>#N/A</v>
      </c>
      <c r="Y1149" s="58" t="e">
        <f t="shared" si="64"/>
        <v>#N/A</v>
      </c>
    </row>
    <row r="1150" spans="1:25" x14ac:dyDescent="0.25">
      <c r="A1150" t="s">
        <v>127</v>
      </c>
      <c r="B1150" s="133" t="s">
        <v>186</v>
      </c>
      <c r="C1150" s="5" t="s">
        <v>470</v>
      </c>
      <c r="D1150" s="54">
        <v>44580</v>
      </c>
      <c r="E1150" s="133" t="s">
        <v>211</v>
      </c>
      <c r="F1150" s="133" t="s">
        <v>62</v>
      </c>
      <c r="G1150" s="133" t="s">
        <v>20</v>
      </c>
      <c r="H1150" s="2">
        <v>5</v>
      </c>
      <c r="I1150" s="2">
        <v>604</v>
      </c>
      <c r="J1150" s="2" t="s">
        <v>474</v>
      </c>
      <c r="K1150" s="2" t="s">
        <v>376</v>
      </c>
      <c r="L1150" s="2" t="s">
        <v>23</v>
      </c>
      <c r="M1150" s="120">
        <v>2.3101851851851851E-3</v>
      </c>
      <c r="N1150" s="2"/>
      <c r="O1150" s="2"/>
      <c r="P1150" s="2"/>
      <c r="Q1150" s="2"/>
      <c r="R1150" s="2"/>
      <c r="S1150" s="2"/>
      <c r="V1150" t="str">
        <f t="shared" si="62"/>
        <v>800JUVF</v>
      </c>
      <c r="W1150" s="58" t="e">
        <f>VLOOKUP(V1150,Minimos!$D$3:$E$26,2,FALSE)</f>
        <v>#N/A</v>
      </c>
      <c r="X1150" s="18" t="e">
        <f t="shared" si="63"/>
        <v>#N/A</v>
      </c>
      <c r="Y1150" s="58" t="e">
        <f t="shared" si="64"/>
        <v>#N/A</v>
      </c>
    </row>
    <row r="1151" spans="1:25" x14ac:dyDescent="0.25">
      <c r="A1151" t="s">
        <v>127</v>
      </c>
      <c r="B1151" s="133" t="s">
        <v>186</v>
      </c>
      <c r="C1151" s="5" t="s">
        <v>470</v>
      </c>
      <c r="D1151" s="54">
        <v>44580</v>
      </c>
      <c r="E1151" s="133" t="s">
        <v>211</v>
      </c>
      <c r="F1151" s="133" t="s">
        <v>62</v>
      </c>
      <c r="G1151" s="133" t="s">
        <v>20</v>
      </c>
      <c r="H1151" s="2">
        <v>6</v>
      </c>
      <c r="I1151" s="2">
        <v>582</v>
      </c>
      <c r="J1151" s="2" t="s">
        <v>475</v>
      </c>
      <c r="K1151" s="2" t="s">
        <v>376</v>
      </c>
      <c r="L1151" s="2" t="s">
        <v>23</v>
      </c>
      <c r="M1151" s="120">
        <v>2.5453703703703701E-3</v>
      </c>
      <c r="N1151" s="2"/>
      <c r="O1151" s="2"/>
      <c r="P1151" s="2"/>
      <c r="Q1151" s="2"/>
      <c r="R1151" s="2"/>
      <c r="S1151" s="2"/>
      <c r="V1151" t="str">
        <f t="shared" si="62"/>
        <v>800JUVF</v>
      </c>
      <c r="W1151" s="58" t="e">
        <f>VLOOKUP(V1151,Minimos!$D$3:$E$26,2,FALSE)</f>
        <v>#N/A</v>
      </c>
      <c r="X1151" s="18" t="e">
        <f t="shared" si="63"/>
        <v>#N/A</v>
      </c>
      <c r="Y1151" s="58" t="e">
        <f t="shared" si="64"/>
        <v>#N/A</v>
      </c>
    </row>
    <row r="1152" spans="1:25" x14ac:dyDescent="0.25">
      <c r="A1152" t="s">
        <v>127</v>
      </c>
      <c r="B1152" s="133" t="s">
        <v>186</v>
      </c>
      <c r="C1152" s="5" t="s">
        <v>470</v>
      </c>
      <c r="D1152" s="54">
        <v>44580</v>
      </c>
      <c r="E1152" s="133" t="s">
        <v>211</v>
      </c>
      <c r="F1152" s="133" t="s">
        <v>62</v>
      </c>
      <c r="G1152" s="133" t="s">
        <v>20</v>
      </c>
      <c r="H1152" s="2">
        <v>1</v>
      </c>
      <c r="I1152" s="2">
        <v>683</v>
      </c>
      <c r="J1152" s="2" t="s">
        <v>373</v>
      </c>
      <c r="K1152" s="2" t="s">
        <v>64</v>
      </c>
      <c r="L1152" s="2" t="s">
        <v>23</v>
      </c>
      <c r="M1152" s="120">
        <v>1.6630787037037039E-3</v>
      </c>
      <c r="N1152" s="2"/>
      <c r="O1152" s="2"/>
      <c r="P1152" s="2"/>
      <c r="Q1152" s="2"/>
      <c r="R1152" s="2"/>
      <c r="S1152" s="2"/>
      <c r="V1152" t="str">
        <f t="shared" si="62"/>
        <v>800JUVF</v>
      </c>
      <c r="W1152" s="58" t="e">
        <f>VLOOKUP(V1152,Minimos!$D$3:$E$26,2,FALSE)</f>
        <v>#N/A</v>
      </c>
      <c r="X1152" s="18" t="e">
        <f t="shared" si="63"/>
        <v>#N/A</v>
      </c>
      <c r="Y1152" s="58" t="e">
        <f t="shared" si="64"/>
        <v>#N/A</v>
      </c>
    </row>
    <row r="1153" spans="1:25" x14ac:dyDescent="0.25">
      <c r="A1153" t="s">
        <v>127</v>
      </c>
      <c r="B1153" s="133" t="s">
        <v>186</v>
      </c>
      <c r="C1153" s="5" t="s">
        <v>470</v>
      </c>
      <c r="D1153" s="54">
        <v>44580</v>
      </c>
      <c r="E1153" s="133" t="s">
        <v>211</v>
      </c>
      <c r="F1153" s="133" t="s">
        <v>62</v>
      </c>
      <c r="G1153" s="133" t="s">
        <v>20</v>
      </c>
      <c r="H1153" s="2">
        <v>3</v>
      </c>
      <c r="I1153" s="2">
        <v>82</v>
      </c>
      <c r="J1153" s="2" t="s">
        <v>384</v>
      </c>
      <c r="K1153" s="2" t="s">
        <v>64</v>
      </c>
      <c r="L1153" s="2" t="s">
        <v>23</v>
      </c>
      <c r="M1153" s="120">
        <v>1.6768518518518519E-3</v>
      </c>
      <c r="N1153" s="2"/>
      <c r="O1153" s="2"/>
      <c r="P1153" s="2"/>
      <c r="Q1153" s="2"/>
      <c r="R1153" s="2"/>
      <c r="S1153" s="2"/>
      <c r="V1153" t="str">
        <f t="shared" si="62"/>
        <v>800JUVF</v>
      </c>
      <c r="W1153" s="58" t="e">
        <f>VLOOKUP(V1153,Minimos!$D$3:$E$26,2,FALSE)</f>
        <v>#N/A</v>
      </c>
      <c r="X1153" s="18" t="e">
        <f t="shared" si="63"/>
        <v>#N/A</v>
      </c>
      <c r="Y1153" s="58" t="e">
        <f t="shared" si="64"/>
        <v>#N/A</v>
      </c>
    </row>
    <row r="1154" spans="1:25" x14ac:dyDescent="0.25">
      <c r="A1154" t="s">
        <v>127</v>
      </c>
      <c r="B1154" s="133" t="s">
        <v>186</v>
      </c>
      <c r="C1154" s="5" t="s">
        <v>470</v>
      </c>
      <c r="D1154" s="54">
        <v>44580</v>
      </c>
      <c r="E1154" s="133" t="s">
        <v>211</v>
      </c>
      <c r="F1154" s="133" t="s">
        <v>62</v>
      </c>
      <c r="G1154" s="133" t="s">
        <v>20</v>
      </c>
      <c r="H1154" s="2">
        <v>4</v>
      </c>
      <c r="I1154" s="2">
        <v>372</v>
      </c>
      <c r="J1154" s="2" t="s">
        <v>295</v>
      </c>
      <c r="K1154" s="2" t="s">
        <v>257</v>
      </c>
      <c r="L1154" s="2" t="s">
        <v>22</v>
      </c>
      <c r="M1154" s="120">
        <v>1.7542824074074075E-3</v>
      </c>
      <c r="N1154" s="2"/>
      <c r="O1154" s="2"/>
      <c r="P1154" s="2"/>
      <c r="Q1154" s="2"/>
      <c r="R1154" s="2"/>
      <c r="S1154" s="2"/>
      <c r="V1154" t="str">
        <f t="shared" ref="V1154:V1217" si="65">A1154&amp;L1154&amp;G1154</f>
        <v>800INIF</v>
      </c>
      <c r="W1154" s="58" t="e">
        <f>VLOOKUP(V1154,Minimos!$D$3:$E$26,2,FALSE)</f>
        <v>#N/A</v>
      </c>
      <c r="X1154" s="18" t="e">
        <f t="shared" ref="X1154:X1217" si="66">M1154-W1154</f>
        <v>#N/A</v>
      </c>
      <c r="Y1154" s="58" t="e">
        <f t="shared" ref="Y1154:Y1217" si="67">IF(X1154&gt;=0,"Apurado","")</f>
        <v>#N/A</v>
      </c>
    </row>
    <row r="1155" spans="1:25" x14ac:dyDescent="0.25">
      <c r="A1155" t="s">
        <v>127</v>
      </c>
      <c r="B1155" s="133" t="s">
        <v>186</v>
      </c>
      <c r="C1155" s="5" t="s">
        <v>470</v>
      </c>
      <c r="D1155" s="54">
        <v>44580</v>
      </c>
      <c r="E1155" s="133" t="s">
        <v>211</v>
      </c>
      <c r="F1155" s="133" t="s">
        <v>62</v>
      </c>
      <c r="G1155" s="133" t="s">
        <v>20</v>
      </c>
      <c r="H1155" s="2">
        <v>6</v>
      </c>
      <c r="I1155" s="2">
        <v>146</v>
      </c>
      <c r="J1155" s="2" t="s">
        <v>370</v>
      </c>
      <c r="K1155" s="2" t="s">
        <v>64</v>
      </c>
      <c r="L1155" s="2" t="s">
        <v>23</v>
      </c>
      <c r="M1155" s="120">
        <v>1.8457175925925926E-3</v>
      </c>
      <c r="N1155" s="2"/>
      <c r="O1155" s="2"/>
      <c r="P1155" s="2"/>
      <c r="Q1155" s="2"/>
      <c r="R1155" s="2"/>
      <c r="S1155" s="2"/>
      <c r="V1155" t="str">
        <f t="shared" si="65"/>
        <v>800JUVF</v>
      </c>
      <c r="W1155" s="58" t="e">
        <f>VLOOKUP(V1155,Minimos!$D$3:$E$26,2,FALSE)</f>
        <v>#N/A</v>
      </c>
      <c r="X1155" s="18" t="e">
        <f t="shared" si="66"/>
        <v>#N/A</v>
      </c>
      <c r="Y1155" s="58" t="e">
        <f t="shared" si="67"/>
        <v>#N/A</v>
      </c>
    </row>
    <row r="1156" spans="1:25" x14ac:dyDescent="0.25">
      <c r="A1156" t="s">
        <v>127</v>
      </c>
      <c r="B1156" s="133" t="s">
        <v>186</v>
      </c>
      <c r="C1156" s="5" t="s">
        <v>470</v>
      </c>
      <c r="D1156" s="54">
        <v>44580</v>
      </c>
      <c r="E1156" s="133" t="s">
        <v>211</v>
      </c>
      <c r="F1156" s="133" t="s">
        <v>62</v>
      </c>
      <c r="G1156" s="133" t="s">
        <v>20</v>
      </c>
      <c r="H1156" s="2">
        <v>2</v>
      </c>
      <c r="I1156" s="2">
        <v>392</v>
      </c>
      <c r="J1156" s="2" t="s">
        <v>476</v>
      </c>
      <c r="K1156" s="2" t="s">
        <v>376</v>
      </c>
      <c r="L1156" s="2" t="s">
        <v>335</v>
      </c>
      <c r="M1156" s="120">
        <v>1.8020833333333335E-3</v>
      </c>
      <c r="N1156" s="2"/>
      <c r="O1156" s="2"/>
      <c r="P1156" s="2"/>
      <c r="Q1156" s="2"/>
      <c r="R1156" s="2"/>
      <c r="S1156" s="2"/>
      <c r="V1156" t="str">
        <f t="shared" si="65"/>
        <v>800SENF</v>
      </c>
      <c r="W1156" s="58" t="e">
        <f>VLOOKUP(V1156,Minimos!$D$3:$E$26,2,FALSE)</f>
        <v>#N/A</v>
      </c>
      <c r="X1156" s="18" t="e">
        <f t="shared" si="66"/>
        <v>#N/A</v>
      </c>
      <c r="Y1156" s="58" t="e">
        <f t="shared" si="67"/>
        <v>#N/A</v>
      </c>
    </row>
    <row r="1157" spans="1:25" x14ac:dyDescent="0.25">
      <c r="A1157" t="s">
        <v>127</v>
      </c>
      <c r="B1157" s="133" t="s">
        <v>186</v>
      </c>
      <c r="C1157" s="5" t="s">
        <v>470</v>
      </c>
      <c r="D1157" s="54">
        <v>44580</v>
      </c>
      <c r="E1157" s="133" t="s">
        <v>211</v>
      </c>
      <c r="F1157" s="133" t="s">
        <v>62</v>
      </c>
      <c r="G1157" s="133" t="s">
        <v>20</v>
      </c>
      <c r="H1157" s="2">
        <v>5</v>
      </c>
      <c r="I1157" s="2">
        <v>755</v>
      </c>
      <c r="J1157" s="2" t="s">
        <v>477</v>
      </c>
      <c r="K1157" s="2" t="s">
        <v>376</v>
      </c>
      <c r="L1157" s="2" t="s">
        <v>26</v>
      </c>
      <c r="M1157" s="120">
        <v>2.0452546296296299E-3</v>
      </c>
      <c r="N1157" s="2"/>
      <c r="O1157" s="2"/>
      <c r="P1157" s="2"/>
      <c r="Q1157" s="2"/>
      <c r="R1157" s="2"/>
      <c r="S1157" s="2"/>
      <c r="V1157" t="str">
        <f t="shared" si="65"/>
        <v>800JUNF</v>
      </c>
      <c r="W1157" s="58" t="e">
        <f>VLOOKUP(V1157,Minimos!$D$3:$E$26,2,FALSE)</f>
        <v>#N/A</v>
      </c>
      <c r="X1157" s="18" t="e">
        <f t="shared" si="66"/>
        <v>#N/A</v>
      </c>
      <c r="Y1157" s="58" t="e">
        <f t="shared" si="67"/>
        <v>#N/A</v>
      </c>
    </row>
    <row r="1158" spans="1:25" x14ac:dyDescent="0.25">
      <c r="A1158" t="s">
        <v>127</v>
      </c>
      <c r="B1158" s="133" t="s">
        <v>186</v>
      </c>
      <c r="C1158" s="5" t="s">
        <v>470</v>
      </c>
      <c r="D1158" s="54">
        <v>44580</v>
      </c>
      <c r="E1158" s="133" t="s">
        <v>211</v>
      </c>
      <c r="F1158" s="133" t="s">
        <v>62</v>
      </c>
      <c r="G1158" s="133" t="s">
        <v>18</v>
      </c>
      <c r="H1158" s="2">
        <v>1</v>
      </c>
      <c r="I1158" s="2">
        <v>152</v>
      </c>
      <c r="J1158" s="2" t="s">
        <v>360</v>
      </c>
      <c r="K1158" s="2" t="s">
        <v>64</v>
      </c>
      <c r="L1158" s="2" t="s">
        <v>23</v>
      </c>
      <c r="M1158" s="120">
        <v>1.5076388888888889E-3</v>
      </c>
      <c r="N1158" s="2"/>
      <c r="O1158" s="2"/>
      <c r="P1158" s="2"/>
      <c r="Q1158" s="2"/>
      <c r="R1158" s="2"/>
      <c r="S1158" s="2"/>
      <c r="V1158" t="str">
        <f t="shared" si="65"/>
        <v>800JUVM</v>
      </c>
      <c r="W1158" s="58" t="e">
        <f>VLOOKUP(V1158,Minimos!$D$3:$E$26,2,FALSE)</f>
        <v>#N/A</v>
      </c>
      <c r="X1158" s="18" t="e">
        <f t="shared" si="66"/>
        <v>#N/A</v>
      </c>
      <c r="Y1158" s="58" t="e">
        <f t="shared" si="67"/>
        <v>#N/A</v>
      </c>
    </row>
    <row r="1159" spans="1:25" x14ac:dyDescent="0.25">
      <c r="A1159" t="s">
        <v>127</v>
      </c>
      <c r="B1159" s="133" t="s">
        <v>186</v>
      </c>
      <c r="C1159" s="5" t="s">
        <v>470</v>
      </c>
      <c r="D1159" s="54">
        <v>44580</v>
      </c>
      <c r="E1159" s="133" t="s">
        <v>211</v>
      </c>
      <c r="F1159" s="133" t="s">
        <v>62</v>
      </c>
      <c r="G1159" s="133" t="s">
        <v>18</v>
      </c>
      <c r="H1159" s="2">
        <v>2</v>
      </c>
      <c r="I1159" s="2">
        <v>995</v>
      </c>
      <c r="J1159" s="2" t="s">
        <v>480</v>
      </c>
      <c r="K1159" s="2" t="s">
        <v>466</v>
      </c>
      <c r="L1159" s="2" t="s">
        <v>22</v>
      </c>
      <c r="M1159" s="120">
        <v>1.592824074074074E-3</v>
      </c>
      <c r="N1159" s="2"/>
      <c r="O1159" s="2"/>
      <c r="P1159" s="2"/>
      <c r="Q1159" s="2"/>
      <c r="R1159" s="2"/>
      <c r="S1159" s="2"/>
      <c r="V1159" t="str">
        <f t="shared" si="65"/>
        <v>800INIM</v>
      </c>
      <c r="W1159" s="58" t="e">
        <f>VLOOKUP(V1159,Minimos!$D$3:$E$26,2,FALSE)</f>
        <v>#N/A</v>
      </c>
      <c r="X1159" s="18" t="e">
        <f t="shared" si="66"/>
        <v>#N/A</v>
      </c>
      <c r="Y1159" s="58" t="e">
        <f t="shared" si="67"/>
        <v>#N/A</v>
      </c>
    </row>
    <row r="1160" spans="1:25" x14ac:dyDescent="0.25">
      <c r="A1160" t="s">
        <v>127</v>
      </c>
      <c r="B1160" s="133" t="s">
        <v>186</v>
      </c>
      <c r="C1160" s="5" t="s">
        <v>470</v>
      </c>
      <c r="D1160" s="54">
        <v>44580</v>
      </c>
      <c r="E1160" s="133" t="s">
        <v>211</v>
      </c>
      <c r="F1160" s="133" t="s">
        <v>62</v>
      </c>
      <c r="G1160" s="133" t="s">
        <v>18</v>
      </c>
      <c r="H1160" s="2">
        <v>4</v>
      </c>
      <c r="I1160" s="2">
        <v>185</v>
      </c>
      <c r="J1160" s="2" t="s">
        <v>248</v>
      </c>
      <c r="K1160" s="2" t="s">
        <v>65</v>
      </c>
      <c r="L1160" s="2" t="s">
        <v>22</v>
      </c>
      <c r="M1160" s="120">
        <v>1.659375E-3</v>
      </c>
      <c r="N1160" s="2"/>
      <c r="O1160" s="2"/>
      <c r="P1160" s="2"/>
      <c r="Q1160" s="2"/>
      <c r="R1160" s="2"/>
      <c r="S1160" s="2"/>
      <c r="V1160" t="str">
        <f t="shared" si="65"/>
        <v>800INIM</v>
      </c>
      <c r="W1160" s="58" t="e">
        <f>VLOOKUP(V1160,Minimos!$D$3:$E$26,2,FALSE)</f>
        <v>#N/A</v>
      </c>
      <c r="X1160" s="18" t="e">
        <f t="shared" si="66"/>
        <v>#N/A</v>
      </c>
      <c r="Y1160" s="58" t="e">
        <f t="shared" si="67"/>
        <v>#N/A</v>
      </c>
    </row>
    <row r="1161" spans="1:25" x14ac:dyDescent="0.25">
      <c r="A1161" t="s">
        <v>127</v>
      </c>
      <c r="B1161" s="133" t="s">
        <v>186</v>
      </c>
      <c r="C1161" s="5" t="s">
        <v>470</v>
      </c>
      <c r="D1161" s="54">
        <v>44580</v>
      </c>
      <c r="E1161" s="133" t="s">
        <v>211</v>
      </c>
      <c r="F1161" s="133" t="s">
        <v>62</v>
      </c>
      <c r="G1161" s="133" t="s">
        <v>18</v>
      </c>
      <c r="H1161" s="2">
        <v>6</v>
      </c>
      <c r="I1161" s="2">
        <v>100</v>
      </c>
      <c r="J1161" s="2" t="s">
        <v>247</v>
      </c>
      <c r="K1161" s="2" t="s">
        <v>64</v>
      </c>
      <c r="L1161" s="2" t="s">
        <v>22</v>
      </c>
      <c r="M1161" s="120">
        <v>1.6989583333333334E-3</v>
      </c>
      <c r="N1161" s="2"/>
      <c r="O1161" s="2"/>
      <c r="P1161" s="2"/>
      <c r="Q1161" s="2"/>
      <c r="R1161" s="2"/>
      <c r="S1161" s="2"/>
      <c r="V1161" t="str">
        <f t="shared" si="65"/>
        <v>800INIM</v>
      </c>
      <c r="W1161" s="58" t="e">
        <f>VLOOKUP(V1161,Minimos!$D$3:$E$26,2,FALSE)</f>
        <v>#N/A</v>
      </c>
      <c r="X1161" s="18" t="e">
        <f t="shared" si="66"/>
        <v>#N/A</v>
      </c>
      <c r="Y1161" s="58" t="e">
        <f t="shared" si="67"/>
        <v>#N/A</v>
      </c>
    </row>
    <row r="1162" spans="1:25" x14ac:dyDescent="0.25">
      <c r="A1162" t="s">
        <v>127</v>
      </c>
      <c r="B1162" s="133" t="s">
        <v>186</v>
      </c>
      <c r="C1162" s="5" t="s">
        <v>470</v>
      </c>
      <c r="D1162" s="54">
        <v>44580</v>
      </c>
      <c r="E1162" s="133" t="s">
        <v>211</v>
      </c>
      <c r="F1162" s="133" t="s">
        <v>62</v>
      </c>
      <c r="G1162" s="133" t="s">
        <v>18</v>
      </c>
      <c r="H1162" s="2">
        <v>2</v>
      </c>
      <c r="I1162" s="2">
        <v>108</v>
      </c>
      <c r="J1162" s="2" t="s">
        <v>359</v>
      </c>
      <c r="K1162" s="2" t="s">
        <v>64</v>
      </c>
      <c r="L1162" s="2" t="s">
        <v>23</v>
      </c>
      <c r="M1162" s="120">
        <v>1.547337962962963E-3</v>
      </c>
      <c r="N1162" s="2"/>
      <c r="O1162" s="2"/>
      <c r="P1162" s="2"/>
      <c r="Q1162" s="2"/>
      <c r="R1162" s="2"/>
      <c r="S1162" s="2"/>
      <c r="V1162" t="str">
        <f t="shared" si="65"/>
        <v>800JUVM</v>
      </c>
      <c r="W1162" s="58" t="e">
        <f>VLOOKUP(V1162,Minimos!$D$3:$E$26,2,FALSE)</f>
        <v>#N/A</v>
      </c>
      <c r="X1162" s="18" t="e">
        <f t="shared" si="66"/>
        <v>#N/A</v>
      </c>
      <c r="Y1162" s="58" t="e">
        <f t="shared" si="67"/>
        <v>#N/A</v>
      </c>
    </row>
    <row r="1163" spans="1:25" x14ac:dyDescent="0.25">
      <c r="A1163" t="s">
        <v>127</v>
      </c>
      <c r="B1163" s="133" t="s">
        <v>186</v>
      </c>
      <c r="C1163" s="5" t="s">
        <v>470</v>
      </c>
      <c r="D1163" s="54">
        <v>44580</v>
      </c>
      <c r="E1163" s="133" t="s">
        <v>211</v>
      </c>
      <c r="F1163" s="133" t="s">
        <v>62</v>
      </c>
      <c r="G1163" s="133" t="s">
        <v>18</v>
      </c>
      <c r="H1163" s="2">
        <v>6</v>
      </c>
      <c r="I1163" s="2">
        <v>253</v>
      </c>
      <c r="J1163" s="2" t="s">
        <v>205</v>
      </c>
      <c r="K1163" s="2" t="s">
        <v>67</v>
      </c>
      <c r="L1163" s="2" t="s">
        <v>22</v>
      </c>
      <c r="M1163" s="120">
        <v>1.5734953703703703E-3</v>
      </c>
      <c r="N1163" s="2"/>
      <c r="O1163" s="2"/>
      <c r="P1163" s="2"/>
      <c r="Q1163" s="2"/>
      <c r="R1163" s="2"/>
      <c r="S1163" s="2"/>
      <c r="V1163" t="str">
        <f t="shared" si="65"/>
        <v>800INIM</v>
      </c>
      <c r="W1163" s="58" t="e">
        <f>VLOOKUP(V1163,Minimos!$D$3:$E$26,2,FALSE)</f>
        <v>#N/A</v>
      </c>
      <c r="X1163" s="18" t="e">
        <f t="shared" si="66"/>
        <v>#N/A</v>
      </c>
      <c r="Y1163" s="58" t="e">
        <f t="shared" si="67"/>
        <v>#N/A</v>
      </c>
    </row>
    <row r="1164" spans="1:25" x14ac:dyDescent="0.25">
      <c r="A1164" t="s">
        <v>127</v>
      </c>
      <c r="B1164" s="133" t="s">
        <v>186</v>
      </c>
      <c r="C1164" s="5" t="s">
        <v>470</v>
      </c>
      <c r="D1164" s="54">
        <v>44580</v>
      </c>
      <c r="E1164" s="133" t="s">
        <v>211</v>
      </c>
      <c r="F1164" s="133" t="s">
        <v>62</v>
      </c>
      <c r="G1164" s="133" t="s">
        <v>18</v>
      </c>
      <c r="H1164" s="2">
        <v>1</v>
      </c>
      <c r="I1164" s="2">
        <v>134</v>
      </c>
      <c r="J1164" s="2" t="s">
        <v>301</v>
      </c>
      <c r="K1164" s="2" t="s">
        <v>64</v>
      </c>
      <c r="L1164" s="2" t="s">
        <v>23</v>
      </c>
      <c r="M1164" s="120">
        <v>1.4177083333333333E-3</v>
      </c>
      <c r="N1164" s="2"/>
      <c r="O1164" s="2"/>
      <c r="P1164" s="2"/>
      <c r="Q1164" s="2"/>
      <c r="R1164" s="2"/>
      <c r="S1164" s="2"/>
      <c r="V1164" t="str">
        <f t="shared" si="65"/>
        <v>800JUVM</v>
      </c>
      <c r="W1164" s="58" t="e">
        <f>VLOOKUP(V1164,Minimos!$D$3:$E$26,2,FALSE)</f>
        <v>#N/A</v>
      </c>
      <c r="X1164" s="18" t="e">
        <f t="shared" si="66"/>
        <v>#N/A</v>
      </c>
      <c r="Y1164" s="58" t="e">
        <f t="shared" si="67"/>
        <v>#N/A</v>
      </c>
    </row>
    <row r="1165" spans="1:25" x14ac:dyDescent="0.25">
      <c r="A1165" t="s">
        <v>127</v>
      </c>
      <c r="B1165" s="133" t="s">
        <v>186</v>
      </c>
      <c r="C1165" s="5" t="s">
        <v>470</v>
      </c>
      <c r="D1165" s="54">
        <v>44580</v>
      </c>
      <c r="E1165" s="133" t="s">
        <v>211</v>
      </c>
      <c r="F1165" s="133" t="s">
        <v>62</v>
      </c>
      <c r="G1165" s="133" t="s">
        <v>18</v>
      </c>
      <c r="H1165" s="2">
        <v>2</v>
      </c>
      <c r="I1165" s="2">
        <v>369</v>
      </c>
      <c r="J1165" s="2" t="s">
        <v>327</v>
      </c>
      <c r="K1165" s="2" t="s">
        <v>257</v>
      </c>
      <c r="L1165" s="2" t="s">
        <v>23</v>
      </c>
      <c r="M1165" s="120">
        <v>1.458449074074074E-3</v>
      </c>
      <c r="N1165" s="2"/>
      <c r="O1165" s="2"/>
      <c r="P1165" s="2"/>
      <c r="Q1165" s="2"/>
      <c r="R1165" s="2"/>
      <c r="S1165" s="2"/>
      <c r="V1165" t="str">
        <f t="shared" si="65"/>
        <v>800JUVM</v>
      </c>
      <c r="W1165" s="58" t="e">
        <f>VLOOKUP(V1165,Minimos!$D$3:$E$26,2,FALSE)</f>
        <v>#N/A</v>
      </c>
      <c r="X1165" s="18" t="e">
        <f t="shared" si="66"/>
        <v>#N/A</v>
      </c>
      <c r="Y1165" s="58" t="e">
        <f t="shared" si="67"/>
        <v>#N/A</v>
      </c>
    </row>
    <row r="1166" spans="1:25" x14ac:dyDescent="0.25">
      <c r="A1166" t="s">
        <v>127</v>
      </c>
      <c r="B1166" s="133" t="s">
        <v>186</v>
      </c>
      <c r="C1166" s="5" t="s">
        <v>470</v>
      </c>
      <c r="D1166" s="54">
        <v>44580</v>
      </c>
      <c r="E1166" s="133" t="s">
        <v>211</v>
      </c>
      <c r="F1166" s="133" t="s">
        <v>62</v>
      </c>
      <c r="G1166" s="133" t="s">
        <v>18</v>
      </c>
      <c r="H1166" s="2">
        <v>4</v>
      </c>
      <c r="I1166" s="2">
        <v>375</v>
      </c>
      <c r="J1166" s="2" t="s">
        <v>325</v>
      </c>
      <c r="K1166" s="2" t="s">
        <v>257</v>
      </c>
      <c r="L1166" s="2" t="s">
        <v>23</v>
      </c>
      <c r="M1166" s="120">
        <v>1.4912037037037038E-3</v>
      </c>
      <c r="N1166" s="2"/>
      <c r="O1166" s="2"/>
      <c r="P1166" s="2"/>
      <c r="Q1166" s="2"/>
      <c r="R1166" s="2"/>
      <c r="S1166" s="2"/>
      <c r="V1166" t="str">
        <f t="shared" si="65"/>
        <v>800JUVM</v>
      </c>
      <c r="W1166" s="58" t="e">
        <f>VLOOKUP(V1166,Minimos!$D$3:$E$26,2,FALSE)</f>
        <v>#N/A</v>
      </c>
      <c r="X1166" s="18" t="e">
        <f t="shared" si="66"/>
        <v>#N/A</v>
      </c>
      <c r="Y1166" s="58" t="e">
        <f t="shared" si="67"/>
        <v>#N/A</v>
      </c>
    </row>
    <row r="1167" spans="1:25" x14ac:dyDescent="0.25">
      <c r="A1167" t="s">
        <v>127</v>
      </c>
      <c r="B1167" s="133" t="s">
        <v>186</v>
      </c>
      <c r="C1167" s="5" t="s">
        <v>470</v>
      </c>
      <c r="D1167" s="54">
        <v>44580</v>
      </c>
      <c r="E1167" s="133" t="s">
        <v>211</v>
      </c>
      <c r="F1167" s="133" t="s">
        <v>62</v>
      </c>
      <c r="G1167" s="133" t="s">
        <v>18</v>
      </c>
      <c r="H1167" s="2">
        <v>6</v>
      </c>
      <c r="I1167" s="2">
        <v>141</v>
      </c>
      <c r="J1167" s="2" t="s">
        <v>449</v>
      </c>
      <c r="K1167" s="2" t="s">
        <v>64</v>
      </c>
      <c r="L1167" s="2" t="s">
        <v>23</v>
      </c>
      <c r="M1167" s="120">
        <v>1.5150462962962962E-3</v>
      </c>
      <c r="N1167" s="2"/>
      <c r="O1167" s="2"/>
      <c r="P1167" s="2"/>
      <c r="Q1167" s="2"/>
      <c r="R1167" s="2"/>
      <c r="S1167" s="2"/>
      <c r="V1167" t="str">
        <f t="shared" si="65"/>
        <v>800JUVM</v>
      </c>
      <c r="W1167" s="58" t="e">
        <f>VLOOKUP(V1167,Minimos!$D$3:$E$26,2,FALSE)</f>
        <v>#N/A</v>
      </c>
      <c r="X1167" s="18" t="e">
        <f t="shared" si="66"/>
        <v>#N/A</v>
      </c>
      <c r="Y1167" s="58" t="e">
        <f t="shared" si="67"/>
        <v>#N/A</v>
      </c>
    </row>
    <row r="1168" spans="1:25" x14ac:dyDescent="0.25">
      <c r="A1168" t="s">
        <v>127</v>
      </c>
      <c r="B1168" s="133" t="s">
        <v>186</v>
      </c>
      <c r="C1168" s="5" t="s">
        <v>470</v>
      </c>
      <c r="D1168" s="54">
        <v>44580</v>
      </c>
      <c r="E1168" s="133" t="s">
        <v>211</v>
      </c>
      <c r="F1168" s="133" t="s">
        <v>62</v>
      </c>
      <c r="G1168" s="133" t="s">
        <v>18</v>
      </c>
      <c r="H1168" s="2">
        <v>2</v>
      </c>
      <c r="I1168" s="2">
        <v>585</v>
      </c>
      <c r="J1168" s="2" t="s">
        <v>457</v>
      </c>
      <c r="K1168" s="2" t="s">
        <v>376</v>
      </c>
      <c r="L1168" s="2" t="s">
        <v>160</v>
      </c>
      <c r="M1168" s="120">
        <v>1.4084490740740739E-3</v>
      </c>
      <c r="N1168" s="2"/>
      <c r="O1168" s="2"/>
      <c r="P1168" s="2"/>
      <c r="Q1168" s="2"/>
      <c r="R1168" s="2"/>
      <c r="S1168" s="2"/>
      <c r="V1168" t="str">
        <f t="shared" si="65"/>
        <v>800SUB-23M</v>
      </c>
      <c r="W1168" s="58" t="e">
        <f>VLOOKUP(V1168,Minimos!$D$3:$E$26,2,FALSE)</f>
        <v>#N/A</v>
      </c>
      <c r="X1168" s="18" t="e">
        <f t="shared" si="66"/>
        <v>#N/A</v>
      </c>
      <c r="Y1168" s="58" t="e">
        <f t="shared" si="67"/>
        <v>#N/A</v>
      </c>
    </row>
    <row r="1169" spans="1:25" x14ac:dyDescent="0.25">
      <c r="A1169" t="s">
        <v>127</v>
      </c>
      <c r="B1169" s="133" t="s">
        <v>186</v>
      </c>
      <c r="C1169" s="5" t="s">
        <v>470</v>
      </c>
      <c r="D1169" s="54">
        <v>44580</v>
      </c>
      <c r="E1169" s="133" t="s">
        <v>211</v>
      </c>
      <c r="F1169" s="133" t="s">
        <v>62</v>
      </c>
      <c r="G1169" s="133" t="s">
        <v>18</v>
      </c>
      <c r="H1169" s="2">
        <v>4</v>
      </c>
      <c r="I1169" s="2">
        <v>595</v>
      </c>
      <c r="J1169" s="2" t="s">
        <v>456</v>
      </c>
      <c r="K1169" s="2" t="s">
        <v>376</v>
      </c>
      <c r="L1169" s="2" t="s">
        <v>335</v>
      </c>
      <c r="M1169" s="120">
        <v>1.4457175925925928E-3</v>
      </c>
      <c r="N1169" s="2"/>
      <c r="O1169" s="2"/>
      <c r="P1169" s="2"/>
      <c r="Q1169" s="2"/>
      <c r="R1169" s="2"/>
      <c r="S1169" s="2"/>
      <c r="V1169" t="str">
        <f t="shared" si="65"/>
        <v>800SENM</v>
      </c>
      <c r="W1169" s="58" t="e">
        <f>VLOOKUP(V1169,Minimos!$D$3:$E$26,2,FALSE)</f>
        <v>#N/A</v>
      </c>
      <c r="X1169" s="18" t="e">
        <f t="shared" si="66"/>
        <v>#N/A</v>
      </c>
      <c r="Y1169" s="58" t="e">
        <f t="shared" si="67"/>
        <v>#N/A</v>
      </c>
    </row>
    <row r="1170" spans="1:25" x14ac:dyDescent="0.25">
      <c r="A1170" t="s">
        <v>127</v>
      </c>
      <c r="B1170" s="133" t="s">
        <v>186</v>
      </c>
      <c r="C1170" s="5" t="s">
        <v>470</v>
      </c>
      <c r="D1170" s="54">
        <v>44580</v>
      </c>
      <c r="E1170" s="133" t="s">
        <v>211</v>
      </c>
      <c r="F1170" s="133" t="s">
        <v>62</v>
      </c>
      <c r="G1170" s="133" t="s">
        <v>18</v>
      </c>
      <c r="H1170" s="2">
        <v>5</v>
      </c>
      <c r="I1170" s="2">
        <v>752</v>
      </c>
      <c r="J1170" s="2" t="s">
        <v>362</v>
      </c>
      <c r="K1170" s="2" t="s">
        <v>376</v>
      </c>
      <c r="L1170" s="2" t="s">
        <v>26</v>
      </c>
      <c r="M1170" s="120">
        <v>1.7339120370370371E-3</v>
      </c>
      <c r="N1170" s="2"/>
      <c r="O1170" s="2"/>
      <c r="P1170" s="2"/>
      <c r="Q1170" s="2"/>
      <c r="R1170" s="2"/>
      <c r="S1170" s="2"/>
      <c r="V1170" t="str">
        <f t="shared" si="65"/>
        <v>800JUNM</v>
      </c>
      <c r="W1170" s="58" t="e">
        <f>VLOOKUP(V1170,Minimos!$D$3:$E$26,2,FALSE)</f>
        <v>#N/A</v>
      </c>
      <c r="X1170" s="18" t="e">
        <f t="shared" si="66"/>
        <v>#N/A</v>
      </c>
      <c r="Y1170" s="58" t="e">
        <f t="shared" si="67"/>
        <v>#N/A</v>
      </c>
    </row>
    <row r="1171" spans="1:25" x14ac:dyDescent="0.25">
      <c r="A1171" t="s">
        <v>127</v>
      </c>
      <c r="B1171" s="133" t="s">
        <v>186</v>
      </c>
      <c r="C1171" s="5" t="s">
        <v>470</v>
      </c>
      <c r="D1171" s="54">
        <v>44580</v>
      </c>
      <c r="E1171" s="133" t="s">
        <v>211</v>
      </c>
      <c r="F1171" s="133" t="s">
        <v>62</v>
      </c>
      <c r="G1171" s="133" t="s">
        <v>18</v>
      </c>
      <c r="H1171" s="2">
        <v>3</v>
      </c>
      <c r="I1171" s="2">
        <v>504</v>
      </c>
      <c r="J1171" s="2" t="s">
        <v>459</v>
      </c>
      <c r="K1171" s="2" t="s">
        <v>466</v>
      </c>
      <c r="L1171" s="2" t="s">
        <v>26</v>
      </c>
      <c r="M1171" s="120">
        <v>1.4989583333333333E-3</v>
      </c>
      <c r="N1171" s="2"/>
      <c r="O1171" s="2"/>
      <c r="P1171" s="2"/>
      <c r="Q1171" s="2"/>
      <c r="R1171" s="2"/>
      <c r="S1171" s="2"/>
      <c r="V1171" t="str">
        <f t="shared" si="65"/>
        <v>800JUNM</v>
      </c>
      <c r="W1171" s="58" t="e">
        <f>VLOOKUP(V1171,Minimos!$D$3:$E$26,2,FALSE)</f>
        <v>#N/A</v>
      </c>
      <c r="X1171" s="18" t="e">
        <f t="shared" si="66"/>
        <v>#N/A</v>
      </c>
      <c r="Y1171" s="58" t="e">
        <f t="shared" si="67"/>
        <v>#N/A</v>
      </c>
    </row>
    <row r="1172" spans="1:25" x14ac:dyDescent="0.25">
      <c r="A1172" t="s">
        <v>94</v>
      </c>
      <c r="B1172" s="133" t="s">
        <v>188</v>
      </c>
      <c r="C1172" s="5" t="s">
        <v>470</v>
      </c>
      <c r="D1172" s="54">
        <v>44580</v>
      </c>
      <c r="E1172" s="133" t="s">
        <v>211</v>
      </c>
      <c r="F1172" s="133" t="s">
        <v>62</v>
      </c>
      <c r="G1172" s="133" t="s">
        <v>18</v>
      </c>
      <c r="H1172" s="133">
        <v>1</v>
      </c>
      <c r="I1172" s="133">
        <v>374</v>
      </c>
      <c r="J1172" s="133" t="s">
        <v>324</v>
      </c>
      <c r="K1172" s="133" t="s">
        <v>257</v>
      </c>
      <c r="L1172" s="133" t="s">
        <v>23</v>
      </c>
      <c r="M1172" s="18">
        <v>12.8</v>
      </c>
      <c r="N1172" s="18" t="s">
        <v>1</v>
      </c>
      <c r="O1172" s="18">
        <v>11.91</v>
      </c>
      <c r="P1172" s="18">
        <v>12.8</v>
      </c>
      <c r="Q1172" s="18">
        <v>12.57</v>
      </c>
      <c r="R1172" s="18" t="s">
        <v>1</v>
      </c>
      <c r="S1172" s="18">
        <v>12.51</v>
      </c>
      <c r="V1172" t="str">
        <f t="shared" si="65"/>
        <v>TRIPLOJUVM</v>
      </c>
      <c r="W1172" s="58" t="e">
        <f>VLOOKUP(V1172,Minimos!$D$3:$E$26,2,FALSE)</f>
        <v>#N/A</v>
      </c>
      <c r="X1172" s="18" t="e">
        <f t="shared" si="66"/>
        <v>#N/A</v>
      </c>
      <c r="Y1172" s="58" t="e">
        <f t="shared" si="67"/>
        <v>#N/A</v>
      </c>
    </row>
    <row r="1173" spans="1:25" x14ac:dyDescent="0.25">
      <c r="A1173" t="s">
        <v>94</v>
      </c>
      <c r="B1173" s="133" t="s">
        <v>188</v>
      </c>
      <c r="C1173" s="5" t="s">
        <v>470</v>
      </c>
      <c r="D1173" s="54">
        <v>44580</v>
      </c>
      <c r="E1173" s="133" t="s">
        <v>211</v>
      </c>
      <c r="F1173" s="133" t="s">
        <v>62</v>
      </c>
      <c r="G1173" s="133" t="s">
        <v>18</v>
      </c>
      <c r="H1173" s="133">
        <v>2</v>
      </c>
      <c r="I1173" s="133">
        <v>690</v>
      </c>
      <c r="J1173" s="133" t="s">
        <v>398</v>
      </c>
      <c r="K1173" s="133" t="s">
        <v>64</v>
      </c>
      <c r="L1173" s="133" t="s">
        <v>23</v>
      </c>
      <c r="M1173" s="18">
        <v>12.3</v>
      </c>
      <c r="N1173" s="18">
        <v>12.28</v>
      </c>
      <c r="O1173" s="18" t="s">
        <v>1</v>
      </c>
      <c r="P1173" s="18">
        <v>12.16</v>
      </c>
      <c r="Q1173" s="18" t="s">
        <v>1</v>
      </c>
      <c r="R1173" s="18" t="s">
        <v>1</v>
      </c>
      <c r="S1173" s="18">
        <v>12.3</v>
      </c>
      <c r="V1173" t="str">
        <f t="shared" si="65"/>
        <v>TRIPLOJUVM</v>
      </c>
      <c r="W1173" s="58" t="e">
        <f>VLOOKUP(V1173,Minimos!$D$3:$E$26,2,FALSE)</f>
        <v>#N/A</v>
      </c>
      <c r="X1173" s="18" t="e">
        <f t="shared" si="66"/>
        <v>#N/A</v>
      </c>
      <c r="Y1173" s="58" t="e">
        <f t="shared" si="67"/>
        <v>#N/A</v>
      </c>
    </row>
    <row r="1174" spans="1:25" x14ac:dyDescent="0.25">
      <c r="A1174" t="s">
        <v>94</v>
      </c>
      <c r="B1174" s="133" t="s">
        <v>188</v>
      </c>
      <c r="C1174" s="5" t="s">
        <v>470</v>
      </c>
      <c r="D1174" s="54">
        <v>44580</v>
      </c>
      <c r="E1174" s="133" t="s">
        <v>211</v>
      </c>
      <c r="F1174" s="133" t="s">
        <v>62</v>
      </c>
      <c r="G1174" s="133" t="s">
        <v>18</v>
      </c>
      <c r="H1174" s="133">
        <v>4</v>
      </c>
      <c r="I1174" s="133">
        <v>157</v>
      </c>
      <c r="J1174" s="133" t="s">
        <v>203</v>
      </c>
      <c r="K1174" s="133" t="s">
        <v>64</v>
      </c>
      <c r="L1174" s="133" t="s">
        <v>22</v>
      </c>
      <c r="M1174" s="18">
        <v>11.22</v>
      </c>
      <c r="N1174" s="18">
        <v>11.22</v>
      </c>
      <c r="O1174" s="18">
        <v>10.99</v>
      </c>
      <c r="P1174" s="18">
        <v>11.04</v>
      </c>
      <c r="Q1174" s="18">
        <v>11.19</v>
      </c>
      <c r="R1174" s="18" t="s">
        <v>1</v>
      </c>
      <c r="S1174" s="18">
        <v>11.17</v>
      </c>
      <c r="V1174" t="str">
        <f t="shared" si="65"/>
        <v>TRIPLOINIM</v>
      </c>
      <c r="W1174" s="58" t="e">
        <f>VLOOKUP(V1174,Minimos!$D$3:$E$26,2,FALSE)</f>
        <v>#N/A</v>
      </c>
      <c r="X1174" s="18" t="e">
        <f t="shared" si="66"/>
        <v>#N/A</v>
      </c>
      <c r="Y1174" s="58" t="e">
        <f t="shared" si="67"/>
        <v>#N/A</v>
      </c>
    </row>
    <row r="1175" spans="1:25" x14ac:dyDescent="0.25">
      <c r="A1175" t="s">
        <v>94</v>
      </c>
      <c r="B1175" s="133" t="s">
        <v>188</v>
      </c>
      <c r="C1175" s="5" t="s">
        <v>470</v>
      </c>
      <c r="D1175" s="54">
        <v>44580</v>
      </c>
      <c r="E1175" s="133" t="s">
        <v>211</v>
      </c>
      <c r="F1175" s="133" t="s">
        <v>62</v>
      </c>
      <c r="G1175" s="133" t="s">
        <v>18</v>
      </c>
      <c r="H1175" s="133">
        <v>5</v>
      </c>
      <c r="I1175" s="133">
        <v>701</v>
      </c>
      <c r="J1175" s="133" t="s">
        <v>471</v>
      </c>
      <c r="K1175" s="133" t="s">
        <v>64</v>
      </c>
      <c r="L1175" s="133" t="s">
        <v>23</v>
      </c>
      <c r="M1175" s="18">
        <v>11.09</v>
      </c>
      <c r="N1175" s="18">
        <v>11.05</v>
      </c>
      <c r="O1175" s="18">
        <v>11.09</v>
      </c>
      <c r="P1175" s="18">
        <v>10.08</v>
      </c>
      <c r="Q1175" s="18">
        <v>10.6</v>
      </c>
      <c r="R1175" s="18" t="s">
        <v>1</v>
      </c>
      <c r="S1175" s="18">
        <v>10.84</v>
      </c>
      <c r="V1175" t="str">
        <f t="shared" si="65"/>
        <v>TRIPLOJUVM</v>
      </c>
      <c r="W1175" s="58" t="e">
        <f>VLOOKUP(V1175,Minimos!$D$3:$E$26,2,FALSE)</f>
        <v>#N/A</v>
      </c>
      <c r="X1175" s="18" t="e">
        <f t="shared" si="66"/>
        <v>#N/A</v>
      </c>
      <c r="Y1175" s="58" t="e">
        <f t="shared" si="67"/>
        <v>#N/A</v>
      </c>
    </row>
    <row r="1176" spans="1:25" x14ac:dyDescent="0.25">
      <c r="A1176" t="s">
        <v>94</v>
      </c>
      <c r="B1176" s="133" t="s">
        <v>188</v>
      </c>
      <c r="C1176" s="5" t="s">
        <v>470</v>
      </c>
      <c r="D1176" s="54">
        <v>44580</v>
      </c>
      <c r="E1176" s="133" t="s">
        <v>211</v>
      </c>
      <c r="F1176" s="133" t="s">
        <v>62</v>
      </c>
      <c r="G1176" s="133" t="s">
        <v>18</v>
      </c>
      <c r="H1176" s="133">
        <v>6</v>
      </c>
      <c r="I1176" s="133">
        <v>1042</v>
      </c>
      <c r="J1176" s="133" t="s">
        <v>472</v>
      </c>
      <c r="K1176" s="133" t="s">
        <v>64</v>
      </c>
      <c r="L1176" s="133" t="s">
        <v>23</v>
      </c>
      <c r="M1176" s="18">
        <v>10.9</v>
      </c>
      <c r="N1176" s="18">
        <v>10.59</v>
      </c>
      <c r="O1176" s="18">
        <v>10.59</v>
      </c>
      <c r="P1176" s="18">
        <v>10.9</v>
      </c>
      <c r="Q1176" s="18">
        <v>10.71</v>
      </c>
      <c r="R1176" s="18" t="s">
        <v>1</v>
      </c>
      <c r="S1176" s="18" t="s">
        <v>1</v>
      </c>
      <c r="V1176" t="str">
        <f t="shared" si="65"/>
        <v>TRIPLOJUVM</v>
      </c>
      <c r="W1176" s="58" t="e">
        <f>VLOOKUP(V1176,Minimos!$D$3:$E$26,2,FALSE)</f>
        <v>#N/A</v>
      </c>
      <c r="X1176" s="18" t="e">
        <f t="shared" si="66"/>
        <v>#N/A</v>
      </c>
      <c r="Y1176" s="58" t="e">
        <f t="shared" si="67"/>
        <v>#N/A</v>
      </c>
    </row>
    <row r="1177" spans="1:25" x14ac:dyDescent="0.25">
      <c r="A1177" t="s">
        <v>94</v>
      </c>
      <c r="B1177" s="133" t="s">
        <v>188</v>
      </c>
      <c r="C1177" s="5" t="s">
        <v>470</v>
      </c>
      <c r="D1177" s="54">
        <v>44580</v>
      </c>
      <c r="E1177" s="133" t="s">
        <v>211</v>
      </c>
      <c r="F1177" s="133" t="s">
        <v>62</v>
      </c>
      <c r="G1177" s="133" t="s">
        <v>18</v>
      </c>
      <c r="H1177" s="133">
        <v>1</v>
      </c>
      <c r="I1177" s="133">
        <v>777</v>
      </c>
      <c r="J1177" s="133" t="s">
        <v>75</v>
      </c>
      <c r="K1177" s="133" t="s">
        <v>261</v>
      </c>
      <c r="L1177" s="133" t="s">
        <v>26</v>
      </c>
      <c r="M1177" s="18">
        <v>13.56</v>
      </c>
      <c r="N1177" s="18">
        <v>13.4</v>
      </c>
      <c r="O1177" s="18">
        <v>13.22</v>
      </c>
      <c r="P1177" s="18">
        <v>13.56</v>
      </c>
      <c r="Q1177" s="16"/>
      <c r="R1177" s="16"/>
      <c r="S1177" s="16"/>
      <c r="V1177" t="str">
        <f t="shared" si="65"/>
        <v>TRIPLOJUNM</v>
      </c>
      <c r="W1177" s="58" t="e">
        <f>VLOOKUP(V1177,Minimos!$D$3:$E$26,2,FALSE)</f>
        <v>#N/A</v>
      </c>
      <c r="X1177" s="18" t="e">
        <f t="shared" si="66"/>
        <v>#N/A</v>
      </c>
      <c r="Y1177" s="58" t="e">
        <f t="shared" si="67"/>
        <v>#N/A</v>
      </c>
    </row>
    <row r="1178" spans="1:25" x14ac:dyDescent="0.25">
      <c r="A1178" t="s">
        <v>94</v>
      </c>
      <c r="B1178" s="133" t="s">
        <v>188</v>
      </c>
      <c r="C1178" s="5" t="s">
        <v>470</v>
      </c>
      <c r="D1178" s="54">
        <v>44580</v>
      </c>
      <c r="E1178" s="133" t="s">
        <v>211</v>
      </c>
      <c r="F1178" s="133" t="s">
        <v>62</v>
      </c>
      <c r="G1178" s="133" t="s">
        <v>18</v>
      </c>
      <c r="H1178" s="133">
        <v>2</v>
      </c>
      <c r="I1178" s="133">
        <v>214</v>
      </c>
      <c r="J1178" s="133" t="s">
        <v>380</v>
      </c>
      <c r="K1178" s="133" t="s">
        <v>66</v>
      </c>
      <c r="L1178" s="133" t="s">
        <v>26</v>
      </c>
      <c r="M1178" s="18">
        <v>13.12</v>
      </c>
      <c r="N1178" s="18">
        <v>13.05</v>
      </c>
      <c r="O1178" s="18">
        <v>12.78</v>
      </c>
      <c r="P1178" s="18">
        <v>13.12</v>
      </c>
      <c r="Q1178" s="16"/>
      <c r="R1178" s="16"/>
      <c r="S1178" s="16"/>
      <c r="V1178" t="str">
        <f t="shared" si="65"/>
        <v>TRIPLOJUNM</v>
      </c>
      <c r="W1178" s="58" t="e">
        <f>VLOOKUP(V1178,Minimos!$D$3:$E$26,2,FALSE)</f>
        <v>#N/A</v>
      </c>
      <c r="X1178" s="18" t="e">
        <f t="shared" si="66"/>
        <v>#N/A</v>
      </c>
      <c r="Y1178" s="58" t="e">
        <f t="shared" si="67"/>
        <v>#N/A</v>
      </c>
    </row>
    <row r="1179" spans="1:25" x14ac:dyDescent="0.25">
      <c r="A1179" t="s">
        <v>94</v>
      </c>
      <c r="B1179" s="133" t="s">
        <v>188</v>
      </c>
      <c r="C1179" s="5" t="s">
        <v>470</v>
      </c>
      <c r="D1179" s="54">
        <v>44580</v>
      </c>
      <c r="E1179" s="133" t="s">
        <v>211</v>
      </c>
      <c r="F1179" s="133" t="s">
        <v>62</v>
      </c>
      <c r="G1179" s="133" t="s">
        <v>20</v>
      </c>
      <c r="H1179" s="133">
        <v>1</v>
      </c>
      <c r="I1179" s="133">
        <v>849</v>
      </c>
      <c r="J1179" s="133" t="s">
        <v>329</v>
      </c>
      <c r="K1179" s="133" t="s">
        <v>257</v>
      </c>
      <c r="L1179" s="133" t="s">
        <v>23</v>
      </c>
      <c r="M1179" s="18">
        <v>10.93</v>
      </c>
      <c r="N1179" s="18">
        <v>10.93</v>
      </c>
      <c r="O1179" s="18">
        <v>10.39</v>
      </c>
      <c r="P1179" s="18" t="s">
        <v>25</v>
      </c>
      <c r="Q1179" s="18" t="s">
        <v>1</v>
      </c>
      <c r="R1179" s="18" t="s">
        <v>25</v>
      </c>
      <c r="S1179" s="18" t="s">
        <v>25</v>
      </c>
      <c r="V1179" t="str">
        <f t="shared" si="65"/>
        <v>TRIPLOJUVF</v>
      </c>
      <c r="W1179" s="58" t="e">
        <f>VLOOKUP(V1179,Minimos!$D$3:$E$26,2,FALSE)</f>
        <v>#N/A</v>
      </c>
      <c r="X1179" s="18" t="e">
        <f t="shared" si="66"/>
        <v>#N/A</v>
      </c>
      <c r="Y1179" s="58" t="e">
        <f t="shared" si="67"/>
        <v>#N/A</v>
      </c>
    </row>
    <row r="1180" spans="1:25" x14ac:dyDescent="0.25">
      <c r="A1180" t="s">
        <v>94</v>
      </c>
      <c r="B1180" s="133" t="s">
        <v>188</v>
      </c>
      <c r="C1180" s="5" t="s">
        <v>470</v>
      </c>
      <c r="D1180" s="54">
        <v>44580</v>
      </c>
      <c r="E1180" s="133" t="s">
        <v>211</v>
      </c>
      <c r="F1180" s="133" t="s">
        <v>62</v>
      </c>
      <c r="G1180" s="133" t="s">
        <v>20</v>
      </c>
      <c r="H1180" s="133">
        <v>2</v>
      </c>
      <c r="I1180" s="133">
        <v>384</v>
      </c>
      <c r="J1180" s="133" t="s">
        <v>288</v>
      </c>
      <c r="K1180" s="133" t="s">
        <v>257</v>
      </c>
      <c r="L1180" s="133" t="s">
        <v>22</v>
      </c>
      <c r="M1180" s="18">
        <v>10.74</v>
      </c>
      <c r="N1180" s="18">
        <v>10.47</v>
      </c>
      <c r="O1180" s="18">
        <v>10.38</v>
      </c>
      <c r="P1180" s="18">
        <v>10.74</v>
      </c>
      <c r="Q1180" s="18">
        <v>10.27</v>
      </c>
      <c r="R1180" s="18">
        <v>10.48</v>
      </c>
      <c r="S1180" s="18">
        <v>10.68</v>
      </c>
      <c r="V1180" t="str">
        <f t="shared" si="65"/>
        <v>TRIPLOINIF</v>
      </c>
      <c r="W1180" s="58" t="e">
        <f>VLOOKUP(V1180,Minimos!$D$3:$E$26,2,FALSE)</f>
        <v>#N/A</v>
      </c>
      <c r="X1180" s="18" t="e">
        <f t="shared" si="66"/>
        <v>#N/A</v>
      </c>
      <c r="Y1180" s="58" t="e">
        <f t="shared" si="67"/>
        <v>#N/A</v>
      </c>
    </row>
    <row r="1181" spans="1:25" x14ac:dyDescent="0.25">
      <c r="A1181" t="s">
        <v>94</v>
      </c>
      <c r="B1181" s="133" t="s">
        <v>188</v>
      </c>
      <c r="C1181" s="5" t="s">
        <v>470</v>
      </c>
      <c r="D1181" s="54">
        <v>44580</v>
      </c>
      <c r="E1181" s="133" t="s">
        <v>211</v>
      </c>
      <c r="F1181" s="133" t="s">
        <v>62</v>
      </c>
      <c r="G1181" s="133" t="s">
        <v>20</v>
      </c>
      <c r="H1181" s="133">
        <v>3</v>
      </c>
      <c r="I1181" s="133">
        <v>697</v>
      </c>
      <c r="J1181" s="133" t="s">
        <v>304</v>
      </c>
      <c r="K1181" s="133" t="s">
        <v>64</v>
      </c>
      <c r="L1181" s="133" t="s">
        <v>23</v>
      </c>
      <c r="M1181" s="18">
        <v>10.36</v>
      </c>
      <c r="N1181" s="18">
        <v>9.89</v>
      </c>
      <c r="O1181" s="18">
        <v>10.14</v>
      </c>
      <c r="P1181" s="18">
        <v>10.119999999999999</v>
      </c>
      <c r="Q1181" s="18">
        <v>10.1</v>
      </c>
      <c r="R1181" s="18">
        <v>9.94</v>
      </c>
      <c r="S1181" s="18">
        <v>10.36</v>
      </c>
      <c r="V1181" t="str">
        <f t="shared" si="65"/>
        <v>TRIPLOJUVF</v>
      </c>
      <c r="W1181" s="58" t="e">
        <f>VLOOKUP(V1181,Minimos!$D$3:$E$26,2,FALSE)</f>
        <v>#N/A</v>
      </c>
      <c r="X1181" s="18" t="e">
        <f t="shared" si="66"/>
        <v>#N/A</v>
      </c>
      <c r="Y1181" s="58" t="e">
        <f t="shared" si="67"/>
        <v>#N/A</v>
      </c>
    </row>
    <row r="1182" spans="1:25" x14ac:dyDescent="0.25">
      <c r="A1182" t="s">
        <v>94</v>
      </c>
      <c r="B1182" s="133" t="s">
        <v>188</v>
      </c>
      <c r="C1182" s="5" t="s">
        <v>470</v>
      </c>
      <c r="D1182" s="54">
        <v>44580</v>
      </c>
      <c r="E1182" s="133" t="s">
        <v>211</v>
      </c>
      <c r="F1182" s="133" t="s">
        <v>62</v>
      </c>
      <c r="G1182" s="133" t="s">
        <v>20</v>
      </c>
      <c r="H1182" s="133">
        <v>4</v>
      </c>
      <c r="I1182" s="133">
        <v>105</v>
      </c>
      <c r="J1182" s="133" t="s">
        <v>213</v>
      </c>
      <c r="K1182" s="133" t="s">
        <v>64</v>
      </c>
      <c r="L1182" s="133" t="s">
        <v>22</v>
      </c>
      <c r="M1182" s="18">
        <v>10.36</v>
      </c>
      <c r="N1182" s="18">
        <v>9.93</v>
      </c>
      <c r="O1182" s="18">
        <v>9.99</v>
      </c>
      <c r="P1182" s="18">
        <v>9.7100000000000009</v>
      </c>
      <c r="Q1182" s="18">
        <v>9.93</v>
      </c>
      <c r="R1182" s="18">
        <v>10</v>
      </c>
      <c r="S1182" s="18">
        <v>10.36</v>
      </c>
      <c r="V1182" t="str">
        <f t="shared" si="65"/>
        <v>TRIPLOINIF</v>
      </c>
      <c r="W1182" s="58" t="e">
        <f>VLOOKUP(V1182,Minimos!$D$3:$E$26,2,FALSE)</f>
        <v>#N/A</v>
      </c>
      <c r="X1182" s="18" t="e">
        <f t="shared" si="66"/>
        <v>#N/A</v>
      </c>
      <c r="Y1182" s="58" t="e">
        <f t="shared" si="67"/>
        <v>#N/A</v>
      </c>
    </row>
    <row r="1183" spans="1:25" x14ac:dyDescent="0.25">
      <c r="A1183" t="s">
        <v>94</v>
      </c>
      <c r="B1183" s="133" t="s">
        <v>188</v>
      </c>
      <c r="C1183" s="5" t="s">
        <v>470</v>
      </c>
      <c r="D1183" s="54">
        <v>44580</v>
      </c>
      <c r="E1183" s="133" t="s">
        <v>211</v>
      </c>
      <c r="F1183" s="133" t="s">
        <v>62</v>
      </c>
      <c r="G1183" s="133" t="s">
        <v>20</v>
      </c>
      <c r="H1183" s="133">
        <v>6</v>
      </c>
      <c r="I1183" s="133">
        <v>2</v>
      </c>
      <c r="J1183" s="133" t="s">
        <v>355</v>
      </c>
      <c r="K1183" s="133" t="s">
        <v>64</v>
      </c>
      <c r="L1183" s="133" t="s">
        <v>23</v>
      </c>
      <c r="M1183" s="18">
        <v>10.06</v>
      </c>
      <c r="N1183" s="18">
        <v>10.06</v>
      </c>
      <c r="O1183" s="18" t="s">
        <v>1</v>
      </c>
      <c r="P1183" s="18" t="s">
        <v>1</v>
      </c>
      <c r="Q1183" s="18" t="s">
        <v>25</v>
      </c>
      <c r="R1183" s="18" t="s">
        <v>25</v>
      </c>
      <c r="S1183" s="18" t="s">
        <v>25</v>
      </c>
      <c r="V1183" t="str">
        <f t="shared" si="65"/>
        <v>TRIPLOJUVF</v>
      </c>
      <c r="W1183" s="58" t="e">
        <f>VLOOKUP(V1183,Minimos!$D$3:$E$26,2,FALSE)</f>
        <v>#N/A</v>
      </c>
      <c r="X1183" s="18" t="e">
        <f t="shared" si="66"/>
        <v>#N/A</v>
      </c>
      <c r="Y1183" s="58" t="e">
        <f t="shared" si="67"/>
        <v>#N/A</v>
      </c>
    </row>
    <row r="1184" spans="1:25" x14ac:dyDescent="0.25">
      <c r="A1184" t="s">
        <v>94</v>
      </c>
      <c r="B1184" s="133" t="s">
        <v>188</v>
      </c>
      <c r="C1184" s="5" t="s">
        <v>470</v>
      </c>
      <c r="D1184" s="54">
        <v>44580</v>
      </c>
      <c r="E1184" s="133" t="s">
        <v>211</v>
      </c>
      <c r="F1184" s="133" t="s">
        <v>62</v>
      </c>
      <c r="G1184" s="133" t="s">
        <v>20</v>
      </c>
      <c r="H1184" s="133">
        <v>9</v>
      </c>
      <c r="I1184" s="133">
        <v>282</v>
      </c>
      <c r="J1184" s="133" t="s">
        <v>421</v>
      </c>
      <c r="K1184" s="133" t="s">
        <v>67</v>
      </c>
      <c r="L1184" s="133" t="s">
        <v>23</v>
      </c>
      <c r="M1184" s="18">
        <v>9.5500000000000007</v>
      </c>
      <c r="N1184" s="18">
        <v>9.5299999999999994</v>
      </c>
      <c r="O1184" s="18">
        <v>9.5500000000000007</v>
      </c>
      <c r="P1184" s="18">
        <v>9.24</v>
      </c>
      <c r="Q1184" s="18"/>
      <c r="R1184" s="18"/>
      <c r="S1184" s="18"/>
      <c r="V1184" t="str">
        <f t="shared" si="65"/>
        <v>TRIPLOJUVF</v>
      </c>
      <c r="W1184" s="58" t="e">
        <f>VLOOKUP(V1184,Minimos!$D$3:$E$26,2,FALSE)</f>
        <v>#N/A</v>
      </c>
      <c r="X1184" s="18" t="e">
        <f t="shared" si="66"/>
        <v>#N/A</v>
      </c>
      <c r="Y1184" s="58" t="e">
        <f t="shared" si="67"/>
        <v>#N/A</v>
      </c>
    </row>
    <row r="1185" spans="1:25" x14ac:dyDescent="0.25">
      <c r="A1185" t="s">
        <v>94</v>
      </c>
      <c r="B1185" s="133" t="s">
        <v>188</v>
      </c>
      <c r="C1185" s="5" t="s">
        <v>470</v>
      </c>
      <c r="D1185" s="54">
        <v>44580</v>
      </c>
      <c r="E1185" s="133" t="s">
        <v>211</v>
      </c>
      <c r="F1185" s="133" t="s">
        <v>62</v>
      </c>
      <c r="G1185" s="133" t="s">
        <v>20</v>
      </c>
      <c r="H1185" s="133">
        <v>10</v>
      </c>
      <c r="I1185" s="133">
        <v>64</v>
      </c>
      <c r="J1185" s="133" t="s">
        <v>308</v>
      </c>
      <c r="K1185" s="133" t="s">
        <v>64</v>
      </c>
      <c r="L1185" s="133" t="s">
        <v>23</v>
      </c>
      <c r="M1185" s="18">
        <v>9.48</v>
      </c>
      <c r="N1185" s="18" t="s">
        <v>1</v>
      </c>
      <c r="O1185" s="18">
        <v>9.48</v>
      </c>
      <c r="P1185" s="18" t="s">
        <v>1</v>
      </c>
      <c r="Q1185" s="18"/>
      <c r="R1185" s="18"/>
      <c r="S1185" s="18"/>
      <c r="V1185" t="str">
        <f t="shared" si="65"/>
        <v>TRIPLOJUVF</v>
      </c>
      <c r="W1185" s="58" t="e">
        <f>VLOOKUP(V1185,Minimos!$D$3:$E$26,2,FALSE)</f>
        <v>#N/A</v>
      </c>
      <c r="X1185" s="18" t="e">
        <f t="shared" si="66"/>
        <v>#N/A</v>
      </c>
      <c r="Y1185" s="58" t="e">
        <f t="shared" si="67"/>
        <v>#N/A</v>
      </c>
    </row>
    <row r="1186" spans="1:25" x14ac:dyDescent="0.25">
      <c r="A1186" t="s">
        <v>94</v>
      </c>
      <c r="B1186" s="133" t="s">
        <v>188</v>
      </c>
      <c r="C1186" s="5" t="s">
        <v>470</v>
      </c>
      <c r="D1186" s="54">
        <v>44580</v>
      </c>
      <c r="E1186" s="133" t="s">
        <v>211</v>
      </c>
      <c r="F1186" s="133" t="s">
        <v>62</v>
      </c>
      <c r="G1186" s="133" t="s">
        <v>20</v>
      </c>
      <c r="H1186" s="133">
        <v>11</v>
      </c>
      <c r="I1186" s="133">
        <v>693</v>
      </c>
      <c r="J1186" s="133" t="s">
        <v>309</v>
      </c>
      <c r="K1186" s="133" t="s">
        <v>64</v>
      </c>
      <c r="L1186" s="133" t="s">
        <v>23</v>
      </c>
      <c r="M1186" s="18">
        <v>9.26</v>
      </c>
      <c r="N1186" s="18">
        <v>9.26</v>
      </c>
      <c r="O1186" s="18" t="s">
        <v>1</v>
      </c>
      <c r="P1186" s="18">
        <v>9.06</v>
      </c>
      <c r="Q1186" s="18"/>
      <c r="R1186" s="18"/>
      <c r="S1186" s="18"/>
      <c r="V1186" t="str">
        <f t="shared" si="65"/>
        <v>TRIPLOJUVF</v>
      </c>
      <c r="W1186" s="58" t="e">
        <f>VLOOKUP(V1186,Minimos!$D$3:$E$26,2,FALSE)</f>
        <v>#N/A</v>
      </c>
      <c r="X1186" s="18" t="e">
        <f t="shared" si="66"/>
        <v>#N/A</v>
      </c>
      <c r="Y1186" s="58" t="e">
        <f t="shared" si="67"/>
        <v>#N/A</v>
      </c>
    </row>
    <row r="1187" spans="1:25" x14ac:dyDescent="0.25">
      <c r="A1187" t="s">
        <v>94</v>
      </c>
      <c r="B1187" s="133" t="s">
        <v>188</v>
      </c>
      <c r="C1187" s="5" t="s">
        <v>470</v>
      </c>
      <c r="D1187" s="54">
        <v>44580</v>
      </c>
      <c r="E1187" s="133" t="s">
        <v>211</v>
      </c>
      <c r="F1187" s="133" t="s">
        <v>62</v>
      </c>
      <c r="G1187" s="133" t="s">
        <v>20</v>
      </c>
      <c r="H1187" s="133">
        <v>12</v>
      </c>
      <c r="I1187" s="133">
        <v>899</v>
      </c>
      <c r="J1187" s="133" t="s">
        <v>342</v>
      </c>
      <c r="K1187" s="133" t="s">
        <v>261</v>
      </c>
      <c r="L1187" s="133" t="s">
        <v>22</v>
      </c>
      <c r="M1187" s="18">
        <v>9.18</v>
      </c>
      <c r="N1187" s="18">
        <v>9.0399999999999991</v>
      </c>
      <c r="O1187" s="18">
        <v>9.18</v>
      </c>
      <c r="P1187" s="18">
        <v>9.0299999999999994</v>
      </c>
      <c r="Q1187" s="18"/>
      <c r="R1187" s="18"/>
      <c r="S1187" s="18"/>
      <c r="V1187" t="str">
        <f t="shared" si="65"/>
        <v>TRIPLOINIF</v>
      </c>
      <c r="W1187" s="58" t="e">
        <f>VLOOKUP(V1187,Minimos!$D$3:$E$26,2,FALSE)</f>
        <v>#N/A</v>
      </c>
      <c r="X1187" s="18" t="e">
        <f t="shared" si="66"/>
        <v>#N/A</v>
      </c>
      <c r="Y1187" s="58" t="e">
        <f t="shared" si="67"/>
        <v>#N/A</v>
      </c>
    </row>
    <row r="1188" spans="1:25" x14ac:dyDescent="0.25">
      <c r="A1188" t="s">
        <v>94</v>
      </c>
      <c r="B1188" s="133" t="s">
        <v>188</v>
      </c>
      <c r="C1188" s="5" t="s">
        <v>470</v>
      </c>
      <c r="D1188" s="54">
        <v>44580</v>
      </c>
      <c r="E1188" s="133" t="s">
        <v>211</v>
      </c>
      <c r="F1188" s="133" t="s">
        <v>62</v>
      </c>
      <c r="G1188" s="133" t="s">
        <v>20</v>
      </c>
      <c r="H1188" s="133">
        <v>1</v>
      </c>
      <c r="I1188" s="133">
        <v>818</v>
      </c>
      <c r="J1188" s="133" t="s">
        <v>478</v>
      </c>
      <c r="K1188" s="133" t="s">
        <v>64</v>
      </c>
      <c r="L1188" s="133" t="s">
        <v>160</v>
      </c>
      <c r="M1188" s="18">
        <v>11.47</v>
      </c>
      <c r="N1188" s="18">
        <v>11.13</v>
      </c>
      <c r="O1188" s="18" t="s">
        <v>1</v>
      </c>
      <c r="P1188" s="18">
        <v>11.47</v>
      </c>
      <c r="Q1188" s="16"/>
      <c r="R1188" s="16"/>
      <c r="S1188" s="16"/>
      <c r="V1188" t="str">
        <f t="shared" si="65"/>
        <v>TRIPLOSUB-23F</v>
      </c>
      <c r="W1188" s="58" t="e">
        <f>VLOOKUP(V1188,Minimos!$D$3:$E$26,2,FALSE)</f>
        <v>#N/A</v>
      </c>
      <c r="X1188" s="18" t="e">
        <f t="shared" si="66"/>
        <v>#N/A</v>
      </c>
      <c r="Y1188" s="58" t="e">
        <f t="shared" si="67"/>
        <v>#N/A</v>
      </c>
    </row>
    <row r="1189" spans="1:25" x14ac:dyDescent="0.25">
      <c r="A1189" t="s">
        <v>94</v>
      </c>
      <c r="B1189" s="133" t="s">
        <v>188</v>
      </c>
      <c r="C1189" s="5" t="s">
        <v>470</v>
      </c>
      <c r="D1189" s="54">
        <v>44580</v>
      </c>
      <c r="E1189" s="133" t="s">
        <v>211</v>
      </c>
      <c r="F1189" s="133" t="s">
        <v>62</v>
      </c>
      <c r="G1189" s="133" t="s">
        <v>20</v>
      </c>
      <c r="H1189" s="133">
        <v>2</v>
      </c>
      <c r="I1189" s="133">
        <v>820</v>
      </c>
      <c r="J1189" s="133" t="s">
        <v>372</v>
      </c>
      <c r="K1189" s="133" t="s">
        <v>64</v>
      </c>
      <c r="L1189" s="133" t="s">
        <v>26</v>
      </c>
      <c r="M1189" s="18">
        <v>11.44</v>
      </c>
      <c r="N1189" s="18">
        <v>11.44</v>
      </c>
      <c r="O1189" s="18">
        <v>11.41</v>
      </c>
      <c r="P1189" s="18">
        <v>11.34</v>
      </c>
      <c r="Q1189" s="16"/>
      <c r="R1189" s="16"/>
      <c r="S1189" s="16"/>
      <c r="V1189" t="str">
        <f t="shared" si="65"/>
        <v>TRIPLOJUNF</v>
      </c>
      <c r="W1189" s="58" t="e">
        <f>VLOOKUP(V1189,Minimos!$D$3:$E$26,2,FALSE)</f>
        <v>#N/A</v>
      </c>
      <c r="X1189" s="18" t="e">
        <f t="shared" si="66"/>
        <v>#N/A</v>
      </c>
      <c r="Y1189" s="58" t="e">
        <f t="shared" si="67"/>
        <v>#N/A</v>
      </c>
    </row>
    <row r="1190" spans="1:25" x14ac:dyDescent="0.25">
      <c r="A1190" t="s">
        <v>94</v>
      </c>
      <c r="B1190" s="133" t="s">
        <v>188</v>
      </c>
      <c r="C1190" s="5" t="s">
        <v>470</v>
      </c>
      <c r="D1190" s="54">
        <v>44580</v>
      </c>
      <c r="E1190" s="133" t="s">
        <v>211</v>
      </c>
      <c r="F1190" s="133" t="s">
        <v>62</v>
      </c>
      <c r="G1190" s="133" t="s">
        <v>20</v>
      </c>
      <c r="H1190" s="133">
        <v>3</v>
      </c>
      <c r="I1190" s="133">
        <v>888</v>
      </c>
      <c r="J1190" s="133" t="s">
        <v>479</v>
      </c>
      <c r="K1190" s="133" t="s">
        <v>64</v>
      </c>
      <c r="L1190" s="133" t="s">
        <v>160</v>
      </c>
      <c r="M1190" s="18">
        <v>11.33</v>
      </c>
      <c r="N1190" s="18" t="s">
        <v>1</v>
      </c>
      <c r="O1190" s="18" t="s">
        <v>1</v>
      </c>
      <c r="P1190" s="18">
        <v>11.33</v>
      </c>
      <c r="Q1190" s="16"/>
      <c r="R1190" s="16"/>
      <c r="S1190" s="16"/>
      <c r="V1190" t="str">
        <f t="shared" si="65"/>
        <v>TRIPLOSUB-23F</v>
      </c>
      <c r="W1190" s="58" t="e">
        <f>VLOOKUP(V1190,Minimos!$D$3:$E$26,2,FALSE)</f>
        <v>#N/A</v>
      </c>
      <c r="X1190" s="18" t="e">
        <f t="shared" si="66"/>
        <v>#N/A</v>
      </c>
      <c r="Y1190" s="58" t="e">
        <f t="shared" si="67"/>
        <v>#N/A</v>
      </c>
    </row>
    <row r="1191" spans="1:25" x14ac:dyDescent="0.25">
      <c r="A1191" t="s">
        <v>94</v>
      </c>
      <c r="B1191" s="133" t="s">
        <v>188</v>
      </c>
      <c r="C1191" s="5" t="s">
        <v>470</v>
      </c>
      <c r="D1191" s="54">
        <v>44580</v>
      </c>
      <c r="E1191" s="133" t="s">
        <v>211</v>
      </c>
      <c r="F1191" s="133" t="s">
        <v>62</v>
      </c>
      <c r="G1191" s="133" t="s">
        <v>20</v>
      </c>
      <c r="H1191" s="133">
        <v>5</v>
      </c>
      <c r="I1191" s="133">
        <v>817</v>
      </c>
      <c r="J1191" s="133" t="s">
        <v>397</v>
      </c>
      <c r="K1191" s="133" t="s">
        <v>64</v>
      </c>
      <c r="L1191" s="133" t="s">
        <v>26</v>
      </c>
      <c r="M1191" s="18">
        <v>10.83</v>
      </c>
      <c r="N1191" s="18">
        <v>10.81</v>
      </c>
      <c r="O1191" s="18">
        <v>10.83</v>
      </c>
      <c r="P1191" s="18">
        <v>10.66</v>
      </c>
      <c r="Q1191" s="16"/>
      <c r="R1191" s="16"/>
      <c r="S1191" s="16"/>
      <c r="V1191" t="str">
        <f t="shared" si="65"/>
        <v>TRIPLOJUNF</v>
      </c>
      <c r="W1191" s="58" t="e">
        <f>VLOOKUP(V1191,Minimos!$D$3:$E$26,2,FALSE)</f>
        <v>#N/A</v>
      </c>
      <c r="X1191" s="18" t="e">
        <f t="shared" si="66"/>
        <v>#N/A</v>
      </c>
      <c r="Y1191" s="58" t="e">
        <f t="shared" si="67"/>
        <v>#N/A</v>
      </c>
    </row>
    <row r="1192" spans="1:25" x14ac:dyDescent="0.25">
      <c r="A1192" t="s">
        <v>97</v>
      </c>
      <c r="B1192" s="133" t="s">
        <v>188</v>
      </c>
      <c r="C1192" s="5" t="s">
        <v>470</v>
      </c>
      <c r="D1192" s="54">
        <v>44580</v>
      </c>
      <c r="E1192" s="133" t="s">
        <v>211</v>
      </c>
      <c r="F1192" s="133" t="s">
        <v>62</v>
      </c>
      <c r="G1192" s="133" t="s">
        <v>18</v>
      </c>
      <c r="H1192" s="133">
        <v>1</v>
      </c>
      <c r="I1192" s="133">
        <v>74</v>
      </c>
      <c r="J1192" s="133" t="s">
        <v>206</v>
      </c>
      <c r="K1192" s="133" t="s">
        <v>64</v>
      </c>
      <c r="L1192" s="133" t="s">
        <v>22</v>
      </c>
      <c r="M1192" s="18">
        <v>3.6</v>
      </c>
      <c r="N1192" s="16"/>
      <c r="O1192" s="16"/>
      <c r="P1192" s="16"/>
      <c r="Q1192" s="16"/>
      <c r="R1192" s="16"/>
      <c r="S1192" s="16"/>
      <c r="V1192" t="str">
        <f t="shared" si="65"/>
        <v>VARAINIM</v>
      </c>
      <c r="W1192" s="58" t="e">
        <f>VLOOKUP(V1192,Minimos!$D$3:$E$26,2,FALSE)</f>
        <v>#N/A</v>
      </c>
      <c r="X1192" s="18" t="e">
        <f t="shared" si="66"/>
        <v>#N/A</v>
      </c>
      <c r="Y1192" s="58" t="e">
        <f t="shared" si="67"/>
        <v>#N/A</v>
      </c>
    </row>
    <row r="1193" spans="1:25" x14ac:dyDescent="0.25">
      <c r="A1193" t="s">
        <v>97</v>
      </c>
      <c r="B1193" s="133" t="s">
        <v>188</v>
      </c>
      <c r="C1193" s="5" t="s">
        <v>470</v>
      </c>
      <c r="D1193" s="54">
        <v>44580</v>
      </c>
      <c r="E1193" s="133" t="s">
        <v>211</v>
      </c>
      <c r="F1193" s="133" t="s">
        <v>62</v>
      </c>
      <c r="G1193" s="133" t="s">
        <v>18</v>
      </c>
      <c r="H1193" s="133">
        <v>2</v>
      </c>
      <c r="I1193" s="133">
        <v>113</v>
      </c>
      <c r="J1193" s="133" t="s">
        <v>302</v>
      </c>
      <c r="K1193" s="133" t="s">
        <v>64</v>
      </c>
      <c r="L1193" s="133" t="s">
        <v>23</v>
      </c>
      <c r="M1193" s="18">
        <v>3.05</v>
      </c>
      <c r="N1193" s="16"/>
      <c r="O1193" s="16"/>
      <c r="P1193" s="16"/>
      <c r="Q1193" s="16"/>
      <c r="R1193" s="16"/>
      <c r="S1193" s="16"/>
      <c r="V1193" t="str">
        <f t="shared" si="65"/>
        <v>VARAJUVM</v>
      </c>
      <c r="W1193" s="58" t="e">
        <f>VLOOKUP(V1193,Minimos!$D$3:$E$26,2,FALSE)</f>
        <v>#N/A</v>
      </c>
      <c r="X1193" s="18" t="e">
        <f t="shared" si="66"/>
        <v>#N/A</v>
      </c>
      <c r="Y1193" s="58" t="e">
        <f t="shared" si="67"/>
        <v>#N/A</v>
      </c>
    </row>
    <row r="1194" spans="1:25" x14ac:dyDescent="0.25">
      <c r="A1194" t="s">
        <v>97</v>
      </c>
      <c r="B1194" s="133" t="s">
        <v>188</v>
      </c>
      <c r="C1194" s="5" t="s">
        <v>470</v>
      </c>
      <c r="D1194" s="54">
        <v>44580</v>
      </c>
      <c r="E1194" s="133" t="s">
        <v>211</v>
      </c>
      <c r="F1194" s="133" t="s">
        <v>62</v>
      </c>
      <c r="G1194" s="133" t="s">
        <v>18</v>
      </c>
      <c r="H1194" s="133">
        <v>1</v>
      </c>
      <c r="I1194" s="133">
        <v>887</v>
      </c>
      <c r="J1194" s="133" t="s">
        <v>427</v>
      </c>
      <c r="K1194" s="133" t="s">
        <v>64</v>
      </c>
      <c r="L1194" s="133" t="s">
        <v>26</v>
      </c>
      <c r="M1194" s="18">
        <v>4.3</v>
      </c>
      <c r="N1194" s="16"/>
      <c r="O1194" s="16"/>
      <c r="P1194" s="16"/>
      <c r="Q1194" s="16"/>
      <c r="R1194" s="16"/>
      <c r="S1194" s="16"/>
      <c r="V1194" t="str">
        <f t="shared" si="65"/>
        <v>VARAJUNM</v>
      </c>
      <c r="W1194" s="58" t="e">
        <f>VLOOKUP(V1194,Minimos!$D$3:$E$26,2,FALSE)</f>
        <v>#N/A</v>
      </c>
      <c r="X1194" s="18" t="e">
        <f t="shared" si="66"/>
        <v>#N/A</v>
      </c>
      <c r="Y1194" s="58" t="e">
        <f t="shared" si="67"/>
        <v>#N/A</v>
      </c>
    </row>
    <row r="1195" spans="1:25" x14ac:dyDescent="0.25">
      <c r="A1195" t="s">
        <v>97</v>
      </c>
      <c r="B1195" s="133" t="s">
        <v>188</v>
      </c>
      <c r="C1195" s="5" t="s">
        <v>470</v>
      </c>
      <c r="D1195" s="54">
        <v>44580</v>
      </c>
      <c r="E1195" s="133" t="s">
        <v>211</v>
      </c>
      <c r="F1195" s="133" t="s">
        <v>62</v>
      </c>
      <c r="G1195" s="133" t="s">
        <v>18</v>
      </c>
      <c r="H1195" s="133">
        <v>2</v>
      </c>
      <c r="I1195" s="133">
        <v>244</v>
      </c>
      <c r="J1195" s="133" t="s">
        <v>428</v>
      </c>
      <c r="K1195" s="133" t="s">
        <v>66</v>
      </c>
      <c r="L1195" s="133" t="s">
        <v>160</v>
      </c>
      <c r="M1195" s="18">
        <v>4.2</v>
      </c>
      <c r="N1195" s="16"/>
      <c r="O1195" s="16"/>
      <c r="P1195" s="16"/>
      <c r="Q1195" s="16"/>
      <c r="R1195" s="16"/>
      <c r="S1195" s="16"/>
      <c r="V1195" t="str">
        <f t="shared" si="65"/>
        <v>VARASUB-23M</v>
      </c>
      <c r="W1195" s="58" t="e">
        <f>VLOOKUP(V1195,Minimos!$D$3:$E$26,2,FALSE)</f>
        <v>#N/A</v>
      </c>
      <c r="X1195" s="18" t="e">
        <f t="shared" si="66"/>
        <v>#N/A</v>
      </c>
      <c r="Y1195" s="58" t="e">
        <f t="shared" si="67"/>
        <v>#N/A</v>
      </c>
    </row>
    <row r="1196" spans="1:25" x14ac:dyDescent="0.25">
      <c r="A1196" t="s">
        <v>130</v>
      </c>
      <c r="B1196" s="133" t="s">
        <v>186</v>
      </c>
      <c r="C1196" s="5" t="s">
        <v>481</v>
      </c>
      <c r="D1196" s="54">
        <v>44584</v>
      </c>
      <c r="E1196" s="133" t="s">
        <v>211</v>
      </c>
      <c r="F1196" s="133" t="s">
        <v>469</v>
      </c>
      <c r="G1196" s="133" t="s">
        <v>18</v>
      </c>
      <c r="H1196" s="2">
        <v>2</v>
      </c>
      <c r="I1196" s="2">
        <v>103</v>
      </c>
      <c r="J1196" s="2" t="s">
        <v>327</v>
      </c>
      <c r="K1196" s="2" t="s">
        <v>257</v>
      </c>
      <c r="L1196" s="2" t="s">
        <v>23</v>
      </c>
      <c r="M1196" s="120">
        <v>2.92037037037037E-3</v>
      </c>
      <c r="N1196" s="16"/>
      <c r="O1196" s="16"/>
      <c r="P1196" s="16"/>
      <c r="Q1196" s="16"/>
      <c r="R1196" s="2"/>
      <c r="S1196" s="2"/>
      <c r="V1196" t="str">
        <f t="shared" si="65"/>
        <v>1500JUVM</v>
      </c>
      <c r="W1196" s="58" t="e">
        <f>VLOOKUP(V1196,Minimos!$D$3:$E$26,2,FALSE)</f>
        <v>#N/A</v>
      </c>
      <c r="X1196" s="18" t="e">
        <f t="shared" si="66"/>
        <v>#N/A</v>
      </c>
      <c r="Y1196" s="58" t="e">
        <f t="shared" si="67"/>
        <v>#N/A</v>
      </c>
    </row>
    <row r="1197" spans="1:25" x14ac:dyDescent="0.25">
      <c r="A1197" t="s">
        <v>130</v>
      </c>
      <c r="B1197" s="133" t="s">
        <v>186</v>
      </c>
      <c r="C1197" s="5" t="s">
        <v>481</v>
      </c>
      <c r="D1197" s="54">
        <v>44584</v>
      </c>
      <c r="E1197" s="133" t="s">
        <v>211</v>
      </c>
      <c r="F1197" s="133" t="s">
        <v>469</v>
      </c>
      <c r="G1197" s="133" t="s">
        <v>18</v>
      </c>
      <c r="H1197" s="2">
        <v>4</v>
      </c>
      <c r="I1197" s="2">
        <v>356</v>
      </c>
      <c r="J1197" s="2" t="s">
        <v>485</v>
      </c>
      <c r="K1197" s="2" t="s">
        <v>66</v>
      </c>
      <c r="L1197" s="2" t="s">
        <v>416</v>
      </c>
      <c r="M1197" s="120">
        <v>2.9776620370370373E-3</v>
      </c>
      <c r="N1197" s="16"/>
      <c r="O1197" s="16"/>
      <c r="P1197" s="16"/>
      <c r="Q1197" s="16"/>
      <c r="R1197" s="2"/>
      <c r="S1197" s="2"/>
      <c r="V1197" t="str">
        <f t="shared" si="65"/>
        <v>1500VET 35M</v>
      </c>
      <c r="W1197" s="58" t="e">
        <f>VLOOKUP(V1197,Minimos!$D$3:$E$26,2,FALSE)</f>
        <v>#N/A</v>
      </c>
      <c r="X1197" s="18" t="e">
        <f t="shared" si="66"/>
        <v>#N/A</v>
      </c>
      <c r="Y1197" s="58" t="e">
        <f t="shared" si="67"/>
        <v>#N/A</v>
      </c>
    </row>
    <row r="1198" spans="1:25" x14ac:dyDescent="0.25">
      <c r="A1198" t="s">
        <v>130</v>
      </c>
      <c r="B1198" s="133" t="s">
        <v>186</v>
      </c>
      <c r="C1198" s="5" t="s">
        <v>481</v>
      </c>
      <c r="D1198" s="54">
        <v>44584</v>
      </c>
      <c r="E1198" s="133" t="s">
        <v>211</v>
      </c>
      <c r="F1198" s="133" t="s">
        <v>469</v>
      </c>
      <c r="G1198" s="133" t="s">
        <v>18</v>
      </c>
      <c r="H1198" s="2">
        <v>3</v>
      </c>
      <c r="I1198" s="2">
        <v>1150</v>
      </c>
      <c r="J1198" s="2" t="s">
        <v>495</v>
      </c>
      <c r="K1198" s="2" t="s">
        <v>64</v>
      </c>
      <c r="L1198" s="2" t="s">
        <v>160</v>
      </c>
      <c r="M1198" s="120">
        <v>2.8263888888888891E-3</v>
      </c>
      <c r="N1198" s="16"/>
      <c r="O1198" s="16"/>
      <c r="P1198" s="16"/>
      <c r="Q1198" s="16"/>
      <c r="R1198" s="2"/>
      <c r="S1198" s="2"/>
      <c r="V1198" t="str">
        <f t="shared" si="65"/>
        <v>1500SUB-23M</v>
      </c>
      <c r="W1198" s="58" t="e">
        <f>VLOOKUP(V1198,Minimos!$D$3:$E$26,2,FALSE)</f>
        <v>#N/A</v>
      </c>
      <c r="X1198" s="18" t="e">
        <f t="shared" si="66"/>
        <v>#N/A</v>
      </c>
      <c r="Y1198" s="58" t="e">
        <f t="shared" si="67"/>
        <v>#N/A</v>
      </c>
    </row>
    <row r="1199" spans="1:25" x14ac:dyDescent="0.25">
      <c r="A1199" t="s">
        <v>130</v>
      </c>
      <c r="B1199" s="133" t="s">
        <v>186</v>
      </c>
      <c r="C1199" s="5" t="s">
        <v>481</v>
      </c>
      <c r="D1199" s="54">
        <v>44584</v>
      </c>
      <c r="E1199" s="133" t="s">
        <v>211</v>
      </c>
      <c r="F1199" s="133" t="s">
        <v>469</v>
      </c>
      <c r="G1199" s="133" t="s">
        <v>18</v>
      </c>
      <c r="H1199" s="2">
        <v>8</v>
      </c>
      <c r="I1199" s="2">
        <v>77</v>
      </c>
      <c r="J1199" s="2" t="s">
        <v>496</v>
      </c>
      <c r="K1199" s="2" t="s">
        <v>65</v>
      </c>
      <c r="L1199" s="2" t="s">
        <v>26</v>
      </c>
      <c r="M1199" s="120">
        <v>3.1501157407407402E-3</v>
      </c>
      <c r="N1199" s="16"/>
      <c r="O1199" s="16"/>
      <c r="P1199" s="16"/>
      <c r="Q1199" s="16"/>
      <c r="R1199" s="2"/>
      <c r="S1199" s="2"/>
      <c r="V1199" t="str">
        <f t="shared" si="65"/>
        <v>1500JUNM</v>
      </c>
      <c r="W1199" s="58" t="e">
        <f>VLOOKUP(V1199,Minimos!$D$3:$E$26,2,FALSE)</f>
        <v>#N/A</v>
      </c>
      <c r="X1199" s="18" t="e">
        <f t="shared" si="66"/>
        <v>#N/A</v>
      </c>
      <c r="Y1199" s="58" t="e">
        <f t="shared" si="67"/>
        <v>#N/A</v>
      </c>
    </row>
    <row r="1200" spans="1:25" x14ac:dyDescent="0.25">
      <c r="A1200" t="s">
        <v>130</v>
      </c>
      <c r="B1200" s="133" t="s">
        <v>186</v>
      </c>
      <c r="C1200" s="5" t="s">
        <v>481</v>
      </c>
      <c r="D1200" s="54">
        <v>44584</v>
      </c>
      <c r="E1200" s="133" t="s">
        <v>211</v>
      </c>
      <c r="F1200" s="133" t="s">
        <v>469</v>
      </c>
      <c r="G1200" s="133" t="s">
        <v>20</v>
      </c>
      <c r="H1200" s="2">
        <v>1</v>
      </c>
      <c r="I1200" s="2">
        <v>1159</v>
      </c>
      <c r="J1200" s="2" t="s">
        <v>497</v>
      </c>
      <c r="K1200" s="2" t="s">
        <v>64</v>
      </c>
      <c r="L1200" s="2" t="s">
        <v>335</v>
      </c>
      <c r="M1200" s="120">
        <v>3.2246527777777777E-3</v>
      </c>
      <c r="N1200" s="16"/>
      <c r="O1200" s="16"/>
      <c r="P1200" s="16"/>
      <c r="Q1200" s="16"/>
      <c r="R1200" s="2"/>
      <c r="S1200" s="2"/>
      <c r="V1200" t="str">
        <f t="shared" si="65"/>
        <v>1500SENF</v>
      </c>
      <c r="W1200" s="58" t="e">
        <f>VLOOKUP(V1200,Minimos!$D$3:$E$26,2,FALSE)</f>
        <v>#N/A</v>
      </c>
      <c r="X1200" s="18" t="e">
        <f t="shared" si="66"/>
        <v>#N/A</v>
      </c>
      <c r="Y1200" s="58" t="e">
        <f t="shared" si="67"/>
        <v>#N/A</v>
      </c>
    </row>
    <row r="1201" spans="1:25" x14ac:dyDescent="0.25">
      <c r="A1201" t="s">
        <v>138</v>
      </c>
      <c r="B1201" s="133" t="s">
        <v>186</v>
      </c>
      <c r="C1201" s="5" t="s">
        <v>481</v>
      </c>
      <c r="D1201" s="54">
        <v>44584</v>
      </c>
      <c r="E1201" s="133" t="s">
        <v>211</v>
      </c>
      <c r="F1201" s="133" t="s">
        <v>469</v>
      </c>
      <c r="G1201" s="133" t="s">
        <v>18</v>
      </c>
      <c r="H1201" s="2">
        <v>3</v>
      </c>
      <c r="I1201" s="2">
        <v>98</v>
      </c>
      <c r="J1201" s="2" t="s">
        <v>486</v>
      </c>
      <c r="K1201" s="2" t="s">
        <v>257</v>
      </c>
      <c r="L1201" s="2" t="s">
        <v>335</v>
      </c>
      <c r="M1201" s="120">
        <v>6.5086805555555557E-3</v>
      </c>
      <c r="N1201" s="16"/>
      <c r="O1201" s="16"/>
      <c r="P1201" s="16"/>
      <c r="Q1201" s="16"/>
      <c r="R1201" s="2"/>
      <c r="S1201" s="2"/>
      <c r="V1201" t="str">
        <f t="shared" si="65"/>
        <v>3000SENM</v>
      </c>
      <c r="W1201" s="58" t="e">
        <f>VLOOKUP(V1201,Minimos!$D$3:$E$26,2,FALSE)</f>
        <v>#N/A</v>
      </c>
      <c r="X1201" s="18" t="e">
        <f t="shared" si="66"/>
        <v>#N/A</v>
      </c>
      <c r="Y1201" s="58" t="e">
        <f t="shared" si="67"/>
        <v>#N/A</v>
      </c>
    </row>
    <row r="1202" spans="1:25" x14ac:dyDescent="0.25">
      <c r="A1202" t="s">
        <v>138</v>
      </c>
      <c r="B1202" s="133" t="s">
        <v>186</v>
      </c>
      <c r="C1202" s="5" t="s">
        <v>481</v>
      </c>
      <c r="D1202" s="54">
        <v>44584</v>
      </c>
      <c r="E1202" s="133" t="s">
        <v>211</v>
      </c>
      <c r="F1202" s="133" t="s">
        <v>469</v>
      </c>
      <c r="G1202" s="133" t="s">
        <v>18</v>
      </c>
      <c r="H1202" s="2">
        <v>4</v>
      </c>
      <c r="I1202" s="2">
        <v>361</v>
      </c>
      <c r="J1202" s="2" t="s">
        <v>458</v>
      </c>
      <c r="K1202" s="2" t="s">
        <v>66</v>
      </c>
      <c r="L1202" s="2" t="s">
        <v>335</v>
      </c>
      <c r="M1202" s="120">
        <v>6.5444444444444439E-3</v>
      </c>
      <c r="N1202" s="16"/>
      <c r="O1202" s="16"/>
      <c r="P1202" s="16"/>
      <c r="Q1202" s="16"/>
      <c r="R1202" s="2"/>
      <c r="S1202" s="2"/>
      <c r="V1202" t="str">
        <f t="shared" si="65"/>
        <v>3000SENM</v>
      </c>
      <c r="W1202" s="58" t="e">
        <f>VLOOKUP(V1202,Minimos!$D$3:$E$26,2,FALSE)</f>
        <v>#N/A</v>
      </c>
      <c r="X1202" s="18" t="e">
        <f t="shared" si="66"/>
        <v>#N/A</v>
      </c>
      <c r="Y1202" s="58" t="e">
        <f t="shared" si="67"/>
        <v>#N/A</v>
      </c>
    </row>
    <row r="1203" spans="1:25" x14ac:dyDescent="0.25">
      <c r="A1203" t="s">
        <v>138</v>
      </c>
      <c r="B1203" s="133" t="s">
        <v>186</v>
      </c>
      <c r="C1203" s="5" t="s">
        <v>481</v>
      </c>
      <c r="D1203" s="54">
        <v>44584</v>
      </c>
      <c r="E1203" s="133" t="s">
        <v>211</v>
      </c>
      <c r="F1203" s="133" t="s">
        <v>469</v>
      </c>
      <c r="G1203" s="133" t="s">
        <v>18</v>
      </c>
      <c r="H1203" s="2">
        <v>4</v>
      </c>
      <c r="I1203" s="2">
        <v>1161</v>
      </c>
      <c r="J1203" s="2" t="s">
        <v>364</v>
      </c>
      <c r="K1203" s="2" t="s">
        <v>64</v>
      </c>
      <c r="L1203" s="2" t="s">
        <v>160</v>
      </c>
      <c r="M1203" s="120">
        <v>6.3236111111111106E-3</v>
      </c>
      <c r="N1203" s="16"/>
      <c r="O1203" s="16"/>
      <c r="P1203" s="16"/>
      <c r="Q1203" s="16"/>
      <c r="R1203" s="2"/>
      <c r="S1203" s="2"/>
      <c r="V1203" t="str">
        <f t="shared" si="65"/>
        <v>3000SUB-23M</v>
      </c>
      <c r="W1203" s="58" t="e">
        <f>VLOOKUP(V1203,Minimos!$D$3:$E$26,2,FALSE)</f>
        <v>#N/A</v>
      </c>
      <c r="X1203" s="18" t="e">
        <f t="shared" si="66"/>
        <v>#N/A</v>
      </c>
      <c r="Y1203" s="58" t="e">
        <f t="shared" si="67"/>
        <v>#N/A</v>
      </c>
    </row>
    <row r="1204" spans="1:25" x14ac:dyDescent="0.25">
      <c r="A1204" t="s">
        <v>138</v>
      </c>
      <c r="B1204" s="133" t="s">
        <v>186</v>
      </c>
      <c r="C1204" s="5" t="s">
        <v>481</v>
      </c>
      <c r="D1204" s="54">
        <v>44584</v>
      </c>
      <c r="E1204" s="133" t="s">
        <v>211</v>
      </c>
      <c r="F1204" s="133" t="s">
        <v>469</v>
      </c>
      <c r="G1204" s="133" t="s">
        <v>18</v>
      </c>
      <c r="H1204" s="2">
        <v>8</v>
      </c>
      <c r="I1204" s="2">
        <v>60</v>
      </c>
      <c r="J1204" s="2" t="s">
        <v>501</v>
      </c>
      <c r="K1204" s="2" t="s">
        <v>65</v>
      </c>
      <c r="L1204" s="2" t="s">
        <v>502</v>
      </c>
      <c r="M1204" s="120">
        <v>6.8077546296296289E-3</v>
      </c>
      <c r="N1204" s="16"/>
      <c r="O1204" s="16"/>
      <c r="P1204" s="16"/>
      <c r="Q1204" s="16"/>
      <c r="R1204" s="2"/>
      <c r="S1204" s="2"/>
      <c r="V1204" t="str">
        <f t="shared" si="65"/>
        <v>3000VET 40M</v>
      </c>
      <c r="W1204" s="58" t="e">
        <f>VLOOKUP(V1204,Minimos!$D$3:$E$26,2,FALSE)</f>
        <v>#N/A</v>
      </c>
      <c r="X1204" s="18" t="e">
        <f t="shared" si="66"/>
        <v>#N/A</v>
      </c>
      <c r="Y1204" s="58" t="e">
        <f t="shared" si="67"/>
        <v>#N/A</v>
      </c>
    </row>
    <row r="1205" spans="1:25" x14ac:dyDescent="0.25">
      <c r="A1205" t="s">
        <v>138</v>
      </c>
      <c r="B1205" s="133" t="s">
        <v>186</v>
      </c>
      <c r="C1205" s="5" t="s">
        <v>481</v>
      </c>
      <c r="D1205" s="54">
        <v>44584</v>
      </c>
      <c r="E1205" s="133" t="s">
        <v>211</v>
      </c>
      <c r="F1205" s="133" t="s">
        <v>469</v>
      </c>
      <c r="G1205" s="133" t="s">
        <v>20</v>
      </c>
      <c r="H1205" s="2">
        <v>1</v>
      </c>
      <c r="I1205" s="2">
        <v>1167</v>
      </c>
      <c r="J1205" s="2" t="s">
        <v>383</v>
      </c>
      <c r="K1205" s="2" t="s">
        <v>64</v>
      </c>
      <c r="L1205" s="2" t="s">
        <v>160</v>
      </c>
      <c r="M1205" s="120">
        <v>7.1025462962962952E-3</v>
      </c>
      <c r="N1205" s="16"/>
      <c r="O1205" s="16"/>
      <c r="P1205" s="16"/>
      <c r="Q1205" s="16"/>
      <c r="R1205" s="2"/>
      <c r="S1205" s="2"/>
      <c r="V1205" t="str">
        <f t="shared" si="65"/>
        <v>3000SUB-23F</v>
      </c>
      <c r="W1205" s="58" t="e">
        <f>VLOOKUP(V1205,Minimos!$D$3:$E$26,2,FALSE)</f>
        <v>#N/A</v>
      </c>
      <c r="X1205" s="18" t="e">
        <f t="shared" si="66"/>
        <v>#N/A</v>
      </c>
      <c r="Y1205" s="58" t="e">
        <f t="shared" si="67"/>
        <v>#N/A</v>
      </c>
    </row>
    <row r="1206" spans="1:25" x14ac:dyDescent="0.25">
      <c r="A1206" t="s">
        <v>138</v>
      </c>
      <c r="B1206" s="133" t="s">
        <v>186</v>
      </c>
      <c r="C1206" s="5" t="s">
        <v>481</v>
      </c>
      <c r="D1206" s="54">
        <v>44584</v>
      </c>
      <c r="E1206" s="133" t="s">
        <v>211</v>
      </c>
      <c r="F1206" s="133" t="s">
        <v>469</v>
      </c>
      <c r="G1206" s="133" t="s">
        <v>20</v>
      </c>
      <c r="H1206" s="2">
        <v>2</v>
      </c>
      <c r="I1206" s="2">
        <v>370</v>
      </c>
      <c r="J1206" s="2" t="s">
        <v>509</v>
      </c>
      <c r="K1206" s="2" t="s">
        <v>66</v>
      </c>
      <c r="L1206" s="2" t="s">
        <v>26</v>
      </c>
      <c r="M1206" s="120">
        <v>7.7046296296296298E-3</v>
      </c>
      <c r="N1206" s="2"/>
      <c r="O1206" s="2"/>
      <c r="P1206" s="2"/>
      <c r="Q1206" s="2"/>
      <c r="R1206" s="2"/>
      <c r="S1206" s="2"/>
      <c r="V1206" t="str">
        <f t="shared" si="65"/>
        <v>3000JUNF</v>
      </c>
      <c r="W1206" s="58" t="e">
        <f>VLOOKUP(V1206,Minimos!$D$3:$E$26,2,FALSE)</f>
        <v>#N/A</v>
      </c>
      <c r="X1206" s="18" t="e">
        <f t="shared" si="66"/>
        <v>#N/A</v>
      </c>
      <c r="Y1206" s="58" t="e">
        <f t="shared" si="67"/>
        <v>#N/A</v>
      </c>
    </row>
    <row r="1207" spans="1:25" x14ac:dyDescent="0.25">
      <c r="A1207" t="s">
        <v>140</v>
      </c>
      <c r="B1207" s="133" t="s">
        <v>185</v>
      </c>
      <c r="C1207" s="5" t="s">
        <v>481</v>
      </c>
      <c r="D1207" s="54">
        <v>44584</v>
      </c>
      <c r="E1207" s="133" t="s">
        <v>211</v>
      </c>
      <c r="F1207" s="133" t="s">
        <v>469</v>
      </c>
      <c r="G1207" s="133" t="s">
        <v>20</v>
      </c>
      <c r="H1207" s="2">
        <v>3</v>
      </c>
      <c r="I1207" s="2">
        <v>111</v>
      </c>
      <c r="J1207" s="2" t="s">
        <v>390</v>
      </c>
      <c r="K1207" s="2" t="s">
        <v>257</v>
      </c>
      <c r="L1207" s="2" t="s">
        <v>26</v>
      </c>
      <c r="M1207" s="99">
        <v>1.7251041666666665E-2</v>
      </c>
      <c r="N1207" s="2"/>
      <c r="O1207" s="2"/>
      <c r="P1207" s="2"/>
      <c r="Q1207" s="2"/>
      <c r="R1207" s="2"/>
      <c r="S1207" s="2"/>
      <c r="V1207" t="str">
        <f t="shared" si="65"/>
        <v>3000MXJUNF</v>
      </c>
      <c r="W1207" s="58" t="e">
        <f>VLOOKUP(V1207,Minimos!$D$3:$E$26,2,FALSE)</f>
        <v>#N/A</v>
      </c>
      <c r="X1207" s="18" t="e">
        <f t="shared" si="66"/>
        <v>#N/A</v>
      </c>
      <c r="Y1207" s="58" t="e">
        <f t="shared" si="67"/>
        <v>#N/A</v>
      </c>
    </row>
    <row r="1208" spans="1:25" x14ac:dyDescent="0.25">
      <c r="A1208" t="s">
        <v>140</v>
      </c>
      <c r="B1208" s="133" t="s">
        <v>185</v>
      </c>
      <c r="C1208" s="5" t="s">
        <v>481</v>
      </c>
      <c r="D1208" s="54">
        <v>44584</v>
      </c>
      <c r="E1208" s="133" t="s">
        <v>211</v>
      </c>
      <c r="F1208" s="133" t="s">
        <v>469</v>
      </c>
      <c r="G1208" s="133" t="s">
        <v>20</v>
      </c>
      <c r="H1208" s="2">
        <v>1</v>
      </c>
      <c r="I1208" s="2">
        <v>1186</v>
      </c>
      <c r="J1208" s="2" t="s">
        <v>164</v>
      </c>
      <c r="K1208" s="2" t="s">
        <v>64</v>
      </c>
      <c r="L1208" s="2" t="s">
        <v>160</v>
      </c>
      <c r="M1208" s="99">
        <v>9.8579861111111108E-3</v>
      </c>
      <c r="N1208" s="16"/>
      <c r="O1208" s="16"/>
      <c r="P1208" s="16"/>
      <c r="Q1208" s="16"/>
      <c r="R1208" s="2"/>
      <c r="S1208" s="2"/>
      <c r="V1208" t="str">
        <f t="shared" si="65"/>
        <v>3000MXSUB-23F</v>
      </c>
      <c r="W1208" s="58" t="e">
        <f>VLOOKUP(V1208,Minimos!$D$3:$E$26,2,FALSE)</f>
        <v>#N/A</v>
      </c>
      <c r="X1208" s="18" t="e">
        <f t="shared" si="66"/>
        <v>#N/A</v>
      </c>
      <c r="Y1208" s="58" t="e">
        <f t="shared" si="67"/>
        <v>#N/A</v>
      </c>
    </row>
    <row r="1209" spans="1:25" x14ac:dyDescent="0.25">
      <c r="A1209" t="s">
        <v>123</v>
      </c>
      <c r="B1209" s="133" t="s">
        <v>187</v>
      </c>
      <c r="C1209" s="5" t="s">
        <v>481</v>
      </c>
      <c r="D1209" s="54">
        <v>44584</v>
      </c>
      <c r="E1209" s="133" t="s">
        <v>211</v>
      </c>
      <c r="F1209" s="133" t="s">
        <v>469</v>
      </c>
      <c r="G1209" s="133" t="s">
        <v>18</v>
      </c>
      <c r="H1209" s="2">
        <v>4</v>
      </c>
      <c r="I1209" s="2">
        <v>372</v>
      </c>
      <c r="J1209" s="2" t="s">
        <v>369</v>
      </c>
      <c r="K1209" s="2" t="s">
        <v>66</v>
      </c>
      <c r="L1209" s="2" t="s">
        <v>23</v>
      </c>
      <c r="M1209" s="18">
        <v>53.26</v>
      </c>
      <c r="N1209" s="16"/>
      <c r="O1209" s="16"/>
      <c r="P1209" s="16"/>
      <c r="Q1209" s="16"/>
      <c r="R1209" s="2"/>
      <c r="S1209" s="2"/>
      <c r="V1209" t="str">
        <f t="shared" si="65"/>
        <v>400JUVM</v>
      </c>
      <c r="W1209" s="58" t="e">
        <f>VLOOKUP(V1209,Minimos!$D$3:$E$26,2,FALSE)</f>
        <v>#N/A</v>
      </c>
      <c r="X1209" s="18" t="e">
        <f t="shared" si="66"/>
        <v>#N/A</v>
      </c>
      <c r="Y1209" s="58" t="e">
        <f t="shared" si="67"/>
        <v>#N/A</v>
      </c>
    </row>
    <row r="1210" spans="1:25" x14ac:dyDescent="0.25">
      <c r="A1210" t="s">
        <v>123</v>
      </c>
      <c r="B1210" s="133" t="s">
        <v>187</v>
      </c>
      <c r="C1210" s="5" t="s">
        <v>481</v>
      </c>
      <c r="D1210" s="54">
        <v>44584</v>
      </c>
      <c r="E1210" s="133" t="s">
        <v>211</v>
      </c>
      <c r="F1210" s="133" t="s">
        <v>469</v>
      </c>
      <c r="G1210" s="133" t="s">
        <v>18</v>
      </c>
      <c r="H1210" s="2">
        <v>5</v>
      </c>
      <c r="I1210" s="2">
        <v>112</v>
      </c>
      <c r="J1210" s="2" t="s">
        <v>323</v>
      </c>
      <c r="K1210" s="2" t="s">
        <v>257</v>
      </c>
      <c r="L1210" s="2" t="s">
        <v>23</v>
      </c>
      <c r="M1210" s="18">
        <v>53.45</v>
      </c>
      <c r="N1210" s="16"/>
      <c r="O1210" s="16"/>
      <c r="P1210" s="16"/>
      <c r="Q1210" s="16"/>
      <c r="R1210" s="2"/>
      <c r="S1210" s="2"/>
      <c r="V1210" t="str">
        <f t="shared" si="65"/>
        <v>400JUVM</v>
      </c>
      <c r="W1210" s="58" t="e">
        <f>VLOOKUP(V1210,Minimos!$D$3:$E$26,2,FALSE)</f>
        <v>#N/A</v>
      </c>
      <c r="X1210" s="18" t="e">
        <f t="shared" si="66"/>
        <v>#N/A</v>
      </c>
      <c r="Y1210" s="58" t="e">
        <f t="shared" si="67"/>
        <v>#N/A</v>
      </c>
    </row>
    <row r="1211" spans="1:25" x14ac:dyDescent="0.25">
      <c r="A1211" t="s">
        <v>123</v>
      </c>
      <c r="B1211" s="133" t="s">
        <v>187</v>
      </c>
      <c r="C1211" s="5" t="s">
        <v>481</v>
      </c>
      <c r="D1211" s="54">
        <v>44584</v>
      </c>
      <c r="E1211" s="133" t="s">
        <v>211</v>
      </c>
      <c r="F1211" s="133" t="s">
        <v>469</v>
      </c>
      <c r="G1211" s="133" t="s">
        <v>20</v>
      </c>
      <c r="H1211" s="2">
        <v>3</v>
      </c>
      <c r="I1211" s="2">
        <v>102</v>
      </c>
      <c r="J1211" s="2" t="s">
        <v>352</v>
      </c>
      <c r="K1211" s="2" t="s">
        <v>257</v>
      </c>
      <c r="L1211" s="2" t="s">
        <v>23</v>
      </c>
      <c r="M1211" s="18">
        <v>67.84</v>
      </c>
      <c r="N1211" s="16"/>
      <c r="O1211" s="16"/>
      <c r="P1211" s="16"/>
      <c r="Q1211" s="16"/>
      <c r="R1211" s="2"/>
      <c r="S1211" s="2"/>
      <c r="V1211" t="str">
        <f t="shared" si="65"/>
        <v>400JUVF</v>
      </c>
      <c r="W1211" s="58" t="e">
        <f>VLOOKUP(V1211,Minimos!$D$3:$E$26,2,FALSE)</f>
        <v>#N/A</v>
      </c>
      <c r="X1211" s="18" t="e">
        <f t="shared" si="66"/>
        <v>#N/A</v>
      </c>
      <c r="Y1211" s="58" t="e">
        <f t="shared" si="67"/>
        <v>#N/A</v>
      </c>
    </row>
    <row r="1212" spans="1:25" x14ac:dyDescent="0.25">
      <c r="A1212" t="s">
        <v>123</v>
      </c>
      <c r="B1212" s="133" t="s">
        <v>187</v>
      </c>
      <c r="C1212" s="5" t="s">
        <v>481</v>
      </c>
      <c r="D1212" s="54">
        <v>44584</v>
      </c>
      <c r="E1212" s="133" t="s">
        <v>211</v>
      </c>
      <c r="F1212" s="133" t="s">
        <v>469</v>
      </c>
      <c r="G1212" s="133" t="s">
        <v>18</v>
      </c>
      <c r="H1212" s="2">
        <v>3</v>
      </c>
      <c r="I1212" s="2">
        <v>56</v>
      </c>
      <c r="J1212" s="2" t="s">
        <v>318</v>
      </c>
      <c r="K1212" s="2" t="s">
        <v>65</v>
      </c>
      <c r="L1212" s="2" t="s">
        <v>23</v>
      </c>
      <c r="M1212" s="18">
        <v>55.04</v>
      </c>
      <c r="N1212" s="16"/>
      <c r="O1212" s="16"/>
      <c r="P1212" s="16"/>
      <c r="Q1212" s="16"/>
      <c r="R1212" s="2"/>
      <c r="S1212" s="2"/>
      <c r="V1212" t="str">
        <f t="shared" si="65"/>
        <v>400JUVM</v>
      </c>
      <c r="W1212" s="58" t="e">
        <f>VLOOKUP(V1212,Minimos!$D$3:$E$26,2,FALSE)</f>
        <v>#N/A</v>
      </c>
      <c r="X1212" s="18" t="e">
        <f t="shared" si="66"/>
        <v>#N/A</v>
      </c>
      <c r="Y1212" s="58" t="e">
        <f t="shared" si="67"/>
        <v>#N/A</v>
      </c>
    </row>
    <row r="1213" spans="1:25" x14ac:dyDescent="0.25">
      <c r="A1213" t="s">
        <v>123</v>
      </c>
      <c r="B1213" s="133" t="s">
        <v>187</v>
      </c>
      <c r="C1213" s="5" t="s">
        <v>481</v>
      </c>
      <c r="D1213" s="54">
        <v>44584</v>
      </c>
      <c r="E1213" s="133" t="s">
        <v>211</v>
      </c>
      <c r="F1213" s="133" t="s">
        <v>469</v>
      </c>
      <c r="G1213" s="133" t="s">
        <v>18</v>
      </c>
      <c r="H1213" s="2">
        <v>1</v>
      </c>
      <c r="I1213" s="2">
        <v>1181</v>
      </c>
      <c r="J1213" s="2" t="s">
        <v>464</v>
      </c>
      <c r="K1213" s="2" t="s">
        <v>64</v>
      </c>
      <c r="L1213" s="2" t="s">
        <v>160</v>
      </c>
      <c r="M1213" s="18">
        <v>49.18</v>
      </c>
      <c r="N1213" s="16"/>
      <c r="O1213" s="16"/>
      <c r="P1213" s="16"/>
      <c r="Q1213" s="16"/>
      <c r="R1213" s="2"/>
      <c r="S1213" s="2"/>
      <c r="V1213" t="str">
        <f t="shared" si="65"/>
        <v>400SUB-23M</v>
      </c>
      <c r="W1213" s="58" t="e">
        <f>VLOOKUP(V1213,Minimos!$D$3:$E$26,2,FALSE)</f>
        <v>#N/A</v>
      </c>
      <c r="X1213" s="18" t="e">
        <f t="shared" si="66"/>
        <v>#N/A</v>
      </c>
      <c r="Y1213" s="58" t="e">
        <f t="shared" si="67"/>
        <v>#N/A</v>
      </c>
    </row>
    <row r="1214" spans="1:25" x14ac:dyDescent="0.25">
      <c r="A1214" t="s">
        <v>123</v>
      </c>
      <c r="B1214" s="133" t="s">
        <v>187</v>
      </c>
      <c r="C1214" s="5" t="s">
        <v>481</v>
      </c>
      <c r="D1214" s="54">
        <v>44584</v>
      </c>
      <c r="E1214" s="133" t="s">
        <v>211</v>
      </c>
      <c r="F1214" s="133" t="s">
        <v>469</v>
      </c>
      <c r="G1214" s="133" t="s">
        <v>20</v>
      </c>
      <c r="H1214" s="2">
        <v>1</v>
      </c>
      <c r="I1214" s="2">
        <v>1172</v>
      </c>
      <c r="J1214" s="2" t="s">
        <v>444</v>
      </c>
      <c r="K1214" s="2" t="s">
        <v>64</v>
      </c>
      <c r="L1214" s="2" t="s">
        <v>26</v>
      </c>
      <c r="M1214" s="18">
        <v>60.17</v>
      </c>
      <c r="N1214" s="16"/>
      <c r="O1214" s="16"/>
      <c r="P1214" s="16"/>
      <c r="Q1214" s="16"/>
      <c r="R1214" s="2"/>
      <c r="S1214" s="2"/>
      <c r="V1214" t="str">
        <f t="shared" si="65"/>
        <v>400JUNF</v>
      </c>
      <c r="W1214" s="58" t="e">
        <f>VLOOKUP(V1214,Minimos!$D$3:$E$26,2,FALSE)</f>
        <v>#N/A</v>
      </c>
      <c r="X1214" s="18" t="e">
        <f t="shared" si="66"/>
        <v>#N/A</v>
      </c>
      <c r="Y1214" s="58" t="e">
        <f t="shared" si="67"/>
        <v>#N/A</v>
      </c>
    </row>
    <row r="1215" spans="1:25" x14ac:dyDescent="0.25">
      <c r="A1215" t="s">
        <v>123</v>
      </c>
      <c r="B1215" s="133" t="s">
        <v>187</v>
      </c>
      <c r="C1215" s="5" t="s">
        <v>481</v>
      </c>
      <c r="D1215" s="54">
        <v>44584</v>
      </c>
      <c r="E1215" s="133" t="s">
        <v>211</v>
      </c>
      <c r="F1215" s="133" t="s">
        <v>469</v>
      </c>
      <c r="G1215" s="133" t="s">
        <v>20</v>
      </c>
      <c r="H1215" s="2">
        <v>4</v>
      </c>
      <c r="I1215" s="2">
        <v>71</v>
      </c>
      <c r="J1215" s="2" t="s">
        <v>422</v>
      </c>
      <c r="K1215" s="2" t="s">
        <v>65</v>
      </c>
      <c r="L1215" s="2" t="s">
        <v>26</v>
      </c>
      <c r="M1215" s="18">
        <v>70.53</v>
      </c>
      <c r="N1215" s="16"/>
      <c r="O1215" s="16"/>
      <c r="P1215" s="16"/>
      <c r="Q1215" s="16"/>
      <c r="R1215" s="2"/>
      <c r="S1215" s="2"/>
      <c r="V1215" t="str">
        <f t="shared" si="65"/>
        <v>400JUNF</v>
      </c>
      <c r="W1215" s="58" t="e">
        <f>VLOOKUP(V1215,Minimos!$D$3:$E$26,2,FALSE)</f>
        <v>#N/A</v>
      </c>
      <c r="X1215" s="18" t="e">
        <f t="shared" si="66"/>
        <v>#N/A</v>
      </c>
      <c r="Y1215" s="58" t="e">
        <f t="shared" si="67"/>
        <v>#N/A</v>
      </c>
    </row>
    <row r="1216" spans="1:25" x14ac:dyDescent="0.25">
      <c r="A1216" t="s">
        <v>131</v>
      </c>
      <c r="B1216" s="133" t="s">
        <v>187</v>
      </c>
      <c r="C1216" s="5" t="s">
        <v>481</v>
      </c>
      <c r="D1216" s="54">
        <v>44584</v>
      </c>
      <c r="E1216" s="133" t="s">
        <v>211</v>
      </c>
      <c r="F1216" s="133" t="s">
        <v>469</v>
      </c>
      <c r="G1216" s="133" t="s">
        <v>18</v>
      </c>
      <c r="H1216" s="2">
        <v>3</v>
      </c>
      <c r="I1216" s="2">
        <v>10097</v>
      </c>
      <c r="J1216" s="2" t="s">
        <v>441</v>
      </c>
      <c r="K1216" s="2" t="s">
        <v>257</v>
      </c>
      <c r="L1216" s="2" t="s">
        <v>335</v>
      </c>
      <c r="M1216" s="18" t="s">
        <v>488</v>
      </c>
      <c r="N1216" s="16"/>
      <c r="O1216" s="16"/>
      <c r="P1216" s="16"/>
      <c r="Q1216" s="16"/>
      <c r="R1216" s="2"/>
      <c r="S1216" s="2"/>
      <c r="V1216" t="str">
        <f t="shared" si="65"/>
        <v>4X400SENM</v>
      </c>
      <c r="W1216" s="58" t="e">
        <f>VLOOKUP(V1216,Minimos!$D$3:$E$26,2,FALSE)</f>
        <v>#N/A</v>
      </c>
      <c r="X1216" s="18" t="e">
        <f t="shared" si="66"/>
        <v>#N/A</v>
      </c>
      <c r="Y1216" s="58" t="e">
        <f t="shared" si="67"/>
        <v>#N/A</v>
      </c>
    </row>
    <row r="1217" spans="1:25" x14ac:dyDescent="0.25">
      <c r="A1217" t="s">
        <v>131</v>
      </c>
      <c r="B1217" s="133" t="s">
        <v>187</v>
      </c>
      <c r="C1217" s="5" t="s">
        <v>481</v>
      </c>
      <c r="D1217" s="54">
        <v>44584</v>
      </c>
      <c r="E1217" s="133" t="s">
        <v>211</v>
      </c>
      <c r="F1217" s="133" t="s">
        <v>469</v>
      </c>
      <c r="G1217" s="133" t="s">
        <v>18</v>
      </c>
      <c r="H1217" s="2">
        <v>1</v>
      </c>
      <c r="I1217" s="2">
        <v>10079</v>
      </c>
      <c r="J1217" s="2" t="s">
        <v>443</v>
      </c>
      <c r="K1217" s="2" t="s">
        <v>65</v>
      </c>
      <c r="L1217" s="2" t="s">
        <v>335</v>
      </c>
      <c r="M1217" s="18" t="s">
        <v>506</v>
      </c>
      <c r="N1217" s="16"/>
      <c r="O1217" s="16"/>
      <c r="P1217" s="16"/>
      <c r="Q1217" s="16"/>
      <c r="R1217" s="2"/>
      <c r="S1217" s="2"/>
      <c r="V1217" t="str">
        <f t="shared" si="65"/>
        <v>4X400SENM</v>
      </c>
      <c r="W1217" s="58" t="e">
        <f>VLOOKUP(V1217,Minimos!$D$3:$E$26,2,FALSE)</f>
        <v>#N/A</v>
      </c>
      <c r="X1217" s="18" t="e">
        <f t="shared" si="66"/>
        <v>#N/A</v>
      </c>
      <c r="Y1217" s="58" t="e">
        <f t="shared" si="67"/>
        <v>#N/A</v>
      </c>
    </row>
    <row r="1218" spans="1:25" x14ac:dyDescent="0.25">
      <c r="A1218" t="s">
        <v>131</v>
      </c>
      <c r="B1218" s="133" t="s">
        <v>187</v>
      </c>
      <c r="C1218" s="5" t="s">
        <v>481</v>
      </c>
      <c r="D1218" s="54">
        <v>44584</v>
      </c>
      <c r="E1218" s="133" t="s">
        <v>211</v>
      </c>
      <c r="F1218" s="133" t="s">
        <v>469</v>
      </c>
      <c r="G1218" s="133" t="s">
        <v>18</v>
      </c>
      <c r="H1218" s="2">
        <v>1</v>
      </c>
      <c r="I1218" s="2">
        <v>11181</v>
      </c>
      <c r="J1218" s="2" t="s">
        <v>440</v>
      </c>
      <c r="K1218" s="2" t="s">
        <v>64</v>
      </c>
      <c r="L1218" s="2" t="s">
        <v>335</v>
      </c>
      <c r="M1218" s="18" t="s">
        <v>507</v>
      </c>
      <c r="N1218" s="16"/>
      <c r="O1218" s="16"/>
      <c r="P1218" s="16"/>
      <c r="Q1218" s="16"/>
      <c r="R1218" s="2"/>
      <c r="S1218" s="2"/>
      <c r="V1218" t="str">
        <f t="shared" ref="V1218:V1281" si="68">A1218&amp;L1218&amp;G1218</f>
        <v>4X400SENM</v>
      </c>
      <c r="W1218" s="58" t="e">
        <f>VLOOKUP(V1218,Minimos!$D$3:$E$26,2,FALSE)</f>
        <v>#N/A</v>
      </c>
      <c r="X1218" s="18" t="e">
        <f t="shared" ref="X1218:X1281" si="69">M1218-W1218</f>
        <v>#N/A</v>
      </c>
      <c r="Y1218" s="58" t="e">
        <f t="shared" ref="Y1218:Y1281" si="70">IF(X1218&gt;=0,"Apurado","")</f>
        <v>#N/A</v>
      </c>
    </row>
    <row r="1219" spans="1:25" x14ac:dyDescent="0.25">
      <c r="A1219" t="s">
        <v>131</v>
      </c>
      <c r="B1219" s="133" t="s">
        <v>187</v>
      </c>
      <c r="C1219" s="5" t="s">
        <v>481</v>
      </c>
      <c r="D1219" s="54">
        <v>44584</v>
      </c>
      <c r="E1219" s="133" t="s">
        <v>211</v>
      </c>
      <c r="F1219" s="133" t="s">
        <v>469</v>
      </c>
      <c r="G1219" s="133" t="s">
        <v>20</v>
      </c>
      <c r="H1219" s="2">
        <v>2</v>
      </c>
      <c r="I1219" s="2">
        <v>11172</v>
      </c>
      <c r="J1219" s="2" t="s">
        <v>440</v>
      </c>
      <c r="K1219" s="2" t="s">
        <v>64</v>
      </c>
      <c r="L1219" s="2" t="s">
        <v>335</v>
      </c>
      <c r="M1219" s="18" t="s">
        <v>508</v>
      </c>
      <c r="N1219" s="16"/>
      <c r="O1219" s="16"/>
      <c r="P1219" s="16"/>
      <c r="Q1219" s="16"/>
      <c r="R1219" s="2"/>
      <c r="S1219" s="2"/>
      <c r="V1219" t="str">
        <f t="shared" si="68"/>
        <v>4X400SENF</v>
      </c>
      <c r="W1219" s="58" t="e">
        <f>VLOOKUP(V1219,Minimos!$D$3:$E$26,2,FALSE)</f>
        <v>#N/A</v>
      </c>
      <c r="X1219" s="18" t="e">
        <f t="shared" si="69"/>
        <v>#N/A</v>
      </c>
      <c r="Y1219" s="58" t="e">
        <f t="shared" si="70"/>
        <v>#N/A</v>
      </c>
    </row>
    <row r="1220" spans="1:25" x14ac:dyDescent="0.25">
      <c r="A1220" t="s">
        <v>144</v>
      </c>
      <c r="B1220" s="133" t="s">
        <v>185</v>
      </c>
      <c r="C1220" s="5" t="s">
        <v>481</v>
      </c>
      <c r="D1220" s="54">
        <v>44584</v>
      </c>
      <c r="E1220" s="133" t="s">
        <v>211</v>
      </c>
      <c r="F1220" s="133" t="s">
        <v>469</v>
      </c>
      <c r="G1220" s="133" t="s">
        <v>18</v>
      </c>
      <c r="H1220" s="2">
        <v>5</v>
      </c>
      <c r="I1220" s="2">
        <v>1165</v>
      </c>
      <c r="J1220" s="2" t="s">
        <v>171</v>
      </c>
      <c r="K1220" s="2" t="s">
        <v>64</v>
      </c>
      <c r="L1220" s="2" t="s">
        <v>23</v>
      </c>
      <c r="M1220" s="99">
        <v>1.8516666666666667E-2</v>
      </c>
      <c r="N1220" s="16"/>
      <c r="O1220" s="16"/>
      <c r="P1220" s="16"/>
      <c r="Q1220" s="16"/>
      <c r="R1220" s="2"/>
      <c r="S1220" s="2"/>
      <c r="V1220" t="str">
        <f t="shared" si="68"/>
        <v>5000MXJUVM</v>
      </c>
      <c r="W1220" s="58" t="e">
        <f>VLOOKUP(V1220,Minimos!$D$3:$E$26,2,FALSE)</f>
        <v>#N/A</v>
      </c>
      <c r="X1220" s="18" t="e">
        <f t="shared" si="69"/>
        <v>#N/A</v>
      </c>
      <c r="Y1220" s="58" t="e">
        <f t="shared" si="70"/>
        <v>#N/A</v>
      </c>
    </row>
    <row r="1221" spans="1:25" x14ac:dyDescent="0.25">
      <c r="A1221" t="s">
        <v>144</v>
      </c>
      <c r="B1221" s="133" t="s">
        <v>185</v>
      </c>
      <c r="C1221" s="5" t="s">
        <v>481</v>
      </c>
      <c r="D1221" s="54">
        <v>44584</v>
      </c>
      <c r="E1221" s="133" t="s">
        <v>211</v>
      </c>
      <c r="F1221" s="133" t="s">
        <v>469</v>
      </c>
      <c r="G1221" s="133" t="s">
        <v>18</v>
      </c>
      <c r="H1221" s="2">
        <v>6</v>
      </c>
      <c r="I1221" s="2">
        <v>63</v>
      </c>
      <c r="J1221" s="2" t="s">
        <v>503</v>
      </c>
      <c r="K1221" s="2" t="s">
        <v>65</v>
      </c>
      <c r="L1221" s="2" t="s">
        <v>416</v>
      </c>
      <c r="M1221" s="99">
        <v>1.9309143518518521E-2</v>
      </c>
      <c r="N1221" s="16"/>
      <c r="O1221" s="16"/>
      <c r="P1221" s="16"/>
      <c r="Q1221" s="16"/>
      <c r="R1221" s="2"/>
      <c r="S1221" s="2"/>
      <c r="V1221" t="str">
        <f t="shared" si="68"/>
        <v>5000MXVET 35M</v>
      </c>
      <c r="W1221" s="58" t="e">
        <f>VLOOKUP(V1221,Minimos!$D$3:$E$26,2,FALSE)</f>
        <v>#N/A</v>
      </c>
      <c r="X1221" s="18" t="e">
        <f t="shared" si="69"/>
        <v>#N/A</v>
      </c>
      <c r="Y1221" s="58" t="e">
        <f t="shared" si="70"/>
        <v>#N/A</v>
      </c>
    </row>
    <row r="1222" spans="1:25" x14ac:dyDescent="0.25">
      <c r="A1222" t="s">
        <v>99</v>
      </c>
      <c r="B1222" s="133" t="s">
        <v>187</v>
      </c>
      <c r="C1222" s="5" t="s">
        <v>481</v>
      </c>
      <c r="D1222" s="54">
        <v>44584</v>
      </c>
      <c r="E1222" s="133" t="s">
        <v>211</v>
      </c>
      <c r="F1222" s="133" t="s">
        <v>469</v>
      </c>
      <c r="G1222" s="133" t="s">
        <v>18</v>
      </c>
      <c r="H1222" s="2">
        <v>3</v>
      </c>
      <c r="I1222" s="2">
        <v>113</v>
      </c>
      <c r="J1222" s="2" t="s">
        <v>434</v>
      </c>
      <c r="K1222" s="2" t="s">
        <v>257</v>
      </c>
      <c r="L1222" s="2" t="s">
        <v>26</v>
      </c>
      <c r="M1222" s="18">
        <v>7.42</v>
      </c>
      <c r="N1222" s="16"/>
      <c r="O1222" s="16"/>
      <c r="P1222" s="16"/>
      <c r="Q1222" s="16"/>
      <c r="R1222" s="2"/>
      <c r="S1222" s="2"/>
      <c r="V1222" t="str">
        <f t="shared" si="68"/>
        <v>60JUNM</v>
      </c>
      <c r="W1222" s="58" t="e">
        <f>VLOOKUP(V1222,Minimos!$D$3:$E$26,2,FALSE)</f>
        <v>#N/A</v>
      </c>
      <c r="X1222" s="18" t="e">
        <f t="shared" si="69"/>
        <v>#N/A</v>
      </c>
      <c r="Y1222" s="58" t="e">
        <f t="shared" si="70"/>
        <v>#N/A</v>
      </c>
    </row>
    <row r="1223" spans="1:25" x14ac:dyDescent="0.25">
      <c r="A1223" t="s">
        <v>99</v>
      </c>
      <c r="B1223" s="133" t="s">
        <v>187</v>
      </c>
      <c r="C1223" s="5" t="s">
        <v>481</v>
      </c>
      <c r="D1223" s="54">
        <v>44584</v>
      </c>
      <c r="E1223" s="133" t="s">
        <v>211</v>
      </c>
      <c r="F1223" s="133" t="s">
        <v>469</v>
      </c>
      <c r="G1223" s="133" t="s">
        <v>18</v>
      </c>
      <c r="H1223" s="2">
        <v>4</v>
      </c>
      <c r="I1223" s="2">
        <v>366</v>
      </c>
      <c r="J1223" s="2" t="s">
        <v>483</v>
      </c>
      <c r="K1223" s="2" t="s">
        <v>66</v>
      </c>
      <c r="L1223" s="2" t="s">
        <v>160</v>
      </c>
      <c r="M1223" s="18">
        <v>7.74</v>
      </c>
      <c r="N1223" s="16"/>
      <c r="O1223" s="16"/>
      <c r="P1223" s="16"/>
      <c r="Q1223" s="16"/>
      <c r="R1223" s="2"/>
      <c r="S1223" s="2"/>
      <c r="V1223" t="str">
        <f t="shared" si="68"/>
        <v>60SUB-23M</v>
      </c>
      <c r="W1223" s="58" t="e">
        <f>VLOOKUP(V1223,Minimos!$D$3:$E$26,2,FALSE)</f>
        <v>#N/A</v>
      </c>
      <c r="X1223" s="18" t="e">
        <f t="shared" si="69"/>
        <v>#N/A</v>
      </c>
      <c r="Y1223" s="58" t="e">
        <f t="shared" si="70"/>
        <v>#N/A</v>
      </c>
    </row>
    <row r="1224" spans="1:25" x14ac:dyDescent="0.25">
      <c r="A1224" t="s">
        <v>99</v>
      </c>
      <c r="B1224" s="133" t="s">
        <v>187</v>
      </c>
      <c r="C1224" s="5" t="s">
        <v>481</v>
      </c>
      <c r="D1224" s="54">
        <v>44584</v>
      </c>
      <c r="E1224" s="133" t="s">
        <v>211</v>
      </c>
      <c r="F1224" s="133" t="s">
        <v>469</v>
      </c>
      <c r="G1224" s="133" t="s">
        <v>20</v>
      </c>
      <c r="H1224" s="2">
        <v>1</v>
      </c>
      <c r="I1224" s="2">
        <v>115</v>
      </c>
      <c r="J1224" s="2" t="s">
        <v>353</v>
      </c>
      <c r="K1224" s="2" t="s">
        <v>257</v>
      </c>
      <c r="L1224" s="2" t="s">
        <v>23</v>
      </c>
      <c r="M1224" s="18">
        <v>8.01</v>
      </c>
      <c r="N1224" s="16"/>
      <c r="O1224" s="16"/>
      <c r="P1224" s="16"/>
      <c r="Q1224" s="16"/>
      <c r="R1224" s="2"/>
      <c r="S1224" s="2"/>
      <c r="V1224" t="str">
        <f t="shared" si="68"/>
        <v>60JUVF</v>
      </c>
      <c r="W1224" s="58" t="e">
        <f>VLOOKUP(V1224,Minimos!$D$3:$E$26,2,FALSE)</f>
        <v>#N/A</v>
      </c>
      <c r="X1224" s="18" t="e">
        <f t="shared" si="69"/>
        <v>#N/A</v>
      </c>
      <c r="Y1224" s="58" t="e">
        <f t="shared" si="70"/>
        <v>#N/A</v>
      </c>
    </row>
    <row r="1225" spans="1:25" x14ac:dyDescent="0.25">
      <c r="A1225" t="s">
        <v>99</v>
      </c>
      <c r="B1225" s="133" t="s">
        <v>187</v>
      </c>
      <c r="C1225" s="5" t="s">
        <v>481</v>
      </c>
      <c r="D1225" s="54">
        <v>44584</v>
      </c>
      <c r="E1225" s="133" t="s">
        <v>211</v>
      </c>
      <c r="F1225" s="133" t="s">
        <v>469</v>
      </c>
      <c r="G1225" s="133" t="s">
        <v>18</v>
      </c>
      <c r="H1225" s="2">
        <v>2</v>
      </c>
      <c r="I1225" s="2">
        <v>80</v>
      </c>
      <c r="J1225" s="2" t="s">
        <v>333</v>
      </c>
      <c r="K1225" s="2" t="s">
        <v>65</v>
      </c>
      <c r="L1225" s="2" t="s">
        <v>26</v>
      </c>
      <c r="M1225" s="18">
        <v>7.31</v>
      </c>
      <c r="N1225" s="16"/>
      <c r="O1225" s="16"/>
      <c r="P1225" s="16"/>
      <c r="Q1225" s="16"/>
      <c r="R1225" s="2"/>
      <c r="S1225" s="2"/>
      <c r="V1225" t="str">
        <f t="shared" si="68"/>
        <v>60JUNM</v>
      </c>
      <c r="W1225" s="58" t="e">
        <f>VLOOKUP(V1225,Minimos!$D$3:$E$26,2,FALSE)</f>
        <v>#N/A</v>
      </c>
      <c r="X1225" s="18" t="e">
        <f t="shared" si="69"/>
        <v>#N/A</v>
      </c>
      <c r="Y1225" s="58" t="e">
        <f t="shared" si="70"/>
        <v>#N/A</v>
      </c>
    </row>
    <row r="1226" spans="1:25" x14ac:dyDescent="0.25">
      <c r="A1226" t="s">
        <v>99</v>
      </c>
      <c r="B1226" s="133" t="s">
        <v>187</v>
      </c>
      <c r="C1226" s="5" t="s">
        <v>481</v>
      </c>
      <c r="D1226" s="54">
        <v>44584</v>
      </c>
      <c r="E1226" s="133" t="s">
        <v>211</v>
      </c>
      <c r="F1226" s="133" t="s">
        <v>469</v>
      </c>
      <c r="G1226" s="133" t="s">
        <v>18</v>
      </c>
      <c r="H1226" s="2">
        <v>1</v>
      </c>
      <c r="I1226" s="2">
        <v>1156</v>
      </c>
      <c r="J1226" s="2" t="s">
        <v>433</v>
      </c>
      <c r="K1226" s="2" t="s">
        <v>64</v>
      </c>
      <c r="L1226" s="2" t="s">
        <v>335</v>
      </c>
      <c r="M1226" s="18">
        <v>7.14</v>
      </c>
      <c r="N1226" s="16"/>
      <c r="O1226" s="16"/>
      <c r="P1226" s="16"/>
      <c r="Q1226" s="16"/>
      <c r="R1226" s="2"/>
      <c r="S1226" s="2"/>
      <c r="V1226" t="str">
        <f t="shared" si="68"/>
        <v>60SENM</v>
      </c>
      <c r="W1226" s="58" t="e">
        <f>VLOOKUP(V1226,Minimos!$D$3:$E$26,2,FALSE)</f>
        <v>#N/A</v>
      </c>
      <c r="X1226" s="18" t="e">
        <f t="shared" si="69"/>
        <v>#N/A</v>
      </c>
      <c r="Y1226" s="58" t="e">
        <f t="shared" si="70"/>
        <v>#N/A</v>
      </c>
    </row>
    <row r="1227" spans="1:25" x14ac:dyDescent="0.25">
      <c r="A1227" t="s">
        <v>99</v>
      </c>
      <c r="B1227" s="133" t="s">
        <v>187</v>
      </c>
      <c r="C1227" s="5" t="s">
        <v>481</v>
      </c>
      <c r="D1227" s="54">
        <v>44584</v>
      </c>
      <c r="E1227" s="133" t="s">
        <v>211</v>
      </c>
      <c r="F1227" s="133" t="s">
        <v>469</v>
      </c>
      <c r="G1227" s="133" t="s">
        <v>20</v>
      </c>
      <c r="H1227" s="2">
        <v>1</v>
      </c>
      <c r="I1227" s="2">
        <v>1182</v>
      </c>
      <c r="J1227" s="2" t="s">
        <v>425</v>
      </c>
      <c r="K1227" s="2" t="s">
        <v>64</v>
      </c>
      <c r="L1227" s="2" t="s">
        <v>26</v>
      </c>
      <c r="M1227" s="18">
        <v>7.88</v>
      </c>
      <c r="N1227" s="16"/>
      <c r="O1227" s="16"/>
      <c r="P1227" s="16"/>
      <c r="Q1227" s="16"/>
      <c r="R1227" s="2"/>
      <c r="S1227" s="2"/>
      <c r="V1227" t="str">
        <f t="shared" si="68"/>
        <v>60JUNF</v>
      </c>
      <c r="W1227" s="58" t="e">
        <f>VLOOKUP(V1227,Minimos!$D$3:$E$26,2,FALSE)</f>
        <v>#N/A</v>
      </c>
      <c r="X1227" s="18" t="e">
        <f t="shared" si="69"/>
        <v>#N/A</v>
      </c>
      <c r="Y1227" s="58" t="e">
        <f t="shared" si="70"/>
        <v>#N/A</v>
      </c>
    </row>
    <row r="1228" spans="1:25" x14ac:dyDescent="0.25">
      <c r="A1228" t="s">
        <v>99</v>
      </c>
      <c r="B1228" s="133" t="s">
        <v>187</v>
      </c>
      <c r="C1228" s="5" t="s">
        <v>481</v>
      </c>
      <c r="D1228" s="54">
        <v>44584</v>
      </c>
      <c r="E1228" s="133" t="s">
        <v>211</v>
      </c>
      <c r="F1228" s="133" t="s">
        <v>469</v>
      </c>
      <c r="G1228" s="133" t="s">
        <v>20</v>
      </c>
      <c r="H1228" s="2">
        <v>5</v>
      </c>
      <c r="I1228" s="2">
        <v>81</v>
      </c>
      <c r="J1228" s="2" t="s">
        <v>392</v>
      </c>
      <c r="K1228" s="2" t="s">
        <v>65</v>
      </c>
      <c r="L1228" s="2" t="s">
        <v>26</v>
      </c>
      <c r="M1228" s="18">
        <v>8.32</v>
      </c>
      <c r="N1228" s="16"/>
      <c r="O1228" s="16"/>
      <c r="P1228" s="16"/>
      <c r="Q1228" s="16"/>
      <c r="R1228" s="2"/>
      <c r="S1228" s="2"/>
      <c r="V1228" t="str">
        <f t="shared" si="68"/>
        <v>60JUNF</v>
      </c>
      <c r="W1228" s="58" t="e">
        <f>VLOOKUP(V1228,Minimos!$D$3:$E$26,2,FALSE)</f>
        <v>#N/A</v>
      </c>
      <c r="X1228" s="18" t="e">
        <f t="shared" si="69"/>
        <v>#N/A</v>
      </c>
      <c r="Y1228" s="58" t="e">
        <f t="shared" si="70"/>
        <v>#N/A</v>
      </c>
    </row>
    <row r="1229" spans="1:25" x14ac:dyDescent="0.25">
      <c r="A1229" t="s">
        <v>102</v>
      </c>
      <c r="B1229" s="133" t="s">
        <v>187</v>
      </c>
      <c r="C1229" s="5" t="s">
        <v>481</v>
      </c>
      <c r="D1229" s="54">
        <v>44584</v>
      </c>
      <c r="E1229" s="133" t="s">
        <v>211</v>
      </c>
      <c r="F1229" s="133" t="s">
        <v>469</v>
      </c>
      <c r="G1229" s="133" t="s">
        <v>20</v>
      </c>
      <c r="H1229" s="2">
        <v>1</v>
      </c>
      <c r="I1229" s="2">
        <v>1149</v>
      </c>
      <c r="J1229" s="2" t="s">
        <v>396</v>
      </c>
      <c r="K1229" s="2" t="s">
        <v>64</v>
      </c>
      <c r="L1229" s="2" t="s">
        <v>335</v>
      </c>
      <c r="M1229" s="18">
        <v>8.85</v>
      </c>
      <c r="N1229" s="16"/>
      <c r="O1229" s="16"/>
      <c r="P1229" s="16"/>
      <c r="Q1229" s="16"/>
      <c r="R1229" s="2"/>
      <c r="S1229" s="2"/>
      <c r="V1229" t="str">
        <f t="shared" si="68"/>
        <v>60B084SENF</v>
      </c>
      <c r="W1229" s="58" t="e">
        <f>VLOOKUP(V1229,Minimos!$D$3:$E$26,2,FALSE)</f>
        <v>#N/A</v>
      </c>
      <c r="X1229" s="18" t="e">
        <f t="shared" si="69"/>
        <v>#N/A</v>
      </c>
      <c r="Y1229" s="58" t="e">
        <f t="shared" si="70"/>
        <v>#N/A</v>
      </c>
    </row>
    <row r="1230" spans="1:25" x14ac:dyDescent="0.25">
      <c r="A1230" t="s">
        <v>100</v>
      </c>
      <c r="B1230" s="133" t="s">
        <v>187</v>
      </c>
      <c r="C1230" s="5" t="s">
        <v>481</v>
      </c>
      <c r="D1230" s="54">
        <v>44584</v>
      </c>
      <c r="E1230" s="133" t="s">
        <v>211</v>
      </c>
      <c r="F1230" s="133" t="s">
        <v>469</v>
      </c>
      <c r="G1230" s="133" t="s">
        <v>18</v>
      </c>
      <c r="H1230" s="2">
        <v>1</v>
      </c>
      <c r="I1230" s="2">
        <v>1145</v>
      </c>
      <c r="J1230" s="2" t="s">
        <v>455</v>
      </c>
      <c r="K1230" s="2" t="s">
        <v>64</v>
      </c>
      <c r="L1230" s="2" t="s">
        <v>335</v>
      </c>
      <c r="M1230" s="18">
        <v>8.26</v>
      </c>
      <c r="N1230" s="16"/>
      <c r="O1230" s="16"/>
      <c r="P1230" s="16"/>
      <c r="Q1230" s="16"/>
      <c r="R1230" s="2"/>
      <c r="S1230" s="2"/>
      <c r="V1230" t="str">
        <f t="shared" si="68"/>
        <v>60B106SENM</v>
      </c>
      <c r="W1230" s="58" t="e">
        <f>VLOOKUP(V1230,Minimos!$D$3:$E$26,2,FALSE)</f>
        <v>#N/A</v>
      </c>
      <c r="X1230" s="18" t="e">
        <f t="shared" si="69"/>
        <v>#N/A</v>
      </c>
      <c r="Y1230" s="58" t="e">
        <f t="shared" si="70"/>
        <v>#N/A</v>
      </c>
    </row>
    <row r="1231" spans="1:25" x14ac:dyDescent="0.25">
      <c r="A1231" t="s">
        <v>100</v>
      </c>
      <c r="B1231" s="133" t="s">
        <v>187</v>
      </c>
      <c r="C1231" s="5" t="s">
        <v>481</v>
      </c>
      <c r="D1231" s="54">
        <v>44584</v>
      </c>
      <c r="E1231" s="133" t="s">
        <v>211</v>
      </c>
      <c r="F1231" s="133" t="s">
        <v>469</v>
      </c>
      <c r="G1231" s="133" t="s">
        <v>18</v>
      </c>
      <c r="H1231" s="2">
        <v>6</v>
      </c>
      <c r="I1231" s="2">
        <v>79</v>
      </c>
      <c r="J1231" s="2" t="s">
        <v>379</v>
      </c>
      <c r="K1231" s="2" t="s">
        <v>65</v>
      </c>
      <c r="L1231" s="2" t="s">
        <v>26</v>
      </c>
      <c r="M1231" s="18">
        <v>9.15</v>
      </c>
      <c r="N1231" s="16"/>
      <c r="O1231" s="16"/>
      <c r="P1231" s="16"/>
      <c r="Q1231" s="16"/>
      <c r="R1231" s="2"/>
      <c r="S1231" s="2"/>
      <c r="V1231" t="str">
        <f t="shared" si="68"/>
        <v>60B106JUNM</v>
      </c>
      <c r="W1231" s="58" t="e">
        <f>VLOOKUP(V1231,Minimos!$D$3:$E$26,2,FALSE)</f>
        <v>#N/A</v>
      </c>
      <c r="X1231" s="18" t="e">
        <f t="shared" si="69"/>
        <v>#N/A</v>
      </c>
      <c r="Y1231" s="58" t="e">
        <f t="shared" si="70"/>
        <v>#N/A</v>
      </c>
    </row>
    <row r="1232" spans="1:25" x14ac:dyDescent="0.25">
      <c r="A1232" t="s">
        <v>127</v>
      </c>
      <c r="B1232" s="133" t="s">
        <v>186</v>
      </c>
      <c r="C1232" s="5" t="s">
        <v>481</v>
      </c>
      <c r="D1232" s="54">
        <v>44584</v>
      </c>
      <c r="E1232" s="133" t="s">
        <v>211</v>
      </c>
      <c r="F1232" s="133" t="s">
        <v>469</v>
      </c>
      <c r="G1232" s="133" t="s">
        <v>18</v>
      </c>
      <c r="H1232" s="2">
        <v>5</v>
      </c>
      <c r="I1232" s="2">
        <v>105</v>
      </c>
      <c r="J1232" s="2" t="s">
        <v>430</v>
      </c>
      <c r="K1232" s="2" t="s">
        <v>257</v>
      </c>
      <c r="L1232" s="2" t="s">
        <v>23</v>
      </c>
      <c r="M1232" s="120">
        <v>2.1057870370370371E-3</v>
      </c>
      <c r="N1232" s="16"/>
      <c r="O1232" s="16"/>
      <c r="P1232" s="16"/>
      <c r="Q1232" s="16"/>
      <c r="R1232" s="2"/>
      <c r="S1232" s="2"/>
      <c r="V1232" t="str">
        <f t="shared" si="68"/>
        <v>800JUVM</v>
      </c>
      <c r="W1232" s="58" t="e">
        <f>VLOOKUP(V1232,Minimos!$D$3:$E$26,2,FALSE)</f>
        <v>#N/A</v>
      </c>
      <c r="X1232" s="18" t="e">
        <f t="shared" si="69"/>
        <v>#N/A</v>
      </c>
      <c r="Y1232" s="58" t="e">
        <f t="shared" si="70"/>
        <v>#N/A</v>
      </c>
    </row>
    <row r="1233" spans="1:25" x14ac:dyDescent="0.25">
      <c r="A1233" t="s">
        <v>127</v>
      </c>
      <c r="B1233" s="133" t="s">
        <v>186</v>
      </c>
      <c r="C1233" s="5" t="s">
        <v>481</v>
      </c>
      <c r="D1233" s="54">
        <v>44584</v>
      </c>
      <c r="E1233" s="133" t="s">
        <v>211</v>
      </c>
      <c r="F1233" s="133" t="s">
        <v>469</v>
      </c>
      <c r="G1233" s="133" t="s">
        <v>20</v>
      </c>
      <c r="H1233" s="2">
        <v>3</v>
      </c>
      <c r="I1233" s="2">
        <v>106</v>
      </c>
      <c r="J1233" s="2" t="s">
        <v>371</v>
      </c>
      <c r="K1233" s="2" t="s">
        <v>257</v>
      </c>
      <c r="L1233" s="2" t="s">
        <v>23</v>
      </c>
      <c r="M1233" s="120">
        <v>2.0694444444444445E-3</v>
      </c>
      <c r="N1233" s="16"/>
      <c r="O1233" s="16"/>
      <c r="P1233" s="16"/>
      <c r="Q1233" s="16"/>
      <c r="R1233" s="2"/>
      <c r="S1233" s="2"/>
      <c r="V1233" t="str">
        <f t="shared" si="68"/>
        <v>800JUVF</v>
      </c>
      <c r="W1233" s="58" t="e">
        <f>VLOOKUP(V1233,Minimos!$D$3:$E$26,2,FALSE)</f>
        <v>#N/A</v>
      </c>
      <c r="X1233" s="18" t="e">
        <f t="shared" si="69"/>
        <v>#N/A</v>
      </c>
      <c r="Y1233" s="58" t="e">
        <f t="shared" si="70"/>
        <v>#N/A</v>
      </c>
    </row>
    <row r="1234" spans="1:25" x14ac:dyDescent="0.25">
      <c r="A1234" t="s">
        <v>127</v>
      </c>
      <c r="B1234" s="133" t="s">
        <v>186</v>
      </c>
      <c r="C1234" s="5" t="s">
        <v>481</v>
      </c>
      <c r="D1234" s="54">
        <v>44584</v>
      </c>
      <c r="E1234" s="133" t="s">
        <v>211</v>
      </c>
      <c r="F1234" s="133" t="s">
        <v>469</v>
      </c>
      <c r="G1234" s="133" t="s">
        <v>18</v>
      </c>
      <c r="H1234" s="2">
        <v>2</v>
      </c>
      <c r="I1234" s="2">
        <v>1179</v>
      </c>
      <c r="J1234" s="2" t="s">
        <v>490</v>
      </c>
      <c r="K1234" s="2" t="s">
        <v>64</v>
      </c>
      <c r="L1234" s="2" t="s">
        <v>160</v>
      </c>
      <c r="M1234" s="120">
        <v>1.3025462962962962E-3</v>
      </c>
      <c r="N1234" s="16"/>
      <c r="O1234" s="16"/>
      <c r="P1234" s="16"/>
      <c r="Q1234" s="16"/>
      <c r="R1234" s="2"/>
      <c r="S1234" s="2"/>
      <c r="V1234" t="str">
        <f t="shared" si="68"/>
        <v>800SUB-23M</v>
      </c>
      <c r="W1234" s="58" t="e">
        <f>VLOOKUP(V1234,Minimos!$D$3:$E$26,2,FALSE)</f>
        <v>#N/A</v>
      </c>
      <c r="X1234" s="18" t="e">
        <f t="shared" si="69"/>
        <v>#N/A</v>
      </c>
      <c r="Y1234" s="58" t="e">
        <f t="shared" si="70"/>
        <v>#N/A</v>
      </c>
    </row>
    <row r="1235" spans="1:25" x14ac:dyDescent="0.25">
      <c r="A1235" t="s">
        <v>127</v>
      </c>
      <c r="B1235" s="133" t="s">
        <v>186</v>
      </c>
      <c r="C1235" s="5" t="s">
        <v>481</v>
      </c>
      <c r="D1235" s="54">
        <v>44584</v>
      </c>
      <c r="E1235" s="133" t="s">
        <v>211</v>
      </c>
      <c r="F1235" s="133" t="s">
        <v>469</v>
      </c>
      <c r="G1235" s="133" t="s">
        <v>18</v>
      </c>
      <c r="H1235" s="2">
        <v>8</v>
      </c>
      <c r="I1235" s="2">
        <v>67</v>
      </c>
      <c r="J1235" s="2" t="s">
        <v>491</v>
      </c>
      <c r="K1235" s="2" t="s">
        <v>65</v>
      </c>
      <c r="L1235" s="2" t="s">
        <v>160</v>
      </c>
      <c r="M1235" s="120">
        <v>1.5357638888888888E-3</v>
      </c>
      <c r="N1235" s="16"/>
      <c r="O1235" s="16"/>
      <c r="P1235" s="16"/>
      <c r="Q1235" s="16"/>
      <c r="R1235" s="2"/>
      <c r="S1235" s="2"/>
      <c r="V1235" t="str">
        <f t="shared" si="68"/>
        <v>800SUB-23M</v>
      </c>
      <c r="W1235" s="58" t="e">
        <f>VLOOKUP(V1235,Minimos!$D$3:$E$26,2,FALSE)</f>
        <v>#N/A</v>
      </c>
      <c r="X1235" s="18" t="e">
        <f t="shared" si="69"/>
        <v>#N/A</v>
      </c>
      <c r="Y1235" s="58" t="e">
        <f t="shared" si="70"/>
        <v>#N/A</v>
      </c>
    </row>
    <row r="1236" spans="1:25" x14ac:dyDescent="0.25">
      <c r="A1236" t="s">
        <v>127</v>
      </c>
      <c r="B1236" s="133" t="s">
        <v>186</v>
      </c>
      <c r="C1236" s="5" t="s">
        <v>481</v>
      </c>
      <c r="D1236" s="54">
        <v>44584</v>
      </c>
      <c r="E1236" s="133" t="s">
        <v>211</v>
      </c>
      <c r="F1236" s="133" t="s">
        <v>469</v>
      </c>
      <c r="G1236" s="133" t="s">
        <v>20</v>
      </c>
      <c r="H1236" s="2">
        <v>3</v>
      </c>
      <c r="I1236" s="2">
        <v>1151</v>
      </c>
      <c r="J1236" s="2" t="s">
        <v>492</v>
      </c>
      <c r="K1236" s="2" t="s">
        <v>64</v>
      </c>
      <c r="L1236" s="2" t="s">
        <v>335</v>
      </c>
      <c r="M1236" s="120">
        <v>1.6082175925925925E-3</v>
      </c>
      <c r="N1236" s="16"/>
      <c r="O1236" s="16"/>
      <c r="P1236" s="16"/>
      <c r="Q1236" s="16"/>
      <c r="R1236" s="2"/>
      <c r="S1236" s="2"/>
      <c r="V1236" t="str">
        <f t="shared" si="68"/>
        <v>800SENF</v>
      </c>
      <c r="W1236" s="58" t="e">
        <f>VLOOKUP(V1236,Minimos!$D$3:$E$26,2,FALSE)</f>
        <v>#N/A</v>
      </c>
      <c r="X1236" s="18" t="e">
        <f t="shared" si="69"/>
        <v>#N/A</v>
      </c>
      <c r="Y1236" s="58" t="e">
        <f t="shared" si="70"/>
        <v>#N/A</v>
      </c>
    </row>
    <row r="1237" spans="1:25" x14ac:dyDescent="0.25">
      <c r="A1237" t="s">
        <v>98</v>
      </c>
      <c r="B1237" s="133" t="s">
        <v>188</v>
      </c>
      <c r="C1237" s="5" t="s">
        <v>481</v>
      </c>
      <c r="D1237" s="54">
        <v>44584</v>
      </c>
      <c r="E1237" s="133" t="s">
        <v>211</v>
      </c>
      <c r="F1237" s="133" t="s">
        <v>469</v>
      </c>
      <c r="G1237" s="133" t="s">
        <v>18</v>
      </c>
      <c r="H1237" s="2">
        <v>1</v>
      </c>
      <c r="I1237" s="2">
        <v>365</v>
      </c>
      <c r="J1237" s="2" t="s">
        <v>482</v>
      </c>
      <c r="K1237" s="2" t="s">
        <v>66</v>
      </c>
      <c r="L1237" s="2" t="s">
        <v>335</v>
      </c>
      <c r="M1237" s="18">
        <v>1.84</v>
      </c>
      <c r="N1237" s="16"/>
      <c r="O1237" s="16"/>
      <c r="P1237" s="16"/>
      <c r="Q1237" s="16"/>
      <c r="R1237" s="2"/>
      <c r="S1237" s="2"/>
      <c r="V1237" t="str">
        <f t="shared" si="68"/>
        <v>ALTURASENM</v>
      </c>
      <c r="W1237" s="58" t="e">
        <f>VLOOKUP(V1237,Minimos!$D$3:$E$26,2,FALSE)</f>
        <v>#N/A</v>
      </c>
      <c r="X1237" s="18" t="e">
        <f t="shared" si="69"/>
        <v>#N/A</v>
      </c>
      <c r="Y1237" s="58" t="e">
        <f t="shared" si="70"/>
        <v>#N/A</v>
      </c>
    </row>
    <row r="1238" spans="1:25" x14ac:dyDescent="0.25">
      <c r="A1238" t="s">
        <v>98</v>
      </c>
      <c r="B1238" s="133" t="s">
        <v>188</v>
      </c>
      <c r="C1238" s="5" t="s">
        <v>481</v>
      </c>
      <c r="D1238" s="54">
        <v>44584</v>
      </c>
      <c r="E1238" s="133" t="s">
        <v>211</v>
      </c>
      <c r="F1238" s="133" t="s">
        <v>469</v>
      </c>
      <c r="G1238" s="133" t="s">
        <v>18</v>
      </c>
      <c r="H1238" s="2">
        <v>2</v>
      </c>
      <c r="I1238" s="2">
        <v>1170</v>
      </c>
      <c r="J1238" s="2" t="s">
        <v>452</v>
      </c>
      <c r="K1238" s="2" t="s">
        <v>64</v>
      </c>
      <c r="L1238" s="2" t="s">
        <v>160</v>
      </c>
      <c r="M1238" s="18">
        <v>1.92</v>
      </c>
      <c r="N1238" s="16"/>
      <c r="O1238" s="16"/>
      <c r="P1238" s="16"/>
      <c r="Q1238" s="16"/>
      <c r="R1238" s="2"/>
      <c r="S1238" s="2"/>
      <c r="V1238" t="str">
        <f t="shared" si="68"/>
        <v>ALTURASUB-23M</v>
      </c>
      <c r="W1238" s="58" t="e">
        <f>VLOOKUP(V1238,Minimos!$D$3:$E$26,2,FALSE)</f>
        <v>#N/A</v>
      </c>
      <c r="X1238" s="18" t="e">
        <f t="shared" si="69"/>
        <v>#N/A</v>
      </c>
      <c r="Y1238" s="58" t="e">
        <f t="shared" si="70"/>
        <v>#N/A</v>
      </c>
    </row>
    <row r="1239" spans="1:25" x14ac:dyDescent="0.25">
      <c r="A1239" t="s">
        <v>98</v>
      </c>
      <c r="B1239" s="133" t="s">
        <v>188</v>
      </c>
      <c r="C1239" s="5" t="s">
        <v>481</v>
      </c>
      <c r="D1239" s="54">
        <v>44584</v>
      </c>
      <c r="E1239" s="133" t="s">
        <v>211</v>
      </c>
      <c r="F1239" s="133" t="s">
        <v>469</v>
      </c>
      <c r="G1239" s="133" t="s">
        <v>18</v>
      </c>
      <c r="H1239" s="2">
        <v>4</v>
      </c>
      <c r="I1239" s="2">
        <v>72</v>
      </c>
      <c r="J1239" s="2" t="s">
        <v>489</v>
      </c>
      <c r="K1239" s="2" t="s">
        <v>65</v>
      </c>
      <c r="L1239" s="2" t="s">
        <v>23</v>
      </c>
      <c r="M1239" s="18">
        <v>1.75</v>
      </c>
      <c r="N1239" s="16"/>
      <c r="O1239" s="16"/>
      <c r="P1239" s="16"/>
      <c r="Q1239" s="16"/>
      <c r="R1239" s="2"/>
      <c r="S1239" s="2"/>
      <c r="V1239" t="str">
        <f t="shared" si="68"/>
        <v>ALTURAJUVM</v>
      </c>
      <c r="W1239" s="58" t="e">
        <f>VLOOKUP(V1239,Minimos!$D$3:$E$26,2,FALSE)</f>
        <v>#N/A</v>
      </c>
      <c r="X1239" s="18" t="e">
        <f t="shared" si="69"/>
        <v>#N/A</v>
      </c>
      <c r="Y1239" s="58" t="e">
        <f t="shared" si="70"/>
        <v>#N/A</v>
      </c>
    </row>
    <row r="1240" spans="1:25" x14ac:dyDescent="0.25">
      <c r="A1240" t="s">
        <v>98</v>
      </c>
      <c r="B1240" s="133" t="s">
        <v>188</v>
      </c>
      <c r="C1240" s="5" t="s">
        <v>481</v>
      </c>
      <c r="D1240" s="54">
        <v>44584</v>
      </c>
      <c r="E1240" s="133" t="s">
        <v>211</v>
      </c>
      <c r="F1240" s="133" t="s">
        <v>469</v>
      </c>
      <c r="G1240" s="133" t="s">
        <v>20</v>
      </c>
      <c r="H1240" s="2">
        <v>2</v>
      </c>
      <c r="I1240" s="2">
        <v>1153</v>
      </c>
      <c r="J1240" s="2" t="s">
        <v>304</v>
      </c>
      <c r="K1240" s="2" t="s">
        <v>64</v>
      </c>
      <c r="L1240" s="2" t="s">
        <v>23</v>
      </c>
      <c r="M1240" s="18">
        <v>1.58</v>
      </c>
      <c r="N1240" s="16"/>
      <c r="O1240" s="16"/>
      <c r="P1240" s="16"/>
      <c r="Q1240" s="16"/>
      <c r="R1240" s="2"/>
      <c r="S1240" s="2"/>
      <c r="V1240" t="str">
        <f t="shared" si="68"/>
        <v>ALTURAJUVF</v>
      </c>
      <c r="W1240" s="58" t="e">
        <f>VLOOKUP(V1240,Minimos!$D$3:$E$26,2,FALSE)</f>
        <v>#N/A</v>
      </c>
      <c r="X1240" s="18" t="e">
        <f t="shared" si="69"/>
        <v>#N/A</v>
      </c>
      <c r="Y1240" s="58" t="e">
        <f t="shared" si="70"/>
        <v>#N/A</v>
      </c>
    </row>
    <row r="1241" spans="1:25" x14ac:dyDescent="0.25">
      <c r="A1241" t="s">
        <v>96</v>
      </c>
      <c r="B1241" s="133" t="s">
        <v>188</v>
      </c>
      <c r="C1241" s="5" t="s">
        <v>481</v>
      </c>
      <c r="D1241" s="54">
        <v>44584</v>
      </c>
      <c r="E1241" s="133" t="s">
        <v>211</v>
      </c>
      <c r="F1241" s="133" t="s">
        <v>469</v>
      </c>
      <c r="G1241" s="133" t="s">
        <v>20</v>
      </c>
      <c r="H1241" s="2">
        <v>3</v>
      </c>
      <c r="I1241" s="2">
        <v>108</v>
      </c>
      <c r="J1241" s="2" t="s">
        <v>343</v>
      </c>
      <c r="K1241" s="2" t="s">
        <v>257</v>
      </c>
      <c r="L1241" s="2" t="s">
        <v>23</v>
      </c>
      <c r="M1241" s="18">
        <v>4.17</v>
      </c>
      <c r="N1241" s="16">
        <v>3.86</v>
      </c>
      <c r="O1241" s="16">
        <v>4.05</v>
      </c>
      <c r="P1241" s="16">
        <v>4.17</v>
      </c>
      <c r="Q1241" s="16" t="s">
        <v>1</v>
      </c>
      <c r="R1241" s="2"/>
      <c r="S1241" s="2"/>
      <c r="V1241" t="str">
        <f t="shared" si="68"/>
        <v>COMPRIMJUVF</v>
      </c>
      <c r="W1241" s="58" t="e">
        <f>VLOOKUP(V1241,Minimos!$D$3:$E$26,2,FALSE)</f>
        <v>#N/A</v>
      </c>
      <c r="X1241" s="18" t="e">
        <f t="shared" si="69"/>
        <v>#N/A</v>
      </c>
      <c r="Y1241" s="58" t="e">
        <f t="shared" si="70"/>
        <v>#N/A</v>
      </c>
    </row>
    <row r="1242" spans="1:25" x14ac:dyDescent="0.25">
      <c r="A1242" t="s">
        <v>96</v>
      </c>
      <c r="B1242" s="133" t="s">
        <v>188</v>
      </c>
      <c r="C1242" s="5" t="s">
        <v>481</v>
      </c>
      <c r="D1242" s="54">
        <v>44584</v>
      </c>
      <c r="E1242" s="133" t="s">
        <v>211</v>
      </c>
      <c r="F1242" s="133" t="s">
        <v>469</v>
      </c>
      <c r="G1242" s="133" t="s">
        <v>18</v>
      </c>
      <c r="H1242" s="2">
        <v>1</v>
      </c>
      <c r="I1242" s="2">
        <v>371</v>
      </c>
      <c r="J1242" s="2" t="s">
        <v>380</v>
      </c>
      <c r="K1242" s="2" t="s">
        <v>66</v>
      </c>
      <c r="L1242" s="2" t="s">
        <v>26</v>
      </c>
      <c r="M1242" s="18">
        <v>6.35</v>
      </c>
      <c r="N1242" s="16"/>
      <c r="O1242" s="16"/>
      <c r="P1242" s="16"/>
      <c r="Q1242" s="16"/>
      <c r="R1242" s="2"/>
      <c r="S1242" s="2"/>
      <c r="V1242" t="str">
        <f t="shared" si="68"/>
        <v>COMPRIMJUNM</v>
      </c>
      <c r="W1242" s="58" t="e">
        <f>VLOOKUP(V1242,Minimos!$D$3:$E$26,2,FALSE)</f>
        <v>#N/A</v>
      </c>
      <c r="X1242" s="18" t="e">
        <f t="shared" si="69"/>
        <v>#N/A</v>
      </c>
      <c r="Y1242" s="58" t="e">
        <f t="shared" si="70"/>
        <v>#N/A</v>
      </c>
    </row>
    <row r="1243" spans="1:25" x14ac:dyDescent="0.25">
      <c r="A1243" t="s">
        <v>96</v>
      </c>
      <c r="B1243" s="133" t="s">
        <v>188</v>
      </c>
      <c r="C1243" s="5" t="s">
        <v>481</v>
      </c>
      <c r="D1243" s="54">
        <v>44584</v>
      </c>
      <c r="E1243" s="133" t="s">
        <v>211</v>
      </c>
      <c r="F1243" s="133" t="s">
        <v>469</v>
      </c>
      <c r="G1243" s="133" t="s">
        <v>18</v>
      </c>
      <c r="H1243" s="2">
        <v>4</v>
      </c>
      <c r="I1243" s="2">
        <v>100</v>
      </c>
      <c r="J1243" s="2" t="s">
        <v>484</v>
      </c>
      <c r="K1243" s="2" t="s">
        <v>257</v>
      </c>
      <c r="L1243" s="2" t="s">
        <v>335</v>
      </c>
      <c r="M1243" s="18">
        <v>5.92</v>
      </c>
      <c r="N1243" s="16"/>
      <c r="O1243" s="16"/>
      <c r="P1243" s="16"/>
      <c r="Q1243" s="16"/>
      <c r="R1243" s="2"/>
      <c r="S1243" s="2"/>
      <c r="V1243" t="str">
        <f t="shared" si="68"/>
        <v>COMPRIMSENM</v>
      </c>
      <c r="W1243" s="58" t="e">
        <f>VLOOKUP(V1243,Minimos!$D$3:$E$26,2,FALSE)</f>
        <v>#N/A</v>
      </c>
      <c r="X1243" s="18" t="e">
        <f t="shared" si="69"/>
        <v>#N/A</v>
      </c>
      <c r="Y1243" s="58" t="e">
        <f t="shared" si="70"/>
        <v>#N/A</v>
      </c>
    </row>
    <row r="1244" spans="1:25" x14ac:dyDescent="0.25">
      <c r="A1244" t="s">
        <v>96</v>
      </c>
      <c r="B1244" s="133" t="s">
        <v>188</v>
      </c>
      <c r="C1244" s="5" t="s">
        <v>481</v>
      </c>
      <c r="D1244" s="54">
        <v>44584</v>
      </c>
      <c r="E1244" s="133" t="s">
        <v>211</v>
      </c>
      <c r="F1244" s="133" t="s">
        <v>469</v>
      </c>
      <c r="G1244" s="133" t="s">
        <v>20</v>
      </c>
      <c r="H1244" s="2">
        <v>2</v>
      </c>
      <c r="I1244" s="2">
        <v>1149</v>
      </c>
      <c r="J1244" s="2" t="s">
        <v>396</v>
      </c>
      <c r="K1244" s="2" t="s">
        <v>64</v>
      </c>
      <c r="L1244" s="2" t="s">
        <v>335</v>
      </c>
      <c r="M1244" s="18">
        <v>5.4</v>
      </c>
      <c r="N1244" s="16">
        <v>5.4</v>
      </c>
      <c r="O1244" s="16">
        <v>5.39</v>
      </c>
      <c r="P1244" s="16">
        <v>5.32</v>
      </c>
      <c r="Q1244" s="16">
        <v>5.19</v>
      </c>
      <c r="R1244" s="2"/>
      <c r="S1244" s="2"/>
      <c r="V1244" t="str">
        <f t="shared" si="68"/>
        <v>COMPRIMSENF</v>
      </c>
      <c r="W1244" s="58" t="e">
        <f>VLOOKUP(V1244,Minimos!$D$3:$E$26,2,FALSE)</f>
        <v>#N/A</v>
      </c>
      <c r="X1244" s="18" t="e">
        <f t="shared" si="69"/>
        <v>#N/A</v>
      </c>
      <c r="Y1244" s="58" t="e">
        <f t="shared" si="70"/>
        <v>#N/A</v>
      </c>
    </row>
    <row r="1245" spans="1:25" x14ac:dyDescent="0.25">
      <c r="A1245" t="s">
        <v>96</v>
      </c>
      <c r="B1245" s="133" t="s">
        <v>188</v>
      </c>
      <c r="C1245" s="5" t="s">
        <v>481</v>
      </c>
      <c r="D1245" s="54">
        <v>44584</v>
      </c>
      <c r="E1245" s="133" t="s">
        <v>211</v>
      </c>
      <c r="F1245" s="133" t="s">
        <v>469</v>
      </c>
      <c r="G1245" s="133" t="s">
        <v>18</v>
      </c>
      <c r="H1245" s="2">
        <v>1</v>
      </c>
      <c r="I1245" s="2">
        <v>1169</v>
      </c>
      <c r="J1245" s="2" t="s">
        <v>493</v>
      </c>
      <c r="K1245" s="2" t="s">
        <v>64</v>
      </c>
      <c r="L1245" s="2" t="s">
        <v>160</v>
      </c>
      <c r="M1245" s="18">
        <v>6.93</v>
      </c>
      <c r="N1245" s="16" t="s">
        <v>1</v>
      </c>
      <c r="O1245" s="16" t="s">
        <v>1</v>
      </c>
      <c r="P1245" s="16">
        <v>6.92</v>
      </c>
      <c r="Q1245" s="16">
        <v>6.93</v>
      </c>
      <c r="R1245" s="2"/>
      <c r="S1245" s="2"/>
      <c r="V1245" t="str">
        <f t="shared" si="68"/>
        <v>COMPRIMSUB-23M</v>
      </c>
      <c r="W1245" s="58" t="e">
        <f>VLOOKUP(V1245,Minimos!$D$3:$E$26,2,FALSE)</f>
        <v>#N/A</v>
      </c>
      <c r="X1245" s="18" t="e">
        <f t="shared" si="69"/>
        <v>#N/A</v>
      </c>
      <c r="Y1245" s="58" t="e">
        <f t="shared" si="70"/>
        <v>#N/A</v>
      </c>
    </row>
    <row r="1246" spans="1:25" x14ac:dyDescent="0.25">
      <c r="A1246" t="s">
        <v>96</v>
      </c>
      <c r="B1246" s="133" t="s">
        <v>188</v>
      </c>
      <c r="C1246" s="5" t="s">
        <v>481</v>
      </c>
      <c r="D1246" s="54">
        <v>44584</v>
      </c>
      <c r="E1246" s="133" t="s">
        <v>211</v>
      </c>
      <c r="F1246" s="133" t="s">
        <v>469</v>
      </c>
      <c r="G1246" s="133" t="s">
        <v>18</v>
      </c>
      <c r="H1246" s="2">
        <v>6</v>
      </c>
      <c r="I1246" s="2">
        <v>83</v>
      </c>
      <c r="J1246" s="2" t="s">
        <v>338</v>
      </c>
      <c r="K1246" s="2" t="s">
        <v>65</v>
      </c>
      <c r="L1246" s="2" t="s">
        <v>160</v>
      </c>
      <c r="M1246" s="18">
        <v>5.95</v>
      </c>
      <c r="N1246" s="16">
        <v>5.95</v>
      </c>
      <c r="O1246" s="16">
        <v>5.65</v>
      </c>
      <c r="P1246" s="16" t="s">
        <v>25</v>
      </c>
      <c r="Q1246" s="16" t="s">
        <v>25</v>
      </c>
      <c r="R1246" s="2"/>
      <c r="S1246" s="2"/>
      <c r="V1246" t="str">
        <f t="shared" si="68"/>
        <v>COMPRIMSUB-23M</v>
      </c>
      <c r="W1246" s="58" t="e">
        <f>VLOOKUP(V1246,Minimos!$D$3:$E$26,2,FALSE)</f>
        <v>#N/A</v>
      </c>
      <c r="X1246" s="18" t="e">
        <f t="shared" si="69"/>
        <v>#N/A</v>
      </c>
      <c r="Y1246" s="58" t="e">
        <f t="shared" si="70"/>
        <v>#N/A</v>
      </c>
    </row>
    <row r="1247" spans="1:25" x14ac:dyDescent="0.25">
      <c r="A1247" t="s">
        <v>47</v>
      </c>
      <c r="B1247" s="133" t="s">
        <v>30</v>
      </c>
      <c r="C1247" s="5" t="s">
        <v>481</v>
      </c>
      <c r="D1247" s="54">
        <v>44584</v>
      </c>
      <c r="E1247" s="133" t="s">
        <v>211</v>
      </c>
      <c r="F1247" s="133" t="s">
        <v>469</v>
      </c>
      <c r="G1247" s="133" t="s">
        <v>20</v>
      </c>
      <c r="H1247" s="2">
        <v>2</v>
      </c>
      <c r="I1247" s="2">
        <v>101</v>
      </c>
      <c r="J1247" s="2" t="s">
        <v>367</v>
      </c>
      <c r="K1247" s="2" t="s">
        <v>257</v>
      </c>
      <c r="L1247" s="2" t="s">
        <v>23</v>
      </c>
      <c r="M1247" s="18">
        <v>7.48</v>
      </c>
      <c r="N1247" s="16">
        <v>7.48</v>
      </c>
      <c r="O1247" s="16" t="s">
        <v>1</v>
      </c>
      <c r="P1247" s="16">
        <v>6.56</v>
      </c>
      <c r="Q1247" s="16">
        <v>7.25</v>
      </c>
      <c r="R1247" s="2"/>
      <c r="S1247" s="2"/>
      <c r="V1247" t="str">
        <f t="shared" si="68"/>
        <v>PESO4JUVF</v>
      </c>
      <c r="W1247" s="58" t="e">
        <f>VLOOKUP(V1247,Minimos!$D$3:$E$26,2,FALSE)</f>
        <v>#N/A</v>
      </c>
      <c r="X1247" s="18" t="e">
        <f t="shared" si="69"/>
        <v>#N/A</v>
      </c>
      <c r="Y1247" s="58" t="e">
        <f t="shared" si="70"/>
        <v>#N/A</v>
      </c>
    </row>
    <row r="1248" spans="1:25" x14ac:dyDescent="0.25">
      <c r="A1248" t="s">
        <v>47</v>
      </c>
      <c r="B1248" s="133" t="s">
        <v>30</v>
      </c>
      <c r="C1248" s="5" t="s">
        <v>481</v>
      </c>
      <c r="D1248" s="54">
        <v>44584</v>
      </c>
      <c r="E1248" s="133" t="s">
        <v>211</v>
      </c>
      <c r="F1248" s="133" t="s">
        <v>469</v>
      </c>
      <c r="G1248" s="133" t="s">
        <v>20</v>
      </c>
      <c r="H1248" s="2">
        <v>1</v>
      </c>
      <c r="I1248" s="2">
        <v>1152</v>
      </c>
      <c r="J1248" s="2" t="s">
        <v>494</v>
      </c>
      <c r="K1248" s="2" t="s">
        <v>64</v>
      </c>
      <c r="L1248" s="2" t="s">
        <v>160</v>
      </c>
      <c r="M1248" s="18">
        <v>12.43</v>
      </c>
      <c r="N1248" s="16" t="s">
        <v>1</v>
      </c>
      <c r="O1248" s="16">
        <v>12.43</v>
      </c>
      <c r="P1248" s="16" t="s">
        <v>1</v>
      </c>
      <c r="Q1248" s="16" t="s">
        <v>1</v>
      </c>
      <c r="R1248" s="2"/>
      <c r="S1248" s="2"/>
      <c r="V1248" t="str">
        <f t="shared" si="68"/>
        <v>PESO4SUB-23F</v>
      </c>
      <c r="W1248" s="58" t="e">
        <f>VLOOKUP(V1248,Minimos!$D$3:$E$26,2,FALSE)</f>
        <v>#N/A</v>
      </c>
      <c r="X1248" s="18" t="e">
        <f t="shared" si="69"/>
        <v>#N/A</v>
      </c>
      <c r="Y1248" s="58" t="e">
        <f t="shared" si="70"/>
        <v>#N/A</v>
      </c>
    </row>
    <row r="1249" spans="1:25" x14ac:dyDescent="0.25">
      <c r="A1249" t="s">
        <v>45</v>
      </c>
      <c r="B1249" s="133" t="s">
        <v>30</v>
      </c>
      <c r="C1249" s="5" t="s">
        <v>481</v>
      </c>
      <c r="D1249" s="54">
        <v>44584</v>
      </c>
      <c r="E1249" s="133" t="s">
        <v>211</v>
      </c>
      <c r="F1249" s="133" t="s">
        <v>469</v>
      </c>
      <c r="G1249" s="133" t="s">
        <v>18</v>
      </c>
      <c r="H1249" s="2">
        <v>1</v>
      </c>
      <c r="I1249" s="2">
        <v>363</v>
      </c>
      <c r="J1249" s="2" t="s">
        <v>487</v>
      </c>
      <c r="K1249" s="2" t="s">
        <v>66</v>
      </c>
      <c r="L1249" s="2" t="s">
        <v>335</v>
      </c>
      <c r="M1249" s="18">
        <v>12.96</v>
      </c>
      <c r="N1249" s="16">
        <v>12.26</v>
      </c>
      <c r="O1249" s="16">
        <v>12.64</v>
      </c>
      <c r="P1249" s="16">
        <v>12.48</v>
      </c>
      <c r="Q1249" s="16">
        <v>12.96</v>
      </c>
      <c r="R1249" s="2"/>
      <c r="S1249" s="2"/>
      <c r="V1249" t="str">
        <f t="shared" si="68"/>
        <v>PESO7SENM</v>
      </c>
      <c r="W1249" s="58" t="e">
        <f>VLOOKUP(V1249,Minimos!$D$3:$E$26,2,FALSE)</f>
        <v>#N/A</v>
      </c>
      <c r="X1249" s="18" t="e">
        <f t="shared" si="69"/>
        <v>#N/A</v>
      </c>
      <c r="Y1249" s="58" t="e">
        <f t="shared" si="70"/>
        <v>#N/A</v>
      </c>
    </row>
    <row r="1250" spans="1:25" x14ac:dyDescent="0.25">
      <c r="A1250" t="s">
        <v>45</v>
      </c>
      <c r="B1250" s="133" t="s">
        <v>30</v>
      </c>
      <c r="C1250" s="5" t="s">
        <v>481</v>
      </c>
      <c r="D1250" s="54">
        <v>44584</v>
      </c>
      <c r="E1250" s="133" t="s">
        <v>211</v>
      </c>
      <c r="F1250" s="133" t="s">
        <v>469</v>
      </c>
      <c r="G1250" s="133" t="s">
        <v>18</v>
      </c>
      <c r="H1250" s="2">
        <v>3</v>
      </c>
      <c r="I1250" s="2">
        <v>1154</v>
      </c>
      <c r="J1250" s="2" t="s">
        <v>504</v>
      </c>
      <c r="K1250" s="2" t="s">
        <v>64</v>
      </c>
      <c r="L1250" s="2" t="s">
        <v>160</v>
      </c>
      <c r="M1250" s="18">
        <v>12.91</v>
      </c>
      <c r="N1250" s="16" t="s">
        <v>1</v>
      </c>
      <c r="O1250" s="16" t="s">
        <v>1</v>
      </c>
      <c r="P1250" s="16">
        <v>12.91</v>
      </c>
      <c r="Q1250" s="16" t="s">
        <v>1</v>
      </c>
      <c r="R1250" s="2"/>
      <c r="S1250" s="2"/>
      <c r="V1250" t="str">
        <f t="shared" si="68"/>
        <v>PESO7SUB-23M</v>
      </c>
      <c r="W1250" s="58" t="e">
        <f>VLOOKUP(V1250,Minimos!$D$3:$E$26,2,FALSE)</f>
        <v>#N/A</v>
      </c>
      <c r="X1250" s="18" t="e">
        <f t="shared" si="69"/>
        <v>#N/A</v>
      </c>
      <c r="Y1250" s="58" t="e">
        <f t="shared" si="70"/>
        <v>#N/A</v>
      </c>
    </row>
    <row r="1251" spans="1:25" x14ac:dyDescent="0.25">
      <c r="A1251" t="s">
        <v>45</v>
      </c>
      <c r="B1251" s="133" t="s">
        <v>30</v>
      </c>
      <c r="C1251" s="5" t="s">
        <v>481</v>
      </c>
      <c r="D1251" s="54">
        <v>44584</v>
      </c>
      <c r="E1251" s="133" t="s">
        <v>211</v>
      </c>
      <c r="F1251" s="133" t="s">
        <v>469</v>
      </c>
      <c r="G1251" s="133" t="s">
        <v>18</v>
      </c>
      <c r="H1251" s="2">
        <v>5</v>
      </c>
      <c r="I1251" s="2">
        <v>64</v>
      </c>
      <c r="J1251" s="2" t="s">
        <v>505</v>
      </c>
      <c r="K1251" s="2" t="s">
        <v>65</v>
      </c>
      <c r="L1251" s="2" t="s">
        <v>335</v>
      </c>
      <c r="M1251" s="18">
        <v>11.84</v>
      </c>
      <c r="N1251" s="16" t="s">
        <v>1</v>
      </c>
      <c r="O1251" s="16">
        <v>10.78</v>
      </c>
      <c r="P1251" s="16" t="s">
        <v>1</v>
      </c>
      <c r="Q1251" s="16">
        <v>11.84</v>
      </c>
      <c r="R1251" s="2"/>
      <c r="S1251" s="2"/>
      <c r="V1251" t="str">
        <f t="shared" si="68"/>
        <v>PESO7SENM</v>
      </c>
      <c r="W1251" s="58" t="e">
        <f>VLOOKUP(V1251,Minimos!$D$3:$E$26,2,FALSE)</f>
        <v>#N/A</v>
      </c>
      <c r="X1251" s="18" t="e">
        <f t="shared" si="69"/>
        <v>#N/A</v>
      </c>
      <c r="Y1251" s="58" t="e">
        <f t="shared" si="70"/>
        <v>#N/A</v>
      </c>
    </row>
    <row r="1252" spans="1:25" x14ac:dyDescent="0.25">
      <c r="A1252" t="s">
        <v>94</v>
      </c>
      <c r="B1252" s="133" t="s">
        <v>188</v>
      </c>
      <c r="C1252" s="5" t="s">
        <v>481</v>
      </c>
      <c r="D1252" s="54">
        <v>44584</v>
      </c>
      <c r="E1252" s="133" t="s">
        <v>211</v>
      </c>
      <c r="F1252" s="133" t="s">
        <v>469</v>
      </c>
      <c r="G1252" s="133" t="s">
        <v>20</v>
      </c>
      <c r="H1252" s="2">
        <v>1</v>
      </c>
      <c r="I1252" s="2">
        <v>110</v>
      </c>
      <c r="J1252" s="2" t="s">
        <v>329</v>
      </c>
      <c r="K1252" s="2" t="s">
        <v>257</v>
      </c>
      <c r="L1252" s="2" t="s">
        <v>23</v>
      </c>
      <c r="M1252" s="18">
        <v>10.84</v>
      </c>
      <c r="N1252" s="16">
        <v>10.74</v>
      </c>
      <c r="O1252" s="16">
        <v>10.84</v>
      </c>
      <c r="P1252" s="16">
        <v>9.36</v>
      </c>
      <c r="Q1252" s="16">
        <v>10.68</v>
      </c>
      <c r="R1252" s="2"/>
      <c r="S1252" s="2"/>
      <c r="V1252" t="str">
        <f t="shared" si="68"/>
        <v>TRIPLOJUVF</v>
      </c>
      <c r="W1252" s="58" t="e">
        <f>VLOOKUP(V1252,Minimos!$D$3:$E$26,2,FALSE)</f>
        <v>#N/A</v>
      </c>
      <c r="X1252" s="18" t="e">
        <f t="shared" si="69"/>
        <v>#N/A</v>
      </c>
      <c r="Y1252" s="58" t="e">
        <f t="shared" si="70"/>
        <v>#N/A</v>
      </c>
    </row>
    <row r="1253" spans="1:25" x14ac:dyDescent="0.25">
      <c r="A1253" t="s">
        <v>94</v>
      </c>
      <c r="B1253" s="133" t="s">
        <v>188</v>
      </c>
      <c r="C1253" s="5" t="s">
        <v>481</v>
      </c>
      <c r="D1253" s="54">
        <v>44584</v>
      </c>
      <c r="E1253" s="133" t="s">
        <v>211</v>
      </c>
      <c r="F1253" s="133" t="s">
        <v>469</v>
      </c>
      <c r="G1253" s="133" t="s">
        <v>18</v>
      </c>
      <c r="H1253" s="2">
        <v>1</v>
      </c>
      <c r="I1253" s="2">
        <v>371</v>
      </c>
      <c r="J1253" s="2" t="s">
        <v>380</v>
      </c>
      <c r="K1253" s="2" t="s">
        <v>66</v>
      </c>
      <c r="L1253" s="2" t="s">
        <v>26</v>
      </c>
      <c r="M1253" s="18">
        <v>12.95</v>
      </c>
      <c r="N1253" s="16">
        <v>12.91</v>
      </c>
      <c r="O1253" s="16" t="s">
        <v>1</v>
      </c>
      <c r="P1253" s="16" t="s">
        <v>1</v>
      </c>
      <c r="Q1253" s="16">
        <v>12.95</v>
      </c>
      <c r="R1253" s="2"/>
      <c r="S1253" s="2"/>
      <c r="V1253" t="str">
        <f t="shared" si="68"/>
        <v>TRIPLOJUNM</v>
      </c>
      <c r="W1253" s="58" t="e">
        <f>VLOOKUP(V1253,Minimos!$D$3:$E$26,2,FALSE)</f>
        <v>#N/A</v>
      </c>
      <c r="X1253" s="18" t="e">
        <f t="shared" si="69"/>
        <v>#N/A</v>
      </c>
      <c r="Y1253" s="58" t="e">
        <f t="shared" si="70"/>
        <v>#N/A</v>
      </c>
    </row>
    <row r="1254" spans="1:25" x14ac:dyDescent="0.25">
      <c r="A1254" t="s">
        <v>94</v>
      </c>
      <c r="B1254" s="133" t="s">
        <v>188</v>
      </c>
      <c r="C1254" s="5" t="s">
        <v>481</v>
      </c>
      <c r="D1254" s="54">
        <v>44584</v>
      </c>
      <c r="E1254" s="133" t="s">
        <v>211</v>
      </c>
      <c r="F1254" s="133" t="s">
        <v>469</v>
      </c>
      <c r="G1254" s="133" t="s">
        <v>18</v>
      </c>
      <c r="H1254" s="2">
        <v>2</v>
      </c>
      <c r="I1254" s="2">
        <v>116</v>
      </c>
      <c r="J1254" s="2" t="s">
        <v>324</v>
      </c>
      <c r="K1254" s="2" t="s">
        <v>257</v>
      </c>
      <c r="L1254" s="2" t="s">
        <v>23</v>
      </c>
      <c r="M1254" s="18">
        <v>12.45</v>
      </c>
      <c r="N1254" s="16">
        <v>12.29</v>
      </c>
      <c r="O1254" s="16" t="s">
        <v>1</v>
      </c>
      <c r="P1254" s="16">
        <v>12.45</v>
      </c>
      <c r="Q1254" s="16" t="s">
        <v>1</v>
      </c>
      <c r="R1254" s="2"/>
      <c r="S1254" s="2"/>
      <c r="V1254" t="str">
        <f t="shared" si="68"/>
        <v>TRIPLOJUVM</v>
      </c>
      <c r="W1254" s="58" t="e">
        <f>VLOOKUP(V1254,Minimos!$D$3:$E$26,2,FALSE)</f>
        <v>#N/A</v>
      </c>
      <c r="X1254" s="18" t="e">
        <f t="shared" si="69"/>
        <v>#N/A</v>
      </c>
      <c r="Y1254" s="58" t="e">
        <f t="shared" si="70"/>
        <v>#N/A</v>
      </c>
    </row>
    <row r="1255" spans="1:25" x14ac:dyDescent="0.25">
      <c r="A1255" t="s">
        <v>94</v>
      </c>
      <c r="B1255" s="133" t="s">
        <v>188</v>
      </c>
      <c r="C1255" s="5" t="s">
        <v>481</v>
      </c>
      <c r="D1255" s="54">
        <v>44584</v>
      </c>
      <c r="E1255" s="133" t="s">
        <v>211</v>
      </c>
      <c r="F1255" s="133" t="s">
        <v>469</v>
      </c>
      <c r="G1255" s="133" t="s">
        <v>20</v>
      </c>
      <c r="H1255" s="2">
        <v>2</v>
      </c>
      <c r="I1255" s="2">
        <v>1174</v>
      </c>
      <c r="J1255" s="2" t="s">
        <v>372</v>
      </c>
      <c r="K1255" s="2" t="s">
        <v>64</v>
      </c>
      <c r="L1255" s="2" t="s">
        <v>26</v>
      </c>
      <c r="M1255" s="18">
        <v>11.74</v>
      </c>
      <c r="N1255" s="16">
        <v>11.54</v>
      </c>
      <c r="O1255" s="16">
        <v>11.55</v>
      </c>
      <c r="P1255" s="16" t="s">
        <v>1</v>
      </c>
      <c r="Q1255" s="16">
        <v>11.74</v>
      </c>
      <c r="R1255" s="2"/>
      <c r="S1255" s="2"/>
      <c r="V1255" t="str">
        <f t="shared" si="68"/>
        <v>TRIPLOJUNF</v>
      </c>
      <c r="W1255" s="58" t="e">
        <f>VLOOKUP(V1255,Minimos!$D$3:$E$26,2,FALSE)</f>
        <v>#N/A</v>
      </c>
      <c r="X1255" s="18" t="e">
        <f t="shared" si="69"/>
        <v>#N/A</v>
      </c>
      <c r="Y1255" s="58" t="e">
        <f t="shared" si="70"/>
        <v>#N/A</v>
      </c>
    </row>
    <row r="1256" spans="1:25" x14ac:dyDescent="0.25">
      <c r="A1256" t="s">
        <v>94</v>
      </c>
      <c r="B1256" s="133" t="s">
        <v>188</v>
      </c>
      <c r="C1256" s="5" t="s">
        <v>481</v>
      </c>
      <c r="D1256" s="54">
        <v>44584</v>
      </c>
      <c r="E1256" s="133" t="s">
        <v>211</v>
      </c>
      <c r="F1256" s="133" t="s">
        <v>469</v>
      </c>
      <c r="G1256" s="133" t="s">
        <v>18</v>
      </c>
      <c r="H1256" s="2">
        <v>5</v>
      </c>
      <c r="I1256" s="2">
        <v>1176</v>
      </c>
      <c r="J1256" s="2" t="s">
        <v>399</v>
      </c>
      <c r="K1256" s="2" t="s">
        <v>64</v>
      </c>
      <c r="L1256" s="2" t="s">
        <v>26</v>
      </c>
      <c r="M1256" s="18">
        <v>13.39</v>
      </c>
      <c r="N1256" s="16" t="s">
        <v>1</v>
      </c>
      <c r="O1256" s="16">
        <v>13.39</v>
      </c>
      <c r="P1256" s="16">
        <v>13.21</v>
      </c>
      <c r="Q1256" s="16" t="s">
        <v>1</v>
      </c>
      <c r="R1256" s="2"/>
      <c r="S1256" s="2"/>
      <c r="V1256" t="str">
        <f t="shared" si="68"/>
        <v>TRIPLOJUNM</v>
      </c>
      <c r="W1256" s="58" t="e">
        <f>VLOOKUP(V1256,Minimos!$D$3:$E$26,2,FALSE)</f>
        <v>#N/A</v>
      </c>
      <c r="X1256" s="18" t="e">
        <f t="shared" si="69"/>
        <v>#N/A</v>
      </c>
      <c r="Y1256" s="58" t="e">
        <f t="shared" si="70"/>
        <v>#N/A</v>
      </c>
    </row>
    <row r="1257" spans="1:25" x14ac:dyDescent="0.25">
      <c r="A1257" t="s">
        <v>94</v>
      </c>
      <c r="B1257" s="133" t="s">
        <v>188</v>
      </c>
      <c r="C1257" s="5" t="s">
        <v>481</v>
      </c>
      <c r="D1257" s="54">
        <v>44584</v>
      </c>
      <c r="E1257" s="133" t="s">
        <v>211</v>
      </c>
      <c r="F1257" s="133" t="s">
        <v>469</v>
      </c>
      <c r="G1257" s="133" t="s">
        <v>18</v>
      </c>
      <c r="H1257" s="2">
        <v>6</v>
      </c>
      <c r="I1257" s="2">
        <v>83</v>
      </c>
      <c r="J1257" s="2" t="s">
        <v>338</v>
      </c>
      <c r="K1257" s="2" t="s">
        <v>65</v>
      </c>
      <c r="L1257" s="2" t="s">
        <v>160</v>
      </c>
      <c r="M1257" s="18">
        <v>12.95</v>
      </c>
      <c r="N1257" s="16">
        <v>12.29</v>
      </c>
      <c r="O1257" s="16">
        <v>12.55</v>
      </c>
      <c r="P1257" s="16">
        <v>12.95</v>
      </c>
      <c r="Q1257" s="16" t="s">
        <v>25</v>
      </c>
      <c r="R1257" s="2"/>
      <c r="S1257" s="2"/>
      <c r="V1257" t="str">
        <f t="shared" si="68"/>
        <v>TRIPLOSUB-23M</v>
      </c>
      <c r="W1257" s="58" t="e">
        <f>VLOOKUP(V1257,Minimos!$D$3:$E$26,2,FALSE)</f>
        <v>#N/A</v>
      </c>
      <c r="X1257" s="18" t="e">
        <f t="shared" si="69"/>
        <v>#N/A</v>
      </c>
      <c r="Y1257" s="58" t="e">
        <f t="shared" si="70"/>
        <v>#N/A</v>
      </c>
    </row>
    <row r="1258" spans="1:25" x14ac:dyDescent="0.25">
      <c r="A1258" t="s">
        <v>97</v>
      </c>
      <c r="B1258" s="133" t="s">
        <v>188</v>
      </c>
      <c r="C1258" s="5" t="s">
        <v>481</v>
      </c>
      <c r="D1258" s="54">
        <v>44584</v>
      </c>
      <c r="E1258" s="133" t="s">
        <v>211</v>
      </c>
      <c r="F1258" s="133" t="s">
        <v>469</v>
      </c>
      <c r="G1258" s="133" t="s">
        <v>18</v>
      </c>
      <c r="H1258" s="2">
        <v>1</v>
      </c>
      <c r="I1258" s="2">
        <v>360</v>
      </c>
      <c r="J1258" s="2" t="s">
        <v>428</v>
      </c>
      <c r="K1258" s="2" t="s">
        <v>66</v>
      </c>
      <c r="L1258" s="2" t="s">
        <v>160</v>
      </c>
      <c r="M1258" s="18">
        <v>3.82</v>
      </c>
      <c r="N1258" s="16"/>
      <c r="O1258" s="16"/>
      <c r="P1258" s="16"/>
      <c r="Q1258" s="16"/>
      <c r="R1258" s="2"/>
      <c r="S1258" s="2"/>
      <c r="V1258" t="str">
        <f t="shared" si="68"/>
        <v>VARASUB-23M</v>
      </c>
      <c r="W1258" s="58" t="e">
        <f>VLOOKUP(V1258,Minimos!$D$3:$E$26,2,FALSE)</f>
        <v>#N/A</v>
      </c>
      <c r="X1258" s="18" t="e">
        <f t="shared" si="69"/>
        <v>#N/A</v>
      </c>
      <c r="Y1258" s="58" t="e">
        <f t="shared" si="70"/>
        <v>#N/A</v>
      </c>
    </row>
    <row r="1259" spans="1:25" x14ac:dyDescent="0.25">
      <c r="A1259" t="s">
        <v>97</v>
      </c>
      <c r="B1259" s="133" t="s">
        <v>188</v>
      </c>
      <c r="C1259" s="5" t="s">
        <v>481</v>
      </c>
      <c r="D1259" s="54">
        <v>44584</v>
      </c>
      <c r="E1259" s="133" t="s">
        <v>211</v>
      </c>
      <c r="F1259" s="133" t="s">
        <v>469</v>
      </c>
      <c r="G1259" s="133" t="s">
        <v>20</v>
      </c>
      <c r="H1259" s="2">
        <v>2</v>
      </c>
      <c r="I1259" s="2">
        <v>1188</v>
      </c>
      <c r="J1259" s="2" t="s">
        <v>330</v>
      </c>
      <c r="K1259" s="2" t="s">
        <v>64</v>
      </c>
      <c r="L1259" s="2" t="s">
        <v>23</v>
      </c>
      <c r="M1259" s="18">
        <v>2.69</v>
      </c>
      <c r="N1259" s="16"/>
      <c r="O1259" s="16"/>
      <c r="P1259" s="16"/>
      <c r="Q1259" s="16"/>
      <c r="R1259" s="2"/>
      <c r="S1259" s="2"/>
      <c r="V1259" t="str">
        <f t="shared" si="68"/>
        <v>VARAJUVF</v>
      </c>
      <c r="W1259" s="58" t="e">
        <f>VLOOKUP(V1259,Minimos!$D$3:$E$26,2,FALSE)</f>
        <v>#N/A</v>
      </c>
      <c r="X1259" s="18" t="e">
        <f t="shared" si="69"/>
        <v>#N/A</v>
      </c>
      <c r="Y1259" s="58" t="e">
        <f t="shared" si="70"/>
        <v>#N/A</v>
      </c>
    </row>
    <row r="1260" spans="1:25" x14ac:dyDescent="0.25">
      <c r="A1260" t="s">
        <v>97</v>
      </c>
      <c r="B1260" s="133" t="s">
        <v>188</v>
      </c>
      <c r="C1260" s="5" t="s">
        <v>481</v>
      </c>
      <c r="D1260" s="54">
        <v>44584</v>
      </c>
      <c r="E1260" s="133" t="s">
        <v>211</v>
      </c>
      <c r="F1260" s="133" t="s">
        <v>469</v>
      </c>
      <c r="G1260" s="133" t="s">
        <v>20</v>
      </c>
      <c r="H1260" s="2">
        <v>5</v>
      </c>
      <c r="I1260" s="2">
        <v>76</v>
      </c>
      <c r="J1260" s="2" t="s">
        <v>424</v>
      </c>
      <c r="K1260" s="2" t="s">
        <v>65</v>
      </c>
      <c r="L1260" s="2" t="s">
        <v>26</v>
      </c>
      <c r="M1260" s="18">
        <v>2</v>
      </c>
      <c r="N1260" s="16"/>
      <c r="O1260" s="16"/>
      <c r="P1260" s="16"/>
      <c r="Q1260" s="16"/>
      <c r="R1260" s="2"/>
      <c r="S1260" s="2"/>
      <c r="V1260" t="str">
        <f t="shared" si="68"/>
        <v>VARAJUNF</v>
      </c>
      <c r="W1260" s="58" t="e">
        <f>VLOOKUP(V1260,Minimos!$D$3:$E$26,2,FALSE)</f>
        <v>#N/A</v>
      </c>
      <c r="X1260" s="18" t="e">
        <f t="shared" si="69"/>
        <v>#N/A</v>
      </c>
      <c r="Y1260" s="58" t="e">
        <f t="shared" si="70"/>
        <v>#N/A</v>
      </c>
    </row>
    <row r="1261" spans="1:25" x14ac:dyDescent="0.25">
      <c r="A1261" t="s">
        <v>97</v>
      </c>
      <c r="B1261" s="133" t="s">
        <v>188</v>
      </c>
      <c r="C1261" s="5" t="s">
        <v>481</v>
      </c>
      <c r="D1261" s="54">
        <v>44584</v>
      </c>
      <c r="E1261" s="133" t="s">
        <v>211</v>
      </c>
      <c r="F1261" s="133" t="s">
        <v>469</v>
      </c>
      <c r="G1261" s="133" t="s">
        <v>18</v>
      </c>
      <c r="H1261" s="2">
        <v>2</v>
      </c>
      <c r="I1261" s="2">
        <v>1180</v>
      </c>
      <c r="J1261" s="2" t="s">
        <v>498</v>
      </c>
      <c r="K1261" s="2" t="s">
        <v>64</v>
      </c>
      <c r="L1261" s="2" t="s">
        <v>160</v>
      </c>
      <c r="M1261" s="18">
        <v>4.4000000000000004</v>
      </c>
      <c r="N1261" s="16"/>
      <c r="O1261" s="16"/>
      <c r="P1261" s="16"/>
      <c r="Q1261" s="16"/>
      <c r="R1261" s="2"/>
      <c r="S1261" s="2"/>
      <c r="V1261" t="str">
        <f t="shared" si="68"/>
        <v>VARASUB-23M</v>
      </c>
      <c r="W1261" s="58" t="e">
        <f>VLOOKUP(V1261,Minimos!$D$3:$E$26,2,FALSE)</f>
        <v>#N/A</v>
      </c>
      <c r="X1261" s="18" t="e">
        <f t="shared" si="69"/>
        <v>#N/A</v>
      </c>
      <c r="Y1261" s="58" t="e">
        <f t="shared" si="70"/>
        <v>#N/A</v>
      </c>
    </row>
    <row r="1262" spans="1:25" x14ac:dyDescent="0.25">
      <c r="A1262" t="s">
        <v>97</v>
      </c>
      <c r="B1262" s="133" t="s">
        <v>188</v>
      </c>
      <c r="C1262" s="5" t="s">
        <v>481</v>
      </c>
      <c r="D1262" s="54">
        <v>44584</v>
      </c>
      <c r="E1262" s="133" t="s">
        <v>211</v>
      </c>
      <c r="F1262" s="133" t="s">
        <v>469</v>
      </c>
      <c r="G1262" s="133" t="s">
        <v>18</v>
      </c>
      <c r="H1262" s="2">
        <v>6</v>
      </c>
      <c r="I1262" s="2">
        <v>70</v>
      </c>
      <c r="J1262" s="2" t="s">
        <v>499</v>
      </c>
      <c r="K1262" s="2" t="s">
        <v>65</v>
      </c>
      <c r="L1262" s="2" t="s">
        <v>500</v>
      </c>
      <c r="M1262" s="18">
        <v>3.4</v>
      </c>
      <c r="N1262" s="16"/>
      <c r="O1262" s="16"/>
      <c r="P1262" s="16"/>
      <c r="Q1262" s="16"/>
      <c r="R1262" s="2"/>
      <c r="S1262" s="2"/>
      <c r="V1262" t="str">
        <f t="shared" si="68"/>
        <v>VARAVET 45M</v>
      </c>
      <c r="W1262" s="58" t="e">
        <f>VLOOKUP(V1262,Minimos!$D$3:$E$26,2,FALSE)</f>
        <v>#N/A</v>
      </c>
      <c r="X1262" s="18" t="e">
        <f t="shared" si="69"/>
        <v>#N/A</v>
      </c>
      <c r="Y1262" s="58" t="e">
        <f t="shared" si="70"/>
        <v>#N/A</v>
      </c>
    </row>
    <row r="1263" spans="1:25" x14ac:dyDescent="0.25">
      <c r="A1263" t="s">
        <v>115</v>
      </c>
      <c r="B1263" s="133" t="s">
        <v>187</v>
      </c>
      <c r="C1263" s="5" t="s">
        <v>514</v>
      </c>
      <c r="D1263" s="54">
        <v>44590</v>
      </c>
      <c r="E1263" s="133" t="s">
        <v>211</v>
      </c>
      <c r="F1263" s="133" t="s">
        <v>62</v>
      </c>
      <c r="G1263" s="133" t="s">
        <v>20</v>
      </c>
      <c r="H1263" s="2">
        <v>1</v>
      </c>
      <c r="I1263" s="2">
        <v>164</v>
      </c>
      <c r="J1263" s="2" t="s">
        <v>239</v>
      </c>
      <c r="K1263" s="2" t="s">
        <v>65</v>
      </c>
      <c r="L1263" s="2" t="s">
        <v>22</v>
      </c>
      <c r="M1263" s="18">
        <v>37.590000000000003</v>
      </c>
      <c r="N1263" s="16"/>
      <c r="O1263" s="16"/>
      <c r="P1263" s="16"/>
      <c r="Q1263" s="16"/>
      <c r="R1263" s="16"/>
      <c r="S1263" s="16"/>
      <c r="V1263" t="str">
        <f t="shared" si="68"/>
        <v>250INIF</v>
      </c>
      <c r="W1263" s="58" t="e">
        <f>VLOOKUP(V1263,Minimos!$D$3:$E$26,2,FALSE)</f>
        <v>#N/A</v>
      </c>
      <c r="X1263" s="18" t="e">
        <f t="shared" si="69"/>
        <v>#N/A</v>
      </c>
      <c r="Y1263" s="58" t="e">
        <f t="shared" si="70"/>
        <v>#N/A</v>
      </c>
    </row>
    <row r="1264" spans="1:25" x14ac:dyDescent="0.25">
      <c r="A1264" t="s">
        <v>115</v>
      </c>
      <c r="B1264" s="133" t="s">
        <v>187</v>
      </c>
      <c r="C1264" s="5" t="s">
        <v>514</v>
      </c>
      <c r="D1264" s="54">
        <v>44590</v>
      </c>
      <c r="E1264" s="133" t="s">
        <v>211</v>
      </c>
      <c r="F1264" s="133" t="s">
        <v>62</v>
      </c>
      <c r="G1264" s="133" t="s">
        <v>20</v>
      </c>
      <c r="H1264" s="2">
        <v>2</v>
      </c>
      <c r="I1264" s="2">
        <v>199</v>
      </c>
      <c r="J1264" s="2" t="s">
        <v>243</v>
      </c>
      <c r="K1264" s="2" t="s">
        <v>65</v>
      </c>
      <c r="L1264" s="2" t="s">
        <v>22</v>
      </c>
      <c r="M1264" s="18">
        <v>38.92</v>
      </c>
      <c r="N1264" s="16"/>
      <c r="O1264" s="16"/>
      <c r="P1264" s="16"/>
      <c r="Q1264" s="16"/>
      <c r="R1264" s="16"/>
      <c r="S1264" s="16"/>
      <c r="V1264" t="str">
        <f t="shared" si="68"/>
        <v>250INIF</v>
      </c>
      <c r="W1264" s="58" t="e">
        <f>VLOOKUP(V1264,Minimos!$D$3:$E$26,2,FALSE)</f>
        <v>#N/A</v>
      </c>
      <c r="X1264" s="18" t="e">
        <f t="shared" si="69"/>
        <v>#N/A</v>
      </c>
      <c r="Y1264" s="58" t="e">
        <f t="shared" si="70"/>
        <v>#N/A</v>
      </c>
    </row>
    <row r="1265" spans="1:25" x14ac:dyDescent="0.25">
      <c r="A1265" t="s">
        <v>115</v>
      </c>
      <c r="B1265" s="133" t="s">
        <v>187</v>
      </c>
      <c r="C1265" s="5" t="s">
        <v>514</v>
      </c>
      <c r="D1265" s="54">
        <v>44590</v>
      </c>
      <c r="E1265" s="133" t="s">
        <v>211</v>
      </c>
      <c r="F1265" s="133" t="s">
        <v>62</v>
      </c>
      <c r="G1265" s="133" t="s">
        <v>20</v>
      </c>
      <c r="H1265" s="2">
        <v>3</v>
      </c>
      <c r="I1265" s="2">
        <v>180</v>
      </c>
      <c r="J1265" s="2" t="s">
        <v>240</v>
      </c>
      <c r="K1265" s="2" t="s">
        <v>65</v>
      </c>
      <c r="L1265" s="2" t="s">
        <v>22</v>
      </c>
      <c r="M1265" s="18">
        <v>40.96</v>
      </c>
      <c r="N1265" s="16"/>
      <c r="O1265" s="16"/>
      <c r="P1265" s="16"/>
      <c r="Q1265" s="16"/>
      <c r="R1265" s="16"/>
      <c r="S1265" s="16"/>
      <c r="V1265" t="str">
        <f t="shared" si="68"/>
        <v>250INIF</v>
      </c>
      <c r="W1265" s="58" t="e">
        <f>VLOOKUP(V1265,Minimos!$D$3:$E$26,2,FALSE)</f>
        <v>#N/A</v>
      </c>
      <c r="X1265" s="18" t="e">
        <f t="shared" si="69"/>
        <v>#N/A</v>
      </c>
      <c r="Y1265" s="58" t="e">
        <f t="shared" si="70"/>
        <v>#N/A</v>
      </c>
    </row>
    <row r="1266" spans="1:25" x14ac:dyDescent="0.25">
      <c r="A1266" t="s">
        <v>115</v>
      </c>
      <c r="B1266" s="133" t="s">
        <v>187</v>
      </c>
      <c r="C1266" s="5" t="s">
        <v>514</v>
      </c>
      <c r="D1266" s="54">
        <v>44590</v>
      </c>
      <c r="E1266" s="133" t="s">
        <v>211</v>
      </c>
      <c r="F1266" s="133" t="s">
        <v>62</v>
      </c>
      <c r="G1266" s="133" t="s">
        <v>20</v>
      </c>
      <c r="H1266" s="2">
        <v>4</v>
      </c>
      <c r="I1266" s="2">
        <v>150</v>
      </c>
      <c r="J1266" s="2" t="s">
        <v>235</v>
      </c>
      <c r="K1266" s="2" t="s">
        <v>64</v>
      </c>
      <c r="L1266" s="2" t="s">
        <v>22</v>
      </c>
      <c r="M1266" s="18">
        <v>42.53</v>
      </c>
      <c r="N1266" s="16"/>
      <c r="O1266" s="16"/>
      <c r="P1266" s="16"/>
      <c r="Q1266" s="16"/>
      <c r="R1266" s="16"/>
      <c r="S1266" s="16"/>
      <c r="V1266" t="str">
        <f t="shared" si="68"/>
        <v>250INIF</v>
      </c>
      <c r="W1266" s="58" t="e">
        <f>VLOOKUP(V1266,Minimos!$D$3:$E$26,2,FALSE)</f>
        <v>#N/A</v>
      </c>
      <c r="X1266" s="18" t="e">
        <f t="shared" si="69"/>
        <v>#N/A</v>
      </c>
      <c r="Y1266" s="58" t="e">
        <f t="shared" si="70"/>
        <v>#N/A</v>
      </c>
    </row>
    <row r="1267" spans="1:25" x14ac:dyDescent="0.25">
      <c r="A1267" t="s">
        <v>115</v>
      </c>
      <c r="B1267" s="133" t="s">
        <v>187</v>
      </c>
      <c r="C1267" s="5" t="s">
        <v>514</v>
      </c>
      <c r="D1267" s="54">
        <v>44590</v>
      </c>
      <c r="E1267" s="133" t="s">
        <v>211</v>
      </c>
      <c r="F1267" s="133" t="s">
        <v>62</v>
      </c>
      <c r="G1267" s="133" t="s">
        <v>20</v>
      </c>
      <c r="H1267" s="2">
        <v>1</v>
      </c>
      <c r="I1267" s="2">
        <v>149</v>
      </c>
      <c r="J1267" s="2" t="s">
        <v>215</v>
      </c>
      <c r="K1267" s="2" t="s">
        <v>64</v>
      </c>
      <c r="L1267" s="2" t="s">
        <v>22</v>
      </c>
      <c r="M1267" s="18">
        <v>37.67</v>
      </c>
      <c r="N1267" s="16"/>
      <c r="O1267" s="16"/>
      <c r="P1267" s="16"/>
      <c r="Q1267" s="16"/>
      <c r="R1267" s="16"/>
      <c r="S1267" s="16"/>
      <c r="V1267" t="str">
        <f t="shared" si="68"/>
        <v>250INIF</v>
      </c>
      <c r="W1267" s="58" t="e">
        <f>VLOOKUP(V1267,Minimos!$D$3:$E$26,2,FALSE)</f>
        <v>#N/A</v>
      </c>
      <c r="X1267" s="18" t="e">
        <f t="shared" si="69"/>
        <v>#N/A</v>
      </c>
      <c r="Y1267" s="58" t="e">
        <f t="shared" si="70"/>
        <v>#N/A</v>
      </c>
    </row>
    <row r="1268" spans="1:25" x14ac:dyDescent="0.25">
      <c r="A1268" t="s">
        <v>115</v>
      </c>
      <c r="B1268" s="133" t="s">
        <v>187</v>
      </c>
      <c r="C1268" s="5" t="s">
        <v>514</v>
      </c>
      <c r="D1268" s="54">
        <v>44590</v>
      </c>
      <c r="E1268" s="133" t="s">
        <v>211</v>
      </c>
      <c r="F1268" s="133" t="s">
        <v>62</v>
      </c>
      <c r="G1268" s="133" t="s">
        <v>20</v>
      </c>
      <c r="H1268" s="2">
        <v>2</v>
      </c>
      <c r="I1268" s="2">
        <v>109</v>
      </c>
      <c r="J1268" s="2" t="s">
        <v>214</v>
      </c>
      <c r="K1268" s="2" t="s">
        <v>64</v>
      </c>
      <c r="L1268" s="2" t="s">
        <v>22</v>
      </c>
      <c r="M1268" s="18">
        <v>39.119999999999997</v>
      </c>
      <c r="N1268" s="16"/>
      <c r="O1268" s="16"/>
      <c r="P1268" s="16"/>
      <c r="Q1268" s="16"/>
      <c r="R1268" s="16"/>
      <c r="S1268" s="16"/>
      <c r="V1268" t="str">
        <f t="shared" si="68"/>
        <v>250INIF</v>
      </c>
      <c r="W1268" s="58" t="e">
        <f>VLOOKUP(V1268,Minimos!$D$3:$E$26,2,FALSE)</f>
        <v>#N/A</v>
      </c>
      <c r="X1268" s="18" t="e">
        <f t="shared" si="69"/>
        <v>#N/A</v>
      </c>
      <c r="Y1268" s="58" t="e">
        <f t="shared" si="70"/>
        <v>#N/A</v>
      </c>
    </row>
    <row r="1269" spans="1:25" x14ac:dyDescent="0.25">
      <c r="A1269" t="s">
        <v>115</v>
      </c>
      <c r="B1269" s="133" t="s">
        <v>187</v>
      </c>
      <c r="C1269" s="5" t="s">
        <v>514</v>
      </c>
      <c r="D1269" s="54">
        <v>44590</v>
      </c>
      <c r="E1269" s="133" t="s">
        <v>211</v>
      </c>
      <c r="F1269" s="133" t="s">
        <v>62</v>
      </c>
      <c r="G1269" s="133" t="s">
        <v>20</v>
      </c>
      <c r="H1269" s="2">
        <v>3</v>
      </c>
      <c r="I1269" s="2">
        <v>124</v>
      </c>
      <c r="J1269" s="2" t="s">
        <v>244</v>
      </c>
      <c r="K1269" s="2" t="s">
        <v>64</v>
      </c>
      <c r="L1269" s="2" t="s">
        <v>22</v>
      </c>
      <c r="M1269" s="18">
        <v>41.57</v>
      </c>
      <c r="N1269" s="16"/>
      <c r="O1269" s="16"/>
      <c r="P1269" s="16"/>
      <c r="Q1269" s="16"/>
      <c r="R1269" s="16"/>
      <c r="S1269" s="16"/>
      <c r="V1269" t="str">
        <f t="shared" si="68"/>
        <v>250INIF</v>
      </c>
      <c r="W1269" s="58" t="e">
        <f>VLOOKUP(V1269,Minimos!$D$3:$E$26,2,FALSE)</f>
        <v>#N/A</v>
      </c>
      <c r="X1269" s="18" t="e">
        <f t="shared" si="69"/>
        <v>#N/A</v>
      </c>
      <c r="Y1269" s="58" t="e">
        <f t="shared" si="70"/>
        <v>#N/A</v>
      </c>
    </row>
    <row r="1270" spans="1:25" x14ac:dyDescent="0.25">
      <c r="A1270" t="s">
        <v>115</v>
      </c>
      <c r="B1270" s="133" t="s">
        <v>187</v>
      </c>
      <c r="C1270" s="5" t="s">
        <v>514</v>
      </c>
      <c r="D1270" s="54">
        <v>44590</v>
      </c>
      <c r="E1270" s="133" t="s">
        <v>211</v>
      </c>
      <c r="F1270" s="133" t="s">
        <v>62</v>
      </c>
      <c r="G1270" s="133" t="s">
        <v>20</v>
      </c>
      <c r="H1270" s="2">
        <v>4</v>
      </c>
      <c r="I1270" s="2">
        <v>59</v>
      </c>
      <c r="J1270" s="2" t="s">
        <v>294</v>
      </c>
      <c r="K1270" s="2" t="s">
        <v>64</v>
      </c>
      <c r="L1270" s="2" t="s">
        <v>22</v>
      </c>
      <c r="M1270" s="18">
        <v>42.07</v>
      </c>
      <c r="N1270" s="16"/>
      <c r="O1270" s="16"/>
      <c r="P1270" s="16"/>
      <c r="Q1270" s="16"/>
      <c r="R1270" s="16"/>
      <c r="S1270" s="16"/>
      <c r="V1270" t="str">
        <f t="shared" si="68"/>
        <v>250INIF</v>
      </c>
      <c r="W1270" s="58" t="e">
        <f>VLOOKUP(V1270,Minimos!$D$3:$E$26,2,FALSE)</f>
        <v>#N/A</v>
      </c>
      <c r="X1270" s="18" t="e">
        <f t="shared" si="69"/>
        <v>#N/A</v>
      </c>
      <c r="Y1270" s="58" t="e">
        <f t="shared" si="70"/>
        <v>#N/A</v>
      </c>
    </row>
    <row r="1271" spans="1:25" x14ac:dyDescent="0.25">
      <c r="A1271" t="s">
        <v>115</v>
      </c>
      <c r="B1271" s="133" t="s">
        <v>187</v>
      </c>
      <c r="C1271" s="5" t="s">
        <v>514</v>
      </c>
      <c r="D1271" s="54">
        <v>44590</v>
      </c>
      <c r="E1271" s="133" t="s">
        <v>211</v>
      </c>
      <c r="F1271" s="133" t="s">
        <v>62</v>
      </c>
      <c r="G1271" s="133" t="s">
        <v>20</v>
      </c>
      <c r="H1271" s="2">
        <v>1</v>
      </c>
      <c r="I1271" s="2">
        <v>774</v>
      </c>
      <c r="J1271" s="2" t="s">
        <v>287</v>
      </c>
      <c r="K1271" s="2" t="s">
        <v>257</v>
      </c>
      <c r="L1271" s="2" t="s">
        <v>22</v>
      </c>
      <c r="M1271" s="18">
        <v>34.520000000000003</v>
      </c>
      <c r="N1271" s="16"/>
      <c r="O1271" s="16"/>
      <c r="P1271" s="16"/>
      <c r="Q1271" s="16"/>
      <c r="R1271" s="16"/>
      <c r="S1271" s="16"/>
      <c r="V1271" t="str">
        <f t="shared" si="68"/>
        <v>250INIF</v>
      </c>
      <c r="W1271" s="58" t="e">
        <f>VLOOKUP(V1271,Minimos!$D$3:$E$26,2,FALSE)</f>
        <v>#N/A</v>
      </c>
      <c r="X1271" s="18" t="e">
        <f t="shared" si="69"/>
        <v>#N/A</v>
      </c>
      <c r="Y1271" s="58" t="e">
        <f t="shared" si="70"/>
        <v>#N/A</v>
      </c>
    </row>
    <row r="1272" spans="1:25" x14ac:dyDescent="0.25">
      <c r="A1272" t="s">
        <v>115</v>
      </c>
      <c r="B1272" s="133" t="s">
        <v>187</v>
      </c>
      <c r="C1272" s="5" t="s">
        <v>514</v>
      </c>
      <c r="D1272" s="54">
        <v>44590</v>
      </c>
      <c r="E1272" s="133" t="s">
        <v>211</v>
      </c>
      <c r="F1272" s="133" t="s">
        <v>62</v>
      </c>
      <c r="G1272" s="133" t="s">
        <v>20</v>
      </c>
      <c r="H1272" s="2">
        <v>2</v>
      </c>
      <c r="I1272" s="2">
        <v>105</v>
      </c>
      <c r="J1272" s="2" t="s">
        <v>213</v>
      </c>
      <c r="K1272" s="2" t="s">
        <v>64</v>
      </c>
      <c r="L1272" s="2" t="s">
        <v>22</v>
      </c>
      <c r="M1272" s="18">
        <v>35.81</v>
      </c>
      <c r="N1272" s="16"/>
      <c r="O1272" s="16"/>
      <c r="P1272" s="16"/>
      <c r="Q1272" s="16"/>
      <c r="R1272" s="16"/>
      <c r="S1272" s="16"/>
      <c r="V1272" t="str">
        <f t="shared" si="68"/>
        <v>250INIF</v>
      </c>
      <c r="W1272" s="58" t="e">
        <f>VLOOKUP(V1272,Minimos!$D$3:$E$26,2,FALSE)</f>
        <v>#N/A</v>
      </c>
      <c r="X1272" s="18" t="e">
        <f t="shared" si="69"/>
        <v>#N/A</v>
      </c>
      <c r="Y1272" s="58" t="e">
        <f t="shared" si="70"/>
        <v>#N/A</v>
      </c>
    </row>
    <row r="1273" spans="1:25" x14ac:dyDescent="0.25">
      <c r="A1273" t="s">
        <v>115</v>
      </c>
      <c r="B1273" s="133" t="s">
        <v>187</v>
      </c>
      <c r="C1273" s="5" t="s">
        <v>514</v>
      </c>
      <c r="D1273" s="54">
        <v>44590</v>
      </c>
      <c r="E1273" s="133" t="s">
        <v>211</v>
      </c>
      <c r="F1273" s="133" t="s">
        <v>62</v>
      </c>
      <c r="G1273" s="133" t="s">
        <v>20</v>
      </c>
      <c r="H1273" s="2">
        <v>4</v>
      </c>
      <c r="I1273" s="2">
        <v>123</v>
      </c>
      <c r="J1273" s="2" t="s">
        <v>221</v>
      </c>
      <c r="K1273" s="2" t="s">
        <v>64</v>
      </c>
      <c r="L1273" s="2" t="s">
        <v>22</v>
      </c>
      <c r="M1273" s="18">
        <v>36.299999999999997</v>
      </c>
      <c r="N1273" s="16"/>
      <c r="O1273" s="16"/>
      <c r="P1273" s="16"/>
      <c r="Q1273" s="16"/>
      <c r="R1273" s="16"/>
      <c r="S1273" s="16"/>
      <c r="V1273" t="str">
        <f t="shared" si="68"/>
        <v>250INIF</v>
      </c>
      <c r="W1273" s="58" t="e">
        <f>VLOOKUP(V1273,Minimos!$D$3:$E$26,2,FALSE)</f>
        <v>#N/A</v>
      </c>
      <c r="X1273" s="18" t="e">
        <f t="shared" si="69"/>
        <v>#N/A</v>
      </c>
      <c r="Y1273" s="58" t="e">
        <f t="shared" si="70"/>
        <v>#N/A</v>
      </c>
    </row>
    <row r="1274" spans="1:25" x14ac:dyDescent="0.25">
      <c r="A1274" t="s">
        <v>115</v>
      </c>
      <c r="B1274" s="133" t="s">
        <v>187</v>
      </c>
      <c r="C1274" s="5" t="s">
        <v>514</v>
      </c>
      <c r="D1274" s="54">
        <v>44590</v>
      </c>
      <c r="E1274" s="133" t="s">
        <v>211</v>
      </c>
      <c r="F1274" s="133" t="s">
        <v>62</v>
      </c>
      <c r="G1274" s="133" t="s">
        <v>18</v>
      </c>
      <c r="H1274" s="2">
        <v>2</v>
      </c>
      <c r="I1274" s="2">
        <v>776</v>
      </c>
      <c r="J1274" s="2" t="s">
        <v>326</v>
      </c>
      <c r="K1274" s="2" t="s">
        <v>261</v>
      </c>
      <c r="L1274" s="2" t="s">
        <v>22</v>
      </c>
      <c r="M1274" s="18">
        <v>34.659999999999997</v>
      </c>
      <c r="N1274" s="16"/>
      <c r="O1274" s="16"/>
      <c r="P1274" s="16"/>
      <c r="Q1274" s="16"/>
      <c r="R1274" s="16"/>
      <c r="S1274" s="16"/>
      <c r="V1274" t="str">
        <f t="shared" si="68"/>
        <v>250INIM</v>
      </c>
      <c r="W1274" s="58" t="e">
        <f>VLOOKUP(V1274,Minimos!$D$3:$E$26,2,FALSE)</f>
        <v>#N/A</v>
      </c>
      <c r="X1274" s="18" t="e">
        <f t="shared" si="69"/>
        <v>#N/A</v>
      </c>
      <c r="Y1274" s="58" t="e">
        <f t="shared" si="70"/>
        <v>#N/A</v>
      </c>
    </row>
    <row r="1275" spans="1:25" x14ac:dyDescent="0.25">
      <c r="A1275" t="s">
        <v>115</v>
      </c>
      <c r="B1275" s="133" t="s">
        <v>187</v>
      </c>
      <c r="C1275" s="5" t="s">
        <v>514</v>
      </c>
      <c r="D1275" s="54">
        <v>44590</v>
      </c>
      <c r="E1275" s="133" t="s">
        <v>211</v>
      </c>
      <c r="F1275" s="133" t="s">
        <v>62</v>
      </c>
      <c r="G1275" s="133" t="s">
        <v>18</v>
      </c>
      <c r="H1275" s="2">
        <v>3</v>
      </c>
      <c r="I1275" s="2">
        <v>1047</v>
      </c>
      <c r="J1275" s="2" t="s">
        <v>515</v>
      </c>
      <c r="K1275" s="2" t="s">
        <v>257</v>
      </c>
      <c r="L1275" s="2" t="s">
        <v>22</v>
      </c>
      <c r="M1275" s="18">
        <v>37.75</v>
      </c>
      <c r="N1275" s="16"/>
      <c r="O1275" s="16"/>
      <c r="P1275" s="16"/>
      <c r="Q1275" s="16"/>
      <c r="R1275" s="16"/>
      <c r="S1275" s="16"/>
      <c r="V1275" t="str">
        <f t="shared" si="68"/>
        <v>250INIM</v>
      </c>
      <c r="W1275" s="58" t="e">
        <f>VLOOKUP(V1275,Minimos!$D$3:$E$26,2,FALSE)</f>
        <v>#N/A</v>
      </c>
      <c r="X1275" s="18" t="e">
        <f t="shared" si="69"/>
        <v>#N/A</v>
      </c>
      <c r="Y1275" s="58" t="e">
        <f t="shared" si="70"/>
        <v>#N/A</v>
      </c>
    </row>
    <row r="1276" spans="1:25" x14ac:dyDescent="0.25">
      <c r="A1276" t="s">
        <v>115</v>
      </c>
      <c r="B1276" s="133" t="s">
        <v>187</v>
      </c>
      <c r="C1276" s="5" t="s">
        <v>514</v>
      </c>
      <c r="D1276" s="54">
        <v>44590</v>
      </c>
      <c r="E1276" s="133" t="s">
        <v>211</v>
      </c>
      <c r="F1276" s="133" t="s">
        <v>62</v>
      </c>
      <c r="G1276" s="133" t="s">
        <v>18</v>
      </c>
      <c r="H1276" s="2">
        <v>5</v>
      </c>
      <c r="I1276" s="2">
        <v>387</v>
      </c>
      <c r="J1276" s="2" t="s">
        <v>292</v>
      </c>
      <c r="K1276" s="2" t="s">
        <v>257</v>
      </c>
      <c r="L1276" s="2" t="s">
        <v>22</v>
      </c>
      <c r="M1276" s="18">
        <v>39.97</v>
      </c>
      <c r="N1276" s="16"/>
      <c r="O1276" s="16"/>
      <c r="P1276" s="16"/>
      <c r="Q1276" s="16"/>
      <c r="R1276" s="16"/>
      <c r="S1276" s="16"/>
      <c r="V1276" t="str">
        <f t="shared" si="68"/>
        <v>250INIM</v>
      </c>
      <c r="W1276" s="58" t="e">
        <f>VLOOKUP(V1276,Minimos!$D$3:$E$26,2,FALSE)</f>
        <v>#N/A</v>
      </c>
      <c r="X1276" s="18" t="e">
        <f t="shared" si="69"/>
        <v>#N/A</v>
      </c>
      <c r="Y1276" s="58" t="e">
        <f t="shared" si="70"/>
        <v>#N/A</v>
      </c>
    </row>
    <row r="1277" spans="1:25" x14ac:dyDescent="0.25">
      <c r="A1277" t="s">
        <v>115</v>
      </c>
      <c r="B1277" s="133" t="s">
        <v>187</v>
      </c>
      <c r="C1277" s="5" t="s">
        <v>514</v>
      </c>
      <c r="D1277" s="54">
        <v>44590</v>
      </c>
      <c r="E1277" s="133" t="s">
        <v>211</v>
      </c>
      <c r="F1277" s="133" t="s">
        <v>62</v>
      </c>
      <c r="G1277" s="133" t="s">
        <v>18</v>
      </c>
      <c r="H1277" s="2">
        <v>1</v>
      </c>
      <c r="I1277" s="2">
        <v>4</v>
      </c>
      <c r="J1277" s="2" t="s">
        <v>207</v>
      </c>
      <c r="K1277" s="2" t="s">
        <v>256</v>
      </c>
      <c r="L1277" s="2" t="s">
        <v>22</v>
      </c>
      <c r="M1277" s="18">
        <v>32.200000000000003</v>
      </c>
      <c r="N1277" s="16"/>
      <c r="O1277" s="16"/>
      <c r="P1277" s="16"/>
      <c r="Q1277" s="16"/>
      <c r="R1277" s="16"/>
      <c r="S1277" s="16"/>
      <c r="V1277" t="str">
        <f t="shared" si="68"/>
        <v>250INIM</v>
      </c>
      <c r="W1277" s="58" t="e">
        <f>VLOOKUP(V1277,Minimos!$D$3:$E$26,2,FALSE)</f>
        <v>#N/A</v>
      </c>
      <c r="X1277" s="18" t="e">
        <f t="shared" si="69"/>
        <v>#N/A</v>
      </c>
      <c r="Y1277" s="58" t="e">
        <f t="shared" si="70"/>
        <v>#N/A</v>
      </c>
    </row>
    <row r="1278" spans="1:25" x14ac:dyDescent="0.25">
      <c r="A1278" t="s">
        <v>115</v>
      </c>
      <c r="B1278" s="133" t="s">
        <v>187</v>
      </c>
      <c r="C1278" s="5" t="s">
        <v>514</v>
      </c>
      <c r="D1278" s="54">
        <v>44590</v>
      </c>
      <c r="E1278" s="133" t="s">
        <v>211</v>
      </c>
      <c r="F1278" s="133" t="s">
        <v>62</v>
      </c>
      <c r="G1278" s="133" t="s">
        <v>18</v>
      </c>
      <c r="H1278" s="2">
        <v>2</v>
      </c>
      <c r="I1278" s="2">
        <v>995</v>
      </c>
      <c r="J1278" s="2" t="s">
        <v>480</v>
      </c>
      <c r="K1278" s="2" t="s">
        <v>466</v>
      </c>
      <c r="L1278" s="2" t="s">
        <v>22</v>
      </c>
      <c r="M1278" s="18">
        <v>33.28</v>
      </c>
      <c r="N1278" s="16"/>
      <c r="O1278" s="16"/>
      <c r="P1278" s="16"/>
      <c r="Q1278" s="16"/>
      <c r="R1278" s="16"/>
      <c r="S1278" s="16"/>
      <c r="V1278" t="str">
        <f t="shared" si="68"/>
        <v>250INIM</v>
      </c>
      <c r="W1278" s="58" t="e">
        <f>VLOOKUP(V1278,Minimos!$D$3:$E$26,2,FALSE)</f>
        <v>#N/A</v>
      </c>
      <c r="X1278" s="18" t="e">
        <f t="shared" si="69"/>
        <v>#N/A</v>
      </c>
      <c r="Y1278" s="58" t="e">
        <f t="shared" si="70"/>
        <v>#N/A</v>
      </c>
    </row>
    <row r="1279" spans="1:25" x14ac:dyDescent="0.25">
      <c r="A1279" t="s">
        <v>115</v>
      </c>
      <c r="B1279" s="133" t="s">
        <v>187</v>
      </c>
      <c r="C1279" s="5" t="s">
        <v>514</v>
      </c>
      <c r="D1279" s="54">
        <v>44590</v>
      </c>
      <c r="E1279" s="133" t="s">
        <v>211</v>
      </c>
      <c r="F1279" s="133" t="s">
        <v>62</v>
      </c>
      <c r="G1279" s="133" t="s">
        <v>18</v>
      </c>
      <c r="H1279" s="2">
        <v>3</v>
      </c>
      <c r="I1279" s="2">
        <v>133</v>
      </c>
      <c r="J1279" s="2" t="s">
        <v>193</v>
      </c>
      <c r="K1279" s="2" t="s">
        <v>64</v>
      </c>
      <c r="L1279" s="2" t="s">
        <v>22</v>
      </c>
      <c r="M1279" s="18">
        <v>36.369999999999997</v>
      </c>
      <c r="N1279" s="16"/>
      <c r="O1279" s="16"/>
      <c r="P1279" s="16"/>
      <c r="Q1279" s="16"/>
      <c r="R1279" s="16"/>
      <c r="S1279" s="16"/>
      <c r="V1279" t="str">
        <f t="shared" si="68"/>
        <v>250INIM</v>
      </c>
      <c r="W1279" s="58" t="e">
        <f>VLOOKUP(V1279,Minimos!$D$3:$E$26,2,FALSE)</f>
        <v>#N/A</v>
      </c>
      <c r="X1279" s="18" t="e">
        <f t="shared" si="69"/>
        <v>#N/A</v>
      </c>
      <c r="Y1279" s="58" t="e">
        <f t="shared" si="70"/>
        <v>#N/A</v>
      </c>
    </row>
    <row r="1280" spans="1:25" x14ac:dyDescent="0.25">
      <c r="A1280" t="s">
        <v>115</v>
      </c>
      <c r="B1280" s="133" t="s">
        <v>187</v>
      </c>
      <c r="C1280" s="5" t="s">
        <v>514</v>
      </c>
      <c r="D1280" s="54">
        <v>44590</v>
      </c>
      <c r="E1280" s="133" t="s">
        <v>211</v>
      </c>
      <c r="F1280" s="133" t="s">
        <v>62</v>
      </c>
      <c r="G1280" s="133" t="s">
        <v>18</v>
      </c>
      <c r="H1280" s="2">
        <v>4</v>
      </c>
      <c r="I1280" s="2">
        <v>334</v>
      </c>
      <c r="J1280" s="2" t="s">
        <v>197</v>
      </c>
      <c r="K1280" s="2" t="s">
        <v>256</v>
      </c>
      <c r="L1280" s="2" t="s">
        <v>22</v>
      </c>
      <c r="M1280" s="18">
        <v>37</v>
      </c>
      <c r="N1280" s="16"/>
      <c r="O1280" s="16"/>
      <c r="P1280" s="16"/>
      <c r="Q1280" s="16"/>
      <c r="R1280" s="16"/>
      <c r="S1280" s="16"/>
      <c r="V1280" t="str">
        <f t="shared" si="68"/>
        <v>250INIM</v>
      </c>
      <c r="W1280" s="58" t="e">
        <f>VLOOKUP(V1280,Minimos!$D$3:$E$26,2,FALSE)</f>
        <v>#N/A</v>
      </c>
      <c r="X1280" s="18" t="e">
        <f t="shared" si="69"/>
        <v>#N/A</v>
      </c>
      <c r="Y1280" s="58" t="e">
        <f t="shared" si="70"/>
        <v>#N/A</v>
      </c>
    </row>
    <row r="1281" spans="1:25" x14ac:dyDescent="0.25">
      <c r="A1281" t="s">
        <v>115</v>
      </c>
      <c r="B1281" s="133" t="s">
        <v>187</v>
      </c>
      <c r="C1281" s="5" t="s">
        <v>514</v>
      </c>
      <c r="D1281" s="54">
        <v>44590</v>
      </c>
      <c r="E1281" s="133" t="s">
        <v>211</v>
      </c>
      <c r="F1281" s="133" t="s">
        <v>62</v>
      </c>
      <c r="G1281" s="133" t="s">
        <v>18</v>
      </c>
      <c r="H1281" s="2">
        <v>1</v>
      </c>
      <c r="I1281" s="2">
        <v>74</v>
      </c>
      <c r="J1281" s="2" t="s">
        <v>206</v>
      </c>
      <c r="K1281" s="2" t="s">
        <v>64</v>
      </c>
      <c r="L1281" s="2" t="s">
        <v>22</v>
      </c>
      <c r="M1281" s="18">
        <v>31.88</v>
      </c>
      <c r="N1281" s="16"/>
      <c r="O1281" s="16"/>
      <c r="P1281" s="16"/>
      <c r="Q1281" s="16"/>
      <c r="R1281" s="16"/>
      <c r="S1281" s="16"/>
      <c r="V1281" t="str">
        <f t="shared" si="68"/>
        <v>250INIM</v>
      </c>
      <c r="W1281" s="58" t="e">
        <f>VLOOKUP(V1281,Minimos!$D$3:$E$26,2,FALSE)</f>
        <v>#N/A</v>
      </c>
      <c r="X1281" s="18" t="e">
        <f t="shared" si="69"/>
        <v>#N/A</v>
      </c>
      <c r="Y1281" s="58" t="e">
        <f t="shared" si="70"/>
        <v>#N/A</v>
      </c>
    </row>
    <row r="1282" spans="1:25" x14ac:dyDescent="0.25">
      <c r="A1282" t="s">
        <v>115</v>
      </c>
      <c r="B1282" s="133" t="s">
        <v>187</v>
      </c>
      <c r="C1282" s="5" t="s">
        <v>514</v>
      </c>
      <c r="D1282" s="54">
        <v>44590</v>
      </c>
      <c r="E1282" s="133" t="s">
        <v>211</v>
      </c>
      <c r="F1282" s="133" t="s">
        <v>62</v>
      </c>
      <c r="G1282" s="133" t="s">
        <v>18</v>
      </c>
      <c r="H1282" s="2">
        <v>2</v>
      </c>
      <c r="I1282" s="2">
        <v>103</v>
      </c>
      <c r="J1282" s="2" t="s">
        <v>208</v>
      </c>
      <c r="K1282" s="2" t="s">
        <v>64</v>
      </c>
      <c r="L1282" s="2" t="s">
        <v>22</v>
      </c>
      <c r="M1282" s="18">
        <v>32.549999999999997</v>
      </c>
      <c r="N1282" s="16"/>
      <c r="O1282" s="16"/>
      <c r="P1282" s="16"/>
      <c r="Q1282" s="16"/>
      <c r="R1282" s="16"/>
      <c r="S1282" s="16"/>
      <c r="V1282" t="str">
        <f t="shared" ref="V1282:V1345" si="71">A1282&amp;L1282&amp;G1282</f>
        <v>250INIM</v>
      </c>
      <c r="W1282" s="58" t="e">
        <f>VLOOKUP(V1282,Minimos!$D$3:$E$26,2,FALSE)</f>
        <v>#N/A</v>
      </c>
      <c r="X1282" s="18" t="e">
        <f t="shared" ref="X1282:X1345" si="72">M1282-W1282</f>
        <v>#N/A</v>
      </c>
      <c r="Y1282" s="58" t="e">
        <f t="shared" ref="Y1282:Y1345" si="73">IF(X1282&gt;=0,"Apurado","")</f>
        <v>#N/A</v>
      </c>
    </row>
    <row r="1283" spans="1:25" x14ac:dyDescent="0.25">
      <c r="A1283" t="s">
        <v>115</v>
      </c>
      <c r="B1283" s="133" t="s">
        <v>187</v>
      </c>
      <c r="C1283" s="5" t="s">
        <v>514</v>
      </c>
      <c r="D1283" s="54">
        <v>44590</v>
      </c>
      <c r="E1283" s="133" t="s">
        <v>211</v>
      </c>
      <c r="F1283" s="133" t="s">
        <v>62</v>
      </c>
      <c r="G1283" s="133" t="s">
        <v>18</v>
      </c>
      <c r="H1283" s="2">
        <v>3</v>
      </c>
      <c r="I1283" s="2">
        <v>131</v>
      </c>
      <c r="J1283" s="2" t="s">
        <v>246</v>
      </c>
      <c r="K1283" s="2" t="s">
        <v>64</v>
      </c>
      <c r="L1283" s="2" t="s">
        <v>22</v>
      </c>
      <c r="M1283" s="18">
        <v>32.85</v>
      </c>
      <c r="N1283" s="16"/>
      <c r="O1283" s="16"/>
      <c r="P1283" s="16"/>
      <c r="Q1283" s="16"/>
      <c r="R1283" s="16"/>
      <c r="S1283" s="16"/>
      <c r="V1283" t="str">
        <f t="shared" si="71"/>
        <v>250INIM</v>
      </c>
      <c r="W1283" s="58" t="e">
        <f>VLOOKUP(V1283,Minimos!$D$3:$E$26,2,FALSE)</f>
        <v>#N/A</v>
      </c>
      <c r="X1283" s="18" t="e">
        <f t="shared" si="72"/>
        <v>#N/A</v>
      </c>
      <c r="Y1283" s="58" t="e">
        <f t="shared" si="73"/>
        <v>#N/A</v>
      </c>
    </row>
    <row r="1284" spans="1:25" x14ac:dyDescent="0.25">
      <c r="A1284" t="s">
        <v>115</v>
      </c>
      <c r="B1284" s="133" t="s">
        <v>187</v>
      </c>
      <c r="C1284" s="5" t="s">
        <v>514</v>
      </c>
      <c r="D1284" s="54">
        <v>44590</v>
      </c>
      <c r="E1284" s="133" t="s">
        <v>211</v>
      </c>
      <c r="F1284" s="133" t="s">
        <v>62</v>
      </c>
      <c r="G1284" s="133" t="s">
        <v>18</v>
      </c>
      <c r="H1284" s="2">
        <v>4</v>
      </c>
      <c r="I1284" s="2">
        <v>160</v>
      </c>
      <c r="J1284" s="2" t="s">
        <v>209</v>
      </c>
      <c r="K1284" s="2" t="s">
        <v>64</v>
      </c>
      <c r="L1284" s="2" t="s">
        <v>22</v>
      </c>
      <c r="M1284" s="18">
        <v>33.29</v>
      </c>
      <c r="N1284" s="16"/>
      <c r="O1284" s="16"/>
      <c r="P1284" s="16"/>
      <c r="Q1284" s="16"/>
      <c r="R1284" s="16"/>
      <c r="S1284" s="16"/>
      <c r="V1284" t="str">
        <f t="shared" si="71"/>
        <v>250INIM</v>
      </c>
      <c r="W1284" s="58" t="e">
        <f>VLOOKUP(V1284,Minimos!$D$3:$E$26,2,FALSE)</f>
        <v>#N/A</v>
      </c>
      <c r="X1284" s="18" t="e">
        <f t="shared" si="72"/>
        <v>#N/A</v>
      </c>
      <c r="Y1284" s="58" t="e">
        <f t="shared" si="73"/>
        <v>#N/A</v>
      </c>
    </row>
    <row r="1285" spans="1:25" x14ac:dyDescent="0.25">
      <c r="A1285" t="s">
        <v>115</v>
      </c>
      <c r="B1285" s="133" t="s">
        <v>187</v>
      </c>
      <c r="C1285" s="5" t="s">
        <v>514</v>
      </c>
      <c r="D1285" s="54">
        <v>44590</v>
      </c>
      <c r="E1285" s="133" t="s">
        <v>211</v>
      </c>
      <c r="F1285" s="133" t="s">
        <v>62</v>
      </c>
      <c r="G1285" s="133" t="s">
        <v>18</v>
      </c>
      <c r="H1285" s="2">
        <v>5</v>
      </c>
      <c r="I1285" s="2">
        <v>157</v>
      </c>
      <c r="J1285" s="2" t="s">
        <v>203</v>
      </c>
      <c r="K1285" s="2" t="s">
        <v>64</v>
      </c>
      <c r="L1285" s="2" t="s">
        <v>22</v>
      </c>
      <c r="M1285" s="18">
        <v>33.6</v>
      </c>
      <c r="N1285" s="16"/>
      <c r="O1285" s="16"/>
      <c r="P1285" s="16"/>
      <c r="Q1285" s="16"/>
      <c r="R1285" s="16"/>
      <c r="S1285" s="16"/>
      <c r="V1285" t="str">
        <f t="shared" si="71"/>
        <v>250INIM</v>
      </c>
      <c r="W1285" s="58" t="e">
        <f>VLOOKUP(V1285,Minimos!$D$3:$E$26,2,FALSE)</f>
        <v>#N/A</v>
      </c>
      <c r="X1285" s="18" t="e">
        <f t="shared" si="72"/>
        <v>#N/A</v>
      </c>
      <c r="Y1285" s="58" t="e">
        <f t="shared" si="73"/>
        <v>#N/A</v>
      </c>
    </row>
    <row r="1286" spans="1:25" x14ac:dyDescent="0.25">
      <c r="A1286" t="s">
        <v>138</v>
      </c>
      <c r="B1286" s="133" t="s">
        <v>186</v>
      </c>
      <c r="C1286" s="5" t="s">
        <v>514</v>
      </c>
      <c r="D1286" s="54">
        <v>44590</v>
      </c>
      <c r="E1286" s="133" t="s">
        <v>211</v>
      </c>
      <c r="F1286" s="133" t="s">
        <v>62</v>
      </c>
      <c r="G1286" s="133" t="s">
        <v>20</v>
      </c>
      <c r="H1286" s="2">
        <v>5</v>
      </c>
      <c r="I1286" s="2">
        <v>379</v>
      </c>
      <c r="J1286" s="2" t="s">
        <v>166</v>
      </c>
      <c r="K1286" s="2" t="s">
        <v>257</v>
      </c>
      <c r="L1286" s="2" t="s">
        <v>23</v>
      </c>
      <c r="M1286" s="120">
        <v>8.808912037037037E-3</v>
      </c>
      <c r="N1286" s="16"/>
      <c r="O1286" s="16"/>
      <c r="P1286" s="16"/>
      <c r="Q1286" s="16"/>
      <c r="R1286" s="16"/>
      <c r="S1286" s="16"/>
      <c r="V1286" t="str">
        <f t="shared" si="71"/>
        <v>3000JUVF</v>
      </c>
      <c r="W1286" s="58" t="e">
        <f>VLOOKUP(V1286,Minimos!$D$3:$E$26,2,FALSE)</f>
        <v>#N/A</v>
      </c>
      <c r="X1286" s="18" t="e">
        <f t="shared" si="72"/>
        <v>#N/A</v>
      </c>
      <c r="Y1286" s="58" t="e">
        <f t="shared" si="73"/>
        <v>#N/A</v>
      </c>
    </row>
    <row r="1287" spans="1:25" x14ac:dyDescent="0.25">
      <c r="A1287" t="s">
        <v>138</v>
      </c>
      <c r="B1287" s="133" t="s">
        <v>186</v>
      </c>
      <c r="C1287" s="5" t="s">
        <v>514</v>
      </c>
      <c r="D1287" s="54">
        <v>44590</v>
      </c>
      <c r="E1287" s="133" t="s">
        <v>211</v>
      </c>
      <c r="F1287" s="133" t="s">
        <v>62</v>
      </c>
      <c r="G1287" s="133" t="s">
        <v>20</v>
      </c>
      <c r="H1287" s="2">
        <v>6</v>
      </c>
      <c r="I1287" s="2">
        <v>780</v>
      </c>
      <c r="J1287" s="2" t="s">
        <v>473</v>
      </c>
      <c r="K1287" s="2" t="s">
        <v>64</v>
      </c>
      <c r="L1287" s="2" t="s">
        <v>23</v>
      </c>
      <c r="M1287" s="120">
        <v>9.6258101851851869E-3</v>
      </c>
      <c r="N1287" s="16"/>
      <c r="O1287" s="16"/>
      <c r="P1287" s="16"/>
      <c r="Q1287" s="16"/>
      <c r="R1287" s="16"/>
      <c r="S1287" s="16"/>
      <c r="V1287" t="str">
        <f t="shared" si="71"/>
        <v>3000JUVF</v>
      </c>
      <c r="W1287" s="58" t="e">
        <f>VLOOKUP(V1287,Minimos!$D$3:$E$26,2,FALSE)</f>
        <v>#N/A</v>
      </c>
      <c r="X1287" s="18" t="e">
        <f t="shared" si="72"/>
        <v>#N/A</v>
      </c>
      <c r="Y1287" s="58" t="e">
        <f t="shared" si="73"/>
        <v>#N/A</v>
      </c>
    </row>
    <row r="1288" spans="1:25" x14ac:dyDescent="0.25">
      <c r="A1288" t="s">
        <v>138</v>
      </c>
      <c r="B1288" s="133" t="s">
        <v>186</v>
      </c>
      <c r="C1288" s="5" t="s">
        <v>514</v>
      </c>
      <c r="D1288" s="54">
        <v>44590</v>
      </c>
      <c r="E1288" s="133" t="s">
        <v>211</v>
      </c>
      <c r="F1288" s="133" t="s">
        <v>62</v>
      </c>
      <c r="G1288" s="133" t="s">
        <v>20</v>
      </c>
      <c r="H1288" s="2">
        <v>1</v>
      </c>
      <c r="I1288" s="2">
        <v>82</v>
      </c>
      <c r="J1288" s="2" t="s">
        <v>384</v>
      </c>
      <c r="K1288" s="2" t="s">
        <v>64</v>
      </c>
      <c r="L1288" s="2" t="s">
        <v>23</v>
      </c>
      <c r="M1288" s="120">
        <v>7.4534722222222224E-3</v>
      </c>
      <c r="N1288" s="16"/>
      <c r="O1288" s="16"/>
      <c r="P1288" s="16"/>
      <c r="Q1288" s="16"/>
      <c r="R1288" s="16"/>
      <c r="S1288" s="16"/>
      <c r="V1288" t="str">
        <f t="shared" si="71"/>
        <v>3000JUVF</v>
      </c>
      <c r="W1288" s="58" t="e">
        <f>VLOOKUP(V1288,Minimos!$D$3:$E$26,2,FALSE)</f>
        <v>#N/A</v>
      </c>
      <c r="X1288" s="18" t="e">
        <f t="shared" si="72"/>
        <v>#N/A</v>
      </c>
      <c r="Y1288" s="58" t="e">
        <f t="shared" si="73"/>
        <v>#N/A</v>
      </c>
    </row>
    <row r="1289" spans="1:25" x14ac:dyDescent="0.25">
      <c r="A1289" t="s">
        <v>138</v>
      </c>
      <c r="B1289" s="133" t="s">
        <v>186</v>
      </c>
      <c r="C1289" s="5" t="s">
        <v>514</v>
      </c>
      <c r="D1289" s="54">
        <v>44590</v>
      </c>
      <c r="E1289" s="133" t="s">
        <v>211</v>
      </c>
      <c r="F1289" s="133" t="s">
        <v>62</v>
      </c>
      <c r="G1289" s="133" t="s">
        <v>20</v>
      </c>
      <c r="H1289" s="2">
        <v>2</v>
      </c>
      <c r="I1289" s="2">
        <v>220</v>
      </c>
      <c r="J1289" s="2" t="s">
        <v>509</v>
      </c>
      <c r="K1289" s="2" t="s">
        <v>66</v>
      </c>
      <c r="L1289" s="2" t="s">
        <v>26</v>
      </c>
      <c r="M1289" s="120">
        <v>7.6546296296296293E-3</v>
      </c>
      <c r="N1289" s="16"/>
      <c r="O1289" s="16"/>
      <c r="P1289" s="16"/>
      <c r="Q1289" s="16"/>
      <c r="R1289" s="16"/>
      <c r="S1289" s="16"/>
      <c r="V1289" t="str">
        <f t="shared" si="71"/>
        <v>3000JUNF</v>
      </c>
      <c r="W1289" s="58" t="e">
        <f>VLOOKUP(V1289,Minimos!$D$3:$E$26,2,FALSE)</f>
        <v>#N/A</v>
      </c>
      <c r="X1289" s="18" t="e">
        <f t="shared" si="72"/>
        <v>#N/A</v>
      </c>
      <c r="Y1289" s="58" t="e">
        <f t="shared" si="73"/>
        <v>#N/A</v>
      </c>
    </row>
    <row r="1290" spans="1:25" x14ac:dyDescent="0.25">
      <c r="A1290" t="s">
        <v>138</v>
      </c>
      <c r="B1290" s="133" t="s">
        <v>186</v>
      </c>
      <c r="C1290" s="5" t="s">
        <v>514</v>
      </c>
      <c r="D1290" s="54">
        <v>44590</v>
      </c>
      <c r="E1290" s="133" t="s">
        <v>211</v>
      </c>
      <c r="F1290" s="133" t="s">
        <v>62</v>
      </c>
      <c r="G1290" s="133" t="s">
        <v>18</v>
      </c>
      <c r="H1290" s="2">
        <v>11</v>
      </c>
      <c r="I1290" s="2">
        <v>572</v>
      </c>
      <c r="J1290" s="2" t="s">
        <v>322</v>
      </c>
      <c r="K1290" s="2" t="s">
        <v>267</v>
      </c>
      <c r="L1290" s="2" t="s">
        <v>23</v>
      </c>
      <c r="M1290" s="120">
        <v>8.9041666666666661E-3</v>
      </c>
      <c r="N1290" s="16"/>
      <c r="O1290" s="16"/>
      <c r="P1290" s="16"/>
      <c r="Q1290" s="16"/>
      <c r="R1290" s="16"/>
      <c r="S1290" s="16"/>
      <c r="V1290" t="str">
        <f t="shared" si="71"/>
        <v>3000JUVM</v>
      </c>
      <c r="W1290" s="58" t="e">
        <f>VLOOKUP(V1290,Minimos!$D$3:$E$26,2,FALSE)</f>
        <v>#N/A</v>
      </c>
      <c r="X1290" s="18" t="e">
        <f t="shared" si="72"/>
        <v>#N/A</v>
      </c>
      <c r="Y1290" s="58" t="e">
        <f t="shared" si="73"/>
        <v>#N/A</v>
      </c>
    </row>
    <row r="1291" spans="1:25" x14ac:dyDescent="0.25">
      <c r="A1291" t="s">
        <v>138</v>
      </c>
      <c r="B1291" s="133" t="s">
        <v>186</v>
      </c>
      <c r="C1291" s="5" t="s">
        <v>514</v>
      </c>
      <c r="D1291" s="54">
        <v>44590</v>
      </c>
      <c r="E1291" s="133" t="s">
        <v>211</v>
      </c>
      <c r="F1291" s="133" t="s">
        <v>62</v>
      </c>
      <c r="G1291" s="133" t="s">
        <v>18</v>
      </c>
      <c r="H1291" s="2">
        <v>8</v>
      </c>
      <c r="I1291" s="2">
        <v>152</v>
      </c>
      <c r="J1291" s="2" t="s">
        <v>360</v>
      </c>
      <c r="K1291" s="2" t="s">
        <v>64</v>
      </c>
      <c r="L1291" s="2" t="s">
        <v>23</v>
      </c>
      <c r="M1291" s="120">
        <v>6.6319444444444446E-3</v>
      </c>
      <c r="N1291" s="16"/>
      <c r="O1291" s="16"/>
      <c r="P1291" s="16"/>
      <c r="Q1291" s="16"/>
      <c r="R1291" s="16"/>
      <c r="S1291" s="16"/>
      <c r="V1291" t="str">
        <f t="shared" si="71"/>
        <v>3000JUVM</v>
      </c>
      <c r="W1291" s="58" t="e">
        <f>VLOOKUP(V1291,Minimos!$D$3:$E$26,2,FALSE)</f>
        <v>#N/A</v>
      </c>
      <c r="X1291" s="18" t="e">
        <f t="shared" si="72"/>
        <v>#N/A</v>
      </c>
      <c r="Y1291" s="58" t="e">
        <f t="shared" si="73"/>
        <v>#N/A</v>
      </c>
    </row>
    <row r="1292" spans="1:25" x14ac:dyDescent="0.25">
      <c r="A1292" t="s">
        <v>138</v>
      </c>
      <c r="B1292" s="133" t="s">
        <v>186</v>
      </c>
      <c r="C1292" s="5" t="s">
        <v>514</v>
      </c>
      <c r="D1292" s="54">
        <v>44590</v>
      </c>
      <c r="E1292" s="133" t="s">
        <v>211</v>
      </c>
      <c r="F1292" s="133" t="s">
        <v>62</v>
      </c>
      <c r="G1292" s="133" t="s">
        <v>18</v>
      </c>
      <c r="H1292" s="2">
        <v>9</v>
      </c>
      <c r="I1292" s="2">
        <v>108</v>
      </c>
      <c r="J1292" s="2" t="s">
        <v>359</v>
      </c>
      <c r="K1292" s="2" t="s">
        <v>64</v>
      </c>
      <c r="L1292" s="2" t="s">
        <v>23</v>
      </c>
      <c r="M1292" s="120">
        <v>6.6393518518518511E-3</v>
      </c>
      <c r="N1292" s="16"/>
      <c r="O1292" s="16"/>
      <c r="P1292" s="16"/>
      <c r="Q1292" s="16"/>
      <c r="R1292" s="16"/>
      <c r="S1292" s="16"/>
      <c r="V1292" t="str">
        <f t="shared" si="71"/>
        <v>3000JUVM</v>
      </c>
      <c r="W1292" s="58" t="e">
        <f>VLOOKUP(V1292,Minimos!$D$3:$E$26,2,FALSE)</f>
        <v>#N/A</v>
      </c>
      <c r="X1292" s="18" t="e">
        <f t="shared" si="72"/>
        <v>#N/A</v>
      </c>
      <c r="Y1292" s="58" t="e">
        <f t="shared" si="73"/>
        <v>#N/A</v>
      </c>
    </row>
    <row r="1293" spans="1:25" x14ac:dyDescent="0.25">
      <c r="A1293" t="s">
        <v>123</v>
      </c>
      <c r="B1293" s="133" t="s">
        <v>187</v>
      </c>
      <c r="C1293" s="5" t="s">
        <v>514</v>
      </c>
      <c r="D1293" s="54">
        <v>44590</v>
      </c>
      <c r="E1293" s="133" t="s">
        <v>211</v>
      </c>
      <c r="F1293" s="133" t="s">
        <v>62</v>
      </c>
      <c r="G1293" s="133" t="s">
        <v>20</v>
      </c>
      <c r="H1293" s="2">
        <v>1</v>
      </c>
      <c r="I1293" s="2">
        <v>689</v>
      </c>
      <c r="J1293" s="2" t="s">
        <v>357</v>
      </c>
      <c r="K1293" s="2" t="s">
        <v>64</v>
      </c>
      <c r="L1293" s="2" t="s">
        <v>26</v>
      </c>
      <c r="M1293" s="18">
        <v>61.7</v>
      </c>
      <c r="N1293" s="16"/>
      <c r="O1293" s="16"/>
      <c r="P1293" s="16"/>
      <c r="Q1293" s="16"/>
      <c r="R1293" s="16"/>
      <c r="S1293" s="16"/>
      <c r="V1293" t="str">
        <f t="shared" si="71"/>
        <v>400JUNF</v>
      </c>
      <c r="W1293" s="58" t="e">
        <f>VLOOKUP(V1293,Minimos!$D$3:$E$26,2,FALSE)</f>
        <v>#N/A</v>
      </c>
      <c r="X1293" s="18" t="e">
        <f t="shared" si="72"/>
        <v>#N/A</v>
      </c>
      <c r="Y1293" s="58" t="e">
        <f t="shared" si="73"/>
        <v>#N/A</v>
      </c>
    </row>
    <row r="1294" spans="1:25" x14ac:dyDescent="0.25">
      <c r="A1294" t="s">
        <v>123</v>
      </c>
      <c r="B1294" s="133" t="s">
        <v>187</v>
      </c>
      <c r="C1294" s="5" t="s">
        <v>514</v>
      </c>
      <c r="D1294" s="54">
        <v>44590</v>
      </c>
      <c r="E1294" s="133" t="s">
        <v>211</v>
      </c>
      <c r="F1294" s="133" t="s">
        <v>62</v>
      </c>
      <c r="G1294" s="133" t="s">
        <v>20</v>
      </c>
      <c r="H1294" s="2">
        <v>3</v>
      </c>
      <c r="I1294" s="2">
        <v>336</v>
      </c>
      <c r="J1294" s="2" t="s">
        <v>307</v>
      </c>
      <c r="K1294" s="2" t="s">
        <v>256</v>
      </c>
      <c r="L1294" s="2" t="s">
        <v>23</v>
      </c>
      <c r="M1294" s="18">
        <v>63.57</v>
      </c>
      <c r="N1294" s="16"/>
      <c r="O1294" s="16"/>
      <c r="P1294" s="16"/>
      <c r="Q1294" s="16"/>
      <c r="R1294" s="16"/>
      <c r="S1294" s="16"/>
      <c r="V1294" t="str">
        <f t="shared" si="71"/>
        <v>400JUVF</v>
      </c>
      <c r="W1294" s="58" t="e">
        <f>VLOOKUP(V1294,Minimos!$D$3:$E$26,2,FALSE)</f>
        <v>#N/A</v>
      </c>
      <c r="X1294" s="18" t="e">
        <f t="shared" si="72"/>
        <v>#N/A</v>
      </c>
      <c r="Y1294" s="58" t="e">
        <f t="shared" si="73"/>
        <v>#N/A</v>
      </c>
    </row>
    <row r="1295" spans="1:25" x14ac:dyDescent="0.25">
      <c r="A1295" t="s">
        <v>123</v>
      </c>
      <c r="B1295" s="133" t="s">
        <v>187</v>
      </c>
      <c r="C1295" s="5" t="s">
        <v>514</v>
      </c>
      <c r="D1295" s="54">
        <v>44590</v>
      </c>
      <c r="E1295" s="133" t="s">
        <v>211</v>
      </c>
      <c r="F1295" s="133" t="s">
        <v>62</v>
      </c>
      <c r="G1295" s="133" t="s">
        <v>20</v>
      </c>
      <c r="H1295" s="2">
        <v>4</v>
      </c>
      <c r="I1295" s="2">
        <v>146</v>
      </c>
      <c r="J1295" s="2" t="s">
        <v>370</v>
      </c>
      <c r="K1295" s="2" t="s">
        <v>64</v>
      </c>
      <c r="L1295" s="2" t="s">
        <v>23</v>
      </c>
      <c r="M1295" s="18">
        <v>66.88</v>
      </c>
      <c r="N1295" s="16"/>
      <c r="O1295" s="16"/>
      <c r="P1295" s="16"/>
      <c r="Q1295" s="16"/>
      <c r="R1295" s="16"/>
      <c r="S1295" s="16"/>
      <c r="V1295" t="str">
        <f t="shared" si="71"/>
        <v>400JUVF</v>
      </c>
      <c r="W1295" s="58" t="e">
        <f>VLOOKUP(V1295,Minimos!$D$3:$E$26,2,FALSE)</f>
        <v>#N/A</v>
      </c>
      <c r="X1295" s="18" t="e">
        <f t="shared" si="72"/>
        <v>#N/A</v>
      </c>
      <c r="Y1295" s="58" t="e">
        <f t="shared" si="73"/>
        <v>#N/A</v>
      </c>
    </row>
    <row r="1296" spans="1:25" x14ac:dyDescent="0.25">
      <c r="A1296" t="s">
        <v>123</v>
      </c>
      <c r="B1296" s="133" t="s">
        <v>187</v>
      </c>
      <c r="C1296" s="5" t="s">
        <v>514</v>
      </c>
      <c r="D1296" s="54">
        <v>44590</v>
      </c>
      <c r="E1296" s="133" t="s">
        <v>211</v>
      </c>
      <c r="F1296" s="133" t="s">
        <v>62</v>
      </c>
      <c r="G1296" s="133" t="s">
        <v>18</v>
      </c>
      <c r="H1296" s="2">
        <v>3</v>
      </c>
      <c r="I1296" s="2">
        <v>588</v>
      </c>
      <c r="J1296" s="2" t="s">
        <v>336</v>
      </c>
      <c r="K1296" s="2" t="s">
        <v>376</v>
      </c>
      <c r="L1296" s="2" t="s">
        <v>26</v>
      </c>
      <c r="M1296" s="18">
        <v>56.07</v>
      </c>
      <c r="N1296" s="16"/>
      <c r="O1296" s="16"/>
      <c r="P1296" s="16"/>
      <c r="Q1296" s="16"/>
      <c r="R1296" s="16"/>
      <c r="S1296" s="16"/>
      <c r="V1296" t="str">
        <f t="shared" si="71"/>
        <v>400JUNM</v>
      </c>
      <c r="W1296" s="58" t="e">
        <f>VLOOKUP(V1296,Minimos!$D$3:$E$26,2,FALSE)</f>
        <v>#N/A</v>
      </c>
      <c r="X1296" s="18" t="e">
        <f t="shared" si="72"/>
        <v>#N/A</v>
      </c>
      <c r="Y1296" s="58" t="e">
        <f t="shared" si="73"/>
        <v>#N/A</v>
      </c>
    </row>
    <row r="1297" spans="1:25" x14ac:dyDescent="0.25">
      <c r="A1297" t="s">
        <v>123</v>
      </c>
      <c r="B1297" s="133" t="s">
        <v>187</v>
      </c>
      <c r="C1297" s="5" t="s">
        <v>514</v>
      </c>
      <c r="D1297" s="54">
        <v>44590</v>
      </c>
      <c r="E1297" s="133" t="s">
        <v>211</v>
      </c>
      <c r="F1297" s="133" t="s">
        <v>62</v>
      </c>
      <c r="G1297" s="133" t="s">
        <v>18</v>
      </c>
      <c r="H1297" s="2">
        <v>1</v>
      </c>
      <c r="I1297" s="2">
        <v>317</v>
      </c>
      <c r="J1297" s="2" t="s">
        <v>299</v>
      </c>
      <c r="K1297" s="2" t="s">
        <v>256</v>
      </c>
      <c r="L1297" s="2" t="s">
        <v>23</v>
      </c>
      <c r="M1297" s="18">
        <v>54.55</v>
      </c>
      <c r="N1297" s="16"/>
      <c r="O1297" s="16"/>
      <c r="P1297" s="16"/>
      <c r="Q1297" s="16"/>
      <c r="R1297" s="16"/>
      <c r="S1297" s="16"/>
      <c r="V1297" t="str">
        <f t="shared" si="71"/>
        <v>400JUVM</v>
      </c>
      <c r="W1297" s="58" t="e">
        <f>VLOOKUP(V1297,Minimos!$D$3:$E$26,2,FALSE)</f>
        <v>#N/A</v>
      </c>
      <c r="X1297" s="18" t="e">
        <f t="shared" si="72"/>
        <v>#N/A</v>
      </c>
      <c r="Y1297" s="58" t="e">
        <f t="shared" si="73"/>
        <v>#N/A</v>
      </c>
    </row>
    <row r="1298" spans="1:25" x14ac:dyDescent="0.25">
      <c r="A1298" t="s">
        <v>123</v>
      </c>
      <c r="B1298" s="133" t="s">
        <v>187</v>
      </c>
      <c r="C1298" s="5" t="s">
        <v>514</v>
      </c>
      <c r="D1298" s="54">
        <v>44590</v>
      </c>
      <c r="E1298" s="133" t="s">
        <v>211</v>
      </c>
      <c r="F1298" s="133" t="s">
        <v>62</v>
      </c>
      <c r="G1298" s="133" t="s">
        <v>18</v>
      </c>
      <c r="H1298" s="2">
        <v>2</v>
      </c>
      <c r="I1298" s="2">
        <v>701</v>
      </c>
      <c r="J1298" s="2" t="s">
        <v>471</v>
      </c>
      <c r="K1298" s="2" t="s">
        <v>64</v>
      </c>
      <c r="L1298" s="2" t="s">
        <v>23</v>
      </c>
      <c r="M1298" s="18">
        <v>57.7</v>
      </c>
      <c r="N1298" s="16"/>
      <c r="O1298" s="16"/>
      <c r="P1298" s="16"/>
      <c r="Q1298" s="16"/>
      <c r="R1298" s="16"/>
      <c r="S1298" s="16"/>
      <c r="V1298" t="str">
        <f t="shared" si="71"/>
        <v>400JUVM</v>
      </c>
      <c r="W1298" s="58" t="e">
        <f>VLOOKUP(V1298,Minimos!$D$3:$E$26,2,FALSE)</f>
        <v>#N/A</v>
      </c>
      <c r="X1298" s="18" t="e">
        <f t="shared" si="72"/>
        <v>#N/A</v>
      </c>
      <c r="Y1298" s="58" t="e">
        <f t="shared" si="73"/>
        <v>#N/A</v>
      </c>
    </row>
    <row r="1299" spans="1:25" x14ac:dyDescent="0.25">
      <c r="A1299" t="s">
        <v>123</v>
      </c>
      <c r="B1299" s="133" t="s">
        <v>187</v>
      </c>
      <c r="C1299" s="5" t="s">
        <v>514</v>
      </c>
      <c r="D1299" s="54">
        <v>44590</v>
      </c>
      <c r="E1299" s="133" t="s">
        <v>211</v>
      </c>
      <c r="F1299" s="133" t="s">
        <v>62</v>
      </c>
      <c r="G1299" s="133" t="s">
        <v>18</v>
      </c>
      <c r="H1299" s="2">
        <v>3</v>
      </c>
      <c r="I1299" s="2">
        <v>685</v>
      </c>
      <c r="J1299" s="2" t="s">
        <v>431</v>
      </c>
      <c r="K1299" s="2" t="s">
        <v>64</v>
      </c>
      <c r="L1299" s="2" t="s">
        <v>23</v>
      </c>
      <c r="M1299" s="18">
        <v>58.01</v>
      </c>
      <c r="N1299" s="16"/>
      <c r="O1299" s="16"/>
      <c r="P1299" s="16"/>
      <c r="Q1299" s="16"/>
      <c r="R1299" s="16"/>
      <c r="S1299" s="16"/>
      <c r="V1299" t="str">
        <f t="shared" si="71"/>
        <v>400JUVM</v>
      </c>
      <c r="W1299" s="58" t="e">
        <f>VLOOKUP(V1299,Minimos!$D$3:$E$26,2,FALSE)</f>
        <v>#N/A</v>
      </c>
      <c r="X1299" s="18" t="e">
        <f t="shared" si="72"/>
        <v>#N/A</v>
      </c>
      <c r="Y1299" s="58" t="e">
        <f t="shared" si="73"/>
        <v>#N/A</v>
      </c>
    </row>
    <row r="1300" spans="1:25" x14ac:dyDescent="0.25">
      <c r="A1300" t="s">
        <v>123</v>
      </c>
      <c r="B1300" s="133" t="s">
        <v>187</v>
      </c>
      <c r="C1300" s="5" t="s">
        <v>514</v>
      </c>
      <c r="D1300" s="54">
        <v>44590</v>
      </c>
      <c r="E1300" s="133" t="s">
        <v>211</v>
      </c>
      <c r="F1300" s="133" t="s">
        <v>62</v>
      </c>
      <c r="G1300" s="133" t="s">
        <v>18</v>
      </c>
      <c r="H1300" s="2">
        <v>4</v>
      </c>
      <c r="I1300" s="2">
        <v>853</v>
      </c>
      <c r="J1300" s="2" t="s">
        <v>516</v>
      </c>
      <c r="K1300" s="2" t="s">
        <v>267</v>
      </c>
      <c r="L1300" s="2" t="s">
        <v>26</v>
      </c>
      <c r="M1300" s="18">
        <v>59.93</v>
      </c>
      <c r="N1300" s="16"/>
      <c r="O1300" s="16"/>
      <c r="P1300" s="16"/>
      <c r="Q1300" s="16"/>
      <c r="R1300" s="16"/>
      <c r="S1300" s="16"/>
      <c r="V1300" t="str">
        <f t="shared" si="71"/>
        <v>400JUNM</v>
      </c>
      <c r="W1300" s="58" t="e">
        <f>VLOOKUP(V1300,Minimos!$D$3:$E$26,2,FALSE)</f>
        <v>#N/A</v>
      </c>
      <c r="X1300" s="18" t="e">
        <f t="shared" si="72"/>
        <v>#N/A</v>
      </c>
      <c r="Y1300" s="58" t="e">
        <f t="shared" si="73"/>
        <v>#N/A</v>
      </c>
    </row>
    <row r="1301" spans="1:25" x14ac:dyDescent="0.25">
      <c r="A1301" t="s">
        <v>123</v>
      </c>
      <c r="B1301" s="133" t="s">
        <v>187</v>
      </c>
      <c r="C1301" s="5" t="s">
        <v>514</v>
      </c>
      <c r="D1301" s="54">
        <v>44590</v>
      </c>
      <c r="E1301" s="133" t="s">
        <v>211</v>
      </c>
      <c r="F1301" s="133" t="s">
        <v>62</v>
      </c>
      <c r="G1301" s="133" t="s">
        <v>18</v>
      </c>
      <c r="H1301" s="2">
        <v>5</v>
      </c>
      <c r="I1301" s="2">
        <v>947</v>
      </c>
      <c r="J1301" s="2" t="s">
        <v>517</v>
      </c>
      <c r="K1301" s="2" t="s">
        <v>528</v>
      </c>
      <c r="L1301" s="2" t="s">
        <v>518</v>
      </c>
      <c r="M1301" s="18">
        <v>70.489999999999995</v>
      </c>
      <c r="N1301" s="16"/>
      <c r="O1301" s="16"/>
      <c r="P1301" s="16"/>
      <c r="Q1301" s="16"/>
      <c r="R1301" s="16"/>
      <c r="S1301" s="16"/>
      <c r="V1301" t="str">
        <f t="shared" si="71"/>
        <v>400VET 55M</v>
      </c>
      <c r="W1301" s="58" t="e">
        <f>VLOOKUP(V1301,Minimos!$D$3:$E$26,2,FALSE)</f>
        <v>#N/A</v>
      </c>
      <c r="X1301" s="18" t="e">
        <f t="shared" si="72"/>
        <v>#N/A</v>
      </c>
      <c r="Y1301" s="58" t="e">
        <f t="shared" si="73"/>
        <v>#N/A</v>
      </c>
    </row>
    <row r="1302" spans="1:25" x14ac:dyDescent="0.25">
      <c r="A1302" t="s">
        <v>123</v>
      </c>
      <c r="B1302" s="133" t="s">
        <v>187</v>
      </c>
      <c r="C1302" s="5" t="s">
        <v>514</v>
      </c>
      <c r="D1302" s="54">
        <v>44590</v>
      </c>
      <c r="E1302" s="133" t="s">
        <v>211</v>
      </c>
      <c r="F1302" s="133" t="s">
        <v>62</v>
      </c>
      <c r="G1302" s="133" t="s">
        <v>18</v>
      </c>
      <c r="H1302" s="2">
        <v>2</v>
      </c>
      <c r="I1302" s="2">
        <v>852</v>
      </c>
      <c r="J1302" s="2" t="s">
        <v>382</v>
      </c>
      <c r="K1302" s="2" t="s">
        <v>267</v>
      </c>
      <c r="L1302" s="2" t="s">
        <v>26</v>
      </c>
      <c r="M1302" s="18">
        <v>59.27</v>
      </c>
      <c r="N1302" s="16"/>
      <c r="O1302" s="16"/>
      <c r="P1302" s="16"/>
      <c r="Q1302" s="16"/>
      <c r="R1302" s="16"/>
      <c r="S1302" s="16"/>
      <c r="V1302" t="str">
        <f t="shared" si="71"/>
        <v>400JUNM</v>
      </c>
      <c r="W1302" s="58" t="e">
        <f>VLOOKUP(V1302,Minimos!$D$3:$E$26,2,FALSE)</f>
        <v>#N/A</v>
      </c>
      <c r="X1302" s="18" t="e">
        <f t="shared" si="72"/>
        <v>#N/A</v>
      </c>
      <c r="Y1302" s="58" t="e">
        <f t="shared" si="73"/>
        <v>#N/A</v>
      </c>
    </row>
    <row r="1303" spans="1:25" x14ac:dyDescent="0.25">
      <c r="A1303" t="s">
        <v>123</v>
      </c>
      <c r="B1303" s="133" t="s">
        <v>187</v>
      </c>
      <c r="C1303" s="5" t="s">
        <v>514</v>
      </c>
      <c r="D1303" s="54">
        <v>44590</v>
      </c>
      <c r="E1303" s="133" t="s">
        <v>211</v>
      </c>
      <c r="F1303" s="133" t="s">
        <v>62</v>
      </c>
      <c r="G1303" s="133" t="s">
        <v>18</v>
      </c>
      <c r="H1303" s="2">
        <v>2</v>
      </c>
      <c r="I1303" s="2">
        <v>808</v>
      </c>
      <c r="J1303" s="2" t="s">
        <v>369</v>
      </c>
      <c r="K1303" s="2" t="s">
        <v>66</v>
      </c>
      <c r="L1303" s="2" t="s">
        <v>23</v>
      </c>
      <c r="M1303" s="18">
        <v>53.63</v>
      </c>
      <c r="N1303" s="16"/>
      <c r="O1303" s="16"/>
      <c r="P1303" s="16"/>
      <c r="Q1303" s="16"/>
      <c r="R1303" s="16"/>
      <c r="S1303" s="16"/>
      <c r="V1303" t="str">
        <f t="shared" si="71"/>
        <v>400JUVM</v>
      </c>
      <c r="W1303" s="58" t="e">
        <f>VLOOKUP(V1303,Minimos!$D$3:$E$26,2,FALSE)</f>
        <v>#N/A</v>
      </c>
      <c r="X1303" s="18" t="e">
        <f t="shared" si="72"/>
        <v>#N/A</v>
      </c>
      <c r="Y1303" s="58" t="e">
        <f t="shared" si="73"/>
        <v>#N/A</v>
      </c>
    </row>
    <row r="1304" spans="1:25" x14ac:dyDescent="0.25">
      <c r="A1304" t="s">
        <v>99</v>
      </c>
      <c r="B1304" s="133" t="s">
        <v>187</v>
      </c>
      <c r="C1304" s="5" t="s">
        <v>514</v>
      </c>
      <c r="D1304" s="54">
        <v>44590</v>
      </c>
      <c r="E1304" s="133" t="s">
        <v>211</v>
      </c>
      <c r="F1304" s="133" t="s">
        <v>62</v>
      </c>
      <c r="G1304" s="133" t="s">
        <v>20</v>
      </c>
      <c r="H1304" s="2">
        <v>1</v>
      </c>
      <c r="I1304" s="2">
        <v>164</v>
      </c>
      <c r="J1304" s="2" t="s">
        <v>239</v>
      </c>
      <c r="K1304" s="2" t="s">
        <v>65</v>
      </c>
      <c r="L1304" s="2" t="s">
        <v>22</v>
      </c>
      <c r="M1304" s="18">
        <v>8.76</v>
      </c>
      <c r="N1304" s="16"/>
      <c r="O1304" s="16"/>
      <c r="P1304" s="16"/>
      <c r="Q1304" s="16"/>
      <c r="R1304" s="16"/>
      <c r="S1304" s="16"/>
      <c r="V1304" t="str">
        <f t="shared" si="71"/>
        <v>60INIF</v>
      </c>
      <c r="W1304" s="58" t="e">
        <f>VLOOKUP(V1304,Minimos!$D$3:$E$26,2,FALSE)</f>
        <v>#N/A</v>
      </c>
      <c r="X1304" s="18" t="e">
        <f t="shared" si="72"/>
        <v>#N/A</v>
      </c>
      <c r="Y1304" s="58" t="e">
        <f t="shared" si="73"/>
        <v>#N/A</v>
      </c>
    </row>
    <row r="1305" spans="1:25" x14ac:dyDescent="0.25">
      <c r="A1305" t="s">
        <v>99</v>
      </c>
      <c r="B1305" s="133" t="s">
        <v>187</v>
      </c>
      <c r="C1305" s="5" t="s">
        <v>514</v>
      </c>
      <c r="D1305" s="54">
        <v>44590</v>
      </c>
      <c r="E1305" s="133" t="s">
        <v>211</v>
      </c>
      <c r="F1305" s="133" t="s">
        <v>62</v>
      </c>
      <c r="G1305" s="133" t="s">
        <v>20</v>
      </c>
      <c r="H1305" s="2">
        <v>2</v>
      </c>
      <c r="I1305" s="2">
        <v>199</v>
      </c>
      <c r="J1305" s="2" t="s">
        <v>243</v>
      </c>
      <c r="K1305" s="2" t="s">
        <v>65</v>
      </c>
      <c r="L1305" s="2" t="s">
        <v>22</v>
      </c>
      <c r="M1305" s="18">
        <v>8.86</v>
      </c>
      <c r="N1305" s="16"/>
      <c r="O1305" s="16"/>
      <c r="P1305" s="16"/>
      <c r="Q1305" s="16"/>
      <c r="R1305" s="16"/>
      <c r="S1305" s="16"/>
      <c r="V1305" t="str">
        <f t="shared" si="71"/>
        <v>60INIF</v>
      </c>
      <c r="W1305" s="58" t="e">
        <f>VLOOKUP(V1305,Minimos!$D$3:$E$26,2,FALSE)</f>
        <v>#N/A</v>
      </c>
      <c r="X1305" s="18" t="e">
        <f t="shared" si="72"/>
        <v>#N/A</v>
      </c>
      <c r="Y1305" s="58" t="e">
        <f t="shared" si="73"/>
        <v>#N/A</v>
      </c>
    </row>
    <row r="1306" spans="1:25" x14ac:dyDescent="0.25">
      <c r="A1306" t="s">
        <v>99</v>
      </c>
      <c r="B1306" s="133" t="s">
        <v>187</v>
      </c>
      <c r="C1306" s="5" t="s">
        <v>514</v>
      </c>
      <c r="D1306" s="54">
        <v>44590</v>
      </c>
      <c r="E1306" s="133" t="s">
        <v>211</v>
      </c>
      <c r="F1306" s="133" t="s">
        <v>62</v>
      </c>
      <c r="G1306" s="133" t="s">
        <v>20</v>
      </c>
      <c r="H1306" s="2">
        <v>3</v>
      </c>
      <c r="I1306" s="2">
        <v>180</v>
      </c>
      <c r="J1306" s="2" t="s">
        <v>240</v>
      </c>
      <c r="K1306" s="2" t="s">
        <v>65</v>
      </c>
      <c r="L1306" s="2" t="s">
        <v>22</v>
      </c>
      <c r="M1306" s="18">
        <v>9.2799999999999994</v>
      </c>
      <c r="N1306" s="16"/>
      <c r="O1306" s="16"/>
      <c r="P1306" s="16"/>
      <c r="Q1306" s="16"/>
      <c r="R1306" s="16"/>
      <c r="S1306" s="16"/>
      <c r="V1306" t="str">
        <f t="shared" si="71"/>
        <v>60INIF</v>
      </c>
      <c r="W1306" s="58" t="e">
        <f>VLOOKUP(V1306,Minimos!$D$3:$E$26,2,FALSE)</f>
        <v>#N/A</v>
      </c>
      <c r="X1306" s="18" t="e">
        <f t="shared" si="72"/>
        <v>#N/A</v>
      </c>
      <c r="Y1306" s="58" t="e">
        <f t="shared" si="73"/>
        <v>#N/A</v>
      </c>
    </row>
    <row r="1307" spans="1:25" x14ac:dyDescent="0.25">
      <c r="A1307" t="s">
        <v>99</v>
      </c>
      <c r="B1307" s="133" t="s">
        <v>187</v>
      </c>
      <c r="C1307" s="5" t="s">
        <v>514</v>
      </c>
      <c r="D1307" s="54">
        <v>44590</v>
      </c>
      <c r="E1307" s="133" t="s">
        <v>211</v>
      </c>
      <c r="F1307" s="133" t="s">
        <v>62</v>
      </c>
      <c r="G1307" s="133" t="s">
        <v>20</v>
      </c>
      <c r="H1307" s="2">
        <v>4</v>
      </c>
      <c r="I1307" s="2">
        <v>190</v>
      </c>
      <c r="J1307" s="2" t="s">
        <v>227</v>
      </c>
      <c r="K1307" s="2" t="s">
        <v>65</v>
      </c>
      <c r="L1307" s="2" t="s">
        <v>22</v>
      </c>
      <c r="M1307" s="18">
        <v>9.49</v>
      </c>
      <c r="N1307" s="16"/>
      <c r="O1307" s="16"/>
      <c r="P1307" s="16"/>
      <c r="Q1307" s="16"/>
      <c r="R1307" s="16"/>
      <c r="S1307" s="16"/>
      <c r="V1307" t="str">
        <f t="shared" si="71"/>
        <v>60INIF</v>
      </c>
      <c r="W1307" s="58" t="e">
        <f>VLOOKUP(V1307,Minimos!$D$3:$E$26,2,FALSE)</f>
        <v>#N/A</v>
      </c>
      <c r="X1307" s="18" t="e">
        <f t="shared" si="72"/>
        <v>#N/A</v>
      </c>
      <c r="Y1307" s="58" t="e">
        <f t="shared" si="73"/>
        <v>#N/A</v>
      </c>
    </row>
    <row r="1308" spans="1:25" x14ac:dyDescent="0.25">
      <c r="A1308" t="s">
        <v>99</v>
      </c>
      <c r="B1308" s="133" t="s">
        <v>187</v>
      </c>
      <c r="C1308" s="5" t="s">
        <v>514</v>
      </c>
      <c r="D1308" s="54">
        <v>44590</v>
      </c>
      <c r="E1308" s="133" t="s">
        <v>211</v>
      </c>
      <c r="F1308" s="133" t="s">
        <v>62</v>
      </c>
      <c r="G1308" s="133" t="s">
        <v>20</v>
      </c>
      <c r="H1308" s="2">
        <v>1</v>
      </c>
      <c r="I1308" s="2">
        <v>123</v>
      </c>
      <c r="J1308" s="2" t="s">
        <v>221</v>
      </c>
      <c r="K1308" s="2" t="s">
        <v>64</v>
      </c>
      <c r="L1308" s="2" t="s">
        <v>22</v>
      </c>
      <c r="M1308" s="18">
        <v>8.5299999999999994</v>
      </c>
      <c r="N1308" s="16"/>
      <c r="O1308" s="16"/>
      <c r="P1308" s="16"/>
      <c r="Q1308" s="16"/>
      <c r="R1308" s="16"/>
      <c r="S1308" s="16"/>
      <c r="V1308" t="str">
        <f t="shared" si="71"/>
        <v>60INIF</v>
      </c>
      <c r="W1308" s="58" t="e">
        <f>VLOOKUP(V1308,Minimos!$D$3:$E$26,2,FALSE)</f>
        <v>#N/A</v>
      </c>
      <c r="X1308" s="18" t="e">
        <f t="shared" si="72"/>
        <v>#N/A</v>
      </c>
      <c r="Y1308" s="58" t="e">
        <f t="shared" si="73"/>
        <v>#N/A</v>
      </c>
    </row>
    <row r="1309" spans="1:25" x14ac:dyDescent="0.25">
      <c r="A1309" t="s">
        <v>99</v>
      </c>
      <c r="B1309" s="133" t="s">
        <v>187</v>
      </c>
      <c r="C1309" s="5" t="s">
        <v>514</v>
      </c>
      <c r="D1309" s="54">
        <v>44590</v>
      </c>
      <c r="E1309" s="133" t="s">
        <v>211</v>
      </c>
      <c r="F1309" s="133" t="s">
        <v>62</v>
      </c>
      <c r="G1309" s="133" t="s">
        <v>20</v>
      </c>
      <c r="H1309" s="2">
        <v>2</v>
      </c>
      <c r="I1309" s="2">
        <v>63</v>
      </c>
      <c r="J1309" s="2" t="s">
        <v>245</v>
      </c>
      <c r="K1309" s="2" t="s">
        <v>64</v>
      </c>
      <c r="L1309" s="2" t="s">
        <v>22</v>
      </c>
      <c r="M1309" s="18">
        <v>9.3699999999999992</v>
      </c>
      <c r="N1309" s="16"/>
      <c r="O1309" s="16"/>
      <c r="P1309" s="16"/>
      <c r="Q1309" s="16"/>
      <c r="R1309" s="16"/>
      <c r="S1309" s="16"/>
      <c r="V1309" t="str">
        <f t="shared" si="71"/>
        <v>60INIF</v>
      </c>
      <c r="W1309" s="58" t="e">
        <f>VLOOKUP(V1309,Minimos!$D$3:$E$26,2,FALSE)</f>
        <v>#N/A</v>
      </c>
      <c r="X1309" s="18" t="e">
        <f t="shared" si="72"/>
        <v>#N/A</v>
      </c>
      <c r="Y1309" s="58" t="e">
        <f t="shared" si="73"/>
        <v>#N/A</v>
      </c>
    </row>
    <row r="1310" spans="1:25" x14ac:dyDescent="0.25">
      <c r="A1310" t="s">
        <v>99</v>
      </c>
      <c r="B1310" s="133" t="s">
        <v>187</v>
      </c>
      <c r="C1310" s="5" t="s">
        <v>514</v>
      </c>
      <c r="D1310" s="54">
        <v>44590</v>
      </c>
      <c r="E1310" s="133" t="s">
        <v>211</v>
      </c>
      <c r="F1310" s="133" t="s">
        <v>62</v>
      </c>
      <c r="G1310" s="133" t="s">
        <v>20</v>
      </c>
      <c r="H1310" s="2">
        <v>3</v>
      </c>
      <c r="I1310" s="2">
        <v>97</v>
      </c>
      <c r="J1310" s="2" t="s">
        <v>229</v>
      </c>
      <c r="K1310" s="2" t="s">
        <v>64</v>
      </c>
      <c r="L1310" s="2" t="s">
        <v>22</v>
      </c>
      <c r="M1310" s="18">
        <v>9.4</v>
      </c>
      <c r="N1310" s="16"/>
      <c r="O1310" s="16"/>
      <c r="P1310" s="16"/>
      <c r="Q1310" s="16"/>
      <c r="R1310" s="16"/>
      <c r="S1310" s="16"/>
      <c r="V1310" t="str">
        <f t="shared" si="71"/>
        <v>60INIF</v>
      </c>
      <c r="W1310" s="58" t="e">
        <f>VLOOKUP(V1310,Minimos!$D$3:$E$26,2,FALSE)</f>
        <v>#N/A</v>
      </c>
      <c r="X1310" s="18" t="e">
        <f t="shared" si="72"/>
        <v>#N/A</v>
      </c>
      <c r="Y1310" s="58" t="e">
        <f t="shared" si="73"/>
        <v>#N/A</v>
      </c>
    </row>
    <row r="1311" spans="1:25" x14ac:dyDescent="0.25">
      <c r="A1311" t="s">
        <v>99</v>
      </c>
      <c r="B1311" s="133" t="s">
        <v>187</v>
      </c>
      <c r="C1311" s="5" t="s">
        <v>514</v>
      </c>
      <c r="D1311" s="54">
        <v>44590</v>
      </c>
      <c r="E1311" s="133" t="s">
        <v>211</v>
      </c>
      <c r="F1311" s="133" t="s">
        <v>62</v>
      </c>
      <c r="G1311" s="133" t="s">
        <v>20</v>
      </c>
      <c r="H1311" s="2">
        <v>4</v>
      </c>
      <c r="I1311" s="2">
        <v>150</v>
      </c>
      <c r="J1311" s="2" t="s">
        <v>235</v>
      </c>
      <c r="K1311" s="2" t="s">
        <v>64</v>
      </c>
      <c r="L1311" s="2" t="s">
        <v>22</v>
      </c>
      <c r="M1311" s="18">
        <v>9.49</v>
      </c>
      <c r="N1311" s="16"/>
      <c r="O1311" s="16"/>
      <c r="P1311" s="16"/>
      <c r="Q1311" s="16"/>
      <c r="R1311" s="16"/>
      <c r="S1311" s="16"/>
      <c r="V1311" t="str">
        <f t="shared" si="71"/>
        <v>60INIF</v>
      </c>
      <c r="W1311" s="58" t="e">
        <f>VLOOKUP(V1311,Minimos!$D$3:$E$26,2,FALSE)</f>
        <v>#N/A</v>
      </c>
      <c r="X1311" s="18" t="e">
        <f t="shared" si="72"/>
        <v>#N/A</v>
      </c>
      <c r="Y1311" s="58" t="e">
        <f t="shared" si="73"/>
        <v>#N/A</v>
      </c>
    </row>
    <row r="1312" spans="1:25" x14ac:dyDescent="0.25">
      <c r="A1312" t="s">
        <v>99</v>
      </c>
      <c r="B1312" s="133" t="s">
        <v>187</v>
      </c>
      <c r="C1312" s="5" t="s">
        <v>514</v>
      </c>
      <c r="D1312" s="54">
        <v>44590</v>
      </c>
      <c r="E1312" s="133" t="s">
        <v>211</v>
      </c>
      <c r="F1312" s="133" t="s">
        <v>62</v>
      </c>
      <c r="G1312" s="133" t="s">
        <v>20</v>
      </c>
      <c r="H1312" s="2">
        <v>5</v>
      </c>
      <c r="I1312" s="2">
        <v>124</v>
      </c>
      <c r="J1312" s="2" t="s">
        <v>244</v>
      </c>
      <c r="K1312" s="2" t="s">
        <v>64</v>
      </c>
      <c r="L1312" s="2" t="s">
        <v>22</v>
      </c>
      <c r="M1312" s="18">
        <v>9.5399999999999991</v>
      </c>
      <c r="N1312" s="16"/>
      <c r="O1312" s="16"/>
      <c r="P1312" s="16"/>
      <c r="Q1312" s="16"/>
      <c r="R1312" s="16"/>
      <c r="S1312" s="16"/>
      <c r="V1312" t="str">
        <f t="shared" si="71"/>
        <v>60INIF</v>
      </c>
      <c r="W1312" s="58" t="e">
        <f>VLOOKUP(V1312,Minimos!$D$3:$E$26,2,FALSE)</f>
        <v>#N/A</v>
      </c>
      <c r="X1312" s="18" t="e">
        <f t="shared" si="72"/>
        <v>#N/A</v>
      </c>
      <c r="Y1312" s="58" t="e">
        <f t="shared" si="73"/>
        <v>#N/A</v>
      </c>
    </row>
    <row r="1313" spans="1:25" x14ac:dyDescent="0.25">
      <c r="A1313" t="s">
        <v>99</v>
      </c>
      <c r="B1313" s="133" t="s">
        <v>187</v>
      </c>
      <c r="C1313" s="5" t="s">
        <v>514</v>
      </c>
      <c r="D1313" s="54">
        <v>44590</v>
      </c>
      <c r="E1313" s="133" t="s">
        <v>211</v>
      </c>
      <c r="F1313" s="133" t="s">
        <v>62</v>
      </c>
      <c r="G1313" s="133" t="s">
        <v>20</v>
      </c>
      <c r="H1313" s="2">
        <v>6</v>
      </c>
      <c r="I1313" s="2">
        <v>59</v>
      </c>
      <c r="J1313" s="2" t="s">
        <v>294</v>
      </c>
      <c r="K1313" s="2" t="s">
        <v>64</v>
      </c>
      <c r="L1313" s="2" t="s">
        <v>22</v>
      </c>
      <c r="M1313" s="18">
        <v>9.6999999999999993</v>
      </c>
      <c r="N1313" s="16"/>
      <c r="O1313" s="16"/>
      <c r="P1313" s="16"/>
      <c r="Q1313" s="16"/>
      <c r="R1313" s="16"/>
      <c r="S1313" s="16"/>
      <c r="V1313" t="str">
        <f t="shared" si="71"/>
        <v>60INIF</v>
      </c>
      <c r="W1313" s="58" t="e">
        <f>VLOOKUP(V1313,Minimos!$D$3:$E$26,2,FALSE)</f>
        <v>#N/A</v>
      </c>
      <c r="X1313" s="18" t="e">
        <f t="shared" si="72"/>
        <v>#N/A</v>
      </c>
      <c r="Y1313" s="58" t="e">
        <f t="shared" si="73"/>
        <v>#N/A</v>
      </c>
    </row>
    <row r="1314" spans="1:25" x14ac:dyDescent="0.25">
      <c r="A1314" t="s">
        <v>99</v>
      </c>
      <c r="B1314" s="133" t="s">
        <v>187</v>
      </c>
      <c r="C1314" s="5" t="s">
        <v>514</v>
      </c>
      <c r="D1314" s="54">
        <v>44590</v>
      </c>
      <c r="E1314" s="133" t="s">
        <v>211</v>
      </c>
      <c r="F1314" s="133" t="s">
        <v>62</v>
      </c>
      <c r="G1314" s="133" t="s">
        <v>20</v>
      </c>
      <c r="H1314" s="2">
        <v>1</v>
      </c>
      <c r="I1314" s="2">
        <v>774</v>
      </c>
      <c r="J1314" s="2" t="s">
        <v>287</v>
      </c>
      <c r="K1314" s="2" t="s">
        <v>257</v>
      </c>
      <c r="L1314" s="2" t="s">
        <v>22</v>
      </c>
      <c r="M1314" s="18">
        <v>8.18</v>
      </c>
      <c r="N1314" s="16"/>
      <c r="O1314" s="16"/>
      <c r="P1314" s="16"/>
      <c r="Q1314" s="16"/>
      <c r="R1314" s="16"/>
      <c r="S1314" s="16"/>
      <c r="V1314" t="str">
        <f t="shared" si="71"/>
        <v>60INIF</v>
      </c>
      <c r="W1314" s="58" t="e">
        <f>VLOOKUP(V1314,Minimos!$D$3:$E$26,2,FALSE)</f>
        <v>#N/A</v>
      </c>
      <c r="X1314" s="18" t="e">
        <f t="shared" si="72"/>
        <v>#N/A</v>
      </c>
      <c r="Y1314" s="58" t="e">
        <f t="shared" si="73"/>
        <v>#N/A</v>
      </c>
    </row>
    <row r="1315" spans="1:25" x14ac:dyDescent="0.25">
      <c r="A1315" t="s">
        <v>99</v>
      </c>
      <c r="B1315" s="133" t="s">
        <v>187</v>
      </c>
      <c r="C1315" s="5" t="s">
        <v>514</v>
      </c>
      <c r="D1315" s="54">
        <v>44590</v>
      </c>
      <c r="E1315" s="133" t="s">
        <v>211</v>
      </c>
      <c r="F1315" s="133" t="s">
        <v>62</v>
      </c>
      <c r="G1315" s="133" t="s">
        <v>20</v>
      </c>
      <c r="H1315" s="2">
        <v>2</v>
      </c>
      <c r="I1315" s="2">
        <v>105</v>
      </c>
      <c r="J1315" s="2" t="s">
        <v>213</v>
      </c>
      <c r="K1315" s="2" t="s">
        <v>64</v>
      </c>
      <c r="L1315" s="2" t="s">
        <v>22</v>
      </c>
      <c r="M1315" s="18">
        <v>8.26</v>
      </c>
      <c r="N1315" s="16"/>
      <c r="O1315" s="16"/>
      <c r="P1315" s="16"/>
      <c r="Q1315" s="16"/>
      <c r="R1315" s="16"/>
      <c r="S1315" s="16"/>
      <c r="V1315" t="str">
        <f t="shared" si="71"/>
        <v>60INIF</v>
      </c>
      <c r="W1315" s="58" t="e">
        <f>VLOOKUP(V1315,Minimos!$D$3:$E$26,2,FALSE)</f>
        <v>#N/A</v>
      </c>
      <c r="X1315" s="18" t="e">
        <f t="shared" si="72"/>
        <v>#N/A</v>
      </c>
      <c r="Y1315" s="58" t="e">
        <f t="shared" si="73"/>
        <v>#N/A</v>
      </c>
    </row>
    <row r="1316" spans="1:25" x14ac:dyDescent="0.25">
      <c r="A1316" t="s">
        <v>99</v>
      </c>
      <c r="B1316" s="133" t="s">
        <v>187</v>
      </c>
      <c r="C1316" s="5" t="s">
        <v>514</v>
      </c>
      <c r="D1316" s="54">
        <v>44590</v>
      </c>
      <c r="E1316" s="133" t="s">
        <v>211</v>
      </c>
      <c r="F1316" s="133" t="s">
        <v>62</v>
      </c>
      <c r="G1316" s="133" t="s">
        <v>20</v>
      </c>
      <c r="H1316" s="2">
        <v>4</v>
      </c>
      <c r="I1316" s="2">
        <v>149</v>
      </c>
      <c r="J1316" s="2" t="s">
        <v>215</v>
      </c>
      <c r="K1316" s="2" t="s">
        <v>64</v>
      </c>
      <c r="L1316" s="2" t="s">
        <v>22</v>
      </c>
      <c r="M1316" s="18">
        <v>8.65</v>
      </c>
      <c r="N1316" s="16"/>
      <c r="O1316" s="16"/>
      <c r="P1316" s="16"/>
      <c r="Q1316" s="16"/>
      <c r="R1316" s="16"/>
      <c r="S1316" s="16"/>
      <c r="V1316" t="str">
        <f t="shared" si="71"/>
        <v>60INIF</v>
      </c>
      <c r="W1316" s="58" t="e">
        <f>VLOOKUP(V1316,Minimos!$D$3:$E$26,2,FALSE)</f>
        <v>#N/A</v>
      </c>
      <c r="X1316" s="18" t="e">
        <f t="shared" si="72"/>
        <v>#N/A</v>
      </c>
      <c r="Y1316" s="58" t="e">
        <f t="shared" si="73"/>
        <v>#N/A</v>
      </c>
    </row>
    <row r="1317" spans="1:25" x14ac:dyDescent="0.25">
      <c r="A1317" t="s">
        <v>99</v>
      </c>
      <c r="B1317" s="133" t="s">
        <v>187</v>
      </c>
      <c r="C1317" s="5" t="s">
        <v>514</v>
      </c>
      <c r="D1317" s="54">
        <v>44590</v>
      </c>
      <c r="E1317" s="133" t="s">
        <v>211</v>
      </c>
      <c r="F1317" s="133" t="s">
        <v>62</v>
      </c>
      <c r="G1317" s="133" t="s">
        <v>20</v>
      </c>
      <c r="H1317" s="2">
        <v>5</v>
      </c>
      <c r="I1317" s="2">
        <v>899</v>
      </c>
      <c r="J1317" s="2" t="s">
        <v>342</v>
      </c>
      <c r="K1317" s="2" t="s">
        <v>261</v>
      </c>
      <c r="L1317" s="2" t="s">
        <v>22</v>
      </c>
      <c r="M1317" s="18">
        <v>8.67</v>
      </c>
      <c r="N1317" s="16"/>
      <c r="O1317" s="16"/>
      <c r="P1317" s="16"/>
      <c r="Q1317" s="16"/>
      <c r="R1317" s="16"/>
      <c r="S1317" s="16"/>
      <c r="V1317" t="str">
        <f t="shared" si="71"/>
        <v>60INIF</v>
      </c>
      <c r="W1317" s="58" t="e">
        <f>VLOOKUP(V1317,Minimos!$D$3:$E$26,2,FALSE)</f>
        <v>#N/A</v>
      </c>
      <c r="X1317" s="18" t="e">
        <f t="shared" si="72"/>
        <v>#N/A</v>
      </c>
      <c r="Y1317" s="58" t="e">
        <f t="shared" si="73"/>
        <v>#N/A</v>
      </c>
    </row>
    <row r="1318" spans="1:25" x14ac:dyDescent="0.25">
      <c r="A1318" t="s">
        <v>99</v>
      </c>
      <c r="B1318" s="133" t="s">
        <v>187</v>
      </c>
      <c r="C1318" s="5" t="s">
        <v>514</v>
      </c>
      <c r="D1318" s="54">
        <v>44590</v>
      </c>
      <c r="E1318" s="133" t="s">
        <v>211</v>
      </c>
      <c r="F1318" s="133" t="s">
        <v>62</v>
      </c>
      <c r="G1318" s="133" t="s">
        <v>20</v>
      </c>
      <c r="H1318" s="2">
        <v>6</v>
      </c>
      <c r="I1318" s="2">
        <v>109</v>
      </c>
      <c r="J1318" s="2" t="s">
        <v>214</v>
      </c>
      <c r="K1318" s="2" t="s">
        <v>64</v>
      </c>
      <c r="L1318" s="2" t="s">
        <v>22</v>
      </c>
      <c r="M1318" s="18">
        <v>8.82</v>
      </c>
      <c r="N1318" s="16"/>
      <c r="O1318" s="16"/>
      <c r="P1318" s="16"/>
      <c r="Q1318" s="16"/>
      <c r="R1318" s="16"/>
      <c r="S1318" s="16"/>
      <c r="V1318" t="str">
        <f t="shared" si="71"/>
        <v>60INIF</v>
      </c>
      <c r="W1318" s="58" t="e">
        <f>VLOOKUP(V1318,Minimos!$D$3:$E$26,2,FALSE)</f>
        <v>#N/A</v>
      </c>
      <c r="X1318" s="18" t="e">
        <f t="shared" si="72"/>
        <v>#N/A</v>
      </c>
      <c r="Y1318" s="58" t="e">
        <f t="shared" si="73"/>
        <v>#N/A</v>
      </c>
    </row>
    <row r="1319" spans="1:25" x14ac:dyDescent="0.25">
      <c r="A1319" t="s">
        <v>99</v>
      </c>
      <c r="B1319" s="133" t="s">
        <v>187</v>
      </c>
      <c r="C1319" s="5" t="s">
        <v>514</v>
      </c>
      <c r="D1319" s="54">
        <v>44590</v>
      </c>
      <c r="E1319" s="133" t="s">
        <v>211</v>
      </c>
      <c r="F1319" s="133" t="s">
        <v>62</v>
      </c>
      <c r="G1319" s="133" t="s">
        <v>18</v>
      </c>
      <c r="H1319" s="2">
        <v>1</v>
      </c>
      <c r="I1319" s="2">
        <v>4</v>
      </c>
      <c r="J1319" s="2" t="s">
        <v>207</v>
      </c>
      <c r="K1319" s="2" t="s">
        <v>256</v>
      </c>
      <c r="L1319" s="2" t="s">
        <v>22</v>
      </c>
      <c r="M1319" s="18">
        <v>7.75</v>
      </c>
      <c r="N1319" s="16"/>
      <c r="O1319" s="16"/>
      <c r="P1319" s="16"/>
      <c r="Q1319" s="16"/>
      <c r="R1319" s="16"/>
      <c r="S1319" s="16"/>
      <c r="V1319" t="str">
        <f t="shared" si="71"/>
        <v>60INIM</v>
      </c>
      <c r="W1319" s="58" t="e">
        <f>VLOOKUP(V1319,Minimos!$D$3:$E$26,2,FALSE)</f>
        <v>#N/A</v>
      </c>
      <c r="X1319" s="18" t="e">
        <f t="shared" si="72"/>
        <v>#N/A</v>
      </c>
      <c r="Y1319" s="58" t="e">
        <f t="shared" si="73"/>
        <v>#N/A</v>
      </c>
    </row>
    <row r="1320" spans="1:25" x14ac:dyDescent="0.25">
      <c r="A1320" t="s">
        <v>99</v>
      </c>
      <c r="B1320" s="133" t="s">
        <v>187</v>
      </c>
      <c r="C1320" s="5" t="s">
        <v>514</v>
      </c>
      <c r="D1320" s="54">
        <v>44590</v>
      </c>
      <c r="E1320" s="133" t="s">
        <v>211</v>
      </c>
      <c r="F1320" s="133" t="s">
        <v>62</v>
      </c>
      <c r="G1320" s="133" t="s">
        <v>18</v>
      </c>
      <c r="H1320" s="2">
        <v>4</v>
      </c>
      <c r="I1320" s="2">
        <v>133</v>
      </c>
      <c r="J1320" s="2" t="s">
        <v>193</v>
      </c>
      <c r="K1320" s="2" t="s">
        <v>64</v>
      </c>
      <c r="L1320" s="2" t="s">
        <v>22</v>
      </c>
      <c r="M1320" s="18">
        <v>8.4600000000000009</v>
      </c>
      <c r="N1320" s="16"/>
      <c r="O1320" s="16"/>
      <c r="P1320" s="16"/>
      <c r="Q1320" s="16"/>
      <c r="R1320" s="16"/>
      <c r="S1320" s="16"/>
      <c r="V1320" t="str">
        <f t="shared" si="71"/>
        <v>60INIM</v>
      </c>
      <c r="W1320" s="58" t="e">
        <f>VLOOKUP(V1320,Minimos!$D$3:$E$26,2,FALSE)</f>
        <v>#N/A</v>
      </c>
      <c r="X1320" s="18" t="e">
        <f t="shared" si="72"/>
        <v>#N/A</v>
      </c>
      <c r="Y1320" s="58" t="e">
        <f t="shared" si="73"/>
        <v>#N/A</v>
      </c>
    </row>
    <row r="1321" spans="1:25" x14ac:dyDescent="0.25">
      <c r="A1321" t="s">
        <v>99</v>
      </c>
      <c r="B1321" s="133" t="s">
        <v>187</v>
      </c>
      <c r="C1321" s="5" t="s">
        <v>514</v>
      </c>
      <c r="D1321" s="54">
        <v>44590</v>
      </c>
      <c r="E1321" s="133" t="s">
        <v>211</v>
      </c>
      <c r="F1321" s="133" t="s">
        <v>62</v>
      </c>
      <c r="G1321" s="133" t="s">
        <v>18</v>
      </c>
      <c r="H1321" s="2">
        <v>6</v>
      </c>
      <c r="I1321" s="2">
        <v>1047</v>
      </c>
      <c r="J1321" s="2" t="s">
        <v>515</v>
      </c>
      <c r="K1321" s="2" t="s">
        <v>257</v>
      </c>
      <c r="L1321" s="2" t="s">
        <v>22</v>
      </c>
      <c r="M1321" s="18">
        <v>8.76</v>
      </c>
      <c r="N1321" s="16"/>
      <c r="O1321" s="16"/>
      <c r="P1321" s="16"/>
      <c r="Q1321" s="16"/>
      <c r="R1321" s="16"/>
      <c r="S1321" s="16"/>
      <c r="V1321" t="str">
        <f t="shared" si="71"/>
        <v>60INIM</v>
      </c>
      <c r="W1321" s="58" t="e">
        <f>VLOOKUP(V1321,Minimos!$D$3:$E$26,2,FALSE)</f>
        <v>#N/A</v>
      </c>
      <c r="X1321" s="18" t="e">
        <f t="shared" si="72"/>
        <v>#N/A</v>
      </c>
      <c r="Y1321" s="58" t="e">
        <f t="shared" si="73"/>
        <v>#N/A</v>
      </c>
    </row>
    <row r="1322" spans="1:25" x14ac:dyDescent="0.25">
      <c r="A1322" t="s">
        <v>99</v>
      </c>
      <c r="B1322" s="133" t="s">
        <v>187</v>
      </c>
      <c r="C1322" s="5" t="s">
        <v>514</v>
      </c>
      <c r="D1322" s="54">
        <v>44590</v>
      </c>
      <c r="E1322" s="133" t="s">
        <v>211</v>
      </c>
      <c r="F1322" s="133" t="s">
        <v>62</v>
      </c>
      <c r="G1322" s="133" t="s">
        <v>18</v>
      </c>
      <c r="H1322" s="2">
        <v>7</v>
      </c>
      <c r="I1322" s="2">
        <v>334</v>
      </c>
      <c r="J1322" s="2" t="s">
        <v>197</v>
      </c>
      <c r="K1322" s="2" t="s">
        <v>256</v>
      </c>
      <c r="L1322" s="2" t="s">
        <v>22</v>
      </c>
      <c r="M1322" s="18">
        <v>8.76</v>
      </c>
      <c r="N1322" s="16"/>
      <c r="O1322" s="16"/>
      <c r="P1322" s="16"/>
      <c r="Q1322" s="16"/>
      <c r="R1322" s="16"/>
      <c r="S1322" s="16"/>
      <c r="V1322" t="str">
        <f t="shared" si="71"/>
        <v>60INIM</v>
      </c>
      <c r="W1322" s="58" t="e">
        <f>VLOOKUP(V1322,Minimos!$D$3:$E$26,2,FALSE)</f>
        <v>#N/A</v>
      </c>
      <c r="X1322" s="18" t="e">
        <f t="shared" si="72"/>
        <v>#N/A</v>
      </c>
      <c r="Y1322" s="58" t="e">
        <f t="shared" si="73"/>
        <v>#N/A</v>
      </c>
    </row>
    <row r="1323" spans="1:25" x14ac:dyDescent="0.25">
      <c r="A1323" t="s">
        <v>99</v>
      </c>
      <c r="B1323" s="133" t="s">
        <v>187</v>
      </c>
      <c r="C1323" s="5" t="s">
        <v>514</v>
      </c>
      <c r="D1323" s="54">
        <v>44590</v>
      </c>
      <c r="E1323" s="133" t="s">
        <v>211</v>
      </c>
      <c r="F1323" s="133" t="s">
        <v>62</v>
      </c>
      <c r="G1323" s="133" t="s">
        <v>18</v>
      </c>
      <c r="H1323" s="2">
        <v>8</v>
      </c>
      <c r="I1323" s="2">
        <v>387</v>
      </c>
      <c r="J1323" s="2" t="s">
        <v>292</v>
      </c>
      <c r="K1323" s="2" t="s">
        <v>257</v>
      </c>
      <c r="L1323" s="2" t="s">
        <v>22</v>
      </c>
      <c r="M1323" s="18">
        <v>9.31</v>
      </c>
      <c r="N1323" s="16"/>
      <c r="O1323" s="16"/>
      <c r="P1323" s="16"/>
      <c r="Q1323" s="16"/>
      <c r="R1323" s="16"/>
      <c r="S1323" s="16"/>
      <c r="V1323" t="str">
        <f t="shared" si="71"/>
        <v>60INIM</v>
      </c>
      <c r="W1323" s="58" t="e">
        <f>VLOOKUP(V1323,Minimos!$D$3:$E$26,2,FALSE)</f>
        <v>#N/A</v>
      </c>
      <c r="X1323" s="18" t="e">
        <f t="shared" si="72"/>
        <v>#N/A</v>
      </c>
      <c r="Y1323" s="58" t="e">
        <f t="shared" si="73"/>
        <v>#N/A</v>
      </c>
    </row>
    <row r="1324" spans="1:25" x14ac:dyDescent="0.25">
      <c r="A1324" t="s">
        <v>99</v>
      </c>
      <c r="B1324" s="133" t="s">
        <v>187</v>
      </c>
      <c r="C1324" s="5" t="s">
        <v>514</v>
      </c>
      <c r="D1324" s="54">
        <v>44590</v>
      </c>
      <c r="E1324" s="133" t="s">
        <v>211</v>
      </c>
      <c r="F1324" s="133" t="s">
        <v>62</v>
      </c>
      <c r="G1324" s="133" t="s">
        <v>18</v>
      </c>
      <c r="H1324" s="2">
        <v>1</v>
      </c>
      <c r="I1324" s="2">
        <v>103</v>
      </c>
      <c r="J1324" s="2" t="s">
        <v>208</v>
      </c>
      <c r="K1324" s="2" t="s">
        <v>64</v>
      </c>
      <c r="L1324" s="2" t="s">
        <v>22</v>
      </c>
      <c r="M1324" s="18">
        <v>7.64</v>
      </c>
      <c r="N1324" s="16"/>
      <c r="O1324" s="16"/>
      <c r="P1324" s="16"/>
      <c r="Q1324" s="16"/>
      <c r="R1324" s="16"/>
      <c r="S1324" s="16"/>
      <c r="V1324" t="str">
        <f t="shared" si="71"/>
        <v>60INIM</v>
      </c>
      <c r="W1324" s="58" t="e">
        <f>VLOOKUP(V1324,Minimos!$D$3:$E$26,2,FALSE)</f>
        <v>#N/A</v>
      </c>
      <c r="X1324" s="18" t="e">
        <f t="shared" si="72"/>
        <v>#N/A</v>
      </c>
      <c r="Y1324" s="58" t="e">
        <f t="shared" si="73"/>
        <v>#N/A</v>
      </c>
    </row>
    <row r="1325" spans="1:25" x14ac:dyDescent="0.25">
      <c r="A1325" t="s">
        <v>99</v>
      </c>
      <c r="B1325" s="133" t="s">
        <v>187</v>
      </c>
      <c r="C1325" s="5" t="s">
        <v>514</v>
      </c>
      <c r="D1325" s="54">
        <v>44590</v>
      </c>
      <c r="E1325" s="133" t="s">
        <v>211</v>
      </c>
      <c r="F1325" s="133" t="s">
        <v>62</v>
      </c>
      <c r="G1325" s="133" t="s">
        <v>18</v>
      </c>
      <c r="H1325" s="2">
        <v>2</v>
      </c>
      <c r="I1325" s="2">
        <v>74</v>
      </c>
      <c r="J1325" s="2" t="s">
        <v>206</v>
      </c>
      <c r="K1325" s="2" t="s">
        <v>64</v>
      </c>
      <c r="L1325" s="2" t="s">
        <v>22</v>
      </c>
      <c r="M1325" s="18">
        <v>7.67</v>
      </c>
      <c r="N1325" s="16"/>
      <c r="O1325" s="16"/>
      <c r="P1325" s="16"/>
      <c r="Q1325" s="16"/>
      <c r="R1325" s="16"/>
      <c r="S1325" s="16"/>
      <c r="V1325" t="str">
        <f t="shared" si="71"/>
        <v>60INIM</v>
      </c>
      <c r="W1325" s="58" t="e">
        <f>VLOOKUP(V1325,Minimos!$D$3:$E$26,2,FALSE)</f>
        <v>#N/A</v>
      </c>
      <c r="X1325" s="18" t="e">
        <f t="shared" si="72"/>
        <v>#N/A</v>
      </c>
      <c r="Y1325" s="58" t="e">
        <f t="shared" si="73"/>
        <v>#N/A</v>
      </c>
    </row>
    <row r="1326" spans="1:25" x14ac:dyDescent="0.25">
      <c r="A1326" t="s">
        <v>99</v>
      </c>
      <c r="B1326" s="133" t="s">
        <v>187</v>
      </c>
      <c r="C1326" s="5" t="s">
        <v>514</v>
      </c>
      <c r="D1326" s="54">
        <v>44590</v>
      </c>
      <c r="E1326" s="133" t="s">
        <v>211</v>
      </c>
      <c r="F1326" s="133" t="s">
        <v>62</v>
      </c>
      <c r="G1326" s="133" t="s">
        <v>18</v>
      </c>
      <c r="H1326" s="2">
        <v>3</v>
      </c>
      <c r="I1326" s="2">
        <v>131</v>
      </c>
      <c r="J1326" s="2" t="s">
        <v>246</v>
      </c>
      <c r="K1326" s="2" t="s">
        <v>64</v>
      </c>
      <c r="L1326" s="2" t="s">
        <v>22</v>
      </c>
      <c r="M1326" s="18">
        <v>7.74</v>
      </c>
      <c r="N1326" s="16"/>
      <c r="O1326" s="16"/>
      <c r="P1326" s="16"/>
      <c r="Q1326" s="16"/>
      <c r="R1326" s="16"/>
      <c r="S1326" s="16"/>
      <c r="V1326" t="str">
        <f t="shared" si="71"/>
        <v>60INIM</v>
      </c>
      <c r="W1326" s="58" t="e">
        <f>VLOOKUP(V1326,Minimos!$D$3:$E$26,2,FALSE)</f>
        <v>#N/A</v>
      </c>
      <c r="X1326" s="18" t="e">
        <f t="shared" si="72"/>
        <v>#N/A</v>
      </c>
      <c r="Y1326" s="58" t="e">
        <f t="shared" si="73"/>
        <v>#N/A</v>
      </c>
    </row>
    <row r="1327" spans="1:25" x14ac:dyDescent="0.25">
      <c r="A1327" t="s">
        <v>99</v>
      </c>
      <c r="B1327" s="133" t="s">
        <v>187</v>
      </c>
      <c r="C1327" s="5" t="s">
        <v>514</v>
      </c>
      <c r="D1327" s="54">
        <v>44590</v>
      </c>
      <c r="E1327" s="133" t="s">
        <v>211</v>
      </c>
      <c r="F1327" s="133" t="s">
        <v>62</v>
      </c>
      <c r="G1327" s="133" t="s">
        <v>18</v>
      </c>
      <c r="H1327" s="2">
        <v>4</v>
      </c>
      <c r="I1327" s="2">
        <v>160</v>
      </c>
      <c r="J1327" s="2" t="s">
        <v>209</v>
      </c>
      <c r="K1327" s="2" t="s">
        <v>64</v>
      </c>
      <c r="L1327" s="2" t="s">
        <v>22</v>
      </c>
      <c r="M1327" s="18">
        <v>7.87</v>
      </c>
      <c r="N1327" s="16"/>
      <c r="O1327" s="16"/>
      <c r="P1327" s="16"/>
      <c r="Q1327" s="16"/>
      <c r="R1327" s="16"/>
      <c r="S1327" s="16"/>
      <c r="V1327" t="str">
        <f t="shared" si="71"/>
        <v>60INIM</v>
      </c>
      <c r="W1327" s="58" t="e">
        <f>VLOOKUP(V1327,Minimos!$D$3:$E$26,2,FALSE)</f>
        <v>#N/A</v>
      </c>
      <c r="X1327" s="18" t="e">
        <f t="shared" si="72"/>
        <v>#N/A</v>
      </c>
      <c r="Y1327" s="58" t="e">
        <f t="shared" si="73"/>
        <v>#N/A</v>
      </c>
    </row>
    <row r="1328" spans="1:25" x14ac:dyDescent="0.25">
      <c r="A1328" t="s">
        <v>99</v>
      </c>
      <c r="B1328" s="133" t="s">
        <v>187</v>
      </c>
      <c r="C1328" s="5" t="s">
        <v>514</v>
      </c>
      <c r="D1328" s="54">
        <v>44590</v>
      </c>
      <c r="E1328" s="133" t="s">
        <v>211</v>
      </c>
      <c r="F1328" s="133" t="s">
        <v>62</v>
      </c>
      <c r="G1328" s="133" t="s">
        <v>18</v>
      </c>
      <c r="H1328" s="2">
        <v>5</v>
      </c>
      <c r="I1328" s="2">
        <v>776</v>
      </c>
      <c r="J1328" s="2" t="s">
        <v>326</v>
      </c>
      <c r="K1328" s="2" t="s">
        <v>261</v>
      </c>
      <c r="L1328" s="2" t="s">
        <v>22</v>
      </c>
      <c r="M1328" s="18">
        <v>8.0500000000000007</v>
      </c>
      <c r="N1328" s="16"/>
      <c r="O1328" s="16"/>
      <c r="P1328" s="16"/>
      <c r="Q1328" s="16"/>
      <c r="R1328" s="16"/>
      <c r="S1328" s="16"/>
      <c r="V1328" t="str">
        <f t="shared" si="71"/>
        <v>60INIM</v>
      </c>
      <c r="W1328" s="58" t="e">
        <f>VLOOKUP(V1328,Minimos!$D$3:$E$26,2,FALSE)</f>
        <v>#N/A</v>
      </c>
      <c r="X1328" s="18" t="e">
        <f t="shared" si="72"/>
        <v>#N/A</v>
      </c>
      <c r="Y1328" s="58" t="e">
        <f t="shared" si="73"/>
        <v>#N/A</v>
      </c>
    </row>
    <row r="1329" spans="1:25" x14ac:dyDescent="0.25">
      <c r="A1329" t="s">
        <v>99</v>
      </c>
      <c r="B1329" s="133" t="s">
        <v>187</v>
      </c>
      <c r="C1329" s="5" t="s">
        <v>514</v>
      </c>
      <c r="D1329" s="54">
        <v>44590</v>
      </c>
      <c r="E1329" s="133" t="s">
        <v>211</v>
      </c>
      <c r="F1329" s="133" t="s">
        <v>62</v>
      </c>
      <c r="G1329" s="133" t="s">
        <v>18</v>
      </c>
      <c r="H1329" s="2">
        <v>6</v>
      </c>
      <c r="I1329" s="2">
        <v>140</v>
      </c>
      <c r="J1329" s="2" t="s">
        <v>202</v>
      </c>
      <c r="K1329" s="2" t="s">
        <v>64</v>
      </c>
      <c r="L1329" s="2" t="s">
        <v>22</v>
      </c>
      <c r="M1329" s="18">
        <v>8.08</v>
      </c>
      <c r="N1329" s="16"/>
      <c r="O1329" s="16"/>
      <c r="P1329" s="16"/>
      <c r="Q1329" s="16"/>
      <c r="R1329" s="16"/>
      <c r="S1329" s="16"/>
      <c r="V1329" t="str">
        <f t="shared" si="71"/>
        <v>60INIM</v>
      </c>
      <c r="W1329" s="58" t="e">
        <f>VLOOKUP(V1329,Minimos!$D$3:$E$26,2,FALSE)</f>
        <v>#N/A</v>
      </c>
      <c r="X1329" s="18" t="e">
        <f t="shared" si="72"/>
        <v>#N/A</v>
      </c>
      <c r="Y1329" s="58" t="e">
        <f t="shared" si="73"/>
        <v>#N/A</v>
      </c>
    </row>
    <row r="1330" spans="1:25" x14ac:dyDescent="0.25">
      <c r="A1330" t="s">
        <v>99</v>
      </c>
      <c r="B1330" s="133" t="s">
        <v>187</v>
      </c>
      <c r="C1330" s="5" t="s">
        <v>514</v>
      </c>
      <c r="D1330" s="54">
        <v>44590</v>
      </c>
      <c r="E1330" s="133" t="s">
        <v>211</v>
      </c>
      <c r="F1330" s="133" t="s">
        <v>62</v>
      </c>
      <c r="G1330" s="133" t="s">
        <v>18</v>
      </c>
      <c r="H1330" s="2">
        <v>7</v>
      </c>
      <c r="I1330" s="2">
        <v>157</v>
      </c>
      <c r="J1330" s="2" t="s">
        <v>203</v>
      </c>
      <c r="K1330" s="2" t="s">
        <v>64</v>
      </c>
      <c r="L1330" s="2" t="s">
        <v>22</v>
      </c>
      <c r="M1330" s="18">
        <v>8.14</v>
      </c>
      <c r="N1330" s="16"/>
      <c r="O1330" s="16"/>
      <c r="P1330" s="16"/>
      <c r="Q1330" s="16"/>
      <c r="R1330" s="16"/>
      <c r="S1330" s="16"/>
      <c r="V1330" t="str">
        <f t="shared" si="71"/>
        <v>60INIM</v>
      </c>
      <c r="W1330" s="58" t="e">
        <f>VLOOKUP(V1330,Minimos!$D$3:$E$26,2,FALSE)</f>
        <v>#N/A</v>
      </c>
      <c r="X1330" s="18" t="e">
        <f t="shared" si="72"/>
        <v>#N/A</v>
      </c>
      <c r="Y1330" s="58" t="e">
        <f t="shared" si="73"/>
        <v>#N/A</v>
      </c>
    </row>
    <row r="1331" spans="1:25" x14ac:dyDescent="0.25">
      <c r="A1331" t="s">
        <v>127</v>
      </c>
      <c r="B1331" s="133" t="s">
        <v>186</v>
      </c>
      <c r="C1331" s="5" t="s">
        <v>514</v>
      </c>
      <c r="D1331" s="54">
        <v>44590</v>
      </c>
      <c r="E1331" s="133" t="s">
        <v>211</v>
      </c>
      <c r="F1331" s="133" t="s">
        <v>62</v>
      </c>
      <c r="G1331" s="133" t="s">
        <v>20</v>
      </c>
      <c r="H1331" s="2">
        <v>1</v>
      </c>
      <c r="I1331" s="2">
        <v>189</v>
      </c>
      <c r="J1331" s="2" t="s">
        <v>252</v>
      </c>
      <c r="K1331" s="2" t="s">
        <v>65</v>
      </c>
      <c r="L1331" s="2" t="s">
        <v>22</v>
      </c>
      <c r="M1331" s="120">
        <v>1.7519675925925925E-3</v>
      </c>
      <c r="N1331" s="16"/>
      <c r="O1331" s="16"/>
      <c r="P1331" s="16"/>
      <c r="Q1331" s="16"/>
      <c r="R1331" s="16"/>
      <c r="S1331" s="16"/>
      <c r="V1331" t="str">
        <f t="shared" si="71"/>
        <v>800INIF</v>
      </c>
      <c r="W1331" s="58" t="e">
        <f>VLOOKUP(V1331,Minimos!$D$3:$E$26,2,FALSE)</f>
        <v>#N/A</v>
      </c>
      <c r="X1331" s="18" t="e">
        <f t="shared" si="72"/>
        <v>#N/A</v>
      </c>
      <c r="Y1331" s="58" t="e">
        <f t="shared" si="73"/>
        <v>#N/A</v>
      </c>
    </row>
    <row r="1332" spans="1:25" x14ac:dyDescent="0.25">
      <c r="A1332" t="s">
        <v>127</v>
      </c>
      <c r="B1332" s="133" t="s">
        <v>186</v>
      </c>
      <c r="C1332" s="5" t="s">
        <v>514</v>
      </c>
      <c r="D1332" s="54">
        <v>44590</v>
      </c>
      <c r="E1332" s="133" t="s">
        <v>211</v>
      </c>
      <c r="F1332" s="133" t="s">
        <v>62</v>
      </c>
      <c r="G1332" s="133" t="s">
        <v>20</v>
      </c>
      <c r="H1332" s="2">
        <v>5</v>
      </c>
      <c r="I1332" s="2">
        <v>63</v>
      </c>
      <c r="J1332" s="2" t="s">
        <v>245</v>
      </c>
      <c r="K1332" s="2" t="s">
        <v>64</v>
      </c>
      <c r="L1332" s="2" t="s">
        <v>22</v>
      </c>
      <c r="M1332" s="120">
        <v>1.8216435185185184E-3</v>
      </c>
      <c r="N1332" s="16"/>
      <c r="O1332" s="16"/>
      <c r="P1332" s="16"/>
      <c r="Q1332" s="16"/>
      <c r="R1332" s="16"/>
      <c r="S1332" s="16"/>
      <c r="V1332" t="str">
        <f t="shared" si="71"/>
        <v>800INIF</v>
      </c>
      <c r="W1332" s="58" t="e">
        <f>VLOOKUP(V1332,Minimos!$D$3:$E$26,2,FALSE)</f>
        <v>#N/A</v>
      </c>
      <c r="X1332" s="18" t="e">
        <f t="shared" si="72"/>
        <v>#N/A</v>
      </c>
      <c r="Y1332" s="58" t="e">
        <f t="shared" si="73"/>
        <v>#N/A</v>
      </c>
    </row>
    <row r="1333" spans="1:25" x14ac:dyDescent="0.25">
      <c r="A1333" t="s">
        <v>127</v>
      </c>
      <c r="B1333" s="133" t="s">
        <v>186</v>
      </c>
      <c r="C1333" s="5" t="s">
        <v>514</v>
      </c>
      <c r="D1333" s="54">
        <v>44590</v>
      </c>
      <c r="E1333" s="133" t="s">
        <v>211</v>
      </c>
      <c r="F1333" s="133" t="s">
        <v>62</v>
      </c>
      <c r="G1333" s="133" t="s">
        <v>20</v>
      </c>
      <c r="H1333" s="2">
        <v>6</v>
      </c>
      <c r="I1333" s="2">
        <v>239</v>
      </c>
      <c r="J1333" s="2" t="s">
        <v>176</v>
      </c>
      <c r="K1333" s="2" t="s">
        <v>66</v>
      </c>
      <c r="L1333" s="2" t="s">
        <v>22</v>
      </c>
      <c r="M1333" s="120">
        <v>1.8237268518518518E-3</v>
      </c>
      <c r="N1333" s="16"/>
      <c r="O1333" s="16"/>
      <c r="P1333" s="16"/>
      <c r="Q1333" s="16"/>
      <c r="R1333" s="16"/>
      <c r="S1333" s="16"/>
      <c r="V1333" t="str">
        <f t="shared" si="71"/>
        <v>800INIF</v>
      </c>
      <c r="W1333" s="58" t="e">
        <f>VLOOKUP(V1333,Minimos!$D$3:$E$26,2,FALSE)</f>
        <v>#N/A</v>
      </c>
      <c r="X1333" s="18" t="e">
        <f t="shared" si="72"/>
        <v>#N/A</v>
      </c>
      <c r="Y1333" s="58" t="e">
        <f t="shared" si="73"/>
        <v>#N/A</v>
      </c>
    </row>
    <row r="1334" spans="1:25" x14ac:dyDescent="0.25">
      <c r="A1334" t="s">
        <v>96</v>
      </c>
      <c r="B1334" s="133" t="s">
        <v>188</v>
      </c>
      <c r="C1334" s="5" t="s">
        <v>514</v>
      </c>
      <c r="D1334" s="54">
        <v>44590</v>
      </c>
      <c r="E1334" s="133" t="s">
        <v>211</v>
      </c>
      <c r="F1334" s="133" t="s">
        <v>62</v>
      </c>
      <c r="G1334" s="133" t="s">
        <v>18</v>
      </c>
      <c r="H1334" s="2">
        <v>1</v>
      </c>
      <c r="I1334" s="2">
        <v>8</v>
      </c>
      <c r="J1334" s="2" t="s">
        <v>399</v>
      </c>
      <c r="K1334" s="2" t="s">
        <v>64</v>
      </c>
      <c r="L1334" s="2" t="s">
        <v>26</v>
      </c>
      <c r="M1334" s="18">
        <v>6.97</v>
      </c>
      <c r="N1334" s="16">
        <v>6.81</v>
      </c>
      <c r="O1334" s="16" t="s">
        <v>1</v>
      </c>
      <c r="P1334" s="16">
        <v>6.97</v>
      </c>
      <c r="Q1334" s="16" t="s">
        <v>1</v>
      </c>
      <c r="R1334" s="16">
        <v>6.97</v>
      </c>
      <c r="S1334" s="16" t="s">
        <v>1</v>
      </c>
      <c r="V1334" t="str">
        <f t="shared" si="71"/>
        <v>COMPRIMJUNM</v>
      </c>
      <c r="W1334" s="58" t="e">
        <f>VLOOKUP(V1334,Minimos!$D$3:$E$26,2,FALSE)</f>
        <v>#N/A</v>
      </c>
      <c r="X1334" s="18" t="e">
        <f t="shared" si="72"/>
        <v>#N/A</v>
      </c>
      <c r="Y1334" s="58" t="e">
        <f t="shared" si="73"/>
        <v>#N/A</v>
      </c>
    </row>
    <row r="1335" spans="1:25" x14ac:dyDescent="0.25">
      <c r="A1335" t="s">
        <v>96</v>
      </c>
      <c r="B1335" s="133" t="s">
        <v>188</v>
      </c>
      <c r="C1335" s="5" t="s">
        <v>514</v>
      </c>
      <c r="D1335" s="54">
        <v>44590</v>
      </c>
      <c r="E1335" s="133" t="s">
        <v>211</v>
      </c>
      <c r="F1335" s="133" t="s">
        <v>62</v>
      </c>
      <c r="G1335" s="133" t="s">
        <v>18</v>
      </c>
      <c r="H1335" s="2">
        <v>2</v>
      </c>
      <c r="I1335" s="2">
        <v>214</v>
      </c>
      <c r="J1335" s="2" t="s">
        <v>380</v>
      </c>
      <c r="K1335" s="2" t="s">
        <v>66</v>
      </c>
      <c r="L1335" s="2" t="s">
        <v>26</v>
      </c>
      <c r="M1335" s="18">
        <v>6.48</v>
      </c>
      <c r="N1335" s="16">
        <v>6.48</v>
      </c>
      <c r="O1335" s="16">
        <v>6.35</v>
      </c>
      <c r="P1335" s="16">
        <v>6.29</v>
      </c>
      <c r="Q1335" s="16">
        <v>6.22</v>
      </c>
      <c r="R1335" s="16">
        <v>6.37</v>
      </c>
      <c r="S1335" s="16">
        <v>6.31</v>
      </c>
      <c r="V1335" t="str">
        <f t="shared" si="71"/>
        <v>COMPRIMJUNM</v>
      </c>
      <c r="W1335" s="58" t="e">
        <f>VLOOKUP(V1335,Minimos!$D$3:$E$26,2,FALSE)</f>
        <v>#N/A</v>
      </c>
      <c r="X1335" s="18" t="e">
        <f t="shared" si="72"/>
        <v>#N/A</v>
      </c>
      <c r="Y1335" s="58" t="e">
        <f t="shared" si="73"/>
        <v>#N/A</v>
      </c>
    </row>
    <row r="1336" spans="1:25" x14ac:dyDescent="0.25">
      <c r="A1336" t="s">
        <v>96</v>
      </c>
      <c r="B1336" s="133" t="s">
        <v>188</v>
      </c>
      <c r="C1336" s="5" t="s">
        <v>514</v>
      </c>
      <c r="D1336" s="54">
        <v>44590</v>
      </c>
      <c r="E1336" s="133" t="s">
        <v>211</v>
      </c>
      <c r="F1336" s="133" t="s">
        <v>62</v>
      </c>
      <c r="G1336" s="133" t="s">
        <v>18</v>
      </c>
      <c r="H1336" s="2">
        <v>3</v>
      </c>
      <c r="I1336" s="2">
        <v>808</v>
      </c>
      <c r="J1336" s="2" t="s">
        <v>369</v>
      </c>
      <c r="K1336" s="2" t="s">
        <v>66</v>
      </c>
      <c r="L1336" s="2" t="s">
        <v>23</v>
      </c>
      <c r="M1336" s="18">
        <v>6.27</v>
      </c>
      <c r="N1336" s="16">
        <v>6.06</v>
      </c>
      <c r="O1336" s="16">
        <v>6.2</v>
      </c>
      <c r="P1336" s="16">
        <v>6.2</v>
      </c>
      <c r="Q1336" s="16">
        <v>6.16</v>
      </c>
      <c r="R1336" s="16">
        <v>6.27</v>
      </c>
      <c r="S1336" s="16">
        <v>6.03</v>
      </c>
      <c r="V1336" t="str">
        <f t="shared" si="71"/>
        <v>COMPRIMJUVM</v>
      </c>
      <c r="W1336" s="58" t="e">
        <f>VLOOKUP(V1336,Minimos!$D$3:$E$26,2,FALSE)</f>
        <v>#N/A</v>
      </c>
      <c r="X1336" s="18" t="e">
        <f t="shared" si="72"/>
        <v>#N/A</v>
      </c>
      <c r="Y1336" s="58" t="e">
        <f t="shared" si="73"/>
        <v>#N/A</v>
      </c>
    </row>
    <row r="1337" spans="1:25" x14ac:dyDescent="0.25">
      <c r="A1337" t="s">
        <v>96</v>
      </c>
      <c r="B1337" s="133" t="s">
        <v>188</v>
      </c>
      <c r="C1337" s="5" t="s">
        <v>514</v>
      </c>
      <c r="D1337" s="54">
        <v>44590</v>
      </c>
      <c r="E1337" s="133" t="s">
        <v>211</v>
      </c>
      <c r="F1337" s="133" t="s">
        <v>62</v>
      </c>
      <c r="G1337" s="133" t="s">
        <v>18</v>
      </c>
      <c r="H1337" s="2">
        <v>4</v>
      </c>
      <c r="I1337" s="2">
        <v>690</v>
      </c>
      <c r="J1337" s="2" t="s">
        <v>398</v>
      </c>
      <c r="K1337" s="2" t="s">
        <v>64</v>
      </c>
      <c r="L1337" s="2" t="s">
        <v>23</v>
      </c>
      <c r="M1337" s="18">
        <v>6.2</v>
      </c>
      <c r="N1337" s="16">
        <v>6.2</v>
      </c>
      <c r="O1337" s="16">
        <v>5.97</v>
      </c>
      <c r="P1337" s="16">
        <v>6.08</v>
      </c>
      <c r="Q1337" s="16">
        <v>4.45</v>
      </c>
      <c r="R1337" s="16" t="s">
        <v>1</v>
      </c>
      <c r="S1337" s="16">
        <v>5.84</v>
      </c>
      <c r="V1337" t="str">
        <f t="shared" si="71"/>
        <v>COMPRIMJUVM</v>
      </c>
      <c r="W1337" s="58" t="e">
        <f>VLOOKUP(V1337,Minimos!$D$3:$E$26,2,FALSE)</f>
        <v>#N/A</v>
      </c>
      <c r="X1337" s="18" t="e">
        <f t="shared" si="72"/>
        <v>#N/A</v>
      </c>
      <c r="Y1337" s="58" t="e">
        <f t="shared" si="73"/>
        <v>#N/A</v>
      </c>
    </row>
    <row r="1338" spans="1:25" x14ac:dyDescent="0.25">
      <c r="A1338" t="s">
        <v>96</v>
      </c>
      <c r="B1338" s="133" t="s">
        <v>188</v>
      </c>
      <c r="C1338" s="5" t="s">
        <v>514</v>
      </c>
      <c r="D1338" s="54">
        <v>44590</v>
      </c>
      <c r="E1338" s="133" t="s">
        <v>211</v>
      </c>
      <c r="F1338" s="133" t="s">
        <v>62</v>
      </c>
      <c r="G1338" s="133" t="s">
        <v>18</v>
      </c>
      <c r="H1338" s="2">
        <v>5</v>
      </c>
      <c r="I1338" s="2">
        <v>378</v>
      </c>
      <c r="J1338" s="2" t="s">
        <v>323</v>
      </c>
      <c r="K1338" s="2" t="s">
        <v>257</v>
      </c>
      <c r="L1338" s="2" t="s">
        <v>23</v>
      </c>
      <c r="M1338" s="18">
        <v>5.77</v>
      </c>
      <c r="N1338" s="16">
        <v>5.59</v>
      </c>
      <c r="O1338" s="16">
        <v>5.52</v>
      </c>
      <c r="P1338" s="16" t="s">
        <v>1</v>
      </c>
      <c r="Q1338" s="16">
        <v>5.75</v>
      </c>
      <c r="R1338" s="16">
        <v>5.77</v>
      </c>
      <c r="S1338" s="16">
        <v>5.46</v>
      </c>
      <c r="V1338" t="str">
        <f t="shared" si="71"/>
        <v>COMPRIMJUVM</v>
      </c>
      <c r="W1338" s="58" t="e">
        <f>VLOOKUP(V1338,Minimos!$D$3:$E$26,2,FALSE)</f>
        <v>#N/A</v>
      </c>
      <c r="X1338" s="18" t="e">
        <f t="shared" si="72"/>
        <v>#N/A</v>
      </c>
      <c r="Y1338" s="58" t="e">
        <f t="shared" si="73"/>
        <v>#N/A</v>
      </c>
    </row>
    <row r="1339" spans="1:25" x14ac:dyDescent="0.25">
      <c r="A1339" t="s">
        <v>96</v>
      </c>
      <c r="B1339" s="133" t="s">
        <v>188</v>
      </c>
      <c r="C1339" s="5" t="s">
        <v>514</v>
      </c>
      <c r="D1339" s="54">
        <v>44590</v>
      </c>
      <c r="E1339" s="133" t="s">
        <v>211</v>
      </c>
      <c r="F1339" s="133" t="s">
        <v>62</v>
      </c>
      <c r="G1339" s="133" t="s">
        <v>18</v>
      </c>
      <c r="H1339" s="2">
        <v>7</v>
      </c>
      <c r="I1339" s="2">
        <v>1042</v>
      </c>
      <c r="J1339" s="2" t="s">
        <v>472</v>
      </c>
      <c r="K1339" s="2" t="s">
        <v>64</v>
      </c>
      <c r="L1339" s="2" t="s">
        <v>23</v>
      </c>
      <c r="M1339" s="18">
        <v>5.66</v>
      </c>
      <c r="N1339" s="16" t="s">
        <v>1</v>
      </c>
      <c r="O1339" s="16">
        <v>5.59</v>
      </c>
      <c r="P1339" s="16">
        <v>5.61</v>
      </c>
      <c r="Q1339" s="16" t="s">
        <v>1</v>
      </c>
      <c r="R1339" s="16">
        <v>5.66</v>
      </c>
      <c r="S1339" s="16" t="s">
        <v>1</v>
      </c>
      <c r="V1339" t="str">
        <f t="shared" si="71"/>
        <v>COMPRIMJUVM</v>
      </c>
      <c r="W1339" s="58" t="e">
        <f>VLOOKUP(V1339,Minimos!$D$3:$E$26,2,FALSE)</f>
        <v>#N/A</v>
      </c>
      <c r="X1339" s="18" t="e">
        <f t="shared" si="72"/>
        <v>#N/A</v>
      </c>
      <c r="Y1339" s="58" t="e">
        <f t="shared" si="73"/>
        <v>#N/A</v>
      </c>
    </row>
    <row r="1340" spans="1:25" x14ac:dyDescent="0.25">
      <c r="A1340" t="s">
        <v>96</v>
      </c>
      <c r="B1340" s="133" t="s">
        <v>188</v>
      </c>
      <c r="C1340" s="5" t="s">
        <v>514</v>
      </c>
      <c r="D1340" s="54">
        <v>44590</v>
      </c>
      <c r="E1340" s="133" t="s">
        <v>211</v>
      </c>
      <c r="F1340" s="133" t="s">
        <v>62</v>
      </c>
      <c r="G1340" s="133" t="s">
        <v>18</v>
      </c>
      <c r="H1340" s="2">
        <v>10</v>
      </c>
      <c r="I1340" s="2">
        <v>701</v>
      </c>
      <c r="J1340" s="2" t="s">
        <v>471</v>
      </c>
      <c r="K1340" s="2" t="s">
        <v>64</v>
      </c>
      <c r="L1340" s="2" t="s">
        <v>23</v>
      </c>
      <c r="M1340" s="18">
        <v>5.09</v>
      </c>
      <c r="N1340" s="16">
        <v>4.95</v>
      </c>
      <c r="O1340" s="16">
        <v>4.8499999999999996</v>
      </c>
      <c r="P1340" s="16">
        <v>5.09</v>
      </c>
      <c r="Q1340" s="16" t="s">
        <v>25</v>
      </c>
      <c r="R1340" s="16" t="s">
        <v>25</v>
      </c>
      <c r="S1340" s="16" t="s">
        <v>25</v>
      </c>
      <c r="V1340" t="str">
        <f t="shared" si="71"/>
        <v>COMPRIMJUVM</v>
      </c>
      <c r="W1340" s="58" t="e">
        <f>VLOOKUP(V1340,Minimos!$D$3:$E$26,2,FALSE)</f>
        <v>#N/A</v>
      </c>
      <c r="X1340" s="18" t="e">
        <f t="shared" si="72"/>
        <v>#N/A</v>
      </c>
      <c r="Y1340" s="58" t="e">
        <f t="shared" si="73"/>
        <v>#N/A</v>
      </c>
    </row>
    <row r="1341" spans="1:25" x14ac:dyDescent="0.25">
      <c r="A1341" t="s">
        <v>96</v>
      </c>
      <c r="B1341" s="133" t="s">
        <v>188</v>
      </c>
      <c r="C1341" s="5" t="s">
        <v>514</v>
      </c>
      <c r="D1341" s="54">
        <v>44590</v>
      </c>
      <c r="E1341" s="133" t="s">
        <v>211</v>
      </c>
      <c r="F1341" s="133" t="s">
        <v>62</v>
      </c>
      <c r="G1341" s="133" t="s">
        <v>18</v>
      </c>
      <c r="H1341" s="2">
        <v>11</v>
      </c>
      <c r="I1341" s="2">
        <v>685</v>
      </c>
      <c r="J1341" s="2" t="s">
        <v>431</v>
      </c>
      <c r="K1341" s="2" t="s">
        <v>64</v>
      </c>
      <c r="L1341" s="2" t="s">
        <v>23</v>
      </c>
      <c r="M1341" s="18">
        <v>4.5999999999999996</v>
      </c>
      <c r="N1341" s="16">
        <v>4.5999999999999996</v>
      </c>
      <c r="O1341" s="16">
        <v>4.49</v>
      </c>
      <c r="P1341" s="16">
        <v>4.51</v>
      </c>
      <c r="Q1341" s="16" t="s">
        <v>25</v>
      </c>
      <c r="R1341" s="16" t="s">
        <v>25</v>
      </c>
      <c r="S1341" s="16" t="s">
        <v>25</v>
      </c>
      <c r="V1341" t="str">
        <f t="shared" si="71"/>
        <v>COMPRIMJUVM</v>
      </c>
      <c r="W1341" s="58" t="e">
        <f>VLOOKUP(V1341,Minimos!$D$3:$E$26,2,FALSE)</f>
        <v>#N/A</v>
      </c>
      <c r="X1341" s="18" t="e">
        <f t="shared" si="72"/>
        <v>#N/A</v>
      </c>
      <c r="Y1341" s="58" t="e">
        <f t="shared" si="73"/>
        <v>#N/A</v>
      </c>
    </row>
    <row r="1342" spans="1:25" x14ac:dyDescent="0.25">
      <c r="A1342" t="s">
        <v>96</v>
      </c>
      <c r="B1342" s="133" t="s">
        <v>188</v>
      </c>
      <c r="C1342" s="5" t="s">
        <v>514</v>
      </c>
      <c r="D1342" s="54">
        <v>44590</v>
      </c>
      <c r="E1342" s="133" t="s">
        <v>211</v>
      </c>
      <c r="F1342" s="133" t="s">
        <v>62</v>
      </c>
      <c r="G1342" s="133" t="s">
        <v>20</v>
      </c>
      <c r="H1342" s="2">
        <v>1</v>
      </c>
      <c r="I1342" s="2">
        <v>820</v>
      </c>
      <c r="J1342" s="2" t="s">
        <v>372</v>
      </c>
      <c r="K1342" s="2" t="s">
        <v>64</v>
      </c>
      <c r="L1342" s="2" t="s">
        <v>26</v>
      </c>
      <c r="M1342" s="18">
        <v>5.18</v>
      </c>
      <c r="N1342" s="16">
        <v>5.1100000000000003</v>
      </c>
      <c r="O1342" s="16" t="s">
        <v>1</v>
      </c>
      <c r="P1342" s="16">
        <v>5.15</v>
      </c>
      <c r="Q1342" s="16" t="s">
        <v>1</v>
      </c>
      <c r="R1342" s="16" t="s">
        <v>1</v>
      </c>
      <c r="S1342" s="16">
        <v>5.18</v>
      </c>
      <c r="V1342" t="str">
        <f t="shared" si="71"/>
        <v>COMPRIMJUNF</v>
      </c>
      <c r="W1342" s="58" t="e">
        <f>VLOOKUP(V1342,Minimos!$D$3:$E$26,2,FALSE)</f>
        <v>#N/A</v>
      </c>
      <c r="X1342" s="18" t="e">
        <f t="shared" si="72"/>
        <v>#N/A</v>
      </c>
      <c r="Y1342" s="58" t="e">
        <f t="shared" si="73"/>
        <v>#N/A</v>
      </c>
    </row>
    <row r="1343" spans="1:25" x14ac:dyDescent="0.25">
      <c r="A1343" t="s">
        <v>96</v>
      </c>
      <c r="B1343" s="133" t="s">
        <v>188</v>
      </c>
      <c r="C1343" s="5" t="s">
        <v>514</v>
      </c>
      <c r="D1343" s="54">
        <v>44590</v>
      </c>
      <c r="E1343" s="133" t="s">
        <v>211</v>
      </c>
      <c r="F1343" s="133" t="s">
        <v>62</v>
      </c>
      <c r="G1343" s="133" t="s">
        <v>20</v>
      </c>
      <c r="H1343" s="2">
        <v>2</v>
      </c>
      <c r="I1343" s="2">
        <v>817</v>
      </c>
      <c r="J1343" s="2" t="s">
        <v>397</v>
      </c>
      <c r="K1343" s="2" t="s">
        <v>64</v>
      </c>
      <c r="L1343" s="2" t="s">
        <v>26</v>
      </c>
      <c r="M1343" s="18">
        <v>4.99</v>
      </c>
      <c r="N1343" s="16">
        <v>4.84</v>
      </c>
      <c r="O1343" s="16">
        <v>4.8600000000000003</v>
      </c>
      <c r="P1343" s="16" t="s">
        <v>1</v>
      </c>
      <c r="Q1343" s="16">
        <v>4.99</v>
      </c>
      <c r="R1343" s="16">
        <v>4.9800000000000004</v>
      </c>
      <c r="S1343" s="16">
        <v>4.8899999999999997</v>
      </c>
      <c r="V1343" t="str">
        <f t="shared" si="71"/>
        <v>COMPRIMJUNF</v>
      </c>
      <c r="W1343" s="58" t="e">
        <f>VLOOKUP(V1343,Minimos!$D$3:$E$26,2,FALSE)</f>
        <v>#N/A</v>
      </c>
      <c r="X1343" s="18" t="e">
        <f t="shared" si="72"/>
        <v>#N/A</v>
      </c>
      <c r="Y1343" s="58" t="e">
        <f t="shared" si="73"/>
        <v>#N/A</v>
      </c>
    </row>
    <row r="1344" spans="1:25" x14ac:dyDescent="0.25">
      <c r="A1344" t="s">
        <v>96</v>
      </c>
      <c r="B1344" s="133" t="s">
        <v>188</v>
      </c>
      <c r="C1344" s="5" t="s">
        <v>514</v>
      </c>
      <c r="D1344" s="54">
        <v>44590</v>
      </c>
      <c r="E1344" s="133" t="s">
        <v>211</v>
      </c>
      <c r="F1344" s="133" t="s">
        <v>62</v>
      </c>
      <c r="G1344" s="133" t="s">
        <v>20</v>
      </c>
      <c r="H1344" s="2">
        <v>3</v>
      </c>
      <c r="I1344" s="2">
        <v>849</v>
      </c>
      <c r="J1344" s="2" t="s">
        <v>263</v>
      </c>
      <c r="K1344" s="2" t="s">
        <v>64</v>
      </c>
      <c r="L1344" s="2" t="s">
        <v>23</v>
      </c>
      <c r="M1344" s="18">
        <v>4.97</v>
      </c>
      <c r="N1344" s="16">
        <v>4.84</v>
      </c>
      <c r="O1344" s="16">
        <v>4.97</v>
      </c>
      <c r="P1344" s="16">
        <v>4.82</v>
      </c>
      <c r="Q1344" s="16">
        <v>4.93</v>
      </c>
      <c r="R1344" s="16">
        <v>4.93</v>
      </c>
      <c r="S1344" s="16" t="s">
        <v>1</v>
      </c>
      <c r="V1344" t="str">
        <f t="shared" si="71"/>
        <v>COMPRIMJUVF</v>
      </c>
      <c r="W1344" s="58" t="e">
        <f>VLOOKUP(V1344,Minimos!$D$3:$E$26,2,FALSE)</f>
        <v>#N/A</v>
      </c>
      <c r="X1344" s="18" t="e">
        <f t="shared" si="72"/>
        <v>#N/A</v>
      </c>
      <c r="Y1344" s="58" t="e">
        <f t="shared" si="73"/>
        <v>#N/A</v>
      </c>
    </row>
    <row r="1345" spans="1:25" x14ac:dyDescent="0.25">
      <c r="A1345" t="s">
        <v>96</v>
      </c>
      <c r="B1345" s="133" t="s">
        <v>188</v>
      </c>
      <c r="C1345" s="5" t="s">
        <v>514</v>
      </c>
      <c r="D1345" s="54">
        <v>44590</v>
      </c>
      <c r="E1345" s="133" t="s">
        <v>211</v>
      </c>
      <c r="F1345" s="133" t="s">
        <v>62</v>
      </c>
      <c r="G1345" s="133" t="s">
        <v>20</v>
      </c>
      <c r="H1345" s="2">
        <v>4</v>
      </c>
      <c r="I1345" s="2">
        <v>817</v>
      </c>
      <c r="J1345" s="2" t="s">
        <v>329</v>
      </c>
      <c r="K1345" s="2" t="s">
        <v>257</v>
      </c>
      <c r="L1345" s="2" t="s">
        <v>26</v>
      </c>
      <c r="M1345" s="18">
        <v>4.92</v>
      </c>
      <c r="N1345" s="16">
        <v>4.91</v>
      </c>
      <c r="O1345" s="16">
        <v>4.92</v>
      </c>
      <c r="P1345" s="16">
        <v>4.87</v>
      </c>
      <c r="Q1345" s="16">
        <v>4.74</v>
      </c>
      <c r="R1345" s="16" t="s">
        <v>1</v>
      </c>
      <c r="S1345" s="16" t="s">
        <v>1</v>
      </c>
      <c r="V1345" t="str">
        <f t="shared" si="71"/>
        <v>COMPRIMJUNF</v>
      </c>
      <c r="W1345" s="58" t="e">
        <f>VLOOKUP(V1345,Minimos!$D$3:$E$26,2,FALSE)</f>
        <v>#N/A</v>
      </c>
      <c r="X1345" s="18" t="e">
        <f t="shared" si="72"/>
        <v>#N/A</v>
      </c>
      <c r="Y1345" s="58" t="e">
        <f t="shared" si="73"/>
        <v>#N/A</v>
      </c>
    </row>
    <row r="1346" spans="1:25" x14ac:dyDescent="0.25">
      <c r="A1346" t="s">
        <v>96</v>
      </c>
      <c r="B1346" s="133" t="s">
        <v>188</v>
      </c>
      <c r="C1346" s="5" t="s">
        <v>514</v>
      </c>
      <c r="D1346" s="54">
        <v>44590</v>
      </c>
      <c r="E1346" s="133" t="s">
        <v>211</v>
      </c>
      <c r="F1346" s="133" t="s">
        <v>62</v>
      </c>
      <c r="G1346" s="133" t="s">
        <v>20</v>
      </c>
      <c r="H1346" s="2">
        <v>5</v>
      </c>
      <c r="I1346" s="2">
        <v>697</v>
      </c>
      <c r="J1346" s="2" t="s">
        <v>304</v>
      </c>
      <c r="K1346" s="2" t="s">
        <v>64</v>
      </c>
      <c r="L1346" s="2" t="s">
        <v>23</v>
      </c>
      <c r="M1346" s="18">
        <v>4.63</v>
      </c>
      <c r="N1346" s="16">
        <v>4.62</v>
      </c>
      <c r="O1346" s="16" t="s">
        <v>1</v>
      </c>
      <c r="P1346" s="16" t="s">
        <v>1</v>
      </c>
      <c r="Q1346" s="16">
        <v>4.63</v>
      </c>
      <c r="R1346" s="16">
        <v>4.59</v>
      </c>
      <c r="S1346" s="16" t="s">
        <v>1</v>
      </c>
      <c r="V1346" t="str">
        <f t="shared" ref="V1346:V1409" si="74">A1346&amp;L1346&amp;G1346</f>
        <v>COMPRIMJUVF</v>
      </c>
      <c r="W1346" s="58" t="e">
        <f>VLOOKUP(V1346,Minimos!$D$3:$E$26,2,FALSE)</f>
        <v>#N/A</v>
      </c>
      <c r="X1346" s="18" t="e">
        <f t="shared" ref="X1346:X1409" si="75">M1346-W1346</f>
        <v>#N/A</v>
      </c>
      <c r="Y1346" s="58" t="e">
        <f t="shared" ref="Y1346:Y1409" si="76">IF(X1346&gt;=0,"Apurado","")</f>
        <v>#N/A</v>
      </c>
    </row>
    <row r="1347" spans="1:25" x14ac:dyDescent="0.25">
      <c r="A1347" t="s">
        <v>96</v>
      </c>
      <c r="B1347" s="133" t="s">
        <v>188</v>
      </c>
      <c r="C1347" s="5" t="s">
        <v>514</v>
      </c>
      <c r="D1347" s="54">
        <v>44590</v>
      </c>
      <c r="E1347" s="133" t="s">
        <v>211</v>
      </c>
      <c r="F1347" s="133" t="s">
        <v>62</v>
      </c>
      <c r="G1347" s="133" t="s">
        <v>20</v>
      </c>
      <c r="H1347" s="2">
        <v>7</v>
      </c>
      <c r="I1347" s="2">
        <v>2</v>
      </c>
      <c r="J1347" s="2" t="s">
        <v>355</v>
      </c>
      <c r="K1347" s="2" t="s">
        <v>64</v>
      </c>
      <c r="L1347" s="2" t="s">
        <v>23</v>
      </c>
      <c r="M1347" s="18">
        <v>4.51</v>
      </c>
      <c r="N1347" s="16">
        <v>4.51</v>
      </c>
      <c r="O1347" s="16" t="s">
        <v>25</v>
      </c>
      <c r="P1347" s="16" t="s">
        <v>25</v>
      </c>
      <c r="Q1347" s="16" t="s">
        <v>25</v>
      </c>
      <c r="R1347" s="16" t="s">
        <v>25</v>
      </c>
      <c r="S1347" s="16" t="s">
        <v>25</v>
      </c>
      <c r="V1347" t="str">
        <f t="shared" si="74"/>
        <v>COMPRIMJUVF</v>
      </c>
      <c r="W1347" s="58" t="e">
        <f>VLOOKUP(V1347,Minimos!$D$3:$E$26,2,FALSE)</f>
        <v>#N/A</v>
      </c>
      <c r="X1347" s="18" t="e">
        <f t="shared" si="75"/>
        <v>#N/A</v>
      </c>
      <c r="Y1347" s="58" t="e">
        <f t="shared" si="76"/>
        <v>#N/A</v>
      </c>
    </row>
    <row r="1348" spans="1:25" x14ac:dyDescent="0.25">
      <c r="A1348" t="s">
        <v>96</v>
      </c>
      <c r="B1348" s="133" t="s">
        <v>188</v>
      </c>
      <c r="C1348" s="5" t="s">
        <v>514</v>
      </c>
      <c r="D1348" s="54">
        <v>44590</v>
      </c>
      <c r="E1348" s="133" t="s">
        <v>211</v>
      </c>
      <c r="F1348" s="133" t="s">
        <v>62</v>
      </c>
      <c r="G1348" s="133" t="s">
        <v>20</v>
      </c>
      <c r="H1348" s="2">
        <v>9</v>
      </c>
      <c r="I1348" s="2">
        <v>693</v>
      </c>
      <c r="J1348" s="2" t="s">
        <v>309</v>
      </c>
      <c r="K1348" s="2" t="s">
        <v>64</v>
      </c>
      <c r="L1348" s="2" t="s">
        <v>23</v>
      </c>
      <c r="M1348" s="18">
        <v>4.41</v>
      </c>
      <c r="N1348" s="16">
        <v>4.41</v>
      </c>
      <c r="O1348" s="16">
        <v>4.21</v>
      </c>
      <c r="P1348" s="16">
        <v>4.18</v>
      </c>
      <c r="Q1348" s="16"/>
      <c r="R1348" s="16"/>
      <c r="S1348" s="16"/>
      <c r="V1348" t="str">
        <f t="shared" si="74"/>
        <v>COMPRIMJUVF</v>
      </c>
      <c r="W1348" s="58" t="e">
        <f>VLOOKUP(V1348,Minimos!$D$3:$E$26,2,FALSE)</f>
        <v>#N/A</v>
      </c>
      <c r="X1348" s="18" t="e">
        <f t="shared" si="75"/>
        <v>#N/A</v>
      </c>
      <c r="Y1348" s="58" t="e">
        <f t="shared" si="76"/>
        <v>#N/A</v>
      </c>
    </row>
    <row r="1349" spans="1:25" x14ac:dyDescent="0.25">
      <c r="A1349" t="s">
        <v>96</v>
      </c>
      <c r="B1349" s="133" t="s">
        <v>188</v>
      </c>
      <c r="C1349" s="5" t="s">
        <v>514</v>
      </c>
      <c r="D1349" s="54">
        <v>44590</v>
      </c>
      <c r="E1349" s="133" t="s">
        <v>211</v>
      </c>
      <c r="F1349" s="133" t="s">
        <v>62</v>
      </c>
      <c r="G1349" s="133" t="s">
        <v>20</v>
      </c>
      <c r="H1349" s="2">
        <v>10</v>
      </c>
      <c r="I1349" s="2">
        <v>64</v>
      </c>
      <c r="J1349" s="2" t="s">
        <v>308</v>
      </c>
      <c r="K1349" s="2" t="s">
        <v>64</v>
      </c>
      <c r="L1349" s="2" t="s">
        <v>23</v>
      </c>
      <c r="M1349" s="18">
        <v>4.07</v>
      </c>
      <c r="N1349" s="16" t="s">
        <v>1</v>
      </c>
      <c r="O1349" s="16">
        <v>4.07</v>
      </c>
      <c r="P1349" s="16" t="s">
        <v>1</v>
      </c>
      <c r="Q1349" s="16"/>
      <c r="R1349" s="16"/>
      <c r="S1349" s="16"/>
      <c r="V1349" t="str">
        <f t="shared" si="74"/>
        <v>COMPRIMJUVF</v>
      </c>
      <c r="W1349" s="58" t="e">
        <f>VLOOKUP(V1349,Minimos!$D$3:$E$26,2,FALSE)</f>
        <v>#N/A</v>
      </c>
      <c r="X1349" s="18" t="e">
        <f t="shared" si="75"/>
        <v>#N/A</v>
      </c>
      <c r="Y1349" s="58" t="e">
        <f t="shared" si="76"/>
        <v>#N/A</v>
      </c>
    </row>
    <row r="1350" spans="1:25" x14ac:dyDescent="0.25">
      <c r="A1350" t="s">
        <v>97</v>
      </c>
      <c r="B1350" s="133" t="s">
        <v>188</v>
      </c>
      <c r="C1350" s="5" t="s">
        <v>514</v>
      </c>
      <c r="D1350" s="54">
        <v>44590</v>
      </c>
      <c r="E1350" s="133" t="s">
        <v>211</v>
      </c>
      <c r="F1350" s="133" t="s">
        <v>62</v>
      </c>
      <c r="G1350" s="133" t="s">
        <v>20</v>
      </c>
      <c r="H1350" s="2">
        <v>1</v>
      </c>
      <c r="I1350" s="2">
        <v>705</v>
      </c>
      <c r="J1350" s="2" t="s">
        <v>263</v>
      </c>
      <c r="K1350" s="2" t="s">
        <v>64</v>
      </c>
      <c r="L1350" s="2" t="s">
        <v>23</v>
      </c>
      <c r="M1350" s="18">
        <v>2.4500000000000002</v>
      </c>
      <c r="N1350" s="16"/>
      <c r="O1350" s="16"/>
      <c r="P1350" s="16"/>
      <c r="Q1350" s="16"/>
      <c r="R1350" s="16"/>
      <c r="S1350" s="16"/>
      <c r="V1350" t="str">
        <f t="shared" si="74"/>
        <v>VARAJUVF</v>
      </c>
      <c r="W1350" s="58" t="e">
        <f>VLOOKUP(V1350,Minimos!$D$3:$E$26,2,FALSE)</f>
        <v>#N/A</v>
      </c>
      <c r="X1350" s="18" t="e">
        <f t="shared" si="75"/>
        <v>#N/A</v>
      </c>
      <c r="Y1350" s="58" t="e">
        <f t="shared" si="76"/>
        <v>#N/A</v>
      </c>
    </row>
    <row r="1351" spans="1:25" x14ac:dyDescent="0.25">
      <c r="A1351" t="s">
        <v>97</v>
      </c>
      <c r="B1351" s="133" t="s">
        <v>188</v>
      </c>
      <c r="C1351" s="5" t="s">
        <v>514</v>
      </c>
      <c r="D1351" s="54">
        <v>44590</v>
      </c>
      <c r="E1351" s="133" t="s">
        <v>211</v>
      </c>
      <c r="F1351" s="133" t="s">
        <v>62</v>
      </c>
      <c r="G1351" s="133" t="s">
        <v>20</v>
      </c>
      <c r="H1351" s="2">
        <v>2</v>
      </c>
      <c r="I1351" s="2">
        <v>684</v>
      </c>
      <c r="J1351" s="2" t="s">
        <v>423</v>
      </c>
      <c r="K1351" s="2" t="s">
        <v>64</v>
      </c>
      <c r="L1351" s="2" t="s">
        <v>23</v>
      </c>
      <c r="M1351" s="18">
        <v>2.25</v>
      </c>
      <c r="N1351" s="16"/>
      <c r="O1351" s="16"/>
      <c r="P1351" s="16"/>
      <c r="Q1351" s="16"/>
      <c r="R1351" s="16"/>
      <c r="S1351" s="16"/>
      <c r="V1351" t="str">
        <f t="shared" si="74"/>
        <v>VARAJUVF</v>
      </c>
      <c r="W1351" s="58" t="e">
        <f>VLOOKUP(V1351,Minimos!$D$3:$E$26,2,FALSE)</f>
        <v>#N/A</v>
      </c>
      <c r="X1351" s="18" t="e">
        <f t="shared" si="75"/>
        <v>#N/A</v>
      </c>
      <c r="Y1351" s="58" t="e">
        <f t="shared" si="76"/>
        <v>#N/A</v>
      </c>
    </row>
    <row r="1352" spans="1:25" x14ac:dyDescent="0.25">
      <c r="A1352" t="s">
        <v>97</v>
      </c>
      <c r="B1352" s="133" t="s">
        <v>188</v>
      </c>
      <c r="C1352" s="5" t="s">
        <v>514</v>
      </c>
      <c r="D1352" s="54">
        <v>44590</v>
      </c>
      <c r="E1352" s="133" t="s">
        <v>211</v>
      </c>
      <c r="F1352" s="133" t="s">
        <v>62</v>
      </c>
      <c r="G1352" s="133" t="s">
        <v>20</v>
      </c>
      <c r="H1352" s="2">
        <v>3</v>
      </c>
      <c r="I1352" s="2">
        <v>693</v>
      </c>
      <c r="J1352" s="2" t="s">
        <v>309</v>
      </c>
      <c r="K1352" s="2" t="s">
        <v>64</v>
      </c>
      <c r="L1352" s="2" t="s">
        <v>23</v>
      </c>
      <c r="M1352" s="18">
        <v>1.95</v>
      </c>
      <c r="N1352" s="16"/>
      <c r="O1352" s="16"/>
      <c r="P1352" s="16"/>
      <c r="Q1352" s="16"/>
      <c r="R1352" s="16"/>
      <c r="S1352" s="16"/>
      <c r="V1352" t="str">
        <f t="shared" si="74"/>
        <v>VARAJUVF</v>
      </c>
      <c r="W1352" s="58" t="e">
        <f>VLOOKUP(V1352,Minimos!$D$3:$E$26,2,FALSE)</f>
        <v>#N/A</v>
      </c>
      <c r="X1352" s="18" t="e">
        <f t="shared" si="75"/>
        <v>#N/A</v>
      </c>
      <c r="Y1352" s="58" t="e">
        <f t="shared" si="76"/>
        <v>#N/A</v>
      </c>
    </row>
    <row r="1353" spans="1:25" x14ac:dyDescent="0.25">
      <c r="A1353" t="s">
        <v>41</v>
      </c>
      <c r="B1353" s="133" t="s">
        <v>30</v>
      </c>
      <c r="C1353" s="5" t="s">
        <v>510</v>
      </c>
      <c r="D1353" s="54">
        <v>44590</v>
      </c>
      <c r="E1353" s="133" t="s">
        <v>58</v>
      </c>
      <c r="F1353" s="133" t="s">
        <v>62</v>
      </c>
      <c r="G1353" s="133" t="s">
        <v>20</v>
      </c>
      <c r="H1353" s="2">
        <v>1</v>
      </c>
      <c r="I1353" s="2">
        <v>890</v>
      </c>
      <c r="J1353" s="2" t="s">
        <v>265</v>
      </c>
      <c r="K1353" s="2" t="s">
        <v>64</v>
      </c>
      <c r="L1353" s="2" t="s">
        <v>23</v>
      </c>
      <c r="M1353" s="18">
        <v>51.93</v>
      </c>
      <c r="N1353" s="16">
        <v>51.93</v>
      </c>
      <c r="O1353" s="16" t="s">
        <v>1</v>
      </c>
      <c r="P1353" s="16">
        <v>50.87</v>
      </c>
      <c r="Q1353" s="16" t="s">
        <v>1</v>
      </c>
      <c r="R1353" s="16" t="s">
        <v>1</v>
      </c>
      <c r="S1353" s="16">
        <v>51.07</v>
      </c>
      <c r="V1353" t="str">
        <f t="shared" si="74"/>
        <v>MARTEL3JUVF</v>
      </c>
      <c r="W1353" s="58">
        <f>VLOOKUP(V1353,Minimos!$D$3:$E$26,2,FALSE)</f>
        <v>38</v>
      </c>
      <c r="X1353" s="18">
        <f t="shared" si="75"/>
        <v>13.93</v>
      </c>
      <c r="Y1353" s="58" t="str">
        <f t="shared" si="76"/>
        <v>Apurado</v>
      </c>
    </row>
    <row r="1354" spans="1:25" x14ac:dyDescent="0.25">
      <c r="A1354" t="s">
        <v>41</v>
      </c>
      <c r="B1354" s="133" t="s">
        <v>30</v>
      </c>
      <c r="C1354" s="5" t="s">
        <v>510</v>
      </c>
      <c r="D1354" s="54">
        <v>44590</v>
      </c>
      <c r="E1354" s="133" t="s">
        <v>58</v>
      </c>
      <c r="F1354" s="133" t="s">
        <v>62</v>
      </c>
      <c r="G1354" s="133" t="s">
        <v>20</v>
      </c>
      <c r="H1354" s="2">
        <v>2</v>
      </c>
      <c r="I1354" s="2">
        <v>382</v>
      </c>
      <c r="J1354" s="2" t="s">
        <v>367</v>
      </c>
      <c r="K1354" s="2" t="s">
        <v>257</v>
      </c>
      <c r="L1354" s="2" t="s">
        <v>23</v>
      </c>
      <c r="M1354" s="18">
        <v>44.01</v>
      </c>
      <c r="N1354" s="16">
        <v>42.05</v>
      </c>
      <c r="O1354" s="16">
        <v>44.01</v>
      </c>
      <c r="P1354" s="16">
        <v>40.53</v>
      </c>
      <c r="Q1354" s="16" t="s">
        <v>1</v>
      </c>
      <c r="R1354" s="16">
        <v>41.51</v>
      </c>
      <c r="S1354" s="16">
        <v>40.26</v>
      </c>
      <c r="V1354" t="str">
        <f t="shared" si="74"/>
        <v>MARTEL3JUVF</v>
      </c>
      <c r="W1354" s="58">
        <f>VLOOKUP(V1354,Minimos!$D$3:$E$26,2,FALSE)</f>
        <v>38</v>
      </c>
      <c r="X1354" s="18">
        <f t="shared" si="75"/>
        <v>6.009999999999998</v>
      </c>
      <c r="Y1354" s="58" t="str">
        <f t="shared" si="76"/>
        <v>Apurado</v>
      </c>
    </row>
    <row r="1355" spans="1:25" x14ac:dyDescent="0.25">
      <c r="A1355" t="s">
        <v>41</v>
      </c>
      <c r="B1355" s="133" t="s">
        <v>30</v>
      </c>
      <c r="C1355" s="5" t="s">
        <v>510</v>
      </c>
      <c r="D1355" s="54">
        <v>44590</v>
      </c>
      <c r="E1355" s="133" t="s">
        <v>58</v>
      </c>
      <c r="F1355" s="133" t="s">
        <v>62</v>
      </c>
      <c r="G1355" s="133" t="s">
        <v>20</v>
      </c>
      <c r="H1355" s="2">
        <v>3</v>
      </c>
      <c r="I1355" s="2">
        <v>811</v>
      </c>
      <c r="J1355" s="2" t="s">
        <v>393</v>
      </c>
      <c r="K1355" s="2" t="s">
        <v>267</v>
      </c>
      <c r="L1355" s="2" t="s">
        <v>23</v>
      </c>
      <c r="M1355" s="18">
        <v>42.08</v>
      </c>
      <c r="N1355" s="16">
        <v>42.05</v>
      </c>
      <c r="O1355" s="16" t="s">
        <v>1</v>
      </c>
      <c r="P1355" s="16" t="s">
        <v>1</v>
      </c>
      <c r="Q1355" s="16">
        <v>40.92</v>
      </c>
      <c r="R1355" s="16">
        <v>42.08</v>
      </c>
      <c r="S1355" s="16" t="s">
        <v>1</v>
      </c>
      <c r="V1355" t="str">
        <f t="shared" si="74"/>
        <v>MARTEL3JUVF</v>
      </c>
      <c r="W1355" s="58">
        <f>VLOOKUP(V1355,Minimos!$D$3:$E$26,2,FALSE)</f>
        <v>38</v>
      </c>
      <c r="X1355" s="18">
        <f t="shared" si="75"/>
        <v>4.0799999999999983</v>
      </c>
      <c r="Y1355" s="58" t="str">
        <f t="shared" si="76"/>
        <v>Apurado</v>
      </c>
    </row>
    <row r="1356" spans="1:25" x14ac:dyDescent="0.25">
      <c r="A1356" t="s">
        <v>41</v>
      </c>
      <c r="B1356" s="133" t="s">
        <v>30</v>
      </c>
      <c r="C1356" s="5" t="s">
        <v>510</v>
      </c>
      <c r="D1356" s="54">
        <v>44590</v>
      </c>
      <c r="E1356" s="133" t="s">
        <v>58</v>
      </c>
      <c r="F1356" s="133" t="s">
        <v>62</v>
      </c>
      <c r="G1356" s="133" t="s">
        <v>20</v>
      </c>
      <c r="H1356" s="2">
        <v>4</v>
      </c>
      <c r="I1356" s="2">
        <v>738</v>
      </c>
      <c r="J1356" s="2" t="s">
        <v>419</v>
      </c>
      <c r="K1356" s="2" t="s">
        <v>64</v>
      </c>
      <c r="L1356" s="2" t="s">
        <v>23</v>
      </c>
      <c r="M1356" s="18">
        <v>34.49</v>
      </c>
      <c r="N1356" s="16">
        <v>29.95</v>
      </c>
      <c r="O1356" s="16" t="s">
        <v>1</v>
      </c>
      <c r="P1356" s="16">
        <v>29.94</v>
      </c>
      <c r="Q1356" s="16">
        <v>34.49</v>
      </c>
      <c r="R1356" s="16" t="s">
        <v>1</v>
      </c>
      <c r="S1356" s="16" t="s">
        <v>1</v>
      </c>
      <c r="V1356" t="str">
        <f t="shared" si="74"/>
        <v>MARTEL3JUVF</v>
      </c>
      <c r="W1356" s="58">
        <f>VLOOKUP(V1356,Minimos!$D$3:$E$26,2,FALSE)</f>
        <v>38</v>
      </c>
      <c r="X1356" s="18">
        <f t="shared" si="75"/>
        <v>-3.509999999999998</v>
      </c>
      <c r="Y1356" s="58" t="str">
        <f t="shared" si="76"/>
        <v/>
      </c>
    </row>
    <row r="1357" spans="1:25" x14ac:dyDescent="0.25">
      <c r="A1357" t="s">
        <v>41</v>
      </c>
      <c r="B1357" s="133" t="s">
        <v>30</v>
      </c>
      <c r="C1357" s="5" t="s">
        <v>510</v>
      </c>
      <c r="D1357" s="54">
        <v>44590</v>
      </c>
      <c r="E1357" s="133" t="s">
        <v>58</v>
      </c>
      <c r="F1357" s="133" t="s">
        <v>62</v>
      </c>
      <c r="G1357" s="133" t="s">
        <v>20</v>
      </c>
      <c r="H1357" s="2">
        <v>5</v>
      </c>
      <c r="I1357" s="2">
        <v>61</v>
      </c>
      <c r="J1357" s="2" t="s">
        <v>234</v>
      </c>
      <c r="K1357" s="2" t="s">
        <v>64</v>
      </c>
      <c r="L1357" s="2" t="s">
        <v>22</v>
      </c>
      <c r="M1357" s="18">
        <v>33</v>
      </c>
      <c r="N1357" s="16">
        <v>30.57</v>
      </c>
      <c r="O1357" s="16">
        <v>32.93</v>
      </c>
      <c r="P1357" s="16">
        <v>33</v>
      </c>
      <c r="Q1357" s="16" t="s">
        <v>1</v>
      </c>
      <c r="R1357" s="16">
        <v>28.82</v>
      </c>
      <c r="S1357" s="16" t="s">
        <v>1</v>
      </c>
      <c r="V1357" t="str">
        <f t="shared" si="74"/>
        <v>MARTEL3INIF</v>
      </c>
      <c r="W1357" s="58">
        <f>VLOOKUP(V1357,Minimos!$D$3:$E$26,2,FALSE)</f>
        <v>38</v>
      </c>
      <c r="X1357" s="18">
        <f t="shared" si="75"/>
        <v>-5</v>
      </c>
      <c r="Y1357" s="58" t="str">
        <f t="shared" si="76"/>
        <v/>
      </c>
    </row>
    <row r="1358" spans="1:25" x14ac:dyDescent="0.25">
      <c r="A1358" t="s">
        <v>41</v>
      </c>
      <c r="B1358" s="133" t="s">
        <v>30</v>
      </c>
      <c r="C1358" s="5" t="s">
        <v>510</v>
      </c>
      <c r="D1358" s="54">
        <v>44590</v>
      </c>
      <c r="E1358" s="133" t="s">
        <v>58</v>
      </c>
      <c r="F1358" s="133" t="s">
        <v>62</v>
      </c>
      <c r="G1358" s="133" t="s">
        <v>20</v>
      </c>
      <c r="H1358" s="2">
        <v>6</v>
      </c>
      <c r="I1358" s="2">
        <v>331</v>
      </c>
      <c r="J1358" s="2" t="s">
        <v>238</v>
      </c>
      <c r="K1358" s="2" t="s">
        <v>256</v>
      </c>
      <c r="L1358" s="2" t="s">
        <v>22</v>
      </c>
      <c r="M1358" s="18">
        <v>24.46</v>
      </c>
      <c r="N1358" s="16" t="s">
        <v>1</v>
      </c>
      <c r="O1358" s="16">
        <v>23.39</v>
      </c>
      <c r="P1358" s="16" t="s">
        <v>1</v>
      </c>
      <c r="Q1358" s="16">
        <v>22.66</v>
      </c>
      <c r="R1358" s="16">
        <v>24.46</v>
      </c>
      <c r="S1358" s="16" t="s">
        <v>1</v>
      </c>
      <c r="V1358" t="str">
        <f t="shared" si="74"/>
        <v>MARTEL3INIF</v>
      </c>
      <c r="W1358" s="58">
        <f>VLOOKUP(V1358,Minimos!$D$3:$E$26,2,FALSE)</f>
        <v>38</v>
      </c>
      <c r="X1358" s="18">
        <f t="shared" si="75"/>
        <v>-13.54</v>
      </c>
      <c r="Y1358" s="58" t="str">
        <f t="shared" si="76"/>
        <v/>
      </c>
    </row>
    <row r="1359" spans="1:25" x14ac:dyDescent="0.25">
      <c r="A1359" t="s">
        <v>41</v>
      </c>
      <c r="B1359" s="133" t="s">
        <v>30</v>
      </c>
      <c r="C1359" s="5" t="s">
        <v>510</v>
      </c>
      <c r="D1359" s="54">
        <v>44590</v>
      </c>
      <c r="E1359" s="133" t="s">
        <v>58</v>
      </c>
      <c r="F1359" s="133" t="s">
        <v>62</v>
      </c>
      <c r="G1359" s="133" t="s">
        <v>20</v>
      </c>
      <c r="H1359" s="2">
        <v>7</v>
      </c>
      <c r="I1359" s="2">
        <v>219</v>
      </c>
      <c r="J1359" s="2" t="s">
        <v>236</v>
      </c>
      <c r="K1359" s="2" t="s">
        <v>66</v>
      </c>
      <c r="L1359" s="2" t="s">
        <v>22</v>
      </c>
      <c r="M1359" s="18">
        <v>21.73</v>
      </c>
      <c r="N1359" s="16">
        <v>19.940000000000001</v>
      </c>
      <c r="O1359" s="16">
        <v>20.93</v>
      </c>
      <c r="P1359" s="16">
        <v>21.36</v>
      </c>
      <c r="Q1359" s="16">
        <v>21.1</v>
      </c>
      <c r="R1359" s="16">
        <v>21.1</v>
      </c>
      <c r="S1359" s="16">
        <v>21.73</v>
      </c>
      <c r="V1359" t="str">
        <f t="shared" si="74"/>
        <v>MARTEL3INIF</v>
      </c>
      <c r="W1359" s="58">
        <f>VLOOKUP(V1359,Minimos!$D$3:$E$26,2,FALSE)</f>
        <v>38</v>
      </c>
      <c r="X1359" s="18">
        <f t="shared" si="75"/>
        <v>-16.27</v>
      </c>
      <c r="Y1359" s="58" t="str">
        <f t="shared" si="76"/>
        <v/>
      </c>
    </row>
    <row r="1360" spans="1:25" x14ac:dyDescent="0.25">
      <c r="A1360" t="s">
        <v>41</v>
      </c>
      <c r="B1360" s="133" t="s">
        <v>30</v>
      </c>
      <c r="C1360" s="5" t="s">
        <v>510</v>
      </c>
      <c r="D1360" s="54">
        <v>44590</v>
      </c>
      <c r="E1360" s="133" t="s">
        <v>58</v>
      </c>
      <c r="F1360" s="133" t="s">
        <v>62</v>
      </c>
      <c r="G1360" s="133" t="s">
        <v>20</v>
      </c>
      <c r="H1360" s="2">
        <v>8</v>
      </c>
      <c r="I1360" s="2">
        <v>94</v>
      </c>
      <c r="J1360" s="2" t="s">
        <v>237</v>
      </c>
      <c r="K1360" s="2" t="s">
        <v>64</v>
      </c>
      <c r="L1360" s="2" t="s">
        <v>22</v>
      </c>
      <c r="M1360" s="18">
        <v>20.21</v>
      </c>
      <c r="N1360" s="16" t="s">
        <v>1</v>
      </c>
      <c r="O1360" s="16">
        <v>17.45</v>
      </c>
      <c r="P1360" s="16" t="s">
        <v>1</v>
      </c>
      <c r="Q1360" s="16">
        <v>20.21</v>
      </c>
      <c r="R1360" s="16">
        <v>18.61</v>
      </c>
      <c r="S1360" s="16">
        <v>18.52</v>
      </c>
      <c r="V1360" t="str">
        <f t="shared" si="74"/>
        <v>MARTEL3INIF</v>
      </c>
      <c r="W1360" s="58">
        <f>VLOOKUP(V1360,Minimos!$D$3:$E$26,2,FALSE)</f>
        <v>38</v>
      </c>
      <c r="X1360" s="18">
        <f t="shared" si="75"/>
        <v>-17.79</v>
      </c>
      <c r="Y1360" s="58" t="str">
        <f t="shared" si="76"/>
        <v/>
      </c>
    </row>
    <row r="1361" spans="1:25" x14ac:dyDescent="0.25">
      <c r="A1361" t="s">
        <v>42</v>
      </c>
      <c r="B1361" s="133" t="s">
        <v>30</v>
      </c>
      <c r="C1361" s="5" t="s">
        <v>510</v>
      </c>
      <c r="D1361" s="54">
        <v>44590</v>
      </c>
      <c r="E1361" s="133" t="s">
        <v>58</v>
      </c>
      <c r="F1361" s="133" t="s">
        <v>62</v>
      </c>
      <c r="G1361" s="133" t="s">
        <v>20</v>
      </c>
      <c r="H1361" s="2">
        <v>2</v>
      </c>
      <c r="I1361" s="2">
        <v>874</v>
      </c>
      <c r="J1361" s="2" t="s">
        <v>439</v>
      </c>
      <c r="K1361" s="2" t="s">
        <v>64</v>
      </c>
      <c r="L1361" s="2" t="s">
        <v>26</v>
      </c>
      <c r="M1361" s="18">
        <v>36.729999999999997</v>
      </c>
      <c r="N1361" s="16">
        <v>28.23</v>
      </c>
      <c r="O1361" s="16">
        <v>24.84</v>
      </c>
      <c r="P1361" s="16">
        <v>34</v>
      </c>
      <c r="Q1361" s="16">
        <v>36.729999999999997</v>
      </c>
      <c r="R1361" s="16" t="s">
        <v>1</v>
      </c>
      <c r="S1361" s="16" t="s">
        <v>1</v>
      </c>
      <c r="V1361" t="str">
        <f t="shared" si="74"/>
        <v>MARTEL4JUNF</v>
      </c>
      <c r="W1361" s="58">
        <f>VLOOKUP(V1361,Minimos!$D$3:$E$26,2,FALSE)</f>
        <v>33</v>
      </c>
      <c r="X1361" s="18">
        <f t="shared" si="75"/>
        <v>3.7299999999999969</v>
      </c>
      <c r="Y1361" s="58" t="str">
        <f t="shared" si="76"/>
        <v>Apurado</v>
      </c>
    </row>
    <row r="1362" spans="1:25" x14ac:dyDescent="0.25">
      <c r="A1362" t="s">
        <v>38</v>
      </c>
      <c r="B1362" s="133" t="s">
        <v>30</v>
      </c>
      <c r="C1362" s="5" t="s">
        <v>510</v>
      </c>
      <c r="D1362" s="54">
        <v>44590</v>
      </c>
      <c r="E1362" s="133" t="s">
        <v>58</v>
      </c>
      <c r="F1362" s="133" t="s">
        <v>62</v>
      </c>
      <c r="G1362" s="133" t="s">
        <v>18</v>
      </c>
      <c r="H1362" s="2">
        <v>1</v>
      </c>
      <c r="I1362" s="2">
        <v>9</v>
      </c>
      <c r="J1362" s="2" t="s">
        <v>262</v>
      </c>
      <c r="K1362" s="2" t="s">
        <v>64</v>
      </c>
      <c r="L1362" s="2" t="s">
        <v>23</v>
      </c>
      <c r="M1362" s="18">
        <v>62.72</v>
      </c>
      <c r="N1362" s="16" t="s">
        <v>1</v>
      </c>
      <c r="O1362" s="16" t="s">
        <v>1</v>
      </c>
      <c r="P1362" s="16" t="s">
        <v>1</v>
      </c>
      <c r="Q1362" s="16">
        <v>62.72</v>
      </c>
      <c r="R1362" s="16" t="s">
        <v>1</v>
      </c>
      <c r="S1362" s="16" t="s">
        <v>1</v>
      </c>
      <c r="V1362" t="str">
        <f t="shared" si="74"/>
        <v>MARTEL5JUVM</v>
      </c>
      <c r="W1362" s="58">
        <f>VLOOKUP(V1362,Minimos!$D$3:$E$26,2,FALSE)</f>
        <v>32</v>
      </c>
      <c r="X1362" s="18">
        <f t="shared" si="75"/>
        <v>30.72</v>
      </c>
      <c r="Y1362" s="58" t="str">
        <f t="shared" si="76"/>
        <v>Apurado</v>
      </c>
    </row>
    <row r="1363" spans="1:25" x14ac:dyDescent="0.25">
      <c r="A1363" t="s">
        <v>38</v>
      </c>
      <c r="B1363" s="133" t="s">
        <v>30</v>
      </c>
      <c r="C1363" s="5" t="s">
        <v>510</v>
      </c>
      <c r="D1363" s="54">
        <v>44590</v>
      </c>
      <c r="E1363" s="133" t="s">
        <v>58</v>
      </c>
      <c r="F1363" s="133" t="s">
        <v>62</v>
      </c>
      <c r="G1363" s="133" t="s">
        <v>18</v>
      </c>
      <c r="H1363" s="2">
        <v>3</v>
      </c>
      <c r="I1363" s="2">
        <v>339</v>
      </c>
      <c r="J1363" s="2" t="s">
        <v>230</v>
      </c>
      <c r="K1363" s="2" t="s">
        <v>256</v>
      </c>
      <c r="L1363" s="2" t="s">
        <v>22</v>
      </c>
      <c r="M1363" s="18">
        <v>35.78</v>
      </c>
      <c r="N1363" s="16">
        <v>35.78</v>
      </c>
      <c r="O1363" s="16" t="s">
        <v>1</v>
      </c>
      <c r="P1363" s="16">
        <v>32.92</v>
      </c>
      <c r="Q1363" s="16">
        <v>34.270000000000003</v>
      </c>
      <c r="R1363" s="16" t="s">
        <v>1</v>
      </c>
      <c r="S1363" s="16" t="s">
        <v>1</v>
      </c>
      <c r="V1363" t="str">
        <f t="shared" si="74"/>
        <v>MARTEL5INIM</v>
      </c>
      <c r="W1363" s="58">
        <f>VLOOKUP(V1363,Minimos!$D$3:$E$26,2,FALSE)</f>
        <v>32</v>
      </c>
      <c r="X1363" s="18">
        <f t="shared" si="75"/>
        <v>3.7800000000000011</v>
      </c>
      <c r="Y1363" s="58" t="str">
        <f t="shared" si="76"/>
        <v>Apurado</v>
      </c>
    </row>
    <row r="1364" spans="1:25" x14ac:dyDescent="0.25">
      <c r="A1364" t="s">
        <v>38</v>
      </c>
      <c r="B1364" s="133" t="s">
        <v>30</v>
      </c>
      <c r="C1364" s="5" t="s">
        <v>510</v>
      </c>
      <c r="D1364" s="54">
        <v>44590</v>
      </c>
      <c r="E1364" s="133" t="s">
        <v>58</v>
      </c>
      <c r="F1364" s="133" t="s">
        <v>62</v>
      </c>
      <c r="G1364" s="133" t="s">
        <v>18</v>
      </c>
      <c r="H1364" s="2">
        <v>4</v>
      </c>
      <c r="I1364" s="2">
        <v>507</v>
      </c>
      <c r="J1364" s="2" t="s">
        <v>174</v>
      </c>
      <c r="K1364" s="2" t="s">
        <v>259</v>
      </c>
      <c r="L1364" s="2" t="s">
        <v>175</v>
      </c>
      <c r="M1364" s="18">
        <v>19.39</v>
      </c>
      <c r="N1364" s="16" t="s">
        <v>1</v>
      </c>
      <c r="O1364" s="16">
        <v>18.27</v>
      </c>
      <c r="P1364" s="16">
        <v>19.34</v>
      </c>
      <c r="Q1364" s="16">
        <v>17.37</v>
      </c>
      <c r="R1364" s="16">
        <v>18.18</v>
      </c>
      <c r="S1364" s="16">
        <v>19.39</v>
      </c>
      <c r="V1364" t="str">
        <f t="shared" si="74"/>
        <v>MARTEL5VET 60M</v>
      </c>
      <c r="W1364" s="58" t="e">
        <f>VLOOKUP(V1364,Minimos!$D$3:$E$26,2,FALSE)</f>
        <v>#N/A</v>
      </c>
      <c r="X1364" s="18" t="e">
        <f t="shared" si="75"/>
        <v>#N/A</v>
      </c>
      <c r="Y1364" s="58" t="e">
        <f t="shared" si="76"/>
        <v>#N/A</v>
      </c>
    </row>
    <row r="1365" spans="1:25" x14ac:dyDescent="0.25">
      <c r="A1365" t="s">
        <v>39</v>
      </c>
      <c r="B1365" s="133" t="s">
        <v>30</v>
      </c>
      <c r="C1365" s="5" t="s">
        <v>510</v>
      </c>
      <c r="D1365" s="54">
        <v>44590</v>
      </c>
      <c r="E1365" s="133" t="s">
        <v>58</v>
      </c>
      <c r="F1365" s="133" t="s">
        <v>62</v>
      </c>
      <c r="G1365" s="133" t="s">
        <v>18</v>
      </c>
      <c r="H1365" s="2">
        <v>1</v>
      </c>
      <c r="I1365" s="2">
        <v>321</v>
      </c>
      <c r="J1365" s="2" t="s">
        <v>511</v>
      </c>
      <c r="K1365" s="2" t="s">
        <v>256</v>
      </c>
      <c r="L1365" s="2" t="s">
        <v>26</v>
      </c>
      <c r="M1365" s="18">
        <v>40.299999999999997</v>
      </c>
      <c r="N1365" s="16" t="s">
        <v>1</v>
      </c>
      <c r="O1365" s="16">
        <v>34.79</v>
      </c>
      <c r="P1365" s="16">
        <v>38.65</v>
      </c>
      <c r="Q1365" s="16" t="s">
        <v>1</v>
      </c>
      <c r="R1365" s="16">
        <v>38.36</v>
      </c>
      <c r="S1365" s="16">
        <v>40.299999999999997</v>
      </c>
      <c r="V1365" t="str">
        <f t="shared" si="74"/>
        <v>MARTEL6JUNM</v>
      </c>
      <c r="W1365" s="58">
        <f>VLOOKUP(V1365,Minimos!$D$3:$E$26,2,FALSE)</f>
        <v>33</v>
      </c>
      <c r="X1365" s="18">
        <f t="shared" si="75"/>
        <v>7.2999999999999972</v>
      </c>
      <c r="Y1365" s="58" t="str">
        <f t="shared" si="76"/>
        <v>Apurado</v>
      </c>
    </row>
    <row r="1366" spans="1:25" x14ac:dyDescent="0.25">
      <c r="A1366" t="s">
        <v>39</v>
      </c>
      <c r="B1366" s="133" t="s">
        <v>30</v>
      </c>
      <c r="C1366" s="5" t="s">
        <v>510</v>
      </c>
      <c r="D1366" s="54">
        <v>44590</v>
      </c>
      <c r="E1366" s="133" t="s">
        <v>58</v>
      </c>
      <c r="F1366" s="133" t="s">
        <v>62</v>
      </c>
      <c r="G1366" s="133" t="s">
        <v>18</v>
      </c>
      <c r="H1366" s="2">
        <v>2</v>
      </c>
      <c r="I1366" s="2">
        <v>69</v>
      </c>
      <c r="J1366" s="2" t="s">
        <v>414</v>
      </c>
      <c r="K1366" s="2" t="s">
        <v>64</v>
      </c>
      <c r="L1366" s="2" t="s">
        <v>26</v>
      </c>
      <c r="M1366" s="18">
        <v>28.09</v>
      </c>
      <c r="N1366" s="16">
        <v>26.79</v>
      </c>
      <c r="O1366" s="16">
        <v>26.92</v>
      </c>
      <c r="P1366" s="16">
        <v>26.85</v>
      </c>
      <c r="Q1366" s="16">
        <v>28.09</v>
      </c>
      <c r="R1366" s="16" t="s">
        <v>1</v>
      </c>
      <c r="S1366" s="16">
        <v>25</v>
      </c>
      <c r="V1366" t="str">
        <f t="shared" si="74"/>
        <v>MARTEL6JUNM</v>
      </c>
      <c r="W1366" s="58">
        <f>VLOOKUP(V1366,Minimos!$D$3:$E$26,2,FALSE)</f>
        <v>33</v>
      </c>
      <c r="X1366" s="18">
        <f t="shared" si="75"/>
        <v>-4.91</v>
      </c>
      <c r="Y1366" s="58" t="str">
        <f t="shared" si="76"/>
        <v/>
      </c>
    </row>
    <row r="1367" spans="1:25" x14ac:dyDescent="0.25">
      <c r="A1367" t="s">
        <v>40</v>
      </c>
      <c r="B1367" s="133" t="s">
        <v>30</v>
      </c>
      <c r="C1367" s="5" t="s">
        <v>510</v>
      </c>
      <c r="D1367" s="54">
        <v>44590</v>
      </c>
      <c r="E1367" s="133" t="s">
        <v>58</v>
      </c>
      <c r="F1367" s="133" t="s">
        <v>62</v>
      </c>
      <c r="G1367" s="133" t="s">
        <v>18</v>
      </c>
      <c r="H1367" s="2">
        <v>1</v>
      </c>
      <c r="I1367" s="2">
        <v>807</v>
      </c>
      <c r="J1367" s="2" t="s">
        <v>487</v>
      </c>
      <c r="K1367" s="2" t="s">
        <v>66</v>
      </c>
      <c r="L1367" s="2" t="s">
        <v>335</v>
      </c>
      <c r="M1367" s="18">
        <v>65.95</v>
      </c>
      <c r="N1367" s="16">
        <v>64.89</v>
      </c>
      <c r="O1367" s="16">
        <v>65.930000000000007</v>
      </c>
      <c r="P1367" s="16" t="s">
        <v>1</v>
      </c>
      <c r="Q1367" s="16">
        <v>64.930000000000007</v>
      </c>
      <c r="R1367" s="16">
        <v>65.37</v>
      </c>
      <c r="S1367" s="16">
        <v>65.95</v>
      </c>
      <c r="V1367" t="str">
        <f t="shared" si="74"/>
        <v>MARTEL7SENM</v>
      </c>
      <c r="W1367" s="58" t="e">
        <f>VLOOKUP(V1367,Minimos!$D$3:$E$26,2,FALSE)</f>
        <v>#N/A</v>
      </c>
      <c r="X1367" s="18" t="e">
        <f t="shared" si="75"/>
        <v>#N/A</v>
      </c>
      <c r="Y1367" s="58" t="e">
        <f t="shared" si="76"/>
        <v>#N/A</v>
      </c>
    </row>
    <row r="1368" spans="1:25" x14ac:dyDescent="0.25">
      <c r="A1368" t="s">
        <v>40</v>
      </c>
      <c r="B1368" s="133" t="s">
        <v>30</v>
      </c>
      <c r="C1368" s="5" t="s">
        <v>510</v>
      </c>
      <c r="D1368" s="54">
        <v>44590</v>
      </c>
      <c r="E1368" s="133" t="s">
        <v>58</v>
      </c>
      <c r="F1368" s="133" t="s">
        <v>62</v>
      </c>
      <c r="G1368" s="133" t="s">
        <v>18</v>
      </c>
      <c r="H1368" s="2">
        <v>2</v>
      </c>
      <c r="I1368" s="2">
        <v>1040</v>
      </c>
      <c r="J1368" s="2" t="s">
        <v>512</v>
      </c>
      <c r="K1368" s="2" t="s">
        <v>64</v>
      </c>
      <c r="L1368" s="2" t="s">
        <v>335</v>
      </c>
      <c r="M1368" s="18">
        <v>54.98</v>
      </c>
      <c r="N1368" s="16">
        <v>53.02</v>
      </c>
      <c r="O1368" s="16">
        <v>54</v>
      </c>
      <c r="P1368" s="16">
        <v>52.02</v>
      </c>
      <c r="Q1368" s="16">
        <v>53.29</v>
      </c>
      <c r="R1368" s="16">
        <v>54.98</v>
      </c>
      <c r="S1368" s="16">
        <v>54.82</v>
      </c>
      <c r="V1368" t="str">
        <f t="shared" si="74"/>
        <v>MARTEL7SENM</v>
      </c>
      <c r="W1368" s="58" t="e">
        <f>VLOOKUP(V1368,Minimos!$D$3:$E$26,2,FALSE)</f>
        <v>#N/A</v>
      </c>
      <c r="X1368" s="18" t="e">
        <f t="shared" si="75"/>
        <v>#N/A</v>
      </c>
      <c r="Y1368" s="58" t="e">
        <f t="shared" si="76"/>
        <v>#N/A</v>
      </c>
    </row>
    <row r="1369" spans="1:25" x14ac:dyDescent="0.25">
      <c r="A1369" t="s">
        <v>40</v>
      </c>
      <c r="B1369" s="133" t="s">
        <v>30</v>
      </c>
      <c r="C1369" s="5" t="s">
        <v>510</v>
      </c>
      <c r="D1369" s="54">
        <v>44590</v>
      </c>
      <c r="E1369" s="133" t="s">
        <v>58</v>
      </c>
      <c r="F1369" s="133" t="s">
        <v>62</v>
      </c>
      <c r="G1369" s="133" t="s">
        <v>18</v>
      </c>
      <c r="H1369" s="2">
        <v>3</v>
      </c>
      <c r="I1369" s="2">
        <v>876</v>
      </c>
      <c r="J1369" s="2" t="s">
        <v>513</v>
      </c>
      <c r="K1369" s="2" t="s">
        <v>64</v>
      </c>
      <c r="L1369" s="2" t="s">
        <v>160</v>
      </c>
      <c r="M1369" s="18">
        <v>53.62</v>
      </c>
      <c r="N1369" s="16">
        <v>53.62</v>
      </c>
      <c r="O1369" s="16" t="s">
        <v>1</v>
      </c>
      <c r="P1369" s="16">
        <v>52.11</v>
      </c>
      <c r="Q1369" s="16" t="s">
        <v>1</v>
      </c>
      <c r="R1369" s="16" t="s">
        <v>1</v>
      </c>
      <c r="S1369" s="16" t="s">
        <v>1</v>
      </c>
      <c r="V1369" t="str">
        <f t="shared" si="74"/>
        <v>MARTEL7SUB-23M</v>
      </c>
      <c r="W1369" s="58" t="e">
        <f>VLOOKUP(V1369,Minimos!$D$3:$E$26,2,FALSE)</f>
        <v>#N/A</v>
      </c>
      <c r="X1369" s="18" t="e">
        <f t="shared" si="75"/>
        <v>#N/A</v>
      </c>
      <c r="Y1369" s="58" t="e">
        <f t="shared" si="76"/>
        <v>#N/A</v>
      </c>
    </row>
    <row r="1370" spans="1:25" x14ac:dyDescent="0.25">
      <c r="A1370" t="s">
        <v>113</v>
      </c>
      <c r="B1370" s="133" t="s">
        <v>187</v>
      </c>
      <c r="C1370" s="5" t="s">
        <v>519</v>
      </c>
      <c r="D1370" s="54">
        <v>44591</v>
      </c>
      <c r="E1370" s="133" t="s">
        <v>211</v>
      </c>
      <c r="F1370" s="133" t="s">
        <v>62</v>
      </c>
      <c r="G1370" s="133" t="s">
        <v>20</v>
      </c>
      <c r="H1370" s="2">
        <v>1</v>
      </c>
      <c r="I1370" s="2">
        <v>842</v>
      </c>
      <c r="J1370" s="2" t="s">
        <v>435</v>
      </c>
      <c r="K1370" s="2" t="s">
        <v>261</v>
      </c>
      <c r="L1370" s="2" t="s">
        <v>0</v>
      </c>
      <c r="M1370" s="18">
        <v>23.5</v>
      </c>
      <c r="N1370" s="16"/>
      <c r="O1370" s="16"/>
      <c r="P1370" s="16"/>
      <c r="Q1370" s="16"/>
      <c r="R1370" s="16"/>
      <c r="S1370" s="16"/>
      <c r="V1370" t="str">
        <f t="shared" si="74"/>
        <v>150INFF</v>
      </c>
      <c r="W1370" s="58" t="e">
        <f>VLOOKUP(V1370,Minimos!$D$3:$E$26,2,FALSE)</f>
        <v>#N/A</v>
      </c>
      <c r="X1370" s="18" t="e">
        <f t="shared" si="75"/>
        <v>#N/A</v>
      </c>
      <c r="Y1370" s="58" t="e">
        <f t="shared" si="76"/>
        <v>#N/A</v>
      </c>
    </row>
    <row r="1371" spans="1:25" x14ac:dyDescent="0.25">
      <c r="A1371" t="s">
        <v>113</v>
      </c>
      <c r="B1371" s="133" t="s">
        <v>187</v>
      </c>
      <c r="C1371" s="5" t="s">
        <v>519</v>
      </c>
      <c r="D1371" s="54">
        <v>44591</v>
      </c>
      <c r="E1371" s="133" t="s">
        <v>211</v>
      </c>
      <c r="F1371" s="133" t="s">
        <v>62</v>
      </c>
      <c r="G1371" s="133" t="s">
        <v>20</v>
      </c>
      <c r="H1371" s="2">
        <v>1</v>
      </c>
      <c r="I1371" s="2">
        <v>90</v>
      </c>
      <c r="J1371" s="2" t="s">
        <v>150</v>
      </c>
      <c r="K1371" s="2" t="s">
        <v>64</v>
      </c>
      <c r="L1371" s="2" t="s">
        <v>0</v>
      </c>
      <c r="M1371" s="18">
        <v>22.78</v>
      </c>
      <c r="N1371" s="16"/>
      <c r="O1371" s="16"/>
      <c r="P1371" s="16"/>
      <c r="Q1371" s="16"/>
      <c r="R1371" s="16"/>
      <c r="S1371" s="16"/>
      <c r="V1371" t="str">
        <f t="shared" si="74"/>
        <v>150INFF</v>
      </c>
      <c r="W1371" s="58" t="e">
        <f>VLOOKUP(V1371,Minimos!$D$3:$E$26,2,FALSE)</f>
        <v>#N/A</v>
      </c>
      <c r="X1371" s="18" t="e">
        <f t="shared" si="75"/>
        <v>#N/A</v>
      </c>
      <c r="Y1371" s="58" t="e">
        <f t="shared" si="76"/>
        <v>#N/A</v>
      </c>
    </row>
    <row r="1372" spans="1:25" x14ac:dyDescent="0.25">
      <c r="A1372" t="s">
        <v>113</v>
      </c>
      <c r="B1372" s="133" t="s">
        <v>187</v>
      </c>
      <c r="C1372" s="5" t="s">
        <v>519</v>
      </c>
      <c r="D1372" s="54">
        <v>44591</v>
      </c>
      <c r="E1372" s="133" t="s">
        <v>211</v>
      </c>
      <c r="F1372" s="133" t="s">
        <v>62</v>
      </c>
      <c r="G1372" s="133" t="s">
        <v>20</v>
      </c>
      <c r="H1372" s="2">
        <v>2</v>
      </c>
      <c r="I1372" s="2">
        <v>66</v>
      </c>
      <c r="J1372" s="2" t="s">
        <v>28</v>
      </c>
      <c r="K1372" s="2" t="s">
        <v>64</v>
      </c>
      <c r="L1372" s="2" t="s">
        <v>0</v>
      </c>
      <c r="M1372" s="18">
        <v>23.36</v>
      </c>
      <c r="N1372" s="16"/>
      <c r="O1372" s="16"/>
      <c r="P1372" s="16"/>
      <c r="Q1372" s="16"/>
      <c r="R1372" s="16"/>
      <c r="S1372" s="16"/>
      <c r="V1372" t="str">
        <f t="shared" si="74"/>
        <v>150INFF</v>
      </c>
      <c r="W1372" s="58" t="e">
        <f>VLOOKUP(V1372,Minimos!$D$3:$E$26,2,FALSE)</f>
        <v>#N/A</v>
      </c>
      <c r="X1372" s="18" t="e">
        <f t="shared" si="75"/>
        <v>#N/A</v>
      </c>
      <c r="Y1372" s="58" t="e">
        <f t="shared" si="76"/>
        <v>#N/A</v>
      </c>
    </row>
    <row r="1373" spans="1:25" x14ac:dyDescent="0.25">
      <c r="A1373" t="s">
        <v>113</v>
      </c>
      <c r="B1373" s="133" t="s">
        <v>187</v>
      </c>
      <c r="C1373" s="5" t="s">
        <v>519</v>
      </c>
      <c r="D1373" s="54">
        <v>44591</v>
      </c>
      <c r="E1373" s="133" t="s">
        <v>211</v>
      </c>
      <c r="F1373" s="133" t="s">
        <v>62</v>
      </c>
      <c r="G1373" s="133" t="s">
        <v>20</v>
      </c>
      <c r="H1373" s="2">
        <v>3</v>
      </c>
      <c r="I1373" s="2">
        <v>51</v>
      </c>
      <c r="J1373" s="2" t="s">
        <v>60</v>
      </c>
      <c r="K1373" s="2" t="s">
        <v>64</v>
      </c>
      <c r="L1373" s="2" t="s">
        <v>0</v>
      </c>
      <c r="M1373" s="18">
        <v>23.4</v>
      </c>
      <c r="N1373" s="16"/>
      <c r="O1373" s="16"/>
      <c r="P1373" s="16"/>
      <c r="Q1373" s="16"/>
      <c r="R1373" s="16"/>
      <c r="S1373" s="16"/>
      <c r="V1373" t="str">
        <f t="shared" si="74"/>
        <v>150INFF</v>
      </c>
      <c r="W1373" s="58" t="e">
        <f>VLOOKUP(V1373,Minimos!$D$3:$E$26,2,FALSE)</f>
        <v>#N/A</v>
      </c>
      <c r="X1373" s="18" t="e">
        <f t="shared" si="75"/>
        <v>#N/A</v>
      </c>
      <c r="Y1373" s="58" t="e">
        <f t="shared" si="76"/>
        <v>#N/A</v>
      </c>
    </row>
    <row r="1374" spans="1:25" x14ac:dyDescent="0.25">
      <c r="A1374" t="s">
        <v>113</v>
      </c>
      <c r="B1374" s="133" t="s">
        <v>187</v>
      </c>
      <c r="C1374" s="5" t="s">
        <v>519</v>
      </c>
      <c r="D1374" s="54">
        <v>44591</v>
      </c>
      <c r="E1374" s="133" t="s">
        <v>211</v>
      </c>
      <c r="F1374" s="133" t="s">
        <v>62</v>
      </c>
      <c r="G1374" s="133" t="s">
        <v>20</v>
      </c>
      <c r="H1374" s="2">
        <v>4</v>
      </c>
      <c r="I1374" s="2">
        <v>129</v>
      </c>
      <c r="J1374" s="2" t="s">
        <v>68</v>
      </c>
      <c r="K1374" s="2" t="s">
        <v>64</v>
      </c>
      <c r="L1374" s="2" t="s">
        <v>0</v>
      </c>
      <c r="M1374" s="18">
        <v>23.64</v>
      </c>
      <c r="N1374" s="16"/>
      <c r="O1374" s="16"/>
      <c r="P1374" s="16"/>
      <c r="Q1374" s="16"/>
      <c r="R1374" s="16"/>
      <c r="S1374" s="16"/>
      <c r="V1374" t="str">
        <f t="shared" si="74"/>
        <v>150INFF</v>
      </c>
      <c r="W1374" s="58" t="e">
        <f>VLOOKUP(V1374,Minimos!$D$3:$E$26,2,FALSE)</f>
        <v>#N/A</v>
      </c>
      <c r="X1374" s="18" t="e">
        <f t="shared" si="75"/>
        <v>#N/A</v>
      </c>
      <c r="Y1374" s="58" t="e">
        <f t="shared" si="76"/>
        <v>#N/A</v>
      </c>
    </row>
    <row r="1375" spans="1:25" x14ac:dyDescent="0.25">
      <c r="A1375" t="s">
        <v>113</v>
      </c>
      <c r="B1375" s="133" t="s">
        <v>187</v>
      </c>
      <c r="C1375" s="5" t="s">
        <v>519</v>
      </c>
      <c r="D1375" s="54">
        <v>44591</v>
      </c>
      <c r="E1375" s="133" t="s">
        <v>211</v>
      </c>
      <c r="F1375" s="133" t="s">
        <v>62</v>
      </c>
      <c r="G1375" s="133" t="s">
        <v>18</v>
      </c>
      <c r="H1375" s="2">
        <v>1</v>
      </c>
      <c r="I1375" s="2">
        <v>83</v>
      </c>
      <c r="J1375" s="2" t="s">
        <v>74</v>
      </c>
      <c r="K1375" s="2" t="s">
        <v>64</v>
      </c>
      <c r="L1375" s="2" t="s">
        <v>0</v>
      </c>
      <c r="M1375" s="18">
        <v>22.18</v>
      </c>
      <c r="N1375" s="16"/>
      <c r="O1375" s="16"/>
      <c r="P1375" s="16"/>
      <c r="Q1375" s="16"/>
      <c r="R1375" s="16"/>
      <c r="S1375" s="16"/>
      <c r="V1375" t="str">
        <f t="shared" si="74"/>
        <v>150INFM</v>
      </c>
      <c r="W1375" s="58" t="e">
        <f>VLOOKUP(V1375,Minimos!$D$3:$E$26,2,FALSE)</f>
        <v>#N/A</v>
      </c>
      <c r="X1375" s="18" t="e">
        <f t="shared" si="75"/>
        <v>#N/A</v>
      </c>
      <c r="Y1375" s="58" t="e">
        <f t="shared" si="76"/>
        <v>#N/A</v>
      </c>
    </row>
    <row r="1376" spans="1:25" x14ac:dyDescent="0.25">
      <c r="A1376" t="s">
        <v>113</v>
      </c>
      <c r="B1376" s="133" t="s">
        <v>187</v>
      </c>
      <c r="C1376" s="5" t="s">
        <v>519</v>
      </c>
      <c r="D1376" s="54">
        <v>44591</v>
      </c>
      <c r="E1376" s="133" t="s">
        <v>211</v>
      </c>
      <c r="F1376" s="133" t="s">
        <v>62</v>
      </c>
      <c r="G1376" s="133" t="s">
        <v>18</v>
      </c>
      <c r="H1376" s="2">
        <v>3</v>
      </c>
      <c r="I1376" s="2">
        <v>55</v>
      </c>
      <c r="J1376" s="2" t="s">
        <v>70</v>
      </c>
      <c r="K1376" s="2" t="s">
        <v>64</v>
      </c>
      <c r="L1376" s="2" t="s">
        <v>0</v>
      </c>
      <c r="M1376" s="18">
        <v>23.58</v>
      </c>
      <c r="N1376" s="16"/>
      <c r="O1376" s="16"/>
      <c r="P1376" s="16"/>
      <c r="Q1376" s="16"/>
      <c r="R1376" s="16"/>
      <c r="S1376" s="16"/>
      <c r="V1376" t="str">
        <f t="shared" si="74"/>
        <v>150INFM</v>
      </c>
      <c r="W1376" s="58" t="e">
        <f>VLOOKUP(V1376,Minimos!$D$3:$E$26,2,FALSE)</f>
        <v>#N/A</v>
      </c>
      <c r="X1376" s="18" t="e">
        <f t="shared" si="75"/>
        <v>#N/A</v>
      </c>
      <c r="Y1376" s="58" t="e">
        <f t="shared" si="76"/>
        <v>#N/A</v>
      </c>
    </row>
    <row r="1377" spans="1:25" x14ac:dyDescent="0.25">
      <c r="A1377" t="s">
        <v>113</v>
      </c>
      <c r="B1377" s="133" t="s">
        <v>187</v>
      </c>
      <c r="C1377" s="5" t="s">
        <v>519</v>
      </c>
      <c r="D1377" s="54">
        <v>44591</v>
      </c>
      <c r="E1377" s="133" t="s">
        <v>211</v>
      </c>
      <c r="F1377" s="133" t="s">
        <v>62</v>
      </c>
      <c r="G1377" s="133" t="s">
        <v>18</v>
      </c>
      <c r="H1377" s="2">
        <v>4</v>
      </c>
      <c r="I1377" s="2">
        <v>104</v>
      </c>
      <c r="J1377" s="2" t="s">
        <v>24</v>
      </c>
      <c r="K1377" s="2" t="s">
        <v>64</v>
      </c>
      <c r="L1377" s="2" t="s">
        <v>0</v>
      </c>
      <c r="M1377" s="18">
        <v>24.52</v>
      </c>
      <c r="N1377" s="16"/>
      <c r="O1377" s="16"/>
      <c r="P1377" s="16"/>
      <c r="Q1377" s="16"/>
      <c r="R1377" s="16"/>
      <c r="S1377" s="16"/>
      <c r="V1377" t="str">
        <f t="shared" si="74"/>
        <v>150INFM</v>
      </c>
      <c r="W1377" s="58" t="e">
        <f>VLOOKUP(V1377,Minimos!$D$3:$E$26,2,FALSE)</f>
        <v>#N/A</v>
      </c>
      <c r="X1377" s="18" t="e">
        <f t="shared" si="75"/>
        <v>#N/A</v>
      </c>
      <c r="Y1377" s="58" t="e">
        <f t="shared" si="76"/>
        <v>#N/A</v>
      </c>
    </row>
    <row r="1378" spans="1:25" x14ac:dyDescent="0.25">
      <c r="A1378" t="s">
        <v>113</v>
      </c>
      <c r="B1378" s="133" t="s">
        <v>187</v>
      </c>
      <c r="C1378" s="5" t="s">
        <v>519</v>
      </c>
      <c r="D1378" s="54">
        <v>44591</v>
      </c>
      <c r="E1378" s="133" t="s">
        <v>211</v>
      </c>
      <c r="F1378" s="133" t="s">
        <v>62</v>
      </c>
      <c r="G1378" s="133" t="s">
        <v>18</v>
      </c>
      <c r="H1378" s="2">
        <v>6</v>
      </c>
      <c r="I1378" s="2">
        <v>91</v>
      </c>
      <c r="J1378" s="2" t="s">
        <v>183</v>
      </c>
      <c r="K1378" s="2" t="s">
        <v>64</v>
      </c>
      <c r="L1378" s="2" t="s">
        <v>0</v>
      </c>
      <c r="M1378" s="18">
        <v>27.52</v>
      </c>
      <c r="N1378" s="16"/>
      <c r="O1378" s="16"/>
      <c r="P1378" s="16"/>
      <c r="Q1378" s="16"/>
      <c r="R1378" s="16"/>
      <c r="S1378" s="16"/>
      <c r="V1378" t="str">
        <f t="shared" si="74"/>
        <v>150INFM</v>
      </c>
      <c r="W1378" s="58" t="e">
        <f>VLOOKUP(V1378,Minimos!$D$3:$E$26,2,FALSE)</f>
        <v>#N/A</v>
      </c>
      <c r="X1378" s="18" t="e">
        <f t="shared" si="75"/>
        <v>#N/A</v>
      </c>
      <c r="Y1378" s="58" t="e">
        <f t="shared" si="76"/>
        <v>#N/A</v>
      </c>
    </row>
    <row r="1379" spans="1:25" x14ac:dyDescent="0.25">
      <c r="A1379" t="s">
        <v>114</v>
      </c>
      <c r="B1379" s="133" t="s">
        <v>187</v>
      </c>
      <c r="C1379" s="5" t="s">
        <v>519</v>
      </c>
      <c r="D1379" s="54">
        <v>44591</v>
      </c>
      <c r="E1379" s="133" t="s">
        <v>211</v>
      </c>
      <c r="F1379" s="133" t="s">
        <v>62</v>
      </c>
      <c r="G1379" s="133" t="s">
        <v>20</v>
      </c>
      <c r="H1379" s="2">
        <v>1</v>
      </c>
      <c r="I1379" s="2">
        <v>872</v>
      </c>
      <c r="J1379" s="2" t="s">
        <v>348</v>
      </c>
      <c r="K1379" s="2" t="s">
        <v>64</v>
      </c>
      <c r="L1379" s="2" t="s">
        <v>23</v>
      </c>
      <c r="M1379" s="18">
        <v>28.91</v>
      </c>
      <c r="N1379" s="16"/>
      <c r="O1379" s="16"/>
      <c r="P1379" s="16"/>
      <c r="Q1379" s="16"/>
      <c r="R1379" s="16"/>
      <c r="S1379" s="16"/>
      <c r="V1379" t="str">
        <f t="shared" si="74"/>
        <v>200JUVF</v>
      </c>
      <c r="W1379" s="58" t="e">
        <f>VLOOKUP(V1379,Minimos!$D$3:$E$26,2,FALSE)</f>
        <v>#N/A</v>
      </c>
      <c r="X1379" s="18" t="e">
        <f t="shared" si="75"/>
        <v>#N/A</v>
      </c>
      <c r="Y1379" s="58" t="e">
        <f t="shared" si="76"/>
        <v>#N/A</v>
      </c>
    </row>
    <row r="1380" spans="1:25" x14ac:dyDescent="0.25">
      <c r="A1380" t="s">
        <v>114</v>
      </c>
      <c r="B1380" s="133" t="s">
        <v>187</v>
      </c>
      <c r="C1380" s="5" t="s">
        <v>519</v>
      </c>
      <c r="D1380" s="54">
        <v>44591</v>
      </c>
      <c r="E1380" s="133" t="s">
        <v>211</v>
      </c>
      <c r="F1380" s="133" t="s">
        <v>62</v>
      </c>
      <c r="G1380" s="133" t="s">
        <v>20</v>
      </c>
      <c r="H1380" s="2">
        <v>2</v>
      </c>
      <c r="I1380" s="2">
        <v>693</v>
      </c>
      <c r="J1380" s="2" t="s">
        <v>309</v>
      </c>
      <c r="K1380" s="2" t="s">
        <v>64</v>
      </c>
      <c r="L1380" s="2" t="s">
        <v>23</v>
      </c>
      <c r="M1380" s="18">
        <v>29.92</v>
      </c>
      <c r="N1380" s="16"/>
      <c r="O1380" s="16"/>
      <c r="P1380" s="16"/>
      <c r="Q1380" s="16"/>
      <c r="R1380" s="16"/>
      <c r="S1380" s="16"/>
      <c r="V1380" t="str">
        <f t="shared" si="74"/>
        <v>200JUVF</v>
      </c>
      <c r="W1380" s="58" t="e">
        <f>VLOOKUP(V1380,Minimos!$D$3:$E$26,2,FALSE)</f>
        <v>#N/A</v>
      </c>
      <c r="X1380" s="18" t="e">
        <f t="shared" si="75"/>
        <v>#N/A</v>
      </c>
      <c r="Y1380" s="58" t="e">
        <f t="shared" si="76"/>
        <v>#N/A</v>
      </c>
    </row>
    <row r="1381" spans="1:25" x14ac:dyDescent="0.25">
      <c r="A1381" t="s">
        <v>114</v>
      </c>
      <c r="B1381" s="133" t="s">
        <v>187</v>
      </c>
      <c r="C1381" s="5" t="s">
        <v>519</v>
      </c>
      <c r="D1381" s="54">
        <v>44591</v>
      </c>
      <c r="E1381" s="133" t="s">
        <v>211</v>
      </c>
      <c r="F1381" s="133" t="s">
        <v>62</v>
      </c>
      <c r="G1381" s="133" t="s">
        <v>20</v>
      </c>
      <c r="H1381" s="2">
        <v>3</v>
      </c>
      <c r="I1381" s="2">
        <v>811</v>
      </c>
      <c r="J1381" s="2" t="s">
        <v>393</v>
      </c>
      <c r="K1381" s="2" t="s">
        <v>267</v>
      </c>
      <c r="L1381" s="2" t="s">
        <v>23</v>
      </c>
      <c r="M1381" s="18">
        <v>30.76</v>
      </c>
      <c r="N1381" s="16"/>
      <c r="O1381" s="16"/>
      <c r="P1381" s="16"/>
      <c r="Q1381" s="16"/>
      <c r="R1381" s="16"/>
      <c r="S1381" s="16"/>
      <c r="V1381" t="str">
        <f t="shared" si="74"/>
        <v>200JUVF</v>
      </c>
      <c r="W1381" s="58" t="e">
        <f>VLOOKUP(V1381,Minimos!$D$3:$E$26,2,FALSE)</f>
        <v>#N/A</v>
      </c>
      <c r="X1381" s="18" t="e">
        <f t="shared" si="75"/>
        <v>#N/A</v>
      </c>
      <c r="Y1381" s="58" t="e">
        <f t="shared" si="76"/>
        <v>#N/A</v>
      </c>
    </row>
    <row r="1382" spans="1:25" x14ac:dyDescent="0.25">
      <c r="A1382" t="s">
        <v>114</v>
      </c>
      <c r="B1382" s="133" t="s">
        <v>187</v>
      </c>
      <c r="C1382" s="5" t="s">
        <v>519</v>
      </c>
      <c r="D1382" s="54">
        <v>44591</v>
      </c>
      <c r="E1382" s="133" t="s">
        <v>211</v>
      </c>
      <c r="F1382" s="133" t="s">
        <v>62</v>
      </c>
      <c r="G1382" s="133" t="s">
        <v>20</v>
      </c>
      <c r="H1382" s="2">
        <v>4</v>
      </c>
      <c r="I1382" s="2">
        <v>53</v>
      </c>
      <c r="J1382" s="2" t="s">
        <v>349</v>
      </c>
      <c r="K1382" s="2" t="s">
        <v>64</v>
      </c>
      <c r="L1382" s="2" t="s">
        <v>23</v>
      </c>
      <c r="M1382" s="18">
        <v>32.22</v>
      </c>
      <c r="N1382" s="16"/>
      <c r="O1382" s="16"/>
      <c r="P1382" s="16"/>
      <c r="Q1382" s="16"/>
      <c r="R1382" s="16"/>
      <c r="S1382" s="16"/>
      <c r="V1382" t="str">
        <f t="shared" si="74"/>
        <v>200JUVF</v>
      </c>
      <c r="W1382" s="58" t="e">
        <f>VLOOKUP(V1382,Minimos!$D$3:$E$26,2,FALSE)</f>
        <v>#N/A</v>
      </c>
      <c r="X1382" s="18" t="e">
        <f t="shared" si="75"/>
        <v>#N/A</v>
      </c>
      <c r="Y1382" s="58" t="e">
        <f t="shared" si="76"/>
        <v>#N/A</v>
      </c>
    </row>
    <row r="1383" spans="1:25" x14ac:dyDescent="0.25">
      <c r="A1383" t="s">
        <v>114</v>
      </c>
      <c r="B1383" s="133" t="s">
        <v>187</v>
      </c>
      <c r="C1383" s="5" t="s">
        <v>519</v>
      </c>
      <c r="D1383" s="54">
        <v>44591</v>
      </c>
      <c r="E1383" s="133" t="s">
        <v>211</v>
      </c>
      <c r="F1383" s="133" t="s">
        <v>62</v>
      </c>
      <c r="G1383" s="133" t="s">
        <v>20</v>
      </c>
      <c r="H1383" s="2">
        <v>2</v>
      </c>
      <c r="I1383" s="2">
        <v>878</v>
      </c>
      <c r="J1383" s="2" t="s">
        <v>356</v>
      </c>
      <c r="K1383" s="2" t="s">
        <v>64</v>
      </c>
      <c r="L1383" s="2" t="s">
        <v>26</v>
      </c>
      <c r="M1383" s="18">
        <v>27.64</v>
      </c>
      <c r="N1383" s="16"/>
      <c r="O1383" s="16"/>
      <c r="P1383" s="16"/>
      <c r="Q1383" s="16"/>
      <c r="R1383" s="16"/>
      <c r="S1383" s="16"/>
      <c r="V1383" t="str">
        <f t="shared" si="74"/>
        <v>200JUNF</v>
      </c>
      <c r="W1383" s="58" t="e">
        <f>VLOOKUP(V1383,Minimos!$D$3:$E$26,2,FALSE)</f>
        <v>#N/A</v>
      </c>
      <c r="X1383" s="18" t="e">
        <f t="shared" si="75"/>
        <v>#N/A</v>
      </c>
      <c r="Y1383" s="58" t="e">
        <f t="shared" si="76"/>
        <v>#N/A</v>
      </c>
    </row>
    <row r="1384" spans="1:25" x14ac:dyDescent="0.25">
      <c r="A1384" t="s">
        <v>114</v>
      </c>
      <c r="B1384" s="133" t="s">
        <v>187</v>
      </c>
      <c r="C1384" s="5" t="s">
        <v>519</v>
      </c>
      <c r="D1384" s="54">
        <v>44591</v>
      </c>
      <c r="E1384" s="133" t="s">
        <v>211</v>
      </c>
      <c r="F1384" s="133" t="s">
        <v>62</v>
      </c>
      <c r="G1384" s="133" t="s">
        <v>20</v>
      </c>
      <c r="H1384" s="2">
        <v>5</v>
      </c>
      <c r="I1384" s="2">
        <v>167</v>
      </c>
      <c r="J1384" s="2" t="s">
        <v>392</v>
      </c>
      <c r="K1384" s="2" t="s">
        <v>65</v>
      </c>
      <c r="L1384" s="2" t="s">
        <v>26</v>
      </c>
      <c r="M1384" s="18">
        <v>28.87</v>
      </c>
      <c r="N1384" s="16"/>
      <c r="O1384" s="16"/>
      <c r="P1384" s="16"/>
      <c r="Q1384" s="16"/>
      <c r="R1384" s="16"/>
      <c r="S1384" s="16"/>
      <c r="V1384" t="str">
        <f t="shared" si="74"/>
        <v>200JUNF</v>
      </c>
      <c r="W1384" s="58" t="e">
        <f>VLOOKUP(V1384,Minimos!$D$3:$E$26,2,FALSE)</f>
        <v>#N/A</v>
      </c>
      <c r="X1384" s="18" t="e">
        <f t="shared" si="75"/>
        <v>#N/A</v>
      </c>
      <c r="Y1384" s="58" t="e">
        <f t="shared" si="76"/>
        <v>#N/A</v>
      </c>
    </row>
    <row r="1385" spans="1:25" x14ac:dyDescent="0.25">
      <c r="A1385" t="s">
        <v>114</v>
      </c>
      <c r="B1385" s="133" t="s">
        <v>187</v>
      </c>
      <c r="C1385" s="5" t="s">
        <v>519</v>
      </c>
      <c r="D1385" s="54">
        <v>44591</v>
      </c>
      <c r="E1385" s="133" t="s">
        <v>211</v>
      </c>
      <c r="F1385" s="133" t="s">
        <v>62</v>
      </c>
      <c r="G1385" s="133" t="s">
        <v>18</v>
      </c>
      <c r="H1385" s="2">
        <v>2</v>
      </c>
      <c r="I1385" s="2">
        <v>588</v>
      </c>
      <c r="J1385" s="2" t="s">
        <v>336</v>
      </c>
      <c r="K1385" s="2" t="s">
        <v>376</v>
      </c>
      <c r="L1385" s="2" t="s">
        <v>26</v>
      </c>
      <c r="M1385" s="18">
        <v>24.53</v>
      </c>
      <c r="N1385" s="16"/>
      <c r="O1385" s="16"/>
      <c r="P1385" s="16"/>
      <c r="Q1385" s="16"/>
      <c r="R1385" s="16"/>
      <c r="S1385" s="16"/>
      <c r="V1385" t="str">
        <f t="shared" si="74"/>
        <v>200JUNM</v>
      </c>
      <c r="W1385" s="58" t="e">
        <f>VLOOKUP(V1385,Minimos!$D$3:$E$26,2,FALSE)</f>
        <v>#N/A</v>
      </c>
      <c r="X1385" s="18" t="e">
        <f t="shared" si="75"/>
        <v>#N/A</v>
      </c>
      <c r="Y1385" s="58" t="e">
        <f t="shared" si="76"/>
        <v>#N/A</v>
      </c>
    </row>
    <row r="1386" spans="1:25" x14ac:dyDescent="0.25">
      <c r="A1386" t="s">
        <v>114</v>
      </c>
      <c r="B1386" s="133" t="s">
        <v>187</v>
      </c>
      <c r="C1386" s="5" t="s">
        <v>519</v>
      </c>
      <c r="D1386" s="54">
        <v>44591</v>
      </c>
      <c r="E1386" s="133" t="s">
        <v>211</v>
      </c>
      <c r="F1386" s="133" t="s">
        <v>62</v>
      </c>
      <c r="G1386" s="133" t="s">
        <v>18</v>
      </c>
      <c r="H1386" s="2">
        <v>3</v>
      </c>
      <c r="I1386" s="2">
        <v>517</v>
      </c>
      <c r="J1386" s="2" t="s">
        <v>379</v>
      </c>
      <c r="K1386" s="2" t="s">
        <v>65</v>
      </c>
      <c r="L1386" s="2" t="s">
        <v>26</v>
      </c>
      <c r="M1386" s="18">
        <v>25.08</v>
      </c>
      <c r="N1386" s="16"/>
      <c r="O1386" s="16"/>
      <c r="P1386" s="16"/>
      <c r="Q1386" s="16"/>
      <c r="R1386" s="16"/>
      <c r="S1386" s="16"/>
      <c r="V1386" t="str">
        <f t="shared" si="74"/>
        <v>200JUNM</v>
      </c>
      <c r="W1386" s="58" t="e">
        <f>VLOOKUP(V1386,Minimos!$D$3:$E$26,2,FALSE)</f>
        <v>#N/A</v>
      </c>
      <c r="X1386" s="18" t="e">
        <f t="shared" si="75"/>
        <v>#N/A</v>
      </c>
      <c r="Y1386" s="58" t="e">
        <f t="shared" si="76"/>
        <v>#N/A</v>
      </c>
    </row>
    <row r="1387" spans="1:25" x14ac:dyDescent="0.25">
      <c r="A1387" t="s">
        <v>114</v>
      </c>
      <c r="B1387" s="133" t="s">
        <v>187</v>
      </c>
      <c r="C1387" s="5" t="s">
        <v>519</v>
      </c>
      <c r="D1387" s="54">
        <v>44591</v>
      </c>
      <c r="E1387" s="133" t="s">
        <v>211</v>
      </c>
      <c r="F1387" s="133" t="s">
        <v>62</v>
      </c>
      <c r="G1387" s="133" t="s">
        <v>18</v>
      </c>
      <c r="H1387" s="2">
        <v>4</v>
      </c>
      <c r="I1387" s="2">
        <v>853</v>
      </c>
      <c r="J1387" s="2" t="s">
        <v>516</v>
      </c>
      <c r="K1387" s="2" t="s">
        <v>267</v>
      </c>
      <c r="L1387" s="2" t="s">
        <v>26</v>
      </c>
      <c r="M1387" s="18">
        <v>25.22</v>
      </c>
      <c r="N1387" s="16"/>
      <c r="O1387" s="16"/>
      <c r="P1387" s="16"/>
      <c r="Q1387" s="16"/>
      <c r="R1387" s="16"/>
      <c r="S1387" s="16"/>
      <c r="V1387" t="str">
        <f t="shared" si="74"/>
        <v>200JUNM</v>
      </c>
      <c r="W1387" s="58" t="e">
        <f>VLOOKUP(V1387,Minimos!$D$3:$E$26,2,FALSE)</f>
        <v>#N/A</v>
      </c>
      <c r="X1387" s="18" t="e">
        <f t="shared" si="75"/>
        <v>#N/A</v>
      </c>
      <c r="Y1387" s="58" t="e">
        <f t="shared" si="76"/>
        <v>#N/A</v>
      </c>
    </row>
    <row r="1388" spans="1:25" x14ac:dyDescent="0.25">
      <c r="A1388" t="s">
        <v>114</v>
      </c>
      <c r="B1388" s="133" t="s">
        <v>187</v>
      </c>
      <c r="C1388" s="5" t="s">
        <v>519</v>
      </c>
      <c r="D1388" s="54">
        <v>44591</v>
      </c>
      <c r="E1388" s="133" t="s">
        <v>211</v>
      </c>
      <c r="F1388" s="133" t="s">
        <v>62</v>
      </c>
      <c r="G1388" s="133" t="s">
        <v>18</v>
      </c>
      <c r="H1388" s="2">
        <v>2</v>
      </c>
      <c r="I1388" s="2">
        <v>893</v>
      </c>
      <c r="J1388" s="2" t="s">
        <v>389</v>
      </c>
      <c r="K1388" s="2" t="s">
        <v>267</v>
      </c>
      <c r="L1388" s="2" t="s">
        <v>26</v>
      </c>
      <c r="M1388" s="18">
        <v>29.2</v>
      </c>
      <c r="N1388" s="16"/>
      <c r="O1388" s="16"/>
      <c r="P1388" s="16"/>
      <c r="Q1388" s="16"/>
      <c r="R1388" s="16"/>
      <c r="S1388" s="16"/>
      <c r="V1388" t="str">
        <f t="shared" si="74"/>
        <v>200JUNM</v>
      </c>
      <c r="W1388" s="58" t="e">
        <f>VLOOKUP(V1388,Minimos!$D$3:$E$26,2,FALSE)</f>
        <v>#N/A</v>
      </c>
      <c r="X1388" s="18" t="e">
        <f t="shared" si="75"/>
        <v>#N/A</v>
      </c>
      <c r="Y1388" s="58" t="e">
        <f t="shared" si="76"/>
        <v>#N/A</v>
      </c>
    </row>
    <row r="1389" spans="1:25" x14ac:dyDescent="0.25">
      <c r="A1389" t="s">
        <v>114</v>
      </c>
      <c r="B1389" s="133" t="s">
        <v>187</v>
      </c>
      <c r="C1389" s="5" t="s">
        <v>519</v>
      </c>
      <c r="D1389" s="54">
        <v>44591</v>
      </c>
      <c r="E1389" s="133" t="s">
        <v>211</v>
      </c>
      <c r="F1389" s="133" t="s">
        <v>62</v>
      </c>
      <c r="G1389" s="133" t="s">
        <v>18</v>
      </c>
      <c r="H1389" s="2">
        <v>2</v>
      </c>
      <c r="I1389" s="2">
        <v>176</v>
      </c>
      <c r="J1389" s="2" t="s">
        <v>334</v>
      </c>
      <c r="K1389" s="2" t="s">
        <v>65</v>
      </c>
      <c r="L1389" s="2" t="s">
        <v>335</v>
      </c>
      <c r="M1389" s="18">
        <v>23.93</v>
      </c>
      <c r="N1389" s="16"/>
      <c r="O1389" s="16"/>
      <c r="P1389" s="16"/>
      <c r="Q1389" s="16"/>
      <c r="R1389" s="16"/>
      <c r="S1389" s="16"/>
      <c r="V1389" t="str">
        <f t="shared" si="74"/>
        <v>200SENM</v>
      </c>
      <c r="W1389" s="58" t="e">
        <f>VLOOKUP(V1389,Minimos!$D$3:$E$26,2,FALSE)</f>
        <v>#N/A</v>
      </c>
      <c r="X1389" s="18" t="e">
        <f t="shared" si="75"/>
        <v>#N/A</v>
      </c>
      <c r="Y1389" s="58" t="e">
        <f t="shared" si="76"/>
        <v>#N/A</v>
      </c>
    </row>
    <row r="1390" spans="1:25" x14ac:dyDescent="0.25">
      <c r="A1390" t="s">
        <v>114</v>
      </c>
      <c r="B1390" s="133" t="s">
        <v>187</v>
      </c>
      <c r="C1390" s="5" t="s">
        <v>519</v>
      </c>
      <c r="D1390" s="54">
        <v>44591</v>
      </c>
      <c r="E1390" s="133" t="s">
        <v>211</v>
      </c>
      <c r="F1390" s="133" t="s">
        <v>62</v>
      </c>
      <c r="G1390" s="133" t="s">
        <v>18</v>
      </c>
      <c r="H1390" s="2">
        <v>4</v>
      </c>
      <c r="I1390" s="2">
        <v>77</v>
      </c>
      <c r="J1390" s="2" t="s">
        <v>339</v>
      </c>
      <c r="K1390" s="2" t="s">
        <v>64</v>
      </c>
      <c r="L1390" s="2" t="s">
        <v>26</v>
      </c>
      <c r="M1390" s="18">
        <v>25.58</v>
      </c>
      <c r="N1390" s="16"/>
      <c r="O1390" s="16"/>
      <c r="P1390" s="16"/>
      <c r="Q1390" s="16"/>
      <c r="R1390" s="16"/>
      <c r="S1390" s="16"/>
      <c r="V1390" t="str">
        <f t="shared" si="74"/>
        <v>200JUNM</v>
      </c>
      <c r="W1390" s="58" t="e">
        <f>VLOOKUP(V1390,Minimos!$D$3:$E$26,2,FALSE)</f>
        <v>#N/A</v>
      </c>
      <c r="X1390" s="18" t="e">
        <f t="shared" si="75"/>
        <v>#N/A</v>
      </c>
      <c r="Y1390" s="58" t="e">
        <f t="shared" si="76"/>
        <v>#N/A</v>
      </c>
    </row>
    <row r="1391" spans="1:25" x14ac:dyDescent="0.25">
      <c r="A1391" t="s">
        <v>114</v>
      </c>
      <c r="B1391" s="133" t="s">
        <v>187</v>
      </c>
      <c r="C1391" s="5" t="s">
        <v>519</v>
      </c>
      <c r="D1391" s="54">
        <v>44591</v>
      </c>
      <c r="E1391" s="133" t="s">
        <v>211</v>
      </c>
      <c r="F1391" s="133" t="s">
        <v>62</v>
      </c>
      <c r="G1391" s="133" t="s">
        <v>18</v>
      </c>
      <c r="H1391" s="2">
        <v>1</v>
      </c>
      <c r="I1391" s="2">
        <v>8</v>
      </c>
      <c r="J1391" s="2" t="s">
        <v>399</v>
      </c>
      <c r="K1391" s="2" t="s">
        <v>64</v>
      </c>
      <c r="L1391" s="2" t="s">
        <v>26</v>
      </c>
      <c r="M1391" s="18">
        <v>22.68</v>
      </c>
      <c r="N1391" s="16"/>
      <c r="O1391" s="16"/>
      <c r="P1391" s="16"/>
      <c r="Q1391" s="16"/>
      <c r="R1391" s="16"/>
      <c r="S1391" s="16"/>
      <c r="V1391" t="str">
        <f t="shared" si="74"/>
        <v>200JUNM</v>
      </c>
      <c r="W1391" s="58" t="e">
        <f>VLOOKUP(V1391,Minimos!$D$3:$E$26,2,FALSE)</f>
        <v>#N/A</v>
      </c>
      <c r="X1391" s="18" t="e">
        <f t="shared" si="75"/>
        <v>#N/A</v>
      </c>
      <c r="Y1391" s="58" t="e">
        <f t="shared" si="76"/>
        <v>#N/A</v>
      </c>
    </row>
    <row r="1392" spans="1:25" x14ac:dyDescent="0.25">
      <c r="A1392" t="s">
        <v>114</v>
      </c>
      <c r="B1392" s="133" t="s">
        <v>187</v>
      </c>
      <c r="C1392" s="5" t="s">
        <v>519</v>
      </c>
      <c r="D1392" s="54">
        <v>44591</v>
      </c>
      <c r="E1392" s="133" t="s">
        <v>211</v>
      </c>
      <c r="F1392" s="133" t="s">
        <v>62</v>
      </c>
      <c r="G1392" s="133" t="s">
        <v>18</v>
      </c>
      <c r="H1392" s="2">
        <v>3</v>
      </c>
      <c r="I1392" s="2">
        <v>783</v>
      </c>
      <c r="J1392" s="2" t="s">
        <v>300</v>
      </c>
      <c r="K1392" s="2" t="s">
        <v>261</v>
      </c>
      <c r="L1392" s="2" t="s">
        <v>23</v>
      </c>
      <c r="M1392" s="18">
        <v>23.25</v>
      </c>
      <c r="N1392" s="16"/>
      <c r="O1392" s="16"/>
      <c r="P1392" s="16"/>
      <c r="Q1392" s="16"/>
      <c r="R1392" s="16"/>
      <c r="S1392" s="16"/>
      <c r="V1392" t="str">
        <f t="shared" si="74"/>
        <v>200JUVM</v>
      </c>
      <c r="W1392" s="58" t="e">
        <f>VLOOKUP(V1392,Minimos!$D$3:$E$26,2,FALSE)</f>
        <v>#N/A</v>
      </c>
      <c r="X1392" s="18" t="e">
        <f t="shared" si="75"/>
        <v>#N/A</v>
      </c>
      <c r="Y1392" s="58" t="e">
        <f t="shared" si="76"/>
        <v>#N/A</v>
      </c>
    </row>
    <row r="1393" spans="1:25" x14ac:dyDescent="0.25">
      <c r="A1393" t="s">
        <v>114</v>
      </c>
      <c r="B1393" s="133" t="s">
        <v>187</v>
      </c>
      <c r="C1393" s="5" t="s">
        <v>519</v>
      </c>
      <c r="D1393" s="54">
        <v>44591</v>
      </c>
      <c r="E1393" s="133" t="s">
        <v>211</v>
      </c>
      <c r="F1393" s="133" t="s">
        <v>62</v>
      </c>
      <c r="G1393" s="133" t="s">
        <v>18</v>
      </c>
      <c r="H1393" s="2">
        <v>4</v>
      </c>
      <c r="I1393" s="2">
        <v>210</v>
      </c>
      <c r="J1393" s="2" t="s">
        <v>333</v>
      </c>
      <c r="K1393" s="2" t="s">
        <v>65</v>
      </c>
      <c r="L1393" s="2" t="s">
        <v>26</v>
      </c>
      <c r="M1393" s="18">
        <v>23.93</v>
      </c>
      <c r="N1393" s="16"/>
      <c r="O1393" s="16"/>
      <c r="P1393" s="16"/>
      <c r="Q1393" s="16"/>
      <c r="R1393" s="16"/>
      <c r="S1393" s="16"/>
      <c r="V1393" t="str">
        <f t="shared" si="74"/>
        <v>200JUNM</v>
      </c>
      <c r="W1393" s="58" t="e">
        <f>VLOOKUP(V1393,Minimos!$D$3:$E$26,2,FALSE)</f>
        <v>#N/A</v>
      </c>
      <c r="X1393" s="18" t="e">
        <f t="shared" si="75"/>
        <v>#N/A</v>
      </c>
      <c r="Y1393" s="58" t="e">
        <f t="shared" si="76"/>
        <v>#N/A</v>
      </c>
    </row>
    <row r="1394" spans="1:25" x14ac:dyDescent="0.25">
      <c r="A1394" t="s">
        <v>118</v>
      </c>
      <c r="B1394" s="133" t="s">
        <v>187</v>
      </c>
      <c r="C1394" s="5" t="s">
        <v>519</v>
      </c>
      <c r="D1394" s="54">
        <v>44591</v>
      </c>
      <c r="E1394" s="133" t="s">
        <v>211</v>
      </c>
      <c r="F1394" s="133" t="s">
        <v>62</v>
      </c>
      <c r="G1394" s="133" t="s">
        <v>18</v>
      </c>
      <c r="H1394" s="2">
        <v>1</v>
      </c>
      <c r="I1394" s="2">
        <v>113</v>
      </c>
      <c r="J1394" s="2" t="s">
        <v>302</v>
      </c>
      <c r="K1394" s="2" t="s">
        <v>64</v>
      </c>
      <c r="L1394" s="2" t="s">
        <v>23</v>
      </c>
      <c r="M1394" s="18">
        <v>39.43</v>
      </c>
      <c r="N1394" s="16"/>
      <c r="O1394" s="16"/>
      <c r="P1394" s="16"/>
      <c r="Q1394" s="16"/>
      <c r="R1394" s="16"/>
      <c r="S1394" s="16"/>
      <c r="V1394" t="str">
        <f t="shared" si="74"/>
        <v>300JUVM</v>
      </c>
      <c r="W1394" s="58" t="e">
        <f>VLOOKUP(V1394,Minimos!$D$3:$E$26,2,FALSE)</f>
        <v>#N/A</v>
      </c>
      <c r="X1394" s="18" t="e">
        <f t="shared" si="75"/>
        <v>#N/A</v>
      </c>
      <c r="Y1394" s="58" t="e">
        <f t="shared" si="76"/>
        <v>#N/A</v>
      </c>
    </row>
    <row r="1395" spans="1:25" x14ac:dyDescent="0.25">
      <c r="A1395" t="s">
        <v>118</v>
      </c>
      <c r="B1395" s="133" t="s">
        <v>187</v>
      </c>
      <c r="C1395" s="5" t="s">
        <v>519</v>
      </c>
      <c r="D1395" s="54">
        <v>44591</v>
      </c>
      <c r="E1395" s="133" t="s">
        <v>211</v>
      </c>
      <c r="F1395" s="133" t="s">
        <v>62</v>
      </c>
      <c r="G1395" s="133" t="s">
        <v>18</v>
      </c>
      <c r="H1395" s="2">
        <v>3</v>
      </c>
      <c r="I1395" s="2">
        <v>1042</v>
      </c>
      <c r="J1395" s="2" t="s">
        <v>472</v>
      </c>
      <c r="K1395" s="2" t="s">
        <v>64</v>
      </c>
      <c r="L1395" s="2" t="s">
        <v>23</v>
      </c>
      <c r="M1395" s="18">
        <v>40.549999999999997</v>
      </c>
      <c r="N1395" s="16"/>
      <c r="O1395" s="16"/>
      <c r="P1395" s="16"/>
      <c r="Q1395" s="16"/>
      <c r="R1395" s="16"/>
      <c r="S1395" s="16"/>
      <c r="V1395" t="str">
        <f t="shared" si="74"/>
        <v>300JUVM</v>
      </c>
      <c r="W1395" s="58" t="e">
        <f>VLOOKUP(V1395,Minimos!$D$3:$E$26,2,FALSE)</f>
        <v>#N/A</v>
      </c>
      <c r="X1395" s="18" t="e">
        <f t="shared" si="75"/>
        <v>#N/A</v>
      </c>
      <c r="Y1395" s="58" t="e">
        <f t="shared" si="76"/>
        <v>#N/A</v>
      </c>
    </row>
    <row r="1396" spans="1:25" x14ac:dyDescent="0.25">
      <c r="A1396" t="s">
        <v>118</v>
      </c>
      <c r="B1396" s="133" t="s">
        <v>187</v>
      </c>
      <c r="C1396" s="5" t="s">
        <v>519</v>
      </c>
      <c r="D1396" s="54">
        <v>44591</v>
      </c>
      <c r="E1396" s="133" t="s">
        <v>211</v>
      </c>
      <c r="F1396" s="133" t="s">
        <v>62</v>
      </c>
      <c r="G1396" s="133" t="s">
        <v>18</v>
      </c>
      <c r="H1396" s="2">
        <v>4</v>
      </c>
      <c r="I1396" s="2">
        <v>701</v>
      </c>
      <c r="J1396" s="2" t="s">
        <v>471</v>
      </c>
      <c r="K1396" s="2" t="s">
        <v>64</v>
      </c>
      <c r="L1396" s="2" t="s">
        <v>23</v>
      </c>
      <c r="M1396" s="18">
        <v>41.09</v>
      </c>
      <c r="N1396" s="16"/>
      <c r="O1396" s="16"/>
      <c r="P1396" s="16"/>
      <c r="Q1396" s="16"/>
      <c r="R1396" s="16"/>
      <c r="S1396" s="16"/>
      <c r="V1396" t="str">
        <f t="shared" si="74"/>
        <v>300JUVM</v>
      </c>
      <c r="W1396" s="58" t="e">
        <f>VLOOKUP(V1396,Minimos!$D$3:$E$26,2,FALSE)</f>
        <v>#N/A</v>
      </c>
      <c r="X1396" s="18" t="e">
        <f t="shared" si="75"/>
        <v>#N/A</v>
      </c>
      <c r="Y1396" s="58" t="e">
        <f t="shared" si="76"/>
        <v>#N/A</v>
      </c>
    </row>
    <row r="1397" spans="1:25" x14ac:dyDescent="0.25">
      <c r="A1397" t="s">
        <v>118</v>
      </c>
      <c r="B1397" s="133" t="s">
        <v>187</v>
      </c>
      <c r="C1397" s="5" t="s">
        <v>519</v>
      </c>
      <c r="D1397" s="54">
        <v>44591</v>
      </c>
      <c r="E1397" s="133" t="s">
        <v>211</v>
      </c>
      <c r="F1397" s="133" t="s">
        <v>62</v>
      </c>
      <c r="G1397" s="133" t="s">
        <v>18</v>
      </c>
      <c r="H1397" s="2">
        <v>5</v>
      </c>
      <c r="I1397" s="2">
        <v>178</v>
      </c>
      <c r="J1397" s="2" t="s">
        <v>387</v>
      </c>
      <c r="K1397" s="2" t="s">
        <v>65</v>
      </c>
      <c r="L1397" s="2" t="s">
        <v>23</v>
      </c>
      <c r="M1397" s="18">
        <v>41.19</v>
      </c>
      <c r="N1397" s="16"/>
      <c r="O1397" s="16"/>
      <c r="P1397" s="16"/>
      <c r="Q1397" s="16"/>
      <c r="R1397" s="16"/>
      <c r="S1397" s="16"/>
      <c r="V1397" t="str">
        <f t="shared" si="74"/>
        <v>300JUVM</v>
      </c>
      <c r="W1397" s="58" t="e">
        <f>VLOOKUP(V1397,Minimos!$D$3:$E$26,2,FALSE)</f>
        <v>#N/A</v>
      </c>
      <c r="X1397" s="18" t="e">
        <f t="shared" si="75"/>
        <v>#N/A</v>
      </c>
      <c r="Y1397" s="58" t="e">
        <f t="shared" si="76"/>
        <v>#N/A</v>
      </c>
    </row>
    <row r="1398" spans="1:25" x14ac:dyDescent="0.25">
      <c r="A1398" t="s">
        <v>118</v>
      </c>
      <c r="B1398" s="133" t="s">
        <v>187</v>
      </c>
      <c r="C1398" s="5" t="s">
        <v>519</v>
      </c>
      <c r="D1398" s="54">
        <v>44591</v>
      </c>
      <c r="E1398" s="133" t="s">
        <v>211</v>
      </c>
      <c r="F1398" s="133" t="s">
        <v>62</v>
      </c>
      <c r="G1398" s="133" t="s">
        <v>18</v>
      </c>
      <c r="H1398" s="2">
        <v>2</v>
      </c>
      <c r="I1398" s="2">
        <v>519</v>
      </c>
      <c r="J1398" s="2" t="s">
        <v>318</v>
      </c>
      <c r="K1398" s="2" t="s">
        <v>65</v>
      </c>
      <c r="L1398" s="2" t="s">
        <v>23</v>
      </c>
      <c r="M1398" s="18">
        <v>39.72</v>
      </c>
      <c r="N1398" s="16"/>
      <c r="O1398" s="16"/>
      <c r="P1398" s="16"/>
      <c r="Q1398" s="16"/>
      <c r="R1398" s="16"/>
      <c r="S1398" s="16"/>
      <c r="V1398" t="str">
        <f t="shared" si="74"/>
        <v>300JUVM</v>
      </c>
      <c r="W1398" s="58" t="e">
        <f>VLOOKUP(V1398,Minimos!$D$3:$E$26,2,FALSE)</f>
        <v>#N/A</v>
      </c>
      <c r="X1398" s="18" t="e">
        <f t="shared" si="75"/>
        <v>#N/A</v>
      </c>
      <c r="Y1398" s="58" t="e">
        <f t="shared" si="76"/>
        <v>#N/A</v>
      </c>
    </row>
    <row r="1399" spans="1:25" x14ac:dyDescent="0.25">
      <c r="A1399" t="s">
        <v>118</v>
      </c>
      <c r="B1399" s="133" t="s">
        <v>187</v>
      </c>
      <c r="C1399" s="5" t="s">
        <v>519</v>
      </c>
      <c r="D1399" s="54">
        <v>44591</v>
      </c>
      <c r="E1399" s="133" t="s">
        <v>211</v>
      </c>
      <c r="F1399" s="133" t="s">
        <v>62</v>
      </c>
      <c r="G1399" s="133" t="s">
        <v>18</v>
      </c>
      <c r="H1399" s="2">
        <v>3</v>
      </c>
      <c r="I1399" s="2">
        <v>883</v>
      </c>
      <c r="J1399" s="2" t="s">
        <v>368</v>
      </c>
      <c r="K1399" s="2" t="s">
        <v>64</v>
      </c>
      <c r="L1399" s="2" t="s">
        <v>23</v>
      </c>
      <c r="M1399" s="18">
        <v>40.130000000000003</v>
      </c>
      <c r="N1399" s="16"/>
      <c r="O1399" s="16"/>
      <c r="P1399" s="16"/>
      <c r="Q1399" s="16"/>
      <c r="R1399" s="16"/>
      <c r="S1399" s="16"/>
      <c r="V1399" t="str">
        <f t="shared" si="74"/>
        <v>300JUVM</v>
      </c>
      <c r="W1399" s="58" t="e">
        <f>VLOOKUP(V1399,Minimos!$D$3:$E$26,2,FALSE)</f>
        <v>#N/A</v>
      </c>
      <c r="X1399" s="18" t="e">
        <f t="shared" si="75"/>
        <v>#N/A</v>
      </c>
      <c r="Y1399" s="58" t="e">
        <f t="shared" si="76"/>
        <v>#N/A</v>
      </c>
    </row>
    <row r="1400" spans="1:25" x14ac:dyDescent="0.25">
      <c r="A1400" t="s">
        <v>118</v>
      </c>
      <c r="B1400" s="133" t="s">
        <v>187</v>
      </c>
      <c r="C1400" s="5" t="s">
        <v>519</v>
      </c>
      <c r="D1400" s="54">
        <v>44591</v>
      </c>
      <c r="E1400" s="133" t="s">
        <v>211</v>
      </c>
      <c r="F1400" s="133" t="s">
        <v>62</v>
      </c>
      <c r="G1400" s="133" t="s">
        <v>18</v>
      </c>
      <c r="H1400" s="2">
        <v>5</v>
      </c>
      <c r="I1400" s="2">
        <v>572</v>
      </c>
      <c r="J1400" s="2" t="s">
        <v>322</v>
      </c>
      <c r="K1400" s="2" t="s">
        <v>267</v>
      </c>
      <c r="L1400" s="2" t="s">
        <v>23</v>
      </c>
      <c r="M1400" s="18">
        <v>50.54</v>
      </c>
      <c r="N1400" s="16"/>
      <c r="O1400" s="16"/>
      <c r="P1400" s="16"/>
      <c r="Q1400" s="16"/>
      <c r="R1400" s="16"/>
      <c r="S1400" s="16"/>
      <c r="V1400" t="str">
        <f t="shared" si="74"/>
        <v>300JUVM</v>
      </c>
      <c r="W1400" s="58" t="e">
        <f>VLOOKUP(V1400,Minimos!$D$3:$E$26,2,FALSE)</f>
        <v>#N/A</v>
      </c>
      <c r="X1400" s="18" t="e">
        <f t="shared" si="75"/>
        <v>#N/A</v>
      </c>
      <c r="Y1400" s="58" t="e">
        <f t="shared" si="76"/>
        <v>#N/A</v>
      </c>
    </row>
    <row r="1401" spans="1:25" x14ac:dyDescent="0.25">
      <c r="A1401" t="s">
        <v>103</v>
      </c>
      <c r="B1401" s="133" t="s">
        <v>187</v>
      </c>
      <c r="C1401" s="5" t="s">
        <v>519</v>
      </c>
      <c r="D1401" s="54">
        <v>44591</v>
      </c>
      <c r="E1401" s="133" t="s">
        <v>211</v>
      </c>
      <c r="F1401" s="133" t="s">
        <v>62</v>
      </c>
      <c r="G1401" s="133" t="s">
        <v>20</v>
      </c>
      <c r="H1401" s="2">
        <v>1</v>
      </c>
      <c r="I1401" s="2">
        <v>51</v>
      </c>
      <c r="J1401" s="2" t="s">
        <v>60</v>
      </c>
      <c r="K1401" s="2" t="s">
        <v>64</v>
      </c>
      <c r="L1401" s="2" t="s">
        <v>0</v>
      </c>
      <c r="M1401" s="18">
        <v>11.51</v>
      </c>
      <c r="N1401" s="16"/>
      <c r="O1401" s="16"/>
      <c r="P1401" s="16"/>
      <c r="Q1401" s="16"/>
      <c r="R1401" s="16"/>
      <c r="S1401" s="16"/>
      <c r="V1401" t="str">
        <f t="shared" si="74"/>
        <v>60B076INFF</v>
      </c>
      <c r="W1401" s="58" t="e">
        <f>VLOOKUP(V1401,Minimos!$D$3:$E$26,2,FALSE)</f>
        <v>#N/A</v>
      </c>
      <c r="X1401" s="18" t="e">
        <f t="shared" si="75"/>
        <v>#N/A</v>
      </c>
      <c r="Y1401" s="58" t="e">
        <f t="shared" si="76"/>
        <v>#N/A</v>
      </c>
    </row>
    <row r="1402" spans="1:25" x14ac:dyDescent="0.25">
      <c r="A1402" t="s">
        <v>103</v>
      </c>
      <c r="B1402" s="133" t="s">
        <v>187</v>
      </c>
      <c r="C1402" s="5" t="s">
        <v>519</v>
      </c>
      <c r="D1402" s="54">
        <v>44591</v>
      </c>
      <c r="E1402" s="133" t="s">
        <v>211</v>
      </c>
      <c r="F1402" s="133" t="s">
        <v>62</v>
      </c>
      <c r="G1402" s="133" t="s">
        <v>20</v>
      </c>
      <c r="H1402" s="2">
        <v>2</v>
      </c>
      <c r="I1402" s="2">
        <v>66</v>
      </c>
      <c r="J1402" s="2" t="s">
        <v>28</v>
      </c>
      <c r="K1402" s="2" t="s">
        <v>64</v>
      </c>
      <c r="L1402" s="2" t="s">
        <v>0</v>
      </c>
      <c r="M1402" s="18">
        <v>12.78</v>
      </c>
      <c r="N1402" s="16"/>
      <c r="O1402" s="16"/>
      <c r="P1402" s="16"/>
      <c r="Q1402" s="16"/>
      <c r="R1402" s="16"/>
      <c r="S1402" s="16"/>
      <c r="V1402" t="str">
        <f t="shared" si="74"/>
        <v>60B076INFF</v>
      </c>
      <c r="W1402" s="58" t="e">
        <f>VLOOKUP(V1402,Minimos!$D$3:$E$26,2,FALSE)</f>
        <v>#N/A</v>
      </c>
      <c r="X1402" s="18" t="e">
        <f t="shared" si="75"/>
        <v>#N/A</v>
      </c>
      <c r="Y1402" s="58" t="e">
        <f t="shared" si="76"/>
        <v>#N/A</v>
      </c>
    </row>
    <row r="1403" spans="1:25" x14ac:dyDescent="0.25">
      <c r="A1403" t="s">
        <v>103</v>
      </c>
      <c r="B1403" s="133" t="s">
        <v>187</v>
      </c>
      <c r="C1403" s="5" t="s">
        <v>519</v>
      </c>
      <c r="D1403" s="54">
        <v>44591</v>
      </c>
      <c r="E1403" s="133" t="s">
        <v>211</v>
      </c>
      <c r="F1403" s="133" t="s">
        <v>62</v>
      </c>
      <c r="G1403" s="133" t="s">
        <v>20</v>
      </c>
      <c r="H1403" s="2">
        <v>2</v>
      </c>
      <c r="I1403" s="2">
        <v>90</v>
      </c>
      <c r="J1403" s="2" t="s">
        <v>150</v>
      </c>
      <c r="K1403" s="2" t="s">
        <v>64</v>
      </c>
      <c r="L1403" s="2" t="s">
        <v>0</v>
      </c>
      <c r="M1403" s="18">
        <v>13.63</v>
      </c>
      <c r="N1403" s="16"/>
      <c r="O1403" s="16"/>
      <c r="P1403" s="16"/>
      <c r="Q1403" s="16"/>
      <c r="R1403" s="16"/>
      <c r="S1403" s="16"/>
      <c r="V1403" t="str">
        <f t="shared" si="74"/>
        <v>60B076INFF</v>
      </c>
      <c r="W1403" s="58" t="e">
        <f>VLOOKUP(V1403,Minimos!$D$3:$E$26,2,FALSE)</f>
        <v>#N/A</v>
      </c>
      <c r="X1403" s="18" t="e">
        <f t="shared" si="75"/>
        <v>#N/A</v>
      </c>
      <c r="Y1403" s="58" t="e">
        <f t="shared" si="76"/>
        <v>#N/A</v>
      </c>
    </row>
    <row r="1404" spans="1:25" x14ac:dyDescent="0.25">
      <c r="A1404" t="s">
        <v>103</v>
      </c>
      <c r="B1404" s="133" t="s">
        <v>187</v>
      </c>
      <c r="C1404" s="5" t="s">
        <v>519</v>
      </c>
      <c r="D1404" s="54">
        <v>44591</v>
      </c>
      <c r="E1404" s="133" t="s">
        <v>211</v>
      </c>
      <c r="F1404" s="133" t="s">
        <v>62</v>
      </c>
      <c r="G1404" s="133" t="s">
        <v>20</v>
      </c>
      <c r="H1404" s="2">
        <v>3</v>
      </c>
      <c r="I1404" s="2">
        <v>129</v>
      </c>
      <c r="J1404" s="2" t="s">
        <v>68</v>
      </c>
      <c r="K1404" s="2" t="s">
        <v>64</v>
      </c>
      <c r="L1404" s="2" t="s">
        <v>0</v>
      </c>
      <c r="M1404" s="18">
        <v>14.06</v>
      </c>
      <c r="N1404" s="16"/>
      <c r="O1404" s="16"/>
      <c r="P1404" s="16"/>
      <c r="Q1404" s="16"/>
      <c r="R1404" s="16"/>
      <c r="S1404" s="16"/>
      <c r="V1404" t="str">
        <f t="shared" si="74"/>
        <v>60B076INFF</v>
      </c>
      <c r="W1404" s="58" t="e">
        <f>VLOOKUP(V1404,Minimos!$D$3:$E$26,2,FALSE)</f>
        <v>#N/A</v>
      </c>
      <c r="X1404" s="18" t="e">
        <f t="shared" si="75"/>
        <v>#N/A</v>
      </c>
      <c r="Y1404" s="58" t="e">
        <f t="shared" si="76"/>
        <v>#N/A</v>
      </c>
    </row>
    <row r="1405" spans="1:25" x14ac:dyDescent="0.25">
      <c r="A1405" t="s">
        <v>103</v>
      </c>
      <c r="B1405" s="133" t="s">
        <v>187</v>
      </c>
      <c r="C1405" s="5" t="s">
        <v>519</v>
      </c>
      <c r="D1405" s="54">
        <v>44591</v>
      </c>
      <c r="E1405" s="133" t="s">
        <v>211</v>
      </c>
      <c r="F1405" s="133" t="s">
        <v>62</v>
      </c>
      <c r="G1405" s="133" t="s">
        <v>18</v>
      </c>
      <c r="H1405" s="2">
        <v>1</v>
      </c>
      <c r="I1405" s="2">
        <v>83</v>
      </c>
      <c r="J1405" s="2" t="s">
        <v>74</v>
      </c>
      <c r="K1405" s="2" t="s">
        <v>64</v>
      </c>
      <c r="L1405" s="2" t="s">
        <v>0</v>
      </c>
      <c r="M1405" s="18">
        <v>12.35</v>
      </c>
      <c r="N1405" s="16"/>
      <c r="O1405" s="16"/>
      <c r="P1405" s="16"/>
      <c r="Q1405" s="16"/>
      <c r="R1405" s="16"/>
      <c r="S1405" s="16"/>
      <c r="V1405" t="str">
        <f t="shared" si="74"/>
        <v>60B076INFM</v>
      </c>
      <c r="W1405" s="58" t="e">
        <f>VLOOKUP(V1405,Minimos!$D$3:$E$26,2,FALSE)</f>
        <v>#N/A</v>
      </c>
      <c r="X1405" s="18" t="e">
        <f t="shared" si="75"/>
        <v>#N/A</v>
      </c>
      <c r="Y1405" s="58" t="e">
        <f t="shared" si="76"/>
        <v>#N/A</v>
      </c>
    </row>
    <row r="1406" spans="1:25" x14ac:dyDescent="0.25">
      <c r="A1406" t="s">
        <v>103</v>
      </c>
      <c r="B1406" s="133" t="s">
        <v>187</v>
      </c>
      <c r="C1406" s="5" t="s">
        <v>519</v>
      </c>
      <c r="D1406" s="54">
        <v>44591</v>
      </c>
      <c r="E1406" s="133" t="s">
        <v>211</v>
      </c>
      <c r="F1406" s="133" t="s">
        <v>62</v>
      </c>
      <c r="G1406" s="133" t="s">
        <v>18</v>
      </c>
      <c r="H1406" s="2">
        <v>2</v>
      </c>
      <c r="I1406" s="2">
        <v>55</v>
      </c>
      <c r="J1406" s="2" t="s">
        <v>70</v>
      </c>
      <c r="K1406" s="2" t="s">
        <v>64</v>
      </c>
      <c r="L1406" s="2" t="s">
        <v>0</v>
      </c>
      <c r="M1406" s="18">
        <v>13.39</v>
      </c>
      <c r="N1406" s="16"/>
      <c r="O1406" s="16"/>
      <c r="P1406" s="16"/>
      <c r="Q1406" s="16"/>
      <c r="R1406" s="16"/>
      <c r="S1406" s="16"/>
      <c r="V1406" t="str">
        <f t="shared" si="74"/>
        <v>60B076INFM</v>
      </c>
      <c r="W1406" s="58" t="e">
        <f>VLOOKUP(V1406,Minimos!$D$3:$E$26,2,FALSE)</f>
        <v>#N/A</v>
      </c>
      <c r="X1406" s="18" t="e">
        <f t="shared" si="75"/>
        <v>#N/A</v>
      </c>
      <c r="Y1406" s="58" t="e">
        <f t="shared" si="76"/>
        <v>#N/A</v>
      </c>
    </row>
    <row r="1407" spans="1:25" x14ac:dyDescent="0.25">
      <c r="A1407" t="s">
        <v>103</v>
      </c>
      <c r="B1407" s="133" t="s">
        <v>187</v>
      </c>
      <c r="C1407" s="5" t="s">
        <v>519</v>
      </c>
      <c r="D1407" s="54">
        <v>44591</v>
      </c>
      <c r="E1407" s="133" t="s">
        <v>211</v>
      </c>
      <c r="F1407" s="133" t="s">
        <v>62</v>
      </c>
      <c r="G1407" s="133" t="s">
        <v>18</v>
      </c>
      <c r="H1407" s="2">
        <v>5</v>
      </c>
      <c r="I1407" s="2">
        <v>104</v>
      </c>
      <c r="J1407" s="2" t="s">
        <v>24</v>
      </c>
      <c r="K1407" s="2" t="s">
        <v>64</v>
      </c>
      <c r="L1407" s="2" t="s">
        <v>0</v>
      </c>
      <c r="M1407" s="18">
        <v>13.89</v>
      </c>
      <c r="N1407" s="16"/>
      <c r="O1407" s="16"/>
      <c r="P1407" s="16"/>
      <c r="Q1407" s="16"/>
      <c r="R1407" s="16"/>
      <c r="S1407" s="16"/>
      <c r="V1407" t="str">
        <f t="shared" si="74"/>
        <v>60B076INFM</v>
      </c>
      <c r="W1407" s="58" t="e">
        <f>VLOOKUP(V1407,Minimos!$D$3:$E$26,2,FALSE)</f>
        <v>#N/A</v>
      </c>
      <c r="X1407" s="18" t="e">
        <f t="shared" si="75"/>
        <v>#N/A</v>
      </c>
      <c r="Y1407" s="58" t="e">
        <f t="shared" si="76"/>
        <v>#N/A</v>
      </c>
    </row>
    <row r="1408" spans="1:25" x14ac:dyDescent="0.25">
      <c r="A1408" t="s">
        <v>102</v>
      </c>
      <c r="B1408" s="133" t="s">
        <v>187</v>
      </c>
      <c r="C1408" s="5" t="s">
        <v>519</v>
      </c>
      <c r="D1408" s="54">
        <v>44591</v>
      </c>
      <c r="E1408" s="133" t="s">
        <v>211</v>
      </c>
      <c r="F1408" s="133" t="s">
        <v>62</v>
      </c>
      <c r="G1408" s="133" t="s">
        <v>20</v>
      </c>
      <c r="H1408" s="2">
        <v>1</v>
      </c>
      <c r="I1408" s="2">
        <v>820</v>
      </c>
      <c r="J1408" s="2" t="s">
        <v>372</v>
      </c>
      <c r="K1408" s="2" t="s">
        <v>64</v>
      </c>
      <c r="L1408" s="2" t="s">
        <v>26</v>
      </c>
      <c r="M1408" s="18">
        <v>9.69</v>
      </c>
      <c r="N1408" s="16"/>
      <c r="O1408" s="16"/>
      <c r="P1408" s="16"/>
      <c r="Q1408" s="16"/>
      <c r="R1408" s="16"/>
      <c r="S1408" s="16"/>
      <c r="V1408" t="str">
        <f t="shared" si="74"/>
        <v>60B084JUNF</v>
      </c>
      <c r="W1408" s="58" t="e">
        <f>VLOOKUP(V1408,Minimos!$D$3:$E$26,2,FALSE)</f>
        <v>#N/A</v>
      </c>
      <c r="X1408" s="18" t="e">
        <f t="shared" si="75"/>
        <v>#N/A</v>
      </c>
      <c r="Y1408" s="58" t="e">
        <f t="shared" si="76"/>
        <v>#N/A</v>
      </c>
    </row>
    <row r="1409" spans="1:25" x14ac:dyDescent="0.25">
      <c r="A1409" t="s">
        <v>102</v>
      </c>
      <c r="B1409" s="133" t="s">
        <v>187</v>
      </c>
      <c r="C1409" s="5" t="s">
        <v>519</v>
      </c>
      <c r="D1409" s="54">
        <v>44591</v>
      </c>
      <c r="E1409" s="133" t="s">
        <v>211</v>
      </c>
      <c r="F1409" s="133" t="s">
        <v>62</v>
      </c>
      <c r="G1409" s="133" t="s">
        <v>20</v>
      </c>
      <c r="H1409" s="2">
        <v>3</v>
      </c>
      <c r="I1409" s="2">
        <v>818</v>
      </c>
      <c r="J1409" s="2" t="s">
        <v>478</v>
      </c>
      <c r="K1409" s="2" t="s">
        <v>64</v>
      </c>
      <c r="L1409" s="2" t="s">
        <v>160</v>
      </c>
      <c r="M1409" s="18">
        <v>10.08</v>
      </c>
      <c r="N1409" s="16"/>
      <c r="O1409" s="16"/>
      <c r="P1409" s="16"/>
      <c r="Q1409" s="16"/>
      <c r="R1409" s="16"/>
      <c r="S1409" s="16"/>
      <c r="V1409" t="str">
        <f t="shared" si="74"/>
        <v>60B084SUB-23F</v>
      </c>
      <c r="W1409" s="58" t="e">
        <f>VLOOKUP(V1409,Minimos!$D$3:$E$26,2,FALSE)</f>
        <v>#N/A</v>
      </c>
      <c r="X1409" s="18" t="e">
        <f t="shared" si="75"/>
        <v>#N/A</v>
      </c>
      <c r="Y1409" s="58" t="e">
        <f t="shared" si="76"/>
        <v>#N/A</v>
      </c>
    </row>
    <row r="1410" spans="1:25" x14ac:dyDescent="0.25">
      <c r="A1410" t="s">
        <v>102</v>
      </c>
      <c r="B1410" s="133" t="s">
        <v>187</v>
      </c>
      <c r="C1410" s="5" t="s">
        <v>519</v>
      </c>
      <c r="D1410" s="54">
        <v>44591</v>
      </c>
      <c r="E1410" s="133" t="s">
        <v>211</v>
      </c>
      <c r="F1410" s="133" t="s">
        <v>62</v>
      </c>
      <c r="G1410" s="133" t="s">
        <v>20</v>
      </c>
      <c r="H1410" s="2">
        <v>4</v>
      </c>
      <c r="I1410" s="2">
        <v>689</v>
      </c>
      <c r="J1410" s="2" t="s">
        <v>357</v>
      </c>
      <c r="K1410" s="2" t="s">
        <v>64</v>
      </c>
      <c r="L1410" s="2" t="s">
        <v>26</v>
      </c>
      <c r="M1410" s="18">
        <v>10.08</v>
      </c>
      <c r="N1410" s="16"/>
      <c r="O1410" s="16"/>
      <c r="P1410" s="16"/>
      <c r="Q1410" s="16"/>
      <c r="R1410" s="16"/>
      <c r="S1410" s="16"/>
      <c r="V1410" t="str">
        <f t="shared" ref="V1410:V1473" si="77">A1410&amp;L1410&amp;G1410</f>
        <v>60B084JUNF</v>
      </c>
      <c r="W1410" s="58" t="e">
        <f>VLOOKUP(V1410,Minimos!$D$3:$E$26,2,FALSE)</f>
        <v>#N/A</v>
      </c>
      <c r="X1410" s="18" t="e">
        <f t="shared" ref="X1410:X1473" si="78">M1410-W1410</f>
        <v>#N/A</v>
      </c>
      <c r="Y1410" s="58" t="e">
        <f t="shared" ref="Y1410:Y1473" si="79">IF(X1410&gt;=0,"Apurado","")</f>
        <v>#N/A</v>
      </c>
    </row>
    <row r="1411" spans="1:25" x14ac:dyDescent="0.25">
      <c r="A1411" t="s">
        <v>102</v>
      </c>
      <c r="B1411" s="133" t="s">
        <v>187</v>
      </c>
      <c r="C1411" s="5" t="s">
        <v>519</v>
      </c>
      <c r="D1411" s="54">
        <v>44591</v>
      </c>
      <c r="E1411" s="133" t="s">
        <v>211</v>
      </c>
      <c r="F1411" s="133" t="s">
        <v>62</v>
      </c>
      <c r="G1411" s="133" t="s">
        <v>20</v>
      </c>
      <c r="H1411" s="2">
        <v>5</v>
      </c>
      <c r="I1411" s="2">
        <v>817</v>
      </c>
      <c r="J1411" s="2" t="s">
        <v>397</v>
      </c>
      <c r="K1411" s="2" t="s">
        <v>64</v>
      </c>
      <c r="L1411" s="2" t="s">
        <v>26</v>
      </c>
      <c r="M1411" s="18">
        <v>12.67</v>
      </c>
      <c r="N1411" s="16"/>
      <c r="O1411" s="16"/>
      <c r="P1411" s="16"/>
      <c r="Q1411" s="16"/>
      <c r="R1411" s="16"/>
      <c r="S1411" s="16"/>
      <c r="V1411" t="str">
        <f t="shared" si="77"/>
        <v>60B084JUNF</v>
      </c>
      <c r="W1411" s="58" t="e">
        <f>VLOOKUP(V1411,Minimos!$D$3:$E$26,2,FALSE)</f>
        <v>#N/A</v>
      </c>
      <c r="X1411" s="18" t="e">
        <f t="shared" si="78"/>
        <v>#N/A</v>
      </c>
      <c r="Y1411" s="58" t="e">
        <f t="shared" si="79"/>
        <v>#N/A</v>
      </c>
    </row>
    <row r="1412" spans="1:25" x14ac:dyDescent="0.25">
      <c r="A1412" t="s">
        <v>100</v>
      </c>
      <c r="B1412" s="133" t="s">
        <v>187</v>
      </c>
      <c r="C1412" s="5" t="s">
        <v>519</v>
      </c>
      <c r="D1412" s="54">
        <v>44591</v>
      </c>
      <c r="E1412" s="133" t="s">
        <v>211</v>
      </c>
      <c r="F1412" s="133" t="s">
        <v>62</v>
      </c>
      <c r="G1412" s="133" t="s">
        <v>18</v>
      </c>
      <c r="H1412" s="2">
        <v>1</v>
      </c>
      <c r="I1412" s="2">
        <v>517</v>
      </c>
      <c r="J1412" s="2" t="s">
        <v>379</v>
      </c>
      <c r="K1412" s="2" t="s">
        <v>65</v>
      </c>
      <c r="L1412" s="2" t="s">
        <v>26</v>
      </c>
      <c r="M1412" s="18">
        <v>9.3800000000000008</v>
      </c>
      <c r="N1412" s="16"/>
      <c r="O1412" s="16"/>
      <c r="P1412" s="16"/>
      <c r="Q1412" s="16"/>
      <c r="R1412" s="16"/>
      <c r="S1412" s="16"/>
      <c r="V1412" t="str">
        <f t="shared" si="77"/>
        <v>60B106JUNM</v>
      </c>
      <c r="W1412" s="58" t="e">
        <f>VLOOKUP(V1412,Minimos!$D$3:$E$26,2,FALSE)</f>
        <v>#N/A</v>
      </c>
      <c r="X1412" s="18" t="e">
        <f t="shared" si="78"/>
        <v>#N/A</v>
      </c>
      <c r="Y1412" s="58" t="e">
        <f t="shared" si="79"/>
        <v>#N/A</v>
      </c>
    </row>
    <row r="1413" spans="1:25" x14ac:dyDescent="0.25">
      <c r="A1413" t="s">
        <v>100</v>
      </c>
      <c r="B1413" s="133" t="s">
        <v>187</v>
      </c>
      <c r="C1413" s="5" t="s">
        <v>519</v>
      </c>
      <c r="D1413" s="54">
        <v>44591</v>
      </c>
      <c r="E1413" s="133" t="s">
        <v>211</v>
      </c>
      <c r="F1413" s="133" t="s">
        <v>62</v>
      </c>
      <c r="G1413" s="133" t="s">
        <v>18</v>
      </c>
      <c r="H1413" s="2">
        <v>2</v>
      </c>
      <c r="I1413" s="2">
        <v>893</v>
      </c>
      <c r="J1413" s="2" t="s">
        <v>389</v>
      </c>
      <c r="K1413" s="2" t="s">
        <v>267</v>
      </c>
      <c r="L1413" s="2" t="s">
        <v>26</v>
      </c>
      <c r="M1413" s="18">
        <v>13.03</v>
      </c>
      <c r="N1413" s="16"/>
      <c r="O1413" s="16"/>
      <c r="P1413" s="16"/>
      <c r="Q1413" s="16"/>
      <c r="R1413" s="16"/>
      <c r="S1413" s="16"/>
      <c r="V1413" t="str">
        <f t="shared" si="77"/>
        <v>60B106JUNM</v>
      </c>
      <c r="W1413" s="58" t="e">
        <f>VLOOKUP(V1413,Minimos!$D$3:$E$26,2,FALSE)</f>
        <v>#N/A</v>
      </c>
      <c r="X1413" s="18" t="e">
        <f t="shared" si="78"/>
        <v>#N/A</v>
      </c>
      <c r="Y1413" s="58" t="e">
        <f t="shared" si="79"/>
        <v>#N/A</v>
      </c>
    </row>
    <row r="1414" spans="1:25" x14ac:dyDescent="0.25">
      <c r="A1414" t="s">
        <v>127</v>
      </c>
      <c r="B1414" s="133" t="s">
        <v>186</v>
      </c>
      <c r="C1414" s="5" t="s">
        <v>519</v>
      </c>
      <c r="D1414" s="54">
        <v>44591</v>
      </c>
      <c r="E1414" s="133" t="s">
        <v>211</v>
      </c>
      <c r="F1414" s="133" t="s">
        <v>62</v>
      </c>
      <c r="G1414" s="133" t="s">
        <v>20</v>
      </c>
      <c r="H1414" s="2">
        <v>1</v>
      </c>
      <c r="I1414" s="2">
        <v>392</v>
      </c>
      <c r="J1414" s="2" t="s">
        <v>476</v>
      </c>
      <c r="K1414" s="2" t="s">
        <v>376</v>
      </c>
      <c r="L1414" s="2" t="s">
        <v>335</v>
      </c>
      <c r="M1414" s="120">
        <v>1.7511574074074072E-3</v>
      </c>
      <c r="N1414" s="16"/>
      <c r="O1414" s="16"/>
      <c r="P1414" s="16"/>
      <c r="Q1414" s="16"/>
      <c r="R1414" s="16"/>
      <c r="S1414" s="16"/>
      <c r="V1414" t="str">
        <f t="shared" si="77"/>
        <v>800SENF</v>
      </c>
      <c r="W1414" s="58" t="e">
        <f>VLOOKUP(V1414,Minimos!$D$3:$E$26,2,FALSE)</f>
        <v>#N/A</v>
      </c>
      <c r="X1414" s="18" t="e">
        <f t="shared" si="78"/>
        <v>#N/A</v>
      </c>
      <c r="Y1414" s="58" t="e">
        <f t="shared" si="79"/>
        <v>#N/A</v>
      </c>
    </row>
    <row r="1415" spans="1:25" x14ac:dyDescent="0.25">
      <c r="A1415" t="s">
        <v>127</v>
      </c>
      <c r="B1415" s="133" t="s">
        <v>186</v>
      </c>
      <c r="C1415" s="5" t="s">
        <v>519</v>
      </c>
      <c r="D1415" s="54">
        <v>44591</v>
      </c>
      <c r="E1415" s="133" t="s">
        <v>211</v>
      </c>
      <c r="F1415" s="133" t="s">
        <v>62</v>
      </c>
      <c r="G1415" s="133" t="s">
        <v>20</v>
      </c>
      <c r="H1415" s="2">
        <v>3</v>
      </c>
      <c r="I1415" s="2">
        <v>755</v>
      </c>
      <c r="J1415" s="2" t="s">
        <v>477</v>
      </c>
      <c r="K1415" s="2" t="s">
        <v>376</v>
      </c>
      <c r="L1415" s="2" t="s">
        <v>26</v>
      </c>
      <c r="M1415" s="120">
        <v>2.0912037037037036E-3</v>
      </c>
      <c r="N1415" s="16"/>
      <c r="O1415" s="16"/>
      <c r="P1415" s="16"/>
      <c r="Q1415" s="16"/>
      <c r="R1415" s="16"/>
      <c r="S1415" s="16"/>
      <c r="V1415" t="str">
        <f t="shared" si="77"/>
        <v>800JUNF</v>
      </c>
      <c r="W1415" s="58" t="e">
        <f>VLOOKUP(V1415,Minimos!$D$3:$E$26,2,FALSE)</f>
        <v>#N/A</v>
      </c>
      <c r="X1415" s="18" t="e">
        <f t="shared" si="78"/>
        <v>#N/A</v>
      </c>
      <c r="Y1415" s="58" t="e">
        <f t="shared" si="79"/>
        <v>#N/A</v>
      </c>
    </row>
    <row r="1416" spans="1:25" x14ac:dyDescent="0.25">
      <c r="A1416" t="s">
        <v>127</v>
      </c>
      <c r="B1416" s="133" t="s">
        <v>186</v>
      </c>
      <c r="C1416" s="5" t="s">
        <v>519</v>
      </c>
      <c r="D1416" s="54">
        <v>44591</v>
      </c>
      <c r="E1416" s="133" t="s">
        <v>211</v>
      </c>
      <c r="F1416" s="133" t="s">
        <v>62</v>
      </c>
      <c r="G1416" s="133" t="s">
        <v>20</v>
      </c>
      <c r="H1416" s="2">
        <v>4</v>
      </c>
      <c r="I1416" s="2">
        <v>583</v>
      </c>
      <c r="J1416" s="2" t="s">
        <v>520</v>
      </c>
      <c r="K1416" s="2" t="s">
        <v>376</v>
      </c>
      <c r="L1416" s="2" t="s">
        <v>23</v>
      </c>
      <c r="M1416" s="120">
        <v>2.1559027777777779E-3</v>
      </c>
      <c r="N1416" s="16"/>
      <c r="O1416" s="16"/>
      <c r="P1416" s="16"/>
      <c r="Q1416" s="16"/>
      <c r="R1416" s="16"/>
      <c r="S1416" s="16"/>
      <c r="V1416" t="str">
        <f t="shared" si="77"/>
        <v>800JUVF</v>
      </c>
      <c r="W1416" s="58" t="e">
        <f>VLOOKUP(V1416,Minimos!$D$3:$E$26,2,FALSE)</f>
        <v>#N/A</v>
      </c>
      <c r="X1416" s="18" t="e">
        <f t="shared" si="78"/>
        <v>#N/A</v>
      </c>
      <c r="Y1416" s="58" t="e">
        <f t="shared" si="79"/>
        <v>#N/A</v>
      </c>
    </row>
    <row r="1417" spans="1:25" x14ac:dyDescent="0.25">
      <c r="A1417" t="s">
        <v>127</v>
      </c>
      <c r="B1417" s="133" t="s">
        <v>186</v>
      </c>
      <c r="C1417" s="5" t="s">
        <v>519</v>
      </c>
      <c r="D1417" s="54">
        <v>44591</v>
      </c>
      <c r="E1417" s="133" t="s">
        <v>211</v>
      </c>
      <c r="F1417" s="133" t="s">
        <v>62</v>
      </c>
      <c r="G1417" s="133" t="s">
        <v>20</v>
      </c>
      <c r="H1417" s="2">
        <v>5</v>
      </c>
      <c r="I1417" s="2">
        <v>604</v>
      </c>
      <c r="J1417" s="2" t="s">
        <v>474</v>
      </c>
      <c r="K1417" s="2" t="s">
        <v>376</v>
      </c>
      <c r="L1417" s="2" t="s">
        <v>23</v>
      </c>
      <c r="M1417" s="120">
        <v>2.2121527777777777E-3</v>
      </c>
      <c r="N1417" s="16"/>
      <c r="O1417" s="16"/>
      <c r="P1417" s="16"/>
      <c r="Q1417" s="16"/>
      <c r="R1417" s="16"/>
      <c r="S1417" s="16"/>
      <c r="V1417" t="str">
        <f t="shared" si="77"/>
        <v>800JUVF</v>
      </c>
      <c r="W1417" s="58" t="e">
        <f>VLOOKUP(V1417,Minimos!$D$3:$E$26,2,FALSE)</f>
        <v>#N/A</v>
      </c>
      <c r="X1417" s="18" t="e">
        <f t="shared" si="78"/>
        <v>#N/A</v>
      </c>
      <c r="Y1417" s="58" t="e">
        <f t="shared" si="79"/>
        <v>#N/A</v>
      </c>
    </row>
    <row r="1418" spans="1:25" x14ac:dyDescent="0.25">
      <c r="A1418" t="s">
        <v>127</v>
      </c>
      <c r="B1418" s="133" t="s">
        <v>186</v>
      </c>
      <c r="C1418" s="5" t="s">
        <v>519</v>
      </c>
      <c r="D1418" s="54">
        <v>44591</v>
      </c>
      <c r="E1418" s="133" t="s">
        <v>211</v>
      </c>
      <c r="F1418" s="133" t="s">
        <v>62</v>
      </c>
      <c r="G1418" s="133" t="s">
        <v>20</v>
      </c>
      <c r="H1418" s="2">
        <v>1</v>
      </c>
      <c r="I1418" s="2">
        <v>122</v>
      </c>
      <c r="J1418" s="2" t="s">
        <v>444</v>
      </c>
      <c r="K1418" s="2" t="s">
        <v>64</v>
      </c>
      <c r="L1418" s="2" t="s">
        <v>26</v>
      </c>
      <c r="M1418" s="120">
        <v>1.629398148148148E-3</v>
      </c>
      <c r="N1418" s="16"/>
      <c r="O1418" s="16"/>
      <c r="P1418" s="16"/>
      <c r="Q1418" s="16"/>
      <c r="R1418" s="16"/>
      <c r="S1418" s="16"/>
      <c r="V1418" t="str">
        <f t="shared" si="77"/>
        <v>800JUNF</v>
      </c>
      <c r="W1418" s="58" t="e">
        <f>VLOOKUP(V1418,Minimos!$D$3:$E$26,2,FALSE)</f>
        <v>#N/A</v>
      </c>
      <c r="X1418" s="18" t="e">
        <f t="shared" si="78"/>
        <v>#N/A</v>
      </c>
      <c r="Y1418" s="58" t="e">
        <f t="shared" si="79"/>
        <v>#N/A</v>
      </c>
    </row>
    <row r="1419" spans="1:25" x14ac:dyDescent="0.25">
      <c r="A1419" t="s">
        <v>127</v>
      </c>
      <c r="B1419" s="133" t="s">
        <v>186</v>
      </c>
      <c r="C1419" s="5" t="s">
        <v>519</v>
      </c>
      <c r="D1419" s="54">
        <v>44591</v>
      </c>
      <c r="E1419" s="133" t="s">
        <v>211</v>
      </c>
      <c r="F1419" s="133" t="s">
        <v>62</v>
      </c>
      <c r="G1419" s="133" t="s">
        <v>20</v>
      </c>
      <c r="H1419" s="2">
        <v>2</v>
      </c>
      <c r="I1419" s="2">
        <v>683</v>
      </c>
      <c r="J1419" s="2" t="s">
        <v>373</v>
      </c>
      <c r="K1419" s="2" t="s">
        <v>64</v>
      </c>
      <c r="L1419" s="2" t="s">
        <v>23</v>
      </c>
      <c r="M1419" s="120">
        <v>1.642013888888889E-3</v>
      </c>
      <c r="N1419" s="16"/>
      <c r="O1419" s="16"/>
      <c r="P1419" s="16"/>
      <c r="Q1419" s="16"/>
      <c r="R1419" s="16"/>
      <c r="S1419" s="16"/>
      <c r="V1419" t="str">
        <f t="shared" si="77"/>
        <v>800JUVF</v>
      </c>
      <c r="W1419" s="58" t="e">
        <f>VLOOKUP(V1419,Minimos!$D$3:$E$26,2,FALSE)</f>
        <v>#N/A</v>
      </c>
      <c r="X1419" s="18" t="e">
        <f t="shared" si="78"/>
        <v>#N/A</v>
      </c>
      <c r="Y1419" s="58" t="e">
        <f t="shared" si="79"/>
        <v>#N/A</v>
      </c>
    </row>
    <row r="1420" spans="1:25" x14ac:dyDescent="0.25">
      <c r="A1420" t="s">
        <v>127</v>
      </c>
      <c r="B1420" s="133" t="s">
        <v>186</v>
      </c>
      <c r="C1420" s="5" t="s">
        <v>519</v>
      </c>
      <c r="D1420" s="54">
        <v>44591</v>
      </c>
      <c r="E1420" s="133" t="s">
        <v>211</v>
      </c>
      <c r="F1420" s="133" t="s">
        <v>62</v>
      </c>
      <c r="G1420" s="133" t="s">
        <v>18</v>
      </c>
      <c r="H1420" s="2">
        <v>1</v>
      </c>
      <c r="I1420" s="2">
        <v>585</v>
      </c>
      <c r="J1420" s="2" t="s">
        <v>457</v>
      </c>
      <c r="K1420" s="2" t="s">
        <v>376</v>
      </c>
      <c r="L1420" s="2" t="s">
        <v>160</v>
      </c>
      <c r="M1420" s="120">
        <v>1.3909722222222223E-3</v>
      </c>
      <c r="N1420" s="16"/>
      <c r="O1420" s="16"/>
      <c r="P1420" s="16"/>
      <c r="Q1420" s="16"/>
      <c r="R1420" s="16"/>
      <c r="S1420" s="16"/>
      <c r="V1420" t="str">
        <f t="shared" si="77"/>
        <v>800SUB-23M</v>
      </c>
      <c r="W1420" s="58" t="e">
        <f>VLOOKUP(V1420,Minimos!$D$3:$E$26,2,FALSE)</f>
        <v>#N/A</v>
      </c>
      <c r="X1420" s="18" t="e">
        <f t="shared" si="78"/>
        <v>#N/A</v>
      </c>
      <c r="Y1420" s="58" t="e">
        <f t="shared" si="79"/>
        <v>#N/A</v>
      </c>
    </row>
    <row r="1421" spans="1:25" x14ac:dyDescent="0.25">
      <c r="A1421" t="s">
        <v>127</v>
      </c>
      <c r="B1421" s="133" t="s">
        <v>186</v>
      </c>
      <c r="C1421" s="5" t="s">
        <v>519</v>
      </c>
      <c r="D1421" s="54">
        <v>44591</v>
      </c>
      <c r="E1421" s="133" t="s">
        <v>211</v>
      </c>
      <c r="F1421" s="133" t="s">
        <v>62</v>
      </c>
      <c r="G1421" s="133" t="s">
        <v>18</v>
      </c>
      <c r="H1421" s="2">
        <v>2</v>
      </c>
      <c r="I1421" s="2">
        <v>595</v>
      </c>
      <c r="J1421" s="2" t="s">
        <v>456</v>
      </c>
      <c r="K1421" s="2" t="s">
        <v>376</v>
      </c>
      <c r="L1421" s="2" t="s">
        <v>335</v>
      </c>
      <c r="M1421" s="120">
        <v>1.4597222222222223E-3</v>
      </c>
      <c r="N1421" s="16"/>
      <c r="O1421" s="16"/>
      <c r="P1421" s="16"/>
      <c r="Q1421" s="16"/>
      <c r="R1421" s="16"/>
      <c r="S1421" s="16"/>
      <c r="V1421" t="str">
        <f t="shared" si="77"/>
        <v>800SENM</v>
      </c>
      <c r="W1421" s="58" t="e">
        <f>VLOOKUP(V1421,Minimos!$D$3:$E$26,2,FALSE)</f>
        <v>#N/A</v>
      </c>
      <c r="X1421" s="18" t="e">
        <f t="shared" si="78"/>
        <v>#N/A</v>
      </c>
      <c r="Y1421" s="58" t="e">
        <f t="shared" si="79"/>
        <v>#N/A</v>
      </c>
    </row>
    <row r="1422" spans="1:25" x14ac:dyDescent="0.25">
      <c r="A1422" t="s">
        <v>127</v>
      </c>
      <c r="B1422" s="133" t="s">
        <v>186</v>
      </c>
      <c r="C1422" s="5" t="s">
        <v>519</v>
      </c>
      <c r="D1422" s="54">
        <v>44591</v>
      </c>
      <c r="E1422" s="133" t="s">
        <v>211</v>
      </c>
      <c r="F1422" s="133" t="s">
        <v>62</v>
      </c>
      <c r="G1422" s="133" t="s">
        <v>18</v>
      </c>
      <c r="H1422" s="2">
        <v>7</v>
      </c>
      <c r="I1422" s="2">
        <v>947</v>
      </c>
      <c r="J1422" s="2" t="s">
        <v>517</v>
      </c>
      <c r="K1422" s="2" t="s">
        <v>528</v>
      </c>
      <c r="L1422" s="2" t="s">
        <v>518</v>
      </c>
      <c r="M1422" s="120">
        <v>1.911574074074074E-3</v>
      </c>
      <c r="N1422" s="16"/>
      <c r="O1422" s="16"/>
      <c r="P1422" s="16"/>
      <c r="Q1422" s="16"/>
      <c r="R1422" s="16"/>
      <c r="S1422" s="16"/>
      <c r="V1422" t="str">
        <f t="shared" si="77"/>
        <v>800VET 55M</v>
      </c>
      <c r="W1422" s="58" t="e">
        <f>VLOOKUP(V1422,Minimos!$D$3:$E$26,2,FALSE)</f>
        <v>#N/A</v>
      </c>
      <c r="X1422" s="18" t="e">
        <f t="shared" si="78"/>
        <v>#N/A</v>
      </c>
      <c r="Y1422" s="58" t="e">
        <f t="shared" si="79"/>
        <v>#N/A</v>
      </c>
    </row>
    <row r="1423" spans="1:25" x14ac:dyDescent="0.25">
      <c r="A1423" t="s">
        <v>127</v>
      </c>
      <c r="B1423" s="133" t="s">
        <v>186</v>
      </c>
      <c r="C1423" s="5" t="s">
        <v>519</v>
      </c>
      <c r="D1423" s="54">
        <v>44591</v>
      </c>
      <c r="E1423" s="133" t="s">
        <v>211</v>
      </c>
      <c r="F1423" s="133" t="s">
        <v>62</v>
      </c>
      <c r="G1423" s="133" t="s">
        <v>18</v>
      </c>
      <c r="H1423" s="2">
        <v>2</v>
      </c>
      <c r="I1423" s="2">
        <v>291</v>
      </c>
      <c r="J1423" s="2" t="s">
        <v>447</v>
      </c>
      <c r="K1423" s="2" t="s">
        <v>377</v>
      </c>
      <c r="L1423" s="2" t="s">
        <v>160</v>
      </c>
      <c r="M1423" s="120">
        <v>1.5064814814814817E-3</v>
      </c>
      <c r="N1423" s="16"/>
      <c r="O1423" s="16"/>
      <c r="P1423" s="16"/>
      <c r="Q1423" s="16"/>
      <c r="R1423" s="16"/>
      <c r="S1423" s="16"/>
      <c r="V1423" t="str">
        <f t="shared" si="77"/>
        <v>800SUB-23M</v>
      </c>
      <c r="W1423" s="58" t="e">
        <f>VLOOKUP(V1423,Minimos!$D$3:$E$26,2,FALSE)</f>
        <v>#N/A</v>
      </c>
      <c r="X1423" s="18" t="e">
        <f t="shared" si="78"/>
        <v>#N/A</v>
      </c>
      <c r="Y1423" s="58" t="e">
        <f t="shared" si="79"/>
        <v>#N/A</v>
      </c>
    </row>
    <row r="1424" spans="1:25" x14ac:dyDescent="0.25">
      <c r="A1424" t="s">
        <v>127</v>
      </c>
      <c r="B1424" s="133" t="s">
        <v>186</v>
      </c>
      <c r="C1424" s="5" t="s">
        <v>519</v>
      </c>
      <c r="D1424" s="54">
        <v>44591</v>
      </c>
      <c r="E1424" s="133" t="s">
        <v>211</v>
      </c>
      <c r="F1424" s="133" t="s">
        <v>62</v>
      </c>
      <c r="G1424" s="133" t="s">
        <v>18</v>
      </c>
      <c r="H1424" s="2">
        <v>3</v>
      </c>
      <c r="I1424" s="2">
        <v>292</v>
      </c>
      <c r="J1424" s="2" t="s">
        <v>448</v>
      </c>
      <c r="K1424" s="2" t="s">
        <v>377</v>
      </c>
      <c r="L1424" s="2" t="s">
        <v>26</v>
      </c>
      <c r="M1424" s="120">
        <v>1.5283564814814814E-3</v>
      </c>
      <c r="N1424" s="16"/>
      <c r="O1424" s="16"/>
      <c r="P1424" s="16"/>
      <c r="Q1424" s="16"/>
      <c r="R1424" s="16"/>
      <c r="S1424" s="16"/>
      <c r="V1424" t="str">
        <f t="shared" si="77"/>
        <v>800JUNM</v>
      </c>
      <c r="W1424" s="58" t="e">
        <f>VLOOKUP(V1424,Minimos!$D$3:$E$26,2,FALSE)</f>
        <v>#N/A</v>
      </c>
      <c r="X1424" s="18" t="e">
        <f t="shared" si="78"/>
        <v>#N/A</v>
      </c>
      <c r="Y1424" s="58" t="e">
        <f t="shared" si="79"/>
        <v>#N/A</v>
      </c>
    </row>
    <row r="1425" spans="1:25" x14ac:dyDescent="0.25">
      <c r="A1425" t="s">
        <v>127</v>
      </c>
      <c r="B1425" s="133" t="s">
        <v>186</v>
      </c>
      <c r="C1425" s="5" t="s">
        <v>519</v>
      </c>
      <c r="D1425" s="54">
        <v>44591</v>
      </c>
      <c r="E1425" s="133" t="s">
        <v>211</v>
      </c>
      <c r="F1425" s="133" t="s">
        <v>62</v>
      </c>
      <c r="G1425" s="133" t="s">
        <v>18</v>
      </c>
      <c r="H1425" s="2">
        <v>4</v>
      </c>
      <c r="I1425" s="2">
        <v>141</v>
      </c>
      <c r="J1425" s="2" t="s">
        <v>449</v>
      </c>
      <c r="K1425" s="2" t="s">
        <v>64</v>
      </c>
      <c r="L1425" s="2" t="s">
        <v>23</v>
      </c>
      <c r="M1425" s="120">
        <v>1.5387731481481483E-3</v>
      </c>
      <c r="N1425" s="16"/>
      <c r="O1425" s="16"/>
      <c r="P1425" s="16"/>
      <c r="Q1425" s="16"/>
      <c r="R1425" s="16"/>
      <c r="S1425" s="16"/>
      <c r="V1425" t="str">
        <f t="shared" si="77"/>
        <v>800JUVM</v>
      </c>
      <c r="W1425" s="58" t="e">
        <f>VLOOKUP(V1425,Minimos!$D$3:$E$26,2,FALSE)</f>
        <v>#N/A</v>
      </c>
      <c r="X1425" s="18" t="e">
        <f t="shared" si="78"/>
        <v>#N/A</v>
      </c>
      <c r="Y1425" s="58" t="e">
        <f t="shared" si="79"/>
        <v>#N/A</v>
      </c>
    </row>
    <row r="1426" spans="1:25" x14ac:dyDescent="0.25">
      <c r="A1426" t="s">
        <v>127</v>
      </c>
      <c r="B1426" s="133" t="s">
        <v>186</v>
      </c>
      <c r="C1426" s="5" t="s">
        <v>519</v>
      </c>
      <c r="D1426" s="54">
        <v>44591</v>
      </c>
      <c r="E1426" s="133" t="s">
        <v>211</v>
      </c>
      <c r="F1426" s="133" t="s">
        <v>62</v>
      </c>
      <c r="G1426" s="133" t="s">
        <v>18</v>
      </c>
      <c r="H1426" s="2">
        <v>5</v>
      </c>
      <c r="I1426" s="2">
        <v>852</v>
      </c>
      <c r="J1426" s="2" t="s">
        <v>382</v>
      </c>
      <c r="K1426" s="2" t="s">
        <v>267</v>
      </c>
      <c r="L1426" s="2" t="s">
        <v>26</v>
      </c>
      <c r="M1426" s="120">
        <v>1.5407407407407407E-3</v>
      </c>
      <c r="N1426" s="16"/>
      <c r="O1426" s="16"/>
      <c r="P1426" s="16"/>
      <c r="Q1426" s="16"/>
      <c r="R1426" s="16"/>
      <c r="S1426" s="16"/>
      <c r="V1426" t="str">
        <f t="shared" si="77"/>
        <v>800JUNM</v>
      </c>
      <c r="W1426" s="58" t="e">
        <f>VLOOKUP(V1426,Minimos!$D$3:$E$26,2,FALSE)</f>
        <v>#N/A</v>
      </c>
      <c r="X1426" s="18" t="e">
        <f t="shared" si="78"/>
        <v>#N/A</v>
      </c>
      <c r="Y1426" s="58" t="e">
        <f t="shared" si="79"/>
        <v>#N/A</v>
      </c>
    </row>
    <row r="1427" spans="1:25" x14ac:dyDescent="0.25">
      <c r="A1427" t="s">
        <v>127</v>
      </c>
      <c r="B1427" s="133" t="s">
        <v>186</v>
      </c>
      <c r="C1427" s="5" t="s">
        <v>519</v>
      </c>
      <c r="D1427" s="54">
        <v>44591</v>
      </c>
      <c r="E1427" s="133" t="s">
        <v>211</v>
      </c>
      <c r="F1427" s="133" t="s">
        <v>62</v>
      </c>
      <c r="G1427" s="133" t="s">
        <v>18</v>
      </c>
      <c r="H1427" s="2">
        <v>7</v>
      </c>
      <c r="I1427" s="2">
        <v>574</v>
      </c>
      <c r="J1427" s="2" t="s">
        <v>521</v>
      </c>
      <c r="K1427" s="2" t="s">
        <v>267</v>
      </c>
      <c r="L1427" s="2" t="s">
        <v>160</v>
      </c>
      <c r="M1427" s="120">
        <v>1.5894675925925926E-3</v>
      </c>
      <c r="N1427" s="16"/>
      <c r="O1427" s="16"/>
      <c r="P1427" s="16"/>
      <c r="Q1427" s="16"/>
      <c r="R1427" s="16"/>
      <c r="S1427" s="16"/>
      <c r="V1427" t="str">
        <f t="shared" si="77"/>
        <v>800SUB-23M</v>
      </c>
      <c r="W1427" s="58" t="e">
        <f>VLOOKUP(V1427,Minimos!$D$3:$E$26,2,FALSE)</f>
        <v>#N/A</v>
      </c>
      <c r="X1427" s="18" t="e">
        <f t="shared" si="78"/>
        <v>#N/A</v>
      </c>
      <c r="Y1427" s="58" t="e">
        <f t="shared" si="79"/>
        <v>#N/A</v>
      </c>
    </row>
    <row r="1428" spans="1:25" x14ac:dyDescent="0.25">
      <c r="A1428" t="s">
        <v>127</v>
      </c>
      <c r="B1428" s="133" t="s">
        <v>186</v>
      </c>
      <c r="C1428" s="5" t="s">
        <v>519</v>
      </c>
      <c r="D1428" s="54">
        <v>44591</v>
      </c>
      <c r="E1428" s="133" t="s">
        <v>211</v>
      </c>
      <c r="F1428" s="133" t="s">
        <v>62</v>
      </c>
      <c r="G1428" s="133" t="s">
        <v>18</v>
      </c>
      <c r="H1428" s="2">
        <v>1</v>
      </c>
      <c r="I1428" s="2">
        <v>134</v>
      </c>
      <c r="J1428" s="2" t="s">
        <v>301</v>
      </c>
      <c r="K1428" s="2" t="s">
        <v>64</v>
      </c>
      <c r="L1428" s="2" t="s">
        <v>23</v>
      </c>
      <c r="M1428" s="120">
        <v>1.3997685185185187E-3</v>
      </c>
      <c r="N1428" s="16"/>
      <c r="O1428" s="16"/>
      <c r="P1428" s="16"/>
      <c r="Q1428" s="16"/>
      <c r="R1428" s="16"/>
      <c r="S1428" s="16"/>
      <c r="V1428" t="str">
        <f t="shared" si="77"/>
        <v>800JUVM</v>
      </c>
      <c r="W1428" s="58" t="e">
        <f>VLOOKUP(V1428,Minimos!$D$3:$E$26,2,FALSE)</f>
        <v>#N/A</v>
      </c>
      <c r="X1428" s="18" t="e">
        <f t="shared" si="78"/>
        <v>#N/A</v>
      </c>
      <c r="Y1428" s="58" t="e">
        <f t="shared" si="79"/>
        <v>#N/A</v>
      </c>
    </row>
    <row r="1429" spans="1:25" x14ac:dyDescent="0.25">
      <c r="A1429" t="s">
        <v>127</v>
      </c>
      <c r="B1429" s="133" t="s">
        <v>186</v>
      </c>
      <c r="C1429" s="5" t="s">
        <v>519</v>
      </c>
      <c r="D1429" s="54">
        <v>44591</v>
      </c>
      <c r="E1429" s="133" t="s">
        <v>211</v>
      </c>
      <c r="F1429" s="133" t="s">
        <v>62</v>
      </c>
      <c r="G1429" s="133" t="s">
        <v>18</v>
      </c>
      <c r="H1429" s="2">
        <v>2</v>
      </c>
      <c r="I1429" s="2">
        <v>145</v>
      </c>
      <c r="J1429" s="2" t="s">
        <v>364</v>
      </c>
      <c r="K1429" s="2" t="s">
        <v>64</v>
      </c>
      <c r="L1429" s="2" t="s">
        <v>160</v>
      </c>
      <c r="M1429" s="120">
        <v>1.4173611111111112E-3</v>
      </c>
      <c r="N1429" s="16"/>
      <c r="O1429" s="16"/>
      <c r="P1429" s="16"/>
      <c r="Q1429" s="16"/>
      <c r="R1429" s="16"/>
      <c r="S1429" s="16"/>
      <c r="V1429" t="str">
        <f t="shared" si="77"/>
        <v>800SUB-23M</v>
      </c>
      <c r="W1429" s="58" t="e">
        <f>VLOOKUP(V1429,Minimos!$D$3:$E$26,2,FALSE)</f>
        <v>#N/A</v>
      </c>
      <c r="X1429" s="18" t="e">
        <f t="shared" si="78"/>
        <v>#N/A</v>
      </c>
      <c r="Y1429" s="58" t="e">
        <f t="shared" si="79"/>
        <v>#N/A</v>
      </c>
    </row>
    <row r="1430" spans="1:25" x14ac:dyDescent="0.25">
      <c r="A1430" t="s">
        <v>94</v>
      </c>
      <c r="B1430" s="133" t="s">
        <v>188</v>
      </c>
      <c r="C1430" s="5" t="s">
        <v>519</v>
      </c>
      <c r="D1430" s="54">
        <v>44591</v>
      </c>
      <c r="E1430" s="133" t="s">
        <v>211</v>
      </c>
      <c r="F1430" s="133" t="s">
        <v>62</v>
      </c>
      <c r="G1430" s="133" t="s">
        <v>18</v>
      </c>
      <c r="H1430" s="2">
        <v>1</v>
      </c>
      <c r="I1430" s="2">
        <v>777</v>
      </c>
      <c r="J1430" s="2" t="s">
        <v>75</v>
      </c>
      <c r="K1430" s="2" t="s">
        <v>261</v>
      </c>
      <c r="L1430" s="2" t="s">
        <v>26</v>
      </c>
      <c r="M1430" s="18">
        <v>13.28</v>
      </c>
      <c r="N1430" s="16">
        <v>13.2</v>
      </c>
      <c r="O1430" s="16">
        <v>12.97</v>
      </c>
      <c r="P1430" s="16">
        <v>13.05</v>
      </c>
      <c r="Q1430" s="16">
        <v>13.28</v>
      </c>
      <c r="R1430" s="16">
        <v>13.23</v>
      </c>
      <c r="S1430" s="16">
        <v>13.24</v>
      </c>
      <c r="V1430" t="str">
        <f t="shared" si="77"/>
        <v>TRIPLOJUNM</v>
      </c>
      <c r="W1430" s="58" t="e">
        <f>VLOOKUP(V1430,Minimos!$D$3:$E$26,2,FALSE)</f>
        <v>#N/A</v>
      </c>
      <c r="X1430" s="18" t="e">
        <f t="shared" si="78"/>
        <v>#N/A</v>
      </c>
      <c r="Y1430" s="58" t="e">
        <f t="shared" si="79"/>
        <v>#N/A</v>
      </c>
    </row>
    <row r="1431" spans="1:25" x14ac:dyDescent="0.25">
      <c r="A1431" t="s">
        <v>94</v>
      </c>
      <c r="B1431" s="133" t="s">
        <v>188</v>
      </c>
      <c r="C1431" s="5" t="s">
        <v>519</v>
      </c>
      <c r="D1431" s="54">
        <v>44591</v>
      </c>
      <c r="E1431" s="133" t="s">
        <v>211</v>
      </c>
      <c r="F1431" s="133" t="s">
        <v>62</v>
      </c>
      <c r="G1431" s="133" t="s">
        <v>18</v>
      </c>
      <c r="H1431" s="2">
        <v>2</v>
      </c>
      <c r="I1431" s="2">
        <v>10</v>
      </c>
      <c r="J1431" s="2" t="s">
        <v>493</v>
      </c>
      <c r="K1431" s="2" t="s">
        <v>64</v>
      </c>
      <c r="L1431" s="2" t="s">
        <v>160</v>
      </c>
      <c r="M1431" s="18">
        <v>13.23</v>
      </c>
      <c r="N1431" s="16" t="s">
        <v>1</v>
      </c>
      <c r="O1431" s="16">
        <v>13.01</v>
      </c>
      <c r="P1431" s="16">
        <v>13.23</v>
      </c>
      <c r="Q1431" s="16">
        <v>13.14</v>
      </c>
      <c r="R1431" s="16">
        <v>13.2</v>
      </c>
      <c r="S1431" s="16" t="s">
        <v>1</v>
      </c>
      <c r="V1431" t="str">
        <f t="shared" si="77"/>
        <v>TRIPLOSUB-23M</v>
      </c>
      <c r="W1431" s="58" t="e">
        <f>VLOOKUP(V1431,Minimos!$D$3:$E$26,2,FALSE)</f>
        <v>#N/A</v>
      </c>
      <c r="X1431" s="18" t="e">
        <f t="shared" si="78"/>
        <v>#N/A</v>
      </c>
      <c r="Y1431" s="58" t="e">
        <f t="shared" si="79"/>
        <v>#N/A</v>
      </c>
    </row>
    <row r="1432" spans="1:25" x14ac:dyDescent="0.25">
      <c r="A1432" t="s">
        <v>94</v>
      </c>
      <c r="B1432" s="133" t="s">
        <v>188</v>
      </c>
      <c r="C1432" s="5" t="s">
        <v>519</v>
      </c>
      <c r="D1432" s="54">
        <v>44591</v>
      </c>
      <c r="E1432" s="133" t="s">
        <v>211</v>
      </c>
      <c r="F1432" s="133" t="s">
        <v>62</v>
      </c>
      <c r="G1432" s="133" t="s">
        <v>18</v>
      </c>
      <c r="H1432" s="2">
        <v>3</v>
      </c>
      <c r="I1432" s="2">
        <v>214</v>
      </c>
      <c r="J1432" s="2" t="s">
        <v>380</v>
      </c>
      <c r="K1432" s="2" t="s">
        <v>66</v>
      </c>
      <c r="L1432" s="2" t="s">
        <v>26</v>
      </c>
      <c r="M1432" s="18">
        <v>12.8</v>
      </c>
      <c r="N1432" s="16" t="s">
        <v>1</v>
      </c>
      <c r="O1432" s="16" t="s">
        <v>1</v>
      </c>
      <c r="P1432" s="16" t="s">
        <v>1</v>
      </c>
      <c r="Q1432" s="16" t="s">
        <v>1</v>
      </c>
      <c r="R1432" s="16">
        <v>12.6</v>
      </c>
      <c r="S1432" s="16">
        <v>12.8</v>
      </c>
      <c r="V1432" t="str">
        <f t="shared" si="77"/>
        <v>TRIPLOJUNM</v>
      </c>
      <c r="W1432" s="58" t="e">
        <f>VLOOKUP(V1432,Minimos!$D$3:$E$26,2,FALSE)</f>
        <v>#N/A</v>
      </c>
      <c r="X1432" s="18" t="e">
        <f t="shared" si="78"/>
        <v>#N/A</v>
      </c>
      <c r="Y1432" s="58" t="e">
        <f t="shared" si="79"/>
        <v>#N/A</v>
      </c>
    </row>
    <row r="1433" spans="1:25" x14ac:dyDescent="0.25">
      <c r="A1433" t="s">
        <v>94</v>
      </c>
      <c r="B1433" s="133" t="s">
        <v>188</v>
      </c>
      <c r="C1433" s="5" t="s">
        <v>519</v>
      </c>
      <c r="D1433" s="54">
        <v>44591</v>
      </c>
      <c r="E1433" s="133" t="s">
        <v>211</v>
      </c>
      <c r="F1433" s="133" t="s">
        <v>62</v>
      </c>
      <c r="G1433" s="133" t="s">
        <v>18</v>
      </c>
      <c r="H1433" s="2">
        <v>4</v>
      </c>
      <c r="I1433" s="2">
        <v>690</v>
      </c>
      <c r="J1433" s="2" t="s">
        <v>398</v>
      </c>
      <c r="K1433" s="2" t="s">
        <v>64</v>
      </c>
      <c r="L1433" s="2" t="s">
        <v>23</v>
      </c>
      <c r="M1433" s="18">
        <v>12.22</v>
      </c>
      <c r="N1433" s="16" t="s">
        <v>1</v>
      </c>
      <c r="O1433" s="16">
        <v>11.93</v>
      </c>
      <c r="P1433" s="16">
        <v>12.14</v>
      </c>
      <c r="Q1433" s="16" t="s">
        <v>1</v>
      </c>
      <c r="R1433" s="16">
        <v>12.2</v>
      </c>
      <c r="S1433" s="16">
        <v>12.22</v>
      </c>
      <c r="V1433" t="str">
        <f t="shared" si="77"/>
        <v>TRIPLOJUVM</v>
      </c>
      <c r="W1433" s="58" t="e">
        <f>VLOOKUP(V1433,Minimos!$D$3:$E$26,2,FALSE)</f>
        <v>#N/A</v>
      </c>
      <c r="X1433" s="18" t="e">
        <f t="shared" si="78"/>
        <v>#N/A</v>
      </c>
      <c r="Y1433" s="58" t="e">
        <f t="shared" si="79"/>
        <v>#N/A</v>
      </c>
    </row>
    <row r="1434" spans="1:25" x14ac:dyDescent="0.25">
      <c r="A1434" t="s">
        <v>94</v>
      </c>
      <c r="B1434" s="133" t="s">
        <v>188</v>
      </c>
      <c r="C1434" s="5" t="s">
        <v>519</v>
      </c>
      <c r="D1434" s="54">
        <v>44591</v>
      </c>
      <c r="E1434" s="133" t="s">
        <v>211</v>
      </c>
      <c r="F1434" s="133" t="s">
        <v>62</v>
      </c>
      <c r="G1434" s="133" t="s">
        <v>20</v>
      </c>
      <c r="H1434" s="2">
        <v>1</v>
      </c>
      <c r="I1434" s="2">
        <v>820</v>
      </c>
      <c r="J1434" s="2" t="s">
        <v>372</v>
      </c>
      <c r="K1434" s="2" t="s">
        <v>64</v>
      </c>
      <c r="L1434" s="2" t="s">
        <v>26</v>
      </c>
      <c r="M1434" s="18">
        <v>11.71</v>
      </c>
      <c r="N1434" s="16">
        <v>11.44</v>
      </c>
      <c r="O1434" s="16" t="s">
        <v>1</v>
      </c>
      <c r="P1434" s="16" t="s">
        <v>1</v>
      </c>
      <c r="Q1434" s="16">
        <v>10.08</v>
      </c>
      <c r="R1434" s="16">
        <v>11.71</v>
      </c>
      <c r="S1434" s="16" t="s">
        <v>1</v>
      </c>
      <c r="V1434" t="str">
        <f t="shared" si="77"/>
        <v>TRIPLOJUNF</v>
      </c>
      <c r="W1434" s="58" t="e">
        <f>VLOOKUP(V1434,Minimos!$D$3:$E$26,2,FALSE)</f>
        <v>#N/A</v>
      </c>
      <c r="X1434" s="18" t="e">
        <f t="shared" si="78"/>
        <v>#N/A</v>
      </c>
      <c r="Y1434" s="58" t="e">
        <f t="shared" si="79"/>
        <v>#N/A</v>
      </c>
    </row>
    <row r="1435" spans="1:25" x14ac:dyDescent="0.25">
      <c r="A1435" t="s">
        <v>94</v>
      </c>
      <c r="B1435" s="133" t="s">
        <v>188</v>
      </c>
      <c r="C1435" s="5" t="s">
        <v>519</v>
      </c>
      <c r="D1435" s="54">
        <v>44591</v>
      </c>
      <c r="E1435" s="133" t="s">
        <v>211</v>
      </c>
      <c r="F1435" s="133" t="s">
        <v>62</v>
      </c>
      <c r="G1435" s="133" t="s">
        <v>20</v>
      </c>
      <c r="H1435" s="2">
        <v>2</v>
      </c>
      <c r="I1435" s="2">
        <v>888</v>
      </c>
      <c r="J1435" s="2" t="s">
        <v>479</v>
      </c>
      <c r="K1435" s="2" t="s">
        <v>64</v>
      </c>
      <c r="L1435" s="2" t="s">
        <v>160</v>
      </c>
      <c r="M1435" s="18">
        <v>11.58</v>
      </c>
      <c r="N1435" s="16" t="s">
        <v>1</v>
      </c>
      <c r="O1435" s="16">
        <v>11.58</v>
      </c>
      <c r="P1435" s="16" t="s">
        <v>1</v>
      </c>
      <c r="Q1435" s="16">
        <v>11.24</v>
      </c>
      <c r="R1435" s="16">
        <v>11.2</v>
      </c>
      <c r="S1435" s="16">
        <v>11.55</v>
      </c>
      <c r="V1435" t="str">
        <f t="shared" si="77"/>
        <v>TRIPLOSUB-23F</v>
      </c>
      <c r="W1435" s="58" t="e">
        <f>VLOOKUP(V1435,Minimos!$D$3:$E$26,2,FALSE)</f>
        <v>#N/A</v>
      </c>
      <c r="X1435" s="18" t="e">
        <f t="shared" si="78"/>
        <v>#N/A</v>
      </c>
      <c r="Y1435" s="58" t="e">
        <f t="shared" si="79"/>
        <v>#N/A</v>
      </c>
    </row>
    <row r="1436" spans="1:25" x14ac:dyDescent="0.25">
      <c r="A1436" t="s">
        <v>94</v>
      </c>
      <c r="B1436" s="133" t="s">
        <v>188</v>
      </c>
      <c r="C1436" s="5" t="s">
        <v>519</v>
      </c>
      <c r="D1436" s="54">
        <v>44591</v>
      </c>
      <c r="E1436" s="133" t="s">
        <v>211</v>
      </c>
      <c r="F1436" s="133" t="s">
        <v>62</v>
      </c>
      <c r="G1436" s="133" t="s">
        <v>20</v>
      </c>
      <c r="H1436" s="2">
        <v>3</v>
      </c>
      <c r="I1436" s="2">
        <v>818</v>
      </c>
      <c r="J1436" s="2" t="s">
        <v>478</v>
      </c>
      <c r="K1436" s="2" t="s">
        <v>64</v>
      </c>
      <c r="L1436" s="2" t="s">
        <v>160</v>
      </c>
      <c r="M1436" s="18">
        <v>11.56</v>
      </c>
      <c r="N1436" s="16">
        <v>11.46</v>
      </c>
      <c r="O1436" s="16">
        <v>11.56</v>
      </c>
      <c r="P1436" s="16">
        <v>11.27</v>
      </c>
      <c r="Q1436" s="16" t="s">
        <v>1</v>
      </c>
      <c r="R1436" s="16">
        <v>10.91</v>
      </c>
      <c r="S1436" s="16" t="s">
        <v>1</v>
      </c>
      <c r="V1436" t="str">
        <f t="shared" si="77"/>
        <v>TRIPLOSUB-23F</v>
      </c>
      <c r="W1436" s="58" t="e">
        <f>VLOOKUP(V1436,Minimos!$D$3:$E$26,2,FALSE)</f>
        <v>#N/A</v>
      </c>
      <c r="X1436" s="18" t="e">
        <f t="shared" si="78"/>
        <v>#N/A</v>
      </c>
      <c r="Y1436" s="58" t="e">
        <f t="shared" si="79"/>
        <v>#N/A</v>
      </c>
    </row>
    <row r="1437" spans="1:25" x14ac:dyDescent="0.25">
      <c r="A1437" t="s">
        <v>94</v>
      </c>
      <c r="B1437" s="133" t="s">
        <v>188</v>
      </c>
      <c r="C1437" s="5" t="s">
        <v>519</v>
      </c>
      <c r="D1437" s="54">
        <v>44591</v>
      </c>
      <c r="E1437" s="133" t="s">
        <v>211</v>
      </c>
      <c r="F1437" s="133" t="s">
        <v>62</v>
      </c>
      <c r="G1437" s="133" t="s">
        <v>20</v>
      </c>
      <c r="H1437" s="2">
        <v>4</v>
      </c>
      <c r="I1437" s="2">
        <v>817</v>
      </c>
      <c r="J1437" s="2" t="s">
        <v>397</v>
      </c>
      <c r="K1437" s="2" t="s">
        <v>64</v>
      </c>
      <c r="L1437" s="2" t="s">
        <v>26</v>
      </c>
      <c r="M1437" s="18">
        <v>11.38</v>
      </c>
      <c r="N1437" s="16">
        <v>11.01</v>
      </c>
      <c r="O1437" s="16">
        <v>11.38</v>
      </c>
      <c r="P1437" s="16">
        <v>11.21</v>
      </c>
      <c r="Q1437" s="16">
        <v>9.75</v>
      </c>
      <c r="R1437" s="16" t="s">
        <v>1</v>
      </c>
      <c r="S1437" s="16">
        <v>11.27</v>
      </c>
      <c r="V1437" t="str">
        <f t="shared" si="77"/>
        <v>TRIPLOJUNF</v>
      </c>
      <c r="W1437" s="58" t="e">
        <f>VLOOKUP(V1437,Minimos!$D$3:$E$26,2,FALSE)</f>
        <v>#N/A</v>
      </c>
      <c r="X1437" s="18" t="e">
        <f t="shared" si="78"/>
        <v>#N/A</v>
      </c>
      <c r="Y1437" s="58" t="e">
        <f t="shared" si="79"/>
        <v>#N/A</v>
      </c>
    </row>
    <row r="1438" spans="1:25" x14ac:dyDescent="0.25">
      <c r="A1438" t="s">
        <v>94</v>
      </c>
      <c r="B1438" s="133" t="s">
        <v>188</v>
      </c>
      <c r="C1438" s="5" t="s">
        <v>519</v>
      </c>
      <c r="D1438" s="54">
        <v>44591</v>
      </c>
      <c r="E1438" s="133" t="s">
        <v>211</v>
      </c>
      <c r="F1438" s="133" t="s">
        <v>62</v>
      </c>
      <c r="G1438" s="133" t="s">
        <v>20</v>
      </c>
      <c r="H1438" s="2">
        <v>6</v>
      </c>
      <c r="I1438" s="2">
        <v>64</v>
      </c>
      <c r="J1438" s="2" t="s">
        <v>308</v>
      </c>
      <c r="K1438" s="2" t="s">
        <v>64</v>
      </c>
      <c r="L1438" s="2" t="s">
        <v>23</v>
      </c>
      <c r="M1438" s="18">
        <v>9.58</v>
      </c>
      <c r="N1438" s="16" t="s">
        <v>1</v>
      </c>
      <c r="O1438" s="16" t="s">
        <v>1</v>
      </c>
      <c r="P1438" s="16">
        <v>9.5299999999999994</v>
      </c>
      <c r="Q1438" s="16" t="s">
        <v>1</v>
      </c>
      <c r="R1438" s="16">
        <v>9.58</v>
      </c>
      <c r="S1438" s="16" t="s">
        <v>1</v>
      </c>
      <c r="V1438" t="str">
        <f t="shared" si="77"/>
        <v>TRIPLOJUVF</v>
      </c>
      <c r="W1438" s="58" t="e">
        <f>VLOOKUP(V1438,Minimos!$D$3:$E$26,2,FALSE)</f>
        <v>#N/A</v>
      </c>
      <c r="X1438" s="18" t="e">
        <f t="shared" si="78"/>
        <v>#N/A</v>
      </c>
      <c r="Y1438" s="58" t="e">
        <f t="shared" si="79"/>
        <v>#N/A</v>
      </c>
    </row>
    <row r="1439" spans="1:25" x14ac:dyDescent="0.25">
      <c r="A1439" t="s">
        <v>97</v>
      </c>
      <c r="B1439" s="133" t="s">
        <v>188</v>
      </c>
      <c r="C1439" s="5" t="s">
        <v>519</v>
      </c>
      <c r="D1439" s="54">
        <v>44591</v>
      </c>
      <c r="E1439" s="133" t="s">
        <v>211</v>
      </c>
      <c r="F1439" s="133" t="s">
        <v>62</v>
      </c>
      <c r="G1439" s="133" t="s">
        <v>18</v>
      </c>
      <c r="H1439" s="2">
        <v>1</v>
      </c>
      <c r="I1439" s="2">
        <v>317</v>
      </c>
      <c r="J1439" s="2" t="s">
        <v>299</v>
      </c>
      <c r="K1439" s="2" t="s">
        <v>256</v>
      </c>
      <c r="L1439" s="2" t="s">
        <v>23</v>
      </c>
      <c r="M1439" s="18">
        <v>3.75</v>
      </c>
      <c r="N1439" s="16"/>
      <c r="O1439" s="16"/>
      <c r="P1439" s="16"/>
      <c r="Q1439" s="16"/>
      <c r="R1439" s="16"/>
      <c r="S1439" s="16"/>
      <c r="V1439" t="str">
        <f t="shared" si="77"/>
        <v>VARAJUVM</v>
      </c>
      <c r="W1439" s="58" t="e">
        <f>VLOOKUP(V1439,Minimos!$D$3:$E$26,2,FALSE)</f>
        <v>#N/A</v>
      </c>
      <c r="X1439" s="18" t="e">
        <f t="shared" si="78"/>
        <v>#N/A</v>
      </c>
      <c r="Y1439" s="58" t="e">
        <f t="shared" si="79"/>
        <v>#N/A</v>
      </c>
    </row>
    <row r="1440" spans="1:25" x14ac:dyDescent="0.25">
      <c r="A1440" t="s">
        <v>97</v>
      </c>
      <c r="B1440" s="133" t="s">
        <v>188</v>
      </c>
      <c r="C1440" s="5" t="s">
        <v>519</v>
      </c>
      <c r="D1440" s="54">
        <v>44591</v>
      </c>
      <c r="E1440" s="133" t="s">
        <v>211</v>
      </c>
      <c r="F1440" s="133" t="s">
        <v>62</v>
      </c>
      <c r="G1440" s="133" t="s">
        <v>18</v>
      </c>
      <c r="H1440" s="2">
        <v>2</v>
      </c>
      <c r="I1440" s="2">
        <v>113</v>
      </c>
      <c r="J1440" s="2" t="s">
        <v>302</v>
      </c>
      <c r="K1440" s="2" t="s">
        <v>64</v>
      </c>
      <c r="L1440" s="2" t="s">
        <v>23</v>
      </c>
      <c r="M1440" s="18">
        <v>3.4</v>
      </c>
      <c r="N1440" s="16"/>
      <c r="O1440" s="16"/>
      <c r="P1440" s="16"/>
      <c r="Q1440" s="16"/>
      <c r="R1440" s="16"/>
      <c r="S1440" s="16"/>
      <c r="V1440" t="str">
        <f t="shared" si="77"/>
        <v>VARAJUVM</v>
      </c>
      <c r="W1440" s="58" t="e">
        <f>VLOOKUP(V1440,Minimos!$D$3:$E$26,2,FALSE)</f>
        <v>#N/A</v>
      </c>
      <c r="X1440" s="18" t="e">
        <f t="shared" si="78"/>
        <v>#N/A</v>
      </c>
      <c r="Y1440" s="58" t="e">
        <f t="shared" si="79"/>
        <v>#N/A</v>
      </c>
    </row>
    <row r="1441" spans="1:25" x14ac:dyDescent="0.25">
      <c r="A1441" t="s">
        <v>97</v>
      </c>
      <c r="B1441" s="133" t="s">
        <v>188</v>
      </c>
      <c r="C1441" s="5" t="s">
        <v>519</v>
      </c>
      <c r="D1441" s="54">
        <v>44591</v>
      </c>
      <c r="E1441" s="133" t="s">
        <v>211</v>
      </c>
      <c r="F1441" s="133" t="s">
        <v>62</v>
      </c>
      <c r="G1441" s="133" t="s">
        <v>18</v>
      </c>
      <c r="H1441" s="2">
        <v>3</v>
      </c>
      <c r="I1441" s="2">
        <v>783</v>
      </c>
      <c r="J1441" s="2" t="s">
        <v>300</v>
      </c>
      <c r="K1441" s="2" t="s">
        <v>261</v>
      </c>
      <c r="L1441" s="2" t="s">
        <v>23</v>
      </c>
      <c r="M1441" s="18">
        <v>2.5</v>
      </c>
      <c r="N1441" s="16"/>
      <c r="O1441" s="16"/>
      <c r="P1441" s="16"/>
      <c r="Q1441" s="16"/>
      <c r="R1441" s="16"/>
      <c r="S1441" s="16"/>
      <c r="V1441" t="str">
        <f t="shared" si="77"/>
        <v>VARAJUVM</v>
      </c>
      <c r="W1441" s="58" t="e">
        <f>VLOOKUP(V1441,Minimos!$D$3:$E$26,2,FALSE)</f>
        <v>#N/A</v>
      </c>
      <c r="X1441" s="18" t="e">
        <f t="shared" si="78"/>
        <v>#N/A</v>
      </c>
      <c r="Y1441" s="58" t="e">
        <f t="shared" si="79"/>
        <v>#N/A</v>
      </c>
    </row>
    <row r="1442" spans="1:25" x14ac:dyDescent="0.25">
      <c r="A1442" t="s">
        <v>32</v>
      </c>
      <c r="B1442" s="133" t="s">
        <v>30</v>
      </c>
      <c r="C1442" s="5" t="s">
        <v>522</v>
      </c>
      <c r="D1442" s="54">
        <v>44591</v>
      </c>
      <c r="E1442" s="133" t="s">
        <v>58</v>
      </c>
      <c r="F1442" s="133" t="s">
        <v>62</v>
      </c>
      <c r="G1442" s="133" t="s">
        <v>20</v>
      </c>
      <c r="H1442" s="2">
        <v>1</v>
      </c>
      <c r="I1442" s="2">
        <v>6</v>
      </c>
      <c r="J1442" s="2" t="s">
        <v>266</v>
      </c>
      <c r="K1442" s="2" t="s">
        <v>267</v>
      </c>
      <c r="L1442" s="2" t="s">
        <v>23</v>
      </c>
      <c r="M1442" s="18">
        <v>38.880000000000003</v>
      </c>
      <c r="N1442" s="16">
        <v>36.67</v>
      </c>
      <c r="O1442" s="16">
        <v>37.340000000000003</v>
      </c>
      <c r="P1442" s="16">
        <v>38.880000000000003</v>
      </c>
      <c r="Q1442" s="16">
        <v>38.36</v>
      </c>
      <c r="R1442" s="16">
        <v>37.71</v>
      </c>
      <c r="S1442" s="16">
        <v>37.69</v>
      </c>
      <c r="V1442" t="str">
        <f t="shared" si="77"/>
        <v>DARDO5JUVF</v>
      </c>
      <c r="W1442" s="58">
        <f>VLOOKUP(V1442,Minimos!$D$3:$E$26,2,FALSE)</f>
        <v>28</v>
      </c>
      <c r="X1442" s="18">
        <f t="shared" si="78"/>
        <v>10.880000000000003</v>
      </c>
      <c r="Y1442" s="58" t="str">
        <f t="shared" si="79"/>
        <v>Apurado</v>
      </c>
    </row>
    <row r="1443" spans="1:25" x14ac:dyDescent="0.25">
      <c r="A1443" t="s">
        <v>32</v>
      </c>
      <c r="B1443" s="133" t="s">
        <v>30</v>
      </c>
      <c r="C1443" s="5" t="s">
        <v>522</v>
      </c>
      <c r="D1443" s="54">
        <v>44591</v>
      </c>
      <c r="E1443" s="133" t="s">
        <v>58</v>
      </c>
      <c r="F1443" s="133" t="s">
        <v>62</v>
      </c>
      <c r="G1443" s="133" t="s">
        <v>20</v>
      </c>
      <c r="H1443" s="2">
        <v>2</v>
      </c>
      <c r="I1443" s="2">
        <v>854</v>
      </c>
      <c r="J1443" s="2" t="s">
        <v>526</v>
      </c>
      <c r="K1443" s="2" t="s">
        <v>267</v>
      </c>
      <c r="L1443" s="2" t="s">
        <v>23</v>
      </c>
      <c r="M1443" s="18">
        <v>28.09</v>
      </c>
      <c r="N1443" s="16" t="s">
        <v>1</v>
      </c>
      <c r="O1443" s="16">
        <v>28.09</v>
      </c>
      <c r="P1443" s="16" t="s">
        <v>1</v>
      </c>
      <c r="Q1443" s="16">
        <v>27.59</v>
      </c>
      <c r="R1443" s="16" t="s">
        <v>1</v>
      </c>
      <c r="S1443" s="16">
        <v>26.68</v>
      </c>
      <c r="V1443" t="str">
        <f t="shared" si="77"/>
        <v>DARDO5JUVF</v>
      </c>
      <c r="W1443" s="58">
        <f>VLOOKUP(V1443,Minimos!$D$3:$E$26,2,FALSE)</f>
        <v>28</v>
      </c>
      <c r="X1443" s="18">
        <f t="shared" si="78"/>
        <v>8.9999999999999858E-2</v>
      </c>
      <c r="Y1443" s="58" t="str">
        <f t="shared" si="79"/>
        <v>Apurado</v>
      </c>
    </row>
    <row r="1444" spans="1:25" x14ac:dyDescent="0.25">
      <c r="A1444" t="s">
        <v>32</v>
      </c>
      <c r="B1444" s="133" t="s">
        <v>30</v>
      </c>
      <c r="C1444" s="5" t="s">
        <v>522</v>
      </c>
      <c r="D1444" s="54">
        <v>44591</v>
      </c>
      <c r="E1444" s="133" t="s">
        <v>58</v>
      </c>
      <c r="F1444" s="133" t="s">
        <v>62</v>
      </c>
      <c r="G1444" s="133" t="s">
        <v>20</v>
      </c>
      <c r="H1444" s="2">
        <v>3</v>
      </c>
      <c r="I1444" s="2">
        <v>738</v>
      </c>
      <c r="J1444" s="2" t="s">
        <v>419</v>
      </c>
      <c r="K1444" s="2" t="s">
        <v>64</v>
      </c>
      <c r="L1444" s="2" t="s">
        <v>23</v>
      </c>
      <c r="M1444" s="18">
        <v>25.89</v>
      </c>
      <c r="N1444" s="16" t="s">
        <v>1</v>
      </c>
      <c r="O1444" s="16">
        <v>25.28</v>
      </c>
      <c r="P1444" s="16">
        <v>25.89</v>
      </c>
      <c r="Q1444" s="16">
        <v>23.32</v>
      </c>
      <c r="R1444" s="16" t="s">
        <v>1</v>
      </c>
      <c r="S1444" s="16">
        <v>23.02</v>
      </c>
      <c r="V1444" t="str">
        <f t="shared" si="77"/>
        <v>DARDO5JUVF</v>
      </c>
      <c r="W1444" s="58">
        <f>VLOOKUP(V1444,Minimos!$D$3:$E$26,2,FALSE)</f>
        <v>28</v>
      </c>
      <c r="X1444" s="18">
        <f t="shared" si="78"/>
        <v>-2.1099999999999994</v>
      </c>
      <c r="Y1444" s="58" t="str">
        <f t="shared" si="79"/>
        <v/>
      </c>
    </row>
    <row r="1445" spans="1:25" x14ac:dyDescent="0.25">
      <c r="A1445" t="s">
        <v>32</v>
      </c>
      <c r="B1445" s="133" t="s">
        <v>30</v>
      </c>
      <c r="C1445" s="5" t="s">
        <v>522</v>
      </c>
      <c r="D1445" s="54">
        <v>44591</v>
      </c>
      <c r="E1445" s="133" t="s">
        <v>58</v>
      </c>
      <c r="F1445" s="133" t="s">
        <v>62</v>
      </c>
      <c r="G1445" s="133" t="s">
        <v>20</v>
      </c>
      <c r="H1445" s="2">
        <v>4</v>
      </c>
      <c r="I1445" s="2">
        <v>61</v>
      </c>
      <c r="J1445" s="2" t="s">
        <v>234</v>
      </c>
      <c r="K1445" s="2" t="s">
        <v>64</v>
      </c>
      <c r="L1445" s="2" t="s">
        <v>22</v>
      </c>
      <c r="M1445" s="18">
        <v>22.73</v>
      </c>
      <c r="N1445" s="16">
        <v>21.97</v>
      </c>
      <c r="O1445" s="16">
        <v>22.73</v>
      </c>
      <c r="P1445" s="16">
        <v>18.04</v>
      </c>
      <c r="Q1445" s="16">
        <v>18.79</v>
      </c>
      <c r="R1445" s="16">
        <v>18.68</v>
      </c>
      <c r="S1445" s="16">
        <v>19.86</v>
      </c>
      <c r="V1445" t="str">
        <f t="shared" si="77"/>
        <v>DARDO5INIF</v>
      </c>
      <c r="W1445" s="58">
        <f>VLOOKUP(V1445,Minimos!$D$3:$E$26,2,FALSE)</f>
        <v>28</v>
      </c>
      <c r="X1445" s="18">
        <f t="shared" si="78"/>
        <v>-5.27</v>
      </c>
      <c r="Y1445" s="58" t="str">
        <f t="shared" si="79"/>
        <v/>
      </c>
    </row>
    <row r="1446" spans="1:25" x14ac:dyDescent="0.25">
      <c r="A1446" t="s">
        <v>32</v>
      </c>
      <c r="B1446" s="133" t="s">
        <v>30</v>
      </c>
      <c r="C1446" s="5" t="s">
        <v>522</v>
      </c>
      <c r="D1446" s="54">
        <v>44591</v>
      </c>
      <c r="E1446" s="133" t="s">
        <v>58</v>
      </c>
      <c r="F1446" s="133" t="s">
        <v>62</v>
      </c>
      <c r="G1446" s="133" t="s">
        <v>20</v>
      </c>
      <c r="H1446" s="2">
        <v>5</v>
      </c>
      <c r="I1446" s="2">
        <v>219</v>
      </c>
      <c r="J1446" s="2" t="s">
        <v>236</v>
      </c>
      <c r="K1446" s="2" t="s">
        <v>66</v>
      </c>
      <c r="L1446" s="2" t="s">
        <v>22</v>
      </c>
      <c r="M1446" s="18">
        <v>17.510000000000002</v>
      </c>
      <c r="N1446" s="16" t="s">
        <v>1</v>
      </c>
      <c r="O1446" s="16">
        <v>15.56</v>
      </c>
      <c r="P1446" s="16">
        <v>16.25</v>
      </c>
      <c r="Q1446" s="16">
        <v>16.190000000000001</v>
      </c>
      <c r="R1446" s="16" t="s">
        <v>1</v>
      </c>
      <c r="S1446" s="16">
        <v>17.510000000000002</v>
      </c>
      <c r="V1446" t="str">
        <f t="shared" si="77"/>
        <v>DARDO5INIF</v>
      </c>
      <c r="W1446" s="58">
        <f>VLOOKUP(V1446,Minimos!$D$3:$E$26,2,FALSE)</f>
        <v>28</v>
      </c>
      <c r="X1446" s="18">
        <f t="shared" si="78"/>
        <v>-10.489999999999998</v>
      </c>
      <c r="Y1446" s="58" t="str">
        <f t="shared" si="79"/>
        <v/>
      </c>
    </row>
    <row r="1447" spans="1:25" x14ac:dyDescent="0.25">
      <c r="A1447" t="s">
        <v>32</v>
      </c>
      <c r="B1447" s="133" t="s">
        <v>30</v>
      </c>
      <c r="C1447" s="5" t="s">
        <v>522</v>
      </c>
      <c r="D1447" s="54">
        <v>44591</v>
      </c>
      <c r="E1447" s="133" t="s">
        <v>58</v>
      </c>
      <c r="F1447" s="133" t="s">
        <v>62</v>
      </c>
      <c r="G1447" s="133" t="s">
        <v>20</v>
      </c>
      <c r="H1447" s="2">
        <v>6</v>
      </c>
      <c r="I1447" s="2">
        <v>59</v>
      </c>
      <c r="J1447" s="2" t="s">
        <v>294</v>
      </c>
      <c r="K1447" s="2" t="s">
        <v>64</v>
      </c>
      <c r="L1447" s="2" t="s">
        <v>22</v>
      </c>
      <c r="M1447" s="18">
        <v>15.12</v>
      </c>
      <c r="N1447" s="16">
        <v>13.58</v>
      </c>
      <c r="O1447" s="16">
        <v>13.29</v>
      </c>
      <c r="P1447" s="16">
        <v>13.59</v>
      </c>
      <c r="Q1447" s="16">
        <v>15.12</v>
      </c>
      <c r="R1447" s="16" t="s">
        <v>1</v>
      </c>
      <c r="S1447" s="16">
        <v>13.3</v>
      </c>
      <c r="V1447" t="str">
        <f t="shared" si="77"/>
        <v>DARDO5INIF</v>
      </c>
      <c r="W1447" s="58">
        <f>VLOOKUP(V1447,Minimos!$D$3:$E$26,2,FALSE)</f>
        <v>28</v>
      </c>
      <c r="X1447" s="18">
        <f t="shared" si="78"/>
        <v>-12.88</v>
      </c>
      <c r="Y1447" s="58" t="str">
        <f t="shared" si="79"/>
        <v/>
      </c>
    </row>
    <row r="1448" spans="1:25" x14ac:dyDescent="0.25">
      <c r="A1448" t="s">
        <v>33</v>
      </c>
      <c r="B1448" s="133" t="s">
        <v>30</v>
      </c>
      <c r="C1448" s="5" t="s">
        <v>522</v>
      </c>
      <c r="D1448" s="54">
        <v>44591</v>
      </c>
      <c r="E1448" s="133" t="s">
        <v>58</v>
      </c>
      <c r="F1448" s="133" t="s">
        <v>62</v>
      </c>
      <c r="G1448" s="133" t="s">
        <v>20</v>
      </c>
      <c r="H1448" s="2">
        <v>1</v>
      </c>
      <c r="I1448" s="2">
        <v>7</v>
      </c>
      <c r="J1448" s="2" t="s">
        <v>438</v>
      </c>
      <c r="K1448" s="2" t="s">
        <v>64</v>
      </c>
      <c r="L1448" s="2" t="s">
        <v>26</v>
      </c>
      <c r="M1448" s="18">
        <v>31.83</v>
      </c>
      <c r="N1448" s="16">
        <v>31.83</v>
      </c>
      <c r="O1448" s="16" t="s">
        <v>1</v>
      </c>
      <c r="P1448" s="16" t="s">
        <v>1</v>
      </c>
      <c r="Q1448" s="16" t="s">
        <v>1</v>
      </c>
      <c r="R1448" s="16">
        <v>29.9</v>
      </c>
      <c r="S1448" s="16" t="s">
        <v>1</v>
      </c>
      <c r="V1448" t="str">
        <f t="shared" si="77"/>
        <v>DARDO6JUNF</v>
      </c>
      <c r="W1448" s="58">
        <f>VLOOKUP(V1448,Minimos!$D$3:$E$26,2,FALSE)</f>
        <v>28</v>
      </c>
      <c r="X1448" s="18">
        <f t="shared" si="78"/>
        <v>3.8299999999999983</v>
      </c>
      <c r="Y1448" s="58" t="str">
        <f t="shared" si="79"/>
        <v>Apurado</v>
      </c>
    </row>
    <row r="1449" spans="1:25" x14ac:dyDescent="0.25">
      <c r="A1449" t="s">
        <v>33</v>
      </c>
      <c r="B1449" s="133" t="s">
        <v>30</v>
      </c>
      <c r="C1449" s="5" t="s">
        <v>522</v>
      </c>
      <c r="D1449" s="54">
        <v>44591</v>
      </c>
      <c r="E1449" s="133" t="s">
        <v>58</v>
      </c>
      <c r="F1449" s="133" t="s">
        <v>62</v>
      </c>
      <c r="G1449" s="133" t="s">
        <v>20</v>
      </c>
      <c r="H1449" s="2">
        <v>2</v>
      </c>
      <c r="I1449" s="2">
        <v>1078</v>
      </c>
      <c r="J1449" s="2" t="s">
        <v>527</v>
      </c>
      <c r="K1449" s="2" t="s">
        <v>64</v>
      </c>
      <c r="L1449" s="2" t="s">
        <v>160</v>
      </c>
      <c r="M1449" s="18">
        <v>24.19</v>
      </c>
      <c r="N1449" s="16">
        <v>22.05</v>
      </c>
      <c r="O1449" s="16" t="s">
        <v>1</v>
      </c>
      <c r="P1449" s="16">
        <v>24.19</v>
      </c>
      <c r="Q1449" s="16">
        <v>21.63</v>
      </c>
      <c r="R1449" s="16">
        <v>23.26</v>
      </c>
      <c r="S1449" s="16">
        <v>21.38</v>
      </c>
      <c r="V1449" t="str">
        <f t="shared" si="77"/>
        <v>DARDO6SUB-23F</v>
      </c>
      <c r="W1449" s="58" t="e">
        <f>VLOOKUP(V1449,Minimos!$D$3:$E$26,2,FALSE)</f>
        <v>#N/A</v>
      </c>
      <c r="X1449" s="18" t="e">
        <f t="shared" si="78"/>
        <v>#N/A</v>
      </c>
      <c r="Y1449" s="58" t="e">
        <f t="shared" si="79"/>
        <v>#N/A</v>
      </c>
    </row>
    <row r="1450" spans="1:25" x14ac:dyDescent="0.25">
      <c r="A1450" t="s">
        <v>29</v>
      </c>
      <c r="B1450" s="133" t="s">
        <v>30</v>
      </c>
      <c r="C1450" s="5" t="s">
        <v>522</v>
      </c>
      <c r="D1450" s="54">
        <v>44591</v>
      </c>
      <c r="E1450" s="133" t="s">
        <v>58</v>
      </c>
      <c r="F1450" s="133" t="s">
        <v>62</v>
      </c>
      <c r="G1450" s="133" t="s">
        <v>18</v>
      </c>
      <c r="H1450" s="2">
        <v>1</v>
      </c>
      <c r="I1450" s="2">
        <v>692</v>
      </c>
      <c r="J1450" s="2" t="s">
        <v>331</v>
      </c>
      <c r="K1450" s="2" t="s">
        <v>64</v>
      </c>
      <c r="L1450" s="2" t="s">
        <v>23</v>
      </c>
      <c r="M1450" s="18">
        <v>41.88</v>
      </c>
      <c r="N1450" s="16">
        <v>41.2</v>
      </c>
      <c r="O1450" s="16">
        <v>41.21</v>
      </c>
      <c r="P1450" s="16">
        <v>41.83</v>
      </c>
      <c r="Q1450" s="16">
        <v>40.46</v>
      </c>
      <c r="R1450" s="16" t="s">
        <v>1</v>
      </c>
      <c r="S1450" s="16">
        <v>41.88</v>
      </c>
      <c r="V1450" t="str">
        <f t="shared" si="77"/>
        <v>DARDO7JUVM</v>
      </c>
      <c r="W1450" s="58">
        <f>VLOOKUP(V1450,Minimos!$D$3:$E$26,2,FALSE)</f>
        <v>40</v>
      </c>
      <c r="X1450" s="18">
        <f t="shared" si="78"/>
        <v>1.8800000000000026</v>
      </c>
      <c r="Y1450" s="58" t="str">
        <f t="shared" si="79"/>
        <v>Apurado</v>
      </c>
    </row>
    <row r="1451" spans="1:25" x14ac:dyDescent="0.25">
      <c r="A1451" t="s">
        <v>29</v>
      </c>
      <c r="B1451" s="133" t="s">
        <v>30</v>
      </c>
      <c r="C1451" s="5" t="s">
        <v>522</v>
      </c>
      <c r="D1451" s="54">
        <v>44591</v>
      </c>
      <c r="E1451" s="133" t="s">
        <v>58</v>
      </c>
      <c r="F1451" s="133" t="s">
        <v>62</v>
      </c>
      <c r="G1451" s="133" t="s">
        <v>18</v>
      </c>
      <c r="H1451" s="2">
        <v>2</v>
      </c>
      <c r="I1451" s="2">
        <v>1079</v>
      </c>
      <c r="J1451" s="2" t="s">
        <v>264</v>
      </c>
      <c r="K1451" s="2" t="s">
        <v>64</v>
      </c>
      <c r="L1451" s="2" t="s">
        <v>23</v>
      </c>
      <c r="M1451" s="18">
        <v>41.42</v>
      </c>
      <c r="N1451" s="16">
        <v>40.33</v>
      </c>
      <c r="O1451" s="16" t="s">
        <v>1</v>
      </c>
      <c r="P1451" s="16" t="s">
        <v>1</v>
      </c>
      <c r="Q1451" s="16">
        <v>41.42</v>
      </c>
      <c r="R1451" s="16">
        <v>35.46</v>
      </c>
      <c r="S1451" s="16" t="s">
        <v>1</v>
      </c>
      <c r="V1451" t="str">
        <f t="shared" si="77"/>
        <v>DARDO7JUVM</v>
      </c>
      <c r="W1451" s="58">
        <f>VLOOKUP(V1451,Minimos!$D$3:$E$26,2,FALSE)</f>
        <v>40</v>
      </c>
      <c r="X1451" s="18">
        <f t="shared" si="78"/>
        <v>1.4200000000000017</v>
      </c>
      <c r="Y1451" s="58" t="str">
        <f t="shared" si="79"/>
        <v>Apurado</v>
      </c>
    </row>
    <row r="1452" spans="1:25" x14ac:dyDescent="0.25">
      <c r="A1452" t="s">
        <v>29</v>
      </c>
      <c r="B1452" s="133" t="s">
        <v>30</v>
      </c>
      <c r="C1452" s="5" t="s">
        <v>522</v>
      </c>
      <c r="D1452" s="54">
        <v>44591</v>
      </c>
      <c r="E1452" s="133" t="s">
        <v>58</v>
      </c>
      <c r="F1452" s="133" t="s">
        <v>62</v>
      </c>
      <c r="G1452" s="133" t="s">
        <v>18</v>
      </c>
      <c r="H1452" s="2">
        <v>3</v>
      </c>
      <c r="I1452" s="2">
        <v>1060</v>
      </c>
      <c r="J1452" s="2" t="s">
        <v>523</v>
      </c>
      <c r="K1452" s="2" t="s">
        <v>267</v>
      </c>
      <c r="L1452" s="2" t="s">
        <v>23</v>
      </c>
      <c r="M1452" s="18">
        <v>39.56</v>
      </c>
      <c r="N1452" s="16">
        <v>36.22</v>
      </c>
      <c r="O1452" s="16">
        <v>38.46</v>
      </c>
      <c r="P1452" s="16">
        <v>35.270000000000003</v>
      </c>
      <c r="Q1452" s="16">
        <v>34.07</v>
      </c>
      <c r="R1452" s="16" t="s">
        <v>1</v>
      </c>
      <c r="S1452" s="16">
        <v>39.56</v>
      </c>
      <c r="V1452" t="str">
        <f t="shared" si="77"/>
        <v>DARDO7JUVM</v>
      </c>
      <c r="W1452" s="58">
        <f>VLOOKUP(V1452,Minimos!$D$3:$E$26,2,FALSE)</f>
        <v>40</v>
      </c>
      <c r="X1452" s="18">
        <f t="shared" si="78"/>
        <v>-0.43999999999999773</v>
      </c>
      <c r="Y1452" s="58" t="str">
        <f t="shared" si="79"/>
        <v/>
      </c>
    </row>
    <row r="1453" spans="1:25" x14ac:dyDescent="0.25">
      <c r="A1453" t="s">
        <v>29</v>
      </c>
      <c r="B1453" s="133" t="s">
        <v>30</v>
      </c>
      <c r="C1453" s="5" t="s">
        <v>522</v>
      </c>
      <c r="D1453" s="54">
        <v>44591</v>
      </c>
      <c r="E1453" s="133" t="s">
        <v>58</v>
      </c>
      <c r="F1453" s="133" t="s">
        <v>62</v>
      </c>
      <c r="G1453" s="133" t="s">
        <v>18</v>
      </c>
      <c r="H1453" s="2">
        <v>4</v>
      </c>
      <c r="I1453" s="2">
        <v>74</v>
      </c>
      <c r="J1453" s="2" t="s">
        <v>206</v>
      </c>
      <c r="K1453" s="2" t="s">
        <v>64</v>
      </c>
      <c r="L1453" s="2" t="s">
        <v>22</v>
      </c>
      <c r="M1453" s="18">
        <v>31.38</v>
      </c>
      <c r="N1453" s="16">
        <v>31.38</v>
      </c>
      <c r="O1453" s="16" t="s">
        <v>1</v>
      </c>
      <c r="P1453" s="16" t="s">
        <v>1</v>
      </c>
      <c r="Q1453" s="16">
        <v>30.26</v>
      </c>
      <c r="R1453" s="16" t="s">
        <v>1</v>
      </c>
      <c r="S1453" s="16" t="s">
        <v>1</v>
      </c>
      <c r="V1453" t="str">
        <f t="shared" si="77"/>
        <v>DARDO7INIM</v>
      </c>
      <c r="W1453" s="58">
        <f>VLOOKUP(V1453,Minimos!$D$3:$E$26,2,FALSE)</f>
        <v>40</v>
      </c>
      <c r="X1453" s="18">
        <f t="shared" si="78"/>
        <v>-8.620000000000001</v>
      </c>
      <c r="Y1453" s="58" t="str">
        <f t="shared" si="79"/>
        <v/>
      </c>
    </row>
    <row r="1454" spans="1:25" x14ac:dyDescent="0.25">
      <c r="A1454" t="s">
        <v>29</v>
      </c>
      <c r="B1454" s="133" t="s">
        <v>30</v>
      </c>
      <c r="C1454" s="5" t="s">
        <v>522</v>
      </c>
      <c r="D1454" s="54">
        <v>44591</v>
      </c>
      <c r="E1454" s="133" t="s">
        <v>58</v>
      </c>
      <c r="F1454" s="133" t="s">
        <v>62</v>
      </c>
      <c r="G1454" s="133" t="s">
        <v>18</v>
      </c>
      <c r="H1454" s="2">
        <v>5</v>
      </c>
      <c r="I1454" s="2">
        <v>140</v>
      </c>
      <c r="J1454" s="2" t="s">
        <v>202</v>
      </c>
      <c r="K1454" s="2" t="s">
        <v>64</v>
      </c>
      <c r="L1454" s="2" t="s">
        <v>22</v>
      </c>
      <c r="M1454" s="18">
        <v>23.47</v>
      </c>
      <c r="N1454" s="16">
        <v>23.47</v>
      </c>
      <c r="O1454" s="16">
        <v>22.09</v>
      </c>
      <c r="P1454" s="16">
        <v>22.92</v>
      </c>
      <c r="Q1454" s="16"/>
      <c r="R1454" s="16"/>
      <c r="S1454" s="16"/>
      <c r="V1454" t="str">
        <f t="shared" si="77"/>
        <v>DARDO7INIM</v>
      </c>
      <c r="W1454" s="58">
        <f>VLOOKUP(V1454,Minimos!$D$3:$E$26,2,FALSE)</f>
        <v>40</v>
      </c>
      <c r="X1454" s="18">
        <f t="shared" si="78"/>
        <v>-16.53</v>
      </c>
      <c r="Y1454" s="58" t="str">
        <f t="shared" si="79"/>
        <v/>
      </c>
    </row>
    <row r="1455" spans="1:25" x14ac:dyDescent="0.25">
      <c r="A1455" t="s">
        <v>29</v>
      </c>
      <c r="B1455" s="133" t="s">
        <v>30</v>
      </c>
      <c r="C1455" s="5" t="s">
        <v>522</v>
      </c>
      <c r="D1455" s="54">
        <v>44591</v>
      </c>
      <c r="E1455" s="133" t="s">
        <v>58</v>
      </c>
      <c r="F1455" s="133" t="s">
        <v>62</v>
      </c>
      <c r="G1455" s="133" t="s">
        <v>18</v>
      </c>
      <c r="H1455" s="2">
        <v>6</v>
      </c>
      <c r="I1455" s="2">
        <v>160</v>
      </c>
      <c r="J1455" s="2" t="s">
        <v>209</v>
      </c>
      <c r="K1455" s="2" t="s">
        <v>64</v>
      </c>
      <c r="L1455" s="2" t="s">
        <v>22</v>
      </c>
      <c r="M1455" s="18">
        <v>21.99</v>
      </c>
      <c r="N1455" s="16">
        <v>21.99</v>
      </c>
      <c r="O1455" s="16" t="s">
        <v>1</v>
      </c>
      <c r="P1455" s="16" t="s">
        <v>1</v>
      </c>
      <c r="Q1455" s="16"/>
      <c r="R1455" s="16"/>
      <c r="S1455" s="16"/>
      <c r="V1455" t="str">
        <f t="shared" si="77"/>
        <v>DARDO7INIM</v>
      </c>
      <c r="W1455" s="58">
        <f>VLOOKUP(V1455,Minimos!$D$3:$E$26,2,FALSE)</f>
        <v>40</v>
      </c>
      <c r="X1455" s="18">
        <f t="shared" si="78"/>
        <v>-18.010000000000002</v>
      </c>
      <c r="Y1455" s="58" t="str">
        <f t="shared" si="79"/>
        <v/>
      </c>
    </row>
    <row r="1456" spans="1:25" x14ac:dyDescent="0.25">
      <c r="A1456" t="s">
        <v>29</v>
      </c>
      <c r="B1456" s="133" t="s">
        <v>30</v>
      </c>
      <c r="C1456" s="5" t="s">
        <v>522</v>
      </c>
      <c r="D1456" s="54">
        <v>44591</v>
      </c>
      <c r="E1456" s="133" t="s">
        <v>58</v>
      </c>
      <c r="F1456" s="133" t="s">
        <v>62</v>
      </c>
      <c r="G1456" s="133" t="s">
        <v>18</v>
      </c>
      <c r="H1456" s="2">
        <v>7</v>
      </c>
      <c r="I1456" s="2">
        <v>157</v>
      </c>
      <c r="J1456" s="2" t="s">
        <v>203</v>
      </c>
      <c r="K1456" s="2" t="s">
        <v>64</v>
      </c>
      <c r="L1456" s="2" t="s">
        <v>22</v>
      </c>
      <c r="M1456" s="18">
        <v>19.79</v>
      </c>
      <c r="N1456" s="16">
        <v>19.79</v>
      </c>
      <c r="O1456" s="16">
        <v>18.53</v>
      </c>
      <c r="P1456" s="16">
        <v>18.71</v>
      </c>
      <c r="Q1456" s="16"/>
      <c r="R1456" s="16"/>
      <c r="S1456" s="16"/>
      <c r="V1456" t="str">
        <f t="shared" si="77"/>
        <v>DARDO7INIM</v>
      </c>
      <c r="W1456" s="58">
        <f>VLOOKUP(V1456,Minimos!$D$3:$E$26,2,FALSE)</f>
        <v>40</v>
      </c>
      <c r="X1456" s="18">
        <f t="shared" si="78"/>
        <v>-20.21</v>
      </c>
      <c r="Y1456" s="58" t="str">
        <f t="shared" si="79"/>
        <v/>
      </c>
    </row>
    <row r="1457" spans="1:25" x14ac:dyDescent="0.25">
      <c r="A1457" t="s">
        <v>29</v>
      </c>
      <c r="B1457" s="133" t="s">
        <v>30</v>
      </c>
      <c r="C1457" s="5" t="s">
        <v>522</v>
      </c>
      <c r="D1457" s="54">
        <v>44591</v>
      </c>
      <c r="E1457" s="133" t="s">
        <v>58</v>
      </c>
      <c r="F1457" s="133" t="s">
        <v>62</v>
      </c>
      <c r="G1457" s="133" t="s">
        <v>18</v>
      </c>
      <c r="H1457" s="2">
        <v>8</v>
      </c>
      <c r="I1457" s="2">
        <v>136</v>
      </c>
      <c r="J1457" s="2" t="s">
        <v>233</v>
      </c>
      <c r="K1457" s="2" t="s">
        <v>64</v>
      </c>
      <c r="L1457" s="2" t="s">
        <v>22</v>
      </c>
      <c r="M1457" s="18">
        <v>18.87</v>
      </c>
      <c r="N1457" s="16" t="s">
        <v>1</v>
      </c>
      <c r="O1457" s="16">
        <v>18.87</v>
      </c>
      <c r="P1457" s="16" t="s">
        <v>1</v>
      </c>
      <c r="Q1457" s="16"/>
      <c r="R1457" s="16"/>
      <c r="S1457" s="16"/>
      <c r="V1457" t="str">
        <f t="shared" si="77"/>
        <v>DARDO7INIM</v>
      </c>
      <c r="W1457" s="58">
        <f>VLOOKUP(V1457,Minimos!$D$3:$E$26,2,FALSE)</f>
        <v>40</v>
      </c>
      <c r="X1457" s="18">
        <f t="shared" si="78"/>
        <v>-21.13</v>
      </c>
      <c r="Y1457" s="58" t="str">
        <f t="shared" si="79"/>
        <v/>
      </c>
    </row>
    <row r="1458" spans="1:25" x14ac:dyDescent="0.25">
      <c r="A1458" t="s">
        <v>29</v>
      </c>
      <c r="B1458" s="133" t="s">
        <v>30</v>
      </c>
      <c r="C1458" s="5" t="s">
        <v>522</v>
      </c>
      <c r="D1458" s="54">
        <v>44591</v>
      </c>
      <c r="E1458" s="133" t="s">
        <v>58</v>
      </c>
      <c r="F1458" s="133" t="s">
        <v>62</v>
      </c>
      <c r="G1458" s="133" t="s">
        <v>18</v>
      </c>
      <c r="H1458" s="2">
        <v>9</v>
      </c>
      <c r="I1458" s="2">
        <v>89</v>
      </c>
      <c r="J1458" s="2" t="s">
        <v>231</v>
      </c>
      <c r="K1458" s="2" t="s">
        <v>64</v>
      </c>
      <c r="L1458" s="2" t="s">
        <v>22</v>
      </c>
      <c r="M1458" s="18">
        <v>12.75</v>
      </c>
      <c r="N1458" s="16">
        <v>12.75</v>
      </c>
      <c r="O1458" s="16" t="s">
        <v>1</v>
      </c>
      <c r="P1458" s="16">
        <v>12.7</v>
      </c>
      <c r="Q1458" s="16"/>
      <c r="R1458" s="16"/>
      <c r="S1458" s="16"/>
      <c r="V1458" t="str">
        <f t="shared" si="77"/>
        <v>DARDO7INIM</v>
      </c>
      <c r="W1458" s="58">
        <f>VLOOKUP(V1458,Minimos!$D$3:$E$26,2,FALSE)</f>
        <v>40</v>
      </c>
      <c r="X1458" s="18">
        <f t="shared" si="78"/>
        <v>-27.25</v>
      </c>
      <c r="Y1458" s="58" t="str">
        <f t="shared" si="79"/>
        <v/>
      </c>
    </row>
    <row r="1459" spans="1:25" x14ac:dyDescent="0.25">
      <c r="A1459" t="s">
        <v>31</v>
      </c>
      <c r="B1459" s="133" t="s">
        <v>30</v>
      </c>
      <c r="C1459" s="5" t="s">
        <v>522</v>
      </c>
      <c r="D1459" s="54">
        <v>44591</v>
      </c>
      <c r="E1459" s="133" t="s">
        <v>58</v>
      </c>
      <c r="F1459" s="133" t="s">
        <v>62</v>
      </c>
      <c r="G1459" s="133" t="s">
        <v>18</v>
      </c>
      <c r="H1459" s="2">
        <v>2</v>
      </c>
      <c r="I1459" s="2">
        <v>1057</v>
      </c>
      <c r="J1459" s="2" t="s">
        <v>524</v>
      </c>
      <c r="K1459" s="2" t="s">
        <v>66</v>
      </c>
      <c r="L1459" s="2" t="s">
        <v>335</v>
      </c>
      <c r="M1459" s="18">
        <v>42.5</v>
      </c>
      <c r="N1459" s="16">
        <v>42.5</v>
      </c>
      <c r="O1459" s="16">
        <v>38.950000000000003</v>
      </c>
      <c r="P1459" s="16">
        <v>40.42</v>
      </c>
      <c r="Q1459" s="16">
        <v>41.41</v>
      </c>
      <c r="R1459" s="16">
        <v>41.54</v>
      </c>
      <c r="S1459" s="16" t="s">
        <v>1</v>
      </c>
      <c r="V1459" t="str">
        <f t="shared" si="77"/>
        <v>DARDO8SENM</v>
      </c>
      <c r="W1459" s="58" t="e">
        <f>VLOOKUP(V1459,Minimos!$D$3:$E$26,2,FALSE)</f>
        <v>#N/A</v>
      </c>
      <c r="X1459" s="18" t="e">
        <f t="shared" si="78"/>
        <v>#N/A</v>
      </c>
      <c r="Y1459" s="58" t="e">
        <f t="shared" si="79"/>
        <v>#N/A</v>
      </c>
    </row>
    <row r="1460" spans="1:25" x14ac:dyDescent="0.25">
      <c r="A1460" t="s">
        <v>31</v>
      </c>
      <c r="B1460" s="133" t="s">
        <v>30</v>
      </c>
      <c r="C1460" s="5" t="s">
        <v>522</v>
      </c>
      <c r="D1460" s="54">
        <v>44591</v>
      </c>
      <c r="E1460" s="133" t="s">
        <v>58</v>
      </c>
      <c r="F1460" s="133" t="s">
        <v>62</v>
      </c>
      <c r="G1460" s="133" t="s">
        <v>18</v>
      </c>
      <c r="H1460" s="2">
        <v>3</v>
      </c>
      <c r="I1460" s="2">
        <v>228</v>
      </c>
      <c r="J1460" s="2" t="s">
        <v>415</v>
      </c>
      <c r="K1460" s="2" t="s">
        <v>66</v>
      </c>
      <c r="L1460" s="2" t="s">
        <v>416</v>
      </c>
      <c r="M1460" s="18">
        <v>40.869999999999997</v>
      </c>
      <c r="N1460" s="16">
        <v>38.72</v>
      </c>
      <c r="O1460" s="16">
        <v>37.380000000000003</v>
      </c>
      <c r="P1460" s="16">
        <v>38.880000000000003</v>
      </c>
      <c r="Q1460" s="16">
        <v>40.19</v>
      </c>
      <c r="R1460" s="16">
        <v>40.869999999999997</v>
      </c>
      <c r="S1460" s="16">
        <v>39.97</v>
      </c>
      <c r="V1460" t="str">
        <f t="shared" si="77"/>
        <v>DARDO8VET 35M</v>
      </c>
      <c r="W1460" s="58" t="e">
        <f>VLOOKUP(V1460,Minimos!$D$3:$E$26,2,FALSE)</f>
        <v>#N/A</v>
      </c>
      <c r="X1460" s="18" t="e">
        <f t="shared" si="78"/>
        <v>#N/A</v>
      </c>
      <c r="Y1460" s="58" t="e">
        <f t="shared" si="79"/>
        <v>#N/A</v>
      </c>
    </row>
    <row r="1461" spans="1:25" x14ac:dyDescent="0.25">
      <c r="A1461" t="s">
        <v>31</v>
      </c>
      <c r="B1461" s="133" t="s">
        <v>30</v>
      </c>
      <c r="C1461" s="5" t="s">
        <v>522</v>
      </c>
      <c r="D1461" s="54">
        <v>44591</v>
      </c>
      <c r="E1461" s="133" t="s">
        <v>58</v>
      </c>
      <c r="F1461" s="133" t="s">
        <v>62</v>
      </c>
      <c r="G1461" s="133" t="s">
        <v>18</v>
      </c>
      <c r="H1461" s="2">
        <v>5</v>
      </c>
      <c r="I1461" s="2">
        <v>69</v>
      </c>
      <c r="J1461" s="2" t="s">
        <v>414</v>
      </c>
      <c r="K1461" s="2" t="s">
        <v>64</v>
      </c>
      <c r="L1461" s="2" t="s">
        <v>26</v>
      </c>
      <c r="M1461" s="18">
        <v>30.63</v>
      </c>
      <c r="N1461" s="16" t="s">
        <v>1</v>
      </c>
      <c r="O1461" s="16">
        <v>26.86</v>
      </c>
      <c r="P1461" s="16">
        <v>28.47</v>
      </c>
      <c r="Q1461" s="16" t="s">
        <v>1</v>
      </c>
      <c r="R1461" s="16">
        <v>27.65</v>
      </c>
      <c r="S1461" s="16">
        <v>30.63</v>
      </c>
      <c r="V1461" t="str">
        <f t="shared" si="77"/>
        <v>DARDO8JUNM</v>
      </c>
      <c r="W1461" s="58">
        <f>VLOOKUP(V1461,Minimos!$D$3:$E$26,2,FALSE)</f>
        <v>40</v>
      </c>
      <c r="X1461" s="18">
        <f t="shared" si="78"/>
        <v>-9.370000000000001</v>
      </c>
      <c r="Y1461" s="58" t="str">
        <f t="shared" si="79"/>
        <v/>
      </c>
    </row>
    <row r="1462" spans="1:25" x14ac:dyDescent="0.25">
      <c r="A1462" t="s">
        <v>31</v>
      </c>
      <c r="B1462" s="133" t="s">
        <v>30</v>
      </c>
      <c r="C1462" s="5" t="s">
        <v>522</v>
      </c>
      <c r="D1462" s="54">
        <v>44591</v>
      </c>
      <c r="E1462" s="133" t="s">
        <v>58</v>
      </c>
      <c r="F1462" s="133" t="s">
        <v>62</v>
      </c>
      <c r="G1462" s="133" t="s">
        <v>18</v>
      </c>
      <c r="H1462" s="2">
        <v>6</v>
      </c>
      <c r="I1462" s="2">
        <v>245</v>
      </c>
      <c r="J1462" s="2" t="s">
        <v>525</v>
      </c>
      <c r="K1462" s="2" t="s">
        <v>66</v>
      </c>
      <c r="L1462" s="2" t="s">
        <v>335</v>
      </c>
      <c r="M1462" s="18">
        <v>25.6</v>
      </c>
      <c r="N1462" s="16">
        <v>24.88</v>
      </c>
      <c r="O1462" s="16">
        <v>25.6</v>
      </c>
      <c r="P1462" s="16" t="s">
        <v>1</v>
      </c>
      <c r="Q1462" s="16" t="s">
        <v>1</v>
      </c>
      <c r="R1462" s="16">
        <v>23.19</v>
      </c>
      <c r="S1462" s="16" t="s">
        <v>1</v>
      </c>
      <c r="V1462" t="str">
        <f t="shared" si="77"/>
        <v>DARDO8SENM</v>
      </c>
      <c r="W1462" s="58" t="e">
        <f>VLOOKUP(V1462,Minimos!$D$3:$E$26,2,FALSE)</f>
        <v>#N/A</v>
      </c>
      <c r="X1462" s="18" t="e">
        <f t="shared" si="78"/>
        <v>#N/A</v>
      </c>
      <c r="Y1462" s="58" t="e">
        <f t="shared" si="79"/>
        <v>#N/A</v>
      </c>
    </row>
    <row r="1463" spans="1:25" x14ac:dyDescent="0.25">
      <c r="A1463" t="s">
        <v>130</v>
      </c>
      <c r="B1463" s="133" t="s">
        <v>186</v>
      </c>
      <c r="C1463" s="5" t="s">
        <v>584</v>
      </c>
      <c r="D1463" s="54">
        <v>44597</v>
      </c>
      <c r="E1463" s="133" t="s">
        <v>585</v>
      </c>
      <c r="F1463" s="133" t="s">
        <v>469</v>
      </c>
      <c r="G1463" s="133" t="s">
        <v>20</v>
      </c>
      <c r="H1463" s="2">
        <v>6</v>
      </c>
      <c r="I1463" s="2">
        <v>198</v>
      </c>
      <c r="J1463" s="2" t="s">
        <v>384</v>
      </c>
      <c r="K1463" s="2" t="s">
        <v>64</v>
      </c>
      <c r="L1463" s="2" t="s">
        <v>23</v>
      </c>
      <c r="M1463" s="120">
        <v>3.4126157407407408E-3</v>
      </c>
      <c r="N1463" s="16"/>
      <c r="O1463" s="16"/>
      <c r="P1463" s="16"/>
      <c r="Q1463" s="16"/>
      <c r="R1463" s="16"/>
      <c r="S1463" s="16"/>
      <c r="V1463" t="str">
        <f t="shared" si="77"/>
        <v>1500JUVF</v>
      </c>
      <c r="W1463" s="58" t="e">
        <f>VLOOKUP(V1463,Minimos!$D$3:$E$26,2,FALSE)</f>
        <v>#N/A</v>
      </c>
      <c r="X1463" s="18" t="e">
        <f t="shared" si="78"/>
        <v>#N/A</v>
      </c>
      <c r="Y1463" s="58" t="e">
        <f t="shared" si="79"/>
        <v>#N/A</v>
      </c>
    </row>
    <row r="1464" spans="1:25" x14ac:dyDescent="0.25">
      <c r="A1464" t="s">
        <v>130</v>
      </c>
      <c r="B1464" s="133" t="s">
        <v>186</v>
      </c>
      <c r="C1464" s="5" t="s">
        <v>584</v>
      </c>
      <c r="D1464" s="54">
        <v>44597</v>
      </c>
      <c r="E1464" s="133" t="s">
        <v>585</v>
      </c>
      <c r="F1464" s="133" t="s">
        <v>469</v>
      </c>
      <c r="G1464" s="133" t="s">
        <v>18</v>
      </c>
      <c r="H1464" s="2">
        <v>7</v>
      </c>
      <c r="I1464" s="2">
        <v>16</v>
      </c>
      <c r="J1464" s="2" t="s">
        <v>327</v>
      </c>
      <c r="K1464" s="2" t="s">
        <v>257</v>
      </c>
      <c r="L1464" s="2" t="s">
        <v>23</v>
      </c>
      <c r="M1464" s="120">
        <v>3.0475694444444443E-3</v>
      </c>
      <c r="N1464" s="16"/>
      <c r="O1464" s="16"/>
      <c r="P1464" s="16"/>
      <c r="Q1464" s="16"/>
      <c r="R1464" s="16"/>
      <c r="S1464" s="16"/>
      <c r="V1464" t="str">
        <f t="shared" si="77"/>
        <v>1500JUVM</v>
      </c>
      <c r="W1464" s="58" t="e">
        <f>VLOOKUP(V1464,Minimos!$D$3:$E$26,2,FALSE)</f>
        <v>#N/A</v>
      </c>
      <c r="X1464" s="18" t="e">
        <f t="shared" si="78"/>
        <v>#N/A</v>
      </c>
      <c r="Y1464" s="58" t="e">
        <f t="shared" si="79"/>
        <v>#N/A</v>
      </c>
    </row>
    <row r="1465" spans="1:25" x14ac:dyDescent="0.25">
      <c r="A1465" t="s">
        <v>140</v>
      </c>
      <c r="B1465" s="133" t="s">
        <v>185</v>
      </c>
      <c r="C1465" s="5" t="s">
        <v>584</v>
      </c>
      <c r="D1465" s="54">
        <v>44597</v>
      </c>
      <c r="E1465" s="133" t="s">
        <v>585</v>
      </c>
      <c r="F1465" s="133" t="s">
        <v>469</v>
      </c>
      <c r="G1465" s="133" t="s">
        <v>20</v>
      </c>
      <c r="H1465" s="2">
        <v>3</v>
      </c>
      <c r="I1465" s="2">
        <v>165</v>
      </c>
      <c r="J1465" s="2" t="s">
        <v>165</v>
      </c>
      <c r="K1465" s="2" t="s">
        <v>256</v>
      </c>
      <c r="L1465" s="2" t="s">
        <v>23</v>
      </c>
      <c r="M1465" s="99">
        <v>1.090486111111111E-2</v>
      </c>
      <c r="N1465" s="16"/>
      <c r="O1465" s="16"/>
      <c r="P1465" s="16"/>
      <c r="Q1465" s="16"/>
      <c r="R1465" s="16"/>
      <c r="S1465" s="16"/>
      <c r="V1465" t="str">
        <f t="shared" si="77"/>
        <v>3000MXJUVF</v>
      </c>
      <c r="W1465" s="58" t="e">
        <f>VLOOKUP(V1465,Minimos!$D$3:$E$26,2,FALSE)</f>
        <v>#N/A</v>
      </c>
      <c r="X1465" s="18" t="e">
        <f t="shared" si="78"/>
        <v>#N/A</v>
      </c>
      <c r="Y1465" s="58" t="e">
        <f t="shared" si="79"/>
        <v>#N/A</v>
      </c>
    </row>
    <row r="1466" spans="1:25" x14ac:dyDescent="0.25">
      <c r="A1466" t="s">
        <v>140</v>
      </c>
      <c r="B1466" s="133" t="s">
        <v>185</v>
      </c>
      <c r="C1466" s="5" t="s">
        <v>584</v>
      </c>
      <c r="D1466" s="54">
        <v>44597</v>
      </c>
      <c r="E1466" s="133" t="s">
        <v>585</v>
      </c>
      <c r="F1466" s="133" t="s">
        <v>469</v>
      </c>
      <c r="G1466" s="133" t="s">
        <v>20</v>
      </c>
      <c r="H1466" s="2">
        <v>5</v>
      </c>
      <c r="I1466" s="2">
        <v>23</v>
      </c>
      <c r="J1466" s="2" t="s">
        <v>166</v>
      </c>
      <c r="K1466" s="2" t="s">
        <v>257</v>
      </c>
      <c r="L1466" s="2" t="s">
        <v>23</v>
      </c>
      <c r="M1466" s="99">
        <v>1.1843402777777777E-2</v>
      </c>
      <c r="N1466" s="16"/>
      <c r="O1466" s="16"/>
      <c r="P1466" s="16"/>
      <c r="Q1466" s="16"/>
      <c r="R1466" s="16"/>
      <c r="S1466" s="16"/>
      <c r="V1466" t="str">
        <f t="shared" si="77"/>
        <v>3000MXJUVF</v>
      </c>
      <c r="W1466" s="58" t="e">
        <f>VLOOKUP(V1466,Minimos!$D$3:$E$26,2,FALSE)</f>
        <v>#N/A</v>
      </c>
      <c r="X1466" s="18" t="e">
        <f t="shared" si="78"/>
        <v>#N/A</v>
      </c>
      <c r="Y1466" s="58" t="e">
        <f t="shared" si="79"/>
        <v>#N/A</v>
      </c>
    </row>
    <row r="1467" spans="1:25" x14ac:dyDescent="0.25">
      <c r="A1467" t="s">
        <v>586</v>
      </c>
      <c r="B1467" s="133" t="s">
        <v>187</v>
      </c>
      <c r="C1467" s="5" t="s">
        <v>584</v>
      </c>
      <c r="D1467" s="54">
        <v>44597</v>
      </c>
      <c r="E1467" s="133" t="s">
        <v>585</v>
      </c>
      <c r="F1467" s="133" t="s">
        <v>469</v>
      </c>
      <c r="G1467" s="133" t="s">
        <v>20</v>
      </c>
      <c r="H1467" s="2">
        <v>2</v>
      </c>
      <c r="I1467" s="2">
        <v>10199</v>
      </c>
      <c r="J1467" s="2" t="s">
        <v>440</v>
      </c>
      <c r="K1467" s="2" t="s">
        <v>64</v>
      </c>
      <c r="L1467" s="2" t="s">
        <v>572</v>
      </c>
      <c r="M1467" s="18" t="s">
        <v>587</v>
      </c>
      <c r="N1467" s="16"/>
      <c r="O1467" s="16"/>
      <c r="P1467" s="16"/>
      <c r="Q1467" s="16"/>
      <c r="R1467" s="16"/>
      <c r="S1467" s="16"/>
      <c r="V1467" t="str">
        <f t="shared" si="77"/>
        <v>4x300NDF</v>
      </c>
      <c r="W1467" s="58" t="e">
        <f>VLOOKUP(V1467,Minimos!$D$3:$E$26,2,FALSE)</f>
        <v>#N/A</v>
      </c>
      <c r="X1467" s="18" t="e">
        <f t="shared" si="78"/>
        <v>#N/A</v>
      </c>
      <c r="Y1467" s="58" t="e">
        <f t="shared" si="79"/>
        <v>#N/A</v>
      </c>
    </row>
    <row r="1468" spans="1:25" x14ac:dyDescent="0.25">
      <c r="A1468" t="s">
        <v>586</v>
      </c>
      <c r="B1468" s="133" t="s">
        <v>187</v>
      </c>
      <c r="C1468" s="5" t="s">
        <v>584</v>
      </c>
      <c r="D1468" s="54">
        <v>44597</v>
      </c>
      <c r="E1468" s="133" t="s">
        <v>585</v>
      </c>
      <c r="F1468" s="133" t="s">
        <v>469</v>
      </c>
      <c r="G1468" s="133" t="s">
        <v>18</v>
      </c>
      <c r="H1468" s="2">
        <v>3</v>
      </c>
      <c r="I1468" s="2">
        <v>10020</v>
      </c>
      <c r="J1468" s="2" t="s">
        <v>441</v>
      </c>
      <c r="K1468" s="2" t="s">
        <v>257</v>
      </c>
      <c r="L1468" s="2" t="s">
        <v>572</v>
      </c>
      <c r="M1468" s="18" t="s">
        <v>588</v>
      </c>
      <c r="N1468" s="16"/>
      <c r="O1468" s="16"/>
      <c r="P1468" s="16"/>
      <c r="Q1468" s="16"/>
      <c r="R1468" s="16"/>
      <c r="S1468" s="16"/>
      <c r="V1468" t="str">
        <f t="shared" si="77"/>
        <v>4x300NDM</v>
      </c>
      <c r="W1468" s="58" t="e">
        <f>VLOOKUP(V1468,Minimos!$D$3:$E$26,2,FALSE)</f>
        <v>#N/A</v>
      </c>
      <c r="X1468" s="18" t="e">
        <f t="shared" si="78"/>
        <v>#N/A</v>
      </c>
      <c r="Y1468" s="58" t="e">
        <f t="shared" si="79"/>
        <v>#N/A</v>
      </c>
    </row>
    <row r="1469" spans="1:25" x14ac:dyDescent="0.25">
      <c r="A1469" t="s">
        <v>586</v>
      </c>
      <c r="B1469" s="133" t="s">
        <v>187</v>
      </c>
      <c r="C1469" s="5" t="s">
        <v>584</v>
      </c>
      <c r="D1469" s="54">
        <v>44597</v>
      </c>
      <c r="E1469" s="133" t="s">
        <v>585</v>
      </c>
      <c r="F1469" s="133" t="s">
        <v>469</v>
      </c>
      <c r="G1469" s="133" t="s">
        <v>18</v>
      </c>
      <c r="H1469" s="2">
        <v>5</v>
      </c>
      <c r="I1469" s="2">
        <v>10200</v>
      </c>
      <c r="J1469" s="2" t="s">
        <v>440</v>
      </c>
      <c r="K1469" s="2" t="s">
        <v>64</v>
      </c>
      <c r="L1469" s="2" t="s">
        <v>572</v>
      </c>
      <c r="M1469" s="18" t="s">
        <v>589</v>
      </c>
      <c r="N1469" s="16"/>
      <c r="O1469" s="16"/>
      <c r="P1469" s="16"/>
      <c r="Q1469" s="16"/>
      <c r="R1469" s="16"/>
      <c r="S1469" s="16"/>
      <c r="V1469" t="str">
        <f t="shared" si="77"/>
        <v>4x300NDM</v>
      </c>
      <c r="W1469" s="58" t="e">
        <f>VLOOKUP(V1469,Minimos!$D$3:$E$26,2,FALSE)</f>
        <v>#N/A</v>
      </c>
      <c r="X1469" s="18" t="e">
        <f t="shared" si="78"/>
        <v>#N/A</v>
      </c>
      <c r="Y1469" s="58" t="e">
        <f t="shared" si="79"/>
        <v>#N/A</v>
      </c>
    </row>
    <row r="1470" spans="1:25" x14ac:dyDescent="0.25">
      <c r="A1470" t="s">
        <v>144</v>
      </c>
      <c r="B1470" s="133" t="s">
        <v>185</v>
      </c>
      <c r="C1470" s="5" t="s">
        <v>584</v>
      </c>
      <c r="D1470" s="54">
        <v>44597</v>
      </c>
      <c r="E1470" s="133" t="s">
        <v>585</v>
      </c>
      <c r="F1470" s="133" t="s">
        <v>469</v>
      </c>
      <c r="G1470" s="133" t="s">
        <v>18</v>
      </c>
      <c r="H1470" s="2">
        <v>1</v>
      </c>
      <c r="I1470" s="2">
        <v>201</v>
      </c>
      <c r="J1470" s="2" t="s">
        <v>171</v>
      </c>
      <c r="K1470" s="2" t="s">
        <v>64</v>
      </c>
      <c r="L1470" s="2" t="s">
        <v>23</v>
      </c>
      <c r="M1470" s="99">
        <v>1.7892013888888888E-2</v>
      </c>
      <c r="N1470" s="16"/>
      <c r="O1470" s="16"/>
      <c r="P1470" s="16"/>
      <c r="Q1470" s="16"/>
      <c r="R1470" s="16"/>
      <c r="S1470" s="16"/>
      <c r="V1470" t="str">
        <f t="shared" si="77"/>
        <v>5000MXJUVM</v>
      </c>
      <c r="W1470" s="58" t="e">
        <f>VLOOKUP(V1470,Minimos!$D$3:$E$26,2,FALSE)</f>
        <v>#N/A</v>
      </c>
      <c r="X1470" s="18" t="e">
        <f t="shared" si="78"/>
        <v>#N/A</v>
      </c>
      <c r="Y1470" s="58" t="e">
        <f t="shared" si="79"/>
        <v>#N/A</v>
      </c>
    </row>
    <row r="1471" spans="1:25" x14ac:dyDescent="0.25">
      <c r="A1471" t="s">
        <v>144</v>
      </c>
      <c r="B1471" s="133" t="s">
        <v>185</v>
      </c>
      <c r="C1471" s="5" t="s">
        <v>584</v>
      </c>
      <c r="D1471" s="54">
        <v>44597</v>
      </c>
      <c r="E1471" s="133" t="s">
        <v>585</v>
      </c>
      <c r="F1471" s="133" t="s">
        <v>469</v>
      </c>
      <c r="G1471" s="133" t="s">
        <v>18</v>
      </c>
      <c r="H1471" s="2">
        <v>3</v>
      </c>
      <c r="I1471" s="2">
        <v>166</v>
      </c>
      <c r="J1471" s="2" t="s">
        <v>173</v>
      </c>
      <c r="K1471" s="2" t="s">
        <v>256</v>
      </c>
      <c r="L1471" s="2" t="s">
        <v>23</v>
      </c>
      <c r="M1471" s="99">
        <v>1.8927199074074075E-2</v>
      </c>
      <c r="N1471" s="16"/>
      <c r="O1471" s="16"/>
      <c r="P1471" s="16"/>
      <c r="Q1471" s="16"/>
      <c r="R1471" s="16"/>
      <c r="S1471" s="16"/>
      <c r="V1471" t="str">
        <f t="shared" si="77"/>
        <v>5000MXJUVM</v>
      </c>
      <c r="W1471" s="58" t="e">
        <f>VLOOKUP(V1471,Minimos!$D$3:$E$26,2,FALSE)</f>
        <v>#N/A</v>
      </c>
      <c r="X1471" s="18" t="e">
        <f t="shared" si="78"/>
        <v>#N/A</v>
      </c>
      <c r="Y1471" s="58" t="e">
        <f t="shared" si="79"/>
        <v>#N/A</v>
      </c>
    </row>
    <row r="1472" spans="1:25" x14ac:dyDescent="0.25">
      <c r="A1472" t="s">
        <v>144</v>
      </c>
      <c r="B1472" s="133" t="s">
        <v>185</v>
      </c>
      <c r="C1472" s="5" t="s">
        <v>584</v>
      </c>
      <c r="D1472" s="54">
        <v>44597</v>
      </c>
      <c r="E1472" s="133" t="s">
        <v>585</v>
      </c>
      <c r="F1472" s="133" t="s">
        <v>469</v>
      </c>
      <c r="G1472" s="133" t="s">
        <v>18</v>
      </c>
      <c r="H1472" s="2">
        <v>5</v>
      </c>
      <c r="I1472" s="2">
        <v>98</v>
      </c>
      <c r="J1472" s="2" t="s">
        <v>172</v>
      </c>
      <c r="K1472" s="2" t="s">
        <v>258</v>
      </c>
      <c r="L1472" s="2" t="s">
        <v>23</v>
      </c>
      <c r="M1472" s="99">
        <v>2.1355439814814817E-2</v>
      </c>
      <c r="N1472" s="16"/>
      <c r="O1472" s="16"/>
      <c r="P1472" s="16"/>
      <c r="Q1472" s="16"/>
      <c r="R1472" s="16"/>
      <c r="S1472" s="16"/>
      <c r="V1472" t="str">
        <f t="shared" si="77"/>
        <v>5000MXJUVM</v>
      </c>
      <c r="W1472" s="58" t="e">
        <f>VLOOKUP(V1472,Minimos!$D$3:$E$26,2,FALSE)</f>
        <v>#N/A</v>
      </c>
      <c r="X1472" s="18" t="e">
        <f t="shared" si="78"/>
        <v>#N/A</v>
      </c>
      <c r="Y1472" s="58" t="e">
        <f t="shared" si="79"/>
        <v>#N/A</v>
      </c>
    </row>
    <row r="1473" spans="1:25" x14ac:dyDescent="0.25">
      <c r="A1473" t="s">
        <v>99</v>
      </c>
      <c r="B1473" s="133" t="s">
        <v>187</v>
      </c>
      <c r="C1473" s="5" t="s">
        <v>584</v>
      </c>
      <c r="D1473" s="54">
        <v>44597</v>
      </c>
      <c r="E1473" s="133" t="s">
        <v>585</v>
      </c>
      <c r="F1473" s="133" t="s">
        <v>469</v>
      </c>
      <c r="G1473" s="133" t="s">
        <v>20</v>
      </c>
      <c r="H1473" s="2">
        <v>4</v>
      </c>
      <c r="I1473" s="2">
        <v>199</v>
      </c>
      <c r="J1473" s="2" t="s">
        <v>354</v>
      </c>
      <c r="K1473" s="2" t="s">
        <v>64</v>
      </c>
      <c r="L1473" s="2" t="s">
        <v>23</v>
      </c>
      <c r="M1473" s="18">
        <v>8.18</v>
      </c>
      <c r="N1473" s="16"/>
      <c r="O1473" s="16"/>
      <c r="P1473" s="16"/>
      <c r="Q1473" s="16"/>
      <c r="R1473" s="16"/>
      <c r="S1473" s="16"/>
      <c r="V1473" t="str">
        <f t="shared" si="77"/>
        <v>60JUVF</v>
      </c>
      <c r="W1473" s="58" t="e">
        <f>VLOOKUP(V1473,Minimos!$D$3:$E$26,2,FALSE)</f>
        <v>#N/A</v>
      </c>
      <c r="X1473" s="18" t="e">
        <f t="shared" si="78"/>
        <v>#N/A</v>
      </c>
      <c r="Y1473" s="58" t="e">
        <f t="shared" si="79"/>
        <v>#N/A</v>
      </c>
    </row>
    <row r="1474" spans="1:25" x14ac:dyDescent="0.25">
      <c r="A1474" t="s">
        <v>99</v>
      </c>
      <c r="B1474" s="133" t="s">
        <v>187</v>
      </c>
      <c r="C1474" s="5" t="s">
        <v>584</v>
      </c>
      <c r="D1474" s="54">
        <v>44597</v>
      </c>
      <c r="E1474" s="133" t="s">
        <v>585</v>
      </c>
      <c r="F1474" s="133" t="s">
        <v>469</v>
      </c>
      <c r="G1474" s="133" t="s">
        <v>18</v>
      </c>
      <c r="H1474" s="2">
        <v>1</v>
      </c>
      <c r="I1474" s="2">
        <v>20</v>
      </c>
      <c r="J1474" s="2" t="s">
        <v>323</v>
      </c>
      <c r="K1474" s="2" t="s">
        <v>257</v>
      </c>
      <c r="L1474" s="2" t="s">
        <v>23</v>
      </c>
      <c r="M1474" s="18">
        <v>7.33</v>
      </c>
      <c r="N1474" s="16"/>
      <c r="O1474" s="16"/>
      <c r="P1474" s="16"/>
      <c r="Q1474" s="16"/>
      <c r="R1474" s="16"/>
      <c r="S1474" s="16"/>
      <c r="V1474" t="str">
        <f t="shared" ref="V1474:V1537" si="80">A1474&amp;L1474&amp;G1474</f>
        <v>60JUVM</v>
      </c>
      <c r="W1474" s="58" t="e">
        <f>VLOOKUP(V1474,Minimos!$D$3:$E$26,2,FALSE)</f>
        <v>#N/A</v>
      </c>
      <c r="X1474" s="18" t="e">
        <f t="shared" ref="X1474:X1537" si="81">M1474-W1474</f>
        <v>#N/A</v>
      </c>
      <c r="Y1474" s="58" t="e">
        <f t="shared" ref="Y1474:Y1537" si="82">IF(X1474&gt;=0,"Apurado","")</f>
        <v>#N/A</v>
      </c>
    </row>
    <row r="1475" spans="1:25" x14ac:dyDescent="0.25">
      <c r="A1475" t="s">
        <v>99</v>
      </c>
      <c r="B1475" s="133" t="s">
        <v>187</v>
      </c>
      <c r="C1475" s="5" t="s">
        <v>584</v>
      </c>
      <c r="D1475" s="54">
        <v>44597</v>
      </c>
      <c r="E1475" s="133" t="s">
        <v>585</v>
      </c>
      <c r="F1475" s="133" t="s">
        <v>469</v>
      </c>
      <c r="G1475" s="133" t="s">
        <v>20</v>
      </c>
      <c r="H1475" s="2">
        <v>1</v>
      </c>
      <c r="I1475" s="2">
        <v>21</v>
      </c>
      <c r="J1475" s="2" t="s">
        <v>353</v>
      </c>
      <c r="K1475" s="2" t="s">
        <v>257</v>
      </c>
      <c r="L1475" s="2" t="s">
        <v>23</v>
      </c>
      <c r="M1475" s="18">
        <v>7.97</v>
      </c>
      <c r="N1475" s="16"/>
      <c r="O1475" s="16"/>
      <c r="P1475" s="16"/>
      <c r="Q1475" s="16"/>
      <c r="R1475" s="16"/>
      <c r="S1475" s="16"/>
      <c r="V1475" t="str">
        <f t="shared" si="80"/>
        <v>60JUVF</v>
      </c>
      <c r="W1475" s="58" t="e">
        <f>VLOOKUP(V1475,Minimos!$D$3:$E$26,2,FALSE)</f>
        <v>#N/A</v>
      </c>
      <c r="X1475" s="18" t="e">
        <f t="shared" si="81"/>
        <v>#N/A</v>
      </c>
      <c r="Y1475" s="58" t="e">
        <f t="shared" si="82"/>
        <v>#N/A</v>
      </c>
    </row>
    <row r="1476" spans="1:25" x14ac:dyDescent="0.25">
      <c r="A1476" t="s">
        <v>99</v>
      </c>
      <c r="B1476" s="133" t="s">
        <v>187</v>
      </c>
      <c r="C1476" s="5" t="s">
        <v>584</v>
      </c>
      <c r="D1476" s="54">
        <v>44597</v>
      </c>
      <c r="E1476" s="133" t="s">
        <v>585</v>
      </c>
      <c r="F1476" s="133" t="s">
        <v>469</v>
      </c>
      <c r="G1476" s="133" t="s">
        <v>20</v>
      </c>
      <c r="H1476" s="2">
        <v>2</v>
      </c>
      <c r="I1476" s="2">
        <v>21</v>
      </c>
      <c r="J1476" s="2" t="s">
        <v>353</v>
      </c>
      <c r="K1476" s="2" t="s">
        <v>257</v>
      </c>
      <c r="L1476" s="2" t="s">
        <v>23</v>
      </c>
      <c r="M1476" s="18">
        <v>7.95</v>
      </c>
      <c r="N1476" s="16"/>
      <c r="O1476" s="16"/>
      <c r="P1476" s="16"/>
      <c r="Q1476" s="16"/>
      <c r="R1476" s="16"/>
      <c r="S1476" s="16"/>
      <c r="V1476" t="str">
        <f t="shared" si="80"/>
        <v>60JUVF</v>
      </c>
      <c r="W1476" s="58" t="e">
        <f>VLOOKUP(V1476,Minimos!$D$3:$E$26,2,FALSE)</f>
        <v>#N/A</v>
      </c>
      <c r="X1476" s="18" t="e">
        <f t="shared" si="81"/>
        <v>#N/A</v>
      </c>
      <c r="Y1476" s="58" t="e">
        <f t="shared" si="82"/>
        <v>#N/A</v>
      </c>
    </row>
    <row r="1477" spans="1:25" x14ac:dyDescent="0.25">
      <c r="A1477" t="s">
        <v>98</v>
      </c>
      <c r="B1477" s="133" t="s">
        <v>188</v>
      </c>
      <c r="C1477" s="5" t="s">
        <v>584</v>
      </c>
      <c r="D1477" s="54">
        <v>44597</v>
      </c>
      <c r="E1477" s="133" t="s">
        <v>585</v>
      </c>
      <c r="F1477" s="133" t="s">
        <v>469</v>
      </c>
      <c r="G1477" s="133" t="s">
        <v>20</v>
      </c>
      <c r="H1477" s="2">
        <v>7</v>
      </c>
      <c r="I1477" s="2">
        <v>193</v>
      </c>
      <c r="J1477" s="2" t="s">
        <v>304</v>
      </c>
      <c r="K1477" s="2" t="s">
        <v>64</v>
      </c>
      <c r="L1477" s="2" t="s">
        <v>23</v>
      </c>
      <c r="M1477" s="18">
        <v>1.48</v>
      </c>
      <c r="N1477" s="16"/>
      <c r="O1477" s="16"/>
      <c r="P1477" s="16"/>
      <c r="Q1477" s="16"/>
      <c r="R1477" s="16"/>
      <c r="S1477" s="16"/>
      <c r="V1477" t="str">
        <f t="shared" si="80"/>
        <v>ALTURAJUVF</v>
      </c>
      <c r="W1477" s="58" t="e">
        <f>VLOOKUP(V1477,Minimos!$D$3:$E$26,2,FALSE)</f>
        <v>#N/A</v>
      </c>
      <c r="X1477" s="18" t="e">
        <f t="shared" si="81"/>
        <v>#N/A</v>
      </c>
      <c r="Y1477" s="58" t="e">
        <f t="shared" si="82"/>
        <v>#N/A</v>
      </c>
    </row>
    <row r="1478" spans="1:25" x14ac:dyDescent="0.25">
      <c r="A1478" t="s">
        <v>96</v>
      </c>
      <c r="B1478" s="133" t="s">
        <v>188</v>
      </c>
      <c r="C1478" s="5" t="s">
        <v>584</v>
      </c>
      <c r="D1478" s="54">
        <v>44597</v>
      </c>
      <c r="E1478" s="133" t="s">
        <v>585</v>
      </c>
      <c r="F1478" s="133" t="s">
        <v>469</v>
      </c>
      <c r="G1478" s="133" t="s">
        <v>18</v>
      </c>
      <c r="H1478" s="2">
        <v>3</v>
      </c>
      <c r="I1478" s="2">
        <v>197</v>
      </c>
      <c r="J1478" s="2" t="s">
        <v>398</v>
      </c>
      <c r="K1478" s="2" t="s">
        <v>64</v>
      </c>
      <c r="L1478" s="2" t="s">
        <v>23</v>
      </c>
      <c r="M1478" s="18">
        <v>6.44</v>
      </c>
      <c r="N1478" s="32">
        <v>6.2</v>
      </c>
      <c r="O1478" s="32">
        <v>6.44</v>
      </c>
      <c r="P1478" s="32">
        <v>6.35</v>
      </c>
      <c r="Q1478" s="32">
        <v>6.36</v>
      </c>
      <c r="R1478" s="32">
        <v>6.37</v>
      </c>
      <c r="S1478" s="16" t="s">
        <v>1</v>
      </c>
      <c r="V1478" t="str">
        <f t="shared" si="80"/>
        <v>COMPRIMJUVM</v>
      </c>
      <c r="W1478" s="58" t="e">
        <f>VLOOKUP(V1478,Minimos!$D$3:$E$26,2,FALSE)</f>
        <v>#N/A</v>
      </c>
      <c r="X1478" s="18" t="e">
        <f t="shared" si="81"/>
        <v>#N/A</v>
      </c>
      <c r="Y1478" s="58" t="e">
        <f t="shared" si="82"/>
        <v>#N/A</v>
      </c>
    </row>
    <row r="1479" spans="1:25" x14ac:dyDescent="0.25">
      <c r="A1479" t="s">
        <v>96</v>
      </c>
      <c r="B1479" s="133" t="s">
        <v>188</v>
      </c>
      <c r="C1479" s="5" t="s">
        <v>584</v>
      </c>
      <c r="D1479" s="54">
        <v>44597</v>
      </c>
      <c r="E1479" s="133" t="s">
        <v>585</v>
      </c>
      <c r="F1479" s="133" t="s">
        <v>469</v>
      </c>
      <c r="G1479" s="133" t="s">
        <v>18</v>
      </c>
      <c r="H1479" s="2">
        <v>6</v>
      </c>
      <c r="I1479" s="2">
        <v>81</v>
      </c>
      <c r="J1479" s="2" t="s">
        <v>369</v>
      </c>
      <c r="K1479" s="2" t="s">
        <v>66</v>
      </c>
      <c r="L1479" s="2" t="s">
        <v>23</v>
      </c>
      <c r="M1479" s="18">
        <v>6.3</v>
      </c>
      <c r="N1479" s="32">
        <v>6.04</v>
      </c>
      <c r="O1479" s="32">
        <v>6.3</v>
      </c>
      <c r="P1479" s="32">
        <v>6.14</v>
      </c>
      <c r="Q1479" s="32">
        <v>5.9</v>
      </c>
      <c r="R1479" s="32">
        <v>5.86</v>
      </c>
      <c r="S1479" s="32">
        <v>6.18</v>
      </c>
      <c r="V1479" t="str">
        <f t="shared" si="80"/>
        <v>COMPRIMJUVM</v>
      </c>
      <c r="W1479" s="58" t="e">
        <f>VLOOKUP(V1479,Minimos!$D$3:$E$26,2,FALSE)</f>
        <v>#N/A</v>
      </c>
      <c r="X1479" s="18" t="e">
        <f t="shared" si="81"/>
        <v>#N/A</v>
      </c>
      <c r="Y1479" s="58" t="e">
        <f t="shared" si="82"/>
        <v>#N/A</v>
      </c>
    </row>
    <row r="1480" spans="1:25" x14ac:dyDescent="0.25">
      <c r="A1480" t="s">
        <v>43</v>
      </c>
      <c r="B1480" s="133" t="s">
        <v>30</v>
      </c>
      <c r="C1480" s="5" t="s">
        <v>584</v>
      </c>
      <c r="D1480" s="54">
        <v>44597</v>
      </c>
      <c r="E1480" s="133" t="s">
        <v>585</v>
      </c>
      <c r="F1480" s="133" t="s">
        <v>469</v>
      </c>
      <c r="G1480" s="133" t="s">
        <v>18</v>
      </c>
      <c r="H1480" s="2">
        <v>2</v>
      </c>
      <c r="I1480" s="2">
        <v>210</v>
      </c>
      <c r="J1480" s="2" t="s">
        <v>262</v>
      </c>
      <c r="K1480" s="2" t="s">
        <v>64</v>
      </c>
      <c r="L1480" s="2" t="s">
        <v>23</v>
      </c>
      <c r="M1480" s="18">
        <v>13.98</v>
      </c>
      <c r="N1480" s="32">
        <v>12.54</v>
      </c>
      <c r="O1480" s="16" t="s">
        <v>1</v>
      </c>
      <c r="P1480" s="32">
        <v>13.79</v>
      </c>
      <c r="Q1480" s="32">
        <v>13.98</v>
      </c>
      <c r="R1480" s="16" t="s">
        <v>1</v>
      </c>
      <c r="S1480" s="32">
        <v>13.61</v>
      </c>
      <c r="V1480" t="str">
        <f t="shared" si="80"/>
        <v>PESO5JUVM</v>
      </c>
      <c r="W1480" s="58" t="e">
        <f>VLOOKUP(V1480,Minimos!$D$3:$E$26,2,FALSE)</f>
        <v>#N/A</v>
      </c>
      <c r="X1480" s="18" t="e">
        <f t="shared" si="81"/>
        <v>#N/A</v>
      </c>
      <c r="Y1480" s="58" t="e">
        <f t="shared" si="82"/>
        <v>#N/A</v>
      </c>
    </row>
    <row r="1481" spans="1:25" x14ac:dyDescent="0.25">
      <c r="A1481" t="s">
        <v>43</v>
      </c>
      <c r="B1481" s="133" t="s">
        <v>30</v>
      </c>
      <c r="C1481" s="5" t="s">
        <v>584</v>
      </c>
      <c r="D1481" s="54">
        <v>44597</v>
      </c>
      <c r="E1481" s="133" t="s">
        <v>585</v>
      </c>
      <c r="F1481" s="133" t="s">
        <v>469</v>
      </c>
      <c r="G1481" s="133" t="s">
        <v>18</v>
      </c>
      <c r="H1481" s="2">
        <v>9</v>
      </c>
      <c r="I1481" s="2">
        <v>214</v>
      </c>
      <c r="J1481" s="2" t="s">
        <v>264</v>
      </c>
      <c r="K1481" s="2" t="s">
        <v>64</v>
      </c>
      <c r="L1481" s="2" t="s">
        <v>23</v>
      </c>
      <c r="M1481" s="18">
        <v>12.02</v>
      </c>
      <c r="N1481" s="32">
        <v>10.91</v>
      </c>
      <c r="O1481" s="32">
        <v>10.99</v>
      </c>
      <c r="P1481" s="32">
        <v>12.02</v>
      </c>
      <c r="Q1481" s="16"/>
      <c r="R1481" s="16"/>
      <c r="S1481" s="16"/>
      <c r="V1481" t="str">
        <f t="shared" si="80"/>
        <v>PESO5JUVM</v>
      </c>
      <c r="W1481" s="58" t="e">
        <f>VLOOKUP(V1481,Minimos!$D$3:$E$26,2,FALSE)</f>
        <v>#N/A</v>
      </c>
      <c r="X1481" s="18" t="e">
        <f t="shared" si="81"/>
        <v>#N/A</v>
      </c>
      <c r="Y1481" s="58" t="e">
        <f t="shared" si="82"/>
        <v>#N/A</v>
      </c>
    </row>
    <row r="1482" spans="1:25" x14ac:dyDescent="0.25">
      <c r="A1482" t="s">
        <v>97</v>
      </c>
      <c r="B1482" s="133" t="s">
        <v>188</v>
      </c>
      <c r="C1482" s="5" t="s">
        <v>584</v>
      </c>
      <c r="D1482" s="54">
        <v>44597</v>
      </c>
      <c r="E1482" s="133" t="s">
        <v>585</v>
      </c>
      <c r="F1482" s="133" t="s">
        <v>469</v>
      </c>
      <c r="G1482" s="133" t="s">
        <v>18</v>
      </c>
      <c r="H1482" s="2">
        <v>5</v>
      </c>
      <c r="I1482" s="2">
        <v>196</v>
      </c>
      <c r="J1482" s="2" t="s">
        <v>302</v>
      </c>
      <c r="K1482" s="2" t="s">
        <v>64</v>
      </c>
      <c r="L1482" s="2" t="s">
        <v>23</v>
      </c>
      <c r="M1482" s="18">
        <v>3.65</v>
      </c>
      <c r="N1482" s="16"/>
      <c r="O1482" s="16"/>
      <c r="P1482" s="16"/>
      <c r="Q1482" s="16"/>
      <c r="R1482" s="16"/>
      <c r="S1482" s="16"/>
      <c r="V1482" t="str">
        <f t="shared" si="80"/>
        <v>VARAJUVM</v>
      </c>
      <c r="W1482" s="58" t="e">
        <f>VLOOKUP(V1482,Minimos!$D$3:$E$26,2,FALSE)</f>
        <v>#N/A</v>
      </c>
      <c r="X1482" s="18" t="e">
        <f t="shared" si="81"/>
        <v>#N/A</v>
      </c>
      <c r="Y1482" s="58" t="e">
        <f t="shared" si="82"/>
        <v>#N/A</v>
      </c>
    </row>
    <row r="1483" spans="1:25" x14ac:dyDescent="0.25">
      <c r="A1483" t="s">
        <v>130</v>
      </c>
      <c r="B1483" s="133" t="s">
        <v>186</v>
      </c>
      <c r="C1483" s="5" t="s">
        <v>536</v>
      </c>
      <c r="D1483" s="54">
        <v>44597</v>
      </c>
      <c r="E1483" s="133" t="s">
        <v>211</v>
      </c>
      <c r="F1483" s="133" t="s">
        <v>62</v>
      </c>
      <c r="G1483" s="133" t="s">
        <v>20</v>
      </c>
      <c r="H1483" s="2">
        <v>2</v>
      </c>
      <c r="I1483" s="2">
        <v>392</v>
      </c>
      <c r="J1483" s="2" t="s">
        <v>476</v>
      </c>
      <c r="K1483" s="2" t="s">
        <v>376</v>
      </c>
      <c r="L1483" s="2" t="s">
        <v>335</v>
      </c>
      <c r="M1483" s="120">
        <v>3.5978009259259257E-3</v>
      </c>
      <c r="N1483" s="16"/>
      <c r="O1483" s="16"/>
      <c r="P1483" s="16"/>
      <c r="Q1483" s="16"/>
      <c r="R1483" s="16"/>
      <c r="S1483" s="16"/>
      <c r="V1483" t="str">
        <f t="shared" si="80"/>
        <v>1500SENF</v>
      </c>
      <c r="W1483" s="58" t="e">
        <f>VLOOKUP(V1483,Minimos!$D$3:$E$26,2,FALSE)</f>
        <v>#N/A</v>
      </c>
      <c r="X1483" s="18" t="e">
        <f t="shared" si="81"/>
        <v>#N/A</v>
      </c>
      <c r="Y1483" s="58" t="e">
        <f t="shared" si="82"/>
        <v>#N/A</v>
      </c>
    </row>
    <row r="1484" spans="1:25" x14ac:dyDescent="0.25">
      <c r="A1484" t="s">
        <v>130</v>
      </c>
      <c r="B1484" s="133" t="s">
        <v>186</v>
      </c>
      <c r="C1484" s="5" t="s">
        <v>536</v>
      </c>
      <c r="D1484" s="54">
        <v>44597</v>
      </c>
      <c r="E1484" s="133" t="s">
        <v>211</v>
      </c>
      <c r="F1484" s="133" t="s">
        <v>62</v>
      </c>
      <c r="G1484" s="133" t="s">
        <v>20</v>
      </c>
      <c r="H1484" s="2">
        <v>4</v>
      </c>
      <c r="I1484" s="2">
        <v>626</v>
      </c>
      <c r="J1484" s="2" t="s">
        <v>537</v>
      </c>
      <c r="K1484" s="2" t="s">
        <v>575</v>
      </c>
      <c r="L1484" s="2" t="s">
        <v>335</v>
      </c>
      <c r="M1484" s="120">
        <v>3.7687499999999995E-3</v>
      </c>
      <c r="N1484" s="16"/>
      <c r="O1484" s="16"/>
      <c r="P1484" s="16"/>
      <c r="Q1484" s="16"/>
      <c r="R1484" s="16"/>
      <c r="S1484" s="16"/>
      <c r="V1484" t="str">
        <f t="shared" si="80"/>
        <v>1500SENF</v>
      </c>
      <c r="W1484" s="58" t="e">
        <f>VLOOKUP(V1484,Minimos!$D$3:$E$26,2,FALSE)</f>
        <v>#N/A</v>
      </c>
      <c r="X1484" s="18" t="e">
        <f t="shared" si="81"/>
        <v>#N/A</v>
      </c>
      <c r="Y1484" s="58" t="e">
        <f t="shared" si="82"/>
        <v>#N/A</v>
      </c>
    </row>
    <row r="1485" spans="1:25" x14ac:dyDescent="0.25">
      <c r="A1485" t="s">
        <v>130</v>
      </c>
      <c r="B1485" s="133" t="s">
        <v>186</v>
      </c>
      <c r="C1485" s="5" t="s">
        <v>536</v>
      </c>
      <c r="D1485" s="54">
        <v>44597</v>
      </c>
      <c r="E1485" s="133" t="s">
        <v>211</v>
      </c>
      <c r="F1485" s="133" t="s">
        <v>62</v>
      </c>
      <c r="G1485" s="133" t="s">
        <v>20</v>
      </c>
      <c r="H1485" s="2">
        <v>5</v>
      </c>
      <c r="I1485" s="2">
        <v>870</v>
      </c>
      <c r="J1485" s="2" t="s">
        <v>538</v>
      </c>
      <c r="K1485" s="2" t="s">
        <v>576</v>
      </c>
      <c r="L1485" s="2" t="s">
        <v>416</v>
      </c>
      <c r="M1485" s="120">
        <v>3.8517361111111113E-3</v>
      </c>
      <c r="N1485" s="16"/>
      <c r="O1485" s="16"/>
      <c r="P1485" s="16"/>
      <c r="Q1485" s="16"/>
      <c r="R1485" s="16"/>
      <c r="S1485" s="16"/>
      <c r="V1485" t="str">
        <f t="shared" si="80"/>
        <v>1500VET 35F</v>
      </c>
      <c r="W1485" s="58" t="e">
        <f>VLOOKUP(V1485,Minimos!$D$3:$E$26,2,FALSE)</f>
        <v>#N/A</v>
      </c>
      <c r="X1485" s="18" t="e">
        <f t="shared" si="81"/>
        <v>#N/A</v>
      </c>
      <c r="Y1485" s="58" t="e">
        <f t="shared" si="82"/>
        <v>#N/A</v>
      </c>
    </row>
    <row r="1486" spans="1:25" x14ac:dyDescent="0.25">
      <c r="A1486" t="s">
        <v>130</v>
      </c>
      <c r="B1486" s="133" t="s">
        <v>186</v>
      </c>
      <c r="C1486" s="5" t="s">
        <v>536</v>
      </c>
      <c r="D1486" s="54">
        <v>44597</v>
      </c>
      <c r="E1486" s="133" t="s">
        <v>211</v>
      </c>
      <c r="F1486" s="133" t="s">
        <v>62</v>
      </c>
      <c r="G1486" s="133" t="s">
        <v>20</v>
      </c>
      <c r="H1486" s="2">
        <v>6</v>
      </c>
      <c r="I1486" s="2">
        <v>658</v>
      </c>
      <c r="J1486" s="2" t="s">
        <v>539</v>
      </c>
      <c r="K1486" s="2" t="s">
        <v>575</v>
      </c>
      <c r="L1486" s="2" t="s">
        <v>500</v>
      </c>
      <c r="M1486" s="120">
        <v>4.3281249999999995E-3</v>
      </c>
      <c r="N1486" s="16"/>
      <c r="O1486" s="16"/>
      <c r="P1486" s="16"/>
      <c r="Q1486" s="16"/>
      <c r="R1486" s="16"/>
      <c r="S1486" s="16"/>
      <c r="V1486" t="str">
        <f t="shared" si="80"/>
        <v>1500VET 45F</v>
      </c>
      <c r="W1486" s="58" t="e">
        <f>VLOOKUP(V1486,Minimos!$D$3:$E$26,2,FALSE)</f>
        <v>#N/A</v>
      </c>
      <c r="X1486" s="18" t="e">
        <f t="shared" si="81"/>
        <v>#N/A</v>
      </c>
      <c r="Y1486" s="58" t="e">
        <f t="shared" si="82"/>
        <v>#N/A</v>
      </c>
    </row>
    <row r="1487" spans="1:25" x14ac:dyDescent="0.25">
      <c r="A1487" t="s">
        <v>130</v>
      </c>
      <c r="B1487" s="133" t="s">
        <v>186</v>
      </c>
      <c r="C1487" s="5" t="s">
        <v>536</v>
      </c>
      <c r="D1487" s="54">
        <v>44597</v>
      </c>
      <c r="E1487" s="133" t="s">
        <v>211</v>
      </c>
      <c r="F1487" s="133" t="s">
        <v>62</v>
      </c>
      <c r="G1487" s="133" t="s">
        <v>20</v>
      </c>
      <c r="H1487" s="2">
        <v>7</v>
      </c>
      <c r="I1487" s="2">
        <v>640</v>
      </c>
      <c r="J1487" s="2" t="s">
        <v>540</v>
      </c>
      <c r="K1487" s="2" t="s">
        <v>575</v>
      </c>
      <c r="L1487" s="2" t="s">
        <v>169</v>
      </c>
      <c r="M1487" s="120">
        <v>4.6292824074074075E-3</v>
      </c>
      <c r="N1487" s="16"/>
      <c r="O1487" s="16"/>
      <c r="P1487" s="16"/>
      <c r="Q1487" s="16"/>
      <c r="R1487" s="16"/>
      <c r="S1487" s="16"/>
      <c r="V1487" t="str">
        <f t="shared" si="80"/>
        <v>1500VET 50F</v>
      </c>
      <c r="W1487" s="58" t="e">
        <f>VLOOKUP(V1487,Minimos!$D$3:$E$26,2,FALSE)</f>
        <v>#N/A</v>
      </c>
      <c r="X1487" s="18" t="e">
        <f t="shared" si="81"/>
        <v>#N/A</v>
      </c>
      <c r="Y1487" s="58" t="e">
        <f t="shared" si="82"/>
        <v>#N/A</v>
      </c>
    </row>
    <row r="1488" spans="1:25" x14ac:dyDescent="0.25">
      <c r="A1488" t="s">
        <v>130</v>
      </c>
      <c r="B1488" s="133" t="s">
        <v>186</v>
      </c>
      <c r="C1488" s="5" t="s">
        <v>536</v>
      </c>
      <c r="D1488" s="54">
        <v>44597</v>
      </c>
      <c r="E1488" s="133" t="s">
        <v>211</v>
      </c>
      <c r="F1488" s="133" t="s">
        <v>62</v>
      </c>
      <c r="G1488" s="133" t="s">
        <v>20</v>
      </c>
      <c r="H1488" s="2">
        <v>8</v>
      </c>
      <c r="I1488" s="2">
        <v>604</v>
      </c>
      <c r="J1488" s="2" t="s">
        <v>474</v>
      </c>
      <c r="K1488" s="2" t="s">
        <v>376</v>
      </c>
      <c r="L1488" s="2" t="s">
        <v>23</v>
      </c>
      <c r="M1488" s="120">
        <v>4.9418981481481484E-3</v>
      </c>
      <c r="N1488" s="16"/>
      <c r="O1488" s="16"/>
      <c r="P1488" s="16"/>
      <c r="Q1488" s="16"/>
      <c r="R1488" s="16"/>
      <c r="S1488" s="16"/>
      <c r="V1488" t="str">
        <f t="shared" si="80"/>
        <v>1500JUVF</v>
      </c>
      <c r="W1488" s="58" t="e">
        <f>VLOOKUP(V1488,Minimos!$D$3:$E$26,2,FALSE)</f>
        <v>#N/A</v>
      </c>
      <c r="X1488" s="18" t="e">
        <f t="shared" si="81"/>
        <v>#N/A</v>
      </c>
      <c r="Y1488" s="58" t="e">
        <f t="shared" si="82"/>
        <v>#N/A</v>
      </c>
    </row>
    <row r="1489" spans="1:25" x14ac:dyDescent="0.25">
      <c r="A1489" t="s">
        <v>130</v>
      </c>
      <c r="B1489" s="133" t="s">
        <v>186</v>
      </c>
      <c r="C1489" s="5" t="s">
        <v>536</v>
      </c>
      <c r="D1489" s="54">
        <v>44597</v>
      </c>
      <c r="E1489" s="133" t="s">
        <v>211</v>
      </c>
      <c r="F1489" s="133" t="s">
        <v>62</v>
      </c>
      <c r="G1489" s="133" t="s">
        <v>20</v>
      </c>
      <c r="H1489" s="2">
        <v>9</v>
      </c>
      <c r="I1489" s="2">
        <v>582</v>
      </c>
      <c r="J1489" s="2" t="s">
        <v>475</v>
      </c>
      <c r="K1489" s="2" t="s">
        <v>376</v>
      </c>
      <c r="L1489" s="2" t="s">
        <v>23</v>
      </c>
      <c r="M1489" s="120">
        <v>5.2671296296296294E-3</v>
      </c>
      <c r="N1489" s="16"/>
      <c r="O1489" s="16"/>
      <c r="P1489" s="16"/>
      <c r="Q1489" s="16"/>
      <c r="R1489" s="16"/>
      <c r="S1489" s="16"/>
      <c r="V1489" t="str">
        <f t="shared" si="80"/>
        <v>1500JUVF</v>
      </c>
      <c r="W1489" s="58" t="e">
        <f>VLOOKUP(V1489,Minimos!$D$3:$E$26,2,FALSE)</f>
        <v>#N/A</v>
      </c>
      <c r="X1489" s="18" t="e">
        <f t="shared" si="81"/>
        <v>#N/A</v>
      </c>
      <c r="Y1489" s="58" t="e">
        <f t="shared" si="82"/>
        <v>#N/A</v>
      </c>
    </row>
    <row r="1490" spans="1:25" x14ac:dyDescent="0.25">
      <c r="A1490" t="s">
        <v>130</v>
      </c>
      <c r="B1490" s="133" t="s">
        <v>186</v>
      </c>
      <c r="C1490" s="5" t="s">
        <v>536</v>
      </c>
      <c r="D1490" s="54">
        <v>44597</v>
      </c>
      <c r="E1490" s="133" t="s">
        <v>211</v>
      </c>
      <c r="F1490" s="133" t="s">
        <v>62</v>
      </c>
      <c r="G1490" s="133" t="s">
        <v>18</v>
      </c>
      <c r="H1490" s="2">
        <v>10</v>
      </c>
      <c r="I1490" s="2">
        <v>71</v>
      </c>
      <c r="J1490" s="2" t="s">
        <v>495</v>
      </c>
      <c r="K1490" s="2" t="s">
        <v>64</v>
      </c>
      <c r="L1490" s="2" t="s">
        <v>160</v>
      </c>
      <c r="M1490" s="120">
        <v>2.8056712962962961E-3</v>
      </c>
      <c r="N1490" s="16"/>
      <c r="O1490" s="16"/>
      <c r="P1490" s="16"/>
      <c r="Q1490" s="16"/>
      <c r="R1490" s="16"/>
      <c r="S1490" s="16"/>
      <c r="V1490" t="str">
        <f t="shared" si="80"/>
        <v>1500SUB-23M</v>
      </c>
      <c r="W1490" s="58" t="e">
        <f>VLOOKUP(V1490,Minimos!$D$3:$E$26,2,FALSE)</f>
        <v>#N/A</v>
      </c>
      <c r="X1490" s="18" t="e">
        <f t="shared" si="81"/>
        <v>#N/A</v>
      </c>
      <c r="Y1490" s="58" t="e">
        <f t="shared" si="82"/>
        <v>#N/A</v>
      </c>
    </row>
    <row r="1491" spans="1:25" x14ac:dyDescent="0.25">
      <c r="A1491" t="s">
        <v>130</v>
      </c>
      <c r="B1491" s="133" t="s">
        <v>186</v>
      </c>
      <c r="C1491" s="5" t="s">
        <v>536</v>
      </c>
      <c r="D1491" s="54">
        <v>44597</v>
      </c>
      <c r="E1491" s="133" t="s">
        <v>211</v>
      </c>
      <c r="F1491" s="133" t="s">
        <v>62</v>
      </c>
      <c r="G1491" s="133" t="s">
        <v>18</v>
      </c>
      <c r="H1491" s="2">
        <v>3</v>
      </c>
      <c r="I1491" s="2">
        <v>311</v>
      </c>
      <c r="J1491" s="2" t="s">
        <v>363</v>
      </c>
      <c r="K1491" s="2" t="s">
        <v>377</v>
      </c>
      <c r="L1491" s="2" t="s">
        <v>26</v>
      </c>
      <c r="M1491" s="120">
        <v>2.8009259259259259E-3</v>
      </c>
      <c r="N1491" s="16"/>
      <c r="O1491" s="16"/>
      <c r="P1491" s="16"/>
      <c r="Q1491" s="16"/>
      <c r="R1491" s="16"/>
      <c r="S1491" s="16"/>
      <c r="V1491" t="str">
        <f t="shared" si="80"/>
        <v>1500JUNM</v>
      </c>
      <c r="W1491" s="58" t="e">
        <f>VLOOKUP(V1491,Minimos!$D$3:$E$26,2,FALSE)</f>
        <v>#N/A</v>
      </c>
      <c r="X1491" s="18" t="e">
        <f t="shared" si="81"/>
        <v>#N/A</v>
      </c>
      <c r="Y1491" s="58" t="e">
        <f t="shared" si="82"/>
        <v>#N/A</v>
      </c>
    </row>
    <row r="1492" spans="1:25" x14ac:dyDescent="0.25">
      <c r="A1492" t="s">
        <v>130</v>
      </c>
      <c r="B1492" s="133" t="s">
        <v>186</v>
      </c>
      <c r="C1492" s="5" t="s">
        <v>536</v>
      </c>
      <c r="D1492" s="54">
        <v>44597</v>
      </c>
      <c r="E1492" s="133" t="s">
        <v>211</v>
      </c>
      <c r="F1492" s="133" t="s">
        <v>62</v>
      </c>
      <c r="G1492" s="133" t="s">
        <v>18</v>
      </c>
      <c r="H1492" s="2">
        <v>6</v>
      </c>
      <c r="I1492" s="2">
        <v>595</v>
      </c>
      <c r="J1492" s="2" t="s">
        <v>456</v>
      </c>
      <c r="K1492" s="2" t="s">
        <v>376</v>
      </c>
      <c r="L1492" s="2" t="s">
        <v>335</v>
      </c>
      <c r="M1492" s="120">
        <v>2.8870370370370373E-3</v>
      </c>
      <c r="N1492" s="16"/>
      <c r="O1492" s="16"/>
      <c r="P1492" s="16"/>
      <c r="Q1492" s="16"/>
      <c r="R1492" s="16"/>
      <c r="S1492" s="16"/>
      <c r="V1492" t="str">
        <f t="shared" si="80"/>
        <v>1500SENM</v>
      </c>
      <c r="W1492" s="58" t="e">
        <f>VLOOKUP(V1492,Minimos!$D$3:$E$26,2,FALSE)</f>
        <v>#N/A</v>
      </c>
      <c r="X1492" s="18" t="e">
        <f t="shared" si="81"/>
        <v>#N/A</v>
      </c>
      <c r="Y1492" s="58" t="e">
        <f t="shared" si="82"/>
        <v>#N/A</v>
      </c>
    </row>
    <row r="1493" spans="1:25" x14ac:dyDescent="0.25">
      <c r="A1493" t="s">
        <v>130</v>
      </c>
      <c r="B1493" s="133" t="s">
        <v>186</v>
      </c>
      <c r="C1493" s="5" t="s">
        <v>536</v>
      </c>
      <c r="D1493" s="54">
        <v>44597</v>
      </c>
      <c r="E1493" s="133" t="s">
        <v>211</v>
      </c>
      <c r="F1493" s="133" t="s">
        <v>62</v>
      </c>
      <c r="G1493" s="133" t="s">
        <v>18</v>
      </c>
      <c r="H1493" s="2">
        <v>8</v>
      </c>
      <c r="I1493" s="2">
        <v>451</v>
      </c>
      <c r="J1493" s="2" t="s">
        <v>541</v>
      </c>
      <c r="K1493" s="2" t="s">
        <v>577</v>
      </c>
      <c r="L1493" s="2" t="s">
        <v>335</v>
      </c>
      <c r="M1493" s="120">
        <v>3.1307870370370365E-3</v>
      </c>
      <c r="N1493" s="16"/>
      <c r="O1493" s="16"/>
      <c r="P1493" s="16"/>
      <c r="Q1493" s="16"/>
      <c r="R1493" s="16"/>
      <c r="S1493" s="16"/>
      <c r="V1493" t="str">
        <f t="shared" si="80"/>
        <v>1500SENM</v>
      </c>
      <c r="W1493" s="58" t="e">
        <f>VLOOKUP(V1493,Minimos!$D$3:$E$26,2,FALSE)</f>
        <v>#N/A</v>
      </c>
      <c r="X1493" s="18" t="e">
        <f t="shared" si="81"/>
        <v>#N/A</v>
      </c>
      <c r="Y1493" s="58" t="e">
        <f t="shared" si="82"/>
        <v>#N/A</v>
      </c>
    </row>
    <row r="1494" spans="1:25" x14ac:dyDescent="0.25">
      <c r="A1494" t="s">
        <v>130</v>
      </c>
      <c r="B1494" s="133" t="s">
        <v>186</v>
      </c>
      <c r="C1494" s="5" t="s">
        <v>536</v>
      </c>
      <c r="D1494" s="54">
        <v>44597</v>
      </c>
      <c r="E1494" s="133" t="s">
        <v>211</v>
      </c>
      <c r="F1494" s="133" t="s">
        <v>62</v>
      </c>
      <c r="G1494" s="133" t="s">
        <v>18</v>
      </c>
      <c r="H1494" s="2">
        <v>1</v>
      </c>
      <c r="I1494" s="2">
        <v>646</v>
      </c>
      <c r="J1494" s="2" t="s">
        <v>542</v>
      </c>
      <c r="K1494" s="2" t="s">
        <v>575</v>
      </c>
      <c r="L1494" s="2" t="s">
        <v>500</v>
      </c>
      <c r="M1494" s="120">
        <v>3.2835648148148151E-3</v>
      </c>
      <c r="N1494" s="16"/>
      <c r="O1494" s="16"/>
      <c r="P1494" s="16"/>
      <c r="Q1494" s="16"/>
      <c r="R1494" s="16"/>
      <c r="S1494" s="16"/>
      <c r="V1494" t="str">
        <f t="shared" si="80"/>
        <v>1500VET 45M</v>
      </c>
      <c r="W1494" s="58" t="e">
        <f>VLOOKUP(V1494,Minimos!$D$3:$E$26,2,FALSE)</f>
        <v>#N/A</v>
      </c>
      <c r="X1494" s="18" t="e">
        <f t="shared" si="81"/>
        <v>#N/A</v>
      </c>
      <c r="Y1494" s="58" t="e">
        <f t="shared" si="82"/>
        <v>#N/A</v>
      </c>
    </row>
    <row r="1495" spans="1:25" x14ac:dyDescent="0.25">
      <c r="A1495" t="s">
        <v>130</v>
      </c>
      <c r="B1495" s="133" t="s">
        <v>186</v>
      </c>
      <c r="C1495" s="5" t="s">
        <v>536</v>
      </c>
      <c r="D1495" s="54">
        <v>44597</v>
      </c>
      <c r="E1495" s="133" t="s">
        <v>211</v>
      </c>
      <c r="F1495" s="133" t="s">
        <v>62</v>
      </c>
      <c r="G1495" s="133" t="s">
        <v>18</v>
      </c>
      <c r="H1495" s="2">
        <v>2</v>
      </c>
      <c r="I1495" s="2">
        <v>455</v>
      </c>
      <c r="J1495" s="2" t="s">
        <v>543</v>
      </c>
      <c r="K1495" s="2" t="s">
        <v>577</v>
      </c>
      <c r="L1495" s="2" t="s">
        <v>500</v>
      </c>
      <c r="M1495" s="120">
        <v>3.4211805555555553E-3</v>
      </c>
      <c r="N1495" s="16"/>
      <c r="O1495" s="16"/>
      <c r="P1495" s="16"/>
      <c r="Q1495" s="16"/>
      <c r="R1495" s="16"/>
      <c r="S1495" s="16"/>
      <c r="V1495" t="str">
        <f t="shared" si="80"/>
        <v>1500VET 45M</v>
      </c>
      <c r="W1495" s="58" t="e">
        <f>VLOOKUP(V1495,Minimos!$D$3:$E$26,2,FALSE)</f>
        <v>#N/A</v>
      </c>
      <c r="X1495" s="18" t="e">
        <f t="shared" si="81"/>
        <v>#N/A</v>
      </c>
      <c r="Y1495" s="58" t="e">
        <f t="shared" si="82"/>
        <v>#N/A</v>
      </c>
    </row>
    <row r="1496" spans="1:25" x14ac:dyDescent="0.25">
      <c r="A1496" t="s">
        <v>130</v>
      </c>
      <c r="B1496" s="133" t="s">
        <v>186</v>
      </c>
      <c r="C1496" s="5" t="s">
        <v>536</v>
      </c>
      <c r="D1496" s="54">
        <v>44597</v>
      </c>
      <c r="E1496" s="133" t="s">
        <v>211</v>
      </c>
      <c r="F1496" s="133" t="s">
        <v>62</v>
      </c>
      <c r="G1496" s="133" t="s">
        <v>18</v>
      </c>
      <c r="H1496" s="2">
        <v>2</v>
      </c>
      <c r="I1496" s="2">
        <v>627</v>
      </c>
      <c r="J1496" s="2" t="s">
        <v>544</v>
      </c>
      <c r="K1496" s="2" t="s">
        <v>575</v>
      </c>
      <c r="L1496" s="2" t="s">
        <v>335</v>
      </c>
      <c r="M1496" s="120">
        <v>3.4211805555555553E-3</v>
      </c>
      <c r="N1496" s="16"/>
      <c r="O1496" s="16"/>
      <c r="P1496" s="16"/>
      <c r="Q1496" s="16"/>
      <c r="R1496" s="16"/>
      <c r="S1496" s="16"/>
      <c r="V1496" t="str">
        <f t="shared" si="80"/>
        <v>1500SENM</v>
      </c>
      <c r="W1496" s="58" t="e">
        <f>VLOOKUP(V1496,Minimos!$D$3:$E$26,2,FALSE)</f>
        <v>#N/A</v>
      </c>
      <c r="X1496" s="18" t="e">
        <f t="shared" si="81"/>
        <v>#N/A</v>
      </c>
      <c r="Y1496" s="58" t="e">
        <f t="shared" si="82"/>
        <v>#N/A</v>
      </c>
    </row>
    <row r="1497" spans="1:25" x14ac:dyDescent="0.25">
      <c r="A1497" t="s">
        <v>130</v>
      </c>
      <c r="B1497" s="133" t="s">
        <v>186</v>
      </c>
      <c r="C1497" s="5" t="s">
        <v>536</v>
      </c>
      <c r="D1497" s="54">
        <v>44597</v>
      </c>
      <c r="E1497" s="133" t="s">
        <v>211</v>
      </c>
      <c r="F1497" s="133" t="s">
        <v>62</v>
      </c>
      <c r="G1497" s="133" t="s">
        <v>18</v>
      </c>
      <c r="H1497" s="2">
        <v>4</v>
      </c>
      <c r="I1497" s="2">
        <v>752</v>
      </c>
      <c r="J1497" s="2" t="s">
        <v>362</v>
      </c>
      <c r="K1497" s="2" t="s">
        <v>376</v>
      </c>
      <c r="L1497" s="2" t="s">
        <v>26</v>
      </c>
      <c r="M1497" s="120">
        <v>3.4981481481481482E-3</v>
      </c>
      <c r="N1497" s="16"/>
      <c r="O1497" s="16"/>
      <c r="P1497" s="16"/>
      <c r="Q1497" s="16"/>
      <c r="R1497" s="16"/>
      <c r="S1497" s="16"/>
      <c r="V1497" t="str">
        <f t="shared" si="80"/>
        <v>1500JUNM</v>
      </c>
      <c r="W1497" s="58" t="e">
        <f>VLOOKUP(V1497,Minimos!$D$3:$E$26,2,FALSE)</f>
        <v>#N/A</v>
      </c>
      <c r="X1497" s="18" t="e">
        <f t="shared" si="81"/>
        <v>#N/A</v>
      </c>
      <c r="Y1497" s="58" t="e">
        <f t="shared" si="82"/>
        <v>#N/A</v>
      </c>
    </row>
    <row r="1498" spans="1:25" x14ac:dyDescent="0.25">
      <c r="A1498" t="s">
        <v>130</v>
      </c>
      <c r="B1498" s="133" t="s">
        <v>186</v>
      </c>
      <c r="C1498" s="5" t="s">
        <v>536</v>
      </c>
      <c r="D1498" s="54">
        <v>44597</v>
      </c>
      <c r="E1498" s="133" t="s">
        <v>211</v>
      </c>
      <c r="F1498" s="133" t="s">
        <v>62</v>
      </c>
      <c r="G1498" s="133" t="s">
        <v>18</v>
      </c>
      <c r="H1498" s="2">
        <v>5</v>
      </c>
      <c r="I1498" s="2">
        <v>599</v>
      </c>
      <c r="J1498" s="2" t="s">
        <v>545</v>
      </c>
      <c r="K1498" s="2" t="s">
        <v>376</v>
      </c>
      <c r="L1498" s="2" t="s">
        <v>518</v>
      </c>
      <c r="M1498" s="120">
        <v>3.5012731481481479E-3</v>
      </c>
      <c r="N1498" s="16"/>
      <c r="O1498" s="16"/>
      <c r="P1498" s="16"/>
      <c r="Q1498" s="16"/>
      <c r="R1498" s="16"/>
      <c r="S1498" s="16"/>
      <c r="V1498" t="str">
        <f t="shared" si="80"/>
        <v>1500VET 55M</v>
      </c>
      <c r="W1498" s="58" t="e">
        <f>VLOOKUP(V1498,Minimos!$D$3:$E$26,2,FALSE)</f>
        <v>#N/A</v>
      </c>
      <c r="X1498" s="18" t="e">
        <f t="shared" si="81"/>
        <v>#N/A</v>
      </c>
      <c r="Y1498" s="58" t="e">
        <f t="shared" si="82"/>
        <v>#N/A</v>
      </c>
    </row>
    <row r="1499" spans="1:25" x14ac:dyDescent="0.25">
      <c r="A1499" t="s">
        <v>130</v>
      </c>
      <c r="B1499" s="133" t="s">
        <v>186</v>
      </c>
      <c r="C1499" s="5" t="s">
        <v>536</v>
      </c>
      <c r="D1499" s="54">
        <v>44597</v>
      </c>
      <c r="E1499" s="133" t="s">
        <v>211</v>
      </c>
      <c r="F1499" s="133" t="s">
        <v>62</v>
      </c>
      <c r="G1499" s="133" t="s">
        <v>18</v>
      </c>
      <c r="H1499" s="2">
        <v>6</v>
      </c>
      <c r="I1499" s="2">
        <v>405</v>
      </c>
      <c r="J1499" s="2" t="s">
        <v>546</v>
      </c>
      <c r="K1499" s="2" t="s">
        <v>376</v>
      </c>
      <c r="L1499" s="2" t="s">
        <v>502</v>
      </c>
      <c r="M1499" s="120">
        <v>3.7396990740740741E-3</v>
      </c>
      <c r="N1499" s="16"/>
      <c r="O1499" s="16"/>
      <c r="P1499" s="16"/>
      <c r="Q1499" s="16"/>
      <c r="R1499" s="16"/>
      <c r="S1499" s="16"/>
      <c r="V1499" t="str">
        <f t="shared" si="80"/>
        <v>1500VET 40M</v>
      </c>
      <c r="W1499" s="58" t="e">
        <f>VLOOKUP(V1499,Minimos!$D$3:$E$26,2,FALSE)</f>
        <v>#N/A</v>
      </c>
      <c r="X1499" s="18" t="e">
        <f t="shared" si="81"/>
        <v>#N/A</v>
      </c>
      <c r="Y1499" s="58" t="e">
        <f t="shared" si="82"/>
        <v>#N/A</v>
      </c>
    </row>
    <row r="1500" spans="1:25" x14ac:dyDescent="0.25">
      <c r="A1500" t="s">
        <v>130</v>
      </c>
      <c r="B1500" s="133" t="s">
        <v>186</v>
      </c>
      <c r="C1500" s="5" t="s">
        <v>536</v>
      </c>
      <c r="D1500" s="54">
        <v>44597</v>
      </c>
      <c r="E1500" s="133" t="s">
        <v>211</v>
      </c>
      <c r="F1500" s="133" t="s">
        <v>62</v>
      </c>
      <c r="G1500" s="133" t="s">
        <v>18</v>
      </c>
      <c r="H1500" s="2">
        <v>7</v>
      </c>
      <c r="I1500" s="2">
        <v>395</v>
      </c>
      <c r="J1500" s="2" t="s">
        <v>547</v>
      </c>
      <c r="K1500" s="2" t="s">
        <v>376</v>
      </c>
      <c r="L1500" s="2" t="s">
        <v>416</v>
      </c>
      <c r="M1500" s="120">
        <v>3.8011574074074072E-3</v>
      </c>
      <c r="N1500" s="16"/>
      <c r="O1500" s="16"/>
      <c r="P1500" s="16"/>
      <c r="Q1500" s="16"/>
      <c r="R1500" s="16"/>
      <c r="S1500" s="16"/>
      <c r="V1500" t="str">
        <f t="shared" si="80"/>
        <v>1500VET 35M</v>
      </c>
      <c r="W1500" s="58" t="e">
        <f>VLOOKUP(V1500,Minimos!$D$3:$E$26,2,FALSE)</f>
        <v>#N/A</v>
      </c>
      <c r="X1500" s="18" t="e">
        <f t="shared" si="81"/>
        <v>#N/A</v>
      </c>
      <c r="Y1500" s="58" t="e">
        <f t="shared" si="82"/>
        <v>#N/A</v>
      </c>
    </row>
    <row r="1501" spans="1:25" x14ac:dyDescent="0.25">
      <c r="A1501" t="s">
        <v>130</v>
      </c>
      <c r="B1501" s="133" t="s">
        <v>186</v>
      </c>
      <c r="C1501" s="5" t="s">
        <v>536</v>
      </c>
      <c r="D1501" s="54">
        <v>44597</v>
      </c>
      <c r="E1501" s="133" t="s">
        <v>211</v>
      </c>
      <c r="F1501" s="133" t="s">
        <v>62</v>
      </c>
      <c r="G1501" s="133" t="s">
        <v>18</v>
      </c>
      <c r="H1501" s="2">
        <v>8</v>
      </c>
      <c r="I1501" s="2">
        <v>554</v>
      </c>
      <c r="J1501" s="2" t="s">
        <v>548</v>
      </c>
      <c r="K1501" s="2" t="s">
        <v>576</v>
      </c>
      <c r="L1501" s="2" t="s">
        <v>175</v>
      </c>
      <c r="M1501" s="120">
        <v>3.8187499999999997E-3</v>
      </c>
      <c r="N1501" s="16"/>
      <c r="O1501" s="16"/>
      <c r="P1501" s="16"/>
      <c r="Q1501" s="16"/>
      <c r="R1501" s="16"/>
      <c r="S1501" s="16"/>
      <c r="V1501" t="str">
        <f t="shared" si="80"/>
        <v>1500VET 60M</v>
      </c>
      <c r="W1501" s="58" t="e">
        <f>VLOOKUP(V1501,Minimos!$D$3:$E$26,2,FALSE)</f>
        <v>#N/A</v>
      </c>
      <c r="X1501" s="18" t="e">
        <f t="shared" si="81"/>
        <v>#N/A</v>
      </c>
      <c r="Y1501" s="58" t="e">
        <f t="shared" si="82"/>
        <v>#N/A</v>
      </c>
    </row>
    <row r="1502" spans="1:25" x14ac:dyDescent="0.25">
      <c r="A1502" t="s">
        <v>130</v>
      </c>
      <c r="B1502" s="133" t="s">
        <v>186</v>
      </c>
      <c r="C1502" s="5" t="s">
        <v>536</v>
      </c>
      <c r="D1502" s="54">
        <v>44597</v>
      </c>
      <c r="E1502" s="133" t="s">
        <v>211</v>
      </c>
      <c r="F1502" s="133" t="s">
        <v>62</v>
      </c>
      <c r="G1502" s="133" t="s">
        <v>18</v>
      </c>
      <c r="H1502" s="2">
        <v>9</v>
      </c>
      <c r="I1502" s="2">
        <v>463</v>
      </c>
      <c r="J1502" s="2" t="s">
        <v>549</v>
      </c>
      <c r="K1502" s="2" t="s">
        <v>260</v>
      </c>
      <c r="L1502" s="2" t="s">
        <v>518</v>
      </c>
      <c r="M1502" s="120">
        <v>3.9359953703703701E-3</v>
      </c>
      <c r="N1502" s="16"/>
      <c r="O1502" s="16"/>
      <c r="P1502" s="16"/>
      <c r="Q1502" s="16"/>
      <c r="R1502" s="16"/>
      <c r="S1502" s="16"/>
      <c r="V1502" t="str">
        <f t="shared" si="80"/>
        <v>1500VET 55M</v>
      </c>
      <c r="W1502" s="58" t="e">
        <f>VLOOKUP(V1502,Minimos!$D$3:$E$26,2,FALSE)</f>
        <v>#N/A</v>
      </c>
      <c r="X1502" s="18" t="e">
        <f t="shared" si="81"/>
        <v>#N/A</v>
      </c>
      <c r="Y1502" s="58" t="e">
        <f t="shared" si="82"/>
        <v>#N/A</v>
      </c>
    </row>
    <row r="1503" spans="1:25" x14ac:dyDescent="0.25">
      <c r="A1503" t="s">
        <v>130</v>
      </c>
      <c r="B1503" s="133" t="s">
        <v>186</v>
      </c>
      <c r="C1503" s="5" t="s">
        <v>536</v>
      </c>
      <c r="D1503" s="54">
        <v>44597</v>
      </c>
      <c r="E1503" s="133" t="s">
        <v>211</v>
      </c>
      <c r="F1503" s="133" t="s">
        <v>62</v>
      </c>
      <c r="G1503" s="133" t="s">
        <v>18</v>
      </c>
      <c r="H1503" s="2">
        <v>10</v>
      </c>
      <c r="I1503" s="2">
        <v>468</v>
      </c>
      <c r="J1503" s="2" t="s">
        <v>550</v>
      </c>
      <c r="K1503" s="2" t="s">
        <v>260</v>
      </c>
      <c r="L1503" s="2" t="s">
        <v>169</v>
      </c>
      <c r="M1503" s="120">
        <v>3.9578703703703703E-3</v>
      </c>
      <c r="N1503" s="16"/>
      <c r="O1503" s="16"/>
      <c r="P1503" s="16"/>
      <c r="Q1503" s="16"/>
      <c r="R1503" s="16"/>
      <c r="S1503" s="16"/>
      <c r="V1503" t="str">
        <f t="shared" si="80"/>
        <v>1500VET 50M</v>
      </c>
      <c r="W1503" s="58" t="e">
        <f>VLOOKUP(V1503,Minimos!$D$3:$E$26,2,FALSE)</f>
        <v>#N/A</v>
      </c>
      <c r="X1503" s="18" t="e">
        <f t="shared" si="81"/>
        <v>#N/A</v>
      </c>
      <c r="Y1503" s="58" t="e">
        <f t="shared" si="82"/>
        <v>#N/A</v>
      </c>
    </row>
    <row r="1504" spans="1:25" x14ac:dyDescent="0.25">
      <c r="A1504" t="s">
        <v>130</v>
      </c>
      <c r="B1504" s="133" t="s">
        <v>186</v>
      </c>
      <c r="C1504" s="5" t="s">
        <v>536</v>
      </c>
      <c r="D1504" s="54">
        <v>44597</v>
      </c>
      <c r="E1504" s="133" t="s">
        <v>211</v>
      </c>
      <c r="F1504" s="133" t="s">
        <v>62</v>
      </c>
      <c r="G1504" s="133" t="s">
        <v>18</v>
      </c>
      <c r="H1504" s="2">
        <v>1</v>
      </c>
      <c r="I1504" s="2">
        <v>576</v>
      </c>
      <c r="J1504" s="2" t="s">
        <v>551</v>
      </c>
      <c r="K1504" s="2" t="s">
        <v>260</v>
      </c>
      <c r="L1504" s="2" t="s">
        <v>416</v>
      </c>
      <c r="M1504" s="120">
        <v>3.431018518518519E-3</v>
      </c>
      <c r="N1504" s="16"/>
      <c r="O1504" s="16"/>
      <c r="P1504" s="16"/>
      <c r="Q1504" s="16"/>
      <c r="R1504" s="16"/>
      <c r="S1504" s="16"/>
      <c r="V1504" t="str">
        <f t="shared" si="80"/>
        <v>1500VET 35M</v>
      </c>
      <c r="W1504" s="58" t="e">
        <f>VLOOKUP(V1504,Minimos!$D$3:$E$26,2,FALSE)</f>
        <v>#N/A</v>
      </c>
      <c r="X1504" s="18" t="e">
        <f t="shared" si="81"/>
        <v>#N/A</v>
      </c>
      <c r="Y1504" s="58" t="e">
        <f t="shared" si="82"/>
        <v>#N/A</v>
      </c>
    </row>
    <row r="1505" spans="1:25" x14ac:dyDescent="0.25">
      <c r="A1505" t="s">
        <v>130</v>
      </c>
      <c r="B1505" s="133" t="s">
        <v>186</v>
      </c>
      <c r="C1505" s="5" t="s">
        <v>536</v>
      </c>
      <c r="D1505" s="54">
        <v>44597</v>
      </c>
      <c r="E1505" s="133" t="s">
        <v>211</v>
      </c>
      <c r="F1505" s="133" t="s">
        <v>62</v>
      </c>
      <c r="G1505" s="133" t="s">
        <v>18</v>
      </c>
      <c r="H1505" s="2">
        <v>2</v>
      </c>
      <c r="I1505" s="2">
        <v>744</v>
      </c>
      <c r="J1505" s="2" t="s">
        <v>552</v>
      </c>
      <c r="K1505" s="2" t="s">
        <v>578</v>
      </c>
      <c r="L1505" s="2" t="s">
        <v>502</v>
      </c>
      <c r="M1505" s="120">
        <v>3.4724537037037037E-3</v>
      </c>
      <c r="N1505" s="16"/>
      <c r="O1505" s="16"/>
      <c r="P1505" s="16"/>
      <c r="Q1505" s="16"/>
      <c r="R1505" s="16"/>
      <c r="S1505" s="16"/>
      <c r="V1505" t="str">
        <f t="shared" si="80"/>
        <v>1500VET 40M</v>
      </c>
      <c r="W1505" s="58" t="e">
        <f>VLOOKUP(V1505,Minimos!$D$3:$E$26,2,FALSE)</f>
        <v>#N/A</v>
      </c>
      <c r="X1505" s="18" t="e">
        <f t="shared" si="81"/>
        <v>#N/A</v>
      </c>
      <c r="Y1505" s="58" t="e">
        <f t="shared" si="82"/>
        <v>#N/A</v>
      </c>
    </row>
    <row r="1506" spans="1:25" x14ac:dyDescent="0.25">
      <c r="A1506" t="s">
        <v>130</v>
      </c>
      <c r="B1506" s="133" t="s">
        <v>186</v>
      </c>
      <c r="C1506" s="5" t="s">
        <v>536</v>
      </c>
      <c r="D1506" s="54">
        <v>44597</v>
      </c>
      <c r="E1506" s="133" t="s">
        <v>211</v>
      </c>
      <c r="F1506" s="133" t="s">
        <v>62</v>
      </c>
      <c r="G1506" s="133" t="s">
        <v>18</v>
      </c>
      <c r="H1506" s="2">
        <v>3</v>
      </c>
      <c r="I1506" s="2">
        <v>916</v>
      </c>
      <c r="J1506" s="2" t="s">
        <v>446</v>
      </c>
      <c r="K1506" s="2" t="s">
        <v>260</v>
      </c>
      <c r="L1506" s="2" t="s">
        <v>23</v>
      </c>
      <c r="M1506" s="120">
        <v>3.6805555555555554E-3</v>
      </c>
      <c r="N1506" s="16"/>
      <c r="O1506" s="16"/>
      <c r="P1506" s="16"/>
      <c r="Q1506" s="16"/>
      <c r="R1506" s="16"/>
      <c r="S1506" s="16"/>
      <c r="V1506" t="str">
        <f t="shared" si="80"/>
        <v>1500JUVM</v>
      </c>
      <c r="W1506" s="58" t="e">
        <f>VLOOKUP(V1506,Minimos!$D$3:$E$26,2,FALSE)</f>
        <v>#N/A</v>
      </c>
      <c r="X1506" s="18" t="e">
        <f t="shared" si="81"/>
        <v>#N/A</v>
      </c>
      <c r="Y1506" s="58" t="e">
        <f t="shared" si="82"/>
        <v>#N/A</v>
      </c>
    </row>
    <row r="1507" spans="1:25" x14ac:dyDescent="0.25">
      <c r="A1507" t="s">
        <v>130</v>
      </c>
      <c r="B1507" s="133" t="s">
        <v>186</v>
      </c>
      <c r="C1507" s="5" t="s">
        <v>536</v>
      </c>
      <c r="D1507" s="54">
        <v>44597</v>
      </c>
      <c r="E1507" s="133" t="s">
        <v>211</v>
      </c>
      <c r="F1507" s="133" t="s">
        <v>62</v>
      </c>
      <c r="G1507" s="133" t="s">
        <v>18</v>
      </c>
      <c r="H1507" s="2">
        <v>4</v>
      </c>
      <c r="I1507" s="2">
        <v>633</v>
      </c>
      <c r="J1507" s="2" t="s">
        <v>553</v>
      </c>
      <c r="K1507" s="2" t="s">
        <v>575</v>
      </c>
      <c r="L1507" s="2" t="s">
        <v>518</v>
      </c>
      <c r="M1507" s="120">
        <v>3.6833333333333336E-3</v>
      </c>
      <c r="N1507" s="16"/>
      <c r="O1507" s="16"/>
      <c r="P1507" s="16"/>
      <c r="Q1507" s="16"/>
      <c r="R1507" s="16"/>
      <c r="S1507" s="16"/>
      <c r="V1507" t="str">
        <f t="shared" si="80"/>
        <v>1500VET 55M</v>
      </c>
      <c r="W1507" s="58" t="e">
        <f>VLOOKUP(V1507,Minimos!$D$3:$E$26,2,FALSE)</f>
        <v>#N/A</v>
      </c>
      <c r="X1507" s="18" t="e">
        <f t="shared" si="81"/>
        <v>#N/A</v>
      </c>
      <c r="Y1507" s="58" t="e">
        <f t="shared" si="82"/>
        <v>#N/A</v>
      </c>
    </row>
    <row r="1508" spans="1:25" x14ac:dyDescent="0.25">
      <c r="A1508" t="s">
        <v>130</v>
      </c>
      <c r="B1508" s="133" t="s">
        <v>186</v>
      </c>
      <c r="C1508" s="5" t="s">
        <v>536</v>
      </c>
      <c r="D1508" s="54">
        <v>44597</v>
      </c>
      <c r="E1508" s="133" t="s">
        <v>211</v>
      </c>
      <c r="F1508" s="133" t="s">
        <v>62</v>
      </c>
      <c r="G1508" s="133" t="s">
        <v>18</v>
      </c>
      <c r="H1508" s="2">
        <v>5</v>
      </c>
      <c r="I1508" s="2">
        <v>656</v>
      </c>
      <c r="J1508" s="2" t="s">
        <v>554</v>
      </c>
      <c r="K1508" s="2" t="s">
        <v>575</v>
      </c>
      <c r="L1508" s="2" t="s">
        <v>518</v>
      </c>
      <c r="M1508" s="120">
        <v>3.748148148148148E-3</v>
      </c>
      <c r="N1508" s="16"/>
      <c r="O1508" s="16"/>
      <c r="P1508" s="16"/>
      <c r="Q1508" s="16"/>
      <c r="R1508" s="16"/>
      <c r="S1508" s="16"/>
      <c r="V1508" t="str">
        <f t="shared" si="80"/>
        <v>1500VET 55M</v>
      </c>
      <c r="W1508" s="58" t="e">
        <f>VLOOKUP(V1508,Minimos!$D$3:$E$26,2,FALSE)</f>
        <v>#N/A</v>
      </c>
      <c r="X1508" s="18" t="e">
        <f t="shared" si="81"/>
        <v>#N/A</v>
      </c>
      <c r="Y1508" s="58" t="e">
        <f t="shared" si="82"/>
        <v>#N/A</v>
      </c>
    </row>
    <row r="1509" spans="1:25" x14ac:dyDescent="0.25">
      <c r="A1509" t="s">
        <v>130</v>
      </c>
      <c r="B1509" s="133" t="s">
        <v>186</v>
      </c>
      <c r="C1509" s="5" t="s">
        <v>536</v>
      </c>
      <c r="D1509" s="54">
        <v>44597</v>
      </c>
      <c r="E1509" s="133" t="s">
        <v>211</v>
      </c>
      <c r="F1509" s="133" t="s">
        <v>62</v>
      </c>
      <c r="G1509" s="133" t="s">
        <v>18</v>
      </c>
      <c r="H1509" s="2">
        <v>6</v>
      </c>
      <c r="I1509" s="2">
        <v>644</v>
      </c>
      <c r="J1509" s="2" t="s">
        <v>555</v>
      </c>
      <c r="K1509" s="2" t="s">
        <v>575</v>
      </c>
      <c r="L1509" s="2" t="s">
        <v>169</v>
      </c>
      <c r="M1509" s="120">
        <v>3.7709490740740741E-3</v>
      </c>
      <c r="N1509" s="16"/>
      <c r="O1509" s="16"/>
      <c r="P1509" s="16"/>
      <c r="Q1509" s="16"/>
      <c r="R1509" s="16"/>
      <c r="S1509" s="16"/>
      <c r="V1509" t="str">
        <f t="shared" si="80"/>
        <v>1500VET 50M</v>
      </c>
      <c r="W1509" s="58" t="e">
        <f>VLOOKUP(V1509,Minimos!$D$3:$E$26,2,FALSE)</f>
        <v>#N/A</v>
      </c>
      <c r="X1509" s="18" t="e">
        <f t="shared" si="81"/>
        <v>#N/A</v>
      </c>
      <c r="Y1509" s="58" t="e">
        <f t="shared" si="82"/>
        <v>#N/A</v>
      </c>
    </row>
    <row r="1510" spans="1:25" x14ac:dyDescent="0.25">
      <c r="A1510" t="s">
        <v>130</v>
      </c>
      <c r="B1510" s="133" t="s">
        <v>186</v>
      </c>
      <c r="C1510" s="5" t="s">
        <v>536</v>
      </c>
      <c r="D1510" s="54">
        <v>44597</v>
      </c>
      <c r="E1510" s="133" t="s">
        <v>211</v>
      </c>
      <c r="F1510" s="133" t="s">
        <v>62</v>
      </c>
      <c r="G1510" s="133" t="s">
        <v>18</v>
      </c>
      <c r="H1510" s="2">
        <v>7</v>
      </c>
      <c r="I1510" s="2">
        <v>467</v>
      </c>
      <c r="J1510" s="2" t="s">
        <v>365</v>
      </c>
      <c r="K1510" s="2" t="s">
        <v>260</v>
      </c>
      <c r="L1510" s="2" t="s">
        <v>502</v>
      </c>
      <c r="M1510" s="120">
        <v>3.8956018518518519E-3</v>
      </c>
      <c r="N1510" s="16"/>
      <c r="O1510" s="16"/>
      <c r="P1510" s="16"/>
      <c r="Q1510" s="16"/>
      <c r="R1510" s="16"/>
      <c r="S1510" s="16"/>
      <c r="V1510" t="str">
        <f t="shared" si="80"/>
        <v>1500VET 40M</v>
      </c>
      <c r="W1510" s="58" t="e">
        <f>VLOOKUP(V1510,Minimos!$D$3:$E$26,2,FALSE)</f>
        <v>#N/A</v>
      </c>
      <c r="X1510" s="18" t="e">
        <f t="shared" si="81"/>
        <v>#N/A</v>
      </c>
      <c r="Y1510" s="58" t="e">
        <f t="shared" si="82"/>
        <v>#N/A</v>
      </c>
    </row>
    <row r="1511" spans="1:25" x14ac:dyDescent="0.25">
      <c r="A1511" t="s">
        <v>130</v>
      </c>
      <c r="B1511" s="133" t="s">
        <v>186</v>
      </c>
      <c r="C1511" s="5" t="s">
        <v>536</v>
      </c>
      <c r="D1511" s="54">
        <v>44597</v>
      </c>
      <c r="E1511" s="133" t="s">
        <v>211</v>
      </c>
      <c r="F1511" s="133" t="s">
        <v>62</v>
      </c>
      <c r="G1511" s="133" t="s">
        <v>18</v>
      </c>
      <c r="H1511" s="2">
        <v>8</v>
      </c>
      <c r="I1511" s="2">
        <v>625</v>
      </c>
      <c r="J1511" s="2" t="s">
        <v>556</v>
      </c>
      <c r="K1511" s="2" t="s">
        <v>575</v>
      </c>
      <c r="L1511" s="2" t="s">
        <v>175</v>
      </c>
      <c r="M1511" s="120">
        <v>3.9394675925925925E-3</v>
      </c>
      <c r="N1511" s="16"/>
      <c r="O1511" s="16"/>
      <c r="P1511" s="16"/>
      <c r="Q1511" s="16"/>
      <c r="R1511" s="16"/>
      <c r="S1511" s="16"/>
      <c r="V1511" t="str">
        <f t="shared" si="80"/>
        <v>1500VET 60M</v>
      </c>
      <c r="W1511" s="58" t="e">
        <f>VLOOKUP(V1511,Minimos!$D$3:$E$26,2,FALSE)</f>
        <v>#N/A</v>
      </c>
      <c r="X1511" s="18" t="e">
        <f t="shared" si="81"/>
        <v>#N/A</v>
      </c>
      <c r="Y1511" s="58" t="e">
        <f t="shared" si="82"/>
        <v>#N/A</v>
      </c>
    </row>
    <row r="1512" spans="1:25" x14ac:dyDescent="0.25">
      <c r="A1512" t="s">
        <v>130</v>
      </c>
      <c r="B1512" s="133" t="s">
        <v>186</v>
      </c>
      <c r="C1512" s="5" t="s">
        <v>536</v>
      </c>
      <c r="D1512" s="54">
        <v>44597</v>
      </c>
      <c r="E1512" s="133" t="s">
        <v>211</v>
      </c>
      <c r="F1512" s="133" t="s">
        <v>62</v>
      </c>
      <c r="G1512" s="133" t="s">
        <v>18</v>
      </c>
      <c r="H1512" s="2">
        <v>9</v>
      </c>
      <c r="I1512" s="2">
        <v>947</v>
      </c>
      <c r="J1512" s="2" t="s">
        <v>517</v>
      </c>
      <c r="K1512" s="2" t="s">
        <v>528</v>
      </c>
      <c r="L1512" s="2" t="s">
        <v>518</v>
      </c>
      <c r="M1512" s="120">
        <v>3.9937499999999999E-3</v>
      </c>
      <c r="N1512" s="16"/>
      <c r="O1512" s="16"/>
      <c r="P1512" s="16"/>
      <c r="Q1512" s="16"/>
      <c r="R1512" s="16"/>
      <c r="S1512" s="16"/>
      <c r="V1512" t="str">
        <f t="shared" si="80"/>
        <v>1500VET 55M</v>
      </c>
      <c r="W1512" s="58" t="e">
        <f>VLOOKUP(V1512,Minimos!$D$3:$E$26,2,FALSE)</f>
        <v>#N/A</v>
      </c>
      <c r="X1512" s="18" t="e">
        <f t="shared" si="81"/>
        <v>#N/A</v>
      </c>
      <c r="Y1512" s="58" t="e">
        <f t="shared" si="82"/>
        <v>#N/A</v>
      </c>
    </row>
    <row r="1513" spans="1:25" x14ac:dyDescent="0.25">
      <c r="A1513" t="s">
        <v>130</v>
      </c>
      <c r="B1513" s="133" t="s">
        <v>186</v>
      </c>
      <c r="C1513" s="5" t="s">
        <v>536</v>
      </c>
      <c r="D1513" s="54">
        <v>44597</v>
      </c>
      <c r="E1513" s="133" t="s">
        <v>211</v>
      </c>
      <c r="F1513" s="133" t="s">
        <v>62</v>
      </c>
      <c r="G1513" s="133" t="s">
        <v>18</v>
      </c>
      <c r="H1513" s="2">
        <v>10</v>
      </c>
      <c r="I1513" s="2">
        <v>579</v>
      </c>
      <c r="J1513" s="2" t="s">
        <v>557</v>
      </c>
      <c r="K1513" s="2" t="s">
        <v>260</v>
      </c>
      <c r="L1513" s="2" t="s">
        <v>531</v>
      </c>
      <c r="M1513" s="120">
        <v>4.4135416666666672E-3</v>
      </c>
      <c r="N1513" s="16"/>
      <c r="O1513" s="16"/>
      <c r="P1513" s="16"/>
      <c r="Q1513" s="16"/>
      <c r="R1513" s="16"/>
      <c r="S1513" s="16"/>
      <c r="V1513" t="str">
        <f t="shared" si="80"/>
        <v>1500VET 70M</v>
      </c>
      <c r="W1513" s="58" t="e">
        <f>VLOOKUP(V1513,Minimos!$D$3:$E$26,2,FALSE)</f>
        <v>#N/A</v>
      </c>
      <c r="X1513" s="18" t="e">
        <f t="shared" si="81"/>
        <v>#N/A</v>
      </c>
      <c r="Y1513" s="58" t="e">
        <f t="shared" si="82"/>
        <v>#N/A</v>
      </c>
    </row>
    <row r="1514" spans="1:25" x14ac:dyDescent="0.25">
      <c r="A1514" t="s">
        <v>130</v>
      </c>
      <c r="B1514" s="133" t="s">
        <v>186</v>
      </c>
      <c r="C1514" s="5" t="s">
        <v>536</v>
      </c>
      <c r="D1514" s="54">
        <v>44597</v>
      </c>
      <c r="E1514" s="133" t="s">
        <v>211</v>
      </c>
      <c r="F1514" s="133" t="s">
        <v>62</v>
      </c>
      <c r="G1514" s="133" t="s">
        <v>18</v>
      </c>
      <c r="H1514" s="2">
        <v>11</v>
      </c>
      <c r="I1514" s="2">
        <v>449</v>
      </c>
      <c r="J1514" s="2" t="s">
        <v>558</v>
      </c>
      <c r="K1514" s="2" t="s">
        <v>577</v>
      </c>
      <c r="L1514" s="2" t="s">
        <v>175</v>
      </c>
      <c r="M1514" s="120">
        <v>4.5854166666666665E-3</v>
      </c>
      <c r="N1514" s="16"/>
      <c r="O1514" s="16"/>
      <c r="P1514" s="16"/>
      <c r="Q1514" s="16"/>
      <c r="R1514" s="16"/>
      <c r="S1514" s="16"/>
      <c r="V1514" t="str">
        <f t="shared" si="80"/>
        <v>1500VET 60M</v>
      </c>
      <c r="W1514" s="58" t="e">
        <f>VLOOKUP(V1514,Minimos!$D$3:$E$26,2,FALSE)</f>
        <v>#N/A</v>
      </c>
      <c r="X1514" s="18" t="e">
        <f t="shared" si="81"/>
        <v>#N/A</v>
      </c>
      <c r="Y1514" s="58" t="e">
        <f t="shared" si="82"/>
        <v>#N/A</v>
      </c>
    </row>
    <row r="1515" spans="1:25" x14ac:dyDescent="0.25">
      <c r="A1515" t="s">
        <v>130</v>
      </c>
      <c r="B1515" s="133" t="s">
        <v>186</v>
      </c>
      <c r="C1515" s="5" t="s">
        <v>536</v>
      </c>
      <c r="D1515" s="54">
        <v>44597</v>
      </c>
      <c r="E1515" s="133" t="s">
        <v>211</v>
      </c>
      <c r="F1515" s="133" t="s">
        <v>62</v>
      </c>
      <c r="G1515" s="133" t="s">
        <v>18</v>
      </c>
      <c r="H1515" s="2">
        <v>12</v>
      </c>
      <c r="I1515" s="2">
        <v>442</v>
      </c>
      <c r="J1515" s="2" t="s">
        <v>559</v>
      </c>
      <c r="K1515" s="2" t="s">
        <v>577</v>
      </c>
      <c r="L1515" s="2" t="s">
        <v>530</v>
      </c>
      <c r="M1515" s="120">
        <v>5.3427083333333339E-3</v>
      </c>
      <c r="N1515" s="16"/>
      <c r="O1515" s="16"/>
      <c r="P1515" s="16"/>
      <c r="Q1515" s="16"/>
      <c r="R1515" s="16"/>
      <c r="S1515" s="16"/>
      <c r="V1515" t="str">
        <f t="shared" si="80"/>
        <v>1500VET 65M</v>
      </c>
      <c r="W1515" s="58" t="e">
        <f>VLOOKUP(V1515,Minimos!$D$3:$E$26,2,FALSE)</f>
        <v>#N/A</v>
      </c>
      <c r="X1515" s="18" t="e">
        <f t="shared" si="81"/>
        <v>#N/A</v>
      </c>
      <c r="Y1515" s="58" t="e">
        <f t="shared" si="82"/>
        <v>#N/A</v>
      </c>
    </row>
    <row r="1516" spans="1:25" x14ac:dyDescent="0.25">
      <c r="A1516" t="s">
        <v>123</v>
      </c>
      <c r="B1516" s="133" t="s">
        <v>187</v>
      </c>
      <c r="C1516" s="5" t="s">
        <v>536</v>
      </c>
      <c r="D1516" s="54">
        <v>44597</v>
      </c>
      <c r="E1516" s="133" t="s">
        <v>211</v>
      </c>
      <c r="F1516" s="133" t="s">
        <v>62</v>
      </c>
      <c r="G1516" s="133" t="s">
        <v>20</v>
      </c>
      <c r="H1516" s="2">
        <v>1</v>
      </c>
      <c r="I1516" s="2">
        <v>310</v>
      </c>
      <c r="J1516" s="2" t="s">
        <v>462</v>
      </c>
      <c r="K1516" s="2" t="s">
        <v>377</v>
      </c>
      <c r="L1516" s="2" t="s">
        <v>160</v>
      </c>
      <c r="M1516" s="18">
        <v>63.65</v>
      </c>
      <c r="N1516" s="16"/>
      <c r="O1516" s="16"/>
      <c r="P1516" s="16"/>
      <c r="Q1516" s="16"/>
      <c r="R1516" s="16"/>
      <c r="S1516" s="16"/>
      <c r="V1516" t="str">
        <f t="shared" si="80"/>
        <v>400SUB-23F</v>
      </c>
      <c r="W1516" s="58" t="e">
        <f>VLOOKUP(V1516,Minimos!$D$3:$E$26,2,FALSE)</f>
        <v>#N/A</v>
      </c>
      <c r="X1516" s="18" t="e">
        <f t="shared" si="81"/>
        <v>#N/A</v>
      </c>
      <c r="Y1516" s="58" t="e">
        <f t="shared" si="82"/>
        <v>#N/A</v>
      </c>
    </row>
    <row r="1517" spans="1:25" x14ac:dyDescent="0.25">
      <c r="A1517" t="s">
        <v>123</v>
      </c>
      <c r="B1517" s="133" t="s">
        <v>187</v>
      </c>
      <c r="C1517" s="5" t="s">
        <v>536</v>
      </c>
      <c r="D1517" s="54">
        <v>44597</v>
      </c>
      <c r="E1517" s="133" t="s">
        <v>211</v>
      </c>
      <c r="F1517" s="133" t="s">
        <v>62</v>
      </c>
      <c r="G1517" s="133" t="s">
        <v>20</v>
      </c>
      <c r="H1517" s="2">
        <v>2</v>
      </c>
      <c r="I1517" s="2">
        <v>901</v>
      </c>
      <c r="J1517" s="2" t="s">
        <v>463</v>
      </c>
      <c r="K1517" s="2" t="s">
        <v>465</v>
      </c>
      <c r="L1517" s="2" t="s">
        <v>26</v>
      </c>
      <c r="M1517" s="18">
        <v>65.180000000000007</v>
      </c>
      <c r="N1517" s="16"/>
      <c r="O1517" s="16"/>
      <c r="P1517" s="16"/>
      <c r="Q1517" s="16"/>
      <c r="R1517" s="16"/>
      <c r="S1517" s="16"/>
      <c r="V1517" t="str">
        <f t="shared" si="80"/>
        <v>400JUNF</v>
      </c>
      <c r="W1517" s="58" t="e">
        <f>VLOOKUP(V1517,Minimos!$D$3:$E$26,2,FALSE)</f>
        <v>#N/A</v>
      </c>
      <c r="X1517" s="18" t="e">
        <f t="shared" si="81"/>
        <v>#N/A</v>
      </c>
      <c r="Y1517" s="58" t="e">
        <f t="shared" si="82"/>
        <v>#N/A</v>
      </c>
    </row>
    <row r="1518" spans="1:25" x14ac:dyDescent="0.25">
      <c r="A1518" t="s">
        <v>123</v>
      </c>
      <c r="B1518" s="133" t="s">
        <v>187</v>
      </c>
      <c r="C1518" s="5" t="s">
        <v>536</v>
      </c>
      <c r="D1518" s="54">
        <v>44597</v>
      </c>
      <c r="E1518" s="133" t="s">
        <v>211</v>
      </c>
      <c r="F1518" s="133" t="s">
        <v>62</v>
      </c>
      <c r="G1518" s="133" t="s">
        <v>18</v>
      </c>
      <c r="H1518" s="2">
        <v>1</v>
      </c>
      <c r="I1518" s="2">
        <v>691</v>
      </c>
      <c r="J1518" s="2" t="s">
        <v>433</v>
      </c>
      <c r="K1518" s="2" t="s">
        <v>64</v>
      </c>
      <c r="L1518" s="2" t="s">
        <v>335</v>
      </c>
      <c r="M1518" s="18">
        <v>49.9</v>
      </c>
      <c r="N1518" s="16"/>
      <c r="O1518" s="16"/>
      <c r="P1518" s="16"/>
      <c r="Q1518" s="16"/>
      <c r="R1518" s="16"/>
      <c r="S1518" s="16"/>
      <c r="V1518" t="str">
        <f t="shared" si="80"/>
        <v>400SENM</v>
      </c>
      <c r="W1518" s="58" t="e">
        <f>VLOOKUP(V1518,Minimos!$D$3:$E$26,2,FALSE)</f>
        <v>#N/A</v>
      </c>
      <c r="X1518" s="18" t="e">
        <f t="shared" si="81"/>
        <v>#N/A</v>
      </c>
      <c r="Y1518" s="58" t="e">
        <f t="shared" si="82"/>
        <v>#N/A</v>
      </c>
    </row>
    <row r="1519" spans="1:25" x14ac:dyDescent="0.25">
      <c r="A1519" t="s">
        <v>99</v>
      </c>
      <c r="B1519" s="133" t="s">
        <v>187</v>
      </c>
      <c r="C1519" s="5" t="s">
        <v>536</v>
      </c>
      <c r="D1519" s="54">
        <v>44597</v>
      </c>
      <c r="E1519" s="133" t="s">
        <v>211</v>
      </c>
      <c r="F1519" s="133" t="s">
        <v>62</v>
      </c>
      <c r="G1519" s="133" t="s">
        <v>20</v>
      </c>
      <c r="H1519" s="2">
        <v>2</v>
      </c>
      <c r="I1519" s="2">
        <v>211</v>
      </c>
      <c r="J1519" s="2" t="s">
        <v>424</v>
      </c>
      <c r="K1519" s="2" t="s">
        <v>65</v>
      </c>
      <c r="L1519" s="2" t="s">
        <v>26</v>
      </c>
      <c r="M1519" s="18">
        <v>8.6999999999999993</v>
      </c>
      <c r="N1519" s="16"/>
      <c r="O1519" s="16"/>
      <c r="P1519" s="16"/>
      <c r="Q1519" s="16"/>
      <c r="R1519" s="16"/>
      <c r="S1519" s="16"/>
      <c r="V1519" t="str">
        <f t="shared" si="80"/>
        <v>60JUNF</v>
      </c>
      <c r="W1519" s="58" t="e">
        <f>VLOOKUP(V1519,Minimos!$D$3:$E$26,2,FALSE)</f>
        <v>#N/A</v>
      </c>
      <c r="X1519" s="18" t="e">
        <f t="shared" si="81"/>
        <v>#N/A</v>
      </c>
      <c r="Y1519" s="58" t="e">
        <f t="shared" si="82"/>
        <v>#N/A</v>
      </c>
    </row>
    <row r="1520" spans="1:25" x14ac:dyDescent="0.25">
      <c r="A1520" t="s">
        <v>99</v>
      </c>
      <c r="B1520" s="133" t="s">
        <v>187</v>
      </c>
      <c r="C1520" s="5" t="s">
        <v>536</v>
      </c>
      <c r="D1520" s="54">
        <v>44597</v>
      </c>
      <c r="E1520" s="133" t="s">
        <v>211</v>
      </c>
      <c r="F1520" s="133" t="s">
        <v>62</v>
      </c>
      <c r="G1520" s="133" t="s">
        <v>20</v>
      </c>
      <c r="H1520" s="2">
        <v>3</v>
      </c>
      <c r="I1520" s="2">
        <v>872</v>
      </c>
      <c r="J1520" s="2" t="s">
        <v>348</v>
      </c>
      <c r="K1520" s="2" t="s">
        <v>64</v>
      </c>
      <c r="L1520" s="2" t="s">
        <v>23</v>
      </c>
      <c r="M1520" s="18">
        <v>8.85</v>
      </c>
      <c r="N1520" s="16"/>
      <c r="O1520" s="16"/>
      <c r="P1520" s="16"/>
      <c r="Q1520" s="16"/>
      <c r="R1520" s="16"/>
      <c r="S1520" s="16"/>
      <c r="V1520" t="str">
        <f t="shared" si="80"/>
        <v>60JUVF</v>
      </c>
      <c r="W1520" s="58" t="e">
        <f>VLOOKUP(V1520,Minimos!$D$3:$E$26,2,FALSE)</f>
        <v>#N/A</v>
      </c>
      <c r="X1520" s="18" t="e">
        <f t="shared" si="81"/>
        <v>#N/A</v>
      </c>
      <c r="Y1520" s="58" t="e">
        <f t="shared" si="82"/>
        <v>#N/A</v>
      </c>
    </row>
    <row r="1521" spans="1:25" x14ac:dyDescent="0.25">
      <c r="A1521" t="s">
        <v>99</v>
      </c>
      <c r="B1521" s="133" t="s">
        <v>187</v>
      </c>
      <c r="C1521" s="5" t="s">
        <v>536</v>
      </c>
      <c r="D1521" s="54">
        <v>44597</v>
      </c>
      <c r="E1521" s="133" t="s">
        <v>211</v>
      </c>
      <c r="F1521" s="133" t="s">
        <v>62</v>
      </c>
      <c r="G1521" s="133" t="s">
        <v>20</v>
      </c>
      <c r="H1521" s="2">
        <v>5</v>
      </c>
      <c r="I1521" s="2">
        <v>167</v>
      </c>
      <c r="J1521" s="2" t="s">
        <v>392</v>
      </c>
      <c r="K1521" s="2" t="s">
        <v>65</v>
      </c>
      <c r="L1521" s="2" t="s">
        <v>26</v>
      </c>
      <c r="M1521" s="18">
        <v>8.2799999999999994</v>
      </c>
      <c r="N1521" s="16"/>
      <c r="O1521" s="16"/>
      <c r="P1521" s="16"/>
      <c r="Q1521" s="16"/>
      <c r="R1521" s="16"/>
      <c r="S1521" s="16"/>
      <c r="V1521" t="str">
        <f t="shared" si="80"/>
        <v>60JUNF</v>
      </c>
      <c r="W1521" s="58" t="e">
        <f>VLOOKUP(V1521,Minimos!$D$3:$E$26,2,FALSE)</f>
        <v>#N/A</v>
      </c>
      <c r="X1521" s="18" t="e">
        <f t="shared" si="81"/>
        <v>#N/A</v>
      </c>
      <c r="Y1521" s="58" t="e">
        <f t="shared" si="82"/>
        <v>#N/A</v>
      </c>
    </row>
    <row r="1522" spans="1:25" x14ac:dyDescent="0.25">
      <c r="A1522" t="s">
        <v>99</v>
      </c>
      <c r="B1522" s="133" t="s">
        <v>187</v>
      </c>
      <c r="C1522" s="5" t="s">
        <v>536</v>
      </c>
      <c r="D1522" s="54">
        <v>44597</v>
      </c>
      <c r="E1522" s="133" t="s">
        <v>211</v>
      </c>
      <c r="F1522" s="133" t="s">
        <v>62</v>
      </c>
      <c r="G1522" s="133" t="s">
        <v>20</v>
      </c>
      <c r="H1522" s="2">
        <v>6</v>
      </c>
      <c r="I1522" s="2">
        <v>878</v>
      </c>
      <c r="J1522" s="2" t="s">
        <v>356</v>
      </c>
      <c r="K1522" s="2" t="s">
        <v>64</v>
      </c>
      <c r="L1522" s="2" t="s">
        <v>26</v>
      </c>
      <c r="M1522" s="18">
        <v>8.2899999999999991</v>
      </c>
      <c r="N1522" s="16"/>
      <c r="O1522" s="16"/>
      <c r="P1522" s="16"/>
      <c r="Q1522" s="16"/>
      <c r="R1522" s="16"/>
      <c r="S1522" s="16"/>
      <c r="V1522" t="str">
        <f t="shared" si="80"/>
        <v>60JUNF</v>
      </c>
      <c r="W1522" s="58" t="e">
        <f>VLOOKUP(V1522,Minimos!$D$3:$E$26,2,FALSE)</f>
        <v>#N/A</v>
      </c>
      <c r="X1522" s="18" t="e">
        <f t="shared" si="81"/>
        <v>#N/A</v>
      </c>
      <c r="Y1522" s="58" t="e">
        <f t="shared" si="82"/>
        <v>#N/A</v>
      </c>
    </row>
    <row r="1523" spans="1:25" x14ac:dyDescent="0.25">
      <c r="A1523" t="s">
        <v>99</v>
      </c>
      <c r="B1523" s="133" t="s">
        <v>187</v>
      </c>
      <c r="C1523" s="5" t="s">
        <v>536</v>
      </c>
      <c r="D1523" s="54">
        <v>44597</v>
      </c>
      <c r="E1523" s="133" t="s">
        <v>211</v>
      </c>
      <c r="F1523" s="133" t="s">
        <v>62</v>
      </c>
      <c r="G1523" s="133" t="s">
        <v>18</v>
      </c>
      <c r="H1523" s="2">
        <v>2</v>
      </c>
      <c r="I1523" s="2">
        <v>210</v>
      </c>
      <c r="J1523" s="2" t="s">
        <v>333</v>
      </c>
      <c r="K1523" s="2" t="s">
        <v>65</v>
      </c>
      <c r="L1523" s="2" t="s">
        <v>26</v>
      </c>
      <c r="M1523" s="18">
        <v>7.28</v>
      </c>
      <c r="N1523" s="16"/>
      <c r="O1523" s="16"/>
      <c r="P1523" s="16"/>
      <c r="Q1523" s="16"/>
      <c r="R1523" s="16"/>
      <c r="S1523" s="16"/>
      <c r="V1523" t="str">
        <f t="shared" si="80"/>
        <v>60JUNM</v>
      </c>
      <c r="W1523" s="58" t="e">
        <f>VLOOKUP(V1523,Minimos!$D$3:$E$26,2,FALSE)</f>
        <v>#N/A</v>
      </c>
      <c r="X1523" s="18" t="e">
        <f t="shared" si="81"/>
        <v>#N/A</v>
      </c>
      <c r="Y1523" s="58" t="e">
        <f t="shared" si="82"/>
        <v>#N/A</v>
      </c>
    </row>
    <row r="1524" spans="1:25" x14ac:dyDescent="0.25">
      <c r="A1524" t="s">
        <v>99</v>
      </c>
      <c r="B1524" s="133" t="s">
        <v>187</v>
      </c>
      <c r="C1524" s="5" t="s">
        <v>536</v>
      </c>
      <c r="D1524" s="54">
        <v>44597</v>
      </c>
      <c r="E1524" s="133" t="s">
        <v>211</v>
      </c>
      <c r="F1524" s="133" t="s">
        <v>62</v>
      </c>
      <c r="G1524" s="133" t="s">
        <v>18</v>
      </c>
      <c r="H1524" s="2">
        <v>3</v>
      </c>
      <c r="I1524" s="2">
        <v>1007</v>
      </c>
      <c r="J1524" s="2" t="s">
        <v>434</v>
      </c>
      <c r="K1524" s="2" t="s">
        <v>257</v>
      </c>
      <c r="L1524" s="2" t="s">
        <v>26</v>
      </c>
      <c r="M1524" s="18">
        <v>7.36</v>
      </c>
      <c r="N1524" s="16"/>
      <c r="O1524" s="16"/>
      <c r="P1524" s="16"/>
      <c r="Q1524" s="16"/>
      <c r="R1524" s="16"/>
      <c r="S1524" s="16"/>
      <c r="V1524" t="str">
        <f t="shared" si="80"/>
        <v>60JUNM</v>
      </c>
      <c r="W1524" s="58" t="e">
        <f>VLOOKUP(V1524,Minimos!$D$3:$E$26,2,FALSE)</f>
        <v>#N/A</v>
      </c>
      <c r="X1524" s="18" t="e">
        <f t="shared" si="81"/>
        <v>#N/A</v>
      </c>
      <c r="Y1524" s="58" t="e">
        <f t="shared" si="82"/>
        <v>#N/A</v>
      </c>
    </row>
    <row r="1525" spans="1:25" x14ac:dyDescent="0.25">
      <c r="A1525" t="s">
        <v>99</v>
      </c>
      <c r="B1525" s="133" t="s">
        <v>187</v>
      </c>
      <c r="C1525" s="5" t="s">
        <v>536</v>
      </c>
      <c r="D1525" s="54">
        <v>44597</v>
      </c>
      <c r="E1525" s="133" t="s">
        <v>211</v>
      </c>
      <c r="F1525" s="133" t="s">
        <v>62</v>
      </c>
      <c r="G1525" s="133" t="s">
        <v>18</v>
      </c>
      <c r="H1525" s="2">
        <v>6</v>
      </c>
      <c r="I1525" s="2">
        <v>176</v>
      </c>
      <c r="J1525" s="2" t="s">
        <v>334</v>
      </c>
      <c r="K1525" s="2" t="s">
        <v>65</v>
      </c>
      <c r="L1525" s="2" t="s">
        <v>335</v>
      </c>
      <c r="M1525" s="18">
        <v>7.46</v>
      </c>
      <c r="N1525" s="16"/>
      <c r="O1525" s="16"/>
      <c r="P1525" s="16"/>
      <c r="Q1525" s="16"/>
      <c r="R1525" s="16"/>
      <c r="S1525" s="16"/>
      <c r="V1525" t="str">
        <f t="shared" si="80"/>
        <v>60SENM</v>
      </c>
      <c r="W1525" s="58" t="e">
        <f>VLOOKUP(V1525,Minimos!$D$3:$E$26,2,FALSE)</f>
        <v>#N/A</v>
      </c>
      <c r="X1525" s="18" t="e">
        <f t="shared" si="81"/>
        <v>#N/A</v>
      </c>
      <c r="Y1525" s="58" t="e">
        <f t="shared" si="82"/>
        <v>#N/A</v>
      </c>
    </row>
    <row r="1526" spans="1:25" x14ac:dyDescent="0.25">
      <c r="A1526" t="s">
        <v>127</v>
      </c>
      <c r="B1526" s="133" t="s">
        <v>186</v>
      </c>
      <c r="C1526" s="5" t="s">
        <v>536</v>
      </c>
      <c r="D1526" s="54">
        <v>44597</v>
      </c>
      <c r="E1526" s="133" t="s">
        <v>211</v>
      </c>
      <c r="F1526" s="133" t="s">
        <v>62</v>
      </c>
      <c r="G1526" s="133" t="s">
        <v>18</v>
      </c>
      <c r="H1526" s="2">
        <v>4</v>
      </c>
      <c r="I1526" s="2">
        <v>291</v>
      </c>
      <c r="J1526" s="2" t="s">
        <v>447</v>
      </c>
      <c r="K1526" s="2" t="s">
        <v>377</v>
      </c>
      <c r="L1526" s="2" t="s">
        <v>160</v>
      </c>
      <c r="M1526" s="120">
        <v>1.4550925925925927E-3</v>
      </c>
      <c r="N1526" s="16"/>
      <c r="O1526" s="16"/>
      <c r="P1526" s="16"/>
      <c r="Q1526" s="16"/>
      <c r="R1526" s="16"/>
      <c r="S1526" s="16"/>
      <c r="V1526" t="str">
        <f t="shared" si="80"/>
        <v>800SUB-23M</v>
      </c>
      <c r="W1526" s="58" t="e">
        <f>VLOOKUP(V1526,Minimos!$D$3:$E$26,2,FALSE)</f>
        <v>#N/A</v>
      </c>
      <c r="X1526" s="18" t="e">
        <f t="shared" si="81"/>
        <v>#N/A</v>
      </c>
      <c r="Y1526" s="58" t="e">
        <f t="shared" si="82"/>
        <v>#N/A</v>
      </c>
    </row>
    <row r="1527" spans="1:25" x14ac:dyDescent="0.25">
      <c r="A1527" t="s">
        <v>127</v>
      </c>
      <c r="B1527" s="133" t="s">
        <v>186</v>
      </c>
      <c r="C1527" s="5" t="s">
        <v>536</v>
      </c>
      <c r="D1527" s="54">
        <v>44597</v>
      </c>
      <c r="E1527" s="133" t="s">
        <v>211</v>
      </c>
      <c r="F1527" s="133" t="s">
        <v>62</v>
      </c>
      <c r="G1527" s="133" t="s">
        <v>18</v>
      </c>
      <c r="H1527" s="2">
        <v>5</v>
      </c>
      <c r="I1527" s="2">
        <v>292</v>
      </c>
      <c r="J1527" s="2" t="s">
        <v>448</v>
      </c>
      <c r="K1527" s="2" t="s">
        <v>377</v>
      </c>
      <c r="L1527" s="2" t="s">
        <v>26</v>
      </c>
      <c r="M1527" s="120">
        <v>1.533449074074074E-3</v>
      </c>
      <c r="N1527" s="16"/>
      <c r="O1527" s="16"/>
      <c r="P1527" s="16"/>
      <c r="Q1527" s="16"/>
      <c r="R1527" s="16"/>
      <c r="S1527" s="16"/>
      <c r="V1527" t="str">
        <f t="shared" si="80"/>
        <v>800JUNM</v>
      </c>
      <c r="W1527" s="58" t="e">
        <f>VLOOKUP(V1527,Minimos!$D$3:$E$26,2,FALSE)</f>
        <v>#N/A</v>
      </c>
      <c r="X1527" s="18" t="e">
        <f t="shared" si="81"/>
        <v>#N/A</v>
      </c>
      <c r="Y1527" s="58" t="e">
        <f t="shared" si="82"/>
        <v>#N/A</v>
      </c>
    </row>
    <row r="1528" spans="1:25" x14ac:dyDescent="0.25">
      <c r="A1528" t="s">
        <v>98</v>
      </c>
      <c r="B1528" s="133" t="s">
        <v>188</v>
      </c>
      <c r="C1528" s="5" t="s">
        <v>536</v>
      </c>
      <c r="D1528" s="54">
        <v>44597</v>
      </c>
      <c r="E1528" s="133" t="s">
        <v>211</v>
      </c>
      <c r="F1528" s="133" t="s">
        <v>62</v>
      </c>
      <c r="G1528" s="133" t="s">
        <v>20</v>
      </c>
      <c r="H1528" s="2">
        <v>2</v>
      </c>
      <c r="I1528" s="2">
        <v>817</v>
      </c>
      <c r="J1528" s="2" t="s">
        <v>397</v>
      </c>
      <c r="K1528" s="2" t="s">
        <v>64</v>
      </c>
      <c r="L1528" s="2" t="s">
        <v>26</v>
      </c>
      <c r="M1528" s="18">
        <v>1.51</v>
      </c>
      <c r="N1528" s="16"/>
      <c r="O1528" s="16"/>
      <c r="P1528" s="16"/>
      <c r="Q1528" s="16"/>
      <c r="R1528" s="16"/>
      <c r="S1528" s="16"/>
      <c r="V1528" t="str">
        <f t="shared" si="80"/>
        <v>ALTURAJUNF</v>
      </c>
      <c r="W1528" s="58" t="e">
        <f>VLOOKUP(V1528,Minimos!$D$3:$E$26,2,FALSE)</f>
        <v>#N/A</v>
      </c>
      <c r="X1528" s="18" t="e">
        <f t="shared" si="81"/>
        <v>#N/A</v>
      </c>
      <c r="Y1528" s="58" t="e">
        <f t="shared" si="82"/>
        <v>#N/A</v>
      </c>
    </row>
    <row r="1529" spans="1:25" x14ac:dyDescent="0.25">
      <c r="A1529" t="s">
        <v>96</v>
      </c>
      <c r="B1529" s="133" t="s">
        <v>188</v>
      </c>
      <c r="C1529" s="5" t="s">
        <v>536</v>
      </c>
      <c r="D1529" s="54">
        <v>44597</v>
      </c>
      <c r="E1529" s="133" t="s">
        <v>211</v>
      </c>
      <c r="F1529" s="133" t="s">
        <v>62</v>
      </c>
      <c r="G1529" s="133" t="s">
        <v>18</v>
      </c>
      <c r="H1529" s="2">
        <v>1</v>
      </c>
      <c r="I1529" s="2">
        <v>10</v>
      </c>
      <c r="J1529" s="2" t="s">
        <v>493</v>
      </c>
      <c r="K1529" s="2" t="s">
        <v>64</v>
      </c>
      <c r="L1529" s="2" t="s">
        <v>160</v>
      </c>
      <c r="M1529" s="18">
        <v>7.39</v>
      </c>
      <c r="N1529" s="16" t="s">
        <v>1</v>
      </c>
      <c r="O1529" s="16">
        <v>7.39</v>
      </c>
      <c r="P1529" s="16" t="s">
        <v>1</v>
      </c>
      <c r="Q1529" s="16" t="s">
        <v>1</v>
      </c>
      <c r="R1529" s="16" t="s">
        <v>1</v>
      </c>
      <c r="S1529" s="16" t="s">
        <v>1</v>
      </c>
      <c r="V1529" t="str">
        <f t="shared" si="80"/>
        <v>COMPRIMSUB-23M</v>
      </c>
      <c r="W1529" s="58" t="e">
        <f>VLOOKUP(V1529,Minimos!$D$3:$E$26,2,FALSE)</f>
        <v>#N/A</v>
      </c>
      <c r="X1529" s="18" t="e">
        <f t="shared" si="81"/>
        <v>#N/A</v>
      </c>
      <c r="Y1529" s="58" t="e">
        <f t="shared" si="82"/>
        <v>#N/A</v>
      </c>
    </row>
    <row r="1530" spans="1:25" x14ac:dyDescent="0.25">
      <c r="A1530" t="s">
        <v>96</v>
      </c>
      <c r="B1530" s="133" t="s">
        <v>188</v>
      </c>
      <c r="C1530" s="5" t="s">
        <v>536</v>
      </c>
      <c r="D1530" s="54">
        <v>44597</v>
      </c>
      <c r="E1530" s="133" t="s">
        <v>211</v>
      </c>
      <c r="F1530" s="133" t="s">
        <v>62</v>
      </c>
      <c r="G1530" s="133" t="s">
        <v>18</v>
      </c>
      <c r="H1530" s="2">
        <v>5</v>
      </c>
      <c r="I1530" s="2">
        <v>214</v>
      </c>
      <c r="J1530" s="2" t="s">
        <v>380</v>
      </c>
      <c r="K1530" s="2" t="s">
        <v>66</v>
      </c>
      <c r="L1530" s="2" t="s">
        <v>26</v>
      </c>
      <c r="M1530" s="18">
        <v>6.82</v>
      </c>
      <c r="N1530" s="16">
        <v>6.45</v>
      </c>
      <c r="O1530" s="16">
        <v>6.66</v>
      </c>
      <c r="P1530" s="16">
        <v>6.46</v>
      </c>
      <c r="Q1530" s="16">
        <v>6.45</v>
      </c>
      <c r="R1530" s="16">
        <v>6.32</v>
      </c>
      <c r="S1530" s="16">
        <v>6.82</v>
      </c>
      <c r="V1530" t="str">
        <f t="shared" si="80"/>
        <v>COMPRIMJUNM</v>
      </c>
      <c r="W1530" s="58" t="e">
        <f>VLOOKUP(V1530,Minimos!$D$3:$E$26,2,FALSE)</f>
        <v>#N/A</v>
      </c>
      <c r="X1530" s="18" t="e">
        <f t="shared" si="81"/>
        <v>#N/A</v>
      </c>
      <c r="Y1530" s="58" t="e">
        <f t="shared" si="82"/>
        <v>#N/A</v>
      </c>
    </row>
    <row r="1531" spans="1:25" x14ac:dyDescent="0.25">
      <c r="A1531" t="s">
        <v>96</v>
      </c>
      <c r="B1531" s="133" t="s">
        <v>188</v>
      </c>
      <c r="C1531" s="5" t="s">
        <v>536</v>
      </c>
      <c r="D1531" s="54">
        <v>44597</v>
      </c>
      <c r="E1531" s="133" t="s">
        <v>211</v>
      </c>
      <c r="F1531" s="133" t="s">
        <v>62</v>
      </c>
      <c r="G1531" s="133" t="s">
        <v>20</v>
      </c>
      <c r="H1531" s="2">
        <v>5</v>
      </c>
      <c r="I1531" s="2">
        <v>818</v>
      </c>
      <c r="J1531" s="2" t="s">
        <v>478</v>
      </c>
      <c r="K1531" s="2" t="s">
        <v>64</v>
      </c>
      <c r="L1531" s="2" t="s">
        <v>160</v>
      </c>
      <c r="M1531" s="18">
        <v>5.15</v>
      </c>
      <c r="N1531" s="16" t="s">
        <v>1</v>
      </c>
      <c r="O1531" s="16">
        <v>4.99</v>
      </c>
      <c r="P1531" s="16">
        <v>5.15</v>
      </c>
      <c r="Q1531" s="16">
        <v>5.0199999999999996</v>
      </c>
      <c r="R1531" s="16">
        <v>5.09</v>
      </c>
      <c r="S1531" s="16" t="s">
        <v>1</v>
      </c>
      <c r="V1531" t="str">
        <f t="shared" si="80"/>
        <v>COMPRIMSUB-23F</v>
      </c>
      <c r="W1531" s="58" t="e">
        <f>VLOOKUP(V1531,Minimos!$D$3:$E$26,2,FALSE)</f>
        <v>#N/A</v>
      </c>
      <c r="X1531" s="18" t="e">
        <f t="shared" si="81"/>
        <v>#N/A</v>
      </c>
      <c r="Y1531" s="58" t="e">
        <f t="shared" si="82"/>
        <v>#N/A</v>
      </c>
    </row>
    <row r="1532" spans="1:25" x14ac:dyDescent="0.25">
      <c r="A1532" t="s">
        <v>96</v>
      </c>
      <c r="B1532" s="133" t="s">
        <v>188</v>
      </c>
      <c r="C1532" s="5" t="s">
        <v>536</v>
      </c>
      <c r="D1532" s="54">
        <v>44597</v>
      </c>
      <c r="E1532" s="133" t="s">
        <v>211</v>
      </c>
      <c r="F1532" s="133" t="s">
        <v>62</v>
      </c>
      <c r="G1532" s="133" t="s">
        <v>20</v>
      </c>
      <c r="H1532" s="2">
        <v>7</v>
      </c>
      <c r="I1532" s="2">
        <v>888</v>
      </c>
      <c r="J1532" s="2" t="s">
        <v>479</v>
      </c>
      <c r="K1532" s="2" t="s">
        <v>64</v>
      </c>
      <c r="L1532" s="2" t="s">
        <v>160</v>
      </c>
      <c r="M1532" s="18">
        <v>5.08</v>
      </c>
      <c r="N1532" s="16">
        <v>5.04</v>
      </c>
      <c r="O1532" s="16">
        <v>5.08</v>
      </c>
      <c r="P1532" s="16">
        <v>5.0599999999999996</v>
      </c>
      <c r="Q1532" s="16" t="s">
        <v>1</v>
      </c>
      <c r="R1532" s="16">
        <v>4.8</v>
      </c>
      <c r="S1532" s="16">
        <v>4.8499999999999996</v>
      </c>
      <c r="V1532" t="str">
        <f t="shared" si="80"/>
        <v>COMPRIMSUB-23F</v>
      </c>
      <c r="W1532" s="58" t="e">
        <f>VLOOKUP(V1532,Minimos!$D$3:$E$26,2,FALSE)</f>
        <v>#N/A</v>
      </c>
      <c r="X1532" s="18" t="e">
        <f t="shared" si="81"/>
        <v>#N/A</v>
      </c>
      <c r="Y1532" s="58" t="e">
        <f t="shared" si="82"/>
        <v>#N/A</v>
      </c>
    </row>
    <row r="1533" spans="1:25" x14ac:dyDescent="0.25">
      <c r="A1533" t="s">
        <v>96</v>
      </c>
      <c r="B1533" s="133" t="s">
        <v>188</v>
      </c>
      <c r="C1533" s="5" t="s">
        <v>536</v>
      </c>
      <c r="D1533" s="54">
        <v>44597</v>
      </c>
      <c r="E1533" s="133" t="s">
        <v>211</v>
      </c>
      <c r="F1533" s="133" t="s">
        <v>62</v>
      </c>
      <c r="G1533" s="133" t="s">
        <v>20</v>
      </c>
      <c r="H1533" s="2">
        <v>8</v>
      </c>
      <c r="I1533" s="2">
        <v>817</v>
      </c>
      <c r="J1533" s="2" t="s">
        <v>397</v>
      </c>
      <c r="K1533" s="2" t="s">
        <v>64</v>
      </c>
      <c r="L1533" s="2" t="s">
        <v>26</v>
      </c>
      <c r="M1533" s="18">
        <v>4.91</v>
      </c>
      <c r="N1533" s="16" t="s">
        <v>1</v>
      </c>
      <c r="O1533" s="16" t="s">
        <v>1</v>
      </c>
      <c r="P1533" s="16">
        <v>4.88</v>
      </c>
      <c r="Q1533" s="16">
        <v>4.91</v>
      </c>
      <c r="R1533" s="16" t="s">
        <v>1</v>
      </c>
      <c r="S1533" s="16" t="s">
        <v>1</v>
      </c>
      <c r="V1533" t="str">
        <f t="shared" si="80"/>
        <v>COMPRIMJUNF</v>
      </c>
      <c r="W1533" s="58" t="e">
        <f>VLOOKUP(V1533,Minimos!$D$3:$E$26,2,FALSE)</f>
        <v>#N/A</v>
      </c>
      <c r="X1533" s="18" t="e">
        <f t="shared" si="81"/>
        <v>#N/A</v>
      </c>
      <c r="Y1533" s="58" t="e">
        <f t="shared" si="82"/>
        <v>#N/A</v>
      </c>
    </row>
    <row r="1534" spans="1:25" x14ac:dyDescent="0.25">
      <c r="A1534" t="s">
        <v>47</v>
      </c>
      <c r="B1534" s="133" t="s">
        <v>30</v>
      </c>
      <c r="C1534" s="5" t="s">
        <v>536</v>
      </c>
      <c r="D1534" s="54">
        <v>44597</v>
      </c>
      <c r="E1534" s="133" t="s">
        <v>211</v>
      </c>
      <c r="F1534" s="133" t="s">
        <v>62</v>
      </c>
      <c r="G1534" s="133" t="s">
        <v>20</v>
      </c>
      <c r="H1534" s="2">
        <v>3</v>
      </c>
      <c r="I1534" s="2">
        <v>905</v>
      </c>
      <c r="J1534" s="2" t="s">
        <v>494</v>
      </c>
      <c r="K1534" s="2" t="s">
        <v>64</v>
      </c>
      <c r="L1534" s="2" t="s">
        <v>160</v>
      </c>
      <c r="M1534" s="18">
        <v>12.45</v>
      </c>
      <c r="N1534" s="16">
        <v>12.34</v>
      </c>
      <c r="O1534" s="16" t="s">
        <v>1</v>
      </c>
      <c r="P1534" s="16" t="s">
        <v>1</v>
      </c>
      <c r="Q1534" s="16">
        <v>12.45</v>
      </c>
      <c r="R1534" s="16">
        <v>12.39</v>
      </c>
      <c r="S1534" s="16" t="s">
        <v>1</v>
      </c>
      <c r="V1534" t="str">
        <f t="shared" si="80"/>
        <v>PESO4SUB-23F</v>
      </c>
      <c r="W1534" s="58" t="e">
        <f>VLOOKUP(V1534,Minimos!$D$3:$E$26,2,FALSE)</f>
        <v>#N/A</v>
      </c>
      <c r="X1534" s="18" t="e">
        <f t="shared" si="81"/>
        <v>#N/A</v>
      </c>
      <c r="Y1534" s="58" t="e">
        <f t="shared" si="82"/>
        <v>#N/A</v>
      </c>
    </row>
    <row r="1535" spans="1:25" x14ac:dyDescent="0.25">
      <c r="A1535" t="s">
        <v>97</v>
      </c>
      <c r="B1535" s="133" t="s">
        <v>188</v>
      </c>
      <c r="C1535" s="5" t="s">
        <v>536</v>
      </c>
      <c r="D1535" s="54">
        <v>44597</v>
      </c>
      <c r="E1535" s="133" t="s">
        <v>211</v>
      </c>
      <c r="F1535" s="133" t="s">
        <v>62</v>
      </c>
      <c r="G1535" s="133" t="s">
        <v>18</v>
      </c>
      <c r="H1535" s="2">
        <v>4</v>
      </c>
      <c r="I1535" s="2">
        <v>13</v>
      </c>
      <c r="J1535" s="2" t="s">
        <v>498</v>
      </c>
      <c r="K1535" s="2" t="s">
        <v>64</v>
      </c>
      <c r="L1535" s="2" t="s">
        <v>160</v>
      </c>
      <c r="M1535" s="18">
        <v>4.4000000000000004</v>
      </c>
      <c r="N1535" s="16"/>
      <c r="O1535" s="16"/>
      <c r="P1535" s="16"/>
      <c r="Q1535" s="16"/>
      <c r="R1535" s="16"/>
      <c r="S1535" s="16"/>
      <c r="V1535" t="str">
        <f t="shared" si="80"/>
        <v>VARASUB-23M</v>
      </c>
      <c r="W1535" s="58" t="e">
        <f>VLOOKUP(V1535,Minimos!$D$3:$E$26,2,FALSE)</f>
        <v>#N/A</v>
      </c>
      <c r="X1535" s="18" t="e">
        <f t="shared" si="81"/>
        <v>#N/A</v>
      </c>
      <c r="Y1535" s="58" t="e">
        <f t="shared" si="82"/>
        <v>#N/A</v>
      </c>
    </row>
    <row r="1536" spans="1:25" x14ac:dyDescent="0.25">
      <c r="A1536" t="s">
        <v>97</v>
      </c>
      <c r="B1536" s="133" t="s">
        <v>188</v>
      </c>
      <c r="C1536" s="5" t="s">
        <v>536</v>
      </c>
      <c r="D1536" s="54">
        <v>44597</v>
      </c>
      <c r="E1536" s="133" t="s">
        <v>211</v>
      </c>
      <c r="F1536" s="133" t="s">
        <v>62</v>
      </c>
      <c r="G1536" s="133" t="s">
        <v>18</v>
      </c>
      <c r="H1536" s="2">
        <v>5</v>
      </c>
      <c r="I1536" s="2">
        <v>887</v>
      </c>
      <c r="J1536" s="2" t="s">
        <v>427</v>
      </c>
      <c r="K1536" s="2" t="s">
        <v>64</v>
      </c>
      <c r="L1536" s="2" t="s">
        <v>26</v>
      </c>
      <c r="M1536" s="18">
        <v>3.85</v>
      </c>
      <c r="N1536" s="16"/>
      <c r="O1536" s="16"/>
      <c r="P1536" s="16"/>
      <c r="Q1536" s="16"/>
      <c r="R1536" s="16"/>
      <c r="S1536" s="16"/>
      <c r="V1536" t="str">
        <f t="shared" si="80"/>
        <v>VARAJUNM</v>
      </c>
      <c r="W1536" s="58" t="e">
        <f>VLOOKUP(V1536,Minimos!$D$3:$E$26,2,FALSE)</f>
        <v>#N/A</v>
      </c>
      <c r="X1536" s="18" t="e">
        <f t="shared" si="81"/>
        <v>#N/A</v>
      </c>
      <c r="Y1536" s="58" t="e">
        <f t="shared" si="82"/>
        <v>#N/A</v>
      </c>
    </row>
    <row r="1537" spans="1:25" x14ac:dyDescent="0.25">
      <c r="A1537" t="s">
        <v>103</v>
      </c>
      <c r="B1537" s="133" t="s">
        <v>187</v>
      </c>
      <c r="C1537" s="5" t="s">
        <v>535</v>
      </c>
      <c r="D1537" s="54">
        <v>44597</v>
      </c>
      <c r="E1537" s="133" t="s">
        <v>211</v>
      </c>
      <c r="F1537" s="133" t="s">
        <v>62</v>
      </c>
      <c r="G1537" s="133" t="s">
        <v>20</v>
      </c>
      <c r="H1537" s="2">
        <v>2</v>
      </c>
      <c r="I1537" s="2">
        <v>219</v>
      </c>
      <c r="J1537" s="2" t="s">
        <v>236</v>
      </c>
      <c r="K1537" s="2" t="s">
        <v>66</v>
      </c>
      <c r="L1537" s="2" t="s">
        <v>22</v>
      </c>
      <c r="M1537" s="18">
        <v>11.46</v>
      </c>
      <c r="N1537" s="16"/>
      <c r="O1537" s="16"/>
      <c r="P1537" s="16"/>
      <c r="Q1537" s="16"/>
      <c r="R1537" s="16"/>
      <c r="S1537" s="16"/>
      <c r="V1537" t="str">
        <f t="shared" si="80"/>
        <v>60B076INIF</v>
      </c>
      <c r="W1537" s="58" t="e">
        <f>VLOOKUP(V1537,Minimos!$D$3:$E$26,2,FALSE)</f>
        <v>#N/A</v>
      </c>
      <c r="X1537" s="18" t="e">
        <f t="shared" si="81"/>
        <v>#N/A</v>
      </c>
      <c r="Y1537" s="58" t="e">
        <f t="shared" si="82"/>
        <v>#N/A</v>
      </c>
    </row>
    <row r="1538" spans="1:25" x14ac:dyDescent="0.25">
      <c r="A1538" t="s">
        <v>103</v>
      </c>
      <c r="B1538" s="133" t="s">
        <v>187</v>
      </c>
      <c r="C1538" s="5" t="s">
        <v>535</v>
      </c>
      <c r="D1538" s="54">
        <v>44597</v>
      </c>
      <c r="E1538" s="133" t="s">
        <v>211</v>
      </c>
      <c r="F1538" s="133" t="s">
        <v>62</v>
      </c>
      <c r="G1538" s="133" t="s">
        <v>20</v>
      </c>
      <c r="H1538" s="2">
        <v>3</v>
      </c>
      <c r="I1538" s="2">
        <v>384</v>
      </c>
      <c r="J1538" s="2" t="s">
        <v>288</v>
      </c>
      <c r="K1538" s="2" t="s">
        <v>257</v>
      </c>
      <c r="L1538" s="2" t="s">
        <v>22</v>
      </c>
      <c r="M1538" s="18">
        <v>11.61</v>
      </c>
      <c r="N1538" s="16"/>
      <c r="O1538" s="16"/>
      <c r="P1538" s="16"/>
      <c r="Q1538" s="16"/>
      <c r="R1538" s="16"/>
      <c r="S1538" s="16"/>
      <c r="V1538" t="str">
        <f t="shared" ref="V1538:V1601" si="83">A1538&amp;L1538&amp;G1538</f>
        <v>60B076INIF</v>
      </c>
      <c r="W1538" s="58" t="e">
        <f>VLOOKUP(V1538,Minimos!$D$3:$E$26,2,FALSE)</f>
        <v>#N/A</v>
      </c>
      <c r="X1538" s="18" t="e">
        <f t="shared" ref="X1538:X1601" si="84">M1538-W1538</f>
        <v>#N/A</v>
      </c>
      <c r="Y1538" s="58" t="e">
        <f t="shared" ref="Y1538:Y1601" si="85">IF(X1538&gt;=0,"Apurado","")</f>
        <v>#N/A</v>
      </c>
    </row>
    <row r="1539" spans="1:25" x14ac:dyDescent="0.25">
      <c r="A1539" t="s">
        <v>103</v>
      </c>
      <c r="B1539" s="133" t="s">
        <v>187</v>
      </c>
      <c r="C1539" s="5" t="s">
        <v>535</v>
      </c>
      <c r="D1539" s="54">
        <v>44597</v>
      </c>
      <c r="E1539" s="133" t="s">
        <v>211</v>
      </c>
      <c r="F1539" s="133" t="s">
        <v>62</v>
      </c>
      <c r="G1539" s="133" t="s">
        <v>20</v>
      </c>
      <c r="H1539" s="2">
        <v>4</v>
      </c>
      <c r="I1539" s="2">
        <v>95</v>
      </c>
      <c r="J1539" s="2" t="s">
        <v>217</v>
      </c>
      <c r="K1539" s="2" t="s">
        <v>64</v>
      </c>
      <c r="L1539" s="2" t="s">
        <v>22</v>
      </c>
      <c r="M1539" s="18">
        <v>11.87</v>
      </c>
      <c r="N1539" s="16"/>
      <c r="O1539" s="16"/>
      <c r="P1539" s="16"/>
      <c r="Q1539" s="16"/>
      <c r="R1539" s="16"/>
      <c r="S1539" s="16"/>
      <c r="V1539" t="str">
        <f t="shared" si="83"/>
        <v>60B076INIF</v>
      </c>
      <c r="W1539" s="58" t="e">
        <f>VLOOKUP(V1539,Minimos!$D$3:$E$26,2,FALSE)</f>
        <v>#N/A</v>
      </c>
      <c r="X1539" s="18" t="e">
        <f t="shared" si="84"/>
        <v>#N/A</v>
      </c>
      <c r="Y1539" s="58" t="e">
        <f t="shared" si="85"/>
        <v>#N/A</v>
      </c>
    </row>
    <row r="1540" spans="1:25" x14ac:dyDescent="0.25">
      <c r="A1540" t="s">
        <v>103</v>
      </c>
      <c r="B1540" s="133" t="s">
        <v>187</v>
      </c>
      <c r="C1540" s="5" t="s">
        <v>535</v>
      </c>
      <c r="D1540" s="54">
        <v>44597</v>
      </c>
      <c r="E1540" s="133" t="s">
        <v>211</v>
      </c>
      <c r="F1540" s="133" t="s">
        <v>62</v>
      </c>
      <c r="G1540" s="133" t="s">
        <v>20</v>
      </c>
      <c r="H1540" s="2">
        <v>5</v>
      </c>
      <c r="I1540" s="2">
        <v>149</v>
      </c>
      <c r="J1540" s="2" t="s">
        <v>215</v>
      </c>
      <c r="K1540" s="2" t="s">
        <v>64</v>
      </c>
      <c r="L1540" s="2" t="s">
        <v>22</v>
      </c>
      <c r="M1540" s="18">
        <v>14.15</v>
      </c>
      <c r="N1540" s="16"/>
      <c r="O1540" s="16"/>
      <c r="P1540" s="16"/>
      <c r="Q1540" s="16"/>
      <c r="R1540" s="16"/>
      <c r="S1540" s="16"/>
      <c r="V1540" t="str">
        <f t="shared" si="83"/>
        <v>60B076INIF</v>
      </c>
      <c r="W1540" s="58" t="e">
        <f>VLOOKUP(V1540,Minimos!$D$3:$E$26,2,FALSE)</f>
        <v>#N/A</v>
      </c>
      <c r="X1540" s="18" t="e">
        <f t="shared" si="84"/>
        <v>#N/A</v>
      </c>
      <c r="Y1540" s="58" t="e">
        <f t="shared" si="85"/>
        <v>#N/A</v>
      </c>
    </row>
    <row r="1541" spans="1:25" x14ac:dyDescent="0.25">
      <c r="A1541" t="s">
        <v>103</v>
      </c>
      <c r="B1541" s="133" t="s">
        <v>187</v>
      </c>
      <c r="C1541" s="5" t="s">
        <v>535</v>
      </c>
      <c r="D1541" s="54">
        <v>44597</v>
      </c>
      <c r="E1541" s="133" t="s">
        <v>211</v>
      </c>
      <c r="F1541" s="133" t="s">
        <v>62</v>
      </c>
      <c r="G1541" s="133" t="s">
        <v>20</v>
      </c>
      <c r="H1541" s="2">
        <v>2</v>
      </c>
      <c r="I1541" s="2">
        <v>105</v>
      </c>
      <c r="J1541" s="2" t="s">
        <v>213</v>
      </c>
      <c r="K1541" s="2" t="s">
        <v>64</v>
      </c>
      <c r="L1541" s="2" t="s">
        <v>22</v>
      </c>
      <c r="M1541" s="18">
        <v>10.56</v>
      </c>
      <c r="N1541" s="16"/>
      <c r="O1541" s="16"/>
      <c r="P1541" s="16"/>
      <c r="Q1541" s="16"/>
      <c r="R1541" s="16"/>
      <c r="S1541" s="16"/>
      <c r="V1541" t="str">
        <f t="shared" si="83"/>
        <v>60B076INIF</v>
      </c>
      <c r="W1541" s="58" t="e">
        <f>VLOOKUP(V1541,Minimos!$D$3:$E$26,2,FALSE)</f>
        <v>#N/A</v>
      </c>
      <c r="X1541" s="18" t="e">
        <f t="shared" si="84"/>
        <v>#N/A</v>
      </c>
      <c r="Y1541" s="58" t="e">
        <f t="shared" si="85"/>
        <v>#N/A</v>
      </c>
    </row>
    <row r="1542" spans="1:25" x14ac:dyDescent="0.25">
      <c r="A1542" t="s">
        <v>103</v>
      </c>
      <c r="B1542" s="133" t="s">
        <v>187</v>
      </c>
      <c r="C1542" s="5" t="s">
        <v>535</v>
      </c>
      <c r="D1542" s="54">
        <v>44597</v>
      </c>
      <c r="E1542" s="133" t="s">
        <v>211</v>
      </c>
      <c r="F1542" s="133" t="s">
        <v>62</v>
      </c>
      <c r="G1542" s="133" t="s">
        <v>20</v>
      </c>
      <c r="H1542" s="2">
        <v>3</v>
      </c>
      <c r="I1542" s="2">
        <v>241</v>
      </c>
      <c r="J1542" s="2" t="s">
        <v>216</v>
      </c>
      <c r="K1542" s="2" t="s">
        <v>66</v>
      </c>
      <c r="L1542" s="2" t="s">
        <v>22</v>
      </c>
      <c r="M1542" s="18">
        <v>11.95</v>
      </c>
      <c r="N1542" s="16"/>
      <c r="O1542" s="16"/>
      <c r="P1542" s="16"/>
      <c r="Q1542" s="16"/>
      <c r="R1542" s="16"/>
      <c r="S1542" s="16"/>
      <c r="V1542" t="str">
        <f t="shared" si="83"/>
        <v>60B076INIF</v>
      </c>
      <c r="W1542" s="58" t="e">
        <f>VLOOKUP(V1542,Minimos!$D$3:$E$26,2,FALSE)</f>
        <v>#N/A</v>
      </c>
      <c r="X1542" s="18" t="e">
        <f t="shared" si="84"/>
        <v>#N/A</v>
      </c>
      <c r="Y1542" s="58" t="e">
        <f t="shared" si="85"/>
        <v>#N/A</v>
      </c>
    </row>
    <row r="1543" spans="1:25" x14ac:dyDescent="0.25">
      <c r="A1543" t="s">
        <v>103</v>
      </c>
      <c r="B1543" s="133" t="s">
        <v>187</v>
      </c>
      <c r="C1543" s="5" t="s">
        <v>535</v>
      </c>
      <c r="D1543" s="54">
        <v>44597</v>
      </c>
      <c r="E1543" s="133" t="s">
        <v>211</v>
      </c>
      <c r="F1543" s="133" t="s">
        <v>62</v>
      </c>
      <c r="G1543" s="133" t="s">
        <v>20</v>
      </c>
      <c r="H1543" s="2">
        <v>4</v>
      </c>
      <c r="I1543" s="2">
        <v>150</v>
      </c>
      <c r="J1543" s="2" t="s">
        <v>235</v>
      </c>
      <c r="K1543" s="2" t="s">
        <v>64</v>
      </c>
      <c r="L1543" s="2" t="s">
        <v>22</v>
      </c>
      <c r="M1543" s="18">
        <v>12.2</v>
      </c>
      <c r="N1543" s="16"/>
      <c r="O1543" s="16"/>
      <c r="P1543" s="16"/>
      <c r="Q1543" s="16"/>
      <c r="R1543" s="16"/>
      <c r="S1543" s="16"/>
      <c r="V1543" t="str">
        <f t="shared" si="83"/>
        <v>60B076INIF</v>
      </c>
      <c r="W1543" s="58" t="e">
        <f>VLOOKUP(V1543,Minimos!$D$3:$E$26,2,FALSE)</f>
        <v>#N/A</v>
      </c>
      <c r="X1543" s="18" t="e">
        <f t="shared" si="84"/>
        <v>#N/A</v>
      </c>
      <c r="Y1543" s="58" t="e">
        <f t="shared" si="85"/>
        <v>#N/A</v>
      </c>
    </row>
    <row r="1544" spans="1:25" x14ac:dyDescent="0.25">
      <c r="A1544" t="s">
        <v>103</v>
      </c>
      <c r="B1544" s="133" t="s">
        <v>187</v>
      </c>
      <c r="C1544" s="5" t="s">
        <v>535</v>
      </c>
      <c r="D1544" s="54">
        <v>44597</v>
      </c>
      <c r="E1544" s="133" t="s">
        <v>211</v>
      </c>
      <c r="F1544" s="133" t="s">
        <v>62</v>
      </c>
      <c r="G1544" s="133" t="s">
        <v>20</v>
      </c>
      <c r="H1544" s="2">
        <v>2</v>
      </c>
      <c r="I1544" s="2">
        <v>774</v>
      </c>
      <c r="J1544" s="2" t="s">
        <v>287</v>
      </c>
      <c r="K1544" s="2" t="s">
        <v>257</v>
      </c>
      <c r="L1544" s="2" t="s">
        <v>22</v>
      </c>
      <c r="M1544" s="18">
        <v>10.59</v>
      </c>
      <c r="N1544" s="16"/>
      <c r="O1544" s="16"/>
      <c r="P1544" s="16"/>
      <c r="Q1544" s="16"/>
      <c r="R1544" s="16"/>
      <c r="S1544" s="16"/>
      <c r="V1544" t="str">
        <f t="shared" si="83"/>
        <v>60B076INIF</v>
      </c>
      <c r="W1544" s="58" t="e">
        <f>VLOOKUP(V1544,Minimos!$D$3:$E$26,2,FALSE)</f>
        <v>#N/A</v>
      </c>
      <c r="X1544" s="18" t="e">
        <f t="shared" si="84"/>
        <v>#N/A</v>
      </c>
      <c r="Y1544" s="58" t="e">
        <f t="shared" si="85"/>
        <v>#N/A</v>
      </c>
    </row>
    <row r="1545" spans="1:25" x14ac:dyDescent="0.25">
      <c r="A1545" t="s">
        <v>103</v>
      </c>
      <c r="B1545" s="133" t="s">
        <v>187</v>
      </c>
      <c r="C1545" s="5" t="s">
        <v>535</v>
      </c>
      <c r="D1545" s="54">
        <v>44597</v>
      </c>
      <c r="E1545" s="133" t="s">
        <v>211</v>
      </c>
      <c r="F1545" s="133" t="s">
        <v>62</v>
      </c>
      <c r="G1545" s="133" t="s">
        <v>20</v>
      </c>
      <c r="H1545" s="2">
        <v>3</v>
      </c>
      <c r="I1545" s="2">
        <v>314</v>
      </c>
      <c r="J1545" s="2" t="s">
        <v>177</v>
      </c>
      <c r="K1545" s="2" t="s">
        <v>256</v>
      </c>
      <c r="L1545" s="2" t="s">
        <v>22</v>
      </c>
      <c r="M1545" s="18">
        <v>12.09</v>
      </c>
      <c r="N1545" s="16"/>
      <c r="O1545" s="16"/>
      <c r="P1545" s="16"/>
      <c r="Q1545" s="16"/>
      <c r="R1545" s="16"/>
      <c r="S1545" s="16"/>
      <c r="V1545" t="str">
        <f t="shared" si="83"/>
        <v>60B076INIF</v>
      </c>
      <c r="W1545" s="58" t="e">
        <f>VLOOKUP(V1545,Minimos!$D$3:$E$26,2,FALSE)</f>
        <v>#N/A</v>
      </c>
      <c r="X1545" s="18" t="e">
        <f t="shared" si="84"/>
        <v>#N/A</v>
      </c>
      <c r="Y1545" s="58" t="e">
        <f t="shared" si="85"/>
        <v>#N/A</v>
      </c>
    </row>
    <row r="1546" spans="1:25" x14ac:dyDescent="0.25">
      <c r="A1546" t="s">
        <v>103</v>
      </c>
      <c r="B1546" s="133" t="s">
        <v>187</v>
      </c>
      <c r="C1546" s="5" t="s">
        <v>535</v>
      </c>
      <c r="D1546" s="54">
        <v>44597</v>
      </c>
      <c r="E1546" s="133" t="s">
        <v>211</v>
      </c>
      <c r="F1546" s="133" t="s">
        <v>62</v>
      </c>
      <c r="G1546" s="133" t="s">
        <v>20</v>
      </c>
      <c r="H1546" s="2">
        <v>4</v>
      </c>
      <c r="I1546" s="2">
        <v>123</v>
      </c>
      <c r="J1546" s="2" t="s">
        <v>221</v>
      </c>
      <c r="K1546" s="2" t="s">
        <v>64</v>
      </c>
      <c r="L1546" s="2" t="s">
        <v>22</v>
      </c>
      <c r="M1546" s="18">
        <v>12.43</v>
      </c>
      <c r="N1546" s="16"/>
      <c r="O1546" s="16"/>
      <c r="P1546" s="16"/>
      <c r="Q1546" s="16"/>
      <c r="R1546" s="16"/>
      <c r="S1546" s="16"/>
      <c r="V1546" t="str">
        <f t="shared" si="83"/>
        <v>60B076INIF</v>
      </c>
      <c r="W1546" s="58" t="e">
        <f>VLOOKUP(V1546,Minimos!$D$3:$E$26,2,FALSE)</f>
        <v>#N/A</v>
      </c>
      <c r="X1546" s="18" t="e">
        <f t="shared" si="84"/>
        <v>#N/A</v>
      </c>
      <c r="Y1546" s="58" t="e">
        <f t="shared" si="85"/>
        <v>#N/A</v>
      </c>
    </row>
    <row r="1547" spans="1:25" x14ac:dyDescent="0.25">
      <c r="A1547" t="s">
        <v>103</v>
      </c>
      <c r="B1547" s="133" t="s">
        <v>187</v>
      </c>
      <c r="C1547" s="5" t="s">
        <v>535</v>
      </c>
      <c r="D1547" s="54">
        <v>44597</v>
      </c>
      <c r="E1547" s="133" t="s">
        <v>211</v>
      </c>
      <c r="F1547" s="133" t="s">
        <v>62</v>
      </c>
      <c r="G1547" s="133" t="s">
        <v>20</v>
      </c>
      <c r="H1547" s="2">
        <v>5</v>
      </c>
      <c r="I1547" s="2">
        <v>769</v>
      </c>
      <c r="J1547" s="2" t="s">
        <v>293</v>
      </c>
      <c r="K1547" s="2" t="s">
        <v>66</v>
      </c>
      <c r="L1547" s="2" t="s">
        <v>22</v>
      </c>
      <c r="M1547" s="18">
        <v>13.29</v>
      </c>
      <c r="N1547" s="16"/>
      <c r="O1547" s="16"/>
      <c r="P1547" s="16"/>
      <c r="Q1547" s="16"/>
      <c r="R1547" s="16"/>
      <c r="S1547" s="16"/>
      <c r="V1547" t="str">
        <f t="shared" si="83"/>
        <v>60B076INIF</v>
      </c>
      <c r="W1547" s="58" t="e">
        <f>VLOOKUP(V1547,Minimos!$D$3:$E$26,2,FALSE)</f>
        <v>#N/A</v>
      </c>
      <c r="X1547" s="18" t="e">
        <f t="shared" si="84"/>
        <v>#N/A</v>
      </c>
      <c r="Y1547" s="58" t="e">
        <f t="shared" si="85"/>
        <v>#N/A</v>
      </c>
    </row>
    <row r="1548" spans="1:25" x14ac:dyDescent="0.25">
      <c r="A1548" t="s">
        <v>102</v>
      </c>
      <c r="B1548" s="133" t="s">
        <v>187</v>
      </c>
      <c r="C1548" s="5" t="s">
        <v>535</v>
      </c>
      <c r="D1548" s="54">
        <v>44597</v>
      </c>
      <c r="E1548" s="133" t="s">
        <v>211</v>
      </c>
      <c r="F1548" s="133" t="s">
        <v>62</v>
      </c>
      <c r="G1548" s="133" t="s">
        <v>18</v>
      </c>
      <c r="H1548" s="2">
        <v>1</v>
      </c>
      <c r="I1548" s="2">
        <v>74</v>
      </c>
      <c r="J1548" s="2" t="s">
        <v>206</v>
      </c>
      <c r="K1548" s="2" t="s">
        <v>64</v>
      </c>
      <c r="L1548" s="2" t="s">
        <v>22</v>
      </c>
      <c r="M1548" s="18">
        <v>8.8800000000000008</v>
      </c>
      <c r="N1548" s="16"/>
      <c r="O1548" s="16"/>
      <c r="P1548" s="16"/>
      <c r="Q1548" s="16"/>
      <c r="R1548" s="16"/>
      <c r="S1548" s="16"/>
      <c r="V1548" t="str">
        <f t="shared" si="83"/>
        <v>60B084INIM</v>
      </c>
      <c r="W1548" s="58" t="e">
        <f>VLOOKUP(V1548,Minimos!$D$3:$E$26,2,FALSE)</f>
        <v>#N/A</v>
      </c>
      <c r="X1548" s="18" t="e">
        <f t="shared" si="84"/>
        <v>#N/A</v>
      </c>
      <c r="Y1548" s="58" t="e">
        <f t="shared" si="85"/>
        <v>#N/A</v>
      </c>
    </row>
    <row r="1549" spans="1:25" x14ac:dyDescent="0.25">
      <c r="A1549" t="s">
        <v>102</v>
      </c>
      <c r="B1549" s="133" t="s">
        <v>187</v>
      </c>
      <c r="C1549" s="5" t="s">
        <v>535</v>
      </c>
      <c r="D1549" s="54">
        <v>44597</v>
      </c>
      <c r="E1549" s="133" t="s">
        <v>211</v>
      </c>
      <c r="F1549" s="133" t="s">
        <v>62</v>
      </c>
      <c r="G1549" s="133" t="s">
        <v>18</v>
      </c>
      <c r="H1549" s="2">
        <v>2</v>
      </c>
      <c r="I1549" s="2">
        <v>160</v>
      </c>
      <c r="J1549" s="2" t="s">
        <v>209</v>
      </c>
      <c r="K1549" s="2" t="s">
        <v>64</v>
      </c>
      <c r="L1549" s="2" t="s">
        <v>22</v>
      </c>
      <c r="M1549" s="18">
        <v>11.09</v>
      </c>
      <c r="N1549" s="16"/>
      <c r="O1549" s="16"/>
      <c r="P1549" s="16"/>
      <c r="Q1549" s="16"/>
      <c r="R1549" s="16"/>
      <c r="S1549" s="16"/>
      <c r="V1549" t="str">
        <f t="shared" si="83"/>
        <v>60B084INIM</v>
      </c>
      <c r="W1549" s="58" t="e">
        <f>VLOOKUP(V1549,Minimos!$D$3:$E$26,2,FALSE)</f>
        <v>#N/A</v>
      </c>
      <c r="X1549" s="18" t="e">
        <f t="shared" si="84"/>
        <v>#N/A</v>
      </c>
      <c r="Y1549" s="58" t="e">
        <f t="shared" si="85"/>
        <v>#N/A</v>
      </c>
    </row>
    <row r="1550" spans="1:25" x14ac:dyDescent="0.25">
      <c r="A1550" t="s">
        <v>102</v>
      </c>
      <c r="B1550" s="133" t="s">
        <v>187</v>
      </c>
      <c r="C1550" s="5" t="s">
        <v>535</v>
      </c>
      <c r="D1550" s="54">
        <v>44597</v>
      </c>
      <c r="E1550" s="133" t="s">
        <v>211</v>
      </c>
      <c r="F1550" s="133" t="s">
        <v>62</v>
      </c>
      <c r="G1550" s="133" t="s">
        <v>18</v>
      </c>
      <c r="H1550" s="2">
        <v>1</v>
      </c>
      <c r="I1550" s="2">
        <v>4</v>
      </c>
      <c r="J1550" s="2" t="s">
        <v>207</v>
      </c>
      <c r="K1550" s="2" t="s">
        <v>256</v>
      </c>
      <c r="L1550" s="2" t="s">
        <v>22</v>
      </c>
      <c r="M1550" s="18">
        <v>9.15</v>
      </c>
      <c r="N1550" s="16"/>
      <c r="O1550" s="16"/>
      <c r="P1550" s="16"/>
      <c r="Q1550" s="16"/>
      <c r="R1550" s="16"/>
      <c r="S1550" s="16"/>
      <c r="V1550" t="str">
        <f t="shared" si="83"/>
        <v>60B084INIM</v>
      </c>
      <c r="W1550" s="58" t="e">
        <f>VLOOKUP(V1550,Minimos!$D$3:$E$26,2,FALSE)</f>
        <v>#N/A</v>
      </c>
      <c r="X1550" s="18" t="e">
        <f t="shared" si="84"/>
        <v>#N/A</v>
      </c>
      <c r="Y1550" s="58" t="e">
        <f t="shared" si="85"/>
        <v>#N/A</v>
      </c>
    </row>
    <row r="1551" spans="1:25" x14ac:dyDescent="0.25">
      <c r="A1551" t="s">
        <v>102</v>
      </c>
      <c r="B1551" s="133" t="s">
        <v>187</v>
      </c>
      <c r="C1551" s="5" t="s">
        <v>535</v>
      </c>
      <c r="D1551" s="54">
        <v>44597</v>
      </c>
      <c r="E1551" s="133" t="s">
        <v>211</v>
      </c>
      <c r="F1551" s="133" t="s">
        <v>62</v>
      </c>
      <c r="G1551" s="133" t="s">
        <v>18</v>
      </c>
      <c r="H1551" s="2">
        <v>2</v>
      </c>
      <c r="I1551" s="2">
        <v>157</v>
      </c>
      <c r="J1551" s="2" t="s">
        <v>203</v>
      </c>
      <c r="K1551" s="2" t="s">
        <v>64</v>
      </c>
      <c r="L1551" s="2" t="s">
        <v>22</v>
      </c>
      <c r="M1551" s="18">
        <v>9.94</v>
      </c>
      <c r="N1551" s="16"/>
      <c r="O1551" s="16"/>
      <c r="P1551" s="16"/>
      <c r="Q1551" s="16"/>
      <c r="R1551" s="16"/>
      <c r="S1551" s="16"/>
      <c r="V1551" t="str">
        <f t="shared" si="83"/>
        <v>60B084INIM</v>
      </c>
      <c r="W1551" s="58" t="e">
        <f>VLOOKUP(V1551,Minimos!$D$3:$E$26,2,FALSE)</f>
        <v>#N/A</v>
      </c>
      <c r="X1551" s="18" t="e">
        <f t="shared" si="84"/>
        <v>#N/A</v>
      </c>
      <c r="Y1551" s="58" t="e">
        <f t="shared" si="85"/>
        <v>#N/A</v>
      </c>
    </row>
    <row r="1552" spans="1:25" x14ac:dyDescent="0.25">
      <c r="A1552" t="s">
        <v>102</v>
      </c>
      <c r="B1552" s="133" t="s">
        <v>187</v>
      </c>
      <c r="C1552" s="5" t="s">
        <v>535</v>
      </c>
      <c r="D1552" s="54">
        <v>44597</v>
      </c>
      <c r="E1552" s="133" t="s">
        <v>211</v>
      </c>
      <c r="F1552" s="133" t="s">
        <v>62</v>
      </c>
      <c r="G1552" s="133" t="s">
        <v>18</v>
      </c>
      <c r="H1552" s="2">
        <v>3</v>
      </c>
      <c r="I1552" s="2">
        <v>140</v>
      </c>
      <c r="J1552" s="2" t="s">
        <v>202</v>
      </c>
      <c r="K1552" s="2" t="s">
        <v>64</v>
      </c>
      <c r="L1552" s="2" t="s">
        <v>22</v>
      </c>
      <c r="M1552" s="18">
        <v>10.119999999999999</v>
      </c>
      <c r="N1552" s="16"/>
      <c r="O1552" s="16"/>
      <c r="P1552" s="16"/>
      <c r="Q1552" s="16"/>
      <c r="R1552" s="16"/>
      <c r="S1552" s="16"/>
      <c r="V1552" t="str">
        <f t="shared" si="83"/>
        <v>60B084INIM</v>
      </c>
      <c r="W1552" s="58" t="e">
        <f>VLOOKUP(V1552,Minimos!$D$3:$E$26,2,FALSE)</f>
        <v>#N/A</v>
      </c>
      <c r="X1552" s="18" t="e">
        <f t="shared" si="84"/>
        <v>#N/A</v>
      </c>
      <c r="Y1552" s="58" t="e">
        <f t="shared" si="85"/>
        <v>#N/A</v>
      </c>
    </row>
    <row r="1553" spans="1:25" x14ac:dyDescent="0.25">
      <c r="A1553" t="s">
        <v>102</v>
      </c>
      <c r="B1553" s="133" t="s">
        <v>187</v>
      </c>
      <c r="C1553" s="5" t="s">
        <v>535</v>
      </c>
      <c r="D1553" s="54">
        <v>44597</v>
      </c>
      <c r="E1553" s="133" t="s">
        <v>211</v>
      </c>
      <c r="F1553" s="133" t="s">
        <v>62</v>
      </c>
      <c r="G1553" s="133" t="s">
        <v>18</v>
      </c>
      <c r="H1553" s="2">
        <v>5</v>
      </c>
      <c r="I1553" s="2">
        <v>334</v>
      </c>
      <c r="J1553" s="2" t="s">
        <v>197</v>
      </c>
      <c r="K1553" s="2" t="s">
        <v>256</v>
      </c>
      <c r="L1553" s="2" t="s">
        <v>22</v>
      </c>
      <c r="M1553" s="18">
        <v>10.89</v>
      </c>
      <c r="N1553" s="16"/>
      <c r="O1553" s="16"/>
      <c r="P1553" s="16"/>
      <c r="Q1553" s="16"/>
      <c r="R1553" s="16"/>
      <c r="S1553" s="16"/>
      <c r="V1553" t="str">
        <f t="shared" si="83"/>
        <v>60B084INIM</v>
      </c>
      <c r="W1553" s="58" t="e">
        <f>VLOOKUP(V1553,Minimos!$D$3:$E$26,2,FALSE)</f>
        <v>#N/A</v>
      </c>
      <c r="X1553" s="18" t="e">
        <f t="shared" si="84"/>
        <v>#N/A</v>
      </c>
      <c r="Y1553" s="58" t="e">
        <f t="shared" si="85"/>
        <v>#N/A</v>
      </c>
    </row>
    <row r="1554" spans="1:25" x14ac:dyDescent="0.25">
      <c r="A1554" t="s">
        <v>96</v>
      </c>
      <c r="B1554" s="133" t="s">
        <v>188</v>
      </c>
      <c r="C1554" s="5" t="s">
        <v>535</v>
      </c>
      <c r="D1554" s="54">
        <v>44597</v>
      </c>
      <c r="E1554" s="133" t="s">
        <v>211</v>
      </c>
      <c r="F1554" s="133" t="s">
        <v>62</v>
      </c>
      <c r="G1554" s="133" t="s">
        <v>20</v>
      </c>
      <c r="H1554" s="2">
        <v>1</v>
      </c>
      <c r="I1554" s="2">
        <v>774</v>
      </c>
      <c r="J1554" s="2" t="s">
        <v>287</v>
      </c>
      <c r="K1554" s="2" t="s">
        <v>257</v>
      </c>
      <c r="L1554" s="2" t="s">
        <v>22</v>
      </c>
      <c r="M1554" s="18">
        <v>4.9800000000000004</v>
      </c>
      <c r="N1554" s="16">
        <v>4.9800000000000004</v>
      </c>
      <c r="O1554" s="16">
        <v>4.6100000000000003</v>
      </c>
      <c r="P1554" s="16">
        <v>4.28</v>
      </c>
      <c r="Q1554" s="16"/>
      <c r="R1554" s="16"/>
      <c r="S1554" s="16"/>
      <c r="V1554" t="str">
        <f t="shared" si="83"/>
        <v>COMPRIMINIF</v>
      </c>
      <c r="W1554" s="58" t="e">
        <f>VLOOKUP(V1554,Minimos!$D$3:$E$26,2,FALSE)</f>
        <v>#N/A</v>
      </c>
      <c r="X1554" s="18" t="e">
        <f t="shared" si="84"/>
        <v>#N/A</v>
      </c>
      <c r="Y1554" s="58" t="e">
        <f t="shared" si="85"/>
        <v>#N/A</v>
      </c>
    </row>
    <row r="1555" spans="1:25" x14ac:dyDescent="0.25">
      <c r="A1555" t="s">
        <v>96</v>
      </c>
      <c r="B1555" s="133" t="s">
        <v>188</v>
      </c>
      <c r="C1555" s="5" t="s">
        <v>535</v>
      </c>
      <c r="D1555" s="54">
        <v>44597</v>
      </c>
      <c r="E1555" s="133" t="s">
        <v>211</v>
      </c>
      <c r="F1555" s="133" t="s">
        <v>62</v>
      </c>
      <c r="G1555" s="133" t="s">
        <v>20</v>
      </c>
      <c r="H1555" s="2">
        <v>2</v>
      </c>
      <c r="I1555" s="2">
        <v>241</v>
      </c>
      <c r="J1555" s="2" t="s">
        <v>216</v>
      </c>
      <c r="K1555" s="2" t="s">
        <v>66</v>
      </c>
      <c r="L1555" s="2" t="s">
        <v>22</v>
      </c>
      <c r="M1555" s="18">
        <v>4.67</v>
      </c>
      <c r="N1555" s="16">
        <v>4.25</v>
      </c>
      <c r="O1555" s="16">
        <v>4.33</v>
      </c>
      <c r="P1555" s="16">
        <v>4.67</v>
      </c>
      <c r="Q1555" s="16"/>
      <c r="R1555" s="16"/>
      <c r="S1555" s="16"/>
      <c r="V1555" t="str">
        <f t="shared" si="83"/>
        <v>COMPRIMINIF</v>
      </c>
      <c r="W1555" s="58" t="e">
        <f>VLOOKUP(V1555,Minimos!$D$3:$E$26,2,FALSE)</f>
        <v>#N/A</v>
      </c>
      <c r="X1555" s="18" t="e">
        <f t="shared" si="84"/>
        <v>#N/A</v>
      </c>
      <c r="Y1555" s="58" t="e">
        <f t="shared" si="85"/>
        <v>#N/A</v>
      </c>
    </row>
    <row r="1556" spans="1:25" x14ac:dyDescent="0.25">
      <c r="A1556" t="s">
        <v>96</v>
      </c>
      <c r="B1556" s="133" t="s">
        <v>188</v>
      </c>
      <c r="C1556" s="5" t="s">
        <v>535</v>
      </c>
      <c r="D1556" s="54">
        <v>44597</v>
      </c>
      <c r="E1556" s="133" t="s">
        <v>211</v>
      </c>
      <c r="F1556" s="133" t="s">
        <v>62</v>
      </c>
      <c r="G1556" s="133" t="s">
        <v>20</v>
      </c>
      <c r="H1556" s="2">
        <v>6</v>
      </c>
      <c r="I1556" s="2">
        <v>384</v>
      </c>
      <c r="J1556" s="2" t="s">
        <v>288</v>
      </c>
      <c r="K1556" s="2" t="s">
        <v>257</v>
      </c>
      <c r="L1556" s="2" t="s">
        <v>22</v>
      </c>
      <c r="M1556" s="18">
        <v>4.4400000000000004</v>
      </c>
      <c r="N1556" s="16">
        <v>4.37</v>
      </c>
      <c r="O1556" s="16" t="s">
        <v>1</v>
      </c>
      <c r="P1556" s="16">
        <v>4.4400000000000004</v>
      </c>
      <c r="Q1556" s="16"/>
      <c r="R1556" s="16"/>
      <c r="S1556" s="16"/>
      <c r="V1556" t="str">
        <f t="shared" si="83"/>
        <v>COMPRIMINIF</v>
      </c>
      <c r="W1556" s="58" t="e">
        <f>VLOOKUP(V1556,Minimos!$D$3:$E$26,2,FALSE)</f>
        <v>#N/A</v>
      </c>
      <c r="X1556" s="18" t="e">
        <f t="shared" si="84"/>
        <v>#N/A</v>
      </c>
      <c r="Y1556" s="58" t="e">
        <f t="shared" si="85"/>
        <v>#N/A</v>
      </c>
    </row>
    <row r="1557" spans="1:25" x14ac:dyDescent="0.25">
      <c r="A1557" t="s">
        <v>96</v>
      </c>
      <c r="B1557" s="133" t="s">
        <v>188</v>
      </c>
      <c r="C1557" s="5" t="s">
        <v>535</v>
      </c>
      <c r="D1557" s="54">
        <v>44597</v>
      </c>
      <c r="E1557" s="133" t="s">
        <v>211</v>
      </c>
      <c r="F1557" s="133" t="s">
        <v>62</v>
      </c>
      <c r="G1557" s="133" t="s">
        <v>20</v>
      </c>
      <c r="H1557" s="2">
        <v>7</v>
      </c>
      <c r="I1557" s="2">
        <v>149</v>
      </c>
      <c r="J1557" s="2" t="s">
        <v>215</v>
      </c>
      <c r="K1557" s="2" t="s">
        <v>64</v>
      </c>
      <c r="L1557" s="2" t="s">
        <v>22</v>
      </c>
      <c r="M1557" s="18">
        <v>4.4000000000000004</v>
      </c>
      <c r="N1557" s="16">
        <v>4.4000000000000004</v>
      </c>
      <c r="O1557" s="16">
        <v>4.26</v>
      </c>
      <c r="P1557" s="16">
        <v>4.24</v>
      </c>
      <c r="Q1557" s="16"/>
      <c r="R1557" s="16"/>
      <c r="S1557" s="16"/>
      <c r="V1557" t="str">
        <f t="shared" si="83"/>
        <v>COMPRIMINIF</v>
      </c>
      <c r="W1557" s="58" t="e">
        <f>VLOOKUP(V1557,Minimos!$D$3:$E$26,2,FALSE)</f>
        <v>#N/A</v>
      </c>
      <c r="X1557" s="18" t="e">
        <f t="shared" si="84"/>
        <v>#N/A</v>
      </c>
      <c r="Y1557" s="58" t="e">
        <f t="shared" si="85"/>
        <v>#N/A</v>
      </c>
    </row>
    <row r="1558" spans="1:25" x14ac:dyDescent="0.25">
      <c r="A1558" t="s">
        <v>96</v>
      </c>
      <c r="B1558" s="133" t="s">
        <v>188</v>
      </c>
      <c r="C1558" s="5" t="s">
        <v>535</v>
      </c>
      <c r="D1558" s="54">
        <v>44597</v>
      </c>
      <c r="E1558" s="133" t="s">
        <v>211</v>
      </c>
      <c r="F1558" s="133" t="s">
        <v>62</v>
      </c>
      <c r="G1558" s="133" t="s">
        <v>20</v>
      </c>
      <c r="H1558" s="2">
        <v>8</v>
      </c>
      <c r="I1558" s="2">
        <v>95</v>
      </c>
      <c r="J1558" s="2" t="s">
        <v>217</v>
      </c>
      <c r="K1558" s="2" t="s">
        <v>64</v>
      </c>
      <c r="L1558" s="2" t="s">
        <v>22</v>
      </c>
      <c r="M1558" s="18">
        <v>4.3600000000000003</v>
      </c>
      <c r="N1558" s="16">
        <v>4.07</v>
      </c>
      <c r="O1558" s="16">
        <v>3.95</v>
      </c>
      <c r="P1558" s="16">
        <v>4.3600000000000003</v>
      </c>
      <c r="Q1558" s="16"/>
      <c r="R1558" s="16"/>
      <c r="S1558" s="16"/>
      <c r="V1558" t="str">
        <f t="shared" si="83"/>
        <v>COMPRIMINIF</v>
      </c>
      <c r="W1558" s="58" t="e">
        <f>VLOOKUP(V1558,Minimos!$D$3:$E$26,2,FALSE)</f>
        <v>#N/A</v>
      </c>
      <c r="X1558" s="18" t="e">
        <f t="shared" si="84"/>
        <v>#N/A</v>
      </c>
      <c r="Y1558" s="58" t="e">
        <f t="shared" si="85"/>
        <v>#N/A</v>
      </c>
    </row>
    <row r="1559" spans="1:25" x14ac:dyDescent="0.25">
      <c r="A1559" t="s">
        <v>96</v>
      </c>
      <c r="B1559" s="133" t="s">
        <v>188</v>
      </c>
      <c r="C1559" s="5" t="s">
        <v>535</v>
      </c>
      <c r="D1559" s="54">
        <v>44597</v>
      </c>
      <c r="E1559" s="133" t="s">
        <v>211</v>
      </c>
      <c r="F1559" s="133" t="s">
        <v>62</v>
      </c>
      <c r="G1559" s="133" t="s">
        <v>20</v>
      </c>
      <c r="H1559" s="2">
        <v>10</v>
      </c>
      <c r="I1559" s="2">
        <v>123</v>
      </c>
      <c r="J1559" s="2" t="s">
        <v>221</v>
      </c>
      <c r="K1559" s="2" t="s">
        <v>64</v>
      </c>
      <c r="L1559" s="2" t="s">
        <v>22</v>
      </c>
      <c r="M1559" s="18">
        <v>4.34</v>
      </c>
      <c r="N1559" s="16" t="s">
        <v>1</v>
      </c>
      <c r="O1559" s="16">
        <v>3.83</v>
      </c>
      <c r="P1559" s="16">
        <v>4.34</v>
      </c>
      <c r="Q1559" s="16"/>
      <c r="R1559" s="16"/>
      <c r="S1559" s="16"/>
      <c r="V1559" t="str">
        <f t="shared" si="83"/>
        <v>COMPRIMINIF</v>
      </c>
      <c r="W1559" s="58" t="e">
        <f>VLOOKUP(V1559,Minimos!$D$3:$E$26,2,FALSE)</f>
        <v>#N/A</v>
      </c>
      <c r="X1559" s="18" t="e">
        <f t="shared" si="84"/>
        <v>#N/A</v>
      </c>
      <c r="Y1559" s="58" t="e">
        <f t="shared" si="85"/>
        <v>#N/A</v>
      </c>
    </row>
    <row r="1560" spans="1:25" x14ac:dyDescent="0.25">
      <c r="A1560" t="s">
        <v>96</v>
      </c>
      <c r="B1560" s="133" t="s">
        <v>188</v>
      </c>
      <c r="C1560" s="5" t="s">
        <v>535</v>
      </c>
      <c r="D1560" s="54">
        <v>44597</v>
      </c>
      <c r="E1560" s="133" t="s">
        <v>211</v>
      </c>
      <c r="F1560" s="133" t="s">
        <v>62</v>
      </c>
      <c r="G1560" s="133" t="s">
        <v>20</v>
      </c>
      <c r="H1560" s="2">
        <v>11</v>
      </c>
      <c r="I1560" s="2">
        <v>105</v>
      </c>
      <c r="J1560" s="2" t="s">
        <v>213</v>
      </c>
      <c r="K1560" s="2" t="s">
        <v>64</v>
      </c>
      <c r="L1560" s="2" t="s">
        <v>22</v>
      </c>
      <c r="M1560" s="18">
        <v>4.2300000000000004</v>
      </c>
      <c r="N1560" s="16">
        <v>4.2300000000000004</v>
      </c>
      <c r="O1560" s="16">
        <v>4.1900000000000004</v>
      </c>
      <c r="P1560" s="16">
        <v>4.13</v>
      </c>
      <c r="Q1560" s="16"/>
      <c r="R1560" s="16"/>
      <c r="S1560" s="16"/>
      <c r="V1560" t="str">
        <f t="shared" si="83"/>
        <v>COMPRIMINIF</v>
      </c>
      <c r="W1560" s="58" t="e">
        <f>VLOOKUP(V1560,Minimos!$D$3:$E$26,2,FALSE)</f>
        <v>#N/A</v>
      </c>
      <c r="X1560" s="18" t="e">
        <f t="shared" si="84"/>
        <v>#N/A</v>
      </c>
      <c r="Y1560" s="58" t="e">
        <f t="shared" si="85"/>
        <v>#N/A</v>
      </c>
    </row>
    <row r="1561" spans="1:25" x14ac:dyDescent="0.25">
      <c r="A1561" t="s">
        <v>96</v>
      </c>
      <c r="B1561" s="133" t="s">
        <v>188</v>
      </c>
      <c r="C1561" s="5" t="s">
        <v>535</v>
      </c>
      <c r="D1561" s="54">
        <v>44597</v>
      </c>
      <c r="E1561" s="133" t="s">
        <v>211</v>
      </c>
      <c r="F1561" s="133" t="s">
        <v>62</v>
      </c>
      <c r="G1561" s="133" t="s">
        <v>20</v>
      </c>
      <c r="H1561" s="2">
        <v>12</v>
      </c>
      <c r="I1561" s="2">
        <v>769</v>
      </c>
      <c r="J1561" s="2" t="s">
        <v>293</v>
      </c>
      <c r="K1561" s="2" t="s">
        <v>66</v>
      </c>
      <c r="L1561" s="2" t="s">
        <v>22</v>
      </c>
      <c r="M1561" s="18">
        <v>4.12</v>
      </c>
      <c r="N1561" s="16" t="s">
        <v>1</v>
      </c>
      <c r="O1561" s="16">
        <v>4.12</v>
      </c>
      <c r="P1561" s="16">
        <v>3.89</v>
      </c>
      <c r="Q1561" s="16"/>
      <c r="R1561" s="16"/>
      <c r="S1561" s="16"/>
      <c r="V1561" t="str">
        <f t="shared" si="83"/>
        <v>COMPRIMINIF</v>
      </c>
      <c r="W1561" s="58" t="e">
        <f>VLOOKUP(V1561,Minimos!$D$3:$E$26,2,FALSE)</f>
        <v>#N/A</v>
      </c>
      <c r="X1561" s="18" t="e">
        <f t="shared" si="84"/>
        <v>#N/A</v>
      </c>
      <c r="Y1561" s="58" t="e">
        <f t="shared" si="85"/>
        <v>#N/A</v>
      </c>
    </row>
    <row r="1562" spans="1:25" x14ac:dyDescent="0.25">
      <c r="A1562" t="s">
        <v>96</v>
      </c>
      <c r="B1562" s="133" t="s">
        <v>188</v>
      </c>
      <c r="C1562" s="5" t="s">
        <v>535</v>
      </c>
      <c r="D1562" s="54">
        <v>44597</v>
      </c>
      <c r="E1562" s="133" t="s">
        <v>211</v>
      </c>
      <c r="F1562" s="133" t="s">
        <v>62</v>
      </c>
      <c r="G1562" s="133" t="s">
        <v>20</v>
      </c>
      <c r="H1562" s="2">
        <v>13</v>
      </c>
      <c r="I1562" s="2">
        <v>219</v>
      </c>
      <c r="J1562" s="2" t="s">
        <v>236</v>
      </c>
      <c r="K1562" s="2" t="s">
        <v>66</v>
      </c>
      <c r="L1562" s="2" t="s">
        <v>22</v>
      </c>
      <c r="M1562" s="18">
        <v>4.07</v>
      </c>
      <c r="N1562" s="16">
        <v>4.07</v>
      </c>
      <c r="O1562" s="16">
        <v>4.0599999999999996</v>
      </c>
      <c r="P1562" s="16">
        <v>3.9</v>
      </c>
      <c r="Q1562" s="16"/>
      <c r="R1562" s="16"/>
      <c r="S1562" s="16"/>
      <c r="V1562" t="str">
        <f t="shared" si="83"/>
        <v>COMPRIMINIF</v>
      </c>
      <c r="W1562" s="58" t="e">
        <f>VLOOKUP(V1562,Minimos!$D$3:$E$26,2,FALSE)</f>
        <v>#N/A</v>
      </c>
      <c r="X1562" s="18" t="e">
        <f t="shared" si="84"/>
        <v>#N/A</v>
      </c>
      <c r="Y1562" s="58" t="e">
        <f t="shared" si="85"/>
        <v>#N/A</v>
      </c>
    </row>
    <row r="1563" spans="1:25" x14ac:dyDescent="0.25">
      <c r="A1563" t="s">
        <v>96</v>
      </c>
      <c r="B1563" s="133" t="s">
        <v>188</v>
      </c>
      <c r="C1563" s="5" t="s">
        <v>535</v>
      </c>
      <c r="D1563" s="54">
        <v>44597</v>
      </c>
      <c r="E1563" s="133" t="s">
        <v>211</v>
      </c>
      <c r="F1563" s="133" t="s">
        <v>62</v>
      </c>
      <c r="G1563" s="133" t="s">
        <v>20</v>
      </c>
      <c r="H1563" s="2">
        <v>14</v>
      </c>
      <c r="I1563" s="2">
        <v>314</v>
      </c>
      <c r="J1563" s="2" t="s">
        <v>177</v>
      </c>
      <c r="K1563" s="2" t="s">
        <v>256</v>
      </c>
      <c r="L1563" s="2" t="s">
        <v>22</v>
      </c>
      <c r="M1563" s="18">
        <v>3.97</v>
      </c>
      <c r="N1563" s="16">
        <v>3.93</v>
      </c>
      <c r="O1563" s="16">
        <v>3.97</v>
      </c>
      <c r="P1563" s="16">
        <v>3.97</v>
      </c>
      <c r="Q1563" s="16"/>
      <c r="R1563" s="16"/>
      <c r="S1563" s="16"/>
      <c r="V1563" t="str">
        <f t="shared" si="83"/>
        <v>COMPRIMINIF</v>
      </c>
      <c r="W1563" s="58" t="e">
        <f>VLOOKUP(V1563,Minimos!$D$3:$E$26,2,FALSE)</f>
        <v>#N/A</v>
      </c>
      <c r="X1563" s="18" t="e">
        <f t="shared" si="84"/>
        <v>#N/A</v>
      </c>
      <c r="Y1563" s="58" t="e">
        <f t="shared" si="85"/>
        <v>#N/A</v>
      </c>
    </row>
    <row r="1564" spans="1:25" x14ac:dyDescent="0.25">
      <c r="A1564" t="s">
        <v>96</v>
      </c>
      <c r="B1564" s="133" t="s">
        <v>188</v>
      </c>
      <c r="C1564" s="5" t="s">
        <v>535</v>
      </c>
      <c r="D1564" s="54">
        <v>44597</v>
      </c>
      <c r="E1564" s="133" t="s">
        <v>211</v>
      </c>
      <c r="F1564" s="133" t="s">
        <v>62</v>
      </c>
      <c r="G1564" s="133" t="s">
        <v>20</v>
      </c>
      <c r="H1564" s="2">
        <v>15</v>
      </c>
      <c r="I1564" s="2">
        <v>150</v>
      </c>
      <c r="J1564" s="2" t="s">
        <v>235</v>
      </c>
      <c r="K1564" s="2" t="s">
        <v>64</v>
      </c>
      <c r="L1564" s="2" t="s">
        <v>22</v>
      </c>
      <c r="M1564" s="18">
        <v>3.97</v>
      </c>
      <c r="N1564" s="16" t="s">
        <v>1</v>
      </c>
      <c r="O1564" s="16">
        <v>3.97</v>
      </c>
      <c r="P1564" s="16">
        <v>3.88</v>
      </c>
      <c r="Q1564" s="16"/>
      <c r="R1564" s="16"/>
      <c r="S1564" s="16"/>
      <c r="V1564" t="str">
        <f t="shared" si="83"/>
        <v>COMPRIMINIF</v>
      </c>
      <c r="W1564" s="58" t="e">
        <f>VLOOKUP(V1564,Minimos!$D$3:$E$26,2,FALSE)</f>
        <v>#N/A</v>
      </c>
      <c r="X1564" s="18" t="e">
        <f t="shared" si="84"/>
        <v>#N/A</v>
      </c>
      <c r="Y1564" s="58" t="e">
        <f t="shared" si="85"/>
        <v>#N/A</v>
      </c>
    </row>
    <row r="1565" spans="1:25" x14ac:dyDescent="0.25">
      <c r="A1565" t="s">
        <v>96</v>
      </c>
      <c r="B1565" s="133" t="s">
        <v>188</v>
      </c>
      <c r="C1565" s="5" t="s">
        <v>535</v>
      </c>
      <c r="D1565" s="54">
        <v>44597</v>
      </c>
      <c r="E1565" s="133" t="s">
        <v>211</v>
      </c>
      <c r="F1565" s="133" t="s">
        <v>62</v>
      </c>
      <c r="G1565" s="133" t="s">
        <v>18</v>
      </c>
      <c r="H1565" s="133">
        <v>1</v>
      </c>
      <c r="I1565" s="133">
        <v>74</v>
      </c>
      <c r="J1565" s="133" t="s">
        <v>206</v>
      </c>
      <c r="K1565" s="133" t="s">
        <v>64</v>
      </c>
      <c r="L1565" s="133" t="s">
        <v>22</v>
      </c>
      <c r="M1565" s="18">
        <v>5.82</v>
      </c>
      <c r="N1565" s="18">
        <v>5.82</v>
      </c>
      <c r="O1565" s="18">
        <v>5.67</v>
      </c>
      <c r="P1565" s="18">
        <v>5.59</v>
      </c>
      <c r="Q1565" s="16"/>
      <c r="R1565" s="16"/>
      <c r="S1565" s="16"/>
      <c r="V1565" t="str">
        <f t="shared" si="83"/>
        <v>COMPRIMINIM</v>
      </c>
      <c r="W1565" s="58" t="e">
        <f>VLOOKUP(V1565,Minimos!$D$3:$E$26,2,FALSE)</f>
        <v>#N/A</v>
      </c>
      <c r="X1565" s="18" t="e">
        <f t="shared" si="84"/>
        <v>#N/A</v>
      </c>
      <c r="Y1565" s="58" t="e">
        <f t="shared" si="85"/>
        <v>#N/A</v>
      </c>
    </row>
    <row r="1566" spans="1:25" x14ac:dyDescent="0.25">
      <c r="A1566" t="s">
        <v>96</v>
      </c>
      <c r="B1566" s="133" t="s">
        <v>188</v>
      </c>
      <c r="C1566" s="5" t="s">
        <v>535</v>
      </c>
      <c r="D1566" s="54">
        <v>44597</v>
      </c>
      <c r="E1566" s="133" t="s">
        <v>211</v>
      </c>
      <c r="F1566" s="133" t="s">
        <v>62</v>
      </c>
      <c r="G1566" s="133" t="s">
        <v>18</v>
      </c>
      <c r="H1566" s="133">
        <v>2</v>
      </c>
      <c r="I1566" s="133">
        <v>157</v>
      </c>
      <c r="J1566" s="133" t="s">
        <v>203</v>
      </c>
      <c r="K1566" s="133" t="s">
        <v>64</v>
      </c>
      <c r="L1566" s="133" t="s">
        <v>22</v>
      </c>
      <c r="M1566" s="18">
        <v>5.09</v>
      </c>
      <c r="N1566" s="18">
        <v>5.09</v>
      </c>
      <c r="O1566" s="18">
        <v>4.8600000000000003</v>
      </c>
      <c r="P1566" s="18">
        <v>4.82</v>
      </c>
      <c r="Q1566" s="16"/>
      <c r="R1566" s="16"/>
      <c r="S1566" s="16"/>
      <c r="V1566" t="str">
        <f t="shared" si="83"/>
        <v>COMPRIMINIM</v>
      </c>
      <c r="W1566" s="58" t="e">
        <f>VLOOKUP(V1566,Minimos!$D$3:$E$26,2,FALSE)</f>
        <v>#N/A</v>
      </c>
      <c r="X1566" s="18" t="e">
        <f t="shared" si="84"/>
        <v>#N/A</v>
      </c>
      <c r="Y1566" s="58" t="e">
        <f t="shared" si="85"/>
        <v>#N/A</v>
      </c>
    </row>
    <row r="1567" spans="1:25" x14ac:dyDescent="0.25">
      <c r="A1567" t="s">
        <v>96</v>
      </c>
      <c r="B1567" s="133" t="s">
        <v>188</v>
      </c>
      <c r="C1567" s="5" t="s">
        <v>535</v>
      </c>
      <c r="D1567" s="54">
        <v>44597</v>
      </c>
      <c r="E1567" s="133" t="s">
        <v>211</v>
      </c>
      <c r="F1567" s="133" t="s">
        <v>62</v>
      </c>
      <c r="G1567" s="133" t="s">
        <v>18</v>
      </c>
      <c r="H1567" s="133">
        <v>3</v>
      </c>
      <c r="I1567" s="133">
        <v>140</v>
      </c>
      <c r="J1567" s="133" t="s">
        <v>202</v>
      </c>
      <c r="K1567" s="133" t="s">
        <v>64</v>
      </c>
      <c r="L1567" s="133" t="s">
        <v>22</v>
      </c>
      <c r="M1567" s="18">
        <v>5.05</v>
      </c>
      <c r="N1567" s="18">
        <v>4.6500000000000004</v>
      </c>
      <c r="O1567" s="18">
        <v>4.7300000000000004</v>
      </c>
      <c r="P1567" s="18">
        <v>5.05</v>
      </c>
      <c r="Q1567" s="16"/>
      <c r="R1567" s="16"/>
      <c r="S1567" s="16"/>
      <c r="V1567" t="str">
        <f t="shared" si="83"/>
        <v>COMPRIMINIM</v>
      </c>
      <c r="W1567" s="58" t="e">
        <f>VLOOKUP(V1567,Minimos!$D$3:$E$26,2,FALSE)</f>
        <v>#N/A</v>
      </c>
      <c r="X1567" s="18" t="e">
        <f t="shared" si="84"/>
        <v>#N/A</v>
      </c>
      <c r="Y1567" s="58" t="e">
        <f t="shared" si="85"/>
        <v>#N/A</v>
      </c>
    </row>
    <row r="1568" spans="1:25" x14ac:dyDescent="0.25">
      <c r="A1568" t="s">
        <v>96</v>
      </c>
      <c r="B1568" s="133" t="s">
        <v>188</v>
      </c>
      <c r="C1568" s="5" t="s">
        <v>535</v>
      </c>
      <c r="D1568" s="54">
        <v>44597</v>
      </c>
      <c r="E1568" s="133" t="s">
        <v>211</v>
      </c>
      <c r="F1568" s="133" t="s">
        <v>62</v>
      </c>
      <c r="G1568" s="133" t="s">
        <v>18</v>
      </c>
      <c r="H1568" s="133">
        <v>5</v>
      </c>
      <c r="I1568" s="133">
        <v>160</v>
      </c>
      <c r="J1568" s="133" t="s">
        <v>209</v>
      </c>
      <c r="K1568" s="133" t="s">
        <v>64</v>
      </c>
      <c r="L1568" s="133" t="s">
        <v>22</v>
      </c>
      <c r="M1568" s="18">
        <v>4.42</v>
      </c>
      <c r="N1568" s="18">
        <v>4.42</v>
      </c>
      <c r="O1568" s="18">
        <v>4.0199999999999996</v>
      </c>
      <c r="P1568" s="18" t="s">
        <v>1</v>
      </c>
      <c r="Q1568" s="16"/>
      <c r="R1568" s="16"/>
      <c r="S1568" s="16"/>
      <c r="V1568" t="str">
        <f t="shared" si="83"/>
        <v>COMPRIMINIM</v>
      </c>
      <c r="W1568" s="58" t="e">
        <f>VLOOKUP(V1568,Minimos!$D$3:$E$26,2,FALSE)</f>
        <v>#N/A</v>
      </c>
      <c r="X1568" s="18" t="e">
        <f t="shared" si="84"/>
        <v>#N/A</v>
      </c>
      <c r="Y1568" s="58" t="e">
        <f t="shared" si="85"/>
        <v>#N/A</v>
      </c>
    </row>
    <row r="1569" spans="1:25" x14ac:dyDescent="0.25">
      <c r="A1569" t="s">
        <v>96</v>
      </c>
      <c r="B1569" s="133" t="s">
        <v>188</v>
      </c>
      <c r="C1569" s="5" t="s">
        <v>535</v>
      </c>
      <c r="D1569" s="54">
        <v>44597</v>
      </c>
      <c r="E1569" s="133" t="s">
        <v>211</v>
      </c>
      <c r="F1569" s="133" t="s">
        <v>62</v>
      </c>
      <c r="G1569" s="133" t="s">
        <v>18</v>
      </c>
      <c r="H1569" s="133">
        <v>7</v>
      </c>
      <c r="I1569" s="133">
        <v>334</v>
      </c>
      <c r="J1569" s="133" t="s">
        <v>197</v>
      </c>
      <c r="K1569" s="133" t="s">
        <v>256</v>
      </c>
      <c r="L1569" s="133" t="s">
        <v>22</v>
      </c>
      <c r="M1569" s="18">
        <v>4.17</v>
      </c>
      <c r="N1569" s="18">
        <v>4.17</v>
      </c>
      <c r="O1569" s="18">
        <v>4.13</v>
      </c>
      <c r="P1569" s="18">
        <v>4.0199999999999996</v>
      </c>
      <c r="Q1569" s="16"/>
      <c r="R1569" s="16"/>
      <c r="S1569" s="16"/>
      <c r="V1569" t="str">
        <f t="shared" si="83"/>
        <v>COMPRIMINIM</v>
      </c>
      <c r="W1569" s="58" t="e">
        <f>VLOOKUP(V1569,Minimos!$D$3:$E$26,2,FALSE)</f>
        <v>#N/A</v>
      </c>
      <c r="X1569" s="18" t="e">
        <f t="shared" si="84"/>
        <v>#N/A</v>
      </c>
      <c r="Y1569" s="58" t="e">
        <f t="shared" si="85"/>
        <v>#N/A</v>
      </c>
    </row>
    <row r="1570" spans="1:25" x14ac:dyDescent="0.25">
      <c r="A1570" t="s">
        <v>96</v>
      </c>
      <c r="B1570" s="133" t="s">
        <v>188</v>
      </c>
      <c r="C1570" s="5" t="s">
        <v>535</v>
      </c>
      <c r="D1570" s="54">
        <v>44597</v>
      </c>
      <c r="E1570" s="133" t="s">
        <v>211</v>
      </c>
      <c r="F1570" s="133" t="s">
        <v>62</v>
      </c>
      <c r="G1570" s="133" t="s">
        <v>18</v>
      </c>
      <c r="H1570" s="133">
        <v>8</v>
      </c>
      <c r="I1570" s="133">
        <v>133</v>
      </c>
      <c r="J1570" s="133" t="s">
        <v>193</v>
      </c>
      <c r="K1570" s="133" t="s">
        <v>64</v>
      </c>
      <c r="L1570" s="133" t="s">
        <v>22</v>
      </c>
      <c r="M1570" s="18">
        <v>4.09</v>
      </c>
      <c r="N1570" s="18">
        <v>4.09</v>
      </c>
      <c r="O1570" s="18">
        <v>3.78</v>
      </c>
      <c r="P1570" s="18">
        <v>3.81</v>
      </c>
      <c r="Q1570" s="16"/>
      <c r="R1570" s="16"/>
      <c r="S1570" s="16"/>
      <c r="V1570" t="str">
        <f t="shared" si="83"/>
        <v>COMPRIMINIM</v>
      </c>
      <c r="W1570" s="58" t="e">
        <f>VLOOKUP(V1570,Minimos!$D$3:$E$26,2,FALSE)</f>
        <v>#N/A</v>
      </c>
      <c r="X1570" s="18" t="e">
        <f t="shared" si="84"/>
        <v>#N/A</v>
      </c>
      <c r="Y1570" s="58" t="e">
        <f t="shared" si="85"/>
        <v>#N/A</v>
      </c>
    </row>
    <row r="1571" spans="1:25" x14ac:dyDescent="0.25">
      <c r="A1571" t="s">
        <v>46</v>
      </c>
      <c r="B1571" s="133" t="s">
        <v>30</v>
      </c>
      <c r="C1571" s="5" t="s">
        <v>535</v>
      </c>
      <c r="D1571" s="54">
        <v>44597</v>
      </c>
      <c r="E1571" s="133" t="s">
        <v>211</v>
      </c>
      <c r="F1571" s="133" t="s">
        <v>62</v>
      </c>
      <c r="G1571" s="133" t="s">
        <v>20</v>
      </c>
      <c r="H1571" s="2">
        <v>1</v>
      </c>
      <c r="I1571" s="9">
        <v>150</v>
      </c>
      <c r="J1571" s="2" t="s">
        <v>235</v>
      </c>
      <c r="K1571" s="2" t="s">
        <v>64</v>
      </c>
      <c r="L1571" s="2" t="s">
        <v>22</v>
      </c>
      <c r="M1571" s="18">
        <v>8.36</v>
      </c>
      <c r="N1571" s="16">
        <v>8.36</v>
      </c>
      <c r="O1571" s="16">
        <v>8.1999999999999993</v>
      </c>
      <c r="P1571" s="16">
        <v>7.7</v>
      </c>
      <c r="Q1571" s="16"/>
      <c r="R1571" s="16"/>
      <c r="S1571" s="16"/>
      <c r="V1571" t="str">
        <f t="shared" si="83"/>
        <v>PESO3INIF</v>
      </c>
      <c r="W1571" s="58" t="e">
        <f>VLOOKUP(V1571,Minimos!$D$3:$E$26,2,FALSE)</f>
        <v>#N/A</v>
      </c>
      <c r="X1571" s="18" t="e">
        <f t="shared" si="84"/>
        <v>#N/A</v>
      </c>
      <c r="Y1571" s="58" t="e">
        <f t="shared" si="85"/>
        <v>#N/A</v>
      </c>
    </row>
    <row r="1572" spans="1:25" x14ac:dyDescent="0.25">
      <c r="A1572" t="s">
        <v>46</v>
      </c>
      <c r="B1572" s="133" t="s">
        <v>30</v>
      </c>
      <c r="C1572" s="5" t="s">
        <v>535</v>
      </c>
      <c r="D1572" s="54">
        <v>44597</v>
      </c>
      <c r="E1572" s="133" t="s">
        <v>211</v>
      </c>
      <c r="F1572" s="133" t="s">
        <v>62</v>
      </c>
      <c r="G1572" s="133" t="s">
        <v>20</v>
      </c>
      <c r="H1572" s="2">
        <v>2</v>
      </c>
      <c r="I1572" s="2">
        <v>774</v>
      </c>
      <c r="J1572" s="2" t="s">
        <v>287</v>
      </c>
      <c r="K1572" s="2" t="s">
        <v>257</v>
      </c>
      <c r="L1572" s="2" t="s">
        <v>22</v>
      </c>
      <c r="M1572" s="18">
        <v>7.81</v>
      </c>
      <c r="N1572" s="16">
        <v>7.61</v>
      </c>
      <c r="O1572" s="16">
        <v>7.35</v>
      </c>
      <c r="P1572" s="16">
        <v>7.81</v>
      </c>
      <c r="Q1572" s="16"/>
      <c r="R1572" s="16"/>
      <c r="S1572" s="16"/>
      <c r="V1572" t="str">
        <f t="shared" si="83"/>
        <v>PESO3INIF</v>
      </c>
      <c r="W1572" s="58" t="e">
        <f>VLOOKUP(V1572,Minimos!$D$3:$E$26,2,FALSE)</f>
        <v>#N/A</v>
      </c>
      <c r="X1572" s="18" t="e">
        <f t="shared" si="84"/>
        <v>#N/A</v>
      </c>
      <c r="Y1572" s="58" t="e">
        <f t="shared" si="85"/>
        <v>#N/A</v>
      </c>
    </row>
    <row r="1573" spans="1:25" x14ac:dyDescent="0.25">
      <c r="A1573" t="s">
        <v>46</v>
      </c>
      <c r="B1573" s="133" t="s">
        <v>30</v>
      </c>
      <c r="C1573" s="5" t="s">
        <v>535</v>
      </c>
      <c r="D1573" s="54">
        <v>44597</v>
      </c>
      <c r="E1573" s="133" t="s">
        <v>211</v>
      </c>
      <c r="F1573" s="133" t="s">
        <v>62</v>
      </c>
      <c r="G1573" s="133" t="s">
        <v>20</v>
      </c>
      <c r="H1573" s="2">
        <v>3</v>
      </c>
      <c r="I1573" s="2">
        <v>95</v>
      </c>
      <c r="J1573" s="2" t="s">
        <v>217</v>
      </c>
      <c r="K1573" s="2" t="s">
        <v>64</v>
      </c>
      <c r="L1573" s="2" t="s">
        <v>22</v>
      </c>
      <c r="M1573" s="18">
        <v>7.4</v>
      </c>
      <c r="N1573" s="16">
        <v>7.4</v>
      </c>
      <c r="O1573" s="16">
        <v>6.77</v>
      </c>
      <c r="P1573" s="16">
        <v>7.28</v>
      </c>
      <c r="Q1573" s="16"/>
      <c r="R1573" s="16"/>
      <c r="S1573" s="16"/>
      <c r="V1573" t="str">
        <f t="shared" si="83"/>
        <v>PESO3INIF</v>
      </c>
      <c r="W1573" s="58" t="e">
        <f>VLOOKUP(V1573,Minimos!$D$3:$E$26,2,FALSE)</f>
        <v>#N/A</v>
      </c>
      <c r="X1573" s="18" t="e">
        <f t="shared" si="84"/>
        <v>#N/A</v>
      </c>
      <c r="Y1573" s="58" t="e">
        <f t="shared" si="85"/>
        <v>#N/A</v>
      </c>
    </row>
    <row r="1574" spans="1:25" x14ac:dyDescent="0.25">
      <c r="A1574" t="s">
        <v>46</v>
      </c>
      <c r="B1574" s="133" t="s">
        <v>30</v>
      </c>
      <c r="C1574" s="5" t="s">
        <v>535</v>
      </c>
      <c r="D1574" s="54">
        <v>44597</v>
      </c>
      <c r="E1574" s="133" t="s">
        <v>211</v>
      </c>
      <c r="F1574" s="133" t="s">
        <v>62</v>
      </c>
      <c r="G1574" s="133" t="s">
        <v>20</v>
      </c>
      <c r="H1574" s="2">
        <v>4</v>
      </c>
      <c r="I1574" s="2">
        <v>219</v>
      </c>
      <c r="J1574" s="2" t="s">
        <v>236</v>
      </c>
      <c r="K1574" s="2" t="s">
        <v>66</v>
      </c>
      <c r="L1574" s="2" t="s">
        <v>22</v>
      </c>
      <c r="M1574" s="18">
        <v>7.32</v>
      </c>
      <c r="N1574" s="16">
        <v>7.32</v>
      </c>
      <c r="O1574" s="16" t="s">
        <v>1</v>
      </c>
      <c r="P1574" s="16" t="s">
        <v>1</v>
      </c>
      <c r="Q1574" s="16"/>
      <c r="R1574" s="16"/>
      <c r="S1574" s="16"/>
      <c r="V1574" t="str">
        <f t="shared" si="83"/>
        <v>PESO3INIF</v>
      </c>
      <c r="W1574" s="58" t="e">
        <f>VLOOKUP(V1574,Minimos!$D$3:$E$26,2,FALSE)</f>
        <v>#N/A</v>
      </c>
      <c r="X1574" s="18" t="e">
        <f t="shared" si="84"/>
        <v>#N/A</v>
      </c>
      <c r="Y1574" s="58" t="e">
        <f t="shared" si="85"/>
        <v>#N/A</v>
      </c>
    </row>
    <row r="1575" spans="1:25" x14ac:dyDescent="0.25">
      <c r="A1575" t="s">
        <v>46</v>
      </c>
      <c r="B1575" s="133" t="s">
        <v>30</v>
      </c>
      <c r="C1575" s="5" t="s">
        <v>535</v>
      </c>
      <c r="D1575" s="54">
        <v>44597</v>
      </c>
      <c r="E1575" s="133" t="s">
        <v>211</v>
      </c>
      <c r="F1575" s="133" t="s">
        <v>62</v>
      </c>
      <c r="G1575" s="133" t="s">
        <v>20</v>
      </c>
      <c r="H1575" s="2">
        <v>5</v>
      </c>
      <c r="I1575" s="2">
        <v>769</v>
      </c>
      <c r="J1575" s="2" t="s">
        <v>293</v>
      </c>
      <c r="K1575" s="2" t="s">
        <v>66</v>
      </c>
      <c r="L1575" s="2" t="s">
        <v>22</v>
      </c>
      <c r="M1575" s="18">
        <v>7.22</v>
      </c>
      <c r="N1575" s="16">
        <v>7.22</v>
      </c>
      <c r="O1575" s="16">
        <v>7.11</v>
      </c>
      <c r="P1575" s="16">
        <v>6.76</v>
      </c>
      <c r="Q1575" s="16"/>
      <c r="R1575" s="16"/>
      <c r="S1575" s="16"/>
      <c r="V1575" t="str">
        <f t="shared" si="83"/>
        <v>PESO3INIF</v>
      </c>
      <c r="W1575" s="58" t="e">
        <f>VLOOKUP(V1575,Minimos!$D$3:$E$26,2,FALSE)</f>
        <v>#N/A</v>
      </c>
      <c r="X1575" s="18" t="e">
        <f t="shared" si="84"/>
        <v>#N/A</v>
      </c>
      <c r="Y1575" s="58" t="e">
        <f t="shared" si="85"/>
        <v>#N/A</v>
      </c>
    </row>
    <row r="1576" spans="1:25" x14ac:dyDescent="0.25">
      <c r="A1576" t="s">
        <v>46</v>
      </c>
      <c r="B1576" s="133" t="s">
        <v>30</v>
      </c>
      <c r="C1576" s="5" t="s">
        <v>535</v>
      </c>
      <c r="D1576" s="54">
        <v>44597</v>
      </c>
      <c r="E1576" s="133" t="s">
        <v>211</v>
      </c>
      <c r="F1576" s="133" t="s">
        <v>62</v>
      </c>
      <c r="G1576" s="133" t="s">
        <v>20</v>
      </c>
      <c r="H1576" s="2">
        <v>7</v>
      </c>
      <c r="I1576" s="2">
        <v>149</v>
      </c>
      <c r="J1576" s="2" t="s">
        <v>215</v>
      </c>
      <c r="K1576" s="2" t="s">
        <v>64</v>
      </c>
      <c r="L1576" s="2" t="s">
        <v>22</v>
      </c>
      <c r="M1576" s="18">
        <v>7.06</v>
      </c>
      <c r="N1576" s="16">
        <v>7.06</v>
      </c>
      <c r="O1576" s="16">
        <v>6.78</v>
      </c>
      <c r="P1576" s="16" t="s">
        <v>1</v>
      </c>
      <c r="Q1576" s="16"/>
      <c r="R1576" s="16"/>
      <c r="S1576" s="16"/>
      <c r="V1576" t="str">
        <f t="shared" si="83"/>
        <v>PESO3INIF</v>
      </c>
      <c r="W1576" s="58" t="e">
        <f>VLOOKUP(V1576,Minimos!$D$3:$E$26,2,FALSE)</f>
        <v>#N/A</v>
      </c>
      <c r="X1576" s="18" t="e">
        <f t="shared" si="84"/>
        <v>#N/A</v>
      </c>
      <c r="Y1576" s="58" t="e">
        <f t="shared" si="85"/>
        <v>#N/A</v>
      </c>
    </row>
    <row r="1577" spans="1:25" x14ac:dyDescent="0.25">
      <c r="A1577" t="s">
        <v>46</v>
      </c>
      <c r="B1577" s="133" t="s">
        <v>30</v>
      </c>
      <c r="C1577" s="5" t="s">
        <v>535</v>
      </c>
      <c r="D1577" s="54">
        <v>44597</v>
      </c>
      <c r="E1577" s="133" t="s">
        <v>211</v>
      </c>
      <c r="F1577" s="133" t="s">
        <v>62</v>
      </c>
      <c r="G1577" s="133" t="s">
        <v>20</v>
      </c>
      <c r="H1577" s="2">
        <v>8</v>
      </c>
      <c r="I1577" s="2">
        <v>384</v>
      </c>
      <c r="J1577" s="2" t="s">
        <v>288</v>
      </c>
      <c r="K1577" s="2" t="s">
        <v>257</v>
      </c>
      <c r="L1577" s="2" t="s">
        <v>22</v>
      </c>
      <c r="M1577" s="18">
        <v>6.9</v>
      </c>
      <c r="N1577" s="16">
        <v>6.39</v>
      </c>
      <c r="O1577" s="16" t="s">
        <v>1</v>
      </c>
      <c r="P1577" s="16">
        <v>6.9</v>
      </c>
      <c r="Q1577" s="16"/>
      <c r="R1577" s="16"/>
      <c r="S1577" s="16"/>
      <c r="V1577" t="str">
        <f t="shared" si="83"/>
        <v>PESO3INIF</v>
      </c>
      <c r="W1577" s="58" t="e">
        <f>VLOOKUP(V1577,Minimos!$D$3:$E$26,2,FALSE)</f>
        <v>#N/A</v>
      </c>
      <c r="X1577" s="18" t="e">
        <f t="shared" si="84"/>
        <v>#N/A</v>
      </c>
      <c r="Y1577" s="58" t="e">
        <f t="shared" si="85"/>
        <v>#N/A</v>
      </c>
    </row>
    <row r="1578" spans="1:25" x14ac:dyDescent="0.25">
      <c r="A1578" t="s">
        <v>46</v>
      </c>
      <c r="B1578" s="133" t="s">
        <v>30</v>
      </c>
      <c r="C1578" s="5" t="s">
        <v>535</v>
      </c>
      <c r="D1578" s="54">
        <v>44597</v>
      </c>
      <c r="E1578" s="133" t="s">
        <v>211</v>
      </c>
      <c r="F1578" s="133" t="s">
        <v>62</v>
      </c>
      <c r="G1578" s="133" t="s">
        <v>20</v>
      </c>
      <c r="H1578" s="2">
        <v>12</v>
      </c>
      <c r="I1578" s="2">
        <v>105</v>
      </c>
      <c r="J1578" s="2" t="s">
        <v>213</v>
      </c>
      <c r="K1578" s="2" t="s">
        <v>64</v>
      </c>
      <c r="L1578" s="2" t="s">
        <v>22</v>
      </c>
      <c r="M1578" s="18">
        <v>6.16</v>
      </c>
      <c r="N1578" s="16">
        <v>5.44</v>
      </c>
      <c r="O1578" s="16">
        <v>6.16</v>
      </c>
      <c r="P1578" s="16">
        <v>5.79</v>
      </c>
      <c r="Q1578" s="16"/>
      <c r="R1578" s="16"/>
      <c r="S1578" s="16"/>
      <c r="V1578" t="str">
        <f t="shared" si="83"/>
        <v>PESO3INIF</v>
      </c>
      <c r="W1578" s="58" t="e">
        <f>VLOOKUP(V1578,Minimos!$D$3:$E$26,2,FALSE)</f>
        <v>#N/A</v>
      </c>
      <c r="X1578" s="18" t="e">
        <f t="shared" si="84"/>
        <v>#N/A</v>
      </c>
      <c r="Y1578" s="58" t="e">
        <f t="shared" si="85"/>
        <v>#N/A</v>
      </c>
    </row>
    <row r="1579" spans="1:25" x14ac:dyDescent="0.25">
      <c r="A1579" t="s">
        <v>46</v>
      </c>
      <c r="B1579" s="133" t="s">
        <v>30</v>
      </c>
      <c r="C1579" s="5" t="s">
        <v>535</v>
      </c>
      <c r="D1579" s="54">
        <v>44597</v>
      </c>
      <c r="E1579" s="133" t="s">
        <v>211</v>
      </c>
      <c r="F1579" s="133" t="s">
        <v>62</v>
      </c>
      <c r="G1579" s="133" t="s">
        <v>20</v>
      </c>
      <c r="H1579" s="2">
        <v>14</v>
      </c>
      <c r="I1579" s="2">
        <v>123</v>
      </c>
      <c r="J1579" s="2" t="s">
        <v>221</v>
      </c>
      <c r="K1579" s="2" t="s">
        <v>64</v>
      </c>
      <c r="L1579" s="2" t="s">
        <v>22</v>
      </c>
      <c r="M1579" s="18">
        <v>5.96</v>
      </c>
      <c r="N1579" s="16">
        <v>5.78</v>
      </c>
      <c r="O1579" s="16">
        <v>5.71</v>
      </c>
      <c r="P1579" s="16">
        <v>5.96</v>
      </c>
      <c r="Q1579" s="16"/>
      <c r="R1579" s="16"/>
      <c r="S1579" s="16"/>
      <c r="V1579" t="str">
        <f t="shared" si="83"/>
        <v>PESO3INIF</v>
      </c>
      <c r="W1579" s="58" t="e">
        <f>VLOOKUP(V1579,Minimos!$D$3:$E$26,2,FALSE)</f>
        <v>#N/A</v>
      </c>
      <c r="X1579" s="18" t="e">
        <f t="shared" si="84"/>
        <v>#N/A</v>
      </c>
      <c r="Y1579" s="58" t="e">
        <f t="shared" si="85"/>
        <v>#N/A</v>
      </c>
    </row>
    <row r="1580" spans="1:25" x14ac:dyDescent="0.25">
      <c r="A1580" t="s">
        <v>46</v>
      </c>
      <c r="B1580" s="133" t="s">
        <v>30</v>
      </c>
      <c r="C1580" s="5" t="s">
        <v>535</v>
      </c>
      <c r="D1580" s="54">
        <v>44597</v>
      </c>
      <c r="E1580" s="133" t="s">
        <v>211</v>
      </c>
      <c r="F1580" s="133" t="s">
        <v>62</v>
      </c>
      <c r="G1580" s="133" t="s">
        <v>20</v>
      </c>
      <c r="H1580" s="2">
        <v>15</v>
      </c>
      <c r="I1580" s="2">
        <v>314</v>
      </c>
      <c r="J1580" s="2" t="s">
        <v>177</v>
      </c>
      <c r="K1580" s="2" t="s">
        <v>256</v>
      </c>
      <c r="L1580" s="2" t="s">
        <v>22</v>
      </c>
      <c r="M1580" s="18">
        <v>5.9</v>
      </c>
      <c r="N1580" s="16">
        <v>5.9</v>
      </c>
      <c r="O1580" s="16">
        <v>5.33</v>
      </c>
      <c r="P1580" s="16">
        <v>5.67</v>
      </c>
      <c r="Q1580" s="16"/>
      <c r="R1580" s="16"/>
      <c r="S1580" s="16"/>
      <c r="V1580" t="str">
        <f t="shared" si="83"/>
        <v>PESO3INIF</v>
      </c>
      <c r="W1580" s="58" t="e">
        <f>VLOOKUP(V1580,Minimos!$D$3:$E$26,2,FALSE)</f>
        <v>#N/A</v>
      </c>
      <c r="X1580" s="18" t="e">
        <f t="shared" si="84"/>
        <v>#N/A</v>
      </c>
      <c r="Y1580" s="58" t="e">
        <f t="shared" si="85"/>
        <v>#N/A</v>
      </c>
    </row>
    <row r="1581" spans="1:25" x14ac:dyDescent="0.25">
      <c r="A1581" t="s">
        <v>46</v>
      </c>
      <c r="B1581" s="133" t="s">
        <v>30</v>
      </c>
      <c r="C1581" s="5" t="s">
        <v>535</v>
      </c>
      <c r="D1581" s="54">
        <v>44597</v>
      </c>
      <c r="E1581" s="133" t="s">
        <v>211</v>
      </c>
      <c r="F1581" s="133" t="s">
        <v>62</v>
      </c>
      <c r="G1581" s="133" t="s">
        <v>20</v>
      </c>
      <c r="H1581" s="2">
        <v>16</v>
      </c>
      <c r="I1581" s="2">
        <v>241</v>
      </c>
      <c r="J1581" s="2" t="s">
        <v>216</v>
      </c>
      <c r="K1581" s="2" t="s">
        <v>66</v>
      </c>
      <c r="L1581" s="2" t="s">
        <v>22</v>
      </c>
      <c r="M1581" s="18">
        <v>5.55</v>
      </c>
      <c r="N1581" s="16">
        <v>4.99</v>
      </c>
      <c r="O1581" s="16">
        <v>5.55</v>
      </c>
      <c r="P1581" s="16">
        <v>4.75</v>
      </c>
      <c r="Q1581" s="16"/>
      <c r="R1581" s="16"/>
      <c r="S1581" s="16"/>
      <c r="V1581" t="str">
        <f t="shared" si="83"/>
        <v>PESO3INIF</v>
      </c>
      <c r="W1581" s="58" t="e">
        <f>VLOOKUP(V1581,Minimos!$D$3:$E$26,2,FALSE)</f>
        <v>#N/A</v>
      </c>
      <c r="X1581" s="18" t="e">
        <f t="shared" si="84"/>
        <v>#N/A</v>
      </c>
      <c r="Y1581" s="58" t="e">
        <f t="shared" si="85"/>
        <v>#N/A</v>
      </c>
    </row>
    <row r="1582" spans="1:25" x14ac:dyDescent="0.25">
      <c r="A1582" t="s">
        <v>47</v>
      </c>
      <c r="B1582" s="133" t="s">
        <v>30</v>
      </c>
      <c r="C1582" s="5" t="s">
        <v>535</v>
      </c>
      <c r="D1582" s="54">
        <v>44597</v>
      </c>
      <c r="E1582" s="133" t="s">
        <v>211</v>
      </c>
      <c r="F1582" s="133" t="s">
        <v>62</v>
      </c>
      <c r="G1582" s="133" t="s">
        <v>18</v>
      </c>
      <c r="H1582" s="2">
        <v>1</v>
      </c>
      <c r="I1582" s="2">
        <v>74</v>
      </c>
      <c r="J1582" s="2" t="s">
        <v>206</v>
      </c>
      <c r="K1582" s="2" t="s">
        <v>64</v>
      </c>
      <c r="L1582" s="2" t="s">
        <v>22</v>
      </c>
      <c r="M1582" s="18">
        <v>14.07</v>
      </c>
      <c r="N1582" s="16">
        <v>14.07</v>
      </c>
      <c r="O1582" s="16" t="s">
        <v>1</v>
      </c>
      <c r="P1582" s="16">
        <v>13.71</v>
      </c>
      <c r="Q1582" s="16"/>
      <c r="R1582" s="16"/>
      <c r="S1582" s="16"/>
      <c r="V1582" t="str">
        <f t="shared" si="83"/>
        <v>PESO4INIM</v>
      </c>
      <c r="W1582" s="58" t="e">
        <f>VLOOKUP(V1582,Minimos!$D$3:$E$26,2,FALSE)</f>
        <v>#N/A</v>
      </c>
      <c r="X1582" s="18" t="e">
        <f t="shared" si="84"/>
        <v>#N/A</v>
      </c>
      <c r="Y1582" s="58" t="e">
        <f t="shared" si="85"/>
        <v>#N/A</v>
      </c>
    </row>
    <row r="1583" spans="1:25" x14ac:dyDescent="0.25">
      <c r="A1583" t="s">
        <v>47</v>
      </c>
      <c r="B1583" s="133" t="s">
        <v>30</v>
      </c>
      <c r="C1583" s="5" t="s">
        <v>535</v>
      </c>
      <c r="D1583" s="54">
        <v>44597</v>
      </c>
      <c r="E1583" s="133" t="s">
        <v>211</v>
      </c>
      <c r="F1583" s="133" t="s">
        <v>62</v>
      </c>
      <c r="G1583" s="133" t="s">
        <v>18</v>
      </c>
      <c r="H1583" s="2">
        <v>2</v>
      </c>
      <c r="I1583" s="2">
        <v>4</v>
      </c>
      <c r="J1583" s="2" t="s">
        <v>207</v>
      </c>
      <c r="K1583" s="2" t="s">
        <v>256</v>
      </c>
      <c r="L1583" s="2" t="s">
        <v>22</v>
      </c>
      <c r="M1583" s="18">
        <v>13.75</v>
      </c>
      <c r="N1583" s="16">
        <v>13.75</v>
      </c>
      <c r="O1583" s="16">
        <v>12.9</v>
      </c>
      <c r="P1583" s="16" t="s">
        <v>1</v>
      </c>
      <c r="Q1583" s="16"/>
      <c r="R1583" s="16"/>
      <c r="S1583" s="16"/>
      <c r="V1583" t="str">
        <f t="shared" si="83"/>
        <v>PESO4INIM</v>
      </c>
      <c r="W1583" s="58" t="e">
        <f>VLOOKUP(V1583,Minimos!$D$3:$E$26,2,FALSE)</f>
        <v>#N/A</v>
      </c>
      <c r="X1583" s="18" t="e">
        <f t="shared" si="84"/>
        <v>#N/A</v>
      </c>
      <c r="Y1583" s="58" t="e">
        <f t="shared" si="85"/>
        <v>#N/A</v>
      </c>
    </row>
    <row r="1584" spans="1:25" x14ac:dyDescent="0.25">
      <c r="A1584" t="s">
        <v>47</v>
      </c>
      <c r="B1584" s="133" t="s">
        <v>30</v>
      </c>
      <c r="C1584" s="5" t="s">
        <v>535</v>
      </c>
      <c r="D1584" s="54">
        <v>44597</v>
      </c>
      <c r="E1584" s="133" t="s">
        <v>211</v>
      </c>
      <c r="F1584" s="133" t="s">
        <v>62</v>
      </c>
      <c r="G1584" s="133" t="s">
        <v>18</v>
      </c>
      <c r="H1584" s="2">
        <v>5</v>
      </c>
      <c r="I1584" s="2">
        <v>140</v>
      </c>
      <c r="J1584" s="2" t="s">
        <v>202</v>
      </c>
      <c r="K1584" s="2" t="s">
        <v>64</v>
      </c>
      <c r="L1584" s="2" t="s">
        <v>22</v>
      </c>
      <c r="M1584" s="18">
        <v>8.74</v>
      </c>
      <c r="N1584" s="16">
        <v>8.74</v>
      </c>
      <c r="O1584" s="16" t="s">
        <v>1</v>
      </c>
      <c r="P1584" s="16">
        <v>8.39</v>
      </c>
      <c r="Q1584" s="16"/>
      <c r="R1584" s="16"/>
      <c r="S1584" s="16"/>
      <c r="V1584" t="str">
        <f t="shared" si="83"/>
        <v>PESO4INIM</v>
      </c>
      <c r="W1584" s="58" t="e">
        <f>VLOOKUP(V1584,Minimos!$D$3:$E$26,2,FALSE)</f>
        <v>#N/A</v>
      </c>
      <c r="X1584" s="18" t="e">
        <f t="shared" si="84"/>
        <v>#N/A</v>
      </c>
      <c r="Y1584" s="58" t="e">
        <f t="shared" si="85"/>
        <v>#N/A</v>
      </c>
    </row>
    <row r="1585" spans="1:25" x14ac:dyDescent="0.25">
      <c r="A1585" t="s">
        <v>47</v>
      </c>
      <c r="B1585" s="133" t="s">
        <v>30</v>
      </c>
      <c r="C1585" s="5" t="s">
        <v>535</v>
      </c>
      <c r="D1585" s="54">
        <v>44597</v>
      </c>
      <c r="E1585" s="133" t="s">
        <v>211</v>
      </c>
      <c r="F1585" s="133" t="s">
        <v>62</v>
      </c>
      <c r="G1585" s="133" t="s">
        <v>18</v>
      </c>
      <c r="H1585" s="2">
        <v>6</v>
      </c>
      <c r="I1585" s="2">
        <v>160</v>
      </c>
      <c r="J1585" s="2" t="s">
        <v>209</v>
      </c>
      <c r="K1585" s="2" t="s">
        <v>64</v>
      </c>
      <c r="L1585" s="2" t="s">
        <v>22</v>
      </c>
      <c r="M1585" s="18">
        <v>8.61</v>
      </c>
      <c r="N1585" s="16">
        <v>8.61</v>
      </c>
      <c r="O1585" s="16">
        <v>8.01</v>
      </c>
      <c r="P1585" s="16">
        <v>6.92</v>
      </c>
      <c r="Q1585" s="16"/>
      <c r="R1585" s="16"/>
      <c r="S1585" s="16"/>
      <c r="V1585" t="str">
        <f t="shared" si="83"/>
        <v>PESO4INIM</v>
      </c>
      <c r="W1585" s="58" t="e">
        <f>VLOOKUP(V1585,Minimos!$D$3:$E$26,2,FALSE)</f>
        <v>#N/A</v>
      </c>
      <c r="X1585" s="18" t="e">
        <f t="shared" si="84"/>
        <v>#N/A</v>
      </c>
      <c r="Y1585" s="58" t="e">
        <f t="shared" si="85"/>
        <v>#N/A</v>
      </c>
    </row>
    <row r="1586" spans="1:25" x14ac:dyDescent="0.25">
      <c r="A1586" t="s">
        <v>47</v>
      </c>
      <c r="B1586" s="133" t="s">
        <v>30</v>
      </c>
      <c r="C1586" s="5" t="s">
        <v>535</v>
      </c>
      <c r="D1586" s="54">
        <v>44597</v>
      </c>
      <c r="E1586" s="133" t="s">
        <v>211</v>
      </c>
      <c r="F1586" s="133" t="s">
        <v>62</v>
      </c>
      <c r="G1586" s="133" t="s">
        <v>18</v>
      </c>
      <c r="H1586" s="2">
        <v>7</v>
      </c>
      <c r="I1586" s="2">
        <v>157</v>
      </c>
      <c r="J1586" s="2" t="s">
        <v>203</v>
      </c>
      <c r="K1586" s="2" t="s">
        <v>64</v>
      </c>
      <c r="L1586" s="2" t="s">
        <v>22</v>
      </c>
      <c r="M1586" s="18">
        <v>8.2799999999999994</v>
      </c>
      <c r="N1586" s="16">
        <v>7.77</v>
      </c>
      <c r="O1586" s="16">
        <v>6.92</v>
      </c>
      <c r="P1586" s="16">
        <v>8.2799999999999994</v>
      </c>
      <c r="Q1586" s="16"/>
      <c r="R1586" s="16"/>
      <c r="S1586" s="16"/>
      <c r="V1586" t="str">
        <f t="shared" si="83"/>
        <v>PESO4INIM</v>
      </c>
      <c r="W1586" s="58" t="e">
        <f>VLOOKUP(V1586,Minimos!$D$3:$E$26,2,FALSE)</f>
        <v>#N/A</v>
      </c>
      <c r="X1586" s="18" t="e">
        <f t="shared" si="84"/>
        <v>#N/A</v>
      </c>
      <c r="Y1586" s="58" t="e">
        <f t="shared" si="85"/>
        <v>#N/A</v>
      </c>
    </row>
    <row r="1587" spans="1:25" x14ac:dyDescent="0.25">
      <c r="A1587" t="s">
        <v>47</v>
      </c>
      <c r="B1587" s="133" t="s">
        <v>30</v>
      </c>
      <c r="C1587" s="5" t="s">
        <v>535</v>
      </c>
      <c r="D1587" s="54">
        <v>44597</v>
      </c>
      <c r="E1587" s="133" t="s">
        <v>211</v>
      </c>
      <c r="F1587" s="133" t="s">
        <v>62</v>
      </c>
      <c r="G1587" s="133" t="s">
        <v>18</v>
      </c>
      <c r="H1587" s="2">
        <v>8</v>
      </c>
      <c r="I1587" s="2">
        <v>334</v>
      </c>
      <c r="J1587" s="2" t="s">
        <v>197</v>
      </c>
      <c r="K1587" s="2" t="s">
        <v>256</v>
      </c>
      <c r="L1587" s="2" t="s">
        <v>22</v>
      </c>
      <c r="M1587" s="18">
        <v>7.22</v>
      </c>
      <c r="N1587" s="16">
        <v>7.22</v>
      </c>
      <c r="O1587" s="16">
        <v>6.98</v>
      </c>
      <c r="P1587" s="16" t="s">
        <v>1</v>
      </c>
      <c r="Q1587" s="16"/>
      <c r="R1587" s="16"/>
      <c r="S1587" s="16"/>
      <c r="V1587" t="str">
        <f t="shared" si="83"/>
        <v>PESO4INIM</v>
      </c>
      <c r="W1587" s="58" t="e">
        <f>VLOOKUP(V1587,Minimos!$D$3:$E$26,2,FALSE)</f>
        <v>#N/A</v>
      </c>
      <c r="X1587" s="18" t="e">
        <f t="shared" si="84"/>
        <v>#N/A</v>
      </c>
      <c r="Y1587" s="58" t="e">
        <f t="shared" si="85"/>
        <v>#N/A</v>
      </c>
    </row>
    <row r="1588" spans="1:25" x14ac:dyDescent="0.25">
      <c r="A1588" t="s">
        <v>47</v>
      </c>
      <c r="B1588" s="133" t="s">
        <v>30</v>
      </c>
      <c r="C1588" s="5" t="s">
        <v>535</v>
      </c>
      <c r="D1588" s="54">
        <v>44597</v>
      </c>
      <c r="E1588" s="133" t="s">
        <v>211</v>
      </c>
      <c r="F1588" s="133" t="s">
        <v>62</v>
      </c>
      <c r="G1588" s="133" t="s">
        <v>18</v>
      </c>
      <c r="H1588" s="2">
        <v>10</v>
      </c>
      <c r="I1588" s="2">
        <v>133</v>
      </c>
      <c r="J1588" s="2" t="s">
        <v>193</v>
      </c>
      <c r="K1588" s="2" t="s">
        <v>64</v>
      </c>
      <c r="L1588" s="2" t="s">
        <v>22</v>
      </c>
      <c r="M1588" s="18">
        <v>6.37</v>
      </c>
      <c r="N1588" s="16">
        <v>6.37</v>
      </c>
      <c r="O1588" s="16">
        <v>6.23</v>
      </c>
      <c r="P1588" s="16">
        <v>5.86</v>
      </c>
      <c r="Q1588" s="16"/>
      <c r="R1588" s="16"/>
      <c r="S1588" s="16"/>
      <c r="V1588" t="str">
        <f t="shared" si="83"/>
        <v>PESO4INIM</v>
      </c>
      <c r="W1588" s="58" t="e">
        <f>VLOOKUP(V1588,Minimos!$D$3:$E$26,2,FALSE)</f>
        <v>#N/A</v>
      </c>
      <c r="X1588" s="18" t="e">
        <f t="shared" si="84"/>
        <v>#N/A</v>
      </c>
      <c r="Y1588" s="58" t="e">
        <f t="shared" si="85"/>
        <v>#N/A</v>
      </c>
    </row>
    <row r="1589" spans="1:25" x14ac:dyDescent="0.25">
      <c r="A1589" t="s">
        <v>88</v>
      </c>
      <c r="B1589" s="133" t="s">
        <v>405</v>
      </c>
      <c r="C1589" s="5" t="s">
        <v>535</v>
      </c>
      <c r="D1589" s="54">
        <v>44597</v>
      </c>
      <c r="E1589" s="133" t="s">
        <v>211</v>
      </c>
      <c r="F1589" s="133" t="s">
        <v>62</v>
      </c>
      <c r="G1589" s="133" t="s">
        <v>20</v>
      </c>
      <c r="H1589" s="2">
        <v>1</v>
      </c>
      <c r="I1589" s="2">
        <v>774</v>
      </c>
      <c r="J1589" s="2" t="s">
        <v>287</v>
      </c>
      <c r="K1589" s="2" t="s">
        <v>257</v>
      </c>
      <c r="L1589" s="2" t="s">
        <v>22</v>
      </c>
      <c r="M1589" s="133">
        <v>1547</v>
      </c>
      <c r="N1589" s="2"/>
      <c r="O1589" s="2"/>
      <c r="P1589" s="2"/>
      <c r="Q1589" s="2"/>
      <c r="R1589" s="2"/>
      <c r="S1589" s="2"/>
      <c r="V1589" t="str">
        <f t="shared" si="83"/>
        <v>TRI-INIINIF</v>
      </c>
      <c r="W1589" s="58" t="e">
        <f>VLOOKUP(V1589,Minimos!$D$3:$E$26,2,FALSE)</f>
        <v>#N/A</v>
      </c>
      <c r="X1589" s="18" t="e">
        <f t="shared" si="84"/>
        <v>#N/A</v>
      </c>
      <c r="Y1589" s="58" t="e">
        <f t="shared" si="85"/>
        <v>#N/A</v>
      </c>
    </row>
    <row r="1590" spans="1:25" x14ac:dyDescent="0.25">
      <c r="A1590" t="s">
        <v>88</v>
      </c>
      <c r="B1590" s="133" t="s">
        <v>405</v>
      </c>
      <c r="C1590" s="5" t="s">
        <v>535</v>
      </c>
      <c r="D1590" s="54">
        <v>44597</v>
      </c>
      <c r="E1590" s="133" t="s">
        <v>211</v>
      </c>
      <c r="F1590" s="133" t="s">
        <v>62</v>
      </c>
      <c r="G1590" s="133" t="s">
        <v>20</v>
      </c>
      <c r="H1590" s="2">
        <v>2</v>
      </c>
      <c r="I1590" s="2">
        <v>105</v>
      </c>
      <c r="J1590" s="2" t="s">
        <v>213</v>
      </c>
      <c r="K1590" s="2" t="s">
        <v>64</v>
      </c>
      <c r="L1590" s="2" t="s">
        <v>22</v>
      </c>
      <c r="M1590" s="133">
        <v>1254</v>
      </c>
      <c r="N1590" s="2"/>
      <c r="O1590" s="2"/>
      <c r="P1590" s="2"/>
      <c r="Q1590" s="2"/>
      <c r="R1590" s="2"/>
      <c r="S1590" s="2"/>
      <c r="V1590" t="str">
        <f t="shared" si="83"/>
        <v>TRI-INIINIF</v>
      </c>
      <c r="W1590" s="58" t="e">
        <f>VLOOKUP(V1590,Minimos!$D$3:$E$26,2,FALSE)</f>
        <v>#N/A</v>
      </c>
      <c r="X1590" s="18" t="e">
        <f t="shared" si="84"/>
        <v>#N/A</v>
      </c>
      <c r="Y1590" s="58" t="e">
        <f t="shared" si="85"/>
        <v>#N/A</v>
      </c>
    </row>
    <row r="1591" spans="1:25" x14ac:dyDescent="0.25">
      <c r="A1591" t="s">
        <v>88</v>
      </c>
      <c r="B1591" s="133" t="s">
        <v>405</v>
      </c>
      <c r="C1591" s="5" t="s">
        <v>535</v>
      </c>
      <c r="D1591" s="54">
        <v>44597</v>
      </c>
      <c r="E1591" s="133" t="s">
        <v>211</v>
      </c>
      <c r="F1591" s="133" t="s">
        <v>62</v>
      </c>
      <c r="G1591" s="133" t="s">
        <v>20</v>
      </c>
      <c r="H1591" s="2">
        <v>3</v>
      </c>
      <c r="I1591" s="2">
        <v>384</v>
      </c>
      <c r="J1591" s="2" t="s">
        <v>288</v>
      </c>
      <c r="K1591" s="2" t="s">
        <v>257</v>
      </c>
      <c r="L1591" s="2" t="s">
        <v>22</v>
      </c>
      <c r="M1591" s="133">
        <v>1183</v>
      </c>
      <c r="N1591" s="2"/>
      <c r="O1591" s="2"/>
      <c r="P1591" s="2"/>
      <c r="Q1591" s="2"/>
      <c r="R1591" s="2"/>
      <c r="S1591" s="2"/>
      <c r="V1591" t="str">
        <f t="shared" si="83"/>
        <v>TRI-INIINIF</v>
      </c>
      <c r="W1591" s="58" t="e">
        <f>VLOOKUP(V1591,Minimos!$D$3:$E$26,2,FALSE)</f>
        <v>#N/A</v>
      </c>
      <c r="X1591" s="18" t="e">
        <f t="shared" si="84"/>
        <v>#N/A</v>
      </c>
      <c r="Y1591" s="58" t="e">
        <f t="shared" si="85"/>
        <v>#N/A</v>
      </c>
    </row>
    <row r="1592" spans="1:25" x14ac:dyDescent="0.25">
      <c r="A1592" t="s">
        <v>88</v>
      </c>
      <c r="B1592" s="133" t="s">
        <v>405</v>
      </c>
      <c r="C1592" s="5" t="s">
        <v>535</v>
      </c>
      <c r="D1592" s="54">
        <v>44597</v>
      </c>
      <c r="E1592" s="133" t="s">
        <v>211</v>
      </c>
      <c r="F1592" s="133" t="s">
        <v>62</v>
      </c>
      <c r="G1592" s="133" t="s">
        <v>20</v>
      </c>
      <c r="H1592" s="2">
        <v>4</v>
      </c>
      <c r="I1592" s="2">
        <v>95</v>
      </c>
      <c r="J1592" s="2" t="s">
        <v>217</v>
      </c>
      <c r="K1592" s="2" t="s">
        <v>64</v>
      </c>
      <c r="L1592" s="2" t="s">
        <v>22</v>
      </c>
      <c r="M1592" s="133">
        <v>1156</v>
      </c>
      <c r="N1592" s="2"/>
      <c r="O1592" s="2"/>
      <c r="P1592" s="2"/>
      <c r="Q1592" s="2"/>
      <c r="R1592" s="2"/>
      <c r="S1592" s="2"/>
      <c r="V1592" t="str">
        <f t="shared" si="83"/>
        <v>TRI-INIINIF</v>
      </c>
      <c r="W1592" s="58" t="e">
        <f>VLOOKUP(V1592,Minimos!$D$3:$E$26,2,FALSE)</f>
        <v>#N/A</v>
      </c>
      <c r="X1592" s="18" t="e">
        <f t="shared" si="84"/>
        <v>#N/A</v>
      </c>
      <c r="Y1592" s="58" t="e">
        <f t="shared" si="85"/>
        <v>#N/A</v>
      </c>
    </row>
    <row r="1593" spans="1:25" x14ac:dyDescent="0.25">
      <c r="A1593" t="s">
        <v>88</v>
      </c>
      <c r="B1593" s="133" t="s">
        <v>405</v>
      </c>
      <c r="C1593" s="5" t="s">
        <v>535</v>
      </c>
      <c r="D1593" s="54">
        <v>44597</v>
      </c>
      <c r="E1593" s="133" t="s">
        <v>211</v>
      </c>
      <c r="F1593" s="133" t="s">
        <v>62</v>
      </c>
      <c r="G1593" s="133" t="s">
        <v>20</v>
      </c>
      <c r="H1593" s="2">
        <v>5</v>
      </c>
      <c r="I1593" s="2">
        <v>219</v>
      </c>
      <c r="J1593" s="2" t="s">
        <v>236</v>
      </c>
      <c r="K1593" s="2" t="s">
        <v>66</v>
      </c>
      <c r="L1593" s="2" t="s">
        <v>22</v>
      </c>
      <c r="M1593" s="133">
        <v>1143</v>
      </c>
      <c r="N1593" s="2"/>
      <c r="O1593" s="2"/>
      <c r="P1593" s="2"/>
      <c r="Q1593" s="2"/>
      <c r="R1593" s="2"/>
      <c r="S1593" s="2"/>
      <c r="V1593" t="str">
        <f t="shared" si="83"/>
        <v>TRI-INIINIF</v>
      </c>
      <c r="W1593" s="58" t="e">
        <f>VLOOKUP(V1593,Minimos!$D$3:$E$26,2,FALSE)</f>
        <v>#N/A</v>
      </c>
      <c r="X1593" s="18" t="e">
        <f t="shared" si="84"/>
        <v>#N/A</v>
      </c>
      <c r="Y1593" s="58" t="e">
        <f t="shared" si="85"/>
        <v>#N/A</v>
      </c>
    </row>
    <row r="1594" spans="1:25" x14ac:dyDescent="0.25">
      <c r="A1594" t="s">
        <v>88</v>
      </c>
      <c r="B1594" s="133" t="s">
        <v>405</v>
      </c>
      <c r="C1594" s="5" t="s">
        <v>535</v>
      </c>
      <c r="D1594" s="54">
        <v>44597</v>
      </c>
      <c r="E1594" s="133" t="s">
        <v>211</v>
      </c>
      <c r="F1594" s="133" t="s">
        <v>62</v>
      </c>
      <c r="G1594" s="133" t="s">
        <v>20</v>
      </c>
      <c r="H1594" s="2">
        <v>6</v>
      </c>
      <c r="I1594" s="2">
        <v>241</v>
      </c>
      <c r="J1594" s="2" t="s">
        <v>216</v>
      </c>
      <c r="K1594" s="2" t="s">
        <v>66</v>
      </c>
      <c r="L1594" s="2" t="s">
        <v>22</v>
      </c>
      <c r="M1594" s="133">
        <v>1106</v>
      </c>
      <c r="N1594" s="2"/>
      <c r="O1594" s="2"/>
      <c r="P1594" s="2"/>
      <c r="Q1594" s="2"/>
      <c r="R1594" s="2"/>
      <c r="S1594" s="2"/>
      <c r="V1594" t="str">
        <f t="shared" si="83"/>
        <v>TRI-INIINIF</v>
      </c>
      <c r="W1594" s="58" t="e">
        <f>VLOOKUP(V1594,Minimos!$D$3:$E$26,2,FALSE)</f>
        <v>#N/A</v>
      </c>
      <c r="X1594" s="18" t="e">
        <f t="shared" si="84"/>
        <v>#N/A</v>
      </c>
      <c r="Y1594" s="58" t="e">
        <f t="shared" si="85"/>
        <v>#N/A</v>
      </c>
    </row>
    <row r="1595" spans="1:25" x14ac:dyDescent="0.25">
      <c r="A1595" t="s">
        <v>88</v>
      </c>
      <c r="B1595" s="133" t="s">
        <v>405</v>
      </c>
      <c r="C1595" s="5" t="s">
        <v>535</v>
      </c>
      <c r="D1595" s="54">
        <v>44597</v>
      </c>
      <c r="E1595" s="133" t="s">
        <v>211</v>
      </c>
      <c r="F1595" s="133" t="s">
        <v>62</v>
      </c>
      <c r="G1595" s="133" t="s">
        <v>20</v>
      </c>
      <c r="H1595" s="2">
        <v>7</v>
      </c>
      <c r="I1595" s="2">
        <v>150</v>
      </c>
      <c r="J1595" s="2" t="s">
        <v>235</v>
      </c>
      <c r="K1595" s="2" t="s">
        <v>64</v>
      </c>
      <c r="L1595" s="2" t="s">
        <v>22</v>
      </c>
      <c r="M1595" s="133">
        <v>1080</v>
      </c>
      <c r="N1595" s="2"/>
      <c r="O1595" s="2"/>
      <c r="P1595" s="2"/>
      <c r="Q1595" s="2"/>
      <c r="R1595" s="2"/>
      <c r="S1595" s="2"/>
      <c r="V1595" t="str">
        <f t="shared" si="83"/>
        <v>TRI-INIINIF</v>
      </c>
      <c r="W1595" s="58" t="e">
        <f>VLOOKUP(V1595,Minimos!$D$3:$E$26,2,FALSE)</f>
        <v>#N/A</v>
      </c>
      <c r="X1595" s="18" t="e">
        <f t="shared" si="84"/>
        <v>#N/A</v>
      </c>
      <c r="Y1595" s="58" t="e">
        <f t="shared" si="85"/>
        <v>#N/A</v>
      </c>
    </row>
    <row r="1596" spans="1:25" x14ac:dyDescent="0.25">
      <c r="A1596" t="s">
        <v>88</v>
      </c>
      <c r="B1596" s="133" t="s">
        <v>405</v>
      </c>
      <c r="C1596" s="5" t="s">
        <v>535</v>
      </c>
      <c r="D1596" s="54">
        <v>44597</v>
      </c>
      <c r="E1596" s="133" t="s">
        <v>211</v>
      </c>
      <c r="F1596" s="133" t="s">
        <v>62</v>
      </c>
      <c r="G1596" s="133" t="s">
        <v>20</v>
      </c>
      <c r="H1596" s="2">
        <v>8</v>
      </c>
      <c r="I1596" s="2">
        <v>123</v>
      </c>
      <c r="J1596" s="2" t="s">
        <v>221</v>
      </c>
      <c r="K1596" s="2" t="s">
        <v>64</v>
      </c>
      <c r="L1596" s="2" t="s">
        <v>22</v>
      </c>
      <c r="M1596" s="133">
        <v>982</v>
      </c>
      <c r="N1596" s="2"/>
      <c r="O1596" s="2"/>
      <c r="P1596" s="2"/>
      <c r="Q1596" s="2"/>
      <c r="R1596" s="2"/>
      <c r="S1596" s="2"/>
      <c r="V1596" t="str">
        <f t="shared" si="83"/>
        <v>TRI-INIINIF</v>
      </c>
      <c r="W1596" s="58" t="e">
        <f>VLOOKUP(V1596,Minimos!$D$3:$E$26,2,FALSE)</f>
        <v>#N/A</v>
      </c>
      <c r="X1596" s="18" t="e">
        <f t="shared" si="84"/>
        <v>#N/A</v>
      </c>
      <c r="Y1596" s="58" t="e">
        <f t="shared" si="85"/>
        <v>#N/A</v>
      </c>
    </row>
    <row r="1597" spans="1:25" x14ac:dyDescent="0.25">
      <c r="A1597" t="s">
        <v>88</v>
      </c>
      <c r="B1597" s="133" t="s">
        <v>405</v>
      </c>
      <c r="C1597" s="5" t="s">
        <v>535</v>
      </c>
      <c r="D1597" s="54">
        <v>44597</v>
      </c>
      <c r="E1597" s="133" t="s">
        <v>211</v>
      </c>
      <c r="F1597" s="133" t="s">
        <v>62</v>
      </c>
      <c r="G1597" s="133" t="s">
        <v>20</v>
      </c>
      <c r="H1597" s="2">
        <v>9</v>
      </c>
      <c r="I1597" s="2">
        <v>314</v>
      </c>
      <c r="J1597" s="2" t="s">
        <v>177</v>
      </c>
      <c r="K1597" s="2" t="s">
        <v>256</v>
      </c>
      <c r="L1597" s="2" t="s">
        <v>22</v>
      </c>
      <c r="M1597" s="133">
        <v>937</v>
      </c>
      <c r="N1597" s="2"/>
      <c r="O1597" s="2"/>
      <c r="P1597" s="2"/>
      <c r="Q1597" s="2"/>
      <c r="R1597" s="2"/>
      <c r="S1597" s="2"/>
      <c r="V1597" t="str">
        <f t="shared" si="83"/>
        <v>TRI-INIINIF</v>
      </c>
      <c r="W1597" s="58" t="e">
        <f>VLOOKUP(V1597,Minimos!$D$3:$E$26,2,FALSE)</f>
        <v>#N/A</v>
      </c>
      <c r="X1597" s="18" t="e">
        <f t="shared" si="84"/>
        <v>#N/A</v>
      </c>
      <c r="Y1597" s="58" t="e">
        <f t="shared" si="85"/>
        <v>#N/A</v>
      </c>
    </row>
    <row r="1598" spans="1:25" x14ac:dyDescent="0.25">
      <c r="A1598" t="s">
        <v>88</v>
      </c>
      <c r="B1598" s="133" t="s">
        <v>405</v>
      </c>
      <c r="C1598" s="5" t="s">
        <v>535</v>
      </c>
      <c r="D1598" s="54">
        <v>44597</v>
      </c>
      <c r="E1598" s="133" t="s">
        <v>211</v>
      </c>
      <c r="F1598" s="133" t="s">
        <v>62</v>
      </c>
      <c r="G1598" s="133" t="s">
        <v>20</v>
      </c>
      <c r="H1598" s="2">
        <v>10</v>
      </c>
      <c r="I1598" s="2">
        <v>769</v>
      </c>
      <c r="J1598" s="2" t="s">
        <v>293</v>
      </c>
      <c r="K1598" s="2" t="s">
        <v>66</v>
      </c>
      <c r="L1598" s="2" t="s">
        <v>22</v>
      </c>
      <c r="M1598" s="133">
        <v>907</v>
      </c>
      <c r="N1598" s="2"/>
      <c r="O1598" s="2"/>
      <c r="P1598" s="2"/>
      <c r="Q1598" s="2"/>
      <c r="R1598" s="2"/>
      <c r="S1598" s="2"/>
      <c r="V1598" t="str">
        <f t="shared" si="83"/>
        <v>TRI-INIINIF</v>
      </c>
      <c r="W1598" s="58" t="e">
        <f>VLOOKUP(V1598,Minimos!$D$3:$E$26,2,FALSE)</f>
        <v>#N/A</v>
      </c>
      <c r="X1598" s="18" t="e">
        <f t="shared" si="84"/>
        <v>#N/A</v>
      </c>
      <c r="Y1598" s="58" t="e">
        <f t="shared" si="85"/>
        <v>#N/A</v>
      </c>
    </row>
    <row r="1599" spans="1:25" x14ac:dyDescent="0.25">
      <c r="A1599" t="s">
        <v>88</v>
      </c>
      <c r="B1599" s="133" t="s">
        <v>405</v>
      </c>
      <c r="C1599" s="5" t="s">
        <v>535</v>
      </c>
      <c r="D1599" s="54">
        <v>44597</v>
      </c>
      <c r="E1599" s="133" t="s">
        <v>211</v>
      </c>
      <c r="F1599" s="133" t="s">
        <v>62</v>
      </c>
      <c r="G1599" s="133" t="s">
        <v>20</v>
      </c>
      <c r="H1599" s="2">
        <v>12</v>
      </c>
      <c r="I1599" s="2">
        <v>149</v>
      </c>
      <c r="J1599" s="2" t="s">
        <v>215</v>
      </c>
      <c r="K1599" s="2" t="s">
        <v>64</v>
      </c>
      <c r="L1599" s="2" t="s">
        <v>22</v>
      </c>
      <c r="M1599" s="133">
        <v>878</v>
      </c>
      <c r="N1599" s="2"/>
      <c r="O1599" s="2"/>
      <c r="P1599" s="2"/>
      <c r="Q1599" s="2"/>
      <c r="R1599" s="2"/>
      <c r="S1599" s="2"/>
      <c r="V1599" t="str">
        <f t="shared" si="83"/>
        <v>TRI-INIINIF</v>
      </c>
      <c r="W1599" s="58" t="e">
        <f>VLOOKUP(V1599,Minimos!$D$3:$E$26,2,FALSE)</f>
        <v>#N/A</v>
      </c>
      <c r="X1599" s="18" t="e">
        <f t="shared" si="84"/>
        <v>#N/A</v>
      </c>
      <c r="Y1599" s="58" t="e">
        <f t="shared" si="85"/>
        <v>#N/A</v>
      </c>
    </row>
    <row r="1600" spans="1:25" x14ac:dyDescent="0.25">
      <c r="A1600" t="s">
        <v>88</v>
      </c>
      <c r="B1600" s="133" t="s">
        <v>405</v>
      </c>
      <c r="C1600" s="5" t="s">
        <v>535</v>
      </c>
      <c r="D1600" s="54">
        <v>44597</v>
      </c>
      <c r="E1600" s="133" t="s">
        <v>211</v>
      </c>
      <c r="F1600" s="133" t="s">
        <v>62</v>
      </c>
      <c r="G1600" s="133" t="s">
        <v>18</v>
      </c>
      <c r="H1600" s="2">
        <v>1</v>
      </c>
      <c r="I1600" s="2">
        <v>74</v>
      </c>
      <c r="J1600" s="2" t="s">
        <v>206</v>
      </c>
      <c r="K1600" s="2" t="s">
        <v>64</v>
      </c>
      <c r="L1600" s="2" t="s">
        <v>22</v>
      </c>
      <c r="M1600" s="133">
        <v>2053</v>
      </c>
      <c r="N1600" s="2"/>
      <c r="O1600" s="2"/>
      <c r="P1600" s="2"/>
      <c r="Q1600" s="2"/>
      <c r="R1600" s="2"/>
      <c r="S1600" s="2"/>
      <c r="V1600" t="str">
        <f t="shared" si="83"/>
        <v>TRI-INIINIM</v>
      </c>
      <c r="W1600" s="58" t="e">
        <f>VLOOKUP(V1600,Minimos!$D$3:$E$26,2,FALSE)</f>
        <v>#N/A</v>
      </c>
      <c r="X1600" s="18" t="e">
        <f t="shared" si="84"/>
        <v>#N/A</v>
      </c>
      <c r="Y1600" s="58" t="e">
        <f t="shared" si="85"/>
        <v>#N/A</v>
      </c>
    </row>
    <row r="1601" spans="1:25" x14ac:dyDescent="0.25">
      <c r="A1601" t="s">
        <v>88</v>
      </c>
      <c r="B1601" s="133" t="s">
        <v>405</v>
      </c>
      <c r="C1601" s="5" t="s">
        <v>535</v>
      </c>
      <c r="D1601" s="54">
        <v>44597</v>
      </c>
      <c r="E1601" s="133" t="s">
        <v>211</v>
      </c>
      <c r="F1601" s="133" t="s">
        <v>62</v>
      </c>
      <c r="G1601" s="133" t="s">
        <v>18</v>
      </c>
      <c r="H1601" s="2">
        <v>2</v>
      </c>
      <c r="I1601" s="2">
        <v>157</v>
      </c>
      <c r="J1601" s="2" t="s">
        <v>203</v>
      </c>
      <c r="K1601" s="2" t="s">
        <v>64</v>
      </c>
      <c r="L1601" s="2" t="s">
        <v>22</v>
      </c>
      <c r="M1601" s="133">
        <v>1335</v>
      </c>
      <c r="N1601" s="2"/>
      <c r="O1601" s="2"/>
      <c r="P1601" s="2"/>
      <c r="Q1601" s="2"/>
      <c r="R1601" s="2"/>
      <c r="S1601" s="2"/>
      <c r="V1601" t="str">
        <f t="shared" si="83"/>
        <v>TRI-INIINIM</v>
      </c>
      <c r="W1601" s="58" t="e">
        <f>VLOOKUP(V1601,Minimos!$D$3:$E$26,2,FALSE)</f>
        <v>#N/A</v>
      </c>
      <c r="X1601" s="18" t="e">
        <f t="shared" si="84"/>
        <v>#N/A</v>
      </c>
      <c r="Y1601" s="58" t="e">
        <f t="shared" si="85"/>
        <v>#N/A</v>
      </c>
    </row>
    <row r="1602" spans="1:25" x14ac:dyDescent="0.25">
      <c r="A1602" t="s">
        <v>88</v>
      </c>
      <c r="B1602" s="133" t="s">
        <v>405</v>
      </c>
      <c r="C1602" s="5" t="s">
        <v>535</v>
      </c>
      <c r="D1602" s="54">
        <v>44597</v>
      </c>
      <c r="E1602" s="133" t="s">
        <v>211</v>
      </c>
      <c r="F1602" s="133" t="s">
        <v>62</v>
      </c>
      <c r="G1602" s="133" t="s">
        <v>18</v>
      </c>
      <c r="H1602" s="2">
        <v>3</v>
      </c>
      <c r="I1602" s="2">
        <v>140</v>
      </c>
      <c r="J1602" s="2" t="s">
        <v>202</v>
      </c>
      <c r="K1602" s="2" t="s">
        <v>64</v>
      </c>
      <c r="L1602" s="2" t="s">
        <v>22</v>
      </c>
      <c r="M1602" s="133">
        <v>1321</v>
      </c>
      <c r="N1602" s="2"/>
      <c r="O1602" s="2"/>
      <c r="P1602" s="2"/>
      <c r="Q1602" s="2"/>
      <c r="R1602" s="2"/>
      <c r="S1602" s="2"/>
      <c r="V1602" t="str">
        <f t="shared" ref="V1602:V1665" si="86">A1602&amp;L1602&amp;G1602</f>
        <v>TRI-INIINIM</v>
      </c>
      <c r="W1602" s="58" t="e">
        <f>VLOOKUP(V1602,Minimos!$D$3:$E$26,2,FALSE)</f>
        <v>#N/A</v>
      </c>
      <c r="X1602" s="18" t="e">
        <f t="shared" ref="X1602:X1665" si="87">M1602-W1602</f>
        <v>#N/A</v>
      </c>
      <c r="Y1602" s="58" t="e">
        <f t="shared" ref="Y1602:Y1665" si="88">IF(X1602&gt;=0,"Apurado","")</f>
        <v>#N/A</v>
      </c>
    </row>
    <row r="1603" spans="1:25" x14ac:dyDescent="0.25">
      <c r="A1603" t="s">
        <v>88</v>
      </c>
      <c r="B1603" s="133" t="s">
        <v>405</v>
      </c>
      <c r="C1603" s="5" t="s">
        <v>535</v>
      </c>
      <c r="D1603" s="54">
        <v>44597</v>
      </c>
      <c r="E1603" s="133" t="s">
        <v>211</v>
      </c>
      <c r="F1603" s="133" t="s">
        <v>62</v>
      </c>
      <c r="G1603" s="133" t="s">
        <v>18</v>
      </c>
      <c r="H1603" s="2">
        <v>4</v>
      </c>
      <c r="I1603" s="2">
        <v>160</v>
      </c>
      <c r="J1603" s="2" t="s">
        <v>209</v>
      </c>
      <c r="K1603" s="2" t="s">
        <v>64</v>
      </c>
      <c r="L1603" s="2" t="s">
        <v>22</v>
      </c>
      <c r="M1603" s="133">
        <v>1033</v>
      </c>
      <c r="N1603" s="2"/>
      <c r="O1603" s="2"/>
      <c r="P1603" s="2"/>
      <c r="Q1603" s="2"/>
      <c r="R1603" s="2"/>
      <c r="S1603" s="2"/>
      <c r="V1603" t="str">
        <f t="shared" si="86"/>
        <v>TRI-INIINIM</v>
      </c>
      <c r="W1603" s="58" t="e">
        <f>VLOOKUP(V1603,Minimos!$D$3:$E$26,2,FALSE)</f>
        <v>#N/A</v>
      </c>
      <c r="X1603" s="18" t="e">
        <f t="shared" si="87"/>
        <v>#N/A</v>
      </c>
      <c r="Y1603" s="58" t="e">
        <f t="shared" si="88"/>
        <v>#N/A</v>
      </c>
    </row>
    <row r="1604" spans="1:25" x14ac:dyDescent="0.25">
      <c r="A1604" t="s">
        <v>88</v>
      </c>
      <c r="B1604" s="133" t="s">
        <v>405</v>
      </c>
      <c r="C1604" s="5" t="s">
        <v>535</v>
      </c>
      <c r="D1604" s="54">
        <v>44597</v>
      </c>
      <c r="E1604" s="133" t="s">
        <v>211</v>
      </c>
      <c r="F1604" s="133" t="s">
        <v>62</v>
      </c>
      <c r="G1604" s="133" t="s">
        <v>18</v>
      </c>
      <c r="H1604" s="2">
        <v>5</v>
      </c>
      <c r="I1604" s="2">
        <v>334</v>
      </c>
      <c r="J1604" s="2" t="s">
        <v>197</v>
      </c>
      <c r="K1604" s="2" t="s">
        <v>256</v>
      </c>
      <c r="L1604" s="2" t="s">
        <v>22</v>
      </c>
      <c r="M1604" s="133">
        <v>939</v>
      </c>
      <c r="N1604" s="2"/>
      <c r="O1604" s="2"/>
      <c r="P1604" s="2"/>
      <c r="Q1604" s="2"/>
      <c r="R1604" s="2"/>
      <c r="S1604" s="2"/>
      <c r="V1604" t="str">
        <f t="shared" si="86"/>
        <v>TRI-INIINIM</v>
      </c>
      <c r="W1604" s="58" t="e">
        <f>VLOOKUP(V1604,Minimos!$D$3:$E$26,2,FALSE)</f>
        <v>#N/A</v>
      </c>
      <c r="X1604" s="18" t="e">
        <f t="shared" si="87"/>
        <v>#N/A</v>
      </c>
      <c r="Y1604" s="58" t="e">
        <f t="shared" si="88"/>
        <v>#N/A</v>
      </c>
    </row>
    <row r="1605" spans="1:25" x14ac:dyDescent="0.25">
      <c r="A1605" t="s">
        <v>88</v>
      </c>
      <c r="B1605" s="133" t="s">
        <v>405</v>
      </c>
      <c r="C1605" s="5" t="s">
        <v>535</v>
      </c>
      <c r="D1605" s="54">
        <v>44597</v>
      </c>
      <c r="E1605" s="133" t="s">
        <v>211</v>
      </c>
      <c r="F1605" s="133" t="s">
        <v>62</v>
      </c>
      <c r="G1605" s="133" t="s">
        <v>18</v>
      </c>
      <c r="H1605" s="2">
        <v>6</v>
      </c>
      <c r="I1605" s="2">
        <v>133</v>
      </c>
      <c r="J1605" s="2" t="s">
        <v>193</v>
      </c>
      <c r="K1605" s="2" t="s">
        <v>64</v>
      </c>
      <c r="L1605" s="2" t="s">
        <v>22</v>
      </c>
      <c r="M1605" s="133">
        <v>490</v>
      </c>
      <c r="N1605" s="2"/>
      <c r="O1605" s="2"/>
      <c r="P1605" s="2"/>
      <c r="Q1605" s="2"/>
      <c r="R1605" s="2"/>
      <c r="S1605" s="2"/>
      <c r="V1605" t="str">
        <f t="shared" si="86"/>
        <v>TRI-INIINIM</v>
      </c>
      <c r="W1605" s="58" t="e">
        <f>VLOOKUP(V1605,Minimos!$D$3:$E$26,2,FALSE)</f>
        <v>#N/A</v>
      </c>
      <c r="X1605" s="18" t="e">
        <f t="shared" si="87"/>
        <v>#N/A</v>
      </c>
      <c r="Y1605" s="58" t="e">
        <f t="shared" si="88"/>
        <v>#N/A</v>
      </c>
    </row>
    <row r="1606" spans="1:25" x14ac:dyDescent="0.25">
      <c r="A1606" t="s">
        <v>130</v>
      </c>
      <c r="B1606" s="133" t="s">
        <v>186</v>
      </c>
      <c r="C1606" s="5" t="s">
        <v>564</v>
      </c>
      <c r="D1606" s="54">
        <v>44598</v>
      </c>
      <c r="E1606" s="133" t="s">
        <v>211</v>
      </c>
      <c r="F1606" s="133" t="s">
        <v>62</v>
      </c>
      <c r="G1606" s="133" t="s">
        <v>20</v>
      </c>
      <c r="H1606" s="2">
        <v>1</v>
      </c>
      <c r="I1606" s="2">
        <v>392</v>
      </c>
      <c r="J1606" s="2" t="s">
        <v>476</v>
      </c>
      <c r="K1606" s="2" t="s">
        <v>376</v>
      </c>
      <c r="L1606" s="2" t="s">
        <v>335</v>
      </c>
      <c r="M1606" s="120">
        <v>3.5943287037037037E-3</v>
      </c>
      <c r="N1606" s="16"/>
      <c r="O1606" s="16"/>
      <c r="P1606" s="16"/>
      <c r="Q1606" s="16"/>
      <c r="R1606" s="16"/>
      <c r="S1606" s="16"/>
      <c r="V1606" t="str">
        <f t="shared" si="86"/>
        <v>1500SENF</v>
      </c>
      <c r="W1606" s="58" t="e">
        <f>VLOOKUP(V1606,Minimos!$D$3:$E$26,2,FALSE)</f>
        <v>#N/A</v>
      </c>
      <c r="X1606" s="18" t="e">
        <f t="shared" si="87"/>
        <v>#N/A</v>
      </c>
      <c r="Y1606" s="58" t="e">
        <f t="shared" si="88"/>
        <v>#N/A</v>
      </c>
    </row>
    <row r="1607" spans="1:25" x14ac:dyDescent="0.25">
      <c r="A1607" t="s">
        <v>130</v>
      </c>
      <c r="B1607" s="133" t="s">
        <v>186</v>
      </c>
      <c r="C1607" s="5" t="s">
        <v>564</v>
      </c>
      <c r="D1607" s="54">
        <v>44598</v>
      </c>
      <c r="E1607" s="133" t="s">
        <v>211</v>
      </c>
      <c r="F1607" s="133" t="s">
        <v>62</v>
      </c>
      <c r="G1607" s="133" t="s">
        <v>20</v>
      </c>
      <c r="H1607" s="2">
        <v>3</v>
      </c>
      <c r="I1607" s="2">
        <v>604</v>
      </c>
      <c r="J1607" s="2" t="s">
        <v>474</v>
      </c>
      <c r="K1607" s="2" t="s">
        <v>376</v>
      </c>
      <c r="L1607" s="2" t="s">
        <v>23</v>
      </c>
      <c r="M1607" s="120">
        <v>4.792361111111111E-3</v>
      </c>
      <c r="N1607" s="16"/>
      <c r="O1607" s="16"/>
      <c r="P1607" s="16"/>
      <c r="Q1607" s="16"/>
      <c r="R1607" s="16"/>
      <c r="S1607" s="16"/>
      <c r="V1607" t="str">
        <f t="shared" si="86"/>
        <v>1500JUVF</v>
      </c>
      <c r="W1607" s="58" t="e">
        <f>VLOOKUP(V1607,Minimos!$D$3:$E$26,2,FALSE)</f>
        <v>#N/A</v>
      </c>
      <c r="X1607" s="18" t="e">
        <f t="shared" si="87"/>
        <v>#N/A</v>
      </c>
      <c r="Y1607" s="58" t="e">
        <f t="shared" si="88"/>
        <v>#N/A</v>
      </c>
    </row>
    <row r="1608" spans="1:25" x14ac:dyDescent="0.25">
      <c r="A1608" t="s">
        <v>130</v>
      </c>
      <c r="B1608" s="133" t="s">
        <v>186</v>
      </c>
      <c r="C1608" s="5" t="s">
        <v>564</v>
      </c>
      <c r="D1608" s="54">
        <v>44598</v>
      </c>
      <c r="E1608" s="133" t="s">
        <v>211</v>
      </c>
      <c r="F1608" s="133" t="s">
        <v>62</v>
      </c>
      <c r="G1608" s="133" t="s">
        <v>20</v>
      </c>
      <c r="H1608" s="2">
        <v>4</v>
      </c>
      <c r="I1608" s="2">
        <v>582</v>
      </c>
      <c r="J1608" s="2" t="s">
        <v>475</v>
      </c>
      <c r="K1608" s="2" t="s">
        <v>376</v>
      </c>
      <c r="L1608" s="2" t="s">
        <v>23</v>
      </c>
      <c r="M1608" s="120">
        <v>5.2037037037037034E-3</v>
      </c>
      <c r="N1608" s="16"/>
      <c r="O1608" s="16"/>
      <c r="P1608" s="16"/>
      <c r="Q1608" s="16"/>
      <c r="R1608" s="16"/>
      <c r="S1608" s="16"/>
      <c r="V1608" t="str">
        <f t="shared" si="86"/>
        <v>1500JUVF</v>
      </c>
      <c r="W1608" s="58" t="e">
        <f>VLOOKUP(V1608,Minimos!$D$3:$E$26,2,FALSE)</f>
        <v>#N/A</v>
      </c>
      <c r="X1608" s="18" t="e">
        <f t="shared" si="87"/>
        <v>#N/A</v>
      </c>
      <c r="Y1608" s="58" t="e">
        <f t="shared" si="88"/>
        <v>#N/A</v>
      </c>
    </row>
    <row r="1609" spans="1:25" x14ac:dyDescent="0.25">
      <c r="A1609" t="s">
        <v>130</v>
      </c>
      <c r="B1609" s="133" t="s">
        <v>186</v>
      </c>
      <c r="C1609" s="5" t="s">
        <v>564</v>
      </c>
      <c r="D1609" s="54">
        <v>44598</v>
      </c>
      <c r="E1609" s="133" t="s">
        <v>211</v>
      </c>
      <c r="F1609" s="133" t="s">
        <v>62</v>
      </c>
      <c r="G1609" s="133" t="s">
        <v>18</v>
      </c>
      <c r="H1609" s="2">
        <v>2</v>
      </c>
      <c r="I1609" s="2">
        <v>585</v>
      </c>
      <c r="J1609" s="2" t="s">
        <v>457</v>
      </c>
      <c r="K1609" s="2" t="s">
        <v>376</v>
      </c>
      <c r="L1609" s="2" t="s">
        <v>160</v>
      </c>
      <c r="M1609" s="120">
        <v>2.9827546296296299E-3</v>
      </c>
      <c r="N1609" s="16"/>
      <c r="O1609" s="16"/>
      <c r="P1609" s="16"/>
      <c r="Q1609" s="16"/>
      <c r="R1609" s="16"/>
      <c r="S1609" s="16"/>
      <c r="V1609" t="str">
        <f t="shared" si="86"/>
        <v>1500SUB-23M</v>
      </c>
      <c r="W1609" s="58" t="e">
        <f>VLOOKUP(V1609,Minimos!$D$3:$E$26,2,FALSE)</f>
        <v>#N/A</v>
      </c>
      <c r="X1609" s="18" t="e">
        <f t="shared" si="87"/>
        <v>#N/A</v>
      </c>
      <c r="Y1609" s="58" t="e">
        <f t="shared" si="88"/>
        <v>#N/A</v>
      </c>
    </row>
    <row r="1610" spans="1:25" x14ac:dyDescent="0.25">
      <c r="A1610" t="s">
        <v>130</v>
      </c>
      <c r="B1610" s="133" t="s">
        <v>186</v>
      </c>
      <c r="C1610" s="5" t="s">
        <v>564</v>
      </c>
      <c r="D1610" s="54">
        <v>44598</v>
      </c>
      <c r="E1610" s="133" t="s">
        <v>211</v>
      </c>
      <c r="F1610" s="133" t="s">
        <v>62</v>
      </c>
      <c r="G1610" s="133" t="s">
        <v>18</v>
      </c>
      <c r="H1610" s="2">
        <v>3</v>
      </c>
      <c r="I1610" s="2">
        <v>852</v>
      </c>
      <c r="J1610" s="2" t="s">
        <v>382</v>
      </c>
      <c r="K1610" s="2" t="s">
        <v>267</v>
      </c>
      <c r="L1610" s="2" t="s">
        <v>26</v>
      </c>
      <c r="M1610" s="120">
        <v>3.2491898148148146E-3</v>
      </c>
      <c r="N1610" s="16"/>
      <c r="O1610" s="16"/>
      <c r="P1610" s="16"/>
      <c r="Q1610" s="16"/>
      <c r="R1610" s="16"/>
      <c r="S1610" s="16"/>
      <c r="V1610" t="str">
        <f t="shared" si="86"/>
        <v>1500JUNM</v>
      </c>
      <c r="W1610" s="58" t="e">
        <f>VLOOKUP(V1610,Minimos!$D$3:$E$26,2,FALSE)</f>
        <v>#N/A</v>
      </c>
      <c r="X1610" s="18" t="e">
        <f t="shared" si="87"/>
        <v>#N/A</v>
      </c>
      <c r="Y1610" s="58" t="e">
        <f t="shared" si="88"/>
        <v>#N/A</v>
      </c>
    </row>
    <row r="1611" spans="1:25" x14ac:dyDescent="0.25">
      <c r="A1611" t="s">
        <v>130</v>
      </c>
      <c r="B1611" s="133" t="s">
        <v>186</v>
      </c>
      <c r="C1611" s="5" t="s">
        <v>564</v>
      </c>
      <c r="D1611" s="54">
        <v>44598</v>
      </c>
      <c r="E1611" s="133" t="s">
        <v>211</v>
      </c>
      <c r="F1611" s="133" t="s">
        <v>62</v>
      </c>
      <c r="G1611" s="133" t="s">
        <v>18</v>
      </c>
      <c r="H1611" s="2">
        <v>5</v>
      </c>
      <c r="I1611" s="2">
        <v>574</v>
      </c>
      <c r="J1611" s="2" t="s">
        <v>521</v>
      </c>
      <c r="K1611" s="2" t="s">
        <v>267</v>
      </c>
      <c r="L1611" s="2" t="s">
        <v>160</v>
      </c>
      <c r="M1611" s="120">
        <v>3.4192129629629629E-3</v>
      </c>
      <c r="N1611" s="16"/>
      <c r="O1611" s="16"/>
      <c r="P1611" s="16"/>
      <c r="Q1611" s="16"/>
      <c r="R1611" s="16"/>
      <c r="S1611" s="16"/>
      <c r="V1611" t="str">
        <f t="shared" si="86"/>
        <v>1500SUB-23M</v>
      </c>
      <c r="W1611" s="58" t="e">
        <f>VLOOKUP(V1611,Minimos!$D$3:$E$26,2,FALSE)</f>
        <v>#N/A</v>
      </c>
      <c r="X1611" s="18" t="e">
        <f t="shared" si="87"/>
        <v>#N/A</v>
      </c>
      <c r="Y1611" s="58" t="e">
        <f t="shared" si="88"/>
        <v>#N/A</v>
      </c>
    </row>
    <row r="1612" spans="1:25" x14ac:dyDescent="0.25">
      <c r="A1612" t="s">
        <v>130</v>
      </c>
      <c r="B1612" s="133" t="s">
        <v>186</v>
      </c>
      <c r="C1612" s="5" t="s">
        <v>564</v>
      </c>
      <c r="D1612" s="54">
        <v>44598</v>
      </c>
      <c r="E1612" s="133" t="s">
        <v>211</v>
      </c>
      <c r="F1612" s="133" t="s">
        <v>62</v>
      </c>
      <c r="G1612" s="133" t="s">
        <v>18</v>
      </c>
      <c r="H1612" s="2">
        <v>6</v>
      </c>
      <c r="I1612" s="2">
        <v>698</v>
      </c>
      <c r="J1612" s="2" t="s">
        <v>361</v>
      </c>
      <c r="K1612" s="2" t="s">
        <v>64</v>
      </c>
      <c r="L1612" s="2" t="s">
        <v>160</v>
      </c>
      <c r="M1612" s="120">
        <v>3.465740740740741E-3</v>
      </c>
      <c r="N1612" s="16"/>
      <c r="O1612" s="16"/>
      <c r="P1612" s="16"/>
      <c r="Q1612" s="16"/>
      <c r="R1612" s="16"/>
      <c r="S1612" s="16"/>
      <c r="V1612" t="str">
        <f t="shared" si="86"/>
        <v>1500SUB-23M</v>
      </c>
      <c r="W1612" s="58" t="e">
        <f>VLOOKUP(V1612,Minimos!$D$3:$E$26,2,FALSE)</f>
        <v>#N/A</v>
      </c>
      <c r="X1612" s="18" t="e">
        <f t="shared" si="87"/>
        <v>#N/A</v>
      </c>
      <c r="Y1612" s="58" t="e">
        <f t="shared" si="88"/>
        <v>#N/A</v>
      </c>
    </row>
    <row r="1613" spans="1:25" x14ac:dyDescent="0.25">
      <c r="A1613" t="s">
        <v>130</v>
      </c>
      <c r="B1613" s="133" t="s">
        <v>186</v>
      </c>
      <c r="C1613" s="5" t="s">
        <v>564</v>
      </c>
      <c r="D1613" s="54">
        <v>44598</v>
      </c>
      <c r="E1613" s="133" t="s">
        <v>211</v>
      </c>
      <c r="F1613" s="133" t="s">
        <v>62</v>
      </c>
      <c r="G1613" s="133" t="s">
        <v>18</v>
      </c>
      <c r="H1613" s="2">
        <v>8</v>
      </c>
      <c r="I1613" s="2">
        <v>289</v>
      </c>
      <c r="J1613" s="2" t="s">
        <v>250</v>
      </c>
      <c r="K1613" s="2" t="s">
        <v>377</v>
      </c>
      <c r="L1613" s="2" t="s">
        <v>23</v>
      </c>
      <c r="M1613" s="120">
        <v>3.5909722222222224E-3</v>
      </c>
      <c r="N1613" s="16"/>
      <c r="O1613" s="16"/>
      <c r="P1613" s="16"/>
      <c r="Q1613" s="16"/>
      <c r="R1613" s="16"/>
      <c r="S1613" s="16"/>
      <c r="V1613" t="str">
        <f t="shared" si="86"/>
        <v>1500JUVM</v>
      </c>
      <c r="W1613" s="58" t="e">
        <f>VLOOKUP(V1613,Minimos!$D$3:$E$26,2,FALSE)</f>
        <v>#N/A</v>
      </c>
      <c r="X1613" s="18" t="e">
        <f t="shared" si="87"/>
        <v>#N/A</v>
      </c>
      <c r="Y1613" s="58" t="e">
        <f t="shared" si="88"/>
        <v>#N/A</v>
      </c>
    </row>
    <row r="1614" spans="1:25" x14ac:dyDescent="0.25">
      <c r="A1614" t="s">
        <v>130</v>
      </c>
      <c r="B1614" s="133" t="s">
        <v>186</v>
      </c>
      <c r="C1614" s="5" t="s">
        <v>564</v>
      </c>
      <c r="D1614" s="54">
        <v>44598</v>
      </c>
      <c r="E1614" s="133" t="s">
        <v>211</v>
      </c>
      <c r="F1614" s="133" t="s">
        <v>62</v>
      </c>
      <c r="G1614" s="133" t="s">
        <v>18</v>
      </c>
      <c r="H1614" s="2">
        <v>1</v>
      </c>
      <c r="I1614" s="2">
        <v>145</v>
      </c>
      <c r="J1614" s="2" t="s">
        <v>364</v>
      </c>
      <c r="K1614" s="2" t="s">
        <v>64</v>
      </c>
      <c r="L1614" s="2" t="s">
        <v>160</v>
      </c>
      <c r="M1614" s="120">
        <v>2.8943287037037041E-3</v>
      </c>
      <c r="N1614" s="16"/>
      <c r="O1614" s="16"/>
      <c r="P1614" s="16"/>
      <c r="Q1614" s="16"/>
      <c r="R1614" s="16"/>
      <c r="S1614" s="16"/>
      <c r="V1614" t="str">
        <f t="shared" si="86"/>
        <v>1500SUB-23M</v>
      </c>
      <c r="W1614" s="58" t="e">
        <f>VLOOKUP(V1614,Minimos!$D$3:$E$26,2,FALSE)</f>
        <v>#N/A</v>
      </c>
      <c r="X1614" s="18" t="e">
        <f t="shared" si="87"/>
        <v>#N/A</v>
      </c>
      <c r="Y1614" s="58" t="e">
        <f t="shared" si="88"/>
        <v>#N/A</v>
      </c>
    </row>
    <row r="1615" spans="1:25" x14ac:dyDescent="0.25">
      <c r="A1615" t="s">
        <v>130</v>
      </c>
      <c r="B1615" s="133" t="s">
        <v>186</v>
      </c>
      <c r="C1615" s="5" t="s">
        <v>564</v>
      </c>
      <c r="D1615" s="54">
        <v>44598</v>
      </c>
      <c r="E1615" s="133" t="s">
        <v>211</v>
      </c>
      <c r="F1615" s="133" t="s">
        <v>62</v>
      </c>
      <c r="G1615" s="133" t="s">
        <v>18</v>
      </c>
      <c r="H1615" s="2">
        <v>2</v>
      </c>
      <c r="I1615" s="2">
        <v>595</v>
      </c>
      <c r="J1615" s="2" t="s">
        <v>456</v>
      </c>
      <c r="K1615" s="2" t="s">
        <v>376</v>
      </c>
      <c r="L1615" s="2" t="s">
        <v>335</v>
      </c>
      <c r="M1615" s="120">
        <v>2.9209490740740741E-3</v>
      </c>
      <c r="N1615" s="16"/>
      <c r="O1615" s="16"/>
      <c r="P1615" s="16"/>
      <c r="Q1615" s="16"/>
      <c r="R1615" s="16"/>
      <c r="S1615" s="16"/>
      <c r="V1615" t="str">
        <f t="shared" si="86"/>
        <v>1500SENM</v>
      </c>
      <c r="W1615" s="58" t="e">
        <f>VLOOKUP(V1615,Minimos!$D$3:$E$26,2,FALSE)</f>
        <v>#N/A</v>
      </c>
      <c r="X1615" s="18" t="e">
        <f t="shared" si="87"/>
        <v>#N/A</v>
      </c>
      <c r="Y1615" s="58" t="e">
        <f t="shared" si="88"/>
        <v>#N/A</v>
      </c>
    </row>
    <row r="1616" spans="1:25" x14ac:dyDescent="0.25">
      <c r="A1616" t="s">
        <v>130</v>
      </c>
      <c r="B1616" s="133" t="s">
        <v>186</v>
      </c>
      <c r="C1616" s="5" t="s">
        <v>564</v>
      </c>
      <c r="D1616" s="54">
        <v>44598</v>
      </c>
      <c r="E1616" s="133" t="s">
        <v>211</v>
      </c>
      <c r="F1616" s="133" t="s">
        <v>62</v>
      </c>
      <c r="G1616" s="133" t="s">
        <v>18</v>
      </c>
      <c r="H1616" s="2">
        <v>4</v>
      </c>
      <c r="I1616" s="2">
        <v>667</v>
      </c>
      <c r="J1616" s="2" t="s">
        <v>485</v>
      </c>
      <c r="K1616" s="2" t="s">
        <v>66</v>
      </c>
      <c r="L1616" s="2" t="s">
        <v>416</v>
      </c>
      <c r="M1616" s="120">
        <v>2.992939814814815E-3</v>
      </c>
      <c r="N1616" s="16"/>
      <c r="O1616" s="16"/>
      <c r="P1616" s="16"/>
      <c r="Q1616" s="16"/>
      <c r="R1616" s="16"/>
      <c r="S1616" s="16"/>
      <c r="V1616" t="str">
        <f t="shared" si="86"/>
        <v>1500VET 35M</v>
      </c>
      <c r="W1616" s="58" t="e">
        <f>VLOOKUP(V1616,Minimos!$D$3:$E$26,2,FALSE)</f>
        <v>#N/A</v>
      </c>
      <c r="X1616" s="18" t="e">
        <f t="shared" si="87"/>
        <v>#N/A</v>
      </c>
      <c r="Y1616" s="58" t="e">
        <f t="shared" si="88"/>
        <v>#N/A</v>
      </c>
    </row>
    <row r="1617" spans="1:25" x14ac:dyDescent="0.25">
      <c r="A1617" t="s">
        <v>130</v>
      </c>
      <c r="B1617" s="133" t="s">
        <v>186</v>
      </c>
      <c r="C1617" s="5" t="s">
        <v>564</v>
      </c>
      <c r="D1617" s="54">
        <v>44598</v>
      </c>
      <c r="E1617" s="133" t="s">
        <v>211</v>
      </c>
      <c r="F1617" s="133" t="s">
        <v>62</v>
      </c>
      <c r="G1617" s="133" t="s">
        <v>18</v>
      </c>
      <c r="H1617" s="2">
        <v>5</v>
      </c>
      <c r="I1617" s="2">
        <v>504</v>
      </c>
      <c r="J1617" s="2" t="s">
        <v>459</v>
      </c>
      <c r="K1617" s="2" t="s">
        <v>466</v>
      </c>
      <c r="L1617" s="2" t="s">
        <v>26</v>
      </c>
      <c r="M1617" s="120">
        <v>3.0071759259259257E-3</v>
      </c>
      <c r="N1617" s="16"/>
      <c r="O1617" s="16"/>
      <c r="P1617" s="16"/>
      <c r="Q1617" s="16"/>
      <c r="R1617" s="16"/>
      <c r="S1617" s="16"/>
      <c r="V1617" t="str">
        <f t="shared" si="86"/>
        <v>1500JUNM</v>
      </c>
      <c r="W1617" s="58" t="e">
        <f>VLOOKUP(V1617,Minimos!$D$3:$E$26,2,FALSE)</f>
        <v>#N/A</v>
      </c>
      <c r="X1617" s="18" t="e">
        <f t="shared" si="87"/>
        <v>#N/A</v>
      </c>
      <c r="Y1617" s="58" t="e">
        <f t="shared" si="88"/>
        <v>#N/A</v>
      </c>
    </row>
    <row r="1618" spans="1:25" x14ac:dyDescent="0.25">
      <c r="A1618" t="s">
        <v>130</v>
      </c>
      <c r="B1618" s="133" t="s">
        <v>186</v>
      </c>
      <c r="C1618" s="5" t="s">
        <v>564</v>
      </c>
      <c r="D1618" s="54">
        <v>44598</v>
      </c>
      <c r="E1618" s="133" t="s">
        <v>211</v>
      </c>
      <c r="F1618" s="133" t="s">
        <v>62</v>
      </c>
      <c r="G1618" s="133" t="s">
        <v>18</v>
      </c>
      <c r="H1618" s="2">
        <v>7</v>
      </c>
      <c r="I1618" s="2">
        <v>312</v>
      </c>
      <c r="J1618" s="2" t="s">
        <v>568</v>
      </c>
      <c r="K1618" s="2" t="s">
        <v>377</v>
      </c>
      <c r="L1618" s="2" t="s">
        <v>335</v>
      </c>
      <c r="M1618" s="120">
        <v>3.036689814814815E-3</v>
      </c>
      <c r="N1618" s="16"/>
      <c r="O1618" s="16"/>
      <c r="P1618" s="16"/>
      <c r="Q1618" s="16"/>
      <c r="R1618" s="16"/>
      <c r="S1618" s="16"/>
      <c r="V1618" t="str">
        <f t="shared" si="86"/>
        <v>1500SENM</v>
      </c>
      <c r="W1618" s="58" t="e">
        <f>VLOOKUP(V1618,Minimos!$D$3:$E$26,2,FALSE)</f>
        <v>#N/A</v>
      </c>
      <c r="X1618" s="18" t="e">
        <f t="shared" si="87"/>
        <v>#N/A</v>
      </c>
      <c r="Y1618" s="58" t="e">
        <f t="shared" si="88"/>
        <v>#N/A</v>
      </c>
    </row>
    <row r="1619" spans="1:25" x14ac:dyDescent="0.25">
      <c r="A1619" t="s">
        <v>130</v>
      </c>
      <c r="B1619" s="133" t="s">
        <v>186</v>
      </c>
      <c r="C1619" s="5" t="s">
        <v>564</v>
      </c>
      <c r="D1619" s="54">
        <v>44598</v>
      </c>
      <c r="E1619" s="133" t="s">
        <v>211</v>
      </c>
      <c r="F1619" s="133" t="s">
        <v>62</v>
      </c>
      <c r="G1619" s="133" t="s">
        <v>18</v>
      </c>
      <c r="H1619" s="2">
        <v>8</v>
      </c>
      <c r="I1619" s="2">
        <v>227</v>
      </c>
      <c r="J1619" s="2" t="s">
        <v>458</v>
      </c>
      <c r="K1619" s="2" t="s">
        <v>66</v>
      </c>
      <c r="L1619" s="2" t="s">
        <v>335</v>
      </c>
      <c r="M1619" s="120">
        <v>3.1033564814814817E-3</v>
      </c>
      <c r="N1619" s="16"/>
      <c r="O1619" s="16"/>
      <c r="P1619" s="16"/>
      <c r="Q1619" s="16"/>
      <c r="R1619" s="16"/>
      <c r="S1619" s="16"/>
      <c r="V1619" t="str">
        <f t="shared" si="86"/>
        <v>1500SENM</v>
      </c>
      <c r="W1619" s="58" t="e">
        <f>VLOOKUP(V1619,Minimos!$D$3:$E$26,2,FALSE)</f>
        <v>#N/A</v>
      </c>
      <c r="X1619" s="18" t="e">
        <f t="shared" si="87"/>
        <v>#N/A</v>
      </c>
      <c r="Y1619" s="58" t="e">
        <f t="shared" si="88"/>
        <v>#N/A</v>
      </c>
    </row>
    <row r="1620" spans="1:25" x14ac:dyDescent="0.25">
      <c r="A1620" t="s">
        <v>130</v>
      </c>
      <c r="B1620" s="133" t="s">
        <v>186</v>
      </c>
      <c r="C1620" s="5" t="s">
        <v>564</v>
      </c>
      <c r="D1620" s="54">
        <v>44598</v>
      </c>
      <c r="E1620" s="133" t="s">
        <v>211</v>
      </c>
      <c r="F1620" s="133" t="s">
        <v>62</v>
      </c>
      <c r="G1620" s="133" t="s">
        <v>18</v>
      </c>
      <c r="H1620" s="2">
        <v>9</v>
      </c>
      <c r="I1620" s="2">
        <v>168</v>
      </c>
      <c r="J1620" s="2" t="s">
        <v>496</v>
      </c>
      <c r="K1620" s="2" t="s">
        <v>65</v>
      </c>
      <c r="L1620" s="2" t="s">
        <v>26</v>
      </c>
      <c r="M1620" s="120">
        <v>3.194791666666667E-3</v>
      </c>
      <c r="N1620" s="16"/>
      <c r="O1620" s="16"/>
      <c r="P1620" s="16"/>
      <c r="Q1620" s="16"/>
      <c r="R1620" s="16"/>
      <c r="S1620" s="16"/>
      <c r="V1620" t="str">
        <f t="shared" si="86"/>
        <v>1500JUNM</v>
      </c>
      <c r="W1620" s="58" t="e">
        <f>VLOOKUP(V1620,Minimos!$D$3:$E$26,2,FALSE)</f>
        <v>#N/A</v>
      </c>
      <c r="X1620" s="18" t="e">
        <f t="shared" si="87"/>
        <v>#N/A</v>
      </c>
      <c r="Y1620" s="58" t="e">
        <f t="shared" si="88"/>
        <v>#N/A</v>
      </c>
    </row>
    <row r="1621" spans="1:25" x14ac:dyDescent="0.25">
      <c r="A1621" t="s">
        <v>131</v>
      </c>
      <c r="B1621" s="133" t="s">
        <v>187</v>
      </c>
      <c r="C1621" s="5" t="s">
        <v>564</v>
      </c>
      <c r="D1621" s="54">
        <v>44598</v>
      </c>
      <c r="E1621" s="133" t="s">
        <v>211</v>
      </c>
      <c r="F1621" s="133" t="s">
        <v>62</v>
      </c>
      <c r="G1621" s="133" t="s">
        <v>18</v>
      </c>
      <c r="H1621" s="2">
        <v>2</v>
      </c>
      <c r="I1621" s="2">
        <v>10519</v>
      </c>
      <c r="J1621" s="2" t="s">
        <v>443</v>
      </c>
      <c r="K1621" s="2" t="s">
        <v>65</v>
      </c>
      <c r="L1621" s="2" t="s">
        <v>572</v>
      </c>
      <c r="M1621" s="18" t="s">
        <v>579</v>
      </c>
      <c r="N1621" s="16"/>
      <c r="O1621" s="16"/>
      <c r="P1621" s="16"/>
      <c r="Q1621" s="16"/>
      <c r="R1621" s="16"/>
      <c r="S1621" s="16"/>
      <c r="V1621" t="str">
        <f t="shared" si="86"/>
        <v>4X400NDM</v>
      </c>
      <c r="W1621" s="58" t="e">
        <f>VLOOKUP(V1621,Minimos!$D$3:$E$26,2,FALSE)</f>
        <v>#N/A</v>
      </c>
      <c r="X1621" s="18" t="e">
        <f t="shared" si="87"/>
        <v>#N/A</v>
      </c>
      <c r="Y1621" s="58" t="e">
        <f t="shared" si="88"/>
        <v>#N/A</v>
      </c>
    </row>
    <row r="1622" spans="1:25" x14ac:dyDescent="0.25">
      <c r="A1622" t="s">
        <v>131</v>
      </c>
      <c r="B1622" s="133" t="s">
        <v>187</v>
      </c>
      <c r="C1622" s="5" t="s">
        <v>564</v>
      </c>
      <c r="D1622" s="54">
        <v>44598</v>
      </c>
      <c r="E1622" s="133" t="s">
        <v>211</v>
      </c>
      <c r="F1622" s="133" t="s">
        <v>62</v>
      </c>
      <c r="G1622" s="133" t="s">
        <v>18</v>
      </c>
      <c r="H1622" s="2">
        <v>3</v>
      </c>
      <c r="I1622" s="2">
        <v>10853</v>
      </c>
      <c r="J1622" s="2" t="s">
        <v>573</v>
      </c>
      <c r="K1622" s="2" t="s">
        <v>267</v>
      </c>
      <c r="L1622" s="2" t="s">
        <v>572</v>
      </c>
      <c r="M1622" s="18" t="s">
        <v>580</v>
      </c>
      <c r="N1622" s="16"/>
      <c r="O1622" s="16"/>
      <c r="P1622" s="16"/>
      <c r="Q1622" s="16"/>
      <c r="R1622" s="16"/>
      <c r="S1622" s="16"/>
      <c r="V1622" t="str">
        <f t="shared" si="86"/>
        <v>4X400NDM</v>
      </c>
      <c r="W1622" s="58" t="e">
        <f>VLOOKUP(V1622,Minimos!$D$3:$E$26,2,FALSE)</f>
        <v>#N/A</v>
      </c>
      <c r="X1622" s="18" t="e">
        <f t="shared" si="87"/>
        <v>#N/A</v>
      </c>
      <c r="Y1622" s="58" t="e">
        <f t="shared" si="88"/>
        <v>#N/A</v>
      </c>
    </row>
    <row r="1623" spans="1:25" x14ac:dyDescent="0.25">
      <c r="A1623" t="s">
        <v>131</v>
      </c>
      <c r="B1623" s="133" t="s">
        <v>187</v>
      </c>
      <c r="C1623" s="5" t="s">
        <v>564</v>
      </c>
      <c r="D1623" s="54">
        <v>44598</v>
      </c>
      <c r="E1623" s="133" t="s">
        <v>211</v>
      </c>
      <c r="F1623" s="133" t="s">
        <v>62</v>
      </c>
      <c r="G1623" s="133" t="s">
        <v>18</v>
      </c>
      <c r="H1623" s="2">
        <v>1</v>
      </c>
      <c r="I1623" s="2">
        <v>10585</v>
      </c>
      <c r="J1623" s="2" t="s">
        <v>574</v>
      </c>
      <c r="K1623" s="2" t="s">
        <v>376</v>
      </c>
      <c r="L1623" s="2" t="s">
        <v>572</v>
      </c>
      <c r="M1623" s="18" t="s">
        <v>581</v>
      </c>
      <c r="N1623" s="16"/>
      <c r="O1623" s="16"/>
      <c r="P1623" s="16"/>
      <c r="Q1623" s="16"/>
      <c r="R1623" s="16"/>
      <c r="S1623" s="16"/>
      <c r="V1623" t="str">
        <f t="shared" si="86"/>
        <v>4X400NDM</v>
      </c>
      <c r="W1623" s="58" t="e">
        <f>VLOOKUP(V1623,Minimos!$D$3:$E$26,2,FALSE)</f>
        <v>#N/A</v>
      </c>
      <c r="X1623" s="18" t="e">
        <f t="shared" si="87"/>
        <v>#N/A</v>
      </c>
      <c r="Y1623" s="58" t="e">
        <f t="shared" si="88"/>
        <v>#N/A</v>
      </c>
    </row>
    <row r="1624" spans="1:25" x14ac:dyDescent="0.25">
      <c r="A1624" t="s">
        <v>131</v>
      </c>
      <c r="B1624" s="133" t="s">
        <v>187</v>
      </c>
      <c r="C1624" s="5" t="s">
        <v>564</v>
      </c>
      <c r="D1624" s="54">
        <v>44598</v>
      </c>
      <c r="E1624" s="133" t="s">
        <v>211</v>
      </c>
      <c r="F1624" s="133" t="s">
        <v>62</v>
      </c>
      <c r="G1624" s="133" t="s">
        <v>18</v>
      </c>
      <c r="H1624" s="2">
        <v>3</v>
      </c>
      <c r="I1624" s="2">
        <v>11046</v>
      </c>
      <c r="J1624" s="2" t="s">
        <v>441</v>
      </c>
      <c r="K1624" s="2" t="s">
        <v>257</v>
      </c>
      <c r="L1624" s="2" t="s">
        <v>572</v>
      </c>
      <c r="M1624" s="18" t="s">
        <v>582</v>
      </c>
      <c r="N1624" s="16"/>
      <c r="O1624" s="16"/>
      <c r="P1624" s="16"/>
      <c r="Q1624" s="16"/>
      <c r="R1624" s="16"/>
      <c r="S1624" s="16"/>
      <c r="V1624" t="str">
        <f t="shared" si="86"/>
        <v>4X400NDM</v>
      </c>
      <c r="W1624" s="58" t="e">
        <f>VLOOKUP(V1624,Minimos!$D$3:$E$26,2,FALSE)</f>
        <v>#N/A</v>
      </c>
      <c r="X1624" s="18" t="e">
        <f t="shared" si="87"/>
        <v>#N/A</v>
      </c>
      <c r="Y1624" s="58" t="e">
        <f t="shared" si="88"/>
        <v>#N/A</v>
      </c>
    </row>
    <row r="1625" spans="1:25" x14ac:dyDescent="0.25">
      <c r="A1625" t="s">
        <v>131</v>
      </c>
      <c r="B1625" s="133" t="s">
        <v>187</v>
      </c>
      <c r="C1625" s="5" t="s">
        <v>564</v>
      </c>
      <c r="D1625" s="54">
        <v>44598</v>
      </c>
      <c r="E1625" s="133" t="s">
        <v>211</v>
      </c>
      <c r="F1625" s="133" t="s">
        <v>62</v>
      </c>
      <c r="G1625" s="133" t="s">
        <v>18</v>
      </c>
      <c r="H1625" s="2">
        <v>4</v>
      </c>
      <c r="I1625" s="2">
        <v>10698</v>
      </c>
      <c r="J1625" s="2" t="s">
        <v>440</v>
      </c>
      <c r="K1625" s="2" t="s">
        <v>64</v>
      </c>
      <c r="L1625" s="2" t="s">
        <v>572</v>
      </c>
      <c r="M1625" s="18" t="s">
        <v>583</v>
      </c>
      <c r="N1625" s="16"/>
      <c r="O1625" s="16"/>
      <c r="P1625" s="16"/>
      <c r="Q1625" s="16"/>
      <c r="R1625" s="16"/>
      <c r="S1625" s="16"/>
      <c r="V1625" t="str">
        <f t="shared" si="86"/>
        <v>4X400NDM</v>
      </c>
      <c r="W1625" s="58" t="e">
        <f>VLOOKUP(V1625,Minimos!$D$3:$E$26,2,FALSE)</f>
        <v>#N/A</v>
      </c>
      <c r="X1625" s="18" t="e">
        <f t="shared" si="87"/>
        <v>#N/A</v>
      </c>
      <c r="Y1625" s="58" t="e">
        <f t="shared" si="88"/>
        <v>#N/A</v>
      </c>
    </row>
    <row r="1626" spans="1:25" x14ac:dyDescent="0.25">
      <c r="A1626" t="s">
        <v>99</v>
      </c>
      <c r="B1626" s="133" t="s">
        <v>187</v>
      </c>
      <c r="C1626" s="5" t="s">
        <v>564</v>
      </c>
      <c r="D1626" s="54">
        <v>44598</v>
      </c>
      <c r="E1626" s="133" t="s">
        <v>211</v>
      </c>
      <c r="F1626" s="133" t="s">
        <v>62</v>
      </c>
      <c r="G1626" s="133" t="s">
        <v>20</v>
      </c>
      <c r="H1626" s="2">
        <v>2</v>
      </c>
      <c r="I1626" s="2">
        <v>53</v>
      </c>
      <c r="J1626" s="2" t="s">
        <v>349</v>
      </c>
      <c r="K1626" s="2" t="s">
        <v>64</v>
      </c>
      <c r="L1626" s="2" t="s">
        <v>23</v>
      </c>
      <c r="M1626" s="18">
        <v>9.4600000000000009</v>
      </c>
      <c r="N1626" s="16"/>
      <c r="O1626" s="16"/>
      <c r="P1626" s="16"/>
      <c r="Q1626" s="16"/>
      <c r="R1626" s="16"/>
      <c r="S1626" s="16"/>
      <c r="V1626" t="str">
        <f t="shared" si="86"/>
        <v>60JUVF</v>
      </c>
      <c r="W1626" s="58" t="e">
        <f>VLOOKUP(V1626,Minimos!$D$3:$E$26,2,FALSE)</f>
        <v>#N/A</v>
      </c>
      <c r="X1626" s="18" t="e">
        <f t="shared" si="87"/>
        <v>#N/A</v>
      </c>
      <c r="Y1626" s="58" t="e">
        <f t="shared" si="88"/>
        <v>#N/A</v>
      </c>
    </row>
    <row r="1627" spans="1:25" x14ac:dyDescent="0.25">
      <c r="A1627" t="s">
        <v>99</v>
      </c>
      <c r="B1627" s="133" t="s">
        <v>187</v>
      </c>
      <c r="C1627" s="5" t="s">
        <v>564</v>
      </c>
      <c r="D1627" s="54">
        <v>44598</v>
      </c>
      <c r="E1627" s="133" t="s">
        <v>211</v>
      </c>
      <c r="F1627" s="133" t="s">
        <v>62</v>
      </c>
      <c r="G1627" s="133" t="s">
        <v>20</v>
      </c>
      <c r="H1627" s="2">
        <v>3</v>
      </c>
      <c r="I1627" s="2">
        <v>729</v>
      </c>
      <c r="J1627" s="2" t="s">
        <v>343</v>
      </c>
      <c r="K1627" s="2" t="s">
        <v>257</v>
      </c>
      <c r="L1627" s="2" t="s">
        <v>23</v>
      </c>
      <c r="M1627" s="18">
        <v>9.4700000000000006</v>
      </c>
      <c r="N1627" s="16"/>
      <c r="O1627" s="16"/>
      <c r="P1627" s="16"/>
      <c r="Q1627" s="16"/>
      <c r="R1627" s="16"/>
      <c r="S1627" s="16"/>
      <c r="V1627" t="str">
        <f t="shared" si="86"/>
        <v>60JUVF</v>
      </c>
      <c r="W1627" s="58" t="e">
        <f>VLOOKUP(V1627,Minimos!$D$3:$E$26,2,FALSE)</f>
        <v>#N/A</v>
      </c>
      <c r="X1627" s="18" t="e">
        <f t="shared" si="87"/>
        <v>#N/A</v>
      </c>
      <c r="Y1627" s="58" t="e">
        <f t="shared" si="88"/>
        <v>#N/A</v>
      </c>
    </row>
    <row r="1628" spans="1:25" x14ac:dyDescent="0.25">
      <c r="A1628" t="s">
        <v>99</v>
      </c>
      <c r="B1628" s="133" t="s">
        <v>187</v>
      </c>
      <c r="C1628" s="5" t="s">
        <v>564</v>
      </c>
      <c r="D1628" s="54">
        <v>44598</v>
      </c>
      <c r="E1628" s="133" t="s">
        <v>211</v>
      </c>
      <c r="F1628" s="133" t="s">
        <v>62</v>
      </c>
      <c r="G1628" s="133" t="s">
        <v>20</v>
      </c>
      <c r="H1628" s="2">
        <v>4</v>
      </c>
      <c r="I1628" s="2">
        <v>726</v>
      </c>
      <c r="J1628" s="2" t="s">
        <v>390</v>
      </c>
      <c r="K1628" s="2" t="s">
        <v>257</v>
      </c>
      <c r="L1628" s="2" t="s">
        <v>26</v>
      </c>
      <c r="M1628" s="18">
        <v>9.73</v>
      </c>
      <c r="N1628" s="16"/>
      <c r="O1628" s="16"/>
      <c r="P1628" s="16"/>
      <c r="Q1628" s="16"/>
      <c r="R1628" s="16"/>
      <c r="S1628" s="16"/>
      <c r="V1628" t="str">
        <f t="shared" si="86"/>
        <v>60JUNF</v>
      </c>
      <c r="W1628" s="58" t="e">
        <f>VLOOKUP(V1628,Minimos!$D$3:$E$26,2,FALSE)</f>
        <v>#N/A</v>
      </c>
      <c r="X1628" s="18" t="e">
        <f t="shared" si="87"/>
        <v>#N/A</v>
      </c>
      <c r="Y1628" s="58" t="e">
        <f t="shared" si="88"/>
        <v>#N/A</v>
      </c>
    </row>
    <row r="1629" spans="1:25" x14ac:dyDescent="0.25">
      <c r="A1629" t="s">
        <v>99</v>
      </c>
      <c r="B1629" s="133" t="s">
        <v>187</v>
      </c>
      <c r="C1629" s="5" t="s">
        <v>564</v>
      </c>
      <c r="D1629" s="54">
        <v>44598</v>
      </c>
      <c r="E1629" s="133" t="s">
        <v>211</v>
      </c>
      <c r="F1629" s="133" t="s">
        <v>62</v>
      </c>
      <c r="G1629" s="133" t="s">
        <v>20</v>
      </c>
      <c r="H1629" s="2">
        <v>2</v>
      </c>
      <c r="I1629" s="2">
        <v>211</v>
      </c>
      <c r="J1629" s="2" t="s">
        <v>424</v>
      </c>
      <c r="K1629" s="2" t="s">
        <v>65</v>
      </c>
      <c r="L1629" s="2" t="s">
        <v>26</v>
      </c>
      <c r="M1629" s="18">
        <v>8.86</v>
      </c>
      <c r="N1629" s="16"/>
      <c r="O1629" s="16"/>
      <c r="P1629" s="16"/>
      <c r="Q1629" s="16"/>
      <c r="R1629" s="16"/>
      <c r="S1629" s="16"/>
      <c r="V1629" t="str">
        <f t="shared" si="86"/>
        <v>60JUNF</v>
      </c>
      <c r="W1629" s="58" t="e">
        <f>VLOOKUP(V1629,Minimos!$D$3:$E$26,2,FALSE)</f>
        <v>#N/A</v>
      </c>
      <c r="X1629" s="18" t="e">
        <f t="shared" si="87"/>
        <v>#N/A</v>
      </c>
      <c r="Y1629" s="58" t="e">
        <f t="shared" si="88"/>
        <v>#N/A</v>
      </c>
    </row>
    <row r="1630" spans="1:25" x14ac:dyDescent="0.25">
      <c r="A1630" t="s">
        <v>99</v>
      </c>
      <c r="B1630" s="133" t="s">
        <v>187</v>
      </c>
      <c r="C1630" s="5" t="s">
        <v>564</v>
      </c>
      <c r="D1630" s="54">
        <v>44598</v>
      </c>
      <c r="E1630" s="133" t="s">
        <v>211</v>
      </c>
      <c r="F1630" s="133" t="s">
        <v>62</v>
      </c>
      <c r="G1630" s="133" t="s">
        <v>20</v>
      </c>
      <c r="H1630" s="2">
        <v>6</v>
      </c>
      <c r="I1630" s="2">
        <v>811</v>
      </c>
      <c r="J1630" s="2" t="s">
        <v>393</v>
      </c>
      <c r="K1630" s="2" t="s">
        <v>267</v>
      </c>
      <c r="L1630" s="2" t="s">
        <v>23</v>
      </c>
      <c r="M1630" s="18">
        <v>9.3699999999999992</v>
      </c>
      <c r="N1630" s="16"/>
      <c r="O1630" s="16"/>
      <c r="P1630" s="16"/>
      <c r="Q1630" s="16"/>
      <c r="R1630" s="16"/>
      <c r="S1630" s="16"/>
      <c r="V1630" t="str">
        <f t="shared" si="86"/>
        <v>60JUVF</v>
      </c>
      <c r="W1630" s="58" t="e">
        <f>VLOOKUP(V1630,Minimos!$D$3:$E$26,2,FALSE)</f>
        <v>#N/A</v>
      </c>
      <c r="X1630" s="18" t="e">
        <f t="shared" si="87"/>
        <v>#N/A</v>
      </c>
      <c r="Y1630" s="58" t="e">
        <f t="shared" si="88"/>
        <v>#N/A</v>
      </c>
    </row>
    <row r="1631" spans="1:25" x14ac:dyDescent="0.25">
      <c r="A1631" t="s">
        <v>99</v>
      </c>
      <c r="B1631" s="133" t="s">
        <v>187</v>
      </c>
      <c r="C1631" s="5" t="s">
        <v>564</v>
      </c>
      <c r="D1631" s="54">
        <v>44598</v>
      </c>
      <c r="E1631" s="133" t="s">
        <v>211</v>
      </c>
      <c r="F1631" s="133" t="s">
        <v>62</v>
      </c>
      <c r="G1631" s="133" t="s">
        <v>20</v>
      </c>
      <c r="H1631" s="2">
        <v>3</v>
      </c>
      <c r="I1631" s="2">
        <v>878</v>
      </c>
      <c r="J1631" s="2" t="s">
        <v>356</v>
      </c>
      <c r="K1631" s="2" t="s">
        <v>64</v>
      </c>
      <c r="L1631" s="2" t="s">
        <v>26</v>
      </c>
      <c r="M1631" s="18">
        <v>8.32</v>
      </c>
      <c r="N1631" s="16"/>
      <c r="O1631" s="16"/>
      <c r="P1631" s="16"/>
      <c r="Q1631" s="16"/>
      <c r="R1631" s="16"/>
      <c r="S1631" s="16"/>
      <c r="V1631" t="str">
        <f t="shared" si="86"/>
        <v>60JUNF</v>
      </c>
      <c r="W1631" s="58" t="e">
        <f>VLOOKUP(V1631,Minimos!$D$3:$E$26,2,FALSE)</f>
        <v>#N/A</v>
      </c>
      <c r="X1631" s="18" t="e">
        <f t="shared" si="87"/>
        <v>#N/A</v>
      </c>
      <c r="Y1631" s="58" t="e">
        <f t="shared" si="88"/>
        <v>#N/A</v>
      </c>
    </row>
    <row r="1632" spans="1:25" x14ac:dyDescent="0.25">
      <c r="A1632" t="s">
        <v>99</v>
      </c>
      <c r="B1632" s="133" t="s">
        <v>187</v>
      </c>
      <c r="C1632" s="5" t="s">
        <v>564</v>
      </c>
      <c r="D1632" s="54">
        <v>44598</v>
      </c>
      <c r="E1632" s="133" t="s">
        <v>211</v>
      </c>
      <c r="F1632" s="133" t="s">
        <v>62</v>
      </c>
      <c r="G1632" s="133" t="s">
        <v>20</v>
      </c>
      <c r="H1632" s="2">
        <v>5</v>
      </c>
      <c r="I1632" s="2">
        <v>167</v>
      </c>
      <c r="J1632" s="2" t="s">
        <v>392</v>
      </c>
      <c r="K1632" s="2" t="s">
        <v>65</v>
      </c>
      <c r="L1632" s="2" t="s">
        <v>26</v>
      </c>
      <c r="M1632" s="18">
        <v>8.5500000000000007</v>
      </c>
      <c r="N1632" s="16"/>
      <c r="O1632" s="16"/>
      <c r="P1632" s="16"/>
      <c r="Q1632" s="16"/>
      <c r="R1632" s="16"/>
      <c r="S1632" s="16"/>
      <c r="V1632" t="str">
        <f t="shared" si="86"/>
        <v>60JUNF</v>
      </c>
      <c r="W1632" s="58" t="e">
        <f>VLOOKUP(V1632,Minimos!$D$3:$E$26,2,FALSE)</f>
        <v>#N/A</v>
      </c>
      <c r="X1632" s="18" t="e">
        <f t="shared" si="87"/>
        <v>#N/A</v>
      </c>
      <c r="Y1632" s="58" t="e">
        <f t="shared" si="88"/>
        <v>#N/A</v>
      </c>
    </row>
    <row r="1633" spans="1:25" x14ac:dyDescent="0.25">
      <c r="A1633" t="s">
        <v>99</v>
      </c>
      <c r="B1633" s="133" t="s">
        <v>187</v>
      </c>
      <c r="C1633" s="5" t="s">
        <v>564</v>
      </c>
      <c r="D1633" s="54">
        <v>44598</v>
      </c>
      <c r="E1633" s="133" t="s">
        <v>211</v>
      </c>
      <c r="F1633" s="133" t="s">
        <v>62</v>
      </c>
      <c r="G1633" s="133" t="s">
        <v>20</v>
      </c>
      <c r="H1633" s="2">
        <v>6</v>
      </c>
      <c r="I1633" s="2">
        <v>370</v>
      </c>
      <c r="J1633" s="2" t="s">
        <v>352</v>
      </c>
      <c r="K1633" s="2" t="s">
        <v>257</v>
      </c>
      <c r="L1633" s="2" t="s">
        <v>23</v>
      </c>
      <c r="M1633" s="18">
        <v>8.67</v>
      </c>
      <c r="N1633" s="16"/>
      <c r="O1633" s="16"/>
      <c r="P1633" s="16"/>
      <c r="Q1633" s="16"/>
      <c r="R1633" s="16"/>
      <c r="S1633" s="16"/>
      <c r="V1633" t="str">
        <f t="shared" si="86"/>
        <v>60JUVF</v>
      </c>
      <c r="W1633" s="58" t="e">
        <f>VLOOKUP(V1633,Minimos!$D$3:$E$26,2,FALSE)</f>
        <v>#N/A</v>
      </c>
      <c r="X1633" s="18" t="e">
        <f t="shared" si="87"/>
        <v>#N/A</v>
      </c>
      <c r="Y1633" s="58" t="e">
        <f t="shared" si="88"/>
        <v>#N/A</v>
      </c>
    </row>
    <row r="1634" spans="1:25" x14ac:dyDescent="0.25">
      <c r="A1634" t="s">
        <v>99</v>
      </c>
      <c r="B1634" s="133" t="s">
        <v>187</v>
      </c>
      <c r="C1634" s="5" t="s">
        <v>564</v>
      </c>
      <c r="D1634" s="54">
        <v>44598</v>
      </c>
      <c r="E1634" s="133" t="s">
        <v>211</v>
      </c>
      <c r="F1634" s="133" t="s">
        <v>62</v>
      </c>
      <c r="G1634" s="133" t="s">
        <v>18</v>
      </c>
      <c r="H1634" s="2">
        <v>1</v>
      </c>
      <c r="I1634" s="2">
        <v>853</v>
      </c>
      <c r="J1634" s="2" t="s">
        <v>516</v>
      </c>
      <c r="K1634" s="2" t="s">
        <v>267</v>
      </c>
      <c r="L1634" s="2" t="s">
        <v>26</v>
      </c>
      <c r="M1634" s="18">
        <v>7.72</v>
      </c>
      <c r="N1634" s="16"/>
      <c r="O1634" s="16"/>
      <c r="P1634" s="16"/>
      <c r="Q1634" s="16"/>
      <c r="R1634" s="16"/>
      <c r="S1634" s="16"/>
      <c r="V1634" t="str">
        <f t="shared" si="86"/>
        <v>60JUNM</v>
      </c>
      <c r="W1634" s="58" t="e">
        <f>VLOOKUP(V1634,Minimos!$D$3:$E$26,2,FALSE)</f>
        <v>#N/A</v>
      </c>
      <c r="X1634" s="18" t="e">
        <f t="shared" si="87"/>
        <v>#N/A</v>
      </c>
      <c r="Y1634" s="58" t="e">
        <f t="shared" si="88"/>
        <v>#N/A</v>
      </c>
    </row>
    <row r="1635" spans="1:25" x14ac:dyDescent="0.25">
      <c r="A1635" t="s">
        <v>99</v>
      </c>
      <c r="B1635" s="133" t="s">
        <v>187</v>
      </c>
      <c r="C1635" s="5" t="s">
        <v>564</v>
      </c>
      <c r="D1635" s="54">
        <v>44598</v>
      </c>
      <c r="E1635" s="133" t="s">
        <v>211</v>
      </c>
      <c r="F1635" s="133" t="s">
        <v>62</v>
      </c>
      <c r="G1635" s="133" t="s">
        <v>18</v>
      </c>
      <c r="H1635" s="2">
        <v>3</v>
      </c>
      <c r="I1635" s="2">
        <v>178</v>
      </c>
      <c r="J1635" s="2" t="s">
        <v>387</v>
      </c>
      <c r="K1635" s="2" t="s">
        <v>65</v>
      </c>
      <c r="L1635" s="2" t="s">
        <v>23</v>
      </c>
      <c r="M1635" s="18">
        <v>7.98</v>
      </c>
      <c r="N1635" s="16"/>
      <c r="O1635" s="16"/>
      <c r="P1635" s="16"/>
      <c r="Q1635" s="16"/>
      <c r="R1635" s="16"/>
      <c r="S1635" s="16"/>
      <c r="V1635" t="str">
        <f t="shared" si="86"/>
        <v>60JUVM</v>
      </c>
      <c r="W1635" s="58" t="e">
        <f>VLOOKUP(V1635,Minimos!$D$3:$E$26,2,FALSE)</f>
        <v>#N/A</v>
      </c>
      <c r="X1635" s="18" t="e">
        <f t="shared" si="87"/>
        <v>#N/A</v>
      </c>
      <c r="Y1635" s="58" t="e">
        <f t="shared" si="88"/>
        <v>#N/A</v>
      </c>
    </row>
    <row r="1636" spans="1:25" x14ac:dyDescent="0.25">
      <c r="A1636" t="s">
        <v>99</v>
      </c>
      <c r="B1636" s="133" t="s">
        <v>187</v>
      </c>
      <c r="C1636" s="5" t="s">
        <v>564</v>
      </c>
      <c r="D1636" s="54">
        <v>44598</v>
      </c>
      <c r="E1636" s="133" t="s">
        <v>211</v>
      </c>
      <c r="F1636" s="133" t="s">
        <v>62</v>
      </c>
      <c r="G1636" s="133" t="s">
        <v>18</v>
      </c>
      <c r="H1636" s="2">
        <v>4</v>
      </c>
      <c r="I1636" s="2">
        <v>701</v>
      </c>
      <c r="J1636" s="2" t="s">
        <v>471</v>
      </c>
      <c r="K1636" s="2" t="s">
        <v>64</v>
      </c>
      <c r="L1636" s="2" t="s">
        <v>23</v>
      </c>
      <c r="M1636" s="18">
        <v>8.11</v>
      </c>
      <c r="N1636" s="16"/>
      <c r="O1636" s="16"/>
      <c r="P1636" s="16"/>
      <c r="Q1636" s="16"/>
      <c r="R1636" s="16"/>
      <c r="S1636" s="16"/>
      <c r="V1636" t="str">
        <f t="shared" si="86"/>
        <v>60JUVM</v>
      </c>
      <c r="W1636" s="58" t="e">
        <f>VLOOKUP(V1636,Minimos!$D$3:$E$26,2,FALSE)</f>
        <v>#N/A</v>
      </c>
      <c r="X1636" s="18" t="e">
        <f t="shared" si="87"/>
        <v>#N/A</v>
      </c>
      <c r="Y1636" s="58" t="e">
        <f t="shared" si="88"/>
        <v>#N/A</v>
      </c>
    </row>
    <row r="1637" spans="1:25" x14ac:dyDescent="0.25">
      <c r="A1637" t="s">
        <v>99</v>
      </c>
      <c r="B1637" s="133" t="s">
        <v>187</v>
      </c>
      <c r="C1637" s="5" t="s">
        <v>564</v>
      </c>
      <c r="D1637" s="54">
        <v>44598</v>
      </c>
      <c r="E1637" s="133" t="s">
        <v>211</v>
      </c>
      <c r="F1637" s="133" t="s">
        <v>62</v>
      </c>
      <c r="G1637" s="133" t="s">
        <v>18</v>
      </c>
      <c r="H1637" s="2">
        <v>5</v>
      </c>
      <c r="I1637" s="2">
        <v>848</v>
      </c>
      <c r="J1637" s="2" t="s">
        <v>430</v>
      </c>
      <c r="K1637" s="2" t="s">
        <v>257</v>
      </c>
      <c r="L1637" s="2" t="s">
        <v>23</v>
      </c>
      <c r="M1637" s="18">
        <v>8.65</v>
      </c>
      <c r="N1637" s="16"/>
      <c r="O1637" s="16"/>
      <c r="P1637" s="16"/>
      <c r="Q1637" s="16"/>
      <c r="R1637" s="16"/>
      <c r="S1637" s="16"/>
      <c r="V1637" t="str">
        <f t="shared" si="86"/>
        <v>60JUVM</v>
      </c>
      <c r="W1637" s="58" t="e">
        <f>VLOOKUP(V1637,Minimos!$D$3:$E$26,2,FALSE)</f>
        <v>#N/A</v>
      </c>
      <c r="X1637" s="18" t="e">
        <f t="shared" si="87"/>
        <v>#N/A</v>
      </c>
      <c r="Y1637" s="58" t="e">
        <f t="shared" si="88"/>
        <v>#N/A</v>
      </c>
    </row>
    <row r="1638" spans="1:25" x14ac:dyDescent="0.25">
      <c r="A1638" t="s">
        <v>99</v>
      </c>
      <c r="B1638" s="133" t="s">
        <v>187</v>
      </c>
      <c r="C1638" s="5" t="s">
        <v>564</v>
      </c>
      <c r="D1638" s="54">
        <v>44598</v>
      </c>
      <c r="E1638" s="133" t="s">
        <v>211</v>
      </c>
      <c r="F1638" s="133" t="s">
        <v>62</v>
      </c>
      <c r="G1638" s="133" t="s">
        <v>18</v>
      </c>
      <c r="H1638" s="2">
        <v>2</v>
      </c>
      <c r="I1638" s="2">
        <v>703</v>
      </c>
      <c r="J1638" s="2" t="s">
        <v>341</v>
      </c>
      <c r="K1638" s="2" t="s">
        <v>64</v>
      </c>
      <c r="L1638" s="2" t="s">
        <v>26</v>
      </c>
      <c r="M1638" s="18">
        <v>8.3800000000000008</v>
      </c>
      <c r="N1638" s="16"/>
      <c r="O1638" s="16"/>
      <c r="P1638" s="16"/>
      <c r="Q1638" s="16"/>
      <c r="R1638" s="16"/>
      <c r="S1638" s="16"/>
      <c r="V1638" t="str">
        <f t="shared" si="86"/>
        <v>60JUNM</v>
      </c>
      <c r="W1638" s="58" t="e">
        <f>VLOOKUP(V1638,Minimos!$D$3:$E$26,2,FALSE)</f>
        <v>#N/A</v>
      </c>
      <c r="X1638" s="18" t="e">
        <f t="shared" si="87"/>
        <v>#N/A</v>
      </c>
      <c r="Y1638" s="58" t="e">
        <f t="shared" si="88"/>
        <v>#N/A</v>
      </c>
    </row>
    <row r="1639" spans="1:25" x14ac:dyDescent="0.25">
      <c r="A1639" t="s">
        <v>99</v>
      </c>
      <c r="B1639" s="133" t="s">
        <v>187</v>
      </c>
      <c r="C1639" s="5" t="s">
        <v>564</v>
      </c>
      <c r="D1639" s="54">
        <v>44598</v>
      </c>
      <c r="E1639" s="133" t="s">
        <v>211</v>
      </c>
      <c r="F1639" s="133" t="s">
        <v>62</v>
      </c>
      <c r="G1639" s="133" t="s">
        <v>18</v>
      </c>
      <c r="H1639" s="2">
        <v>4</v>
      </c>
      <c r="I1639" s="2">
        <v>704</v>
      </c>
      <c r="J1639" s="2" t="s">
        <v>340</v>
      </c>
      <c r="K1639" s="2" t="s">
        <v>64</v>
      </c>
      <c r="L1639" s="2" t="s">
        <v>26</v>
      </c>
      <c r="M1639" s="18">
        <v>8.4499999999999993</v>
      </c>
      <c r="N1639" s="16"/>
      <c r="O1639" s="16"/>
      <c r="P1639" s="16"/>
      <c r="Q1639" s="16"/>
      <c r="R1639" s="16"/>
      <c r="S1639" s="16"/>
      <c r="V1639" t="str">
        <f t="shared" si="86"/>
        <v>60JUNM</v>
      </c>
      <c r="W1639" s="58" t="e">
        <f>VLOOKUP(V1639,Minimos!$D$3:$E$26,2,FALSE)</f>
        <v>#N/A</v>
      </c>
      <c r="X1639" s="18" t="e">
        <f t="shared" si="87"/>
        <v>#N/A</v>
      </c>
      <c r="Y1639" s="58" t="e">
        <f t="shared" si="88"/>
        <v>#N/A</v>
      </c>
    </row>
    <row r="1640" spans="1:25" x14ac:dyDescent="0.25">
      <c r="A1640" t="s">
        <v>99</v>
      </c>
      <c r="B1640" s="133" t="s">
        <v>187</v>
      </c>
      <c r="C1640" s="5" t="s">
        <v>564</v>
      </c>
      <c r="D1640" s="54">
        <v>44598</v>
      </c>
      <c r="E1640" s="133" t="s">
        <v>211</v>
      </c>
      <c r="F1640" s="133" t="s">
        <v>62</v>
      </c>
      <c r="G1640" s="133" t="s">
        <v>18</v>
      </c>
      <c r="H1640" s="2">
        <v>5</v>
      </c>
      <c r="I1640" s="2">
        <v>1087</v>
      </c>
      <c r="J1640" s="2" t="s">
        <v>567</v>
      </c>
      <c r="K1640" s="2" t="s">
        <v>267</v>
      </c>
      <c r="L1640" s="2" t="s">
        <v>26</v>
      </c>
      <c r="M1640" s="18">
        <v>8.75</v>
      </c>
      <c r="N1640" s="16"/>
      <c r="O1640" s="16"/>
      <c r="P1640" s="16"/>
      <c r="Q1640" s="16"/>
      <c r="R1640" s="16"/>
      <c r="S1640" s="16"/>
      <c r="V1640" t="str">
        <f t="shared" si="86"/>
        <v>60JUNM</v>
      </c>
      <c r="W1640" s="58" t="e">
        <f>VLOOKUP(V1640,Minimos!$D$3:$E$26,2,FALSE)</f>
        <v>#N/A</v>
      </c>
      <c r="X1640" s="18" t="e">
        <f t="shared" si="87"/>
        <v>#N/A</v>
      </c>
      <c r="Y1640" s="58" t="e">
        <f t="shared" si="88"/>
        <v>#N/A</v>
      </c>
    </row>
    <row r="1641" spans="1:25" x14ac:dyDescent="0.25">
      <c r="A1641" t="s">
        <v>99</v>
      </c>
      <c r="B1641" s="133" t="s">
        <v>187</v>
      </c>
      <c r="C1641" s="5" t="s">
        <v>564</v>
      </c>
      <c r="D1641" s="54">
        <v>44598</v>
      </c>
      <c r="E1641" s="133" t="s">
        <v>211</v>
      </c>
      <c r="F1641" s="133" t="s">
        <v>62</v>
      </c>
      <c r="G1641" s="133" t="s">
        <v>18</v>
      </c>
      <c r="H1641" s="2">
        <v>6</v>
      </c>
      <c r="I1641" s="2">
        <v>893</v>
      </c>
      <c r="J1641" s="2" t="s">
        <v>389</v>
      </c>
      <c r="K1641" s="2" t="s">
        <v>267</v>
      </c>
      <c r="L1641" s="2" t="s">
        <v>26</v>
      </c>
      <c r="M1641" s="18">
        <v>8.89</v>
      </c>
      <c r="N1641" s="16"/>
      <c r="O1641" s="16"/>
      <c r="P1641" s="16"/>
      <c r="Q1641" s="16"/>
      <c r="R1641" s="16"/>
      <c r="S1641" s="16"/>
      <c r="V1641" t="str">
        <f t="shared" si="86"/>
        <v>60JUNM</v>
      </c>
      <c r="W1641" s="58" t="e">
        <f>VLOOKUP(V1641,Minimos!$D$3:$E$26,2,FALSE)</f>
        <v>#N/A</v>
      </c>
      <c r="X1641" s="18" t="e">
        <f t="shared" si="87"/>
        <v>#N/A</v>
      </c>
      <c r="Y1641" s="58" t="e">
        <f t="shared" si="88"/>
        <v>#N/A</v>
      </c>
    </row>
    <row r="1642" spans="1:25" x14ac:dyDescent="0.25">
      <c r="A1642" t="s">
        <v>99</v>
      </c>
      <c r="B1642" s="133" t="s">
        <v>187</v>
      </c>
      <c r="C1642" s="5" t="s">
        <v>564</v>
      </c>
      <c r="D1642" s="54">
        <v>44598</v>
      </c>
      <c r="E1642" s="133" t="s">
        <v>211</v>
      </c>
      <c r="F1642" s="133" t="s">
        <v>62</v>
      </c>
      <c r="G1642" s="133" t="s">
        <v>18</v>
      </c>
      <c r="H1642" s="2">
        <v>7</v>
      </c>
      <c r="I1642" s="2">
        <v>572</v>
      </c>
      <c r="J1642" s="2" t="s">
        <v>322</v>
      </c>
      <c r="K1642" s="2" t="s">
        <v>267</v>
      </c>
      <c r="L1642" s="2" t="s">
        <v>23</v>
      </c>
      <c r="M1642" s="18">
        <v>9.7200000000000006</v>
      </c>
      <c r="N1642" s="16"/>
      <c r="O1642" s="16"/>
      <c r="P1642" s="16"/>
      <c r="Q1642" s="16"/>
      <c r="R1642" s="16"/>
      <c r="S1642" s="16"/>
      <c r="V1642" t="str">
        <f t="shared" si="86"/>
        <v>60JUVM</v>
      </c>
      <c r="W1642" s="58" t="e">
        <f>VLOOKUP(V1642,Minimos!$D$3:$E$26,2,FALSE)</f>
        <v>#N/A</v>
      </c>
      <c r="X1642" s="18" t="e">
        <f t="shared" si="87"/>
        <v>#N/A</v>
      </c>
      <c r="Y1642" s="58" t="e">
        <f t="shared" si="88"/>
        <v>#N/A</v>
      </c>
    </row>
    <row r="1643" spans="1:25" x14ac:dyDescent="0.25">
      <c r="A1643" t="s">
        <v>99</v>
      </c>
      <c r="B1643" s="133" t="s">
        <v>187</v>
      </c>
      <c r="C1643" s="5" t="s">
        <v>564</v>
      </c>
      <c r="D1643" s="54">
        <v>44598</v>
      </c>
      <c r="E1643" s="133" t="s">
        <v>211</v>
      </c>
      <c r="F1643" s="133" t="s">
        <v>62</v>
      </c>
      <c r="G1643" s="133" t="s">
        <v>18</v>
      </c>
      <c r="H1643" s="2">
        <v>1</v>
      </c>
      <c r="I1643" s="2">
        <v>176</v>
      </c>
      <c r="J1643" s="2" t="s">
        <v>334</v>
      </c>
      <c r="K1643" s="2" t="s">
        <v>65</v>
      </c>
      <c r="L1643" s="2" t="s">
        <v>335</v>
      </c>
      <c r="M1643" s="18">
        <v>7.47</v>
      </c>
      <c r="N1643" s="16"/>
      <c r="O1643" s="16"/>
      <c r="P1643" s="16"/>
      <c r="Q1643" s="16"/>
      <c r="R1643" s="16"/>
      <c r="S1643" s="16"/>
      <c r="V1643" t="str">
        <f t="shared" si="86"/>
        <v>60SENM</v>
      </c>
      <c r="W1643" s="58" t="e">
        <f>VLOOKUP(V1643,Minimos!$D$3:$E$26,2,FALSE)</f>
        <v>#N/A</v>
      </c>
      <c r="X1643" s="18" t="e">
        <f t="shared" si="87"/>
        <v>#N/A</v>
      </c>
      <c r="Y1643" s="58" t="e">
        <f t="shared" si="88"/>
        <v>#N/A</v>
      </c>
    </row>
    <row r="1644" spans="1:25" x14ac:dyDescent="0.25">
      <c r="A1644" t="s">
        <v>99</v>
      </c>
      <c r="B1644" s="133" t="s">
        <v>187</v>
      </c>
      <c r="C1644" s="5" t="s">
        <v>564</v>
      </c>
      <c r="D1644" s="54">
        <v>44598</v>
      </c>
      <c r="E1644" s="133" t="s">
        <v>211</v>
      </c>
      <c r="F1644" s="133" t="s">
        <v>62</v>
      </c>
      <c r="G1644" s="133" t="s">
        <v>18</v>
      </c>
      <c r="H1644" s="2">
        <v>2</v>
      </c>
      <c r="I1644" s="2">
        <v>517</v>
      </c>
      <c r="J1644" s="2" t="s">
        <v>379</v>
      </c>
      <c r="K1644" s="2" t="s">
        <v>65</v>
      </c>
      <c r="L1644" s="2" t="s">
        <v>26</v>
      </c>
      <c r="M1644" s="18">
        <v>7.59</v>
      </c>
      <c r="N1644" s="16"/>
      <c r="O1644" s="16"/>
      <c r="P1644" s="16"/>
      <c r="Q1644" s="16"/>
      <c r="R1644" s="16"/>
      <c r="S1644" s="16"/>
      <c r="V1644" t="str">
        <f t="shared" si="86"/>
        <v>60JUNM</v>
      </c>
      <c r="W1644" s="58" t="e">
        <f>VLOOKUP(V1644,Minimos!$D$3:$E$26,2,FALSE)</f>
        <v>#N/A</v>
      </c>
      <c r="X1644" s="18" t="e">
        <f t="shared" si="87"/>
        <v>#N/A</v>
      </c>
      <c r="Y1644" s="58" t="e">
        <f t="shared" si="88"/>
        <v>#N/A</v>
      </c>
    </row>
    <row r="1645" spans="1:25" x14ac:dyDescent="0.25">
      <c r="A1645" t="s">
        <v>99</v>
      </c>
      <c r="B1645" s="133" t="s">
        <v>187</v>
      </c>
      <c r="C1645" s="5" t="s">
        <v>564</v>
      </c>
      <c r="D1645" s="54">
        <v>44598</v>
      </c>
      <c r="E1645" s="133" t="s">
        <v>211</v>
      </c>
      <c r="F1645" s="133" t="s">
        <v>62</v>
      </c>
      <c r="G1645" s="133" t="s">
        <v>20</v>
      </c>
      <c r="H1645" s="2">
        <v>2</v>
      </c>
      <c r="I1645" s="2">
        <v>878</v>
      </c>
      <c r="J1645" s="2" t="s">
        <v>356</v>
      </c>
      <c r="K1645" s="2" t="s">
        <v>64</v>
      </c>
      <c r="L1645" s="2" t="s">
        <v>26</v>
      </c>
      <c r="M1645" s="18">
        <v>8.24</v>
      </c>
      <c r="N1645" s="16"/>
      <c r="O1645" s="16"/>
      <c r="P1645" s="16"/>
      <c r="Q1645" s="16"/>
      <c r="R1645" s="16"/>
      <c r="S1645" s="16"/>
      <c r="V1645" t="str">
        <f t="shared" si="86"/>
        <v>60JUNF</v>
      </c>
      <c r="W1645" s="58" t="e">
        <f>VLOOKUP(V1645,Minimos!$D$3:$E$26,2,FALSE)</f>
        <v>#N/A</v>
      </c>
      <c r="X1645" s="18" t="e">
        <f t="shared" si="87"/>
        <v>#N/A</v>
      </c>
      <c r="Y1645" s="58" t="e">
        <f t="shared" si="88"/>
        <v>#N/A</v>
      </c>
    </row>
    <row r="1646" spans="1:25" x14ac:dyDescent="0.25">
      <c r="A1646" t="s">
        <v>99</v>
      </c>
      <c r="B1646" s="133" t="s">
        <v>187</v>
      </c>
      <c r="C1646" s="5" t="s">
        <v>564</v>
      </c>
      <c r="D1646" s="54">
        <v>44598</v>
      </c>
      <c r="E1646" s="133" t="s">
        <v>211</v>
      </c>
      <c r="F1646" s="133" t="s">
        <v>62</v>
      </c>
      <c r="G1646" s="133" t="s">
        <v>20</v>
      </c>
      <c r="H1646" s="2">
        <v>4</v>
      </c>
      <c r="I1646" s="2">
        <v>167</v>
      </c>
      <c r="J1646" s="2" t="s">
        <v>392</v>
      </c>
      <c r="K1646" s="2" t="s">
        <v>65</v>
      </c>
      <c r="L1646" s="2" t="s">
        <v>26</v>
      </c>
      <c r="M1646" s="18">
        <v>8.49</v>
      </c>
      <c r="N1646" s="16"/>
      <c r="O1646" s="16"/>
      <c r="P1646" s="16"/>
      <c r="Q1646" s="16"/>
      <c r="R1646" s="16"/>
      <c r="S1646" s="16"/>
      <c r="V1646" t="str">
        <f t="shared" si="86"/>
        <v>60JUNF</v>
      </c>
      <c r="W1646" s="58" t="e">
        <f>VLOOKUP(V1646,Minimos!$D$3:$E$26,2,FALSE)</f>
        <v>#N/A</v>
      </c>
      <c r="X1646" s="18" t="e">
        <f t="shared" si="87"/>
        <v>#N/A</v>
      </c>
      <c r="Y1646" s="58" t="e">
        <f t="shared" si="88"/>
        <v>#N/A</v>
      </c>
    </row>
    <row r="1647" spans="1:25" x14ac:dyDescent="0.25">
      <c r="A1647" t="s">
        <v>99</v>
      </c>
      <c r="B1647" s="133" t="s">
        <v>187</v>
      </c>
      <c r="C1647" s="5" t="s">
        <v>564</v>
      </c>
      <c r="D1647" s="54">
        <v>44598</v>
      </c>
      <c r="E1647" s="133" t="s">
        <v>211</v>
      </c>
      <c r="F1647" s="133" t="s">
        <v>62</v>
      </c>
      <c r="G1647" s="133" t="s">
        <v>20</v>
      </c>
      <c r="H1647" s="2">
        <v>7</v>
      </c>
      <c r="I1647" s="2">
        <v>370</v>
      </c>
      <c r="J1647" s="2" t="s">
        <v>352</v>
      </c>
      <c r="K1647" s="2" t="s">
        <v>257</v>
      </c>
      <c r="L1647" s="2" t="s">
        <v>23</v>
      </c>
      <c r="M1647" s="18">
        <v>8.61</v>
      </c>
      <c r="N1647" s="16"/>
      <c r="O1647" s="16"/>
      <c r="P1647" s="16"/>
      <c r="Q1647" s="16"/>
      <c r="R1647" s="16"/>
      <c r="S1647" s="16"/>
      <c r="V1647" t="str">
        <f t="shared" si="86"/>
        <v>60JUVF</v>
      </c>
      <c r="W1647" s="58" t="e">
        <f>VLOOKUP(V1647,Minimos!$D$3:$E$26,2,FALSE)</f>
        <v>#N/A</v>
      </c>
      <c r="X1647" s="18" t="e">
        <f t="shared" si="87"/>
        <v>#N/A</v>
      </c>
      <c r="Y1647" s="58" t="e">
        <f t="shared" si="88"/>
        <v>#N/A</v>
      </c>
    </row>
    <row r="1648" spans="1:25" x14ac:dyDescent="0.25">
      <c r="A1648" t="s">
        <v>99</v>
      </c>
      <c r="B1648" s="133" t="s">
        <v>187</v>
      </c>
      <c r="C1648" s="5" t="s">
        <v>564</v>
      </c>
      <c r="D1648" s="54">
        <v>44598</v>
      </c>
      <c r="E1648" s="133" t="s">
        <v>211</v>
      </c>
      <c r="F1648" s="133" t="s">
        <v>62</v>
      </c>
      <c r="G1648" s="133" t="s">
        <v>20</v>
      </c>
      <c r="H1648" s="2">
        <v>8</v>
      </c>
      <c r="I1648" s="2">
        <v>211</v>
      </c>
      <c r="J1648" s="2" t="s">
        <v>424</v>
      </c>
      <c r="K1648" s="2" t="s">
        <v>65</v>
      </c>
      <c r="L1648" s="2" t="s">
        <v>26</v>
      </c>
      <c r="M1648" s="18">
        <v>8.82</v>
      </c>
      <c r="N1648" s="16"/>
      <c r="O1648" s="16"/>
      <c r="P1648" s="16"/>
      <c r="Q1648" s="16"/>
      <c r="R1648" s="16"/>
      <c r="S1648" s="16"/>
      <c r="V1648" t="str">
        <f t="shared" si="86"/>
        <v>60JUNF</v>
      </c>
      <c r="W1648" s="58" t="e">
        <f>VLOOKUP(V1648,Minimos!$D$3:$E$26,2,FALSE)</f>
        <v>#N/A</v>
      </c>
      <c r="X1648" s="18" t="e">
        <f t="shared" si="87"/>
        <v>#N/A</v>
      </c>
      <c r="Y1648" s="58" t="e">
        <f t="shared" si="88"/>
        <v>#N/A</v>
      </c>
    </row>
    <row r="1649" spans="1:25" x14ac:dyDescent="0.25">
      <c r="A1649" t="s">
        <v>99</v>
      </c>
      <c r="B1649" s="133" t="s">
        <v>187</v>
      </c>
      <c r="C1649" s="5" t="s">
        <v>564</v>
      </c>
      <c r="D1649" s="54">
        <v>44598</v>
      </c>
      <c r="E1649" s="133" t="s">
        <v>211</v>
      </c>
      <c r="F1649" s="133" t="s">
        <v>62</v>
      </c>
      <c r="G1649" s="133" t="s">
        <v>20</v>
      </c>
      <c r="H1649" s="2">
        <v>4</v>
      </c>
      <c r="I1649" s="2">
        <v>811</v>
      </c>
      <c r="J1649" s="2" t="s">
        <v>393</v>
      </c>
      <c r="K1649" s="2" t="s">
        <v>267</v>
      </c>
      <c r="L1649" s="2" t="s">
        <v>23</v>
      </c>
      <c r="M1649" s="18">
        <v>9.2799999999999994</v>
      </c>
      <c r="N1649" s="16"/>
      <c r="O1649" s="16"/>
      <c r="P1649" s="16"/>
      <c r="Q1649" s="16"/>
      <c r="R1649" s="16"/>
      <c r="S1649" s="16"/>
      <c r="V1649" t="str">
        <f t="shared" si="86"/>
        <v>60JUVF</v>
      </c>
      <c r="W1649" s="58" t="e">
        <f>VLOOKUP(V1649,Minimos!$D$3:$E$26,2,FALSE)</f>
        <v>#N/A</v>
      </c>
      <c r="X1649" s="18" t="e">
        <f t="shared" si="87"/>
        <v>#N/A</v>
      </c>
      <c r="Y1649" s="58" t="e">
        <f t="shared" si="88"/>
        <v>#N/A</v>
      </c>
    </row>
    <row r="1650" spans="1:25" x14ac:dyDescent="0.25">
      <c r="A1650" t="s">
        <v>99</v>
      </c>
      <c r="B1650" s="133" t="s">
        <v>187</v>
      </c>
      <c r="C1650" s="5" t="s">
        <v>564</v>
      </c>
      <c r="D1650" s="54">
        <v>44598</v>
      </c>
      <c r="E1650" s="133" t="s">
        <v>211</v>
      </c>
      <c r="F1650" s="133" t="s">
        <v>62</v>
      </c>
      <c r="G1650" s="133" t="s">
        <v>20</v>
      </c>
      <c r="H1650" s="2">
        <v>5</v>
      </c>
      <c r="I1650" s="2">
        <v>53</v>
      </c>
      <c r="J1650" s="2" t="s">
        <v>349</v>
      </c>
      <c r="K1650" s="2" t="s">
        <v>64</v>
      </c>
      <c r="L1650" s="2" t="s">
        <v>23</v>
      </c>
      <c r="M1650" s="18">
        <v>9.4</v>
      </c>
      <c r="N1650" s="16"/>
      <c r="O1650" s="16"/>
      <c r="P1650" s="16"/>
      <c r="Q1650" s="16"/>
      <c r="R1650" s="16"/>
      <c r="S1650" s="16"/>
      <c r="V1650" t="str">
        <f t="shared" si="86"/>
        <v>60JUVF</v>
      </c>
      <c r="W1650" s="58" t="e">
        <f>VLOOKUP(V1650,Minimos!$D$3:$E$26,2,FALSE)</f>
        <v>#N/A</v>
      </c>
      <c r="X1650" s="18" t="e">
        <f t="shared" si="87"/>
        <v>#N/A</v>
      </c>
      <c r="Y1650" s="58" t="e">
        <f t="shared" si="88"/>
        <v>#N/A</v>
      </c>
    </row>
    <row r="1651" spans="1:25" x14ac:dyDescent="0.25">
      <c r="A1651" t="s">
        <v>99</v>
      </c>
      <c r="B1651" s="133" t="s">
        <v>187</v>
      </c>
      <c r="C1651" s="5" t="s">
        <v>564</v>
      </c>
      <c r="D1651" s="54">
        <v>44598</v>
      </c>
      <c r="E1651" s="133" t="s">
        <v>211</v>
      </c>
      <c r="F1651" s="133" t="s">
        <v>62</v>
      </c>
      <c r="G1651" s="133" t="s">
        <v>20</v>
      </c>
      <c r="H1651" s="2">
        <v>6</v>
      </c>
      <c r="I1651" s="2">
        <v>729</v>
      </c>
      <c r="J1651" s="2" t="s">
        <v>343</v>
      </c>
      <c r="K1651" s="2" t="s">
        <v>257</v>
      </c>
      <c r="L1651" s="2" t="s">
        <v>23</v>
      </c>
      <c r="M1651" s="18">
        <v>9.42</v>
      </c>
      <c r="N1651" s="16"/>
      <c r="O1651" s="16"/>
      <c r="P1651" s="16"/>
      <c r="Q1651" s="16"/>
      <c r="R1651" s="16"/>
      <c r="S1651" s="16"/>
      <c r="V1651" t="str">
        <f t="shared" si="86"/>
        <v>60JUVF</v>
      </c>
      <c r="W1651" s="58" t="e">
        <f>VLOOKUP(V1651,Minimos!$D$3:$E$26,2,FALSE)</f>
        <v>#N/A</v>
      </c>
      <c r="X1651" s="18" t="e">
        <f t="shared" si="87"/>
        <v>#N/A</v>
      </c>
      <c r="Y1651" s="58" t="e">
        <f t="shared" si="88"/>
        <v>#N/A</v>
      </c>
    </row>
    <row r="1652" spans="1:25" x14ac:dyDescent="0.25">
      <c r="A1652" t="s">
        <v>99</v>
      </c>
      <c r="B1652" s="133" t="s">
        <v>187</v>
      </c>
      <c r="C1652" s="5" t="s">
        <v>564</v>
      </c>
      <c r="D1652" s="54">
        <v>44598</v>
      </c>
      <c r="E1652" s="133" t="s">
        <v>211</v>
      </c>
      <c r="F1652" s="133" t="s">
        <v>62</v>
      </c>
      <c r="G1652" s="133" t="s">
        <v>20</v>
      </c>
      <c r="H1652" s="2">
        <v>7</v>
      </c>
      <c r="I1652" s="2">
        <v>726</v>
      </c>
      <c r="J1652" s="2" t="s">
        <v>390</v>
      </c>
      <c r="K1652" s="2" t="s">
        <v>257</v>
      </c>
      <c r="L1652" s="2" t="s">
        <v>26</v>
      </c>
      <c r="M1652" s="18">
        <v>9.8000000000000007</v>
      </c>
      <c r="N1652" s="16"/>
      <c r="O1652" s="16"/>
      <c r="P1652" s="16"/>
      <c r="Q1652" s="16"/>
      <c r="R1652" s="16"/>
      <c r="S1652" s="16"/>
      <c r="V1652" t="str">
        <f t="shared" si="86"/>
        <v>60JUNF</v>
      </c>
      <c r="W1652" s="58" t="e">
        <f>VLOOKUP(V1652,Minimos!$D$3:$E$26,2,FALSE)</f>
        <v>#N/A</v>
      </c>
      <c r="X1652" s="18" t="e">
        <f t="shared" si="87"/>
        <v>#N/A</v>
      </c>
      <c r="Y1652" s="58" t="e">
        <f t="shared" si="88"/>
        <v>#N/A</v>
      </c>
    </row>
    <row r="1653" spans="1:25" x14ac:dyDescent="0.25">
      <c r="A1653" t="s">
        <v>99</v>
      </c>
      <c r="B1653" s="133" t="s">
        <v>187</v>
      </c>
      <c r="C1653" s="5" t="s">
        <v>564</v>
      </c>
      <c r="D1653" s="54">
        <v>44598</v>
      </c>
      <c r="E1653" s="133" t="s">
        <v>211</v>
      </c>
      <c r="F1653" s="133" t="s">
        <v>62</v>
      </c>
      <c r="G1653" s="133" t="s">
        <v>18</v>
      </c>
      <c r="H1653" s="2">
        <v>1</v>
      </c>
      <c r="I1653" s="2">
        <v>11</v>
      </c>
      <c r="J1653" s="2" t="s">
        <v>570</v>
      </c>
      <c r="K1653" s="2" t="s">
        <v>64</v>
      </c>
      <c r="L1653" s="2" t="s">
        <v>160</v>
      </c>
      <c r="M1653" s="18">
        <v>7.13</v>
      </c>
      <c r="N1653" s="16"/>
      <c r="O1653" s="16"/>
      <c r="P1653" s="16"/>
      <c r="Q1653" s="16"/>
      <c r="R1653" s="16"/>
      <c r="S1653" s="16"/>
      <c r="V1653" t="str">
        <f t="shared" si="86"/>
        <v>60SUB-23M</v>
      </c>
      <c r="W1653" s="58" t="e">
        <f>VLOOKUP(V1653,Minimos!$D$3:$E$26,2,FALSE)</f>
        <v>#N/A</v>
      </c>
      <c r="X1653" s="18" t="e">
        <f t="shared" si="87"/>
        <v>#N/A</v>
      </c>
      <c r="Y1653" s="58" t="e">
        <f t="shared" si="88"/>
        <v>#N/A</v>
      </c>
    </row>
    <row r="1654" spans="1:25" x14ac:dyDescent="0.25">
      <c r="A1654" t="s">
        <v>99</v>
      </c>
      <c r="B1654" s="133" t="s">
        <v>187</v>
      </c>
      <c r="C1654" s="5" t="s">
        <v>564</v>
      </c>
      <c r="D1654" s="54">
        <v>44598</v>
      </c>
      <c r="E1654" s="133" t="s">
        <v>211</v>
      </c>
      <c r="F1654" s="133" t="s">
        <v>62</v>
      </c>
      <c r="G1654" s="133" t="s">
        <v>18</v>
      </c>
      <c r="H1654" s="2">
        <v>2</v>
      </c>
      <c r="I1654" s="2">
        <v>176</v>
      </c>
      <c r="J1654" s="2" t="s">
        <v>334</v>
      </c>
      <c r="K1654" s="2" t="s">
        <v>65</v>
      </c>
      <c r="L1654" s="2" t="s">
        <v>335</v>
      </c>
      <c r="M1654" s="18">
        <v>7.39</v>
      </c>
      <c r="N1654" s="16"/>
      <c r="O1654" s="16"/>
      <c r="P1654" s="16"/>
      <c r="Q1654" s="16"/>
      <c r="R1654" s="16"/>
      <c r="S1654" s="16"/>
      <c r="V1654" t="str">
        <f t="shared" si="86"/>
        <v>60SENM</v>
      </c>
      <c r="W1654" s="58" t="e">
        <f>VLOOKUP(V1654,Minimos!$D$3:$E$26,2,FALSE)</f>
        <v>#N/A</v>
      </c>
      <c r="X1654" s="18" t="e">
        <f t="shared" si="87"/>
        <v>#N/A</v>
      </c>
      <c r="Y1654" s="58" t="e">
        <f t="shared" si="88"/>
        <v>#N/A</v>
      </c>
    </row>
    <row r="1655" spans="1:25" x14ac:dyDescent="0.25">
      <c r="A1655" t="s">
        <v>99</v>
      </c>
      <c r="B1655" s="133" t="s">
        <v>187</v>
      </c>
      <c r="C1655" s="5" t="s">
        <v>564</v>
      </c>
      <c r="D1655" s="54">
        <v>44598</v>
      </c>
      <c r="E1655" s="133" t="s">
        <v>211</v>
      </c>
      <c r="F1655" s="133" t="s">
        <v>62</v>
      </c>
      <c r="G1655" s="133" t="s">
        <v>18</v>
      </c>
      <c r="H1655" s="2">
        <v>5</v>
      </c>
      <c r="I1655" s="2">
        <v>1007</v>
      </c>
      <c r="J1655" s="2" t="s">
        <v>434</v>
      </c>
      <c r="K1655" s="2" t="s">
        <v>257</v>
      </c>
      <c r="L1655" s="2" t="s">
        <v>26</v>
      </c>
      <c r="M1655" s="18">
        <v>7.53</v>
      </c>
      <c r="N1655" s="16"/>
      <c r="O1655" s="16"/>
      <c r="P1655" s="16"/>
      <c r="Q1655" s="16"/>
      <c r="R1655" s="16"/>
      <c r="S1655" s="16"/>
      <c r="V1655" t="str">
        <f t="shared" si="86"/>
        <v>60JUNM</v>
      </c>
      <c r="W1655" s="58" t="e">
        <f>VLOOKUP(V1655,Minimos!$D$3:$E$26,2,FALSE)</f>
        <v>#N/A</v>
      </c>
      <c r="X1655" s="18" t="e">
        <f t="shared" si="87"/>
        <v>#N/A</v>
      </c>
      <c r="Y1655" s="58" t="e">
        <f t="shared" si="88"/>
        <v>#N/A</v>
      </c>
    </row>
    <row r="1656" spans="1:25" x14ac:dyDescent="0.25">
      <c r="A1656" t="s">
        <v>99</v>
      </c>
      <c r="B1656" s="133" t="s">
        <v>187</v>
      </c>
      <c r="C1656" s="5" t="s">
        <v>564</v>
      </c>
      <c r="D1656" s="54">
        <v>44598</v>
      </c>
      <c r="E1656" s="133" t="s">
        <v>211</v>
      </c>
      <c r="F1656" s="133" t="s">
        <v>62</v>
      </c>
      <c r="G1656" s="133" t="s">
        <v>18</v>
      </c>
      <c r="H1656" s="2">
        <v>6</v>
      </c>
      <c r="I1656" s="2">
        <v>12</v>
      </c>
      <c r="J1656" s="2" t="s">
        <v>571</v>
      </c>
      <c r="K1656" s="2" t="s">
        <v>64</v>
      </c>
      <c r="L1656" s="2" t="s">
        <v>26</v>
      </c>
      <c r="M1656" s="18">
        <v>7.56</v>
      </c>
      <c r="N1656" s="16"/>
      <c r="O1656" s="16"/>
      <c r="P1656" s="16"/>
      <c r="Q1656" s="16"/>
      <c r="R1656" s="16"/>
      <c r="S1656" s="16"/>
      <c r="V1656" t="str">
        <f t="shared" si="86"/>
        <v>60JUNM</v>
      </c>
      <c r="W1656" s="58" t="e">
        <f>VLOOKUP(V1656,Minimos!$D$3:$E$26,2,FALSE)</f>
        <v>#N/A</v>
      </c>
      <c r="X1656" s="18" t="e">
        <f t="shared" si="87"/>
        <v>#N/A</v>
      </c>
      <c r="Y1656" s="58" t="e">
        <f t="shared" si="88"/>
        <v>#N/A</v>
      </c>
    </row>
    <row r="1657" spans="1:25" x14ac:dyDescent="0.25">
      <c r="A1657" t="s">
        <v>99</v>
      </c>
      <c r="B1657" s="133" t="s">
        <v>187</v>
      </c>
      <c r="C1657" s="5" t="s">
        <v>564</v>
      </c>
      <c r="D1657" s="54">
        <v>44598</v>
      </c>
      <c r="E1657" s="133" t="s">
        <v>211</v>
      </c>
      <c r="F1657" s="133" t="s">
        <v>62</v>
      </c>
      <c r="G1657" s="133" t="s">
        <v>18</v>
      </c>
      <c r="H1657" s="2">
        <v>1</v>
      </c>
      <c r="I1657" s="2">
        <v>517</v>
      </c>
      <c r="J1657" s="2" t="s">
        <v>379</v>
      </c>
      <c r="K1657" s="2" t="s">
        <v>65</v>
      </c>
      <c r="L1657" s="2" t="s">
        <v>26</v>
      </c>
      <c r="M1657" s="18">
        <v>7.54</v>
      </c>
      <c r="N1657" s="16"/>
      <c r="O1657" s="16"/>
      <c r="P1657" s="16"/>
      <c r="Q1657" s="16"/>
      <c r="R1657" s="16"/>
      <c r="S1657" s="16"/>
      <c r="V1657" t="str">
        <f t="shared" si="86"/>
        <v>60JUNM</v>
      </c>
      <c r="W1657" s="58" t="e">
        <f>VLOOKUP(V1657,Minimos!$D$3:$E$26,2,FALSE)</f>
        <v>#N/A</v>
      </c>
      <c r="X1657" s="18" t="e">
        <f t="shared" si="87"/>
        <v>#N/A</v>
      </c>
      <c r="Y1657" s="58" t="e">
        <f t="shared" si="88"/>
        <v>#N/A</v>
      </c>
    </row>
    <row r="1658" spans="1:25" x14ac:dyDescent="0.25">
      <c r="A1658" t="s">
        <v>99</v>
      </c>
      <c r="B1658" s="133" t="s">
        <v>187</v>
      </c>
      <c r="C1658" s="5" t="s">
        <v>564</v>
      </c>
      <c r="D1658" s="54">
        <v>44598</v>
      </c>
      <c r="E1658" s="133" t="s">
        <v>211</v>
      </c>
      <c r="F1658" s="133" t="s">
        <v>62</v>
      </c>
      <c r="G1658" s="133" t="s">
        <v>18</v>
      </c>
      <c r="H1658" s="2">
        <v>5</v>
      </c>
      <c r="I1658" s="2">
        <v>853</v>
      </c>
      <c r="J1658" s="2" t="s">
        <v>516</v>
      </c>
      <c r="K1658" s="2" t="s">
        <v>267</v>
      </c>
      <c r="L1658" s="2" t="s">
        <v>26</v>
      </c>
      <c r="M1658" s="18">
        <v>7.75</v>
      </c>
      <c r="N1658" s="16"/>
      <c r="O1658" s="16"/>
      <c r="P1658" s="16"/>
      <c r="Q1658" s="16"/>
      <c r="R1658" s="16"/>
      <c r="S1658" s="16"/>
      <c r="V1658" t="str">
        <f t="shared" si="86"/>
        <v>60JUNM</v>
      </c>
      <c r="W1658" s="58" t="e">
        <f>VLOOKUP(V1658,Minimos!$D$3:$E$26,2,FALSE)</f>
        <v>#N/A</v>
      </c>
      <c r="X1658" s="18" t="e">
        <f t="shared" si="87"/>
        <v>#N/A</v>
      </c>
      <c r="Y1658" s="58" t="e">
        <f t="shared" si="88"/>
        <v>#N/A</v>
      </c>
    </row>
    <row r="1659" spans="1:25" x14ac:dyDescent="0.25">
      <c r="A1659" t="s">
        <v>99</v>
      </c>
      <c r="B1659" s="133" t="s">
        <v>187</v>
      </c>
      <c r="C1659" s="5" t="s">
        <v>564</v>
      </c>
      <c r="D1659" s="54">
        <v>44598</v>
      </c>
      <c r="E1659" s="133" t="s">
        <v>211</v>
      </c>
      <c r="F1659" s="133" t="s">
        <v>62</v>
      </c>
      <c r="G1659" s="133" t="s">
        <v>18</v>
      </c>
      <c r="H1659" s="2">
        <v>7</v>
      </c>
      <c r="I1659" s="2">
        <v>178</v>
      </c>
      <c r="J1659" s="2" t="s">
        <v>387</v>
      </c>
      <c r="K1659" s="2" t="s">
        <v>65</v>
      </c>
      <c r="L1659" s="2" t="s">
        <v>23</v>
      </c>
      <c r="M1659" s="18">
        <v>7.93</v>
      </c>
      <c r="N1659" s="16"/>
      <c r="O1659" s="16"/>
      <c r="P1659" s="16"/>
      <c r="Q1659" s="16"/>
      <c r="R1659" s="16"/>
      <c r="S1659" s="16"/>
      <c r="V1659" t="str">
        <f t="shared" si="86"/>
        <v>60JUVM</v>
      </c>
      <c r="W1659" s="58" t="e">
        <f>VLOOKUP(V1659,Minimos!$D$3:$E$26,2,FALSE)</f>
        <v>#N/A</v>
      </c>
      <c r="X1659" s="18" t="e">
        <f t="shared" si="87"/>
        <v>#N/A</v>
      </c>
      <c r="Y1659" s="58" t="e">
        <f t="shared" si="88"/>
        <v>#N/A</v>
      </c>
    </row>
    <row r="1660" spans="1:25" x14ac:dyDescent="0.25">
      <c r="A1660" t="s">
        <v>99</v>
      </c>
      <c r="B1660" s="133" t="s">
        <v>187</v>
      </c>
      <c r="C1660" s="5" t="s">
        <v>564</v>
      </c>
      <c r="D1660" s="54">
        <v>44598</v>
      </c>
      <c r="E1660" s="133" t="s">
        <v>211</v>
      </c>
      <c r="F1660" s="133" t="s">
        <v>62</v>
      </c>
      <c r="G1660" s="133" t="s">
        <v>18</v>
      </c>
      <c r="H1660" s="2">
        <v>8</v>
      </c>
      <c r="I1660" s="2">
        <v>701</v>
      </c>
      <c r="J1660" s="2" t="s">
        <v>471</v>
      </c>
      <c r="K1660" s="2" t="s">
        <v>64</v>
      </c>
      <c r="L1660" s="2" t="s">
        <v>23</v>
      </c>
      <c r="M1660" s="18">
        <v>8.07</v>
      </c>
      <c r="N1660" s="16"/>
      <c r="O1660" s="16"/>
      <c r="P1660" s="16"/>
      <c r="Q1660" s="16"/>
      <c r="R1660" s="16"/>
      <c r="S1660" s="16"/>
      <c r="V1660" t="str">
        <f t="shared" si="86"/>
        <v>60JUVM</v>
      </c>
      <c r="W1660" s="58" t="e">
        <f>VLOOKUP(V1660,Minimos!$D$3:$E$26,2,FALSE)</f>
        <v>#N/A</v>
      </c>
      <c r="X1660" s="18" t="e">
        <f t="shared" si="87"/>
        <v>#N/A</v>
      </c>
      <c r="Y1660" s="58" t="e">
        <f t="shared" si="88"/>
        <v>#N/A</v>
      </c>
    </row>
    <row r="1661" spans="1:25" x14ac:dyDescent="0.25">
      <c r="A1661" t="s">
        <v>96</v>
      </c>
      <c r="B1661" s="133" t="s">
        <v>188</v>
      </c>
      <c r="C1661" s="5" t="s">
        <v>564</v>
      </c>
      <c r="D1661" s="54">
        <v>44598</v>
      </c>
      <c r="E1661" s="133" t="s">
        <v>211</v>
      </c>
      <c r="F1661" s="133" t="s">
        <v>62</v>
      </c>
      <c r="G1661" s="133" t="s">
        <v>18</v>
      </c>
      <c r="H1661" s="2">
        <v>3</v>
      </c>
      <c r="I1661" s="2">
        <v>13</v>
      </c>
      <c r="J1661" s="2" t="s">
        <v>498</v>
      </c>
      <c r="K1661" s="2" t="s">
        <v>64</v>
      </c>
      <c r="L1661" s="2" t="s">
        <v>160</v>
      </c>
      <c r="M1661" s="18">
        <v>6.38</v>
      </c>
      <c r="N1661" s="16">
        <v>5.79</v>
      </c>
      <c r="O1661" s="16">
        <v>6.18</v>
      </c>
      <c r="P1661" s="16" t="s">
        <v>1</v>
      </c>
      <c r="Q1661" s="16">
        <v>6.38</v>
      </c>
      <c r="R1661" s="16" t="s">
        <v>25</v>
      </c>
      <c r="S1661" s="16" t="s">
        <v>25</v>
      </c>
      <c r="V1661" t="str">
        <f t="shared" si="86"/>
        <v>COMPRIMSUB-23M</v>
      </c>
      <c r="W1661" s="58" t="e">
        <f>VLOOKUP(V1661,Minimos!$D$3:$E$26,2,FALSE)</f>
        <v>#N/A</v>
      </c>
      <c r="X1661" s="18" t="e">
        <f t="shared" si="87"/>
        <v>#N/A</v>
      </c>
      <c r="Y1661" s="58" t="e">
        <f t="shared" si="88"/>
        <v>#N/A</v>
      </c>
    </row>
    <row r="1662" spans="1:25" x14ac:dyDescent="0.25">
      <c r="A1662" t="s">
        <v>96</v>
      </c>
      <c r="B1662" s="133" t="s">
        <v>188</v>
      </c>
      <c r="C1662" s="5" t="s">
        <v>564</v>
      </c>
      <c r="D1662" s="54">
        <v>44598</v>
      </c>
      <c r="E1662" s="133" t="s">
        <v>211</v>
      </c>
      <c r="F1662" s="133" t="s">
        <v>62</v>
      </c>
      <c r="G1662" s="133" t="s">
        <v>18</v>
      </c>
      <c r="H1662" s="2">
        <v>6</v>
      </c>
      <c r="I1662" s="2">
        <v>1046</v>
      </c>
      <c r="J1662" s="2" t="s">
        <v>484</v>
      </c>
      <c r="K1662" s="2" t="s">
        <v>257</v>
      </c>
      <c r="L1662" s="2" t="s">
        <v>335</v>
      </c>
      <c r="M1662" s="18">
        <v>6.01</v>
      </c>
      <c r="N1662" s="16" t="s">
        <v>1</v>
      </c>
      <c r="O1662" s="16">
        <v>5.68</v>
      </c>
      <c r="P1662" s="16" t="s">
        <v>1</v>
      </c>
      <c r="Q1662" s="16">
        <v>5.57</v>
      </c>
      <c r="R1662" s="16">
        <v>5.66</v>
      </c>
      <c r="S1662" s="16">
        <v>6.01</v>
      </c>
      <c r="V1662" t="str">
        <f t="shared" si="86"/>
        <v>COMPRIMSENM</v>
      </c>
      <c r="W1662" s="58" t="e">
        <f>VLOOKUP(V1662,Minimos!$D$3:$E$26,2,FALSE)</f>
        <v>#N/A</v>
      </c>
      <c r="X1662" s="18" t="e">
        <f t="shared" si="87"/>
        <v>#N/A</v>
      </c>
      <c r="Y1662" s="58" t="e">
        <f t="shared" si="88"/>
        <v>#N/A</v>
      </c>
    </row>
    <row r="1663" spans="1:25" x14ac:dyDescent="0.25">
      <c r="A1663" t="s">
        <v>96</v>
      </c>
      <c r="B1663" s="133" t="s">
        <v>188</v>
      </c>
      <c r="C1663" s="5" t="s">
        <v>564</v>
      </c>
      <c r="D1663" s="54">
        <v>44598</v>
      </c>
      <c r="E1663" s="133" t="s">
        <v>211</v>
      </c>
      <c r="F1663" s="133" t="s">
        <v>62</v>
      </c>
      <c r="G1663" s="133" t="s">
        <v>18</v>
      </c>
      <c r="H1663" s="2">
        <v>7</v>
      </c>
      <c r="I1663" s="2">
        <v>517</v>
      </c>
      <c r="J1663" s="2" t="s">
        <v>379</v>
      </c>
      <c r="K1663" s="2" t="s">
        <v>65</v>
      </c>
      <c r="L1663" s="2" t="s">
        <v>26</v>
      </c>
      <c r="M1663" s="18">
        <v>5.83</v>
      </c>
      <c r="N1663" s="16">
        <v>5.7</v>
      </c>
      <c r="O1663" s="16">
        <v>5.83</v>
      </c>
      <c r="P1663" s="16">
        <v>5.52</v>
      </c>
      <c r="Q1663" s="16">
        <v>5.63</v>
      </c>
      <c r="R1663" s="16">
        <v>5.67</v>
      </c>
      <c r="S1663" s="16" t="s">
        <v>1</v>
      </c>
      <c r="V1663" t="str">
        <f t="shared" si="86"/>
        <v>COMPRIMJUNM</v>
      </c>
      <c r="W1663" s="58" t="e">
        <f>VLOOKUP(V1663,Minimos!$D$3:$E$26,2,FALSE)</f>
        <v>#N/A</v>
      </c>
      <c r="X1663" s="18" t="e">
        <f t="shared" si="87"/>
        <v>#N/A</v>
      </c>
      <c r="Y1663" s="58" t="e">
        <f t="shared" si="88"/>
        <v>#N/A</v>
      </c>
    </row>
    <row r="1664" spans="1:25" x14ac:dyDescent="0.25">
      <c r="A1664" t="s">
        <v>96</v>
      </c>
      <c r="B1664" s="133" t="s">
        <v>188</v>
      </c>
      <c r="C1664" s="5" t="s">
        <v>564</v>
      </c>
      <c r="D1664" s="54">
        <v>44598</v>
      </c>
      <c r="E1664" s="133" t="s">
        <v>211</v>
      </c>
      <c r="F1664" s="133" t="s">
        <v>62</v>
      </c>
      <c r="G1664" s="133" t="s">
        <v>18</v>
      </c>
      <c r="H1664" s="2">
        <v>12</v>
      </c>
      <c r="I1664" s="2">
        <v>810</v>
      </c>
      <c r="J1664" s="2" t="s">
        <v>565</v>
      </c>
      <c r="K1664" s="2" t="s">
        <v>267</v>
      </c>
      <c r="L1664" s="2" t="s">
        <v>160</v>
      </c>
      <c r="M1664" s="18">
        <v>5.44</v>
      </c>
      <c r="N1664" s="16" t="s">
        <v>1</v>
      </c>
      <c r="O1664" s="16">
        <v>5.31</v>
      </c>
      <c r="P1664" s="16">
        <v>5.44</v>
      </c>
      <c r="Q1664" s="16" t="s">
        <v>25</v>
      </c>
      <c r="R1664" s="16" t="s">
        <v>25</v>
      </c>
      <c r="S1664" s="16" t="s">
        <v>25</v>
      </c>
      <c r="V1664" t="str">
        <f t="shared" si="86"/>
        <v>COMPRIMSUB-23M</v>
      </c>
      <c r="W1664" s="58" t="e">
        <f>VLOOKUP(V1664,Minimos!$D$3:$E$26,2,FALSE)</f>
        <v>#N/A</v>
      </c>
      <c r="X1664" s="18" t="e">
        <f t="shared" si="87"/>
        <v>#N/A</v>
      </c>
      <c r="Y1664" s="58" t="e">
        <f t="shared" si="88"/>
        <v>#N/A</v>
      </c>
    </row>
    <row r="1665" spans="1:25" x14ac:dyDescent="0.25">
      <c r="A1665" t="s">
        <v>96</v>
      </c>
      <c r="B1665" s="133" t="s">
        <v>188</v>
      </c>
      <c r="C1665" s="5" t="s">
        <v>564</v>
      </c>
      <c r="D1665" s="54">
        <v>44598</v>
      </c>
      <c r="E1665" s="133" t="s">
        <v>211</v>
      </c>
      <c r="F1665" s="133" t="s">
        <v>62</v>
      </c>
      <c r="G1665" s="133" t="s">
        <v>18</v>
      </c>
      <c r="H1665" s="2">
        <v>14</v>
      </c>
      <c r="I1665" s="2">
        <v>509</v>
      </c>
      <c r="J1665" s="2" t="s">
        <v>499</v>
      </c>
      <c r="K1665" s="2" t="s">
        <v>65</v>
      </c>
      <c r="L1665" s="2" t="s">
        <v>500</v>
      </c>
      <c r="M1665" s="18">
        <v>5.18</v>
      </c>
      <c r="N1665" s="16">
        <v>5.18</v>
      </c>
      <c r="O1665" s="16" t="s">
        <v>1</v>
      </c>
      <c r="P1665" s="16" t="s">
        <v>25</v>
      </c>
      <c r="Q1665" s="16" t="s">
        <v>25</v>
      </c>
      <c r="R1665" s="16"/>
      <c r="S1665" s="16"/>
      <c r="V1665" t="str">
        <f t="shared" si="86"/>
        <v>COMPRIMVET 45M</v>
      </c>
      <c r="W1665" s="58" t="e">
        <f>VLOOKUP(V1665,Minimos!$D$3:$E$26,2,FALSE)</f>
        <v>#N/A</v>
      </c>
      <c r="X1665" s="18" t="e">
        <f t="shared" si="87"/>
        <v>#N/A</v>
      </c>
      <c r="Y1665" s="58" t="e">
        <f t="shared" si="88"/>
        <v>#N/A</v>
      </c>
    </row>
    <row r="1666" spans="1:25" x14ac:dyDescent="0.25">
      <c r="A1666" t="s">
        <v>96</v>
      </c>
      <c r="B1666" s="133" t="s">
        <v>188</v>
      </c>
      <c r="C1666" s="5" t="s">
        <v>564</v>
      </c>
      <c r="D1666" s="54">
        <v>44598</v>
      </c>
      <c r="E1666" s="133" t="s">
        <v>211</v>
      </c>
      <c r="F1666" s="133" t="s">
        <v>62</v>
      </c>
      <c r="G1666" s="133" t="s">
        <v>20</v>
      </c>
      <c r="H1666" s="2">
        <v>2</v>
      </c>
      <c r="I1666" s="2">
        <v>689</v>
      </c>
      <c r="J1666" s="2" t="s">
        <v>357</v>
      </c>
      <c r="K1666" s="2" t="s">
        <v>64</v>
      </c>
      <c r="L1666" s="2" t="s">
        <v>26</v>
      </c>
      <c r="M1666" s="18">
        <v>5.03</v>
      </c>
      <c r="N1666" s="16">
        <v>3.61</v>
      </c>
      <c r="O1666" s="16">
        <v>5.03</v>
      </c>
      <c r="P1666" s="16">
        <v>4.99</v>
      </c>
      <c r="Q1666" s="16">
        <v>4.87</v>
      </c>
      <c r="R1666" s="16">
        <v>4.9400000000000004</v>
      </c>
      <c r="S1666" s="16" t="s">
        <v>1</v>
      </c>
      <c r="V1666" t="str">
        <f t="shared" ref="V1666:V1729" si="89">A1666&amp;L1666&amp;G1666</f>
        <v>COMPRIMJUNF</v>
      </c>
      <c r="W1666" s="58" t="e">
        <f>VLOOKUP(V1666,Minimos!$D$3:$E$26,2,FALSE)</f>
        <v>#N/A</v>
      </c>
      <c r="X1666" s="18" t="e">
        <f t="shared" ref="X1666:X1729" si="90">M1666-W1666</f>
        <v>#N/A</v>
      </c>
      <c r="Y1666" s="58" t="e">
        <f t="shared" ref="Y1666:Y1729" si="91">IF(X1666&gt;=0,"Apurado","")</f>
        <v>#N/A</v>
      </c>
    </row>
    <row r="1667" spans="1:25" x14ac:dyDescent="0.25">
      <c r="A1667" t="s">
        <v>96</v>
      </c>
      <c r="B1667" s="133" t="s">
        <v>188</v>
      </c>
      <c r="C1667" s="5" t="s">
        <v>564</v>
      </c>
      <c r="D1667" s="54">
        <v>44598</v>
      </c>
      <c r="E1667" s="133" t="s">
        <v>211</v>
      </c>
      <c r="F1667" s="133" t="s">
        <v>62</v>
      </c>
      <c r="G1667" s="133" t="s">
        <v>20</v>
      </c>
      <c r="H1667" s="2">
        <v>4</v>
      </c>
      <c r="I1667" s="2">
        <v>166</v>
      </c>
      <c r="J1667" s="2" t="s">
        <v>381</v>
      </c>
      <c r="K1667" s="2" t="s">
        <v>65</v>
      </c>
      <c r="L1667" s="2" t="s">
        <v>23</v>
      </c>
      <c r="M1667" s="18">
        <v>4.3</v>
      </c>
      <c r="N1667" s="16">
        <v>4.05</v>
      </c>
      <c r="O1667" s="16" t="s">
        <v>1</v>
      </c>
      <c r="P1667" s="16" t="s">
        <v>1</v>
      </c>
      <c r="Q1667" s="16">
        <v>4.24</v>
      </c>
      <c r="R1667" s="16">
        <v>3.73</v>
      </c>
      <c r="S1667" s="16">
        <v>4.3</v>
      </c>
      <c r="V1667" t="str">
        <f t="shared" si="89"/>
        <v>COMPRIMJUVF</v>
      </c>
      <c r="W1667" s="58" t="e">
        <f>VLOOKUP(V1667,Minimos!$D$3:$E$26,2,FALSE)</f>
        <v>#N/A</v>
      </c>
      <c r="X1667" s="18" t="e">
        <f t="shared" si="90"/>
        <v>#N/A</v>
      </c>
      <c r="Y1667" s="58" t="e">
        <f t="shared" si="91"/>
        <v>#N/A</v>
      </c>
    </row>
    <row r="1668" spans="1:25" x14ac:dyDescent="0.25">
      <c r="A1668" t="s">
        <v>96</v>
      </c>
      <c r="B1668" s="133" t="s">
        <v>188</v>
      </c>
      <c r="C1668" s="5" t="s">
        <v>564</v>
      </c>
      <c r="D1668" s="54">
        <v>44598</v>
      </c>
      <c r="E1668" s="133" t="s">
        <v>211</v>
      </c>
      <c r="F1668" s="133" t="s">
        <v>62</v>
      </c>
      <c r="G1668" s="133" t="s">
        <v>20</v>
      </c>
      <c r="H1668" s="2">
        <v>6</v>
      </c>
      <c r="I1668" s="2">
        <v>526</v>
      </c>
      <c r="J1668" s="2" t="s">
        <v>569</v>
      </c>
      <c r="K1668" s="2" t="s">
        <v>65</v>
      </c>
      <c r="L1668" s="2" t="s">
        <v>26</v>
      </c>
      <c r="M1668" s="18">
        <v>4.1399999999999997</v>
      </c>
      <c r="N1668" s="16" t="s">
        <v>1</v>
      </c>
      <c r="O1668" s="16">
        <v>4.05</v>
      </c>
      <c r="P1668" s="16">
        <v>4.08</v>
      </c>
      <c r="Q1668" s="16">
        <v>4.1399999999999997</v>
      </c>
      <c r="R1668" s="16">
        <v>3.98</v>
      </c>
      <c r="S1668" s="16">
        <v>4.07</v>
      </c>
      <c r="V1668" t="str">
        <f t="shared" si="89"/>
        <v>COMPRIMJUNF</v>
      </c>
      <c r="W1668" s="58" t="e">
        <f>VLOOKUP(V1668,Minimos!$D$3:$E$26,2,FALSE)</f>
        <v>#N/A</v>
      </c>
      <c r="X1668" s="18" t="e">
        <f t="shared" si="90"/>
        <v>#N/A</v>
      </c>
      <c r="Y1668" s="58" t="e">
        <f t="shared" si="91"/>
        <v>#N/A</v>
      </c>
    </row>
    <row r="1669" spans="1:25" x14ac:dyDescent="0.25">
      <c r="A1669" t="s">
        <v>96</v>
      </c>
      <c r="B1669" s="133" t="s">
        <v>188</v>
      </c>
      <c r="C1669" s="5" t="s">
        <v>564</v>
      </c>
      <c r="D1669" s="54">
        <v>44598</v>
      </c>
      <c r="E1669" s="133" t="s">
        <v>211</v>
      </c>
      <c r="F1669" s="133" t="s">
        <v>62</v>
      </c>
      <c r="G1669" s="133" t="s">
        <v>20</v>
      </c>
      <c r="H1669" s="2">
        <v>8</v>
      </c>
      <c r="I1669" s="2">
        <v>729</v>
      </c>
      <c r="J1669" s="2" t="s">
        <v>343</v>
      </c>
      <c r="K1669" s="2" t="s">
        <v>257</v>
      </c>
      <c r="L1669" s="2" t="s">
        <v>23</v>
      </c>
      <c r="M1669" s="18">
        <v>4.03</v>
      </c>
      <c r="N1669" s="16">
        <v>3.88</v>
      </c>
      <c r="O1669" s="16">
        <v>3.68</v>
      </c>
      <c r="P1669" s="16">
        <v>3.61</v>
      </c>
      <c r="Q1669" s="16">
        <v>3.5</v>
      </c>
      <c r="R1669" s="16">
        <v>4</v>
      </c>
      <c r="S1669" s="16">
        <v>4.03</v>
      </c>
      <c r="V1669" t="str">
        <f t="shared" si="89"/>
        <v>COMPRIMJUVF</v>
      </c>
      <c r="W1669" s="58" t="e">
        <f>VLOOKUP(V1669,Minimos!$D$3:$E$26,2,FALSE)</f>
        <v>#N/A</v>
      </c>
      <c r="X1669" s="18" t="e">
        <f t="shared" si="90"/>
        <v>#N/A</v>
      </c>
      <c r="Y1669" s="58" t="e">
        <f t="shared" si="91"/>
        <v>#N/A</v>
      </c>
    </row>
    <row r="1670" spans="1:25" x14ac:dyDescent="0.25">
      <c r="A1670" t="s">
        <v>47</v>
      </c>
      <c r="B1670" s="133" t="s">
        <v>30</v>
      </c>
      <c r="C1670" s="5" t="s">
        <v>564</v>
      </c>
      <c r="D1670" s="54">
        <v>44598</v>
      </c>
      <c r="E1670" s="133" t="s">
        <v>211</v>
      </c>
      <c r="F1670" s="133" t="s">
        <v>62</v>
      </c>
      <c r="G1670" s="133" t="s">
        <v>20</v>
      </c>
      <c r="H1670" s="2">
        <v>1</v>
      </c>
      <c r="I1670" s="2">
        <v>905</v>
      </c>
      <c r="J1670" s="2" t="s">
        <v>494</v>
      </c>
      <c r="K1670" s="2" t="s">
        <v>64</v>
      </c>
      <c r="L1670" s="2" t="s">
        <v>160</v>
      </c>
      <c r="M1670" s="18">
        <v>12.66</v>
      </c>
      <c r="N1670" s="16">
        <v>12.38</v>
      </c>
      <c r="O1670" s="16">
        <v>12.35</v>
      </c>
      <c r="P1670" s="16">
        <v>12.5</v>
      </c>
      <c r="Q1670" s="16">
        <v>12.66</v>
      </c>
      <c r="R1670" s="16">
        <v>12.49</v>
      </c>
      <c r="S1670" s="16">
        <v>12.6</v>
      </c>
      <c r="V1670" t="str">
        <f t="shared" si="89"/>
        <v>PESO4SUB-23F</v>
      </c>
      <c r="W1670" s="58" t="e">
        <f>VLOOKUP(V1670,Minimos!$D$3:$E$26,2,FALSE)</f>
        <v>#N/A</v>
      </c>
      <c r="X1670" s="18" t="e">
        <f t="shared" si="90"/>
        <v>#N/A</v>
      </c>
      <c r="Y1670" s="58" t="e">
        <f t="shared" si="91"/>
        <v>#N/A</v>
      </c>
    </row>
    <row r="1671" spans="1:25" x14ac:dyDescent="0.25">
      <c r="A1671" t="s">
        <v>47</v>
      </c>
      <c r="B1671" s="133" t="s">
        <v>30</v>
      </c>
      <c r="C1671" s="5" t="s">
        <v>564</v>
      </c>
      <c r="D1671" s="54">
        <v>44598</v>
      </c>
      <c r="E1671" s="133" t="s">
        <v>211</v>
      </c>
      <c r="F1671" s="133" t="s">
        <v>62</v>
      </c>
      <c r="G1671" s="133" t="s">
        <v>20</v>
      </c>
      <c r="H1671" s="2">
        <v>3</v>
      </c>
      <c r="I1671" s="2">
        <v>536</v>
      </c>
      <c r="J1671" s="2" t="s">
        <v>566</v>
      </c>
      <c r="K1671" s="2" t="s">
        <v>65</v>
      </c>
      <c r="L1671" s="2" t="s">
        <v>26</v>
      </c>
      <c r="M1671" s="18">
        <v>7.19</v>
      </c>
      <c r="N1671" s="16">
        <v>6.74</v>
      </c>
      <c r="O1671" s="16">
        <v>7.19</v>
      </c>
      <c r="P1671" s="16">
        <v>7.08</v>
      </c>
      <c r="Q1671" s="16">
        <v>7.12</v>
      </c>
      <c r="R1671" s="16">
        <v>7.07</v>
      </c>
      <c r="S1671" s="16">
        <v>7.1</v>
      </c>
      <c r="V1671" t="str">
        <f t="shared" si="89"/>
        <v>PESO4JUNF</v>
      </c>
      <c r="W1671" s="58" t="e">
        <f>VLOOKUP(V1671,Minimos!$D$3:$E$26,2,FALSE)</f>
        <v>#N/A</v>
      </c>
      <c r="X1671" s="18" t="e">
        <f t="shared" si="90"/>
        <v>#N/A</v>
      </c>
      <c r="Y1671" s="58" t="e">
        <f t="shared" si="91"/>
        <v>#N/A</v>
      </c>
    </row>
    <row r="1672" spans="1:25" x14ac:dyDescent="0.25">
      <c r="A1672" t="s">
        <v>45</v>
      </c>
      <c r="B1672" s="133" t="s">
        <v>30</v>
      </c>
      <c r="C1672" s="5" t="s">
        <v>564</v>
      </c>
      <c r="D1672" s="54">
        <v>44598</v>
      </c>
      <c r="E1672" s="133" t="s">
        <v>211</v>
      </c>
      <c r="F1672" s="133" t="s">
        <v>62</v>
      </c>
      <c r="G1672" s="133" t="s">
        <v>18</v>
      </c>
      <c r="H1672" s="2">
        <v>5</v>
      </c>
      <c r="I1672" s="2">
        <v>810</v>
      </c>
      <c r="J1672" s="2" t="s">
        <v>565</v>
      </c>
      <c r="K1672" s="2" t="s">
        <v>267</v>
      </c>
      <c r="L1672" s="2" t="s">
        <v>160</v>
      </c>
      <c r="M1672" s="18">
        <v>9.8000000000000007</v>
      </c>
      <c r="N1672" s="16">
        <v>9.23</v>
      </c>
      <c r="O1672" s="16">
        <v>9.6300000000000008</v>
      </c>
      <c r="P1672" s="16">
        <v>8.94</v>
      </c>
      <c r="Q1672" s="16">
        <v>9.32</v>
      </c>
      <c r="R1672" s="16">
        <v>9.8000000000000007</v>
      </c>
      <c r="S1672" s="16">
        <v>9.68</v>
      </c>
      <c r="V1672" t="str">
        <f t="shared" si="89"/>
        <v>PESO7SUB-23M</v>
      </c>
      <c r="W1672" s="58" t="e">
        <f>VLOOKUP(V1672,Minimos!$D$3:$E$26,2,FALSE)</f>
        <v>#N/A</v>
      </c>
      <c r="X1672" s="18" t="e">
        <f t="shared" si="90"/>
        <v>#N/A</v>
      </c>
      <c r="Y1672" s="58" t="e">
        <f t="shared" si="91"/>
        <v>#N/A</v>
      </c>
    </row>
    <row r="1673" spans="1:25" x14ac:dyDescent="0.25">
      <c r="A1673" t="s">
        <v>37</v>
      </c>
      <c r="B1673" s="133" t="s">
        <v>30</v>
      </c>
      <c r="C1673" s="5" t="s">
        <v>560</v>
      </c>
      <c r="D1673" s="54">
        <v>44598</v>
      </c>
      <c r="E1673" s="133" t="s">
        <v>58</v>
      </c>
      <c r="F1673" s="133" t="s">
        <v>62</v>
      </c>
      <c r="G1673" s="133" t="s">
        <v>18</v>
      </c>
      <c r="H1673" s="2">
        <v>1</v>
      </c>
      <c r="I1673" s="2">
        <v>507</v>
      </c>
      <c r="J1673" s="2" t="s">
        <v>174</v>
      </c>
      <c r="K1673" s="2" t="s">
        <v>259</v>
      </c>
      <c r="L1673" s="2" t="s">
        <v>175</v>
      </c>
      <c r="M1673" s="18">
        <v>19.899999999999999</v>
      </c>
      <c r="N1673" s="16">
        <v>16.05</v>
      </c>
      <c r="O1673" s="16">
        <v>17.27</v>
      </c>
      <c r="P1673" s="16">
        <v>18.190000000000001</v>
      </c>
      <c r="Q1673" s="16">
        <v>18.45</v>
      </c>
      <c r="R1673" s="16" t="s">
        <v>1</v>
      </c>
      <c r="S1673" s="16">
        <v>19.899999999999999</v>
      </c>
      <c r="V1673" t="str">
        <f t="shared" si="89"/>
        <v>DISCO10VET 60M</v>
      </c>
      <c r="W1673" s="58" t="e">
        <f>VLOOKUP(V1673,Minimos!$D$3:$E$26,2,FALSE)</f>
        <v>#N/A</v>
      </c>
      <c r="X1673" s="18" t="e">
        <f t="shared" si="90"/>
        <v>#N/A</v>
      </c>
      <c r="Y1673" s="58" t="e">
        <f t="shared" si="91"/>
        <v>#N/A</v>
      </c>
    </row>
    <row r="1674" spans="1:25" x14ac:dyDescent="0.25">
      <c r="A1674" t="s">
        <v>37</v>
      </c>
      <c r="B1674" s="133" t="s">
        <v>30</v>
      </c>
      <c r="C1674" s="5" t="s">
        <v>560</v>
      </c>
      <c r="D1674" s="54">
        <v>44598</v>
      </c>
      <c r="E1674" s="133" t="s">
        <v>58</v>
      </c>
      <c r="F1674" s="133" t="s">
        <v>62</v>
      </c>
      <c r="G1674" s="133" t="s">
        <v>20</v>
      </c>
      <c r="H1674" s="2">
        <v>1</v>
      </c>
      <c r="I1674" s="2">
        <v>573</v>
      </c>
      <c r="J1674" s="2" t="s">
        <v>366</v>
      </c>
      <c r="K1674" s="2" t="s">
        <v>267</v>
      </c>
      <c r="L1674" s="2" t="s">
        <v>23</v>
      </c>
      <c r="M1674" s="18">
        <v>30.76</v>
      </c>
      <c r="N1674" s="16" t="s">
        <v>1</v>
      </c>
      <c r="O1674" s="16" t="s">
        <v>1</v>
      </c>
      <c r="P1674" s="16">
        <v>24.17</v>
      </c>
      <c r="Q1674" s="16">
        <v>29.9</v>
      </c>
      <c r="R1674" s="16" t="s">
        <v>1</v>
      </c>
      <c r="S1674" s="16">
        <v>30.76</v>
      </c>
      <c r="V1674" t="str">
        <f t="shared" si="89"/>
        <v>DISCO10JUVF</v>
      </c>
      <c r="W1674" s="58">
        <f>VLOOKUP(V1674,Minimos!$D$3:$E$26,2,FALSE)</f>
        <v>27</v>
      </c>
      <c r="X1674" s="18">
        <f t="shared" si="90"/>
        <v>3.7600000000000016</v>
      </c>
      <c r="Y1674" s="58" t="str">
        <f t="shared" si="91"/>
        <v>Apurado</v>
      </c>
    </row>
    <row r="1675" spans="1:25" x14ac:dyDescent="0.25">
      <c r="A1675" t="s">
        <v>37</v>
      </c>
      <c r="B1675" s="133" t="s">
        <v>30</v>
      </c>
      <c r="C1675" s="5" t="s">
        <v>560</v>
      </c>
      <c r="D1675" s="54">
        <v>44598</v>
      </c>
      <c r="E1675" s="133" t="s">
        <v>58</v>
      </c>
      <c r="F1675" s="133" t="s">
        <v>62</v>
      </c>
      <c r="G1675" s="133" t="s">
        <v>20</v>
      </c>
      <c r="H1675" s="2">
        <v>2</v>
      </c>
      <c r="I1675" s="2">
        <v>219</v>
      </c>
      <c r="J1675" s="2" t="s">
        <v>236</v>
      </c>
      <c r="K1675" s="2" t="s">
        <v>66</v>
      </c>
      <c r="L1675" s="2" t="s">
        <v>22</v>
      </c>
      <c r="M1675" s="18">
        <v>29.11</v>
      </c>
      <c r="N1675" s="16">
        <v>25.97</v>
      </c>
      <c r="O1675" s="16">
        <v>26.68</v>
      </c>
      <c r="P1675" s="16" t="s">
        <v>1</v>
      </c>
      <c r="Q1675" s="16">
        <v>28.02</v>
      </c>
      <c r="R1675" s="16">
        <v>29.11</v>
      </c>
      <c r="S1675" s="16" t="s">
        <v>1</v>
      </c>
      <c r="V1675" t="str">
        <f t="shared" si="89"/>
        <v>DISCO10INIF</v>
      </c>
      <c r="W1675" s="58">
        <f>VLOOKUP(V1675,Minimos!$D$3:$E$26,2,FALSE)</f>
        <v>27</v>
      </c>
      <c r="X1675" s="18">
        <f t="shared" si="90"/>
        <v>2.1099999999999994</v>
      </c>
      <c r="Y1675" s="58" t="str">
        <f t="shared" si="91"/>
        <v>Apurado</v>
      </c>
    </row>
    <row r="1676" spans="1:25" x14ac:dyDescent="0.25">
      <c r="A1676" t="s">
        <v>37</v>
      </c>
      <c r="B1676" s="133" t="s">
        <v>30</v>
      </c>
      <c r="C1676" s="5" t="s">
        <v>560</v>
      </c>
      <c r="D1676" s="54">
        <v>44598</v>
      </c>
      <c r="E1676" s="133" t="s">
        <v>58</v>
      </c>
      <c r="F1676" s="133" t="s">
        <v>62</v>
      </c>
      <c r="G1676" s="133" t="s">
        <v>20</v>
      </c>
      <c r="H1676" s="2">
        <v>3</v>
      </c>
      <c r="I1676" s="2">
        <v>854</v>
      </c>
      <c r="J1676" s="2" t="s">
        <v>526</v>
      </c>
      <c r="K1676" s="2" t="s">
        <v>267</v>
      </c>
      <c r="L1676" s="2" t="s">
        <v>23</v>
      </c>
      <c r="M1676" s="18">
        <v>26.69</v>
      </c>
      <c r="N1676" s="16">
        <v>23.61</v>
      </c>
      <c r="O1676" s="16">
        <v>25.26</v>
      </c>
      <c r="P1676" s="16">
        <v>23.99</v>
      </c>
      <c r="Q1676" s="16" t="s">
        <v>1</v>
      </c>
      <c r="R1676" s="16">
        <v>26.69</v>
      </c>
      <c r="S1676" s="16" t="s">
        <v>1</v>
      </c>
      <c r="V1676" t="str">
        <f t="shared" si="89"/>
        <v>DISCO10JUVF</v>
      </c>
      <c r="W1676" s="58">
        <f>VLOOKUP(V1676,Minimos!$D$3:$E$26,2,FALSE)</f>
        <v>27</v>
      </c>
      <c r="X1676" s="18">
        <f t="shared" si="90"/>
        <v>-0.30999999999999872</v>
      </c>
      <c r="Y1676" s="58" t="str">
        <f t="shared" si="91"/>
        <v/>
      </c>
    </row>
    <row r="1677" spans="1:25" x14ac:dyDescent="0.25">
      <c r="A1677" t="s">
        <v>37</v>
      </c>
      <c r="B1677" s="133" t="s">
        <v>30</v>
      </c>
      <c r="C1677" s="5" t="s">
        <v>560</v>
      </c>
      <c r="D1677" s="54">
        <v>44598</v>
      </c>
      <c r="E1677" s="133" t="s">
        <v>58</v>
      </c>
      <c r="F1677" s="133" t="s">
        <v>62</v>
      </c>
      <c r="G1677" s="133" t="s">
        <v>20</v>
      </c>
      <c r="H1677" s="2">
        <v>4</v>
      </c>
      <c r="I1677" s="2">
        <v>693</v>
      </c>
      <c r="J1677" s="2" t="s">
        <v>309</v>
      </c>
      <c r="K1677" s="2" t="s">
        <v>64</v>
      </c>
      <c r="L1677" s="2" t="s">
        <v>23</v>
      </c>
      <c r="M1677" s="18">
        <v>24.11</v>
      </c>
      <c r="N1677" s="16" t="s">
        <v>1</v>
      </c>
      <c r="O1677" s="16">
        <v>17.96</v>
      </c>
      <c r="P1677" s="16">
        <v>18.100000000000001</v>
      </c>
      <c r="Q1677" s="16" t="s">
        <v>1</v>
      </c>
      <c r="R1677" s="16" t="s">
        <v>1</v>
      </c>
      <c r="S1677" s="16">
        <v>24.11</v>
      </c>
      <c r="V1677" t="str">
        <f t="shared" si="89"/>
        <v>DISCO10JUVF</v>
      </c>
      <c r="W1677" s="58">
        <f>VLOOKUP(V1677,Minimos!$D$3:$E$26,2,FALSE)</f>
        <v>27</v>
      </c>
      <c r="X1677" s="18">
        <f t="shared" si="90"/>
        <v>-2.8900000000000006</v>
      </c>
      <c r="Y1677" s="58" t="str">
        <f t="shared" si="91"/>
        <v/>
      </c>
    </row>
    <row r="1678" spans="1:25" x14ac:dyDescent="0.25">
      <c r="A1678" t="s">
        <v>37</v>
      </c>
      <c r="B1678" s="133" t="s">
        <v>30</v>
      </c>
      <c r="C1678" s="5" t="s">
        <v>560</v>
      </c>
      <c r="D1678" s="54">
        <v>44598</v>
      </c>
      <c r="E1678" s="133" t="s">
        <v>58</v>
      </c>
      <c r="F1678" s="133" t="s">
        <v>62</v>
      </c>
      <c r="G1678" s="133" t="s">
        <v>20</v>
      </c>
      <c r="H1678" s="2">
        <v>5</v>
      </c>
      <c r="I1678" s="2">
        <v>763</v>
      </c>
      <c r="J1678" s="2" t="s">
        <v>311</v>
      </c>
      <c r="K1678" s="2" t="s">
        <v>267</v>
      </c>
      <c r="L1678" s="2" t="s">
        <v>22</v>
      </c>
      <c r="M1678" s="18">
        <v>23.06</v>
      </c>
      <c r="N1678" s="16">
        <v>17.850000000000001</v>
      </c>
      <c r="O1678" s="16">
        <v>22.43</v>
      </c>
      <c r="P1678" s="16" t="s">
        <v>1</v>
      </c>
      <c r="Q1678" s="16" t="s">
        <v>1</v>
      </c>
      <c r="R1678" s="16">
        <v>21</v>
      </c>
      <c r="S1678" s="16">
        <v>23.06</v>
      </c>
      <c r="V1678" t="str">
        <f t="shared" si="89"/>
        <v>DISCO10INIF</v>
      </c>
      <c r="W1678" s="58">
        <f>VLOOKUP(V1678,Minimos!$D$3:$E$26,2,FALSE)</f>
        <v>27</v>
      </c>
      <c r="X1678" s="18">
        <f t="shared" si="90"/>
        <v>-3.9400000000000013</v>
      </c>
      <c r="Y1678" s="58" t="str">
        <f t="shared" si="91"/>
        <v/>
      </c>
    </row>
    <row r="1679" spans="1:25" x14ac:dyDescent="0.25">
      <c r="A1679" t="s">
        <v>37</v>
      </c>
      <c r="B1679" s="133" t="s">
        <v>30</v>
      </c>
      <c r="C1679" s="5" t="s">
        <v>560</v>
      </c>
      <c r="D1679" s="54">
        <v>44598</v>
      </c>
      <c r="E1679" s="133" t="s">
        <v>58</v>
      </c>
      <c r="F1679" s="133" t="s">
        <v>62</v>
      </c>
      <c r="G1679" s="133" t="s">
        <v>20</v>
      </c>
      <c r="H1679" s="2">
        <v>6</v>
      </c>
      <c r="I1679" s="2">
        <v>95</v>
      </c>
      <c r="J1679" s="2" t="s">
        <v>217</v>
      </c>
      <c r="K1679" s="2" t="s">
        <v>64</v>
      </c>
      <c r="L1679" s="2" t="s">
        <v>22</v>
      </c>
      <c r="M1679" s="18">
        <v>16.8</v>
      </c>
      <c r="N1679" s="16">
        <v>16.8</v>
      </c>
      <c r="O1679" s="16">
        <v>11.13</v>
      </c>
      <c r="P1679" s="16" t="s">
        <v>1</v>
      </c>
      <c r="Q1679" s="16" t="s">
        <v>1</v>
      </c>
      <c r="R1679" s="16">
        <v>10.07</v>
      </c>
      <c r="S1679" s="16">
        <v>14.75</v>
      </c>
      <c r="V1679" t="str">
        <f t="shared" si="89"/>
        <v>DISCO10INIF</v>
      </c>
      <c r="W1679" s="58">
        <f>VLOOKUP(V1679,Minimos!$D$3:$E$26,2,FALSE)</f>
        <v>27</v>
      </c>
      <c r="X1679" s="18">
        <f t="shared" si="90"/>
        <v>-10.199999999999999</v>
      </c>
      <c r="Y1679" s="58" t="str">
        <f t="shared" si="91"/>
        <v/>
      </c>
    </row>
    <row r="1680" spans="1:25" x14ac:dyDescent="0.25">
      <c r="A1680" t="s">
        <v>37</v>
      </c>
      <c r="B1680" s="133" t="s">
        <v>30</v>
      </c>
      <c r="C1680" s="5" t="s">
        <v>560</v>
      </c>
      <c r="D1680" s="54">
        <v>44598</v>
      </c>
      <c r="E1680" s="133" t="s">
        <v>58</v>
      </c>
      <c r="F1680" s="133" t="s">
        <v>62</v>
      </c>
      <c r="G1680" s="133" t="s">
        <v>20</v>
      </c>
      <c r="H1680" s="2">
        <v>1</v>
      </c>
      <c r="I1680" s="2">
        <v>989</v>
      </c>
      <c r="J1680" s="2" t="s">
        <v>417</v>
      </c>
      <c r="K1680" s="2" t="s">
        <v>64</v>
      </c>
      <c r="L1680" s="2" t="s">
        <v>26</v>
      </c>
      <c r="M1680" s="18">
        <v>40.92</v>
      </c>
      <c r="N1680" s="16">
        <v>36.6</v>
      </c>
      <c r="O1680" s="16">
        <v>40.83</v>
      </c>
      <c r="P1680" s="16">
        <v>38.6</v>
      </c>
      <c r="Q1680" s="16">
        <v>38.07</v>
      </c>
      <c r="R1680" s="16" t="s">
        <v>1</v>
      </c>
      <c r="S1680" s="16">
        <v>40.92</v>
      </c>
      <c r="V1680" t="str">
        <f t="shared" si="89"/>
        <v>DISCO10JUNF</v>
      </c>
      <c r="W1680" s="58">
        <f>VLOOKUP(V1680,Minimos!$D$3:$E$26,2,FALSE)</f>
        <v>30</v>
      </c>
      <c r="X1680" s="18">
        <f t="shared" si="90"/>
        <v>10.920000000000002</v>
      </c>
      <c r="Y1680" s="58" t="str">
        <f t="shared" si="91"/>
        <v>Apurado</v>
      </c>
    </row>
    <row r="1681" spans="1:25" x14ac:dyDescent="0.25">
      <c r="A1681" t="s">
        <v>37</v>
      </c>
      <c r="B1681" s="133" t="s">
        <v>30</v>
      </c>
      <c r="C1681" s="5" t="s">
        <v>560</v>
      </c>
      <c r="D1681" s="54">
        <v>44598</v>
      </c>
      <c r="E1681" s="133" t="s">
        <v>58</v>
      </c>
      <c r="F1681" s="133" t="s">
        <v>62</v>
      </c>
      <c r="G1681" s="133" t="s">
        <v>20</v>
      </c>
      <c r="H1681" s="2">
        <v>1</v>
      </c>
      <c r="I1681" s="2">
        <v>905</v>
      </c>
      <c r="J1681" s="2" t="s">
        <v>494</v>
      </c>
      <c r="K1681" s="2" t="s">
        <v>64</v>
      </c>
      <c r="L1681" s="2" t="s">
        <v>160</v>
      </c>
      <c r="M1681" s="18">
        <v>35.340000000000003</v>
      </c>
      <c r="N1681" s="16">
        <v>35.340000000000003</v>
      </c>
      <c r="O1681" s="16">
        <v>34.5</v>
      </c>
      <c r="P1681" s="16">
        <v>33.69</v>
      </c>
      <c r="Q1681" s="16" t="s">
        <v>1</v>
      </c>
      <c r="R1681" s="16" t="s">
        <v>1</v>
      </c>
      <c r="S1681" s="16" t="s">
        <v>1</v>
      </c>
      <c r="V1681" t="str">
        <f t="shared" si="89"/>
        <v>DISCO10SUB-23F</v>
      </c>
      <c r="W1681" s="58" t="e">
        <f>VLOOKUP(V1681,Minimos!$D$3:$E$26,2,FALSE)</f>
        <v>#N/A</v>
      </c>
      <c r="X1681" s="18" t="e">
        <f t="shared" si="90"/>
        <v>#N/A</v>
      </c>
      <c r="Y1681" s="58" t="e">
        <f t="shared" si="91"/>
        <v>#N/A</v>
      </c>
    </row>
    <row r="1682" spans="1:25" x14ac:dyDescent="0.25">
      <c r="A1682" t="s">
        <v>37</v>
      </c>
      <c r="B1682" s="133" t="s">
        <v>30</v>
      </c>
      <c r="C1682" s="5" t="s">
        <v>560</v>
      </c>
      <c r="D1682" s="54">
        <v>44598</v>
      </c>
      <c r="E1682" s="133" t="s">
        <v>58</v>
      </c>
      <c r="F1682" s="133" t="s">
        <v>62</v>
      </c>
      <c r="G1682" s="133" t="s">
        <v>20</v>
      </c>
      <c r="H1682" s="2">
        <v>2</v>
      </c>
      <c r="I1682" s="2">
        <v>218</v>
      </c>
      <c r="J1682" s="2" t="s">
        <v>418</v>
      </c>
      <c r="K1682" s="2" t="s">
        <v>66</v>
      </c>
      <c r="L1682" s="2" t="s">
        <v>26</v>
      </c>
      <c r="M1682" s="18">
        <v>31.74</v>
      </c>
      <c r="N1682" s="16">
        <v>31.74</v>
      </c>
      <c r="O1682" s="16" t="s">
        <v>1</v>
      </c>
      <c r="P1682" s="16" t="s">
        <v>1</v>
      </c>
      <c r="Q1682" s="16">
        <v>29.05</v>
      </c>
      <c r="R1682" s="16">
        <v>29.95</v>
      </c>
      <c r="S1682" s="16">
        <v>29.1</v>
      </c>
      <c r="V1682" t="str">
        <f t="shared" si="89"/>
        <v>DISCO10JUNF</v>
      </c>
      <c r="W1682" s="58">
        <f>VLOOKUP(V1682,Minimos!$D$3:$E$26,2,FALSE)</f>
        <v>30</v>
      </c>
      <c r="X1682" s="18">
        <f t="shared" si="90"/>
        <v>1.7399999999999984</v>
      </c>
      <c r="Y1682" s="58" t="str">
        <f t="shared" si="91"/>
        <v>Apurado</v>
      </c>
    </row>
    <row r="1683" spans="1:25" x14ac:dyDescent="0.25">
      <c r="A1683" t="s">
        <v>34</v>
      </c>
      <c r="B1683" s="133" t="s">
        <v>30</v>
      </c>
      <c r="C1683" s="5" t="s">
        <v>560</v>
      </c>
      <c r="D1683" s="54">
        <v>44598</v>
      </c>
      <c r="E1683" s="133" t="s">
        <v>58</v>
      </c>
      <c r="F1683" s="133" t="s">
        <v>62</v>
      </c>
      <c r="G1683" s="133" t="s">
        <v>18</v>
      </c>
      <c r="H1683" s="2">
        <v>1</v>
      </c>
      <c r="I1683" s="2">
        <v>361</v>
      </c>
      <c r="J1683" s="2" t="s">
        <v>561</v>
      </c>
      <c r="K1683" s="2" t="s">
        <v>258</v>
      </c>
      <c r="L1683" s="2" t="s">
        <v>23</v>
      </c>
      <c r="M1683" s="18">
        <v>33.07</v>
      </c>
      <c r="N1683" s="16">
        <v>27.5</v>
      </c>
      <c r="O1683" s="16">
        <v>32.65</v>
      </c>
      <c r="P1683" s="16">
        <v>33.07</v>
      </c>
      <c r="Q1683" s="16" t="s">
        <v>1</v>
      </c>
      <c r="R1683" s="16">
        <v>24.88</v>
      </c>
      <c r="S1683" s="16">
        <v>26.87</v>
      </c>
      <c r="V1683" t="str">
        <f t="shared" si="89"/>
        <v>DISCO15JUVM</v>
      </c>
      <c r="W1683" s="58">
        <f>VLOOKUP(V1683,Minimos!$D$3:$E$26,2,FALSE)</f>
        <v>32</v>
      </c>
      <c r="X1683" s="18">
        <f t="shared" si="90"/>
        <v>1.0700000000000003</v>
      </c>
      <c r="Y1683" s="58" t="str">
        <f t="shared" si="91"/>
        <v>Apurado</v>
      </c>
    </row>
    <row r="1684" spans="1:25" x14ac:dyDescent="0.25">
      <c r="A1684" t="s">
        <v>34</v>
      </c>
      <c r="B1684" s="133" t="s">
        <v>30</v>
      </c>
      <c r="C1684" s="5" t="s">
        <v>560</v>
      </c>
      <c r="D1684" s="54">
        <v>44598</v>
      </c>
      <c r="E1684" s="133" t="s">
        <v>58</v>
      </c>
      <c r="F1684" s="133" t="s">
        <v>62</v>
      </c>
      <c r="G1684" s="133" t="s">
        <v>18</v>
      </c>
      <c r="H1684" s="2">
        <v>2</v>
      </c>
      <c r="I1684" s="2">
        <v>1060</v>
      </c>
      <c r="J1684" s="2" t="s">
        <v>523</v>
      </c>
      <c r="K1684" s="2" t="s">
        <v>267</v>
      </c>
      <c r="L1684" s="2" t="s">
        <v>23</v>
      </c>
      <c r="M1684" s="18">
        <v>30.03</v>
      </c>
      <c r="N1684" s="16" t="s">
        <v>1</v>
      </c>
      <c r="O1684" s="16">
        <v>25.76</v>
      </c>
      <c r="P1684" s="16">
        <v>27.79</v>
      </c>
      <c r="Q1684" s="16">
        <v>30.03</v>
      </c>
      <c r="R1684" s="16">
        <v>26.27</v>
      </c>
      <c r="S1684" s="16">
        <v>26.44</v>
      </c>
      <c r="V1684" t="str">
        <f t="shared" si="89"/>
        <v>DISCO15JUVM</v>
      </c>
      <c r="W1684" s="58">
        <f>VLOOKUP(V1684,Minimos!$D$3:$E$26,2,FALSE)</f>
        <v>32</v>
      </c>
      <c r="X1684" s="18">
        <f t="shared" si="90"/>
        <v>-1.9699999999999989</v>
      </c>
      <c r="Y1684" s="58" t="str">
        <f t="shared" si="91"/>
        <v/>
      </c>
    </row>
    <row r="1685" spans="1:25" x14ac:dyDescent="0.25">
      <c r="A1685" t="s">
        <v>34</v>
      </c>
      <c r="B1685" s="133" t="s">
        <v>30</v>
      </c>
      <c r="C1685" s="5" t="s">
        <v>560</v>
      </c>
      <c r="D1685" s="54">
        <v>44598</v>
      </c>
      <c r="E1685" s="133" t="s">
        <v>58</v>
      </c>
      <c r="F1685" s="133" t="s">
        <v>62</v>
      </c>
      <c r="G1685" s="133" t="s">
        <v>18</v>
      </c>
      <c r="H1685" s="2">
        <v>3</v>
      </c>
      <c r="I1685" s="2">
        <v>325</v>
      </c>
      <c r="J1685" s="2" t="s">
        <v>413</v>
      </c>
      <c r="K1685" s="2" t="s">
        <v>256</v>
      </c>
      <c r="L1685" s="2" t="s">
        <v>23</v>
      </c>
      <c r="M1685" s="18">
        <v>29.73</v>
      </c>
      <c r="N1685" s="16">
        <v>24.28</v>
      </c>
      <c r="O1685" s="16">
        <v>27.81</v>
      </c>
      <c r="P1685" s="16">
        <v>27.92</v>
      </c>
      <c r="Q1685" s="16" t="s">
        <v>1</v>
      </c>
      <c r="R1685" s="16" t="s">
        <v>1</v>
      </c>
      <c r="S1685" s="16">
        <v>29.73</v>
      </c>
      <c r="V1685" t="str">
        <f t="shared" si="89"/>
        <v>DISCO15JUVM</v>
      </c>
      <c r="W1685" s="58">
        <f>VLOOKUP(V1685,Minimos!$D$3:$E$26,2,FALSE)</f>
        <v>32</v>
      </c>
      <c r="X1685" s="18">
        <f t="shared" si="90"/>
        <v>-2.2699999999999996</v>
      </c>
      <c r="Y1685" s="58" t="str">
        <f t="shared" si="91"/>
        <v/>
      </c>
    </row>
    <row r="1686" spans="1:25" x14ac:dyDescent="0.25">
      <c r="A1686" t="s">
        <v>34</v>
      </c>
      <c r="B1686" s="133" t="s">
        <v>30</v>
      </c>
      <c r="C1686" s="5" t="s">
        <v>560</v>
      </c>
      <c r="D1686" s="54">
        <v>44598</v>
      </c>
      <c r="E1686" s="133" t="s">
        <v>58</v>
      </c>
      <c r="F1686" s="133" t="s">
        <v>62</v>
      </c>
      <c r="G1686" s="133" t="s">
        <v>18</v>
      </c>
      <c r="H1686" s="2">
        <v>4</v>
      </c>
      <c r="I1686" s="2">
        <v>340</v>
      </c>
      <c r="J1686" s="2" t="s">
        <v>562</v>
      </c>
      <c r="K1686" s="2" t="s">
        <v>256</v>
      </c>
      <c r="L1686" s="2" t="s">
        <v>23</v>
      </c>
      <c r="M1686" s="18">
        <v>27.34</v>
      </c>
      <c r="N1686" s="16">
        <v>22.83</v>
      </c>
      <c r="O1686" s="16">
        <v>24.82</v>
      </c>
      <c r="P1686" s="16" t="s">
        <v>1</v>
      </c>
      <c r="Q1686" s="16">
        <v>27.34</v>
      </c>
      <c r="R1686" s="16" t="s">
        <v>1</v>
      </c>
      <c r="S1686" s="16" t="s">
        <v>1</v>
      </c>
      <c r="V1686" t="str">
        <f t="shared" si="89"/>
        <v>DISCO15JUVM</v>
      </c>
      <c r="W1686" s="58">
        <f>VLOOKUP(V1686,Minimos!$D$3:$E$26,2,FALSE)</f>
        <v>32</v>
      </c>
      <c r="X1686" s="18">
        <f t="shared" si="90"/>
        <v>-4.66</v>
      </c>
      <c r="Y1686" s="58" t="str">
        <f t="shared" si="91"/>
        <v/>
      </c>
    </row>
    <row r="1687" spans="1:25" x14ac:dyDescent="0.25">
      <c r="A1687" t="s">
        <v>34</v>
      </c>
      <c r="B1687" s="133" t="s">
        <v>30</v>
      </c>
      <c r="C1687" s="5" t="s">
        <v>560</v>
      </c>
      <c r="D1687" s="54">
        <v>44598</v>
      </c>
      <c r="E1687" s="133" t="s">
        <v>58</v>
      </c>
      <c r="F1687" s="133" t="s">
        <v>62</v>
      </c>
      <c r="G1687" s="133" t="s">
        <v>18</v>
      </c>
      <c r="H1687" s="2">
        <v>5</v>
      </c>
      <c r="I1687" s="2">
        <v>339</v>
      </c>
      <c r="J1687" s="2" t="s">
        <v>230</v>
      </c>
      <c r="K1687" s="2" t="s">
        <v>256</v>
      </c>
      <c r="L1687" s="2" t="s">
        <v>22</v>
      </c>
      <c r="M1687" s="18">
        <v>25.26</v>
      </c>
      <c r="N1687" s="16">
        <v>23.09</v>
      </c>
      <c r="O1687" s="16">
        <v>24.32</v>
      </c>
      <c r="P1687" s="16">
        <v>25.26</v>
      </c>
      <c r="Q1687" s="16" t="s">
        <v>1</v>
      </c>
      <c r="R1687" s="16">
        <v>25.04</v>
      </c>
      <c r="S1687" s="16" t="s">
        <v>1</v>
      </c>
      <c r="V1687" t="str">
        <f t="shared" si="89"/>
        <v>DISCO15INIM</v>
      </c>
      <c r="W1687" s="58">
        <f>VLOOKUP(V1687,Minimos!$D$3:$E$26,2,FALSE)</f>
        <v>32</v>
      </c>
      <c r="X1687" s="18">
        <f t="shared" si="90"/>
        <v>-6.7399999999999984</v>
      </c>
      <c r="Y1687" s="58" t="str">
        <f t="shared" si="91"/>
        <v/>
      </c>
    </row>
    <row r="1688" spans="1:25" x14ac:dyDescent="0.25">
      <c r="A1688" t="s">
        <v>34</v>
      </c>
      <c r="B1688" s="133" t="s">
        <v>30</v>
      </c>
      <c r="C1688" s="5" t="s">
        <v>560</v>
      </c>
      <c r="D1688" s="54">
        <v>44598</v>
      </c>
      <c r="E1688" s="133" t="s">
        <v>58</v>
      </c>
      <c r="F1688" s="133" t="s">
        <v>62</v>
      </c>
      <c r="G1688" s="133" t="s">
        <v>18</v>
      </c>
      <c r="H1688" s="2">
        <v>6</v>
      </c>
      <c r="I1688" s="2">
        <v>692</v>
      </c>
      <c r="J1688" s="2" t="s">
        <v>331</v>
      </c>
      <c r="K1688" s="2" t="s">
        <v>64</v>
      </c>
      <c r="L1688" s="2" t="s">
        <v>23</v>
      </c>
      <c r="M1688" s="18">
        <v>23.78</v>
      </c>
      <c r="N1688" s="16">
        <v>18.670000000000002</v>
      </c>
      <c r="O1688" s="16">
        <v>20.13</v>
      </c>
      <c r="P1688" s="16">
        <v>19.29</v>
      </c>
      <c r="Q1688" s="16">
        <v>21.93</v>
      </c>
      <c r="R1688" s="16">
        <v>22.01</v>
      </c>
      <c r="S1688" s="16">
        <v>23.78</v>
      </c>
      <c r="V1688" t="str">
        <f t="shared" si="89"/>
        <v>DISCO15JUVM</v>
      </c>
      <c r="W1688" s="58">
        <f>VLOOKUP(V1688,Minimos!$D$3:$E$26,2,FALSE)</f>
        <v>32</v>
      </c>
      <c r="X1688" s="18">
        <f t="shared" si="90"/>
        <v>-8.2199999999999989</v>
      </c>
      <c r="Y1688" s="58" t="str">
        <f t="shared" si="91"/>
        <v/>
      </c>
    </row>
    <row r="1689" spans="1:25" x14ac:dyDescent="0.25">
      <c r="A1689" t="s">
        <v>34</v>
      </c>
      <c r="B1689" s="133" t="s">
        <v>30</v>
      </c>
      <c r="C1689" s="5" t="s">
        <v>560</v>
      </c>
      <c r="D1689" s="54">
        <v>44598</v>
      </c>
      <c r="E1689" s="133" t="s">
        <v>58</v>
      </c>
      <c r="F1689" s="133" t="s">
        <v>62</v>
      </c>
      <c r="G1689" s="133" t="s">
        <v>18</v>
      </c>
      <c r="H1689" s="2">
        <v>7</v>
      </c>
      <c r="I1689" s="2">
        <v>136</v>
      </c>
      <c r="J1689" s="2" t="s">
        <v>233</v>
      </c>
      <c r="K1689" s="2" t="s">
        <v>64</v>
      </c>
      <c r="L1689" s="2" t="s">
        <v>22</v>
      </c>
      <c r="M1689" s="18">
        <v>15.48</v>
      </c>
      <c r="N1689" s="16">
        <v>12.57</v>
      </c>
      <c r="O1689" s="16">
        <v>14.39</v>
      </c>
      <c r="P1689" s="16">
        <v>14.25</v>
      </c>
      <c r="Q1689" s="16">
        <v>12.49</v>
      </c>
      <c r="R1689" s="16" t="s">
        <v>1</v>
      </c>
      <c r="S1689" s="16">
        <v>15.48</v>
      </c>
      <c r="V1689" t="str">
        <f t="shared" si="89"/>
        <v>DISCO15INIM</v>
      </c>
      <c r="W1689" s="58">
        <f>VLOOKUP(V1689,Minimos!$D$3:$E$26,2,FALSE)</f>
        <v>32</v>
      </c>
      <c r="X1689" s="18">
        <f t="shared" si="90"/>
        <v>-16.52</v>
      </c>
      <c r="Y1689" s="58" t="str">
        <f t="shared" si="91"/>
        <v/>
      </c>
    </row>
    <row r="1690" spans="1:25" x14ac:dyDescent="0.25">
      <c r="A1690" t="s">
        <v>35</v>
      </c>
      <c r="B1690" s="133" t="s">
        <v>30</v>
      </c>
      <c r="C1690" s="5" t="s">
        <v>560</v>
      </c>
      <c r="D1690" s="54">
        <v>44598</v>
      </c>
      <c r="E1690" s="133" t="s">
        <v>58</v>
      </c>
      <c r="F1690" s="133" t="s">
        <v>62</v>
      </c>
      <c r="G1690" s="133" t="s">
        <v>18</v>
      </c>
      <c r="H1690" s="2">
        <v>1</v>
      </c>
      <c r="I1690" s="2">
        <v>69</v>
      </c>
      <c r="J1690" s="2" t="s">
        <v>414</v>
      </c>
      <c r="K1690" s="2" t="s">
        <v>64</v>
      </c>
      <c r="L1690" s="2" t="s">
        <v>26</v>
      </c>
      <c r="M1690" s="18">
        <v>28.55</v>
      </c>
      <c r="N1690" s="16">
        <v>27.75</v>
      </c>
      <c r="O1690" s="16">
        <v>21.22</v>
      </c>
      <c r="P1690" s="16">
        <v>28.55</v>
      </c>
      <c r="Q1690" s="16">
        <v>27.25</v>
      </c>
      <c r="R1690" s="16">
        <v>25.86</v>
      </c>
      <c r="S1690" s="16">
        <v>26.65</v>
      </c>
      <c r="V1690" t="str">
        <f t="shared" si="89"/>
        <v>DISCO17JUNM</v>
      </c>
      <c r="W1690" s="58">
        <f>VLOOKUP(V1690,Minimos!$D$3:$E$26,2,FALSE)</f>
        <v>34</v>
      </c>
      <c r="X1690" s="18">
        <f t="shared" si="90"/>
        <v>-5.4499999999999993</v>
      </c>
      <c r="Y1690" s="58" t="str">
        <f t="shared" si="91"/>
        <v/>
      </c>
    </row>
    <row r="1691" spans="1:25" x14ac:dyDescent="0.25">
      <c r="A1691" t="s">
        <v>36</v>
      </c>
      <c r="B1691" s="133" t="s">
        <v>30</v>
      </c>
      <c r="C1691" s="5" t="s">
        <v>560</v>
      </c>
      <c r="D1691" s="54">
        <v>44598</v>
      </c>
      <c r="E1691" s="133" t="s">
        <v>58</v>
      </c>
      <c r="F1691" s="133" t="s">
        <v>62</v>
      </c>
      <c r="G1691" s="133" t="s">
        <v>18</v>
      </c>
      <c r="H1691" s="2">
        <v>1</v>
      </c>
      <c r="I1691" s="2">
        <v>1077</v>
      </c>
      <c r="J1691" s="2" t="s">
        <v>563</v>
      </c>
      <c r="K1691" s="2" t="s">
        <v>64</v>
      </c>
      <c r="L1691" s="2" t="s">
        <v>335</v>
      </c>
      <c r="M1691" s="18">
        <v>42.2</v>
      </c>
      <c r="N1691" s="16">
        <v>38.83</v>
      </c>
      <c r="O1691" s="16" t="s">
        <v>1</v>
      </c>
      <c r="P1691" s="16">
        <v>40.549999999999997</v>
      </c>
      <c r="Q1691" s="16">
        <v>40.9</v>
      </c>
      <c r="R1691" s="16">
        <v>42.12</v>
      </c>
      <c r="S1691" s="16">
        <v>42.2</v>
      </c>
      <c r="V1691" t="str">
        <f t="shared" si="89"/>
        <v>DISCO20SENM</v>
      </c>
      <c r="W1691" s="58" t="e">
        <f>VLOOKUP(V1691,Minimos!$D$3:$E$26,2,FALSE)</f>
        <v>#N/A</v>
      </c>
      <c r="X1691" s="18" t="e">
        <f t="shared" si="90"/>
        <v>#N/A</v>
      </c>
      <c r="Y1691" s="58" t="e">
        <f t="shared" si="91"/>
        <v>#N/A</v>
      </c>
    </row>
    <row r="1692" spans="1:25" x14ac:dyDescent="0.25">
      <c r="A1692" t="s">
        <v>36</v>
      </c>
      <c r="B1692" s="133" t="s">
        <v>30</v>
      </c>
      <c r="C1692" s="5" t="s">
        <v>560</v>
      </c>
      <c r="D1692" s="54">
        <v>44598</v>
      </c>
      <c r="E1692" s="133" t="s">
        <v>58</v>
      </c>
      <c r="F1692" s="133" t="s">
        <v>62</v>
      </c>
      <c r="G1692" s="133" t="s">
        <v>18</v>
      </c>
      <c r="H1692" s="2">
        <v>2</v>
      </c>
      <c r="I1692" s="2">
        <v>1057</v>
      </c>
      <c r="J1692" s="2" t="s">
        <v>524</v>
      </c>
      <c r="K1692" s="2" t="s">
        <v>66</v>
      </c>
      <c r="L1692" s="2" t="s">
        <v>335</v>
      </c>
      <c r="M1692" s="18">
        <v>40.72</v>
      </c>
      <c r="N1692" s="16">
        <v>37.24</v>
      </c>
      <c r="O1692" s="16" t="s">
        <v>1</v>
      </c>
      <c r="P1692" s="16">
        <v>40.72</v>
      </c>
      <c r="Q1692" s="16">
        <v>39.53</v>
      </c>
      <c r="R1692" s="16" t="s">
        <v>1</v>
      </c>
      <c r="S1692" s="16" t="s">
        <v>1</v>
      </c>
      <c r="V1692" t="str">
        <f t="shared" si="89"/>
        <v>DISCO20SENM</v>
      </c>
      <c r="W1692" s="58" t="e">
        <f>VLOOKUP(V1692,Minimos!$D$3:$E$26,2,FALSE)</f>
        <v>#N/A</v>
      </c>
      <c r="X1692" s="18" t="e">
        <f t="shared" si="90"/>
        <v>#N/A</v>
      </c>
      <c r="Y1692" s="58" t="e">
        <f t="shared" si="91"/>
        <v>#N/A</v>
      </c>
    </row>
    <row r="1693" spans="1:25" x14ac:dyDescent="0.25">
      <c r="A1693" t="s">
        <v>36</v>
      </c>
      <c r="B1693" s="133" t="s">
        <v>30</v>
      </c>
      <c r="C1693" s="5" t="s">
        <v>560</v>
      </c>
      <c r="D1693" s="54">
        <v>44598</v>
      </c>
      <c r="E1693" s="133" t="s">
        <v>58</v>
      </c>
      <c r="F1693" s="133" t="s">
        <v>62</v>
      </c>
      <c r="G1693" s="133" t="s">
        <v>18</v>
      </c>
      <c r="H1693" s="2">
        <v>3</v>
      </c>
      <c r="I1693" s="2">
        <v>228</v>
      </c>
      <c r="J1693" s="2" t="s">
        <v>415</v>
      </c>
      <c r="K1693" s="2" t="s">
        <v>66</v>
      </c>
      <c r="L1693" s="2" t="s">
        <v>416</v>
      </c>
      <c r="M1693" s="18">
        <v>29.83</v>
      </c>
      <c r="N1693" s="16" t="s">
        <v>1</v>
      </c>
      <c r="O1693" s="16">
        <v>24.72</v>
      </c>
      <c r="P1693" s="16" t="s">
        <v>1</v>
      </c>
      <c r="Q1693" s="16" t="s">
        <v>1</v>
      </c>
      <c r="R1693" s="16">
        <v>26.36</v>
      </c>
      <c r="S1693" s="16">
        <v>29.83</v>
      </c>
      <c r="V1693" t="str">
        <f t="shared" si="89"/>
        <v>DISCO20VET 35M</v>
      </c>
      <c r="W1693" s="58" t="e">
        <f>VLOOKUP(V1693,Minimos!$D$3:$E$26,2,FALSE)</f>
        <v>#N/A</v>
      </c>
      <c r="X1693" s="18" t="e">
        <f t="shared" si="90"/>
        <v>#N/A</v>
      </c>
      <c r="Y1693" s="58" t="e">
        <f t="shared" si="91"/>
        <v>#N/A</v>
      </c>
    </row>
    <row r="1694" spans="1:25" x14ac:dyDescent="0.25">
      <c r="A1694" t="s">
        <v>161</v>
      </c>
      <c r="B1694" s="133" t="s">
        <v>185</v>
      </c>
      <c r="C1694" t="s">
        <v>618</v>
      </c>
      <c r="D1694" s="54">
        <v>44598</v>
      </c>
      <c r="E1694" s="133" t="s">
        <v>619</v>
      </c>
      <c r="F1694" s="133" t="s">
        <v>469</v>
      </c>
      <c r="G1694" s="133" t="s">
        <v>20</v>
      </c>
      <c r="H1694" s="2">
        <v>2</v>
      </c>
      <c r="I1694" s="2">
        <v>87</v>
      </c>
      <c r="J1694" s="2" t="s">
        <v>159</v>
      </c>
      <c r="K1694" s="2" t="s">
        <v>254</v>
      </c>
      <c r="L1694" s="2" t="s">
        <v>160</v>
      </c>
      <c r="M1694" s="99">
        <v>6.7581018518518512E-2</v>
      </c>
      <c r="N1694" s="2"/>
      <c r="O1694" s="2"/>
      <c r="P1694" s="2"/>
      <c r="Q1694" s="2"/>
      <c r="R1694" s="2"/>
      <c r="S1694" s="2"/>
      <c r="V1694" t="str">
        <f t="shared" si="89"/>
        <v>20KMMXSUB-23F</v>
      </c>
      <c r="W1694" s="58" t="e">
        <f>VLOOKUP(V1694,Minimos!$D$3:$E$26,2,FALSE)</f>
        <v>#N/A</v>
      </c>
      <c r="X1694" s="18" t="e">
        <f t="shared" si="90"/>
        <v>#N/A</v>
      </c>
      <c r="Y1694" s="58" t="e">
        <f t="shared" si="91"/>
        <v>#N/A</v>
      </c>
    </row>
    <row r="1695" spans="1:25" x14ac:dyDescent="0.25">
      <c r="A1695" t="s">
        <v>161</v>
      </c>
      <c r="B1695" s="133" t="s">
        <v>185</v>
      </c>
      <c r="C1695" t="s">
        <v>618</v>
      </c>
      <c r="D1695" s="54">
        <v>44598</v>
      </c>
      <c r="E1695" s="133" t="s">
        <v>619</v>
      </c>
      <c r="F1695" s="133" t="s">
        <v>469</v>
      </c>
      <c r="G1695" s="133" t="s">
        <v>20</v>
      </c>
      <c r="H1695" s="2">
        <v>5</v>
      </c>
      <c r="I1695" s="2">
        <v>84</v>
      </c>
      <c r="J1695" s="2" t="s">
        <v>164</v>
      </c>
      <c r="K1695" s="2" t="s">
        <v>64</v>
      </c>
      <c r="L1695" s="2" t="s">
        <v>160</v>
      </c>
      <c r="M1695" s="99">
        <v>7.3020833333333326E-2</v>
      </c>
      <c r="N1695" s="2"/>
      <c r="O1695" s="2"/>
      <c r="P1695" s="2"/>
      <c r="Q1695" s="2"/>
      <c r="R1695" s="2"/>
      <c r="S1695" s="2"/>
      <c r="V1695" t="str">
        <f t="shared" si="89"/>
        <v>20KMMXSUB-23F</v>
      </c>
      <c r="W1695" s="58" t="e">
        <f>VLOOKUP(V1695,Minimos!$D$3:$E$26,2,FALSE)</f>
        <v>#N/A</v>
      </c>
      <c r="X1695" s="18" t="e">
        <f t="shared" si="90"/>
        <v>#N/A</v>
      </c>
      <c r="Y1695" s="58" t="e">
        <f t="shared" si="91"/>
        <v>#N/A</v>
      </c>
    </row>
    <row r="1696" spans="1:25" x14ac:dyDescent="0.25">
      <c r="A1696" t="s">
        <v>620</v>
      </c>
      <c r="B1696" s="133" t="s">
        <v>185</v>
      </c>
      <c r="C1696" t="s">
        <v>618</v>
      </c>
      <c r="D1696" s="54">
        <v>44598</v>
      </c>
      <c r="E1696" s="133" t="s">
        <v>619</v>
      </c>
      <c r="F1696" s="133" t="s">
        <v>469</v>
      </c>
      <c r="G1696" s="133" t="s">
        <v>18</v>
      </c>
      <c r="H1696" s="2">
        <v>4</v>
      </c>
      <c r="I1696" s="2">
        <v>86</v>
      </c>
      <c r="J1696" s="2" t="s">
        <v>611</v>
      </c>
      <c r="K1696" s="2" t="s">
        <v>254</v>
      </c>
      <c r="L1696" s="2" t="s">
        <v>335</v>
      </c>
      <c r="M1696" s="99">
        <v>6.2696759259259258E-2</v>
      </c>
      <c r="N1696" s="2"/>
      <c r="O1696" s="2"/>
      <c r="P1696" s="2"/>
      <c r="Q1696" s="2"/>
      <c r="R1696" s="2"/>
      <c r="S1696" s="2"/>
      <c r="V1696" t="str">
        <f t="shared" si="89"/>
        <v>50KMMXSENM</v>
      </c>
      <c r="W1696" s="58" t="e">
        <f>VLOOKUP(V1696,Minimos!$D$3:$E$26,2,FALSE)</f>
        <v>#N/A</v>
      </c>
      <c r="X1696" s="18" t="e">
        <f t="shared" si="90"/>
        <v>#N/A</v>
      </c>
      <c r="Y1696" s="58" t="e">
        <f t="shared" si="91"/>
        <v>#N/A</v>
      </c>
    </row>
    <row r="1697" spans="1:25" x14ac:dyDescent="0.25">
      <c r="A1697" t="s">
        <v>620</v>
      </c>
      <c r="B1697" s="133" t="s">
        <v>185</v>
      </c>
      <c r="C1697" t="s">
        <v>618</v>
      </c>
      <c r="D1697" s="54">
        <v>44598</v>
      </c>
      <c r="E1697" s="133" t="s">
        <v>619</v>
      </c>
      <c r="F1697" s="133" t="s">
        <v>469</v>
      </c>
      <c r="G1697" s="133" t="s">
        <v>18</v>
      </c>
      <c r="H1697" s="2">
        <v>9</v>
      </c>
      <c r="I1697" s="2">
        <v>85</v>
      </c>
      <c r="J1697" s="2" t="s">
        <v>170</v>
      </c>
      <c r="K1697" s="2" t="s">
        <v>254</v>
      </c>
      <c r="L1697" s="2" t="s">
        <v>169</v>
      </c>
      <c r="M1697" s="99">
        <v>7.2546296296296289E-2</v>
      </c>
      <c r="N1697" s="2"/>
      <c r="O1697" s="2"/>
      <c r="P1697" s="2"/>
      <c r="Q1697" s="2"/>
      <c r="R1697" s="2"/>
      <c r="S1697" s="2"/>
      <c r="V1697" t="str">
        <f t="shared" si="89"/>
        <v>50KMMXVET 50M</v>
      </c>
      <c r="W1697" s="58" t="e">
        <f>VLOOKUP(V1697,Minimos!$D$3:$E$26,2,FALSE)</f>
        <v>#N/A</v>
      </c>
      <c r="X1697" s="18" t="e">
        <f t="shared" si="90"/>
        <v>#N/A</v>
      </c>
      <c r="Y1697" s="58" t="e">
        <f t="shared" si="91"/>
        <v>#N/A</v>
      </c>
    </row>
    <row r="1698" spans="1:25" x14ac:dyDescent="0.25">
      <c r="A1698" t="s">
        <v>118</v>
      </c>
      <c r="B1698" s="133" t="s">
        <v>187</v>
      </c>
      <c r="C1698" s="5" t="s">
        <v>584</v>
      </c>
      <c r="D1698" s="54">
        <v>44598</v>
      </c>
      <c r="E1698" s="133" t="s">
        <v>585</v>
      </c>
      <c r="F1698" s="133" t="s">
        <v>469</v>
      </c>
      <c r="G1698" s="133" t="s">
        <v>20</v>
      </c>
      <c r="H1698" s="2">
        <v>4</v>
      </c>
      <c r="I1698" s="2">
        <v>199</v>
      </c>
      <c r="J1698" s="2" t="s">
        <v>354</v>
      </c>
      <c r="K1698" s="2" t="s">
        <v>64</v>
      </c>
      <c r="L1698" s="2" t="s">
        <v>23</v>
      </c>
      <c r="M1698" s="18">
        <v>43.19</v>
      </c>
      <c r="N1698" s="16"/>
      <c r="O1698" s="16"/>
      <c r="P1698" s="16"/>
      <c r="Q1698" s="16"/>
      <c r="R1698" s="16"/>
      <c r="S1698" s="16"/>
      <c r="V1698" t="str">
        <f t="shared" si="89"/>
        <v>300JUVF</v>
      </c>
      <c r="W1698" s="58" t="e">
        <f>VLOOKUP(V1698,Minimos!$D$3:$E$26,2,FALSE)</f>
        <v>#N/A</v>
      </c>
      <c r="X1698" s="18" t="e">
        <f t="shared" si="90"/>
        <v>#N/A</v>
      </c>
      <c r="Y1698" s="58" t="e">
        <f t="shared" si="91"/>
        <v>#N/A</v>
      </c>
    </row>
    <row r="1699" spans="1:25" x14ac:dyDescent="0.25">
      <c r="A1699" t="s">
        <v>118</v>
      </c>
      <c r="B1699" s="133" t="s">
        <v>187</v>
      </c>
      <c r="C1699" s="5" t="s">
        <v>584</v>
      </c>
      <c r="D1699" s="54">
        <v>44598</v>
      </c>
      <c r="E1699" s="133" t="s">
        <v>585</v>
      </c>
      <c r="F1699" s="133" t="s">
        <v>469</v>
      </c>
      <c r="G1699" s="133" t="s">
        <v>18</v>
      </c>
      <c r="H1699" s="2">
        <v>1</v>
      </c>
      <c r="I1699" s="2">
        <v>81</v>
      </c>
      <c r="J1699" s="2" t="s">
        <v>369</v>
      </c>
      <c r="K1699" s="2" t="s">
        <v>66</v>
      </c>
      <c r="L1699" s="2" t="s">
        <v>23</v>
      </c>
      <c r="M1699" s="18">
        <v>36.83</v>
      </c>
      <c r="N1699" s="16"/>
      <c r="O1699" s="16"/>
      <c r="P1699" s="16"/>
      <c r="Q1699" s="16"/>
      <c r="R1699" s="16"/>
      <c r="S1699" s="16"/>
      <c r="V1699" t="str">
        <f t="shared" si="89"/>
        <v>300JUVM</v>
      </c>
      <c r="W1699" s="58" t="e">
        <f>VLOOKUP(V1699,Minimos!$D$3:$E$26,2,FALSE)</f>
        <v>#N/A</v>
      </c>
      <c r="X1699" s="18" t="e">
        <f t="shared" si="90"/>
        <v>#N/A</v>
      </c>
      <c r="Y1699" s="58" t="e">
        <f t="shared" si="91"/>
        <v>#N/A</v>
      </c>
    </row>
    <row r="1700" spans="1:25" x14ac:dyDescent="0.25">
      <c r="A1700" t="s">
        <v>118</v>
      </c>
      <c r="B1700" s="133" t="s">
        <v>187</v>
      </c>
      <c r="C1700" s="5" t="s">
        <v>584</v>
      </c>
      <c r="D1700" s="54">
        <v>44598</v>
      </c>
      <c r="E1700" s="133" t="s">
        <v>585</v>
      </c>
      <c r="F1700" s="133" t="s">
        <v>469</v>
      </c>
      <c r="G1700" s="133" t="s">
        <v>18</v>
      </c>
      <c r="H1700" s="2">
        <v>3</v>
      </c>
      <c r="I1700" s="2">
        <v>20</v>
      </c>
      <c r="J1700" s="2" t="s">
        <v>323</v>
      </c>
      <c r="K1700" s="2" t="s">
        <v>257</v>
      </c>
      <c r="L1700" s="2" t="s">
        <v>23</v>
      </c>
      <c r="M1700" s="18">
        <v>37.03</v>
      </c>
      <c r="N1700" s="16"/>
      <c r="O1700" s="16"/>
      <c r="P1700" s="16"/>
      <c r="Q1700" s="16"/>
      <c r="R1700" s="16"/>
      <c r="S1700" s="16"/>
      <c r="V1700" t="str">
        <f t="shared" si="89"/>
        <v>300JUVM</v>
      </c>
      <c r="W1700" s="58" t="e">
        <f>VLOOKUP(V1700,Minimos!$D$3:$E$26,2,FALSE)</f>
        <v>#N/A</v>
      </c>
      <c r="X1700" s="18" t="e">
        <f t="shared" si="90"/>
        <v>#N/A</v>
      </c>
      <c r="Y1700" s="58" t="e">
        <f t="shared" si="91"/>
        <v>#N/A</v>
      </c>
    </row>
    <row r="1701" spans="1:25" x14ac:dyDescent="0.25">
      <c r="A1701" t="s">
        <v>138</v>
      </c>
      <c r="B1701" s="133" t="s">
        <v>186</v>
      </c>
      <c r="C1701" s="5" t="s">
        <v>584</v>
      </c>
      <c r="D1701" s="54">
        <v>44598</v>
      </c>
      <c r="E1701" s="133" t="s">
        <v>585</v>
      </c>
      <c r="F1701" s="133" t="s">
        <v>469</v>
      </c>
      <c r="G1701" s="133" t="s">
        <v>20</v>
      </c>
      <c r="H1701" s="2">
        <v>4</v>
      </c>
      <c r="I1701" s="2">
        <v>198</v>
      </c>
      <c r="J1701" s="2" t="s">
        <v>384</v>
      </c>
      <c r="K1701" s="2" t="s">
        <v>64</v>
      </c>
      <c r="L1701" s="2" t="s">
        <v>23</v>
      </c>
      <c r="M1701" s="120">
        <v>7.4437499999999998E-3</v>
      </c>
      <c r="N1701" s="16"/>
      <c r="O1701" s="16"/>
      <c r="P1701" s="16"/>
      <c r="Q1701" s="16"/>
      <c r="R1701" s="16"/>
      <c r="S1701" s="16"/>
      <c r="V1701" t="str">
        <f t="shared" si="89"/>
        <v>3000JUVF</v>
      </c>
      <c r="W1701" s="58" t="e">
        <f>VLOOKUP(V1701,Minimos!$D$3:$E$26,2,FALSE)</f>
        <v>#N/A</v>
      </c>
      <c r="X1701" s="18" t="e">
        <f t="shared" si="90"/>
        <v>#N/A</v>
      </c>
      <c r="Y1701" s="58" t="e">
        <f t="shared" si="91"/>
        <v>#N/A</v>
      </c>
    </row>
    <row r="1702" spans="1:25" x14ac:dyDescent="0.25">
      <c r="A1702" t="s">
        <v>138</v>
      </c>
      <c r="B1702" s="133" t="s">
        <v>186</v>
      </c>
      <c r="C1702" s="5" t="s">
        <v>584</v>
      </c>
      <c r="D1702" s="54">
        <v>44598</v>
      </c>
      <c r="E1702" s="133" t="s">
        <v>585</v>
      </c>
      <c r="F1702" s="133" t="s">
        <v>469</v>
      </c>
      <c r="G1702" s="133" t="s">
        <v>18</v>
      </c>
      <c r="H1702" s="2">
        <v>5</v>
      </c>
      <c r="I1702" s="2">
        <v>205</v>
      </c>
      <c r="J1702" s="2" t="s">
        <v>360</v>
      </c>
      <c r="K1702" s="2" t="s">
        <v>64</v>
      </c>
      <c r="L1702" s="2" t="s">
        <v>23</v>
      </c>
      <c r="M1702" s="120">
        <v>6.562731481481481E-3</v>
      </c>
      <c r="N1702" s="16"/>
      <c r="O1702" s="16"/>
      <c r="P1702" s="16"/>
      <c r="Q1702" s="16"/>
      <c r="R1702" s="16"/>
      <c r="S1702" s="16"/>
      <c r="V1702" t="str">
        <f t="shared" si="89"/>
        <v>3000JUVM</v>
      </c>
      <c r="W1702" s="58" t="e">
        <f>VLOOKUP(V1702,Minimos!$D$3:$E$26,2,FALSE)</f>
        <v>#N/A</v>
      </c>
      <c r="X1702" s="18" t="e">
        <f t="shared" si="90"/>
        <v>#N/A</v>
      </c>
      <c r="Y1702" s="58" t="e">
        <f t="shared" si="91"/>
        <v>#N/A</v>
      </c>
    </row>
    <row r="1703" spans="1:25" x14ac:dyDescent="0.25">
      <c r="A1703" t="s">
        <v>138</v>
      </c>
      <c r="B1703" s="133" t="s">
        <v>186</v>
      </c>
      <c r="C1703" s="5" t="s">
        <v>584</v>
      </c>
      <c r="D1703" s="54">
        <v>44598</v>
      </c>
      <c r="E1703" s="133" t="s">
        <v>585</v>
      </c>
      <c r="F1703" s="133" t="s">
        <v>469</v>
      </c>
      <c r="G1703" s="133" t="s">
        <v>18</v>
      </c>
      <c r="H1703" s="2">
        <v>8</v>
      </c>
      <c r="I1703" s="2">
        <v>202</v>
      </c>
      <c r="J1703" s="2" t="s">
        <v>359</v>
      </c>
      <c r="K1703" s="2" t="s">
        <v>64</v>
      </c>
      <c r="L1703" s="2" t="s">
        <v>23</v>
      </c>
      <c r="M1703" s="120">
        <v>6.8771990740740746E-3</v>
      </c>
      <c r="N1703" s="16"/>
      <c r="O1703" s="16"/>
      <c r="P1703" s="16"/>
      <c r="Q1703" s="16"/>
      <c r="R1703" s="16"/>
      <c r="S1703" s="16"/>
      <c r="V1703" t="str">
        <f t="shared" si="89"/>
        <v>3000JUVM</v>
      </c>
      <c r="W1703" s="58" t="e">
        <f>VLOOKUP(V1703,Minimos!$D$3:$E$26,2,FALSE)</f>
        <v>#N/A</v>
      </c>
      <c r="X1703" s="18" t="e">
        <f t="shared" si="90"/>
        <v>#N/A</v>
      </c>
      <c r="Y1703" s="58" t="e">
        <f t="shared" si="91"/>
        <v>#N/A</v>
      </c>
    </row>
    <row r="1704" spans="1:25" x14ac:dyDescent="0.25">
      <c r="A1704" t="s">
        <v>103</v>
      </c>
      <c r="B1704" s="133" t="s">
        <v>187</v>
      </c>
      <c r="C1704" s="5" t="s">
        <v>584</v>
      </c>
      <c r="D1704" s="54">
        <v>44598</v>
      </c>
      <c r="E1704" s="133" t="s">
        <v>585</v>
      </c>
      <c r="F1704" s="133" t="s">
        <v>469</v>
      </c>
      <c r="G1704" s="133" t="s">
        <v>20</v>
      </c>
      <c r="H1704" s="2">
        <v>4</v>
      </c>
      <c r="I1704" s="2">
        <v>208</v>
      </c>
      <c r="J1704" s="2" t="s">
        <v>355</v>
      </c>
      <c r="K1704" s="2" t="s">
        <v>64</v>
      </c>
      <c r="L1704" s="2" t="s">
        <v>23</v>
      </c>
      <c r="M1704" s="18">
        <v>10.06</v>
      </c>
      <c r="N1704" s="16"/>
      <c r="O1704" s="16"/>
      <c r="P1704" s="16"/>
      <c r="Q1704" s="16"/>
      <c r="R1704" s="16"/>
      <c r="S1704" s="16"/>
      <c r="V1704" t="str">
        <f t="shared" si="89"/>
        <v>60B076JUVF</v>
      </c>
      <c r="W1704" s="58" t="e">
        <f>VLOOKUP(V1704,Minimos!$D$3:$E$26,2,FALSE)</f>
        <v>#N/A</v>
      </c>
      <c r="X1704" s="18" t="e">
        <f t="shared" si="90"/>
        <v>#N/A</v>
      </c>
      <c r="Y1704" s="58" t="e">
        <f t="shared" si="91"/>
        <v>#N/A</v>
      </c>
    </row>
    <row r="1705" spans="1:25" x14ac:dyDescent="0.25">
      <c r="A1705" t="s">
        <v>103</v>
      </c>
      <c r="B1705" s="133" t="s">
        <v>187</v>
      </c>
      <c r="C1705" s="5" t="s">
        <v>584</v>
      </c>
      <c r="D1705" s="54">
        <v>44598</v>
      </c>
      <c r="E1705" s="133" t="s">
        <v>585</v>
      </c>
      <c r="F1705" s="133" t="s">
        <v>469</v>
      </c>
      <c r="G1705" s="133" t="s">
        <v>20</v>
      </c>
      <c r="H1705" s="2">
        <v>3</v>
      </c>
      <c r="I1705" s="2">
        <v>19</v>
      </c>
      <c r="J1705" s="2" t="s">
        <v>329</v>
      </c>
      <c r="K1705" s="2" t="s">
        <v>257</v>
      </c>
      <c r="L1705" s="2" t="s">
        <v>23</v>
      </c>
      <c r="M1705" s="18">
        <v>9.7799999999999994</v>
      </c>
      <c r="N1705" s="16"/>
      <c r="O1705" s="16"/>
      <c r="P1705" s="16"/>
      <c r="Q1705" s="16"/>
      <c r="R1705" s="16"/>
      <c r="S1705" s="16"/>
      <c r="V1705" t="str">
        <f t="shared" si="89"/>
        <v>60B076JUVF</v>
      </c>
      <c r="W1705" s="58" t="e">
        <f>VLOOKUP(V1705,Minimos!$D$3:$E$26,2,FALSE)</f>
        <v>#N/A</v>
      </c>
      <c r="X1705" s="18" t="e">
        <f t="shared" si="90"/>
        <v>#N/A</v>
      </c>
      <c r="Y1705" s="58" t="e">
        <f t="shared" si="91"/>
        <v>#N/A</v>
      </c>
    </row>
    <row r="1706" spans="1:25" x14ac:dyDescent="0.25">
      <c r="A1706" t="s">
        <v>103</v>
      </c>
      <c r="B1706" s="133" t="s">
        <v>187</v>
      </c>
      <c r="C1706" s="5" t="s">
        <v>584</v>
      </c>
      <c r="D1706" s="54">
        <v>44598</v>
      </c>
      <c r="E1706" s="133" t="s">
        <v>585</v>
      </c>
      <c r="F1706" s="133" t="s">
        <v>469</v>
      </c>
      <c r="G1706" s="133" t="s">
        <v>20</v>
      </c>
      <c r="H1706" s="2">
        <v>3</v>
      </c>
      <c r="I1706" s="2">
        <v>216</v>
      </c>
      <c r="J1706" s="2" t="s">
        <v>263</v>
      </c>
      <c r="K1706" s="2" t="s">
        <v>64</v>
      </c>
      <c r="L1706" s="2" t="s">
        <v>23</v>
      </c>
      <c r="M1706" s="18">
        <v>9.48</v>
      </c>
      <c r="N1706" s="16"/>
      <c r="O1706" s="16"/>
      <c r="P1706" s="16"/>
      <c r="Q1706" s="16"/>
      <c r="R1706" s="16"/>
      <c r="S1706" s="16"/>
      <c r="V1706" t="str">
        <f t="shared" si="89"/>
        <v>60B076JUVF</v>
      </c>
      <c r="W1706" s="58" t="e">
        <f>VLOOKUP(V1706,Minimos!$D$3:$E$26,2,FALSE)</f>
        <v>#N/A</v>
      </c>
      <c r="X1706" s="18" t="e">
        <f t="shared" si="90"/>
        <v>#N/A</v>
      </c>
      <c r="Y1706" s="58" t="e">
        <f t="shared" si="91"/>
        <v>#N/A</v>
      </c>
    </row>
    <row r="1707" spans="1:25" x14ac:dyDescent="0.25">
      <c r="A1707" t="s">
        <v>103</v>
      </c>
      <c r="B1707" s="133" t="s">
        <v>187</v>
      </c>
      <c r="C1707" s="5" t="s">
        <v>584</v>
      </c>
      <c r="D1707" s="54">
        <v>44598</v>
      </c>
      <c r="E1707" s="133" t="s">
        <v>585</v>
      </c>
      <c r="F1707" s="133" t="s">
        <v>469</v>
      </c>
      <c r="G1707" s="133" t="s">
        <v>20</v>
      </c>
      <c r="H1707" s="2">
        <v>6</v>
      </c>
      <c r="I1707" s="2">
        <v>216</v>
      </c>
      <c r="J1707" s="2" t="s">
        <v>263</v>
      </c>
      <c r="K1707" s="2" t="s">
        <v>64</v>
      </c>
      <c r="L1707" s="2" t="s">
        <v>23</v>
      </c>
      <c r="M1707" s="18">
        <v>9.4600000000000009</v>
      </c>
      <c r="N1707" s="16"/>
      <c r="O1707" s="16"/>
      <c r="P1707" s="16"/>
      <c r="Q1707" s="16"/>
      <c r="R1707" s="16"/>
      <c r="S1707" s="16"/>
      <c r="V1707" t="str">
        <f t="shared" si="89"/>
        <v>60B076JUVF</v>
      </c>
      <c r="W1707" s="58" t="e">
        <f>VLOOKUP(V1707,Minimos!$D$3:$E$26,2,FALSE)</f>
        <v>#N/A</v>
      </c>
      <c r="X1707" s="18" t="e">
        <f t="shared" si="90"/>
        <v>#N/A</v>
      </c>
      <c r="Y1707" s="58" t="e">
        <f t="shared" si="91"/>
        <v>#N/A</v>
      </c>
    </row>
    <row r="1708" spans="1:25" x14ac:dyDescent="0.25">
      <c r="A1708" t="s">
        <v>127</v>
      </c>
      <c r="B1708" s="133" t="s">
        <v>186</v>
      </c>
      <c r="C1708" s="5" t="s">
        <v>584</v>
      </c>
      <c r="D1708" s="54">
        <v>44598</v>
      </c>
      <c r="E1708" s="133" t="s">
        <v>585</v>
      </c>
      <c r="F1708" s="133" t="s">
        <v>469</v>
      </c>
      <c r="G1708" s="133" t="s">
        <v>20</v>
      </c>
      <c r="H1708" s="2">
        <v>6</v>
      </c>
      <c r="I1708" s="2">
        <v>209</v>
      </c>
      <c r="J1708" s="2" t="s">
        <v>373</v>
      </c>
      <c r="K1708" s="2" t="s">
        <v>64</v>
      </c>
      <c r="L1708" s="2" t="s">
        <v>23</v>
      </c>
      <c r="M1708" s="120">
        <v>1.6910879629629628E-3</v>
      </c>
      <c r="N1708" s="16"/>
      <c r="O1708" s="16"/>
      <c r="P1708" s="16"/>
      <c r="Q1708" s="16"/>
      <c r="R1708" s="16"/>
      <c r="S1708" s="16"/>
      <c r="V1708" t="str">
        <f t="shared" si="89"/>
        <v>800JUVF</v>
      </c>
      <c r="W1708" s="58" t="e">
        <f>VLOOKUP(V1708,Minimos!$D$3:$E$26,2,FALSE)</f>
        <v>#N/A</v>
      </c>
      <c r="X1708" s="18" t="e">
        <f t="shared" si="90"/>
        <v>#N/A</v>
      </c>
      <c r="Y1708" s="58" t="e">
        <f t="shared" si="91"/>
        <v>#N/A</v>
      </c>
    </row>
    <row r="1709" spans="1:25" x14ac:dyDescent="0.25">
      <c r="A1709" t="s">
        <v>127</v>
      </c>
      <c r="B1709" s="133" t="s">
        <v>186</v>
      </c>
      <c r="C1709" s="5" t="s">
        <v>584</v>
      </c>
      <c r="D1709" s="54">
        <v>44598</v>
      </c>
      <c r="E1709" s="133" t="s">
        <v>585</v>
      </c>
      <c r="F1709" s="133" t="s">
        <v>469</v>
      </c>
      <c r="G1709" s="133" t="s">
        <v>18</v>
      </c>
      <c r="H1709" s="2">
        <v>4</v>
      </c>
      <c r="I1709" s="2">
        <v>16</v>
      </c>
      <c r="J1709" s="2" t="s">
        <v>327</v>
      </c>
      <c r="K1709" s="2" t="s">
        <v>257</v>
      </c>
      <c r="L1709" s="2" t="s">
        <v>23</v>
      </c>
      <c r="M1709" s="120">
        <v>1.4193287037037037E-3</v>
      </c>
      <c r="N1709" s="16"/>
      <c r="O1709" s="16"/>
      <c r="P1709" s="16"/>
      <c r="Q1709" s="16"/>
      <c r="R1709" s="16"/>
      <c r="S1709" s="16"/>
      <c r="V1709" t="str">
        <f t="shared" si="89"/>
        <v>800JUVM</v>
      </c>
      <c r="W1709" s="58" t="e">
        <f>VLOOKUP(V1709,Minimos!$D$3:$E$26,2,FALSE)</f>
        <v>#N/A</v>
      </c>
      <c r="X1709" s="18" t="e">
        <f t="shared" si="90"/>
        <v>#N/A</v>
      </c>
      <c r="Y1709" s="58" t="e">
        <f t="shared" si="91"/>
        <v>#N/A</v>
      </c>
    </row>
    <row r="1710" spans="1:25" x14ac:dyDescent="0.25">
      <c r="A1710" t="s">
        <v>127</v>
      </c>
      <c r="B1710" s="133" t="s">
        <v>186</v>
      </c>
      <c r="C1710" s="5" t="s">
        <v>584</v>
      </c>
      <c r="D1710" s="54">
        <v>44598</v>
      </c>
      <c r="E1710" s="133" t="s">
        <v>585</v>
      </c>
      <c r="F1710" s="133" t="s">
        <v>469</v>
      </c>
      <c r="G1710" s="133" t="s">
        <v>18</v>
      </c>
      <c r="H1710" s="2">
        <v>2</v>
      </c>
      <c r="I1710" s="2">
        <v>200</v>
      </c>
      <c r="J1710" s="2" t="s">
        <v>301</v>
      </c>
      <c r="K1710" s="2" t="s">
        <v>64</v>
      </c>
      <c r="L1710" s="2" t="s">
        <v>23</v>
      </c>
      <c r="M1710" s="120">
        <v>1.3717592592592592E-3</v>
      </c>
      <c r="N1710" s="16"/>
      <c r="O1710" s="16"/>
      <c r="P1710" s="16"/>
      <c r="Q1710" s="16"/>
      <c r="R1710" s="16"/>
      <c r="S1710" s="16"/>
      <c r="V1710" t="str">
        <f t="shared" si="89"/>
        <v>800JUVM</v>
      </c>
      <c r="W1710" s="58" t="e">
        <f>VLOOKUP(V1710,Minimos!$D$3:$E$26,2,FALSE)</f>
        <v>#N/A</v>
      </c>
      <c r="X1710" s="18" t="e">
        <f t="shared" si="90"/>
        <v>#N/A</v>
      </c>
      <c r="Y1710" s="58" t="e">
        <f t="shared" si="91"/>
        <v>#N/A</v>
      </c>
    </row>
    <row r="1711" spans="1:25" x14ac:dyDescent="0.25">
      <c r="A1711" t="s">
        <v>46</v>
      </c>
      <c r="B1711" s="133" t="s">
        <v>30</v>
      </c>
      <c r="C1711" s="5" t="s">
        <v>584</v>
      </c>
      <c r="D1711" s="54">
        <v>44598</v>
      </c>
      <c r="E1711" s="133" t="s">
        <v>585</v>
      </c>
      <c r="F1711" s="133" t="s">
        <v>469</v>
      </c>
      <c r="G1711" s="133" t="s">
        <v>20</v>
      </c>
      <c r="H1711" s="2">
        <v>1</v>
      </c>
      <c r="I1711" s="2">
        <v>216</v>
      </c>
      <c r="J1711" s="2" t="s">
        <v>263</v>
      </c>
      <c r="K1711" s="2" t="s">
        <v>64</v>
      </c>
      <c r="L1711" s="2" t="s">
        <v>23</v>
      </c>
      <c r="M1711" s="18">
        <v>12.91</v>
      </c>
      <c r="N1711" s="16">
        <v>12.24</v>
      </c>
      <c r="O1711" s="16">
        <v>12.17</v>
      </c>
      <c r="P1711" s="16">
        <v>12.08</v>
      </c>
      <c r="Q1711" s="16">
        <v>12.62</v>
      </c>
      <c r="R1711" s="16">
        <v>12.55</v>
      </c>
      <c r="S1711" s="16">
        <v>12.91</v>
      </c>
      <c r="V1711" t="str">
        <f t="shared" si="89"/>
        <v>PESO3JUVF</v>
      </c>
      <c r="W1711" s="58" t="e">
        <f>VLOOKUP(V1711,Minimos!$D$3:$E$26,2,FALSE)</f>
        <v>#N/A</v>
      </c>
      <c r="X1711" s="18" t="e">
        <f t="shared" si="90"/>
        <v>#N/A</v>
      </c>
      <c r="Y1711" s="58" t="e">
        <f t="shared" si="91"/>
        <v>#N/A</v>
      </c>
    </row>
    <row r="1712" spans="1:25" x14ac:dyDescent="0.25">
      <c r="A1712" t="s">
        <v>46</v>
      </c>
      <c r="B1712" s="133" t="s">
        <v>30</v>
      </c>
      <c r="C1712" s="5" t="s">
        <v>584</v>
      </c>
      <c r="D1712" s="54">
        <v>44598</v>
      </c>
      <c r="E1712" s="133" t="s">
        <v>585</v>
      </c>
      <c r="F1712" s="133" t="s">
        <v>469</v>
      </c>
      <c r="G1712" s="133" t="s">
        <v>20</v>
      </c>
      <c r="H1712" s="2">
        <v>3</v>
      </c>
      <c r="I1712" s="2">
        <v>213</v>
      </c>
      <c r="J1712" s="2" t="s">
        <v>265</v>
      </c>
      <c r="K1712" s="2" t="s">
        <v>64</v>
      </c>
      <c r="L1712" s="2" t="s">
        <v>23</v>
      </c>
      <c r="M1712" s="18">
        <v>12.24</v>
      </c>
      <c r="N1712" s="16">
        <v>12.24</v>
      </c>
      <c r="O1712" s="16" t="s">
        <v>1</v>
      </c>
      <c r="P1712" s="16" t="s">
        <v>1</v>
      </c>
      <c r="Q1712" s="16" t="s">
        <v>1</v>
      </c>
      <c r="R1712" s="16">
        <v>12.17</v>
      </c>
      <c r="S1712" s="16" t="s">
        <v>1</v>
      </c>
      <c r="V1712" t="str">
        <f t="shared" si="89"/>
        <v>PESO3JUVF</v>
      </c>
      <c r="W1712" s="58" t="e">
        <f>VLOOKUP(V1712,Minimos!$D$3:$E$26,2,FALSE)</f>
        <v>#N/A</v>
      </c>
      <c r="X1712" s="18" t="e">
        <f t="shared" si="90"/>
        <v>#N/A</v>
      </c>
      <c r="Y1712" s="58" t="e">
        <f t="shared" si="91"/>
        <v>#N/A</v>
      </c>
    </row>
    <row r="1713" spans="1:25" x14ac:dyDescent="0.25">
      <c r="A1713" t="s">
        <v>46</v>
      </c>
      <c r="B1713" s="133" t="s">
        <v>30</v>
      </c>
      <c r="C1713" s="5" t="s">
        <v>584</v>
      </c>
      <c r="D1713" s="54">
        <v>44598</v>
      </c>
      <c r="E1713" s="133" t="s">
        <v>585</v>
      </c>
      <c r="F1713" s="133" t="s">
        <v>469</v>
      </c>
      <c r="G1713" s="133" t="s">
        <v>20</v>
      </c>
      <c r="H1713" s="2">
        <v>8</v>
      </c>
      <c r="I1713" s="2">
        <v>193</v>
      </c>
      <c r="J1713" s="2" t="s">
        <v>304</v>
      </c>
      <c r="K1713" s="2" t="s">
        <v>64</v>
      </c>
      <c r="L1713" s="2" t="s">
        <v>23</v>
      </c>
      <c r="M1713" s="18">
        <v>9.89</v>
      </c>
      <c r="N1713" s="16" t="s">
        <v>1</v>
      </c>
      <c r="O1713" s="16">
        <v>9.6999999999999993</v>
      </c>
      <c r="P1713" s="16">
        <v>9.89</v>
      </c>
      <c r="Q1713" s="16" t="s">
        <v>1</v>
      </c>
      <c r="R1713" s="16" t="s">
        <v>1</v>
      </c>
      <c r="S1713" s="16" t="s">
        <v>1</v>
      </c>
      <c r="V1713" t="str">
        <f t="shared" si="89"/>
        <v>PESO3JUVF</v>
      </c>
      <c r="W1713" s="58" t="e">
        <f>VLOOKUP(V1713,Minimos!$D$3:$E$26,2,FALSE)</f>
        <v>#N/A</v>
      </c>
      <c r="X1713" s="18" t="e">
        <f t="shared" si="90"/>
        <v>#N/A</v>
      </c>
      <c r="Y1713" s="58" t="e">
        <f t="shared" si="91"/>
        <v>#N/A</v>
      </c>
    </row>
    <row r="1714" spans="1:25" x14ac:dyDescent="0.25">
      <c r="A1714" t="s">
        <v>94</v>
      </c>
      <c r="B1714" s="133" t="s">
        <v>188</v>
      </c>
      <c r="C1714" s="5" t="s">
        <v>584</v>
      </c>
      <c r="D1714" s="54">
        <v>44598</v>
      </c>
      <c r="E1714" s="133" t="s">
        <v>585</v>
      </c>
      <c r="F1714" s="133" t="s">
        <v>469</v>
      </c>
      <c r="G1714" s="133" t="s">
        <v>20</v>
      </c>
      <c r="H1714" s="2">
        <v>3</v>
      </c>
      <c r="I1714" s="2">
        <v>19</v>
      </c>
      <c r="J1714" s="2" t="s">
        <v>329</v>
      </c>
      <c r="K1714" s="2" t="s">
        <v>257</v>
      </c>
      <c r="L1714" s="2" t="s">
        <v>23</v>
      </c>
      <c r="M1714" s="18">
        <v>11.12</v>
      </c>
      <c r="N1714" s="16">
        <v>10.98</v>
      </c>
      <c r="O1714" s="16" t="s">
        <v>1</v>
      </c>
      <c r="P1714" s="16">
        <v>10.92</v>
      </c>
      <c r="Q1714" s="16">
        <v>11.12</v>
      </c>
      <c r="R1714" s="16" t="s">
        <v>25</v>
      </c>
      <c r="S1714" s="16" t="s">
        <v>1</v>
      </c>
      <c r="V1714" t="str">
        <f t="shared" si="89"/>
        <v>TRIPLOJUVF</v>
      </c>
      <c r="W1714" s="58" t="e">
        <f>VLOOKUP(V1714,Minimos!$D$3:$E$26,2,FALSE)</f>
        <v>#N/A</v>
      </c>
      <c r="X1714" s="18" t="e">
        <f t="shared" si="90"/>
        <v>#N/A</v>
      </c>
      <c r="Y1714" s="58" t="e">
        <f t="shared" si="91"/>
        <v>#N/A</v>
      </c>
    </row>
    <row r="1715" spans="1:25" x14ac:dyDescent="0.25">
      <c r="A1715" t="s">
        <v>94</v>
      </c>
      <c r="B1715" s="133" t="s">
        <v>188</v>
      </c>
      <c r="C1715" s="5" t="s">
        <v>584</v>
      </c>
      <c r="D1715" s="54">
        <v>44598</v>
      </c>
      <c r="E1715" s="133" t="s">
        <v>585</v>
      </c>
      <c r="F1715" s="133" t="s">
        <v>469</v>
      </c>
      <c r="G1715" s="133" t="s">
        <v>18</v>
      </c>
      <c r="H1715" s="2">
        <v>4</v>
      </c>
      <c r="I1715" s="2">
        <v>22</v>
      </c>
      <c r="J1715" s="2" t="s">
        <v>324</v>
      </c>
      <c r="K1715" s="2" t="s">
        <v>257</v>
      </c>
      <c r="L1715" s="2" t="s">
        <v>23</v>
      </c>
      <c r="M1715" s="18">
        <v>12.85</v>
      </c>
      <c r="N1715" s="16" t="s">
        <v>1</v>
      </c>
      <c r="O1715" s="16">
        <v>12.45</v>
      </c>
      <c r="P1715" s="16">
        <v>12.26</v>
      </c>
      <c r="Q1715" s="16">
        <v>12.85</v>
      </c>
      <c r="R1715" s="16">
        <v>12.6</v>
      </c>
      <c r="S1715" s="16">
        <v>12.7</v>
      </c>
      <c r="V1715" t="str">
        <f t="shared" si="89"/>
        <v>TRIPLOJUVM</v>
      </c>
      <c r="W1715" s="58" t="e">
        <f>VLOOKUP(V1715,Minimos!$D$3:$E$26,2,FALSE)</f>
        <v>#N/A</v>
      </c>
      <c r="X1715" s="18" t="e">
        <f t="shared" si="90"/>
        <v>#N/A</v>
      </c>
      <c r="Y1715" s="58" t="e">
        <f t="shared" si="91"/>
        <v>#N/A</v>
      </c>
    </row>
    <row r="1716" spans="1:25" x14ac:dyDescent="0.25">
      <c r="A1716" t="s">
        <v>94</v>
      </c>
      <c r="B1716" s="133" t="s">
        <v>188</v>
      </c>
      <c r="C1716" s="5" t="s">
        <v>584</v>
      </c>
      <c r="D1716" s="54">
        <v>44598</v>
      </c>
      <c r="E1716" s="133" t="s">
        <v>585</v>
      </c>
      <c r="F1716" s="133" t="s">
        <v>469</v>
      </c>
      <c r="G1716" s="133" t="s">
        <v>18</v>
      </c>
      <c r="H1716" s="2">
        <v>5</v>
      </c>
      <c r="I1716" s="2">
        <v>197</v>
      </c>
      <c r="J1716" s="2" t="s">
        <v>398</v>
      </c>
      <c r="K1716" s="2" t="s">
        <v>64</v>
      </c>
      <c r="L1716" s="2" t="s">
        <v>23</v>
      </c>
      <c r="M1716" s="18">
        <v>12.53</v>
      </c>
      <c r="N1716" s="16">
        <v>12.52</v>
      </c>
      <c r="O1716" s="16" t="s">
        <v>1</v>
      </c>
      <c r="P1716" s="16">
        <v>12.44</v>
      </c>
      <c r="Q1716" s="16" t="s">
        <v>1</v>
      </c>
      <c r="R1716" s="16">
        <v>12.53</v>
      </c>
      <c r="S1716" s="16">
        <v>12.31</v>
      </c>
      <c r="V1716" t="str">
        <f t="shared" si="89"/>
        <v>TRIPLOJUVM</v>
      </c>
      <c r="W1716" s="58" t="e">
        <f>VLOOKUP(V1716,Minimos!$D$3:$E$26,2,FALSE)</f>
        <v>#N/A</v>
      </c>
      <c r="X1716" s="18" t="e">
        <f t="shared" si="90"/>
        <v>#N/A</v>
      </c>
      <c r="Y1716" s="58" t="e">
        <f t="shared" si="91"/>
        <v>#N/A</v>
      </c>
    </row>
    <row r="1717" spans="1:25" x14ac:dyDescent="0.25">
      <c r="A1717" t="s">
        <v>97</v>
      </c>
      <c r="B1717" s="133" t="s">
        <v>188</v>
      </c>
      <c r="C1717" s="5" t="s">
        <v>584</v>
      </c>
      <c r="D1717" s="54">
        <v>44598</v>
      </c>
      <c r="E1717" s="133" t="s">
        <v>585</v>
      </c>
      <c r="F1717" s="133" t="s">
        <v>469</v>
      </c>
      <c r="G1717" s="133" t="s">
        <v>20</v>
      </c>
      <c r="H1717" s="2">
        <v>2</v>
      </c>
      <c r="I1717" s="2">
        <v>211</v>
      </c>
      <c r="J1717" s="2" t="s">
        <v>330</v>
      </c>
      <c r="K1717" s="2" t="s">
        <v>64</v>
      </c>
      <c r="L1717" s="2" t="s">
        <v>23</v>
      </c>
      <c r="M1717" s="18">
        <v>2.9</v>
      </c>
      <c r="N1717" s="16"/>
      <c r="O1717" s="16"/>
      <c r="P1717" s="16"/>
      <c r="Q1717" s="16"/>
      <c r="R1717" s="16"/>
      <c r="S1717" s="16"/>
      <c r="V1717" t="str">
        <f t="shared" si="89"/>
        <v>VARAJUVF</v>
      </c>
      <c r="W1717" s="58" t="e">
        <f>VLOOKUP(V1717,Minimos!$D$3:$E$26,2,FALSE)</f>
        <v>#N/A</v>
      </c>
      <c r="X1717" s="18" t="e">
        <f t="shared" si="90"/>
        <v>#N/A</v>
      </c>
      <c r="Y1717" s="58" t="e">
        <f t="shared" si="91"/>
        <v>#N/A</v>
      </c>
    </row>
    <row r="1718" spans="1:25" x14ac:dyDescent="0.25">
      <c r="A1718" t="s">
        <v>97</v>
      </c>
      <c r="B1718" s="133" t="s">
        <v>188</v>
      </c>
      <c r="C1718" s="5" t="s">
        <v>584</v>
      </c>
      <c r="D1718" s="54">
        <v>44598</v>
      </c>
      <c r="E1718" s="133" t="s">
        <v>585</v>
      </c>
      <c r="F1718" s="133" t="s">
        <v>469</v>
      </c>
      <c r="G1718" s="133" t="s">
        <v>20</v>
      </c>
      <c r="H1718" s="2">
        <v>4</v>
      </c>
      <c r="I1718" s="2">
        <v>194</v>
      </c>
      <c r="J1718" s="2" t="s">
        <v>423</v>
      </c>
      <c r="K1718" s="2" t="s">
        <v>64</v>
      </c>
      <c r="L1718" s="2" t="s">
        <v>23</v>
      </c>
      <c r="M1718" s="18">
        <v>2.35</v>
      </c>
      <c r="N1718" s="16"/>
      <c r="O1718" s="16"/>
      <c r="P1718" s="16"/>
      <c r="Q1718" s="16"/>
      <c r="R1718" s="16"/>
      <c r="S1718" s="16"/>
      <c r="V1718" t="str">
        <f t="shared" si="89"/>
        <v>VARAJUVF</v>
      </c>
      <c r="W1718" s="58" t="e">
        <f>VLOOKUP(V1718,Minimos!$D$3:$E$26,2,FALSE)</f>
        <v>#N/A</v>
      </c>
      <c r="X1718" s="18" t="e">
        <f t="shared" si="90"/>
        <v>#N/A</v>
      </c>
      <c r="Y1718" s="58" t="e">
        <f t="shared" si="91"/>
        <v>#N/A</v>
      </c>
    </row>
    <row r="1719" spans="1:25" x14ac:dyDescent="0.25">
      <c r="A1719" t="s">
        <v>97</v>
      </c>
      <c r="B1719" s="133" t="s">
        <v>188</v>
      </c>
      <c r="C1719" s="5" t="s">
        <v>584</v>
      </c>
      <c r="D1719" s="54">
        <v>44598</v>
      </c>
      <c r="E1719" s="133" t="s">
        <v>585</v>
      </c>
      <c r="F1719" s="133" t="s">
        <v>469</v>
      </c>
      <c r="G1719" s="133" t="s">
        <v>20</v>
      </c>
      <c r="H1719" s="2">
        <v>7</v>
      </c>
      <c r="I1719" s="2">
        <v>204</v>
      </c>
      <c r="J1719" s="2" t="s">
        <v>328</v>
      </c>
      <c r="K1719" s="2" t="s">
        <v>64</v>
      </c>
      <c r="L1719" s="2" t="s">
        <v>23</v>
      </c>
      <c r="M1719" s="18">
        <v>2.2000000000000002</v>
      </c>
      <c r="N1719" s="16"/>
      <c r="O1719" s="16"/>
      <c r="P1719" s="16"/>
      <c r="Q1719" s="16"/>
      <c r="R1719" s="16"/>
      <c r="S1719" s="16"/>
      <c r="V1719" t="str">
        <f t="shared" si="89"/>
        <v>VARAJUVF</v>
      </c>
      <c r="W1719" s="58" t="e">
        <f>VLOOKUP(V1719,Minimos!$D$3:$E$26,2,FALSE)</f>
        <v>#N/A</v>
      </c>
      <c r="X1719" s="18" t="e">
        <f t="shared" si="90"/>
        <v>#N/A</v>
      </c>
      <c r="Y1719" s="58" t="e">
        <f t="shared" si="91"/>
        <v>#N/A</v>
      </c>
    </row>
    <row r="1720" spans="1:25" x14ac:dyDescent="0.25">
      <c r="A1720" t="s">
        <v>41</v>
      </c>
      <c r="B1720" s="133" t="s">
        <v>30</v>
      </c>
      <c r="C1720" t="s">
        <v>591</v>
      </c>
      <c r="D1720" s="54">
        <v>44604</v>
      </c>
      <c r="E1720" s="133" t="s">
        <v>58</v>
      </c>
      <c r="F1720" s="133" t="s">
        <v>62</v>
      </c>
      <c r="G1720" s="133" t="s">
        <v>20</v>
      </c>
      <c r="H1720" s="2">
        <v>1</v>
      </c>
      <c r="I1720" s="2">
        <v>890</v>
      </c>
      <c r="J1720" s="2" t="s">
        <v>265</v>
      </c>
      <c r="K1720" s="2" t="s">
        <v>64</v>
      </c>
      <c r="L1720" s="2" t="s">
        <v>23</v>
      </c>
      <c r="M1720" s="18">
        <v>51.7</v>
      </c>
      <c r="N1720" s="16" t="s">
        <v>1</v>
      </c>
      <c r="O1720" s="16">
        <v>51.7</v>
      </c>
      <c r="P1720" s="16" t="s">
        <v>1</v>
      </c>
      <c r="Q1720" s="16" t="s">
        <v>1</v>
      </c>
      <c r="R1720" s="16">
        <v>49.46</v>
      </c>
      <c r="S1720" s="16">
        <v>51.7</v>
      </c>
      <c r="V1720" t="str">
        <f t="shared" si="89"/>
        <v>MARTEL3JUVF</v>
      </c>
      <c r="W1720" s="58">
        <f>VLOOKUP(V1720,Minimos!$D$3:$E$26,2,FALSE)</f>
        <v>38</v>
      </c>
      <c r="X1720" s="18">
        <f t="shared" si="90"/>
        <v>13.700000000000003</v>
      </c>
      <c r="Y1720" s="58" t="str">
        <f t="shared" si="91"/>
        <v>Apurado</v>
      </c>
    </row>
    <row r="1721" spans="1:25" x14ac:dyDescent="0.25">
      <c r="A1721" t="s">
        <v>41</v>
      </c>
      <c r="B1721" s="133" t="s">
        <v>30</v>
      </c>
      <c r="C1721" t="s">
        <v>591</v>
      </c>
      <c r="D1721" s="54">
        <v>44604</v>
      </c>
      <c r="E1721" s="133" t="s">
        <v>58</v>
      </c>
      <c r="F1721" s="133" t="s">
        <v>62</v>
      </c>
      <c r="G1721" s="133" t="s">
        <v>20</v>
      </c>
      <c r="H1721" s="2">
        <v>2</v>
      </c>
      <c r="I1721" s="2">
        <v>573</v>
      </c>
      <c r="J1721" s="2" t="s">
        <v>366</v>
      </c>
      <c r="K1721" s="2" t="s">
        <v>267</v>
      </c>
      <c r="L1721" s="2" t="s">
        <v>23</v>
      </c>
      <c r="M1721" s="18">
        <v>36.75</v>
      </c>
      <c r="N1721" s="16">
        <v>27.27</v>
      </c>
      <c r="O1721" s="16">
        <v>31.99</v>
      </c>
      <c r="P1721" s="16">
        <v>30.9</v>
      </c>
      <c r="Q1721" s="16">
        <v>35.86</v>
      </c>
      <c r="R1721" s="16">
        <v>35.799999999999997</v>
      </c>
      <c r="S1721" s="16">
        <v>36.75</v>
      </c>
      <c r="V1721" t="str">
        <f t="shared" si="89"/>
        <v>MARTEL3JUVF</v>
      </c>
      <c r="W1721" s="58">
        <f>VLOOKUP(V1721,Minimos!$D$3:$E$26,2,FALSE)</f>
        <v>38</v>
      </c>
      <c r="X1721" s="18">
        <f t="shared" si="90"/>
        <v>-1.25</v>
      </c>
      <c r="Y1721" s="58" t="str">
        <f t="shared" si="91"/>
        <v/>
      </c>
    </row>
    <row r="1722" spans="1:25" x14ac:dyDescent="0.25">
      <c r="A1722" t="s">
        <v>41</v>
      </c>
      <c r="B1722" s="133" t="s">
        <v>30</v>
      </c>
      <c r="C1722" t="s">
        <v>591</v>
      </c>
      <c r="D1722" s="54">
        <v>44604</v>
      </c>
      <c r="E1722" s="133" t="s">
        <v>58</v>
      </c>
      <c r="F1722" s="133" t="s">
        <v>62</v>
      </c>
      <c r="G1722" s="133" t="s">
        <v>20</v>
      </c>
      <c r="H1722" s="2">
        <v>3</v>
      </c>
      <c r="I1722" s="2">
        <v>738</v>
      </c>
      <c r="J1722" s="2" t="s">
        <v>419</v>
      </c>
      <c r="K1722" s="2" t="s">
        <v>64</v>
      </c>
      <c r="L1722" s="2" t="s">
        <v>23</v>
      </c>
      <c r="M1722" s="18">
        <v>31.97</v>
      </c>
      <c r="N1722" s="16" t="s">
        <v>1</v>
      </c>
      <c r="O1722" s="16" t="s">
        <v>1</v>
      </c>
      <c r="P1722" s="16">
        <v>30.99</v>
      </c>
      <c r="Q1722" s="16">
        <v>31.97</v>
      </c>
      <c r="R1722" s="16">
        <v>25.55</v>
      </c>
      <c r="S1722" s="16">
        <v>26.86</v>
      </c>
      <c r="V1722" t="str">
        <f t="shared" si="89"/>
        <v>MARTEL3JUVF</v>
      </c>
      <c r="W1722" s="58">
        <f>VLOOKUP(V1722,Minimos!$D$3:$E$26,2,FALSE)</f>
        <v>38</v>
      </c>
      <c r="X1722" s="18">
        <f t="shared" si="90"/>
        <v>-6.0300000000000011</v>
      </c>
      <c r="Y1722" s="58" t="str">
        <f t="shared" si="91"/>
        <v/>
      </c>
    </row>
    <row r="1723" spans="1:25" x14ac:dyDescent="0.25">
      <c r="A1723" t="s">
        <v>41</v>
      </c>
      <c r="B1723" s="133" t="s">
        <v>30</v>
      </c>
      <c r="C1723" t="s">
        <v>591</v>
      </c>
      <c r="D1723" s="54">
        <v>44604</v>
      </c>
      <c r="E1723" s="133" t="s">
        <v>58</v>
      </c>
      <c r="F1723" s="133" t="s">
        <v>62</v>
      </c>
      <c r="G1723" s="133" t="s">
        <v>20</v>
      </c>
      <c r="H1723" s="2">
        <v>4</v>
      </c>
      <c r="I1723" s="2">
        <v>693</v>
      </c>
      <c r="J1723" s="2" t="s">
        <v>309</v>
      </c>
      <c r="K1723" s="2" t="s">
        <v>64</v>
      </c>
      <c r="L1723" s="2" t="s">
        <v>23</v>
      </c>
      <c r="M1723" s="18">
        <v>29.83</v>
      </c>
      <c r="N1723" s="16">
        <v>29.83</v>
      </c>
      <c r="O1723" s="16">
        <v>23.12</v>
      </c>
      <c r="P1723" s="16">
        <v>23.46</v>
      </c>
      <c r="Q1723" s="16">
        <v>23.88</v>
      </c>
      <c r="R1723" s="16">
        <v>22.06</v>
      </c>
      <c r="S1723" s="16" t="s">
        <v>1</v>
      </c>
      <c r="V1723" t="str">
        <f t="shared" si="89"/>
        <v>MARTEL3JUVF</v>
      </c>
      <c r="W1723" s="58">
        <f>VLOOKUP(V1723,Minimos!$D$3:$E$26,2,FALSE)</f>
        <v>38</v>
      </c>
      <c r="X1723" s="18">
        <f t="shared" si="90"/>
        <v>-8.1700000000000017</v>
      </c>
      <c r="Y1723" s="58" t="str">
        <f t="shared" si="91"/>
        <v/>
      </c>
    </row>
    <row r="1724" spans="1:25" x14ac:dyDescent="0.25">
      <c r="A1724" t="s">
        <v>41</v>
      </c>
      <c r="B1724" s="133" t="s">
        <v>30</v>
      </c>
      <c r="C1724" t="s">
        <v>591</v>
      </c>
      <c r="D1724" s="54">
        <v>44604</v>
      </c>
      <c r="E1724" s="133" t="s">
        <v>58</v>
      </c>
      <c r="F1724" s="133" t="s">
        <v>62</v>
      </c>
      <c r="G1724" s="133" t="s">
        <v>20</v>
      </c>
      <c r="H1724" s="2">
        <v>5</v>
      </c>
      <c r="I1724" s="2">
        <v>763</v>
      </c>
      <c r="J1724" s="2" t="s">
        <v>311</v>
      </c>
      <c r="K1724" s="2" t="s">
        <v>267</v>
      </c>
      <c r="L1724" s="2" t="s">
        <v>22</v>
      </c>
      <c r="M1724" s="18">
        <v>23.69</v>
      </c>
      <c r="N1724" s="16">
        <v>22.64</v>
      </c>
      <c r="O1724" s="16">
        <v>22.53</v>
      </c>
      <c r="P1724" s="16">
        <v>23.69</v>
      </c>
      <c r="Q1724" s="16">
        <v>22.33</v>
      </c>
      <c r="R1724" s="16">
        <v>22.2</v>
      </c>
      <c r="S1724" s="16" t="s">
        <v>1</v>
      </c>
      <c r="V1724" t="str">
        <f t="shared" si="89"/>
        <v>MARTEL3INIF</v>
      </c>
      <c r="W1724" s="58">
        <f>VLOOKUP(V1724,Minimos!$D$3:$E$26,2,FALSE)</f>
        <v>38</v>
      </c>
      <c r="X1724" s="18">
        <f t="shared" si="90"/>
        <v>-14.309999999999999</v>
      </c>
      <c r="Y1724" s="58" t="str">
        <f t="shared" si="91"/>
        <v/>
      </c>
    </row>
    <row r="1725" spans="1:25" x14ac:dyDescent="0.25">
      <c r="A1725" t="s">
        <v>41</v>
      </c>
      <c r="B1725" s="133" t="s">
        <v>30</v>
      </c>
      <c r="C1725" t="s">
        <v>591</v>
      </c>
      <c r="D1725" s="54">
        <v>44604</v>
      </c>
      <c r="E1725" s="133" t="s">
        <v>58</v>
      </c>
      <c r="F1725" s="133" t="s">
        <v>62</v>
      </c>
      <c r="G1725" s="133" t="s">
        <v>20</v>
      </c>
      <c r="H1725" s="2">
        <v>6</v>
      </c>
      <c r="I1725" s="2">
        <v>219</v>
      </c>
      <c r="J1725" s="2" t="s">
        <v>236</v>
      </c>
      <c r="K1725" s="2" t="s">
        <v>66</v>
      </c>
      <c r="L1725" s="2" t="s">
        <v>22</v>
      </c>
      <c r="M1725" s="18">
        <v>23.67</v>
      </c>
      <c r="N1725" s="16">
        <v>22.24</v>
      </c>
      <c r="O1725" s="16">
        <v>21.87</v>
      </c>
      <c r="P1725" s="16">
        <v>23.67</v>
      </c>
      <c r="Q1725" s="16" t="s">
        <v>1</v>
      </c>
      <c r="R1725" s="16">
        <v>22.63</v>
      </c>
      <c r="S1725" s="16">
        <v>23.52</v>
      </c>
      <c r="V1725" t="str">
        <f t="shared" si="89"/>
        <v>MARTEL3INIF</v>
      </c>
      <c r="W1725" s="58">
        <f>VLOOKUP(V1725,Minimos!$D$3:$E$26,2,FALSE)</f>
        <v>38</v>
      </c>
      <c r="X1725" s="18">
        <f t="shared" si="90"/>
        <v>-14.329999999999998</v>
      </c>
      <c r="Y1725" s="58" t="str">
        <f t="shared" si="91"/>
        <v/>
      </c>
    </row>
    <row r="1726" spans="1:25" x14ac:dyDescent="0.25">
      <c r="A1726" t="s">
        <v>41</v>
      </c>
      <c r="B1726" s="133" t="s">
        <v>30</v>
      </c>
      <c r="C1726" t="s">
        <v>591</v>
      </c>
      <c r="D1726" s="54">
        <v>44604</v>
      </c>
      <c r="E1726" s="133" t="s">
        <v>58</v>
      </c>
      <c r="F1726" s="133" t="s">
        <v>62</v>
      </c>
      <c r="G1726" s="133" t="s">
        <v>20</v>
      </c>
      <c r="H1726" s="2">
        <v>7</v>
      </c>
      <c r="I1726" s="2">
        <v>331</v>
      </c>
      <c r="J1726" s="2" t="s">
        <v>238</v>
      </c>
      <c r="K1726" s="2" t="s">
        <v>256</v>
      </c>
      <c r="L1726" s="2" t="s">
        <v>22</v>
      </c>
      <c r="M1726" s="18">
        <v>22.31</v>
      </c>
      <c r="N1726" s="16" t="s">
        <v>1</v>
      </c>
      <c r="O1726" s="16">
        <v>18.260000000000002</v>
      </c>
      <c r="P1726" s="16">
        <v>22.31</v>
      </c>
      <c r="Q1726" s="16" t="s">
        <v>1</v>
      </c>
      <c r="R1726" s="16" t="s">
        <v>1</v>
      </c>
      <c r="S1726" s="16" t="s">
        <v>1</v>
      </c>
      <c r="V1726" t="str">
        <f t="shared" si="89"/>
        <v>MARTEL3INIF</v>
      </c>
      <c r="W1726" s="58">
        <f>VLOOKUP(V1726,Minimos!$D$3:$E$26,2,FALSE)</f>
        <v>38</v>
      </c>
      <c r="X1726" s="18">
        <f t="shared" si="90"/>
        <v>-15.690000000000001</v>
      </c>
      <c r="Y1726" s="58" t="str">
        <f t="shared" si="91"/>
        <v/>
      </c>
    </row>
    <row r="1727" spans="1:25" x14ac:dyDescent="0.25">
      <c r="A1727" t="s">
        <v>42</v>
      </c>
      <c r="B1727" s="133" t="s">
        <v>30</v>
      </c>
      <c r="C1727" t="s">
        <v>591</v>
      </c>
      <c r="D1727" s="54">
        <v>44604</v>
      </c>
      <c r="E1727" s="133" t="s">
        <v>58</v>
      </c>
      <c r="F1727" s="133" t="s">
        <v>62</v>
      </c>
      <c r="G1727" s="133" t="s">
        <v>20</v>
      </c>
      <c r="H1727" s="2">
        <v>3</v>
      </c>
      <c r="I1727" s="2">
        <v>874</v>
      </c>
      <c r="J1727" s="2" t="s">
        <v>439</v>
      </c>
      <c r="K1727" s="2" t="s">
        <v>64</v>
      </c>
      <c r="L1727" s="2" t="s">
        <v>26</v>
      </c>
      <c r="M1727" s="18">
        <v>37.619999999999997</v>
      </c>
      <c r="N1727" s="16">
        <v>35.74</v>
      </c>
      <c r="O1727" s="16">
        <v>37.14</v>
      </c>
      <c r="P1727" s="16">
        <v>36.020000000000003</v>
      </c>
      <c r="Q1727" s="16">
        <v>37.299999999999997</v>
      </c>
      <c r="R1727" s="16">
        <v>37.14</v>
      </c>
      <c r="S1727" s="16">
        <v>37.619999999999997</v>
      </c>
      <c r="V1727" t="str">
        <f t="shared" si="89"/>
        <v>MARTEL4JUNF</v>
      </c>
      <c r="W1727" s="58">
        <f>VLOOKUP(V1727,Minimos!$D$3:$E$26,2,FALSE)</f>
        <v>33</v>
      </c>
      <c r="X1727" s="18">
        <f t="shared" si="90"/>
        <v>4.6199999999999974</v>
      </c>
      <c r="Y1727" s="58" t="str">
        <f t="shared" si="91"/>
        <v>Apurado</v>
      </c>
    </row>
    <row r="1728" spans="1:25" x14ac:dyDescent="0.25">
      <c r="A1728" t="s">
        <v>38</v>
      </c>
      <c r="B1728" s="133" t="s">
        <v>30</v>
      </c>
      <c r="C1728" t="s">
        <v>591</v>
      </c>
      <c r="D1728" s="54">
        <v>44604</v>
      </c>
      <c r="E1728" s="133" t="s">
        <v>58</v>
      </c>
      <c r="F1728" s="133" t="s">
        <v>62</v>
      </c>
      <c r="G1728" s="133" t="s">
        <v>18</v>
      </c>
      <c r="H1728" s="2">
        <v>1</v>
      </c>
      <c r="I1728" s="2">
        <v>325</v>
      </c>
      <c r="J1728" s="2" t="s">
        <v>413</v>
      </c>
      <c r="K1728" s="2" t="s">
        <v>256</v>
      </c>
      <c r="L1728" s="2" t="s">
        <v>23</v>
      </c>
      <c r="M1728" s="18">
        <v>24.76</v>
      </c>
      <c r="N1728" s="16" t="s">
        <v>1</v>
      </c>
      <c r="O1728" s="16" t="s">
        <v>1</v>
      </c>
      <c r="P1728" s="16">
        <v>18.82</v>
      </c>
      <c r="Q1728" s="16">
        <v>24.76</v>
      </c>
      <c r="R1728" s="16" t="s">
        <v>1</v>
      </c>
      <c r="S1728" s="16">
        <v>24.49</v>
      </c>
      <c r="V1728" t="str">
        <f t="shared" si="89"/>
        <v>MARTEL5JUVM</v>
      </c>
      <c r="W1728" s="58">
        <f>VLOOKUP(V1728,Minimos!$D$3:$E$26,2,FALSE)</f>
        <v>32</v>
      </c>
      <c r="X1728" s="18">
        <f t="shared" si="90"/>
        <v>-7.2399999999999984</v>
      </c>
      <c r="Y1728" s="58" t="str">
        <f t="shared" si="91"/>
        <v/>
      </c>
    </row>
    <row r="1729" spans="1:25" x14ac:dyDescent="0.25">
      <c r="A1729" t="s">
        <v>38</v>
      </c>
      <c r="B1729" s="133" t="s">
        <v>30</v>
      </c>
      <c r="C1729" t="s">
        <v>591</v>
      </c>
      <c r="D1729" s="54">
        <v>44604</v>
      </c>
      <c r="E1729" s="133" t="s">
        <v>58</v>
      </c>
      <c r="F1729" s="133" t="s">
        <v>62</v>
      </c>
      <c r="G1729" s="133" t="s">
        <v>18</v>
      </c>
      <c r="H1729" s="2">
        <v>2</v>
      </c>
      <c r="I1729" s="2">
        <v>74</v>
      </c>
      <c r="J1729" s="2" t="s">
        <v>206</v>
      </c>
      <c r="K1729" s="2" t="s">
        <v>64</v>
      </c>
      <c r="L1729" s="2" t="s">
        <v>22</v>
      </c>
      <c r="M1729" s="18">
        <v>23.78</v>
      </c>
      <c r="N1729" s="16" t="s">
        <v>1</v>
      </c>
      <c r="O1729" s="16">
        <v>19.829999999999998</v>
      </c>
      <c r="P1729" s="16">
        <v>23.78</v>
      </c>
      <c r="Q1729" s="16" t="s">
        <v>25</v>
      </c>
      <c r="R1729" s="16" t="s">
        <v>25</v>
      </c>
      <c r="S1729" s="16" t="s">
        <v>25</v>
      </c>
      <c r="V1729" t="str">
        <f t="shared" si="89"/>
        <v>MARTEL5INIM</v>
      </c>
      <c r="W1729" s="58">
        <f>VLOOKUP(V1729,Minimos!$D$3:$E$26,2,FALSE)</f>
        <v>32</v>
      </c>
      <c r="X1729" s="18">
        <f t="shared" si="90"/>
        <v>-8.2199999999999989</v>
      </c>
      <c r="Y1729" s="58" t="str">
        <f t="shared" si="91"/>
        <v/>
      </c>
    </row>
    <row r="1730" spans="1:25" x14ac:dyDescent="0.25">
      <c r="A1730" t="s">
        <v>38</v>
      </c>
      <c r="B1730" s="133" t="s">
        <v>30</v>
      </c>
      <c r="C1730" t="s">
        <v>591</v>
      </c>
      <c r="D1730" s="54">
        <v>44604</v>
      </c>
      <c r="E1730" s="133" t="s">
        <v>58</v>
      </c>
      <c r="F1730" s="133" t="s">
        <v>62</v>
      </c>
      <c r="G1730" s="133" t="s">
        <v>18</v>
      </c>
      <c r="H1730" s="2">
        <v>3</v>
      </c>
      <c r="I1730" s="2">
        <v>339</v>
      </c>
      <c r="J1730" s="2" t="s">
        <v>230</v>
      </c>
      <c r="K1730" s="2" t="s">
        <v>256</v>
      </c>
      <c r="L1730" s="2" t="s">
        <v>22</v>
      </c>
      <c r="M1730" s="18">
        <v>18.87</v>
      </c>
      <c r="N1730" s="16" t="s">
        <v>1</v>
      </c>
      <c r="O1730" s="16" t="s">
        <v>1</v>
      </c>
      <c r="P1730" s="16">
        <v>18.87</v>
      </c>
      <c r="Q1730" s="16" t="s">
        <v>1</v>
      </c>
      <c r="R1730" s="16" t="s">
        <v>1</v>
      </c>
      <c r="S1730" s="16" t="s">
        <v>1</v>
      </c>
      <c r="V1730" t="str">
        <f t="shared" ref="V1730:V1793" si="92">A1730&amp;L1730&amp;G1730</f>
        <v>MARTEL5INIM</v>
      </c>
      <c r="W1730" s="58">
        <f>VLOOKUP(V1730,Minimos!$D$3:$E$26,2,FALSE)</f>
        <v>32</v>
      </c>
      <c r="X1730" s="18">
        <f t="shared" ref="X1730:X1793" si="93">M1730-W1730</f>
        <v>-13.129999999999999</v>
      </c>
      <c r="Y1730" s="58" t="str">
        <f t="shared" ref="Y1730:Y1793" si="94">IF(X1730&gt;=0,"Apurado","")</f>
        <v/>
      </c>
    </row>
    <row r="1731" spans="1:25" x14ac:dyDescent="0.25">
      <c r="A1731" t="s">
        <v>38</v>
      </c>
      <c r="B1731" s="133" t="s">
        <v>30</v>
      </c>
      <c r="C1731" t="s">
        <v>591</v>
      </c>
      <c r="D1731" s="54">
        <v>44604</v>
      </c>
      <c r="E1731" s="133" t="s">
        <v>58</v>
      </c>
      <c r="F1731" s="133" t="s">
        <v>62</v>
      </c>
      <c r="G1731" s="133" t="s">
        <v>18</v>
      </c>
      <c r="H1731" s="2">
        <v>1</v>
      </c>
      <c r="I1731" s="2">
        <v>507</v>
      </c>
      <c r="J1731" s="2" t="s">
        <v>174</v>
      </c>
      <c r="K1731" s="2" t="s">
        <v>259</v>
      </c>
      <c r="L1731" s="2" t="s">
        <v>175</v>
      </c>
      <c r="M1731" s="18">
        <v>19.46</v>
      </c>
      <c r="N1731" s="16" t="s">
        <v>1</v>
      </c>
      <c r="O1731" s="16">
        <v>18.510000000000002</v>
      </c>
      <c r="P1731" s="16">
        <v>18.510000000000002</v>
      </c>
      <c r="Q1731" s="16">
        <v>19.46</v>
      </c>
      <c r="R1731" s="16">
        <v>17.82</v>
      </c>
      <c r="S1731" s="16" t="s">
        <v>1</v>
      </c>
      <c r="V1731" t="str">
        <f t="shared" si="92"/>
        <v>MARTEL5VET 60M</v>
      </c>
      <c r="W1731" s="58" t="e">
        <f>VLOOKUP(V1731,Minimos!$D$3:$E$26,2,FALSE)</f>
        <v>#N/A</v>
      </c>
      <c r="X1731" s="18" t="e">
        <f t="shared" si="93"/>
        <v>#N/A</v>
      </c>
      <c r="Y1731" s="58" t="e">
        <f t="shared" si="94"/>
        <v>#N/A</v>
      </c>
    </row>
    <row r="1732" spans="1:25" x14ac:dyDescent="0.25">
      <c r="A1732" t="s">
        <v>39</v>
      </c>
      <c r="B1732" s="133" t="s">
        <v>30</v>
      </c>
      <c r="C1732" t="s">
        <v>591</v>
      </c>
      <c r="D1732" s="54">
        <v>44604</v>
      </c>
      <c r="E1732" s="133" t="s">
        <v>58</v>
      </c>
      <c r="F1732" s="133" t="s">
        <v>62</v>
      </c>
      <c r="G1732" s="133" t="s">
        <v>18</v>
      </c>
      <c r="H1732" s="2">
        <v>1</v>
      </c>
      <c r="I1732" s="2">
        <v>321</v>
      </c>
      <c r="J1732" s="2" t="s">
        <v>511</v>
      </c>
      <c r="K1732" s="2" t="s">
        <v>256</v>
      </c>
      <c r="L1732" s="2" t="s">
        <v>26</v>
      </c>
      <c r="M1732" s="18">
        <v>37.68</v>
      </c>
      <c r="N1732" s="16">
        <v>37.68</v>
      </c>
      <c r="O1732" s="16" t="s">
        <v>1</v>
      </c>
      <c r="P1732" s="16">
        <v>36.47</v>
      </c>
      <c r="Q1732" s="16" t="s">
        <v>1</v>
      </c>
      <c r="R1732" s="16" t="s">
        <v>1</v>
      </c>
      <c r="S1732" s="16" t="s">
        <v>1</v>
      </c>
      <c r="V1732" t="str">
        <f t="shared" si="92"/>
        <v>MARTEL6JUNM</v>
      </c>
      <c r="W1732" s="58">
        <f>VLOOKUP(V1732,Minimos!$D$3:$E$26,2,FALSE)</f>
        <v>33</v>
      </c>
      <c r="X1732" s="18">
        <f t="shared" si="93"/>
        <v>4.68</v>
      </c>
      <c r="Y1732" s="58" t="str">
        <f t="shared" si="94"/>
        <v>Apurado</v>
      </c>
    </row>
    <row r="1733" spans="1:25" x14ac:dyDescent="0.25">
      <c r="A1733" t="s">
        <v>40</v>
      </c>
      <c r="B1733" s="133" t="s">
        <v>30</v>
      </c>
      <c r="C1733" t="s">
        <v>591</v>
      </c>
      <c r="D1733" s="54">
        <v>44604</v>
      </c>
      <c r="E1733" s="133" t="s">
        <v>58</v>
      </c>
      <c r="F1733" s="133" t="s">
        <v>62</v>
      </c>
      <c r="G1733" s="133" t="s">
        <v>18</v>
      </c>
      <c r="H1733" s="2">
        <v>2</v>
      </c>
      <c r="I1733" s="2">
        <v>807</v>
      </c>
      <c r="J1733" s="2" t="s">
        <v>487</v>
      </c>
      <c r="K1733" s="2" t="s">
        <v>66</v>
      </c>
      <c r="L1733" s="2" t="s">
        <v>335</v>
      </c>
      <c r="M1733" s="18">
        <v>65.709999999999994</v>
      </c>
      <c r="N1733" s="16" t="s">
        <v>1</v>
      </c>
      <c r="O1733" s="16" t="s">
        <v>1</v>
      </c>
      <c r="P1733" s="16" t="s">
        <v>1</v>
      </c>
      <c r="Q1733" s="16" t="s">
        <v>1</v>
      </c>
      <c r="R1733" s="16" t="s">
        <v>1</v>
      </c>
      <c r="S1733" s="16">
        <v>65.709999999999994</v>
      </c>
      <c r="V1733" t="str">
        <f t="shared" si="92"/>
        <v>MARTEL7SENM</v>
      </c>
      <c r="W1733" s="58" t="e">
        <f>VLOOKUP(V1733,Minimos!$D$3:$E$26,2,FALSE)</f>
        <v>#N/A</v>
      </c>
      <c r="X1733" s="18" t="e">
        <f t="shared" si="93"/>
        <v>#N/A</v>
      </c>
      <c r="Y1733" s="58" t="e">
        <f t="shared" si="94"/>
        <v>#N/A</v>
      </c>
    </row>
    <row r="1734" spans="1:25" x14ac:dyDescent="0.25">
      <c r="A1734" t="s">
        <v>40</v>
      </c>
      <c r="B1734" s="133" t="s">
        <v>30</v>
      </c>
      <c r="C1734" t="s">
        <v>591</v>
      </c>
      <c r="D1734" s="54">
        <v>44604</v>
      </c>
      <c r="E1734" s="133" t="s">
        <v>58</v>
      </c>
      <c r="F1734" s="133" t="s">
        <v>62</v>
      </c>
      <c r="G1734" s="133" t="s">
        <v>18</v>
      </c>
      <c r="H1734" s="2">
        <v>3</v>
      </c>
      <c r="I1734" s="2">
        <v>876</v>
      </c>
      <c r="J1734" s="2" t="s">
        <v>513</v>
      </c>
      <c r="K1734" s="2" t="s">
        <v>64</v>
      </c>
      <c r="L1734" s="2" t="s">
        <v>160</v>
      </c>
      <c r="M1734" s="18">
        <v>52.97</v>
      </c>
      <c r="N1734" s="16">
        <v>50.4</v>
      </c>
      <c r="O1734" s="16">
        <v>52.97</v>
      </c>
      <c r="P1734" s="16" t="s">
        <v>1</v>
      </c>
      <c r="Q1734" s="16" t="s">
        <v>1</v>
      </c>
      <c r="R1734" s="16">
        <v>52.28</v>
      </c>
      <c r="S1734" s="16">
        <v>52.74</v>
      </c>
      <c r="V1734" t="str">
        <f t="shared" si="92"/>
        <v>MARTEL7SUB-23M</v>
      </c>
      <c r="W1734" s="58" t="e">
        <f>VLOOKUP(V1734,Minimos!$D$3:$E$26,2,FALSE)</f>
        <v>#N/A</v>
      </c>
      <c r="X1734" s="18" t="e">
        <f t="shared" si="93"/>
        <v>#N/A</v>
      </c>
      <c r="Y1734" s="58" t="e">
        <f t="shared" si="94"/>
        <v>#N/A</v>
      </c>
    </row>
    <row r="1735" spans="1:25" x14ac:dyDescent="0.25">
      <c r="A1735" t="s">
        <v>123</v>
      </c>
      <c r="B1735" s="133" t="s">
        <v>187</v>
      </c>
      <c r="C1735" t="s">
        <v>614</v>
      </c>
      <c r="D1735" s="54">
        <v>44604</v>
      </c>
      <c r="E1735" s="133" t="s">
        <v>585</v>
      </c>
      <c r="F1735" s="133" t="s">
        <v>469</v>
      </c>
      <c r="G1735" s="133" t="s">
        <v>20</v>
      </c>
      <c r="H1735" s="2">
        <v>2</v>
      </c>
      <c r="I1735" s="2">
        <v>227</v>
      </c>
      <c r="J1735" s="2" t="s">
        <v>444</v>
      </c>
      <c r="K1735" s="2" t="s">
        <v>64</v>
      </c>
      <c r="L1735" s="2" t="s">
        <v>26</v>
      </c>
      <c r="M1735" s="18">
        <v>60.47</v>
      </c>
      <c r="N1735" s="16"/>
      <c r="O1735" s="16"/>
      <c r="P1735" s="16"/>
      <c r="Q1735" s="16"/>
      <c r="R1735" s="16"/>
      <c r="S1735" s="16"/>
      <c r="V1735" t="str">
        <f t="shared" si="92"/>
        <v>400JUNF</v>
      </c>
      <c r="W1735" s="58" t="e">
        <f>VLOOKUP(V1735,Minimos!$D$3:$E$26,2,FALSE)</f>
        <v>#N/A</v>
      </c>
      <c r="X1735" s="18" t="e">
        <f t="shared" si="93"/>
        <v>#N/A</v>
      </c>
      <c r="Y1735" s="58" t="e">
        <f t="shared" si="94"/>
        <v>#N/A</v>
      </c>
    </row>
    <row r="1736" spans="1:25" x14ac:dyDescent="0.25">
      <c r="A1736" t="s">
        <v>123</v>
      </c>
      <c r="B1736" s="133" t="s">
        <v>187</v>
      </c>
      <c r="C1736" t="s">
        <v>614</v>
      </c>
      <c r="D1736" s="54">
        <v>44604</v>
      </c>
      <c r="E1736" s="133" t="s">
        <v>585</v>
      </c>
      <c r="F1736" s="133" t="s">
        <v>469</v>
      </c>
      <c r="G1736" s="133" t="s">
        <v>18</v>
      </c>
      <c r="H1736" s="2">
        <v>3</v>
      </c>
      <c r="I1736" s="2">
        <v>225</v>
      </c>
      <c r="J1736" s="2" t="s">
        <v>571</v>
      </c>
      <c r="K1736" s="2" t="s">
        <v>64</v>
      </c>
      <c r="L1736" s="2" t="s">
        <v>26</v>
      </c>
      <c r="M1736" s="18">
        <v>52.75</v>
      </c>
      <c r="N1736" s="16"/>
      <c r="O1736" s="16"/>
      <c r="P1736" s="16"/>
      <c r="Q1736" s="16"/>
      <c r="R1736" s="16"/>
      <c r="S1736" s="16"/>
      <c r="V1736" t="str">
        <f t="shared" si="92"/>
        <v>400JUNM</v>
      </c>
      <c r="W1736" s="58" t="e">
        <f>VLOOKUP(V1736,Minimos!$D$3:$E$26,2,FALSE)</f>
        <v>#N/A</v>
      </c>
      <c r="X1736" s="18" t="e">
        <f t="shared" si="93"/>
        <v>#N/A</v>
      </c>
      <c r="Y1736" s="58" t="e">
        <f t="shared" si="94"/>
        <v>#N/A</v>
      </c>
    </row>
    <row r="1737" spans="1:25" x14ac:dyDescent="0.25">
      <c r="A1737" t="s">
        <v>144</v>
      </c>
      <c r="B1737" s="133" t="s">
        <v>185</v>
      </c>
      <c r="C1737" t="s">
        <v>614</v>
      </c>
      <c r="D1737" s="54">
        <v>44604</v>
      </c>
      <c r="E1737" s="133" t="s">
        <v>585</v>
      </c>
      <c r="F1737" s="133" t="s">
        <v>469</v>
      </c>
      <c r="G1737" s="133" t="s">
        <v>18</v>
      </c>
      <c r="H1737" s="2">
        <v>5</v>
      </c>
      <c r="I1737" s="2">
        <v>218</v>
      </c>
      <c r="J1737" s="2" t="s">
        <v>162</v>
      </c>
      <c r="K1737" s="2" t="s">
        <v>64</v>
      </c>
      <c r="L1737" s="2" t="s">
        <v>23</v>
      </c>
      <c r="M1737" s="99">
        <v>2.0149305555555556E-2</v>
      </c>
      <c r="N1737" s="16"/>
      <c r="O1737" s="16"/>
      <c r="P1737" s="16"/>
      <c r="Q1737" s="16"/>
      <c r="R1737" s="16"/>
      <c r="S1737" s="16"/>
      <c r="V1737" t="str">
        <f t="shared" si="92"/>
        <v>5000MXJUVM</v>
      </c>
      <c r="W1737" s="58" t="e">
        <f>VLOOKUP(V1737,Minimos!$D$3:$E$26,2,FALSE)</f>
        <v>#N/A</v>
      </c>
      <c r="X1737" s="18" t="e">
        <f t="shared" si="93"/>
        <v>#N/A</v>
      </c>
      <c r="Y1737" s="58" t="e">
        <f t="shared" si="94"/>
        <v>#N/A</v>
      </c>
    </row>
    <row r="1738" spans="1:25" x14ac:dyDescent="0.25">
      <c r="A1738" t="s">
        <v>99</v>
      </c>
      <c r="B1738" s="133" t="s">
        <v>187</v>
      </c>
      <c r="C1738" t="s">
        <v>614</v>
      </c>
      <c r="D1738" s="54">
        <v>44604</v>
      </c>
      <c r="E1738" s="133" t="s">
        <v>585</v>
      </c>
      <c r="F1738" s="133" t="s">
        <v>469</v>
      </c>
      <c r="G1738" s="133" t="s">
        <v>20</v>
      </c>
      <c r="H1738" s="2">
        <v>4</v>
      </c>
      <c r="I1738" s="2">
        <v>222</v>
      </c>
      <c r="J1738" s="2" t="s">
        <v>354</v>
      </c>
      <c r="K1738" s="2" t="s">
        <v>64</v>
      </c>
      <c r="L1738" s="2" t="s">
        <v>23</v>
      </c>
      <c r="M1738" s="18">
        <v>8.24</v>
      </c>
      <c r="N1738" s="16"/>
      <c r="O1738" s="16"/>
      <c r="P1738" s="16"/>
      <c r="Q1738" s="16"/>
      <c r="R1738" s="16"/>
      <c r="S1738" s="16"/>
      <c r="V1738" t="str">
        <f t="shared" si="92"/>
        <v>60JUVF</v>
      </c>
      <c r="W1738" s="58" t="e">
        <f>VLOOKUP(V1738,Minimos!$D$3:$E$26,2,FALSE)</f>
        <v>#N/A</v>
      </c>
      <c r="X1738" s="18" t="e">
        <f t="shared" si="93"/>
        <v>#N/A</v>
      </c>
      <c r="Y1738" s="58" t="e">
        <f t="shared" si="94"/>
        <v>#N/A</v>
      </c>
    </row>
    <row r="1739" spans="1:25" x14ac:dyDescent="0.25">
      <c r="A1739" t="s">
        <v>99</v>
      </c>
      <c r="B1739" s="133" t="s">
        <v>187</v>
      </c>
      <c r="C1739" t="s">
        <v>614</v>
      </c>
      <c r="D1739" s="54">
        <v>44604</v>
      </c>
      <c r="E1739" s="133" t="s">
        <v>585</v>
      </c>
      <c r="F1739" s="133" t="s">
        <v>469</v>
      </c>
      <c r="G1739" s="133" t="s">
        <v>20</v>
      </c>
      <c r="H1739" s="2">
        <v>2</v>
      </c>
      <c r="I1739" s="2">
        <v>234</v>
      </c>
      <c r="J1739" s="2" t="s">
        <v>425</v>
      </c>
      <c r="K1739" s="2" t="s">
        <v>64</v>
      </c>
      <c r="L1739" s="2" t="s">
        <v>26</v>
      </c>
      <c r="M1739" s="18">
        <v>7.97</v>
      </c>
      <c r="N1739" s="16"/>
      <c r="O1739" s="16"/>
      <c r="P1739" s="16"/>
      <c r="Q1739" s="16"/>
      <c r="R1739" s="16"/>
      <c r="S1739" s="16"/>
      <c r="V1739" t="str">
        <f t="shared" si="92"/>
        <v>60JUNF</v>
      </c>
      <c r="W1739" s="58" t="e">
        <f>VLOOKUP(V1739,Minimos!$D$3:$E$26,2,FALSE)</f>
        <v>#N/A</v>
      </c>
      <c r="X1739" s="18" t="e">
        <f t="shared" si="93"/>
        <v>#N/A</v>
      </c>
      <c r="Y1739" s="58" t="e">
        <f t="shared" si="94"/>
        <v>#N/A</v>
      </c>
    </row>
    <row r="1740" spans="1:25" x14ac:dyDescent="0.25">
      <c r="A1740" t="s">
        <v>99</v>
      </c>
      <c r="B1740" s="133" t="s">
        <v>187</v>
      </c>
      <c r="C1740" t="s">
        <v>614</v>
      </c>
      <c r="D1740" s="54">
        <v>44604</v>
      </c>
      <c r="E1740" s="133" t="s">
        <v>585</v>
      </c>
      <c r="F1740" s="133" t="s">
        <v>469</v>
      </c>
      <c r="G1740" s="133" t="s">
        <v>18</v>
      </c>
      <c r="H1740" s="2">
        <v>5</v>
      </c>
      <c r="I1740" s="2">
        <v>24</v>
      </c>
      <c r="J1740" s="2" t="s">
        <v>333</v>
      </c>
      <c r="K1740" s="2" t="s">
        <v>65</v>
      </c>
      <c r="L1740" s="2" t="s">
        <v>26</v>
      </c>
      <c r="M1740" s="18">
        <v>7.33</v>
      </c>
      <c r="N1740" s="16"/>
      <c r="O1740" s="16"/>
      <c r="P1740" s="16"/>
      <c r="Q1740" s="16"/>
      <c r="R1740" s="16"/>
      <c r="S1740" s="16"/>
      <c r="V1740" t="str">
        <f t="shared" si="92"/>
        <v>60JUNM</v>
      </c>
      <c r="W1740" s="58" t="e">
        <f>VLOOKUP(V1740,Minimos!$D$3:$E$26,2,FALSE)</f>
        <v>#N/A</v>
      </c>
      <c r="X1740" s="18" t="e">
        <f t="shared" si="93"/>
        <v>#N/A</v>
      </c>
      <c r="Y1740" s="58" t="e">
        <f t="shared" si="94"/>
        <v>#N/A</v>
      </c>
    </row>
    <row r="1741" spans="1:25" x14ac:dyDescent="0.25">
      <c r="A1741" t="s">
        <v>98</v>
      </c>
      <c r="B1741" s="133" t="s">
        <v>188</v>
      </c>
      <c r="C1741" t="s">
        <v>614</v>
      </c>
      <c r="D1741" s="54">
        <v>44604</v>
      </c>
      <c r="E1741" s="133" t="s">
        <v>585</v>
      </c>
      <c r="F1741" s="133" t="s">
        <v>469</v>
      </c>
      <c r="G1741" s="133" t="s">
        <v>20</v>
      </c>
      <c r="H1741" s="2">
        <v>4</v>
      </c>
      <c r="I1741" s="2">
        <v>217</v>
      </c>
      <c r="J1741" s="2" t="s">
        <v>304</v>
      </c>
      <c r="K1741" s="2" t="s">
        <v>64</v>
      </c>
      <c r="L1741" s="2" t="s">
        <v>23</v>
      </c>
      <c r="M1741" s="18">
        <v>1.53</v>
      </c>
      <c r="N1741" s="16"/>
      <c r="O1741" s="16"/>
      <c r="P1741" s="16"/>
      <c r="Q1741" s="16"/>
      <c r="R1741" s="16"/>
      <c r="S1741" s="16"/>
      <c r="V1741" t="str">
        <f t="shared" si="92"/>
        <v>ALTURAJUVF</v>
      </c>
      <c r="W1741" s="58" t="e">
        <f>VLOOKUP(V1741,Minimos!$D$3:$E$26,2,FALSE)</f>
        <v>#N/A</v>
      </c>
      <c r="X1741" s="18" t="e">
        <f t="shared" si="93"/>
        <v>#N/A</v>
      </c>
      <c r="Y1741" s="58" t="e">
        <f t="shared" si="94"/>
        <v>#N/A</v>
      </c>
    </row>
    <row r="1742" spans="1:25" x14ac:dyDescent="0.25">
      <c r="A1742" t="s">
        <v>98</v>
      </c>
      <c r="B1742" s="133" t="s">
        <v>188</v>
      </c>
      <c r="C1742" t="s">
        <v>614</v>
      </c>
      <c r="D1742" s="54">
        <v>44604</v>
      </c>
      <c r="E1742" s="133" t="s">
        <v>585</v>
      </c>
      <c r="F1742" s="133" t="s">
        <v>469</v>
      </c>
      <c r="G1742" s="133" t="s">
        <v>20</v>
      </c>
      <c r="H1742" s="2">
        <v>7</v>
      </c>
      <c r="I1742" s="2">
        <v>228</v>
      </c>
      <c r="J1742" s="2" t="s">
        <v>397</v>
      </c>
      <c r="K1742" s="2" t="s">
        <v>64</v>
      </c>
      <c r="L1742" s="2" t="s">
        <v>26</v>
      </c>
      <c r="M1742" s="18">
        <v>1.49</v>
      </c>
      <c r="N1742" s="16"/>
      <c r="O1742" s="16"/>
      <c r="P1742" s="16"/>
      <c r="Q1742" s="16"/>
      <c r="R1742" s="16"/>
      <c r="S1742" s="16"/>
      <c r="V1742" t="str">
        <f t="shared" si="92"/>
        <v>ALTURAJUNF</v>
      </c>
      <c r="W1742" s="58" t="e">
        <f>VLOOKUP(V1742,Minimos!$D$3:$E$26,2,FALSE)</f>
        <v>#N/A</v>
      </c>
      <c r="X1742" s="18" t="e">
        <f t="shared" si="93"/>
        <v>#N/A</v>
      </c>
      <c r="Y1742" s="58" t="e">
        <f t="shared" si="94"/>
        <v>#N/A</v>
      </c>
    </row>
    <row r="1743" spans="1:25" x14ac:dyDescent="0.25">
      <c r="A1743" t="s">
        <v>96</v>
      </c>
      <c r="B1743" s="133" t="s">
        <v>188</v>
      </c>
      <c r="C1743" t="s">
        <v>614</v>
      </c>
      <c r="D1743" s="54">
        <v>44604</v>
      </c>
      <c r="E1743" s="133" t="s">
        <v>585</v>
      </c>
      <c r="F1743" s="133" t="s">
        <v>469</v>
      </c>
      <c r="G1743" s="133" t="s">
        <v>18</v>
      </c>
      <c r="H1743" s="2">
        <v>1</v>
      </c>
      <c r="I1743" s="2">
        <v>230</v>
      </c>
      <c r="J1743" s="2" t="s">
        <v>399</v>
      </c>
      <c r="K1743" s="2" t="s">
        <v>64</v>
      </c>
      <c r="L1743" s="2" t="s">
        <v>26</v>
      </c>
      <c r="M1743" s="18">
        <v>7.2</v>
      </c>
      <c r="N1743" s="16">
        <v>6.85</v>
      </c>
      <c r="O1743" s="16">
        <v>7.08</v>
      </c>
      <c r="P1743" s="16">
        <v>6.92</v>
      </c>
      <c r="Q1743" s="16">
        <v>6.77</v>
      </c>
      <c r="R1743" s="16">
        <v>7.2</v>
      </c>
      <c r="S1743" s="16">
        <v>7.18</v>
      </c>
      <c r="V1743" t="str">
        <f t="shared" si="92"/>
        <v>COMPRIMJUNM</v>
      </c>
      <c r="W1743" s="58" t="e">
        <f>VLOOKUP(V1743,Minimos!$D$3:$E$26,2,FALSE)</f>
        <v>#N/A</v>
      </c>
      <c r="X1743" s="18" t="e">
        <f t="shared" si="93"/>
        <v>#N/A</v>
      </c>
      <c r="Y1743" s="58" t="e">
        <f t="shared" si="94"/>
        <v>#N/A</v>
      </c>
    </row>
    <row r="1744" spans="1:25" x14ac:dyDescent="0.25">
      <c r="A1744" t="s">
        <v>96</v>
      </c>
      <c r="B1744" s="133" t="s">
        <v>188</v>
      </c>
      <c r="C1744" t="s">
        <v>614</v>
      </c>
      <c r="D1744" s="54">
        <v>44604</v>
      </c>
      <c r="E1744" s="133" t="s">
        <v>585</v>
      </c>
      <c r="F1744" s="133" t="s">
        <v>469</v>
      </c>
      <c r="G1744" s="133" t="s">
        <v>18</v>
      </c>
      <c r="H1744" s="2">
        <v>6</v>
      </c>
      <c r="I1744" s="2">
        <v>98</v>
      </c>
      <c r="J1744" s="2" t="s">
        <v>380</v>
      </c>
      <c r="K1744" s="2" t="s">
        <v>66</v>
      </c>
      <c r="L1744" s="2" t="s">
        <v>26</v>
      </c>
      <c r="M1744" s="18">
        <v>6.71</v>
      </c>
      <c r="N1744" s="16">
        <v>6.71</v>
      </c>
      <c r="O1744" s="16">
        <v>6.54</v>
      </c>
      <c r="P1744" s="16">
        <v>6.52</v>
      </c>
      <c r="Q1744" s="16">
        <v>6.6</v>
      </c>
      <c r="R1744" s="16">
        <v>4.91</v>
      </c>
      <c r="S1744" s="16">
        <v>6.47</v>
      </c>
      <c r="V1744" t="str">
        <f t="shared" si="92"/>
        <v>COMPRIMJUNM</v>
      </c>
      <c r="W1744" s="58" t="e">
        <f>VLOOKUP(V1744,Minimos!$D$3:$E$26,2,FALSE)</f>
        <v>#N/A</v>
      </c>
      <c r="X1744" s="18" t="e">
        <f t="shared" si="93"/>
        <v>#N/A</v>
      </c>
      <c r="Y1744" s="58" t="e">
        <f t="shared" si="94"/>
        <v>#N/A</v>
      </c>
    </row>
    <row r="1745" spans="1:25" x14ac:dyDescent="0.25">
      <c r="A1745" t="s">
        <v>96</v>
      </c>
      <c r="B1745" s="133" t="s">
        <v>188</v>
      </c>
      <c r="C1745" t="s">
        <v>614</v>
      </c>
      <c r="D1745" s="54">
        <v>44604</v>
      </c>
      <c r="E1745" s="133" t="s">
        <v>585</v>
      </c>
      <c r="F1745" s="133" t="s">
        <v>469</v>
      </c>
      <c r="G1745" s="133" t="s">
        <v>20</v>
      </c>
      <c r="H1745" s="2">
        <v>6</v>
      </c>
      <c r="I1745" s="2">
        <v>235</v>
      </c>
      <c r="J1745" s="2" t="s">
        <v>357</v>
      </c>
      <c r="K1745" s="2" t="s">
        <v>64</v>
      </c>
      <c r="L1745" s="2" t="s">
        <v>26</v>
      </c>
      <c r="M1745" s="18">
        <v>5.43</v>
      </c>
      <c r="N1745" s="16" t="s">
        <v>1</v>
      </c>
      <c r="O1745" s="16">
        <v>5.17</v>
      </c>
      <c r="P1745" s="16">
        <v>5.43</v>
      </c>
      <c r="Q1745" s="18" t="s">
        <v>25</v>
      </c>
      <c r="R1745" s="18" t="s">
        <v>25</v>
      </c>
      <c r="S1745" s="18" t="s">
        <v>25</v>
      </c>
      <c r="V1745" t="str">
        <f t="shared" si="92"/>
        <v>COMPRIMJUNF</v>
      </c>
      <c r="W1745" s="58" t="e">
        <f>VLOOKUP(V1745,Minimos!$D$3:$E$26,2,FALSE)</f>
        <v>#N/A</v>
      </c>
      <c r="X1745" s="18" t="e">
        <f t="shared" si="93"/>
        <v>#N/A</v>
      </c>
      <c r="Y1745" s="58" t="e">
        <f t="shared" si="94"/>
        <v>#N/A</v>
      </c>
    </row>
    <row r="1746" spans="1:25" x14ac:dyDescent="0.25">
      <c r="A1746" t="s">
        <v>83</v>
      </c>
      <c r="B1746" s="133" t="s">
        <v>405</v>
      </c>
      <c r="C1746" t="s">
        <v>614</v>
      </c>
      <c r="D1746" s="54">
        <v>44604</v>
      </c>
      <c r="E1746" s="133" t="s">
        <v>585</v>
      </c>
      <c r="F1746" s="133" t="s">
        <v>469</v>
      </c>
      <c r="G1746" s="133" t="s">
        <v>18</v>
      </c>
      <c r="H1746" s="2">
        <v>2</v>
      </c>
      <c r="I1746" s="2">
        <v>241</v>
      </c>
      <c r="J1746" s="2" t="s">
        <v>400</v>
      </c>
      <c r="K1746" s="2" t="s">
        <v>64</v>
      </c>
      <c r="L1746" s="2" t="s">
        <v>26</v>
      </c>
      <c r="M1746" s="119">
        <v>4345</v>
      </c>
      <c r="N1746" s="16"/>
      <c r="O1746" s="16"/>
      <c r="P1746" s="16"/>
      <c r="Q1746" s="16"/>
      <c r="R1746" s="16"/>
      <c r="S1746" s="16"/>
      <c r="V1746" t="str">
        <f t="shared" si="92"/>
        <v>HEP-JunJUNM</v>
      </c>
      <c r="W1746" s="58" t="e">
        <f>VLOOKUP(V1746,Minimos!$D$3:$E$26,2,FALSE)</f>
        <v>#N/A</v>
      </c>
      <c r="X1746" s="18" t="e">
        <f t="shared" si="93"/>
        <v>#N/A</v>
      </c>
      <c r="Y1746" s="58" t="e">
        <f t="shared" si="94"/>
        <v>#N/A</v>
      </c>
    </row>
    <row r="1747" spans="1:25" x14ac:dyDescent="0.25">
      <c r="A1747" t="s">
        <v>409</v>
      </c>
      <c r="B1747" s="133" t="s">
        <v>405</v>
      </c>
      <c r="C1747" t="s">
        <v>614</v>
      </c>
      <c r="D1747" s="54">
        <v>44604</v>
      </c>
      <c r="E1747" s="133" t="s">
        <v>585</v>
      </c>
      <c r="F1747" s="133" t="s">
        <v>469</v>
      </c>
      <c r="G1747" s="133" t="s">
        <v>20</v>
      </c>
      <c r="H1747" s="2">
        <v>2</v>
      </c>
      <c r="I1747" s="2">
        <v>229</v>
      </c>
      <c r="J1747" s="2" t="s">
        <v>372</v>
      </c>
      <c r="K1747" s="2" t="s">
        <v>64</v>
      </c>
      <c r="L1747" s="2" t="s">
        <v>26</v>
      </c>
      <c r="M1747" s="119">
        <v>3094</v>
      </c>
      <c r="N1747" s="16"/>
      <c r="O1747" s="16"/>
      <c r="P1747" s="16"/>
      <c r="Q1747" s="16"/>
      <c r="R1747" s="16"/>
      <c r="S1747" s="16"/>
      <c r="V1747" t="str">
        <f t="shared" si="92"/>
        <v>PEN-JunJUNF</v>
      </c>
      <c r="W1747" s="58" t="e">
        <f>VLOOKUP(V1747,Minimos!$D$3:$E$26,2,FALSE)</f>
        <v>#N/A</v>
      </c>
      <c r="X1747" s="18" t="e">
        <f t="shared" si="93"/>
        <v>#N/A</v>
      </c>
      <c r="Y1747" s="58" t="e">
        <f t="shared" si="94"/>
        <v>#N/A</v>
      </c>
    </row>
    <row r="1748" spans="1:25" x14ac:dyDescent="0.25">
      <c r="A1748" t="s">
        <v>44</v>
      </c>
      <c r="B1748" s="133" t="s">
        <v>30</v>
      </c>
      <c r="C1748" t="s">
        <v>614</v>
      </c>
      <c r="D1748" s="54">
        <v>44604</v>
      </c>
      <c r="E1748" s="133" t="s">
        <v>585</v>
      </c>
      <c r="F1748" s="133" t="s">
        <v>469</v>
      </c>
      <c r="G1748" s="133" t="s">
        <v>18</v>
      </c>
      <c r="H1748" s="2">
        <v>2</v>
      </c>
      <c r="I1748" s="2">
        <v>96</v>
      </c>
      <c r="J1748" s="2" t="s">
        <v>426</v>
      </c>
      <c r="K1748" s="2" t="s">
        <v>66</v>
      </c>
      <c r="L1748" s="2" t="s">
        <v>26</v>
      </c>
      <c r="M1748" s="18">
        <v>14.41</v>
      </c>
      <c r="N1748" s="16">
        <v>13.89</v>
      </c>
      <c r="O1748" s="16">
        <v>13.26</v>
      </c>
      <c r="P1748" s="16" t="s">
        <v>1</v>
      </c>
      <c r="Q1748" s="16">
        <v>12.98</v>
      </c>
      <c r="R1748" s="16" t="s">
        <v>1</v>
      </c>
      <c r="S1748" s="16">
        <v>14.41</v>
      </c>
      <c r="V1748" t="str">
        <f t="shared" si="92"/>
        <v>PESO6JUNM</v>
      </c>
      <c r="W1748" s="58" t="e">
        <f>VLOOKUP(V1748,Minimos!$D$3:$E$26,2,FALSE)</f>
        <v>#N/A</v>
      </c>
      <c r="X1748" s="18" t="e">
        <f t="shared" si="93"/>
        <v>#N/A</v>
      </c>
      <c r="Y1748" s="58" t="e">
        <f t="shared" si="94"/>
        <v>#N/A</v>
      </c>
    </row>
    <row r="1749" spans="1:25" x14ac:dyDescent="0.25">
      <c r="A1749" t="s">
        <v>97</v>
      </c>
      <c r="B1749" s="133" t="s">
        <v>188</v>
      </c>
      <c r="C1749" t="s">
        <v>614</v>
      </c>
      <c r="D1749" s="54">
        <v>44604</v>
      </c>
      <c r="E1749" s="133" t="s">
        <v>585</v>
      </c>
      <c r="F1749" s="133" t="s">
        <v>469</v>
      </c>
      <c r="G1749" s="133" t="s">
        <v>18</v>
      </c>
      <c r="H1749" s="2">
        <v>4</v>
      </c>
      <c r="I1749" s="2">
        <v>236</v>
      </c>
      <c r="J1749" s="2" t="s">
        <v>427</v>
      </c>
      <c r="K1749" s="2" t="s">
        <v>64</v>
      </c>
      <c r="L1749" s="2" t="s">
        <v>26</v>
      </c>
      <c r="M1749" s="18">
        <v>3.97</v>
      </c>
      <c r="N1749" s="16"/>
      <c r="O1749" s="16"/>
      <c r="P1749" s="16"/>
      <c r="Q1749" s="16"/>
      <c r="R1749" s="16"/>
      <c r="S1749" s="16"/>
      <c r="V1749" t="str">
        <f t="shared" si="92"/>
        <v>VARAJUNM</v>
      </c>
      <c r="W1749" s="58" t="e">
        <f>VLOOKUP(V1749,Minimos!$D$3:$E$26,2,FALSE)</f>
        <v>#N/A</v>
      </c>
      <c r="X1749" s="18" t="e">
        <f t="shared" si="93"/>
        <v>#N/A</v>
      </c>
      <c r="Y1749" s="58" t="e">
        <f t="shared" si="94"/>
        <v>#N/A</v>
      </c>
    </row>
    <row r="1750" spans="1:25" x14ac:dyDescent="0.25">
      <c r="A1750" t="s">
        <v>97</v>
      </c>
      <c r="B1750" s="133" t="s">
        <v>188</v>
      </c>
      <c r="C1750" t="s">
        <v>614</v>
      </c>
      <c r="D1750" s="54">
        <v>44604</v>
      </c>
      <c r="E1750" s="133" t="s">
        <v>585</v>
      </c>
      <c r="F1750" s="133" t="s">
        <v>469</v>
      </c>
      <c r="G1750" s="133" t="s">
        <v>18</v>
      </c>
      <c r="H1750" s="2">
        <v>7</v>
      </c>
      <c r="I1750" s="2">
        <v>219</v>
      </c>
      <c r="J1750" s="2" t="s">
        <v>302</v>
      </c>
      <c r="K1750" s="2" t="s">
        <v>64</v>
      </c>
      <c r="L1750" s="2" t="s">
        <v>23</v>
      </c>
      <c r="M1750" s="18">
        <v>3.25</v>
      </c>
      <c r="N1750" s="16"/>
      <c r="O1750" s="16"/>
      <c r="P1750" s="16"/>
      <c r="Q1750" s="16"/>
      <c r="R1750" s="16"/>
      <c r="S1750" s="16"/>
      <c r="V1750" t="str">
        <f t="shared" si="92"/>
        <v>VARAJUVM</v>
      </c>
      <c r="W1750" s="58" t="e">
        <f>VLOOKUP(V1750,Minimos!$D$3:$E$26,2,FALSE)</f>
        <v>#N/A</v>
      </c>
      <c r="X1750" s="18" t="e">
        <f t="shared" si="93"/>
        <v>#N/A</v>
      </c>
      <c r="Y1750" s="58" t="e">
        <f t="shared" si="94"/>
        <v>#N/A</v>
      </c>
    </row>
    <row r="1751" spans="1:25" x14ac:dyDescent="0.25">
      <c r="A1751" t="s">
        <v>32</v>
      </c>
      <c r="B1751" s="133" t="s">
        <v>30</v>
      </c>
      <c r="C1751" t="s">
        <v>590</v>
      </c>
      <c r="D1751" s="54">
        <v>44604</v>
      </c>
      <c r="E1751" s="133" t="s">
        <v>58</v>
      </c>
      <c r="F1751" s="133" t="s">
        <v>64</v>
      </c>
      <c r="G1751" s="133" t="s">
        <v>20</v>
      </c>
      <c r="H1751" s="2">
        <v>1</v>
      </c>
      <c r="I1751" s="2">
        <v>150</v>
      </c>
      <c r="J1751" s="2" t="s">
        <v>235</v>
      </c>
      <c r="K1751" s="2" t="s">
        <v>64</v>
      </c>
      <c r="L1751" s="2" t="s">
        <v>22</v>
      </c>
      <c r="M1751" s="18">
        <v>22.49</v>
      </c>
      <c r="N1751" s="16" t="s">
        <v>1</v>
      </c>
      <c r="O1751" s="16" t="s">
        <v>1</v>
      </c>
      <c r="P1751" s="16">
        <v>22.49</v>
      </c>
      <c r="Q1751" s="16">
        <v>20.079999999999998</v>
      </c>
      <c r="R1751" s="16" t="s">
        <v>1</v>
      </c>
      <c r="S1751" s="16" t="s">
        <v>1</v>
      </c>
      <c r="V1751" t="str">
        <f t="shared" si="92"/>
        <v>DARDO5INIF</v>
      </c>
      <c r="W1751" s="58">
        <f>VLOOKUP(V1751,Minimos!$D$3:$E$26,2,FALSE)</f>
        <v>28</v>
      </c>
      <c r="X1751" s="18">
        <f t="shared" si="93"/>
        <v>-5.5100000000000016</v>
      </c>
      <c r="Y1751" s="58" t="str">
        <f t="shared" si="94"/>
        <v/>
      </c>
    </row>
    <row r="1752" spans="1:25" x14ac:dyDescent="0.25">
      <c r="A1752" t="s">
        <v>32</v>
      </c>
      <c r="B1752" s="133" t="s">
        <v>30</v>
      </c>
      <c r="C1752" t="s">
        <v>590</v>
      </c>
      <c r="D1752" s="54">
        <v>44604</v>
      </c>
      <c r="E1752" s="133" t="s">
        <v>58</v>
      </c>
      <c r="F1752" s="133" t="s">
        <v>64</v>
      </c>
      <c r="G1752" s="133" t="s">
        <v>20</v>
      </c>
      <c r="H1752" s="2">
        <v>2</v>
      </c>
      <c r="I1752" s="2">
        <v>59</v>
      </c>
      <c r="J1752" s="2" t="s">
        <v>294</v>
      </c>
      <c r="K1752" s="2" t="s">
        <v>64</v>
      </c>
      <c r="L1752" s="2" t="s">
        <v>22</v>
      </c>
      <c r="M1752" s="18">
        <v>16.87</v>
      </c>
      <c r="N1752" s="16">
        <v>16.87</v>
      </c>
      <c r="O1752" s="16" t="s">
        <v>1</v>
      </c>
      <c r="P1752" s="16" t="s">
        <v>1</v>
      </c>
      <c r="Q1752" s="16" t="s">
        <v>1</v>
      </c>
      <c r="R1752" s="16">
        <v>15.33</v>
      </c>
      <c r="S1752" s="16">
        <v>14.44</v>
      </c>
      <c r="V1752" t="str">
        <f t="shared" si="92"/>
        <v>DARDO5INIF</v>
      </c>
      <c r="W1752" s="58">
        <f>VLOOKUP(V1752,Minimos!$D$3:$E$26,2,FALSE)</f>
        <v>28</v>
      </c>
      <c r="X1752" s="18">
        <f t="shared" si="93"/>
        <v>-11.129999999999999</v>
      </c>
      <c r="Y1752" s="58" t="str">
        <f t="shared" si="94"/>
        <v/>
      </c>
    </row>
    <row r="1753" spans="1:25" x14ac:dyDescent="0.25">
      <c r="A1753" t="s">
        <v>33</v>
      </c>
      <c r="B1753" s="133" t="s">
        <v>30</v>
      </c>
      <c r="C1753" s="5" t="s">
        <v>590</v>
      </c>
      <c r="D1753" s="54">
        <v>44604</v>
      </c>
      <c r="E1753" s="133" t="s">
        <v>58</v>
      </c>
      <c r="F1753" s="133" t="s">
        <v>64</v>
      </c>
      <c r="G1753" s="133" t="s">
        <v>20</v>
      </c>
      <c r="H1753" s="2">
        <v>1</v>
      </c>
      <c r="I1753" s="2">
        <v>7</v>
      </c>
      <c r="J1753" s="2" t="s">
        <v>438</v>
      </c>
      <c r="K1753" s="2" t="s">
        <v>64</v>
      </c>
      <c r="L1753" s="2" t="s">
        <v>26</v>
      </c>
      <c r="M1753" s="18">
        <v>35.31</v>
      </c>
      <c r="N1753" s="16">
        <v>35.31</v>
      </c>
      <c r="O1753" s="16">
        <v>32.450000000000003</v>
      </c>
      <c r="P1753" s="16" t="s">
        <v>1</v>
      </c>
      <c r="Q1753" s="16" t="s">
        <v>1</v>
      </c>
      <c r="R1753" s="16">
        <v>35.229999999999997</v>
      </c>
      <c r="S1753" s="16">
        <v>33.57</v>
      </c>
      <c r="V1753" t="str">
        <f t="shared" si="92"/>
        <v>DARDO6JUNF</v>
      </c>
      <c r="W1753" s="58">
        <f>VLOOKUP(V1753,Minimos!$D$3:$E$26,2,FALSE)</f>
        <v>28</v>
      </c>
      <c r="X1753" s="18">
        <f t="shared" si="93"/>
        <v>7.3100000000000023</v>
      </c>
      <c r="Y1753" s="58" t="str">
        <f t="shared" si="94"/>
        <v>Apurado</v>
      </c>
    </row>
    <row r="1754" spans="1:25" x14ac:dyDescent="0.25">
      <c r="A1754" t="s">
        <v>33</v>
      </c>
      <c r="B1754" s="133" t="s">
        <v>30</v>
      </c>
      <c r="C1754" t="s">
        <v>590</v>
      </c>
      <c r="D1754" s="54">
        <v>44604</v>
      </c>
      <c r="E1754" s="133" t="s">
        <v>58</v>
      </c>
      <c r="F1754" s="133" t="s">
        <v>64</v>
      </c>
      <c r="G1754" s="133" t="s">
        <v>18</v>
      </c>
      <c r="H1754" s="2">
        <v>1</v>
      </c>
      <c r="I1754" s="2">
        <v>140</v>
      </c>
      <c r="J1754" s="2" t="s">
        <v>202</v>
      </c>
      <c r="K1754" s="2" t="s">
        <v>64</v>
      </c>
      <c r="L1754" s="2" t="s">
        <v>22</v>
      </c>
      <c r="M1754" s="18">
        <v>31.64</v>
      </c>
      <c r="N1754" s="16">
        <v>24.06</v>
      </c>
      <c r="O1754" s="16" t="s">
        <v>1</v>
      </c>
      <c r="P1754" s="16">
        <v>25.23</v>
      </c>
      <c r="Q1754" s="16">
        <v>31.64</v>
      </c>
      <c r="R1754" s="16">
        <v>29.56</v>
      </c>
      <c r="S1754" s="16">
        <v>29.01</v>
      </c>
      <c r="V1754" t="str">
        <f t="shared" si="92"/>
        <v>DARDO6INIM</v>
      </c>
      <c r="W1754" s="58" t="e">
        <f>VLOOKUP(V1754,Minimos!$D$3:$E$26,2,FALSE)</f>
        <v>#N/A</v>
      </c>
      <c r="X1754" s="18" t="e">
        <f t="shared" si="93"/>
        <v>#N/A</v>
      </c>
      <c r="Y1754" s="58" t="e">
        <f t="shared" si="94"/>
        <v>#N/A</v>
      </c>
    </row>
    <row r="1755" spans="1:25" x14ac:dyDescent="0.25">
      <c r="A1755" t="s">
        <v>33</v>
      </c>
      <c r="B1755" s="133" t="s">
        <v>30</v>
      </c>
      <c r="C1755" t="s">
        <v>590</v>
      </c>
      <c r="D1755" s="54">
        <v>44604</v>
      </c>
      <c r="E1755" s="133" t="s">
        <v>58</v>
      </c>
      <c r="F1755" s="133" t="s">
        <v>64</v>
      </c>
      <c r="G1755" s="133" t="s">
        <v>18</v>
      </c>
      <c r="H1755" s="2">
        <v>2</v>
      </c>
      <c r="I1755" s="2">
        <v>160</v>
      </c>
      <c r="J1755" s="2" t="s">
        <v>209</v>
      </c>
      <c r="K1755" s="2" t="s">
        <v>64</v>
      </c>
      <c r="L1755" s="2" t="s">
        <v>22</v>
      </c>
      <c r="M1755" s="18">
        <v>28.85</v>
      </c>
      <c r="N1755" s="16">
        <v>28.77</v>
      </c>
      <c r="O1755" s="16">
        <v>26.88</v>
      </c>
      <c r="P1755" s="16">
        <v>27.01</v>
      </c>
      <c r="Q1755" s="16">
        <v>28.85</v>
      </c>
      <c r="R1755" s="16">
        <v>25.19</v>
      </c>
      <c r="S1755" s="16" t="s">
        <v>1</v>
      </c>
      <c r="V1755" t="str">
        <f t="shared" si="92"/>
        <v>DARDO6INIM</v>
      </c>
      <c r="W1755" s="58" t="e">
        <f>VLOOKUP(V1755,Minimos!$D$3:$E$26,2,FALSE)</f>
        <v>#N/A</v>
      </c>
      <c r="X1755" s="18" t="e">
        <f t="shared" si="93"/>
        <v>#N/A</v>
      </c>
      <c r="Y1755" s="58" t="e">
        <f t="shared" si="94"/>
        <v>#N/A</v>
      </c>
    </row>
    <row r="1756" spans="1:25" x14ac:dyDescent="0.25">
      <c r="A1756" t="s">
        <v>33</v>
      </c>
      <c r="B1756" s="133" t="s">
        <v>30</v>
      </c>
      <c r="C1756" t="s">
        <v>590</v>
      </c>
      <c r="D1756" s="54">
        <v>44604</v>
      </c>
      <c r="E1756" s="133" t="s">
        <v>58</v>
      </c>
      <c r="F1756" s="133" t="s">
        <v>64</v>
      </c>
      <c r="G1756" s="133" t="s">
        <v>18</v>
      </c>
      <c r="H1756" s="2">
        <v>3</v>
      </c>
      <c r="I1756" s="2">
        <v>133</v>
      </c>
      <c r="J1756" s="2" t="s">
        <v>193</v>
      </c>
      <c r="K1756" s="2" t="s">
        <v>64</v>
      </c>
      <c r="L1756" s="2" t="s">
        <v>22</v>
      </c>
      <c r="M1756" s="18">
        <v>16.149999999999999</v>
      </c>
      <c r="N1756" s="16">
        <v>15.06</v>
      </c>
      <c r="O1756" s="16">
        <v>16.149999999999999</v>
      </c>
      <c r="P1756" s="16">
        <v>12.38</v>
      </c>
      <c r="Q1756" s="16">
        <v>12.72</v>
      </c>
      <c r="R1756" s="16">
        <v>12.23</v>
      </c>
      <c r="S1756" s="16">
        <v>12.11</v>
      </c>
      <c r="V1756" t="str">
        <f t="shared" si="92"/>
        <v>DARDO6INIM</v>
      </c>
      <c r="W1756" s="58" t="e">
        <f>VLOOKUP(V1756,Minimos!$D$3:$E$26,2,FALSE)</f>
        <v>#N/A</v>
      </c>
      <c r="X1756" s="18" t="e">
        <f t="shared" si="93"/>
        <v>#N/A</v>
      </c>
      <c r="Y1756" s="58" t="e">
        <f t="shared" si="94"/>
        <v>#N/A</v>
      </c>
    </row>
    <row r="1757" spans="1:25" x14ac:dyDescent="0.25">
      <c r="A1757" t="s">
        <v>29</v>
      </c>
      <c r="B1757" s="133" t="s">
        <v>30</v>
      </c>
      <c r="C1757" s="5" t="s">
        <v>590</v>
      </c>
      <c r="D1757" s="54">
        <v>44604</v>
      </c>
      <c r="E1757" s="133" t="s">
        <v>58</v>
      </c>
      <c r="F1757" s="133" t="s">
        <v>64</v>
      </c>
      <c r="G1757" s="133" t="s">
        <v>18</v>
      </c>
      <c r="H1757" s="2">
        <v>1</v>
      </c>
      <c r="I1757" s="2">
        <v>1079</v>
      </c>
      <c r="J1757" s="2" t="s">
        <v>264</v>
      </c>
      <c r="K1757" s="2" t="s">
        <v>64</v>
      </c>
      <c r="L1757" s="2" t="s">
        <v>23</v>
      </c>
      <c r="M1757" s="18">
        <v>43.21</v>
      </c>
      <c r="N1757" s="16">
        <v>41.67</v>
      </c>
      <c r="O1757" s="16">
        <v>43.21</v>
      </c>
      <c r="P1757" s="16" t="s">
        <v>1</v>
      </c>
      <c r="Q1757" s="16" t="s">
        <v>1</v>
      </c>
      <c r="R1757" s="16" t="s">
        <v>1</v>
      </c>
      <c r="S1757" s="16" t="s">
        <v>25</v>
      </c>
      <c r="V1757" t="str">
        <f t="shared" si="92"/>
        <v>DARDO7JUVM</v>
      </c>
      <c r="W1757" s="58">
        <f>VLOOKUP(V1757,Minimos!$D$3:$E$26,2,FALSE)</f>
        <v>40</v>
      </c>
      <c r="X1757" s="18">
        <f t="shared" si="93"/>
        <v>3.2100000000000009</v>
      </c>
      <c r="Y1757" s="58" t="str">
        <f t="shared" si="94"/>
        <v>Apurado</v>
      </c>
    </row>
    <row r="1758" spans="1:25" x14ac:dyDescent="0.25">
      <c r="A1758" t="s">
        <v>29</v>
      </c>
      <c r="B1758" s="133" t="s">
        <v>30</v>
      </c>
      <c r="C1758" s="5" t="s">
        <v>590</v>
      </c>
      <c r="D1758" s="54">
        <v>44604</v>
      </c>
      <c r="E1758" s="133" t="s">
        <v>58</v>
      </c>
      <c r="F1758" s="133" t="s">
        <v>64</v>
      </c>
      <c r="G1758" s="133" t="s">
        <v>18</v>
      </c>
      <c r="H1758" s="2">
        <v>2</v>
      </c>
      <c r="I1758" s="2">
        <v>692</v>
      </c>
      <c r="J1758" s="2" t="s">
        <v>331</v>
      </c>
      <c r="K1758" s="2" t="s">
        <v>64</v>
      </c>
      <c r="L1758" s="2" t="s">
        <v>23</v>
      </c>
      <c r="M1758" s="18">
        <v>41.53</v>
      </c>
      <c r="N1758" s="16">
        <v>41.53</v>
      </c>
      <c r="O1758" s="16">
        <v>40.71</v>
      </c>
      <c r="P1758" s="16" t="s">
        <v>1</v>
      </c>
      <c r="Q1758" s="16" t="s">
        <v>1</v>
      </c>
      <c r="R1758" s="16" t="s">
        <v>1</v>
      </c>
      <c r="S1758" s="16" t="s">
        <v>1</v>
      </c>
      <c r="V1758" t="str">
        <f t="shared" si="92"/>
        <v>DARDO7JUVM</v>
      </c>
      <c r="W1758" s="58">
        <f>VLOOKUP(V1758,Minimos!$D$3:$E$26,2,FALSE)</f>
        <v>40</v>
      </c>
      <c r="X1758" s="18">
        <f t="shared" si="93"/>
        <v>1.5300000000000011</v>
      </c>
      <c r="Y1758" s="58" t="str">
        <f t="shared" si="94"/>
        <v>Apurado</v>
      </c>
    </row>
    <row r="1759" spans="1:25" x14ac:dyDescent="0.25">
      <c r="A1759" t="s">
        <v>31</v>
      </c>
      <c r="B1759" s="133" t="s">
        <v>30</v>
      </c>
      <c r="C1759" s="5" t="s">
        <v>590</v>
      </c>
      <c r="D1759" s="54">
        <v>44604</v>
      </c>
      <c r="E1759" s="133" t="s">
        <v>58</v>
      </c>
      <c r="F1759" s="133" t="s">
        <v>64</v>
      </c>
      <c r="G1759" s="133" t="s">
        <v>18</v>
      </c>
      <c r="H1759" s="2">
        <v>2</v>
      </c>
      <c r="I1759" s="2">
        <v>245</v>
      </c>
      <c r="J1759" s="2" t="s">
        <v>525</v>
      </c>
      <c r="K1759" s="2" t="s">
        <v>66</v>
      </c>
      <c r="L1759" s="2" t="s">
        <v>335</v>
      </c>
      <c r="M1759" s="18">
        <v>28.11</v>
      </c>
      <c r="N1759" s="16">
        <v>25.38</v>
      </c>
      <c r="O1759" s="16" t="s">
        <v>1</v>
      </c>
      <c r="P1759" s="16">
        <v>26</v>
      </c>
      <c r="Q1759" s="16" t="s">
        <v>1</v>
      </c>
      <c r="R1759" s="16">
        <v>28.11</v>
      </c>
      <c r="S1759" s="16" t="s">
        <v>1</v>
      </c>
      <c r="V1759" t="str">
        <f t="shared" si="92"/>
        <v>DARDO8SENM</v>
      </c>
      <c r="W1759" s="58" t="e">
        <f>VLOOKUP(V1759,Minimos!$D$3:$E$26,2,FALSE)</f>
        <v>#N/A</v>
      </c>
      <c r="X1759" s="18" t="e">
        <f t="shared" si="93"/>
        <v>#N/A</v>
      </c>
      <c r="Y1759" s="58" t="e">
        <f t="shared" si="94"/>
        <v>#N/A</v>
      </c>
    </row>
    <row r="1760" spans="1:25" x14ac:dyDescent="0.25">
      <c r="A1760" t="s">
        <v>91</v>
      </c>
      <c r="B1760" s="133" t="s">
        <v>30</v>
      </c>
      <c r="C1760" t="s">
        <v>590</v>
      </c>
      <c r="D1760" s="54">
        <v>44604</v>
      </c>
      <c r="E1760" s="133" t="s">
        <v>58</v>
      </c>
      <c r="F1760" s="133" t="s">
        <v>64</v>
      </c>
      <c r="G1760" s="133" t="s">
        <v>20</v>
      </c>
      <c r="H1760" s="2">
        <v>2</v>
      </c>
      <c r="I1760" s="2">
        <v>219</v>
      </c>
      <c r="J1760" s="2" t="s">
        <v>236</v>
      </c>
      <c r="K1760" s="2" t="s">
        <v>66</v>
      </c>
      <c r="L1760" s="2" t="s">
        <v>22</v>
      </c>
      <c r="M1760" s="18">
        <v>30.59</v>
      </c>
      <c r="N1760" s="16" t="s">
        <v>1</v>
      </c>
      <c r="O1760" s="16">
        <v>29.59</v>
      </c>
      <c r="P1760" s="16" t="s">
        <v>1</v>
      </c>
      <c r="Q1760" s="16">
        <v>30.59</v>
      </c>
      <c r="R1760" s="16" t="s">
        <v>1</v>
      </c>
      <c r="S1760" s="16">
        <v>29.65</v>
      </c>
      <c r="V1760" t="str">
        <f t="shared" si="92"/>
        <v>DISCO07INIF</v>
      </c>
      <c r="W1760" s="58" t="e">
        <f>VLOOKUP(V1760,Minimos!$D$3:$E$26,2,FALSE)</f>
        <v>#N/A</v>
      </c>
      <c r="X1760" s="18" t="e">
        <f t="shared" si="93"/>
        <v>#N/A</v>
      </c>
      <c r="Y1760" s="58" t="e">
        <f t="shared" si="94"/>
        <v>#N/A</v>
      </c>
    </row>
    <row r="1761" spans="1:25" x14ac:dyDescent="0.25">
      <c r="A1761" t="s">
        <v>91</v>
      </c>
      <c r="B1761" s="133" t="s">
        <v>30</v>
      </c>
      <c r="C1761" t="s">
        <v>590</v>
      </c>
      <c r="D1761" s="54">
        <v>44604</v>
      </c>
      <c r="E1761" s="133" t="s">
        <v>58</v>
      </c>
      <c r="F1761" s="133" t="s">
        <v>64</v>
      </c>
      <c r="G1761" s="133" t="s">
        <v>20</v>
      </c>
      <c r="H1761" s="2">
        <v>4</v>
      </c>
      <c r="I1761" s="2">
        <v>59</v>
      </c>
      <c r="J1761" s="2" t="s">
        <v>294</v>
      </c>
      <c r="K1761" s="2" t="s">
        <v>64</v>
      </c>
      <c r="L1761" s="2" t="s">
        <v>22</v>
      </c>
      <c r="M1761" s="18">
        <v>20.57</v>
      </c>
      <c r="N1761" s="16">
        <v>20.57</v>
      </c>
      <c r="O1761" s="16">
        <v>16.03</v>
      </c>
      <c r="P1761" s="16" t="s">
        <v>1</v>
      </c>
      <c r="Q1761" s="16">
        <v>16.59</v>
      </c>
      <c r="R1761" s="16">
        <v>19.989999999999998</v>
      </c>
      <c r="S1761" s="16">
        <v>19.989999999999998</v>
      </c>
      <c r="V1761" t="str">
        <f t="shared" si="92"/>
        <v>DISCO07INIF</v>
      </c>
      <c r="W1761" s="58" t="e">
        <f>VLOOKUP(V1761,Minimos!$D$3:$E$26,2,FALSE)</f>
        <v>#N/A</v>
      </c>
      <c r="X1761" s="18" t="e">
        <f t="shared" si="93"/>
        <v>#N/A</v>
      </c>
      <c r="Y1761" s="58" t="e">
        <f t="shared" si="94"/>
        <v>#N/A</v>
      </c>
    </row>
    <row r="1762" spans="1:25" x14ac:dyDescent="0.25">
      <c r="A1762" t="s">
        <v>91</v>
      </c>
      <c r="B1762" s="133" t="s">
        <v>30</v>
      </c>
      <c r="C1762" t="s">
        <v>590</v>
      </c>
      <c r="D1762" s="54">
        <v>44604</v>
      </c>
      <c r="E1762" s="133" t="s">
        <v>58</v>
      </c>
      <c r="F1762" s="133" t="s">
        <v>64</v>
      </c>
      <c r="G1762" s="133" t="s">
        <v>20</v>
      </c>
      <c r="H1762" s="2">
        <v>5</v>
      </c>
      <c r="I1762" s="2">
        <v>123</v>
      </c>
      <c r="J1762" s="2" t="s">
        <v>221</v>
      </c>
      <c r="K1762" s="2" t="s">
        <v>64</v>
      </c>
      <c r="L1762" s="2" t="s">
        <v>22</v>
      </c>
      <c r="M1762" s="18">
        <v>16.47</v>
      </c>
      <c r="N1762" s="16">
        <v>16.47</v>
      </c>
      <c r="O1762" s="16">
        <v>13.84</v>
      </c>
      <c r="P1762" s="16">
        <v>14.61</v>
      </c>
      <c r="Q1762" s="16">
        <v>14.68</v>
      </c>
      <c r="R1762" s="16">
        <v>12.64</v>
      </c>
      <c r="S1762" s="16">
        <v>12.01</v>
      </c>
      <c r="V1762" t="str">
        <f t="shared" si="92"/>
        <v>DISCO07INIF</v>
      </c>
      <c r="W1762" s="58" t="e">
        <f>VLOOKUP(V1762,Minimos!$D$3:$E$26,2,FALSE)</f>
        <v>#N/A</v>
      </c>
      <c r="X1762" s="18" t="e">
        <f t="shared" si="93"/>
        <v>#N/A</v>
      </c>
      <c r="Y1762" s="58" t="e">
        <f t="shared" si="94"/>
        <v>#N/A</v>
      </c>
    </row>
    <row r="1763" spans="1:25" x14ac:dyDescent="0.25">
      <c r="A1763" t="s">
        <v>91</v>
      </c>
      <c r="B1763" s="133" t="s">
        <v>30</v>
      </c>
      <c r="C1763" t="s">
        <v>590</v>
      </c>
      <c r="D1763" s="54">
        <v>44604</v>
      </c>
      <c r="E1763" s="133" t="s">
        <v>58</v>
      </c>
      <c r="F1763" s="133" t="s">
        <v>64</v>
      </c>
      <c r="G1763" s="133" t="s">
        <v>20</v>
      </c>
      <c r="H1763" s="2">
        <v>6</v>
      </c>
      <c r="I1763" s="2">
        <v>150</v>
      </c>
      <c r="J1763" s="2" t="s">
        <v>235</v>
      </c>
      <c r="K1763" s="2" t="s">
        <v>64</v>
      </c>
      <c r="L1763" s="2" t="s">
        <v>22</v>
      </c>
      <c r="M1763" s="18">
        <v>15.98</v>
      </c>
      <c r="N1763" s="16">
        <v>15.83</v>
      </c>
      <c r="O1763" s="16">
        <v>15.98</v>
      </c>
      <c r="P1763" s="16">
        <v>11.58</v>
      </c>
      <c r="Q1763" s="16">
        <v>13.09</v>
      </c>
      <c r="R1763" s="16" t="s">
        <v>1</v>
      </c>
      <c r="S1763" s="16">
        <v>15.42</v>
      </c>
      <c r="V1763" t="str">
        <f t="shared" si="92"/>
        <v>DISCO07INIF</v>
      </c>
      <c r="W1763" s="58" t="e">
        <f>VLOOKUP(V1763,Minimos!$D$3:$E$26,2,FALSE)</f>
        <v>#N/A</v>
      </c>
      <c r="X1763" s="18" t="e">
        <f t="shared" si="93"/>
        <v>#N/A</v>
      </c>
      <c r="Y1763" s="58" t="e">
        <f t="shared" si="94"/>
        <v>#N/A</v>
      </c>
    </row>
    <row r="1764" spans="1:25" x14ac:dyDescent="0.25">
      <c r="A1764" t="s">
        <v>37</v>
      </c>
      <c r="B1764" s="133" t="s">
        <v>30</v>
      </c>
      <c r="C1764" t="s">
        <v>590</v>
      </c>
      <c r="D1764" s="54">
        <v>44604</v>
      </c>
      <c r="E1764" s="133" t="s">
        <v>58</v>
      </c>
      <c r="F1764" s="133" t="s">
        <v>64</v>
      </c>
      <c r="G1764" s="133" t="s">
        <v>18</v>
      </c>
      <c r="H1764" s="2">
        <v>1</v>
      </c>
      <c r="I1764" s="2">
        <v>74</v>
      </c>
      <c r="J1764" s="2" t="s">
        <v>206</v>
      </c>
      <c r="K1764" s="2" t="s">
        <v>64</v>
      </c>
      <c r="L1764" s="2" t="s">
        <v>22</v>
      </c>
      <c r="M1764" s="18">
        <v>40.44</v>
      </c>
      <c r="N1764" s="16">
        <v>38.090000000000003</v>
      </c>
      <c r="O1764" s="16" t="s">
        <v>1</v>
      </c>
      <c r="P1764" s="16">
        <v>38.200000000000003</v>
      </c>
      <c r="Q1764" s="16" t="s">
        <v>1</v>
      </c>
      <c r="R1764" s="16" t="s">
        <v>1</v>
      </c>
      <c r="S1764" s="16">
        <v>40.44</v>
      </c>
      <c r="V1764" t="str">
        <f t="shared" si="92"/>
        <v>DISCO10INIM</v>
      </c>
      <c r="W1764" s="58" t="e">
        <f>VLOOKUP(V1764,Minimos!$D$3:$E$26,2,FALSE)</f>
        <v>#N/A</v>
      </c>
      <c r="X1764" s="18" t="e">
        <f t="shared" si="93"/>
        <v>#N/A</v>
      </c>
      <c r="Y1764" s="58" t="e">
        <f t="shared" si="94"/>
        <v>#N/A</v>
      </c>
    </row>
    <row r="1765" spans="1:25" x14ac:dyDescent="0.25">
      <c r="A1765" t="s">
        <v>37</v>
      </c>
      <c r="B1765" s="133" t="s">
        <v>30</v>
      </c>
      <c r="C1765" t="s">
        <v>590</v>
      </c>
      <c r="D1765" s="54">
        <v>44604</v>
      </c>
      <c r="E1765" s="133" t="s">
        <v>58</v>
      </c>
      <c r="F1765" s="133" t="s">
        <v>64</v>
      </c>
      <c r="G1765" s="133" t="s">
        <v>18</v>
      </c>
      <c r="H1765" s="2">
        <v>2</v>
      </c>
      <c r="I1765" s="2">
        <v>339</v>
      </c>
      <c r="J1765" s="2" t="s">
        <v>230</v>
      </c>
      <c r="K1765" s="2" t="s">
        <v>256</v>
      </c>
      <c r="L1765" s="2" t="s">
        <v>22</v>
      </c>
      <c r="M1765" s="18">
        <v>30.44</v>
      </c>
      <c r="N1765" s="16">
        <v>28.23</v>
      </c>
      <c r="O1765" s="16" t="s">
        <v>1</v>
      </c>
      <c r="P1765" s="16" t="s">
        <v>1</v>
      </c>
      <c r="Q1765" s="16">
        <v>29.33</v>
      </c>
      <c r="R1765" s="16">
        <v>26.7</v>
      </c>
      <c r="S1765" s="16">
        <v>30.44</v>
      </c>
      <c r="V1765" t="str">
        <f t="shared" si="92"/>
        <v>DISCO10INIM</v>
      </c>
      <c r="W1765" s="58" t="e">
        <f>VLOOKUP(V1765,Minimos!$D$3:$E$26,2,FALSE)</f>
        <v>#N/A</v>
      </c>
      <c r="X1765" s="18" t="e">
        <f t="shared" si="93"/>
        <v>#N/A</v>
      </c>
      <c r="Y1765" s="58" t="e">
        <f t="shared" si="94"/>
        <v>#N/A</v>
      </c>
    </row>
    <row r="1766" spans="1:25" x14ac:dyDescent="0.25">
      <c r="A1766" t="s">
        <v>37</v>
      </c>
      <c r="B1766" s="133" t="s">
        <v>30</v>
      </c>
      <c r="C1766" t="s">
        <v>590</v>
      </c>
      <c r="D1766" s="54">
        <v>44604</v>
      </c>
      <c r="E1766" s="133" t="s">
        <v>58</v>
      </c>
      <c r="F1766" s="133" t="s">
        <v>64</v>
      </c>
      <c r="G1766" s="133" t="s">
        <v>18</v>
      </c>
      <c r="H1766" s="2">
        <v>3</v>
      </c>
      <c r="I1766" s="2">
        <v>140</v>
      </c>
      <c r="J1766" s="2" t="s">
        <v>202</v>
      </c>
      <c r="K1766" s="2" t="s">
        <v>64</v>
      </c>
      <c r="L1766" s="2" t="s">
        <v>22</v>
      </c>
      <c r="M1766" s="18">
        <v>29.36</v>
      </c>
      <c r="N1766" s="16">
        <v>29.36</v>
      </c>
      <c r="O1766" s="16" t="s">
        <v>1</v>
      </c>
      <c r="P1766" s="16">
        <v>26.46</v>
      </c>
      <c r="Q1766" s="16">
        <v>24.18</v>
      </c>
      <c r="R1766" s="16">
        <v>27.15</v>
      </c>
      <c r="S1766" s="16">
        <v>28.44</v>
      </c>
      <c r="V1766" t="str">
        <f t="shared" si="92"/>
        <v>DISCO10INIM</v>
      </c>
      <c r="W1766" s="58" t="e">
        <f>VLOOKUP(V1766,Minimos!$D$3:$E$26,2,FALSE)</f>
        <v>#N/A</v>
      </c>
      <c r="X1766" s="18" t="e">
        <f t="shared" si="93"/>
        <v>#N/A</v>
      </c>
      <c r="Y1766" s="58" t="e">
        <f t="shared" si="94"/>
        <v>#N/A</v>
      </c>
    </row>
    <row r="1767" spans="1:25" x14ac:dyDescent="0.25">
      <c r="A1767" t="s">
        <v>37</v>
      </c>
      <c r="B1767" s="133" t="s">
        <v>30</v>
      </c>
      <c r="C1767" t="s">
        <v>590</v>
      </c>
      <c r="D1767" s="54">
        <v>44604</v>
      </c>
      <c r="E1767" s="133" t="s">
        <v>58</v>
      </c>
      <c r="F1767" s="133" t="s">
        <v>64</v>
      </c>
      <c r="G1767" s="133" t="s">
        <v>18</v>
      </c>
      <c r="H1767" s="2">
        <v>4</v>
      </c>
      <c r="I1767" s="2">
        <v>160</v>
      </c>
      <c r="J1767" s="2" t="s">
        <v>209</v>
      </c>
      <c r="K1767" s="2" t="s">
        <v>64</v>
      </c>
      <c r="L1767" s="2" t="s">
        <v>22</v>
      </c>
      <c r="M1767" s="18">
        <v>21.19</v>
      </c>
      <c r="N1767" s="16" t="s">
        <v>1</v>
      </c>
      <c r="O1767" s="16">
        <v>20.65</v>
      </c>
      <c r="P1767" s="16">
        <v>21.19</v>
      </c>
      <c r="Q1767" s="16">
        <v>20.59</v>
      </c>
      <c r="R1767" s="16">
        <v>21.08</v>
      </c>
      <c r="S1767" s="16">
        <v>21.01</v>
      </c>
      <c r="V1767" t="str">
        <f t="shared" si="92"/>
        <v>DISCO10INIM</v>
      </c>
      <c r="W1767" s="58" t="e">
        <f>VLOOKUP(V1767,Minimos!$D$3:$E$26,2,FALSE)</f>
        <v>#N/A</v>
      </c>
      <c r="X1767" s="18" t="e">
        <f t="shared" si="93"/>
        <v>#N/A</v>
      </c>
      <c r="Y1767" s="58" t="e">
        <f t="shared" si="94"/>
        <v>#N/A</v>
      </c>
    </row>
    <row r="1768" spans="1:25" x14ac:dyDescent="0.25">
      <c r="A1768" t="s">
        <v>37</v>
      </c>
      <c r="B1768" s="133" t="s">
        <v>30</v>
      </c>
      <c r="C1768" t="s">
        <v>590</v>
      </c>
      <c r="D1768" s="54">
        <v>44604</v>
      </c>
      <c r="E1768" s="133" t="s">
        <v>58</v>
      </c>
      <c r="F1768" s="133" t="s">
        <v>64</v>
      </c>
      <c r="G1768" s="133" t="s">
        <v>18</v>
      </c>
      <c r="H1768" s="2">
        <v>5</v>
      </c>
      <c r="I1768" s="2">
        <v>133</v>
      </c>
      <c r="J1768" s="2" t="s">
        <v>193</v>
      </c>
      <c r="K1768" s="2" t="s">
        <v>64</v>
      </c>
      <c r="L1768" s="2" t="s">
        <v>22</v>
      </c>
      <c r="M1768" s="18">
        <v>15.32</v>
      </c>
      <c r="N1768" s="16" t="s">
        <v>1</v>
      </c>
      <c r="O1768" s="16">
        <v>15.01</v>
      </c>
      <c r="P1768" s="16">
        <v>15</v>
      </c>
      <c r="Q1768" s="16" t="s">
        <v>1</v>
      </c>
      <c r="R1768" s="16">
        <v>15.32</v>
      </c>
      <c r="S1768" s="16">
        <v>14.19</v>
      </c>
      <c r="V1768" t="str">
        <f t="shared" si="92"/>
        <v>DISCO10INIM</v>
      </c>
      <c r="W1768" s="58" t="e">
        <f>VLOOKUP(V1768,Minimos!$D$3:$E$26,2,FALSE)</f>
        <v>#N/A</v>
      </c>
      <c r="X1768" s="18" t="e">
        <f t="shared" si="93"/>
        <v>#N/A</v>
      </c>
      <c r="Y1768" s="58" t="e">
        <f t="shared" si="94"/>
        <v>#N/A</v>
      </c>
    </row>
    <row r="1769" spans="1:25" x14ac:dyDescent="0.25">
      <c r="A1769" t="s">
        <v>37</v>
      </c>
      <c r="B1769" s="133" t="s">
        <v>30</v>
      </c>
      <c r="C1769" t="s">
        <v>590</v>
      </c>
      <c r="D1769" s="54">
        <v>44604</v>
      </c>
      <c r="E1769" s="133" t="s">
        <v>58</v>
      </c>
      <c r="F1769" s="133" t="s">
        <v>64</v>
      </c>
      <c r="G1769" s="133" t="s">
        <v>20</v>
      </c>
      <c r="H1769" s="2">
        <v>3</v>
      </c>
      <c r="I1769" s="2">
        <v>989</v>
      </c>
      <c r="J1769" s="2" t="s">
        <v>417</v>
      </c>
      <c r="K1769" s="2" t="s">
        <v>64</v>
      </c>
      <c r="L1769" s="2" t="s">
        <v>26</v>
      </c>
      <c r="M1769" s="18">
        <v>42.57</v>
      </c>
      <c r="N1769" s="16">
        <v>38.130000000000003</v>
      </c>
      <c r="O1769" s="16" t="s">
        <v>1</v>
      </c>
      <c r="P1769" s="16">
        <v>40.549999999999997</v>
      </c>
      <c r="Q1769" s="16">
        <v>40.26</v>
      </c>
      <c r="R1769" s="16">
        <v>40.39</v>
      </c>
      <c r="S1769" s="16">
        <v>42.5</v>
      </c>
      <c r="V1769" t="str">
        <f t="shared" si="92"/>
        <v>DISCO10JUNF</v>
      </c>
      <c r="W1769" s="58">
        <f>VLOOKUP(V1769,Minimos!$D$3:$E$26,2,FALSE)</f>
        <v>30</v>
      </c>
      <c r="X1769" s="18">
        <f t="shared" si="93"/>
        <v>12.57</v>
      </c>
      <c r="Y1769" s="58" t="str">
        <f t="shared" si="94"/>
        <v>Apurado</v>
      </c>
    </row>
    <row r="1770" spans="1:25" x14ac:dyDescent="0.25">
      <c r="A1770" t="s">
        <v>37</v>
      </c>
      <c r="B1770" s="133" t="s">
        <v>30</v>
      </c>
      <c r="C1770" t="s">
        <v>590</v>
      </c>
      <c r="D1770" s="54">
        <v>44604</v>
      </c>
      <c r="E1770" s="133" t="s">
        <v>58</v>
      </c>
      <c r="F1770" s="133" t="s">
        <v>64</v>
      </c>
      <c r="G1770" s="133" t="s">
        <v>20</v>
      </c>
      <c r="H1770" s="2">
        <v>5</v>
      </c>
      <c r="I1770" s="2">
        <v>218</v>
      </c>
      <c r="J1770" s="2" t="s">
        <v>418</v>
      </c>
      <c r="K1770" s="2" t="s">
        <v>66</v>
      </c>
      <c r="L1770" s="2" t="s">
        <v>26</v>
      </c>
      <c r="M1770" s="18">
        <v>32.369999999999997</v>
      </c>
      <c r="N1770" s="16">
        <v>32.369999999999997</v>
      </c>
      <c r="O1770" s="16">
        <v>31.54</v>
      </c>
      <c r="P1770" s="16">
        <v>28.23</v>
      </c>
      <c r="Q1770" s="16" t="s">
        <v>1</v>
      </c>
      <c r="R1770" s="16">
        <v>29.4</v>
      </c>
      <c r="S1770" s="16" t="s">
        <v>1</v>
      </c>
      <c r="V1770" t="str">
        <f t="shared" si="92"/>
        <v>DISCO10JUNF</v>
      </c>
      <c r="W1770" s="58">
        <f>VLOOKUP(V1770,Minimos!$D$3:$E$26,2,FALSE)</f>
        <v>30</v>
      </c>
      <c r="X1770" s="18">
        <f t="shared" si="93"/>
        <v>2.3699999999999974</v>
      </c>
      <c r="Y1770" s="58" t="str">
        <f t="shared" si="94"/>
        <v>Apurado</v>
      </c>
    </row>
    <row r="1771" spans="1:25" x14ac:dyDescent="0.25">
      <c r="A1771" t="s">
        <v>37</v>
      </c>
      <c r="B1771" s="133" t="s">
        <v>30</v>
      </c>
      <c r="C1771" t="s">
        <v>590</v>
      </c>
      <c r="D1771" s="54">
        <v>44604</v>
      </c>
      <c r="E1771" s="133" t="s">
        <v>58</v>
      </c>
      <c r="F1771" s="133" t="s">
        <v>64</v>
      </c>
      <c r="G1771" s="133" t="s">
        <v>20</v>
      </c>
      <c r="H1771" s="2">
        <v>1</v>
      </c>
      <c r="I1771" s="2">
        <v>738</v>
      </c>
      <c r="J1771" s="2" t="s">
        <v>419</v>
      </c>
      <c r="K1771" s="2" t="s">
        <v>64</v>
      </c>
      <c r="L1771" s="2" t="s">
        <v>23</v>
      </c>
      <c r="M1771" s="18">
        <v>25.11</v>
      </c>
      <c r="N1771" s="16" t="s">
        <v>1</v>
      </c>
      <c r="O1771" s="16">
        <v>23.01</v>
      </c>
      <c r="P1771" s="16">
        <v>24.74</v>
      </c>
      <c r="Q1771" s="16" t="s">
        <v>1</v>
      </c>
      <c r="R1771" s="16" t="s">
        <v>1</v>
      </c>
      <c r="S1771" s="16">
        <v>25.11</v>
      </c>
      <c r="V1771" t="str">
        <f t="shared" si="92"/>
        <v>DISCO10JUVF</v>
      </c>
      <c r="W1771" s="58">
        <f>VLOOKUP(V1771,Minimos!$D$3:$E$26,2,FALSE)</f>
        <v>27</v>
      </c>
      <c r="X1771" s="18">
        <f t="shared" si="93"/>
        <v>-1.8900000000000006</v>
      </c>
      <c r="Y1771" s="58" t="str">
        <f t="shared" si="94"/>
        <v/>
      </c>
    </row>
    <row r="1772" spans="1:25" x14ac:dyDescent="0.25">
      <c r="A1772" t="s">
        <v>34</v>
      </c>
      <c r="B1772" s="133" t="s">
        <v>30</v>
      </c>
      <c r="C1772" t="s">
        <v>590</v>
      </c>
      <c r="D1772" s="54">
        <v>44604</v>
      </c>
      <c r="E1772" s="133" t="s">
        <v>58</v>
      </c>
      <c r="F1772" s="133" t="s">
        <v>64</v>
      </c>
      <c r="G1772" s="133" t="s">
        <v>18</v>
      </c>
      <c r="H1772" s="2">
        <v>2</v>
      </c>
      <c r="I1772" s="2">
        <v>361</v>
      </c>
      <c r="J1772" s="2" t="s">
        <v>561</v>
      </c>
      <c r="K1772" s="2" t="s">
        <v>258</v>
      </c>
      <c r="L1772" s="2" t="s">
        <v>23</v>
      </c>
      <c r="M1772" s="18">
        <v>32.97</v>
      </c>
      <c r="N1772" s="16">
        <v>31.07</v>
      </c>
      <c r="O1772" s="16">
        <v>27.7</v>
      </c>
      <c r="P1772" s="16">
        <v>27.79</v>
      </c>
      <c r="Q1772" s="16">
        <v>32.97</v>
      </c>
      <c r="R1772" s="16">
        <v>32.93</v>
      </c>
      <c r="S1772" s="16">
        <v>29.93</v>
      </c>
      <c r="V1772" t="str">
        <f t="shared" si="92"/>
        <v>DISCO15JUVM</v>
      </c>
      <c r="W1772" s="58">
        <f>VLOOKUP(V1772,Minimos!$D$3:$E$26,2,FALSE)</f>
        <v>32</v>
      </c>
      <c r="X1772" s="18">
        <f t="shared" si="93"/>
        <v>0.96999999999999886</v>
      </c>
      <c r="Y1772" s="58" t="str">
        <f t="shared" si="94"/>
        <v>Apurado</v>
      </c>
    </row>
    <row r="1773" spans="1:25" x14ac:dyDescent="0.25">
      <c r="A1773" t="s">
        <v>34</v>
      </c>
      <c r="B1773" s="133" t="s">
        <v>30</v>
      </c>
      <c r="C1773" t="s">
        <v>590</v>
      </c>
      <c r="D1773" s="54">
        <v>44604</v>
      </c>
      <c r="E1773" s="133" t="s">
        <v>58</v>
      </c>
      <c r="F1773" s="133" t="s">
        <v>64</v>
      </c>
      <c r="G1773" s="133" t="s">
        <v>18</v>
      </c>
      <c r="H1773" s="2">
        <v>3</v>
      </c>
      <c r="I1773" s="2">
        <v>325</v>
      </c>
      <c r="J1773" s="2" t="s">
        <v>413</v>
      </c>
      <c r="K1773" s="2" t="s">
        <v>256</v>
      </c>
      <c r="L1773" s="2" t="s">
        <v>23</v>
      </c>
      <c r="M1773" s="18">
        <v>29.72</v>
      </c>
      <c r="N1773" s="16">
        <v>24.96</v>
      </c>
      <c r="O1773" s="16">
        <v>29.09</v>
      </c>
      <c r="P1773" s="16">
        <v>29.72</v>
      </c>
      <c r="Q1773" s="16" t="s">
        <v>1</v>
      </c>
      <c r="R1773" s="16" t="s">
        <v>1</v>
      </c>
      <c r="S1773" s="16">
        <v>28.96</v>
      </c>
      <c r="V1773" t="str">
        <f t="shared" si="92"/>
        <v>DISCO15JUVM</v>
      </c>
      <c r="W1773" s="58">
        <f>VLOOKUP(V1773,Minimos!$D$3:$E$26,2,FALSE)</f>
        <v>32</v>
      </c>
      <c r="X1773" s="18">
        <f t="shared" si="93"/>
        <v>-2.2800000000000011</v>
      </c>
      <c r="Y1773" s="58" t="str">
        <f t="shared" si="94"/>
        <v/>
      </c>
    </row>
    <row r="1774" spans="1:25" x14ac:dyDescent="0.25">
      <c r="A1774" t="s">
        <v>35</v>
      </c>
      <c r="B1774" s="133" t="s">
        <v>30</v>
      </c>
      <c r="C1774" t="s">
        <v>590</v>
      </c>
      <c r="D1774" s="54">
        <v>44604</v>
      </c>
      <c r="E1774" s="133" t="s">
        <v>58</v>
      </c>
      <c r="F1774" s="133" t="s">
        <v>64</v>
      </c>
      <c r="G1774" s="133" t="s">
        <v>18</v>
      </c>
      <c r="H1774" s="2">
        <v>2</v>
      </c>
      <c r="I1774" s="2">
        <v>321</v>
      </c>
      <c r="J1774" s="2" t="s">
        <v>511</v>
      </c>
      <c r="K1774" s="2" t="s">
        <v>256</v>
      </c>
      <c r="L1774" s="2" t="s">
        <v>26</v>
      </c>
      <c r="M1774" s="18">
        <v>29.36</v>
      </c>
      <c r="N1774" s="16">
        <v>29.36</v>
      </c>
      <c r="O1774" s="16">
        <v>28.06</v>
      </c>
      <c r="P1774" s="16" t="s">
        <v>1</v>
      </c>
      <c r="Q1774" s="16" t="s">
        <v>1</v>
      </c>
      <c r="R1774" s="16">
        <v>29.32</v>
      </c>
      <c r="S1774" s="16" t="s">
        <v>1</v>
      </c>
      <c r="V1774" t="str">
        <f t="shared" si="92"/>
        <v>DISCO17JUNM</v>
      </c>
      <c r="W1774" s="58">
        <f>VLOOKUP(V1774,Minimos!$D$3:$E$26,2,FALSE)</f>
        <v>34</v>
      </c>
      <c r="X1774" s="18">
        <f t="shared" si="93"/>
        <v>-4.6400000000000006</v>
      </c>
      <c r="Y1774" s="58" t="str">
        <f t="shared" si="94"/>
        <v/>
      </c>
    </row>
    <row r="1775" spans="1:25" x14ac:dyDescent="0.25">
      <c r="A1775" t="s">
        <v>36</v>
      </c>
      <c r="B1775" s="133" t="s">
        <v>30</v>
      </c>
      <c r="C1775" t="s">
        <v>590</v>
      </c>
      <c r="D1775" s="54">
        <v>44604</v>
      </c>
      <c r="E1775" s="133" t="s">
        <v>58</v>
      </c>
      <c r="F1775" s="133" t="s">
        <v>64</v>
      </c>
      <c r="G1775" s="133" t="s">
        <v>18</v>
      </c>
      <c r="H1775" s="2">
        <v>3</v>
      </c>
      <c r="I1775" s="2">
        <v>1077</v>
      </c>
      <c r="J1775" s="2" t="s">
        <v>563</v>
      </c>
      <c r="K1775" s="2" t="s">
        <v>64</v>
      </c>
      <c r="L1775" s="2" t="s">
        <v>335</v>
      </c>
      <c r="M1775" s="18">
        <v>43.84</v>
      </c>
      <c r="N1775" s="16">
        <v>43.84</v>
      </c>
      <c r="O1775" s="16" t="s">
        <v>1</v>
      </c>
      <c r="P1775" s="16">
        <v>42.44</v>
      </c>
      <c r="Q1775" s="16" t="s">
        <v>1</v>
      </c>
      <c r="R1775" s="16" t="s">
        <v>1</v>
      </c>
      <c r="S1775" s="16" t="s">
        <v>1</v>
      </c>
      <c r="V1775" t="str">
        <f t="shared" si="92"/>
        <v>DISCO20SENM</v>
      </c>
      <c r="W1775" s="58" t="e">
        <f>VLOOKUP(V1775,Minimos!$D$3:$E$26,2,FALSE)</f>
        <v>#N/A</v>
      </c>
      <c r="X1775" s="18" t="e">
        <f t="shared" si="93"/>
        <v>#N/A</v>
      </c>
      <c r="Y1775" s="58" t="e">
        <f t="shared" si="94"/>
        <v>#N/A</v>
      </c>
    </row>
    <row r="1776" spans="1:25" x14ac:dyDescent="0.25">
      <c r="A1776" t="s">
        <v>138</v>
      </c>
      <c r="B1776" s="133" t="s">
        <v>186</v>
      </c>
      <c r="C1776" t="s">
        <v>592</v>
      </c>
      <c r="D1776" s="54">
        <v>44604</v>
      </c>
      <c r="E1776" s="133" t="s">
        <v>211</v>
      </c>
      <c r="F1776" s="133" t="s">
        <v>62</v>
      </c>
      <c r="G1776" s="133" t="s">
        <v>18</v>
      </c>
      <c r="H1776" s="2">
        <v>2</v>
      </c>
      <c r="I1776" s="2">
        <v>145</v>
      </c>
      <c r="J1776" s="2" t="s">
        <v>364</v>
      </c>
      <c r="K1776" s="2" t="s">
        <v>64</v>
      </c>
      <c r="L1776" s="2" t="s">
        <v>160</v>
      </c>
      <c r="M1776" s="120">
        <v>6.1901620370370366E-3</v>
      </c>
      <c r="N1776" s="16"/>
      <c r="O1776" s="16"/>
      <c r="P1776" s="16"/>
      <c r="Q1776" s="16"/>
      <c r="R1776" s="16"/>
      <c r="S1776" s="16"/>
      <c r="V1776" t="str">
        <f t="shared" si="92"/>
        <v>3000SUB-23M</v>
      </c>
      <c r="W1776" s="58" t="e">
        <f>VLOOKUP(V1776,Minimos!$D$3:$E$26,2,FALSE)</f>
        <v>#N/A</v>
      </c>
      <c r="X1776" s="18" t="e">
        <f t="shared" si="93"/>
        <v>#N/A</v>
      </c>
      <c r="Y1776" s="58" t="e">
        <f t="shared" si="94"/>
        <v>#N/A</v>
      </c>
    </row>
    <row r="1777" spans="1:25" x14ac:dyDescent="0.25">
      <c r="A1777" t="s">
        <v>123</v>
      </c>
      <c r="B1777" s="133" t="s">
        <v>187</v>
      </c>
      <c r="C1777" t="s">
        <v>592</v>
      </c>
      <c r="D1777" s="54">
        <v>44604</v>
      </c>
      <c r="E1777" s="133" t="s">
        <v>211</v>
      </c>
      <c r="F1777" s="133" t="s">
        <v>62</v>
      </c>
      <c r="G1777" s="133" t="s">
        <v>20</v>
      </c>
      <c r="H1777" s="2">
        <v>1</v>
      </c>
      <c r="I1777" s="2">
        <v>310</v>
      </c>
      <c r="J1777" s="2" t="s">
        <v>462</v>
      </c>
      <c r="K1777" s="2" t="s">
        <v>377</v>
      </c>
      <c r="L1777" s="2" t="s">
        <v>160</v>
      </c>
      <c r="M1777" s="18">
        <v>63.35</v>
      </c>
      <c r="N1777" s="16"/>
      <c r="O1777" s="16"/>
      <c r="P1777" s="16"/>
      <c r="Q1777" s="16"/>
      <c r="R1777" s="16"/>
      <c r="S1777" s="16"/>
      <c r="V1777" t="str">
        <f t="shared" si="92"/>
        <v>400SUB-23F</v>
      </c>
      <c r="W1777" s="58" t="e">
        <f>VLOOKUP(V1777,Minimos!$D$3:$E$26,2,FALSE)</f>
        <v>#N/A</v>
      </c>
      <c r="X1777" s="18" t="e">
        <f t="shared" si="93"/>
        <v>#N/A</v>
      </c>
      <c r="Y1777" s="58" t="e">
        <f t="shared" si="94"/>
        <v>#N/A</v>
      </c>
    </row>
    <row r="1778" spans="1:25" x14ac:dyDescent="0.25">
      <c r="A1778" t="s">
        <v>99</v>
      </c>
      <c r="B1778" s="133" t="s">
        <v>187</v>
      </c>
      <c r="C1778" t="s">
        <v>592</v>
      </c>
      <c r="D1778" s="54">
        <v>44604</v>
      </c>
      <c r="E1778" s="133" t="s">
        <v>211</v>
      </c>
      <c r="F1778" s="133" t="s">
        <v>62</v>
      </c>
      <c r="G1778" s="133" t="s">
        <v>20</v>
      </c>
      <c r="H1778" s="2">
        <v>2</v>
      </c>
      <c r="I1778" s="2">
        <v>878</v>
      </c>
      <c r="J1778" s="2" t="s">
        <v>356</v>
      </c>
      <c r="K1778" s="2" t="s">
        <v>64</v>
      </c>
      <c r="L1778" s="2" t="s">
        <v>26</v>
      </c>
      <c r="M1778" s="18">
        <v>8.2200000000000006</v>
      </c>
      <c r="N1778" s="16"/>
      <c r="O1778" s="16"/>
      <c r="P1778" s="16"/>
      <c r="Q1778" s="16"/>
      <c r="R1778" s="16"/>
      <c r="S1778" s="16"/>
      <c r="V1778" t="str">
        <f t="shared" si="92"/>
        <v>60JUNF</v>
      </c>
      <c r="W1778" s="58" t="e">
        <f>VLOOKUP(V1778,Minimos!$D$3:$E$26,2,FALSE)</f>
        <v>#N/A</v>
      </c>
      <c r="X1778" s="18" t="e">
        <f t="shared" si="93"/>
        <v>#N/A</v>
      </c>
      <c r="Y1778" s="58" t="e">
        <f t="shared" si="94"/>
        <v>#N/A</v>
      </c>
    </row>
    <row r="1779" spans="1:25" x14ac:dyDescent="0.25">
      <c r="A1779" t="s">
        <v>99</v>
      </c>
      <c r="B1779" s="133" t="s">
        <v>187</v>
      </c>
      <c r="C1779" t="s">
        <v>592</v>
      </c>
      <c r="D1779" s="54">
        <v>44604</v>
      </c>
      <c r="E1779" s="133" t="s">
        <v>211</v>
      </c>
      <c r="F1779" s="133" t="s">
        <v>62</v>
      </c>
      <c r="G1779" s="133" t="s">
        <v>20</v>
      </c>
      <c r="H1779" s="2">
        <v>7</v>
      </c>
      <c r="I1779" s="2">
        <v>872</v>
      </c>
      <c r="J1779" s="2" t="s">
        <v>348</v>
      </c>
      <c r="K1779" s="2" t="s">
        <v>64</v>
      </c>
      <c r="L1779" s="2" t="s">
        <v>23</v>
      </c>
      <c r="M1779" s="18">
        <v>8.93</v>
      </c>
      <c r="N1779" s="16"/>
      <c r="O1779" s="16"/>
      <c r="P1779" s="16"/>
      <c r="Q1779" s="16"/>
      <c r="R1779" s="16"/>
      <c r="S1779" s="16"/>
      <c r="V1779" t="str">
        <f t="shared" si="92"/>
        <v>60JUVF</v>
      </c>
      <c r="W1779" s="58" t="e">
        <f>VLOOKUP(V1779,Minimos!$D$3:$E$26,2,FALSE)</f>
        <v>#N/A</v>
      </c>
      <c r="X1779" s="18" t="e">
        <f t="shared" si="93"/>
        <v>#N/A</v>
      </c>
      <c r="Y1779" s="58" t="e">
        <f t="shared" si="94"/>
        <v>#N/A</v>
      </c>
    </row>
    <row r="1780" spans="1:25" x14ac:dyDescent="0.25">
      <c r="A1780" t="s">
        <v>99</v>
      </c>
      <c r="B1780" s="133" t="s">
        <v>187</v>
      </c>
      <c r="C1780" t="s">
        <v>592</v>
      </c>
      <c r="D1780" s="54">
        <v>44604</v>
      </c>
      <c r="E1780" s="133" t="s">
        <v>211</v>
      </c>
      <c r="F1780" s="133" t="s">
        <v>62</v>
      </c>
      <c r="G1780" s="133" t="s">
        <v>18</v>
      </c>
      <c r="H1780" s="2">
        <v>2</v>
      </c>
      <c r="I1780" s="2">
        <v>883</v>
      </c>
      <c r="J1780" s="2" t="s">
        <v>368</v>
      </c>
      <c r="K1780" s="2" t="s">
        <v>64</v>
      </c>
      <c r="L1780" s="2" t="s">
        <v>23</v>
      </c>
      <c r="M1780" s="18">
        <v>7.44</v>
      </c>
      <c r="N1780" s="16"/>
      <c r="O1780" s="16"/>
      <c r="P1780" s="16"/>
      <c r="Q1780" s="16"/>
      <c r="R1780" s="16"/>
      <c r="S1780" s="16"/>
      <c r="V1780" t="str">
        <f t="shared" si="92"/>
        <v>60JUVM</v>
      </c>
      <c r="W1780" s="58" t="e">
        <f>VLOOKUP(V1780,Minimos!$D$3:$E$26,2,FALSE)</f>
        <v>#N/A</v>
      </c>
      <c r="X1780" s="18" t="e">
        <f t="shared" si="93"/>
        <v>#N/A</v>
      </c>
      <c r="Y1780" s="58" t="e">
        <f t="shared" si="94"/>
        <v>#N/A</v>
      </c>
    </row>
    <row r="1781" spans="1:25" x14ac:dyDescent="0.25">
      <c r="A1781" t="s">
        <v>99</v>
      </c>
      <c r="B1781" s="133" t="s">
        <v>187</v>
      </c>
      <c r="C1781" t="s">
        <v>592</v>
      </c>
      <c r="D1781" s="54">
        <v>44604</v>
      </c>
      <c r="E1781" s="133" t="s">
        <v>211</v>
      </c>
      <c r="F1781" s="133" t="s">
        <v>62</v>
      </c>
      <c r="G1781" s="133" t="s">
        <v>18</v>
      </c>
      <c r="H1781" s="2">
        <v>3</v>
      </c>
      <c r="I1781" s="2">
        <v>691</v>
      </c>
      <c r="J1781" s="2" t="s">
        <v>433</v>
      </c>
      <c r="K1781" s="2" t="s">
        <v>64</v>
      </c>
      <c r="L1781" s="2" t="s">
        <v>335</v>
      </c>
      <c r="M1781" s="18">
        <v>7.14</v>
      </c>
      <c r="N1781" s="16"/>
      <c r="O1781" s="16"/>
      <c r="P1781" s="16"/>
      <c r="Q1781" s="16"/>
      <c r="R1781" s="16"/>
      <c r="S1781" s="16"/>
      <c r="V1781" t="str">
        <f t="shared" si="92"/>
        <v>60SENM</v>
      </c>
      <c r="W1781" s="58" t="e">
        <f>VLOOKUP(V1781,Minimos!$D$3:$E$26,2,FALSE)</f>
        <v>#N/A</v>
      </c>
      <c r="X1781" s="18" t="e">
        <f t="shared" si="93"/>
        <v>#N/A</v>
      </c>
      <c r="Y1781" s="58" t="e">
        <f t="shared" si="94"/>
        <v>#N/A</v>
      </c>
    </row>
    <row r="1782" spans="1:25" x14ac:dyDescent="0.25">
      <c r="A1782" t="s">
        <v>99</v>
      </c>
      <c r="B1782" s="133" t="s">
        <v>187</v>
      </c>
      <c r="C1782" t="s">
        <v>592</v>
      </c>
      <c r="D1782" s="54">
        <v>44604</v>
      </c>
      <c r="E1782" s="133" t="s">
        <v>211</v>
      </c>
      <c r="F1782" s="133" t="s">
        <v>62</v>
      </c>
      <c r="G1782" s="133" t="s">
        <v>18</v>
      </c>
      <c r="H1782" s="2">
        <v>4</v>
      </c>
      <c r="I1782" s="2">
        <v>11</v>
      </c>
      <c r="J1782" s="2" t="s">
        <v>570</v>
      </c>
      <c r="K1782" s="2" t="s">
        <v>64</v>
      </c>
      <c r="L1782" s="2" t="s">
        <v>160</v>
      </c>
      <c r="M1782" s="18">
        <v>7.16</v>
      </c>
      <c r="N1782" s="16"/>
      <c r="O1782" s="16"/>
      <c r="P1782" s="16"/>
      <c r="Q1782" s="16"/>
      <c r="R1782" s="16"/>
      <c r="S1782" s="16"/>
      <c r="V1782" t="str">
        <f t="shared" si="92"/>
        <v>60SUB-23M</v>
      </c>
      <c r="W1782" s="58" t="e">
        <f>VLOOKUP(V1782,Minimos!$D$3:$E$26,2,FALSE)</f>
        <v>#N/A</v>
      </c>
      <c r="X1782" s="18" t="e">
        <f t="shared" si="93"/>
        <v>#N/A</v>
      </c>
      <c r="Y1782" s="58" t="e">
        <f t="shared" si="94"/>
        <v>#N/A</v>
      </c>
    </row>
    <row r="1783" spans="1:25" x14ac:dyDescent="0.25">
      <c r="A1783" t="s">
        <v>100</v>
      </c>
      <c r="B1783" s="133" t="s">
        <v>187</v>
      </c>
      <c r="C1783" t="s">
        <v>592</v>
      </c>
      <c r="D1783" s="54">
        <v>44604</v>
      </c>
      <c r="E1783" s="133" t="s">
        <v>211</v>
      </c>
      <c r="F1783" s="133" t="s">
        <v>62</v>
      </c>
      <c r="G1783" s="133" t="s">
        <v>18</v>
      </c>
      <c r="H1783" s="2">
        <v>5</v>
      </c>
      <c r="I1783" s="2">
        <v>892</v>
      </c>
      <c r="J1783" s="2" t="s">
        <v>455</v>
      </c>
      <c r="K1783" s="2" t="s">
        <v>64</v>
      </c>
      <c r="L1783" s="2" t="s">
        <v>335</v>
      </c>
      <c r="M1783" s="18">
        <v>8.4</v>
      </c>
      <c r="N1783" s="16"/>
      <c r="O1783" s="16"/>
      <c r="P1783" s="16"/>
      <c r="Q1783" s="16"/>
      <c r="R1783" s="16"/>
      <c r="S1783" s="16"/>
      <c r="V1783" t="str">
        <f t="shared" si="92"/>
        <v>60B106SENM</v>
      </c>
      <c r="W1783" s="58" t="e">
        <f>VLOOKUP(V1783,Minimos!$D$3:$E$26,2,FALSE)</f>
        <v>#N/A</v>
      </c>
      <c r="X1783" s="18" t="e">
        <f t="shared" si="93"/>
        <v>#N/A</v>
      </c>
      <c r="Y1783" s="58" t="e">
        <f t="shared" si="94"/>
        <v>#N/A</v>
      </c>
    </row>
    <row r="1784" spans="1:25" x14ac:dyDescent="0.25">
      <c r="A1784" t="s">
        <v>100</v>
      </c>
      <c r="B1784" s="133" t="s">
        <v>187</v>
      </c>
      <c r="C1784" t="s">
        <v>592</v>
      </c>
      <c r="D1784" s="54">
        <v>44604</v>
      </c>
      <c r="E1784" s="133" t="s">
        <v>211</v>
      </c>
      <c r="F1784" s="133" t="s">
        <v>62</v>
      </c>
      <c r="G1784" s="133" t="s">
        <v>18</v>
      </c>
      <c r="H1784" s="2">
        <v>5</v>
      </c>
      <c r="I1784" s="2">
        <v>892</v>
      </c>
      <c r="J1784" s="2" t="s">
        <v>455</v>
      </c>
      <c r="K1784" s="2" t="s">
        <v>64</v>
      </c>
      <c r="L1784" s="2" t="s">
        <v>335</v>
      </c>
      <c r="M1784" s="18">
        <v>8.31</v>
      </c>
      <c r="N1784" s="16"/>
      <c r="O1784" s="16"/>
      <c r="P1784" s="16"/>
      <c r="Q1784" s="16"/>
      <c r="R1784" s="16"/>
      <c r="S1784" s="16"/>
      <c r="V1784" t="str">
        <f t="shared" si="92"/>
        <v>60B106SENM</v>
      </c>
      <c r="W1784" s="58" t="e">
        <f>VLOOKUP(V1784,Minimos!$D$3:$E$26,2,FALSE)</f>
        <v>#N/A</v>
      </c>
      <c r="X1784" s="18" t="e">
        <f t="shared" si="93"/>
        <v>#N/A</v>
      </c>
      <c r="Y1784" s="58" t="e">
        <f t="shared" si="94"/>
        <v>#N/A</v>
      </c>
    </row>
    <row r="1785" spans="1:25" x14ac:dyDescent="0.25">
      <c r="A1785" t="s">
        <v>127</v>
      </c>
      <c r="B1785" s="133" t="s">
        <v>186</v>
      </c>
      <c r="C1785" t="s">
        <v>592</v>
      </c>
      <c r="D1785" s="54">
        <v>44604</v>
      </c>
      <c r="E1785" s="133" t="s">
        <v>211</v>
      </c>
      <c r="F1785" s="133" t="s">
        <v>62</v>
      </c>
      <c r="G1785" s="133" t="s">
        <v>20</v>
      </c>
      <c r="H1785" s="2">
        <v>6</v>
      </c>
      <c r="I1785" s="2">
        <v>392</v>
      </c>
      <c r="J1785" s="2" t="s">
        <v>476</v>
      </c>
      <c r="K1785" s="2" t="s">
        <v>376</v>
      </c>
      <c r="L1785" s="2" t="s">
        <v>335</v>
      </c>
      <c r="M1785" s="120">
        <v>1.7355324074074072E-3</v>
      </c>
      <c r="N1785" s="16"/>
      <c r="O1785" s="16"/>
      <c r="P1785" s="16"/>
      <c r="Q1785" s="16"/>
      <c r="R1785" s="16"/>
      <c r="S1785" s="16"/>
      <c r="V1785" t="str">
        <f t="shared" si="92"/>
        <v>800SENF</v>
      </c>
      <c r="W1785" s="58" t="e">
        <f>VLOOKUP(V1785,Minimos!$D$3:$E$26,2,FALSE)</f>
        <v>#N/A</v>
      </c>
      <c r="X1785" s="18" t="e">
        <f t="shared" si="93"/>
        <v>#N/A</v>
      </c>
      <c r="Y1785" s="58" t="e">
        <f t="shared" si="94"/>
        <v>#N/A</v>
      </c>
    </row>
    <row r="1786" spans="1:25" x14ac:dyDescent="0.25">
      <c r="A1786" t="s">
        <v>127</v>
      </c>
      <c r="B1786" s="133" t="s">
        <v>186</v>
      </c>
      <c r="C1786" t="s">
        <v>592</v>
      </c>
      <c r="D1786" s="54">
        <v>44604</v>
      </c>
      <c r="E1786" s="133" t="s">
        <v>211</v>
      </c>
      <c r="F1786" s="133" t="s">
        <v>62</v>
      </c>
      <c r="G1786" s="133" t="s">
        <v>20</v>
      </c>
      <c r="H1786" s="2">
        <v>3</v>
      </c>
      <c r="I1786" s="2">
        <v>755</v>
      </c>
      <c r="J1786" s="2" t="s">
        <v>477</v>
      </c>
      <c r="K1786" s="2" t="s">
        <v>376</v>
      </c>
      <c r="L1786" s="2" t="s">
        <v>26</v>
      </c>
      <c r="M1786" s="120">
        <v>2.2303240740740738E-3</v>
      </c>
      <c r="N1786" s="16"/>
      <c r="O1786" s="16"/>
      <c r="P1786" s="16"/>
      <c r="Q1786" s="16"/>
      <c r="R1786" s="16"/>
      <c r="S1786" s="16"/>
      <c r="V1786" t="str">
        <f t="shared" si="92"/>
        <v>800JUNF</v>
      </c>
      <c r="W1786" s="58" t="e">
        <f>VLOOKUP(V1786,Minimos!$D$3:$E$26,2,FALSE)</f>
        <v>#N/A</v>
      </c>
      <c r="X1786" s="18" t="e">
        <f t="shared" si="93"/>
        <v>#N/A</v>
      </c>
      <c r="Y1786" s="58" t="e">
        <f t="shared" si="94"/>
        <v>#N/A</v>
      </c>
    </row>
    <row r="1787" spans="1:25" x14ac:dyDescent="0.25">
      <c r="A1787" t="s">
        <v>127</v>
      </c>
      <c r="B1787" s="133" t="s">
        <v>186</v>
      </c>
      <c r="C1787" t="s">
        <v>592</v>
      </c>
      <c r="D1787" s="54">
        <v>44604</v>
      </c>
      <c r="E1787" s="133" t="s">
        <v>211</v>
      </c>
      <c r="F1787" s="133" t="s">
        <v>62</v>
      </c>
      <c r="G1787" s="133" t="s">
        <v>20</v>
      </c>
      <c r="H1787" s="2">
        <v>4</v>
      </c>
      <c r="I1787" s="2">
        <v>604</v>
      </c>
      <c r="J1787" s="2" t="s">
        <v>474</v>
      </c>
      <c r="K1787" s="2" t="s">
        <v>376</v>
      </c>
      <c r="L1787" s="2" t="s">
        <v>23</v>
      </c>
      <c r="M1787" s="120">
        <v>2.295023148148148E-3</v>
      </c>
      <c r="N1787" s="16"/>
      <c r="O1787" s="16"/>
      <c r="P1787" s="16"/>
      <c r="Q1787" s="16"/>
      <c r="R1787" s="16"/>
      <c r="S1787" s="16"/>
      <c r="V1787" t="str">
        <f t="shared" si="92"/>
        <v>800JUVF</v>
      </c>
      <c r="W1787" s="58" t="e">
        <f>VLOOKUP(V1787,Minimos!$D$3:$E$26,2,FALSE)</f>
        <v>#N/A</v>
      </c>
      <c r="X1787" s="18" t="e">
        <f t="shared" si="93"/>
        <v>#N/A</v>
      </c>
      <c r="Y1787" s="58" t="e">
        <f t="shared" si="94"/>
        <v>#N/A</v>
      </c>
    </row>
    <row r="1788" spans="1:25" x14ac:dyDescent="0.25">
      <c r="A1788" t="s">
        <v>127</v>
      </c>
      <c r="B1788" s="133" t="s">
        <v>186</v>
      </c>
      <c r="C1788" t="s">
        <v>592</v>
      </c>
      <c r="D1788" s="54">
        <v>44604</v>
      </c>
      <c r="E1788" s="133" t="s">
        <v>211</v>
      </c>
      <c r="F1788" s="133" t="s">
        <v>62</v>
      </c>
      <c r="G1788" s="133" t="s">
        <v>20</v>
      </c>
      <c r="H1788" s="2">
        <v>5</v>
      </c>
      <c r="I1788" s="2">
        <v>388</v>
      </c>
      <c r="J1788" s="2" t="s">
        <v>593</v>
      </c>
      <c r="K1788" s="2" t="s">
        <v>376</v>
      </c>
      <c r="L1788" s="2" t="s">
        <v>169</v>
      </c>
      <c r="M1788" s="120">
        <v>2.3749999999999999E-3</v>
      </c>
      <c r="N1788" s="16"/>
      <c r="O1788" s="16"/>
      <c r="P1788" s="16"/>
      <c r="Q1788" s="16"/>
      <c r="R1788" s="16"/>
      <c r="S1788" s="16"/>
      <c r="V1788" t="str">
        <f t="shared" si="92"/>
        <v>800VET 50F</v>
      </c>
      <c r="W1788" s="58" t="e">
        <f>VLOOKUP(V1788,Minimos!$D$3:$E$26,2,FALSE)</f>
        <v>#N/A</v>
      </c>
      <c r="X1788" s="18" t="e">
        <f t="shared" si="93"/>
        <v>#N/A</v>
      </c>
      <c r="Y1788" s="58" t="e">
        <f t="shared" si="94"/>
        <v>#N/A</v>
      </c>
    </row>
    <row r="1789" spans="1:25" x14ac:dyDescent="0.25">
      <c r="A1789" t="s">
        <v>127</v>
      </c>
      <c r="B1789" s="133" t="s">
        <v>186</v>
      </c>
      <c r="C1789" t="s">
        <v>592</v>
      </c>
      <c r="D1789" s="54">
        <v>44604</v>
      </c>
      <c r="E1789" s="133" t="s">
        <v>211</v>
      </c>
      <c r="F1789" s="133" t="s">
        <v>62</v>
      </c>
      <c r="G1789" s="133" t="s">
        <v>20</v>
      </c>
      <c r="H1789" s="2">
        <v>6</v>
      </c>
      <c r="I1789" s="2">
        <v>582</v>
      </c>
      <c r="J1789" s="2" t="s">
        <v>475</v>
      </c>
      <c r="K1789" s="2" t="s">
        <v>376</v>
      </c>
      <c r="L1789" s="2" t="s">
        <v>23</v>
      </c>
      <c r="M1789" s="120">
        <v>2.5325231481481479E-3</v>
      </c>
      <c r="N1789" s="16"/>
      <c r="O1789" s="16"/>
      <c r="P1789" s="16"/>
      <c r="Q1789" s="16"/>
      <c r="R1789" s="16"/>
      <c r="S1789" s="16"/>
      <c r="V1789" t="str">
        <f t="shared" si="92"/>
        <v>800JUVF</v>
      </c>
      <c r="W1789" s="58" t="e">
        <f>VLOOKUP(V1789,Minimos!$D$3:$E$26,2,FALSE)</f>
        <v>#N/A</v>
      </c>
      <c r="X1789" s="18" t="e">
        <f t="shared" si="93"/>
        <v>#N/A</v>
      </c>
      <c r="Y1789" s="58" t="e">
        <f t="shared" si="94"/>
        <v>#N/A</v>
      </c>
    </row>
    <row r="1790" spans="1:25" x14ac:dyDescent="0.25">
      <c r="A1790" t="s">
        <v>127</v>
      </c>
      <c r="B1790" s="133" t="s">
        <v>186</v>
      </c>
      <c r="C1790" t="s">
        <v>592</v>
      </c>
      <c r="D1790" s="54">
        <v>44604</v>
      </c>
      <c r="E1790" s="133" t="s">
        <v>211</v>
      </c>
      <c r="F1790" s="133" t="s">
        <v>62</v>
      </c>
      <c r="G1790" s="133" t="s">
        <v>20</v>
      </c>
      <c r="H1790" s="2">
        <v>2</v>
      </c>
      <c r="I1790" s="2">
        <v>626</v>
      </c>
      <c r="J1790" s="2" t="s">
        <v>537</v>
      </c>
      <c r="K1790" s="2" t="s">
        <v>575</v>
      </c>
      <c r="L1790" s="2" t="s">
        <v>335</v>
      </c>
      <c r="M1790" s="120">
        <v>1.8258101851851849E-3</v>
      </c>
      <c r="N1790" s="16"/>
      <c r="O1790" s="16"/>
      <c r="P1790" s="16"/>
      <c r="Q1790" s="16"/>
      <c r="R1790" s="16"/>
      <c r="S1790" s="16"/>
      <c r="V1790" t="str">
        <f t="shared" si="92"/>
        <v>800SENF</v>
      </c>
      <c r="W1790" s="58" t="e">
        <f>VLOOKUP(V1790,Minimos!$D$3:$E$26,2,FALSE)</f>
        <v>#N/A</v>
      </c>
      <c r="X1790" s="18" t="e">
        <f t="shared" si="93"/>
        <v>#N/A</v>
      </c>
      <c r="Y1790" s="58" t="e">
        <f t="shared" si="94"/>
        <v>#N/A</v>
      </c>
    </row>
    <row r="1791" spans="1:25" x14ac:dyDescent="0.25">
      <c r="A1791" t="s">
        <v>127</v>
      </c>
      <c r="B1791" s="133" t="s">
        <v>186</v>
      </c>
      <c r="C1791" t="s">
        <v>592</v>
      </c>
      <c r="D1791" s="54">
        <v>44604</v>
      </c>
      <c r="E1791" s="133" t="s">
        <v>211</v>
      </c>
      <c r="F1791" s="133" t="s">
        <v>62</v>
      </c>
      <c r="G1791" s="133" t="s">
        <v>20</v>
      </c>
      <c r="H1791" s="2">
        <v>3</v>
      </c>
      <c r="I1791" s="2">
        <v>658</v>
      </c>
      <c r="J1791" s="2" t="s">
        <v>539</v>
      </c>
      <c r="K1791" s="2" t="s">
        <v>575</v>
      </c>
      <c r="L1791" s="2" t="s">
        <v>500</v>
      </c>
      <c r="M1791" s="120">
        <v>2.1327546296296298E-3</v>
      </c>
      <c r="N1791" s="16"/>
      <c r="O1791" s="16"/>
      <c r="P1791" s="16"/>
      <c r="Q1791" s="16"/>
      <c r="R1791" s="16"/>
      <c r="S1791" s="16"/>
      <c r="V1791" t="str">
        <f t="shared" si="92"/>
        <v>800VET 45F</v>
      </c>
      <c r="W1791" s="58" t="e">
        <f>VLOOKUP(V1791,Minimos!$D$3:$E$26,2,FALSE)</f>
        <v>#N/A</v>
      </c>
      <c r="X1791" s="18" t="e">
        <f t="shared" si="93"/>
        <v>#N/A</v>
      </c>
      <c r="Y1791" s="58" t="e">
        <f t="shared" si="94"/>
        <v>#N/A</v>
      </c>
    </row>
    <row r="1792" spans="1:25" x14ac:dyDescent="0.25">
      <c r="A1792" t="s">
        <v>127</v>
      </c>
      <c r="B1792" s="133" t="s">
        <v>186</v>
      </c>
      <c r="C1792" t="s">
        <v>592</v>
      </c>
      <c r="D1792" s="54">
        <v>44604</v>
      </c>
      <c r="E1792" s="133" t="s">
        <v>211</v>
      </c>
      <c r="F1792" s="133" t="s">
        <v>62</v>
      </c>
      <c r="G1792" s="133" t="s">
        <v>20</v>
      </c>
      <c r="H1792" s="2">
        <v>4</v>
      </c>
      <c r="I1792" s="2">
        <v>659</v>
      </c>
      <c r="J1792" s="2" t="s">
        <v>594</v>
      </c>
      <c r="K1792" s="2" t="s">
        <v>575</v>
      </c>
      <c r="L1792" s="2" t="s">
        <v>500</v>
      </c>
      <c r="M1792" s="120">
        <v>2.1861111111111113E-3</v>
      </c>
      <c r="N1792" s="16"/>
      <c r="O1792" s="16"/>
      <c r="P1792" s="16"/>
      <c r="Q1792" s="16"/>
      <c r="R1792" s="16"/>
      <c r="S1792" s="16"/>
      <c r="V1792" t="str">
        <f t="shared" si="92"/>
        <v>800VET 45F</v>
      </c>
      <c r="W1792" s="58" t="e">
        <f>VLOOKUP(V1792,Minimos!$D$3:$E$26,2,FALSE)</f>
        <v>#N/A</v>
      </c>
      <c r="X1792" s="18" t="e">
        <f t="shared" si="93"/>
        <v>#N/A</v>
      </c>
      <c r="Y1792" s="58" t="e">
        <f t="shared" si="94"/>
        <v>#N/A</v>
      </c>
    </row>
    <row r="1793" spans="1:25" x14ac:dyDescent="0.25">
      <c r="A1793" t="s">
        <v>127</v>
      </c>
      <c r="B1793" s="133" t="s">
        <v>186</v>
      </c>
      <c r="C1793" t="s">
        <v>592</v>
      </c>
      <c r="D1793" s="54">
        <v>44604</v>
      </c>
      <c r="E1793" s="133" t="s">
        <v>211</v>
      </c>
      <c r="F1793" s="133" t="s">
        <v>62</v>
      </c>
      <c r="G1793" s="133" t="s">
        <v>20</v>
      </c>
      <c r="H1793" s="2">
        <v>5</v>
      </c>
      <c r="I1793" s="2">
        <v>640</v>
      </c>
      <c r="J1793" s="2" t="s">
        <v>540</v>
      </c>
      <c r="K1793" s="2" t="s">
        <v>575</v>
      </c>
      <c r="L1793" s="2" t="s">
        <v>169</v>
      </c>
      <c r="M1793" s="120">
        <v>2.3194444444444443E-3</v>
      </c>
      <c r="N1793" s="16"/>
      <c r="O1793" s="16"/>
      <c r="P1793" s="16"/>
      <c r="Q1793" s="16"/>
      <c r="R1793" s="16"/>
      <c r="S1793" s="16"/>
      <c r="V1793" t="str">
        <f t="shared" si="92"/>
        <v>800VET 50F</v>
      </c>
      <c r="W1793" s="58" t="e">
        <f>VLOOKUP(V1793,Minimos!$D$3:$E$26,2,FALSE)</f>
        <v>#N/A</v>
      </c>
      <c r="X1793" s="18" t="e">
        <f t="shared" si="93"/>
        <v>#N/A</v>
      </c>
      <c r="Y1793" s="58" t="e">
        <f t="shared" si="94"/>
        <v>#N/A</v>
      </c>
    </row>
    <row r="1794" spans="1:25" x14ac:dyDescent="0.25">
      <c r="A1794" t="s">
        <v>127</v>
      </c>
      <c r="B1794" s="133" t="s">
        <v>186</v>
      </c>
      <c r="C1794" t="s">
        <v>592</v>
      </c>
      <c r="D1794" s="54">
        <v>44604</v>
      </c>
      <c r="E1794" s="133" t="s">
        <v>211</v>
      </c>
      <c r="F1794" s="133" t="s">
        <v>62</v>
      </c>
      <c r="G1794" s="133" t="s">
        <v>18</v>
      </c>
      <c r="H1794" s="2">
        <v>2</v>
      </c>
      <c r="I1794" s="2">
        <v>595</v>
      </c>
      <c r="J1794" s="2" t="s">
        <v>456</v>
      </c>
      <c r="K1794" s="2" t="s">
        <v>376</v>
      </c>
      <c r="L1794" s="2" t="s">
        <v>335</v>
      </c>
      <c r="M1794" s="120">
        <v>1.4379629629629632E-3</v>
      </c>
      <c r="N1794" s="16"/>
      <c r="O1794" s="16"/>
      <c r="P1794" s="16"/>
      <c r="Q1794" s="16"/>
      <c r="R1794" s="16"/>
      <c r="S1794" s="16"/>
      <c r="V1794" t="str">
        <f t="shared" ref="V1794:V1857" si="95">A1794&amp;L1794&amp;G1794</f>
        <v>800SENM</v>
      </c>
      <c r="W1794" s="58" t="e">
        <f>VLOOKUP(V1794,Minimos!$D$3:$E$26,2,FALSE)</f>
        <v>#N/A</v>
      </c>
      <c r="X1794" s="18" t="e">
        <f t="shared" ref="X1794:X1857" si="96">M1794-W1794</f>
        <v>#N/A</v>
      </c>
      <c r="Y1794" s="58" t="e">
        <f t="shared" ref="Y1794:Y1857" si="97">IF(X1794&gt;=0,"Apurado","")</f>
        <v>#N/A</v>
      </c>
    </row>
    <row r="1795" spans="1:25" x14ac:dyDescent="0.25">
      <c r="A1795" t="s">
        <v>127</v>
      </c>
      <c r="B1795" s="133" t="s">
        <v>186</v>
      </c>
      <c r="C1795" t="s">
        <v>592</v>
      </c>
      <c r="D1795" s="54">
        <v>44604</v>
      </c>
      <c r="E1795" s="133" t="s">
        <v>211</v>
      </c>
      <c r="F1795" s="133" t="s">
        <v>62</v>
      </c>
      <c r="G1795" s="133" t="s">
        <v>18</v>
      </c>
      <c r="H1795" s="2">
        <v>4</v>
      </c>
      <c r="I1795" s="2">
        <v>291</v>
      </c>
      <c r="J1795" s="2" t="s">
        <v>447</v>
      </c>
      <c r="K1795" s="2" t="s">
        <v>377</v>
      </c>
      <c r="L1795" s="2" t="s">
        <v>160</v>
      </c>
      <c r="M1795" s="120">
        <v>1.4737268518518519E-3</v>
      </c>
      <c r="N1795" s="16"/>
      <c r="O1795" s="16"/>
      <c r="P1795" s="16"/>
      <c r="Q1795" s="16"/>
      <c r="R1795" s="16"/>
      <c r="S1795" s="16"/>
      <c r="V1795" t="str">
        <f t="shared" si="95"/>
        <v>800SUB-23M</v>
      </c>
      <c r="W1795" s="58" t="e">
        <f>VLOOKUP(V1795,Minimos!$D$3:$E$26,2,FALSE)</f>
        <v>#N/A</v>
      </c>
      <c r="X1795" s="18" t="e">
        <f t="shared" si="96"/>
        <v>#N/A</v>
      </c>
      <c r="Y1795" s="58" t="e">
        <f t="shared" si="97"/>
        <v>#N/A</v>
      </c>
    </row>
    <row r="1796" spans="1:25" x14ac:dyDescent="0.25">
      <c r="A1796" t="s">
        <v>127</v>
      </c>
      <c r="B1796" s="133" t="s">
        <v>186</v>
      </c>
      <c r="C1796" t="s">
        <v>592</v>
      </c>
      <c r="D1796" s="54">
        <v>44604</v>
      </c>
      <c r="E1796" s="133" t="s">
        <v>211</v>
      </c>
      <c r="F1796" s="133" t="s">
        <v>62</v>
      </c>
      <c r="G1796" s="133" t="s">
        <v>18</v>
      </c>
      <c r="H1796" s="2">
        <v>5</v>
      </c>
      <c r="I1796" s="2">
        <v>292</v>
      </c>
      <c r="J1796" s="2" t="s">
        <v>448</v>
      </c>
      <c r="K1796" s="2" t="s">
        <v>377</v>
      </c>
      <c r="L1796" s="2" t="s">
        <v>26</v>
      </c>
      <c r="M1796" s="120">
        <v>1.511574074074074E-3</v>
      </c>
      <c r="N1796" s="16"/>
      <c r="O1796" s="16"/>
      <c r="P1796" s="16"/>
      <c r="Q1796" s="16"/>
      <c r="R1796" s="16"/>
      <c r="S1796" s="16"/>
      <c r="V1796" t="str">
        <f t="shared" si="95"/>
        <v>800JUNM</v>
      </c>
      <c r="W1796" s="58" t="e">
        <f>VLOOKUP(V1796,Minimos!$D$3:$E$26,2,FALSE)</f>
        <v>#N/A</v>
      </c>
      <c r="X1796" s="18" t="e">
        <f t="shared" si="96"/>
        <v>#N/A</v>
      </c>
      <c r="Y1796" s="58" t="e">
        <f t="shared" si="97"/>
        <v>#N/A</v>
      </c>
    </row>
    <row r="1797" spans="1:25" x14ac:dyDescent="0.25">
      <c r="A1797" t="s">
        <v>127</v>
      </c>
      <c r="B1797" s="133" t="s">
        <v>186</v>
      </c>
      <c r="C1797" t="s">
        <v>592</v>
      </c>
      <c r="D1797" s="54">
        <v>44604</v>
      </c>
      <c r="E1797" s="133" t="s">
        <v>211</v>
      </c>
      <c r="F1797" s="133" t="s">
        <v>62</v>
      </c>
      <c r="G1797" s="133" t="s">
        <v>18</v>
      </c>
      <c r="H1797" s="2">
        <v>6</v>
      </c>
      <c r="I1797" s="2">
        <v>752</v>
      </c>
      <c r="J1797" s="2" t="s">
        <v>362</v>
      </c>
      <c r="K1797" s="2" t="s">
        <v>376</v>
      </c>
      <c r="L1797" s="2" t="s">
        <v>26</v>
      </c>
      <c r="M1797" s="120">
        <v>1.7714120370370368E-3</v>
      </c>
      <c r="N1797" s="16"/>
      <c r="O1797" s="16"/>
      <c r="P1797" s="16"/>
      <c r="Q1797" s="16"/>
      <c r="R1797" s="16"/>
      <c r="S1797" s="16"/>
      <c r="V1797" t="str">
        <f t="shared" si="95"/>
        <v>800JUNM</v>
      </c>
      <c r="W1797" s="58" t="e">
        <f>VLOOKUP(V1797,Minimos!$D$3:$E$26,2,FALSE)</f>
        <v>#N/A</v>
      </c>
      <c r="X1797" s="18" t="e">
        <f t="shared" si="96"/>
        <v>#N/A</v>
      </c>
      <c r="Y1797" s="58" t="e">
        <f t="shared" si="97"/>
        <v>#N/A</v>
      </c>
    </row>
    <row r="1798" spans="1:25" x14ac:dyDescent="0.25">
      <c r="A1798" t="s">
        <v>127</v>
      </c>
      <c r="B1798" s="133" t="s">
        <v>186</v>
      </c>
      <c r="C1798" t="s">
        <v>592</v>
      </c>
      <c r="D1798" s="54">
        <v>44604</v>
      </c>
      <c r="E1798" s="133" t="s">
        <v>211</v>
      </c>
      <c r="F1798" s="133" t="s">
        <v>62</v>
      </c>
      <c r="G1798" s="133" t="s">
        <v>18</v>
      </c>
      <c r="H1798" s="2">
        <v>7</v>
      </c>
      <c r="I1798" s="2">
        <v>554</v>
      </c>
      <c r="J1798" s="2" t="s">
        <v>548</v>
      </c>
      <c r="K1798" s="2" t="s">
        <v>576</v>
      </c>
      <c r="L1798" s="2" t="s">
        <v>175</v>
      </c>
      <c r="M1798" s="120">
        <v>1.987847222222222E-3</v>
      </c>
      <c r="N1798" s="16"/>
      <c r="O1798" s="16"/>
      <c r="P1798" s="16"/>
      <c r="Q1798" s="16"/>
      <c r="R1798" s="16"/>
      <c r="S1798" s="16"/>
      <c r="V1798" t="str">
        <f t="shared" si="95"/>
        <v>800VET 60M</v>
      </c>
      <c r="W1798" s="58" t="e">
        <f>VLOOKUP(V1798,Minimos!$D$3:$E$26,2,FALSE)</f>
        <v>#N/A</v>
      </c>
      <c r="X1798" s="18" t="e">
        <f t="shared" si="96"/>
        <v>#N/A</v>
      </c>
      <c r="Y1798" s="58" t="e">
        <f t="shared" si="97"/>
        <v>#N/A</v>
      </c>
    </row>
    <row r="1799" spans="1:25" x14ac:dyDescent="0.25">
      <c r="A1799" t="s">
        <v>127</v>
      </c>
      <c r="B1799" s="133" t="s">
        <v>186</v>
      </c>
      <c r="C1799" t="s">
        <v>592</v>
      </c>
      <c r="D1799" s="54">
        <v>44604</v>
      </c>
      <c r="E1799" s="133" t="s">
        <v>211</v>
      </c>
      <c r="F1799" s="133" t="s">
        <v>62</v>
      </c>
      <c r="G1799" s="133" t="s">
        <v>18</v>
      </c>
      <c r="H1799" s="2">
        <v>1</v>
      </c>
      <c r="I1799" s="2">
        <v>451</v>
      </c>
      <c r="J1799" s="2" t="s">
        <v>541</v>
      </c>
      <c r="K1799" s="2" t="s">
        <v>577</v>
      </c>
      <c r="L1799" s="2" t="s">
        <v>335</v>
      </c>
      <c r="M1799" s="120">
        <v>1.577777777777778E-3</v>
      </c>
      <c r="N1799" s="16"/>
      <c r="O1799" s="16"/>
      <c r="P1799" s="16"/>
      <c r="Q1799" s="16"/>
      <c r="R1799" s="16"/>
      <c r="S1799" s="16"/>
      <c r="V1799" t="str">
        <f t="shared" si="95"/>
        <v>800SENM</v>
      </c>
      <c r="W1799" s="58" t="e">
        <f>VLOOKUP(V1799,Minimos!$D$3:$E$26,2,FALSE)</f>
        <v>#N/A</v>
      </c>
      <c r="X1799" s="18" t="e">
        <f t="shared" si="96"/>
        <v>#N/A</v>
      </c>
      <c r="Y1799" s="58" t="e">
        <f t="shared" si="97"/>
        <v>#N/A</v>
      </c>
    </row>
    <row r="1800" spans="1:25" x14ac:dyDescent="0.25">
      <c r="A1800" t="s">
        <v>127</v>
      </c>
      <c r="B1800" s="133" t="s">
        <v>186</v>
      </c>
      <c r="C1800" t="s">
        <v>592</v>
      </c>
      <c r="D1800" s="54">
        <v>44604</v>
      </c>
      <c r="E1800" s="133" t="s">
        <v>211</v>
      </c>
      <c r="F1800" s="133" t="s">
        <v>62</v>
      </c>
      <c r="G1800" s="133" t="s">
        <v>18</v>
      </c>
      <c r="H1800" s="2">
        <v>2</v>
      </c>
      <c r="I1800" s="2">
        <v>576</v>
      </c>
      <c r="J1800" s="2" t="s">
        <v>551</v>
      </c>
      <c r="K1800" s="2" t="s">
        <v>260</v>
      </c>
      <c r="L1800" s="2" t="s">
        <v>416</v>
      </c>
      <c r="M1800" s="120">
        <v>1.6575231481481484E-3</v>
      </c>
      <c r="N1800" s="16"/>
      <c r="O1800" s="16"/>
      <c r="P1800" s="16"/>
      <c r="Q1800" s="16"/>
      <c r="R1800" s="16"/>
      <c r="S1800" s="16"/>
      <c r="V1800" t="str">
        <f t="shared" si="95"/>
        <v>800VET 35M</v>
      </c>
      <c r="W1800" s="58" t="e">
        <f>VLOOKUP(V1800,Minimos!$D$3:$E$26,2,FALSE)</f>
        <v>#N/A</v>
      </c>
      <c r="X1800" s="18" t="e">
        <f t="shared" si="96"/>
        <v>#N/A</v>
      </c>
      <c r="Y1800" s="58" t="e">
        <f t="shared" si="97"/>
        <v>#N/A</v>
      </c>
    </row>
    <row r="1801" spans="1:25" x14ac:dyDescent="0.25">
      <c r="A1801" t="s">
        <v>127</v>
      </c>
      <c r="B1801" s="133" t="s">
        <v>186</v>
      </c>
      <c r="C1801" t="s">
        <v>592</v>
      </c>
      <c r="D1801" s="54">
        <v>44604</v>
      </c>
      <c r="E1801" s="133" t="s">
        <v>211</v>
      </c>
      <c r="F1801" s="133" t="s">
        <v>62</v>
      </c>
      <c r="G1801" s="133" t="s">
        <v>18</v>
      </c>
      <c r="H1801" s="2">
        <v>3</v>
      </c>
      <c r="I1801" s="2">
        <v>599</v>
      </c>
      <c r="J1801" s="2" t="s">
        <v>545</v>
      </c>
      <c r="K1801" s="2" t="s">
        <v>376</v>
      </c>
      <c r="L1801" s="2" t="s">
        <v>518</v>
      </c>
      <c r="M1801" s="120">
        <v>1.6616898148148148E-3</v>
      </c>
      <c r="N1801" s="16"/>
      <c r="O1801" s="16"/>
      <c r="P1801" s="16"/>
      <c r="Q1801" s="16"/>
      <c r="R1801" s="16"/>
      <c r="S1801" s="16"/>
      <c r="V1801" t="str">
        <f t="shared" si="95"/>
        <v>800VET 55M</v>
      </c>
      <c r="W1801" s="58" t="e">
        <f>VLOOKUP(V1801,Minimos!$D$3:$E$26,2,FALSE)</f>
        <v>#N/A</v>
      </c>
      <c r="X1801" s="18" t="e">
        <f t="shared" si="96"/>
        <v>#N/A</v>
      </c>
      <c r="Y1801" s="58" t="e">
        <f t="shared" si="97"/>
        <v>#N/A</v>
      </c>
    </row>
    <row r="1802" spans="1:25" x14ac:dyDescent="0.25">
      <c r="A1802" t="s">
        <v>127</v>
      </c>
      <c r="B1802" s="133" t="s">
        <v>186</v>
      </c>
      <c r="C1802" t="s">
        <v>592</v>
      </c>
      <c r="D1802" s="54">
        <v>44604</v>
      </c>
      <c r="E1802" s="133" t="s">
        <v>211</v>
      </c>
      <c r="F1802" s="133" t="s">
        <v>62</v>
      </c>
      <c r="G1802" s="133" t="s">
        <v>18</v>
      </c>
      <c r="H1802" s="2">
        <v>4</v>
      </c>
      <c r="I1802" s="2">
        <v>644</v>
      </c>
      <c r="J1802" s="2" t="s">
        <v>555</v>
      </c>
      <c r="K1802" s="2" t="s">
        <v>575</v>
      </c>
      <c r="L1802" s="2" t="s">
        <v>169</v>
      </c>
      <c r="M1802" s="120">
        <v>1.8152777777777776E-3</v>
      </c>
      <c r="N1802" s="16"/>
      <c r="O1802" s="16"/>
      <c r="P1802" s="16"/>
      <c r="Q1802" s="16"/>
      <c r="R1802" s="16"/>
      <c r="S1802" s="16"/>
      <c r="V1802" t="str">
        <f t="shared" si="95"/>
        <v>800VET 50M</v>
      </c>
      <c r="W1802" s="58" t="e">
        <f>VLOOKUP(V1802,Minimos!$D$3:$E$26,2,FALSE)</f>
        <v>#N/A</v>
      </c>
      <c r="X1802" s="18" t="e">
        <f t="shared" si="96"/>
        <v>#N/A</v>
      </c>
      <c r="Y1802" s="58" t="e">
        <f t="shared" si="97"/>
        <v>#N/A</v>
      </c>
    </row>
    <row r="1803" spans="1:25" x14ac:dyDescent="0.25">
      <c r="A1803" t="s">
        <v>127</v>
      </c>
      <c r="B1803" s="133" t="s">
        <v>186</v>
      </c>
      <c r="C1803" t="s">
        <v>592</v>
      </c>
      <c r="D1803" s="54">
        <v>44604</v>
      </c>
      <c r="E1803" s="133" t="s">
        <v>211</v>
      </c>
      <c r="F1803" s="133" t="s">
        <v>62</v>
      </c>
      <c r="G1803" s="133" t="s">
        <v>18</v>
      </c>
      <c r="H1803" s="2">
        <v>5</v>
      </c>
      <c r="I1803" s="2">
        <v>399</v>
      </c>
      <c r="J1803" s="2" t="s">
        <v>595</v>
      </c>
      <c r="K1803" s="2" t="s">
        <v>376</v>
      </c>
      <c r="L1803" s="2" t="s">
        <v>169</v>
      </c>
      <c r="M1803" s="120">
        <v>1.8709490740740741E-3</v>
      </c>
      <c r="N1803" s="16"/>
      <c r="O1803" s="16"/>
      <c r="P1803" s="16"/>
      <c r="Q1803" s="16"/>
      <c r="R1803" s="16"/>
      <c r="S1803" s="16"/>
      <c r="V1803" t="str">
        <f t="shared" si="95"/>
        <v>800VET 50M</v>
      </c>
      <c r="W1803" s="58" t="e">
        <f>VLOOKUP(V1803,Minimos!$D$3:$E$26,2,FALSE)</f>
        <v>#N/A</v>
      </c>
      <c r="X1803" s="18" t="e">
        <f t="shared" si="96"/>
        <v>#N/A</v>
      </c>
      <c r="Y1803" s="58" t="e">
        <f t="shared" si="97"/>
        <v>#N/A</v>
      </c>
    </row>
    <row r="1804" spans="1:25" x14ac:dyDescent="0.25">
      <c r="A1804" t="s">
        <v>127</v>
      </c>
      <c r="B1804" s="133" t="s">
        <v>186</v>
      </c>
      <c r="C1804" t="s">
        <v>592</v>
      </c>
      <c r="D1804" s="54">
        <v>44604</v>
      </c>
      <c r="E1804" s="133" t="s">
        <v>211</v>
      </c>
      <c r="F1804" s="133" t="s">
        <v>62</v>
      </c>
      <c r="G1804" s="133" t="s">
        <v>18</v>
      </c>
      <c r="H1804" s="2">
        <v>6</v>
      </c>
      <c r="I1804" s="2">
        <v>947</v>
      </c>
      <c r="J1804" s="2" t="s">
        <v>517</v>
      </c>
      <c r="K1804" s="2" t="s">
        <v>528</v>
      </c>
      <c r="L1804" s="2" t="s">
        <v>518</v>
      </c>
      <c r="M1804" s="120">
        <v>1.8781249999999998E-3</v>
      </c>
      <c r="N1804" s="16"/>
      <c r="O1804" s="16"/>
      <c r="P1804" s="16"/>
      <c r="Q1804" s="16"/>
      <c r="R1804" s="16"/>
      <c r="S1804" s="16"/>
      <c r="V1804" t="str">
        <f t="shared" si="95"/>
        <v>800VET 55M</v>
      </c>
      <c r="W1804" s="58" t="e">
        <f>VLOOKUP(V1804,Minimos!$D$3:$E$26,2,FALSE)</f>
        <v>#N/A</v>
      </c>
      <c r="X1804" s="18" t="e">
        <f t="shared" si="96"/>
        <v>#N/A</v>
      </c>
      <c r="Y1804" s="58" t="e">
        <f t="shared" si="97"/>
        <v>#N/A</v>
      </c>
    </row>
    <row r="1805" spans="1:25" x14ac:dyDescent="0.25">
      <c r="A1805" t="s">
        <v>127</v>
      </c>
      <c r="B1805" s="133" t="s">
        <v>186</v>
      </c>
      <c r="C1805" t="s">
        <v>592</v>
      </c>
      <c r="D1805" s="54">
        <v>44604</v>
      </c>
      <c r="E1805" s="133" t="s">
        <v>211</v>
      </c>
      <c r="F1805" s="133" t="s">
        <v>62</v>
      </c>
      <c r="G1805" s="133" t="s">
        <v>18</v>
      </c>
      <c r="H1805" s="2">
        <v>7</v>
      </c>
      <c r="I1805" s="2">
        <v>625</v>
      </c>
      <c r="J1805" s="2" t="s">
        <v>556</v>
      </c>
      <c r="K1805" s="2" t="s">
        <v>575</v>
      </c>
      <c r="L1805" s="2" t="s">
        <v>175</v>
      </c>
      <c r="M1805" s="120">
        <v>1.9138888888888892E-3</v>
      </c>
      <c r="N1805" s="16"/>
      <c r="O1805" s="16"/>
      <c r="P1805" s="16"/>
      <c r="Q1805" s="16"/>
      <c r="R1805" s="16"/>
      <c r="S1805" s="16"/>
      <c r="V1805" t="str">
        <f t="shared" si="95"/>
        <v>800VET 60M</v>
      </c>
      <c r="W1805" s="58" t="e">
        <f>VLOOKUP(V1805,Minimos!$D$3:$E$26,2,FALSE)</f>
        <v>#N/A</v>
      </c>
      <c r="X1805" s="18" t="e">
        <f t="shared" si="96"/>
        <v>#N/A</v>
      </c>
      <c r="Y1805" s="58" t="e">
        <f t="shared" si="97"/>
        <v>#N/A</v>
      </c>
    </row>
    <row r="1806" spans="1:25" x14ac:dyDescent="0.25">
      <c r="A1806" t="s">
        <v>127</v>
      </c>
      <c r="B1806" s="133" t="s">
        <v>186</v>
      </c>
      <c r="C1806" t="s">
        <v>592</v>
      </c>
      <c r="D1806" s="54">
        <v>44604</v>
      </c>
      <c r="E1806" s="133" t="s">
        <v>211</v>
      </c>
      <c r="F1806" s="133" t="s">
        <v>62</v>
      </c>
      <c r="G1806" s="133" t="s">
        <v>18</v>
      </c>
      <c r="H1806" s="2">
        <v>8</v>
      </c>
      <c r="I1806" s="2">
        <v>579</v>
      </c>
      <c r="J1806" s="2" t="s">
        <v>557</v>
      </c>
      <c r="K1806" s="2" t="s">
        <v>260</v>
      </c>
      <c r="L1806" s="2" t="s">
        <v>531</v>
      </c>
      <c r="M1806" s="120">
        <v>2.189236111111111E-3</v>
      </c>
      <c r="N1806" s="16"/>
      <c r="O1806" s="16"/>
      <c r="P1806" s="16"/>
      <c r="Q1806" s="16"/>
      <c r="R1806" s="16"/>
      <c r="S1806" s="16"/>
      <c r="V1806" t="str">
        <f t="shared" si="95"/>
        <v>800VET 70M</v>
      </c>
      <c r="W1806" s="58" t="e">
        <f>VLOOKUP(V1806,Minimos!$D$3:$E$26,2,FALSE)</f>
        <v>#N/A</v>
      </c>
      <c r="X1806" s="18" t="e">
        <f t="shared" si="96"/>
        <v>#N/A</v>
      </c>
      <c r="Y1806" s="58" t="e">
        <f t="shared" si="97"/>
        <v>#N/A</v>
      </c>
    </row>
    <row r="1807" spans="1:25" x14ac:dyDescent="0.25">
      <c r="A1807" t="s">
        <v>127</v>
      </c>
      <c r="B1807" s="133" t="s">
        <v>186</v>
      </c>
      <c r="C1807" t="s">
        <v>592</v>
      </c>
      <c r="D1807" s="54">
        <v>44604</v>
      </c>
      <c r="E1807" s="133" t="s">
        <v>211</v>
      </c>
      <c r="F1807" s="133" t="s">
        <v>62</v>
      </c>
      <c r="G1807" s="133" t="s">
        <v>18</v>
      </c>
      <c r="H1807" s="2">
        <v>1</v>
      </c>
      <c r="I1807" s="2">
        <v>627</v>
      </c>
      <c r="J1807" s="2" t="s">
        <v>544</v>
      </c>
      <c r="K1807" s="2" t="s">
        <v>575</v>
      </c>
      <c r="L1807" s="2" t="s">
        <v>335</v>
      </c>
      <c r="M1807" s="120">
        <v>1.6128472222222221E-3</v>
      </c>
      <c r="N1807" s="16"/>
      <c r="O1807" s="16"/>
      <c r="P1807" s="16"/>
      <c r="Q1807" s="16"/>
      <c r="R1807" s="16"/>
      <c r="S1807" s="16"/>
      <c r="V1807" t="str">
        <f t="shared" si="95"/>
        <v>800SENM</v>
      </c>
      <c r="W1807" s="58" t="e">
        <f>VLOOKUP(V1807,Minimos!$D$3:$E$26,2,FALSE)</f>
        <v>#N/A</v>
      </c>
      <c r="X1807" s="18" t="e">
        <f t="shared" si="96"/>
        <v>#N/A</v>
      </c>
      <c r="Y1807" s="58" t="e">
        <f t="shared" si="97"/>
        <v>#N/A</v>
      </c>
    </row>
    <row r="1808" spans="1:25" x14ac:dyDescent="0.25">
      <c r="A1808" t="s">
        <v>127</v>
      </c>
      <c r="B1808" s="133" t="s">
        <v>186</v>
      </c>
      <c r="C1808" t="s">
        <v>592</v>
      </c>
      <c r="D1808" s="54">
        <v>44604</v>
      </c>
      <c r="E1808" s="133" t="s">
        <v>211</v>
      </c>
      <c r="F1808" s="133" t="s">
        <v>62</v>
      </c>
      <c r="G1808" s="133" t="s">
        <v>18</v>
      </c>
      <c r="H1808" s="2">
        <v>2</v>
      </c>
      <c r="I1808" s="2">
        <v>646</v>
      </c>
      <c r="J1808" s="2" t="s">
        <v>542</v>
      </c>
      <c r="K1808" s="2" t="s">
        <v>575</v>
      </c>
      <c r="L1808" s="2" t="s">
        <v>500</v>
      </c>
      <c r="M1808" s="120">
        <v>1.6377314814814815E-3</v>
      </c>
      <c r="N1808" s="16"/>
      <c r="O1808" s="16"/>
      <c r="P1808" s="16"/>
      <c r="Q1808" s="16"/>
      <c r="R1808" s="16"/>
      <c r="S1808" s="16"/>
      <c r="V1808" t="str">
        <f t="shared" si="95"/>
        <v>800VET 45M</v>
      </c>
      <c r="W1808" s="58" t="e">
        <f>VLOOKUP(V1808,Minimos!$D$3:$E$26,2,FALSE)</f>
        <v>#N/A</v>
      </c>
      <c r="X1808" s="18" t="e">
        <f t="shared" si="96"/>
        <v>#N/A</v>
      </c>
      <c r="Y1808" s="58" t="e">
        <f t="shared" si="97"/>
        <v>#N/A</v>
      </c>
    </row>
    <row r="1809" spans="1:25" x14ac:dyDescent="0.25">
      <c r="A1809" t="s">
        <v>127</v>
      </c>
      <c r="B1809" s="133" t="s">
        <v>186</v>
      </c>
      <c r="C1809" t="s">
        <v>592</v>
      </c>
      <c r="D1809" s="54">
        <v>44604</v>
      </c>
      <c r="E1809" s="133" t="s">
        <v>211</v>
      </c>
      <c r="F1809" s="133" t="s">
        <v>62</v>
      </c>
      <c r="G1809" s="133" t="s">
        <v>18</v>
      </c>
      <c r="H1809" s="2">
        <v>3</v>
      </c>
      <c r="I1809" s="2">
        <v>628</v>
      </c>
      <c r="J1809" s="2" t="s">
        <v>596</v>
      </c>
      <c r="K1809" s="2" t="s">
        <v>575</v>
      </c>
      <c r="L1809" s="2" t="s">
        <v>416</v>
      </c>
      <c r="M1809" s="120">
        <v>1.6895833333333331E-3</v>
      </c>
      <c r="N1809" s="16"/>
      <c r="O1809" s="16"/>
      <c r="P1809" s="16"/>
      <c r="Q1809" s="16"/>
      <c r="R1809" s="16"/>
      <c r="S1809" s="16"/>
      <c r="V1809" t="str">
        <f t="shared" si="95"/>
        <v>800VET 35M</v>
      </c>
      <c r="W1809" s="58" t="e">
        <f>VLOOKUP(V1809,Minimos!$D$3:$E$26,2,FALSE)</f>
        <v>#N/A</v>
      </c>
      <c r="X1809" s="18" t="e">
        <f t="shared" si="96"/>
        <v>#N/A</v>
      </c>
      <c r="Y1809" s="58" t="e">
        <f t="shared" si="97"/>
        <v>#N/A</v>
      </c>
    </row>
    <row r="1810" spans="1:25" x14ac:dyDescent="0.25">
      <c r="A1810" t="s">
        <v>127</v>
      </c>
      <c r="B1810" s="133" t="s">
        <v>186</v>
      </c>
      <c r="C1810" t="s">
        <v>592</v>
      </c>
      <c r="D1810" s="54">
        <v>44604</v>
      </c>
      <c r="E1810" s="133" t="s">
        <v>211</v>
      </c>
      <c r="F1810" s="133" t="s">
        <v>62</v>
      </c>
      <c r="G1810" s="133" t="s">
        <v>18</v>
      </c>
      <c r="H1810" s="2">
        <v>4</v>
      </c>
      <c r="I1810" s="2">
        <v>455</v>
      </c>
      <c r="J1810" s="2" t="s">
        <v>543</v>
      </c>
      <c r="K1810" s="2" t="s">
        <v>577</v>
      </c>
      <c r="L1810" s="2" t="s">
        <v>500</v>
      </c>
      <c r="M1810" s="120">
        <v>1.7518518518518519E-3</v>
      </c>
      <c r="N1810" s="16"/>
      <c r="O1810" s="16"/>
      <c r="P1810" s="16"/>
      <c r="Q1810" s="16"/>
      <c r="R1810" s="16"/>
      <c r="S1810" s="16"/>
      <c r="V1810" t="str">
        <f t="shared" si="95"/>
        <v>800VET 45M</v>
      </c>
      <c r="W1810" s="58" t="e">
        <f>VLOOKUP(V1810,Minimos!$D$3:$E$26,2,FALSE)</f>
        <v>#N/A</v>
      </c>
      <c r="X1810" s="18" t="e">
        <f t="shared" si="96"/>
        <v>#N/A</v>
      </c>
      <c r="Y1810" s="58" t="e">
        <f t="shared" si="97"/>
        <v>#N/A</v>
      </c>
    </row>
    <row r="1811" spans="1:25" x14ac:dyDescent="0.25">
      <c r="A1811" t="s">
        <v>127</v>
      </c>
      <c r="B1811" s="133" t="s">
        <v>186</v>
      </c>
      <c r="C1811" t="s">
        <v>592</v>
      </c>
      <c r="D1811" s="54">
        <v>44604</v>
      </c>
      <c r="E1811" s="133" t="s">
        <v>211</v>
      </c>
      <c r="F1811" s="133" t="s">
        <v>62</v>
      </c>
      <c r="G1811" s="133" t="s">
        <v>18</v>
      </c>
      <c r="H1811" s="2">
        <v>5</v>
      </c>
      <c r="I1811" s="2">
        <v>656</v>
      </c>
      <c r="J1811" s="2" t="s">
        <v>554</v>
      </c>
      <c r="K1811" s="2" t="s">
        <v>575</v>
      </c>
      <c r="L1811" s="2" t="s">
        <v>518</v>
      </c>
      <c r="M1811" s="120">
        <v>1.8940972222222224E-3</v>
      </c>
      <c r="N1811" s="16"/>
      <c r="O1811" s="16"/>
      <c r="P1811" s="16"/>
      <c r="Q1811" s="16"/>
      <c r="R1811" s="16"/>
      <c r="S1811" s="16"/>
      <c r="V1811" t="str">
        <f t="shared" si="95"/>
        <v>800VET 55M</v>
      </c>
      <c r="W1811" s="58" t="e">
        <f>VLOOKUP(V1811,Minimos!$D$3:$E$26,2,FALSE)</f>
        <v>#N/A</v>
      </c>
      <c r="X1811" s="18" t="e">
        <f t="shared" si="96"/>
        <v>#N/A</v>
      </c>
      <c r="Y1811" s="58" t="e">
        <f t="shared" si="97"/>
        <v>#N/A</v>
      </c>
    </row>
    <row r="1812" spans="1:25" x14ac:dyDescent="0.25">
      <c r="A1812" t="s">
        <v>127</v>
      </c>
      <c r="B1812" s="133" t="s">
        <v>186</v>
      </c>
      <c r="C1812" t="s">
        <v>592</v>
      </c>
      <c r="D1812" s="54">
        <v>44604</v>
      </c>
      <c r="E1812" s="133" t="s">
        <v>211</v>
      </c>
      <c r="F1812" s="133" t="s">
        <v>62</v>
      </c>
      <c r="G1812" s="133" t="s">
        <v>18</v>
      </c>
      <c r="H1812" s="2">
        <v>6</v>
      </c>
      <c r="I1812" s="2">
        <v>449</v>
      </c>
      <c r="J1812" s="2" t="s">
        <v>558</v>
      </c>
      <c r="K1812" s="2" t="s">
        <v>577</v>
      </c>
      <c r="L1812" s="2" t="s">
        <v>175</v>
      </c>
      <c r="M1812" s="120">
        <v>2.256712962962963E-3</v>
      </c>
      <c r="N1812" s="16"/>
      <c r="O1812" s="16"/>
      <c r="P1812" s="16"/>
      <c r="Q1812" s="16"/>
      <c r="R1812" s="16"/>
      <c r="S1812" s="16"/>
      <c r="V1812" t="str">
        <f t="shared" si="95"/>
        <v>800VET 60M</v>
      </c>
      <c r="W1812" s="58" t="e">
        <f>VLOOKUP(V1812,Minimos!$D$3:$E$26,2,FALSE)</f>
        <v>#N/A</v>
      </c>
      <c r="X1812" s="18" t="e">
        <f t="shared" si="96"/>
        <v>#N/A</v>
      </c>
      <c r="Y1812" s="58" t="e">
        <f t="shared" si="97"/>
        <v>#N/A</v>
      </c>
    </row>
    <row r="1813" spans="1:25" x14ac:dyDescent="0.25">
      <c r="A1813" t="s">
        <v>127</v>
      </c>
      <c r="B1813" s="133" t="s">
        <v>186</v>
      </c>
      <c r="C1813" t="s">
        <v>592</v>
      </c>
      <c r="D1813" s="54">
        <v>44604</v>
      </c>
      <c r="E1813" s="133" t="s">
        <v>211</v>
      </c>
      <c r="F1813" s="133" t="s">
        <v>62</v>
      </c>
      <c r="G1813" s="133" t="s">
        <v>18</v>
      </c>
      <c r="H1813" s="2">
        <v>7</v>
      </c>
      <c r="I1813" s="2">
        <v>442</v>
      </c>
      <c r="J1813" s="2" t="s">
        <v>559</v>
      </c>
      <c r="K1813" s="2" t="s">
        <v>577</v>
      </c>
      <c r="L1813" s="2" t="s">
        <v>530</v>
      </c>
      <c r="M1813" s="120">
        <v>2.6546296296296296E-3</v>
      </c>
      <c r="N1813" s="16"/>
      <c r="O1813" s="16"/>
      <c r="P1813" s="16"/>
      <c r="Q1813" s="16"/>
      <c r="R1813" s="16"/>
      <c r="S1813" s="16"/>
      <c r="V1813" t="str">
        <f t="shared" si="95"/>
        <v>800VET 65M</v>
      </c>
      <c r="W1813" s="58" t="e">
        <f>VLOOKUP(V1813,Minimos!$D$3:$E$26,2,FALSE)</f>
        <v>#N/A</v>
      </c>
      <c r="X1813" s="18" t="e">
        <f t="shared" si="96"/>
        <v>#N/A</v>
      </c>
      <c r="Y1813" s="58" t="e">
        <f t="shared" si="97"/>
        <v>#N/A</v>
      </c>
    </row>
    <row r="1814" spans="1:25" x14ac:dyDescent="0.25">
      <c r="A1814" t="s">
        <v>127</v>
      </c>
      <c r="B1814" s="133" t="s">
        <v>186</v>
      </c>
      <c r="C1814" t="s">
        <v>592</v>
      </c>
      <c r="D1814" s="54">
        <v>44604</v>
      </c>
      <c r="E1814" s="133" t="s">
        <v>211</v>
      </c>
      <c r="F1814" s="133" t="s">
        <v>62</v>
      </c>
      <c r="G1814" s="133" t="s">
        <v>18</v>
      </c>
      <c r="H1814" s="2">
        <v>1</v>
      </c>
      <c r="I1814" s="2">
        <v>946</v>
      </c>
      <c r="J1814" s="2" t="s">
        <v>597</v>
      </c>
      <c r="K1814" s="2" t="s">
        <v>528</v>
      </c>
      <c r="L1814" s="2" t="s">
        <v>335</v>
      </c>
      <c r="M1814" s="120">
        <v>1.8283564814814814E-3</v>
      </c>
      <c r="N1814" s="16"/>
      <c r="O1814" s="16"/>
      <c r="P1814" s="16"/>
      <c r="Q1814" s="16"/>
      <c r="R1814" s="16"/>
      <c r="S1814" s="16"/>
      <c r="V1814" t="str">
        <f t="shared" si="95"/>
        <v>800SENM</v>
      </c>
      <c r="W1814" s="58" t="e">
        <f>VLOOKUP(V1814,Minimos!$D$3:$E$26,2,FALSE)</f>
        <v>#N/A</v>
      </c>
      <c r="X1814" s="18" t="e">
        <f t="shared" si="96"/>
        <v>#N/A</v>
      </c>
      <c r="Y1814" s="58" t="e">
        <f t="shared" si="97"/>
        <v>#N/A</v>
      </c>
    </row>
    <row r="1815" spans="1:25" x14ac:dyDescent="0.25">
      <c r="A1815" t="s">
        <v>127</v>
      </c>
      <c r="B1815" s="133" t="s">
        <v>186</v>
      </c>
      <c r="C1815" t="s">
        <v>592</v>
      </c>
      <c r="D1815" s="54">
        <v>44604</v>
      </c>
      <c r="E1815" s="133" t="s">
        <v>211</v>
      </c>
      <c r="F1815" s="133" t="s">
        <v>62</v>
      </c>
      <c r="G1815" s="133" t="s">
        <v>18</v>
      </c>
      <c r="H1815" s="2">
        <v>2</v>
      </c>
      <c r="I1815" s="2">
        <v>633</v>
      </c>
      <c r="J1815" s="2" t="s">
        <v>553</v>
      </c>
      <c r="K1815" s="2" t="s">
        <v>575</v>
      </c>
      <c r="L1815" s="2" t="s">
        <v>518</v>
      </c>
      <c r="M1815" s="120">
        <v>1.8399305555555554E-3</v>
      </c>
      <c r="N1815" s="16"/>
      <c r="O1815" s="16"/>
      <c r="P1815" s="16"/>
      <c r="Q1815" s="16"/>
      <c r="R1815" s="16"/>
      <c r="S1815" s="16"/>
      <c r="V1815" t="str">
        <f t="shared" si="95"/>
        <v>800VET 55M</v>
      </c>
      <c r="W1815" s="58" t="e">
        <f>VLOOKUP(V1815,Minimos!$D$3:$E$26,2,FALSE)</f>
        <v>#N/A</v>
      </c>
      <c r="X1815" s="18" t="e">
        <f t="shared" si="96"/>
        <v>#N/A</v>
      </c>
      <c r="Y1815" s="58" t="e">
        <f t="shared" si="97"/>
        <v>#N/A</v>
      </c>
    </row>
    <row r="1816" spans="1:25" x14ac:dyDescent="0.25">
      <c r="A1816" t="s">
        <v>127</v>
      </c>
      <c r="B1816" s="133" t="s">
        <v>186</v>
      </c>
      <c r="C1816" t="s">
        <v>592</v>
      </c>
      <c r="D1816" s="54">
        <v>44604</v>
      </c>
      <c r="E1816" s="133" t="s">
        <v>211</v>
      </c>
      <c r="F1816" s="133" t="s">
        <v>62</v>
      </c>
      <c r="G1816" s="133" t="s">
        <v>18</v>
      </c>
      <c r="H1816" s="2">
        <v>3</v>
      </c>
      <c r="I1816" s="2">
        <v>467</v>
      </c>
      <c r="J1816" s="2" t="s">
        <v>365</v>
      </c>
      <c r="K1816" s="2" t="s">
        <v>260</v>
      </c>
      <c r="L1816" s="2" t="s">
        <v>502</v>
      </c>
      <c r="M1816" s="120">
        <v>1.9172453703703704E-3</v>
      </c>
      <c r="N1816" s="16"/>
      <c r="O1816" s="16"/>
      <c r="P1816" s="16"/>
      <c r="Q1816" s="16"/>
      <c r="R1816" s="16"/>
      <c r="S1816" s="16"/>
      <c r="V1816" t="str">
        <f t="shared" si="95"/>
        <v>800VET 40M</v>
      </c>
      <c r="W1816" s="58" t="e">
        <f>VLOOKUP(V1816,Minimos!$D$3:$E$26,2,FALSE)</f>
        <v>#N/A</v>
      </c>
      <c r="X1816" s="18" t="e">
        <f t="shared" si="96"/>
        <v>#N/A</v>
      </c>
      <c r="Y1816" s="58" t="e">
        <f t="shared" si="97"/>
        <v>#N/A</v>
      </c>
    </row>
    <row r="1817" spans="1:25" x14ac:dyDescent="0.25">
      <c r="A1817" t="s">
        <v>94</v>
      </c>
      <c r="B1817" s="133" t="s">
        <v>188</v>
      </c>
      <c r="C1817" t="s">
        <v>592</v>
      </c>
      <c r="D1817" s="54">
        <v>44604</v>
      </c>
      <c r="E1817" s="133" t="s">
        <v>211</v>
      </c>
      <c r="F1817" s="133" t="s">
        <v>62</v>
      </c>
      <c r="G1817" s="133" t="s">
        <v>20</v>
      </c>
      <c r="H1817" s="2">
        <v>5</v>
      </c>
      <c r="I1817" s="2">
        <v>818</v>
      </c>
      <c r="J1817" s="2" t="s">
        <v>478</v>
      </c>
      <c r="K1817" s="2" t="s">
        <v>64</v>
      </c>
      <c r="L1817" s="2" t="s">
        <v>160</v>
      </c>
      <c r="M1817" s="18">
        <v>11.31</v>
      </c>
      <c r="N1817" s="16">
        <v>11.31</v>
      </c>
      <c r="O1817" s="16">
        <v>11.23</v>
      </c>
      <c r="P1817" s="16">
        <v>11.07</v>
      </c>
      <c r="Q1817" s="16" t="s">
        <v>1</v>
      </c>
      <c r="R1817" s="16">
        <v>11.27</v>
      </c>
      <c r="S1817" s="16" t="s">
        <v>1</v>
      </c>
      <c r="V1817" t="str">
        <f t="shared" si="95"/>
        <v>TRIPLOSUB-23F</v>
      </c>
      <c r="W1817" s="58" t="e">
        <f>VLOOKUP(V1817,Minimos!$D$3:$E$26,2,FALSE)</f>
        <v>#N/A</v>
      </c>
      <c r="X1817" s="18" t="e">
        <f t="shared" si="96"/>
        <v>#N/A</v>
      </c>
      <c r="Y1817" s="58" t="e">
        <f t="shared" si="97"/>
        <v>#N/A</v>
      </c>
    </row>
    <row r="1818" spans="1:25" x14ac:dyDescent="0.25">
      <c r="A1818" t="s">
        <v>94</v>
      </c>
      <c r="B1818" s="133" t="s">
        <v>188</v>
      </c>
      <c r="C1818" t="s">
        <v>592</v>
      </c>
      <c r="D1818" s="54">
        <v>44604</v>
      </c>
      <c r="E1818" s="133" t="s">
        <v>211</v>
      </c>
      <c r="F1818" s="133" t="s">
        <v>62</v>
      </c>
      <c r="G1818" s="133" t="s">
        <v>20</v>
      </c>
      <c r="H1818" s="2">
        <v>6</v>
      </c>
      <c r="I1818" s="2">
        <v>888</v>
      </c>
      <c r="J1818" s="2" t="s">
        <v>479</v>
      </c>
      <c r="K1818" s="2" t="s">
        <v>64</v>
      </c>
      <c r="L1818" s="2" t="s">
        <v>160</v>
      </c>
      <c r="M1818" s="18">
        <v>10.99</v>
      </c>
      <c r="N1818" s="16" t="s">
        <v>1</v>
      </c>
      <c r="O1818" s="16">
        <v>10.99</v>
      </c>
      <c r="P1818" s="16" t="s">
        <v>1</v>
      </c>
      <c r="Q1818" s="16" t="s">
        <v>1</v>
      </c>
      <c r="R1818" s="16" t="s">
        <v>1</v>
      </c>
      <c r="S1818" s="16" t="s">
        <v>1</v>
      </c>
      <c r="V1818" t="str">
        <f t="shared" si="95"/>
        <v>TRIPLOSUB-23F</v>
      </c>
      <c r="W1818" s="58" t="e">
        <f>VLOOKUP(V1818,Minimos!$D$3:$E$26,2,FALSE)</f>
        <v>#N/A</v>
      </c>
      <c r="X1818" s="18" t="e">
        <f t="shared" si="96"/>
        <v>#N/A</v>
      </c>
      <c r="Y1818" s="58" t="e">
        <f t="shared" si="97"/>
        <v>#N/A</v>
      </c>
    </row>
    <row r="1819" spans="1:25" x14ac:dyDescent="0.25">
      <c r="A1819" t="s">
        <v>113</v>
      </c>
      <c r="B1819" s="133" t="s">
        <v>187</v>
      </c>
      <c r="C1819" t="s">
        <v>599</v>
      </c>
      <c r="D1819" s="54">
        <v>44605</v>
      </c>
      <c r="E1819" s="133" t="s">
        <v>211</v>
      </c>
      <c r="F1819" s="133" t="s">
        <v>62</v>
      </c>
      <c r="G1819" s="133" t="s">
        <v>20</v>
      </c>
      <c r="H1819" s="2">
        <v>1</v>
      </c>
      <c r="I1819" s="2">
        <v>326</v>
      </c>
      <c r="J1819" s="2" t="s">
        <v>272</v>
      </c>
      <c r="K1819" s="2" t="s">
        <v>256</v>
      </c>
      <c r="L1819" s="2" t="s">
        <v>0</v>
      </c>
      <c r="M1819" s="18">
        <v>22.72</v>
      </c>
      <c r="N1819" s="16"/>
      <c r="O1819" s="16"/>
      <c r="P1819" s="16"/>
      <c r="Q1819" s="16"/>
      <c r="R1819" s="16"/>
      <c r="S1819" s="16" t="s">
        <v>598</v>
      </c>
      <c r="V1819" t="str">
        <f t="shared" si="95"/>
        <v>150INFF</v>
      </c>
      <c r="W1819" s="58" t="e">
        <f>VLOOKUP(V1819,Minimos!$D$3:$E$26,2,FALSE)</f>
        <v>#N/A</v>
      </c>
      <c r="X1819" s="18" t="e">
        <f t="shared" si="96"/>
        <v>#N/A</v>
      </c>
      <c r="Y1819" s="58" t="e">
        <f t="shared" si="97"/>
        <v>#N/A</v>
      </c>
    </row>
    <row r="1820" spans="1:25" x14ac:dyDescent="0.25">
      <c r="A1820" t="s">
        <v>113</v>
      </c>
      <c r="B1820" s="133" t="s">
        <v>187</v>
      </c>
      <c r="C1820" t="s">
        <v>599</v>
      </c>
      <c r="D1820" s="54">
        <v>44605</v>
      </c>
      <c r="E1820" s="133" t="s">
        <v>211</v>
      </c>
      <c r="F1820" s="133" t="s">
        <v>62</v>
      </c>
      <c r="G1820" s="133" t="s">
        <v>20</v>
      </c>
      <c r="H1820" s="2">
        <v>2</v>
      </c>
      <c r="I1820" s="2">
        <v>128</v>
      </c>
      <c r="J1820" s="2" t="s">
        <v>154</v>
      </c>
      <c r="K1820" s="2" t="s">
        <v>64</v>
      </c>
      <c r="L1820" s="2" t="s">
        <v>0</v>
      </c>
      <c r="M1820" s="18">
        <v>23.05</v>
      </c>
      <c r="N1820" s="16"/>
      <c r="O1820" s="16"/>
      <c r="P1820" s="16"/>
      <c r="Q1820" s="16"/>
      <c r="R1820" s="16"/>
      <c r="S1820" s="16"/>
      <c r="V1820" t="str">
        <f t="shared" si="95"/>
        <v>150INFF</v>
      </c>
      <c r="W1820" s="58" t="e">
        <f>VLOOKUP(V1820,Minimos!$D$3:$E$26,2,FALSE)</f>
        <v>#N/A</v>
      </c>
      <c r="X1820" s="18" t="e">
        <f t="shared" si="96"/>
        <v>#N/A</v>
      </c>
      <c r="Y1820" s="58" t="e">
        <f t="shared" si="97"/>
        <v>#N/A</v>
      </c>
    </row>
    <row r="1821" spans="1:25" x14ac:dyDescent="0.25">
      <c r="A1821" t="s">
        <v>113</v>
      </c>
      <c r="B1821" s="133" t="s">
        <v>187</v>
      </c>
      <c r="C1821" t="s">
        <v>599</v>
      </c>
      <c r="D1821" s="54">
        <v>44605</v>
      </c>
      <c r="E1821" s="133" t="s">
        <v>211</v>
      </c>
      <c r="F1821" s="133" t="s">
        <v>62</v>
      </c>
      <c r="G1821" s="133" t="s">
        <v>20</v>
      </c>
      <c r="H1821" s="2">
        <v>4</v>
      </c>
      <c r="I1821" s="2">
        <v>1075</v>
      </c>
      <c r="J1821" s="2" t="s">
        <v>600</v>
      </c>
      <c r="K1821" s="2" t="s">
        <v>64</v>
      </c>
      <c r="L1821" s="2" t="s">
        <v>0</v>
      </c>
      <c r="M1821" s="18">
        <v>27.23</v>
      </c>
      <c r="N1821" s="16"/>
      <c r="O1821" s="16"/>
      <c r="P1821" s="16"/>
      <c r="Q1821" s="16"/>
      <c r="R1821" s="16"/>
      <c r="S1821" s="16"/>
      <c r="V1821" t="str">
        <f t="shared" si="95"/>
        <v>150INFF</v>
      </c>
      <c r="W1821" s="58" t="e">
        <f>VLOOKUP(V1821,Minimos!$D$3:$E$26,2,FALSE)</f>
        <v>#N/A</v>
      </c>
      <c r="X1821" s="18" t="e">
        <f t="shared" si="96"/>
        <v>#N/A</v>
      </c>
      <c r="Y1821" s="58" t="e">
        <f t="shared" si="97"/>
        <v>#N/A</v>
      </c>
    </row>
    <row r="1822" spans="1:25" x14ac:dyDescent="0.25">
      <c r="A1822" t="s">
        <v>113</v>
      </c>
      <c r="B1822" s="133" t="s">
        <v>187</v>
      </c>
      <c r="C1822" t="s">
        <v>599</v>
      </c>
      <c r="D1822" s="54">
        <v>44605</v>
      </c>
      <c r="E1822" s="133" t="s">
        <v>211</v>
      </c>
      <c r="F1822" s="133" t="s">
        <v>62</v>
      </c>
      <c r="G1822" s="133" t="s">
        <v>20</v>
      </c>
      <c r="H1822" s="2">
        <v>1</v>
      </c>
      <c r="I1822" s="2">
        <v>107</v>
      </c>
      <c r="J1822" s="2" t="s">
        <v>271</v>
      </c>
      <c r="K1822" s="2" t="s">
        <v>64</v>
      </c>
      <c r="L1822" s="2" t="s">
        <v>0</v>
      </c>
      <c r="M1822" s="18">
        <v>21.87</v>
      </c>
      <c r="N1822" s="16"/>
      <c r="O1822" s="16"/>
      <c r="P1822" s="16"/>
      <c r="Q1822" s="16"/>
      <c r="R1822" s="16"/>
      <c r="S1822" s="16"/>
      <c r="V1822" t="str">
        <f t="shared" si="95"/>
        <v>150INFF</v>
      </c>
      <c r="W1822" s="58" t="e">
        <f>VLOOKUP(V1822,Minimos!$D$3:$E$26,2,FALSE)</f>
        <v>#N/A</v>
      </c>
      <c r="X1822" s="18" t="e">
        <f t="shared" si="96"/>
        <v>#N/A</v>
      </c>
      <c r="Y1822" s="58" t="e">
        <f t="shared" si="97"/>
        <v>#N/A</v>
      </c>
    </row>
    <row r="1823" spans="1:25" x14ac:dyDescent="0.25">
      <c r="A1823" t="s">
        <v>113</v>
      </c>
      <c r="B1823" s="133" t="s">
        <v>187</v>
      </c>
      <c r="C1823" t="s">
        <v>599</v>
      </c>
      <c r="D1823" s="54">
        <v>44605</v>
      </c>
      <c r="E1823" s="133" t="s">
        <v>211</v>
      </c>
      <c r="F1823" s="133" t="s">
        <v>62</v>
      </c>
      <c r="G1823" s="133" t="s">
        <v>20</v>
      </c>
      <c r="H1823" s="2">
        <v>2</v>
      </c>
      <c r="I1823" s="2">
        <v>66</v>
      </c>
      <c r="J1823" s="2" t="s">
        <v>28</v>
      </c>
      <c r="K1823" s="2" t="s">
        <v>64</v>
      </c>
      <c r="L1823" s="2" t="s">
        <v>0</v>
      </c>
      <c r="M1823" s="18">
        <v>22.19</v>
      </c>
      <c r="N1823" s="16"/>
      <c r="O1823" s="16"/>
      <c r="P1823" s="16"/>
      <c r="Q1823" s="16"/>
      <c r="R1823" s="16"/>
      <c r="S1823" s="16"/>
      <c r="V1823" t="str">
        <f t="shared" si="95"/>
        <v>150INFF</v>
      </c>
      <c r="W1823" s="58" t="e">
        <f>VLOOKUP(V1823,Minimos!$D$3:$E$26,2,FALSE)</f>
        <v>#N/A</v>
      </c>
      <c r="X1823" s="18" t="e">
        <f t="shared" si="96"/>
        <v>#N/A</v>
      </c>
      <c r="Y1823" s="58" t="e">
        <f t="shared" si="97"/>
        <v>#N/A</v>
      </c>
    </row>
    <row r="1824" spans="1:25" x14ac:dyDescent="0.25">
      <c r="A1824" t="s">
        <v>113</v>
      </c>
      <c r="B1824" s="133" t="s">
        <v>187</v>
      </c>
      <c r="C1824" t="s">
        <v>599</v>
      </c>
      <c r="D1824" s="54">
        <v>44605</v>
      </c>
      <c r="E1824" s="133" t="s">
        <v>211</v>
      </c>
      <c r="F1824" s="133" t="s">
        <v>62</v>
      </c>
      <c r="G1824" s="133" t="s">
        <v>20</v>
      </c>
      <c r="H1824" s="2">
        <v>3</v>
      </c>
      <c r="I1824" s="2">
        <v>90</v>
      </c>
      <c r="J1824" s="2" t="s">
        <v>150</v>
      </c>
      <c r="K1824" s="2" t="s">
        <v>64</v>
      </c>
      <c r="L1824" s="2" t="s">
        <v>0</v>
      </c>
      <c r="M1824" s="18">
        <v>22.77</v>
      </c>
      <c r="N1824" s="16"/>
      <c r="O1824" s="16"/>
      <c r="P1824" s="16"/>
      <c r="Q1824" s="16"/>
      <c r="R1824" s="16"/>
      <c r="S1824" s="16"/>
      <c r="V1824" t="str">
        <f t="shared" si="95"/>
        <v>150INFF</v>
      </c>
      <c r="W1824" s="58" t="e">
        <f>VLOOKUP(V1824,Minimos!$D$3:$E$26,2,FALSE)</f>
        <v>#N/A</v>
      </c>
      <c r="X1824" s="18" t="e">
        <f t="shared" si="96"/>
        <v>#N/A</v>
      </c>
      <c r="Y1824" s="58" t="e">
        <f t="shared" si="97"/>
        <v>#N/A</v>
      </c>
    </row>
    <row r="1825" spans="1:25" x14ac:dyDescent="0.25">
      <c r="A1825" t="s">
        <v>113</v>
      </c>
      <c r="B1825" s="133" t="s">
        <v>187</v>
      </c>
      <c r="C1825" t="s">
        <v>599</v>
      </c>
      <c r="D1825" s="54">
        <v>44605</v>
      </c>
      <c r="E1825" s="133" t="s">
        <v>211</v>
      </c>
      <c r="F1825" s="133" t="s">
        <v>62</v>
      </c>
      <c r="G1825" s="133" t="s">
        <v>20</v>
      </c>
      <c r="H1825" s="2">
        <v>4</v>
      </c>
      <c r="I1825" s="2">
        <v>51</v>
      </c>
      <c r="J1825" s="2" t="s">
        <v>60</v>
      </c>
      <c r="K1825" s="2" t="s">
        <v>64</v>
      </c>
      <c r="L1825" s="2" t="s">
        <v>0</v>
      </c>
      <c r="M1825" s="18">
        <v>23.25</v>
      </c>
      <c r="N1825" s="16"/>
      <c r="O1825" s="16"/>
      <c r="P1825" s="16"/>
      <c r="Q1825" s="16"/>
      <c r="R1825" s="16"/>
      <c r="S1825" s="16"/>
      <c r="V1825" t="str">
        <f t="shared" si="95"/>
        <v>150INFF</v>
      </c>
      <c r="W1825" s="58" t="e">
        <f>VLOOKUP(V1825,Minimos!$D$3:$E$26,2,FALSE)</f>
        <v>#N/A</v>
      </c>
      <c r="X1825" s="18" t="e">
        <f t="shared" si="96"/>
        <v>#N/A</v>
      </c>
      <c r="Y1825" s="58" t="e">
        <f t="shared" si="97"/>
        <v>#N/A</v>
      </c>
    </row>
    <row r="1826" spans="1:25" x14ac:dyDescent="0.25">
      <c r="A1826" t="s">
        <v>113</v>
      </c>
      <c r="B1826" s="133" t="s">
        <v>187</v>
      </c>
      <c r="C1826" t="s">
        <v>599</v>
      </c>
      <c r="D1826" s="54">
        <v>44605</v>
      </c>
      <c r="E1826" s="133" t="s">
        <v>211</v>
      </c>
      <c r="F1826" s="133" t="s">
        <v>62</v>
      </c>
      <c r="G1826" s="133" t="s">
        <v>18</v>
      </c>
      <c r="H1826" s="2">
        <v>1</v>
      </c>
      <c r="I1826" s="2">
        <v>337</v>
      </c>
      <c r="J1826" s="2" t="s">
        <v>276</v>
      </c>
      <c r="K1826" s="2" t="s">
        <v>256</v>
      </c>
      <c r="L1826" s="2" t="s">
        <v>0</v>
      </c>
      <c r="M1826" s="18">
        <v>24.08</v>
      </c>
      <c r="N1826" s="16"/>
      <c r="O1826" s="16"/>
      <c r="P1826" s="16"/>
      <c r="Q1826" s="16"/>
      <c r="R1826" s="16"/>
      <c r="S1826" s="16"/>
      <c r="V1826" t="str">
        <f t="shared" si="95"/>
        <v>150INFM</v>
      </c>
      <c r="W1826" s="58" t="e">
        <f>VLOOKUP(V1826,Minimos!$D$3:$E$26,2,FALSE)</f>
        <v>#N/A</v>
      </c>
      <c r="X1826" s="18" t="e">
        <f t="shared" si="96"/>
        <v>#N/A</v>
      </c>
      <c r="Y1826" s="58" t="e">
        <f t="shared" si="97"/>
        <v>#N/A</v>
      </c>
    </row>
    <row r="1827" spans="1:25" x14ac:dyDescent="0.25">
      <c r="A1827" t="s">
        <v>113</v>
      </c>
      <c r="B1827" s="133" t="s">
        <v>187</v>
      </c>
      <c r="C1827" t="s">
        <v>599</v>
      </c>
      <c r="D1827" s="54">
        <v>44605</v>
      </c>
      <c r="E1827" s="133" t="s">
        <v>211</v>
      </c>
      <c r="F1827" s="133" t="s">
        <v>62</v>
      </c>
      <c r="G1827" s="133" t="s">
        <v>18</v>
      </c>
      <c r="H1827" s="2">
        <v>1</v>
      </c>
      <c r="I1827" s="2">
        <v>83</v>
      </c>
      <c r="J1827" s="2" t="s">
        <v>74</v>
      </c>
      <c r="K1827" s="2" t="s">
        <v>64</v>
      </c>
      <c r="L1827" s="2" t="s">
        <v>0</v>
      </c>
      <c r="M1827" s="18">
        <v>21.72</v>
      </c>
      <c r="N1827" s="16"/>
      <c r="O1827" s="16"/>
      <c r="P1827" s="16"/>
      <c r="Q1827" s="16"/>
      <c r="R1827" s="16"/>
      <c r="S1827" s="16"/>
      <c r="V1827" t="str">
        <f t="shared" si="95"/>
        <v>150INFM</v>
      </c>
      <c r="W1827" s="58" t="e">
        <f>VLOOKUP(V1827,Minimos!$D$3:$E$26,2,FALSE)</f>
        <v>#N/A</v>
      </c>
      <c r="X1827" s="18" t="e">
        <f t="shared" si="96"/>
        <v>#N/A</v>
      </c>
      <c r="Y1827" s="58" t="e">
        <f t="shared" si="97"/>
        <v>#N/A</v>
      </c>
    </row>
    <row r="1828" spans="1:25" x14ac:dyDescent="0.25">
      <c r="A1828" t="s">
        <v>113</v>
      </c>
      <c r="B1828" s="133" t="s">
        <v>187</v>
      </c>
      <c r="C1828" t="s">
        <v>599</v>
      </c>
      <c r="D1828" s="54">
        <v>44605</v>
      </c>
      <c r="E1828" s="133" t="s">
        <v>211</v>
      </c>
      <c r="F1828" s="133" t="s">
        <v>62</v>
      </c>
      <c r="G1828" s="133" t="s">
        <v>18</v>
      </c>
      <c r="H1828" s="2">
        <v>3</v>
      </c>
      <c r="I1828" s="2">
        <v>104</v>
      </c>
      <c r="J1828" s="2" t="s">
        <v>24</v>
      </c>
      <c r="K1828" s="2" t="s">
        <v>64</v>
      </c>
      <c r="L1828" s="2" t="s">
        <v>0</v>
      </c>
      <c r="M1828" s="18">
        <v>24.62</v>
      </c>
      <c r="N1828" s="16"/>
      <c r="O1828" s="16"/>
      <c r="P1828" s="16"/>
      <c r="Q1828" s="16"/>
      <c r="R1828" s="16"/>
      <c r="S1828" s="16"/>
      <c r="V1828" t="str">
        <f t="shared" si="95"/>
        <v>150INFM</v>
      </c>
      <c r="W1828" s="58" t="e">
        <f>VLOOKUP(V1828,Minimos!$D$3:$E$26,2,FALSE)</f>
        <v>#N/A</v>
      </c>
      <c r="X1828" s="18" t="e">
        <f t="shared" si="96"/>
        <v>#N/A</v>
      </c>
      <c r="Y1828" s="58" t="e">
        <f t="shared" si="97"/>
        <v>#N/A</v>
      </c>
    </row>
    <row r="1829" spans="1:25" x14ac:dyDescent="0.25">
      <c r="A1829" t="s">
        <v>141</v>
      </c>
      <c r="B1829" s="133" t="s">
        <v>185</v>
      </c>
      <c r="C1829" t="s">
        <v>599</v>
      </c>
      <c r="D1829" s="54">
        <v>44605</v>
      </c>
      <c r="E1829" s="133" t="s">
        <v>211</v>
      </c>
      <c r="F1829" s="133" t="s">
        <v>62</v>
      </c>
      <c r="G1829" s="133" t="s">
        <v>20</v>
      </c>
      <c r="H1829" s="2">
        <v>1</v>
      </c>
      <c r="I1829" s="2">
        <v>326</v>
      </c>
      <c r="J1829" s="2" t="s">
        <v>272</v>
      </c>
      <c r="K1829" s="2" t="s">
        <v>256</v>
      </c>
      <c r="L1829" s="2" t="s">
        <v>0</v>
      </c>
      <c r="M1829" s="99">
        <v>9.8337962962962953E-3</v>
      </c>
      <c r="N1829" s="16"/>
      <c r="O1829" s="16"/>
      <c r="P1829" s="16"/>
      <c r="Q1829" s="16"/>
      <c r="R1829" s="16"/>
      <c r="S1829" s="16"/>
      <c r="V1829" t="str">
        <f t="shared" si="95"/>
        <v>2000MXINFF</v>
      </c>
      <c r="W1829" s="58" t="e">
        <f>VLOOKUP(V1829,Minimos!$D$3:$E$26,2,FALSE)</f>
        <v>#N/A</v>
      </c>
      <c r="X1829" s="18" t="e">
        <f t="shared" si="96"/>
        <v>#N/A</v>
      </c>
      <c r="Y1829" s="58" t="e">
        <f t="shared" si="97"/>
        <v>#N/A</v>
      </c>
    </row>
    <row r="1830" spans="1:25" x14ac:dyDescent="0.25">
      <c r="A1830" t="s">
        <v>141</v>
      </c>
      <c r="B1830" s="133" t="s">
        <v>185</v>
      </c>
      <c r="C1830" t="s">
        <v>599</v>
      </c>
      <c r="D1830" s="54">
        <v>44605</v>
      </c>
      <c r="E1830" s="133" t="s">
        <v>211</v>
      </c>
      <c r="F1830" s="133" t="s">
        <v>62</v>
      </c>
      <c r="G1830" s="133" t="s">
        <v>20</v>
      </c>
      <c r="H1830" s="2">
        <v>2</v>
      </c>
      <c r="I1830" s="2">
        <v>51</v>
      </c>
      <c r="J1830" s="2" t="s">
        <v>60</v>
      </c>
      <c r="K1830" s="2" t="s">
        <v>64</v>
      </c>
      <c r="L1830" s="2" t="s">
        <v>0</v>
      </c>
      <c r="M1830" s="99">
        <v>1.0215972222222222E-2</v>
      </c>
      <c r="N1830" s="16"/>
      <c r="O1830" s="16"/>
      <c r="P1830" s="16"/>
      <c r="Q1830" s="16"/>
      <c r="R1830" s="16"/>
      <c r="S1830" s="16"/>
      <c r="V1830" t="str">
        <f t="shared" si="95"/>
        <v>2000MXINFF</v>
      </c>
      <c r="W1830" s="58" t="e">
        <f>VLOOKUP(V1830,Minimos!$D$3:$E$26,2,FALSE)</f>
        <v>#N/A</v>
      </c>
      <c r="X1830" s="18" t="e">
        <f t="shared" si="96"/>
        <v>#N/A</v>
      </c>
      <c r="Y1830" s="58" t="e">
        <f t="shared" si="97"/>
        <v>#N/A</v>
      </c>
    </row>
    <row r="1831" spans="1:25" x14ac:dyDescent="0.25">
      <c r="A1831" t="s">
        <v>141</v>
      </c>
      <c r="B1831" s="133" t="s">
        <v>185</v>
      </c>
      <c r="C1831" t="s">
        <v>599</v>
      </c>
      <c r="D1831" s="54">
        <v>44605</v>
      </c>
      <c r="E1831" s="133" t="s">
        <v>211</v>
      </c>
      <c r="F1831" s="133" t="s">
        <v>62</v>
      </c>
      <c r="G1831" s="133" t="s">
        <v>20</v>
      </c>
      <c r="H1831" s="2">
        <v>3</v>
      </c>
      <c r="I1831" s="2">
        <v>90</v>
      </c>
      <c r="J1831" s="2" t="s">
        <v>150</v>
      </c>
      <c r="K1831" s="2" t="s">
        <v>64</v>
      </c>
      <c r="L1831" s="2" t="s">
        <v>0</v>
      </c>
      <c r="M1831" s="99">
        <v>1.0879976851851852E-2</v>
      </c>
      <c r="N1831" s="16"/>
      <c r="O1831" s="16"/>
      <c r="P1831" s="16"/>
      <c r="Q1831" s="16"/>
      <c r="R1831" s="16"/>
      <c r="S1831" s="16"/>
      <c r="V1831" t="str">
        <f t="shared" si="95"/>
        <v>2000MXINFF</v>
      </c>
      <c r="W1831" s="58" t="e">
        <f>VLOOKUP(V1831,Minimos!$D$3:$E$26,2,FALSE)</f>
        <v>#N/A</v>
      </c>
      <c r="X1831" s="18" t="e">
        <f t="shared" si="96"/>
        <v>#N/A</v>
      </c>
      <c r="Y1831" s="58" t="e">
        <f t="shared" si="97"/>
        <v>#N/A</v>
      </c>
    </row>
    <row r="1832" spans="1:25" x14ac:dyDescent="0.25">
      <c r="A1832" t="s">
        <v>141</v>
      </c>
      <c r="B1832" s="133" t="s">
        <v>185</v>
      </c>
      <c r="C1832" t="s">
        <v>599</v>
      </c>
      <c r="D1832" s="54">
        <v>44605</v>
      </c>
      <c r="E1832" s="133" t="s">
        <v>211</v>
      </c>
      <c r="F1832" s="133" t="s">
        <v>62</v>
      </c>
      <c r="G1832" s="133" t="s">
        <v>20</v>
      </c>
      <c r="H1832" s="2">
        <v>4</v>
      </c>
      <c r="I1832" s="2">
        <v>1075</v>
      </c>
      <c r="J1832" s="2" t="s">
        <v>600</v>
      </c>
      <c r="K1832" s="2" t="s">
        <v>64</v>
      </c>
      <c r="L1832" s="2" t="s">
        <v>0</v>
      </c>
      <c r="M1832" s="99">
        <v>1.0896643518518517E-2</v>
      </c>
      <c r="N1832" s="16"/>
      <c r="O1832" s="16"/>
      <c r="P1832" s="16"/>
      <c r="Q1832" s="16"/>
      <c r="R1832" s="16"/>
      <c r="S1832" s="16"/>
      <c r="V1832" t="str">
        <f t="shared" si="95"/>
        <v>2000MXINFF</v>
      </c>
      <c r="W1832" s="58" t="e">
        <f>VLOOKUP(V1832,Minimos!$D$3:$E$26,2,FALSE)</f>
        <v>#N/A</v>
      </c>
      <c r="X1832" s="18" t="e">
        <f t="shared" si="96"/>
        <v>#N/A</v>
      </c>
      <c r="Y1832" s="58" t="e">
        <f t="shared" si="97"/>
        <v>#N/A</v>
      </c>
    </row>
    <row r="1833" spans="1:25" x14ac:dyDescent="0.25">
      <c r="A1833" t="s">
        <v>141</v>
      </c>
      <c r="B1833" s="133" t="s">
        <v>185</v>
      </c>
      <c r="C1833" t="s">
        <v>599</v>
      </c>
      <c r="D1833" s="54">
        <v>44605</v>
      </c>
      <c r="E1833" s="133" t="s">
        <v>211</v>
      </c>
      <c r="F1833" s="133" t="s">
        <v>62</v>
      </c>
      <c r="G1833" s="133" t="s">
        <v>20</v>
      </c>
      <c r="H1833" s="2">
        <v>5</v>
      </c>
      <c r="I1833" s="2">
        <v>107</v>
      </c>
      <c r="J1833" s="2" t="s">
        <v>271</v>
      </c>
      <c r="K1833" s="2" t="s">
        <v>64</v>
      </c>
      <c r="L1833" s="2" t="s">
        <v>0</v>
      </c>
      <c r="M1833" s="99">
        <v>1.0905092592592593E-2</v>
      </c>
      <c r="N1833" s="16"/>
      <c r="O1833" s="16"/>
      <c r="P1833" s="16"/>
      <c r="Q1833" s="16"/>
      <c r="R1833" s="16"/>
      <c r="S1833" s="16"/>
      <c r="V1833" t="str">
        <f t="shared" si="95"/>
        <v>2000MXINFF</v>
      </c>
      <c r="W1833" s="58" t="e">
        <f>VLOOKUP(V1833,Minimos!$D$3:$E$26,2,FALSE)</f>
        <v>#N/A</v>
      </c>
      <c r="X1833" s="18" t="e">
        <f t="shared" si="96"/>
        <v>#N/A</v>
      </c>
      <c r="Y1833" s="58" t="e">
        <f t="shared" si="97"/>
        <v>#N/A</v>
      </c>
    </row>
    <row r="1834" spans="1:25" x14ac:dyDescent="0.25">
      <c r="A1834" t="s">
        <v>141</v>
      </c>
      <c r="B1834" s="133" t="s">
        <v>185</v>
      </c>
      <c r="C1834" t="s">
        <v>599</v>
      </c>
      <c r="D1834" s="54">
        <v>44605</v>
      </c>
      <c r="E1834" s="133" t="s">
        <v>211</v>
      </c>
      <c r="F1834" s="133" t="s">
        <v>62</v>
      </c>
      <c r="G1834" s="133" t="s">
        <v>18</v>
      </c>
      <c r="H1834" s="2">
        <v>1</v>
      </c>
      <c r="I1834" s="2">
        <v>91</v>
      </c>
      <c r="J1834" s="2" t="s">
        <v>183</v>
      </c>
      <c r="K1834" s="2" t="s">
        <v>64</v>
      </c>
      <c r="L1834" s="2" t="s">
        <v>0</v>
      </c>
      <c r="M1834" s="99">
        <v>9.3471064814814823E-3</v>
      </c>
      <c r="N1834" s="16"/>
      <c r="O1834" s="16"/>
      <c r="P1834" s="16"/>
      <c r="Q1834" s="16"/>
      <c r="R1834" s="16"/>
      <c r="S1834" s="16"/>
      <c r="V1834" t="str">
        <f t="shared" si="95"/>
        <v>2000MXINFM</v>
      </c>
      <c r="W1834" s="58" t="e">
        <f>VLOOKUP(V1834,Minimos!$D$3:$E$26,2,FALSE)</f>
        <v>#N/A</v>
      </c>
      <c r="X1834" s="18" t="e">
        <f t="shared" si="96"/>
        <v>#N/A</v>
      </c>
      <c r="Y1834" s="58" t="e">
        <f t="shared" si="97"/>
        <v>#N/A</v>
      </c>
    </row>
    <row r="1835" spans="1:25" x14ac:dyDescent="0.25">
      <c r="A1835" t="s">
        <v>141</v>
      </c>
      <c r="B1835" s="133" t="s">
        <v>185</v>
      </c>
      <c r="C1835" t="s">
        <v>599</v>
      </c>
      <c r="D1835" s="54">
        <v>44605</v>
      </c>
      <c r="E1835" s="133" t="s">
        <v>211</v>
      </c>
      <c r="F1835" s="133" t="s">
        <v>62</v>
      </c>
      <c r="G1835" s="133" t="s">
        <v>18</v>
      </c>
      <c r="H1835" s="2">
        <v>2</v>
      </c>
      <c r="I1835" s="2">
        <v>104</v>
      </c>
      <c r="J1835" s="2" t="s">
        <v>24</v>
      </c>
      <c r="K1835" s="2" t="s">
        <v>64</v>
      </c>
      <c r="L1835" s="2" t="s">
        <v>0</v>
      </c>
      <c r="M1835" s="99">
        <v>1.0557638888888889E-2</v>
      </c>
      <c r="N1835" s="16"/>
      <c r="O1835" s="16"/>
      <c r="P1835" s="16"/>
      <c r="Q1835" s="16"/>
      <c r="R1835" s="16"/>
      <c r="S1835" s="16"/>
      <c r="V1835" t="str">
        <f t="shared" si="95"/>
        <v>2000MXINFM</v>
      </c>
      <c r="W1835" s="58" t="e">
        <f>VLOOKUP(V1835,Minimos!$D$3:$E$26,2,FALSE)</f>
        <v>#N/A</v>
      </c>
      <c r="X1835" s="18" t="e">
        <f t="shared" si="96"/>
        <v>#N/A</v>
      </c>
      <c r="Y1835" s="58" t="e">
        <f t="shared" si="97"/>
        <v>#N/A</v>
      </c>
    </row>
    <row r="1836" spans="1:25" x14ac:dyDescent="0.25">
      <c r="A1836" t="s">
        <v>138</v>
      </c>
      <c r="B1836" s="133" t="s">
        <v>186</v>
      </c>
      <c r="C1836" t="s">
        <v>599</v>
      </c>
      <c r="D1836" s="54">
        <v>44605</v>
      </c>
      <c r="E1836" s="133" t="s">
        <v>211</v>
      </c>
      <c r="F1836" s="133" t="s">
        <v>62</v>
      </c>
      <c r="G1836" s="133" t="s">
        <v>20</v>
      </c>
      <c r="H1836" s="2">
        <v>1</v>
      </c>
      <c r="I1836" s="2">
        <v>3</v>
      </c>
      <c r="J1836" s="2" t="s">
        <v>601</v>
      </c>
      <c r="K1836" s="2" t="s">
        <v>65</v>
      </c>
      <c r="L1836" s="2" t="s">
        <v>160</v>
      </c>
      <c r="M1836" s="120">
        <v>8.0708333333333344E-3</v>
      </c>
      <c r="N1836" s="16"/>
      <c r="O1836" s="16"/>
      <c r="P1836" s="16"/>
      <c r="Q1836" s="16"/>
      <c r="R1836" s="16"/>
      <c r="S1836" s="16"/>
      <c r="V1836" t="str">
        <f t="shared" si="95"/>
        <v>3000SUB-23F</v>
      </c>
      <c r="W1836" s="58" t="e">
        <f>VLOOKUP(V1836,Minimos!$D$3:$E$26,2,FALSE)</f>
        <v>#N/A</v>
      </c>
      <c r="X1836" s="18" t="e">
        <f t="shared" si="96"/>
        <v>#N/A</v>
      </c>
      <c r="Y1836" s="58" t="e">
        <f t="shared" si="97"/>
        <v>#N/A</v>
      </c>
    </row>
    <row r="1837" spans="1:25" x14ac:dyDescent="0.25">
      <c r="A1837" t="s">
        <v>138</v>
      </c>
      <c r="B1837" s="133" t="s">
        <v>186</v>
      </c>
      <c r="C1837" t="s">
        <v>599</v>
      </c>
      <c r="D1837" s="54">
        <v>44605</v>
      </c>
      <c r="E1837" s="133" t="s">
        <v>211</v>
      </c>
      <c r="F1837" s="133" t="s">
        <v>62</v>
      </c>
      <c r="G1837" s="133" t="s">
        <v>20</v>
      </c>
      <c r="H1837" s="2">
        <v>2</v>
      </c>
      <c r="I1837" s="2">
        <v>445</v>
      </c>
      <c r="J1837" s="2" t="s">
        <v>602</v>
      </c>
      <c r="K1837" s="2" t="s">
        <v>577</v>
      </c>
      <c r="L1837" s="2" t="s">
        <v>500</v>
      </c>
      <c r="M1837" s="120">
        <v>8.0917824074074069E-3</v>
      </c>
      <c r="N1837" s="16"/>
      <c r="O1837" s="16"/>
      <c r="P1837" s="16"/>
      <c r="Q1837" s="16"/>
      <c r="R1837" s="16"/>
      <c r="S1837" s="16"/>
      <c r="V1837" t="str">
        <f t="shared" si="95"/>
        <v>3000VET 45F</v>
      </c>
      <c r="W1837" s="58" t="e">
        <f>VLOOKUP(V1837,Minimos!$D$3:$E$26,2,FALSE)</f>
        <v>#N/A</v>
      </c>
      <c r="X1837" s="18" t="e">
        <f t="shared" si="96"/>
        <v>#N/A</v>
      </c>
      <c r="Y1837" s="58" t="e">
        <f t="shared" si="97"/>
        <v>#N/A</v>
      </c>
    </row>
    <row r="1838" spans="1:25" x14ac:dyDescent="0.25">
      <c r="A1838" t="s">
        <v>138</v>
      </c>
      <c r="B1838" s="133" t="s">
        <v>186</v>
      </c>
      <c r="C1838" t="s">
        <v>599</v>
      </c>
      <c r="D1838" s="54">
        <v>44605</v>
      </c>
      <c r="E1838" s="133" t="s">
        <v>211</v>
      </c>
      <c r="F1838" s="133" t="s">
        <v>62</v>
      </c>
      <c r="G1838" s="133" t="s">
        <v>20</v>
      </c>
      <c r="H1838" s="2">
        <v>5</v>
      </c>
      <c r="I1838" s="2">
        <v>755</v>
      </c>
      <c r="J1838" s="2" t="s">
        <v>477</v>
      </c>
      <c r="K1838" s="2" t="s">
        <v>376</v>
      </c>
      <c r="L1838" s="2" t="s">
        <v>26</v>
      </c>
      <c r="M1838" s="120">
        <v>9.9253472222222226E-3</v>
      </c>
      <c r="N1838" s="16"/>
      <c r="O1838" s="16"/>
      <c r="P1838" s="16"/>
      <c r="Q1838" s="16"/>
      <c r="R1838" s="16"/>
      <c r="S1838" s="16"/>
      <c r="V1838" t="str">
        <f t="shared" si="95"/>
        <v>3000JUNF</v>
      </c>
      <c r="W1838" s="58" t="e">
        <f>VLOOKUP(V1838,Minimos!$D$3:$E$26,2,FALSE)</f>
        <v>#N/A</v>
      </c>
      <c r="X1838" s="18" t="e">
        <f t="shared" si="96"/>
        <v>#N/A</v>
      </c>
      <c r="Y1838" s="58" t="e">
        <f t="shared" si="97"/>
        <v>#N/A</v>
      </c>
    </row>
    <row r="1839" spans="1:25" x14ac:dyDescent="0.25">
      <c r="A1839" t="s">
        <v>138</v>
      </c>
      <c r="B1839" s="133" t="s">
        <v>186</v>
      </c>
      <c r="C1839" t="s">
        <v>599</v>
      </c>
      <c r="D1839" s="54">
        <v>44605</v>
      </c>
      <c r="E1839" s="133" t="s">
        <v>211</v>
      </c>
      <c r="F1839" s="133" t="s">
        <v>62</v>
      </c>
      <c r="G1839" s="133" t="s">
        <v>20</v>
      </c>
      <c r="H1839" s="2">
        <v>6</v>
      </c>
      <c r="I1839" s="2">
        <v>388</v>
      </c>
      <c r="J1839" s="2" t="s">
        <v>593</v>
      </c>
      <c r="K1839" s="2" t="s">
        <v>376</v>
      </c>
      <c r="L1839" s="2" t="s">
        <v>169</v>
      </c>
      <c r="M1839" s="120">
        <v>1.0094097222222223E-2</v>
      </c>
      <c r="N1839" s="16"/>
      <c r="O1839" s="16"/>
      <c r="P1839" s="16"/>
      <c r="Q1839" s="16"/>
      <c r="R1839" s="16"/>
      <c r="S1839" s="16"/>
      <c r="V1839" t="str">
        <f t="shared" si="95"/>
        <v>3000VET 50F</v>
      </c>
      <c r="W1839" s="58" t="e">
        <f>VLOOKUP(V1839,Minimos!$D$3:$E$26,2,FALSE)</f>
        <v>#N/A</v>
      </c>
      <c r="X1839" s="18" t="e">
        <f t="shared" si="96"/>
        <v>#N/A</v>
      </c>
      <c r="Y1839" s="58" t="e">
        <f t="shared" si="97"/>
        <v>#N/A</v>
      </c>
    </row>
    <row r="1840" spans="1:25" x14ac:dyDescent="0.25">
      <c r="A1840" t="s">
        <v>138</v>
      </c>
      <c r="B1840" s="133" t="s">
        <v>186</v>
      </c>
      <c r="C1840" t="s">
        <v>599</v>
      </c>
      <c r="D1840" s="54">
        <v>44605</v>
      </c>
      <c r="E1840" s="133" t="s">
        <v>211</v>
      </c>
      <c r="F1840" s="133" t="s">
        <v>62</v>
      </c>
      <c r="G1840" s="133" t="s">
        <v>20</v>
      </c>
      <c r="H1840" s="2">
        <v>7</v>
      </c>
      <c r="I1840" s="2">
        <v>604</v>
      </c>
      <c r="J1840" s="2" t="s">
        <v>474</v>
      </c>
      <c r="K1840" s="2" t="s">
        <v>376</v>
      </c>
      <c r="L1840" s="2" t="s">
        <v>23</v>
      </c>
      <c r="M1840" s="120">
        <v>1.0597569444444446E-2</v>
      </c>
      <c r="N1840" s="16"/>
      <c r="O1840" s="16"/>
      <c r="P1840" s="16"/>
      <c r="Q1840" s="16"/>
      <c r="R1840" s="16"/>
      <c r="S1840" s="16"/>
      <c r="V1840" t="str">
        <f t="shared" si="95"/>
        <v>3000JUVF</v>
      </c>
      <c r="W1840" s="58" t="e">
        <f>VLOOKUP(V1840,Minimos!$D$3:$E$26,2,FALSE)</f>
        <v>#N/A</v>
      </c>
      <c r="X1840" s="18" t="e">
        <f t="shared" si="96"/>
        <v>#N/A</v>
      </c>
      <c r="Y1840" s="58" t="e">
        <f t="shared" si="97"/>
        <v>#N/A</v>
      </c>
    </row>
    <row r="1841" spans="1:25" x14ac:dyDescent="0.25">
      <c r="A1841" t="s">
        <v>138</v>
      </c>
      <c r="B1841" s="133" t="s">
        <v>186</v>
      </c>
      <c r="C1841" t="s">
        <v>599</v>
      </c>
      <c r="D1841" s="54">
        <v>44605</v>
      </c>
      <c r="E1841" s="133" t="s">
        <v>211</v>
      </c>
      <c r="F1841" s="133" t="s">
        <v>62</v>
      </c>
      <c r="G1841" s="133" t="s">
        <v>18</v>
      </c>
      <c r="H1841" s="2">
        <v>1</v>
      </c>
      <c r="I1841" s="2">
        <v>451</v>
      </c>
      <c r="J1841" s="2" t="s">
        <v>541</v>
      </c>
      <c r="K1841" s="2" t="s">
        <v>577</v>
      </c>
      <c r="L1841" s="2" t="s">
        <v>335</v>
      </c>
      <c r="M1841" s="120">
        <v>6.8043981481481488E-3</v>
      </c>
      <c r="N1841" s="16"/>
      <c r="O1841" s="16"/>
      <c r="P1841" s="16"/>
      <c r="Q1841" s="16"/>
      <c r="R1841" s="16"/>
      <c r="S1841" s="16"/>
      <c r="V1841" t="str">
        <f t="shared" si="95"/>
        <v>3000SENM</v>
      </c>
      <c r="W1841" s="58" t="e">
        <f>VLOOKUP(V1841,Minimos!$D$3:$E$26,2,FALSE)</f>
        <v>#N/A</v>
      </c>
      <c r="X1841" s="18" t="e">
        <f t="shared" si="96"/>
        <v>#N/A</v>
      </c>
      <c r="Y1841" s="58" t="e">
        <f t="shared" si="97"/>
        <v>#N/A</v>
      </c>
    </row>
    <row r="1842" spans="1:25" x14ac:dyDescent="0.25">
      <c r="A1842" t="s">
        <v>138</v>
      </c>
      <c r="B1842" s="133" t="s">
        <v>186</v>
      </c>
      <c r="C1842" t="s">
        <v>599</v>
      </c>
      <c r="D1842" s="54">
        <v>44605</v>
      </c>
      <c r="E1842" s="133" t="s">
        <v>211</v>
      </c>
      <c r="F1842" s="133" t="s">
        <v>62</v>
      </c>
      <c r="G1842" s="133" t="s">
        <v>18</v>
      </c>
      <c r="H1842" s="2">
        <v>2</v>
      </c>
      <c r="I1842" s="2">
        <v>455</v>
      </c>
      <c r="J1842" s="2" t="s">
        <v>543</v>
      </c>
      <c r="K1842" s="2" t="s">
        <v>577</v>
      </c>
      <c r="L1842" s="2" t="s">
        <v>500</v>
      </c>
      <c r="M1842" s="120">
        <v>7.1464120370370371E-3</v>
      </c>
      <c r="N1842" s="16"/>
      <c r="O1842" s="16"/>
      <c r="P1842" s="16"/>
      <c r="Q1842" s="16"/>
      <c r="R1842" s="16"/>
      <c r="S1842" s="16"/>
      <c r="V1842" t="str">
        <f t="shared" si="95"/>
        <v>3000VET 45M</v>
      </c>
      <c r="W1842" s="58" t="e">
        <f>VLOOKUP(V1842,Minimos!$D$3:$E$26,2,FALSE)</f>
        <v>#N/A</v>
      </c>
      <c r="X1842" s="18" t="e">
        <f t="shared" si="96"/>
        <v>#N/A</v>
      </c>
      <c r="Y1842" s="58" t="e">
        <f t="shared" si="97"/>
        <v>#N/A</v>
      </c>
    </row>
    <row r="1843" spans="1:25" x14ac:dyDescent="0.25">
      <c r="A1843" t="s">
        <v>138</v>
      </c>
      <c r="B1843" s="133" t="s">
        <v>186</v>
      </c>
      <c r="C1843" t="s">
        <v>599</v>
      </c>
      <c r="D1843" s="54">
        <v>44605</v>
      </c>
      <c r="E1843" s="133" t="s">
        <v>211</v>
      </c>
      <c r="F1843" s="133" t="s">
        <v>62</v>
      </c>
      <c r="G1843" s="133" t="s">
        <v>18</v>
      </c>
      <c r="H1843" s="2">
        <v>3</v>
      </c>
      <c r="I1843" s="2">
        <v>529</v>
      </c>
      <c r="J1843" s="2" t="s">
        <v>603</v>
      </c>
      <c r="K1843" s="2" t="s">
        <v>65</v>
      </c>
      <c r="L1843" s="2" t="s">
        <v>502</v>
      </c>
      <c r="M1843" s="120">
        <v>7.1778935185185183E-3</v>
      </c>
      <c r="N1843" s="16"/>
      <c r="O1843" s="16"/>
      <c r="P1843" s="16"/>
      <c r="Q1843" s="16"/>
      <c r="R1843" s="16"/>
      <c r="S1843" s="16"/>
      <c r="V1843" t="str">
        <f t="shared" si="95"/>
        <v>3000VET 40M</v>
      </c>
      <c r="W1843" s="58" t="e">
        <f>VLOOKUP(V1843,Minimos!$D$3:$E$26,2,FALSE)</f>
        <v>#N/A</v>
      </c>
      <c r="X1843" s="18" t="e">
        <f t="shared" si="96"/>
        <v>#N/A</v>
      </c>
      <c r="Y1843" s="58" t="e">
        <f t="shared" si="97"/>
        <v>#N/A</v>
      </c>
    </row>
    <row r="1844" spans="1:25" x14ac:dyDescent="0.25">
      <c r="A1844" t="s">
        <v>138</v>
      </c>
      <c r="B1844" s="133" t="s">
        <v>186</v>
      </c>
      <c r="C1844" t="s">
        <v>599</v>
      </c>
      <c r="D1844" s="54">
        <v>44605</v>
      </c>
      <c r="E1844" s="133" t="s">
        <v>211</v>
      </c>
      <c r="F1844" s="133" t="s">
        <v>62</v>
      </c>
      <c r="G1844" s="133" t="s">
        <v>18</v>
      </c>
      <c r="H1844" s="2">
        <v>6</v>
      </c>
      <c r="I1844" s="2">
        <v>454</v>
      </c>
      <c r="J1844" s="2" t="s">
        <v>604</v>
      </c>
      <c r="K1844" s="2" t="s">
        <v>577</v>
      </c>
      <c r="L1844" s="2" t="s">
        <v>500</v>
      </c>
      <c r="M1844" s="120">
        <v>7.4748842592592584E-3</v>
      </c>
      <c r="N1844" s="16"/>
      <c r="O1844" s="16"/>
      <c r="P1844" s="16"/>
      <c r="Q1844" s="16"/>
      <c r="R1844" s="16"/>
      <c r="S1844" s="16"/>
      <c r="V1844" t="str">
        <f t="shared" si="95"/>
        <v>3000VET 45M</v>
      </c>
      <c r="W1844" s="58" t="e">
        <f>VLOOKUP(V1844,Minimos!$D$3:$E$26,2,FALSE)</f>
        <v>#N/A</v>
      </c>
      <c r="X1844" s="18" t="e">
        <f t="shared" si="96"/>
        <v>#N/A</v>
      </c>
      <c r="Y1844" s="58" t="e">
        <f t="shared" si="97"/>
        <v>#N/A</v>
      </c>
    </row>
    <row r="1845" spans="1:25" x14ac:dyDescent="0.25">
      <c r="A1845" t="s">
        <v>138</v>
      </c>
      <c r="B1845" s="133" t="s">
        <v>186</v>
      </c>
      <c r="C1845" t="s">
        <v>599</v>
      </c>
      <c r="D1845" s="54">
        <v>44605</v>
      </c>
      <c r="E1845" s="133" t="s">
        <v>211</v>
      </c>
      <c r="F1845" s="133" t="s">
        <v>62</v>
      </c>
      <c r="G1845" s="133" t="s">
        <v>18</v>
      </c>
      <c r="H1845" s="2">
        <v>7</v>
      </c>
      <c r="I1845" s="2">
        <v>966</v>
      </c>
      <c r="J1845" s="2" t="s">
        <v>605</v>
      </c>
      <c r="K1845" s="2" t="s">
        <v>66</v>
      </c>
      <c r="L1845" s="2" t="s">
        <v>500</v>
      </c>
      <c r="M1845" s="120">
        <v>7.4888888888888895E-3</v>
      </c>
      <c r="N1845" s="16"/>
      <c r="O1845" s="16"/>
      <c r="P1845" s="16"/>
      <c r="Q1845" s="16"/>
      <c r="R1845" s="16"/>
      <c r="S1845" s="16"/>
      <c r="V1845" t="str">
        <f t="shared" si="95"/>
        <v>3000VET 45M</v>
      </c>
      <c r="W1845" s="58" t="e">
        <f>VLOOKUP(V1845,Minimos!$D$3:$E$26,2,FALSE)</f>
        <v>#N/A</v>
      </c>
      <c r="X1845" s="18" t="e">
        <f t="shared" si="96"/>
        <v>#N/A</v>
      </c>
      <c r="Y1845" s="58" t="e">
        <f t="shared" si="97"/>
        <v>#N/A</v>
      </c>
    </row>
    <row r="1846" spans="1:25" x14ac:dyDescent="0.25">
      <c r="A1846" t="s">
        <v>138</v>
      </c>
      <c r="B1846" s="133" t="s">
        <v>186</v>
      </c>
      <c r="C1846" t="s">
        <v>599</v>
      </c>
      <c r="D1846" s="54">
        <v>44605</v>
      </c>
      <c r="E1846" s="133" t="s">
        <v>211</v>
      </c>
      <c r="F1846" s="133" t="s">
        <v>62</v>
      </c>
      <c r="G1846" s="133" t="s">
        <v>18</v>
      </c>
      <c r="H1846" s="2">
        <v>8</v>
      </c>
      <c r="I1846" s="2">
        <v>946</v>
      </c>
      <c r="J1846" s="2" t="s">
        <v>597</v>
      </c>
      <c r="K1846" s="2" t="s">
        <v>528</v>
      </c>
      <c r="L1846" s="2" t="s">
        <v>335</v>
      </c>
      <c r="M1846" s="120">
        <v>7.4910879629629624E-3</v>
      </c>
      <c r="N1846" s="16"/>
      <c r="O1846" s="16"/>
      <c r="P1846" s="16"/>
      <c r="Q1846" s="16"/>
      <c r="R1846" s="16"/>
      <c r="S1846" s="16"/>
      <c r="V1846" t="str">
        <f t="shared" si="95"/>
        <v>3000SENM</v>
      </c>
      <c r="W1846" s="58" t="e">
        <f>VLOOKUP(V1846,Minimos!$D$3:$E$26,2,FALSE)</f>
        <v>#N/A</v>
      </c>
      <c r="X1846" s="18" t="e">
        <f t="shared" si="96"/>
        <v>#N/A</v>
      </c>
      <c r="Y1846" s="58" t="e">
        <f t="shared" si="97"/>
        <v>#N/A</v>
      </c>
    </row>
    <row r="1847" spans="1:25" x14ac:dyDescent="0.25">
      <c r="A1847" t="s">
        <v>138</v>
      </c>
      <c r="B1847" s="133" t="s">
        <v>186</v>
      </c>
      <c r="C1847" t="s">
        <v>599</v>
      </c>
      <c r="D1847" s="54">
        <v>44605</v>
      </c>
      <c r="E1847" s="133" t="s">
        <v>211</v>
      </c>
      <c r="F1847" s="133" t="s">
        <v>62</v>
      </c>
      <c r="G1847" s="133" t="s">
        <v>18</v>
      </c>
      <c r="H1847" s="2">
        <v>9</v>
      </c>
      <c r="I1847" s="2">
        <v>698</v>
      </c>
      <c r="J1847" s="2" t="s">
        <v>361</v>
      </c>
      <c r="K1847" s="2" t="s">
        <v>64</v>
      </c>
      <c r="L1847" s="2" t="s">
        <v>160</v>
      </c>
      <c r="M1847" s="120">
        <v>7.5915509259259261E-3</v>
      </c>
      <c r="N1847" s="16"/>
      <c r="O1847" s="16"/>
      <c r="P1847" s="16"/>
      <c r="Q1847" s="16"/>
      <c r="R1847" s="16"/>
      <c r="S1847" s="16"/>
      <c r="V1847" t="str">
        <f t="shared" si="95"/>
        <v>3000SUB-23M</v>
      </c>
      <c r="W1847" s="58" t="e">
        <f>VLOOKUP(V1847,Minimos!$D$3:$E$26,2,FALSE)</f>
        <v>#N/A</v>
      </c>
      <c r="X1847" s="18" t="e">
        <f t="shared" si="96"/>
        <v>#N/A</v>
      </c>
      <c r="Y1847" s="58" t="e">
        <f t="shared" si="97"/>
        <v>#N/A</v>
      </c>
    </row>
    <row r="1848" spans="1:25" x14ac:dyDescent="0.25">
      <c r="A1848" t="s">
        <v>138</v>
      </c>
      <c r="B1848" s="133" t="s">
        <v>186</v>
      </c>
      <c r="C1848" t="s">
        <v>599</v>
      </c>
      <c r="D1848" s="54">
        <v>44605</v>
      </c>
      <c r="E1848" s="133" t="s">
        <v>211</v>
      </c>
      <c r="F1848" s="133" t="s">
        <v>62</v>
      </c>
      <c r="G1848" s="133" t="s">
        <v>18</v>
      </c>
      <c r="H1848" s="2">
        <v>10</v>
      </c>
      <c r="I1848" s="2">
        <v>599</v>
      </c>
      <c r="J1848" s="2" t="s">
        <v>545</v>
      </c>
      <c r="K1848" s="2" t="s">
        <v>376</v>
      </c>
      <c r="L1848" s="2" t="s">
        <v>518</v>
      </c>
      <c r="M1848" s="120">
        <v>7.7410879629629635E-3</v>
      </c>
      <c r="N1848" s="16"/>
      <c r="O1848" s="16"/>
      <c r="P1848" s="16"/>
      <c r="Q1848" s="16"/>
      <c r="R1848" s="16"/>
      <c r="S1848" s="16"/>
      <c r="V1848" t="str">
        <f t="shared" si="95"/>
        <v>3000VET 55M</v>
      </c>
      <c r="W1848" s="58" t="e">
        <f>VLOOKUP(V1848,Minimos!$D$3:$E$26,2,FALSE)</f>
        <v>#N/A</v>
      </c>
      <c r="X1848" s="18" t="e">
        <f t="shared" si="96"/>
        <v>#N/A</v>
      </c>
      <c r="Y1848" s="58" t="e">
        <f t="shared" si="97"/>
        <v>#N/A</v>
      </c>
    </row>
    <row r="1849" spans="1:25" x14ac:dyDescent="0.25">
      <c r="A1849" t="s">
        <v>138</v>
      </c>
      <c r="B1849" s="133" t="s">
        <v>186</v>
      </c>
      <c r="C1849" t="s">
        <v>599</v>
      </c>
      <c r="D1849" s="54">
        <v>44605</v>
      </c>
      <c r="E1849" s="133" t="s">
        <v>211</v>
      </c>
      <c r="F1849" s="133" t="s">
        <v>62</v>
      </c>
      <c r="G1849" s="133" t="s">
        <v>18</v>
      </c>
      <c r="H1849" s="2">
        <v>11</v>
      </c>
      <c r="I1849" s="2">
        <v>399</v>
      </c>
      <c r="J1849" s="2" t="s">
        <v>595</v>
      </c>
      <c r="K1849" s="2" t="s">
        <v>376</v>
      </c>
      <c r="L1849" s="2" t="s">
        <v>169</v>
      </c>
      <c r="M1849" s="120">
        <v>7.743981481481481E-3</v>
      </c>
      <c r="N1849" s="16"/>
      <c r="O1849" s="16"/>
      <c r="P1849" s="16"/>
      <c r="Q1849" s="16"/>
      <c r="R1849" s="16"/>
      <c r="S1849" s="16"/>
      <c r="V1849" t="str">
        <f t="shared" si="95"/>
        <v>3000VET 50M</v>
      </c>
      <c r="W1849" s="58" t="e">
        <f>VLOOKUP(V1849,Minimos!$D$3:$E$26,2,FALSE)</f>
        <v>#N/A</v>
      </c>
      <c r="X1849" s="18" t="e">
        <f t="shared" si="96"/>
        <v>#N/A</v>
      </c>
      <c r="Y1849" s="58" t="e">
        <f t="shared" si="97"/>
        <v>#N/A</v>
      </c>
    </row>
    <row r="1850" spans="1:25" x14ac:dyDescent="0.25">
      <c r="A1850" t="s">
        <v>138</v>
      </c>
      <c r="B1850" s="133" t="s">
        <v>186</v>
      </c>
      <c r="C1850" t="s">
        <v>599</v>
      </c>
      <c r="D1850" s="54">
        <v>44605</v>
      </c>
      <c r="E1850" s="133" t="s">
        <v>211</v>
      </c>
      <c r="F1850" s="133" t="s">
        <v>62</v>
      </c>
      <c r="G1850" s="133" t="s">
        <v>18</v>
      </c>
      <c r="H1850" s="2">
        <v>12</v>
      </c>
      <c r="I1850" s="2">
        <v>572</v>
      </c>
      <c r="J1850" s="2" t="s">
        <v>322</v>
      </c>
      <c r="K1850" s="2" t="s">
        <v>267</v>
      </c>
      <c r="L1850" s="2" t="s">
        <v>23</v>
      </c>
      <c r="M1850" s="120">
        <v>8.8892361111111099E-3</v>
      </c>
      <c r="N1850" s="16"/>
      <c r="O1850" s="16"/>
      <c r="P1850" s="16"/>
      <c r="Q1850" s="16"/>
      <c r="R1850" s="16"/>
      <c r="S1850" s="16"/>
      <c r="V1850" t="str">
        <f t="shared" si="95"/>
        <v>3000JUVM</v>
      </c>
      <c r="W1850" s="58" t="e">
        <f>VLOOKUP(V1850,Minimos!$D$3:$E$26,2,FALSE)</f>
        <v>#N/A</v>
      </c>
      <c r="X1850" s="18" t="e">
        <f t="shared" si="96"/>
        <v>#N/A</v>
      </c>
      <c r="Y1850" s="58" t="e">
        <f t="shared" si="97"/>
        <v>#N/A</v>
      </c>
    </row>
    <row r="1851" spans="1:25" x14ac:dyDescent="0.25">
      <c r="A1851" t="s">
        <v>138</v>
      </c>
      <c r="B1851" s="133" t="s">
        <v>186</v>
      </c>
      <c r="C1851" t="s">
        <v>599</v>
      </c>
      <c r="D1851" s="54">
        <v>44605</v>
      </c>
      <c r="E1851" s="133" t="s">
        <v>211</v>
      </c>
      <c r="F1851" s="133" t="s">
        <v>62</v>
      </c>
      <c r="G1851" s="133" t="s">
        <v>18</v>
      </c>
      <c r="H1851" s="2">
        <v>4</v>
      </c>
      <c r="I1851" s="2">
        <v>595</v>
      </c>
      <c r="J1851" s="2" t="s">
        <v>456</v>
      </c>
      <c r="K1851" s="2" t="s">
        <v>376</v>
      </c>
      <c r="L1851" s="2" t="s">
        <v>335</v>
      </c>
      <c r="M1851" s="120">
        <v>6.2347222222222222E-3</v>
      </c>
      <c r="N1851" s="16"/>
      <c r="O1851" s="16"/>
      <c r="P1851" s="16"/>
      <c r="Q1851" s="16"/>
      <c r="R1851" s="16"/>
      <c r="S1851" s="16"/>
      <c r="V1851" t="str">
        <f t="shared" si="95"/>
        <v>3000SENM</v>
      </c>
      <c r="W1851" s="58" t="e">
        <f>VLOOKUP(V1851,Minimos!$D$3:$E$26,2,FALSE)</f>
        <v>#N/A</v>
      </c>
      <c r="X1851" s="18" t="e">
        <f t="shared" si="96"/>
        <v>#N/A</v>
      </c>
      <c r="Y1851" s="58" t="e">
        <f t="shared" si="97"/>
        <v>#N/A</v>
      </c>
    </row>
    <row r="1852" spans="1:25" x14ac:dyDescent="0.25">
      <c r="A1852" t="s">
        <v>138</v>
      </c>
      <c r="B1852" s="133" t="s">
        <v>186</v>
      </c>
      <c r="C1852" t="s">
        <v>599</v>
      </c>
      <c r="D1852" s="54">
        <v>44605</v>
      </c>
      <c r="E1852" s="133" t="s">
        <v>211</v>
      </c>
      <c r="F1852" s="133" t="s">
        <v>62</v>
      </c>
      <c r="G1852" s="133" t="s">
        <v>18</v>
      </c>
      <c r="H1852" s="2">
        <v>7</v>
      </c>
      <c r="I1852" s="2">
        <v>312</v>
      </c>
      <c r="J1852" s="2" t="s">
        <v>568</v>
      </c>
      <c r="K1852" s="2" t="s">
        <v>377</v>
      </c>
      <c r="L1852" s="2" t="s">
        <v>335</v>
      </c>
      <c r="M1852" s="120">
        <v>6.3749999999999996E-3</v>
      </c>
      <c r="N1852" s="16"/>
      <c r="O1852" s="16"/>
      <c r="P1852" s="16"/>
      <c r="Q1852" s="16"/>
      <c r="R1852" s="16"/>
      <c r="S1852" s="16"/>
      <c r="V1852" t="str">
        <f t="shared" si="95"/>
        <v>3000SENM</v>
      </c>
      <c r="W1852" s="58" t="e">
        <f>VLOOKUP(V1852,Minimos!$D$3:$E$26,2,FALSE)</f>
        <v>#N/A</v>
      </c>
      <c r="X1852" s="18" t="e">
        <f t="shared" si="96"/>
        <v>#N/A</v>
      </c>
      <c r="Y1852" s="58" t="e">
        <f t="shared" si="97"/>
        <v>#N/A</v>
      </c>
    </row>
    <row r="1853" spans="1:25" x14ac:dyDescent="0.25">
      <c r="A1853" t="s">
        <v>138</v>
      </c>
      <c r="B1853" s="133" t="s">
        <v>186</v>
      </c>
      <c r="C1853" t="s">
        <v>599</v>
      </c>
      <c r="D1853" s="54">
        <v>44605</v>
      </c>
      <c r="E1853" s="133" t="s">
        <v>211</v>
      </c>
      <c r="F1853" s="133" t="s">
        <v>62</v>
      </c>
      <c r="G1853" s="133" t="s">
        <v>18</v>
      </c>
      <c r="H1853" s="2">
        <v>8</v>
      </c>
      <c r="I1853" s="2">
        <v>444</v>
      </c>
      <c r="J1853" s="2" t="s">
        <v>606</v>
      </c>
      <c r="K1853" s="2" t="s">
        <v>577</v>
      </c>
      <c r="L1853" s="2" t="s">
        <v>416</v>
      </c>
      <c r="M1853" s="120">
        <v>6.4207175925925924E-3</v>
      </c>
      <c r="N1853" s="16"/>
      <c r="O1853" s="16"/>
      <c r="P1853" s="16"/>
      <c r="Q1853" s="16"/>
      <c r="R1853" s="16"/>
      <c r="S1853" s="16"/>
      <c r="V1853" t="str">
        <f t="shared" si="95"/>
        <v>3000VET 35M</v>
      </c>
      <c r="W1853" s="58" t="e">
        <f>VLOOKUP(V1853,Minimos!$D$3:$E$26,2,FALSE)</f>
        <v>#N/A</v>
      </c>
      <c r="X1853" s="18" t="e">
        <f t="shared" si="96"/>
        <v>#N/A</v>
      </c>
      <c r="Y1853" s="58" t="e">
        <f t="shared" si="97"/>
        <v>#N/A</v>
      </c>
    </row>
    <row r="1854" spans="1:25" x14ac:dyDescent="0.25">
      <c r="A1854" t="s">
        <v>138</v>
      </c>
      <c r="B1854" s="133" t="s">
        <v>186</v>
      </c>
      <c r="C1854" t="s">
        <v>599</v>
      </c>
      <c r="D1854" s="54">
        <v>44605</v>
      </c>
      <c r="E1854" s="133" t="s">
        <v>211</v>
      </c>
      <c r="F1854" s="133" t="s">
        <v>62</v>
      </c>
      <c r="G1854" s="133" t="s">
        <v>18</v>
      </c>
      <c r="H1854" s="2">
        <v>9</v>
      </c>
      <c r="I1854" s="2">
        <v>504</v>
      </c>
      <c r="J1854" s="2" t="s">
        <v>459</v>
      </c>
      <c r="K1854" s="2" t="s">
        <v>466</v>
      </c>
      <c r="L1854" s="2" t="s">
        <v>26</v>
      </c>
      <c r="M1854" s="120">
        <v>6.5094907407407402E-3</v>
      </c>
      <c r="N1854" s="16"/>
      <c r="O1854" s="16"/>
      <c r="P1854" s="16"/>
      <c r="Q1854" s="16"/>
      <c r="R1854" s="16"/>
      <c r="S1854" s="16"/>
      <c r="V1854" t="str">
        <f t="shared" si="95"/>
        <v>3000JUNM</v>
      </c>
      <c r="W1854" s="58" t="e">
        <f>VLOOKUP(V1854,Minimos!$D$3:$E$26,2,FALSE)</f>
        <v>#N/A</v>
      </c>
      <c r="X1854" s="18" t="e">
        <f t="shared" si="96"/>
        <v>#N/A</v>
      </c>
      <c r="Y1854" s="58" t="e">
        <f t="shared" si="97"/>
        <v>#N/A</v>
      </c>
    </row>
    <row r="1855" spans="1:25" x14ac:dyDescent="0.25">
      <c r="A1855" t="s">
        <v>138</v>
      </c>
      <c r="B1855" s="133" t="s">
        <v>186</v>
      </c>
      <c r="C1855" t="s">
        <v>599</v>
      </c>
      <c r="D1855" s="54">
        <v>44605</v>
      </c>
      <c r="E1855" s="133" t="s">
        <v>211</v>
      </c>
      <c r="F1855" s="133" t="s">
        <v>62</v>
      </c>
      <c r="G1855" s="133" t="s">
        <v>18</v>
      </c>
      <c r="H1855" s="2">
        <v>10</v>
      </c>
      <c r="I1855" s="2">
        <v>152</v>
      </c>
      <c r="J1855" s="2" t="s">
        <v>360</v>
      </c>
      <c r="K1855" s="2" t="s">
        <v>64</v>
      </c>
      <c r="L1855" s="2" t="s">
        <v>23</v>
      </c>
      <c r="M1855" s="120">
        <v>6.5387731481481477E-3</v>
      </c>
      <c r="N1855" s="16"/>
      <c r="O1855" s="16"/>
      <c r="P1855" s="16"/>
      <c r="Q1855" s="16"/>
      <c r="R1855" s="16"/>
      <c r="S1855" s="16"/>
      <c r="V1855" t="str">
        <f t="shared" si="95"/>
        <v>3000JUVM</v>
      </c>
      <c r="W1855" s="58" t="e">
        <f>VLOOKUP(V1855,Minimos!$D$3:$E$26,2,FALSE)</f>
        <v>#N/A</v>
      </c>
      <c r="X1855" s="18" t="e">
        <f t="shared" si="96"/>
        <v>#N/A</v>
      </c>
      <c r="Y1855" s="58" t="e">
        <f t="shared" si="97"/>
        <v>#N/A</v>
      </c>
    </row>
    <row r="1856" spans="1:25" x14ac:dyDescent="0.25">
      <c r="A1856" t="s">
        <v>138</v>
      </c>
      <c r="B1856" s="133" t="s">
        <v>186</v>
      </c>
      <c r="C1856" t="s">
        <v>599</v>
      </c>
      <c r="D1856" s="54">
        <v>44605</v>
      </c>
      <c r="E1856" s="133" t="s">
        <v>211</v>
      </c>
      <c r="F1856" s="133" t="s">
        <v>62</v>
      </c>
      <c r="G1856" s="133" t="s">
        <v>18</v>
      </c>
      <c r="H1856" s="2">
        <v>11</v>
      </c>
      <c r="I1856" s="2">
        <v>227</v>
      </c>
      <c r="J1856" s="2" t="s">
        <v>458</v>
      </c>
      <c r="K1856" s="2" t="s">
        <v>66</v>
      </c>
      <c r="L1856" s="2" t="s">
        <v>335</v>
      </c>
      <c r="M1856" s="120">
        <v>6.5466435185185185E-3</v>
      </c>
      <c r="N1856" s="16"/>
      <c r="O1856" s="16"/>
      <c r="P1856" s="16"/>
      <c r="Q1856" s="16"/>
      <c r="R1856" s="16"/>
      <c r="S1856" s="16"/>
      <c r="V1856" t="str">
        <f t="shared" si="95"/>
        <v>3000SENM</v>
      </c>
      <c r="W1856" s="58" t="e">
        <f>VLOOKUP(V1856,Minimos!$D$3:$E$26,2,FALSE)</f>
        <v>#N/A</v>
      </c>
      <c r="X1856" s="18" t="e">
        <f t="shared" si="96"/>
        <v>#N/A</v>
      </c>
      <c r="Y1856" s="58" t="e">
        <f t="shared" si="97"/>
        <v>#N/A</v>
      </c>
    </row>
    <row r="1857" spans="1:25" x14ac:dyDescent="0.25">
      <c r="A1857" t="s">
        <v>138</v>
      </c>
      <c r="B1857" s="133" t="s">
        <v>186</v>
      </c>
      <c r="C1857" t="s">
        <v>599</v>
      </c>
      <c r="D1857" s="54">
        <v>44605</v>
      </c>
      <c r="E1857" s="133" t="s">
        <v>211</v>
      </c>
      <c r="F1857" s="133" t="s">
        <v>62</v>
      </c>
      <c r="G1857" s="133" t="s">
        <v>18</v>
      </c>
      <c r="H1857" s="2">
        <v>14</v>
      </c>
      <c r="I1857" s="2">
        <v>200</v>
      </c>
      <c r="J1857" s="2" t="s">
        <v>501</v>
      </c>
      <c r="K1857" s="2" t="s">
        <v>65</v>
      </c>
      <c r="L1857" s="2" t="s">
        <v>502</v>
      </c>
      <c r="M1857" s="120">
        <v>6.7739583333333332E-3</v>
      </c>
      <c r="N1857" s="16"/>
      <c r="O1857" s="16"/>
      <c r="P1857" s="16"/>
      <c r="Q1857" s="16"/>
      <c r="R1857" s="16"/>
      <c r="S1857" s="16"/>
      <c r="V1857" t="str">
        <f t="shared" si="95"/>
        <v>3000VET 40M</v>
      </c>
      <c r="W1857" s="58" t="e">
        <f>VLOOKUP(V1857,Minimos!$D$3:$E$26,2,FALSE)</f>
        <v>#N/A</v>
      </c>
      <c r="X1857" s="18" t="e">
        <f t="shared" si="96"/>
        <v>#N/A</v>
      </c>
      <c r="Y1857" s="58" t="e">
        <f t="shared" si="97"/>
        <v>#N/A</v>
      </c>
    </row>
    <row r="1858" spans="1:25" x14ac:dyDescent="0.25">
      <c r="A1858" t="s">
        <v>138</v>
      </c>
      <c r="B1858" s="133" t="s">
        <v>186</v>
      </c>
      <c r="C1858" t="s">
        <v>599</v>
      </c>
      <c r="D1858" s="54">
        <v>44605</v>
      </c>
      <c r="E1858" s="133" t="s">
        <v>211</v>
      </c>
      <c r="F1858" s="133" t="s">
        <v>62</v>
      </c>
      <c r="G1858" s="133" t="s">
        <v>18</v>
      </c>
      <c r="H1858" s="2">
        <v>15</v>
      </c>
      <c r="I1858" s="2">
        <v>168</v>
      </c>
      <c r="J1858" s="2" t="s">
        <v>496</v>
      </c>
      <c r="K1858" s="2" t="s">
        <v>65</v>
      </c>
      <c r="L1858" s="2" t="s">
        <v>26</v>
      </c>
      <c r="M1858" s="120">
        <v>6.8981481481481489E-3</v>
      </c>
      <c r="N1858" s="16"/>
      <c r="O1858" s="16"/>
      <c r="P1858" s="16"/>
      <c r="Q1858" s="16"/>
      <c r="R1858" s="16"/>
      <c r="S1858" s="16"/>
      <c r="V1858" t="str">
        <f t="shared" ref="V1858:V1921" si="98">A1858&amp;L1858&amp;G1858</f>
        <v>3000JUNM</v>
      </c>
      <c r="W1858" s="58" t="e">
        <f>VLOOKUP(V1858,Minimos!$D$3:$E$26,2,FALSE)</f>
        <v>#N/A</v>
      </c>
      <c r="X1858" s="18" t="e">
        <f t="shared" ref="X1858:X1921" si="99">M1858-W1858</f>
        <v>#N/A</v>
      </c>
      <c r="Y1858" s="58" t="e">
        <f t="shared" ref="Y1858:Y1921" si="100">IF(X1858&gt;=0,"Apurado","")</f>
        <v>#N/A</v>
      </c>
    </row>
    <row r="1859" spans="1:25" x14ac:dyDescent="0.25">
      <c r="A1859" t="s">
        <v>140</v>
      </c>
      <c r="B1859" s="133" t="s">
        <v>185</v>
      </c>
      <c r="C1859" t="s">
        <v>599</v>
      </c>
      <c r="D1859" s="54">
        <v>44605</v>
      </c>
      <c r="E1859" s="133" t="s">
        <v>211</v>
      </c>
      <c r="F1859" s="133" t="s">
        <v>62</v>
      </c>
      <c r="G1859" s="133" t="s">
        <v>20</v>
      </c>
      <c r="H1859" s="2">
        <v>1</v>
      </c>
      <c r="I1859" s="2">
        <v>498</v>
      </c>
      <c r="J1859" s="2" t="s">
        <v>159</v>
      </c>
      <c r="K1859" s="2" t="s">
        <v>254</v>
      </c>
      <c r="L1859" s="2" t="s">
        <v>160</v>
      </c>
      <c r="M1859" s="99">
        <v>9.4092592592592596E-3</v>
      </c>
      <c r="N1859" s="16"/>
      <c r="O1859" s="16"/>
      <c r="P1859" s="16"/>
      <c r="Q1859" s="16"/>
      <c r="R1859" s="16"/>
      <c r="S1859" s="16"/>
      <c r="V1859" t="str">
        <f t="shared" si="98"/>
        <v>3000MXSUB-23F</v>
      </c>
      <c r="W1859" s="58" t="e">
        <f>VLOOKUP(V1859,Minimos!$D$3:$E$26,2,FALSE)</f>
        <v>#N/A</v>
      </c>
      <c r="X1859" s="18" t="e">
        <f t="shared" si="99"/>
        <v>#N/A</v>
      </c>
      <c r="Y1859" s="58" t="e">
        <f t="shared" si="100"/>
        <v>#N/A</v>
      </c>
    </row>
    <row r="1860" spans="1:25" x14ac:dyDescent="0.25">
      <c r="A1860" t="s">
        <v>140</v>
      </c>
      <c r="B1860" s="133" t="s">
        <v>185</v>
      </c>
      <c r="C1860" t="s">
        <v>599</v>
      </c>
      <c r="D1860" s="54">
        <v>44605</v>
      </c>
      <c r="E1860" s="133" t="s">
        <v>211</v>
      </c>
      <c r="F1860" s="133" t="s">
        <v>62</v>
      </c>
      <c r="G1860" s="133" t="s">
        <v>20</v>
      </c>
      <c r="H1860" s="2">
        <v>1</v>
      </c>
      <c r="I1860" s="2">
        <v>329</v>
      </c>
      <c r="J1860" s="2" t="s">
        <v>315</v>
      </c>
      <c r="K1860" s="2" t="s">
        <v>256</v>
      </c>
      <c r="L1860" s="2" t="s">
        <v>22</v>
      </c>
      <c r="M1860" s="99">
        <v>1.2532407407407407E-2</v>
      </c>
      <c r="N1860" s="16"/>
      <c r="O1860" s="16"/>
      <c r="P1860" s="16"/>
      <c r="Q1860" s="16"/>
      <c r="R1860" s="16"/>
      <c r="S1860" s="16"/>
      <c r="V1860" t="str">
        <f t="shared" si="98"/>
        <v>3000MXINIF</v>
      </c>
      <c r="W1860" s="58" t="e">
        <f>VLOOKUP(V1860,Minimos!$D$3:$E$26,2,FALSE)</f>
        <v>#N/A</v>
      </c>
      <c r="X1860" s="18" t="e">
        <f t="shared" si="99"/>
        <v>#N/A</v>
      </c>
      <c r="Y1860" s="58" t="e">
        <f t="shared" si="100"/>
        <v>#N/A</v>
      </c>
    </row>
    <row r="1861" spans="1:25" x14ac:dyDescent="0.25">
      <c r="A1861" t="s">
        <v>140</v>
      </c>
      <c r="B1861" s="133" t="s">
        <v>185</v>
      </c>
      <c r="C1861" t="s">
        <v>599</v>
      </c>
      <c r="D1861" s="54">
        <v>44605</v>
      </c>
      <c r="E1861" s="133" t="s">
        <v>211</v>
      </c>
      <c r="F1861" s="133" t="s">
        <v>62</v>
      </c>
      <c r="G1861" s="133" t="s">
        <v>18</v>
      </c>
      <c r="H1861" s="2">
        <v>1</v>
      </c>
      <c r="I1861" s="2">
        <v>98</v>
      </c>
      <c r="J1861" s="2" t="s">
        <v>198</v>
      </c>
      <c r="K1861" s="2" t="s">
        <v>64</v>
      </c>
      <c r="L1861" s="2" t="s">
        <v>22</v>
      </c>
      <c r="M1861" s="99">
        <v>1.4538425925925925E-2</v>
      </c>
      <c r="N1861" s="16"/>
      <c r="O1861" s="16"/>
      <c r="P1861" s="16"/>
      <c r="Q1861" s="16"/>
      <c r="R1861" s="16"/>
      <c r="S1861" s="16"/>
      <c r="V1861" t="str">
        <f t="shared" si="98"/>
        <v>3000MXINIM</v>
      </c>
      <c r="W1861" s="58" t="e">
        <f>VLOOKUP(V1861,Minimos!$D$3:$E$26,2,FALSE)</f>
        <v>#N/A</v>
      </c>
      <c r="X1861" s="18" t="e">
        <f t="shared" si="99"/>
        <v>#N/A</v>
      </c>
      <c r="Y1861" s="58" t="e">
        <f t="shared" si="100"/>
        <v>#N/A</v>
      </c>
    </row>
    <row r="1862" spans="1:25" x14ac:dyDescent="0.25">
      <c r="A1862" t="s">
        <v>123</v>
      </c>
      <c r="B1862" s="133" t="s">
        <v>187</v>
      </c>
      <c r="C1862" t="s">
        <v>599</v>
      </c>
      <c r="D1862" s="54">
        <v>44605</v>
      </c>
      <c r="E1862" s="133" t="s">
        <v>211</v>
      </c>
      <c r="F1862" s="133" t="s">
        <v>62</v>
      </c>
      <c r="G1862" s="133" t="s">
        <v>20</v>
      </c>
      <c r="H1862" s="2">
        <v>1</v>
      </c>
      <c r="I1862" s="2">
        <v>821</v>
      </c>
      <c r="J1862" s="2" t="s">
        <v>372</v>
      </c>
      <c r="K1862" s="2" t="s">
        <v>64</v>
      </c>
      <c r="L1862" s="2" t="s">
        <v>23</v>
      </c>
      <c r="M1862" s="18">
        <v>65.12</v>
      </c>
      <c r="N1862" s="16"/>
      <c r="O1862" s="16"/>
      <c r="P1862" s="16"/>
      <c r="Q1862" s="16"/>
      <c r="R1862" s="16"/>
      <c r="S1862" s="16"/>
      <c r="V1862" t="str">
        <f t="shared" si="98"/>
        <v>400JUVF</v>
      </c>
      <c r="W1862" s="58" t="e">
        <f>VLOOKUP(V1862,Minimos!$D$3:$E$26,2,FALSE)</f>
        <v>#N/A</v>
      </c>
      <c r="X1862" s="18" t="e">
        <f t="shared" si="99"/>
        <v>#N/A</v>
      </c>
      <c r="Y1862" s="58" t="e">
        <f t="shared" si="100"/>
        <v>#N/A</v>
      </c>
    </row>
    <row r="1863" spans="1:25" x14ac:dyDescent="0.25">
      <c r="A1863" t="s">
        <v>123</v>
      </c>
      <c r="B1863" s="133" t="s">
        <v>187</v>
      </c>
      <c r="C1863" t="s">
        <v>599</v>
      </c>
      <c r="D1863" s="54">
        <v>44605</v>
      </c>
      <c r="E1863" s="133" t="s">
        <v>211</v>
      </c>
      <c r="F1863" s="133" t="s">
        <v>62</v>
      </c>
      <c r="G1863" s="133" t="s">
        <v>20</v>
      </c>
      <c r="H1863" s="2">
        <v>3</v>
      </c>
      <c r="I1863" s="2">
        <v>167</v>
      </c>
      <c r="J1863" s="2" t="s">
        <v>392</v>
      </c>
      <c r="K1863" s="2" t="s">
        <v>65</v>
      </c>
      <c r="L1863" s="2" t="s">
        <v>26</v>
      </c>
      <c r="M1863" s="18">
        <v>71.97</v>
      </c>
      <c r="N1863" s="16"/>
      <c r="O1863" s="16"/>
      <c r="P1863" s="16"/>
      <c r="Q1863" s="16"/>
      <c r="R1863" s="16"/>
      <c r="S1863" s="16"/>
      <c r="V1863" t="str">
        <f t="shared" si="98"/>
        <v>400JUNF</v>
      </c>
      <c r="W1863" s="58" t="e">
        <f>VLOOKUP(V1863,Minimos!$D$3:$E$26,2,FALSE)</f>
        <v>#N/A</v>
      </c>
      <c r="X1863" s="18" t="e">
        <f t="shared" si="99"/>
        <v>#N/A</v>
      </c>
      <c r="Y1863" s="58" t="e">
        <f t="shared" si="100"/>
        <v>#N/A</v>
      </c>
    </row>
    <row r="1864" spans="1:25" x14ac:dyDescent="0.25">
      <c r="A1864" t="s">
        <v>123</v>
      </c>
      <c r="B1864" s="133" t="s">
        <v>187</v>
      </c>
      <c r="C1864" t="s">
        <v>599</v>
      </c>
      <c r="D1864" s="54">
        <v>44605</v>
      </c>
      <c r="E1864" s="133" t="s">
        <v>211</v>
      </c>
      <c r="F1864" s="133" t="s">
        <v>62</v>
      </c>
      <c r="G1864" s="133" t="s">
        <v>20</v>
      </c>
      <c r="H1864" s="2">
        <v>4</v>
      </c>
      <c r="I1864" s="2">
        <v>855</v>
      </c>
      <c r="J1864" s="2" t="s">
        <v>386</v>
      </c>
      <c r="K1864" s="2" t="s">
        <v>267</v>
      </c>
      <c r="L1864" s="2" t="s">
        <v>23</v>
      </c>
      <c r="M1864" s="18">
        <v>73.78</v>
      </c>
      <c r="N1864" s="16"/>
      <c r="O1864" s="16"/>
      <c r="P1864" s="16"/>
      <c r="Q1864" s="16"/>
      <c r="R1864" s="16"/>
      <c r="S1864" s="16"/>
      <c r="V1864" t="str">
        <f t="shared" si="98"/>
        <v>400JUVF</v>
      </c>
      <c r="W1864" s="58" t="e">
        <f>VLOOKUP(V1864,Minimos!$D$3:$E$26,2,FALSE)</f>
        <v>#N/A</v>
      </c>
      <c r="X1864" s="18" t="e">
        <f t="shared" si="99"/>
        <v>#N/A</v>
      </c>
      <c r="Y1864" s="58" t="e">
        <f t="shared" si="100"/>
        <v>#N/A</v>
      </c>
    </row>
    <row r="1865" spans="1:25" x14ac:dyDescent="0.25">
      <c r="A1865" t="s">
        <v>123</v>
      </c>
      <c r="B1865" s="133" t="s">
        <v>187</v>
      </c>
      <c r="C1865" t="s">
        <v>599</v>
      </c>
      <c r="D1865" s="54">
        <v>44605</v>
      </c>
      <c r="E1865" s="133" t="s">
        <v>211</v>
      </c>
      <c r="F1865" s="133" t="s">
        <v>62</v>
      </c>
      <c r="G1865" s="133" t="s">
        <v>18</v>
      </c>
      <c r="H1865" s="2">
        <v>1</v>
      </c>
      <c r="I1865" s="2">
        <v>519</v>
      </c>
      <c r="J1865" s="2" t="s">
        <v>318</v>
      </c>
      <c r="K1865" s="2" t="s">
        <v>65</v>
      </c>
      <c r="L1865" s="2" t="s">
        <v>23</v>
      </c>
      <c r="M1865" s="18">
        <v>55.74</v>
      </c>
      <c r="N1865" s="16"/>
      <c r="O1865" s="16"/>
      <c r="P1865" s="16"/>
      <c r="Q1865" s="16"/>
      <c r="R1865" s="16"/>
      <c r="S1865" s="16"/>
      <c r="V1865" t="str">
        <f t="shared" si="98"/>
        <v>400JUVM</v>
      </c>
      <c r="W1865" s="58" t="e">
        <f>VLOOKUP(V1865,Minimos!$D$3:$E$26,2,FALSE)</f>
        <v>#N/A</v>
      </c>
      <c r="X1865" s="18" t="e">
        <f t="shared" si="99"/>
        <v>#N/A</v>
      </c>
      <c r="Y1865" s="58" t="e">
        <f t="shared" si="100"/>
        <v>#N/A</v>
      </c>
    </row>
    <row r="1866" spans="1:25" x14ac:dyDescent="0.25">
      <c r="A1866" t="s">
        <v>123</v>
      </c>
      <c r="B1866" s="133" t="s">
        <v>187</v>
      </c>
      <c r="C1866" t="s">
        <v>599</v>
      </c>
      <c r="D1866" s="54">
        <v>44605</v>
      </c>
      <c r="E1866" s="133" t="s">
        <v>211</v>
      </c>
      <c r="F1866" s="133" t="s">
        <v>62</v>
      </c>
      <c r="G1866" s="133" t="s">
        <v>18</v>
      </c>
      <c r="H1866" s="2">
        <v>2</v>
      </c>
      <c r="I1866" s="2">
        <v>178</v>
      </c>
      <c r="J1866" s="2" t="s">
        <v>387</v>
      </c>
      <c r="K1866" s="2" t="s">
        <v>65</v>
      </c>
      <c r="L1866" s="2" t="s">
        <v>23</v>
      </c>
      <c r="M1866" s="18">
        <v>59.97</v>
      </c>
      <c r="N1866" s="16"/>
      <c r="O1866" s="16"/>
      <c r="P1866" s="16"/>
      <c r="Q1866" s="16"/>
      <c r="R1866" s="16"/>
      <c r="S1866" s="16"/>
      <c r="V1866" t="str">
        <f t="shared" si="98"/>
        <v>400JUVM</v>
      </c>
      <c r="W1866" s="58" t="e">
        <f>VLOOKUP(V1866,Minimos!$D$3:$E$26,2,FALSE)</f>
        <v>#N/A</v>
      </c>
      <c r="X1866" s="18" t="e">
        <f t="shared" si="99"/>
        <v>#N/A</v>
      </c>
      <c r="Y1866" s="58" t="e">
        <f t="shared" si="100"/>
        <v>#N/A</v>
      </c>
    </row>
    <row r="1867" spans="1:25" x14ac:dyDescent="0.25">
      <c r="A1867" t="s">
        <v>123</v>
      </c>
      <c r="B1867" s="133" t="s">
        <v>187</v>
      </c>
      <c r="C1867" t="s">
        <v>599</v>
      </c>
      <c r="D1867" s="54">
        <v>44605</v>
      </c>
      <c r="E1867" s="133" t="s">
        <v>211</v>
      </c>
      <c r="F1867" s="133" t="s">
        <v>62</v>
      </c>
      <c r="G1867" s="133" t="s">
        <v>18</v>
      </c>
      <c r="H1867" s="2">
        <v>3</v>
      </c>
      <c r="I1867" s="2">
        <v>1049</v>
      </c>
      <c r="J1867" s="2" t="s">
        <v>607</v>
      </c>
      <c r="K1867" s="2" t="s">
        <v>65</v>
      </c>
      <c r="L1867" s="2" t="s">
        <v>335</v>
      </c>
      <c r="M1867" s="18">
        <v>62.48</v>
      </c>
      <c r="N1867" s="16"/>
      <c r="O1867" s="16"/>
      <c r="P1867" s="16"/>
      <c r="Q1867" s="16"/>
      <c r="R1867" s="16"/>
      <c r="S1867" s="16"/>
      <c r="V1867" t="str">
        <f t="shared" si="98"/>
        <v>400SENM</v>
      </c>
      <c r="W1867" s="58" t="e">
        <f>VLOOKUP(V1867,Minimos!$D$3:$E$26,2,FALSE)</f>
        <v>#N/A</v>
      </c>
      <c r="X1867" s="18" t="e">
        <f t="shared" si="99"/>
        <v>#N/A</v>
      </c>
      <c r="Y1867" s="58" t="e">
        <f t="shared" si="100"/>
        <v>#N/A</v>
      </c>
    </row>
    <row r="1868" spans="1:25" x14ac:dyDescent="0.25">
      <c r="A1868" t="s">
        <v>123</v>
      </c>
      <c r="B1868" s="133" t="s">
        <v>187</v>
      </c>
      <c r="C1868" t="s">
        <v>599</v>
      </c>
      <c r="D1868" s="54">
        <v>44605</v>
      </c>
      <c r="E1868" s="133" t="s">
        <v>211</v>
      </c>
      <c r="F1868" s="133" t="s">
        <v>62</v>
      </c>
      <c r="G1868" s="133" t="s">
        <v>18</v>
      </c>
      <c r="H1868" s="2">
        <v>2</v>
      </c>
      <c r="I1868" s="2">
        <v>528</v>
      </c>
      <c r="J1868" s="2" t="s">
        <v>608</v>
      </c>
      <c r="K1868" s="2" t="s">
        <v>65</v>
      </c>
      <c r="L1868" s="2" t="s">
        <v>502</v>
      </c>
      <c r="M1868" s="18">
        <v>59.54</v>
      </c>
      <c r="N1868" s="16"/>
      <c r="O1868" s="16"/>
      <c r="P1868" s="16"/>
      <c r="Q1868" s="16"/>
      <c r="R1868" s="16"/>
      <c r="S1868" s="16"/>
      <c r="V1868" t="str">
        <f t="shared" si="98"/>
        <v>400VET 40M</v>
      </c>
      <c r="W1868" s="58" t="e">
        <f>VLOOKUP(V1868,Minimos!$D$3:$E$26,2,FALSE)</f>
        <v>#N/A</v>
      </c>
      <c r="X1868" s="18" t="e">
        <f t="shared" si="99"/>
        <v>#N/A</v>
      </c>
      <c r="Y1868" s="58" t="e">
        <f t="shared" si="100"/>
        <v>#N/A</v>
      </c>
    </row>
    <row r="1869" spans="1:25" x14ac:dyDescent="0.25">
      <c r="A1869" t="s">
        <v>123</v>
      </c>
      <c r="B1869" s="133" t="s">
        <v>187</v>
      </c>
      <c r="C1869" t="s">
        <v>599</v>
      </c>
      <c r="D1869" s="54">
        <v>44605</v>
      </c>
      <c r="E1869" s="133" t="s">
        <v>211</v>
      </c>
      <c r="F1869" s="133" t="s">
        <v>62</v>
      </c>
      <c r="G1869" s="133" t="s">
        <v>18</v>
      </c>
      <c r="H1869" s="2">
        <v>4</v>
      </c>
      <c r="I1869" s="2">
        <v>525</v>
      </c>
      <c r="J1869" s="2" t="s">
        <v>609</v>
      </c>
      <c r="K1869" s="2" t="s">
        <v>65</v>
      </c>
      <c r="L1869" s="2" t="s">
        <v>335</v>
      </c>
      <c r="M1869" s="18">
        <v>64.930000000000007</v>
      </c>
      <c r="N1869" s="16"/>
      <c r="O1869" s="16"/>
      <c r="P1869" s="16"/>
      <c r="Q1869" s="16"/>
      <c r="R1869" s="16"/>
      <c r="S1869" s="16"/>
      <c r="V1869" t="str">
        <f t="shared" si="98"/>
        <v>400SENM</v>
      </c>
      <c r="W1869" s="58" t="e">
        <f>VLOOKUP(V1869,Minimos!$D$3:$E$26,2,FALSE)</f>
        <v>#N/A</v>
      </c>
      <c r="X1869" s="18" t="e">
        <f t="shared" si="99"/>
        <v>#N/A</v>
      </c>
      <c r="Y1869" s="58" t="e">
        <f t="shared" si="100"/>
        <v>#N/A</v>
      </c>
    </row>
    <row r="1870" spans="1:25" x14ac:dyDescent="0.25">
      <c r="A1870" t="s">
        <v>123</v>
      </c>
      <c r="B1870" s="133" t="s">
        <v>187</v>
      </c>
      <c r="C1870" t="s">
        <v>599</v>
      </c>
      <c r="D1870" s="54">
        <v>44605</v>
      </c>
      <c r="E1870" s="133" t="s">
        <v>211</v>
      </c>
      <c r="F1870" s="133" t="s">
        <v>62</v>
      </c>
      <c r="G1870" s="133" t="s">
        <v>18</v>
      </c>
      <c r="H1870" s="2">
        <v>5</v>
      </c>
      <c r="I1870" s="2">
        <v>947</v>
      </c>
      <c r="J1870" s="2" t="s">
        <v>517</v>
      </c>
      <c r="K1870" s="2" t="s">
        <v>528</v>
      </c>
      <c r="L1870" s="2" t="s">
        <v>518</v>
      </c>
      <c r="M1870" s="18">
        <v>69.44</v>
      </c>
      <c r="N1870" s="16"/>
      <c r="O1870" s="16"/>
      <c r="P1870" s="16"/>
      <c r="Q1870" s="16"/>
      <c r="R1870" s="16"/>
      <c r="S1870" s="16"/>
      <c r="V1870" t="str">
        <f t="shared" si="98"/>
        <v>400VET 55M</v>
      </c>
      <c r="W1870" s="58" t="e">
        <f>VLOOKUP(V1870,Minimos!$D$3:$E$26,2,FALSE)</f>
        <v>#N/A</v>
      </c>
      <c r="X1870" s="18" t="e">
        <f t="shared" si="99"/>
        <v>#N/A</v>
      </c>
      <c r="Y1870" s="58" t="e">
        <f t="shared" si="100"/>
        <v>#N/A</v>
      </c>
    </row>
    <row r="1871" spans="1:25" x14ac:dyDescent="0.25">
      <c r="A1871" t="s">
        <v>123</v>
      </c>
      <c r="B1871" s="133" t="s">
        <v>187</v>
      </c>
      <c r="C1871" t="s">
        <v>599</v>
      </c>
      <c r="D1871" s="54">
        <v>44605</v>
      </c>
      <c r="E1871" s="133" t="s">
        <v>211</v>
      </c>
      <c r="F1871" s="133" t="s">
        <v>62</v>
      </c>
      <c r="G1871" s="133" t="s">
        <v>18</v>
      </c>
      <c r="H1871" s="2">
        <v>3</v>
      </c>
      <c r="I1871" s="2">
        <v>924</v>
      </c>
      <c r="J1871" s="2" t="s">
        <v>610</v>
      </c>
      <c r="K1871" s="2" t="s">
        <v>267</v>
      </c>
      <c r="L1871" s="2" t="s">
        <v>23</v>
      </c>
      <c r="M1871" s="18">
        <v>65.2</v>
      </c>
      <c r="N1871" s="16"/>
      <c r="O1871" s="16"/>
      <c r="P1871" s="16"/>
      <c r="Q1871" s="16"/>
      <c r="R1871" s="16"/>
      <c r="S1871" s="16"/>
      <c r="V1871" t="str">
        <f t="shared" si="98"/>
        <v>400JUVM</v>
      </c>
      <c r="W1871" s="58" t="e">
        <f>VLOOKUP(V1871,Minimos!$D$3:$E$26,2,FALSE)</f>
        <v>#N/A</v>
      </c>
      <c r="X1871" s="18" t="e">
        <f t="shared" si="99"/>
        <v>#N/A</v>
      </c>
      <c r="Y1871" s="58" t="e">
        <f t="shared" si="100"/>
        <v>#N/A</v>
      </c>
    </row>
    <row r="1872" spans="1:25" x14ac:dyDescent="0.25">
      <c r="A1872" t="s">
        <v>123</v>
      </c>
      <c r="B1872" s="133" t="s">
        <v>187</v>
      </c>
      <c r="C1872" t="s">
        <v>599</v>
      </c>
      <c r="D1872" s="54">
        <v>44605</v>
      </c>
      <c r="E1872" s="133" t="s">
        <v>211</v>
      </c>
      <c r="F1872" s="133" t="s">
        <v>62</v>
      </c>
      <c r="G1872" s="133" t="s">
        <v>18</v>
      </c>
      <c r="H1872" s="2">
        <v>4</v>
      </c>
      <c r="I1872" s="2">
        <v>1087</v>
      </c>
      <c r="J1872" s="2" t="s">
        <v>567</v>
      </c>
      <c r="K1872" s="2" t="s">
        <v>267</v>
      </c>
      <c r="L1872" s="2" t="s">
        <v>26</v>
      </c>
      <c r="M1872" s="18">
        <v>65.64</v>
      </c>
      <c r="N1872" s="16"/>
      <c r="O1872" s="16"/>
      <c r="P1872" s="16"/>
      <c r="Q1872" s="16"/>
      <c r="R1872" s="16"/>
      <c r="S1872" s="16"/>
      <c r="V1872" t="str">
        <f t="shared" si="98"/>
        <v>400JUNM</v>
      </c>
      <c r="W1872" s="58" t="e">
        <f>VLOOKUP(V1872,Minimos!$D$3:$E$26,2,FALSE)</f>
        <v>#N/A</v>
      </c>
      <c r="X1872" s="18" t="e">
        <f t="shared" si="99"/>
        <v>#N/A</v>
      </c>
      <c r="Y1872" s="58" t="e">
        <f t="shared" si="100"/>
        <v>#N/A</v>
      </c>
    </row>
    <row r="1873" spans="1:25" x14ac:dyDescent="0.25">
      <c r="A1873" t="s">
        <v>123</v>
      </c>
      <c r="B1873" s="133" t="s">
        <v>187</v>
      </c>
      <c r="C1873" t="s">
        <v>599</v>
      </c>
      <c r="D1873" s="54">
        <v>44605</v>
      </c>
      <c r="E1873" s="133" t="s">
        <v>211</v>
      </c>
      <c r="F1873" s="133" t="s">
        <v>62</v>
      </c>
      <c r="G1873" s="133" t="s">
        <v>18</v>
      </c>
      <c r="H1873" s="2">
        <v>5</v>
      </c>
      <c r="I1873" s="2">
        <v>893</v>
      </c>
      <c r="J1873" s="2" t="s">
        <v>389</v>
      </c>
      <c r="K1873" s="2" t="s">
        <v>267</v>
      </c>
      <c r="L1873" s="2" t="s">
        <v>26</v>
      </c>
      <c r="M1873" s="18">
        <v>66.62</v>
      </c>
      <c r="N1873" s="16"/>
      <c r="O1873" s="16"/>
      <c r="P1873" s="16"/>
      <c r="Q1873" s="16"/>
      <c r="R1873" s="16"/>
      <c r="S1873" s="16"/>
      <c r="V1873" t="str">
        <f t="shared" si="98"/>
        <v>400JUNM</v>
      </c>
      <c r="W1873" s="58" t="e">
        <f>VLOOKUP(V1873,Minimos!$D$3:$E$26,2,FALSE)</f>
        <v>#N/A</v>
      </c>
      <c r="X1873" s="18" t="e">
        <f t="shared" si="99"/>
        <v>#N/A</v>
      </c>
      <c r="Y1873" s="58" t="e">
        <f t="shared" si="100"/>
        <v>#N/A</v>
      </c>
    </row>
    <row r="1874" spans="1:25" x14ac:dyDescent="0.25">
      <c r="A1874" t="s">
        <v>123</v>
      </c>
      <c r="B1874" s="133" t="s">
        <v>187</v>
      </c>
      <c r="C1874" t="s">
        <v>599</v>
      </c>
      <c r="D1874" s="54">
        <v>44605</v>
      </c>
      <c r="E1874" s="133" t="s">
        <v>211</v>
      </c>
      <c r="F1874" s="133" t="s">
        <v>62</v>
      </c>
      <c r="G1874" s="133" t="s">
        <v>18</v>
      </c>
      <c r="H1874" s="2">
        <v>2</v>
      </c>
      <c r="I1874" s="2">
        <v>852</v>
      </c>
      <c r="J1874" s="2" t="s">
        <v>382</v>
      </c>
      <c r="K1874" s="2" t="s">
        <v>267</v>
      </c>
      <c r="L1874" s="2" t="s">
        <v>26</v>
      </c>
      <c r="M1874" s="18">
        <v>59.64</v>
      </c>
      <c r="N1874" s="16"/>
      <c r="O1874" s="16"/>
      <c r="P1874" s="16"/>
      <c r="Q1874" s="16"/>
      <c r="R1874" s="16"/>
      <c r="S1874" s="16"/>
      <c r="V1874" t="str">
        <f t="shared" si="98"/>
        <v>400JUNM</v>
      </c>
      <c r="W1874" s="58" t="e">
        <f>VLOOKUP(V1874,Minimos!$D$3:$E$26,2,FALSE)</f>
        <v>#N/A</v>
      </c>
      <c r="X1874" s="18" t="e">
        <f t="shared" si="99"/>
        <v>#N/A</v>
      </c>
      <c r="Y1874" s="58" t="e">
        <f t="shared" si="100"/>
        <v>#N/A</v>
      </c>
    </row>
    <row r="1875" spans="1:25" x14ac:dyDescent="0.25">
      <c r="A1875" t="s">
        <v>144</v>
      </c>
      <c r="B1875" s="133" t="s">
        <v>185</v>
      </c>
      <c r="C1875" t="s">
        <v>599</v>
      </c>
      <c r="D1875" s="54">
        <v>44605</v>
      </c>
      <c r="E1875" s="133" t="s">
        <v>211</v>
      </c>
      <c r="F1875" s="133" t="s">
        <v>62</v>
      </c>
      <c r="G1875" s="133" t="s">
        <v>18</v>
      </c>
      <c r="H1875" s="2">
        <v>2</v>
      </c>
      <c r="I1875" s="2">
        <v>497</v>
      </c>
      <c r="J1875" s="2" t="s">
        <v>611</v>
      </c>
      <c r="K1875" s="2" t="s">
        <v>254</v>
      </c>
      <c r="L1875" s="2" t="s">
        <v>335</v>
      </c>
      <c r="M1875" s="99">
        <v>1.4456597222222221E-2</v>
      </c>
      <c r="N1875" s="16"/>
      <c r="O1875" s="16"/>
      <c r="P1875" s="16"/>
      <c r="Q1875" s="16"/>
      <c r="R1875" s="16"/>
      <c r="S1875" s="16"/>
      <c r="V1875" t="str">
        <f t="shared" si="98"/>
        <v>5000MXSENM</v>
      </c>
      <c r="W1875" s="58" t="e">
        <f>VLOOKUP(V1875,Minimos!$D$3:$E$26,2,FALSE)</f>
        <v>#N/A</v>
      </c>
      <c r="X1875" s="18" t="e">
        <f t="shared" si="99"/>
        <v>#N/A</v>
      </c>
      <c r="Y1875" s="58" t="e">
        <f t="shared" si="100"/>
        <v>#N/A</v>
      </c>
    </row>
    <row r="1876" spans="1:25" x14ac:dyDescent="0.25">
      <c r="A1876" t="s">
        <v>144</v>
      </c>
      <c r="B1876" s="133" t="s">
        <v>185</v>
      </c>
      <c r="C1876" t="s">
        <v>599</v>
      </c>
      <c r="D1876" s="54">
        <v>44605</v>
      </c>
      <c r="E1876" s="133" t="s">
        <v>211</v>
      </c>
      <c r="F1876" s="133" t="s">
        <v>62</v>
      </c>
      <c r="G1876" s="133" t="s">
        <v>18</v>
      </c>
      <c r="H1876" s="2">
        <v>3</v>
      </c>
      <c r="I1876" s="2">
        <v>499</v>
      </c>
      <c r="J1876" s="2" t="s">
        <v>170</v>
      </c>
      <c r="K1876" s="2" t="s">
        <v>254</v>
      </c>
      <c r="L1876" s="2" t="s">
        <v>169</v>
      </c>
      <c r="M1876" s="99">
        <v>1.6033912037037037E-2</v>
      </c>
      <c r="N1876" s="16"/>
      <c r="O1876" s="16"/>
      <c r="P1876" s="16"/>
      <c r="Q1876" s="16"/>
      <c r="R1876" s="16"/>
      <c r="S1876" s="16"/>
      <c r="V1876" t="str">
        <f t="shared" si="98"/>
        <v>5000MXVET 50M</v>
      </c>
      <c r="W1876" s="58" t="e">
        <f>VLOOKUP(V1876,Minimos!$D$3:$E$26,2,FALSE)</f>
        <v>#N/A</v>
      </c>
      <c r="X1876" s="18" t="e">
        <f t="shared" si="99"/>
        <v>#N/A</v>
      </c>
      <c r="Y1876" s="58" t="e">
        <f t="shared" si="100"/>
        <v>#N/A</v>
      </c>
    </row>
    <row r="1877" spans="1:25" x14ac:dyDescent="0.25">
      <c r="A1877" t="s">
        <v>98</v>
      </c>
      <c r="B1877" s="133" t="s">
        <v>188</v>
      </c>
      <c r="C1877" t="s">
        <v>599</v>
      </c>
      <c r="D1877" s="54">
        <v>44605</v>
      </c>
      <c r="E1877" s="133" t="s">
        <v>211</v>
      </c>
      <c r="F1877" s="133" t="s">
        <v>62</v>
      </c>
      <c r="G1877" s="133" t="s">
        <v>18</v>
      </c>
      <c r="H1877" s="2">
        <v>2</v>
      </c>
      <c r="I1877" s="2">
        <v>1043</v>
      </c>
      <c r="J1877" s="2" t="s">
        <v>482</v>
      </c>
      <c r="K1877" s="2" t="s">
        <v>66</v>
      </c>
      <c r="L1877" s="2" t="s">
        <v>335</v>
      </c>
      <c r="M1877" s="18">
        <v>1.84</v>
      </c>
      <c r="N1877" s="16"/>
      <c r="O1877" s="16"/>
      <c r="P1877" s="16"/>
      <c r="Q1877" s="16"/>
      <c r="R1877" s="16"/>
      <c r="S1877" s="16"/>
      <c r="V1877" t="str">
        <f t="shared" si="98"/>
        <v>ALTURASENM</v>
      </c>
      <c r="W1877" s="58" t="e">
        <f>VLOOKUP(V1877,Minimos!$D$3:$E$26,2,FALSE)</f>
        <v>#N/A</v>
      </c>
      <c r="X1877" s="18" t="e">
        <f t="shared" si="99"/>
        <v>#N/A</v>
      </c>
      <c r="Y1877" s="58" t="e">
        <f t="shared" si="100"/>
        <v>#N/A</v>
      </c>
    </row>
    <row r="1878" spans="1:25" x14ac:dyDescent="0.25">
      <c r="A1878" t="s">
        <v>98</v>
      </c>
      <c r="B1878" s="133" t="s">
        <v>188</v>
      </c>
      <c r="C1878" t="s">
        <v>599</v>
      </c>
      <c r="D1878" s="54">
        <v>44605</v>
      </c>
      <c r="E1878" s="133" t="s">
        <v>211</v>
      </c>
      <c r="F1878" s="133" t="s">
        <v>62</v>
      </c>
      <c r="G1878" s="133" t="s">
        <v>18</v>
      </c>
      <c r="H1878" s="2">
        <v>3</v>
      </c>
      <c r="I1878" s="2">
        <v>810</v>
      </c>
      <c r="J1878" s="2" t="s">
        <v>565</v>
      </c>
      <c r="K1878" s="2" t="s">
        <v>267</v>
      </c>
      <c r="L1878" s="2" t="s">
        <v>160</v>
      </c>
      <c r="M1878" s="18">
        <v>1.77</v>
      </c>
      <c r="N1878" s="16"/>
      <c r="O1878" s="16"/>
      <c r="P1878" s="16"/>
      <c r="Q1878" s="16"/>
      <c r="R1878" s="16"/>
      <c r="S1878" s="16"/>
      <c r="V1878" t="str">
        <f t="shared" si="98"/>
        <v>ALTURASUB-23M</v>
      </c>
      <c r="W1878" s="58" t="e">
        <f>VLOOKUP(V1878,Minimos!$D$3:$E$26,2,FALSE)</f>
        <v>#N/A</v>
      </c>
      <c r="X1878" s="18" t="e">
        <f t="shared" si="99"/>
        <v>#N/A</v>
      </c>
      <c r="Y1878" s="58" t="e">
        <f t="shared" si="100"/>
        <v>#N/A</v>
      </c>
    </row>
    <row r="1879" spans="1:25" x14ac:dyDescent="0.25">
      <c r="A1879" t="s">
        <v>98</v>
      </c>
      <c r="B1879" s="133" t="s">
        <v>188</v>
      </c>
      <c r="C1879" t="s">
        <v>599</v>
      </c>
      <c r="D1879" s="54">
        <v>44605</v>
      </c>
      <c r="E1879" s="133" t="s">
        <v>211</v>
      </c>
      <c r="F1879" s="133" t="s">
        <v>62</v>
      </c>
      <c r="G1879" s="133" t="s">
        <v>18</v>
      </c>
      <c r="H1879" s="2">
        <v>5</v>
      </c>
      <c r="I1879" s="2">
        <v>941</v>
      </c>
      <c r="J1879" s="2" t="s">
        <v>489</v>
      </c>
      <c r="K1879" s="2" t="s">
        <v>65</v>
      </c>
      <c r="L1879" s="2" t="s">
        <v>23</v>
      </c>
      <c r="M1879" s="18">
        <v>1.69</v>
      </c>
      <c r="N1879" s="16"/>
      <c r="O1879" s="16"/>
      <c r="P1879" s="16"/>
      <c r="Q1879" s="16"/>
      <c r="R1879" s="16"/>
      <c r="S1879" s="16"/>
      <c r="V1879" t="str">
        <f t="shared" si="98"/>
        <v>ALTURAJUVM</v>
      </c>
      <c r="W1879" s="58" t="e">
        <f>VLOOKUP(V1879,Minimos!$D$3:$E$26,2,FALSE)</f>
        <v>#N/A</v>
      </c>
      <c r="X1879" s="18" t="e">
        <f t="shared" si="99"/>
        <v>#N/A</v>
      </c>
      <c r="Y1879" s="58" t="e">
        <f t="shared" si="100"/>
        <v>#N/A</v>
      </c>
    </row>
    <row r="1880" spans="1:25" x14ac:dyDescent="0.25">
      <c r="A1880" t="s">
        <v>98</v>
      </c>
      <c r="B1880" s="133" t="s">
        <v>188</v>
      </c>
      <c r="C1880" t="s">
        <v>599</v>
      </c>
      <c r="D1880" s="54">
        <v>44605</v>
      </c>
      <c r="E1880" s="133" t="s">
        <v>211</v>
      </c>
      <c r="F1880" s="133" t="s">
        <v>62</v>
      </c>
      <c r="G1880" s="133" t="s">
        <v>20</v>
      </c>
      <c r="H1880" s="2">
        <v>2</v>
      </c>
      <c r="I1880" s="2">
        <v>822</v>
      </c>
      <c r="J1880" s="2" t="s">
        <v>305</v>
      </c>
      <c r="K1880" s="2" t="s">
        <v>64</v>
      </c>
      <c r="L1880" s="2" t="s">
        <v>23</v>
      </c>
      <c r="M1880" s="18">
        <v>1.35</v>
      </c>
      <c r="N1880" s="16"/>
      <c r="O1880" s="16"/>
      <c r="P1880" s="16"/>
      <c r="Q1880" s="16"/>
      <c r="R1880" s="16"/>
      <c r="S1880" s="16"/>
      <c r="V1880" t="str">
        <f t="shared" si="98"/>
        <v>ALTURAJUVF</v>
      </c>
      <c r="W1880" s="58" t="e">
        <f>VLOOKUP(V1880,Minimos!$D$3:$E$26,2,FALSE)</f>
        <v>#N/A</v>
      </c>
      <c r="X1880" s="18" t="e">
        <f t="shared" si="99"/>
        <v>#N/A</v>
      </c>
      <c r="Y1880" s="58" t="e">
        <f t="shared" si="100"/>
        <v>#N/A</v>
      </c>
    </row>
    <row r="1881" spans="1:25" x14ac:dyDescent="0.25">
      <c r="A1881" t="s">
        <v>97</v>
      </c>
      <c r="B1881" s="133" t="s">
        <v>188</v>
      </c>
      <c r="C1881" t="s">
        <v>599</v>
      </c>
      <c r="D1881" s="54">
        <v>44605</v>
      </c>
      <c r="E1881" s="133" t="s">
        <v>211</v>
      </c>
      <c r="F1881" s="133" t="s">
        <v>62</v>
      </c>
      <c r="G1881" s="133" t="s">
        <v>20</v>
      </c>
      <c r="H1881" s="2">
        <v>2</v>
      </c>
      <c r="I1881" s="2">
        <v>211</v>
      </c>
      <c r="J1881" s="2" t="s">
        <v>424</v>
      </c>
      <c r="K1881" s="2" t="s">
        <v>65</v>
      </c>
      <c r="L1881" s="2" t="s">
        <v>26</v>
      </c>
      <c r="M1881" s="18">
        <v>2.1</v>
      </c>
      <c r="N1881" s="16"/>
      <c r="O1881" s="16"/>
      <c r="P1881" s="16"/>
      <c r="Q1881" s="16"/>
      <c r="R1881" s="16"/>
      <c r="S1881" s="16"/>
      <c r="V1881" t="str">
        <f t="shared" si="98"/>
        <v>VARAJUNF</v>
      </c>
      <c r="W1881" s="58" t="e">
        <f>VLOOKUP(V1881,Minimos!$D$3:$E$26,2,FALSE)</f>
        <v>#N/A</v>
      </c>
      <c r="X1881" s="18" t="e">
        <f t="shared" si="99"/>
        <v>#N/A</v>
      </c>
      <c r="Y1881" s="58" t="e">
        <f t="shared" si="100"/>
        <v>#N/A</v>
      </c>
    </row>
    <row r="1882" spans="1:25" x14ac:dyDescent="0.25">
      <c r="A1882" t="s">
        <v>32</v>
      </c>
      <c r="B1882" s="133" t="s">
        <v>30</v>
      </c>
      <c r="C1882" t="s">
        <v>612</v>
      </c>
      <c r="D1882" s="54">
        <v>44605</v>
      </c>
      <c r="E1882" s="133" t="s">
        <v>58</v>
      </c>
      <c r="F1882" s="133" t="s">
        <v>62</v>
      </c>
      <c r="G1882" s="133" t="s">
        <v>20</v>
      </c>
      <c r="H1882" s="2">
        <v>1</v>
      </c>
      <c r="I1882" s="2">
        <v>6</v>
      </c>
      <c r="J1882" s="2" t="s">
        <v>266</v>
      </c>
      <c r="K1882" s="2" t="s">
        <v>267</v>
      </c>
      <c r="L1882" s="2" t="s">
        <v>23</v>
      </c>
      <c r="M1882" s="18">
        <v>34.58</v>
      </c>
      <c r="N1882" s="16">
        <v>34.42</v>
      </c>
      <c r="O1882" s="16" t="s">
        <v>1</v>
      </c>
      <c r="P1882" s="16">
        <v>34.58</v>
      </c>
      <c r="Q1882" s="16">
        <v>32.74</v>
      </c>
      <c r="R1882" s="16">
        <v>32.92</v>
      </c>
      <c r="S1882" s="16" t="s">
        <v>1</v>
      </c>
      <c r="V1882" t="str">
        <f t="shared" si="98"/>
        <v>DARDO5JUVF</v>
      </c>
      <c r="W1882" s="58">
        <f>VLOOKUP(V1882,Minimos!$D$3:$E$26,2,FALSE)</f>
        <v>28</v>
      </c>
      <c r="X1882" s="18">
        <f t="shared" si="99"/>
        <v>6.5799999999999983</v>
      </c>
      <c r="Y1882" s="58" t="str">
        <f t="shared" si="100"/>
        <v>Apurado</v>
      </c>
    </row>
    <row r="1883" spans="1:25" x14ac:dyDescent="0.25">
      <c r="A1883" t="s">
        <v>32</v>
      </c>
      <c r="B1883" s="133" t="s">
        <v>30</v>
      </c>
      <c r="C1883" t="s">
        <v>612</v>
      </c>
      <c r="D1883" s="54">
        <v>44605</v>
      </c>
      <c r="E1883" s="133" t="s">
        <v>58</v>
      </c>
      <c r="F1883" s="133" t="s">
        <v>62</v>
      </c>
      <c r="G1883" s="133" t="s">
        <v>20</v>
      </c>
      <c r="H1883" s="2">
        <v>2</v>
      </c>
      <c r="I1883" s="2">
        <v>854</v>
      </c>
      <c r="J1883" s="2" t="s">
        <v>526</v>
      </c>
      <c r="K1883" s="2" t="s">
        <v>267</v>
      </c>
      <c r="L1883" s="2" t="s">
        <v>23</v>
      </c>
      <c r="M1883" s="18">
        <v>31.39</v>
      </c>
      <c r="N1883" s="16">
        <v>30.29</v>
      </c>
      <c r="O1883" s="16">
        <v>31.39</v>
      </c>
      <c r="P1883" s="16">
        <v>30.3</v>
      </c>
      <c r="Q1883" s="16">
        <v>31.33</v>
      </c>
      <c r="R1883" s="16" t="s">
        <v>1</v>
      </c>
      <c r="S1883" s="16" t="s">
        <v>1</v>
      </c>
      <c r="V1883" t="str">
        <f t="shared" si="98"/>
        <v>DARDO5JUVF</v>
      </c>
      <c r="W1883" s="58">
        <f>VLOOKUP(V1883,Minimos!$D$3:$E$26,2,FALSE)</f>
        <v>28</v>
      </c>
      <c r="X1883" s="18">
        <f t="shared" si="99"/>
        <v>3.3900000000000006</v>
      </c>
      <c r="Y1883" s="58" t="str">
        <f t="shared" si="100"/>
        <v>Apurado</v>
      </c>
    </row>
    <row r="1884" spans="1:25" x14ac:dyDescent="0.25">
      <c r="A1884" t="s">
        <v>32</v>
      </c>
      <c r="B1884" s="133" t="s">
        <v>30</v>
      </c>
      <c r="C1884" t="s">
        <v>612</v>
      </c>
      <c r="D1884" s="54">
        <v>44605</v>
      </c>
      <c r="E1884" s="133" t="s">
        <v>58</v>
      </c>
      <c r="F1884" s="133" t="s">
        <v>62</v>
      </c>
      <c r="G1884" s="133" t="s">
        <v>20</v>
      </c>
      <c r="H1884" s="2">
        <v>3</v>
      </c>
      <c r="I1884" s="2">
        <v>738</v>
      </c>
      <c r="J1884" s="2" t="s">
        <v>419</v>
      </c>
      <c r="K1884" s="2" t="s">
        <v>64</v>
      </c>
      <c r="L1884" s="2" t="s">
        <v>23</v>
      </c>
      <c r="M1884" s="18">
        <v>26.47</v>
      </c>
      <c r="N1884" s="16" t="s">
        <v>1</v>
      </c>
      <c r="O1884" s="16">
        <v>24.9</v>
      </c>
      <c r="P1884" s="16">
        <v>26.47</v>
      </c>
      <c r="Q1884" s="16">
        <v>24.95</v>
      </c>
      <c r="R1884" s="16">
        <v>25.16</v>
      </c>
      <c r="S1884" s="16">
        <v>23.93</v>
      </c>
      <c r="V1884" t="str">
        <f t="shared" si="98"/>
        <v>DARDO5JUVF</v>
      </c>
      <c r="W1884" s="58">
        <f>VLOOKUP(V1884,Minimos!$D$3:$E$26,2,FALSE)</f>
        <v>28</v>
      </c>
      <c r="X1884" s="18">
        <f t="shared" si="99"/>
        <v>-1.5300000000000011</v>
      </c>
      <c r="Y1884" s="58" t="str">
        <f t="shared" si="100"/>
        <v/>
      </c>
    </row>
    <row r="1885" spans="1:25" x14ac:dyDescent="0.25">
      <c r="A1885" t="s">
        <v>32</v>
      </c>
      <c r="B1885" s="133" t="s">
        <v>30</v>
      </c>
      <c r="C1885" t="s">
        <v>612</v>
      </c>
      <c r="D1885" s="54">
        <v>44605</v>
      </c>
      <c r="E1885" s="133" t="s">
        <v>58</v>
      </c>
      <c r="F1885" s="133" t="s">
        <v>62</v>
      </c>
      <c r="G1885" s="133" t="s">
        <v>20</v>
      </c>
      <c r="H1885" s="2">
        <v>4</v>
      </c>
      <c r="I1885" s="2">
        <v>2</v>
      </c>
      <c r="J1885" s="2" t="s">
        <v>355</v>
      </c>
      <c r="K1885" s="2" t="s">
        <v>64</v>
      </c>
      <c r="L1885" s="2" t="s">
        <v>23</v>
      </c>
      <c r="M1885" s="18">
        <v>24.69</v>
      </c>
      <c r="N1885" s="16">
        <v>20.87</v>
      </c>
      <c r="O1885" s="16">
        <v>24.69</v>
      </c>
      <c r="P1885" s="16" t="s">
        <v>1</v>
      </c>
      <c r="Q1885" s="16">
        <v>22.89</v>
      </c>
      <c r="R1885" s="16" t="s">
        <v>1</v>
      </c>
      <c r="S1885" s="16">
        <v>22.35</v>
      </c>
      <c r="V1885" t="str">
        <f t="shared" si="98"/>
        <v>DARDO5JUVF</v>
      </c>
      <c r="W1885" s="58">
        <f>VLOOKUP(V1885,Minimos!$D$3:$E$26,2,FALSE)</f>
        <v>28</v>
      </c>
      <c r="X1885" s="18">
        <f t="shared" si="99"/>
        <v>-3.3099999999999987</v>
      </c>
      <c r="Y1885" s="58" t="str">
        <f t="shared" si="100"/>
        <v/>
      </c>
    </row>
    <row r="1886" spans="1:25" x14ac:dyDescent="0.25">
      <c r="A1886" t="s">
        <v>32</v>
      </c>
      <c r="B1886" s="133" t="s">
        <v>30</v>
      </c>
      <c r="C1886" t="s">
        <v>612</v>
      </c>
      <c r="D1886" s="54">
        <v>44605</v>
      </c>
      <c r="E1886" s="133" t="s">
        <v>58</v>
      </c>
      <c r="F1886" s="133" t="s">
        <v>62</v>
      </c>
      <c r="G1886" s="133" t="s">
        <v>20</v>
      </c>
      <c r="H1886" s="2">
        <v>5</v>
      </c>
      <c r="I1886" s="2">
        <v>763</v>
      </c>
      <c r="J1886" s="2" t="s">
        <v>311</v>
      </c>
      <c r="K1886" s="2" t="s">
        <v>267</v>
      </c>
      <c r="L1886" s="2" t="s">
        <v>22</v>
      </c>
      <c r="M1886" s="18">
        <v>22.26</v>
      </c>
      <c r="N1886" s="16">
        <v>21.85</v>
      </c>
      <c r="O1886" s="16">
        <v>20.239999999999998</v>
      </c>
      <c r="P1886" s="16">
        <v>20.69</v>
      </c>
      <c r="Q1886" s="16">
        <v>21.1</v>
      </c>
      <c r="R1886" s="16">
        <v>22.26</v>
      </c>
      <c r="S1886" s="16">
        <v>19.7</v>
      </c>
      <c r="V1886" t="str">
        <f t="shared" si="98"/>
        <v>DARDO5INIF</v>
      </c>
      <c r="W1886" s="58">
        <f>VLOOKUP(V1886,Minimos!$D$3:$E$26,2,FALSE)</f>
        <v>28</v>
      </c>
      <c r="X1886" s="18">
        <f t="shared" si="99"/>
        <v>-5.7399999999999984</v>
      </c>
      <c r="Y1886" s="58" t="str">
        <f t="shared" si="100"/>
        <v/>
      </c>
    </row>
    <row r="1887" spans="1:25" x14ac:dyDescent="0.25">
      <c r="A1887" t="s">
        <v>32</v>
      </c>
      <c r="B1887" s="133" t="s">
        <v>30</v>
      </c>
      <c r="C1887" t="s">
        <v>612</v>
      </c>
      <c r="D1887" s="54">
        <v>44605</v>
      </c>
      <c r="E1887" s="133" t="s">
        <v>58</v>
      </c>
      <c r="F1887" s="133" t="s">
        <v>62</v>
      </c>
      <c r="G1887" s="133" t="s">
        <v>20</v>
      </c>
      <c r="H1887" s="2">
        <v>6</v>
      </c>
      <c r="I1887" s="2">
        <v>150</v>
      </c>
      <c r="J1887" s="2" t="s">
        <v>235</v>
      </c>
      <c r="K1887" s="2" t="s">
        <v>64</v>
      </c>
      <c r="L1887" s="2" t="s">
        <v>22</v>
      </c>
      <c r="M1887" s="18">
        <v>22.16</v>
      </c>
      <c r="N1887" s="16" t="s">
        <v>1</v>
      </c>
      <c r="O1887" s="16" t="s">
        <v>1</v>
      </c>
      <c r="P1887" s="16">
        <v>22.16</v>
      </c>
      <c r="Q1887" s="16" t="s">
        <v>1</v>
      </c>
      <c r="R1887" s="16" t="s">
        <v>1</v>
      </c>
      <c r="S1887" s="16" t="s">
        <v>1</v>
      </c>
      <c r="V1887" t="str">
        <f t="shared" si="98"/>
        <v>DARDO5INIF</v>
      </c>
      <c r="W1887" s="58">
        <f>VLOOKUP(V1887,Minimos!$D$3:$E$26,2,FALSE)</f>
        <v>28</v>
      </c>
      <c r="X1887" s="18">
        <f t="shared" si="99"/>
        <v>-5.84</v>
      </c>
      <c r="Y1887" s="58" t="str">
        <f t="shared" si="100"/>
        <v/>
      </c>
    </row>
    <row r="1888" spans="1:25" x14ac:dyDescent="0.25">
      <c r="A1888" t="s">
        <v>32</v>
      </c>
      <c r="B1888" s="133" t="s">
        <v>30</v>
      </c>
      <c r="C1888" t="s">
        <v>612</v>
      </c>
      <c r="D1888" s="54">
        <v>44605</v>
      </c>
      <c r="E1888" s="133" t="s">
        <v>58</v>
      </c>
      <c r="F1888" s="133" t="s">
        <v>62</v>
      </c>
      <c r="G1888" s="133" t="s">
        <v>20</v>
      </c>
      <c r="H1888" s="2">
        <v>7</v>
      </c>
      <c r="I1888" s="2">
        <v>219</v>
      </c>
      <c r="J1888" s="2" t="s">
        <v>236</v>
      </c>
      <c r="K1888" s="2" t="s">
        <v>66</v>
      </c>
      <c r="L1888" s="2" t="s">
        <v>22</v>
      </c>
      <c r="M1888" s="18">
        <v>19.239999999999998</v>
      </c>
      <c r="N1888" s="16">
        <v>19.239999999999998</v>
      </c>
      <c r="O1888" s="16" t="s">
        <v>1</v>
      </c>
      <c r="P1888" s="16" t="s">
        <v>1</v>
      </c>
      <c r="Q1888" s="16">
        <v>15.54</v>
      </c>
      <c r="R1888" s="16">
        <v>15.74</v>
      </c>
      <c r="S1888" s="16" t="s">
        <v>1</v>
      </c>
      <c r="V1888" t="str">
        <f t="shared" si="98"/>
        <v>DARDO5INIF</v>
      </c>
      <c r="W1888" s="58">
        <f>VLOOKUP(V1888,Minimos!$D$3:$E$26,2,FALSE)</f>
        <v>28</v>
      </c>
      <c r="X1888" s="18">
        <f t="shared" si="99"/>
        <v>-8.7600000000000016</v>
      </c>
      <c r="Y1888" s="58" t="str">
        <f t="shared" si="100"/>
        <v/>
      </c>
    </row>
    <row r="1889" spans="1:25" x14ac:dyDescent="0.25">
      <c r="A1889" t="s">
        <v>32</v>
      </c>
      <c r="B1889" s="133" t="s">
        <v>30</v>
      </c>
      <c r="C1889" t="s">
        <v>612</v>
      </c>
      <c r="D1889" s="54">
        <v>44605</v>
      </c>
      <c r="E1889" s="133" t="s">
        <v>58</v>
      </c>
      <c r="F1889" s="133" t="s">
        <v>62</v>
      </c>
      <c r="G1889" s="133" t="s">
        <v>20</v>
      </c>
      <c r="H1889" s="2">
        <v>8</v>
      </c>
      <c r="I1889" s="2">
        <v>94</v>
      </c>
      <c r="J1889" s="2" t="s">
        <v>237</v>
      </c>
      <c r="K1889" s="2" t="s">
        <v>64</v>
      </c>
      <c r="L1889" s="2" t="s">
        <v>22</v>
      </c>
      <c r="M1889" s="18">
        <v>18.079999999999998</v>
      </c>
      <c r="N1889" s="16" t="s">
        <v>1</v>
      </c>
      <c r="O1889" s="16">
        <v>17.66</v>
      </c>
      <c r="P1889" s="16" t="s">
        <v>1</v>
      </c>
      <c r="Q1889" s="16">
        <v>17</v>
      </c>
      <c r="R1889" s="16">
        <v>18.079999999999998</v>
      </c>
      <c r="S1889" s="16" t="s">
        <v>1</v>
      </c>
      <c r="V1889" t="str">
        <f t="shared" si="98"/>
        <v>DARDO5INIF</v>
      </c>
      <c r="W1889" s="58">
        <f>VLOOKUP(V1889,Minimos!$D$3:$E$26,2,FALSE)</f>
        <v>28</v>
      </c>
      <c r="X1889" s="18">
        <f t="shared" si="99"/>
        <v>-9.9200000000000017</v>
      </c>
      <c r="Y1889" s="58" t="str">
        <f t="shared" si="100"/>
        <v/>
      </c>
    </row>
    <row r="1890" spans="1:25" x14ac:dyDescent="0.25">
      <c r="A1890" t="s">
        <v>32</v>
      </c>
      <c r="B1890" s="133" t="s">
        <v>30</v>
      </c>
      <c r="C1890" t="s">
        <v>612</v>
      </c>
      <c r="D1890" s="54">
        <v>44605</v>
      </c>
      <c r="E1890" s="133" t="s">
        <v>58</v>
      </c>
      <c r="F1890" s="133" t="s">
        <v>62</v>
      </c>
      <c r="G1890" s="133" t="s">
        <v>20</v>
      </c>
      <c r="H1890" s="2">
        <v>9</v>
      </c>
      <c r="I1890" s="2">
        <v>123</v>
      </c>
      <c r="J1890" s="2" t="s">
        <v>221</v>
      </c>
      <c r="K1890" s="2" t="s">
        <v>64</v>
      </c>
      <c r="L1890" s="2" t="s">
        <v>22</v>
      </c>
      <c r="M1890" s="18">
        <v>13.64</v>
      </c>
      <c r="N1890" s="16">
        <v>13.64</v>
      </c>
      <c r="O1890" s="16" t="s">
        <v>1</v>
      </c>
      <c r="P1890" s="16" t="s">
        <v>1</v>
      </c>
      <c r="Q1890" s="16"/>
      <c r="R1890" s="16"/>
      <c r="S1890" s="16"/>
      <c r="V1890" t="str">
        <f t="shared" si="98"/>
        <v>DARDO5INIF</v>
      </c>
      <c r="W1890" s="58">
        <f>VLOOKUP(V1890,Minimos!$D$3:$E$26,2,FALSE)</f>
        <v>28</v>
      </c>
      <c r="X1890" s="18">
        <f t="shared" si="99"/>
        <v>-14.36</v>
      </c>
      <c r="Y1890" s="58" t="str">
        <f t="shared" si="100"/>
        <v/>
      </c>
    </row>
    <row r="1891" spans="1:25" x14ac:dyDescent="0.25">
      <c r="A1891" t="s">
        <v>32</v>
      </c>
      <c r="B1891" s="133" t="s">
        <v>30</v>
      </c>
      <c r="C1891" t="s">
        <v>612</v>
      </c>
      <c r="D1891" s="54">
        <v>44605</v>
      </c>
      <c r="E1891" s="133" t="s">
        <v>58</v>
      </c>
      <c r="F1891" s="133" t="s">
        <v>62</v>
      </c>
      <c r="G1891" s="133" t="s">
        <v>20</v>
      </c>
      <c r="H1891" s="2">
        <v>10</v>
      </c>
      <c r="I1891" s="2">
        <v>314</v>
      </c>
      <c r="J1891" s="2" t="s">
        <v>177</v>
      </c>
      <c r="K1891" s="2" t="s">
        <v>256</v>
      </c>
      <c r="L1891" s="2" t="s">
        <v>22</v>
      </c>
      <c r="M1891" s="18">
        <v>12.29</v>
      </c>
      <c r="N1891" s="16">
        <v>11.43</v>
      </c>
      <c r="O1891" s="16" t="s">
        <v>1</v>
      </c>
      <c r="P1891" s="16">
        <v>12.29</v>
      </c>
      <c r="Q1891" s="16"/>
      <c r="R1891" s="16"/>
      <c r="S1891" s="16"/>
      <c r="V1891" t="str">
        <f t="shared" si="98"/>
        <v>DARDO5INIF</v>
      </c>
      <c r="W1891" s="58">
        <f>VLOOKUP(V1891,Minimos!$D$3:$E$26,2,FALSE)</f>
        <v>28</v>
      </c>
      <c r="X1891" s="18">
        <f t="shared" si="99"/>
        <v>-15.71</v>
      </c>
      <c r="Y1891" s="58" t="str">
        <f t="shared" si="100"/>
        <v/>
      </c>
    </row>
    <row r="1892" spans="1:25" x14ac:dyDescent="0.25">
      <c r="A1892" t="s">
        <v>33</v>
      </c>
      <c r="B1892" s="133" t="s">
        <v>30</v>
      </c>
      <c r="C1892" t="s">
        <v>612</v>
      </c>
      <c r="D1892" s="54">
        <v>44605</v>
      </c>
      <c r="E1892" s="133" t="s">
        <v>58</v>
      </c>
      <c r="F1892" s="133" t="s">
        <v>62</v>
      </c>
      <c r="G1892" s="133" t="s">
        <v>20</v>
      </c>
      <c r="H1892" s="2">
        <v>1</v>
      </c>
      <c r="I1892" s="2">
        <v>346</v>
      </c>
      <c r="J1892" s="2" t="s">
        <v>613</v>
      </c>
      <c r="K1892" s="2" t="s">
        <v>258</v>
      </c>
      <c r="L1892" s="2" t="s">
        <v>160</v>
      </c>
      <c r="M1892" s="18">
        <v>31</v>
      </c>
      <c r="N1892" s="16">
        <v>31</v>
      </c>
      <c r="O1892" s="16">
        <v>30.79</v>
      </c>
      <c r="P1892" s="16" t="s">
        <v>1</v>
      </c>
      <c r="Q1892" s="16" t="s">
        <v>1</v>
      </c>
      <c r="R1892" s="16">
        <v>29.93</v>
      </c>
      <c r="S1892" s="16" t="s">
        <v>1</v>
      </c>
      <c r="V1892" t="str">
        <f t="shared" si="98"/>
        <v>DARDO6SUB-23F</v>
      </c>
      <c r="W1892" s="58" t="e">
        <f>VLOOKUP(V1892,Minimos!$D$3:$E$26,2,FALSE)</f>
        <v>#N/A</v>
      </c>
      <c r="X1892" s="18" t="e">
        <f t="shared" si="99"/>
        <v>#N/A</v>
      </c>
      <c r="Y1892" s="58" t="e">
        <f t="shared" si="100"/>
        <v>#N/A</v>
      </c>
    </row>
    <row r="1893" spans="1:25" x14ac:dyDescent="0.25">
      <c r="A1893" t="s">
        <v>33</v>
      </c>
      <c r="B1893" s="133" t="s">
        <v>30</v>
      </c>
      <c r="C1893" t="s">
        <v>612</v>
      </c>
      <c r="D1893" s="54">
        <v>44605</v>
      </c>
      <c r="E1893" s="133" t="s">
        <v>58</v>
      </c>
      <c r="F1893" s="133" t="s">
        <v>62</v>
      </c>
      <c r="G1893" s="133" t="s">
        <v>20</v>
      </c>
      <c r="H1893" s="2">
        <v>2</v>
      </c>
      <c r="I1893" s="2">
        <v>1078</v>
      </c>
      <c r="J1893" s="2" t="s">
        <v>527</v>
      </c>
      <c r="K1893" s="2" t="s">
        <v>64</v>
      </c>
      <c r="L1893" s="2" t="s">
        <v>160</v>
      </c>
      <c r="M1893" s="18">
        <v>23.25</v>
      </c>
      <c r="N1893" s="16">
        <v>17.920000000000002</v>
      </c>
      <c r="O1893" s="16">
        <v>20.66</v>
      </c>
      <c r="P1893" s="16">
        <v>21.65</v>
      </c>
      <c r="Q1893" s="16">
        <v>22.26</v>
      </c>
      <c r="R1893" s="16">
        <v>20.47</v>
      </c>
      <c r="S1893" s="16">
        <v>23.25</v>
      </c>
      <c r="V1893" t="str">
        <f t="shared" si="98"/>
        <v>DARDO6SUB-23F</v>
      </c>
      <c r="W1893" s="58" t="e">
        <f>VLOOKUP(V1893,Minimos!$D$3:$E$26,2,FALSE)</f>
        <v>#N/A</v>
      </c>
      <c r="X1893" s="18" t="e">
        <f t="shared" si="99"/>
        <v>#N/A</v>
      </c>
      <c r="Y1893" s="58" t="e">
        <f t="shared" si="100"/>
        <v>#N/A</v>
      </c>
    </row>
    <row r="1894" spans="1:25" x14ac:dyDescent="0.25">
      <c r="A1894" t="s">
        <v>29</v>
      </c>
      <c r="B1894" s="133" t="s">
        <v>30</v>
      </c>
      <c r="C1894" t="s">
        <v>612</v>
      </c>
      <c r="D1894" s="54">
        <v>44605</v>
      </c>
      <c r="E1894" s="133" t="s">
        <v>58</v>
      </c>
      <c r="F1894" s="133" t="s">
        <v>62</v>
      </c>
      <c r="G1894" s="133" t="s">
        <v>18</v>
      </c>
      <c r="H1894" s="2">
        <v>1</v>
      </c>
      <c r="I1894" s="2">
        <v>1079</v>
      </c>
      <c r="J1894" s="2" t="s">
        <v>264</v>
      </c>
      <c r="K1894" s="2" t="s">
        <v>64</v>
      </c>
      <c r="L1894" s="2" t="s">
        <v>23</v>
      </c>
      <c r="M1894" s="18">
        <v>44.66</v>
      </c>
      <c r="N1894" s="16">
        <v>44.66</v>
      </c>
      <c r="O1894" s="16">
        <v>41.16</v>
      </c>
      <c r="P1894" s="16" t="s">
        <v>25</v>
      </c>
      <c r="Q1894" s="16" t="s">
        <v>25</v>
      </c>
      <c r="R1894" s="16" t="s">
        <v>1</v>
      </c>
      <c r="S1894" s="16">
        <v>39.79</v>
      </c>
      <c r="V1894" t="str">
        <f t="shared" si="98"/>
        <v>DARDO7JUVM</v>
      </c>
      <c r="W1894" s="58">
        <f>VLOOKUP(V1894,Minimos!$D$3:$E$26,2,FALSE)</f>
        <v>40</v>
      </c>
      <c r="X1894" s="18">
        <f t="shared" si="99"/>
        <v>4.6599999999999966</v>
      </c>
      <c r="Y1894" s="58" t="str">
        <f t="shared" si="100"/>
        <v>Apurado</v>
      </c>
    </row>
    <row r="1895" spans="1:25" x14ac:dyDescent="0.25">
      <c r="A1895" t="s">
        <v>29</v>
      </c>
      <c r="B1895" s="133" t="s">
        <v>30</v>
      </c>
      <c r="C1895" t="s">
        <v>612</v>
      </c>
      <c r="D1895" s="54">
        <v>44605</v>
      </c>
      <c r="E1895" s="133" t="s">
        <v>58</v>
      </c>
      <c r="F1895" s="133" t="s">
        <v>62</v>
      </c>
      <c r="G1895" s="133" t="s">
        <v>18</v>
      </c>
      <c r="H1895" s="2">
        <v>2</v>
      </c>
      <c r="I1895" s="2">
        <v>1060</v>
      </c>
      <c r="J1895" s="2" t="s">
        <v>523</v>
      </c>
      <c r="K1895" s="2" t="s">
        <v>267</v>
      </c>
      <c r="L1895" s="2" t="s">
        <v>23</v>
      </c>
      <c r="M1895" s="18">
        <v>38.270000000000003</v>
      </c>
      <c r="N1895" s="16">
        <v>36.28</v>
      </c>
      <c r="O1895" s="16">
        <v>37.54</v>
      </c>
      <c r="P1895" s="16">
        <v>38.270000000000003</v>
      </c>
      <c r="Q1895" s="16">
        <v>37.75</v>
      </c>
      <c r="R1895" s="16">
        <v>37.06</v>
      </c>
      <c r="S1895" s="16">
        <v>38.200000000000003</v>
      </c>
      <c r="V1895" t="str">
        <f t="shared" si="98"/>
        <v>DARDO7JUVM</v>
      </c>
      <c r="W1895" s="58">
        <f>VLOOKUP(V1895,Minimos!$D$3:$E$26,2,FALSE)</f>
        <v>40</v>
      </c>
      <c r="X1895" s="18">
        <f t="shared" si="99"/>
        <v>-1.7299999999999969</v>
      </c>
      <c r="Y1895" s="58" t="str">
        <f t="shared" si="100"/>
        <v/>
      </c>
    </row>
    <row r="1896" spans="1:25" x14ac:dyDescent="0.25">
      <c r="A1896" t="s">
        <v>29</v>
      </c>
      <c r="B1896" s="133" t="s">
        <v>30</v>
      </c>
      <c r="C1896" t="s">
        <v>612</v>
      </c>
      <c r="D1896" s="54">
        <v>44605</v>
      </c>
      <c r="E1896" s="133" t="s">
        <v>58</v>
      </c>
      <c r="F1896" s="133" t="s">
        <v>62</v>
      </c>
      <c r="G1896" s="133" t="s">
        <v>18</v>
      </c>
      <c r="H1896" s="2">
        <v>3</v>
      </c>
      <c r="I1896" s="2">
        <v>74</v>
      </c>
      <c r="J1896" s="2" t="s">
        <v>206</v>
      </c>
      <c r="K1896" s="2" t="s">
        <v>64</v>
      </c>
      <c r="L1896" s="2" t="s">
        <v>22</v>
      </c>
      <c r="M1896" s="18">
        <v>36.11</v>
      </c>
      <c r="N1896" s="16">
        <v>36.11</v>
      </c>
      <c r="O1896" s="16">
        <v>33.18</v>
      </c>
      <c r="P1896" s="16" t="s">
        <v>1</v>
      </c>
      <c r="Q1896" s="16">
        <v>35.43</v>
      </c>
      <c r="R1896" s="16" t="s">
        <v>1</v>
      </c>
      <c r="S1896" s="16">
        <v>34</v>
      </c>
      <c r="V1896" t="str">
        <f t="shared" si="98"/>
        <v>DARDO7INIM</v>
      </c>
      <c r="W1896" s="58">
        <f>VLOOKUP(V1896,Minimos!$D$3:$E$26,2,FALSE)</f>
        <v>40</v>
      </c>
      <c r="X1896" s="18">
        <f t="shared" si="99"/>
        <v>-3.8900000000000006</v>
      </c>
      <c r="Y1896" s="58" t="str">
        <f t="shared" si="100"/>
        <v/>
      </c>
    </row>
    <row r="1897" spans="1:25" x14ac:dyDescent="0.25">
      <c r="A1897" t="s">
        <v>29</v>
      </c>
      <c r="B1897" s="133" t="s">
        <v>30</v>
      </c>
      <c r="C1897" t="s">
        <v>612</v>
      </c>
      <c r="D1897" s="54">
        <v>44605</v>
      </c>
      <c r="E1897" s="133" t="s">
        <v>58</v>
      </c>
      <c r="F1897" s="133" t="s">
        <v>62</v>
      </c>
      <c r="G1897" s="133" t="s">
        <v>18</v>
      </c>
      <c r="H1897" s="2">
        <v>4</v>
      </c>
      <c r="I1897" s="2">
        <v>325</v>
      </c>
      <c r="J1897" s="2" t="s">
        <v>413</v>
      </c>
      <c r="K1897" s="2" t="s">
        <v>256</v>
      </c>
      <c r="L1897" s="2" t="s">
        <v>23</v>
      </c>
      <c r="M1897" s="18">
        <v>35.06</v>
      </c>
      <c r="N1897" s="16">
        <v>27.07</v>
      </c>
      <c r="O1897" s="16">
        <v>30.53</v>
      </c>
      <c r="P1897" s="16">
        <v>29.8</v>
      </c>
      <c r="Q1897" s="16">
        <v>35.06</v>
      </c>
      <c r="R1897" s="16" t="s">
        <v>1</v>
      </c>
      <c r="S1897" s="16" t="s">
        <v>1</v>
      </c>
      <c r="V1897" t="str">
        <f t="shared" si="98"/>
        <v>DARDO7JUVM</v>
      </c>
      <c r="W1897" s="58">
        <f>VLOOKUP(V1897,Minimos!$D$3:$E$26,2,FALSE)</f>
        <v>40</v>
      </c>
      <c r="X1897" s="18">
        <f t="shared" si="99"/>
        <v>-4.9399999999999977</v>
      </c>
      <c r="Y1897" s="58" t="str">
        <f t="shared" si="100"/>
        <v/>
      </c>
    </row>
    <row r="1898" spans="1:25" x14ac:dyDescent="0.25">
      <c r="A1898" t="s">
        <v>29</v>
      </c>
      <c r="B1898" s="133" t="s">
        <v>30</v>
      </c>
      <c r="C1898" t="s">
        <v>612</v>
      </c>
      <c r="D1898" s="54">
        <v>44605</v>
      </c>
      <c r="E1898" s="133" t="s">
        <v>58</v>
      </c>
      <c r="F1898" s="133" t="s">
        <v>62</v>
      </c>
      <c r="G1898" s="133" t="s">
        <v>18</v>
      </c>
      <c r="H1898" s="2">
        <v>5</v>
      </c>
      <c r="I1898" s="2">
        <v>339</v>
      </c>
      <c r="J1898" s="2" t="s">
        <v>230</v>
      </c>
      <c r="K1898" s="2" t="s">
        <v>256</v>
      </c>
      <c r="L1898" s="2" t="s">
        <v>22</v>
      </c>
      <c r="M1898" s="18">
        <v>28.51</v>
      </c>
      <c r="N1898" s="16" t="s">
        <v>1</v>
      </c>
      <c r="O1898" s="16" t="s">
        <v>1</v>
      </c>
      <c r="P1898" s="16">
        <v>24.53</v>
      </c>
      <c r="Q1898" s="16">
        <v>28.51</v>
      </c>
      <c r="R1898" s="16" t="s">
        <v>1</v>
      </c>
      <c r="S1898" s="16" t="s">
        <v>1</v>
      </c>
      <c r="V1898" t="str">
        <f t="shared" si="98"/>
        <v>DARDO7INIM</v>
      </c>
      <c r="W1898" s="58">
        <f>VLOOKUP(V1898,Minimos!$D$3:$E$26,2,FALSE)</f>
        <v>40</v>
      </c>
      <c r="X1898" s="18">
        <f t="shared" si="99"/>
        <v>-11.489999999999998</v>
      </c>
      <c r="Y1898" s="58" t="str">
        <f t="shared" si="100"/>
        <v/>
      </c>
    </row>
    <row r="1899" spans="1:25" x14ac:dyDescent="0.25">
      <c r="A1899" t="s">
        <v>29</v>
      </c>
      <c r="B1899" s="133" t="s">
        <v>30</v>
      </c>
      <c r="C1899" t="s">
        <v>612</v>
      </c>
      <c r="D1899" s="54">
        <v>44605</v>
      </c>
      <c r="E1899" s="133" t="s">
        <v>58</v>
      </c>
      <c r="F1899" s="133" t="s">
        <v>62</v>
      </c>
      <c r="G1899" s="133" t="s">
        <v>18</v>
      </c>
      <c r="H1899" s="2">
        <v>6</v>
      </c>
      <c r="I1899" s="2">
        <v>133</v>
      </c>
      <c r="J1899" s="2" t="s">
        <v>193</v>
      </c>
      <c r="K1899" s="2" t="s">
        <v>64</v>
      </c>
      <c r="L1899" s="2" t="s">
        <v>22</v>
      </c>
      <c r="M1899" s="18">
        <v>16.579999999999998</v>
      </c>
      <c r="N1899" s="16">
        <v>16.579999999999998</v>
      </c>
      <c r="O1899" s="16">
        <v>14.31</v>
      </c>
      <c r="P1899" s="16">
        <v>11.24</v>
      </c>
      <c r="Q1899" s="16">
        <v>12.97</v>
      </c>
      <c r="R1899" s="16" t="s">
        <v>1</v>
      </c>
      <c r="S1899" s="16">
        <v>14.83</v>
      </c>
      <c r="V1899" t="str">
        <f t="shared" si="98"/>
        <v>DARDO7INIM</v>
      </c>
      <c r="W1899" s="58">
        <f>VLOOKUP(V1899,Minimos!$D$3:$E$26,2,FALSE)</f>
        <v>40</v>
      </c>
      <c r="X1899" s="18">
        <f t="shared" si="99"/>
        <v>-23.42</v>
      </c>
      <c r="Y1899" s="58" t="str">
        <f t="shared" si="100"/>
        <v/>
      </c>
    </row>
    <row r="1900" spans="1:25" x14ac:dyDescent="0.25">
      <c r="A1900" t="s">
        <v>31</v>
      </c>
      <c r="B1900" s="133" t="s">
        <v>30</v>
      </c>
      <c r="C1900" t="s">
        <v>612</v>
      </c>
      <c r="D1900" s="54">
        <v>44605</v>
      </c>
      <c r="E1900" s="133" t="s">
        <v>58</v>
      </c>
      <c r="F1900" s="133" t="s">
        <v>62</v>
      </c>
      <c r="G1900" s="133" t="s">
        <v>18</v>
      </c>
      <c r="H1900" s="2">
        <v>1</v>
      </c>
      <c r="I1900" s="2">
        <v>1057</v>
      </c>
      <c r="J1900" s="2" t="s">
        <v>524</v>
      </c>
      <c r="K1900" s="2" t="s">
        <v>66</v>
      </c>
      <c r="L1900" s="2" t="s">
        <v>335</v>
      </c>
      <c r="M1900" s="18">
        <v>41.98</v>
      </c>
      <c r="N1900" s="16">
        <v>41.98</v>
      </c>
      <c r="O1900" s="16">
        <v>39.03</v>
      </c>
      <c r="P1900" s="16" t="s">
        <v>1</v>
      </c>
      <c r="Q1900" s="16" t="s">
        <v>25</v>
      </c>
      <c r="R1900" s="16">
        <v>40.479999999999997</v>
      </c>
      <c r="S1900" s="16" t="s">
        <v>25</v>
      </c>
      <c r="V1900" t="str">
        <f t="shared" si="98"/>
        <v>DARDO8SENM</v>
      </c>
      <c r="W1900" s="58" t="e">
        <f>VLOOKUP(V1900,Minimos!$D$3:$E$26,2,FALSE)</f>
        <v>#N/A</v>
      </c>
      <c r="X1900" s="18" t="e">
        <f t="shared" si="99"/>
        <v>#N/A</v>
      </c>
      <c r="Y1900" s="58" t="e">
        <f t="shared" si="100"/>
        <v>#N/A</v>
      </c>
    </row>
    <row r="1901" spans="1:25" x14ac:dyDescent="0.25">
      <c r="A1901" t="s">
        <v>31</v>
      </c>
      <c r="B1901" s="133" t="s">
        <v>30</v>
      </c>
      <c r="C1901" t="s">
        <v>612</v>
      </c>
      <c r="D1901" s="54">
        <v>44605</v>
      </c>
      <c r="E1901" s="133" t="s">
        <v>58</v>
      </c>
      <c r="F1901" s="133" t="s">
        <v>62</v>
      </c>
      <c r="G1901" s="133" t="s">
        <v>18</v>
      </c>
      <c r="H1901" s="2">
        <v>2</v>
      </c>
      <c r="I1901" s="2">
        <v>228</v>
      </c>
      <c r="J1901" s="2" t="s">
        <v>415</v>
      </c>
      <c r="K1901" s="2" t="s">
        <v>66</v>
      </c>
      <c r="L1901" s="2" t="s">
        <v>416</v>
      </c>
      <c r="M1901" s="18">
        <v>41.67</v>
      </c>
      <c r="N1901" s="16">
        <v>38.840000000000003</v>
      </c>
      <c r="O1901" s="16">
        <v>38.33</v>
      </c>
      <c r="P1901" s="16" t="s">
        <v>1</v>
      </c>
      <c r="Q1901" s="16">
        <v>40.619999999999997</v>
      </c>
      <c r="R1901" s="16">
        <v>41.67</v>
      </c>
      <c r="S1901" s="16">
        <v>41.53</v>
      </c>
      <c r="V1901" t="str">
        <f t="shared" si="98"/>
        <v>DARDO8VET 35M</v>
      </c>
      <c r="W1901" s="58" t="e">
        <f>VLOOKUP(V1901,Minimos!$D$3:$E$26,2,FALSE)</f>
        <v>#N/A</v>
      </c>
      <c r="X1901" s="18" t="e">
        <f t="shared" si="99"/>
        <v>#N/A</v>
      </c>
      <c r="Y1901" s="58" t="e">
        <f t="shared" si="100"/>
        <v>#N/A</v>
      </c>
    </row>
    <row r="1902" spans="1:25" x14ac:dyDescent="0.25">
      <c r="A1902" t="s">
        <v>31</v>
      </c>
      <c r="B1902" s="133" t="s">
        <v>30</v>
      </c>
      <c r="C1902" t="s">
        <v>612</v>
      </c>
      <c r="D1902" s="54">
        <v>44605</v>
      </c>
      <c r="E1902" s="133" t="s">
        <v>58</v>
      </c>
      <c r="F1902" s="133" t="s">
        <v>62</v>
      </c>
      <c r="G1902" s="133" t="s">
        <v>18</v>
      </c>
      <c r="H1902" s="2">
        <v>3</v>
      </c>
      <c r="I1902" s="2">
        <v>321</v>
      </c>
      <c r="J1902" s="2" t="s">
        <v>511</v>
      </c>
      <c r="K1902" s="2" t="s">
        <v>256</v>
      </c>
      <c r="L1902" s="2" t="s">
        <v>26</v>
      </c>
      <c r="M1902" s="18">
        <v>36.909999999999997</v>
      </c>
      <c r="N1902" s="16">
        <v>29.76</v>
      </c>
      <c r="O1902" s="16">
        <v>26.71</v>
      </c>
      <c r="P1902" s="16">
        <v>24.25</v>
      </c>
      <c r="Q1902" s="16">
        <v>29.64</v>
      </c>
      <c r="R1902" s="16">
        <v>33.18</v>
      </c>
      <c r="S1902" s="16">
        <v>36.909999999999997</v>
      </c>
      <c r="V1902" t="str">
        <f t="shared" si="98"/>
        <v>DARDO8JUNM</v>
      </c>
      <c r="W1902" s="58">
        <f>VLOOKUP(V1902,Minimos!$D$3:$E$26,2,FALSE)</f>
        <v>40</v>
      </c>
      <c r="X1902" s="18">
        <f t="shared" si="99"/>
        <v>-3.0900000000000034</v>
      </c>
      <c r="Y1902" s="58" t="str">
        <f t="shared" si="100"/>
        <v/>
      </c>
    </row>
    <row r="1903" spans="1:25" x14ac:dyDescent="0.25">
      <c r="A1903" t="s">
        <v>31</v>
      </c>
      <c r="B1903" s="133" t="s">
        <v>30</v>
      </c>
      <c r="C1903" t="s">
        <v>612</v>
      </c>
      <c r="D1903" s="54">
        <v>44605</v>
      </c>
      <c r="E1903" s="133" t="s">
        <v>58</v>
      </c>
      <c r="F1903" s="133" t="s">
        <v>62</v>
      </c>
      <c r="G1903" s="133" t="s">
        <v>18</v>
      </c>
      <c r="H1903" s="2">
        <v>4</v>
      </c>
      <c r="I1903" s="2">
        <v>245</v>
      </c>
      <c r="J1903" s="2" t="s">
        <v>525</v>
      </c>
      <c r="K1903" s="2" t="s">
        <v>66</v>
      </c>
      <c r="L1903" s="2" t="s">
        <v>335</v>
      </c>
      <c r="M1903" s="18">
        <v>29.88</v>
      </c>
      <c r="N1903" s="16" t="s">
        <v>1</v>
      </c>
      <c r="O1903" s="16">
        <v>25.23</v>
      </c>
      <c r="P1903" s="16">
        <v>29.88</v>
      </c>
      <c r="Q1903" s="16" t="s">
        <v>1</v>
      </c>
      <c r="R1903" s="16">
        <v>26.38</v>
      </c>
      <c r="S1903" s="16">
        <v>27.38</v>
      </c>
      <c r="V1903" t="str">
        <f t="shared" si="98"/>
        <v>DARDO8SENM</v>
      </c>
      <c r="W1903" s="58" t="e">
        <f>VLOOKUP(V1903,Minimos!$D$3:$E$26,2,FALSE)</f>
        <v>#N/A</v>
      </c>
      <c r="X1903" s="18" t="e">
        <f t="shared" si="99"/>
        <v>#N/A</v>
      </c>
      <c r="Y1903" s="58" t="e">
        <f t="shared" si="100"/>
        <v>#N/A</v>
      </c>
    </row>
    <row r="1904" spans="1:25" x14ac:dyDescent="0.25">
      <c r="A1904" t="s">
        <v>31</v>
      </c>
      <c r="B1904" s="133" t="s">
        <v>30</v>
      </c>
      <c r="C1904" t="s">
        <v>612</v>
      </c>
      <c r="D1904" s="54">
        <v>44605</v>
      </c>
      <c r="E1904" s="133" t="s">
        <v>58</v>
      </c>
      <c r="F1904" s="133" t="s">
        <v>62</v>
      </c>
      <c r="G1904" s="133" t="s">
        <v>18</v>
      </c>
      <c r="H1904" s="2">
        <v>5</v>
      </c>
      <c r="I1904" s="2">
        <v>69</v>
      </c>
      <c r="J1904" s="2" t="s">
        <v>414</v>
      </c>
      <c r="K1904" s="2" t="s">
        <v>64</v>
      </c>
      <c r="L1904" s="2" t="s">
        <v>26</v>
      </c>
      <c r="M1904" s="18">
        <v>28.96</v>
      </c>
      <c r="N1904" s="16" t="s">
        <v>1</v>
      </c>
      <c r="O1904" s="16">
        <v>26.15</v>
      </c>
      <c r="P1904" s="16">
        <v>28.96</v>
      </c>
      <c r="Q1904" s="16" t="s">
        <v>1</v>
      </c>
      <c r="R1904" s="16">
        <v>26.01</v>
      </c>
      <c r="S1904" s="16" t="s">
        <v>1</v>
      </c>
      <c r="V1904" t="str">
        <f t="shared" si="98"/>
        <v>DARDO8JUNM</v>
      </c>
      <c r="W1904" s="58">
        <f>VLOOKUP(V1904,Minimos!$D$3:$E$26,2,FALSE)</f>
        <v>40</v>
      </c>
      <c r="X1904" s="18">
        <f t="shared" si="99"/>
        <v>-11.04</v>
      </c>
      <c r="Y1904" s="58" t="str">
        <f t="shared" si="100"/>
        <v/>
      </c>
    </row>
    <row r="1905" spans="1:25" x14ac:dyDescent="0.25">
      <c r="A1905" t="s">
        <v>138</v>
      </c>
      <c r="B1905" s="133" t="s">
        <v>186</v>
      </c>
      <c r="C1905" t="s">
        <v>614</v>
      </c>
      <c r="D1905" s="54">
        <v>44605</v>
      </c>
      <c r="E1905" s="133" t="s">
        <v>585</v>
      </c>
      <c r="F1905" s="133" t="s">
        <v>469</v>
      </c>
      <c r="G1905" s="133" t="s">
        <v>20</v>
      </c>
      <c r="H1905" s="2">
        <v>13</v>
      </c>
      <c r="I1905" s="2">
        <v>97</v>
      </c>
      <c r="J1905" s="2" t="s">
        <v>509</v>
      </c>
      <c r="K1905" s="2" t="s">
        <v>66</v>
      </c>
      <c r="L1905" s="2" t="s">
        <v>26</v>
      </c>
      <c r="M1905" s="120">
        <v>8.1309027777777786E-3</v>
      </c>
      <c r="N1905" s="16"/>
      <c r="O1905" s="16"/>
      <c r="P1905" s="16"/>
      <c r="Q1905" s="16"/>
      <c r="R1905" s="16"/>
      <c r="S1905" s="16"/>
      <c r="V1905" t="str">
        <f t="shared" si="98"/>
        <v>3000JUNF</v>
      </c>
      <c r="W1905" s="58" t="e">
        <f>VLOOKUP(V1905,Minimos!$D$3:$E$26,2,FALSE)</f>
        <v>#N/A</v>
      </c>
      <c r="X1905" s="18" t="e">
        <f t="shared" si="99"/>
        <v>#N/A</v>
      </c>
      <c r="Y1905" s="58" t="e">
        <f t="shared" si="100"/>
        <v>#N/A</v>
      </c>
    </row>
    <row r="1906" spans="1:25" x14ac:dyDescent="0.25">
      <c r="A1906" t="s">
        <v>138</v>
      </c>
      <c r="B1906" s="133" t="s">
        <v>186</v>
      </c>
      <c r="C1906" t="s">
        <v>614</v>
      </c>
      <c r="D1906" s="54">
        <v>44605</v>
      </c>
      <c r="E1906" s="133" t="s">
        <v>585</v>
      </c>
      <c r="F1906" s="133" t="s">
        <v>469</v>
      </c>
      <c r="G1906" s="133" t="s">
        <v>18</v>
      </c>
      <c r="H1906" s="2">
        <v>3</v>
      </c>
      <c r="I1906" s="2">
        <v>181</v>
      </c>
      <c r="J1906" s="2" t="s">
        <v>363</v>
      </c>
      <c r="K1906" s="2" t="s">
        <v>377</v>
      </c>
      <c r="L1906" s="2" t="s">
        <v>26</v>
      </c>
      <c r="M1906" s="120">
        <v>5.9815972222222224E-3</v>
      </c>
      <c r="N1906" s="16"/>
      <c r="O1906" s="16"/>
      <c r="P1906" s="16"/>
      <c r="Q1906" s="16"/>
      <c r="R1906" s="16"/>
      <c r="S1906" s="16"/>
      <c r="V1906" t="str">
        <f t="shared" si="98"/>
        <v>3000JUNM</v>
      </c>
      <c r="W1906" s="58" t="e">
        <f>VLOOKUP(V1906,Minimos!$D$3:$E$26,2,FALSE)</f>
        <v>#N/A</v>
      </c>
      <c r="X1906" s="18" t="e">
        <f t="shared" si="99"/>
        <v>#N/A</v>
      </c>
      <c r="Y1906" s="58" t="e">
        <f t="shared" si="100"/>
        <v>#N/A</v>
      </c>
    </row>
    <row r="1907" spans="1:25" x14ac:dyDescent="0.25">
      <c r="A1907" t="s">
        <v>131</v>
      </c>
      <c r="B1907" s="133" t="s">
        <v>187</v>
      </c>
      <c r="C1907" t="s">
        <v>614</v>
      </c>
      <c r="D1907" s="54">
        <v>44605</v>
      </c>
      <c r="E1907" s="133" t="s">
        <v>585</v>
      </c>
      <c r="F1907" s="133" t="s">
        <v>469</v>
      </c>
      <c r="G1907" s="133" t="s">
        <v>20</v>
      </c>
      <c r="H1907" s="2">
        <v>1</v>
      </c>
      <c r="I1907" s="2">
        <v>10227</v>
      </c>
      <c r="J1907" s="2" t="s">
        <v>440</v>
      </c>
      <c r="K1907" s="2" t="s">
        <v>64</v>
      </c>
      <c r="L1907" s="2" t="s">
        <v>572</v>
      </c>
      <c r="M1907" s="18" t="s">
        <v>616</v>
      </c>
      <c r="N1907" s="16"/>
      <c r="O1907" s="16"/>
      <c r="P1907" s="16"/>
      <c r="Q1907" s="16"/>
      <c r="R1907" s="16"/>
      <c r="S1907" s="16"/>
      <c r="V1907" t="str">
        <f t="shared" si="98"/>
        <v>4X400NDF</v>
      </c>
      <c r="W1907" s="58" t="e">
        <f>VLOOKUP(V1907,Minimos!$D$3:$E$26,2,FALSE)</f>
        <v>#N/A</v>
      </c>
      <c r="X1907" s="18" t="e">
        <f t="shared" si="99"/>
        <v>#N/A</v>
      </c>
      <c r="Y1907" s="58" t="e">
        <f t="shared" si="100"/>
        <v>#N/A</v>
      </c>
    </row>
    <row r="1908" spans="1:25" x14ac:dyDescent="0.25">
      <c r="A1908" t="s">
        <v>131</v>
      </c>
      <c r="B1908" s="133" t="s">
        <v>187</v>
      </c>
      <c r="C1908" t="s">
        <v>614</v>
      </c>
      <c r="D1908" s="54">
        <v>44605</v>
      </c>
      <c r="E1908" s="133" t="s">
        <v>585</v>
      </c>
      <c r="F1908" s="133" t="s">
        <v>469</v>
      </c>
      <c r="G1908" s="133" t="s">
        <v>18</v>
      </c>
      <c r="H1908" s="2">
        <v>3</v>
      </c>
      <c r="I1908" s="2">
        <v>10225</v>
      </c>
      <c r="J1908" s="2" t="s">
        <v>440</v>
      </c>
      <c r="K1908" s="2" t="s">
        <v>64</v>
      </c>
      <c r="L1908" s="2" t="s">
        <v>572</v>
      </c>
      <c r="M1908" s="18" t="s">
        <v>617</v>
      </c>
      <c r="N1908" s="16"/>
      <c r="O1908" s="16"/>
      <c r="P1908" s="16"/>
      <c r="Q1908" s="16"/>
      <c r="R1908" s="16"/>
      <c r="S1908" s="16"/>
      <c r="V1908" t="str">
        <f t="shared" si="98"/>
        <v>4X400NDM</v>
      </c>
      <c r="W1908" s="58" t="e">
        <f>VLOOKUP(V1908,Minimos!$D$3:$E$26,2,FALSE)</f>
        <v>#N/A</v>
      </c>
      <c r="X1908" s="18" t="e">
        <f t="shared" si="99"/>
        <v>#N/A</v>
      </c>
      <c r="Y1908" s="58" t="e">
        <f t="shared" si="100"/>
        <v>#N/A</v>
      </c>
    </row>
    <row r="1909" spans="1:25" x14ac:dyDescent="0.25">
      <c r="A1909" t="s">
        <v>102</v>
      </c>
      <c r="B1909" s="133" t="s">
        <v>187</v>
      </c>
      <c r="C1909" t="s">
        <v>614</v>
      </c>
      <c r="D1909" s="54">
        <v>44605</v>
      </c>
      <c r="E1909" s="133" t="s">
        <v>585</v>
      </c>
      <c r="F1909" s="133" t="s">
        <v>469</v>
      </c>
      <c r="G1909" s="133" t="s">
        <v>20</v>
      </c>
      <c r="H1909" s="2">
        <v>3</v>
      </c>
      <c r="I1909" s="2">
        <v>229</v>
      </c>
      <c r="J1909" s="2" t="s">
        <v>372</v>
      </c>
      <c r="K1909" s="2" t="s">
        <v>64</v>
      </c>
      <c r="L1909" s="2" t="s">
        <v>26</v>
      </c>
      <c r="M1909" s="18">
        <v>9.73</v>
      </c>
      <c r="N1909" s="16"/>
      <c r="O1909" s="16"/>
      <c r="P1909" s="16"/>
      <c r="Q1909" s="16"/>
      <c r="R1909" s="16"/>
      <c r="S1909" s="16"/>
      <c r="V1909" t="str">
        <f t="shared" si="98"/>
        <v>60B084JUNF</v>
      </c>
      <c r="W1909" s="58" t="e">
        <f>VLOOKUP(V1909,Minimos!$D$3:$E$26,2,FALSE)</f>
        <v>#N/A</v>
      </c>
      <c r="X1909" s="18" t="e">
        <f t="shared" si="99"/>
        <v>#N/A</v>
      </c>
      <c r="Y1909" s="58" t="e">
        <f t="shared" si="100"/>
        <v>#N/A</v>
      </c>
    </row>
    <row r="1910" spans="1:25" x14ac:dyDescent="0.25">
      <c r="A1910" t="s">
        <v>102</v>
      </c>
      <c r="B1910" s="133" t="s">
        <v>187</v>
      </c>
      <c r="C1910" t="s">
        <v>614</v>
      </c>
      <c r="D1910" s="54">
        <v>44605</v>
      </c>
      <c r="E1910" s="133" t="s">
        <v>585</v>
      </c>
      <c r="F1910" s="133" t="s">
        <v>469</v>
      </c>
      <c r="G1910" s="133" t="s">
        <v>20</v>
      </c>
      <c r="H1910" s="2">
        <v>7</v>
      </c>
      <c r="I1910" s="2">
        <v>229</v>
      </c>
      <c r="J1910" s="2" t="s">
        <v>372</v>
      </c>
      <c r="K1910" s="2" t="s">
        <v>64</v>
      </c>
      <c r="L1910" s="2" t="s">
        <v>26</v>
      </c>
      <c r="M1910" s="18">
        <v>9.6999999999999993</v>
      </c>
      <c r="N1910" s="16"/>
      <c r="O1910" s="16"/>
      <c r="P1910" s="16"/>
      <c r="Q1910" s="16"/>
      <c r="R1910" s="16"/>
      <c r="S1910" s="16"/>
      <c r="V1910" t="str">
        <f t="shared" si="98"/>
        <v>60B084JUNF</v>
      </c>
      <c r="W1910" s="58" t="e">
        <f>VLOOKUP(V1910,Minimos!$D$3:$E$26,2,FALSE)</f>
        <v>#N/A</v>
      </c>
      <c r="X1910" s="18" t="e">
        <f t="shared" si="99"/>
        <v>#N/A</v>
      </c>
      <c r="Y1910" s="58" t="e">
        <f t="shared" si="100"/>
        <v>#N/A</v>
      </c>
    </row>
    <row r="1911" spans="1:25" x14ac:dyDescent="0.25">
      <c r="A1911" t="s">
        <v>101</v>
      </c>
      <c r="B1911" s="133" t="s">
        <v>187</v>
      </c>
      <c r="C1911" t="s">
        <v>614</v>
      </c>
      <c r="D1911" s="54">
        <v>44605</v>
      </c>
      <c r="E1911" s="133" t="s">
        <v>585</v>
      </c>
      <c r="F1911" s="133" t="s">
        <v>469</v>
      </c>
      <c r="G1911" s="133" t="s">
        <v>18</v>
      </c>
      <c r="H1911" s="2">
        <v>4</v>
      </c>
      <c r="I1911" s="2">
        <v>99</v>
      </c>
      <c r="J1911" s="2" t="s">
        <v>369</v>
      </c>
      <c r="K1911" s="2" t="s">
        <v>66</v>
      </c>
      <c r="L1911" s="2" t="s">
        <v>23</v>
      </c>
      <c r="M1911" s="18">
        <v>8.86</v>
      </c>
      <c r="N1911" s="16"/>
      <c r="O1911" s="16"/>
      <c r="P1911" s="16"/>
      <c r="Q1911" s="16"/>
      <c r="R1911" s="16"/>
      <c r="S1911" s="16"/>
      <c r="V1911" t="str">
        <f t="shared" si="98"/>
        <v>60B100JUVM</v>
      </c>
      <c r="W1911" s="58" t="e">
        <f>VLOOKUP(V1911,Minimos!$D$3:$E$26,2,FALSE)</f>
        <v>#N/A</v>
      </c>
      <c r="X1911" s="18" t="e">
        <f t="shared" si="99"/>
        <v>#N/A</v>
      </c>
      <c r="Y1911" s="58" t="e">
        <f t="shared" si="100"/>
        <v>#N/A</v>
      </c>
    </row>
    <row r="1912" spans="1:25" x14ac:dyDescent="0.25">
      <c r="A1912" t="s">
        <v>101</v>
      </c>
      <c r="B1912" s="133" t="s">
        <v>187</v>
      </c>
      <c r="C1912" t="s">
        <v>614</v>
      </c>
      <c r="D1912" s="54">
        <v>44605</v>
      </c>
      <c r="E1912" s="133" t="s">
        <v>585</v>
      </c>
      <c r="F1912" s="133" t="s">
        <v>469</v>
      </c>
      <c r="G1912" s="133" t="s">
        <v>18</v>
      </c>
      <c r="H1912" s="2">
        <v>7</v>
      </c>
      <c r="I1912" s="2">
        <v>236</v>
      </c>
      <c r="J1912" s="2" t="s">
        <v>427</v>
      </c>
      <c r="K1912" s="2" t="s">
        <v>64</v>
      </c>
      <c r="L1912" s="2" t="s">
        <v>26</v>
      </c>
      <c r="M1912" s="18">
        <v>9.2799999999999994</v>
      </c>
      <c r="N1912" s="16"/>
      <c r="O1912" s="16"/>
      <c r="P1912" s="16"/>
      <c r="Q1912" s="16"/>
      <c r="R1912" s="16"/>
      <c r="S1912" s="16"/>
      <c r="V1912" t="str">
        <f t="shared" si="98"/>
        <v>60B100JUNM</v>
      </c>
      <c r="W1912" s="58" t="e">
        <f>VLOOKUP(V1912,Minimos!$D$3:$E$26,2,FALSE)</f>
        <v>#N/A</v>
      </c>
      <c r="X1912" s="18" t="e">
        <f t="shared" si="99"/>
        <v>#N/A</v>
      </c>
      <c r="Y1912" s="58" t="e">
        <f t="shared" si="100"/>
        <v>#N/A</v>
      </c>
    </row>
    <row r="1913" spans="1:25" x14ac:dyDescent="0.25">
      <c r="A1913" t="s">
        <v>127</v>
      </c>
      <c r="B1913" s="133" t="s">
        <v>186</v>
      </c>
      <c r="C1913" t="s">
        <v>614</v>
      </c>
      <c r="D1913" s="54">
        <v>44605</v>
      </c>
      <c r="E1913" s="133" t="s">
        <v>585</v>
      </c>
      <c r="F1913" s="133" t="s">
        <v>469</v>
      </c>
      <c r="G1913" s="133" t="s">
        <v>20</v>
      </c>
      <c r="H1913" s="2">
        <v>6</v>
      </c>
      <c r="I1913" s="2">
        <v>237</v>
      </c>
      <c r="J1913" s="2" t="s">
        <v>373</v>
      </c>
      <c r="K1913" s="2" t="s">
        <v>64</v>
      </c>
      <c r="L1913" s="2" t="s">
        <v>23</v>
      </c>
      <c r="M1913" s="120">
        <v>1.6329861111111111E-3</v>
      </c>
      <c r="N1913" s="16"/>
      <c r="O1913" s="16"/>
      <c r="P1913" s="16"/>
      <c r="Q1913" s="16"/>
      <c r="R1913" s="16"/>
      <c r="S1913" s="16"/>
      <c r="V1913" t="str">
        <f t="shared" si="98"/>
        <v>800JUVF</v>
      </c>
      <c r="W1913" s="58" t="e">
        <f>VLOOKUP(V1913,Minimos!$D$3:$E$26,2,FALSE)</f>
        <v>#N/A</v>
      </c>
      <c r="X1913" s="18" t="e">
        <f t="shared" si="99"/>
        <v>#N/A</v>
      </c>
      <c r="Y1913" s="58" t="e">
        <f t="shared" si="100"/>
        <v>#N/A</v>
      </c>
    </row>
    <row r="1914" spans="1:25" x14ac:dyDescent="0.25">
      <c r="A1914" t="s">
        <v>98</v>
      </c>
      <c r="B1914" s="133" t="s">
        <v>188</v>
      </c>
      <c r="C1914" t="s">
        <v>614</v>
      </c>
      <c r="D1914" s="54">
        <v>44605</v>
      </c>
      <c r="E1914" s="133" t="s">
        <v>585</v>
      </c>
      <c r="F1914" s="133" t="s">
        <v>469</v>
      </c>
      <c r="G1914" s="133" t="s">
        <v>18</v>
      </c>
      <c r="H1914" s="2">
        <v>3</v>
      </c>
      <c r="I1914" s="2">
        <v>12</v>
      </c>
      <c r="J1914" s="2" t="s">
        <v>453</v>
      </c>
      <c r="K1914" s="2" t="s">
        <v>261</v>
      </c>
      <c r="L1914" s="2" t="s">
        <v>26</v>
      </c>
      <c r="M1914" s="18">
        <v>1.83</v>
      </c>
      <c r="N1914" s="16"/>
      <c r="O1914" s="16"/>
      <c r="P1914" s="16"/>
      <c r="Q1914" s="16"/>
      <c r="R1914" s="16"/>
      <c r="S1914" s="16"/>
      <c r="V1914" t="str">
        <f t="shared" si="98"/>
        <v>ALTURAJUNM</v>
      </c>
      <c r="W1914" s="58" t="e">
        <f>VLOOKUP(V1914,Minimos!$D$3:$E$26,2,FALSE)</f>
        <v>#N/A</v>
      </c>
      <c r="X1914" s="18" t="e">
        <f t="shared" si="99"/>
        <v>#N/A</v>
      </c>
      <c r="Y1914" s="58" t="e">
        <f t="shared" si="100"/>
        <v>#N/A</v>
      </c>
    </row>
    <row r="1915" spans="1:25" x14ac:dyDescent="0.25">
      <c r="A1915" t="s">
        <v>96</v>
      </c>
      <c r="B1915" s="133" t="s">
        <v>188</v>
      </c>
      <c r="C1915" t="s">
        <v>614</v>
      </c>
      <c r="D1915" s="54">
        <v>44605</v>
      </c>
      <c r="E1915" s="133" t="s">
        <v>585</v>
      </c>
      <c r="F1915" s="133" t="s">
        <v>469</v>
      </c>
      <c r="G1915" s="133" t="s">
        <v>20</v>
      </c>
      <c r="H1915" s="2">
        <v>6</v>
      </c>
      <c r="I1915" s="2">
        <v>235</v>
      </c>
      <c r="J1915" s="2" t="s">
        <v>357</v>
      </c>
      <c r="K1915" s="2" t="s">
        <v>64</v>
      </c>
      <c r="L1915" s="2" t="s">
        <v>26</v>
      </c>
      <c r="M1915" s="18">
        <v>5.43</v>
      </c>
      <c r="N1915" s="16" t="s">
        <v>1</v>
      </c>
      <c r="O1915" s="16">
        <v>5.17</v>
      </c>
      <c r="P1915" s="16">
        <v>5.43</v>
      </c>
      <c r="Q1915" s="18" t="s">
        <v>25</v>
      </c>
      <c r="R1915" s="18" t="s">
        <v>25</v>
      </c>
      <c r="S1915" s="18" t="s">
        <v>25</v>
      </c>
      <c r="V1915" t="str">
        <f t="shared" si="98"/>
        <v>COMPRIMJUNF</v>
      </c>
      <c r="W1915" s="58" t="e">
        <f>VLOOKUP(V1915,Minimos!$D$3:$E$26,2,FALSE)</f>
        <v>#N/A</v>
      </c>
      <c r="X1915" s="18" t="e">
        <f t="shared" si="99"/>
        <v>#N/A</v>
      </c>
      <c r="Y1915" s="58" t="e">
        <f t="shared" si="100"/>
        <v>#N/A</v>
      </c>
    </row>
    <row r="1916" spans="1:25" x14ac:dyDescent="0.25">
      <c r="A1916" t="s">
        <v>47</v>
      </c>
      <c r="B1916" s="133" t="s">
        <v>30</v>
      </c>
      <c r="C1916" t="s">
        <v>614</v>
      </c>
      <c r="D1916" s="54">
        <v>44605</v>
      </c>
      <c r="E1916" s="133" t="s">
        <v>585</v>
      </c>
      <c r="F1916" s="133" t="s">
        <v>469</v>
      </c>
      <c r="G1916" s="133" t="s">
        <v>20</v>
      </c>
      <c r="H1916" s="2">
        <v>3</v>
      </c>
      <c r="I1916" s="2">
        <v>232</v>
      </c>
      <c r="J1916" s="2" t="s">
        <v>417</v>
      </c>
      <c r="K1916" s="2" t="s">
        <v>64</v>
      </c>
      <c r="L1916" s="2" t="s">
        <v>26</v>
      </c>
      <c r="M1916" s="18">
        <v>11.34</v>
      </c>
      <c r="N1916" s="16">
        <v>9.25</v>
      </c>
      <c r="O1916" s="16">
        <v>10.58</v>
      </c>
      <c r="P1916" s="16">
        <v>10.38</v>
      </c>
      <c r="Q1916" s="16">
        <v>11.34</v>
      </c>
      <c r="R1916" s="16">
        <v>10.7</v>
      </c>
      <c r="S1916" s="16">
        <v>11</v>
      </c>
      <c r="V1916" t="str">
        <f t="shared" si="98"/>
        <v>PESO4JUNF</v>
      </c>
      <c r="W1916" s="58" t="e">
        <f>VLOOKUP(V1916,Minimos!$D$3:$E$26,2,FALSE)</f>
        <v>#N/A</v>
      </c>
      <c r="X1916" s="18" t="e">
        <f t="shared" si="99"/>
        <v>#N/A</v>
      </c>
      <c r="Y1916" s="58" t="e">
        <f t="shared" si="100"/>
        <v>#N/A</v>
      </c>
    </row>
    <row r="1917" spans="1:25" x14ac:dyDescent="0.25">
      <c r="A1917" t="s">
        <v>47</v>
      </c>
      <c r="B1917" s="133" t="s">
        <v>30</v>
      </c>
      <c r="C1917" t="s">
        <v>614</v>
      </c>
      <c r="D1917" s="54">
        <v>44605</v>
      </c>
      <c r="E1917" s="133" t="s">
        <v>585</v>
      </c>
      <c r="F1917" s="133" t="s">
        <v>469</v>
      </c>
      <c r="G1917" s="133" t="s">
        <v>20</v>
      </c>
      <c r="H1917" s="2">
        <v>4</v>
      </c>
      <c r="I1917" s="2">
        <v>242</v>
      </c>
      <c r="J1917" s="2" t="s">
        <v>263</v>
      </c>
      <c r="K1917" s="2" t="s">
        <v>64</v>
      </c>
      <c r="L1917" s="2" t="s">
        <v>23</v>
      </c>
      <c r="M1917" s="18">
        <v>11.04</v>
      </c>
      <c r="N1917" s="16">
        <v>10.71</v>
      </c>
      <c r="O1917" s="16">
        <v>10.220000000000001</v>
      </c>
      <c r="P1917" s="16">
        <v>11.04</v>
      </c>
      <c r="Q1917" s="16" t="s">
        <v>1</v>
      </c>
      <c r="R1917" s="16">
        <v>10.84</v>
      </c>
      <c r="S1917" s="16">
        <v>9.9600000000000009</v>
      </c>
      <c r="V1917" t="str">
        <f t="shared" si="98"/>
        <v>PESO4JUVF</v>
      </c>
      <c r="W1917" s="58" t="e">
        <f>VLOOKUP(V1917,Minimos!$D$3:$E$26,2,FALSE)</f>
        <v>#N/A</v>
      </c>
      <c r="X1917" s="18" t="e">
        <f t="shared" si="99"/>
        <v>#N/A</v>
      </c>
      <c r="Y1917" s="58" t="e">
        <f t="shared" si="100"/>
        <v>#N/A</v>
      </c>
    </row>
    <row r="1918" spans="1:25" x14ac:dyDescent="0.25">
      <c r="A1918" t="s">
        <v>47</v>
      </c>
      <c r="B1918" s="133" t="s">
        <v>30</v>
      </c>
      <c r="C1918" t="s">
        <v>614</v>
      </c>
      <c r="D1918" s="54">
        <v>44605</v>
      </c>
      <c r="E1918" s="133" t="s">
        <v>585</v>
      </c>
      <c r="F1918" s="133" t="s">
        <v>469</v>
      </c>
      <c r="G1918" s="133" t="s">
        <v>20</v>
      </c>
      <c r="H1918" s="2">
        <v>7</v>
      </c>
      <c r="I1918" s="2">
        <v>226</v>
      </c>
      <c r="J1918" s="2" t="s">
        <v>438</v>
      </c>
      <c r="K1918" s="2" t="s">
        <v>64</v>
      </c>
      <c r="L1918" s="2" t="s">
        <v>26</v>
      </c>
      <c r="M1918" s="18">
        <v>10.23</v>
      </c>
      <c r="N1918" s="16">
        <v>10.09</v>
      </c>
      <c r="O1918" s="16" t="s">
        <v>1</v>
      </c>
      <c r="P1918" s="16">
        <v>10.23</v>
      </c>
      <c r="Q1918" s="16">
        <v>9.73</v>
      </c>
      <c r="R1918" s="16">
        <v>9.9</v>
      </c>
      <c r="S1918" s="16">
        <v>9.93</v>
      </c>
      <c r="V1918" t="str">
        <f t="shared" si="98"/>
        <v>PESO4JUNF</v>
      </c>
      <c r="W1918" s="58" t="e">
        <f>VLOOKUP(V1918,Minimos!$D$3:$E$26,2,FALSE)</f>
        <v>#N/A</v>
      </c>
      <c r="X1918" s="18" t="e">
        <f t="shared" si="99"/>
        <v>#N/A</v>
      </c>
      <c r="Y1918" s="58" t="e">
        <f t="shared" si="100"/>
        <v>#N/A</v>
      </c>
    </row>
    <row r="1919" spans="1:25" x14ac:dyDescent="0.25">
      <c r="A1919" t="s">
        <v>47</v>
      </c>
      <c r="B1919" s="133" t="s">
        <v>30</v>
      </c>
      <c r="C1919" t="s">
        <v>614</v>
      </c>
      <c r="D1919" s="54">
        <v>44605</v>
      </c>
      <c r="E1919" s="133" t="s">
        <v>585</v>
      </c>
      <c r="F1919" s="133" t="s">
        <v>469</v>
      </c>
      <c r="G1919" s="133" t="s">
        <v>20</v>
      </c>
      <c r="H1919" s="2">
        <v>10</v>
      </c>
      <c r="I1919" s="2">
        <v>240</v>
      </c>
      <c r="J1919" s="2" t="s">
        <v>265</v>
      </c>
      <c r="K1919" s="2" t="s">
        <v>64</v>
      </c>
      <c r="L1919" s="2" t="s">
        <v>23</v>
      </c>
      <c r="M1919" s="18">
        <v>9.4600000000000009</v>
      </c>
      <c r="N1919" s="16">
        <v>9.33</v>
      </c>
      <c r="O1919" s="16" t="s">
        <v>1</v>
      </c>
      <c r="P1919" s="16">
        <v>9.4600000000000009</v>
      </c>
      <c r="Q1919" s="16"/>
      <c r="R1919" s="16"/>
      <c r="S1919" s="16"/>
      <c r="V1919" t="str">
        <f t="shared" si="98"/>
        <v>PESO4JUVF</v>
      </c>
      <c r="W1919" s="58" t="e">
        <f>VLOOKUP(V1919,Minimos!$D$3:$E$26,2,FALSE)</f>
        <v>#N/A</v>
      </c>
      <c r="X1919" s="18" t="e">
        <f t="shared" si="99"/>
        <v>#N/A</v>
      </c>
      <c r="Y1919" s="58" t="e">
        <f t="shared" si="100"/>
        <v>#N/A</v>
      </c>
    </row>
    <row r="1920" spans="1:25" x14ac:dyDescent="0.25">
      <c r="A1920" t="s">
        <v>94</v>
      </c>
      <c r="B1920" s="133" t="s">
        <v>188</v>
      </c>
      <c r="C1920" t="s">
        <v>614</v>
      </c>
      <c r="D1920" s="54">
        <v>44605</v>
      </c>
      <c r="E1920" s="133" t="s">
        <v>585</v>
      </c>
      <c r="F1920" s="133" t="s">
        <v>469</v>
      </c>
      <c r="G1920" s="133" t="s">
        <v>20</v>
      </c>
      <c r="H1920" s="2">
        <v>2</v>
      </c>
      <c r="I1920" s="2">
        <v>229</v>
      </c>
      <c r="J1920" s="2" t="s">
        <v>372</v>
      </c>
      <c r="K1920" s="2" t="s">
        <v>64</v>
      </c>
      <c r="L1920" s="2" t="s">
        <v>26</v>
      </c>
      <c r="M1920" s="18">
        <v>11.78</v>
      </c>
      <c r="N1920" s="16">
        <v>11.25</v>
      </c>
      <c r="O1920" s="16" t="s">
        <v>1</v>
      </c>
      <c r="P1920" s="16">
        <v>10.98</v>
      </c>
      <c r="Q1920" s="16">
        <v>11.59</v>
      </c>
      <c r="R1920" s="16">
        <v>11.54</v>
      </c>
      <c r="S1920" s="16">
        <v>11.78</v>
      </c>
      <c r="V1920" t="str">
        <f t="shared" si="98"/>
        <v>TRIPLOJUNF</v>
      </c>
      <c r="W1920" s="58" t="e">
        <f>VLOOKUP(V1920,Minimos!$D$3:$E$26,2,FALSE)</f>
        <v>#N/A</v>
      </c>
      <c r="X1920" s="18" t="e">
        <f t="shared" si="99"/>
        <v>#N/A</v>
      </c>
      <c r="Y1920" s="58" t="e">
        <f t="shared" si="100"/>
        <v>#N/A</v>
      </c>
    </row>
    <row r="1921" spans="1:25" x14ac:dyDescent="0.25">
      <c r="A1921" t="s">
        <v>94</v>
      </c>
      <c r="B1921" s="133" t="s">
        <v>188</v>
      </c>
      <c r="C1921" t="s">
        <v>614</v>
      </c>
      <c r="D1921" s="54">
        <v>44605</v>
      </c>
      <c r="E1921" s="133" t="s">
        <v>585</v>
      </c>
      <c r="F1921" s="133" t="s">
        <v>469</v>
      </c>
      <c r="G1921" s="133" t="s">
        <v>20</v>
      </c>
      <c r="H1921" s="2">
        <v>3</v>
      </c>
      <c r="I1921" s="2">
        <v>228</v>
      </c>
      <c r="J1921" s="2" t="s">
        <v>397</v>
      </c>
      <c r="K1921" s="2" t="s">
        <v>64</v>
      </c>
      <c r="L1921" s="2" t="s">
        <v>26</v>
      </c>
      <c r="M1921" s="18">
        <v>11.43</v>
      </c>
      <c r="N1921" s="16">
        <v>10.96</v>
      </c>
      <c r="O1921" s="16">
        <v>11.43</v>
      </c>
      <c r="P1921" s="16" t="s">
        <v>1</v>
      </c>
      <c r="Q1921" s="16">
        <v>11.25</v>
      </c>
      <c r="R1921" s="16">
        <v>11.41</v>
      </c>
      <c r="S1921" s="16" t="s">
        <v>1</v>
      </c>
      <c r="V1921" t="str">
        <f t="shared" si="98"/>
        <v>TRIPLOJUNF</v>
      </c>
      <c r="W1921" s="58" t="e">
        <f>VLOOKUP(V1921,Minimos!$D$3:$E$26,2,FALSE)</f>
        <v>#N/A</v>
      </c>
      <c r="X1921" s="18" t="e">
        <f t="shared" si="99"/>
        <v>#N/A</v>
      </c>
      <c r="Y1921" s="58" t="e">
        <f t="shared" si="100"/>
        <v>#N/A</v>
      </c>
    </row>
    <row r="1922" spans="1:25" x14ac:dyDescent="0.25">
      <c r="A1922" t="s">
        <v>94</v>
      </c>
      <c r="B1922" s="133" t="s">
        <v>188</v>
      </c>
      <c r="C1922" t="s">
        <v>614</v>
      </c>
      <c r="D1922" s="54">
        <v>44605</v>
      </c>
      <c r="E1922" s="133" t="s">
        <v>585</v>
      </c>
      <c r="F1922" s="133" t="s">
        <v>469</v>
      </c>
      <c r="G1922" s="133" t="s">
        <v>18</v>
      </c>
      <c r="H1922" s="2">
        <v>5</v>
      </c>
      <c r="I1922" s="2">
        <v>11</v>
      </c>
      <c r="J1922" s="2" t="s">
        <v>75</v>
      </c>
      <c r="K1922" s="2" t="s">
        <v>261</v>
      </c>
      <c r="L1922" s="2" t="s">
        <v>26</v>
      </c>
      <c r="M1922" s="18">
        <v>13.77</v>
      </c>
      <c r="N1922" s="16">
        <v>13.77</v>
      </c>
      <c r="O1922" s="16" t="s">
        <v>1</v>
      </c>
      <c r="P1922" s="16">
        <v>13.17</v>
      </c>
      <c r="Q1922" s="16">
        <v>13.43</v>
      </c>
      <c r="R1922" s="16">
        <v>13.52</v>
      </c>
      <c r="S1922" s="16">
        <v>13.52</v>
      </c>
      <c r="V1922" t="str">
        <f t="shared" ref="V1922:V1985" si="101">A1922&amp;L1922&amp;G1922</f>
        <v>TRIPLOJUNM</v>
      </c>
      <c r="W1922" s="58" t="e">
        <f>VLOOKUP(V1922,Minimos!$D$3:$E$26,2,FALSE)</f>
        <v>#N/A</v>
      </c>
      <c r="X1922" s="18" t="e">
        <f t="shared" ref="X1922:X1985" si="102">M1922-W1922</f>
        <v>#N/A</v>
      </c>
      <c r="Y1922" s="58" t="e">
        <f t="shared" ref="Y1922:Y1985" si="103">IF(X1922&gt;=0,"Apurado","")</f>
        <v>#N/A</v>
      </c>
    </row>
    <row r="1923" spans="1:25" x14ac:dyDescent="0.25">
      <c r="A1923" t="s">
        <v>94</v>
      </c>
      <c r="B1923" s="133" t="s">
        <v>188</v>
      </c>
      <c r="C1923" t="s">
        <v>614</v>
      </c>
      <c r="D1923" s="54">
        <v>44605</v>
      </c>
      <c r="E1923" s="133" t="s">
        <v>585</v>
      </c>
      <c r="F1923" s="133" t="s">
        <v>469</v>
      </c>
      <c r="G1923" s="133" t="s">
        <v>18</v>
      </c>
      <c r="H1923" s="2">
        <v>7</v>
      </c>
      <c r="I1923" s="2">
        <v>98</v>
      </c>
      <c r="J1923" s="2" t="s">
        <v>380</v>
      </c>
      <c r="K1923" s="2" t="s">
        <v>66</v>
      </c>
      <c r="L1923" s="2" t="s">
        <v>26</v>
      </c>
      <c r="M1923" s="18">
        <v>13.5</v>
      </c>
      <c r="N1923" s="16">
        <v>13.23</v>
      </c>
      <c r="O1923" s="16">
        <v>13.12</v>
      </c>
      <c r="P1923" s="16">
        <v>13.5</v>
      </c>
      <c r="Q1923" s="16" t="s">
        <v>1</v>
      </c>
      <c r="R1923" s="16">
        <v>13.47</v>
      </c>
      <c r="S1923" s="16">
        <v>13.24</v>
      </c>
      <c r="V1923" t="str">
        <f t="shared" si="101"/>
        <v>TRIPLOJUNM</v>
      </c>
      <c r="W1923" s="58" t="e">
        <f>VLOOKUP(V1923,Minimos!$D$3:$E$26,2,FALSE)</f>
        <v>#N/A</v>
      </c>
      <c r="X1923" s="18" t="e">
        <f t="shared" si="102"/>
        <v>#N/A</v>
      </c>
      <c r="Y1923" s="58" t="e">
        <f t="shared" si="103"/>
        <v>#N/A</v>
      </c>
    </row>
    <row r="1924" spans="1:25" x14ac:dyDescent="0.25">
      <c r="A1924" t="s">
        <v>94</v>
      </c>
      <c r="B1924" s="133" t="s">
        <v>188</v>
      </c>
      <c r="C1924" t="s">
        <v>614</v>
      </c>
      <c r="D1924" s="54">
        <v>44605</v>
      </c>
      <c r="E1924" s="133" t="s">
        <v>585</v>
      </c>
      <c r="F1924" s="133" t="s">
        <v>469</v>
      </c>
      <c r="G1924" s="133" t="s">
        <v>18</v>
      </c>
      <c r="H1924" s="2">
        <v>8</v>
      </c>
      <c r="I1924" s="2">
        <v>230</v>
      </c>
      <c r="J1924" s="2" t="s">
        <v>399</v>
      </c>
      <c r="K1924" s="2" t="s">
        <v>64</v>
      </c>
      <c r="L1924" s="2" t="s">
        <v>26</v>
      </c>
      <c r="M1924" s="18">
        <v>13.32</v>
      </c>
      <c r="N1924" s="16">
        <v>13.32</v>
      </c>
      <c r="O1924" s="16" t="s">
        <v>1</v>
      </c>
      <c r="P1924" s="16" t="s">
        <v>1</v>
      </c>
      <c r="Q1924" s="16"/>
      <c r="R1924" s="16"/>
      <c r="S1924" s="16"/>
      <c r="V1924" t="str">
        <f t="shared" si="101"/>
        <v>TRIPLOJUNM</v>
      </c>
      <c r="W1924" s="58" t="e">
        <f>VLOOKUP(V1924,Minimos!$D$3:$E$26,2,FALSE)</f>
        <v>#N/A</v>
      </c>
      <c r="X1924" s="18" t="e">
        <f t="shared" si="102"/>
        <v>#N/A</v>
      </c>
      <c r="Y1924" s="58" t="e">
        <f t="shared" si="103"/>
        <v>#N/A</v>
      </c>
    </row>
    <row r="1925" spans="1:25" x14ac:dyDescent="0.25">
      <c r="A1925" t="s">
        <v>97</v>
      </c>
      <c r="B1925" s="133" t="s">
        <v>188</v>
      </c>
      <c r="C1925" t="s">
        <v>614</v>
      </c>
      <c r="D1925" s="54">
        <v>44605</v>
      </c>
      <c r="E1925" s="133" t="s">
        <v>585</v>
      </c>
      <c r="F1925" s="133" t="s">
        <v>469</v>
      </c>
      <c r="G1925" s="133" t="s">
        <v>20</v>
      </c>
      <c r="H1925" s="2">
        <v>4</v>
      </c>
      <c r="I1925" s="2">
        <v>239</v>
      </c>
      <c r="J1925" s="2" t="s">
        <v>330</v>
      </c>
      <c r="K1925" s="2" t="s">
        <v>64</v>
      </c>
      <c r="L1925" s="2" t="s">
        <v>23</v>
      </c>
      <c r="M1925" s="18">
        <v>2.9</v>
      </c>
      <c r="N1925" s="16"/>
      <c r="O1925" s="16"/>
      <c r="P1925" s="16"/>
      <c r="Q1925" s="16"/>
      <c r="R1925" s="16"/>
      <c r="S1925" s="16"/>
      <c r="V1925" t="str">
        <f t="shared" si="101"/>
        <v>VARAJUVF</v>
      </c>
      <c r="W1925" s="58" t="e">
        <f>VLOOKUP(V1925,Minimos!$D$3:$E$26,2,FALSE)</f>
        <v>#N/A</v>
      </c>
      <c r="X1925" s="18" t="e">
        <f t="shared" si="102"/>
        <v>#N/A</v>
      </c>
      <c r="Y1925" s="58" t="e">
        <f t="shared" si="103"/>
        <v>#N/A</v>
      </c>
    </row>
    <row r="1926" spans="1:25" x14ac:dyDescent="0.25">
      <c r="A1926" t="s">
        <v>97</v>
      </c>
      <c r="B1926" s="133" t="s">
        <v>188</v>
      </c>
      <c r="C1926" t="s">
        <v>614</v>
      </c>
      <c r="D1926" s="54">
        <v>44605</v>
      </c>
      <c r="E1926" s="133" t="s">
        <v>585</v>
      </c>
      <c r="F1926" s="133" t="s">
        <v>469</v>
      </c>
      <c r="G1926" s="133" t="s">
        <v>20</v>
      </c>
      <c r="H1926" s="2">
        <v>5</v>
      </c>
      <c r="I1926" s="2">
        <v>231</v>
      </c>
      <c r="J1926" s="2" t="s">
        <v>615</v>
      </c>
      <c r="K1926" s="2" t="s">
        <v>64</v>
      </c>
      <c r="L1926" s="2" t="s">
        <v>26</v>
      </c>
      <c r="M1926" s="18">
        <v>2.9</v>
      </c>
      <c r="N1926" s="16"/>
      <c r="O1926" s="16"/>
      <c r="P1926" s="16"/>
      <c r="Q1926" s="16"/>
      <c r="R1926" s="16"/>
      <c r="S1926" s="16"/>
      <c r="V1926" t="str">
        <f t="shared" si="101"/>
        <v>VARAJUNF</v>
      </c>
      <c r="W1926" s="58" t="e">
        <f>VLOOKUP(V1926,Minimos!$D$3:$E$26,2,FALSE)</f>
        <v>#N/A</v>
      </c>
      <c r="X1926" s="18" t="e">
        <f t="shared" si="102"/>
        <v>#N/A</v>
      </c>
      <c r="Y1926" s="58" t="e">
        <f t="shared" si="103"/>
        <v>#N/A</v>
      </c>
    </row>
    <row r="1927" spans="1:25" x14ac:dyDescent="0.25">
      <c r="A1927" t="s">
        <v>97</v>
      </c>
      <c r="B1927" s="133" t="s">
        <v>188</v>
      </c>
      <c r="C1927" t="s">
        <v>614</v>
      </c>
      <c r="D1927" s="54">
        <v>44605</v>
      </c>
      <c r="E1927" s="133" t="s">
        <v>585</v>
      </c>
      <c r="F1927" s="133" t="s">
        <v>469</v>
      </c>
      <c r="G1927" s="133" t="s">
        <v>20</v>
      </c>
      <c r="H1927" s="2">
        <v>7</v>
      </c>
      <c r="I1927" s="2">
        <v>242</v>
      </c>
      <c r="J1927" s="2" t="s">
        <v>263</v>
      </c>
      <c r="K1927" s="2" t="s">
        <v>64</v>
      </c>
      <c r="L1927" s="2" t="s">
        <v>23</v>
      </c>
      <c r="M1927" s="18">
        <v>2.5499999999999998</v>
      </c>
      <c r="N1927" s="16"/>
      <c r="O1927" s="16"/>
      <c r="P1927" s="16"/>
      <c r="Q1927" s="16"/>
      <c r="R1927" s="16"/>
      <c r="S1927" s="16"/>
      <c r="V1927" t="str">
        <f t="shared" si="101"/>
        <v>VARAJUVF</v>
      </c>
      <c r="W1927" s="58" t="e">
        <f>VLOOKUP(V1927,Minimos!$D$3:$E$26,2,FALSE)</f>
        <v>#N/A</v>
      </c>
      <c r="X1927" s="18" t="e">
        <f t="shared" si="102"/>
        <v>#N/A</v>
      </c>
      <c r="Y1927" s="58" t="e">
        <f t="shared" si="103"/>
        <v>#N/A</v>
      </c>
    </row>
    <row r="1928" spans="1:25" x14ac:dyDescent="0.25">
      <c r="A1928" t="s">
        <v>37</v>
      </c>
      <c r="B1928" s="133" t="s">
        <v>30</v>
      </c>
      <c r="C1928" t="s">
        <v>622</v>
      </c>
      <c r="D1928" s="54">
        <v>44618</v>
      </c>
      <c r="E1928" s="133" t="s">
        <v>58</v>
      </c>
      <c r="F1928" s="133" t="s">
        <v>64</v>
      </c>
      <c r="G1928" s="133" t="s">
        <v>20</v>
      </c>
      <c r="H1928" s="2">
        <v>4</v>
      </c>
      <c r="I1928" s="2">
        <v>989</v>
      </c>
      <c r="J1928" s="2" t="s">
        <v>417</v>
      </c>
      <c r="K1928" s="2" t="s">
        <v>64</v>
      </c>
      <c r="L1928" s="2" t="s">
        <v>26</v>
      </c>
      <c r="M1928" s="18">
        <v>43.07</v>
      </c>
      <c r="N1928" s="16" t="s">
        <v>1</v>
      </c>
      <c r="O1928" s="16">
        <v>42.13</v>
      </c>
      <c r="P1928" s="16">
        <v>41.33</v>
      </c>
      <c r="Q1928" s="16">
        <v>41.12</v>
      </c>
      <c r="R1928" s="16">
        <v>41.02</v>
      </c>
      <c r="S1928" s="16">
        <v>43.07</v>
      </c>
      <c r="V1928" t="str">
        <f t="shared" si="101"/>
        <v>DISCO10JUNF</v>
      </c>
      <c r="W1928" s="58">
        <f>VLOOKUP(V1928,Minimos!$D$3:$E$26,2,FALSE)</f>
        <v>30</v>
      </c>
      <c r="X1928" s="18">
        <f t="shared" si="102"/>
        <v>13.07</v>
      </c>
      <c r="Y1928" s="58" t="str">
        <f t="shared" si="103"/>
        <v>Apurado</v>
      </c>
    </row>
    <row r="1929" spans="1:25" x14ac:dyDescent="0.25">
      <c r="A1929" t="s">
        <v>37</v>
      </c>
      <c r="B1929" s="133" t="s">
        <v>30</v>
      </c>
      <c r="C1929" t="s">
        <v>622</v>
      </c>
      <c r="D1929" s="54">
        <v>44618</v>
      </c>
      <c r="E1929" s="133" t="s">
        <v>58</v>
      </c>
      <c r="F1929" s="133" t="s">
        <v>64</v>
      </c>
      <c r="G1929" s="133" t="s">
        <v>20</v>
      </c>
      <c r="H1929" s="2">
        <v>5</v>
      </c>
      <c r="I1929" s="2">
        <v>890</v>
      </c>
      <c r="J1929" s="2" t="s">
        <v>265</v>
      </c>
      <c r="K1929" s="2" t="s">
        <v>64</v>
      </c>
      <c r="L1929" s="2" t="s">
        <v>23</v>
      </c>
      <c r="M1929" s="18">
        <v>37.46</v>
      </c>
      <c r="N1929" s="16">
        <v>35.92</v>
      </c>
      <c r="O1929" s="16">
        <v>37.43</v>
      </c>
      <c r="P1929" s="16">
        <v>37.03</v>
      </c>
      <c r="Q1929" s="16" t="s">
        <v>1</v>
      </c>
      <c r="R1929" s="16">
        <v>35.85</v>
      </c>
      <c r="S1929" s="16">
        <v>37.46</v>
      </c>
      <c r="V1929" t="str">
        <f t="shared" si="101"/>
        <v>DISCO10JUVF</v>
      </c>
      <c r="W1929" s="58">
        <f>VLOOKUP(V1929,Minimos!$D$3:$E$26,2,FALSE)</f>
        <v>27</v>
      </c>
      <c r="X1929" s="18">
        <f t="shared" si="102"/>
        <v>10.46</v>
      </c>
      <c r="Y1929" s="58" t="str">
        <f t="shared" si="103"/>
        <v>Apurado</v>
      </c>
    </row>
    <row r="1930" spans="1:25" x14ac:dyDescent="0.25">
      <c r="A1930" t="s">
        <v>37</v>
      </c>
      <c r="B1930" s="133" t="s">
        <v>30</v>
      </c>
      <c r="C1930" t="s">
        <v>622</v>
      </c>
      <c r="D1930" s="54">
        <v>44618</v>
      </c>
      <c r="E1930" s="133" t="s">
        <v>58</v>
      </c>
      <c r="F1930" s="133" t="s">
        <v>64</v>
      </c>
      <c r="G1930" s="133" t="s">
        <v>20</v>
      </c>
      <c r="H1930" s="2">
        <v>8</v>
      </c>
      <c r="I1930" s="2">
        <v>738</v>
      </c>
      <c r="J1930" s="2" t="s">
        <v>419</v>
      </c>
      <c r="K1930" s="2" t="s">
        <v>64</v>
      </c>
      <c r="L1930" s="2" t="s">
        <v>23</v>
      </c>
      <c r="M1930" s="18">
        <v>24.86</v>
      </c>
      <c r="N1930" s="16">
        <v>21.43</v>
      </c>
      <c r="O1930" s="16" t="s">
        <v>1</v>
      </c>
      <c r="P1930" s="16">
        <v>22.71</v>
      </c>
      <c r="Q1930" s="16" t="s">
        <v>1</v>
      </c>
      <c r="R1930" s="16" t="s">
        <v>1</v>
      </c>
      <c r="S1930" s="16">
        <v>24.86</v>
      </c>
      <c r="V1930" t="str">
        <f t="shared" si="101"/>
        <v>DISCO10JUVF</v>
      </c>
      <c r="W1930" s="58">
        <f>VLOOKUP(V1930,Minimos!$D$3:$E$26,2,FALSE)</f>
        <v>27</v>
      </c>
      <c r="X1930" s="18">
        <f t="shared" si="102"/>
        <v>-2.1400000000000006</v>
      </c>
      <c r="Y1930" s="58" t="str">
        <f t="shared" si="103"/>
        <v/>
      </c>
    </row>
    <row r="1931" spans="1:25" x14ac:dyDescent="0.25">
      <c r="A1931" t="s">
        <v>37</v>
      </c>
      <c r="B1931" s="133" t="s">
        <v>30</v>
      </c>
      <c r="C1931" t="s">
        <v>622</v>
      </c>
      <c r="D1931" s="54">
        <v>44618</v>
      </c>
      <c r="E1931" s="133" t="s">
        <v>58</v>
      </c>
      <c r="F1931" s="133" t="s">
        <v>64</v>
      </c>
      <c r="G1931" s="133" t="s">
        <v>20</v>
      </c>
      <c r="H1931" s="2">
        <v>9</v>
      </c>
      <c r="I1931" s="2">
        <v>2</v>
      </c>
      <c r="J1931" s="2" t="s">
        <v>355</v>
      </c>
      <c r="K1931" s="2" t="s">
        <v>64</v>
      </c>
      <c r="L1931" s="2" t="s">
        <v>23</v>
      </c>
      <c r="M1931" s="18">
        <v>21.67</v>
      </c>
      <c r="N1931" s="16">
        <v>18.38</v>
      </c>
      <c r="O1931" s="16" t="s">
        <v>1</v>
      </c>
      <c r="P1931" s="16">
        <v>21.67</v>
      </c>
      <c r="Q1931" s="16" t="s">
        <v>1</v>
      </c>
      <c r="R1931" s="16">
        <v>19.68</v>
      </c>
      <c r="S1931" s="16" t="s">
        <v>1</v>
      </c>
      <c r="V1931" t="str">
        <f t="shared" si="101"/>
        <v>DISCO10JUVF</v>
      </c>
      <c r="W1931" s="58">
        <f>VLOOKUP(V1931,Minimos!$D$3:$E$26,2,FALSE)</f>
        <v>27</v>
      </c>
      <c r="X1931" s="18">
        <f t="shared" si="102"/>
        <v>-5.3299999999999983</v>
      </c>
      <c r="Y1931" s="58" t="str">
        <f t="shared" si="103"/>
        <v/>
      </c>
    </row>
    <row r="1932" spans="1:25" x14ac:dyDescent="0.25">
      <c r="A1932" t="s">
        <v>37</v>
      </c>
      <c r="B1932" s="133" t="s">
        <v>30</v>
      </c>
      <c r="C1932" t="s">
        <v>622</v>
      </c>
      <c r="D1932" s="54">
        <v>44618</v>
      </c>
      <c r="E1932" s="133" t="s">
        <v>58</v>
      </c>
      <c r="F1932" s="133" t="s">
        <v>64</v>
      </c>
      <c r="G1932" s="133" t="s">
        <v>20</v>
      </c>
      <c r="H1932" s="2">
        <v>10</v>
      </c>
      <c r="I1932" s="2">
        <v>693</v>
      </c>
      <c r="J1932" s="2" t="s">
        <v>309</v>
      </c>
      <c r="K1932" s="2" t="s">
        <v>64</v>
      </c>
      <c r="L1932" s="2" t="s">
        <v>23</v>
      </c>
      <c r="M1932" s="18">
        <v>19.78</v>
      </c>
      <c r="N1932" s="16">
        <v>19.78</v>
      </c>
      <c r="O1932" s="16" t="s">
        <v>1</v>
      </c>
      <c r="P1932" s="16">
        <v>19.489999999999998</v>
      </c>
      <c r="Q1932" s="16">
        <v>18.579999999999998</v>
      </c>
      <c r="R1932" s="16" t="s">
        <v>1</v>
      </c>
      <c r="S1932" s="16" t="s">
        <v>1</v>
      </c>
      <c r="V1932" t="str">
        <f t="shared" si="101"/>
        <v>DISCO10JUVF</v>
      </c>
      <c r="W1932" s="58">
        <f>VLOOKUP(V1932,Minimos!$D$3:$E$26,2,FALSE)</f>
        <v>27</v>
      </c>
      <c r="X1932" s="18">
        <f t="shared" si="102"/>
        <v>-7.2199999999999989</v>
      </c>
      <c r="Y1932" s="58" t="str">
        <f t="shared" si="103"/>
        <v/>
      </c>
    </row>
    <row r="1933" spans="1:25" x14ac:dyDescent="0.25">
      <c r="A1933" t="s">
        <v>37</v>
      </c>
      <c r="B1933" s="133" t="s">
        <v>30</v>
      </c>
      <c r="C1933" t="s">
        <v>622</v>
      </c>
      <c r="D1933" s="54">
        <v>44618</v>
      </c>
      <c r="E1933" s="133" t="s">
        <v>58</v>
      </c>
      <c r="F1933" s="133" t="s">
        <v>64</v>
      </c>
      <c r="G1933" s="133" t="s">
        <v>20</v>
      </c>
      <c r="H1933" s="2">
        <v>11</v>
      </c>
      <c r="I1933" s="2">
        <v>64</v>
      </c>
      <c r="J1933" s="2" t="s">
        <v>308</v>
      </c>
      <c r="K1933" s="2" t="s">
        <v>64</v>
      </c>
      <c r="L1933" s="2" t="s">
        <v>23</v>
      </c>
      <c r="M1933" s="18">
        <v>18.07</v>
      </c>
      <c r="N1933" s="16">
        <v>17.989999999999998</v>
      </c>
      <c r="O1933" s="16" t="s">
        <v>1</v>
      </c>
      <c r="P1933" s="16">
        <v>17.37</v>
      </c>
      <c r="Q1933" s="16" t="s">
        <v>1</v>
      </c>
      <c r="R1933" s="16">
        <v>18.07</v>
      </c>
      <c r="S1933" s="16" t="s">
        <v>1</v>
      </c>
      <c r="V1933" t="str">
        <f t="shared" si="101"/>
        <v>DISCO10JUVF</v>
      </c>
      <c r="W1933" s="58">
        <f>VLOOKUP(V1933,Minimos!$D$3:$E$26,2,FALSE)</f>
        <v>27</v>
      </c>
      <c r="X1933" s="18">
        <f t="shared" si="102"/>
        <v>-8.93</v>
      </c>
      <c r="Y1933" s="58" t="str">
        <f t="shared" si="103"/>
        <v/>
      </c>
    </row>
    <row r="1934" spans="1:25" x14ac:dyDescent="0.25">
      <c r="A1934" t="s">
        <v>36</v>
      </c>
      <c r="B1934" s="133" t="s">
        <v>30</v>
      </c>
      <c r="C1934" t="s">
        <v>622</v>
      </c>
      <c r="D1934" s="54">
        <v>44618</v>
      </c>
      <c r="E1934" s="133" t="s">
        <v>58</v>
      </c>
      <c r="F1934" s="133" t="s">
        <v>64</v>
      </c>
      <c r="G1934" s="133" t="s">
        <v>18</v>
      </c>
      <c r="H1934" s="2">
        <v>4</v>
      </c>
      <c r="I1934" s="2">
        <v>1077</v>
      </c>
      <c r="J1934" s="2" t="s">
        <v>563</v>
      </c>
      <c r="K1934" s="2" t="s">
        <v>64</v>
      </c>
      <c r="L1934" s="2" t="s">
        <v>335</v>
      </c>
      <c r="M1934" s="18">
        <v>41.97</v>
      </c>
      <c r="N1934" s="16">
        <v>40.81</v>
      </c>
      <c r="O1934" s="16" t="s">
        <v>1</v>
      </c>
      <c r="P1934" s="16">
        <v>41.44</v>
      </c>
      <c r="Q1934" s="16">
        <v>40.83</v>
      </c>
      <c r="R1934" s="16">
        <v>41.97</v>
      </c>
      <c r="S1934" s="16">
        <v>41.59</v>
      </c>
      <c r="V1934" t="str">
        <f t="shared" si="101"/>
        <v>DISCO20SENM</v>
      </c>
      <c r="W1934" s="58" t="e">
        <f>VLOOKUP(V1934,Minimos!$D$3:$E$26,2,FALSE)</f>
        <v>#N/A</v>
      </c>
      <c r="X1934" s="18" t="e">
        <f t="shared" si="102"/>
        <v>#N/A</v>
      </c>
      <c r="Y1934" s="58" t="e">
        <f t="shared" si="103"/>
        <v>#N/A</v>
      </c>
    </row>
    <row r="1935" spans="1:25" x14ac:dyDescent="0.25">
      <c r="A1935" t="s">
        <v>56</v>
      </c>
      <c r="B1935" s="133" t="s">
        <v>30</v>
      </c>
      <c r="C1935" t="s">
        <v>622</v>
      </c>
      <c r="D1935" s="54">
        <v>44618</v>
      </c>
      <c r="E1935" s="133" t="s">
        <v>58</v>
      </c>
      <c r="F1935" s="133" t="s">
        <v>64</v>
      </c>
      <c r="G1935" s="133" t="s">
        <v>20</v>
      </c>
      <c r="H1935" s="2">
        <v>1</v>
      </c>
      <c r="I1935" s="2">
        <v>51</v>
      </c>
      <c r="J1935" s="2" t="s">
        <v>60</v>
      </c>
      <c r="K1935" s="2" t="s">
        <v>64</v>
      </c>
      <c r="L1935" s="2" t="s">
        <v>0</v>
      </c>
      <c r="M1935" s="18">
        <v>22.67</v>
      </c>
      <c r="N1935" s="16">
        <v>22.29</v>
      </c>
      <c r="O1935" s="16">
        <v>22.67</v>
      </c>
      <c r="P1935" s="16">
        <v>22.67</v>
      </c>
      <c r="Q1935" s="16">
        <v>21.84</v>
      </c>
      <c r="R1935" s="16" t="s">
        <v>1</v>
      </c>
      <c r="S1935" s="16">
        <v>21.07</v>
      </c>
      <c r="V1935" t="str">
        <f t="shared" si="101"/>
        <v>MARTEL2INFF</v>
      </c>
      <c r="W1935" s="58" t="e">
        <f>VLOOKUP(V1935,Minimos!$D$3:$E$26,2,FALSE)</f>
        <v>#N/A</v>
      </c>
      <c r="X1935" s="18" t="e">
        <f t="shared" si="102"/>
        <v>#N/A</v>
      </c>
      <c r="Y1935" s="58" t="e">
        <f t="shared" si="103"/>
        <v>#N/A</v>
      </c>
    </row>
    <row r="1936" spans="1:25" x14ac:dyDescent="0.25">
      <c r="A1936" t="s">
        <v>56</v>
      </c>
      <c r="B1936" s="133" t="s">
        <v>30</v>
      </c>
      <c r="C1936" t="s">
        <v>622</v>
      </c>
      <c r="D1936" s="54">
        <v>44618</v>
      </c>
      <c r="E1936" s="133" t="s">
        <v>58</v>
      </c>
      <c r="F1936" s="133" t="s">
        <v>64</v>
      </c>
      <c r="G1936" s="133" t="s">
        <v>20</v>
      </c>
      <c r="H1936" s="2">
        <v>2</v>
      </c>
      <c r="I1936" s="2">
        <v>112</v>
      </c>
      <c r="J1936" s="2" t="s">
        <v>72</v>
      </c>
      <c r="K1936" s="2" t="s">
        <v>64</v>
      </c>
      <c r="L1936" s="2" t="s">
        <v>0</v>
      </c>
      <c r="M1936" s="18">
        <v>22.49</v>
      </c>
      <c r="N1936" s="16">
        <v>20.76</v>
      </c>
      <c r="O1936" s="16">
        <v>18.36</v>
      </c>
      <c r="P1936" s="16">
        <v>20.77</v>
      </c>
      <c r="Q1936" s="16">
        <v>21.69</v>
      </c>
      <c r="R1936" s="16" t="s">
        <v>1</v>
      </c>
      <c r="S1936" s="16">
        <v>22.49</v>
      </c>
      <c r="V1936" t="str">
        <f t="shared" si="101"/>
        <v>MARTEL2INFF</v>
      </c>
      <c r="W1936" s="58" t="e">
        <f>VLOOKUP(V1936,Minimos!$D$3:$E$26,2,FALSE)</f>
        <v>#N/A</v>
      </c>
      <c r="X1936" s="18" t="e">
        <f t="shared" si="102"/>
        <v>#N/A</v>
      </c>
      <c r="Y1936" s="58" t="e">
        <f t="shared" si="103"/>
        <v>#N/A</v>
      </c>
    </row>
    <row r="1937" spans="1:25" x14ac:dyDescent="0.25">
      <c r="A1937" t="s">
        <v>56</v>
      </c>
      <c r="B1937" s="133" t="s">
        <v>30</v>
      </c>
      <c r="C1937" t="s">
        <v>622</v>
      </c>
      <c r="D1937" s="54">
        <v>44618</v>
      </c>
      <c r="E1937" s="133" t="s">
        <v>58</v>
      </c>
      <c r="F1937" s="133" t="s">
        <v>64</v>
      </c>
      <c r="G1937" s="133" t="s">
        <v>20</v>
      </c>
      <c r="H1937" s="2">
        <v>3</v>
      </c>
      <c r="I1937" s="2">
        <v>129</v>
      </c>
      <c r="J1937" s="2" t="s">
        <v>68</v>
      </c>
      <c r="K1937" s="2" t="s">
        <v>64</v>
      </c>
      <c r="L1937" s="2" t="s">
        <v>0</v>
      </c>
      <c r="M1937" s="18">
        <v>21.85</v>
      </c>
      <c r="N1937" s="16">
        <v>20.61</v>
      </c>
      <c r="O1937" s="16">
        <v>21.85</v>
      </c>
      <c r="P1937" s="16">
        <v>17.420000000000002</v>
      </c>
      <c r="Q1937" s="16">
        <v>20.78</v>
      </c>
      <c r="R1937" s="16">
        <v>21.09</v>
      </c>
      <c r="S1937" s="16">
        <v>20.79</v>
      </c>
      <c r="V1937" t="str">
        <f t="shared" si="101"/>
        <v>MARTEL2INFF</v>
      </c>
      <c r="W1937" s="58" t="e">
        <f>VLOOKUP(V1937,Minimos!$D$3:$E$26,2,FALSE)</f>
        <v>#N/A</v>
      </c>
      <c r="X1937" s="18" t="e">
        <f t="shared" si="102"/>
        <v>#N/A</v>
      </c>
      <c r="Y1937" s="58" t="e">
        <f t="shared" si="103"/>
        <v>#N/A</v>
      </c>
    </row>
    <row r="1938" spans="1:25" x14ac:dyDescent="0.25">
      <c r="A1938" t="s">
        <v>56</v>
      </c>
      <c r="B1938" s="133" t="s">
        <v>30</v>
      </c>
      <c r="C1938" t="s">
        <v>622</v>
      </c>
      <c r="D1938" s="54">
        <v>44618</v>
      </c>
      <c r="E1938" s="133" t="s">
        <v>58</v>
      </c>
      <c r="F1938" s="133" t="s">
        <v>64</v>
      </c>
      <c r="G1938" s="133" t="s">
        <v>20</v>
      </c>
      <c r="H1938" s="2">
        <v>4</v>
      </c>
      <c r="I1938" s="2">
        <v>341</v>
      </c>
      <c r="J1938" s="2" t="s">
        <v>623</v>
      </c>
      <c r="K1938" s="2" t="s">
        <v>256</v>
      </c>
      <c r="L1938" s="2" t="s">
        <v>0</v>
      </c>
      <c r="M1938" s="18">
        <v>16.8</v>
      </c>
      <c r="N1938" s="16" t="s">
        <v>25</v>
      </c>
      <c r="O1938" s="16">
        <v>16.8</v>
      </c>
      <c r="P1938" s="16">
        <v>15.68</v>
      </c>
      <c r="Q1938" s="16">
        <v>15.58</v>
      </c>
      <c r="R1938" s="16">
        <v>15.32</v>
      </c>
      <c r="S1938" s="16">
        <v>15.03</v>
      </c>
      <c r="V1938" t="str">
        <f t="shared" si="101"/>
        <v>MARTEL2INFF</v>
      </c>
      <c r="W1938" s="58" t="e">
        <f>VLOOKUP(V1938,Minimos!$D$3:$E$26,2,FALSE)</f>
        <v>#N/A</v>
      </c>
      <c r="X1938" s="18" t="e">
        <f t="shared" si="102"/>
        <v>#N/A</v>
      </c>
      <c r="Y1938" s="58" t="e">
        <f t="shared" si="103"/>
        <v>#N/A</v>
      </c>
    </row>
    <row r="1939" spans="1:25" x14ac:dyDescent="0.25">
      <c r="A1939" t="s">
        <v>41</v>
      </c>
      <c r="B1939" s="133" t="s">
        <v>30</v>
      </c>
      <c r="C1939" t="s">
        <v>622</v>
      </c>
      <c r="D1939" s="54">
        <v>44618</v>
      </c>
      <c r="E1939" s="133" t="s">
        <v>58</v>
      </c>
      <c r="F1939" s="133" t="s">
        <v>64</v>
      </c>
      <c r="G1939" s="133" t="s">
        <v>20</v>
      </c>
      <c r="H1939" s="2">
        <v>1</v>
      </c>
      <c r="I1939" s="2">
        <v>890</v>
      </c>
      <c r="J1939" s="2" t="s">
        <v>265</v>
      </c>
      <c r="K1939" s="2" t="s">
        <v>64</v>
      </c>
      <c r="L1939" s="2" t="s">
        <v>23</v>
      </c>
      <c r="M1939" s="18">
        <v>57.21</v>
      </c>
      <c r="N1939" s="16">
        <v>53.11</v>
      </c>
      <c r="O1939" s="16">
        <v>53.59</v>
      </c>
      <c r="P1939" s="16">
        <v>53.3</v>
      </c>
      <c r="Q1939" s="16">
        <v>55.86</v>
      </c>
      <c r="R1939" s="16" t="s">
        <v>1</v>
      </c>
      <c r="S1939" s="16">
        <v>57.21</v>
      </c>
      <c r="V1939" t="str">
        <f t="shared" si="101"/>
        <v>MARTEL3JUVF</v>
      </c>
      <c r="W1939" s="58">
        <f>VLOOKUP(V1939,Minimos!$D$3:$E$26,2,FALSE)</f>
        <v>38</v>
      </c>
      <c r="X1939" s="18">
        <f t="shared" si="102"/>
        <v>19.21</v>
      </c>
      <c r="Y1939" s="58" t="str">
        <f t="shared" si="103"/>
        <v>Apurado</v>
      </c>
    </row>
    <row r="1940" spans="1:25" x14ac:dyDescent="0.25">
      <c r="A1940" t="s">
        <v>41</v>
      </c>
      <c r="B1940" s="133" t="s">
        <v>30</v>
      </c>
      <c r="C1940" t="s">
        <v>622</v>
      </c>
      <c r="D1940" s="54">
        <v>44618</v>
      </c>
      <c r="E1940" s="133" t="s">
        <v>58</v>
      </c>
      <c r="F1940" s="133" t="s">
        <v>64</v>
      </c>
      <c r="G1940" s="133" t="s">
        <v>20</v>
      </c>
      <c r="H1940" s="2">
        <v>2</v>
      </c>
      <c r="I1940" s="2">
        <v>811</v>
      </c>
      <c r="J1940" s="2" t="s">
        <v>393</v>
      </c>
      <c r="K1940" s="2" t="s">
        <v>267</v>
      </c>
      <c r="L1940" s="2" t="s">
        <v>23</v>
      </c>
      <c r="M1940" s="18">
        <v>48.37</v>
      </c>
      <c r="N1940" s="16" t="s">
        <v>1</v>
      </c>
      <c r="O1940" s="16">
        <v>46.12</v>
      </c>
      <c r="P1940" s="16">
        <v>48.37</v>
      </c>
      <c r="Q1940" s="16">
        <v>42.64</v>
      </c>
      <c r="R1940" s="16">
        <v>44.93</v>
      </c>
      <c r="S1940" s="16">
        <v>45.85</v>
      </c>
      <c r="V1940" t="str">
        <f t="shared" si="101"/>
        <v>MARTEL3JUVF</v>
      </c>
      <c r="W1940" s="58">
        <f>VLOOKUP(V1940,Minimos!$D$3:$E$26,2,FALSE)</f>
        <v>38</v>
      </c>
      <c r="X1940" s="18">
        <f t="shared" si="102"/>
        <v>10.369999999999997</v>
      </c>
      <c r="Y1940" s="58" t="str">
        <f t="shared" si="103"/>
        <v>Apurado</v>
      </c>
    </row>
    <row r="1941" spans="1:25" x14ac:dyDescent="0.25">
      <c r="A1941" t="s">
        <v>41</v>
      </c>
      <c r="B1941" s="133" t="s">
        <v>30</v>
      </c>
      <c r="C1941" t="s">
        <v>622</v>
      </c>
      <c r="D1941" s="54">
        <v>44618</v>
      </c>
      <c r="E1941" s="133" t="s">
        <v>58</v>
      </c>
      <c r="F1941" s="133" t="s">
        <v>64</v>
      </c>
      <c r="G1941" s="133" t="s">
        <v>20</v>
      </c>
      <c r="H1941" s="2">
        <v>3</v>
      </c>
      <c r="I1941" s="2">
        <v>738</v>
      </c>
      <c r="J1941" s="2" t="s">
        <v>419</v>
      </c>
      <c r="K1941" s="2" t="s">
        <v>64</v>
      </c>
      <c r="L1941" s="2" t="s">
        <v>23</v>
      </c>
      <c r="M1941" s="18">
        <v>27.4</v>
      </c>
      <c r="N1941" s="16">
        <v>27.4</v>
      </c>
      <c r="O1941" s="16" t="s">
        <v>1</v>
      </c>
      <c r="P1941" s="16" t="s">
        <v>1</v>
      </c>
      <c r="Q1941" s="16" t="s">
        <v>1</v>
      </c>
      <c r="R1941" s="16" t="s">
        <v>1</v>
      </c>
      <c r="S1941" s="16" t="s">
        <v>1</v>
      </c>
      <c r="V1941" t="str">
        <f t="shared" si="101"/>
        <v>MARTEL3JUVF</v>
      </c>
      <c r="W1941" s="58">
        <f>VLOOKUP(V1941,Minimos!$D$3:$E$26,2,FALSE)</f>
        <v>38</v>
      </c>
      <c r="X1941" s="18">
        <f t="shared" si="102"/>
        <v>-10.600000000000001</v>
      </c>
      <c r="Y1941" s="58" t="str">
        <f t="shared" si="103"/>
        <v/>
      </c>
    </row>
    <row r="1942" spans="1:25" x14ac:dyDescent="0.25">
      <c r="A1942" t="s">
        <v>41</v>
      </c>
      <c r="B1942" s="133" t="s">
        <v>30</v>
      </c>
      <c r="C1942" t="s">
        <v>622</v>
      </c>
      <c r="D1942" s="54">
        <v>44618</v>
      </c>
      <c r="E1942" s="133" t="s">
        <v>58</v>
      </c>
      <c r="F1942" s="133" t="s">
        <v>64</v>
      </c>
      <c r="G1942" s="133" t="s">
        <v>20</v>
      </c>
      <c r="H1942" s="2">
        <v>4</v>
      </c>
      <c r="I1942" s="2">
        <v>693</v>
      </c>
      <c r="J1942" s="2" t="s">
        <v>309</v>
      </c>
      <c r="K1942" s="2" t="s">
        <v>64</v>
      </c>
      <c r="L1942" s="2" t="s">
        <v>23</v>
      </c>
      <c r="M1942" s="18">
        <v>25.01</v>
      </c>
      <c r="N1942" s="16">
        <v>22.59</v>
      </c>
      <c r="O1942" s="16">
        <v>23.13</v>
      </c>
      <c r="P1942" s="16">
        <v>25.01</v>
      </c>
      <c r="Q1942" s="16" t="s">
        <v>1</v>
      </c>
      <c r="R1942" s="16">
        <v>24.95</v>
      </c>
      <c r="S1942" s="16">
        <v>24.84</v>
      </c>
      <c r="V1942" t="str">
        <f t="shared" si="101"/>
        <v>MARTEL3JUVF</v>
      </c>
      <c r="W1942" s="58">
        <f>VLOOKUP(V1942,Minimos!$D$3:$E$26,2,FALSE)</f>
        <v>38</v>
      </c>
      <c r="X1942" s="18">
        <f t="shared" si="102"/>
        <v>-12.989999999999998</v>
      </c>
      <c r="Y1942" s="58" t="str">
        <f t="shared" si="103"/>
        <v/>
      </c>
    </row>
    <row r="1943" spans="1:25" x14ac:dyDescent="0.25">
      <c r="A1943" t="s">
        <v>41</v>
      </c>
      <c r="B1943" s="133" t="s">
        <v>30</v>
      </c>
      <c r="C1943" t="s">
        <v>622</v>
      </c>
      <c r="D1943" s="54">
        <v>44618</v>
      </c>
      <c r="E1943" s="133" t="s">
        <v>58</v>
      </c>
      <c r="F1943" s="133" t="s">
        <v>64</v>
      </c>
      <c r="G1943" s="133" t="s">
        <v>20</v>
      </c>
      <c r="H1943" s="2">
        <v>1</v>
      </c>
      <c r="I1943" s="2">
        <v>61</v>
      </c>
      <c r="J1943" s="2" t="s">
        <v>234</v>
      </c>
      <c r="K1943" s="2" t="s">
        <v>64</v>
      </c>
      <c r="L1943" s="2" t="s">
        <v>22</v>
      </c>
      <c r="M1943" s="18">
        <v>31.13</v>
      </c>
      <c r="N1943" s="16" t="s">
        <v>1</v>
      </c>
      <c r="O1943" s="16">
        <v>29.36</v>
      </c>
      <c r="P1943" s="16">
        <v>28.49</v>
      </c>
      <c r="Q1943" s="16">
        <v>31.13</v>
      </c>
      <c r="R1943" s="16" t="s">
        <v>1</v>
      </c>
      <c r="S1943" s="16">
        <v>28.58</v>
      </c>
      <c r="V1943" t="str">
        <f t="shared" si="101"/>
        <v>MARTEL3INIF</v>
      </c>
      <c r="W1943" s="58">
        <f>VLOOKUP(V1943,Minimos!$D$3:$E$26,2,FALSE)</f>
        <v>38</v>
      </c>
      <c r="X1943" s="18">
        <f t="shared" si="102"/>
        <v>-6.870000000000001</v>
      </c>
      <c r="Y1943" s="58" t="str">
        <f t="shared" si="103"/>
        <v/>
      </c>
    </row>
    <row r="1944" spans="1:25" x14ac:dyDescent="0.25">
      <c r="A1944" t="s">
        <v>41</v>
      </c>
      <c r="B1944" s="133" t="s">
        <v>30</v>
      </c>
      <c r="C1944" t="s">
        <v>622</v>
      </c>
      <c r="D1944" s="54">
        <v>44618</v>
      </c>
      <c r="E1944" s="133" t="s">
        <v>58</v>
      </c>
      <c r="F1944" s="133" t="s">
        <v>64</v>
      </c>
      <c r="G1944" s="133" t="s">
        <v>20</v>
      </c>
      <c r="H1944" s="2">
        <v>2</v>
      </c>
      <c r="I1944" s="2">
        <v>331</v>
      </c>
      <c r="J1944" s="2" t="s">
        <v>238</v>
      </c>
      <c r="K1944" s="2" t="s">
        <v>256</v>
      </c>
      <c r="L1944" s="2" t="s">
        <v>22</v>
      </c>
      <c r="M1944" s="18">
        <v>24.02</v>
      </c>
      <c r="N1944" s="16" t="s">
        <v>1</v>
      </c>
      <c r="O1944" s="16" t="s">
        <v>1</v>
      </c>
      <c r="P1944" s="16">
        <v>19.96</v>
      </c>
      <c r="Q1944" s="16">
        <v>20.53</v>
      </c>
      <c r="R1944" s="16" t="s">
        <v>1</v>
      </c>
      <c r="S1944" s="16">
        <v>24.02</v>
      </c>
      <c r="V1944" t="str">
        <f t="shared" si="101"/>
        <v>MARTEL3INIF</v>
      </c>
      <c r="W1944" s="58">
        <f>VLOOKUP(V1944,Minimos!$D$3:$E$26,2,FALSE)</f>
        <v>38</v>
      </c>
      <c r="X1944" s="18">
        <f t="shared" si="102"/>
        <v>-13.98</v>
      </c>
      <c r="Y1944" s="58" t="str">
        <f t="shared" si="103"/>
        <v/>
      </c>
    </row>
    <row r="1945" spans="1:25" x14ac:dyDescent="0.25">
      <c r="A1945" t="s">
        <v>41</v>
      </c>
      <c r="B1945" s="133" t="s">
        <v>30</v>
      </c>
      <c r="C1945" t="s">
        <v>622</v>
      </c>
      <c r="D1945" s="54">
        <v>44618</v>
      </c>
      <c r="E1945" s="133" t="s">
        <v>58</v>
      </c>
      <c r="F1945" s="133" t="s">
        <v>64</v>
      </c>
      <c r="G1945" s="133" t="s">
        <v>20</v>
      </c>
      <c r="H1945" s="2">
        <v>3</v>
      </c>
      <c r="I1945" s="2">
        <v>95</v>
      </c>
      <c r="J1945" s="2" t="s">
        <v>217</v>
      </c>
      <c r="K1945" s="2" t="s">
        <v>64</v>
      </c>
      <c r="L1945" s="2" t="s">
        <v>22</v>
      </c>
      <c r="M1945" s="18">
        <v>20.350000000000001</v>
      </c>
      <c r="N1945" s="16">
        <v>19.95</v>
      </c>
      <c r="O1945" s="16">
        <v>18.54</v>
      </c>
      <c r="P1945" s="16" t="s">
        <v>1</v>
      </c>
      <c r="Q1945" s="16">
        <v>20.350000000000001</v>
      </c>
      <c r="R1945" s="16">
        <v>19.510000000000002</v>
      </c>
      <c r="S1945" s="16">
        <v>19.36</v>
      </c>
      <c r="V1945" t="str">
        <f t="shared" si="101"/>
        <v>MARTEL3INIF</v>
      </c>
      <c r="W1945" s="58">
        <f>VLOOKUP(V1945,Minimos!$D$3:$E$26,2,FALSE)</f>
        <v>38</v>
      </c>
      <c r="X1945" s="18">
        <f t="shared" si="102"/>
        <v>-17.649999999999999</v>
      </c>
      <c r="Y1945" s="58" t="str">
        <f t="shared" si="103"/>
        <v/>
      </c>
    </row>
    <row r="1946" spans="1:25" x14ac:dyDescent="0.25">
      <c r="A1946" t="s">
        <v>41</v>
      </c>
      <c r="B1946" s="133" t="s">
        <v>30</v>
      </c>
      <c r="C1946" t="s">
        <v>622</v>
      </c>
      <c r="D1946" s="54">
        <v>44618</v>
      </c>
      <c r="E1946" s="133" t="s">
        <v>58</v>
      </c>
      <c r="F1946" s="133" t="s">
        <v>64</v>
      </c>
      <c r="G1946" s="133" t="s">
        <v>20</v>
      </c>
      <c r="H1946" s="2">
        <v>4</v>
      </c>
      <c r="I1946" s="2">
        <v>150</v>
      </c>
      <c r="J1946" s="2" t="s">
        <v>235</v>
      </c>
      <c r="K1946" s="2" t="s">
        <v>64</v>
      </c>
      <c r="L1946" s="2" t="s">
        <v>22</v>
      </c>
      <c r="M1946" s="18">
        <v>18.34</v>
      </c>
      <c r="N1946" s="16" t="s">
        <v>1</v>
      </c>
      <c r="O1946" s="16">
        <v>15.17</v>
      </c>
      <c r="P1946" s="16">
        <v>18.34</v>
      </c>
      <c r="Q1946" s="16">
        <v>18.32</v>
      </c>
      <c r="R1946" s="16" t="s">
        <v>1</v>
      </c>
      <c r="S1946" s="16">
        <v>16.239999999999998</v>
      </c>
      <c r="V1946" t="str">
        <f t="shared" si="101"/>
        <v>MARTEL3INIF</v>
      </c>
      <c r="W1946" s="58">
        <f>VLOOKUP(V1946,Minimos!$D$3:$E$26,2,FALSE)</f>
        <v>38</v>
      </c>
      <c r="X1946" s="18">
        <f t="shared" si="102"/>
        <v>-19.66</v>
      </c>
      <c r="Y1946" s="58" t="str">
        <f t="shared" si="103"/>
        <v/>
      </c>
    </row>
    <row r="1947" spans="1:25" x14ac:dyDescent="0.25">
      <c r="A1947" t="s">
        <v>41</v>
      </c>
      <c r="B1947" s="133" t="s">
        <v>30</v>
      </c>
      <c r="C1947" t="s">
        <v>622</v>
      </c>
      <c r="D1947" s="54">
        <v>44618</v>
      </c>
      <c r="E1947" s="133" t="s">
        <v>58</v>
      </c>
      <c r="F1947" s="133" t="s">
        <v>64</v>
      </c>
      <c r="G1947" s="133" t="s">
        <v>18</v>
      </c>
      <c r="H1947" s="2">
        <v>1</v>
      </c>
      <c r="I1947" s="2">
        <v>104</v>
      </c>
      <c r="J1947" s="2" t="s">
        <v>24</v>
      </c>
      <c r="K1947" s="2" t="s">
        <v>64</v>
      </c>
      <c r="L1947" s="2" t="s">
        <v>0</v>
      </c>
      <c r="M1947" s="18">
        <v>13.54</v>
      </c>
      <c r="N1947" s="16">
        <v>13.54</v>
      </c>
      <c r="O1947" s="16">
        <v>13.34</v>
      </c>
      <c r="P1947" s="16">
        <v>13.11</v>
      </c>
      <c r="Q1947" s="16">
        <v>12.13</v>
      </c>
      <c r="R1947" s="16">
        <v>10.35</v>
      </c>
      <c r="S1947" s="16" t="s">
        <v>1</v>
      </c>
      <c r="V1947" t="str">
        <f t="shared" si="101"/>
        <v>MARTEL3INFM</v>
      </c>
      <c r="W1947" s="58" t="e">
        <f>VLOOKUP(V1947,Minimos!$D$3:$E$26,2,FALSE)</f>
        <v>#N/A</v>
      </c>
      <c r="X1947" s="18" t="e">
        <f t="shared" si="102"/>
        <v>#N/A</v>
      </c>
      <c r="Y1947" s="58" t="e">
        <f t="shared" si="103"/>
        <v>#N/A</v>
      </c>
    </row>
    <row r="1948" spans="1:25" x14ac:dyDescent="0.25">
      <c r="A1948" t="s">
        <v>41</v>
      </c>
      <c r="B1948" s="133" t="s">
        <v>30</v>
      </c>
      <c r="C1948" t="s">
        <v>622</v>
      </c>
      <c r="D1948" s="54">
        <v>44618</v>
      </c>
      <c r="E1948" s="133" t="s">
        <v>58</v>
      </c>
      <c r="F1948" s="133" t="s">
        <v>64</v>
      </c>
      <c r="G1948" s="133" t="s">
        <v>18</v>
      </c>
      <c r="H1948" s="2">
        <v>2</v>
      </c>
      <c r="I1948" s="2">
        <v>83</v>
      </c>
      <c r="J1948" s="2" t="s">
        <v>74</v>
      </c>
      <c r="K1948" s="2" t="s">
        <v>64</v>
      </c>
      <c r="L1948" s="2" t="s">
        <v>0</v>
      </c>
      <c r="M1948" s="18">
        <v>12.67</v>
      </c>
      <c r="N1948" s="16">
        <v>10.71</v>
      </c>
      <c r="O1948" s="16">
        <v>11.44</v>
      </c>
      <c r="P1948" s="16" t="s">
        <v>1</v>
      </c>
      <c r="Q1948" s="16">
        <v>10.57</v>
      </c>
      <c r="R1948" s="16">
        <v>12.67</v>
      </c>
      <c r="S1948" s="16">
        <v>12.1</v>
      </c>
      <c r="V1948" t="str">
        <f t="shared" si="101"/>
        <v>MARTEL3INFM</v>
      </c>
      <c r="W1948" s="58" t="e">
        <f>VLOOKUP(V1948,Minimos!$D$3:$E$26,2,FALSE)</f>
        <v>#N/A</v>
      </c>
      <c r="X1948" s="18" t="e">
        <f t="shared" si="102"/>
        <v>#N/A</v>
      </c>
      <c r="Y1948" s="58" t="e">
        <f t="shared" si="103"/>
        <v>#N/A</v>
      </c>
    </row>
    <row r="1949" spans="1:25" x14ac:dyDescent="0.25">
      <c r="A1949" t="s">
        <v>42</v>
      </c>
      <c r="B1949" s="133" t="s">
        <v>30</v>
      </c>
      <c r="C1949" t="s">
        <v>622</v>
      </c>
      <c r="D1949" s="54">
        <v>44618</v>
      </c>
      <c r="E1949" s="133" t="s">
        <v>58</v>
      </c>
      <c r="F1949" s="133" t="s">
        <v>64</v>
      </c>
      <c r="G1949" s="133" t="s">
        <v>20</v>
      </c>
      <c r="H1949" s="2">
        <v>3</v>
      </c>
      <c r="I1949" s="2">
        <v>874</v>
      </c>
      <c r="J1949" s="2" t="s">
        <v>439</v>
      </c>
      <c r="K1949" s="2" t="s">
        <v>64</v>
      </c>
      <c r="L1949" s="2" t="s">
        <v>26</v>
      </c>
      <c r="M1949" s="18">
        <v>36.54</v>
      </c>
      <c r="N1949" s="16" t="s">
        <v>1</v>
      </c>
      <c r="O1949" s="16">
        <v>36.54</v>
      </c>
      <c r="P1949" s="16">
        <v>33.6</v>
      </c>
      <c r="Q1949" s="16">
        <v>35.159999999999997</v>
      </c>
      <c r="R1949" s="16" t="s">
        <v>1</v>
      </c>
      <c r="S1949" s="16" t="s">
        <v>1</v>
      </c>
      <c r="V1949" t="str">
        <f t="shared" si="101"/>
        <v>MARTEL4JUNF</v>
      </c>
      <c r="W1949" s="58">
        <f>VLOOKUP(V1949,Minimos!$D$3:$E$26,2,FALSE)</f>
        <v>33</v>
      </c>
      <c r="X1949" s="18">
        <f t="shared" si="102"/>
        <v>3.5399999999999991</v>
      </c>
      <c r="Y1949" s="58" t="str">
        <f t="shared" si="103"/>
        <v>Apurado</v>
      </c>
    </row>
    <row r="1950" spans="1:25" x14ac:dyDescent="0.25">
      <c r="A1950" t="s">
        <v>42</v>
      </c>
      <c r="B1950" s="133" t="s">
        <v>30</v>
      </c>
      <c r="C1950" t="s">
        <v>622</v>
      </c>
      <c r="D1950" s="54">
        <v>44618</v>
      </c>
      <c r="E1950" s="133" t="s">
        <v>58</v>
      </c>
      <c r="F1950" s="133" t="s">
        <v>64</v>
      </c>
      <c r="G1950" s="133" t="s">
        <v>18</v>
      </c>
      <c r="H1950" s="2">
        <v>1</v>
      </c>
      <c r="I1950" s="2">
        <v>339</v>
      </c>
      <c r="J1950" s="2" t="s">
        <v>230</v>
      </c>
      <c r="K1950" s="2" t="s">
        <v>256</v>
      </c>
      <c r="L1950" s="2" t="s">
        <v>22</v>
      </c>
      <c r="M1950" s="18">
        <v>39.6</v>
      </c>
      <c r="N1950" s="16">
        <v>39.6</v>
      </c>
      <c r="O1950" s="16">
        <v>37.130000000000003</v>
      </c>
      <c r="P1950" s="16">
        <v>37.26</v>
      </c>
      <c r="Q1950" s="16" t="s">
        <v>1</v>
      </c>
      <c r="R1950" s="16" t="s">
        <v>1</v>
      </c>
      <c r="S1950" s="16" t="s">
        <v>1</v>
      </c>
      <c r="V1950" t="str">
        <f t="shared" si="101"/>
        <v>MARTEL4INIM</v>
      </c>
      <c r="W1950" s="58" t="e">
        <f>VLOOKUP(V1950,Minimos!$D$3:$E$26,2,FALSE)</f>
        <v>#N/A</v>
      </c>
      <c r="X1950" s="18" t="e">
        <f t="shared" si="102"/>
        <v>#N/A</v>
      </c>
      <c r="Y1950" s="58" t="e">
        <f t="shared" si="103"/>
        <v>#N/A</v>
      </c>
    </row>
    <row r="1951" spans="1:25" x14ac:dyDescent="0.25">
      <c r="A1951" t="s">
        <v>42</v>
      </c>
      <c r="B1951" s="133" t="s">
        <v>30</v>
      </c>
      <c r="C1951" t="s">
        <v>622</v>
      </c>
      <c r="D1951" s="54">
        <v>44618</v>
      </c>
      <c r="E1951" s="133" t="s">
        <v>58</v>
      </c>
      <c r="F1951" s="133" t="s">
        <v>64</v>
      </c>
      <c r="G1951" s="133" t="s">
        <v>18</v>
      </c>
      <c r="H1951" s="2">
        <v>2</v>
      </c>
      <c r="I1951" s="2">
        <v>133</v>
      </c>
      <c r="J1951" s="2" t="s">
        <v>193</v>
      </c>
      <c r="K1951" s="2" t="s">
        <v>64</v>
      </c>
      <c r="L1951" s="2" t="s">
        <v>22</v>
      </c>
      <c r="M1951" s="18">
        <v>23.53</v>
      </c>
      <c r="N1951" s="16">
        <v>23.28</v>
      </c>
      <c r="O1951" s="16">
        <v>19.03</v>
      </c>
      <c r="P1951" s="16">
        <v>23.53</v>
      </c>
      <c r="Q1951" s="16" t="s">
        <v>1</v>
      </c>
      <c r="R1951" s="16">
        <v>21.21</v>
      </c>
      <c r="S1951" s="16">
        <v>21.34</v>
      </c>
      <c r="V1951" t="str">
        <f t="shared" si="101"/>
        <v>MARTEL4INIM</v>
      </c>
      <c r="W1951" s="58" t="e">
        <f>VLOOKUP(V1951,Minimos!$D$3:$E$26,2,FALSE)</f>
        <v>#N/A</v>
      </c>
      <c r="X1951" s="18" t="e">
        <f t="shared" si="102"/>
        <v>#N/A</v>
      </c>
      <c r="Y1951" s="58" t="e">
        <f t="shared" si="103"/>
        <v>#N/A</v>
      </c>
    </row>
    <row r="1952" spans="1:25" x14ac:dyDescent="0.25">
      <c r="A1952" t="s">
        <v>42</v>
      </c>
      <c r="B1952" s="133" t="s">
        <v>30</v>
      </c>
      <c r="C1952" t="s">
        <v>622</v>
      </c>
      <c r="D1952" s="54">
        <v>44618</v>
      </c>
      <c r="E1952" s="133" t="s">
        <v>58</v>
      </c>
      <c r="F1952" s="133" t="s">
        <v>64</v>
      </c>
      <c r="G1952" s="133" t="s">
        <v>18</v>
      </c>
      <c r="H1952" s="2">
        <v>3</v>
      </c>
      <c r="I1952" s="2">
        <v>136</v>
      </c>
      <c r="J1952" s="2" t="s">
        <v>233</v>
      </c>
      <c r="K1952" s="2" t="s">
        <v>64</v>
      </c>
      <c r="L1952" s="2" t="s">
        <v>22</v>
      </c>
      <c r="M1952" s="18">
        <v>21.51</v>
      </c>
      <c r="N1952" s="16">
        <v>16.190000000000001</v>
      </c>
      <c r="O1952" s="16">
        <v>15.42</v>
      </c>
      <c r="P1952" s="16">
        <v>15.35</v>
      </c>
      <c r="Q1952" s="16">
        <v>21.51</v>
      </c>
      <c r="R1952" s="16" t="s">
        <v>1</v>
      </c>
      <c r="S1952" s="16">
        <v>16.68</v>
      </c>
      <c r="V1952" t="str">
        <f t="shared" si="101"/>
        <v>MARTEL4INIM</v>
      </c>
      <c r="W1952" s="58" t="e">
        <f>VLOOKUP(V1952,Minimos!$D$3:$E$26,2,FALSE)</f>
        <v>#N/A</v>
      </c>
      <c r="X1952" s="18" t="e">
        <f t="shared" si="102"/>
        <v>#N/A</v>
      </c>
      <c r="Y1952" s="58" t="e">
        <f t="shared" si="103"/>
        <v>#N/A</v>
      </c>
    </row>
    <row r="1953" spans="1:25" x14ac:dyDescent="0.25">
      <c r="A1953" t="s">
        <v>42</v>
      </c>
      <c r="B1953" s="133" t="s">
        <v>30</v>
      </c>
      <c r="C1953" t="s">
        <v>622</v>
      </c>
      <c r="D1953" s="54">
        <v>44618</v>
      </c>
      <c r="E1953" s="133" t="s">
        <v>58</v>
      </c>
      <c r="F1953" s="133" t="s">
        <v>64</v>
      </c>
      <c r="G1953" s="133" t="s">
        <v>18</v>
      </c>
      <c r="H1953" s="2">
        <v>4</v>
      </c>
      <c r="I1953" s="2">
        <v>160</v>
      </c>
      <c r="J1953" s="2" t="s">
        <v>209</v>
      </c>
      <c r="K1953" s="2" t="s">
        <v>64</v>
      </c>
      <c r="L1953" s="2" t="s">
        <v>22</v>
      </c>
      <c r="M1953" s="18">
        <v>18.260000000000002</v>
      </c>
      <c r="N1953" s="16" t="s">
        <v>1</v>
      </c>
      <c r="O1953" s="16">
        <v>18.260000000000002</v>
      </c>
      <c r="P1953" s="16">
        <v>16.93</v>
      </c>
      <c r="Q1953" s="16" t="s">
        <v>1</v>
      </c>
      <c r="R1953" s="16">
        <v>14.77</v>
      </c>
      <c r="S1953" s="16">
        <v>14.73</v>
      </c>
      <c r="V1953" t="str">
        <f t="shared" si="101"/>
        <v>MARTEL4INIM</v>
      </c>
      <c r="W1953" s="58" t="e">
        <f>VLOOKUP(V1953,Minimos!$D$3:$E$26,2,FALSE)</f>
        <v>#N/A</v>
      </c>
      <c r="X1953" s="18" t="e">
        <f t="shared" si="102"/>
        <v>#N/A</v>
      </c>
      <c r="Y1953" s="58" t="e">
        <f t="shared" si="103"/>
        <v>#N/A</v>
      </c>
    </row>
    <row r="1954" spans="1:25" x14ac:dyDescent="0.25">
      <c r="A1954" t="s">
        <v>42</v>
      </c>
      <c r="B1954" s="133" t="s">
        <v>30</v>
      </c>
      <c r="C1954" t="s">
        <v>622</v>
      </c>
      <c r="D1954" s="54">
        <v>44618</v>
      </c>
      <c r="E1954" s="133" t="s">
        <v>58</v>
      </c>
      <c r="F1954" s="133" t="s">
        <v>64</v>
      </c>
      <c r="G1954" s="133" t="s">
        <v>18</v>
      </c>
      <c r="H1954" s="2">
        <v>5</v>
      </c>
      <c r="I1954" s="2">
        <v>608</v>
      </c>
      <c r="J1954" s="2" t="s">
        <v>624</v>
      </c>
      <c r="K1954" s="2" t="s">
        <v>256</v>
      </c>
      <c r="L1954" s="2" t="s">
        <v>22</v>
      </c>
      <c r="M1954" s="18">
        <v>17.04</v>
      </c>
      <c r="N1954" s="16" t="s">
        <v>1</v>
      </c>
      <c r="O1954" s="16">
        <v>15.5</v>
      </c>
      <c r="P1954" s="16">
        <v>16.170000000000002</v>
      </c>
      <c r="Q1954" s="16">
        <v>15.66</v>
      </c>
      <c r="R1954" s="16">
        <v>15.5</v>
      </c>
      <c r="S1954" s="16">
        <v>17.04</v>
      </c>
      <c r="V1954" t="str">
        <f t="shared" si="101"/>
        <v>MARTEL4INIM</v>
      </c>
      <c r="W1954" s="58" t="e">
        <f>VLOOKUP(V1954,Minimos!$D$3:$E$26,2,FALSE)</f>
        <v>#N/A</v>
      </c>
      <c r="X1954" s="18" t="e">
        <f t="shared" si="102"/>
        <v>#N/A</v>
      </c>
      <c r="Y1954" s="58" t="e">
        <f t="shared" si="103"/>
        <v>#N/A</v>
      </c>
    </row>
    <row r="1955" spans="1:25" x14ac:dyDescent="0.25">
      <c r="A1955" t="s">
        <v>38</v>
      </c>
      <c r="B1955" s="133" t="s">
        <v>30</v>
      </c>
      <c r="C1955" t="s">
        <v>622</v>
      </c>
      <c r="D1955" s="54">
        <v>44618</v>
      </c>
      <c r="E1955" s="133" t="s">
        <v>58</v>
      </c>
      <c r="F1955" s="133" t="s">
        <v>64</v>
      </c>
      <c r="G1955" s="133" t="s">
        <v>18</v>
      </c>
      <c r="H1955" s="2">
        <v>1</v>
      </c>
      <c r="I1955" s="2">
        <v>9</v>
      </c>
      <c r="J1955" s="2" t="s">
        <v>262</v>
      </c>
      <c r="K1955" s="2" t="s">
        <v>64</v>
      </c>
      <c r="L1955" s="2" t="s">
        <v>23</v>
      </c>
      <c r="M1955" s="18">
        <v>62.05</v>
      </c>
      <c r="N1955" s="16" t="s">
        <v>1</v>
      </c>
      <c r="O1955" s="16">
        <v>58.62</v>
      </c>
      <c r="P1955" s="16">
        <v>62.05</v>
      </c>
      <c r="Q1955" s="16" t="s">
        <v>1</v>
      </c>
      <c r="R1955" s="16" t="s">
        <v>1</v>
      </c>
      <c r="S1955" s="16" t="s">
        <v>1</v>
      </c>
      <c r="V1955" t="str">
        <f t="shared" si="101"/>
        <v>MARTEL5JUVM</v>
      </c>
      <c r="W1955" s="58">
        <f>VLOOKUP(V1955,Minimos!$D$3:$E$26,2,FALSE)</f>
        <v>32</v>
      </c>
      <c r="X1955" s="18">
        <f t="shared" si="102"/>
        <v>30.049999999999997</v>
      </c>
      <c r="Y1955" s="58" t="str">
        <f t="shared" si="103"/>
        <v>Apurado</v>
      </c>
    </row>
    <row r="1956" spans="1:25" x14ac:dyDescent="0.25">
      <c r="A1956" t="s">
        <v>38</v>
      </c>
      <c r="B1956" s="133" t="s">
        <v>30</v>
      </c>
      <c r="C1956" t="s">
        <v>622</v>
      </c>
      <c r="D1956" s="54">
        <v>44618</v>
      </c>
      <c r="E1956" s="133" t="s">
        <v>58</v>
      </c>
      <c r="F1956" s="133" t="s">
        <v>64</v>
      </c>
      <c r="G1956" s="133" t="s">
        <v>18</v>
      </c>
      <c r="H1956" s="2">
        <v>2</v>
      </c>
      <c r="I1956" s="2">
        <v>325</v>
      </c>
      <c r="J1956" s="2" t="s">
        <v>413</v>
      </c>
      <c r="K1956" s="2" t="s">
        <v>256</v>
      </c>
      <c r="L1956" s="2" t="s">
        <v>23</v>
      </c>
      <c r="M1956" s="18">
        <v>27.24</v>
      </c>
      <c r="N1956" s="16" t="s">
        <v>1</v>
      </c>
      <c r="O1956" s="16">
        <v>27.24</v>
      </c>
      <c r="P1956" s="16" t="s">
        <v>1</v>
      </c>
      <c r="Q1956" s="16" t="s">
        <v>1</v>
      </c>
      <c r="R1956" s="16" t="s">
        <v>1</v>
      </c>
      <c r="S1956" s="16" t="s">
        <v>1</v>
      </c>
      <c r="V1956" t="str">
        <f t="shared" si="101"/>
        <v>MARTEL5JUVM</v>
      </c>
      <c r="W1956" s="58">
        <f>VLOOKUP(V1956,Minimos!$D$3:$E$26,2,FALSE)</f>
        <v>32</v>
      </c>
      <c r="X1956" s="18">
        <f t="shared" si="102"/>
        <v>-4.7600000000000016</v>
      </c>
      <c r="Y1956" s="58" t="str">
        <f t="shared" si="103"/>
        <v/>
      </c>
    </row>
    <row r="1957" spans="1:25" x14ac:dyDescent="0.25">
      <c r="A1957" t="s">
        <v>39</v>
      </c>
      <c r="B1957" s="133" t="s">
        <v>30</v>
      </c>
      <c r="C1957" t="s">
        <v>622</v>
      </c>
      <c r="D1957" s="54">
        <v>44618</v>
      </c>
      <c r="E1957" s="133" t="s">
        <v>58</v>
      </c>
      <c r="F1957" s="133" t="s">
        <v>64</v>
      </c>
      <c r="G1957" s="133" t="s">
        <v>18</v>
      </c>
      <c r="H1957" s="2">
        <v>1</v>
      </c>
      <c r="I1957" s="2">
        <v>321</v>
      </c>
      <c r="J1957" s="2" t="s">
        <v>511</v>
      </c>
      <c r="K1957" s="2" t="s">
        <v>256</v>
      </c>
      <c r="L1957" s="2" t="s">
        <v>26</v>
      </c>
      <c r="M1957" s="18">
        <v>39.08</v>
      </c>
      <c r="N1957" s="16">
        <v>39.08</v>
      </c>
      <c r="O1957" s="16">
        <v>38.43</v>
      </c>
      <c r="P1957" s="16">
        <v>38.85</v>
      </c>
      <c r="Q1957" s="16" t="s">
        <v>1</v>
      </c>
      <c r="R1957" s="16">
        <v>35.119999999999997</v>
      </c>
      <c r="S1957" s="16">
        <v>37.28</v>
      </c>
      <c r="V1957" t="str">
        <f t="shared" si="101"/>
        <v>MARTEL6JUNM</v>
      </c>
      <c r="W1957" s="58">
        <f>VLOOKUP(V1957,Minimos!$D$3:$E$26,2,FALSE)</f>
        <v>33</v>
      </c>
      <c r="X1957" s="18">
        <f t="shared" si="102"/>
        <v>6.0799999999999983</v>
      </c>
      <c r="Y1957" s="58" t="str">
        <f t="shared" si="103"/>
        <v>Apurado</v>
      </c>
    </row>
    <row r="1958" spans="1:25" x14ac:dyDescent="0.25">
      <c r="A1958" t="s">
        <v>39</v>
      </c>
      <c r="B1958" s="133" t="s">
        <v>30</v>
      </c>
      <c r="C1958" t="s">
        <v>622</v>
      </c>
      <c r="D1958" s="54">
        <v>44618</v>
      </c>
      <c r="E1958" s="133" t="s">
        <v>58</v>
      </c>
      <c r="F1958" s="133" t="s">
        <v>64</v>
      </c>
      <c r="G1958" s="133" t="s">
        <v>18</v>
      </c>
      <c r="H1958" s="2">
        <v>2</v>
      </c>
      <c r="I1958" s="2">
        <v>69</v>
      </c>
      <c r="J1958" s="2" t="s">
        <v>414</v>
      </c>
      <c r="K1958" s="2" t="s">
        <v>64</v>
      </c>
      <c r="L1958" s="2" t="s">
        <v>26</v>
      </c>
      <c r="M1958" s="18">
        <v>22.87</v>
      </c>
      <c r="N1958" s="16">
        <v>22.87</v>
      </c>
      <c r="O1958" s="16" t="s">
        <v>1</v>
      </c>
      <c r="P1958" s="16">
        <v>15.67</v>
      </c>
      <c r="Q1958" s="16" t="s">
        <v>1</v>
      </c>
      <c r="R1958" s="16" t="s">
        <v>1</v>
      </c>
      <c r="S1958" s="16" t="s">
        <v>1</v>
      </c>
      <c r="V1958" t="str">
        <f t="shared" si="101"/>
        <v>MARTEL6JUNM</v>
      </c>
      <c r="W1958" s="58">
        <f>VLOOKUP(V1958,Minimos!$D$3:$E$26,2,FALSE)</f>
        <v>33</v>
      </c>
      <c r="X1958" s="18">
        <f t="shared" si="102"/>
        <v>-10.129999999999999</v>
      </c>
      <c r="Y1958" s="58" t="str">
        <f t="shared" si="103"/>
        <v/>
      </c>
    </row>
    <row r="1959" spans="1:25" x14ac:dyDescent="0.25">
      <c r="A1959" t="s">
        <v>40</v>
      </c>
      <c r="B1959" s="133" t="s">
        <v>30</v>
      </c>
      <c r="C1959" t="s">
        <v>622</v>
      </c>
      <c r="D1959" s="54">
        <v>44618</v>
      </c>
      <c r="E1959" s="133" t="s">
        <v>58</v>
      </c>
      <c r="F1959" s="133" t="s">
        <v>64</v>
      </c>
      <c r="G1959" s="133" t="s">
        <v>18</v>
      </c>
      <c r="H1959" s="2">
        <v>2</v>
      </c>
      <c r="I1959" s="2">
        <v>807</v>
      </c>
      <c r="J1959" s="2" t="s">
        <v>487</v>
      </c>
      <c r="K1959" s="2" t="s">
        <v>66</v>
      </c>
      <c r="L1959" s="2" t="s">
        <v>335</v>
      </c>
      <c r="M1959" s="18">
        <v>66.650000000000006</v>
      </c>
      <c r="N1959" s="16" t="s">
        <v>1</v>
      </c>
      <c r="O1959" s="16">
        <v>66.650000000000006</v>
      </c>
      <c r="P1959" s="16">
        <v>66.11</v>
      </c>
      <c r="Q1959" s="16">
        <v>66.3</v>
      </c>
      <c r="R1959" s="16">
        <v>65.5</v>
      </c>
      <c r="S1959" s="16" t="s">
        <v>1</v>
      </c>
      <c r="V1959" t="str">
        <f t="shared" si="101"/>
        <v>MARTEL7SENM</v>
      </c>
      <c r="W1959" s="58" t="e">
        <f>VLOOKUP(V1959,Minimos!$D$3:$E$26,2,FALSE)</f>
        <v>#N/A</v>
      </c>
      <c r="X1959" s="18" t="e">
        <f t="shared" si="102"/>
        <v>#N/A</v>
      </c>
      <c r="Y1959" s="58" t="e">
        <f t="shared" si="103"/>
        <v>#N/A</v>
      </c>
    </row>
    <row r="1960" spans="1:25" x14ac:dyDescent="0.25">
      <c r="A1960" t="s">
        <v>40</v>
      </c>
      <c r="B1960" s="133" t="s">
        <v>30</v>
      </c>
      <c r="C1960" t="s">
        <v>622</v>
      </c>
      <c r="D1960" s="54">
        <v>44618</v>
      </c>
      <c r="E1960" s="133" t="s">
        <v>58</v>
      </c>
      <c r="F1960" s="133" t="s">
        <v>64</v>
      </c>
      <c r="G1960" s="133" t="s">
        <v>18</v>
      </c>
      <c r="H1960" s="2">
        <v>3</v>
      </c>
      <c r="I1960" s="2">
        <v>876</v>
      </c>
      <c r="J1960" s="2" t="s">
        <v>513</v>
      </c>
      <c r="K1960" s="2" t="s">
        <v>64</v>
      </c>
      <c r="L1960" s="2" t="s">
        <v>160</v>
      </c>
      <c r="M1960" s="18">
        <v>53.46</v>
      </c>
      <c r="N1960" s="16">
        <v>53.46</v>
      </c>
      <c r="O1960" s="16">
        <v>53.22</v>
      </c>
      <c r="P1960" s="16">
        <v>53.09</v>
      </c>
      <c r="Q1960" s="16">
        <v>52.46</v>
      </c>
      <c r="R1960" s="16" t="s">
        <v>1</v>
      </c>
      <c r="S1960" s="16" t="s">
        <v>1</v>
      </c>
      <c r="V1960" t="str">
        <f t="shared" si="101"/>
        <v>MARTEL7SUB-23M</v>
      </c>
      <c r="W1960" s="58" t="e">
        <f>VLOOKUP(V1960,Minimos!$D$3:$E$26,2,FALSE)</f>
        <v>#N/A</v>
      </c>
      <c r="X1960" s="18" t="e">
        <f t="shared" si="102"/>
        <v>#N/A</v>
      </c>
      <c r="Y1960" s="58" t="e">
        <f t="shared" si="103"/>
        <v>#N/A</v>
      </c>
    </row>
    <row r="1961" spans="1:25" x14ac:dyDescent="0.25">
      <c r="A1961" t="s">
        <v>40</v>
      </c>
      <c r="B1961" s="133" t="s">
        <v>30</v>
      </c>
      <c r="C1961" t="s">
        <v>622</v>
      </c>
      <c r="D1961" s="54">
        <v>44618</v>
      </c>
      <c r="E1961" s="133" t="s">
        <v>58</v>
      </c>
      <c r="F1961" s="133" t="s">
        <v>64</v>
      </c>
      <c r="G1961" s="133" t="s">
        <v>18</v>
      </c>
      <c r="H1961" s="2">
        <v>4</v>
      </c>
      <c r="I1961" s="2">
        <v>1040</v>
      </c>
      <c r="J1961" s="2" t="s">
        <v>512</v>
      </c>
      <c r="K1961" s="2" t="s">
        <v>64</v>
      </c>
      <c r="L1961" s="2" t="s">
        <v>335</v>
      </c>
      <c r="M1961" s="18">
        <v>52.98</v>
      </c>
      <c r="N1961" s="16" t="s">
        <v>1</v>
      </c>
      <c r="O1961" s="16">
        <v>52.98</v>
      </c>
      <c r="P1961" s="16">
        <v>51.08</v>
      </c>
      <c r="Q1961" s="16">
        <v>52.3</v>
      </c>
      <c r="R1961" s="16">
        <v>50.78</v>
      </c>
      <c r="S1961" s="16">
        <v>51.49</v>
      </c>
      <c r="V1961" t="str">
        <f t="shared" si="101"/>
        <v>MARTEL7SENM</v>
      </c>
      <c r="W1961" s="58" t="e">
        <f>VLOOKUP(V1961,Minimos!$D$3:$E$26,2,FALSE)</f>
        <v>#N/A</v>
      </c>
      <c r="X1961" s="18" t="e">
        <f t="shared" si="102"/>
        <v>#N/A</v>
      </c>
      <c r="Y1961" s="58" t="e">
        <f t="shared" si="103"/>
        <v>#N/A</v>
      </c>
    </row>
    <row r="1962" spans="1:25" x14ac:dyDescent="0.25">
      <c r="A1962" t="s">
        <v>46</v>
      </c>
      <c r="B1962" s="133" t="s">
        <v>30</v>
      </c>
      <c r="C1962" t="s">
        <v>622</v>
      </c>
      <c r="D1962" s="54">
        <v>44618</v>
      </c>
      <c r="E1962" s="133" t="s">
        <v>58</v>
      </c>
      <c r="F1962" s="133" t="s">
        <v>64</v>
      </c>
      <c r="G1962" s="133" t="s">
        <v>20</v>
      </c>
      <c r="H1962" s="2">
        <v>1</v>
      </c>
      <c r="I1962" s="2">
        <v>64</v>
      </c>
      <c r="J1962" s="2" t="s">
        <v>308</v>
      </c>
      <c r="K1962" s="2" t="s">
        <v>64</v>
      </c>
      <c r="L1962" s="2" t="s">
        <v>23</v>
      </c>
      <c r="M1962" s="18">
        <v>9.0500000000000007</v>
      </c>
      <c r="N1962" s="16">
        <v>7.91</v>
      </c>
      <c r="O1962" s="16">
        <v>8.33</v>
      </c>
      <c r="P1962" s="16">
        <v>8.1</v>
      </c>
      <c r="Q1962" s="16">
        <v>8.82</v>
      </c>
      <c r="R1962" s="16">
        <v>8.85</v>
      </c>
      <c r="S1962" s="16">
        <v>9.0500000000000007</v>
      </c>
      <c r="V1962" t="str">
        <f t="shared" si="101"/>
        <v>PESO3JUVF</v>
      </c>
      <c r="W1962" s="58" t="e">
        <f>VLOOKUP(V1962,Minimos!$D$3:$E$26,2,FALSE)</f>
        <v>#N/A</v>
      </c>
      <c r="X1962" s="18" t="e">
        <f t="shared" si="102"/>
        <v>#N/A</v>
      </c>
      <c r="Y1962" s="58" t="e">
        <f t="shared" si="103"/>
        <v>#N/A</v>
      </c>
    </row>
    <row r="1963" spans="1:25" x14ac:dyDescent="0.25">
      <c r="A1963" t="s">
        <v>46</v>
      </c>
      <c r="B1963" s="133" t="s">
        <v>30</v>
      </c>
      <c r="C1963" t="s">
        <v>622</v>
      </c>
      <c r="D1963" s="54">
        <v>44618</v>
      </c>
      <c r="E1963" s="133" t="s">
        <v>58</v>
      </c>
      <c r="F1963" s="133" t="s">
        <v>64</v>
      </c>
      <c r="G1963" s="133" t="s">
        <v>20</v>
      </c>
      <c r="H1963" s="2">
        <v>2</v>
      </c>
      <c r="I1963" s="2">
        <v>61</v>
      </c>
      <c r="J1963" s="2" t="s">
        <v>234</v>
      </c>
      <c r="K1963" s="2" t="s">
        <v>64</v>
      </c>
      <c r="L1963" s="2" t="s">
        <v>22</v>
      </c>
      <c r="M1963" s="18">
        <v>8.75</v>
      </c>
      <c r="N1963" s="16">
        <v>8.75</v>
      </c>
      <c r="O1963" s="16">
        <v>8.3000000000000007</v>
      </c>
      <c r="P1963" s="16">
        <v>8.18</v>
      </c>
      <c r="Q1963" s="16">
        <v>8.19</v>
      </c>
      <c r="R1963" s="16">
        <v>8.68</v>
      </c>
      <c r="S1963" s="16">
        <v>7.99</v>
      </c>
      <c r="V1963" t="str">
        <f t="shared" si="101"/>
        <v>PESO3INIF</v>
      </c>
      <c r="W1963" s="58" t="e">
        <f>VLOOKUP(V1963,Minimos!$D$3:$E$26,2,FALSE)</f>
        <v>#N/A</v>
      </c>
      <c r="X1963" s="18" t="e">
        <f t="shared" si="102"/>
        <v>#N/A</v>
      </c>
      <c r="Y1963" s="58" t="e">
        <f t="shared" si="103"/>
        <v>#N/A</v>
      </c>
    </row>
    <row r="1964" spans="1:25" x14ac:dyDescent="0.25">
      <c r="A1964" t="s">
        <v>46</v>
      </c>
      <c r="B1964" s="133" t="s">
        <v>30</v>
      </c>
      <c r="C1964" t="s">
        <v>622</v>
      </c>
      <c r="D1964" s="54">
        <v>44618</v>
      </c>
      <c r="E1964" s="133" t="s">
        <v>58</v>
      </c>
      <c r="F1964" s="133" t="s">
        <v>64</v>
      </c>
      <c r="G1964" s="133" t="s">
        <v>20</v>
      </c>
      <c r="H1964" s="2">
        <v>3</v>
      </c>
      <c r="I1964" s="2">
        <v>2</v>
      </c>
      <c r="J1964" s="2" t="s">
        <v>355</v>
      </c>
      <c r="K1964" s="2" t="s">
        <v>64</v>
      </c>
      <c r="L1964" s="2" t="s">
        <v>23</v>
      </c>
      <c r="M1964" s="18">
        <v>8.7100000000000009</v>
      </c>
      <c r="N1964" s="16">
        <v>8.3000000000000007</v>
      </c>
      <c r="O1964" s="16">
        <v>8.16</v>
      </c>
      <c r="P1964" s="16">
        <v>8.68</v>
      </c>
      <c r="Q1964" s="16">
        <v>8.7100000000000009</v>
      </c>
      <c r="R1964" s="16">
        <v>8.64</v>
      </c>
      <c r="S1964" s="16">
        <v>6.66</v>
      </c>
      <c r="V1964" t="str">
        <f t="shared" si="101"/>
        <v>PESO3JUVF</v>
      </c>
      <c r="W1964" s="58" t="e">
        <f>VLOOKUP(V1964,Minimos!$D$3:$E$26,2,FALSE)</f>
        <v>#N/A</v>
      </c>
      <c r="X1964" s="18" t="e">
        <f t="shared" si="102"/>
        <v>#N/A</v>
      </c>
      <c r="Y1964" s="58" t="e">
        <f t="shared" si="103"/>
        <v>#N/A</v>
      </c>
    </row>
    <row r="1965" spans="1:25" x14ac:dyDescent="0.25">
      <c r="A1965" t="s">
        <v>46</v>
      </c>
      <c r="B1965" s="133" t="s">
        <v>30</v>
      </c>
      <c r="C1965" t="s">
        <v>622</v>
      </c>
      <c r="D1965" s="54">
        <v>44618</v>
      </c>
      <c r="E1965" s="133" t="s">
        <v>58</v>
      </c>
      <c r="F1965" s="133" t="s">
        <v>64</v>
      </c>
      <c r="G1965" s="133" t="s">
        <v>20</v>
      </c>
      <c r="H1965" s="2">
        <v>4</v>
      </c>
      <c r="I1965" s="2">
        <v>150</v>
      </c>
      <c r="J1965" s="2" t="s">
        <v>235</v>
      </c>
      <c r="K1965" s="2" t="s">
        <v>64</v>
      </c>
      <c r="L1965" s="2" t="s">
        <v>22</v>
      </c>
      <c r="M1965" s="18">
        <v>8.65</v>
      </c>
      <c r="N1965" s="16">
        <v>8.3000000000000007</v>
      </c>
      <c r="O1965" s="16" t="s">
        <v>1</v>
      </c>
      <c r="P1965" s="16">
        <v>8.65</v>
      </c>
      <c r="Q1965" s="16">
        <v>8.26</v>
      </c>
      <c r="R1965" s="16">
        <v>8.42</v>
      </c>
      <c r="S1965" s="16">
        <v>8.48</v>
      </c>
      <c r="V1965" t="str">
        <f t="shared" si="101"/>
        <v>PESO3INIF</v>
      </c>
      <c r="W1965" s="58" t="e">
        <f>VLOOKUP(V1965,Minimos!$D$3:$E$26,2,FALSE)</f>
        <v>#N/A</v>
      </c>
      <c r="X1965" s="18" t="e">
        <f t="shared" si="102"/>
        <v>#N/A</v>
      </c>
      <c r="Y1965" s="58" t="e">
        <f t="shared" si="103"/>
        <v>#N/A</v>
      </c>
    </row>
    <row r="1966" spans="1:25" x14ac:dyDescent="0.25">
      <c r="A1966" t="s">
        <v>46</v>
      </c>
      <c r="B1966" s="133" t="s">
        <v>30</v>
      </c>
      <c r="C1966" t="s">
        <v>622</v>
      </c>
      <c r="D1966" s="54">
        <v>44618</v>
      </c>
      <c r="E1966" s="133" t="s">
        <v>58</v>
      </c>
      <c r="F1966" s="133" t="s">
        <v>64</v>
      </c>
      <c r="G1966" s="133" t="s">
        <v>20</v>
      </c>
      <c r="H1966" s="2">
        <v>5</v>
      </c>
      <c r="I1966" s="2">
        <v>331</v>
      </c>
      <c r="J1966" s="2" t="s">
        <v>238</v>
      </c>
      <c r="K1966" s="2" t="s">
        <v>256</v>
      </c>
      <c r="L1966" s="2" t="s">
        <v>22</v>
      </c>
      <c r="M1966" s="18">
        <v>7.82</v>
      </c>
      <c r="N1966" s="16">
        <v>6.01</v>
      </c>
      <c r="O1966" s="16">
        <v>5.87</v>
      </c>
      <c r="P1966" s="16">
        <v>6.8</v>
      </c>
      <c r="Q1966" s="16">
        <v>7.15</v>
      </c>
      <c r="R1966" s="16">
        <v>7.82</v>
      </c>
      <c r="S1966" s="16">
        <v>7.57</v>
      </c>
      <c r="V1966" t="str">
        <f t="shared" si="101"/>
        <v>PESO3INIF</v>
      </c>
      <c r="W1966" s="58" t="e">
        <f>VLOOKUP(V1966,Minimos!$D$3:$E$26,2,FALSE)</f>
        <v>#N/A</v>
      </c>
      <c r="X1966" s="18" t="e">
        <f t="shared" si="102"/>
        <v>#N/A</v>
      </c>
      <c r="Y1966" s="58" t="e">
        <f t="shared" si="103"/>
        <v>#N/A</v>
      </c>
    </row>
    <row r="1967" spans="1:25" x14ac:dyDescent="0.25">
      <c r="A1967" t="s">
        <v>46</v>
      </c>
      <c r="B1967" s="133" t="s">
        <v>30</v>
      </c>
      <c r="C1967" t="s">
        <v>622</v>
      </c>
      <c r="D1967" s="54">
        <v>44618</v>
      </c>
      <c r="E1967" s="133" t="s">
        <v>58</v>
      </c>
      <c r="F1967" s="133" t="s">
        <v>64</v>
      </c>
      <c r="G1967" s="133" t="s">
        <v>20</v>
      </c>
      <c r="H1967" s="2">
        <v>6</v>
      </c>
      <c r="I1967" s="2">
        <v>95</v>
      </c>
      <c r="J1967" s="2" t="s">
        <v>217</v>
      </c>
      <c r="K1967" s="2" t="s">
        <v>64</v>
      </c>
      <c r="L1967" s="2" t="s">
        <v>22</v>
      </c>
      <c r="M1967" s="18">
        <v>7.71</v>
      </c>
      <c r="N1967" s="16">
        <v>7.42</v>
      </c>
      <c r="O1967" s="16" t="s">
        <v>1</v>
      </c>
      <c r="P1967" s="16">
        <v>7</v>
      </c>
      <c r="Q1967" s="16">
        <v>7.23</v>
      </c>
      <c r="R1967" s="16">
        <v>7.71</v>
      </c>
      <c r="S1967" s="16">
        <v>7.32</v>
      </c>
      <c r="V1967" t="str">
        <f t="shared" si="101"/>
        <v>PESO3INIF</v>
      </c>
      <c r="W1967" s="58" t="e">
        <f>VLOOKUP(V1967,Minimos!$D$3:$E$26,2,FALSE)</f>
        <v>#N/A</v>
      </c>
      <c r="X1967" s="18" t="e">
        <f t="shared" si="102"/>
        <v>#N/A</v>
      </c>
      <c r="Y1967" s="58" t="e">
        <f t="shared" si="103"/>
        <v>#N/A</v>
      </c>
    </row>
    <row r="1968" spans="1:25" x14ac:dyDescent="0.25">
      <c r="A1968" t="s">
        <v>46</v>
      </c>
      <c r="B1968" s="133" t="s">
        <v>30</v>
      </c>
      <c r="C1968" t="s">
        <v>622</v>
      </c>
      <c r="D1968" s="54">
        <v>44618</v>
      </c>
      <c r="E1968" s="133" t="s">
        <v>58</v>
      </c>
      <c r="F1968" s="133" t="s">
        <v>64</v>
      </c>
      <c r="G1968" s="133" t="s">
        <v>20</v>
      </c>
      <c r="H1968" s="2">
        <v>7</v>
      </c>
      <c r="I1968" s="2">
        <v>121</v>
      </c>
      <c r="J1968" s="2" t="s">
        <v>350</v>
      </c>
      <c r="K1968" s="2" t="s">
        <v>64</v>
      </c>
      <c r="L1968" s="2" t="s">
        <v>23</v>
      </c>
      <c r="M1968" s="18">
        <v>6.9</v>
      </c>
      <c r="N1968" s="16">
        <v>6.9</v>
      </c>
      <c r="O1968" s="16">
        <v>6.51</v>
      </c>
      <c r="P1968" s="16">
        <v>6.39</v>
      </c>
      <c r="Q1968" s="16">
        <v>6.63</v>
      </c>
      <c r="R1968" s="16">
        <v>6.21</v>
      </c>
      <c r="S1968" s="16" t="s">
        <v>1</v>
      </c>
      <c r="V1968" t="str">
        <f t="shared" si="101"/>
        <v>PESO3JUVF</v>
      </c>
      <c r="W1968" s="58" t="e">
        <f>VLOOKUP(V1968,Minimos!$D$3:$E$26,2,FALSE)</f>
        <v>#N/A</v>
      </c>
      <c r="X1968" s="18" t="e">
        <f t="shared" si="102"/>
        <v>#N/A</v>
      </c>
      <c r="Y1968" s="58" t="e">
        <f t="shared" si="103"/>
        <v>#N/A</v>
      </c>
    </row>
    <row r="1969" spans="1:25" x14ac:dyDescent="0.25">
      <c r="A1969" t="s">
        <v>47</v>
      </c>
      <c r="B1969" s="133" t="s">
        <v>30</v>
      </c>
      <c r="C1969" t="s">
        <v>622</v>
      </c>
      <c r="D1969" s="54">
        <v>44618</v>
      </c>
      <c r="E1969" s="133" t="s">
        <v>58</v>
      </c>
      <c r="F1969" s="133" t="s">
        <v>64</v>
      </c>
      <c r="G1969" s="133" t="s">
        <v>18</v>
      </c>
      <c r="H1969" s="2">
        <v>1</v>
      </c>
      <c r="I1969" s="2">
        <v>74</v>
      </c>
      <c r="J1969" s="2" t="s">
        <v>206</v>
      </c>
      <c r="K1969" s="2" t="s">
        <v>64</v>
      </c>
      <c r="L1969" s="2" t="s">
        <v>22</v>
      </c>
      <c r="M1969" s="18">
        <v>13.56</v>
      </c>
      <c r="N1969" s="16">
        <v>12.2</v>
      </c>
      <c r="O1969" s="16">
        <v>13.56</v>
      </c>
      <c r="P1969" s="16" t="s">
        <v>1</v>
      </c>
      <c r="Q1969" s="16">
        <v>12.49</v>
      </c>
      <c r="R1969" s="16" t="s">
        <v>1</v>
      </c>
      <c r="S1969" s="16">
        <v>12.72</v>
      </c>
      <c r="V1969" t="str">
        <f t="shared" si="101"/>
        <v>PESO4INIM</v>
      </c>
      <c r="W1969" s="58" t="e">
        <f>VLOOKUP(V1969,Minimos!$D$3:$E$26,2,FALSE)</f>
        <v>#N/A</v>
      </c>
      <c r="X1969" s="18" t="e">
        <f t="shared" si="102"/>
        <v>#N/A</v>
      </c>
      <c r="Y1969" s="58" t="e">
        <f t="shared" si="103"/>
        <v>#N/A</v>
      </c>
    </row>
    <row r="1970" spans="1:25" x14ac:dyDescent="0.25">
      <c r="A1970" t="s">
        <v>47</v>
      </c>
      <c r="B1970" s="133" t="s">
        <v>30</v>
      </c>
      <c r="C1970" t="s">
        <v>622</v>
      </c>
      <c r="D1970" s="54">
        <v>44618</v>
      </c>
      <c r="E1970" s="133" t="s">
        <v>58</v>
      </c>
      <c r="F1970" s="133" t="s">
        <v>64</v>
      </c>
      <c r="G1970" s="133" t="s">
        <v>18</v>
      </c>
      <c r="H1970" s="2">
        <v>2</v>
      </c>
      <c r="I1970" s="2">
        <v>339</v>
      </c>
      <c r="J1970" s="2" t="s">
        <v>230</v>
      </c>
      <c r="K1970" s="2" t="s">
        <v>256</v>
      </c>
      <c r="L1970" s="2" t="s">
        <v>22</v>
      </c>
      <c r="M1970" s="18">
        <v>10.18</v>
      </c>
      <c r="N1970" s="16">
        <v>10.18</v>
      </c>
      <c r="O1970" s="16" t="s">
        <v>1</v>
      </c>
      <c r="P1970" s="16">
        <v>9.9700000000000006</v>
      </c>
      <c r="Q1970" s="16" t="s">
        <v>1</v>
      </c>
      <c r="R1970" s="16">
        <v>9.98</v>
      </c>
      <c r="S1970" s="16" t="s">
        <v>1</v>
      </c>
      <c r="V1970" t="str">
        <f t="shared" si="101"/>
        <v>PESO4INIM</v>
      </c>
      <c r="W1970" s="58" t="e">
        <f>VLOOKUP(V1970,Minimos!$D$3:$E$26,2,FALSE)</f>
        <v>#N/A</v>
      </c>
      <c r="X1970" s="18" t="e">
        <f t="shared" si="102"/>
        <v>#N/A</v>
      </c>
      <c r="Y1970" s="58" t="e">
        <f t="shared" si="103"/>
        <v>#N/A</v>
      </c>
    </row>
    <row r="1971" spans="1:25" x14ac:dyDescent="0.25">
      <c r="A1971" t="s">
        <v>47</v>
      </c>
      <c r="B1971" s="133" t="s">
        <v>30</v>
      </c>
      <c r="C1971" t="s">
        <v>622</v>
      </c>
      <c r="D1971" s="54">
        <v>44618</v>
      </c>
      <c r="E1971" s="133" t="s">
        <v>58</v>
      </c>
      <c r="F1971" s="133" t="s">
        <v>64</v>
      </c>
      <c r="G1971" s="133" t="s">
        <v>18</v>
      </c>
      <c r="H1971" s="2">
        <v>3</v>
      </c>
      <c r="I1971" s="2">
        <v>157</v>
      </c>
      <c r="J1971" s="2" t="s">
        <v>203</v>
      </c>
      <c r="K1971" s="2" t="s">
        <v>64</v>
      </c>
      <c r="L1971" s="2" t="s">
        <v>22</v>
      </c>
      <c r="M1971" s="18">
        <v>8.58</v>
      </c>
      <c r="N1971" s="16">
        <v>6.93</v>
      </c>
      <c r="O1971" s="16">
        <v>8.15</v>
      </c>
      <c r="P1971" s="16" t="s">
        <v>1</v>
      </c>
      <c r="Q1971" s="16">
        <v>8.4499999999999993</v>
      </c>
      <c r="R1971" s="16">
        <v>8.58</v>
      </c>
      <c r="S1971" s="16">
        <v>8.15</v>
      </c>
      <c r="V1971" t="str">
        <f t="shared" si="101"/>
        <v>PESO4INIM</v>
      </c>
      <c r="W1971" s="58" t="e">
        <f>VLOOKUP(V1971,Minimos!$D$3:$E$26,2,FALSE)</f>
        <v>#N/A</v>
      </c>
      <c r="X1971" s="18" t="e">
        <f t="shared" si="102"/>
        <v>#N/A</v>
      </c>
      <c r="Y1971" s="58" t="e">
        <f t="shared" si="103"/>
        <v>#N/A</v>
      </c>
    </row>
    <row r="1972" spans="1:25" x14ac:dyDescent="0.25">
      <c r="A1972" t="s">
        <v>47</v>
      </c>
      <c r="B1972" s="133" t="s">
        <v>30</v>
      </c>
      <c r="C1972" t="s">
        <v>622</v>
      </c>
      <c r="D1972" s="54">
        <v>44618</v>
      </c>
      <c r="E1972" s="133" t="s">
        <v>58</v>
      </c>
      <c r="F1972" s="133" t="s">
        <v>64</v>
      </c>
      <c r="G1972" s="133" t="s">
        <v>18</v>
      </c>
      <c r="H1972" s="2">
        <v>4</v>
      </c>
      <c r="I1972" s="2">
        <v>140</v>
      </c>
      <c r="J1972" s="2" t="s">
        <v>202</v>
      </c>
      <c r="K1972" s="2" t="s">
        <v>64</v>
      </c>
      <c r="L1972" s="2" t="s">
        <v>22</v>
      </c>
      <c r="M1972" s="18">
        <v>8.4</v>
      </c>
      <c r="N1972" s="16" t="s">
        <v>1</v>
      </c>
      <c r="O1972" s="16">
        <v>8.2799999999999994</v>
      </c>
      <c r="P1972" s="16" t="s">
        <v>1</v>
      </c>
      <c r="Q1972" s="16">
        <v>8.2899999999999991</v>
      </c>
      <c r="R1972" s="16" t="s">
        <v>1</v>
      </c>
      <c r="S1972" s="16">
        <v>8.4</v>
      </c>
      <c r="V1972" t="str">
        <f t="shared" si="101"/>
        <v>PESO4INIM</v>
      </c>
      <c r="W1972" s="58" t="e">
        <f>VLOOKUP(V1972,Minimos!$D$3:$E$26,2,FALSE)</f>
        <v>#N/A</v>
      </c>
      <c r="X1972" s="18" t="e">
        <f t="shared" si="102"/>
        <v>#N/A</v>
      </c>
      <c r="Y1972" s="58" t="e">
        <f t="shared" si="103"/>
        <v>#N/A</v>
      </c>
    </row>
    <row r="1973" spans="1:25" x14ac:dyDescent="0.25">
      <c r="A1973" t="s">
        <v>47</v>
      </c>
      <c r="B1973" s="133" t="s">
        <v>30</v>
      </c>
      <c r="C1973" t="s">
        <v>622</v>
      </c>
      <c r="D1973" s="54">
        <v>44618</v>
      </c>
      <c r="E1973" s="133" t="s">
        <v>58</v>
      </c>
      <c r="F1973" s="133" t="s">
        <v>64</v>
      </c>
      <c r="G1973" s="133" t="s">
        <v>18</v>
      </c>
      <c r="H1973" s="2">
        <v>5</v>
      </c>
      <c r="I1973" s="2">
        <v>160</v>
      </c>
      <c r="J1973" s="2" t="s">
        <v>209</v>
      </c>
      <c r="K1973" s="2" t="s">
        <v>64</v>
      </c>
      <c r="L1973" s="2" t="s">
        <v>22</v>
      </c>
      <c r="M1973" s="18">
        <v>8.33</v>
      </c>
      <c r="N1973" s="16">
        <v>8.33</v>
      </c>
      <c r="O1973" s="16">
        <v>7.84</v>
      </c>
      <c r="P1973" s="16">
        <v>8.32</v>
      </c>
      <c r="Q1973" s="16">
        <v>6.76</v>
      </c>
      <c r="R1973" s="16">
        <v>7.3</v>
      </c>
      <c r="S1973" s="16">
        <v>8.27</v>
      </c>
      <c r="V1973" t="str">
        <f t="shared" si="101"/>
        <v>PESO4INIM</v>
      </c>
      <c r="W1973" s="58" t="e">
        <f>VLOOKUP(V1973,Minimos!$D$3:$E$26,2,FALSE)</f>
        <v>#N/A</v>
      </c>
      <c r="X1973" s="18" t="e">
        <f t="shared" si="102"/>
        <v>#N/A</v>
      </c>
      <c r="Y1973" s="58" t="e">
        <f t="shared" si="103"/>
        <v>#N/A</v>
      </c>
    </row>
    <row r="1974" spans="1:25" x14ac:dyDescent="0.25">
      <c r="A1974" t="s">
        <v>47</v>
      </c>
      <c r="B1974" s="133" t="s">
        <v>30</v>
      </c>
      <c r="C1974" t="s">
        <v>622</v>
      </c>
      <c r="D1974" s="54">
        <v>44618</v>
      </c>
      <c r="E1974" s="133" t="s">
        <v>58</v>
      </c>
      <c r="F1974" s="133" t="s">
        <v>64</v>
      </c>
      <c r="G1974" s="133" t="s">
        <v>18</v>
      </c>
      <c r="H1974" s="2">
        <v>6</v>
      </c>
      <c r="I1974" s="2">
        <v>133</v>
      </c>
      <c r="J1974" s="2" t="s">
        <v>193</v>
      </c>
      <c r="K1974" s="2" t="s">
        <v>64</v>
      </c>
      <c r="L1974" s="2" t="s">
        <v>22</v>
      </c>
      <c r="M1974" s="18">
        <v>7.72</v>
      </c>
      <c r="N1974" s="16">
        <v>6.59</v>
      </c>
      <c r="O1974" s="16">
        <v>7.1</v>
      </c>
      <c r="P1974" s="16">
        <v>7.21</v>
      </c>
      <c r="Q1974" s="16">
        <v>6.93</v>
      </c>
      <c r="R1974" s="16">
        <v>7.17</v>
      </c>
      <c r="S1974" s="16">
        <v>7.72</v>
      </c>
      <c r="V1974" t="str">
        <f t="shared" si="101"/>
        <v>PESO4INIM</v>
      </c>
      <c r="W1974" s="58" t="e">
        <f>VLOOKUP(V1974,Minimos!$D$3:$E$26,2,FALSE)</f>
        <v>#N/A</v>
      </c>
      <c r="X1974" s="18" t="e">
        <f t="shared" si="102"/>
        <v>#N/A</v>
      </c>
      <c r="Y1974" s="58" t="e">
        <f t="shared" si="103"/>
        <v>#N/A</v>
      </c>
    </row>
    <row r="1975" spans="1:25" x14ac:dyDescent="0.25">
      <c r="A1975" t="s">
        <v>43</v>
      </c>
      <c r="B1975" s="133" t="s">
        <v>30</v>
      </c>
      <c r="C1975" t="s">
        <v>622</v>
      </c>
      <c r="D1975" s="54">
        <v>44618</v>
      </c>
      <c r="E1975" s="133" t="s">
        <v>58</v>
      </c>
      <c r="F1975" s="133" t="s">
        <v>64</v>
      </c>
      <c r="G1975" s="133" t="s">
        <v>18</v>
      </c>
      <c r="H1975" s="2">
        <v>1</v>
      </c>
      <c r="I1975" s="2">
        <v>9</v>
      </c>
      <c r="J1975" s="2" t="s">
        <v>262</v>
      </c>
      <c r="K1975" s="2" t="s">
        <v>64</v>
      </c>
      <c r="L1975" s="2" t="s">
        <v>23</v>
      </c>
      <c r="M1975" s="18">
        <v>12.85</v>
      </c>
      <c r="N1975" s="16" t="s">
        <v>1</v>
      </c>
      <c r="O1975" s="16">
        <v>12.55</v>
      </c>
      <c r="P1975" s="16" t="s">
        <v>1</v>
      </c>
      <c r="Q1975" s="16" t="s">
        <v>25</v>
      </c>
      <c r="R1975" s="16">
        <v>12.5</v>
      </c>
      <c r="S1975" s="16">
        <v>12.85</v>
      </c>
      <c r="V1975" t="str">
        <f t="shared" si="101"/>
        <v>PESO5JUVM</v>
      </c>
      <c r="W1975" s="58" t="e">
        <f>VLOOKUP(V1975,Minimos!$D$3:$E$26,2,FALSE)</f>
        <v>#N/A</v>
      </c>
      <c r="X1975" s="18" t="e">
        <f t="shared" si="102"/>
        <v>#N/A</v>
      </c>
      <c r="Y1975" s="58" t="e">
        <f t="shared" si="103"/>
        <v>#N/A</v>
      </c>
    </row>
    <row r="1976" spans="1:25" x14ac:dyDescent="0.25">
      <c r="A1976" t="s">
        <v>43</v>
      </c>
      <c r="B1976" s="133" t="s">
        <v>30</v>
      </c>
      <c r="C1976" t="s">
        <v>622</v>
      </c>
      <c r="D1976" s="54">
        <v>44618</v>
      </c>
      <c r="E1976" s="133" t="s">
        <v>58</v>
      </c>
      <c r="F1976" s="133" t="s">
        <v>64</v>
      </c>
      <c r="G1976" s="133" t="s">
        <v>18</v>
      </c>
      <c r="H1976" s="2">
        <v>2</v>
      </c>
      <c r="I1976" s="2">
        <v>1079</v>
      </c>
      <c r="J1976" s="2" t="s">
        <v>264</v>
      </c>
      <c r="K1976" s="2" t="s">
        <v>64</v>
      </c>
      <c r="L1976" s="2" t="s">
        <v>23</v>
      </c>
      <c r="M1976" s="18">
        <v>10.95</v>
      </c>
      <c r="N1976" s="16" t="s">
        <v>1</v>
      </c>
      <c r="O1976" s="16">
        <v>10.87</v>
      </c>
      <c r="P1976" s="16" t="s">
        <v>1</v>
      </c>
      <c r="Q1976" s="16" t="s">
        <v>1</v>
      </c>
      <c r="R1976" s="16">
        <v>10.95</v>
      </c>
      <c r="S1976" s="16" t="s">
        <v>1</v>
      </c>
      <c r="V1976" t="str">
        <f t="shared" si="101"/>
        <v>PESO5JUVM</v>
      </c>
      <c r="W1976" s="58" t="e">
        <f>VLOOKUP(V1976,Minimos!$D$3:$E$26,2,FALSE)</f>
        <v>#N/A</v>
      </c>
      <c r="X1976" s="18" t="e">
        <f t="shared" si="102"/>
        <v>#N/A</v>
      </c>
      <c r="Y1976" s="58" t="e">
        <f t="shared" si="103"/>
        <v>#N/A</v>
      </c>
    </row>
    <row r="1977" spans="1:25" x14ac:dyDescent="0.25">
      <c r="A1977" t="s">
        <v>43</v>
      </c>
      <c r="B1977" s="133" t="s">
        <v>30</v>
      </c>
      <c r="C1977" t="s">
        <v>622</v>
      </c>
      <c r="D1977" s="54">
        <v>44618</v>
      </c>
      <c r="E1977" s="133" t="s">
        <v>58</v>
      </c>
      <c r="F1977" s="133" t="s">
        <v>64</v>
      </c>
      <c r="G1977" s="133" t="s">
        <v>18</v>
      </c>
      <c r="H1977" s="2">
        <v>3</v>
      </c>
      <c r="I1977" s="2">
        <v>325</v>
      </c>
      <c r="J1977" s="2" t="s">
        <v>413</v>
      </c>
      <c r="K1977" s="2" t="s">
        <v>256</v>
      </c>
      <c r="L1977" s="2" t="s">
        <v>23</v>
      </c>
      <c r="M1977" s="18">
        <v>9.0500000000000007</v>
      </c>
      <c r="N1977" s="16">
        <v>9.0500000000000007</v>
      </c>
      <c r="O1977" s="16" t="s">
        <v>1</v>
      </c>
      <c r="P1977" s="16">
        <v>8.1999999999999993</v>
      </c>
      <c r="Q1977" s="16" t="s">
        <v>1</v>
      </c>
      <c r="R1977" s="16" t="s">
        <v>1</v>
      </c>
      <c r="S1977" s="16">
        <v>7.54</v>
      </c>
      <c r="V1977" t="str">
        <f t="shared" si="101"/>
        <v>PESO5JUVM</v>
      </c>
      <c r="W1977" s="58" t="e">
        <f>VLOOKUP(V1977,Minimos!$D$3:$E$26,2,FALSE)</f>
        <v>#N/A</v>
      </c>
      <c r="X1977" s="18" t="e">
        <f t="shared" si="102"/>
        <v>#N/A</v>
      </c>
      <c r="Y1977" s="58" t="e">
        <f t="shared" si="103"/>
        <v>#N/A</v>
      </c>
    </row>
    <row r="1978" spans="1:25" x14ac:dyDescent="0.25">
      <c r="A1978" t="s">
        <v>43</v>
      </c>
      <c r="B1978" s="133" t="s">
        <v>30</v>
      </c>
      <c r="C1978" t="s">
        <v>622</v>
      </c>
      <c r="D1978" s="54">
        <v>44618</v>
      </c>
      <c r="E1978" s="133" t="s">
        <v>58</v>
      </c>
      <c r="F1978" s="133" t="s">
        <v>64</v>
      </c>
      <c r="G1978" s="133" t="s">
        <v>18</v>
      </c>
      <c r="H1978" s="2">
        <v>4</v>
      </c>
      <c r="I1978" s="2">
        <v>1042</v>
      </c>
      <c r="J1978" s="2" t="s">
        <v>472</v>
      </c>
      <c r="K1978" s="2" t="s">
        <v>64</v>
      </c>
      <c r="L1978" s="2" t="s">
        <v>23</v>
      </c>
      <c r="M1978" s="18">
        <v>8.1199999999999992</v>
      </c>
      <c r="N1978" s="16">
        <v>7.29</v>
      </c>
      <c r="O1978" s="16">
        <v>8.02</v>
      </c>
      <c r="P1978" s="16">
        <v>8.1199999999999992</v>
      </c>
      <c r="Q1978" s="16">
        <v>7.07</v>
      </c>
      <c r="R1978" s="16">
        <v>7.86</v>
      </c>
      <c r="S1978" s="16">
        <v>8.09</v>
      </c>
      <c r="V1978" t="str">
        <f t="shared" si="101"/>
        <v>PESO5JUVM</v>
      </c>
      <c r="W1978" s="58" t="e">
        <f>VLOOKUP(V1978,Minimos!$D$3:$E$26,2,FALSE)</f>
        <v>#N/A</v>
      </c>
      <c r="X1978" s="18" t="e">
        <f t="shared" si="102"/>
        <v>#N/A</v>
      </c>
      <c r="Y1978" s="58" t="e">
        <f t="shared" si="103"/>
        <v>#N/A</v>
      </c>
    </row>
    <row r="1979" spans="1:25" x14ac:dyDescent="0.25">
      <c r="A1979" t="s">
        <v>99</v>
      </c>
      <c r="B1979" s="133" t="s">
        <v>187</v>
      </c>
      <c r="C1979" t="s">
        <v>626</v>
      </c>
      <c r="D1979" s="54">
        <v>44625</v>
      </c>
      <c r="E1979" s="133" t="s">
        <v>211</v>
      </c>
      <c r="F1979" s="133" t="s">
        <v>62</v>
      </c>
      <c r="G1979" s="133" t="s">
        <v>20</v>
      </c>
      <c r="H1979" s="2">
        <v>1</v>
      </c>
      <c r="I1979" s="2">
        <v>85</v>
      </c>
      <c r="J1979" s="2" t="s">
        <v>330</v>
      </c>
      <c r="K1979" s="2" t="s">
        <v>64</v>
      </c>
      <c r="L1979" s="2" t="s">
        <v>23</v>
      </c>
      <c r="M1979" s="18">
        <v>8.5399999999999991</v>
      </c>
      <c r="N1979" s="16"/>
      <c r="O1979" s="16"/>
      <c r="P1979" s="16"/>
      <c r="Q1979" s="16"/>
      <c r="R1979" s="16"/>
      <c r="S1979" s="16"/>
      <c r="V1979" t="str">
        <f t="shared" si="101"/>
        <v>60JUVF</v>
      </c>
      <c r="W1979" s="58" t="e">
        <f>VLOOKUP(V1979,Minimos!$D$3:$E$26,2,FALSE)</f>
        <v>#N/A</v>
      </c>
      <c r="X1979" s="18" t="e">
        <f t="shared" si="102"/>
        <v>#N/A</v>
      </c>
      <c r="Y1979" s="58" t="e">
        <f t="shared" si="103"/>
        <v>#N/A</v>
      </c>
    </row>
    <row r="1980" spans="1:25" x14ac:dyDescent="0.25">
      <c r="A1980" t="s">
        <v>99</v>
      </c>
      <c r="B1980" s="133" t="s">
        <v>187</v>
      </c>
      <c r="C1980" t="s">
        <v>626</v>
      </c>
      <c r="D1980" s="54">
        <v>44625</v>
      </c>
      <c r="E1980" s="133" t="s">
        <v>211</v>
      </c>
      <c r="F1980" s="133" t="s">
        <v>62</v>
      </c>
      <c r="G1980" s="133" t="s">
        <v>20</v>
      </c>
      <c r="H1980" s="2">
        <v>2</v>
      </c>
      <c r="I1980" s="2">
        <v>684</v>
      </c>
      <c r="J1980" s="2" t="s">
        <v>423</v>
      </c>
      <c r="K1980" s="2" t="s">
        <v>64</v>
      </c>
      <c r="L1980" s="2" t="s">
        <v>23</v>
      </c>
      <c r="M1980" s="18">
        <v>8.67</v>
      </c>
      <c r="N1980" s="16"/>
      <c r="O1980" s="16"/>
      <c r="P1980" s="16"/>
      <c r="Q1980" s="16"/>
      <c r="R1980" s="16"/>
      <c r="S1980" s="16"/>
      <c r="V1980" t="str">
        <f t="shared" si="101"/>
        <v>60JUVF</v>
      </c>
      <c r="W1980" s="58" t="e">
        <f>VLOOKUP(V1980,Minimos!$D$3:$E$26,2,FALSE)</f>
        <v>#N/A</v>
      </c>
      <c r="X1980" s="18" t="e">
        <f t="shared" si="102"/>
        <v>#N/A</v>
      </c>
      <c r="Y1980" s="58" t="e">
        <f t="shared" si="103"/>
        <v>#N/A</v>
      </c>
    </row>
    <row r="1981" spans="1:25" x14ac:dyDescent="0.25">
      <c r="A1981" t="s">
        <v>99</v>
      </c>
      <c r="B1981" s="133" t="s">
        <v>187</v>
      </c>
      <c r="C1981" t="s">
        <v>626</v>
      </c>
      <c r="D1981" s="54">
        <v>44625</v>
      </c>
      <c r="E1981" s="133" t="s">
        <v>211</v>
      </c>
      <c r="F1981" s="133" t="s">
        <v>62</v>
      </c>
      <c r="G1981" s="133" t="s">
        <v>20</v>
      </c>
      <c r="H1981" s="2">
        <v>4</v>
      </c>
      <c r="I1981" s="2">
        <v>53</v>
      </c>
      <c r="J1981" s="2" t="s">
        <v>349</v>
      </c>
      <c r="K1981" s="2" t="s">
        <v>64</v>
      </c>
      <c r="L1981" s="2" t="s">
        <v>23</v>
      </c>
      <c r="M1981" s="18">
        <v>9.3000000000000007</v>
      </c>
      <c r="N1981" s="16"/>
      <c r="O1981" s="16"/>
      <c r="P1981" s="16"/>
      <c r="Q1981" s="16"/>
      <c r="R1981" s="16"/>
      <c r="S1981" s="16"/>
      <c r="V1981" t="str">
        <f t="shared" si="101"/>
        <v>60JUVF</v>
      </c>
      <c r="W1981" s="58" t="e">
        <f>VLOOKUP(V1981,Minimos!$D$3:$E$26,2,FALSE)</f>
        <v>#N/A</v>
      </c>
      <c r="X1981" s="18" t="e">
        <f t="shared" si="102"/>
        <v>#N/A</v>
      </c>
      <c r="Y1981" s="58" t="e">
        <f t="shared" si="103"/>
        <v>#N/A</v>
      </c>
    </row>
    <row r="1982" spans="1:25" x14ac:dyDescent="0.25">
      <c r="A1982" t="s">
        <v>99</v>
      </c>
      <c r="B1982" s="133" t="s">
        <v>187</v>
      </c>
      <c r="C1982" t="s">
        <v>626</v>
      </c>
      <c r="D1982" s="54">
        <v>44625</v>
      </c>
      <c r="E1982" s="133" t="s">
        <v>211</v>
      </c>
      <c r="F1982" s="133" t="s">
        <v>62</v>
      </c>
      <c r="G1982" s="133" t="s">
        <v>20</v>
      </c>
      <c r="H1982" s="2">
        <v>1</v>
      </c>
      <c r="I1982" s="2">
        <v>5</v>
      </c>
      <c r="J1982" s="2" t="s">
        <v>353</v>
      </c>
      <c r="K1982" s="2" t="s">
        <v>257</v>
      </c>
      <c r="L1982" s="2" t="s">
        <v>23</v>
      </c>
      <c r="M1982" s="18">
        <v>8.11</v>
      </c>
      <c r="N1982" s="16"/>
      <c r="O1982" s="16"/>
      <c r="P1982" s="16"/>
      <c r="Q1982" s="16"/>
      <c r="R1982" s="16"/>
      <c r="S1982" s="16"/>
      <c r="V1982" t="str">
        <f t="shared" si="101"/>
        <v>60JUVF</v>
      </c>
      <c r="W1982" s="58" t="e">
        <f>VLOOKUP(V1982,Minimos!$D$3:$E$26,2,FALSE)</f>
        <v>#N/A</v>
      </c>
      <c r="X1982" s="18" t="e">
        <f t="shared" si="102"/>
        <v>#N/A</v>
      </c>
      <c r="Y1982" s="58" t="e">
        <f t="shared" si="103"/>
        <v>#N/A</v>
      </c>
    </row>
    <row r="1983" spans="1:25" x14ac:dyDescent="0.25">
      <c r="A1983" t="s">
        <v>99</v>
      </c>
      <c r="B1983" s="133" t="s">
        <v>187</v>
      </c>
      <c r="C1983" t="s">
        <v>626</v>
      </c>
      <c r="D1983" s="54">
        <v>44625</v>
      </c>
      <c r="E1983" s="133" t="s">
        <v>211</v>
      </c>
      <c r="F1983" s="133" t="s">
        <v>62</v>
      </c>
      <c r="G1983" s="133" t="s">
        <v>20</v>
      </c>
      <c r="H1983" s="2">
        <v>2</v>
      </c>
      <c r="I1983" s="2">
        <v>336</v>
      </c>
      <c r="J1983" s="2" t="s">
        <v>307</v>
      </c>
      <c r="K1983" s="2" t="s">
        <v>256</v>
      </c>
      <c r="L1983" s="2" t="s">
        <v>23</v>
      </c>
      <c r="M1983" s="18">
        <v>8.27</v>
      </c>
      <c r="N1983" s="16"/>
      <c r="O1983" s="16"/>
      <c r="P1983" s="16"/>
      <c r="Q1983" s="16"/>
      <c r="R1983" s="16"/>
      <c r="S1983" s="16"/>
      <c r="V1983" t="str">
        <f t="shared" si="101"/>
        <v>60JUVF</v>
      </c>
      <c r="W1983" s="58" t="e">
        <f>VLOOKUP(V1983,Minimos!$D$3:$E$26,2,FALSE)</f>
        <v>#N/A</v>
      </c>
      <c r="X1983" s="18" t="e">
        <f t="shared" si="102"/>
        <v>#N/A</v>
      </c>
      <c r="Y1983" s="58" t="e">
        <f t="shared" si="103"/>
        <v>#N/A</v>
      </c>
    </row>
    <row r="1984" spans="1:25" x14ac:dyDescent="0.25">
      <c r="A1984" t="s">
        <v>99</v>
      </c>
      <c r="B1984" s="133" t="s">
        <v>187</v>
      </c>
      <c r="C1984" t="s">
        <v>626</v>
      </c>
      <c r="D1984" s="54">
        <v>44625</v>
      </c>
      <c r="E1984" s="133" t="s">
        <v>211</v>
      </c>
      <c r="F1984" s="133" t="s">
        <v>62</v>
      </c>
      <c r="G1984" s="133" t="s">
        <v>20</v>
      </c>
      <c r="H1984" s="2">
        <v>3</v>
      </c>
      <c r="I1984" s="2">
        <v>705</v>
      </c>
      <c r="J1984" s="2" t="s">
        <v>263</v>
      </c>
      <c r="K1984" s="2" t="s">
        <v>64</v>
      </c>
      <c r="L1984" s="2" t="s">
        <v>23</v>
      </c>
      <c r="M1984" s="18">
        <v>8.39</v>
      </c>
      <c r="N1984" s="16"/>
      <c r="O1984" s="16"/>
      <c r="P1984" s="16"/>
      <c r="Q1984" s="16"/>
      <c r="R1984" s="16"/>
      <c r="S1984" s="16"/>
      <c r="V1984" t="str">
        <f t="shared" si="101"/>
        <v>60JUVF</v>
      </c>
      <c r="W1984" s="58" t="e">
        <f>VLOOKUP(V1984,Minimos!$D$3:$E$26,2,FALSE)</f>
        <v>#N/A</v>
      </c>
      <c r="X1984" s="18" t="e">
        <f t="shared" si="102"/>
        <v>#N/A</v>
      </c>
      <c r="Y1984" s="58" t="e">
        <f t="shared" si="103"/>
        <v>#N/A</v>
      </c>
    </row>
    <row r="1985" spans="1:25" x14ac:dyDescent="0.25">
      <c r="A1985" t="s">
        <v>99</v>
      </c>
      <c r="B1985" s="133" t="s">
        <v>187</v>
      </c>
      <c r="C1985" t="s">
        <v>626</v>
      </c>
      <c r="D1985" s="54">
        <v>44625</v>
      </c>
      <c r="E1985" s="133" t="s">
        <v>211</v>
      </c>
      <c r="F1985" s="133" t="s">
        <v>62</v>
      </c>
      <c r="G1985" s="133" t="s">
        <v>20</v>
      </c>
      <c r="H1985" s="2">
        <v>5</v>
      </c>
      <c r="I1985" s="2">
        <v>674</v>
      </c>
      <c r="J1985" s="2" t="s">
        <v>627</v>
      </c>
      <c r="K1985" s="2" t="s">
        <v>628</v>
      </c>
      <c r="L1985" s="2" t="s">
        <v>23</v>
      </c>
      <c r="M1985" s="18">
        <v>8.92</v>
      </c>
      <c r="N1985" s="16"/>
      <c r="O1985" s="16"/>
      <c r="P1985" s="16"/>
      <c r="Q1985" s="16"/>
      <c r="R1985" s="16"/>
      <c r="S1985" s="16"/>
      <c r="V1985" t="str">
        <f t="shared" si="101"/>
        <v>60JUVF</v>
      </c>
      <c r="W1985" s="58" t="e">
        <f>VLOOKUP(V1985,Minimos!$D$3:$E$26,2,FALSE)</f>
        <v>#N/A</v>
      </c>
      <c r="X1985" s="18" t="e">
        <f t="shared" si="102"/>
        <v>#N/A</v>
      </c>
      <c r="Y1985" s="58" t="e">
        <f t="shared" si="103"/>
        <v>#N/A</v>
      </c>
    </row>
    <row r="1986" spans="1:25" x14ac:dyDescent="0.25">
      <c r="A1986" t="s">
        <v>99</v>
      </c>
      <c r="B1986" s="133" t="s">
        <v>187</v>
      </c>
      <c r="C1986" t="s">
        <v>626</v>
      </c>
      <c r="D1986" s="54">
        <v>44625</v>
      </c>
      <c r="E1986" s="133" t="s">
        <v>211</v>
      </c>
      <c r="F1986" s="133" t="s">
        <v>62</v>
      </c>
      <c r="G1986" s="133" t="s">
        <v>20</v>
      </c>
      <c r="H1986" s="2">
        <v>6</v>
      </c>
      <c r="I1986" s="2">
        <v>282</v>
      </c>
      <c r="J1986" s="2" t="s">
        <v>421</v>
      </c>
      <c r="K1986" s="2" t="s">
        <v>67</v>
      </c>
      <c r="L1986" s="2" t="s">
        <v>23</v>
      </c>
      <c r="M1986" s="18">
        <v>8.99</v>
      </c>
      <c r="N1986" s="16"/>
      <c r="O1986" s="16"/>
      <c r="P1986" s="16"/>
      <c r="Q1986" s="16"/>
      <c r="R1986" s="16"/>
      <c r="S1986" s="16"/>
      <c r="V1986" t="str">
        <f t="shared" ref="V1986:V2049" si="104">A1986&amp;L1986&amp;G1986</f>
        <v>60JUVF</v>
      </c>
      <c r="W1986" s="58" t="e">
        <f>VLOOKUP(V1986,Minimos!$D$3:$E$26,2,FALSE)</f>
        <v>#N/A</v>
      </c>
      <c r="X1986" s="18" t="e">
        <f t="shared" ref="X1986:X2049" si="105">M1986-W1986</f>
        <v>#N/A</v>
      </c>
      <c r="Y1986" s="58" t="e">
        <f t="shared" ref="Y1986:Y2049" si="106">IF(X1986&gt;=0,"Apurado","")</f>
        <v>#N/A</v>
      </c>
    </row>
    <row r="1987" spans="1:25" x14ac:dyDescent="0.25">
      <c r="A1987" t="s">
        <v>99</v>
      </c>
      <c r="B1987" s="133" t="s">
        <v>187</v>
      </c>
      <c r="C1987" t="s">
        <v>626</v>
      </c>
      <c r="D1987" s="54">
        <v>44625</v>
      </c>
      <c r="E1987" s="133" t="s">
        <v>211</v>
      </c>
      <c r="F1987" s="133" t="s">
        <v>62</v>
      </c>
      <c r="G1987" s="133" t="s">
        <v>20</v>
      </c>
      <c r="H1987" s="2">
        <v>7</v>
      </c>
      <c r="I1987" s="2">
        <v>64</v>
      </c>
      <c r="J1987" s="2" t="s">
        <v>308</v>
      </c>
      <c r="K1987" s="2" t="s">
        <v>64</v>
      </c>
      <c r="L1987" s="2" t="s">
        <v>23</v>
      </c>
      <c r="M1987" s="18">
        <v>9.2200000000000006</v>
      </c>
      <c r="N1987" s="16"/>
      <c r="O1987" s="16"/>
      <c r="P1987" s="16"/>
      <c r="Q1987" s="16"/>
      <c r="R1987" s="16"/>
      <c r="S1987" s="16"/>
      <c r="V1987" t="str">
        <f t="shared" si="104"/>
        <v>60JUVF</v>
      </c>
      <c r="W1987" s="58" t="e">
        <f>VLOOKUP(V1987,Minimos!$D$3:$E$26,2,FALSE)</f>
        <v>#N/A</v>
      </c>
      <c r="X1987" s="18" t="e">
        <f t="shared" si="105"/>
        <v>#N/A</v>
      </c>
      <c r="Y1987" s="58" t="e">
        <f t="shared" si="106"/>
        <v>#N/A</v>
      </c>
    </row>
    <row r="1988" spans="1:25" x14ac:dyDescent="0.25">
      <c r="A1988" t="s">
        <v>99</v>
      </c>
      <c r="B1988" s="133" t="s">
        <v>187</v>
      </c>
      <c r="C1988" t="s">
        <v>626</v>
      </c>
      <c r="D1988" s="54">
        <v>44625</v>
      </c>
      <c r="E1988" s="133" t="s">
        <v>211</v>
      </c>
      <c r="F1988" s="133" t="s">
        <v>62</v>
      </c>
      <c r="G1988" s="133" t="s">
        <v>18</v>
      </c>
      <c r="H1988" s="2">
        <v>2</v>
      </c>
      <c r="I1988" s="2">
        <v>1042</v>
      </c>
      <c r="J1988" s="2" t="s">
        <v>472</v>
      </c>
      <c r="K1988" s="2" t="s">
        <v>64</v>
      </c>
      <c r="L1988" s="2" t="s">
        <v>23</v>
      </c>
      <c r="M1988" s="18">
        <v>7.71</v>
      </c>
      <c r="N1988" s="16"/>
      <c r="O1988" s="16"/>
      <c r="P1988" s="16"/>
      <c r="Q1988" s="16"/>
      <c r="R1988" s="16"/>
      <c r="S1988" s="16"/>
      <c r="V1988" t="str">
        <f t="shared" si="104"/>
        <v>60JUVM</v>
      </c>
      <c r="W1988" s="58" t="e">
        <f>VLOOKUP(V1988,Minimos!$D$3:$E$26,2,FALSE)</f>
        <v>#N/A</v>
      </c>
      <c r="X1988" s="18" t="e">
        <f t="shared" si="105"/>
        <v>#N/A</v>
      </c>
      <c r="Y1988" s="58" t="e">
        <f t="shared" si="106"/>
        <v>#N/A</v>
      </c>
    </row>
    <row r="1989" spans="1:25" x14ac:dyDescent="0.25">
      <c r="A1989" t="s">
        <v>99</v>
      </c>
      <c r="B1989" s="133" t="s">
        <v>187</v>
      </c>
      <c r="C1989" t="s">
        <v>626</v>
      </c>
      <c r="D1989" s="54">
        <v>44625</v>
      </c>
      <c r="E1989" s="133" t="s">
        <v>211</v>
      </c>
      <c r="F1989" s="133" t="s">
        <v>62</v>
      </c>
      <c r="G1989" s="133" t="s">
        <v>18</v>
      </c>
      <c r="H1989" s="2">
        <v>3</v>
      </c>
      <c r="I1989" s="2">
        <v>375</v>
      </c>
      <c r="J1989" s="2" t="s">
        <v>325</v>
      </c>
      <c r="K1989" s="2" t="s">
        <v>257</v>
      </c>
      <c r="L1989" s="2" t="s">
        <v>23</v>
      </c>
      <c r="M1989" s="18">
        <v>7.75</v>
      </c>
      <c r="N1989" s="16"/>
      <c r="O1989" s="16"/>
      <c r="P1989" s="16"/>
      <c r="Q1989" s="16"/>
      <c r="R1989" s="16"/>
      <c r="S1989" s="16"/>
      <c r="V1989" t="str">
        <f t="shared" si="104"/>
        <v>60JUVM</v>
      </c>
      <c r="W1989" s="58" t="e">
        <f>VLOOKUP(V1989,Minimos!$D$3:$E$26,2,FALSE)</f>
        <v>#N/A</v>
      </c>
      <c r="X1989" s="18" t="e">
        <f t="shared" si="105"/>
        <v>#N/A</v>
      </c>
      <c r="Y1989" s="58" t="e">
        <f t="shared" si="106"/>
        <v>#N/A</v>
      </c>
    </row>
    <row r="1990" spans="1:25" x14ac:dyDescent="0.25">
      <c r="A1990" t="s">
        <v>99</v>
      </c>
      <c r="B1990" s="133" t="s">
        <v>187</v>
      </c>
      <c r="C1990" t="s">
        <v>626</v>
      </c>
      <c r="D1990" s="54">
        <v>44625</v>
      </c>
      <c r="E1990" s="133" t="s">
        <v>211</v>
      </c>
      <c r="F1990" s="133" t="s">
        <v>62</v>
      </c>
      <c r="G1990" s="133" t="s">
        <v>18</v>
      </c>
      <c r="H1990" s="2">
        <v>4</v>
      </c>
      <c r="I1990" s="2">
        <v>670</v>
      </c>
      <c r="J1990" s="2" t="s">
        <v>625</v>
      </c>
      <c r="K1990" s="2" t="s">
        <v>628</v>
      </c>
      <c r="L1990" s="2" t="s">
        <v>23</v>
      </c>
      <c r="M1990" s="18">
        <v>7.82</v>
      </c>
      <c r="N1990" s="16"/>
      <c r="O1990" s="16"/>
      <c r="P1990" s="16"/>
      <c r="Q1990" s="16"/>
      <c r="R1990" s="16"/>
      <c r="S1990" s="16"/>
      <c r="V1990" t="str">
        <f t="shared" si="104"/>
        <v>60JUVM</v>
      </c>
      <c r="W1990" s="58" t="e">
        <f>VLOOKUP(V1990,Minimos!$D$3:$E$26,2,FALSE)</f>
        <v>#N/A</v>
      </c>
      <c r="X1990" s="18" t="e">
        <f t="shared" si="105"/>
        <v>#N/A</v>
      </c>
      <c r="Y1990" s="58" t="e">
        <f t="shared" si="106"/>
        <v>#N/A</v>
      </c>
    </row>
    <row r="1991" spans="1:25" x14ac:dyDescent="0.25">
      <c r="A1991" t="s">
        <v>99</v>
      </c>
      <c r="B1991" s="133" t="s">
        <v>187</v>
      </c>
      <c r="C1991" t="s">
        <v>626</v>
      </c>
      <c r="D1991" s="54">
        <v>44625</v>
      </c>
      <c r="E1991" s="133" t="s">
        <v>211</v>
      </c>
      <c r="F1991" s="133" t="s">
        <v>62</v>
      </c>
      <c r="G1991" s="133" t="s">
        <v>18</v>
      </c>
      <c r="H1991" s="2">
        <v>2</v>
      </c>
      <c r="I1991" s="2">
        <v>378</v>
      </c>
      <c r="J1991" s="2" t="s">
        <v>323</v>
      </c>
      <c r="K1991" s="2" t="s">
        <v>257</v>
      </c>
      <c r="L1991" s="2" t="s">
        <v>23</v>
      </c>
      <c r="M1991" s="18">
        <v>7.4</v>
      </c>
      <c r="N1991" s="16"/>
      <c r="O1991" s="16"/>
      <c r="P1991" s="16"/>
      <c r="Q1991" s="16"/>
      <c r="R1991" s="16"/>
      <c r="S1991" s="16"/>
      <c r="V1991" t="str">
        <f t="shared" si="104"/>
        <v>60JUVM</v>
      </c>
      <c r="W1991" s="58" t="e">
        <f>VLOOKUP(V1991,Minimos!$D$3:$E$26,2,FALSE)</f>
        <v>#N/A</v>
      </c>
      <c r="X1991" s="18" t="e">
        <f t="shared" si="105"/>
        <v>#N/A</v>
      </c>
      <c r="Y1991" s="58" t="e">
        <f t="shared" si="106"/>
        <v>#N/A</v>
      </c>
    </row>
    <row r="1992" spans="1:25" x14ac:dyDescent="0.25">
      <c r="A1992" t="s">
        <v>99</v>
      </c>
      <c r="B1992" s="133" t="s">
        <v>187</v>
      </c>
      <c r="C1992" t="s">
        <v>626</v>
      </c>
      <c r="D1992" s="54">
        <v>44625</v>
      </c>
      <c r="E1992" s="133" t="s">
        <v>211</v>
      </c>
      <c r="F1992" s="133" t="s">
        <v>62</v>
      </c>
      <c r="G1992" s="133" t="s">
        <v>18</v>
      </c>
      <c r="H1992" s="2">
        <v>4</v>
      </c>
      <c r="I1992" s="2">
        <v>113</v>
      </c>
      <c r="J1992" s="2" t="s">
        <v>302</v>
      </c>
      <c r="K1992" s="2" t="s">
        <v>64</v>
      </c>
      <c r="L1992" s="2" t="s">
        <v>23</v>
      </c>
      <c r="M1992" s="18">
        <v>7.43</v>
      </c>
      <c r="N1992" s="16"/>
      <c r="O1992" s="16"/>
      <c r="P1992" s="16"/>
      <c r="Q1992" s="16"/>
      <c r="R1992" s="16"/>
      <c r="S1992" s="16"/>
      <c r="V1992" t="str">
        <f t="shared" si="104"/>
        <v>60JUVM</v>
      </c>
      <c r="W1992" s="58" t="e">
        <f>VLOOKUP(V1992,Minimos!$D$3:$E$26,2,FALSE)</f>
        <v>#N/A</v>
      </c>
      <c r="X1992" s="18" t="e">
        <f t="shared" si="105"/>
        <v>#N/A</v>
      </c>
      <c r="Y1992" s="58" t="e">
        <f t="shared" si="106"/>
        <v>#N/A</v>
      </c>
    </row>
    <row r="1993" spans="1:25" x14ac:dyDescent="0.25">
      <c r="A1993" t="s">
        <v>99</v>
      </c>
      <c r="B1993" s="133" t="s">
        <v>187</v>
      </c>
      <c r="C1993" t="s">
        <v>626</v>
      </c>
      <c r="D1993" s="54">
        <v>44625</v>
      </c>
      <c r="E1993" s="133" t="s">
        <v>211</v>
      </c>
      <c r="F1993" s="133" t="s">
        <v>62</v>
      </c>
      <c r="G1993" s="133" t="s">
        <v>18</v>
      </c>
      <c r="H1993" s="2">
        <v>5</v>
      </c>
      <c r="I1993" s="2">
        <v>690</v>
      </c>
      <c r="J1993" s="2" t="s">
        <v>398</v>
      </c>
      <c r="K1993" s="2" t="s">
        <v>64</v>
      </c>
      <c r="L1993" s="2" t="s">
        <v>23</v>
      </c>
      <c r="M1993" s="18">
        <v>7.51</v>
      </c>
      <c r="N1993" s="16"/>
      <c r="O1993" s="16"/>
      <c r="P1993" s="16"/>
      <c r="Q1993" s="16"/>
      <c r="R1993" s="16"/>
      <c r="S1993" s="16"/>
      <c r="V1993" t="str">
        <f t="shared" si="104"/>
        <v>60JUVM</v>
      </c>
      <c r="W1993" s="58" t="e">
        <f>VLOOKUP(V1993,Minimos!$D$3:$E$26,2,FALSE)</f>
        <v>#N/A</v>
      </c>
      <c r="X1993" s="18" t="e">
        <f t="shared" si="105"/>
        <v>#N/A</v>
      </c>
      <c r="Y1993" s="58" t="e">
        <f t="shared" si="106"/>
        <v>#N/A</v>
      </c>
    </row>
    <row r="1994" spans="1:25" x14ac:dyDescent="0.25">
      <c r="A1994" t="s">
        <v>99</v>
      </c>
      <c r="B1994" s="133" t="s">
        <v>187</v>
      </c>
      <c r="C1994" t="s">
        <v>626</v>
      </c>
      <c r="D1994" s="54">
        <v>44625</v>
      </c>
      <c r="E1994" s="133" t="s">
        <v>211</v>
      </c>
      <c r="F1994" s="133" t="s">
        <v>62</v>
      </c>
      <c r="G1994" s="133" t="s">
        <v>18</v>
      </c>
      <c r="H1994" s="2">
        <v>6</v>
      </c>
      <c r="I1994" s="2">
        <v>374</v>
      </c>
      <c r="J1994" s="2" t="s">
        <v>324</v>
      </c>
      <c r="K1994" s="2" t="s">
        <v>257</v>
      </c>
      <c r="L1994" s="2" t="s">
        <v>23</v>
      </c>
      <c r="M1994" s="18">
        <v>7.67</v>
      </c>
      <c r="N1994" s="16"/>
      <c r="O1994" s="16"/>
      <c r="P1994" s="16"/>
      <c r="Q1994" s="16"/>
      <c r="R1994" s="16"/>
      <c r="S1994" s="16"/>
      <c r="V1994" t="str">
        <f t="shared" si="104"/>
        <v>60JUVM</v>
      </c>
      <c r="W1994" s="58" t="e">
        <f>VLOOKUP(V1994,Minimos!$D$3:$E$26,2,FALSE)</f>
        <v>#N/A</v>
      </c>
      <c r="X1994" s="18" t="e">
        <f t="shared" si="105"/>
        <v>#N/A</v>
      </c>
      <c r="Y1994" s="58" t="e">
        <f t="shared" si="106"/>
        <v>#N/A</v>
      </c>
    </row>
    <row r="1995" spans="1:25" x14ac:dyDescent="0.25">
      <c r="A1995" t="s">
        <v>99</v>
      </c>
      <c r="B1995" s="133" t="s">
        <v>187</v>
      </c>
      <c r="C1995" t="s">
        <v>626</v>
      </c>
      <c r="D1995" s="54">
        <v>44625</v>
      </c>
      <c r="E1995" s="133" t="s">
        <v>211</v>
      </c>
      <c r="F1995" s="133" t="s">
        <v>62</v>
      </c>
      <c r="G1995" s="133" t="s">
        <v>18</v>
      </c>
      <c r="H1995" s="2">
        <v>7</v>
      </c>
      <c r="I1995" s="2">
        <v>943</v>
      </c>
      <c r="J1995" s="2" t="s">
        <v>429</v>
      </c>
      <c r="K1995" s="2" t="s">
        <v>257</v>
      </c>
      <c r="L1995" s="2" t="s">
        <v>23</v>
      </c>
      <c r="M1995" s="18">
        <v>7.67</v>
      </c>
      <c r="N1995" s="16"/>
      <c r="O1995" s="16"/>
      <c r="P1995" s="16"/>
      <c r="Q1995" s="16"/>
      <c r="R1995" s="16"/>
      <c r="S1995" s="16"/>
      <c r="V1995" t="str">
        <f t="shared" si="104"/>
        <v>60JUVM</v>
      </c>
      <c r="W1995" s="58" t="e">
        <f>VLOOKUP(V1995,Minimos!$D$3:$E$26,2,FALSE)</f>
        <v>#N/A</v>
      </c>
      <c r="X1995" s="18" t="e">
        <f t="shared" si="105"/>
        <v>#N/A</v>
      </c>
      <c r="Y1995" s="58" t="e">
        <f t="shared" si="106"/>
        <v>#N/A</v>
      </c>
    </row>
    <row r="1996" spans="1:25" x14ac:dyDescent="0.25">
      <c r="A1996" t="s">
        <v>103</v>
      </c>
      <c r="B1996" s="133" t="s">
        <v>187</v>
      </c>
      <c r="C1996" t="s">
        <v>626</v>
      </c>
      <c r="D1996" s="54">
        <v>44625</v>
      </c>
      <c r="E1996" s="133" t="s">
        <v>211</v>
      </c>
      <c r="F1996" s="133" t="s">
        <v>62</v>
      </c>
      <c r="G1996" s="133" t="s">
        <v>20</v>
      </c>
      <c r="H1996" s="2">
        <v>1</v>
      </c>
      <c r="I1996" s="2">
        <v>697</v>
      </c>
      <c r="J1996" s="2" t="s">
        <v>304</v>
      </c>
      <c r="K1996" s="2" t="s">
        <v>64</v>
      </c>
      <c r="L1996" s="2" t="s">
        <v>23</v>
      </c>
      <c r="M1996" s="18">
        <v>10.3</v>
      </c>
      <c r="N1996" s="16"/>
      <c r="O1996" s="16"/>
      <c r="P1996" s="16"/>
      <c r="Q1996" s="16"/>
      <c r="R1996" s="16"/>
      <c r="S1996" s="16"/>
      <c r="V1996" t="str">
        <f t="shared" si="104"/>
        <v>60B076JUVF</v>
      </c>
      <c r="W1996" s="58" t="e">
        <f>VLOOKUP(V1996,Minimos!$D$3:$E$26,2,FALSE)</f>
        <v>#N/A</v>
      </c>
      <c r="X1996" s="18" t="e">
        <f t="shared" si="105"/>
        <v>#N/A</v>
      </c>
      <c r="Y1996" s="58" t="e">
        <f t="shared" si="106"/>
        <v>#N/A</v>
      </c>
    </row>
    <row r="1997" spans="1:25" x14ac:dyDescent="0.25">
      <c r="A1997" t="s">
        <v>103</v>
      </c>
      <c r="B1997" s="133" t="s">
        <v>187</v>
      </c>
      <c r="C1997" t="s">
        <v>626</v>
      </c>
      <c r="D1997" s="54">
        <v>44625</v>
      </c>
      <c r="E1997" s="133" t="s">
        <v>211</v>
      </c>
      <c r="F1997" s="133" t="s">
        <v>62</v>
      </c>
      <c r="G1997" s="133" t="s">
        <v>20</v>
      </c>
      <c r="H1997" s="2">
        <v>2</v>
      </c>
      <c r="I1997" s="2">
        <v>166</v>
      </c>
      <c r="J1997" s="2" t="s">
        <v>381</v>
      </c>
      <c r="K1997" s="2" t="s">
        <v>65</v>
      </c>
      <c r="L1997" s="2" t="s">
        <v>23</v>
      </c>
      <c r="M1997" s="18">
        <v>10.53</v>
      </c>
      <c r="N1997" s="16"/>
      <c r="O1997" s="16"/>
      <c r="P1997" s="16"/>
      <c r="Q1997" s="16"/>
      <c r="R1997" s="16"/>
      <c r="S1997" s="16"/>
      <c r="V1997" t="str">
        <f t="shared" si="104"/>
        <v>60B076JUVF</v>
      </c>
      <c r="W1997" s="58" t="e">
        <f>VLOOKUP(V1997,Minimos!$D$3:$E$26,2,FALSE)</f>
        <v>#N/A</v>
      </c>
      <c r="X1997" s="18" t="e">
        <f t="shared" si="105"/>
        <v>#N/A</v>
      </c>
      <c r="Y1997" s="58" t="e">
        <f t="shared" si="106"/>
        <v>#N/A</v>
      </c>
    </row>
    <row r="1998" spans="1:25" x14ac:dyDescent="0.25">
      <c r="A1998" t="s">
        <v>103</v>
      </c>
      <c r="B1998" s="133" t="s">
        <v>187</v>
      </c>
      <c r="C1998" t="s">
        <v>626</v>
      </c>
      <c r="D1998" s="54">
        <v>44625</v>
      </c>
      <c r="E1998" s="133" t="s">
        <v>211</v>
      </c>
      <c r="F1998" s="133" t="s">
        <v>62</v>
      </c>
      <c r="G1998" s="133" t="s">
        <v>20</v>
      </c>
      <c r="H1998" s="2">
        <v>3</v>
      </c>
      <c r="I1998" s="2">
        <v>693</v>
      </c>
      <c r="J1998" s="2" t="s">
        <v>309</v>
      </c>
      <c r="K1998" s="2" t="s">
        <v>64</v>
      </c>
      <c r="L1998" s="2" t="s">
        <v>23</v>
      </c>
      <c r="M1998" s="18">
        <v>10.61</v>
      </c>
      <c r="N1998" s="16"/>
      <c r="O1998" s="16"/>
      <c r="P1998" s="16"/>
      <c r="Q1998" s="16"/>
      <c r="R1998" s="16"/>
      <c r="S1998" s="16"/>
      <c r="V1998" t="str">
        <f t="shared" si="104"/>
        <v>60B076JUVF</v>
      </c>
      <c r="W1998" s="58" t="e">
        <f>VLOOKUP(V1998,Minimos!$D$3:$E$26,2,FALSE)</f>
        <v>#N/A</v>
      </c>
      <c r="X1998" s="18" t="e">
        <f t="shared" si="105"/>
        <v>#N/A</v>
      </c>
      <c r="Y1998" s="58" t="e">
        <f t="shared" si="106"/>
        <v>#N/A</v>
      </c>
    </row>
    <row r="1999" spans="1:25" x14ac:dyDescent="0.25">
      <c r="A1999" t="s">
        <v>103</v>
      </c>
      <c r="B1999" s="133" t="s">
        <v>187</v>
      </c>
      <c r="C1999" t="s">
        <v>626</v>
      </c>
      <c r="D1999" s="54">
        <v>44625</v>
      </c>
      <c r="E1999" s="133" t="s">
        <v>211</v>
      </c>
      <c r="F1999" s="133" t="s">
        <v>62</v>
      </c>
      <c r="G1999" s="133" t="s">
        <v>20</v>
      </c>
      <c r="H1999" s="2">
        <v>5</v>
      </c>
      <c r="I1999" s="2">
        <v>327</v>
      </c>
      <c r="J1999" s="2" t="s">
        <v>165</v>
      </c>
      <c r="K1999" s="2" t="s">
        <v>256</v>
      </c>
      <c r="L1999" s="2" t="s">
        <v>23</v>
      </c>
      <c r="M1999" s="18">
        <v>11.41</v>
      </c>
      <c r="N1999" s="16"/>
      <c r="O1999" s="16"/>
      <c r="P1999" s="16"/>
      <c r="Q1999" s="16"/>
      <c r="R1999" s="16"/>
      <c r="S1999" s="16"/>
      <c r="V1999" t="str">
        <f t="shared" si="104"/>
        <v>60B076JUVF</v>
      </c>
      <c r="W1999" s="58" t="e">
        <f>VLOOKUP(V1999,Minimos!$D$3:$E$26,2,FALSE)</f>
        <v>#N/A</v>
      </c>
      <c r="X1999" s="18" t="e">
        <f t="shared" si="105"/>
        <v>#N/A</v>
      </c>
      <c r="Y1999" s="58" t="e">
        <f t="shared" si="106"/>
        <v>#N/A</v>
      </c>
    </row>
    <row r="2000" spans="1:25" x14ac:dyDescent="0.25">
      <c r="A2000" t="s">
        <v>406</v>
      </c>
      <c r="B2000" s="133" t="s">
        <v>187</v>
      </c>
      <c r="C2000" t="s">
        <v>626</v>
      </c>
      <c r="D2000" s="54">
        <v>44625</v>
      </c>
      <c r="E2000" s="133" t="s">
        <v>211</v>
      </c>
      <c r="F2000" s="133" t="s">
        <v>62</v>
      </c>
      <c r="G2000" s="133" t="s">
        <v>18</v>
      </c>
      <c r="H2000" s="2">
        <v>1</v>
      </c>
      <c r="I2000" s="2">
        <v>808</v>
      </c>
      <c r="J2000" s="2" t="s">
        <v>369</v>
      </c>
      <c r="K2000" s="2" t="s">
        <v>66</v>
      </c>
      <c r="L2000" s="2" t="s">
        <v>23</v>
      </c>
      <c r="M2000" s="18">
        <v>8.81</v>
      </c>
      <c r="N2000" s="16"/>
      <c r="O2000" s="16"/>
      <c r="P2000" s="16"/>
      <c r="Q2000" s="16"/>
      <c r="R2000" s="16"/>
      <c r="S2000" s="16"/>
      <c r="V2000" t="str">
        <f t="shared" si="104"/>
        <v>60B091JUVM</v>
      </c>
      <c r="W2000" s="58" t="e">
        <f>VLOOKUP(V2000,Minimos!$D$3:$E$26,2,FALSE)</f>
        <v>#N/A</v>
      </c>
      <c r="X2000" s="18" t="e">
        <f t="shared" si="105"/>
        <v>#N/A</v>
      </c>
      <c r="Y2000" s="58" t="e">
        <f t="shared" si="106"/>
        <v>#N/A</v>
      </c>
    </row>
    <row r="2001" spans="1:25" x14ac:dyDescent="0.25">
      <c r="A2001" t="s">
        <v>406</v>
      </c>
      <c r="B2001" s="133" t="s">
        <v>187</v>
      </c>
      <c r="C2001" t="s">
        <v>626</v>
      </c>
      <c r="D2001" s="54">
        <v>44625</v>
      </c>
      <c r="E2001" s="133" t="s">
        <v>211</v>
      </c>
      <c r="F2001" s="133" t="s">
        <v>62</v>
      </c>
      <c r="G2001" s="133" t="s">
        <v>18</v>
      </c>
      <c r="H2001" s="2">
        <v>2</v>
      </c>
      <c r="I2001" s="2">
        <v>317</v>
      </c>
      <c r="J2001" s="2" t="s">
        <v>299</v>
      </c>
      <c r="K2001" s="2" t="s">
        <v>256</v>
      </c>
      <c r="L2001" s="2" t="s">
        <v>23</v>
      </c>
      <c r="M2001" s="18">
        <v>8.85</v>
      </c>
      <c r="N2001" s="16"/>
      <c r="O2001" s="16"/>
      <c r="P2001" s="16"/>
      <c r="Q2001" s="16"/>
      <c r="R2001" s="16"/>
      <c r="S2001" s="16"/>
      <c r="V2001" t="str">
        <f t="shared" si="104"/>
        <v>60B091JUVM</v>
      </c>
      <c r="W2001" s="58" t="e">
        <f>VLOOKUP(V2001,Minimos!$D$3:$E$26,2,FALSE)</f>
        <v>#N/A</v>
      </c>
      <c r="X2001" s="18" t="e">
        <f t="shared" si="105"/>
        <v>#N/A</v>
      </c>
      <c r="Y2001" s="58" t="e">
        <f t="shared" si="106"/>
        <v>#N/A</v>
      </c>
    </row>
    <row r="2002" spans="1:25" x14ac:dyDescent="0.25">
      <c r="A2002" t="s">
        <v>98</v>
      </c>
      <c r="B2002" s="133" t="s">
        <v>188</v>
      </c>
      <c r="C2002" t="s">
        <v>626</v>
      </c>
      <c r="D2002" s="54">
        <v>44625</v>
      </c>
      <c r="E2002" s="133" t="s">
        <v>211</v>
      </c>
      <c r="F2002" s="133" t="s">
        <v>62</v>
      </c>
      <c r="G2002" s="133" t="s">
        <v>20</v>
      </c>
      <c r="H2002" s="2">
        <v>1</v>
      </c>
      <c r="I2002" s="2">
        <v>697</v>
      </c>
      <c r="J2002" s="2" t="s">
        <v>304</v>
      </c>
      <c r="K2002" s="2" t="s">
        <v>64</v>
      </c>
      <c r="L2002" s="2" t="s">
        <v>23</v>
      </c>
      <c r="M2002" s="18">
        <v>1.48</v>
      </c>
      <c r="N2002" s="16"/>
      <c r="O2002" s="16"/>
      <c r="P2002" s="16"/>
      <c r="Q2002" s="16"/>
      <c r="R2002" s="16"/>
      <c r="S2002" s="16"/>
      <c r="V2002" t="str">
        <f t="shared" si="104"/>
        <v>ALTURAJUVF</v>
      </c>
      <c r="W2002" s="58" t="e">
        <f>VLOOKUP(V2002,Minimos!$D$3:$E$26,2,FALSE)</f>
        <v>#N/A</v>
      </c>
      <c r="X2002" s="18" t="e">
        <f t="shared" si="105"/>
        <v>#N/A</v>
      </c>
      <c r="Y2002" s="58" t="e">
        <f t="shared" si="106"/>
        <v>#N/A</v>
      </c>
    </row>
    <row r="2003" spans="1:25" x14ac:dyDescent="0.25">
      <c r="A2003" t="s">
        <v>98</v>
      </c>
      <c r="B2003" s="133" t="s">
        <v>188</v>
      </c>
      <c r="C2003" t="s">
        <v>626</v>
      </c>
      <c r="D2003" s="54">
        <v>44625</v>
      </c>
      <c r="E2003" s="133" t="s">
        <v>211</v>
      </c>
      <c r="F2003" s="133" t="s">
        <v>62</v>
      </c>
      <c r="G2003" s="133" t="s">
        <v>20</v>
      </c>
      <c r="H2003" s="2">
        <v>2</v>
      </c>
      <c r="I2003" s="2">
        <v>327</v>
      </c>
      <c r="J2003" s="2" t="s">
        <v>165</v>
      </c>
      <c r="K2003" s="2" t="s">
        <v>256</v>
      </c>
      <c r="L2003" s="2" t="s">
        <v>23</v>
      </c>
      <c r="M2003" s="18">
        <v>1.33</v>
      </c>
      <c r="N2003" s="16"/>
      <c r="O2003" s="16"/>
      <c r="P2003" s="16"/>
      <c r="Q2003" s="16"/>
      <c r="R2003" s="16"/>
      <c r="S2003" s="16"/>
      <c r="V2003" t="str">
        <f t="shared" si="104"/>
        <v>ALTURAJUVF</v>
      </c>
      <c r="W2003" s="58" t="e">
        <f>VLOOKUP(V2003,Minimos!$D$3:$E$26,2,FALSE)</f>
        <v>#N/A</v>
      </c>
      <c r="X2003" s="18" t="e">
        <f t="shared" si="105"/>
        <v>#N/A</v>
      </c>
      <c r="Y2003" s="58" t="e">
        <f t="shared" si="106"/>
        <v>#N/A</v>
      </c>
    </row>
    <row r="2004" spans="1:25" x14ac:dyDescent="0.25">
      <c r="A2004" t="s">
        <v>98</v>
      </c>
      <c r="B2004" s="133" t="s">
        <v>188</v>
      </c>
      <c r="C2004" t="s">
        <v>626</v>
      </c>
      <c r="D2004" s="54">
        <v>44625</v>
      </c>
      <c r="E2004" s="133" t="s">
        <v>211</v>
      </c>
      <c r="F2004" s="133" t="s">
        <v>62</v>
      </c>
      <c r="G2004" s="133" t="s">
        <v>20</v>
      </c>
      <c r="H2004" s="2">
        <v>3</v>
      </c>
      <c r="I2004" s="2">
        <v>166</v>
      </c>
      <c r="J2004" s="2" t="s">
        <v>381</v>
      </c>
      <c r="K2004" s="2" t="s">
        <v>65</v>
      </c>
      <c r="L2004" s="2" t="s">
        <v>23</v>
      </c>
      <c r="M2004" s="18">
        <v>1.27</v>
      </c>
      <c r="N2004" s="16"/>
      <c r="O2004" s="16"/>
      <c r="P2004" s="16"/>
      <c r="Q2004" s="16"/>
      <c r="R2004" s="16"/>
      <c r="S2004" s="16"/>
      <c r="V2004" t="str">
        <f t="shared" si="104"/>
        <v>ALTURAJUVF</v>
      </c>
      <c r="W2004" s="58" t="e">
        <f>VLOOKUP(V2004,Minimos!$D$3:$E$26,2,FALSE)</f>
        <v>#N/A</v>
      </c>
      <c r="X2004" s="18" t="e">
        <f t="shared" si="105"/>
        <v>#N/A</v>
      </c>
      <c r="Y2004" s="58" t="e">
        <f t="shared" si="106"/>
        <v>#N/A</v>
      </c>
    </row>
    <row r="2005" spans="1:25" x14ac:dyDescent="0.25">
      <c r="A2005" t="s">
        <v>98</v>
      </c>
      <c r="B2005" s="133" t="s">
        <v>188</v>
      </c>
      <c r="C2005" t="s">
        <v>626</v>
      </c>
      <c r="D2005" s="54">
        <v>44625</v>
      </c>
      <c r="E2005" s="133" t="s">
        <v>211</v>
      </c>
      <c r="F2005" s="133" t="s">
        <v>62</v>
      </c>
      <c r="G2005" s="133" t="s">
        <v>20</v>
      </c>
      <c r="H2005" s="2">
        <v>4</v>
      </c>
      <c r="I2005" s="2">
        <v>693</v>
      </c>
      <c r="J2005" s="2" t="s">
        <v>309</v>
      </c>
      <c r="K2005" s="2" t="s">
        <v>64</v>
      </c>
      <c r="L2005" s="2" t="s">
        <v>23</v>
      </c>
      <c r="M2005" s="18">
        <v>1.24</v>
      </c>
      <c r="N2005" s="16"/>
      <c r="O2005" s="16"/>
      <c r="P2005" s="16"/>
      <c r="Q2005" s="16"/>
      <c r="R2005" s="16"/>
      <c r="S2005" s="16"/>
      <c r="V2005" t="str">
        <f t="shared" si="104"/>
        <v>ALTURAJUVF</v>
      </c>
      <c r="W2005" s="58" t="e">
        <f>VLOOKUP(V2005,Minimos!$D$3:$E$26,2,FALSE)</f>
        <v>#N/A</v>
      </c>
      <c r="X2005" s="18" t="e">
        <f t="shared" si="105"/>
        <v>#N/A</v>
      </c>
      <c r="Y2005" s="58" t="e">
        <f t="shared" si="106"/>
        <v>#N/A</v>
      </c>
    </row>
    <row r="2006" spans="1:25" x14ac:dyDescent="0.25">
      <c r="A2006" t="s">
        <v>98</v>
      </c>
      <c r="B2006" s="133" t="s">
        <v>188</v>
      </c>
      <c r="C2006" t="s">
        <v>626</v>
      </c>
      <c r="D2006" s="54">
        <v>44625</v>
      </c>
      <c r="E2006" s="133" t="s">
        <v>211</v>
      </c>
      <c r="F2006" s="133" t="s">
        <v>62</v>
      </c>
      <c r="G2006" s="133" t="s">
        <v>18</v>
      </c>
      <c r="H2006" s="2">
        <v>1</v>
      </c>
      <c r="I2006" s="2">
        <v>317</v>
      </c>
      <c r="J2006" s="2" t="s">
        <v>299</v>
      </c>
      <c r="K2006" s="2" t="s">
        <v>256</v>
      </c>
      <c r="L2006" s="2" t="s">
        <v>23</v>
      </c>
      <c r="M2006" s="18">
        <v>1.76</v>
      </c>
      <c r="N2006" s="16"/>
      <c r="O2006" s="16"/>
      <c r="P2006" s="16"/>
      <c r="Q2006" s="16"/>
      <c r="R2006" s="16"/>
      <c r="S2006" s="16"/>
      <c r="V2006" t="str">
        <f t="shared" si="104"/>
        <v>ALTURAJUVM</v>
      </c>
      <c r="W2006" s="58" t="e">
        <f>VLOOKUP(V2006,Minimos!$D$3:$E$26,2,FALSE)</f>
        <v>#N/A</v>
      </c>
      <c r="X2006" s="18" t="e">
        <f t="shared" si="105"/>
        <v>#N/A</v>
      </c>
      <c r="Y2006" s="58" t="e">
        <f t="shared" si="106"/>
        <v>#N/A</v>
      </c>
    </row>
    <row r="2007" spans="1:25" x14ac:dyDescent="0.25">
      <c r="A2007" t="s">
        <v>98</v>
      </c>
      <c r="B2007" s="133" t="s">
        <v>188</v>
      </c>
      <c r="C2007" t="s">
        <v>626</v>
      </c>
      <c r="D2007" s="54">
        <v>44625</v>
      </c>
      <c r="E2007" s="133" t="s">
        <v>211</v>
      </c>
      <c r="F2007" s="133" t="s">
        <v>62</v>
      </c>
      <c r="G2007" s="133" t="s">
        <v>18</v>
      </c>
      <c r="H2007" s="2">
        <v>3</v>
      </c>
      <c r="I2007" s="2">
        <v>808</v>
      </c>
      <c r="J2007" s="2" t="s">
        <v>369</v>
      </c>
      <c r="K2007" s="2" t="s">
        <v>66</v>
      </c>
      <c r="L2007" s="2" t="s">
        <v>23</v>
      </c>
      <c r="M2007" s="18">
        <v>1.64</v>
      </c>
      <c r="N2007" s="16"/>
      <c r="O2007" s="16"/>
      <c r="P2007" s="16"/>
      <c r="Q2007" s="16"/>
      <c r="R2007" s="16"/>
      <c r="S2007" s="16"/>
      <c r="V2007" t="str">
        <f t="shared" si="104"/>
        <v>ALTURAJUVM</v>
      </c>
      <c r="W2007" s="58" t="e">
        <f>VLOOKUP(V2007,Minimos!$D$3:$E$26,2,FALSE)</f>
        <v>#N/A</v>
      </c>
      <c r="X2007" s="18" t="e">
        <f t="shared" si="105"/>
        <v>#N/A</v>
      </c>
      <c r="Y2007" s="58" t="e">
        <f t="shared" si="106"/>
        <v>#N/A</v>
      </c>
    </row>
    <row r="2008" spans="1:25" x14ac:dyDescent="0.25">
      <c r="A2008" t="s">
        <v>96</v>
      </c>
      <c r="B2008" s="133" t="s">
        <v>188</v>
      </c>
      <c r="C2008" t="s">
        <v>626</v>
      </c>
      <c r="D2008" s="54">
        <v>44625</v>
      </c>
      <c r="E2008" s="133" t="s">
        <v>211</v>
      </c>
      <c r="F2008" s="133" t="s">
        <v>62</v>
      </c>
      <c r="G2008" s="133" t="s">
        <v>20</v>
      </c>
      <c r="H2008" s="2">
        <v>1</v>
      </c>
      <c r="I2008" s="2">
        <v>705</v>
      </c>
      <c r="J2008" s="2" t="s">
        <v>263</v>
      </c>
      <c r="K2008" s="2" t="s">
        <v>64</v>
      </c>
      <c r="L2008" s="2" t="s">
        <v>23</v>
      </c>
      <c r="M2008" s="18">
        <v>5.37</v>
      </c>
      <c r="N2008" s="16" t="s">
        <v>1</v>
      </c>
      <c r="O2008" s="16">
        <v>5.27</v>
      </c>
      <c r="P2008" s="16">
        <v>5.37</v>
      </c>
      <c r="Q2008" s="16"/>
      <c r="R2008" s="16"/>
      <c r="S2008" s="16"/>
      <c r="V2008" t="str">
        <f t="shared" si="104"/>
        <v>COMPRIMJUVF</v>
      </c>
      <c r="W2008" s="58" t="e">
        <f>VLOOKUP(V2008,Minimos!$D$3:$E$26,2,FALSE)</f>
        <v>#N/A</v>
      </c>
      <c r="X2008" s="18" t="e">
        <f t="shared" si="105"/>
        <v>#N/A</v>
      </c>
      <c r="Y2008" s="58" t="e">
        <f t="shared" si="106"/>
        <v>#N/A</v>
      </c>
    </row>
    <row r="2009" spans="1:25" x14ac:dyDescent="0.25">
      <c r="A2009" t="s">
        <v>96</v>
      </c>
      <c r="B2009" s="133" t="s">
        <v>188</v>
      </c>
      <c r="C2009" t="s">
        <v>626</v>
      </c>
      <c r="D2009" s="54">
        <v>44625</v>
      </c>
      <c r="E2009" s="133" t="s">
        <v>211</v>
      </c>
      <c r="F2009" s="133" t="s">
        <v>62</v>
      </c>
      <c r="G2009" s="133" t="s">
        <v>20</v>
      </c>
      <c r="H2009" s="2">
        <v>2</v>
      </c>
      <c r="I2009" s="2">
        <v>5</v>
      </c>
      <c r="J2009" s="2" t="s">
        <v>353</v>
      </c>
      <c r="K2009" s="2" t="s">
        <v>257</v>
      </c>
      <c r="L2009" s="2" t="s">
        <v>23</v>
      </c>
      <c r="M2009" s="18">
        <v>5.0199999999999996</v>
      </c>
      <c r="N2009" s="16">
        <v>4.84</v>
      </c>
      <c r="O2009" s="16">
        <v>4.8899999999999997</v>
      </c>
      <c r="P2009" s="16">
        <v>5.0199999999999996</v>
      </c>
      <c r="Q2009" s="16"/>
      <c r="R2009" s="16"/>
      <c r="S2009" s="16"/>
      <c r="V2009" t="str">
        <f t="shared" si="104"/>
        <v>COMPRIMJUVF</v>
      </c>
      <c r="W2009" s="58" t="e">
        <f>VLOOKUP(V2009,Minimos!$D$3:$E$26,2,FALSE)</f>
        <v>#N/A</v>
      </c>
      <c r="X2009" s="18" t="e">
        <f t="shared" si="105"/>
        <v>#N/A</v>
      </c>
      <c r="Y2009" s="58" t="e">
        <f t="shared" si="106"/>
        <v>#N/A</v>
      </c>
    </row>
    <row r="2010" spans="1:25" x14ac:dyDescent="0.25">
      <c r="A2010" t="s">
        <v>96</v>
      </c>
      <c r="B2010" s="133" t="s">
        <v>188</v>
      </c>
      <c r="C2010" t="s">
        <v>626</v>
      </c>
      <c r="D2010" s="54">
        <v>44625</v>
      </c>
      <c r="E2010" s="133" t="s">
        <v>211</v>
      </c>
      <c r="F2010" s="133" t="s">
        <v>62</v>
      </c>
      <c r="G2010" s="133" t="s">
        <v>20</v>
      </c>
      <c r="H2010" s="2">
        <v>3</v>
      </c>
      <c r="I2010" s="2">
        <v>684</v>
      </c>
      <c r="J2010" s="2" t="s">
        <v>423</v>
      </c>
      <c r="K2010" s="2" t="s">
        <v>64</v>
      </c>
      <c r="L2010" s="2" t="s">
        <v>23</v>
      </c>
      <c r="M2010" s="18">
        <v>4.8600000000000003</v>
      </c>
      <c r="N2010" s="16">
        <v>4.74</v>
      </c>
      <c r="O2010" s="16">
        <v>4.78</v>
      </c>
      <c r="P2010" s="16">
        <v>4.8600000000000003</v>
      </c>
      <c r="Q2010" s="16"/>
      <c r="R2010" s="16"/>
      <c r="S2010" s="16"/>
      <c r="V2010" t="str">
        <f t="shared" si="104"/>
        <v>COMPRIMJUVF</v>
      </c>
      <c r="W2010" s="58" t="e">
        <f>VLOOKUP(V2010,Minimos!$D$3:$E$26,2,FALSE)</f>
        <v>#N/A</v>
      </c>
      <c r="X2010" s="18" t="e">
        <f t="shared" si="105"/>
        <v>#N/A</v>
      </c>
      <c r="Y2010" s="58" t="e">
        <f t="shared" si="106"/>
        <v>#N/A</v>
      </c>
    </row>
    <row r="2011" spans="1:25" x14ac:dyDescent="0.25">
      <c r="A2011" t="s">
        <v>96</v>
      </c>
      <c r="B2011" s="133" t="s">
        <v>188</v>
      </c>
      <c r="C2011" t="s">
        <v>626</v>
      </c>
      <c r="D2011" s="54">
        <v>44625</v>
      </c>
      <c r="E2011" s="133" t="s">
        <v>211</v>
      </c>
      <c r="F2011" s="133" t="s">
        <v>62</v>
      </c>
      <c r="G2011" s="133" t="s">
        <v>20</v>
      </c>
      <c r="H2011" s="2">
        <v>5</v>
      </c>
      <c r="I2011" s="2">
        <v>85</v>
      </c>
      <c r="J2011" s="2" t="s">
        <v>330</v>
      </c>
      <c r="K2011" s="2" t="s">
        <v>64</v>
      </c>
      <c r="L2011" s="2" t="s">
        <v>23</v>
      </c>
      <c r="M2011" s="18">
        <v>4.71</v>
      </c>
      <c r="N2011" s="16">
        <v>4.2300000000000004</v>
      </c>
      <c r="O2011" s="16">
        <v>4.58</v>
      </c>
      <c r="P2011" s="16">
        <v>4.71</v>
      </c>
      <c r="Q2011" s="16"/>
      <c r="R2011" s="16"/>
      <c r="S2011" s="16"/>
      <c r="V2011" t="str">
        <f t="shared" si="104"/>
        <v>COMPRIMJUVF</v>
      </c>
      <c r="W2011" s="58" t="e">
        <f>VLOOKUP(V2011,Minimos!$D$3:$E$26,2,FALSE)</f>
        <v>#N/A</v>
      </c>
      <c r="X2011" s="18" t="e">
        <f t="shared" si="105"/>
        <v>#N/A</v>
      </c>
      <c r="Y2011" s="58" t="e">
        <f t="shared" si="106"/>
        <v>#N/A</v>
      </c>
    </row>
    <row r="2012" spans="1:25" x14ac:dyDescent="0.25">
      <c r="A2012" t="s">
        <v>96</v>
      </c>
      <c r="B2012" s="133" t="s">
        <v>188</v>
      </c>
      <c r="C2012" t="s">
        <v>626</v>
      </c>
      <c r="D2012" s="54">
        <v>44625</v>
      </c>
      <c r="E2012" s="133" t="s">
        <v>211</v>
      </c>
      <c r="F2012" s="133" t="s">
        <v>62</v>
      </c>
      <c r="G2012" s="133" t="s">
        <v>20</v>
      </c>
      <c r="H2012" s="2">
        <v>6</v>
      </c>
      <c r="I2012" s="2">
        <v>336</v>
      </c>
      <c r="J2012" s="2" t="s">
        <v>307</v>
      </c>
      <c r="K2012" s="2" t="s">
        <v>256</v>
      </c>
      <c r="L2012" s="2" t="s">
        <v>23</v>
      </c>
      <c r="M2012" s="18">
        <v>4.46</v>
      </c>
      <c r="N2012" s="16">
        <v>4.46</v>
      </c>
      <c r="O2012" s="16" t="s">
        <v>1</v>
      </c>
      <c r="P2012" s="16" t="s">
        <v>1</v>
      </c>
      <c r="Q2012" s="16"/>
      <c r="R2012" s="16"/>
      <c r="S2012" s="16"/>
      <c r="V2012" t="str">
        <f t="shared" si="104"/>
        <v>COMPRIMJUVF</v>
      </c>
      <c r="W2012" s="58" t="e">
        <f>VLOOKUP(V2012,Minimos!$D$3:$E$26,2,FALSE)</f>
        <v>#N/A</v>
      </c>
      <c r="X2012" s="18" t="e">
        <f t="shared" si="105"/>
        <v>#N/A</v>
      </c>
      <c r="Y2012" s="58" t="e">
        <f t="shared" si="106"/>
        <v>#N/A</v>
      </c>
    </row>
    <row r="2013" spans="1:25" x14ac:dyDescent="0.25">
      <c r="A2013" t="s">
        <v>96</v>
      </c>
      <c r="B2013" s="133" t="s">
        <v>188</v>
      </c>
      <c r="C2013" t="s">
        <v>626</v>
      </c>
      <c r="D2013" s="54">
        <v>44625</v>
      </c>
      <c r="E2013" s="133" t="s">
        <v>211</v>
      </c>
      <c r="F2013" s="133" t="s">
        <v>62</v>
      </c>
      <c r="G2013" s="133" t="s">
        <v>20</v>
      </c>
      <c r="H2013" s="2">
        <v>7</v>
      </c>
      <c r="I2013" s="2">
        <v>674</v>
      </c>
      <c r="J2013" s="2" t="s">
        <v>627</v>
      </c>
      <c r="K2013" s="2" t="s">
        <v>628</v>
      </c>
      <c r="L2013" s="2" t="s">
        <v>23</v>
      </c>
      <c r="M2013" s="18">
        <v>4.43</v>
      </c>
      <c r="N2013" s="16">
        <v>4.3899999999999997</v>
      </c>
      <c r="O2013" s="16">
        <v>4.43</v>
      </c>
      <c r="P2013" s="16">
        <v>4.3499999999999996</v>
      </c>
      <c r="Q2013" s="16"/>
      <c r="R2013" s="16"/>
      <c r="S2013" s="16"/>
      <c r="V2013" t="str">
        <f t="shared" si="104"/>
        <v>COMPRIMJUVF</v>
      </c>
      <c r="W2013" s="58" t="e">
        <f>VLOOKUP(V2013,Minimos!$D$3:$E$26,2,FALSE)</f>
        <v>#N/A</v>
      </c>
      <c r="X2013" s="18" t="e">
        <f t="shared" si="105"/>
        <v>#N/A</v>
      </c>
      <c r="Y2013" s="58" t="e">
        <f t="shared" si="106"/>
        <v>#N/A</v>
      </c>
    </row>
    <row r="2014" spans="1:25" x14ac:dyDescent="0.25">
      <c r="A2014" t="s">
        <v>96</v>
      </c>
      <c r="B2014" s="133" t="s">
        <v>188</v>
      </c>
      <c r="C2014" t="s">
        <v>626</v>
      </c>
      <c r="D2014" s="54">
        <v>44625</v>
      </c>
      <c r="E2014" s="133" t="s">
        <v>211</v>
      </c>
      <c r="F2014" s="133" t="s">
        <v>62</v>
      </c>
      <c r="G2014" s="133" t="s">
        <v>20</v>
      </c>
      <c r="H2014" s="2">
        <v>9</v>
      </c>
      <c r="I2014" s="2">
        <v>282</v>
      </c>
      <c r="J2014" s="2" t="s">
        <v>421</v>
      </c>
      <c r="K2014" s="2" t="s">
        <v>67</v>
      </c>
      <c r="L2014" s="2" t="s">
        <v>23</v>
      </c>
      <c r="M2014" s="18">
        <v>4.33</v>
      </c>
      <c r="N2014" s="16" t="s">
        <v>1</v>
      </c>
      <c r="O2014" s="16" t="s">
        <v>1</v>
      </c>
      <c r="P2014" s="16">
        <v>4.33</v>
      </c>
      <c r="Q2014" s="16"/>
      <c r="R2014" s="16"/>
      <c r="S2014" s="16"/>
      <c r="V2014" t="str">
        <f t="shared" si="104"/>
        <v>COMPRIMJUVF</v>
      </c>
      <c r="W2014" s="58" t="e">
        <f>VLOOKUP(V2014,Minimos!$D$3:$E$26,2,FALSE)</f>
        <v>#N/A</v>
      </c>
      <c r="X2014" s="18" t="e">
        <f t="shared" si="105"/>
        <v>#N/A</v>
      </c>
      <c r="Y2014" s="58" t="e">
        <f t="shared" si="106"/>
        <v>#N/A</v>
      </c>
    </row>
    <row r="2015" spans="1:25" x14ac:dyDescent="0.25">
      <c r="A2015" t="s">
        <v>96</v>
      </c>
      <c r="B2015" s="133" t="s">
        <v>188</v>
      </c>
      <c r="C2015" t="s">
        <v>626</v>
      </c>
      <c r="D2015" s="54">
        <v>44625</v>
      </c>
      <c r="E2015" s="133" t="s">
        <v>211</v>
      </c>
      <c r="F2015" s="133" t="s">
        <v>62</v>
      </c>
      <c r="G2015" s="133" t="s">
        <v>20</v>
      </c>
      <c r="H2015" s="2">
        <v>10</v>
      </c>
      <c r="I2015" s="2">
        <v>64</v>
      </c>
      <c r="J2015" s="2" t="s">
        <v>308</v>
      </c>
      <c r="K2015" s="2" t="s">
        <v>64</v>
      </c>
      <c r="L2015" s="2" t="s">
        <v>23</v>
      </c>
      <c r="M2015" s="18">
        <v>4.32</v>
      </c>
      <c r="N2015" s="16">
        <v>4.32</v>
      </c>
      <c r="O2015" s="16">
        <v>4.16</v>
      </c>
      <c r="P2015" s="16">
        <v>4.2300000000000004</v>
      </c>
      <c r="Q2015" s="16"/>
      <c r="R2015" s="16"/>
      <c r="S2015" s="16"/>
      <c r="V2015" t="str">
        <f t="shared" si="104"/>
        <v>COMPRIMJUVF</v>
      </c>
      <c r="W2015" s="58" t="e">
        <f>VLOOKUP(V2015,Minimos!$D$3:$E$26,2,FALSE)</f>
        <v>#N/A</v>
      </c>
      <c r="X2015" s="18" t="e">
        <f t="shared" si="105"/>
        <v>#N/A</v>
      </c>
      <c r="Y2015" s="58" t="e">
        <f t="shared" si="106"/>
        <v>#N/A</v>
      </c>
    </row>
    <row r="2016" spans="1:25" x14ac:dyDescent="0.25">
      <c r="A2016" t="s">
        <v>96</v>
      </c>
      <c r="B2016" s="133" t="s">
        <v>188</v>
      </c>
      <c r="C2016" t="s">
        <v>626</v>
      </c>
      <c r="D2016" s="54">
        <v>44625</v>
      </c>
      <c r="E2016" s="133" t="s">
        <v>211</v>
      </c>
      <c r="F2016" s="133" t="s">
        <v>62</v>
      </c>
      <c r="G2016" s="133" t="s">
        <v>20</v>
      </c>
      <c r="H2016" s="2">
        <v>11</v>
      </c>
      <c r="I2016" s="2">
        <v>53</v>
      </c>
      <c r="J2016" s="2" t="s">
        <v>349</v>
      </c>
      <c r="K2016" s="2" t="s">
        <v>64</v>
      </c>
      <c r="L2016" s="2" t="s">
        <v>23</v>
      </c>
      <c r="M2016" s="18">
        <v>3.38</v>
      </c>
      <c r="N2016" s="16">
        <v>3.38</v>
      </c>
      <c r="O2016" s="16">
        <v>3.23</v>
      </c>
      <c r="P2016" s="16">
        <v>3.2</v>
      </c>
      <c r="Q2016" s="16"/>
      <c r="R2016" s="16"/>
      <c r="S2016" s="16"/>
      <c r="V2016" t="str">
        <f t="shared" si="104"/>
        <v>COMPRIMJUVF</v>
      </c>
      <c r="W2016" s="58" t="e">
        <f>VLOOKUP(V2016,Minimos!$D$3:$E$26,2,FALSE)</f>
        <v>#N/A</v>
      </c>
      <c r="X2016" s="18" t="e">
        <f t="shared" si="105"/>
        <v>#N/A</v>
      </c>
      <c r="Y2016" s="58" t="e">
        <f t="shared" si="106"/>
        <v>#N/A</v>
      </c>
    </row>
    <row r="2017" spans="1:25" x14ac:dyDescent="0.25">
      <c r="A2017" t="s">
        <v>96</v>
      </c>
      <c r="B2017" s="133" t="s">
        <v>188</v>
      </c>
      <c r="C2017" t="s">
        <v>626</v>
      </c>
      <c r="D2017" s="54">
        <v>44625</v>
      </c>
      <c r="E2017" s="133" t="s">
        <v>211</v>
      </c>
      <c r="F2017" s="133" t="s">
        <v>62</v>
      </c>
      <c r="G2017" s="133" t="s">
        <v>18</v>
      </c>
      <c r="H2017" s="2">
        <v>1</v>
      </c>
      <c r="I2017" s="2">
        <v>690</v>
      </c>
      <c r="J2017" s="2" t="s">
        <v>398</v>
      </c>
      <c r="K2017" s="2" t="s">
        <v>64</v>
      </c>
      <c r="L2017" s="2" t="s">
        <v>23</v>
      </c>
      <c r="M2017" s="18">
        <v>6.28</v>
      </c>
      <c r="N2017" s="16">
        <v>6.06</v>
      </c>
      <c r="O2017" s="16">
        <v>5.35</v>
      </c>
      <c r="P2017" s="16">
        <v>6.28</v>
      </c>
      <c r="Q2017" s="16"/>
      <c r="R2017" s="16"/>
      <c r="S2017" s="16"/>
      <c r="V2017" t="str">
        <f t="shared" si="104"/>
        <v>COMPRIMJUVM</v>
      </c>
      <c r="W2017" s="58" t="e">
        <f>VLOOKUP(V2017,Minimos!$D$3:$E$26,2,FALSE)</f>
        <v>#N/A</v>
      </c>
      <c r="X2017" s="18" t="e">
        <f t="shared" si="105"/>
        <v>#N/A</v>
      </c>
      <c r="Y2017" s="58" t="e">
        <f t="shared" si="106"/>
        <v>#N/A</v>
      </c>
    </row>
    <row r="2018" spans="1:25" x14ac:dyDescent="0.25">
      <c r="A2018" t="s">
        <v>96</v>
      </c>
      <c r="B2018" s="133" t="s">
        <v>188</v>
      </c>
      <c r="C2018" t="s">
        <v>626</v>
      </c>
      <c r="D2018" s="54">
        <v>44625</v>
      </c>
      <c r="E2018" s="133" t="s">
        <v>211</v>
      </c>
      <c r="F2018" s="133" t="s">
        <v>62</v>
      </c>
      <c r="G2018" s="133" t="s">
        <v>18</v>
      </c>
      <c r="H2018" s="2">
        <v>3</v>
      </c>
      <c r="I2018" s="2">
        <v>1042</v>
      </c>
      <c r="J2018" s="2" t="s">
        <v>472</v>
      </c>
      <c r="K2018" s="2" t="s">
        <v>64</v>
      </c>
      <c r="L2018" s="2" t="s">
        <v>23</v>
      </c>
      <c r="M2018" s="18">
        <v>5.97</v>
      </c>
      <c r="N2018" s="16">
        <v>5.97</v>
      </c>
      <c r="O2018" s="16">
        <v>5.91</v>
      </c>
      <c r="P2018" s="16" t="s">
        <v>1</v>
      </c>
      <c r="Q2018" s="16"/>
      <c r="R2018" s="16"/>
      <c r="S2018" s="16"/>
      <c r="V2018" t="str">
        <f t="shared" si="104"/>
        <v>COMPRIMJUVM</v>
      </c>
      <c r="W2018" s="58" t="e">
        <f>VLOOKUP(V2018,Minimos!$D$3:$E$26,2,FALSE)</f>
        <v>#N/A</v>
      </c>
      <c r="X2018" s="18" t="e">
        <f t="shared" si="105"/>
        <v>#N/A</v>
      </c>
      <c r="Y2018" s="58" t="e">
        <f t="shared" si="106"/>
        <v>#N/A</v>
      </c>
    </row>
    <row r="2019" spans="1:25" x14ac:dyDescent="0.25">
      <c r="A2019" t="s">
        <v>96</v>
      </c>
      <c r="B2019" s="133" t="s">
        <v>188</v>
      </c>
      <c r="C2019" t="s">
        <v>626</v>
      </c>
      <c r="D2019" s="54">
        <v>44625</v>
      </c>
      <c r="E2019" s="133" t="s">
        <v>211</v>
      </c>
      <c r="F2019" s="133" t="s">
        <v>62</v>
      </c>
      <c r="G2019" s="133" t="s">
        <v>18</v>
      </c>
      <c r="H2019" s="2">
        <v>4</v>
      </c>
      <c r="I2019" s="2">
        <v>374</v>
      </c>
      <c r="J2019" s="2" t="s">
        <v>324</v>
      </c>
      <c r="K2019" s="2" t="s">
        <v>257</v>
      </c>
      <c r="L2019" s="2" t="s">
        <v>23</v>
      </c>
      <c r="M2019" s="18">
        <v>5.94</v>
      </c>
      <c r="N2019" s="16">
        <v>5.94</v>
      </c>
      <c r="O2019" s="16">
        <v>5.77</v>
      </c>
      <c r="P2019" s="16">
        <v>5.79</v>
      </c>
      <c r="Q2019" s="16"/>
      <c r="R2019" s="16"/>
      <c r="S2019" s="16"/>
      <c r="V2019" t="str">
        <f t="shared" si="104"/>
        <v>COMPRIMJUVM</v>
      </c>
      <c r="W2019" s="58" t="e">
        <f>VLOOKUP(V2019,Minimos!$D$3:$E$26,2,FALSE)</f>
        <v>#N/A</v>
      </c>
      <c r="X2019" s="18" t="e">
        <f t="shared" si="105"/>
        <v>#N/A</v>
      </c>
      <c r="Y2019" s="58" t="e">
        <f t="shared" si="106"/>
        <v>#N/A</v>
      </c>
    </row>
    <row r="2020" spans="1:25" x14ac:dyDescent="0.25">
      <c r="A2020" t="s">
        <v>96</v>
      </c>
      <c r="B2020" s="133" t="s">
        <v>188</v>
      </c>
      <c r="C2020" t="s">
        <v>626</v>
      </c>
      <c r="D2020" s="54">
        <v>44625</v>
      </c>
      <c r="E2020" s="133" t="s">
        <v>211</v>
      </c>
      <c r="F2020" s="133" t="s">
        <v>62</v>
      </c>
      <c r="G2020" s="133" t="s">
        <v>18</v>
      </c>
      <c r="H2020" s="2">
        <v>5</v>
      </c>
      <c r="I2020" s="2">
        <v>113</v>
      </c>
      <c r="J2020" s="2" t="s">
        <v>302</v>
      </c>
      <c r="K2020" s="2" t="s">
        <v>64</v>
      </c>
      <c r="L2020" s="2" t="s">
        <v>23</v>
      </c>
      <c r="M2020" s="18">
        <v>5.87</v>
      </c>
      <c r="N2020" s="16">
        <v>5.87</v>
      </c>
      <c r="O2020" s="16">
        <v>5.81</v>
      </c>
      <c r="P2020" s="16" t="s">
        <v>1</v>
      </c>
      <c r="Q2020" s="16"/>
      <c r="R2020" s="16"/>
      <c r="S2020" s="16"/>
      <c r="V2020" t="str">
        <f t="shared" si="104"/>
        <v>COMPRIMJUVM</v>
      </c>
      <c r="W2020" s="58" t="e">
        <f>VLOOKUP(V2020,Minimos!$D$3:$E$26,2,FALSE)</f>
        <v>#N/A</v>
      </c>
      <c r="X2020" s="18" t="e">
        <f t="shared" si="105"/>
        <v>#N/A</v>
      </c>
      <c r="Y2020" s="58" t="e">
        <f t="shared" si="106"/>
        <v>#N/A</v>
      </c>
    </row>
    <row r="2021" spans="1:25" x14ac:dyDescent="0.25">
      <c r="A2021" t="s">
        <v>96</v>
      </c>
      <c r="B2021" s="133" t="s">
        <v>188</v>
      </c>
      <c r="C2021" t="s">
        <v>626</v>
      </c>
      <c r="D2021" s="54">
        <v>44625</v>
      </c>
      <c r="E2021" s="133" t="s">
        <v>211</v>
      </c>
      <c r="F2021" s="133" t="s">
        <v>62</v>
      </c>
      <c r="G2021" s="133" t="s">
        <v>18</v>
      </c>
      <c r="H2021" s="2">
        <v>6</v>
      </c>
      <c r="I2021" s="2">
        <v>378</v>
      </c>
      <c r="J2021" s="2" t="s">
        <v>323</v>
      </c>
      <c r="K2021" s="2" t="s">
        <v>257</v>
      </c>
      <c r="L2021" s="2" t="s">
        <v>23</v>
      </c>
      <c r="M2021" s="18">
        <v>5.84</v>
      </c>
      <c r="N2021" s="16" t="s">
        <v>1</v>
      </c>
      <c r="O2021" s="16" t="s">
        <v>1</v>
      </c>
      <c r="P2021" s="16">
        <v>5.84</v>
      </c>
      <c r="Q2021" s="16"/>
      <c r="R2021" s="16"/>
      <c r="S2021" s="16"/>
      <c r="V2021" t="str">
        <f t="shared" si="104"/>
        <v>COMPRIMJUVM</v>
      </c>
      <c r="W2021" s="58" t="e">
        <f>VLOOKUP(V2021,Minimos!$D$3:$E$26,2,FALSE)</f>
        <v>#N/A</v>
      </c>
      <c r="X2021" s="18" t="e">
        <f t="shared" si="105"/>
        <v>#N/A</v>
      </c>
      <c r="Y2021" s="58" t="e">
        <f t="shared" si="106"/>
        <v>#N/A</v>
      </c>
    </row>
    <row r="2022" spans="1:25" x14ac:dyDescent="0.25">
      <c r="A2022" t="s">
        <v>96</v>
      </c>
      <c r="B2022" s="133" t="s">
        <v>188</v>
      </c>
      <c r="C2022" t="s">
        <v>626</v>
      </c>
      <c r="D2022" s="54">
        <v>44625</v>
      </c>
      <c r="E2022" s="133" t="s">
        <v>211</v>
      </c>
      <c r="F2022" s="133" t="s">
        <v>62</v>
      </c>
      <c r="G2022" s="133" t="s">
        <v>18</v>
      </c>
      <c r="H2022" s="2">
        <v>8</v>
      </c>
      <c r="I2022" s="2">
        <v>375</v>
      </c>
      <c r="J2022" s="2" t="s">
        <v>325</v>
      </c>
      <c r="K2022" s="2" t="s">
        <v>257</v>
      </c>
      <c r="L2022" s="2" t="s">
        <v>23</v>
      </c>
      <c r="M2022" s="18">
        <v>5.24</v>
      </c>
      <c r="N2022" s="16">
        <v>5.2</v>
      </c>
      <c r="O2022" s="16">
        <v>4.8899999999999997</v>
      </c>
      <c r="P2022" s="16">
        <v>5.24</v>
      </c>
      <c r="Q2022" s="16"/>
      <c r="R2022" s="16"/>
      <c r="S2022" s="16"/>
      <c r="V2022" t="str">
        <f t="shared" si="104"/>
        <v>COMPRIMJUVM</v>
      </c>
      <c r="W2022" s="58" t="e">
        <f>VLOOKUP(V2022,Minimos!$D$3:$E$26,2,FALSE)</f>
        <v>#N/A</v>
      </c>
      <c r="X2022" s="18" t="e">
        <f t="shared" si="105"/>
        <v>#N/A</v>
      </c>
      <c r="Y2022" s="58" t="e">
        <f t="shared" si="106"/>
        <v>#N/A</v>
      </c>
    </row>
    <row r="2023" spans="1:25" x14ac:dyDescent="0.25">
      <c r="A2023" t="s">
        <v>96</v>
      </c>
      <c r="B2023" s="133" t="s">
        <v>188</v>
      </c>
      <c r="C2023" t="s">
        <v>626</v>
      </c>
      <c r="D2023" s="54">
        <v>44625</v>
      </c>
      <c r="E2023" s="133" t="s">
        <v>211</v>
      </c>
      <c r="F2023" s="133" t="s">
        <v>62</v>
      </c>
      <c r="G2023" s="133" t="s">
        <v>18</v>
      </c>
      <c r="H2023" s="2">
        <v>10</v>
      </c>
      <c r="I2023" s="2">
        <v>670</v>
      </c>
      <c r="J2023" s="2" t="s">
        <v>625</v>
      </c>
      <c r="K2023" s="2" t="s">
        <v>628</v>
      </c>
      <c r="L2023" s="2" t="s">
        <v>23</v>
      </c>
      <c r="M2023" s="18">
        <v>4.8899999999999997</v>
      </c>
      <c r="N2023" s="16">
        <v>4.49</v>
      </c>
      <c r="O2023" s="16">
        <v>4.22</v>
      </c>
      <c r="P2023" s="16">
        <v>4.8899999999999997</v>
      </c>
      <c r="Q2023" s="16"/>
      <c r="R2023" s="16"/>
      <c r="S2023" s="16"/>
      <c r="V2023" t="str">
        <f t="shared" si="104"/>
        <v>COMPRIMJUVM</v>
      </c>
      <c r="W2023" s="58" t="e">
        <f>VLOOKUP(V2023,Minimos!$D$3:$E$26,2,FALSE)</f>
        <v>#N/A</v>
      </c>
      <c r="X2023" s="18" t="e">
        <f t="shared" si="105"/>
        <v>#N/A</v>
      </c>
      <c r="Y2023" s="58" t="e">
        <f t="shared" si="106"/>
        <v>#N/A</v>
      </c>
    </row>
    <row r="2024" spans="1:25" x14ac:dyDescent="0.25">
      <c r="A2024" t="s">
        <v>96</v>
      </c>
      <c r="B2024" s="133" t="s">
        <v>188</v>
      </c>
      <c r="C2024" t="s">
        <v>626</v>
      </c>
      <c r="D2024" s="54">
        <v>44625</v>
      </c>
      <c r="E2024" s="133" t="s">
        <v>211</v>
      </c>
      <c r="F2024" s="133" t="s">
        <v>62</v>
      </c>
      <c r="G2024" s="133" t="s">
        <v>18</v>
      </c>
      <c r="H2024" s="2">
        <v>11</v>
      </c>
      <c r="I2024" s="2">
        <v>943</v>
      </c>
      <c r="J2024" s="2" t="s">
        <v>429</v>
      </c>
      <c r="K2024" s="2" t="s">
        <v>257</v>
      </c>
      <c r="L2024" s="2" t="s">
        <v>23</v>
      </c>
      <c r="M2024" s="18">
        <v>4.6500000000000004</v>
      </c>
      <c r="N2024" s="16">
        <v>4.3099999999999996</v>
      </c>
      <c r="O2024" s="16">
        <v>4.3899999999999997</v>
      </c>
      <c r="P2024" s="16">
        <v>4.6500000000000004</v>
      </c>
      <c r="Q2024" s="16"/>
      <c r="R2024" s="16"/>
      <c r="S2024" s="16"/>
      <c r="V2024" t="str">
        <f t="shared" si="104"/>
        <v>COMPRIMJUVM</v>
      </c>
      <c r="W2024" s="58" t="e">
        <f>VLOOKUP(V2024,Minimos!$D$3:$E$26,2,FALSE)</f>
        <v>#N/A</v>
      </c>
      <c r="X2024" s="18" t="e">
        <f t="shared" si="105"/>
        <v>#N/A</v>
      </c>
      <c r="Y2024" s="58" t="e">
        <f t="shared" si="106"/>
        <v>#N/A</v>
      </c>
    </row>
    <row r="2025" spans="1:25" x14ac:dyDescent="0.25">
      <c r="A2025" t="s">
        <v>46</v>
      </c>
      <c r="B2025" s="133" t="s">
        <v>30</v>
      </c>
      <c r="C2025" t="s">
        <v>626</v>
      </c>
      <c r="D2025" s="54">
        <v>44625</v>
      </c>
      <c r="E2025" s="133" t="s">
        <v>211</v>
      </c>
      <c r="F2025" s="133" t="s">
        <v>62</v>
      </c>
      <c r="G2025" s="133" t="s">
        <v>20</v>
      </c>
      <c r="H2025" s="2">
        <v>1</v>
      </c>
      <c r="I2025" s="2">
        <v>705</v>
      </c>
      <c r="J2025" s="2" t="s">
        <v>263</v>
      </c>
      <c r="K2025" s="2" t="s">
        <v>64</v>
      </c>
      <c r="L2025" s="2" t="s">
        <v>23</v>
      </c>
      <c r="M2025" s="18">
        <v>12.88</v>
      </c>
      <c r="N2025" s="16">
        <v>12.3</v>
      </c>
      <c r="O2025" s="16">
        <v>12.88</v>
      </c>
      <c r="P2025" s="16">
        <v>11.57</v>
      </c>
      <c r="Q2025" s="16"/>
      <c r="R2025" s="16"/>
      <c r="S2025" s="16"/>
      <c r="V2025" t="str">
        <f t="shared" si="104"/>
        <v>PESO3JUVF</v>
      </c>
      <c r="W2025" s="58" t="e">
        <f>VLOOKUP(V2025,Minimos!$D$3:$E$26,2,FALSE)</f>
        <v>#N/A</v>
      </c>
      <c r="X2025" s="18" t="e">
        <f t="shared" si="105"/>
        <v>#N/A</v>
      </c>
      <c r="Y2025" s="58" t="e">
        <f t="shared" si="106"/>
        <v>#N/A</v>
      </c>
    </row>
    <row r="2026" spans="1:25" x14ac:dyDescent="0.25">
      <c r="A2026" t="s">
        <v>46</v>
      </c>
      <c r="B2026" s="133" t="s">
        <v>30</v>
      </c>
      <c r="C2026" t="s">
        <v>626</v>
      </c>
      <c r="D2026" s="54">
        <v>44625</v>
      </c>
      <c r="E2026" s="133" t="s">
        <v>211</v>
      </c>
      <c r="F2026" s="133" t="s">
        <v>62</v>
      </c>
      <c r="G2026" s="133" t="s">
        <v>20</v>
      </c>
      <c r="H2026" s="2">
        <v>2</v>
      </c>
      <c r="I2026" s="2">
        <v>684</v>
      </c>
      <c r="J2026" s="2" t="s">
        <v>423</v>
      </c>
      <c r="K2026" s="2" t="s">
        <v>64</v>
      </c>
      <c r="L2026" s="2" t="s">
        <v>23</v>
      </c>
      <c r="M2026" s="18">
        <v>9.8800000000000008</v>
      </c>
      <c r="N2026" s="16">
        <v>9.8800000000000008</v>
      </c>
      <c r="O2026" s="16">
        <v>9.86</v>
      </c>
      <c r="P2026" s="16">
        <v>9.25</v>
      </c>
      <c r="Q2026" s="16"/>
      <c r="R2026" s="16"/>
      <c r="S2026" s="16"/>
      <c r="V2026" t="str">
        <f t="shared" si="104"/>
        <v>PESO3JUVF</v>
      </c>
      <c r="W2026" s="58" t="e">
        <f>VLOOKUP(V2026,Minimos!$D$3:$E$26,2,FALSE)</f>
        <v>#N/A</v>
      </c>
      <c r="X2026" s="18" t="e">
        <f t="shared" si="105"/>
        <v>#N/A</v>
      </c>
      <c r="Y2026" s="58" t="e">
        <f t="shared" si="106"/>
        <v>#N/A</v>
      </c>
    </row>
    <row r="2027" spans="1:25" x14ac:dyDescent="0.25">
      <c r="A2027" t="s">
        <v>46</v>
      </c>
      <c r="B2027" s="133" t="s">
        <v>30</v>
      </c>
      <c r="C2027" t="s">
        <v>626</v>
      </c>
      <c r="D2027" s="54">
        <v>44625</v>
      </c>
      <c r="E2027" s="133" t="s">
        <v>211</v>
      </c>
      <c r="F2027" s="133" t="s">
        <v>62</v>
      </c>
      <c r="G2027" s="133" t="s">
        <v>20</v>
      </c>
      <c r="H2027" s="2">
        <v>3</v>
      </c>
      <c r="I2027" s="2">
        <v>64</v>
      </c>
      <c r="J2027" s="2" t="s">
        <v>308</v>
      </c>
      <c r="K2027" s="2" t="s">
        <v>64</v>
      </c>
      <c r="L2027" s="2" t="s">
        <v>23</v>
      </c>
      <c r="M2027" s="18">
        <v>8.6999999999999993</v>
      </c>
      <c r="N2027" s="16">
        <v>8.2100000000000009</v>
      </c>
      <c r="O2027" s="16">
        <v>8.6999999999999993</v>
      </c>
      <c r="P2027" s="16">
        <v>8.56</v>
      </c>
      <c r="Q2027" s="16"/>
      <c r="R2027" s="16"/>
      <c r="S2027" s="16"/>
      <c r="V2027" t="str">
        <f t="shared" si="104"/>
        <v>PESO3JUVF</v>
      </c>
      <c r="W2027" s="58" t="e">
        <f>VLOOKUP(V2027,Minimos!$D$3:$E$26,2,FALSE)</f>
        <v>#N/A</v>
      </c>
      <c r="X2027" s="18" t="e">
        <f t="shared" si="105"/>
        <v>#N/A</v>
      </c>
      <c r="Y2027" s="58" t="e">
        <f t="shared" si="106"/>
        <v>#N/A</v>
      </c>
    </row>
    <row r="2028" spans="1:25" x14ac:dyDescent="0.25">
      <c r="A2028" t="s">
        <v>46</v>
      </c>
      <c r="B2028" s="133" t="s">
        <v>30</v>
      </c>
      <c r="C2028" t="s">
        <v>626</v>
      </c>
      <c r="D2028" s="54">
        <v>44625</v>
      </c>
      <c r="E2028" s="133" t="s">
        <v>211</v>
      </c>
      <c r="F2028" s="133" t="s">
        <v>62</v>
      </c>
      <c r="G2028" s="133" t="s">
        <v>20</v>
      </c>
      <c r="H2028" s="2">
        <v>5</v>
      </c>
      <c r="I2028" s="2">
        <v>674</v>
      </c>
      <c r="J2028" s="2" t="s">
        <v>627</v>
      </c>
      <c r="K2028" s="2" t="s">
        <v>628</v>
      </c>
      <c r="L2028" s="2" t="s">
        <v>23</v>
      </c>
      <c r="M2028" s="18">
        <v>8.3000000000000007</v>
      </c>
      <c r="N2028" s="16">
        <v>8.3000000000000007</v>
      </c>
      <c r="O2028" s="16">
        <v>7.9</v>
      </c>
      <c r="P2028" s="16">
        <v>7.52</v>
      </c>
      <c r="Q2028" s="16"/>
      <c r="R2028" s="16"/>
      <c r="S2028" s="16"/>
      <c r="V2028" t="str">
        <f t="shared" si="104"/>
        <v>PESO3JUVF</v>
      </c>
      <c r="W2028" s="58" t="e">
        <f>VLOOKUP(V2028,Minimos!$D$3:$E$26,2,FALSE)</f>
        <v>#N/A</v>
      </c>
      <c r="X2028" s="18" t="e">
        <f t="shared" si="105"/>
        <v>#N/A</v>
      </c>
      <c r="Y2028" s="58" t="e">
        <f t="shared" si="106"/>
        <v>#N/A</v>
      </c>
    </row>
    <row r="2029" spans="1:25" x14ac:dyDescent="0.25">
      <c r="A2029" t="s">
        <v>46</v>
      </c>
      <c r="B2029" s="133" t="s">
        <v>30</v>
      </c>
      <c r="C2029" t="s">
        <v>626</v>
      </c>
      <c r="D2029" s="54">
        <v>44625</v>
      </c>
      <c r="E2029" s="133" t="s">
        <v>211</v>
      </c>
      <c r="F2029" s="133" t="s">
        <v>62</v>
      </c>
      <c r="G2029" s="133" t="s">
        <v>20</v>
      </c>
      <c r="H2029" s="2">
        <v>6</v>
      </c>
      <c r="I2029" s="2">
        <v>85</v>
      </c>
      <c r="J2029" s="2" t="s">
        <v>330</v>
      </c>
      <c r="K2029" s="2" t="s">
        <v>64</v>
      </c>
      <c r="L2029" s="2" t="s">
        <v>23</v>
      </c>
      <c r="M2029" s="18">
        <v>7.2</v>
      </c>
      <c r="N2029" s="16">
        <v>6.96</v>
      </c>
      <c r="O2029" s="16">
        <v>6.14</v>
      </c>
      <c r="P2029" s="16">
        <v>7.2</v>
      </c>
      <c r="Q2029" s="16"/>
      <c r="R2029" s="16"/>
      <c r="S2029" s="16"/>
      <c r="V2029" t="str">
        <f t="shared" si="104"/>
        <v>PESO3JUVF</v>
      </c>
      <c r="W2029" s="58" t="e">
        <f>VLOOKUP(V2029,Minimos!$D$3:$E$26,2,FALSE)</f>
        <v>#N/A</v>
      </c>
      <c r="X2029" s="18" t="e">
        <f t="shared" si="105"/>
        <v>#N/A</v>
      </c>
      <c r="Y2029" s="58" t="e">
        <f t="shared" si="106"/>
        <v>#N/A</v>
      </c>
    </row>
    <row r="2030" spans="1:25" x14ac:dyDescent="0.25">
      <c r="A2030" t="s">
        <v>46</v>
      </c>
      <c r="B2030" s="133" t="s">
        <v>30</v>
      </c>
      <c r="C2030" t="s">
        <v>626</v>
      </c>
      <c r="D2030" s="54">
        <v>44625</v>
      </c>
      <c r="E2030" s="133" t="s">
        <v>211</v>
      </c>
      <c r="F2030" s="133" t="s">
        <v>62</v>
      </c>
      <c r="G2030" s="133" t="s">
        <v>20</v>
      </c>
      <c r="H2030" s="2">
        <v>8</v>
      </c>
      <c r="I2030" s="2">
        <v>336</v>
      </c>
      <c r="J2030" s="2" t="s">
        <v>307</v>
      </c>
      <c r="K2030" s="2" t="s">
        <v>256</v>
      </c>
      <c r="L2030" s="2" t="s">
        <v>23</v>
      </c>
      <c r="M2030" s="18">
        <v>6.78</v>
      </c>
      <c r="N2030" s="16">
        <v>6.78</v>
      </c>
      <c r="O2030" s="16">
        <v>6.77</v>
      </c>
      <c r="P2030" s="16">
        <v>6.43</v>
      </c>
      <c r="Q2030" s="16"/>
      <c r="R2030" s="16"/>
      <c r="S2030" s="16"/>
      <c r="V2030" t="str">
        <f t="shared" si="104"/>
        <v>PESO3JUVF</v>
      </c>
      <c r="W2030" s="58" t="e">
        <f>VLOOKUP(V2030,Minimos!$D$3:$E$26,2,FALSE)</f>
        <v>#N/A</v>
      </c>
      <c r="X2030" s="18" t="e">
        <f t="shared" si="105"/>
        <v>#N/A</v>
      </c>
      <c r="Y2030" s="58" t="e">
        <f t="shared" si="106"/>
        <v>#N/A</v>
      </c>
    </row>
    <row r="2031" spans="1:25" x14ac:dyDescent="0.25">
      <c r="A2031" t="s">
        <v>46</v>
      </c>
      <c r="B2031" s="133" t="s">
        <v>30</v>
      </c>
      <c r="C2031" t="s">
        <v>626</v>
      </c>
      <c r="D2031" s="54">
        <v>44625</v>
      </c>
      <c r="E2031" s="133" t="s">
        <v>211</v>
      </c>
      <c r="F2031" s="133" t="s">
        <v>62</v>
      </c>
      <c r="G2031" s="133" t="s">
        <v>20</v>
      </c>
      <c r="H2031" s="2">
        <v>9</v>
      </c>
      <c r="I2031" s="2">
        <v>53</v>
      </c>
      <c r="J2031" s="2" t="s">
        <v>349</v>
      </c>
      <c r="K2031" s="2" t="s">
        <v>64</v>
      </c>
      <c r="L2031" s="2" t="s">
        <v>23</v>
      </c>
      <c r="M2031" s="18">
        <v>6.33</v>
      </c>
      <c r="N2031" s="16">
        <v>6.33</v>
      </c>
      <c r="O2031" s="16">
        <v>5.28</v>
      </c>
      <c r="P2031" s="16">
        <v>6.08</v>
      </c>
      <c r="Q2031" s="16"/>
      <c r="R2031" s="16"/>
      <c r="S2031" s="16"/>
      <c r="V2031" t="str">
        <f t="shared" si="104"/>
        <v>PESO3JUVF</v>
      </c>
      <c r="W2031" s="58" t="e">
        <f>VLOOKUP(V2031,Minimos!$D$3:$E$26,2,FALSE)</f>
        <v>#N/A</v>
      </c>
      <c r="X2031" s="18" t="e">
        <f t="shared" si="105"/>
        <v>#N/A</v>
      </c>
      <c r="Y2031" s="58" t="e">
        <f t="shared" si="106"/>
        <v>#N/A</v>
      </c>
    </row>
    <row r="2032" spans="1:25" x14ac:dyDescent="0.25">
      <c r="A2032" t="s">
        <v>46</v>
      </c>
      <c r="B2032" s="133" t="s">
        <v>30</v>
      </c>
      <c r="C2032" t="s">
        <v>626</v>
      </c>
      <c r="D2032" s="54">
        <v>44625</v>
      </c>
      <c r="E2032" s="133" t="s">
        <v>211</v>
      </c>
      <c r="F2032" s="133" t="s">
        <v>62</v>
      </c>
      <c r="G2032" s="133" t="s">
        <v>20</v>
      </c>
      <c r="H2032" s="2">
        <v>10</v>
      </c>
      <c r="I2032" s="2">
        <v>5</v>
      </c>
      <c r="J2032" s="2" t="s">
        <v>353</v>
      </c>
      <c r="K2032" s="2" t="s">
        <v>257</v>
      </c>
      <c r="L2032" s="2" t="s">
        <v>23</v>
      </c>
      <c r="M2032" s="18">
        <v>6.23</v>
      </c>
      <c r="N2032" s="16">
        <v>5.5</v>
      </c>
      <c r="O2032" s="16">
        <v>6.23</v>
      </c>
      <c r="P2032" s="16" t="s">
        <v>1</v>
      </c>
      <c r="Q2032" s="16"/>
      <c r="R2032" s="16"/>
      <c r="S2032" s="16"/>
      <c r="V2032" t="str">
        <f t="shared" si="104"/>
        <v>PESO3JUVF</v>
      </c>
      <c r="W2032" s="58" t="e">
        <f>VLOOKUP(V2032,Minimos!$D$3:$E$26,2,FALSE)</f>
        <v>#N/A</v>
      </c>
      <c r="X2032" s="18" t="e">
        <f t="shared" si="105"/>
        <v>#N/A</v>
      </c>
      <c r="Y2032" s="58" t="e">
        <f t="shared" si="106"/>
        <v>#N/A</v>
      </c>
    </row>
    <row r="2033" spans="1:25" x14ac:dyDescent="0.25">
      <c r="A2033" t="s">
        <v>46</v>
      </c>
      <c r="B2033" s="133" t="s">
        <v>30</v>
      </c>
      <c r="C2033" t="s">
        <v>626</v>
      </c>
      <c r="D2033" s="54">
        <v>44625</v>
      </c>
      <c r="E2033" s="133" t="s">
        <v>211</v>
      </c>
      <c r="F2033" s="133" t="s">
        <v>62</v>
      </c>
      <c r="G2033" s="133" t="s">
        <v>20</v>
      </c>
      <c r="H2033" s="2">
        <v>11</v>
      </c>
      <c r="I2033" s="2">
        <v>282</v>
      </c>
      <c r="J2033" s="2" t="s">
        <v>421</v>
      </c>
      <c r="K2033" s="2" t="s">
        <v>67</v>
      </c>
      <c r="L2033" s="2" t="s">
        <v>23</v>
      </c>
      <c r="M2033" s="18">
        <v>5.23</v>
      </c>
      <c r="N2033" s="16">
        <v>5.23</v>
      </c>
      <c r="O2033" s="16">
        <v>4.87</v>
      </c>
      <c r="P2033" s="16">
        <v>4.51</v>
      </c>
      <c r="Q2033" s="16"/>
      <c r="R2033" s="16"/>
      <c r="S2033" s="16"/>
      <c r="V2033" t="str">
        <f t="shared" si="104"/>
        <v>PESO3JUVF</v>
      </c>
      <c r="W2033" s="58" t="e">
        <f>VLOOKUP(V2033,Minimos!$D$3:$E$26,2,FALSE)</f>
        <v>#N/A</v>
      </c>
      <c r="X2033" s="18" t="e">
        <f t="shared" si="105"/>
        <v>#N/A</v>
      </c>
      <c r="Y2033" s="58" t="e">
        <f t="shared" si="106"/>
        <v>#N/A</v>
      </c>
    </row>
    <row r="2034" spans="1:25" x14ac:dyDescent="0.25">
      <c r="A2034" t="s">
        <v>46</v>
      </c>
      <c r="B2034" s="133" t="s">
        <v>30</v>
      </c>
      <c r="C2034" t="s">
        <v>626</v>
      </c>
      <c r="D2034" s="54">
        <v>44625</v>
      </c>
      <c r="E2034" s="133" t="s">
        <v>211</v>
      </c>
      <c r="F2034" s="133" t="s">
        <v>62</v>
      </c>
      <c r="G2034" s="133" t="s">
        <v>20</v>
      </c>
      <c r="H2034" s="2">
        <v>1</v>
      </c>
      <c r="I2034" s="2">
        <v>697</v>
      </c>
      <c r="J2034" s="2" t="s">
        <v>304</v>
      </c>
      <c r="K2034" s="2" t="s">
        <v>64</v>
      </c>
      <c r="L2034" s="2" t="s">
        <v>23</v>
      </c>
      <c r="M2034" s="18">
        <v>10.24</v>
      </c>
      <c r="N2034" s="16">
        <v>9.66</v>
      </c>
      <c r="O2034" s="16">
        <v>10.24</v>
      </c>
      <c r="P2034" s="16">
        <v>10.130000000000001</v>
      </c>
      <c r="Q2034" s="16"/>
      <c r="R2034" s="16"/>
      <c r="S2034" s="16"/>
      <c r="V2034" t="str">
        <f t="shared" si="104"/>
        <v>PESO3JUVF</v>
      </c>
      <c r="W2034" s="58" t="e">
        <f>VLOOKUP(V2034,Minimos!$D$3:$E$26,2,FALSE)</f>
        <v>#N/A</v>
      </c>
      <c r="X2034" s="18" t="e">
        <f t="shared" si="105"/>
        <v>#N/A</v>
      </c>
      <c r="Y2034" s="58" t="e">
        <f t="shared" si="106"/>
        <v>#N/A</v>
      </c>
    </row>
    <row r="2035" spans="1:25" x14ac:dyDescent="0.25">
      <c r="A2035" t="s">
        <v>46</v>
      </c>
      <c r="B2035" s="133" t="s">
        <v>30</v>
      </c>
      <c r="C2035" t="s">
        <v>626</v>
      </c>
      <c r="D2035" s="54">
        <v>44625</v>
      </c>
      <c r="E2035" s="133" t="s">
        <v>211</v>
      </c>
      <c r="F2035" s="133" t="s">
        <v>62</v>
      </c>
      <c r="G2035" s="133" t="s">
        <v>20</v>
      </c>
      <c r="H2035" s="2">
        <v>3</v>
      </c>
      <c r="I2035" s="2">
        <v>693</v>
      </c>
      <c r="J2035" s="2" t="s">
        <v>309</v>
      </c>
      <c r="K2035" s="2" t="s">
        <v>64</v>
      </c>
      <c r="L2035" s="2" t="s">
        <v>23</v>
      </c>
      <c r="M2035" s="18">
        <v>9.58</v>
      </c>
      <c r="N2035" s="16">
        <v>9.58</v>
      </c>
      <c r="O2035" s="16">
        <v>9.5299999999999994</v>
      </c>
      <c r="P2035" s="16">
        <v>9.19</v>
      </c>
      <c r="Q2035" s="16"/>
      <c r="R2035" s="16"/>
      <c r="S2035" s="16"/>
      <c r="V2035" t="str">
        <f t="shared" si="104"/>
        <v>PESO3JUVF</v>
      </c>
      <c r="W2035" s="58" t="e">
        <f>VLOOKUP(V2035,Minimos!$D$3:$E$26,2,FALSE)</f>
        <v>#N/A</v>
      </c>
      <c r="X2035" s="18" t="e">
        <f t="shared" si="105"/>
        <v>#N/A</v>
      </c>
      <c r="Y2035" s="58" t="e">
        <f t="shared" si="106"/>
        <v>#N/A</v>
      </c>
    </row>
    <row r="2036" spans="1:25" x14ac:dyDescent="0.25">
      <c r="A2036" t="s">
        <v>46</v>
      </c>
      <c r="B2036" s="133" t="s">
        <v>30</v>
      </c>
      <c r="C2036" t="s">
        <v>626</v>
      </c>
      <c r="D2036" s="54">
        <v>44625</v>
      </c>
      <c r="E2036" s="133" t="s">
        <v>211</v>
      </c>
      <c r="F2036" s="133" t="s">
        <v>62</v>
      </c>
      <c r="G2036" s="133" t="s">
        <v>20</v>
      </c>
      <c r="H2036" s="2">
        <v>4</v>
      </c>
      <c r="I2036" s="2">
        <v>327</v>
      </c>
      <c r="J2036" s="2" t="s">
        <v>165</v>
      </c>
      <c r="K2036" s="2" t="s">
        <v>256</v>
      </c>
      <c r="L2036" s="2" t="s">
        <v>23</v>
      </c>
      <c r="M2036" s="18">
        <v>6.59</v>
      </c>
      <c r="N2036" s="16">
        <v>6.01</v>
      </c>
      <c r="O2036" s="16">
        <v>6.59</v>
      </c>
      <c r="P2036" s="16">
        <v>6.31</v>
      </c>
      <c r="Q2036" s="16"/>
      <c r="R2036" s="16"/>
      <c r="S2036" s="16"/>
      <c r="V2036" t="str">
        <f t="shared" si="104"/>
        <v>PESO3JUVF</v>
      </c>
      <c r="W2036" s="58" t="e">
        <f>VLOOKUP(V2036,Minimos!$D$3:$E$26,2,FALSE)</f>
        <v>#N/A</v>
      </c>
      <c r="X2036" s="18" t="e">
        <f t="shared" si="105"/>
        <v>#N/A</v>
      </c>
      <c r="Y2036" s="58" t="e">
        <f t="shared" si="106"/>
        <v>#N/A</v>
      </c>
    </row>
    <row r="2037" spans="1:25" x14ac:dyDescent="0.25">
      <c r="A2037" t="s">
        <v>46</v>
      </c>
      <c r="B2037" s="133" t="s">
        <v>30</v>
      </c>
      <c r="C2037" t="s">
        <v>626</v>
      </c>
      <c r="D2037" s="54">
        <v>44625</v>
      </c>
      <c r="E2037" s="133" t="s">
        <v>211</v>
      </c>
      <c r="F2037" s="133" t="s">
        <v>62</v>
      </c>
      <c r="G2037" s="133" t="s">
        <v>20</v>
      </c>
      <c r="H2037" s="2">
        <v>5</v>
      </c>
      <c r="I2037" s="2">
        <v>166</v>
      </c>
      <c r="J2037" s="2" t="s">
        <v>381</v>
      </c>
      <c r="K2037" s="2" t="s">
        <v>65</v>
      </c>
      <c r="L2037" s="2" t="s">
        <v>23</v>
      </c>
      <c r="M2037" s="18">
        <v>5.23</v>
      </c>
      <c r="N2037" s="16">
        <v>5.18</v>
      </c>
      <c r="O2037" s="16">
        <v>4.88</v>
      </c>
      <c r="P2037" s="16">
        <v>5.23</v>
      </c>
      <c r="Q2037" s="16"/>
      <c r="R2037" s="16"/>
      <c r="S2037" s="16"/>
      <c r="V2037" t="str">
        <f t="shared" si="104"/>
        <v>PESO3JUVF</v>
      </c>
      <c r="W2037" s="58" t="e">
        <f>VLOOKUP(V2037,Minimos!$D$3:$E$26,2,FALSE)</f>
        <v>#N/A</v>
      </c>
      <c r="X2037" s="18" t="e">
        <f t="shared" si="105"/>
        <v>#N/A</v>
      </c>
      <c r="Y2037" s="58" t="e">
        <f t="shared" si="106"/>
        <v>#N/A</v>
      </c>
    </row>
    <row r="2038" spans="1:25" x14ac:dyDescent="0.25">
      <c r="A2038" t="s">
        <v>43</v>
      </c>
      <c r="B2038" s="133" t="s">
        <v>30</v>
      </c>
      <c r="C2038" t="s">
        <v>626</v>
      </c>
      <c r="D2038" s="54">
        <v>44625</v>
      </c>
      <c r="E2038" s="133" t="s">
        <v>211</v>
      </c>
      <c r="F2038" s="133" t="s">
        <v>62</v>
      </c>
      <c r="G2038" s="133" t="s">
        <v>18</v>
      </c>
      <c r="H2038" s="2">
        <v>2</v>
      </c>
      <c r="I2038" s="2">
        <v>113</v>
      </c>
      <c r="J2038" s="2" t="s">
        <v>302</v>
      </c>
      <c r="K2038" s="2" t="s">
        <v>64</v>
      </c>
      <c r="L2038" s="2" t="s">
        <v>23</v>
      </c>
      <c r="M2038" s="18">
        <v>10.77</v>
      </c>
      <c r="N2038" s="16">
        <v>10.77</v>
      </c>
      <c r="O2038" s="16" t="s">
        <v>1</v>
      </c>
      <c r="P2038" s="16">
        <v>10.36</v>
      </c>
      <c r="Q2038" s="16"/>
      <c r="R2038" s="16"/>
      <c r="S2038" s="16"/>
      <c r="V2038" t="str">
        <f t="shared" si="104"/>
        <v>PESO5JUVM</v>
      </c>
      <c r="W2038" s="58" t="e">
        <f>VLOOKUP(V2038,Minimos!$D$3:$E$26,2,FALSE)</f>
        <v>#N/A</v>
      </c>
      <c r="X2038" s="18" t="e">
        <f t="shared" si="105"/>
        <v>#N/A</v>
      </c>
      <c r="Y2038" s="58" t="e">
        <f t="shared" si="106"/>
        <v>#N/A</v>
      </c>
    </row>
    <row r="2039" spans="1:25" x14ac:dyDescent="0.25">
      <c r="A2039" t="s">
        <v>43</v>
      </c>
      <c r="B2039" s="133" t="s">
        <v>30</v>
      </c>
      <c r="C2039" t="s">
        <v>626</v>
      </c>
      <c r="D2039" s="54">
        <v>44625</v>
      </c>
      <c r="E2039" s="133" t="s">
        <v>211</v>
      </c>
      <c r="F2039" s="133" t="s">
        <v>62</v>
      </c>
      <c r="G2039" s="133" t="s">
        <v>18</v>
      </c>
      <c r="H2039" s="2">
        <v>4</v>
      </c>
      <c r="I2039" s="2">
        <v>690</v>
      </c>
      <c r="J2039" s="2" t="s">
        <v>398</v>
      </c>
      <c r="K2039" s="2" t="s">
        <v>64</v>
      </c>
      <c r="L2039" s="2" t="s">
        <v>23</v>
      </c>
      <c r="M2039" s="18">
        <v>8.94</v>
      </c>
      <c r="N2039" s="16">
        <v>8.94</v>
      </c>
      <c r="O2039" s="16">
        <v>8.6199999999999992</v>
      </c>
      <c r="P2039" s="16">
        <v>8.7200000000000006</v>
      </c>
      <c r="Q2039" s="16"/>
      <c r="R2039" s="16"/>
      <c r="S2039" s="16"/>
      <c r="V2039" t="str">
        <f t="shared" si="104"/>
        <v>PESO5JUVM</v>
      </c>
      <c r="W2039" s="58" t="e">
        <f>VLOOKUP(V2039,Minimos!$D$3:$E$26,2,FALSE)</f>
        <v>#N/A</v>
      </c>
      <c r="X2039" s="18" t="e">
        <f t="shared" si="105"/>
        <v>#N/A</v>
      </c>
      <c r="Y2039" s="58" t="e">
        <f t="shared" si="106"/>
        <v>#N/A</v>
      </c>
    </row>
    <row r="2040" spans="1:25" x14ac:dyDescent="0.25">
      <c r="A2040" t="s">
        <v>43</v>
      </c>
      <c r="B2040" s="133" t="s">
        <v>30</v>
      </c>
      <c r="C2040" t="s">
        <v>626</v>
      </c>
      <c r="D2040" s="54">
        <v>44625</v>
      </c>
      <c r="E2040" s="133" t="s">
        <v>211</v>
      </c>
      <c r="F2040" s="133" t="s">
        <v>62</v>
      </c>
      <c r="G2040" s="133" t="s">
        <v>18</v>
      </c>
      <c r="H2040" s="2">
        <v>6</v>
      </c>
      <c r="I2040" s="2">
        <v>670</v>
      </c>
      <c r="J2040" s="2" t="s">
        <v>625</v>
      </c>
      <c r="K2040" s="2" t="s">
        <v>628</v>
      </c>
      <c r="L2040" s="2" t="s">
        <v>23</v>
      </c>
      <c r="M2040" s="18">
        <v>8.6199999999999992</v>
      </c>
      <c r="N2040" s="16">
        <v>8.0299999999999994</v>
      </c>
      <c r="O2040" s="16">
        <v>8.1999999999999993</v>
      </c>
      <c r="P2040" s="16">
        <v>8.6199999999999992</v>
      </c>
      <c r="Q2040" s="16"/>
      <c r="R2040" s="16"/>
      <c r="S2040" s="16"/>
      <c r="V2040" t="str">
        <f t="shared" si="104"/>
        <v>PESO5JUVM</v>
      </c>
      <c r="W2040" s="58" t="e">
        <f>VLOOKUP(V2040,Minimos!$D$3:$E$26,2,FALSE)</f>
        <v>#N/A</v>
      </c>
      <c r="X2040" s="18" t="e">
        <f t="shared" si="105"/>
        <v>#N/A</v>
      </c>
      <c r="Y2040" s="58" t="e">
        <f t="shared" si="106"/>
        <v>#N/A</v>
      </c>
    </row>
    <row r="2041" spans="1:25" x14ac:dyDescent="0.25">
      <c r="A2041" t="s">
        <v>43</v>
      </c>
      <c r="B2041" s="133" t="s">
        <v>30</v>
      </c>
      <c r="C2041" t="s">
        <v>626</v>
      </c>
      <c r="D2041" s="54">
        <v>44625</v>
      </c>
      <c r="E2041" s="133" t="s">
        <v>211</v>
      </c>
      <c r="F2041" s="133" t="s">
        <v>62</v>
      </c>
      <c r="G2041" s="133" t="s">
        <v>18</v>
      </c>
      <c r="H2041" s="2">
        <v>7</v>
      </c>
      <c r="I2041" s="2">
        <v>375</v>
      </c>
      <c r="J2041" s="2" t="s">
        <v>325</v>
      </c>
      <c r="K2041" s="2" t="s">
        <v>257</v>
      </c>
      <c r="L2041" s="2" t="s">
        <v>23</v>
      </c>
      <c r="M2041" s="18">
        <v>8.57</v>
      </c>
      <c r="N2041" s="16">
        <v>8.57</v>
      </c>
      <c r="O2041" s="16">
        <v>8.2100000000000009</v>
      </c>
      <c r="P2041" s="16">
        <v>8.17</v>
      </c>
      <c r="Q2041" s="16"/>
      <c r="R2041" s="16"/>
      <c r="S2041" s="16"/>
      <c r="V2041" t="str">
        <f t="shared" si="104"/>
        <v>PESO5JUVM</v>
      </c>
      <c r="W2041" s="58" t="e">
        <f>VLOOKUP(V2041,Minimos!$D$3:$E$26,2,FALSE)</f>
        <v>#N/A</v>
      </c>
      <c r="X2041" s="18" t="e">
        <f t="shared" si="105"/>
        <v>#N/A</v>
      </c>
      <c r="Y2041" s="58" t="e">
        <f t="shared" si="106"/>
        <v>#N/A</v>
      </c>
    </row>
    <row r="2042" spans="1:25" x14ac:dyDescent="0.25">
      <c r="A2042" t="s">
        <v>43</v>
      </c>
      <c r="B2042" s="133" t="s">
        <v>30</v>
      </c>
      <c r="C2042" t="s">
        <v>626</v>
      </c>
      <c r="D2042" s="54">
        <v>44625</v>
      </c>
      <c r="E2042" s="133" t="s">
        <v>211</v>
      </c>
      <c r="F2042" s="133" t="s">
        <v>62</v>
      </c>
      <c r="G2042" s="133" t="s">
        <v>18</v>
      </c>
      <c r="H2042" s="2">
        <v>8</v>
      </c>
      <c r="I2042" s="2">
        <v>374</v>
      </c>
      <c r="J2042" s="2" t="s">
        <v>324</v>
      </c>
      <c r="K2042" s="2" t="s">
        <v>257</v>
      </c>
      <c r="L2042" s="2" t="s">
        <v>23</v>
      </c>
      <c r="M2042" s="18">
        <v>8.3000000000000007</v>
      </c>
      <c r="N2042" s="16">
        <v>7.87</v>
      </c>
      <c r="O2042" s="16">
        <v>7.68</v>
      </c>
      <c r="P2042" s="16">
        <v>8.3000000000000007</v>
      </c>
      <c r="Q2042" s="16"/>
      <c r="R2042" s="16"/>
      <c r="S2042" s="16"/>
      <c r="V2042" t="str">
        <f t="shared" si="104"/>
        <v>PESO5JUVM</v>
      </c>
      <c r="W2042" s="58" t="e">
        <f>VLOOKUP(V2042,Minimos!$D$3:$E$26,2,FALSE)</f>
        <v>#N/A</v>
      </c>
      <c r="X2042" s="18" t="e">
        <f t="shared" si="105"/>
        <v>#N/A</v>
      </c>
      <c r="Y2042" s="58" t="e">
        <f t="shared" si="106"/>
        <v>#N/A</v>
      </c>
    </row>
    <row r="2043" spans="1:25" x14ac:dyDescent="0.25">
      <c r="A2043" t="s">
        <v>43</v>
      </c>
      <c r="B2043" s="133" t="s">
        <v>30</v>
      </c>
      <c r="C2043" t="s">
        <v>626</v>
      </c>
      <c r="D2043" s="54">
        <v>44625</v>
      </c>
      <c r="E2043" s="133" t="s">
        <v>211</v>
      </c>
      <c r="F2043" s="133" t="s">
        <v>62</v>
      </c>
      <c r="G2043" s="133" t="s">
        <v>18</v>
      </c>
      <c r="H2043" s="2">
        <v>9</v>
      </c>
      <c r="I2043" s="2">
        <v>378</v>
      </c>
      <c r="J2043" s="2" t="s">
        <v>323</v>
      </c>
      <c r="K2043" s="2" t="s">
        <v>257</v>
      </c>
      <c r="L2043" s="2" t="s">
        <v>23</v>
      </c>
      <c r="M2043" s="18">
        <v>8.2100000000000009</v>
      </c>
      <c r="N2043" s="16">
        <v>7.92</v>
      </c>
      <c r="O2043" s="16" t="s">
        <v>1</v>
      </c>
      <c r="P2043" s="16">
        <v>8.2100000000000009</v>
      </c>
      <c r="Q2043" s="16"/>
      <c r="R2043" s="16"/>
      <c r="S2043" s="16"/>
      <c r="V2043" t="str">
        <f t="shared" si="104"/>
        <v>PESO5JUVM</v>
      </c>
      <c r="W2043" s="58" t="e">
        <f>VLOOKUP(V2043,Minimos!$D$3:$E$26,2,FALSE)</f>
        <v>#N/A</v>
      </c>
      <c r="X2043" s="18" t="e">
        <f t="shared" si="105"/>
        <v>#N/A</v>
      </c>
      <c r="Y2043" s="58" t="e">
        <f t="shared" si="106"/>
        <v>#N/A</v>
      </c>
    </row>
    <row r="2044" spans="1:25" x14ac:dyDescent="0.25">
      <c r="A2044" t="s">
        <v>43</v>
      </c>
      <c r="B2044" s="133" t="s">
        <v>30</v>
      </c>
      <c r="C2044" t="s">
        <v>626</v>
      </c>
      <c r="D2044" s="54">
        <v>44625</v>
      </c>
      <c r="E2044" s="133" t="s">
        <v>211</v>
      </c>
      <c r="F2044" s="133" t="s">
        <v>62</v>
      </c>
      <c r="G2044" s="133" t="s">
        <v>18</v>
      </c>
      <c r="H2044" s="2">
        <v>11</v>
      </c>
      <c r="I2044" s="2">
        <v>1042</v>
      </c>
      <c r="J2044" s="2" t="s">
        <v>472</v>
      </c>
      <c r="K2044" s="2" t="s">
        <v>64</v>
      </c>
      <c r="L2044" s="2" t="s">
        <v>23</v>
      </c>
      <c r="M2044" s="18">
        <v>7.69</v>
      </c>
      <c r="N2044" s="16">
        <v>7.42</v>
      </c>
      <c r="O2044" s="16">
        <v>7.45</v>
      </c>
      <c r="P2044" s="16">
        <v>7.69</v>
      </c>
      <c r="Q2044" s="16"/>
      <c r="R2044" s="16"/>
      <c r="S2044" s="16"/>
      <c r="V2044" t="str">
        <f t="shared" si="104"/>
        <v>PESO5JUVM</v>
      </c>
      <c r="W2044" s="58" t="e">
        <f>VLOOKUP(V2044,Minimos!$D$3:$E$26,2,FALSE)</f>
        <v>#N/A</v>
      </c>
      <c r="X2044" s="18" t="e">
        <f t="shared" si="105"/>
        <v>#N/A</v>
      </c>
      <c r="Y2044" s="58" t="e">
        <f t="shared" si="106"/>
        <v>#N/A</v>
      </c>
    </row>
    <row r="2045" spans="1:25" x14ac:dyDescent="0.25">
      <c r="A2045" t="s">
        <v>43</v>
      </c>
      <c r="B2045" s="133" t="s">
        <v>30</v>
      </c>
      <c r="C2045" t="s">
        <v>626</v>
      </c>
      <c r="D2045" s="54">
        <v>44625</v>
      </c>
      <c r="E2045" s="133" t="s">
        <v>211</v>
      </c>
      <c r="F2045" s="133" t="s">
        <v>62</v>
      </c>
      <c r="G2045" s="133" t="s">
        <v>18</v>
      </c>
      <c r="H2045" s="2">
        <v>13</v>
      </c>
      <c r="I2045" s="2">
        <v>943</v>
      </c>
      <c r="J2045" s="2" t="s">
        <v>429</v>
      </c>
      <c r="K2045" s="2" t="s">
        <v>257</v>
      </c>
      <c r="L2045" s="2" t="s">
        <v>23</v>
      </c>
      <c r="M2045" s="18">
        <v>6.67</v>
      </c>
      <c r="N2045" s="16">
        <v>6.67</v>
      </c>
      <c r="O2045" s="16">
        <v>6.37</v>
      </c>
      <c r="P2045" s="16">
        <v>6.33</v>
      </c>
      <c r="Q2045" s="16"/>
      <c r="R2045" s="16"/>
      <c r="S2045" s="16"/>
      <c r="V2045" t="str">
        <f t="shared" si="104"/>
        <v>PESO5JUVM</v>
      </c>
      <c r="W2045" s="58" t="e">
        <f>VLOOKUP(V2045,Minimos!$D$3:$E$26,2,FALSE)</f>
        <v>#N/A</v>
      </c>
      <c r="X2045" s="18" t="e">
        <f t="shared" si="105"/>
        <v>#N/A</v>
      </c>
      <c r="Y2045" s="58" t="e">
        <f t="shared" si="106"/>
        <v>#N/A</v>
      </c>
    </row>
    <row r="2046" spans="1:25" x14ac:dyDescent="0.25">
      <c r="A2046" t="s">
        <v>43</v>
      </c>
      <c r="B2046" s="133" t="s">
        <v>30</v>
      </c>
      <c r="C2046" t="s">
        <v>626</v>
      </c>
      <c r="D2046" s="54">
        <v>44625</v>
      </c>
      <c r="E2046" s="133" t="s">
        <v>211</v>
      </c>
      <c r="F2046" s="133" t="s">
        <v>62</v>
      </c>
      <c r="G2046" s="133" t="s">
        <v>18</v>
      </c>
      <c r="H2046" s="2">
        <v>1</v>
      </c>
      <c r="I2046" s="2">
        <v>808</v>
      </c>
      <c r="J2046" s="2" t="s">
        <v>369</v>
      </c>
      <c r="K2046" s="2" t="s">
        <v>66</v>
      </c>
      <c r="L2046" s="2" t="s">
        <v>23</v>
      </c>
      <c r="M2046" s="18">
        <v>12.19</v>
      </c>
      <c r="N2046" s="16" t="s">
        <v>1</v>
      </c>
      <c r="O2046" s="16">
        <v>11.05</v>
      </c>
      <c r="P2046" s="16">
        <v>12.19</v>
      </c>
      <c r="Q2046" s="16"/>
      <c r="R2046" s="16"/>
      <c r="S2046" s="16"/>
      <c r="V2046" t="str">
        <f t="shared" si="104"/>
        <v>PESO5JUVM</v>
      </c>
      <c r="W2046" s="58" t="e">
        <f>VLOOKUP(V2046,Minimos!$D$3:$E$26,2,FALSE)</f>
        <v>#N/A</v>
      </c>
      <c r="X2046" s="18" t="e">
        <f t="shared" si="105"/>
        <v>#N/A</v>
      </c>
      <c r="Y2046" s="58" t="e">
        <f t="shared" si="106"/>
        <v>#N/A</v>
      </c>
    </row>
    <row r="2047" spans="1:25" x14ac:dyDescent="0.25">
      <c r="A2047" t="s">
        <v>43</v>
      </c>
      <c r="B2047" s="133" t="s">
        <v>30</v>
      </c>
      <c r="C2047" t="s">
        <v>626</v>
      </c>
      <c r="D2047" s="54">
        <v>44625</v>
      </c>
      <c r="E2047" s="133" t="s">
        <v>211</v>
      </c>
      <c r="F2047" s="133" t="s">
        <v>62</v>
      </c>
      <c r="G2047" s="133" t="s">
        <v>18</v>
      </c>
      <c r="H2047" s="2">
        <v>2</v>
      </c>
      <c r="I2047" s="2">
        <v>317</v>
      </c>
      <c r="J2047" s="2" t="s">
        <v>299</v>
      </c>
      <c r="K2047" s="2" t="s">
        <v>256</v>
      </c>
      <c r="L2047" s="2" t="s">
        <v>23</v>
      </c>
      <c r="M2047" s="18">
        <v>11.88</v>
      </c>
      <c r="N2047" s="16">
        <v>11.66</v>
      </c>
      <c r="O2047" s="16">
        <v>11.88</v>
      </c>
      <c r="P2047" s="16">
        <v>11.81</v>
      </c>
      <c r="Q2047" s="16"/>
      <c r="R2047" s="16"/>
      <c r="S2047" s="16"/>
      <c r="V2047" t="str">
        <f t="shared" si="104"/>
        <v>PESO5JUVM</v>
      </c>
      <c r="W2047" s="58" t="e">
        <f>VLOOKUP(V2047,Minimos!$D$3:$E$26,2,FALSE)</f>
        <v>#N/A</v>
      </c>
      <c r="X2047" s="18" t="e">
        <f t="shared" si="105"/>
        <v>#N/A</v>
      </c>
      <c r="Y2047" s="58" t="e">
        <f t="shared" si="106"/>
        <v>#N/A</v>
      </c>
    </row>
    <row r="2048" spans="1:25" x14ac:dyDescent="0.25">
      <c r="A2048" t="s">
        <v>87</v>
      </c>
      <c r="B2048" s="133" t="s">
        <v>405</v>
      </c>
      <c r="C2048" t="s">
        <v>626</v>
      </c>
      <c r="D2048" s="54">
        <v>44625</v>
      </c>
      <c r="E2048" s="133" t="s">
        <v>211</v>
      </c>
      <c r="F2048" s="133" t="s">
        <v>62</v>
      </c>
      <c r="G2048" s="133" t="s">
        <v>18</v>
      </c>
      <c r="H2048" s="2">
        <v>1</v>
      </c>
      <c r="I2048" s="2"/>
      <c r="J2048" s="2" t="s">
        <v>302</v>
      </c>
      <c r="K2048" s="2" t="s">
        <v>64</v>
      </c>
      <c r="L2048" s="2" t="s">
        <v>23</v>
      </c>
      <c r="M2048" s="133">
        <v>1827</v>
      </c>
      <c r="N2048" s="2"/>
      <c r="O2048" s="2"/>
      <c r="P2048" s="2"/>
      <c r="Q2048" s="2"/>
      <c r="R2048" s="2"/>
      <c r="S2048" s="2"/>
      <c r="V2048" t="str">
        <f t="shared" si="104"/>
        <v>TRI-JUVJUVM</v>
      </c>
      <c r="W2048" s="58" t="e">
        <f>VLOOKUP(V2048,Minimos!$D$3:$E$26,2,FALSE)</f>
        <v>#N/A</v>
      </c>
      <c r="X2048" s="18" t="e">
        <f t="shared" si="105"/>
        <v>#N/A</v>
      </c>
      <c r="Y2048" s="58" t="e">
        <f t="shared" si="106"/>
        <v>#N/A</v>
      </c>
    </row>
    <row r="2049" spans="1:25" x14ac:dyDescent="0.25">
      <c r="A2049" t="s">
        <v>87</v>
      </c>
      <c r="B2049" s="133" t="s">
        <v>405</v>
      </c>
      <c r="C2049" t="s">
        <v>626</v>
      </c>
      <c r="D2049" s="54">
        <v>44625</v>
      </c>
      <c r="E2049" s="133" t="s">
        <v>211</v>
      </c>
      <c r="F2049" s="133" t="s">
        <v>62</v>
      </c>
      <c r="G2049" s="133" t="s">
        <v>18</v>
      </c>
      <c r="H2049" s="2">
        <v>2</v>
      </c>
      <c r="I2049" s="2"/>
      <c r="J2049" s="2" t="s">
        <v>398</v>
      </c>
      <c r="K2049" s="2" t="s">
        <v>64</v>
      </c>
      <c r="L2049" s="2" t="s">
        <v>23</v>
      </c>
      <c r="M2049" s="133">
        <v>1780</v>
      </c>
      <c r="N2049" s="2"/>
      <c r="O2049" s="2"/>
      <c r="P2049" s="2"/>
      <c r="Q2049" s="2"/>
      <c r="R2049" s="2"/>
      <c r="S2049" s="2"/>
      <c r="V2049" t="str">
        <f t="shared" si="104"/>
        <v>TRI-JUVJUVM</v>
      </c>
      <c r="W2049" s="58" t="e">
        <f>VLOOKUP(V2049,Minimos!$D$3:$E$26,2,FALSE)</f>
        <v>#N/A</v>
      </c>
      <c r="X2049" s="18" t="e">
        <f t="shared" si="105"/>
        <v>#N/A</v>
      </c>
      <c r="Y2049" s="58" t="e">
        <f t="shared" si="106"/>
        <v>#N/A</v>
      </c>
    </row>
    <row r="2050" spans="1:25" x14ac:dyDescent="0.25">
      <c r="A2050" t="s">
        <v>87</v>
      </c>
      <c r="B2050" s="133" t="s">
        <v>405</v>
      </c>
      <c r="C2050" t="s">
        <v>626</v>
      </c>
      <c r="D2050" s="54">
        <v>44625</v>
      </c>
      <c r="E2050" s="133" t="s">
        <v>211</v>
      </c>
      <c r="F2050" s="133" t="s">
        <v>62</v>
      </c>
      <c r="G2050" s="133" t="s">
        <v>18</v>
      </c>
      <c r="H2050" s="2">
        <v>5</v>
      </c>
      <c r="I2050" s="2"/>
      <c r="J2050" s="2" t="s">
        <v>323</v>
      </c>
      <c r="K2050" s="2" t="s">
        <v>257</v>
      </c>
      <c r="L2050" s="2" t="s">
        <v>23</v>
      </c>
      <c r="M2050" s="133">
        <v>1676</v>
      </c>
      <c r="N2050" s="2"/>
      <c r="O2050" s="2"/>
      <c r="P2050" s="2"/>
      <c r="Q2050" s="2"/>
      <c r="R2050" s="2"/>
      <c r="S2050" s="2"/>
      <c r="V2050" t="str">
        <f t="shared" ref="V2050:V2113" si="107">A2050&amp;L2050&amp;G2050</f>
        <v>TRI-JUVJUVM</v>
      </c>
      <c r="W2050" s="58" t="e">
        <f>VLOOKUP(V2050,Minimos!$D$3:$E$26,2,FALSE)</f>
        <v>#N/A</v>
      </c>
      <c r="X2050" s="18" t="e">
        <f t="shared" ref="X2050:X2113" si="108">M2050-W2050</f>
        <v>#N/A</v>
      </c>
      <c r="Y2050" s="58" t="e">
        <f t="shared" ref="Y2050:Y2113" si="109">IF(X2050&gt;=0,"Apurado","")</f>
        <v>#N/A</v>
      </c>
    </row>
    <row r="2051" spans="1:25" x14ac:dyDescent="0.25">
      <c r="A2051" t="s">
        <v>87</v>
      </c>
      <c r="B2051" s="133" t="s">
        <v>405</v>
      </c>
      <c r="C2051" t="s">
        <v>626</v>
      </c>
      <c r="D2051" s="54">
        <v>44625</v>
      </c>
      <c r="E2051" s="133" t="s">
        <v>211</v>
      </c>
      <c r="F2051" s="133" t="s">
        <v>62</v>
      </c>
      <c r="G2051" s="133" t="s">
        <v>18</v>
      </c>
      <c r="H2051" s="2">
        <v>6</v>
      </c>
      <c r="I2051" s="2"/>
      <c r="J2051" s="2" t="s">
        <v>324</v>
      </c>
      <c r="K2051" s="2" t="s">
        <v>257</v>
      </c>
      <c r="L2051" s="2" t="s">
        <v>23</v>
      </c>
      <c r="M2051" s="133">
        <v>1617</v>
      </c>
      <c r="N2051" s="2"/>
      <c r="O2051" s="2"/>
      <c r="P2051" s="2"/>
      <c r="Q2051" s="2"/>
      <c r="R2051" s="2"/>
      <c r="S2051" s="2"/>
      <c r="V2051" t="str">
        <f t="shared" si="107"/>
        <v>TRI-JUVJUVM</v>
      </c>
      <c r="W2051" s="58" t="e">
        <f>VLOOKUP(V2051,Minimos!$D$3:$E$26,2,FALSE)</f>
        <v>#N/A</v>
      </c>
      <c r="X2051" s="18" t="e">
        <f t="shared" si="108"/>
        <v>#N/A</v>
      </c>
      <c r="Y2051" s="58" t="e">
        <f t="shared" si="109"/>
        <v>#N/A</v>
      </c>
    </row>
    <row r="2052" spans="1:25" x14ac:dyDescent="0.25">
      <c r="A2052" t="s">
        <v>87</v>
      </c>
      <c r="B2052" s="133" t="s">
        <v>405</v>
      </c>
      <c r="C2052" t="s">
        <v>626</v>
      </c>
      <c r="D2052" s="54">
        <v>44625</v>
      </c>
      <c r="E2052" s="133" t="s">
        <v>211</v>
      </c>
      <c r="F2052" s="133" t="s">
        <v>62</v>
      </c>
      <c r="G2052" s="133" t="s">
        <v>18</v>
      </c>
      <c r="H2052" s="2">
        <v>7</v>
      </c>
      <c r="I2052" s="2"/>
      <c r="J2052" s="2" t="s">
        <v>472</v>
      </c>
      <c r="K2052" s="2" t="s">
        <v>64</v>
      </c>
      <c r="L2052" s="2" t="s">
        <v>23</v>
      </c>
      <c r="M2052" s="133">
        <v>1574</v>
      </c>
      <c r="N2052" s="2"/>
      <c r="O2052" s="2"/>
      <c r="P2052" s="2"/>
      <c r="Q2052" s="2"/>
      <c r="R2052" s="2"/>
      <c r="S2052" s="2"/>
      <c r="V2052" t="str">
        <f t="shared" si="107"/>
        <v>TRI-JUVJUVM</v>
      </c>
      <c r="W2052" s="58" t="e">
        <f>VLOOKUP(V2052,Minimos!$D$3:$E$26,2,FALSE)</f>
        <v>#N/A</v>
      </c>
      <c r="X2052" s="18" t="e">
        <f t="shared" si="108"/>
        <v>#N/A</v>
      </c>
      <c r="Y2052" s="58" t="e">
        <f t="shared" si="109"/>
        <v>#N/A</v>
      </c>
    </row>
    <row r="2053" spans="1:25" x14ac:dyDescent="0.25">
      <c r="A2053" t="s">
        <v>87</v>
      </c>
      <c r="B2053" s="133" t="s">
        <v>405</v>
      </c>
      <c r="C2053" t="s">
        <v>626</v>
      </c>
      <c r="D2053" s="54">
        <v>44625</v>
      </c>
      <c r="E2053" s="133" t="s">
        <v>211</v>
      </c>
      <c r="F2053" s="133" t="s">
        <v>62</v>
      </c>
      <c r="G2053" s="133" t="s">
        <v>18</v>
      </c>
      <c r="H2053" s="2">
        <v>9</v>
      </c>
      <c r="I2053" s="2"/>
      <c r="J2053" s="2" t="s">
        <v>325</v>
      </c>
      <c r="K2053" s="2" t="s">
        <v>257</v>
      </c>
      <c r="L2053" s="2" t="s">
        <v>23</v>
      </c>
      <c r="M2053" s="133">
        <v>1463</v>
      </c>
      <c r="N2053" s="2"/>
      <c r="O2053" s="2"/>
      <c r="P2053" s="2"/>
      <c r="Q2053" s="2"/>
      <c r="R2053" s="2"/>
      <c r="S2053" s="2"/>
      <c r="V2053" t="str">
        <f t="shared" si="107"/>
        <v>TRI-JUVJUVM</v>
      </c>
      <c r="W2053" s="58" t="e">
        <f>VLOOKUP(V2053,Minimos!$D$3:$E$26,2,FALSE)</f>
        <v>#N/A</v>
      </c>
      <c r="X2053" s="18" t="e">
        <f t="shared" si="108"/>
        <v>#N/A</v>
      </c>
      <c r="Y2053" s="58" t="e">
        <f t="shared" si="109"/>
        <v>#N/A</v>
      </c>
    </row>
    <row r="2054" spans="1:25" x14ac:dyDescent="0.25">
      <c r="A2054" t="s">
        <v>87</v>
      </c>
      <c r="B2054" s="133" t="s">
        <v>405</v>
      </c>
      <c r="C2054" t="s">
        <v>626</v>
      </c>
      <c r="D2054" s="54">
        <v>44625</v>
      </c>
      <c r="E2054" s="133" t="s">
        <v>211</v>
      </c>
      <c r="F2054" s="133" t="s">
        <v>62</v>
      </c>
      <c r="G2054" s="133" t="s">
        <v>18</v>
      </c>
      <c r="H2054" s="2">
        <v>10</v>
      </c>
      <c r="I2054" s="2"/>
      <c r="J2054" s="2" t="s">
        <v>625</v>
      </c>
      <c r="K2054" s="2" t="s">
        <v>628</v>
      </c>
      <c r="L2054" s="2" t="s">
        <v>23</v>
      </c>
      <c r="M2054" s="133">
        <v>1377</v>
      </c>
      <c r="N2054" s="2"/>
      <c r="O2054" s="2"/>
      <c r="P2054" s="2"/>
      <c r="Q2054" s="2"/>
      <c r="R2054" s="2"/>
      <c r="S2054" s="2"/>
      <c r="V2054" t="str">
        <f t="shared" si="107"/>
        <v>TRI-JUVJUVM</v>
      </c>
      <c r="W2054" s="58" t="e">
        <f>VLOOKUP(V2054,Minimos!$D$3:$E$26,2,FALSE)</f>
        <v>#N/A</v>
      </c>
      <c r="X2054" s="18" t="e">
        <f t="shared" si="108"/>
        <v>#N/A</v>
      </c>
      <c r="Y2054" s="58" t="e">
        <f t="shared" si="109"/>
        <v>#N/A</v>
      </c>
    </row>
    <row r="2055" spans="1:25" x14ac:dyDescent="0.25">
      <c r="A2055" t="s">
        <v>87</v>
      </c>
      <c r="B2055" s="133" t="s">
        <v>405</v>
      </c>
      <c r="C2055" t="s">
        <v>626</v>
      </c>
      <c r="D2055" s="54">
        <v>44625</v>
      </c>
      <c r="E2055" s="133" t="s">
        <v>211</v>
      </c>
      <c r="F2055" s="133" t="s">
        <v>62</v>
      </c>
      <c r="G2055" s="133" t="s">
        <v>18</v>
      </c>
      <c r="H2055" s="2">
        <v>12</v>
      </c>
      <c r="I2055" s="2"/>
      <c r="J2055" s="2" t="s">
        <v>429</v>
      </c>
      <c r="K2055" s="2" t="s">
        <v>257</v>
      </c>
      <c r="L2055" s="2" t="s">
        <v>23</v>
      </c>
      <c r="M2055" s="133">
        <v>1264</v>
      </c>
      <c r="N2055" s="2"/>
      <c r="O2055" s="2"/>
      <c r="P2055" s="2"/>
      <c r="Q2055" s="2"/>
      <c r="R2055" s="2"/>
      <c r="S2055" s="2"/>
      <c r="V2055" t="str">
        <f t="shared" si="107"/>
        <v>TRI-JUVJUVM</v>
      </c>
      <c r="W2055" s="58" t="e">
        <f>VLOOKUP(V2055,Minimos!$D$3:$E$26,2,FALSE)</f>
        <v>#N/A</v>
      </c>
      <c r="X2055" s="18" t="e">
        <f t="shared" si="108"/>
        <v>#N/A</v>
      </c>
      <c r="Y2055" s="58" t="e">
        <f t="shared" si="109"/>
        <v>#N/A</v>
      </c>
    </row>
    <row r="2056" spans="1:25" x14ac:dyDescent="0.25">
      <c r="A2056" t="s">
        <v>87</v>
      </c>
      <c r="B2056" s="133" t="s">
        <v>405</v>
      </c>
      <c r="C2056" t="s">
        <v>626</v>
      </c>
      <c r="D2056" s="54">
        <v>44625</v>
      </c>
      <c r="E2056" s="133" t="s">
        <v>211</v>
      </c>
      <c r="F2056" s="133" t="s">
        <v>62</v>
      </c>
      <c r="G2056" s="133" t="s">
        <v>20</v>
      </c>
      <c r="H2056" s="2">
        <v>1</v>
      </c>
      <c r="I2056" s="2"/>
      <c r="J2056" s="2" t="s">
        <v>263</v>
      </c>
      <c r="K2056" s="2" t="s">
        <v>64</v>
      </c>
      <c r="L2056" s="2" t="s">
        <v>23</v>
      </c>
      <c r="M2056" s="133">
        <v>2114</v>
      </c>
      <c r="N2056" s="2"/>
      <c r="O2056" s="2"/>
      <c r="P2056" s="2"/>
      <c r="Q2056" s="2"/>
      <c r="R2056" s="2"/>
      <c r="S2056" s="2"/>
      <c r="V2056" t="str">
        <f t="shared" si="107"/>
        <v>TRI-JUVJUVF</v>
      </c>
      <c r="W2056" s="58" t="e">
        <f>VLOOKUP(V2056,Minimos!$D$3:$E$26,2,FALSE)</f>
        <v>#N/A</v>
      </c>
      <c r="X2056" s="18" t="e">
        <f t="shared" si="108"/>
        <v>#N/A</v>
      </c>
      <c r="Y2056" s="58" t="e">
        <f t="shared" si="109"/>
        <v>#N/A</v>
      </c>
    </row>
    <row r="2057" spans="1:25" x14ac:dyDescent="0.25">
      <c r="A2057" t="s">
        <v>87</v>
      </c>
      <c r="B2057" s="133" t="s">
        <v>405</v>
      </c>
      <c r="C2057" t="s">
        <v>626</v>
      </c>
      <c r="D2057" s="54">
        <v>44625</v>
      </c>
      <c r="E2057" s="133" t="s">
        <v>211</v>
      </c>
      <c r="F2057" s="133" t="s">
        <v>62</v>
      </c>
      <c r="G2057" s="133" t="s">
        <v>20</v>
      </c>
      <c r="H2057" s="2">
        <v>2</v>
      </c>
      <c r="I2057" s="2"/>
      <c r="J2057" s="2" t="s">
        <v>423</v>
      </c>
      <c r="K2057" s="2" t="s">
        <v>64</v>
      </c>
      <c r="L2057" s="2" t="s">
        <v>23</v>
      </c>
      <c r="M2057" s="133">
        <v>1698</v>
      </c>
      <c r="N2057" s="2"/>
      <c r="O2057" s="2"/>
      <c r="P2057" s="2"/>
      <c r="Q2057" s="2"/>
      <c r="R2057" s="2"/>
      <c r="S2057" s="2"/>
      <c r="V2057" t="str">
        <f t="shared" si="107"/>
        <v>TRI-JUVJUVF</v>
      </c>
      <c r="W2057" s="58" t="e">
        <f>VLOOKUP(V2057,Minimos!$D$3:$E$26,2,FALSE)</f>
        <v>#N/A</v>
      </c>
      <c r="X2057" s="18" t="e">
        <f t="shared" si="108"/>
        <v>#N/A</v>
      </c>
      <c r="Y2057" s="58" t="e">
        <f t="shared" si="109"/>
        <v>#N/A</v>
      </c>
    </row>
    <row r="2058" spans="1:25" x14ac:dyDescent="0.25">
      <c r="A2058" t="s">
        <v>87</v>
      </c>
      <c r="B2058" s="133" t="s">
        <v>405</v>
      </c>
      <c r="C2058" t="s">
        <v>626</v>
      </c>
      <c r="D2058" s="54">
        <v>44625</v>
      </c>
      <c r="E2058" s="133" t="s">
        <v>211</v>
      </c>
      <c r="F2058" s="133" t="s">
        <v>62</v>
      </c>
      <c r="G2058" s="133" t="s">
        <v>20</v>
      </c>
      <c r="H2058" s="2">
        <v>3</v>
      </c>
      <c r="I2058" s="2"/>
      <c r="J2058" s="2" t="s">
        <v>353</v>
      </c>
      <c r="K2058" s="2" t="s">
        <v>257</v>
      </c>
      <c r="L2058" s="2" t="s">
        <v>23</v>
      </c>
      <c r="M2058" s="133">
        <v>1666</v>
      </c>
      <c r="N2058" s="2"/>
      <c r="O2058" s="2"/>
      <c r="P2058" s="2"/>
      <c r="Q2058" s="2"/>
      <c r="R2058" s="2"/>
      <c r="S2058" s="2"/>
      <c r="V2058" t="str">
        <f t="shared" si="107"/>
        <v>TRI-JUVJUVF</v>
      </c>
      <c r="W2058" s="58" t="e">
        <f>VLOOKUP(V2058,Minimos!$D$3:$E$26,2,FALSE)</f>
        <v>#N/A</v>
      </c>
      <c r="X2058" s="18" t="e">
        <f t="shared" si="108"/>
        <v>#N/A</v>
      </c>
      <c r="Y2058" s="58" t="e">
        <f t="shared" si="109"/>
        <v>#N/A</v>
      </c>
    </row>
    <row r="2059" spans="1:25" x14ac:dyDescent="0.25">
      <c r="A2059" t="s">
        <v>87</v>
      </c>
      <c r="B2059" s="133" t="s">
        <v>405</v>
      </c>
      <c r="C2059" t="s">
        <v>626</v>
      </c>
      <c r="D2059" s="54">
        <v>44625</v>
      </c>
      <c r="E2059" s="133" t="s">
        <v>211</v>
      </c>
      <c r="F2059" s="133" t="s">
        <v>62</v>
      </c>
      <c r="G2059" s="133" t="s">
        <v>20</v>
      </c>
      <c r="H2059" s="2">
        <v>4</v>
      </c>
      <c r="I2059" s="2"/>
      <c r="J2059" s="2" t="s">
        <v>330</v>
      </c>
      <c r="K2059" s="2" t="s">
        <v>64</v>
      </c>
      <c r="L2059" s="2" t="s">
        <v>23</v>
      </c>
      <c r="M2059" s="133">
        <v>1520</v>
      </c>
      <c r="N2059" s="2"/>
      <c r="O2059" s="2"/>
      <c r="P2059" s="2"/>
      <c r="Q2059" s="2"/>
      <c r="R2059" s="2"/>
      <c r="S2059" s="2"/>
      <c r="V2059" t="str">
        <f t="shared" si="107"/>
        <v>TRI-JUVJUVF</v>
      </c>
      <c r="W2059" s="58" t="e">
        <f>VLOOKUP(V2059,Minimos!$D$3:$E$26,2,FALSE)</f>
        <v>#N/A</v>
      </c>
      <c r="X2059" s="18" t="e">
        <f t="shared" si="108"/>
        <v>#N/A</v>
      </c>
      <c r="Y2059" s="58" t="e">
        <f t="shared" si="109"/>
        <v>#N/A</v>
      </c>
    </row>
    <row r="2060" spans="1:25" x14ac:dyDescent="0.25">
      <c r="A2060" t="s">
        <v>87</v>
      </c>
      <c r="B2060" s="133" t="s">
        <v>405</v>
      </c>
      <c r="C2060" t="s">
        <v>626</v>
      </c>
      <c r="D2060" s="54">
        <v>44625</v>
      </c>
      <c r="E2060" s="133" t="s">
        <v>211</v>
      </c>
      <c r="F2060" s="133" t="s">
        <v>62</v>
      </c>
      <c r="G2060" s="133" t="s">
        <v>20</v>
      </c>
      <c r="H2060" s="2">
        <v>6</v>
      </c>
      <c r="I2060" s="2"/>
      <c r="J2060" s="2" t="s">
        <v>307</v>
      </c>
      <c r="K2060" s="2" t="s">
        <v>256</v>
      </c>
      <c r="L2060" s="2" t="s">
        <v>23</v>
      </c>
      <c r="M2060" s="133">
        <v>1506</v>
      </c>
      <c r="N2060" s="2"/>
      <c r="O2060" s="2"/>
      <c r="P2060" s="2"/>
      <c r="Q2060" s="2"/>
      <c r="R2060" s="2"/>
      <c r="S2060" s="2"/>
      <c r="V2060" t="str">
        <f t="shared" si="107"/>
        <v>TRI-JUVJUVF</v>
      </c>
      <c r="W2060" s="58" t="e">
        <f>VLOOKUP(V2060,Minimos!$D$3:$E$26,2,FALSE)</f>
        <v>#N/A</v>
      </c>
      <c r="X2060" s="18" t="e">
        <f t="shared" si="108"/>
        <v>#N/A</v>
      </c>
      <c r="Y2060" s="58" t="e">
        <f t="shared" si="109"/>
        <v>#N/A</v>
      </c>
    </row>
    <row r="2061" spans="1:25" x14ac:dyDescent="0.25">
      <c r="A2061" t="s">
        <v>87</v>
      </c>
      <c r="B2061" s="133" t="s">
        <v>405</v>
      </c>
      <c r="C2061" t="s">
        <v>626</v>
      </c>
      <c r="D2061" s="54">
        <v>44625</v>
      </c>
      <c r="E2061" s="133" t="s">
        <v>211</v>
      </c>
      <c r="F2061" s="133" t="s">
        <v>62</v>
      </c>
      <c r="G2061" s="133" t="s">
        <v>20</v>
      </c>
      <c r="H2061" s="2">
        <v>7</v>
      </c>
      <c r="I2061" s="2"/>
      <c r="J2061" s="2" t="s">
        <v>627</v>
      </c>
      <c r="K2061" s="2" t="s">
        <v>628</v>
      </c>
      <c r="L2061" s="2" t="s">
        <v>23</v>
      </c>
      <c r="M2061" s="133">
        <v>1417</v>
      </c>
      <c r="N2061" s="2"/>
      <c r="O2061" s="2"/>
      <c r="P2061" s="2"/>
      <c r="Q2061" s="2"/>
      <c r="R2061" s="2"/>
      <c r="S2061" s="2"/>
      <c r="V2061" t="str">
        <f t="shared" si="107"/>
        <v>TRI-JUVJUVF</v>
      </c>
      <c r="W2061" s="58" t="e">
        <f>VLOOKUP(V2061,Minimos!$D$3:$E$26,2,FALSE)</f>
        <v>#N/A</v>
      </c>
      <c r="X2061" s="18" t="e">
        <f t="shared" si="108"/>
        <v>#N/A</v>
      </c>
      <c r="Y2061" s="58" t="e">
        <f t="shared" si="109"/>
        <v>#N/A</v>
      </c>
    </row>
    <row r="2062" spans="1:25" x14ac:dyDescent="0.25">
      <c r="A2062" t="s">
        <v>87</v>
      </c>
      <c r="B2062" s="133" t="s">
        <v>405</v>
      </c>
      <c r="C2062" t="s">
        <v>626</v>
      </c>
      <c r="D2062" s="54">
        <v>44625</v>
      </c>
      <c r="E2062" s="133" t="s">
        <v>211</v>
      </c>
      <c r="F2062" s="133" t="s">
        <v>62</v>
      </c>
      <c r="G2062" s="133" t="s">
        <v>20</v>
      </c>
      <c r="H2062" s="2">
        <v>9</v>
      </c>
      <c r="I2062" s="2"/>
      <c r="J2062" s="2" t="s">
        <v>308</v>
      </c>
      <c r="K2062" s="2" t="s">
        <v>64</v>
      </c>
      <c r="L2062" s="2" t="s">
        <v>23</v>
      </c>
      <c r="M2062" s="133">
        <v>1340</v>
      </c>
      <c r="N2062" s="2"/>
      <c r="O2062" s="2"/>
      <c r="P2062" s="2"/>
      <c r="Q2062" s="2"/>
      <c r="R2062" s="2"/>
      <c r="S2062" s="2"/>
      <c r="V2062" t="str">
        <f t="shared" si="107"/>
        <v>TRI-JUVJUVF</v>
      </c>
      <c r="W2062" s="58" t="e">
        <f>VLOOKUP(V2062,Minimos!$D$3:$E$26,2,FALSE)</f>
        <v>#N/A</v>
      </c>
      <c r="X2062" s="18" t="e">
        <f t="shared" si="108"/>
        <v>#N/A</v>
      </c>
      <c r="Y2062" s="58" t="e">
        <f t="shared" si="109"/>
        <v>#N/A</v>
      </c>
    </row>
    <row r="2063" spans="1:25" x14ac:dyDescent="0.25">
      <c r="A2063" t="s">
        <v>87</v>
      </c>
      <c r="B2063" s="133" t="s">
        <v>405</v>
      </c>
      <c r="C2063" t="s">
        <v>626</v>
      </c>
      <c r="D2063" s="54">
        <v>44625</v>
      </c>
      <c r="E2063" s="133" t="s">
        <v>211</v>
      </c>
      <c r="F2063" s="133" t="s">
        <v>62</v>
      </c>
      <c r="G2063" s="133" t="s">
        <v>20</v>
      </c>
      <c r="H2063" s="2">
        <v>10</v>
      </c>
      <c r="I2063" s="2"/>
      <c r="J2063" s="2" t="s">
        <v>421</v>
      </c>
      <c r="K2063" s="2" t="s">
        <v>67</v>
      </c>
      <c r="L2063" s="2" t="s">
        <v>23</v>
      </c>
      <c r="M2063" s="133">
        <v>1178</v>
      </c>
      <c r="N2063" s="2"/>
      <c r="O2063" s="2"/>
      <c r="P2063" s="2"/>
      <c r="Q2063" s="2"/>
      <c r="R2063" s="2"/>
      <c r="S2063" s="2"/>
      <c r="V2063" t="str">
        <f t="shared" si="107"/>
        <v>TRI-JUVJUVF</v>
      </c>
      <c r="W2063" s="58" t="e">
        <f>VLOOKUP(V2063,Minimos!$D$3:$E$26,2,FALSE)</f>
        <v>#N/A</v>
      </c>
      <c r="X2063" s="18" t="e">
        <f t="shared" si="108"/>
        <v>#N/A</v>
      </c>
      <c r="Y2063" s="58" t="e">
        <f t="shared" si="109"/>
        <v>#N/A</v>
      </c>
    </row>
    <row r="2064" spans="1:25" x14ac:dyDescent="0.25">
      <c r="A2064" t="s">
        <v>87</v>
      </c>
      <c r="B2064" s="133" t="s">
        <v>405</v>
      </c>
      <c r="C2064" t="s">
        <v>626</v>
      </c>
      <c r="D2064" s="54">
        <v>44625</v>
      </c>
      <c r="E2064" s="133" t="s">
        <v>211</v>
      </c>
      <c r="F2064" s="133" t="s">
        <v>62</v>
      </c>
      <c r="G2064" s="133" t="s">
        <v>20</v>
      </c>
      <c r="H2064" s="2">
        <v>11</v>
      </c>
      <c r="I2064" s="2"/>
      <c r="J2064" s="2" t="s">
        <v>349</v>
      </c>
      <c r="K2064" s="2" t="s">
        <v>64</v>
      </c>
      <c r="L2064" s="2" t="s">
        <v>23</v>
      </c>
      <c r="M2064" s="133">
        <v>960</v>
      </c>
      <c r="N2064" s="2"/>
      <c r="O2064" s="2"/>
      <c r="P2064" s="2"/>
      <c r="Q2064" s="2"/>
      <c r="R2064" s="2"/>
      <c r="S2064" s="2"/>
      <c r="V2064" t="str">
        <f t="shared" si="107"/>
        <v>TRI-JUVJUVF</v>
      </c>
      <c r="W2064" s="58" t="e">
        <f>VLOOKUP(V2064,Minimos!$D$3:$E$26,2,FALSE)</f>
        <v>#N/A</v>
      </c>
      <c r="X2064" s="18" t="e">
        <f t="shared" si="108"/>
        <v>#N/A</v>
      </c>
      <c r="Y2064" s="58" t="e">
        <f t="shared" si="109"/>
        <v>#N/A</v>
      </c>
    </row>
    <row r="2065" spans="1:25" x14ac:dyDescent="0.25">
      <c r="A2065" t="s">
        <v>87</v>
      </c>
      <c r="B2065" s="133" t="s">
        <v>405</v>
      </c>
      <c r="C2065" t="s">
        <v>626</v>
      </c>
      <c r="D2065" s="54">
        <v>44625</v>
      </c>
      <c r="E2065" s="133" t="s">
        <v>211</v>
      </c>
      <c r="F2065" s="133" t="s">
        <v>62</v>
      </c>
      <c r="G2065" s="133" t="s">
        <v>18</v>
      </c>
      <c r="H2065" s="2">
        <v>1</v>
      </c>
      <c r="I2065" s="2"/>
      <c r="J2065" s="2" t="s">
        <v>299</v>
      </c>
      <c r="K2065" s="2" t="s">
        <v>256</v>
      </c>
      <c r="L2065" s="2" t="s">
        <v>23</v>
      </c>
      <c r="M2065" s="133">
        <v>1971</v>
      </c>
      <c r="N2065" s="2"/>
      <c r="O2065" s="2"/>
      <c r="P2065" s="2"/>
      <c r="Q2065" s="2"/>
      <c r="R2065" s="2"/>
      <c r="S2065" s="2"/>
      <c r="V2065" t="str">
        <f t="shared" si="107"/>
        <v>TRI-JUVJUVM</v>
      </c>
      <c r="W2065" s="58" t="e">
        <f>VLOOKUP(V2065,Minimos!$D$3:$E$26,2,FALSE)</f>
        <v>#N/A</v>
      </c>
      <c r="X2065" s="18" t="e">
        <f t="shared" si="108"/>
        <v>#N/A</v>
      </c>
      <c r="Y2065" s="58" t="e">
        <f t="shared" si="109"/>
        <v>#N/A</v>
      </c>
    </row>
    <row r="2066" spans="1:25" x14ac:dyDescent="0.25">
      <c r="A2066" t="s">
        <v>87</v>
      </c>
      <c r="B2066" s="133" t="s">
        <v>405</v>
      </c>
      <c r="C2066" t="s">
        <v>626</v>
      </c>
      <c r="D2066" s="54">
        <v>44625</v>
      </c>
      <c r="E2066" s="133" t="s">
        <v>211</v>
      </c>
      <c r="F2066" s="133" t="s">
        <v>62</v>
      </c>
      <c r="G2066" s="133" t="s">
        <v>18</v>
      </c>
      <c r="H2066" s="2">
        <v>2</v>
      </c>
      <c r="I2066" s="2"/>
      <c r="J2066" s="2" t="s">
        <v>369</v>
      </c>
      <c r="K2066" s="2" t="s">
        <v>66</v>
      </c>
      <c r="L2066" s="2" t="s">
        <v>23</v>
      </c>
      <c r="M2066" s="133">
        <v>1902</v>
      </c>
      <c r="N2066" s="2"/>
      <c r="O2066" s="2"/>
      <c r="P2066" s="2"/>
      <c r="Q2066" s="2"/>
      <c r="R2066" s="2"/>
      <c r="S2066" s="2"/>
      <c r="V2066" t="str">
        <f t="shared" si="107"/>
        <v>TRI-JUVJUVM</v>
      </c>
      <c r="W2066" s="58" t="e">
        <f>VLOOKUP(V2066,Minimos!$D$3:$E$26,2,FALSE)</f>
        <v>#N/A</v>
      </c>
      <c r="X2066" s="18" t="e">
        <f t="shared" si="108"/>
        <v>#N/A</v>
      </c>
      <c r="Y2066" s="58" t="e">
        <f t="shared" si="109"/>
        <v>#N/A</v>
      </c>
    </row>
    <row r="2067" spans="1:25" x14ac:dyDescent="0.25">
      <c r="A2067" t="s">
        <v>87</v>
      </c>
      <c r="B2067" s="133" t="s">
        <v>405</v>
      </c>
      <c r="C2067" t="s">
        <v>626</v>
      </c>
      <c r="D2067" s="54">
        <v>44625</v>
      </c>
      <c r="E2067" s="133" t="s">
        <v>211</v>
      </c>
      <c r="F2067" s="133" t="s">
        <v>62</v>
      </c>
      <c r="G2067" s="133" t="s">
        <v>20</v>
      </c>
      <c r="H2067" s="2">
        <v>1</v>
      </c>
      <c r="I2067" s="2"/>
      <c r="J2067" s="2" t="s">
        <v>304</v>
      </c>
      <c r="K2067" s="2" t="s">
        <v>64</v>
      </c>
      <c r="L2067" s="2" t="s">
        <v>23</v>
      </c>
      <c r="M2067" s="133">
        <v>1801</v>
      </c>
      <c r="N2067" s="2"/>
      <c r="O2067" s="2"/>
      <c r="P2067" s="2"/>
      <c r="Q2067" s="2"/>
      <c r="R2067" s="2"/>
      <c r="S2067" s="2"/>
      <c r="V2067" t="str">
        <f t="shared" si="107"/>
        <v>TRI-JUVJUVF</v>
      </c>
      <c r="W2067" s="58" t="e">
        <f>VLOOKUP(V2067,Minimos!$D$3:$E$26,2,FALSE)</f>
        <v>#N/A</v>
      </c>
      <c r="X2067" s="18" t="e">
        <f t="shared" si="108"/>
        <v>#N/A</v>
      </c>
      <c r="Y2067" s="58" t="e">
        <f t="shared" si="109"/>
        <v>#N/A</v>
      </c>
    </row>
    <row r="2068" spans="1:25" x14ac:dyDescent="0.25">
      <c r="A2068" t="s">
        <v>87</v>
      </c>
      <c r="B2068" s="133" t="s">
        <v>405</v>
      </c>
      <c r="C2068" t="s">
        <v>626</v>
      </c>
      <c r="D2068" s="54">
        <v>44625</v>
      </c>
      <c r="E2068" s="133" t="s">
        <v>211</v>
      </c>
      <c r="F2068" s="133" t="s">
        <v>62</v>
      </c>
      <c r="G2068" s="133" t="s">
        <v>20</v>
      </c>
      <c r="H2068" s="2">
        <v>3</v>
      </c>
      <c r="I2068" s="2"/>
      <c r="J2068" s="2" t="s">
        <v>309</v>
      </c>
      <c r="K2068" s="2" t="s">
        <v>64</v>
      </c>
      <c r="L2068" s="2" t="s">
        <v>23</v>
      </c>
      <c r="M2068" s="133">
        <v>1454</v>
      </c>
      <c r="N2068" s="2"/>
      <c r="O2068" s="2"/>
      <c r="P2068" s="2"/>
      <c r="Q2068" s="2"/>
      <c r="R2068" s="2"/>
      <c r="S2068" s="2"/>
      <c r="V2068" t="str">
        <f t="shared" si="107"/>
        <v>TRI-JUVJUVF</v>
      </c>
      <c r="W2068" s="58" t="e">
        <f>VLOOKUP(V2068,Minimos!$D$3:$E$26,2,FALSE)</f>
        <v>#N/A</v>
      </c>
      <c r="X2068" s="18" t="e">
        <f t="shared" si="108"/>
        <v>#N/A</v>
      </c>
      <c r="Y2068" s="58" t="e">
        <f t="shared" si="109"/>
        <v>#N/A</v>
      </c>
    </row>
    <row r="2069" spans="1:25" x14ac:dyDescent="0.25">
      <c r="A2069" t="s">
        <v>87</v>
      </c>
      <c r="B2069" s="133" t="s">
        <v>405</v>
      </c>
      <c r="C2069" t="s">
        <v>626</v>
      </c>
      <c r="D2069" s="54">
        <v>44625</v>
      </c>
      <c r="E2069" s="133" t="s">
        <v>211</v>
      </c>
      <c r="F2069" s="133" t="s">
        <v>62</v>
      </c>
      <c r="G2069" s="133" t="s">
        <v>20</v>
      </c>
      <c r="H2069" s="2">
        <v>4</v>
      </c>
      <c r="I2069" s="2"/>
      <c r="J2069" s="2" t="s">
        <v>165</v>
      </c>
      <c r="K2069" s="2" t="s">
        <v>256</v>
      </c>
      <c r="L2069" s="2" t="s">
        <v>23</v>
      </c>
      <c r="M2069" s="133">
        <v>1219</v>
      </c>
      <c r="N2069" s="2"/>
      <c r="O2069" s="2"/>
      <c r="P2069" s="2"/>
      <c r="Q2069" s="2"/>
      <c r="R2069" s="2"/>
      <c r="S2069" s="2"/>
      <c r="V2069" t="str">
        <f t="shared" si="107"/>
        <v>TRI-JUVJUVF</v>
      </c>
      <c r="W2069" s="58" t="e">
        <f>VLOOKUP(V2069,Minimos!$D$3:$E$26,2,FALSE)</f>
        <v>#N/A</v>
      </c>
      <c r="X2069" s="18" t="e">
        <f t="shared" si="108"/>
        <v>#N/A</v>
      </c>
      <c r="Y2069" s="58" t="e">
        <f t="shared" si="109"/>
        <v>#N/A</v>
      </c>
    </row>
    <row r="2070" spans="1:25" x14ac:dyDescent="0.25">
      <c r="A2070" t="s">
        <v>87</v>
      </c>
      <c r="B2070" s="133" t="s">
        <v>405</v>
      </c>
      <c r="C2070" t="s">
        <v>626</v>
      </c>
      <c r="D2070" s="54">
        <v>44625</v>
      </c>
      <c r="E2070" s="133" t="s">
        <v>211</v>
      </c>
      <c r="F2070" s="133" t="s">
        <v>62</v>
      </c>
      <c r="G2070" s="133" t="s">
        <v>20</v>
      </c>
      <c r="H2070" s="2">
        <v>5</v>
      </c>
      <c r="I2070" s="2"/>
      <c r="J2070" s="2" t="s">
        <v>381</v>
      </c>
      <c r="K2070" s="2" t="s">
        <v>65</v>
      </c>
      <c r="L2070" s="2" t="s">
        <v>23</v>
      </c>
      <c r="M2070" s="133">
        <v>1218</v>
      </c>
      <c r="N2070" s="2"/>
      <c r="O2070" s="2"/>
      <c r="P2070" s="2"/>
      <c r="Q2070" s="2"/>
      <c r="R2070" s="2"/>
      <c r="S2070" s="2"/>
      <c r="V2070" t="str">
        <f t="shared" si="107"/>
        <v>TRI-JUVJUVF</v>
      </c>
      <c r="W2070" s="58" t="e">
        <f>VLOOKUP(V2070,Minimos!$D$3:$E$26,2,FALSE)</f>
        <v>#N/A</v>
      </c>
      <c r="X2070" s="18" t="e">
        <f t="shared" si="108"/>
        <v>#N/A</v>
      </c>
      <c r="Y2070" s="58" t="e">
        <f t="shared" si="109"/>
        <v>#N/A</v>
      </c>
    </row>
    <row r="2071" spans="1:25" x14ac:dyDescent="0.25">
      <c r="A2071" t="s">
        <v>32</v>
      </c>
      <c r="B2071" s="133" t="s">
        <v>30</v>
      </c>
      <c r="C2071" t="s">
        <v>634</v>
      </c>
      <c r="D2071" s="54">
        <v>44639</v>
      </c>
      <c r="E2071" s="133" t="s">
        <v>58</v>
      </c>
      <c r="F2071" s="133" t="s">
        <v>64</v>
      </c>
      <c r="G2071" s="133" t="s">
        <v>20</v>
      </c>
      <c r="H2071" s="2">
        <v>1</v>
      </c>
      <c r="I2071" s="2">
        <v>854</v>
      </c>
      <c r="J2071" s="2" t="s">
        <v>526</v>
      </c>
      <c r="K2071" s="2" t="s">
        <v>267</v>
      </c>
      <c r="L2071" s="2" t="s">
        <v>23</v>
      </c>
      <c r="M2071" s="16">
        <v>31.92</v>
      </c>
      <c r="N2071" s="16">
        <v>29.63</v>
      </c>
      <c r="O2071" s="16" t="s">
        <v>1</v>
      </c>
      <c r="P2071" s="16">
        <v>30.26</v>
      </c>
      <c r="Q2071" s="16">
        <v>31.92</v>
      </c>
      <c r="R2071" s="16">
        <v>31.02</v>
      </c>
      <c r="S2071" s="16" t="s">
        <v>1</v>
      </c>
      <c r="V2071" t="str">
        <f t="shared" si="107"/>
        <v>DARDO5JUVF</v>
      </c>
      <c r="W2071" s="58">
        <f>VLOOKUP(V2071,Minimos!$D$3:$E$26,2,FALSE)</f>
        <v>28</v>
      </c>
      <c r="X2071" s="18">
        <f t="shared" si="108"/>
        <v>3.9200000000000017</v>
      </c>
      <c r="Y2071" s="58" t="str">
        <f t="shared" si="109"/>
        <v>Apurado</v>
      </c>
    </row>
    <row r="2072" spans="1:25" x14ac:dyDescent="0.25">
      <c r="A2072" t="s">
        <v>32</v>
      </c>
      <c r="B2072" s="133" t="s">
        <v>30</v>
      </c>
      <c r="C2072" t="s">
        <v>634</v>
      </c>
      <c r="D2072" s="54">
        <v>44639</v>
      </c>
      <c r="E2072" s="133" t="s">
        <v>58</v>
      </c>
      <c r="F2072" s="133" t="s">
        <v>64</v>
      </c>
      <c r="G2072" s="133" t="s">
        <v>20</v>
      </c>
      <c r="H2072" s="2">
        <v>2</v>
      </c>
      <c r="I2072" s="2">
        <v>738</v>
      </c>
      <c r="J2072" s="2" t="s">
        <v>419</v>
      </c>
      <c r="K2072" s="2" t="s">
        <v>64</v>
      </c>
      <c r="L2072" s="2" t="s">
        <v>23</v>
      </c>
      <c r="M2072" s="16">
        <v>26.35</v>
      </c>
      <c r="N2072" s="16" t="s">
        <v>1</v>
      </c>
      <c r="O2072" s="16" t="s">
        <v>1</v>
      </c>
      <c r="P2072" s="16" t="s">
        <v>1</v>
      </c>
      <c r="Q2072" s="16">
        <v>26.35</v>
      </c>
      <c r="R2072" s="16">
        <v>26.12</v>
      </c>
      <c r="S2072" s="16" t="s">
        <v>1</v>
      </c>
      <c r="V2072" t="str">
        <f t="shared" si="107"/>
        <v>DARDO5JUVF</v>
      </c>
      <c r="W2072" s="58">
        <f>VLOOKUP(V2072,Minimos!$D$3:$E$26,2,FALSE)</f>
        <v>28</v>
      </c>
      <c r="X2072" s="18">
        <f t="shared" si="108"/>
        <v>-1.6499999999999986</v>
      </c>
      <c r="Y2072" s="58" t="str">
        <f t="shared" si="109"/>
        <v/>
      </c>
    </row>
    <row r="2073" spans="1:25" x14ac:dyDescent="0.25">
      <c r="A2073" t="s">
        <v>32</v>
      </c>
      <c r="B2073" s="133" t="s">
        <v>30</v>
      </c>
      <c r="C2073" t="s">
        <v>634</v>
      </c>
      <c r="D2073" s="54">
        <v>44639</v>
      </c>
      <c r="E2073" s="133" t="s">
        <v>58</v>
      </c>
      <c r="F2073" s="133" t="s">
        <v>64</v>
      </c>
      <c r="G2073" s="133" t="s">
        <v>20</v>
      </c>
      <c r="H2073" s="2">
        <v>3</v>
      </c>
      <c r="I2073" s="2">
        <v>2</v>
      </c>
      <c r="J2073" s="2" t="s">
        <v>355</v>
      </c>
      <c r="K2073" s="2" t="s">
        <v>64</v>
      </c>
      <c r="L2073" s="2" t="s">
        <v>23</v>
      </c>
      <c r="M2073" s="16">
        <v>21.91</v>
      </c>
      <c r="N2073" s="16">
        <v>18.73</v>
      </c>
      <c r="O2073" s="16" t="s">
        <v>1</v>
      </c>
      <c r="P2073" s="16">
        <v>18.579999999999998</v>
      </c>
      <c r="Q2073" s="16">
        <v>18.43</v>
      </c>
      <c r="R2073" s="16">
        <v>21.91</v>
      </c>
      <c r="S2073" s="16">
        <v>20.45</v>
      </c>
      <c r="V2073" t="str">
        <f t="shared" si="107"/>
        <v>DARDO5JUVF</v>
      </c>
      <c r="W2073" s="58">
        <f>VLOOKUP(V2073,Minimos!$D$3:$E$26,2,FALSE)</f>
        <v>28</v>
      </c>
      <c r="X2073" s="18">
        <f t="shared" si="108"/>
        <v>-6.09</v>
      </c>
      <c r="Y2073" s="58" t="str">
        <f t="shared" si="109"/>
        <v/>
      </c>
    </row>
    <row r="2074" spans="1:25" x14ac:dyDescent="0.25">
      <c r="A2074" t="s">
        <v>32</v>
      </c>
      <c r="B2074" s="133" t="s">
        <v>30</v>
      </c>
      <c r="C2074" t="s">
        <v>634</v>
      </c>
      <c r="D2074" s="54">
        <v>44639</v>
      </c>
      <c r="E2074" s="133" t="s">
        <v>58</v>
      </c>
      <c r="F2074" s="133" t="s">
        <v>64</v>
      </c>
      <c r="G2074" s="133" t="s">
        <v>20</v>
      </c>
      <c r="H2074" s="2">
        <v>4</v>
      </c>
      <c r="I2074" s="2">
        <v>697</v>
      </c>
      <c r="J2074" s="2" t="s">
        <v>304</v>
      </c>
      <c r="K2074" s="2" t="s">
        <v>64</v>
      </c>
      <c r="L2074" s="2" t="s">
        <v>23</v>
      </c>
      <c r="M2074" s="16">
        <v>18.28</v>
      </c>
      <c r="N2074" s="16" t="s">
        <v>1</v>
      </c>
      <c r="O2074" s="16" t="s">
        <v>1</v>
      </c>
      <c r="P2074" s="16" t="s">
        <v>1</v>
      </c>
      <c r="Q2074" s="16" t="s">
        <v>1</v>
      </c>
      <c r="R2074" s="16" t="s">
        <v>1</v>
      </c>
      <c r="S2074" s="16">
        <v>18.28</v>
      </c>
      <c r="V2074" t="str">
        <f t="shared" si="107"/>
        <v>DARDO5JUVF</v>
      </c>
      <c r="W2074" s="58">
        <f>VLOOKUP(V2074,Minimos!$D$3:$E$26,2,FALSE)</f>
        <v>28</v>
      </c>
      <c r="X2074" s="18">
        <f t="shared" si="108"/>
        <v>-9.7199999999999989</v>
      </c>
      <c r="Y2074" s="58" t="str">
        <f t="shared" si="109"/>
        <v/>
      </c>
    </row>
    <row r="2075" spans="1:25" x14ac:dyDescent="0.25">
      <c r="A2075" t="s">
        <v>32</v>
      </c>
      <c r="B2075" s="133" t="s">
        <v>30</v>
      </c>
      <c r="C2075" t="s">
        <v>634</v>
      </c>
      <c r="D2075" s="54">
        <v>44639</v>
      </c>
      <c r="E2075" s="133" t="s">
        <v>58</v>
      </c>
      <c r="F2075" s="133" t="s">
        <v>64</v>
      </c>
      <c r="G2075" s="133" t="s">
        <v>20</v>
      </c>
      <c r="H2075" s="2">
        <v>3</v>
      </c>
      <c r="I2075" s="2">
        <v>705</v>
      </c>
      <c r="J2075" s="2" t="s">
        <v>263</v>
      </c>
      <c r="K2075" s="2" t="s">
        <v>64</v>
      </c>
      <c r="L2075" s="2" t="s">
        <v>23</v>
      </c>
      <c r="M2075" s="16">
        <v>28.42</v>
      </c>
      <c r="N2075" s="16" t="s">
        <v>1</v>
      </c>
      <c r="O2075" s="16" t="s">
        <v>1</v>
      </c>
      <c r="P2075" s="16" t="s">
        <v>1</v>
      </c>
      <c r="Q2075" s="16">
        <v>28.29</v>
      </c>
      <c r="R2075" s="16" t="s">
        <v>1</v>
      </c>
      <c r="S2075" s="16">
        <v>28.42</v>
      </c>
      <c r="V2075" t="str">
        <f t="shared" si="107"/>
        <v>DARDO5JUVF</v>
      </c>
      <c r="W2075" s="58">
        <f>VLOOKUP(V2075,Minimos!$D$3:$E$26,2,FALSE)</f>
        <v>28</v>
      </c>
      <c r="X2075" s="18">
        <f t="shared" si="108"/>
        <v>0.42000000000000171</v>
      </c>
      <c r="Y2075" s="58" t="str">
        <f t="shared" si="109"/>
        <v>Apurado</v>
      </c>
    </row>
    <row r="2076" spans="1:25" x14ac:dyDescent="0.25">
      <c r="A2076" t="s">
        <v>33</v>
      </c>
      <c r="B2076" s="133" t="s">
        <v>30</v>
      </c>
      <c r="C2076" t="s">
        <v>634</v>
      </c>
      <c r="D2076" s="54">
        <v>44639</v>
      </c>
      <c r="E2076" s="133" t="s">
        <v>58</v>
      </c>
      <c r="F2076" s="133" t="s">
        <v>64</v>
      </c>
      <c r="G2076" s="133" t="s">
        <v>20</v>
      </c>
      <c r="H2076" s="2">
        <v>1</v>
      </c>
      <c r="I2076" s="2">
        <v>1078</v>
      </c>
      <c r="J2076" s="2" t="s">
        <v>527</v>
      </c>
      <c r="K2076" s="2" t="s">
        <v>64</v>
      </c>
      <c r="L2076" s="2" t="s">
        <v>160</v>
      </c>
      <c r="M2076" s="16">
        <v>25.32</v>
      </c>
      <c r="N2076" s="16">
        <v>21.1</v>
      </c>
      <c r="O2076" s="16">
        <v>21.38</v>
      </c>
      <c r="P2076" s="16">
        <v>25.32</v>
      </c>
      <c r="Q2076" s="16">
        <v>24.36</v>
      </c>
      <c r="R2076" s="16">
        <v>23.97</v>
      </c>
      <c r="S2076" s="16">
        <v>23.08</v>
      </c>
      <c r="V2076" t="str">
        <f t="shared" si="107"/>
        <v>DARDO6SUB-23F</v>
      </c>
      <c r="W2076" s="58" t="e">
        <f>VLOOKUP(V2076,Minimos!$D$3:$E$26,2,FALSE)</f>
        <v>#N/A</v>
      </c>
      <c r="X2076" s="18" t="e">
        <f t="shared" si="108"/>
        <v>#N/A</v>
      </c>
      <c r="Y2076" s="58" t="e">
        <f t="shared" si="109"/>
        <v>#N/A</v>
      </c>
    </row>
    <row r="2077" spans="1:25" x14ac:dyDescent="0.25">
      <c r="A2077" t="s">
        <v>33</v>
      </c>
      <c r="B2077" s="133" t="s">
        <v>30</v>
      </c>
      <c r="C2077" t="s">
        <v>634</v>
      </c>
      <c r="D2077" s="54">
        <v>44639</v>
      </c>
      <c r="E2077" s="133" t="s">
        <v>58</v>
      </c>
      <c r="F2077" s="133" t="s">
        <v>64</v>
      </c>
      <c r="G2077" s="133" t="s">
        <v>20</v>
      </c>
      <c r="H2077" s="2">
        <v>2</v>
      </c>
      <c r="I2077" s="2">
        <v>7</v>
      </c>
      <c r="J2077" s="2" t="s">
        <v>438</v>
      </c>
      <c r="K2077" s="2" t="s">
        <v>64</v>
      </c>
      <c r="L2077" s="2" t="s">
        <v>26</v>
      </c>
      <c r="M2077" s="16">
        <v>37.29</v>
      </c>
      <c r="N2077" s="16">
        <v>37.29</v>
      </c>
      <c r="O2077" s="16">
        <v>34.07</v>
      </c>
      <c r="P2077" s="16" t="s">
        <v>1</v>
      </c>
      <c r="Q2077" s="16" t="s">
        <v>1</v>
      </c>
      <c r="R2077" s="16" t="s">
        <v>1</v>
      </c>
      <c r="S2077" s="16">
        <v>33.31</v>
      </c>
      <c r="V2077" t="str">
        <f t="shared" si="107"/>
        <v>DARDO6JUNF</v>
      </c>
      <c r="W2077" s="58">
        <f>VLOOKUP(V2077,Minimos!$D$3:$E$26,2,FALSE)</f>
        <v>28</v>
      </c>
      <c r="X2077" s="18">
        <f t="shared" si="108"/>
        <v>9.2899999999999991</v>
      </c>
      <c r="Y2077" s="58" t="str">
        <f t="shared" si="109"/>
        <v>Apurado</v>
      </c>
    </row>
    <row r="2078" spans="1:25" x14ac:dyDescent="0.25">
      <c r="A2078" t="s">
        <v>29</v>
      </c>
      <c r="B2078" s="133" t="s">
        <v>30</v>
      </c>
      <c r="C2078" t="s">
        <v>634</v>
      </c>
      <c r="D2078" s="54">
        <v>44639</v>
      </c>
      <c r="E2078" s="133" t="s">
        <v>58</v>
      </c>
      <c r="F2078" s="133" t="s">
        <v>64</v>
      </c>
      <c r="G2078" s="133" t="s">
        <v>18</v>
      </c>
      <c r="H2078" s="2">
        <v>3</v>
      </c>
      <c r="I2078" s="2">
        <v>1079</v>
      </c>
      <c r="J2078" s="2" t="s">
        <v>264</v>
      </c>
      <c r="K2078" s="2" t="s">
        <v>64</v>
      </c>
      <c r="L2078" s="2" t="s">
        <v>23</v>
      </c>
      <c r="M2078" s="16">
        <v>44.88</v>
      </c>
      <c r="N2078" s="16">
        <v>44.88</v>
      </c>
      <c r="O2078" s="16"/>
      <c r="P2078" s="16"/>
      <c r="Q2078" s="16"/>
      <c r="R2078" s="16"/>
      <c r="S2078" s="16"/>
      <c r="V2078" t="str">
        <f t="shared" si="107"/>
        <v>DARDO7JUVM</v>
      </c>
      <c r="W2078" s="58">
        <f>VLOOKUP(V2078,Minimos!$D$3:$E$26,2,FALSE)</f>
        <v>40</v>
      </c>
      <c r="X2078" s="18">
        <f t="shared" si="108"/>
        <v>4.8800000000000026</v>
      </c>
      <c r="Y2078" s="58" t="str">
        <f t="shared" si="109"/>
        <v>Apurado</v>
      </c>
    </row>
    <row r="2079" spans="1:25" x14ac:dyDescent="0.25">
      <c r="A2079" t="s">
        <v>29</v>
      </c>
      <c r="B2079" s="133" t="s">
        <v>30</v>
      </c>
      <c r="C2079" t="s">
        <v>634</v>
      </c>
      <c r="D2079" s="54">
        <v>44639</v>
      </c>
      <c r="E2079" s="133" t="s">
        <v>58</v>
      </c>
      <c r="F2079" s="133" t="s">
        <v>64</v>
      </c>
      <c r="G2079" s="133" t="s">
        <v>18</v>
      </c>
      <c r="H2079" s="2">
        <v>2</v>
      </c>
      <c r="I2079" s="2">
        <v>692</v>
      </c>
      <c r="J2079" s="2" t="s">
        <v>331</v>
      </c>
      <c r="K2079" s="2" t="s">
        <v>64</v>
      </c>
      <c r="L2079" s="2" t="s">
        <v>23</v>
      </c>
      <c r="M2079" s="16">
        <v>43.92</v>
      </c>
      <c r="N2079" s="16">
        <v>43.07</v>
      </c>
      <c r="O2079" s="16">
        <v>43.92</v>
      </c>
      <c r="P2079" s="16">
        <v>41.29</v>
      </c>
      <c r="Q2079" s="16" t="s">
        <v>1</v>
      </c>
      <c r="R2079" s="16">
        <v>40.28</v>
      </c>
      <c r="S2079" s="16">
        <v>37.36</v>
      </c>
      <c r="V2079" t="str">
        <f t="shared" si="107"/>
        <v>DARDO7JUVM</v>
      </c>
      <c r="W2079" s="58">
        <f>VLOOKUP(V2079,Minimos!$D$3:$E$26,2,FALSE)</f>
        <v>40</v>
      </c>
      <c r="X2079" s="18">
        <f t="shared" si="108"/>
        <v>3.9200000000000017</v>
      </c>
      <c r="Y2079" s="58" t="str">
        <f t="shared" si="109"/>
        <v>Apurado</v>
      </c>
    </row>
    <row r="2080" spans="1:25" x14ac:dyDescent="0.25">
      <c r="A2080" t="s">
        <v>29</v>
      </c>
      <c r="B2080" s="133" t="s">
        <v>30</v>
      </c>
      <c r="C2080" t="s">
        <v>634</v>
      </c>
      <c r="D2080" s="54">
        <v>44639</v>
      </c>
      <c r="E2080" s="133" t="s">
        <v>58</v>
      </c>
      <c r="F2080" s="133" t="s">
        <v>64</v>
      </c>
      <c r="G2080" s="133" t="s">
        <v>18</v>
      </c>
      <c r="H2080" s="2">
        <v>3</v>
      </c>
      <c r="I2080" s="2">
        <v>1060</v>
      </c>
      <c r="J2080" s="2" t="s">
        <v>523</v>
      </c>
      <c r="K2080" s="2" t="s">
        <v>267</v>
      </c>
      <c r="L2080" s="2" t="s">
        <v>23</v>
      </c>
      <c r="M2080" s="16">
        <v>40.03</v>
      </c>
      <c r="N2080" s="16" t="s">
        <v>1</v>
      </c>
      <c r="O2080" s="16">
        <v>37.880000000000003</v>
      </c>
      <c r="P2080" s="16">
        <v>40.03</v>
      </c>
      <c r="Q2080" s="16" t="s">
        <v>1</v>
      </c>
      <c r="R2080" s="16">
        <v>36.6</v>
      </c>
      <c r="S2080" s="16">
        <v>37.69</v>
      </c>
      <c r="V2080" t="str">
        <f t="shared" si="107"/>
        <v>DARDO7JUVM</v>
      </c>
      <c r="W2080" s="58">
        <f>VLOOKUP(V2080,Minimos!$D$3:$E$26,2,FALSE)</f>
        <v>40</v>
      </c>
      <c r="X2080" s="18">
        <f t="shared" si="108"/>
        <v>3.0000000000001137E-2</v>
      </c>
      <c r="Y2080" s="58" t="str">
        <f t="shared" si="109"/>
        <v>Apurado</v>
      </c>
    </row>
    <row r="2081" spans="1:25" x14ac:dyDescent="0.25">
      <c r="A2081" t="s">
        <v>29</v>
      </c>
      <c r="B2081" s="133" t="s">
        <v>30</v>
      </c>
      <c r="C2081" t="s">
        <v>634</v>
      </c>
      <c r="D2081" s="54">
        <v>44639</v>
      </c>
      <c r="E2081" s="133" t="s">
        <v>58</v>
      </c>
      <c r="F2081" s="133" t="s">
        <v>64</v>
      </c>
      <c r="G2081" s="133" t="s">
        <v>18</v>
      </c>
      <c r="H2081" s="2">
        <v>4</v>
      </c>
      <c r="I2081" s="2">
        <v>74</v>
      </c>
      <c r="J2081" s="2" t="s">
        <v>206</v>
      </c>
      <c r="K2081" s="2" t="s">
        <v>64</v>
      </c>
      <c r="L2081" s="2" t="s">
        <v>22</v>
      </c>
      <c r="M2081" s="16">
        <v>36.15</v>
      </c>
      <c r="N2081" s="16">
        <v>35.78</v>
      </c>
      <c r="O2081" s="16">
        <v>33.39</v>
      </c>
      <c r="P2081" s="16">
        <v>35.28</v>
      </c>
      <c r="Q2081" s="16">
        <v>34.299999999999997</v>
      </c>
      <c r="R2081" s="16">
        <v>36.15</v>
      </c>
      <c r="S2081" s="16">
        <v>36.15</v>
      </c>
      <c r="V2081" t="str">
        <f t="shared" si="107"/>
        <v>DARDO7INIM</v>
      </c>
      <c r="W2081" s="58">
        <f>VLOOKUP(V2081,Minimos!$D$3:$E$26,2,FALSE)</f>
        <v>40</v>
      </c>
      <c r="X2081" s="18">
        <f t="shared" si="108"/>
        <v>-3.8500000000000014</v>
      </c>
      <c r="Y2081" s="58" t="str">
        <f t="shared" si="109"/>
        <v/>
      </c>
    </row>
    <row r="2082" spans="1:25" x14ac:dyDescent="0.25">
      <c r="A2082" t="s">
        <v>31</v>
      </c>
      <c r="B2082" s="133" t="s">
        <v>30</v>
      </c>
      <c r="C2082" t="s">
        <v>634</v>
      </c>
      <c r="D2082" s="54">
        <v>44639</v>
      </c>
      <c r="E2082" s="133" t="s">
        <v>58</v>
      </c>
      <c r="F2082" s="133" t="s">
        <v>64</v>
      </c>
      <c r="G2082" s="133" t="s">
        <v>18</v>
      </c>
      <c r="H2082" s="2">
        <v>2</v>
      </c>
      <c r="I2082" s="2">
        <v>871</v>
      </c>
      <c r="J2082" s="2" t="s">
        <v>400</v>
      </c>
      <c r="K2082" s="2" t="s">
        <v>64</v>
      </c>
      <c r="L2082" s="2" t="s">
        <v>26</v>
      </c>
      <c r="M2082" s="16">
        <v>37.14</v>
      </c>
      <c r="N2082" s="16">
        <v>33.96</v>
      </c>
      <c r="O2082" s="16" t="s">
        <v>1</v>
      </c>
      <c r="P2082" s="16">
        <v>35.17</v>
      </c>
      <c r="Q2082" s="16">
        <v>37.14</v>
      </c>
      <c r="R2082" s="16" t="s">
        <v>1</v>
      </c>
      <c r="S2082" s="16" t="s">
        <v>25</v>
      </c>
      <c r="V2082" t="str">
        <f t="shared" si="107"/>
        <v>DARDO8JUNM</v>
      </c>
      <c r="W2082" s="58">
        <f>VLOOKUP(V2082,Minimos!$D$3:$E$26,2,FALSE)</f>
        <v>40</v>
      </c>
      <c r="X2082" s="18">
        <f t="shared" si="108"/>
        <v>-2.8599999999999994</v>
      </c>
      <c r="Y2082" s="58" t="str">
        <f t="shared" si="109"/>
        <v/>
      </c>
    </row>
    <row r="2083" spans="1:25" x14ac:dyDescent="0.25">
      <c r="A2083" t="s">
        <v>31</v>
      </c>
      <c r="B2083" s="133" t="s">
        <v>30</v>
      </c>
      <c r="C2083" t="s">
        <v>634</v>
      </c>
      <c r="D2083" s="54">
        <v>44639</v>
      </c>
      <c r="E2083" s="133" t="s">
        <v>58</v>
      </c>
      <c r="F2083" s="133" t="s">
        <v>64</v>
      </c>
      <c r="G2083" s="133" t="s">
        <v>18</v>
      </c>
      <c r="H2083" s="2">
        <v>3</v>
      </c>
      <c r="I2083" s="2">
        <v>69</v>
      </c>
      <c r="J2083" s="2" t="s">
        <v>414</v>
      </c>
      <c r="K2083" s="2" t="s">
        <v>64</v>
      </c>
      <c r="L2083" s="2" t="s">
        <v>26</v>
      </c>
      <c r="M2083" s="16">
        <v>34.270000000000003</v>
      </c>
      <c r="N2083" s="16">
        <v>34.270000000000003</v>
      </c>
      <c r="O2083" s="16">
        <v>30.62</v>
      </c>
      <c r="P2083" s="16">
        <v>30.91</v>
      </c>
      <c r="Q2083" s="16" t="s">
        <v>1</v>
      </c>
      <c r="R2083" s="16">
        <v>25.99</v>
      </c>
      <c r="S2083" s="16" t="s">
        <v>1</v>
      </c>
      <c r="V2083" t="str">
        <f t="shared" si="107"/>
        <v>DARDO8JUNM</v>
      </c>
      <c r="W2083" s="58">
        <f>VLOOKUP(V2083,Minimos!$D$3:$E$26,2,FALSE)</f>
        <v>40</v>
      </c>
      <c r="X2083" s="18">
        <f t="shared" si="108"/>
        <v>-5.7299999999999969</v>
      </c>
      <c r="Y2083" s="58" t="str">
        <f t="shared" si="109"/>
        <v/>
      </c>
    </row>
    <row r="2084" spans="1:25" x14ac:dyDescent="0.25">
      <c r="A2084" t="s">
        <v>31</v>
      </c>
      <c r="B2084" s="133" t="s">
        <v>30</v>
      </c>
      <c r="C2084" t="s">
        <v>634</v>
      </c>
      <c r="D2084" s="54">
        <v>44639</v>
      </c>
      <c r="E2084" s="133" t="s">
        <v>58</v>
      </c>
      <c r="F2084" s="133" t="s">
        <v>64</v>
      </c>
      <c r="G2084" s="133" t="s">
        <v>18</v>
      </c>
      <c r="H2084" s="2">
        <v>1</v>
      </c>
      <c r="I2084" s="2">
        <v>228</v>
      </c>
      <c r="J2084" s="2" t="s">
        <v>415</v>
      </c>
      <c r="K2084" s="2" t="s">
        <v>66</v>
      </c>
      <c r="L2084" s="2" t="s">
        <v>416</v>
      </c>
      <c r="M2084" s="16">
        <v>44.7</v>
      </c>
      <c r="N2084" s="16">
        <v>40.53</v>
      </c>
      <c r="O2084" s="16">
        <v>44.7</v>
      </c>
      <c r="P2084" s="16">
        <v>38.840000000000003</v>
      </c>
      <c r="Q2084" s="16">
        <v>42.06</v>
      </c>
      <c r="R2084" s="16">
        <v>41.59</v>
      </c>
      <c r="S2084" s="16">
        <v>44.7</v>
      </c>
      <c r="V2084" t="str">
        <f t="shared" si="107"/>
        <v>DARDO8VET 35M</v>
      </c>
      <c r="W2084" s="58" t="e">
        <f>VLOOKUP(V2084,Minimos!$D$3:$E$26,2,FALSE)</f>
        <v>#N/A</v>
      </c>
      <c r="X2084" s="18" t="e">
        <f t="shared" si="108"/>
        <v>#N/A</v>
      </c>
      <c r="Y2084" s="58" t="e">
        <f t="shared" si="109"/>
        <v>#N/A</v>
      </c>
    </row>
    <row r="2085" spans="1:25" x14ac:dyDescent="0.25">
      <c r="A2085" t="s">
        <v>37</v>
      </c>
      <c r="B2085" s="133" t="s">
        <v>30</v>
      </c>
      <c r="C2085" t="s">
        <v>634</v>
      </c>
      <c r="D2085" s="54">
        <v>44639</v>
      </c>
      <c r="E2085" s="133" t="s">
        <v>58</v>
      </c>
      <c r="F2085" s="133" t="s">
        <v>64</v>
      </c>
      <c r="G2085" s="133" t="s">
        <v>20</v>
      </c>
      <c r="H2085" s="2">
        <v>1</v>
      </c>
      <c r="I2085" s="2">
        <v>573</v>
      </c>
      <c r="J2085" s="2" t="s">
        <v>366</v>
      </c>
      <c r="K2085" s="2" t="s">
        <v>267</v>
      </c>
      <c r="L2085" s="2" t="s">
        <v>23</v>
      </c>
      <c r="M2085" s="16">
        <v>31.21</v>
      </c>
      <c r="N2085" s="16">
        <v>29.4</v>
      </c>
      <c r="O2085" s="16" t="s">
        <v>1</v>
      </c>
      <c r="P2085" s="16" t="s">
        <v>1</v>
      </c>
      <c r="Q2085" s="16">
        <v>31.21</v>
      </c>
      <c r="R2085" s="16">
        <v>30.64</v>
      </c>
      <c r="S2085" s="16" t="s">
        <v>1</v>
      </c>
      <c r="V2085" t="str">
        <f t="shared" si="107"/>
        <v>DISCO10JUVF</v>
      </c>
      <c r="W2085" s="58">
        <f>VLOOKUP(V2085,Minimos!$D$3:$E$26,2,FALSE)</f>
        <v>27</v>
      </c>
      <c r="X2085" s="18">
        <f t="shared" si="108"/>
        <v>4.2100000000000009</v>
      </c>
      <c r="Y2085" s="58" t="str">
        <f t="shared" si="109"/>
        <v>Apurado</v>
      </c>
    </row>
    <row r="2086" spans="1:25" x14ac:dyDescent="0.25">
      <c r="A2086" t="s">
        <v>37</v>
      </c>
      <c r="B2086" s="133" t="s">
        <v>30</v>
      </c>
      <c r="C2086" t="s">
        <v>634</v>
      </c>
      <c r="D2086" s="54">
        <v>44639</v>
      </c>
      <c r="E2086" s="133" t="s">
        <v>58</v>
      </c>
      <c r="F2086" s="133" t="s">
        <v>64</v>
      </c>
      <c r="G2086" s="133" t="s">
        <v>20</v>
      </c>
      <c r="H2086" s="2">
        <v>2</v>
      </c>
      <c r="I2086" s="2">
        <v>219</v>
      </c>
      <c r="J2086" s="2" t="s">
        <v>236</v>
      </c>
      <c r="K2086" s="2" t="s">
        <v>66</v>
      </c>
      <c r="L2086" s="2" t="s">
        <v>22</v>
      </c>
      <c r="M2086" s="16">
        <v>27.86</v>
      </c>
      <c r="N2086" s="16">
        <v>27.86</v>
      </c>
      <c r="O2086" s="16">
        <v>27.62</v>
      </c>
      <c r="P2086" s="16" t="s">
        <v>1</v>
      </c>
      <c r="Q2086" s="16">
        <v>27.8</v>
      </c>
      <c r="R2086" s="16">
        <v>26.92</v>
      </c>
      <c r="S2086" s="16" t="s">
        <v>1</v>
      </c>
      <c r="V2086" t="str">
        <f t="shared" si="107"/>
        <v>DISCO10INIF</v>
      </c>
      <c r="W2086" s="58">
        <f>VLOOKUP(V2086,Minimos!$D$3:$E$26,2,FALSE)</f>
        <v>27</v>
      </c>
      <c r="X2086" s="18">
        <f t="shared" si="108"/>
        <v>0.85999999999999943</v>
      </c>
      <c r="Y2086" s="58" t="str">
        <f t="shared" si="109"/>
        <v>Apurado</v>
      </c>
    </row>
    <row r="2087" spans="1:25" x14ac:dyDescent="0.25">
      <c r="A2087" t="s">
        <v>37</v>
      </c>
      <c r="B2087" s="133" t="s">
        <v>30</v>
      </c>
      <c r="C2087" t="s">
        <v>634</v>
      </c>
      <c r="D2087" s="54">
        <v>44639</v>
      </c>
      <c r="E2087" s="133" t="s">
        <v>58</v>
      </c>
      <c r="F2087" s="133" t="s">
        <v>64</v>
      </c>
      <c r="G2087" s="133" t="s">
        <v>20</v>
      </c>
      <c r="H2087" s="2">
        <v>2</v>
      </c>
      <c r="I2087" s="2">
        <v>218</v>
      </c>
      <c r="J2087" s="2" t="s">
        <v>418</v>
      </c>
      <c r="K2087" s="2" t="s">
        <v>66</v>
      </c>
      <c r="L2087" s="2" t="s">
        <v>26</v>
      </c>
      <c r="M2087" s="16">
        <v>30.86</v>
      </c>
      <c r="N2087" s="16">
        <v>30.86</v>
      </c>
      <c r="O2087" s="16">
        <v>29.19</v>
      </c>
      <c r="P2087" s="16">
        <v>30.31</v>
      </c>
      <c r="Q2087" s="16">
        <v>29.4</v>
      </c>
      <c r="R2087" s="16" t="s">
        <v>1</v>
      </c>
      <c r="S2087" s="16">
        <v>26.46</v>
      </c>
      <c r="V2087" t="str">
        <f t="shared" si="107"/>
        <v>DISCO10JUNF</v>
      </c>
      <c r="W2087" s="58">
        <f>VLOOKUP(V2087,Minimos!$D$3:$E$26,2,FALSE)</f>
        <v>30</v>
      </c>
      <c r="X2087" s="18">
        <f t="shared" si="108"/>
        <v>0.85999999999999943</v>
      </c>
      <c r="Y2087" s="58" t="str">
        <f t="shared" si="109"/>
        <v>Apurado</v>
      </c>
    </row>
    <row r="2088" spans="1:25" x14ac:dyDescent="0.25">
      <c r="A2088" t="s">
        <v>37</v>
      </c>
      <c r="B2088" s="133" t="s">
        <v>30</v>
      </c>
      <c r="C2088" t="s">
        <v>634</v>
      </c>
      <c r="D2088" s="54">
        <v>44639</v>
      </c>
      <c r="E2088" s="133" t="s">
        <v>58</v>
      </c>
      <c r="F2088" s="133" t="s">
        <v>64</v>
      </c>
      <c r="G2088" s="133" t="s">
        <v>20</v>
      </c>
      <c r="H2088" s="2">
        <v>1</v>
      </c>
      <c r="I2088" s="2">
        <v>905</v>
      </c>
      <c r="J2088" s="2" t="s">
        <v>494</v>
      </c>
      <c r="K2088" s="2" t="s">
        <v>64</v>
      </c>
      <c r="L2088" s="2" t="s">
        <v>160</v>
      </c>
      <c r="M2088" s="16">
        <v>39.31</v>
      </c>
      <c r="N2088" s="16" t="s">
        <v>1</v>
      </c>
      <c r="O2088" s="16">
        <v>38.99</v>
      </c>
      <c r="P2088" s="16" t="s">
        <v>1</v>
      </c>
      <c r="Q2088" s="16">
        <v>38.93</v>
      </c>
      <c r="R2088" s="16">
        <v>38.53</v>
      </c>
      <c r="S2088" s="16">
        <v>39.31</v>
      </c>
      <c r="V2088" t="str">
        <f t="shared" si="107"/>
        <v>DISCO10SUB-23F</v>
      </c>
      <c r="W2088" s="58" t="e">
        <f>VLOOKUP(V2088,Minimos!$D$3:$E$26,2,FALSE)</f>
        <v>#N/A</v>
      </c>
      <c r="X2088" s="18" t="e">
        <f t="shared" si="108"/>
        <v>#N/A</v>
      </c>
      <c r="Y2088" s="58" t="e">
        <f t="shared" si="109"/>
        <v>#N/A</v>
      </c>
    </row>
    <row r="2089" spans="1:25" x14ac:dyDescent="0.25">
      <c r="A2089" t="s">
        <v>37</v>
      </c>
      <c r="B2089" s="133" t="s">
        <v>30</v>
      </c>
      <c r="C2089" t="s">
        <v>634</v>
      </c>
      <c r="D2089" s="54">
        <v>44639</v>
      </c>
      <c r="E2089" s="133" t="s">
        <v>58</v>
      </c>
      <c r="F2089" s="133" t="s">
        <v>64</v>
      </c>
      <c r="G2089" s="133" t="s">
        <v>20</v>
      </c>
      <c r="H2089" s="2">
        <v>1</v>
      </c>
      <c r="I2089" s="2">
        <v>989</v>
      </c>
      <c r="J2089" s="2" t="s">
        <v>417</v>
      </c>
      <c r="K2089" s="2" t="s">
        <v>64</v>
      </c>
      <c r="L2089" s="2" t="s">
        <v>26</v>
      </c>
      <c r="M2089" s="16">
        <v>40.71</v>
      </c>
      <c r="N2089" s="16">
        <v>40.71</v>
      </c>
      <c r="O2089" s="16">
        <v>39.79</v>
      </c>
      <c r="P2089" s="16" t="s">
        <v>1</v>
      </c>
      <c r="Q2089" s="16" t="s">
        <v>1</v>
      </c>
      <c r="R2089" s="16" t="s">
        <v>1</v>
      </c>
      <c r="S2089" s="16">
        <v>40.29</v>
      </c>
      <c r="V2089" t="str">
        <f t="shared" si="107"/>
        <v>DISCO10JUNF</v>
      </c>
      <c r="W2089" s="58">
        <f>VLOOKUP(V2089,Minimos!$D$3:$E$26,2,FALSE)</f>
        <v>30</v>
      </c>
      <c r="X2089" s="18">
        <f t="shared" si="108"/>
        <v>10.71</v>
      </c>
      <c r="Y2089" s="58" t="str">
        <f t="shared" si="109"/>
        <v>Apurado</v>
      </c>
    </row>
    <row r="2090" spans="1:25" x14ac:dyDescent="0.25">
      <c r="A2090" t="s">
        <v>34</v>
      </c>
      <c r="B2090" s="133" t="s">
        <v>30</v>
      </c>
      <c r="C2090" t="s">
        <v>634</v>
      </c>
      <c r="D2090" s="54">
        <v>44639</v>
      </c>
      <c r="E2090" s="133" t="s">
        <v>58</v>
      </c>
      <c r="F2090" s="133" t="s">
        <v>64</v>
      </c>
      <c r="G2090" s="133" t="s">
        <v>18</v>
      </c>
      <c r="H2090" s="2">
        <v>1</v>
      </c>
      <c r="I2090" s="2">
        <v>9</v>
      </c>
      <c r="J2090" s="2" t="s">
        <v>262</v>
      </c>
      <c r="K2090" s="2" t="s">
        <v>64</v>
      </c>
      <c r="L2090" s="2" t="s">
        <v>23</v>
      </c>
      <c r="M2090" s="16">
        <v>37.799999999999997</v>
      </c>
      <c r="N2090" s="16">
        <v>34.85</v>
      </c>
      <c r="O2090" s="16">
        <v>37.799999999999997</v>
      </c>
      <c r="P2090" s="16" t="s">
        <v>1</v>
      </c>
      <c r="Q2090" s="16" t="s">
        <v>1</v>
      </c>
      <c r="R2090" s="16">
        <v>37.119999999999997</v>
      </c>
      <c r="S2090" s="16">
        <v>37.74</v>
      </c>
      <c r="V2090" t="str">
        <f t="shared" si="107"/>
        <v>DISCO15JUVM</v>
      </c>
      <c r="W2090" s="58">
        <f>VLOOKUP(V2090,Minimos!$D$3:$E$26,2,FALSE)</f>
        <v>32</v>
      </c>
      <c r="X2090" s="18">
        <f t="shared" si="108"/>
        <v>5.7999999999999972</v>
      </c>
      <c r="Y2090" s="58" t="str">
        <f t="shared" si="109"/>
        <v>Apurado</v>
      </c>
    </row>
    <row r="2091" spans="1:25" x14ac:dyDescent="0.25">
      <c r="A2091" t="s">
        <v>34</v>
      </c>
      <c r="B2091" s="133" t="s">
        <v>30</v>
      </c>
      <c r="C2091" t="s">
        <v>634</v>
      </c>
      <c r="D2091" s="54">
        <v>44639</v>
      </c>
      <c r="E2091" s="133" t="s">
        <v>58</v>
      </c>
      <c r="F2091" s="133" t="s">
        <v>64</v>
      </c>
      <c r="G2091" s="133" t="s">
        <v>18</v>
      </c>
      <c r="H2091" s="2">
        <v>2</v>
      </c>
      <c r="I2091" s="2">
        <v>361</v>
      </c>
      <c r="J2091" s="2" t="s">
        <v>561</v>
      </c>
      <c r="K2091" s="2" t="s">
        <v>258</v>
      </c>
      <c r="L2091" s="2" t="s">
        <v>23</v>
      </c>
      <c r="M2091" s="16">
        <v>32.51</v>
      </c>
      <c r="N2091" s="16">
        <v>28.85</v>
      </c>
      <c r="O2091" s="16" t="s">
        <v>1</v>
      </c>
      <c r="P2091" s="16">
        <v>32.28</v>
      </c>
      <c r="Q2091" s="16">
        <v>27.74</v>
      </c>
      <c r="R2091" s="16">
        <v>32.51</v>
      </c>
      <c r="S2091" s="16" t="s">
        <v>1</v>
      </c>
      <c r="V2091" t="str">
        <f t="shared" si="107"/>
        <v>DISCO15JUVM</v>
      </c>
      <c r="W2091" s="58">
        <f>VLOOKUP(V2091,Minimos!$D$3:$E$26,2,FALSE)</f>
        <v>32</v>
      </c>
      <c r="X2091" s="18">
        <f t="shared" si="108"/>
        <v>0.50999999999999801</v>
      </c>
      <c r="Y2091" s="58" t="str">
        <f t="shared" si="109"/>
        <v>Apurado</v>
      </c>
    </row>
    <row r="2092" spans="1:25" x14ac:dyDescent="0.25">
      <c r="A2092" t="s">
        <v>34</v>
      </c>
      <c r="B2092" s="133" t="s">
        <v>30</v>
      </c>
      <c r="C2092" t="s">
        <v>634</v>
      </c>
      <c r="D2092" s="54">
        <v>44639</v>
      </c>
      <c r="E2092" s="133" t="s">
        <v>58</v>
      </c>
      <c r="F2092" s="133" t="s">
        <v>64</v>
      </c>
      <c r="G2092" s="133" t="s">
        <v>18</v>
      </c>
      <c r="H2092" s="2">
        <v>3</v>
      </c>
      <c r="I2092" s="2">
        <v>74</v>
      </c>
      <c r="J2092" s="2" t="s">
        <v>206</v>
      </c>
      <c r="K2092" s="2" t="s">
        <v>64</v>
      </c>
      <c r="L2092" s="2" t="s">
        <v>22</v>
      </c>
      <c r="M2092" s="16">
        <v>30.96</v>
      </c>
      <c r="N2092" s="16" t="s">
        <v>1</v>
      </c>
      <c r="O2092" s="16">
        <v>24.35</v>
      </c>
      <c r="P2092" s="16" t="s">
        <v>1</v>
      </c>
      <c r="Q2092" s="16" t="s">
        <v>1</v>
      </c>
      <c r="R2092" s="16">
        <v>30.96</v>
      </c>
      <c r="S2092" s="16" t="s">
        <v>1</v>
      </c>
      <c r="V2092" t="str">
        <f t="shared" si="107"/>
        <v>DISCO15INIM</v>
      </c>
      <c r="W2092" s="58">
        <f>VLOOKUP(V2092,Minimos!$D$3:$E$26,2,FALSE)</f>
        <v>32</v>
      </c>
      <c r="X2092" s="18">
        <f t="shared" si="108"/>
        <v>-1.0399999999999991</v>
      </c>
      <c r="Y2092" s="58" t="str">
        <f t="shared" si="109"/>
        <v/>
      </c>
    </row>
    <row r="2093" spans="1:25" x14ac:dyDescent="0.25">
      <c r="A2093" t="s">
        <v>35</v>
      </c>
      <c r="B2093" s="133" t="s">
        <v>30</v>
      </c>
      <c r="C2093" t="s">
        <v>634</v>
      </c>
      <c r="D2093" s="54">
        <v>44639</v>
      </c>
      <c r="E2093" s="133" t="s">
        <v>58</v>
      </c>
      <c r="F2093" s="133" t="s">
        <v>64</v>
      </c>
      <c r="G2093" s="133" t="s">
        <v>18</v>
      </c>
      <c r="H2093" s="2">
        <v>1</v>
      </c>
      <c r="I2093" s="2">
        <v>871</v>
      </c>
      <c r="J2093" s="2" t="s">
        <v>400</v>
      </c>
      <c r="K2093" s="2" t="s">
        <v>64</v>
      </c>
      <c r="L2093" s="2" t="s">
        <v>26</v>
      </c>
      <c r="M2093" s="16">
        <v>36.36</v>
      </c>
      <c r="N2093" s="16">
        <v>33.869999999999997</v>
      </c>
      <c r="O2093" s="16" t="s">
        <v>1</v>
      </c>
      <c r="P2093" s="16">
        <v>34.97</v>
      </c>
      <c r="Q2093" s="16" t="s">
        <v>1</v>
      </c>
      <c r="R2093" s="16">
        <v>35.340000000000003</v>
      </c>
      <c r="S2093" s="16">
        <v>36.36</v>
      </c>
      <c r="V2093" t="str">
        <f t="shared" si="107"/>
        <v>DISCO17JUNM</v>
      </c>
      <c r="W2093" s="58">
        <f>VLOOKUP(V2093,Minimos!$D$3:$E$26,2,FALSE)</f>
        <v>34</v>
      </c>
      <c r="X2093" s="18">
        <f t="shared" si="108"/>
        <v>2.3599999999999994</v>
      </c>
      <c r="Y2093" s="58" t="str">
        <f t="shared" si="109"/>
        <v>Apurado</v>
      </c>
    </row>
    <row r="2094" spans="1:25" x14ac:dyDescent="0.25">
      <c r="A2094" t="s">
        <v>36</v>
      </c>
      <c r="B2094" s="133" t="s">
        <v>30</v>
      </c>
      <c r="C2094" t="s">
        <v>634</v>
      </c>
      <c r="D2094" s="54">
        <v>44639</v>
      </c>
      <c r="E2094" s="133" t="s">
        <v>58</v>
      </c>
      <c r="F2094" s="133" t="s">
        <v>64</v>
      </c>
      <c r="G2094" s="133" t="s">
        <v>18</v>
      </c>
      <c r="H2094" s="2">
        <v>7</v>
      </c>
      <c r="I2094" s="2">
        <v>1077</v>
      </c>
      <c r="J2094" s="2" t="s">
        <v>563</v>
      </c>
      <c r="K2094" s="2" t="s">
        <v>64</v>
      </c>
      <c r="L2094" s="2" t="s">
        <v>335</v>
      </c>
      <c r="M2094" s="16">
        <v>40.729999999999997</v>
      </c>
      <c r="N2094" s="16" t="s">
        <v>1</v>
      </c>
      <c r="O2094" s="16">
        <v>40.729999999999997</v>
      </c>
      <c r="P2094" s="16" t="s">
        <v>1</v>
      </c>
      <c r="Q2094" s="16">
        <v>40.25</v>
      </c>
      <c r="R2094" s="16" t="s">
        <v>1</v>
      </c>
      <c r="S2094" s="16" t="s">
        <v>1</v>
      </c>
      <c r="V2094" t="str">
        <f t="shared" si="107"/>
        <v>DISCO20SENM</v>
      </c>
      <c r="W2094" s="58" t="e">
        <f>VLOOKUP(V2094,Minimos!$D$3:$E$26,2,FALSE)</f>
        <v>#N/A</v>
      </c>
      <c r="X2094" s="18" t="e">
        <f t="shared" si="108"/>
        <v>#N/A</v>
      </c>
      <c r="Y2094" s="58" t="e">
        <f t="shared" si="109"/>
        <v>#N/A</v>
      </c>
    </row>
    <row r="2095" spans="1:25" x14ac:dyDescent="0.25">
      <c r="A2095" t="s">
        <v>36</v>
      </c>
      <c r="B2095" s="133" t="s">
        <v>30</v>
      </c>
      <c r="C2095" t="s">
        <v>634</v>
      </c>
      <c r="D2095" s="54">
        <v>44639</v>
      </c>
      <c r="E2095" s="133" t="s">
        <v>58</v>
      </c>
      <c r="F2095" s="133" t="s">
        <v>64</v>
      </c>
      <c r="G2095" s="133" t="s">
        <v>18</v>
      </c>
      <c r="H2095" s="2">
        <v>1</v>
      </c>
      <c r="I2095" s="2">
        <v>13</v>
      </c>
      <c r="J2095" s="2" t="s">
        <v>498</v>
      </c>
      <c r="K2095" s="2" t="s">
        <v>64</v>
      </c>
      <c r="L2095" s="2" t="s">
        <v>160</v>
      </c>
      <c r="M2095" s="16">
        <v>30.14</v>
      </c>
      <c r="N2095" s="16" t="s">
        <v>1</v>
      </c>
      <c r="O2095" s="16">
        <v>30.14</v>
      </c>
      <c r="P2095" s="16">
        <v>28.4</v>
      </c>
      <c r="Q2095" s="16">
        <v>29.65</v>
      </c>
      <c r="R2095" s="16">
        <v>29.18</v>
      </c>
      <c r="S2095" s="16">
        <v>29.38</v>
      </c>
      <c r="V2095" t="str">
        <f t="shared" si="107"/>
        <v>DISCO20SUB-23M</v>
      </c>
      <c r="W2095" s="58" t="e">
        <f>VLOOKUP(V2095,Minimos!$D$3:$E$26,2,FALSE)</f>
        <v>#N/A</v>
      </c>
      <c r="X2095" s="18" t="e">
        <f t="shared" si="108"/>
        <v>#N/A</v>
      </c>
      <c r="Y2095" s="58" t="e">
        <f t="shared" si="109"/>
        <v>#N/A</v>
      </c>
    </row>
    <row r="2096" spans="1:25" x14ac:dyDescent="0.25">
      <c r="A2096" t="s">
        <v>41</v>
      </c>
      <c r="B2096" s="133" t="s">
        <v>30</v>
      </c>
      <c r="C2096" t="s">
        <v>634</v>
      </c>
      <c r="D2096" s="54">
        <v>44639</v>
      </c>
      <c r="E2096" s="133" t="s">
        <v>58</v>
      </c>
      <c r="F2096" s="133" t="s">
        <v>64</v>
      </c>
      <c r="G2096" s="133" t="s">
        <v>20</v>
      </c>
      <c r="H2096" s="2">
        <v>1</v>
      </c>
      <c r="I2096" s="2">
        <v>61</v>
      </c>
      <c r="J2096" s="2" t="s">
        <v>234</v>
      </c>
      <c r="K2096" s="2" t="s">
        <v>64</v>
      </c>
      <c r="L2096" s="2" t="s">
        <v>22</v>
      </c>
      <c r="M2096" s="16">
        <v>33.25</v>
      </c>
      <c r="N2096" s="16">
        <v>30.35</v>
      </c>
      <c r="O2096" s="16">
        <v>29.89</v>
      </c>
      <c r="P2096" s="16">
        <v>29.22</v>
      </c>
      <c r="Q2096" s="16">
        <v>32.89</v>
      </c>
      <c r="R2096" s="16" t="s">
        <v>1</v>
      </c>
      <c r="S2096" s="16">
        <v>33.25</v>
      </c>
      <c r="V2096" t="str">
        <f t="shared" si="107"/>
        <v>MARTEL3INIF</v>
      </c>
      <c r="W2096" s="58">
        <f>VLOOKUP(V2096,Minimos!$D$3:$E$26,2,FALSE)</f>
        <v>38</v>
      </c>
      <c r="X2096" s="18">
        <f t="shared" si="108"/>
        <v>-4.75</v>
      </c>
      <c r="Y2096" s="58" t="str">
        <f t="shared" si="109"/>
        <v/>
      </c>
    </row>
    <row r="2097" spans="1:25" x14ac:dyDescent="0.25">
      <c r="A2097" t="s">
        <v>41</v>
      </c>
      <c r="B2097" s="133" t="s">
        <v>30</v>
      </c>
      <c r="C2097" t="s">
        <v>634</v>
      </c>
      <c r="D2097" s="54">
        <v>44639</v>
      </c>
      <c r="E2097" s="133" t="s">
        <v>58</v>
      </c>
      <c r="F2097" s="133" t="s">
        <v>64</v>
      </c>
      <c r="G2097" s="133" t="s">
        <v>20</v>
      </c>
      <c r="H2097" s="2">
        <v>2</v>
      </c>
      <c r="I2097" s="2">
        <v>763</v>
      </c>
      <c r="J2097" s="2" t="s">
        <v>311</v>
      </c>
      <c r="K2097" s="2" t="s">
        <v>267</v>
      </c>
      <c r="L2097" s="2" t="s">
        <v>22</v>
      </c>
      <c r="M2097" s="16">
        <v>25.61</v>
      </c>
      <c r="N2097" s="16">
        <v>24.15</v>
      </c>
      <c r="O2097" s="16">
        <v>23.23</v>
      </c>
      <c r="P2097" s="16">
        <v>25.61</v>
      </c>
      <c r="Q2097" s="16" t="s">
        <v>1</v>
      </c>
      <c r="R2097" s="16" t="s">
        <v>1</v>
      </c>
      <c r="S2097" s="16">
        <v>24.16</v>
      </c>
      <c r="V2097" t="str">
        <f t="shared" si="107"/>
        <v>MARTEL3INIF</v>
      </c>
      <c r="W2097" s="58">
        <f>VLOOKUP(V2097,Minimos!$D$3:$E$26,2,FALSE)</f>
        <v>38</v>
      </c>
      <c r="X2097" s="18">
        <f t="shared" si="108"/>
        <v>-12.39</v>
      </c>
      <c r="Y2097" s="58" t="str">
        <f t="shared" si="109"/>
        <v/>
      </c>
    </row>
    <row r="2098" spans="1:25" x14ac:dyDescent="0.25">
      <c r="A2098" t="s">
        <v>41</v>
      </c>
      <c r="B2098" s="133" t="s">
        <v>30</v>
      </c>
      <c r="C2098" t="s">
        <v>634</v>
      </c>
      <c r="D2098" s="54">
        <v>44639</v>
      </c>
      <c r="E2098" s="133" t="s">
        <v>58</v>
      </c>
      <c r="F2098" s="133" t="s">
        <v>64</v>
      </c>
      <c r="G2098" s="133" t="s">
        <v>20</v>
      </c>
      <c r="H2098" s="2">
        <v>3</v>
      </c>
      <c r="I2098" s="2">
        <v>95</v>
      </c>
      <c r="J2098" s="2" t="s">
        <v>217</v>
      </c>
      <c r="K2098" s="2" t="s">
        <v>64</v>
      </c>
      <c r="L2098" s="2" t="s">
        <v>22</v>
      </c>
      <c r="M2098" s="16">
        <v>22.14</v>
      </c>
      <c r="N2098" s="16">
        <v>21.36</v>
      </c>
      <c r="O2098" s="16">
        <v>21.6</v>
      </c>
      <c r="P2098" s="16">
        <v>19.3</v>
      </c>
      <c r="Q2098" s="16">
        <v>21.33</v>
      </c>
      <c r="R2098" s="16">
        <v>22.14</v>
      </c>
      <c r="S2098" s="16">
        <v>13.37</v>
      </c>
      <c r="V2098" t="str">
        <f t="shared" si="107"/>
        <v>MARTEL3INIF</v>
      </c>
      <c r="W2098" s="58">
        <f>VLOOKUP(V2098,Minimos!$D$3:$E$26,2,FALSE)</f>
        <v>38</v>
      </c>
      <c r="X2098" s="18">
        <f t="shared" si="108"/>
        <v>-15.86</v>
      </c>
      <c r="Y2098" s="58" t="str">
        <f t="shared" si="109"/>
        <v/>
      </c>
    </row>
    <row r="2099" spans="1:25" x14ac:dyDescent="0.25">
      <c r="A2099" t="s">
        <v>41</v>
      </c>
      <c r="B2099" s="133" t="s">
        <v>30</v>
      </c>
      <c r="C2099" t="s">
        <v>634</v>
      </c>
      <c r="D2099" s="54">
        <v>44639</v>
      </c>
      <c r="E2099" s="133" t="s">
        <v>58</v>
      </c>
      <c r="F2099" s="133" t="s">
        <v>64</v>
      </c>
      <c r="G2099" s="133" t="s">
        <v>20</v>
      </c>
      <c r="H2099" s="2">
        <v>4</v>
      </c>
      <c r="I2099" s="2">
        <v>149</v>
      </c>
      <c r="J2099" s="2" t="s">
        <v>215</v>
      </c>
      <c r="K2099" s="2" t="s">
        <v>64</v>
      </c>
      <c r="L2099" s="2" t="s">
        <v>22</v>
      </c>
      <c r="M2099" s="16">
        <v>20.87</v>
      </c>
      <c r="N2099" s="16" t="s">
        <v>1</v>
      </c>
      <c r="O2099" s="16">
        <v>20.67</v>
      </c>
      <c r="P2099" s="16">
        <v>20.87</v>
      </c>
      <c r="Q2099" s="16">
        <v>20.62</v>
      </c>
      <c r="R2099" s="16" t="s">
        <v>1</v>
      </c>
      <c r="S2099" s="16">
        <v>20.420000000000002</v>
      </c>
      <c r="V2099" t="str">
        <f t="shared" si="107"/>
        <v>MARTEL3INIF</v>
      </c>
      <c r="W2099" s="58">
        <f>VLOOKUP(V2099,Minimos!$D$3:$E$26,2,FALSE)</f>
        <v>38</v>
      </c>
      <c r="X2099" s="18">
        <f t="shared" si="108"/>
        <v>-17.13</v>
      </c>
      <c r="Y2099" s="58" t="str">
        <f t="shared" si="109"/>
        <v/>
      </c>
    </row>
    <row r="2100" spans="1:25" x14ac:dyDescent="0.25">
      <c r="A2100" t="s">
        <v>41</v>
      </c>
      <c r="B2100" s="133" t="s">
        <v>30</v>
      </c>
      <c r="C2100" t="s">
        <v>634</v>
      </c>
      <c r="D2100" s="54">
        <v>44639</v>
      </c>
      <c r="E2100" s="133" t="s">
        <v>58</v>
      </c>
      <c r="F2100" s="133" t="s">
        <v>64</v>
      </c>
      <c r="G2100" s="133" t="s">
        <v>20</v>
      </c>
      <c r="H2100" s="2">
        <v>1</v>
      </c>
      <c r="I2100" s="2">
        <v>890</v>
      </c>
      <c r="J2100" s="2" t="s">
        <v>265</v>
      </c>
      <c r="K2100" s="2" t="s">
        <v>64</v>
      </c>
      <c r="L2100" s="2" t="s">
        <v>23</v>
      </c>
      <c r="M2100" s="16">
        <v>56.2</v>
      </c>
      <c r="N2100" s="16">
        <v>55.18</v>
      </c>
      <c r="O2100" s="16">
        <v>55.02</v>
      </c>
      <c r="P2100" s="16">
        <v>56.09</v>
      </c>
      <c r="Q2100" s="16" t="s">
        <v>1</v>
      </c>
      <c r="R2100" s="16" t="s">
        <v>1</v>
      </c>
      <c r="S2100" s="16">
        <v>56.2</v>
      </c>
      <c r="V2100" t="str">
        <f t="shared" si="107"/>
        <v>MARTEL3JUVF</v>
      </c>
      <c r="W2100" s="58">
        <f>VLOOKUP(V2100,Minimos!$D$3:$E$26,2,FALSE)</f>
        <v>38</v>
      </c>
      <c r="X2100" s="18">
        <f t="shared" si="108"/>
        <v>18.200000000000003</v>
      </c>
      <c r="Y2100" s="58" t="str">
        <f t="shared" si="109"/>
        <v>Apurado</v>
      </c>
    </row>
    <row r="2101" spans="1:25" x14ac:dyDescent="0.25">
      <c r="A2101" t="s">
        <v>41</v>
      </c>
      <c r="B2101" s="133" t="s">
        <v>30</v>
      </c>
      <c r="C2101" t="s">
        <v>634</v>
      </c>
      <c r="D2101" s="54">
        <v>44639</v>
      </c>
      <c r="E2101" s="133" t="s">
        <v>58</v>
      </c>
      <c r="F2101" s="133" t="s">
        <v>64</v>
      </c>
      <c r="G2101" s="133" t="s">
        <v>20</v>
      </c>
      <c r="H2101" s="2">
        <v>2</v>
      </c>
      <c r="I2101" s="2">
        <v>811</v>
      </c>
      <c r="J2101" s="2" t="s">
        <v>393</v>
      </c>
      <c r="K2101" s="2" t="s">
        <v>267</v>
      </c>
      <c r="L2101" s="2" t="s">
        <v>23</v>
      </c>
      <c r="M2101" s="16">
        <v>46.65</v>
      </c>
      <c r="N2101" s="16">
        <v>46.65</v>
      </c>
      <c r="O2101" s="16">
        <v>44.64</v>
      </c>
      <c r="P2101" s="16" t="s">
        <v>1</v>
      </c>
      <c r="Q2101" s="16">
        <v>44.58</v>
      </c>
      <c r="R2101" s="16" t="s">
        <v>1</v>
      </c>
      <c r="S2101" s="16">
        <v>43.87</v>
      </c>
      <c r="V2101" t="str">
        <f t="shared" si="107"/>
        <v>MARTEL3JUVF</v>
      </c>
      <c r="W2101" s="58">
        <f>VLOOKUP(V2101,Minimos!$D$3:$E$26,2,FALSE)</f>
        <v>38</v>
      </c>
      <c r="X2101" s="18">
        <f t="shared" si="108"/>
        <v>8.6499999999999986</v>
      </c>
      <c r="Y2101" s="58" t="str">
        <f t="shared" si="109"/>
        <v>Apurado</v>
      </c>
    </row>
    <row r="2102" spans="1:25" x14ac:dyDescent="0.25">
      <c r="A2102" t="s">
        <v>41</v>
      </c>
      <c r="B2102" s="133" t="s">
        <v>30</v>
      </c>
      <c r="C2102" t="s">
        <v>634</v>
      </c>
      <c r="D2102" s="54">
        <v>44639</v>
      </c>
      <c r="E2102" s="133" t="s">
        <v>58</v>
      </c>
      <c r="F2102" s="133" t="s">
        <v>64</v>
      </c>
      <c r="G2102" s="133" t="s">
        <v>20</v>
      </c>
      <c r="H2102" s="2">
        <v>3</v>
      </c>
      <c r="I2102" s="2">
        <v>382</v>
      </c>
      <c r="J2102" s="2" t="s">
        <v>367</v>
      </c>
      <c r="K2102" s="2" t="s">
        <v>257</v>
      </c>
      <c r="L2102" s="2" t="s">
        <v>23</v>
      </c>
      <c r="M2102" s="16">
        <v>44.56</v>
      </c>
      <c r="N2102" s="16" t="s">
        <v>1</v>
      </c>
      <c r="O2102" s="16">
        <v>44.35</v>
      </c>
      <c r="P2102" s="16" t="s">
        <v>1</v>
      </c>
      <c r="Q2102" s="16">
        <v>44.56</v>
      </c>
      <c r="R2102" s="16">
        <v>39.89</v>
      </c>
      <c r="S2102" s="16">
        <v>44.16</v>
      </c>
      <c r="V2102" t="str">
        <f t="shared" si="107"/>
        <v>MARTEL3JUVF</v>
      </c>
      <c r="W2102" s="58">
        <f>VLOOKUP(V2102,Minimos!$D$3:$E$26,2,FALSE)</f>
        <v>38</v>
      </c>
      <c r="X2102" s="18">
        <f t="shared" si="108"/>
        <v>6.5600000000000023</v>
      </c>
      <c r="Y2102" s="58" t="str">
        <f t="shared" si="109"/>
        <v>Apurado</v>
      </c>
    </row>
    <row r="2103" spans="1:25" x14ac:dyDescent="0.25">
      <c r="A2103" t="s">
        <v>42</v>
      </c>
      <c r="B2103" s="133" t="s">
        <v>30</v>
      </c>
      <c r="C2103" t="s">
        <v>634</v>
      </c>
      <c r="D2103" s="54">
        <v>44639</v>
      </c>
      <c r="E2103" s="133" t="s">
        <v>58</v>
      </c>
      <c r="F2103" s="133" t="s">
        <v>64</v>
      </c>
      <c r="G2103" s="133" t="s">
        <v>20</v>
      </c>
      <c r="H2103" s="2">
        <v>1</v>
      </c>
      <c r="I2103" s="2">
        <v>874</v>
      </c>
      <c r="J2103" s="2" t="s">
        <v>439</v>
      </c>
      <c r="K2103" s="2" t="s">
        <v>64</v>
      </c>
      <c r="L2103" s="2" t="s">
        <v>26</v>
      </c>
      <c r="M2103" s="16">
        <v>37.51</v>
      </c>
      <c r="N2103" s="16">
        <v>37.51</v>
      </c>
      <c r="O2103" s="16">
        <v>36.159999999999997</v>
      </c>
      <c r="P2103" s="16">
        <v>37.270000000000003</v>
      </c>
      <c r="Q2103" s="16" t="s">
        <v>1</v>
      </c>
      <c r="R2103" s="16">
        <v>34.17</v>
      </c>
      <c r="S2103" s="16">
        <v>33.89</v>
      </c>
      <c r="V2103" t="str">
        <f t="shared" si="107"/>
        <v>MARTEL4JUNF</v>
      </c>
      <c r="W2103" s="58">
        <f>VLOOKUP(V2103,Minimos!$D$3:$E$26,2,FALSE)</f>
        <v>33</v>
      </c>
      <c r="X2103" s="18">
        <f t="shared" si="108"/>
        <v>4.509999999999998</v>
      </c>
      <c r="Y2103" s="58" t="str">
        <f t="shared" si="109"/>
        <v>Apurado</v>
      </c>
    </row>
    <row r="2104" spans="1:25" x14ac:dyDescent="0.25">
      <c r="A2104" t="s">
        <v>38</v>
      </c>
      <c r="B2104" s="133" t="s">
        <v>30</v>
      </c>
      <c r="C2104" t="s">
        <v>634</v>
      </c>
      <c r="D2104" s="54">
        <v>44639</v>
      </c>
      <c r="E2104" s="133" t="s">
        <v>58</v>
      </c>
      <c r="F2104" s="133" t="s">
        <v>64</v>
      </c>
      <c r="G2104" s="133" t="s">
        <v>18</v>
      </c>
      <c r="H2104" s="2">
        <v>1</v>
      </c>
      <c r="I2104" s="2">
        <v>9</v>
      </c>
      <c r="J2104" s="2" t="s">
        <v>262</v>
      </c>
      <c r="K2104" s="2" t="s">
        <v>64</v>
      </c>
      <c r="L2104" s="2" t="s">
        <v>23</v>
      </c>
      <c r="M2104" s="16">
        <v>67.08</v>
      </c>
      <c r="N2104" s="16" t="s">
        <v>1</v>
      </c>
      <c r="O2104" s="16" t="s">
        <v>1</v>
      </c>
      <c r="P2104" s="16">
        <v>65.78</v>
      </c>
      <c r="Q2104" s="16">
        <v>67.08</v>
      </c>
      <c r="R2104" s="16" t="s">
        <v>1</v>
      </c>
      <c r="S2104" s="16" t="s">
        <v>1</v>
      </c>
      <c r="V2104" t="str">
        <f t="shared" si="107"/>
        <v>MARTEL5JUVM</v>
      </c>
      <c r="W2104" s="58">
        <f>VLOOKUP(V2104,Minimos!$D$3:$E$26,2,FALSE)</f>
        <v>32</v>
      </c>
      <c r="X2104" s="18">
        <f t="shared" si="108"/>
        <v>35.08</v>
      </c>
      <c r="Y2104" s="58" t="str">
        <f t="shared" si="109"/>
        <v>Apurado</v>
      </c>
    </row>
    <row r="2105" spans="1:25" x14ac:dyDescent="0.25">
      <c r="A2105" t="s">
        <v>39</v>
      </c>
      <c r="B2105" s="133" t="s">
        <v>30</v>
      </c>
      <c r="C2105" t="s">
        <v>634</v>
      </c>
      <c r="D2105" s="54">
        <v>44639</v>
      </c>
      <c r="E2105" s="133" t="s">
        <v>58</v>
      </c>
      <c r="F2105" s="133" t="s">
        <v>64</v>
      </c>
      <c r="G2105" s="133" t="s">
        <v>18</v>
      </c>
      <c r="H2105" s="2">
        <v>1</v>
      </c>
      <c r="I2105" s="2">
        <v>321</v>
      </c>
      <c r="J2105" s="2" t="s">
        <v>511</v>
      </c>
      <c r="K2105" s="2" t="s">
        <v>256</v>
      </c>
      <c r="L2105" s="2" t="s">
        <v>26</v>
      </c>
      <c r="M2105" s="16">
        <v>35.479999999999997</v>
      </c>
      <c r="N2105" s="16" t="s">
        <v>1</v>
      </c>
      <c r="O2105" s="16" t="s">
        <v>1</v>
      </c>
      <c r="P2105" s="16" t="s">
        <v>1</v>
      </c>
      <c r="Q2105" s="16" t="s">
        <v>1</v>
      </c>
      <c r="R2105" s="16">
        <v>35.479999999999997</v>
      </c>
      <c r="S2105" s="16" t="s">
        <v>1</v>
      </c>
      <c r="V2105" t="str">
        <f t="shared" si="107"/>
        <v>MARTEL6JUNM</v>
      </c>
      <c r="W2105" s="58">
        <f>VLOOKUP(V2105,Minimos!$D$3:$E$26,2,FALSE)</f>
        <v>33</v>
      </c>
      <c r="X2105" s="18">
        <f t="shared" si="108"/>
        <v>2.4799999999999969</v>
      </c>
      <c r="Y2105" s="58" t="str">
        <f t="shared" si="109"/>
        <v>Apurado</v>
      </c>
    </row>
    <row r="2106" spans="1:25" x14ac:dyDescent="0.25">
      <c r="A2106" t="s">
        <v>40</v>
      </c>
      <c r="B2106" s="133" t="s">
        <v>30</v>
      </c>
      <c r="C2106" t="s">
        <v>634</v>
      </c>
      <c r="D2106" s="54">
        <v>44639</v>
      </c>
      <c r="E2106" s="133" t="s">
        <v>58</v>
      </c>
      <c r="F2106" s="133" t="s">
        <v>64</v>
      </c>
      <c r="G2106" s="133" t="s">
        <v>18</v>
      </c>
      <c r="H2106" s="2">
        <v>3</v>
      </c>
      <c r="I2106" s="2">
        <v>807</v>
      </c>
      <c r="J2106" s="2" t="s">
        <v>487</v>
      </c>
      <c r="K2106" s="2" t="s">
        <v>66</v>
      </c>
      <c r="L2106" s="2" t="s">
        <v>335</v>
      </c>
      <c r="M2106" s="16">
        <v>67.62</v>
      </c>
      <c r="N2106" s="16">
        <v>66.150000000000006</v>
      </c>
      <c r="O2106" s="16">
        <v>67.3</v>
      </c>
      <c r="P2106" s="16" t="s">
        <v>1</v>
      </c>
      <c r="Q2106" s="16">
        <v>65.94</v>
      </c>
      <c r="R2106" s="16">
        <v>66.77</v>
      </c>
      <c r="S2106" s="16">
        <v>67.62</v>
      </c>
      <c r="V2106" t="str">
        <f t="shared" si="107"/>
        <v>MARTEL7SENM</v>
      </c>
      <c r="W2106" s="58" t="e">
        <f>VLOOKUP(V2106,Minimos!$D$3:$E$26,2,FALSE)</f>
        <v>#N/A</v>
      </c>
      <c r="X2106" s="18" t="e">
        <f t="shared" si="108"/>
        <v>#N/A</v>
      </c>
      <c r="Y2106" s="58" t="e">
        <f t="shared" si="109"/>
        <v>#N/A</v>
      </c>
    </row>
    <row r="2107" spans="1:25" x14ac:dyDescent="0.25">
      <c r="A2107" t="s">
        <v>40</v>
      </c>
      <c r="B2107" s="133" t="s">
        <v>30</v>
      </c>
      <c r="C2107" t="s">
        <v>634</v>
      </c>
      <c r="D2107" s="54">
        <v>44639</v>
      </c>
      <c r="E2107" s="133" t="s">
        <v>58</v>
      </c>
      <c r="F2107" s="133" t="s">
        <v>64</v>
      </c>
      <c r="G2107" s="133" t="s">
        <v>18</v>
      </c>
      <c r="H2107" s="2">
        <v>4</v>
      </c>
      <c r="I2107" s="2">
        <v>1040</v>
      </c>
      <c r="J2107" s="2" t="s">
        <v>512</v>
      </c>
      <c r="K2107" s="2" t="s">
        <v>64</v>
      </c>
      <c r="L2107" s="2" t="s">
        <v>335</v>
      </c>
      <c r="M2107" s="16">
        <v>54.08</v>
      </c>
      <c r="N2107" s="16">
        <v>53.07</v>
      </c>
      <c r="O2107" s="16">
        <v>53.57</v>
      </c>
      <c r="P2107" s="16">
        <v>54.08</v>
      </c>
      <c r="Q2107" s="16" t="s">
        <v>1</v>
      </c>
      <c r="R2107" s="16">
        <v>48.71</v>
      </c>
      <c r="S2107" s="16">
        <v>51.6</v>
      </c>
      <c r="V2107" t="str">
        <f t="shared" si="107"/>
        <v>MARTEL7SENM</v>
      </c>
      <c r="W2107" s="58" t="e">
        <f>VLOOKUP(V2107,Minimos!$D$3:$E$26,2,FALSE)</f>
        <v>#N/A</v>
      </c>
      <c r="X2107" s="18" t="e">
        <f t="shared" si="108"/>
        <v>#N/A</v>
      </c>
      <c r="Y2107" s="58" t="e">
        <f t="shared" si="109"/>
        <v>#N/A</v>
      </c>
    </row>
    <row r="2108" spans="1:25" x14ac:dyDescent="0.25">
      <c r="A2108" t="s">
        <v>46</v>
      </c>
      <c r="B2108" s="133" t="s">
        <v>30</v>
      </c>
      <c r="C2108" t="s">
        <v>634</v>
      </c>
      <c r="D2108" s="54">
        <v>44639</v>
      </c>
      <c r="E2108" s="133" t="s">
        <v>58</v>
      </c>
      <c r="F2108" s="133" t="s">
        <v>64</v>
      </c>
      <c r="G2108" s="133" t="s">
        <v>20</v>
      </c>
      <c r="H2108" s="2">
        <v>1</v>
      </c>
      <c r="I2108" s="2">
        <v>705</v>
      </c>
      <c r="J2108" s="2" t="s">
        <v>263</v>
      </c>
      <c r="K2108" s="2" t="s">
        <v>64</v>
      </c>
      <c r="L2108" s="2" t="s">
        <v>23</v>
      </c>
      <c r="M2108" s="16">
        <v>13.21</v>
      </c>
      <c r="N2108" s="16">
        <v>12.47</v>
      </c>
      <c r="O2108" s="16">
        <v>13.21</v>
      </c>
      <c r="P2108" s="16">
        <v>13.07</v>
      </c>
      <c r="Q2108" s="16" t="s">
        <v>1</v>
      </c>
      <c r="R2108" s="16">
        <v>12.86</v>
      </c>
      <c r="S2108" s="16">
        <v>12.98</v>
      </c>
      <c r="V2108" t="str">
        <f t="shared" si="107"/>
        <v>PESO3JUVF</v>
      </c>
      <c r="W2108" s="58" t="e">
        <f>VLOOKUP(V2108,Minimos!$D$3:$E$26,2,FALSE)</f>
        <v>#N/A</v>
      </c>
      <c r="X2108" s="18" t="e">
        <f t="shared" si="108"/>
        <v>#N/A</v>
      </c>
      <c r="Y2108" s="58" t="e">
        <f t="shared" si="109"/>
        <v>#N/A</v>
      </c>
    </row>
    <row r="2109" spans="1:25" x14ac:dyDescent="0.25">
      <c r="A2109" t="s">
        <v>46</v>
      </c>
      <c r="B2109" s="133" t="s">
        <v>30</v>
      </c>
      <c r="C2109" t="s">
        <v>634</v>
      </c>
      <c r="D2109" s="54">
        <v>44639</v>
      </c>
      <c r="E2109" s="133" t="s">
        <v>58</v>
      </c>
      <c r="F2109" s="133" t="s">
        <v>64</v>
      </c>
      <c r="G2109" s="133" t="s">
        <v>20</v>
      </c>
      <c r="H2109" s="2">
        <v>2</v>
      </c>
      <c r="I2109" s="2">
        <v>697</v>
      </c>
      <c r="J2109" s="2" t="s">
        <v>304</v>
      </c>
      <c r="K2109" s="2" t="s">
        <v>64</v>
      </c>
      <c r="L2109" s="2" t="s">
        <v>23</v>
      </c>
      <c r="M2109" s="16">
        <v>10.32</v>
      </c>
      <c r="N2109" s="16" t="s">
        <v>1</v>
      </c>
      <c r="O2109" s="16">
        <v>9.4600000000000009</v>
      </c>
      <c r="P2109" s="16">
        <v>10.32</v>
      </c>
      <c r="Q2109" s="16">
        <v>10</v>
      </c>
      <c r="R2109" s="16" t="s">
        <v>1</v>
      </c>
      <c r="S2109" s="16">
        <v>9.19</v>
      </c>
      <c r="V2109" t="str">
        <f t="shared" si="107"/>
        <v>PESO3JUVF</v>
      </c>
      <c r="W2109" s="58" t="e">
        <f>VLOOKUP(V2109,Minimos!$D$3:$E$26,2,FALSE)</f>
        <v>#N/A</v>
      </c>
      <c r="X2109" s="18" t="e">
        <f t="shared" si="108"/>
        <v>#N/A</v>
      </c>
      <c r="Y2109" s="58" t="e">
        <f t="shared" si="109"/>
        <v>#N/A</v>
      </c>
    </row>
    <row r="2110" spans="1:25" x14ac:dyDescent="0.25">
      <c r="A2110" t="s">
        <v>46</v>
      </c>
      <c r="B2110" s="133" t="s">
        <v>30</v>
      </c>
      <c r="C2110" t="s">
        <v>634</v>
      </c>
      <c r="D2110" s="54">
        <v>44639</v>
      </c>
      <c r="E2110" s="133" t="s">
        <v>58</v>
      </c>
      <c r="F2110" s="133" t="s">
        <v>64</v>
      </c>
      <c r="G2110" s="133" t="s">
        <v>20</v>
      </c>
      <c r="H2110" s="2">
        <v>1</v>
      </c>
      <c r="I2110" s="2">
        <v>693</v>
      </c>
      <c r="J2110" s="2" t="s">
        <v>309</v>
      </c>
      <c r="K2110" s="2" t="s">
        <v>64</v>
      </c>
      <c r="L2110" s="2" t="s">
        <v>23</v>
      </c>
      <c r="M2110" s="16">
        <v>9.85</v>
      </c>
      <c r="N2110" s="16">
        <v>9.85</v>
      </c>
      <c r="O2110" s="16">
        <v>9.34</v>
      </c>
      <c r="P2110" s="16">
        <v>9.6199999999999992</v>
      </c>
      <c r="Q2110" s="16">
        <v>9.84</v>
      </c>
      <c r="R2110" s="16" t="s">
        <v>1</v>
      </c>
      <c r="S2110" s="16">
        <v>9.85</v>
      </c>
      <c r="V2110" t="str">
        <f t="shared" si="107"/>
        <v>PESO3JUVF</v>
      </c>
      <c r="W2110" s="58" t="e">
        <f>VLOOKUP(V2110,Minimos!$D$3:$E$26,2,FALSE)</f>
        <v>#N/A</v>
      </c>
      <c r="X2110" s="18" t="e">
        <f t="shared" si="108"/>
        <v>#N/A</v>
      </c>
      <c r="Y2110" s="58" t="e">
        <f t="shared" si="109"/>
        <v>#N/A</v>
      </c>
    </row>
    <row r="2111" spans="1:25" x14ac:dyDescent="0.25">
      <c r="A2111" t="s">
        <v>46</v>
      </c>
      <c r="B2111" s="133" t="s">
        <v>30</v>
      </c>
      <c r="C2111" t="s">
        <v>634</v>
      </c>
      <c r="D2111" s="54">
        <v>44639</v>
      </c>
      <c r="E2111" s="133" t="s">
        <v>58</v>
      </c>
      <c r="F2111" s="133" t="s">
        <v>64</v>
      </c>
      <c r="G2111" s="133" t="s">
        <v>20</v>
      </c>
      <c r="H2111" s="2">
        <v>2</v>
      </c>
      <c r="I2111" s="2">
        <v>2</v>
      </c>
      <c r="J2111" s="2" t="s">
        <v>355</v>
      </c>
      <c r="K2111" s="2" t="s">
        <v>64</v>
      </c>
      <c r="L2111" s="2" t="s">
        <v>23</v>
      </c>
      <c r="M2111" s="16">
        <v>9.07</v>
      </c>
      <c r="N2111" s="16">
        <v>8.4</v>
      </c>
      <c r="O2111" s="16">
        <v>8.69</v>
      </c>
      <c r="P2111" s="16">
        <v>8.66</v>
      </c>
      <c r="Q2111" s="16">
        <v>8.5299999999999994</v>
      </c>
      <c r="R2111" s="16">
        <v>9.07</v>
      </c>
      <c r="S2111" s="16">
        <v>8.7899999999999991</v>
      </c>
      <c r="V2111" t="str">
        <f t="shared" si="107"/>
        <v>PESO3JUVF</v>
      </c>
      <c r="W2111" s="58" t="e">
        <f>VLOOKUP(V2111,Minimos!$D$3:$E$26,2,FALSE)</f>
        <v>#N/A</v>
      </c>
      <c r="X2111" s="18" t="e">
        <f t="shared" si="108"/>
        <v>#N/A</v>
      </c>
      <c r="Y2111" s="58" t="e">
        <f t="shared" si="109"/>
        <v>#N/A</v>
      </c>
    </row>
    <row r="2112" spans="1:25" x14ac:dyDescent="0.25">
      <c r="A2112" t="s">
        <v>47</v>
      </c>
      <c r="B2112" s="133" t="s">
        <v>30</v>
      </c>
      <c r="C2112" t="s">
        <v>634</v>
      </c>
      <c r="D2112" s="54">
        <v>44639</v>
      </c>
      <c r="E2112" s="133" t="s">
        <v>58</v>
      </c>
      <c r="F2112" s="133" t="s">
        <v>64</v>
      </c>
      <c r="G2112" s="133" t="s">
        <v>20</v>
      </c>
      <c r="H2112" s="2">
        <v>1</v>
      </c>
      <c r="I2112" s="2">
        <v>1078</v>
      </c>
      <c r="J2112" s="2" t="s">
        <v>527</v>
      </c>
      <c r="K2112" s="2" t="s">
        <v>64</v>
      </c>
      <c r="L2112" s="2" t="s">
        <v>160</v>
      </c>
      <c r="M2112" s="16">
        <v>9.17</v>
      </c>
      <c r="N2112" s="16">
        <v>8.27</v>
      </c>
      <c r="O2112" s="16">
        <v>9.07</v>
      </c>
      <c r="P2112" s="16">
        <v>9.14</v>
      </c>
      <c r="Q2112" s="16">
        <v>9.1300000000000008</v>
      </c>
      <c r="R2112" s="16">
        <v>9.17</v>
      </c>
      <c r="S2112" s="16">
        <v>8.5500000000000007</v>
      </c>
      <c r="V2112" t="str">
        <f t="shared" si="107"/>
        <v>PESO4SUB-23F</v>
      </c>
      <c r="W2112" s="58" t="e">
        <f>VLOOKUP(V2112,Minimos!$D$3:$E$26,2,FALSE)</f>
        <v>#N/A</v>
      </c>
      <c r="X2112" s="18" t="e">
        <f t="shared" si="108"/>
        <v>#N/A</v>
      </c>
      <c r="Y2112" s="58" t="e">
        <f t="shared" si="109"/>
        <v>#N/A</v>
      </c>
    </row>
    <row r="2113" spans="1:25" x14ac:dyDescent="0.25">
      <c r="A2113" t="s">
        <v>43</v>
      </c>
      <c r="B2113" s="133" t="s">
        <v>30</v>
      </c>
      <c r="C2113" t="s">
        <v>634</v>
      </c>
      <c r="D2113" s="54">
        <v>44639</v>
      </c>
      <c r="E2113" s="133" t="s">
        <v>58</v>
      </c>
      <c r="F2113" s="133" t="s">
        <v>64</v>
      </c>
      <c r="G2113" s="133" t="s">
        <v>18</v>
      </c>
      <c r="H2113" s="2">
        <v>1</v>
      </c>
      <c r="I2113" s="2">
        <v>1042</v>
      </c>
      <c r="J2113" s="2" t="s">
        <v>472</v>
      </c>
      <c r="K2113" s="2" t="s">
        <v>64</v>
      </c>
      <c r="L2113" s="2" t="s">
        <v>23</v>
      </c>
      <c r="M2113" s="16">
        <v>8.5</v>
      </c>
      <c r="N2113" s="16">
        <v>8.5</v>
      </c>
      <c r="O2113" s="16">
        <v>7.84</v>
      </c>
      <c r="P2113" s="16" t="s">
        <v>1</v>
      </c>
      <c r="Q2113" s="16">
        <v>7.87</v>
      </c>
      <c r="R2113" s="16" t="s">
        <v>1</v>
      </c>
      <c r="S2113" s="16">
        <v>8.4</v>
      </c>
      <c r="V2113" t="str">
        <f t="shared" si="107"/>
        <v>PESO5JUVM</v>
      </c>
      <c r="W2113" s="58" t="e">
        <f>VLOOKUP(V2113,Minimos!$D$3:$E$26,2,FALSE)</f>
        <v>#N/A</v>
      </c>
      <c r="X2113" s="18" t="e">
        <f t="shared" si="108"/>
        <v>#N/A</v>
      </c>
      <c r="Y2113" s="58" t="e">
        <f t="shared" si="109"/>
        <v>#N/A</v>
      </c>
    </row>
    <row r="2114" spans="1:25" x14ac:dyDescent="0.25">
      <c r="A2114" t="s">
        <v>140</v>
      </c>
      <c r="B2114" s="133" t="s">
        <v>185</v>
      </c>
      <c r="C2114" t="s">
        <v>635</v>
      </c>
      <c r="D2114" s="54">
        <v>44590</v>
      </c>
      <c r="E2114" s="133" t="s">
        <v>585</v>
      </c>
      <c r="F2114" s="133" t="s">
        <v>636</v>
      </c>
      <c r="G2114" s="133" t="s">
        <v>20</v>
      </c>
      <c r="H2114" s="2">
        <v>2</v>
      </c>
      <c r="I2114" s="2">
        <v>1297</v>
      </c>
      <c r="J2114" s="2" t="s">
        <v>159</v>
      </c>
      <c r="K2114" s="2" t="s">
        <v>637</v>
      </c>
      <c r="L2114" s="2" t="s">
        <v>160</v>
      </c>
      <c r="M2114" s="100">
        <v>9.284722222222222E-3</v>
      </c>
      <c r="N2114" s="2"/>
      <c r="O2114" s="2"/>
      <c r="P2114" s="2"/>
      <c r="Q2114" s="2"/>
      <c r="R2114" s="2"/>
      <c r="S2114" s="2"/>
      <c r="V2114" t="str">
        <f t="shared" ref="V2114:V2177" si="110">A2114&amp;L2114&amp;G2114</f>
        <v>3000MXSUB-23F</v>
      </c>
      <c r="W2114" s="58" t="e">
        <f>VLOOKUP(V2114,Minimos!$D$3:$E$26,2,FALSE)</f>
        <v>#N/A</v>
      </c>
      <c r="X2114" s="18" t="e">
        <f t="shared" ref="X2114:X2177" si="111">M2114-W2114</f>
        <v>#N/A</v>
      </c>
      <c r="Y2114" s="58" t="e">
        <f t="shared" ref="Y2114:Y2177" si="112">IF(X2114&gt;=0,"Apurado","")</f>
        <v>#N/A</v>
      </c>
    </row>
    <row r="2115" spans="1:25" x14ac:dyDescent="0.25">
      <c r="A2115" t="s">
        <v>94</v>
      </c>
      <c r="B2115" s="133" t="s">
        <v>188</v>
      </c>
      <c r="C2115" t="s">
        <v>635</v>
      </c>
      <c r="D2115" s="54">
        <v>44590</v>
      </c>
      <c r="E2115" s="133" t="s">
        <v>585</v>
      </c>
      <c r="F2115" s="133" t="s">
        <v>636</v>
      </c>
      <c r="G2115" s="133" t="s">
        <v>20</v>
      </c>
      <c r="H2115" s="2">
        <v>3</v>
      </c>
      <c r="I2115" s="2">
        <v>1299</v>
      </c>
      <c r="J2115" s="2" t="s">
        <v>479</v>
      </c>
      <c r="K2115" s="2" t="s">
        <v>637</v>
      </c>
      <c r="L2115" s="2" t="s">
        <v>160</v>
      </c>
      <c r="M2115" s="16">
        <v>11.5</v>
      </c>
      <c r="N2115" s="16">
        <v>11.5</v>
      </c>
      <c r="O2115" s="16">
        <v>11.07</v>
      </c>
      <c r="P2115" s="16" t="s">
        <v>1</v>
      </c>
      <c r="Q2115" s="18" t="s">
        <v>1</v>
      </c>
      <c r="R2115" s="18" t="s">
        <v>1</v>
      </c>
      <c r="S2115" s="18" t="s">
        <v>25</v>
      </c>
      <c r="V2115" t="str">
        <f t="shared" si="110"/>
        <v>TRIPLOSUB-23F</v>
      </c>
      <c r="W2115" s="58" t="e">
        <f>VLOOKUP(V2115,Minimos!$D$3:$E$26,2,FALSE)</f>
        <v>#N/A</v>
      </c>
      <c r="X2115" s="18" t="e">
        <f t="shared" si="111"/>
        <v>#N/A</v>
      </c>
      <c r="Y2115" s="58" t="e">
        <f t="shared" si="112"/>
        <v>#N/A</v>
      </c>
    </row>
    <row r="2116" spans="1:25" x14ac:dyDescent="0.25">
      <c r="A2116" t="s">
        <v>94</v>
      </c>
      <c r="B2116" s="133" t="s">
        <v>188</v>
      </c>
      <c r="C2116" t="s">
        <v>635</v>
      </c>
      <c r="D2116" s="54">
        <v>44590</v>
      </c>
      <c r="E2116" s="133" t="s">
        <v>585</v>
      </c>
      <c r="F2116" s="133" t="s">
        <v>636</v>
      </c>
      <c r="G2116" s="133" t="s">
        <v>20</v>
      </c>
      <c r="H2116" s="2">
        <v>4</v>
      </c>
      <c r="I2116" s="2">
        <v>1291</v>
      </c>
      <c r="J2116" s="2" t="s">
        <v>478</v>
      </c>
      <c r="K2116" s="2" t="s">
        <v>637</v>
      </c>
      <c r="L2116" s="2" t="s">
        <v>160</v>
      </c>
      <c r="M2116" s="16">
        <v>11.46</v>
      </c>
      <c r="N2116" s="16">
        <v>11.18</v>
      </c>
      <c r="O2116" s="16" t="s">
        <v>1</v>
      </c>
      <c r="P2116" s="16" t="s">
        <v>1</v>
      </c>
      <c r="Q2116" s="18" t="s">
        <v>1</v>
      </c>
      <c r="R2116" s="18" t="s">
        <v>1</v>
      </c>
      <c r="S2116" s="18">
        <v>11.46</v>
      </c>
      <c r="V2116" t="str">
        <f t="shared" si="110"/>
        <v>TRIPLOSUB-23F</v>
      </c>
      <c r="W2116" s="58" t="e">
        <f>VLOOKUP(V2116,Minimos!$D$3:$E$26,2,FALSE)</f>
        <v>#N/A</v>
      </c>
      <c r="X2116" s="18" t="e">
        <f t="shared" si="111"/>
        <v>#N/A</v>
      </c>
      <c r="Y2116" s="58" t="e">
        <f t="shared" si="112"/>
        <v>#N/A</v>
      </c>
    </row>
    <row r="2117" spans="1:25" x14ac:dyDescent="0.25">
      <c r="A2117" t="s">
        <v>97</v>
      </c>
      <c r="B2117" s="133" t="s">
        <v>188</v>
      </c>
      <c r="C2117" t="s">
        <v>635</v>
      </c>
      <c r="D2117" s="54">
        <v>44590</v>
      </c>
      <c r="E2117" s="133" t="s">
        <v>585</v>
      </c>
      <c r="F2117" s="133" t="s">
        <v>636</v>
      </c>
      <c r="G2117" s="133" t="s">
        <v>18</v>
      </c>
      <c r="H2117" s="2">
        <v>2</v>
      </c>
      <c r="I2117" s="2">
        <v>1296</v>
      </c>
      <c r="J2117" s="2" t="s">
        <v>427</v>
      </c>
      <c r="K2117" s="2" t="s">
        <v>637</v>
      </c>
      <c r="L2117" s="2" t="s">
        <v>26</v>
      </c>
      <c r="M2117" s="16">
        <v>4.2</v>
      </c>
      <c r="N2117" s="16"/>
      <c r="O2117" s="16"/>
      <c r="P2117" s="16"/>
      <c r="Q2117" s="16"/>
      <c r="R2117" s="16"/>
      <c r="S2117" s="16"/>
      <c r="V2117" t="str">
        <f t="shared" si="110"/>
        <v>VARAJUNM</v>
      </c>
      <c r="W2117" s="58" t="e">
        <f>VLOOKUP(V2117,Minimos!$D$3:$E$26,2,FALSE)</f>
        <v>#N/A</v>
      </c>
      <c r="X2117" s="18" t="e">
        <f t="shared" si="111"/>
        <v>#N/A</v>
      </c>
      <c r="Y2117" s="58" t="e">
        <f t="shared" si="112"/>
        <v>#N/A</v>
      </c>
    </row>
    <row r="2118" spans="1:25" x14ac:dyDescent="0.25">
      <c r="A2118" t="s">
        <v>102</v>
      </c>
      <c r="B2118" s="133" t="s">
        <v>187</v>
      </c>
      <c r="C2118" t="s">
        <v>635</v>
      </c>
      <c r="D2118" s="54">
        <v>44590</v>
      </c>
      <c r="E2118" s="133" t="s">
        <v>585</v>
      </c>
      <c r="F2118" s="133" t="s">
        <v>636</v>
      </c>
      <c r="G2118" s="133" t="s">
        <v>20</v>
      </c>
      <c r="H2118" s="2">
        <v>3</v>
      </c>
      <c r="I2118" s="2">
        <v>1299</v>
      </c>
      <c r="J2118" s="2" t="s">
        <v>479</v>
      </c>
      <c r="K2118" s="2" t="s">
        <v>637</v>
      </c>
      <c r="L2118" s="2" t="s">
        <v>160</v>
      </c>
      <c r="M2118" s="16">
        <v>9.85</v>
      </c>
      <c r="N2118" s="16"/>
      <c r="O2118" s="16"/>
      <c r="P2118" s="16"/>
      <c r="Q2118" s="16"/>
      <c r="R2118" s="16"/>
      <c r="S2118" s="16"/>
      <c r="V2118" t="str">
        <f t="shared" si="110"/>
        <v>60B084SUB-23F</v>
      </c>
      <c r="W2118" s="58" t="e">
        <f>VLOOKUP(V2118,Minimos!$D$3:$E$26,2,FALSE)</f>
        <v>#N/A</v>
      </c>
      <c r="X2118" s="18" t="e">
        <f t="shared" si="111"/>
        <v>#N/A</v>
      </c>
      <c r="Y2118" s="58" t="e">
        <f t="shared" si="112"/>
        <v>#N/A</v>
      </c>
    </row>
    <row r="2119" spans="1:25" x14ac:dyDescent="0.25">
      <c r="A2119" t="s">
        <v>96</v>
      </c>
      <c r="B2119" s="133" t="s">
        <v>188</v>
      </c>
      <c r="C2119" t="s">
        <v>635</v>
      </c>
      <c r="D2119" s="54">
        <v>44590</v>
      </c>
      <c r="E2119" s="133" t="s">
        <v>585</v>
      </c>
      <c r="F2119" s="133" t="s">
        <v>636</v>
      </c>
      <c r="G2119" s="133" t="s">
        <v>18</v>
      </c>
      <c r="H2119" s="2">
        <v>2</v>
      </c>
      <c r="I2119" s="2">
        <v>1287</v>
      </c>
      <c r="J2119" s="2" t="s">
        <v>493</v>
      </c>
      <c r="K2119" s="2" t="s">
        <v>637</v>
      </c>
      <c r="L2119" s="2" t="s">
        <v>160</v>
      </c>
      <c r="M2119" s="16">
        <v>7.31</v>
      </c>
      <c r="N2119" s="16" t="s">
        <v>1</v>
      </c>
      <c r="O2119" s="16">
        <v>7.25</v>
      </c>
      <c r="P2119" s="16">
        <v>6.75</v>
      </c>
      <c r="Q2119" s="18">
        <v>7.28</v>
      </c>
      <c r="R2119" s="18">
        <v>7.18</v>
      </c>
      <c r="S2119" s="18">
        <v>7.31</v>
      </c>
      <c r="V2119" t="str">
        <f t="shared" si="110"/>
        <v>COMPRIMSUB-23M</v>
      </c>
      <c r="W2119" s="58" t="e">
        <f>VLOOKUP(V2119,Minimos!$D$3:$E$26,2,FALSE)</f>
        <v>#N/A</v>
      </c>
      <c r="X2119" s="18" t="e">
        <f t="shared" si="111"/>
        <v>#N/A</v>
      </c>
      <c r="Y2119" s="58" t="e">
        <f t="shared" si="112"/>
        <v>#N/A</v>
      </c>
    </row>
    <row r="2120" spans="1:25" x14ac:dyDescent="0.25">
      <c r="A2120" t="s">
        <v>99</v>
      </c>
      <c r="B2120" s="133" t="s">
        <v>187</v>
      </c>
      <c r="C2120" t="s">
        <v>635</v>
      </c>
      <c r="D2120" s="54">
        <v>44590</v>
      </c>
      <c r="E2120" s="133" t="s">
        <v>585</v>
      </c>
      <c r="F2120" s="133" t="s">
        <v>636</v>
      </c>
      <c r="G2120" s="133" t="s">
        <v>20</v>
      </c>
      <c r="H2120" s="2">
        <v>5</v>
      </c>
      <c r="I2120" s="2">
        <v>1308</v>
      </c>
      <c r="J2120" s="2" t="s">
        <v>424</v>
      </c>
      <c r="K2120" s="2" t="s">
        <v>637</v>
      </c>
      <c r="L2120" s="2" t="s">
        <v>26</v>
      </c>
      <c r="M2120" s="16">
        <v>8.8699999999999992</v>
      </c>
      <c r="N2120" s="16"/>
      <c r="O2120" s="16"/>
      <c r="P2120" s="16"/>
      <c r="Q2120" s="16"/>
      <c r="R2120" s="16"/>
      <c r="S2120" s="16"/>
      <c r="V2120" t="str">
        <f t="shared" si="110"/>
        <v>60JUNF</v>
      </c>
      <c r="W2120" s="58" t="e">
        <f>VLOOKUP(V2120,Minimos!$D$3:$E$26,2,FALSE)</f>
        <v>#N/A</v>
      </c>
      <c r="X2120" s="18" t="e">
        <f t="shared" si="111"/>
        <v>#N/A</v>
      </c>
      <c r="Y2120" s="58" t="e">
        <f t="shared" si="112"/>
        <v>#N/A</v>
      </c>
    </row>
    <row r="2121" spans="1:25" x14ac:dyDescent="0.25">
      <c r="A2121" t="s">
        <v>99</v>
      </c>
      <c r="B2121" s="133" t="s">
        <v>187</v>
      </c>
      <c r="C2121" t="s">
        <v>635</v>
      </c>
      <c r="D2121" s="54">
        <v>44590</v>
      </c>
      <c r="E2121" s="133" t="s">
        <v>585</v>
      </c>
      <c r="F2121" s="133" t="s">
        <v>636</v>
      </c>
      <c r="G2121" s="133" t="s">
        <v>20</v>
      </c>
      <c r="H2121" s="2">
        <v>1</v>
      </c>
      <c r="I2121" s="2">
        <v>1302</v>
      </c>
      <c r="J2121" s="2" t="s">
        <v>425</v>
      </c>
      <c r="K2121" s="2" t="s">
        <v>637</v>
      </c>
      <c r="L2121" s="2" t="s">
        <v>26</v>
      </c>
      <c r="M2121" s="16">
        <v>8</v>
      </c>
      <c r="N2121" s="16"/>
      <c r="O2121" s="16"/>
      <c r="P2121" s="16"/>
      <c r="Q2121" s="16"/>
      <c r="R2121" s="16"/>
      <c r="S2121" s="16"/>
      <c r="V2121" t="str">
        <f t="shared" si="110"/>
        <v>60JUNF</v>
      </c>
      <c r="W2121" s="58" t="e">
        <f>VLOOKUP(V2121,Minimos!$D$3:$E$26,2,FALSE)</f>
        <v>#N/A</v>
      </c>
      <c r="X2121" s="18" t="e">
        <f t="shared" si="111"/>
        <v>#N/A</v>
      </c>
      <c r="Y2121" s="58" t="e">
        <f t="shared" si="112"/>
        <v>#N/A</v>
      </c>
    </row>
    <row r="2122" spans="1:25" x14ac:dyDescent="0.25">
      <c r="A2122" t="s">
        <v>47</v>
      </c>
      <c r="B2122" s="133" t="s">
        <v>30</v>
      </c>
      <c r="C2122" t="s">
        <v>635</v>
      </c>
      <c r="D2122" s="54">
        <v>44590</v>
      </c>
      <c r="E2122" s="133" t="s">
        <v>585</v>
      </c>
      <c r="F2122" s="133" t="s">
        <v>636</v>
      </c>
      <c r="G2122" s="133" t="s">
        <v>20</v>
      </c>
      <c r="H2122" s="2">
        <v>2</v>
      </c>
      <c r="I2122" s="2">
        <v>783</v>
      </c>
      <c r="J2122" s="2" t="s">
        <v>494</v>
      </c>
      <c r="K2122" s="2" t="s">
        <v>638</v>
      </c>
      <c r="L2122" s="2" t="s">
        <v>160</v>
      </c>
      <c r="M2122" s="16">
        <v>12.49</v>
      </c>
      <c r="N2122" s="16">
        <v>12.41</v>
      </c>
      <c r="O2122" s="16">
        <v>12.49</v>
      </c>
      <c r="P2122" s="16" t="s">
        <v>1</v>
      </c>
      <c r="Q2122" s="16" t="s">
        <v>1</v>
      </c>
      <c r="R2122" s="16" t="s">
        <v>1</v>
      </c>
      <c r="S2122" s="16" t="s">
        <v>1</v>
      </c>
      <c r="V2122" t="str">
        <f t="shared" si="110"/>
        <v>PESO4SUB-23F</v>
      </c>
      <c r="W2122" s="58" t="e">
        <f>VLOOKUP(V2122,Minimos!$D$3:$E$26,2,FALSE)</f>
        <v>#N/A</v>
      </c>
      <c r="X2122" s="18" t="e">
        <f t="shared" si="111"/>
        <v>#N/A</v>
      </c>
      <c r="Y2122" s="58" t="e">
        <f t="shared" si="112"/>
        <v>#N/A</v>
      </c>
    </row>
    <row r="2123" spans="1:25" x14ac:dyDescent="0.25">
      <c r="A2123" t="s">
        <v>99</v>
      </c>
      <c r="B2123" s="133" t="s">
        <v>187</v>
      </c>
      <c r="C2123" t="s">
        <v>635</v>
      </c>
      <c r="D2123" s="54">
        <v>44590</v>
      </c>
      <c r="E2123" s="133" t="s">
        <v>585</v>
      </c>
      <c r="F2123" s="133" t="s">
        <v>636</v>
      </c>
      <c r="G2123" s="133" t="s">
        <v>18</v>
      </c>
      <c r="H2123" s="2">
        <v>7</v>
      </c>
      <c r="I2123" s="2">
        <v>1303</v>
      </c>
      <c r="J2123" s="2" t="s">
        <v>432</v>
      </c>
      <c r="K2123" s="2" t="s">
        <v>637</v>
      </c>
      <c r="L2123" s="2" t="s">
        <v>335</v>
      </c>
      <c r="M2123" s="16">
        <v>8.11</v>
      </c>
      <c r="N2123" s="16"/>
      <c r="O2123" s="16"/>
      <c r="P2123" s="16"/>
      <c r="Q2123" s="16"/>
      <c r="R2123" s="16"/>
      <c r="S2123" s="16"/>
      <c r="V2123" t="str">
        <f t="shared" si="110"/>
        <v>60SENM</v>
      </c>
      <c r="W2123" s="58" t="e">
        <f>VLOOKUP(V2123,Minimos!$D$3:$E$26,2,FALSE)</f>
        <v>#N/A</v>
      </c>
      <c r="X2123" s="18" t="e">
        <f t="shared" si="111"/>
        <v>#N/A</v>
      </c>
      <c r="Y2123" s="58" t="e">
        <f t="shared" si="112"/>
        <v>#N/A</v>
      </c>
    </row>
    <row r="2124" spans="1:25" x14ac:dyDescent="0.25">
      <c r="A2124" t="s">
        <v>99</v>
      </c>
      <c r="B2124" s="133" t="s">
        <v>187</v>
      </c>
      <c r="C2124" t="s">
        <v>635</v>
      </c>
      <c r="D2124" s="54">
        <v>44590</v>
      </c>
      <c r="E2124" s="133" t="s">
        <v>585</v>
      </c>
      <c r="F2124" s="133" t="s">
        <v>636</v>
      </c>
      <c r="G2124" s="133" t="s">
        <v>18</v>
      </c>
      <c r="H2124" s="2">
        <v>2</v>
      </c>
      <c r="I2124" s="2">
        <v>1298</v>
      </c>
      <c r="J2124" s="2" t="s">
        <v>433</v>
      </c>
      <c r="K2124" s="2" t="s">
        <v>637</v>
      </c>
      <c r="L2124" s="2" t="s">
        <v>335</v>
      </c>
      <c r="M2124" s="16">
        <v>7.19</v>
      </c>
      <c r="N2124" s="16"/>
      <c r="O2124" s="16"/>
      <c r="P2124" s="16"/>
      <c r="Q2124" s="16"/>
      <c r="R2124" s="16"/>
      <c r="S2124" s="16"/>
      <c r="V2124" t="str">
        <f t="shared" si="110"/>
        <v>60SENM</v>
      </c>
      <c r="W2124" s="58" t="e">
        <f>VLOOKUP(V2124,Minimos!$D$3:$E$26,2,FALSE)</f>
        <v>#N/A</v>
      </c>
      <c r="X2124" s="18" t="e">
        <f t="shared" si="111"/>
        <v>#N/A</v>
      </c>
      <c r="Y2124" s="58" t="e">
        <f t="shared" si="112"/>
        <v>#N/A</v>
      </c>
    </row>
    <row r="2125" spans="1:25" x14ac:dyDescent="0.25">
      <c r="A2125" t="s">
        <v>127</v>
      </c>
      <c r="B2125" s="133" t="s">
        <v>186</v>
      </c>
      <c r="C2125" t="s">
        <v>635</v>
      </c>
      <c r="D2125" s="54">
        <v>44590</v>
      </c>
      <c r="E2125" s="133" t="s">
        <v>585</v>
      </c>
      <c r="F2125" s="133" t="s">
        <v>636</v>
      </c>
      <c r="G2125" s="133" t="s">
        <v>18</v>
      </c>
      <c r="H2125" s="2">
        <v>3</v>
      </c>
      <c r="I2125" s="2">
        <v>1290</v>
      </c>
      <c r="J2125" s="2" t="s">
        <v>457</v>
      </c>
      <c r="K2125" s="2" t="s">
        <v>637</v>
      </c>
      <c r="L2125" s="2" t="s">
        <v>26</v>
      </c>
      <c r="M2125" s="121">
        <v>1.3822916666666664E-3</v>
      </c>
      <c r="N2125" s="2"/>
      <c r="O2125" s="2"/>
      <c r="P2125" s="2"/>
      <c r="Q2125" s="2"/>
      <c r="R2125" s="2"/>
      <c r="S2125" s="2"/>
      <c r="V2125" t="str">
        <f t="shared" si="110"/>
        <v>800JUNM</v>
      </c>
      <c r="W2125" s="58" t="e">
        <f>VLOOKUP(V2125,Minimos!$D$3:$E$26,2,FALSE)</f>
        <v>#N/A</v>
      </c>
      <c r="X2125" s="18" t="e">
        <f t="shared" si="111"/>
        <v>#N/A</v>
      </c>
      <c r="Y2125" s="58" t="e">
        <f t="shared" si="112"/>
        <v>#N/A</v>
      </c>
    </row>
    <row r="2126" spans="1:25" x14ac:dyDescent="0.25">
      <c r="A2126" t="s">
        <v>96</v>
      </c>
      <c r="B2126" s="133" t="s">
        <v>188</v>
      </c>
      <c r="C2126" t="s">
        <v>635</v>
      </c>
      <c r="D2126" s="54">
        <v>44590</v>
      </c>
      <c r="E2126" s="133" t="s">
        <v>585</v>
      </c>
      <c r="F2126" s="133" t="s">
        <v>636</v>
      </c>
      <c r="G2126" s="133" t="s">
        <v>20</v>
      </c>
      <c r="H2126" s="2">
        <v>6</v>
      </c>
      <c r="I2126" s="2">
        <v>1291</v>
      </c>
      <c r="J2126" s="2" t="s">
        <v>478</v>
      </c>
      <c r="K2126" s="2" t="s">
        <v>637</v>
      </c>
      <c r="L2126" s="2" t="s">
        <v>160</v>
      </c>
      <c r="M2126" s="16">
        <v>5.0599999999999996</v>
      </c>
      <c r="N2126" s="16">
        <v>4.71</v>
      </c>
      <c r="O2126" s="16">
        <v>5.0599999999999996</v>
      </c>
      <c r="P2126" s="16">
        <v>4.87</v>
      </c>
      <c r="Q2126" s="18">
        <v>4.8899999999999997</v>
      </c>
      <c r="R2126" s="18" t="s">
        <v>1</v>
      </c>
      <c r="S2126" s="18">
        <v>4.9800000000000004</v>
      </c>
      <c r="V2126" t="str">
        <f t="shared" si="110"/>
        <v>COMPRIMSUB-23F</v>
      </c>
      <c r="W2126" s="58" t="e">
        <f>VLOOKUP(V2126,Minimos!$D$3:$E$26,2,FALSE)</f>
        <v>#N/A</v>
      </c>
      <c r="X2126" s="18" t="e">
        <f t="shared" si="111"/>
        <v>#N/A</v>
      </c>
      <c r="Y2126" s="58" t="e">
        <f t="shared" si="112"/>
        <v>#N/A</v>
      </c>
    </row>
    <row r="2127" spans="1:25" x14ac:dyDescent="0.25">
      <c r="A2127" t="s">
        <v>45</v>
      </c>
      <c r="B2127" s="133" t="s">
        <v>30</v>
      </c>
      <c r="C2127" t="s">
        <v>635</v>
      </c>
      <c r="D2127" s="54">
        <v>44590</v>
      </c>
      <c r="E2127" s="133" t="s">
        <v>585</v>
      </c>
      <c r="F2127" s="133" t="s">
        <v>636</v>
      </c>
      <c r="G2127" s="133" t="s">
        <v>18</v>
      </c>
      <c r="H2127" s="2">
        <v>1</v>
      </c>
      <c r="I2127" s="2">
        <v>1219</v>
      </c>
      <c r="J2127" s="2" t="s">
        <v>504</v>
      </c>
      <c r="K2127" s="2" t="s">
        <v>639</v>
      </c>
      <c r="L2127" s="2" t="s">
        <v>160</v>
      </c>
      <c r="M2127" s="16">
        <v>14.34</v>
      </c>
      <c r="N2127" s="16">
        <v>13.08</v>
      </c>
      <c r="O2127" s="16">
        <v>14.34</v>
      </c>
      <c r="P2127" s="16" t="s">
        <v>1</v>
      </c>
      <c r="Q2127" s="16">
        <v>13.81</v>
      </c>
      <c r="R2127" s="16" t="s">
        <v>1</v>
      </c>
      <c r="S2127" s="16" t="s">
        <v>1</v>
      </c>
      <c r="V2127" t="str">
        <f t="shared" si="110"/>
        <v>PESO7SUB-23M</v>
      </c>
      <c r="W2127" s="58" t="e">
        <f>VLOOKUP(V2127,Minimos!$D$3:$E$26,2,FALSE)</f>
        <v>#N/A</v>
      </c>
      <c r="X2127" s="18" t="e">
        <f t="shared" si="111"/>
        <v>#N/A</v>
      </c>
      <c r="Y2127" s="58" t="e">
        <f t="shared" si="112"/>
        <v>#N/A</v>
      </c>
    </row>
    <row r="2128" spans="1:25" x14ac:dyDescent="0.25">
      <c r="A2128" t="s">
        <v>102</v>
      </c>
      <c r="B2128" s="133" t="s">
        <v>187</v>
      </c>
      <c r="C2128" t="s">
        <v>635</v>
      </c>
      <c r="D2128" s="54">
        <v>44590</v>
      </c>
      <c r="E2128" s="133" t="s">
        <v>585</v>
      </c>
      <c r="F2128" s="133" t="s">
        <v>636</v>
      </c>
      <c r="G2128" s="133" t="s">
        <v>20</v>
      </c>
      <c r="H2128" s="2">
        <v>6</v>
      </c>
      <c r="I2128" s="2">
        <v>1299</v>
      </c>
      <c r="J2128" s="2" t="s">
        <v>479</v>
      </c>
      <c r="K2128" s="2" t="s">
        <v>637</v>
      </c>
      <c r="L2128" s="2" t="s">
        <v>160</v>
      </c>
      <c r="M2128" s="16">
        <v>9.69</v>
      </c>
      <c r="N2128" s="16"/>
      <c r="O2128" s="16"/>
      <c r="P2128" s="16"/>
      <c r="Q2128" s="16"/>
      <c r="R2128" s="16"/>
      <c r="S2128" s="16"/>
      <c r="V2128" t="str">
        <f t="shared" si="110"/>
        <v>60B084SUB-23F</v>
      </c>
      <c r="W2128" s="58" t="e">
        <f>VLOOKUP(V2128,Minimos!$D$3:$E$26,2,FALSE)</f>
        <v>#N/A</v>
      </c>
      <c r="X2128" s="18" t="e">
        <f t="shared" si="111"/>
        <v>#N/A</v>
      </c>
      <c r="Y2128" s="58" t="e">
        <f t="shared" si="112"/>
        <v>#N/A</v>
      </c>
    </row>
    <row r="2129" spans="1:25" x14ac:dyDescent="0.25">
      <c r="A2129" t="s">
        <v>99</v>
      </c>
      <c r="B2129" s="133" t="s">
        <v>187</v>
      </c>
      <c r="C2129" t="s">
        <v>635</v>
      </c>
      <c r="D2129" s="54">
        <v>44590</v>
      </c>
      <c r="E2129" s="133" t="s">
        <v>585</v>
      </c>
      <c r="F2129" s="133" t="s">
        <v>636</v>
      </c>
      <c r="G2129" s="133" t="s">
        <v>20</v>
      </c>
      <c r="H2129" s="2">
        <v>6</v>
      </c>
      <c r="I2129" s="2">
        <v>1302</v>
      </c>
      <c r="J2129" s="2" t="s">
        <v>425</v>
      </c>
      <c r="K2129" s="2" t="s">
        <v>637</v>
      </c>
      <c r="L2129" s="2" t="s">
        <v>26</v>
      </c>
      <c r="M2129" s="16">
        <v>8.07</v>
      </c>
      <c r="N2129" s="16"/>
      <c r="O2129" s="16"/>
      <c r="P2129" s="16"/>
      <c r="Q2129" s="16"/>
      <c r="R2129" s="16"/>
      <c r="S2129" s="16"/>
      <c r="V2129" t="str">
        <f t="shared" si="110"/>
        <v>60JUNF</v>
      </c>
      <c r="W2129" s="58" t="e">
        <f>VLOOKUP(V2129,Minimos!$D$3:$E$26,2,FALSE)</f>
        <v>#N/A</v>
      </c>
      <c r="X2129" s="18" t="e">
        <f t="shared" si="111"/>
        <v>#N/A</v>
      </c>
      <c r="Y2129" s="58" t="e">
        <f t="shared" si="112"/>
        <v>#N/A</v>
      </c>
    </row>
    <row r="2130" spans="1:25" x14ac:dyDescent="0.25">
      <c r="A2130" t="s">
        <v>138</v>
      </c>
      <c r="B2130" s="133" t="s">
        <v>186</v>
      </c>
      <c r="C2130" t="s">
        <v>635</v>
      </c>
      <c r="D2130" s="54">
        <v>44590</v>
      </c>
      <c r="E2130" s="133" t="s">
        <v>585</v>
      </c>
      <c r="F2130" s="133" t="s">
        <v>636</v>
      </c>
      <c r="G2130" s="133" t="s">
        <v>20</v>
      </c>
      <c r="H2130" s="2">
        <v>3</v>
      </c>
      <c r="I2130" s="2">
        <v>1289</v>
      </c>
      <c r="J2130" s="2" t="s">
        <v>383</v>
      </c>
      <c r="K2130" s="2" t="s">
        <v>637</v>
      </c>
      <c r="L2130" s="2" t="s">
        <v>160</v>
      </c>
      <c r="M2130" s="121">
        <v>7.0253472222222219E-3</v>
      </c>
      <c r="N2130" s="2"/>
      <c r="O2130" s="2"/>
      <c r="P2130" s="2"/>
      <c r="Q2130" s="2"/>
      <c r="R2130" s="2"/>
      <c r="S2130" s="2"/>
      <c r="V2130" t="str">
        <f t="shared" si="110"/>
        <v>3000SUB-23F</v>
      </c>
      <c r="W2130" s="58" t="e">
        <f>VLOOKUP(V2130,Minimos!$D$3:$E$26,2,FALSE)</f>
        <v>#N/A</v>
      </c>
      <c r="X2130" s="18" t="e">
        <f t="shared" si="111"/>
        <v>#N/A</v>
      </c>
      <c r="Y2130" s="58" t="e">
        <f t="shared" si="112"/>
        <v>#N/A</v>
      </c>
    </row>
    <row r="2131" spans="1:25" x14ac:dyDescent="0.25">
      <c r="A2131" t="s">
        <v>138</v>
      </c>
      <c r="B2131" s="133" t="s">
        <v>186</v>
      </c>
      <c r="C2131" t="s">
        <v>635</v>
      </c>
      <c r="D2131" s="54">
        <v>44590</v>
      </c>
      <c r="E2131" s="133" t="s">
        <v>585</v>
      </c>
      <c r="F2131" s="133" t="s">
        <v>636</v>
      </c>
      <c r="G2131" s="133" t="s">
        <v>18</v>
      </c>
      <c r="H2131" s="2">
        <v>6</v>
      </c>
      <c r="I2131" s="2">
        <v>1300</v>
      </c>
      <c r="J2131" s="2" t="s">
        <v>361</v>
      </c>
      <c r="K2131" s="2" t="s">
        <v>637</v>
      </c>
      <c r="L2131" s="2" t="s">
        <v>160</v>
      </c>
      <c r="M2131" s="121">
        <v>7.5414351851851857E-3</v>
      </c>
      <c r="N2131" s="2"/>
      <c r="O2131" s="2"/>
      <c r="P2131" s="2"/>
      <c r="Q2131" s="2"/>
      <c r="R2131" s="2"/>
      <c r="S2131" s="2"/>
      <c r="V2131" t="str">
        <f t="shared" si="110"/>
        <v>3000SUB-23M</v>
      </c>
      <c r="W2131" s="58" t="e">
        <f>VLOOKUP(V2131,Minimos!$D$3:$E$26,2,FALSE)</f>
        <v>#N/A</v>
      </c>
      <c r="X2131" s="18" t="e">
        <f t="shared" si="111"/>
        <v>#N/A</v>
      </c>
      <c r="Y2131" s="58" t="e">
        <f t="shared" si="112"/>
        <v>#N/A</v>
      </c>
    </row>
    <row r="2132" spans="1:25" x14ac:dyDescent="0.25">
      <c r="A2132" t="s">
        <v>138</v>
      </c>
      <c r="B2132" s="133" t="s">
        <v>186</v>
      </c>
      <c r="C2132" t="s">
        <v>635</v>
      </c>
      <c r="D2132" s="54">
        <v>44590</v>
      </c>
      <c r="E2132" s="133" t="s">
        <v>585</v>
      </c>
      <c r="F2132" s="133" t="s">
        <v>636</v>
      </c>
      <c r="G2132" s="133" t="s">
        <v>18</v>
      </c>
      <c r="H2132" s="2">
        <v>8</v>
      </c>
      <c r="I2132" s="2">
        <v>1290</v>
      </c>
      <c r="J2132" s="2" t="s">
        <v>457</v>
      </c>
      <c r="K2132" s="2" t="s">
        <v>637</v>
      </c>
      <c r="L2132" s="2" t="s">
        <v>26</v>
      </c>
      <c r="M2132" s="121">
        <v>6.7689814814814809E-3</v>
      </c>
      <c r="N2132" s="2"/>
      <c r="O2132" s="2"/>
      <c r="P2132" s="2"/>
      <c r="Q2132" s="2"/>
      <c r="R2132" s="2"/>
      <c r="S2132" s="2"/>
      <c r="V2132" t="str">
        <f t="shared" si="110"/>
        <v>3000JUNM</v>
      </c>
      <c r="W2132" s="58" t="e">
        <f>VLOOKUP(V2132,Minimos!$D$3:$E$26,2,FALSE)</f>
        <v>#N/A</v>
      </c>
      <c r="X2132" s="18" t="e">
        <f t="shared" si="111"/>
        <v>#N/A</v>
      </c>
      <c r="Y2132" s="58" t="e">
        <f t="shared" si="112"/>
        <v>#N/A</v>
      </c>
    </row>
    <row r="2133" spans="1:25" x14ac:dyDescent="0.25">
      <c r="A2133" t="s">
        <v>138</v>
      </c>
      <c r="B2133" s="133" t="s">
        <v>186</v>
      </c>
      <c r="C2133" t="s">
        <v>635</v>
      </c>
      <c r="D2133" s="54">
        <v>44590</v>
      </c>
      <c r="E2133" s="133" t="s">
        <v>585</v>
      </c>
      <c r="F2133" s="133" t="s">
        <v>636</v>
      </c>
      <c r="G2133" s="133" t="s">
        <v>18</v>
      </c>
      <c r="H2133" s="2">
        <v>6</v>
      </c>
      <c r="I2133" s="2">
        <v>766</v>
      </c>
      <c r="J2133" s="2" t="s">
        <v>365</v>
      </c>
      <c r="K2133" s="2" t="s">
        <v>640</v>
      </c>
      <c r="L2133" s="2" t="s">
        <v>160</v>
      </c>
      <c r="M2133" s="121">
        <v>6.1810185185185188E-3</v>
      </c>
      <c r="N2133" s="2"/>
      <c r="O2133" s="2"/>
      <c r="P2133" s="2"/>
      <c r="Q2133" s="2"/>
      <c r="R2133" s="2"/>
      <c r="S2133" s="2"/>
      <c r="V2133" t="str">
        <f t="shared" si="110"/>
        <v>3000SUB-23M</v>
      </c>
      <c r="W2133" s="58" t="e">
        <f>VLOOKUP(V2133,Minimos!$D$3:$E$26,2,FALSE)</f>
        <v>#N/A</v>
      </c>
      <c r="X2133" s="18" t="e">
        <f t="shared" si="111"/>
        <v>#N/A</v>
      </c>
      <c r="Y2133" s="58" t="e">
        <f t="shared" si="112"/>
        <v>#N/A</v>
      </c>
    </row>
    <row r="2134" spans="1:25" x14ac:dyDescent="0.25">
      <c r="A2134" t="s">
        <v>34</v>
      </c>
      <c r="B2134" s="133" t="s">
        <v>30</v>
      </c>
      <c r="C2134" t="s">
        <v>641</v>
      </c>
      <c r="D2134" s="54">
        <v>44647</v>
      </c>
      <c r="E2134" s="133" t="s">
        <v>211</v>
      </c>
      <c r="F2134" s="133" t="s">
        <v>62</v>
      </c>
      <c r="G2134" s="133" t="s">
        <v>18</v>
      </c>
      <c r="H2134" s="2">
        <v>3</v>
      </c>
      <c r="I2134" s="2">
        <v>74</v>
      </c>
      <c r="J2134" s="2" t="s">
        <v>206</v>
      </c>
      <c r="K2134" s="2" t="s">
        <v>64</v>
      </c>
      <c r="L2134" s="2" t="s">
        <v>22</v>
      </c>
      <c r="M2134" s="16">
        <v>31.64</v>
      </c>
      <c r="N2134" s="16">
        <v>31.64</v>
      </c>
      <c r="O2134" s="16" t="s">
        <v>1</v>
      </c>
      <c r="P2134" s="16" t="s">
        <v>1</v>
      </c>
      <c r="Q2134" s="16" t="s">
        <v>1</v>
      </c>
      <c r="R2134" s="16" t="s">
        <v>1</v>
      </c>
      <c r="S2134" s="16" t="s">
        <v>1</v>
      </c>
      <c r="V2134" t="str">
        <f t="shared" si="110"/>
        <v>DISCO15INIM</v>
      </c>
      <c r="W2134" s="58">
        <f>VLOOKUP(V2134,Minimos!$D$3:$E$26,2,FALSE)</f>
        <v>32</v>
      </c>
      <c r="X2134" s="18">
        <f t="shared" si="111"/>
        <v>-0.35999999999999943</v>
      </c>
      <c r="Y2134" s="58" t="str">
        <f t="shared" si="112"/>
        <v/>
      </c>
    </row>
    <row r="2135" spans="1:25" x14ac:dyDescent="0.25">
      <c r="A2135" t="s">
        <v>34</v>
      </c>
      <c r="B2135" s="133" t="s">
        <v>30</v>
      </c>
      <c r="C2135" t="s">
        <v>641</v>
      </c>
      <c r="D2135" s="54">
        <v>44647</v>
      </c>
      <c r="E2135" s="133" t="s">
        <v>211</v>
      </c>
      <c r="F2135" s="133" t="s">
        <v>62</v>
      </c>
      <c r="G2135" s="133" t="s">
        <v>18</v>
      </c>
      <c r="H2135" s="2">
        <v>4</v>
      </c>
      <c r="I2135" s="2">
        <v>325</v>
      </c>
      <c r="J2135" s="2" t="s">
        <v>413</v>
      </c>
      <c r="K2135" s="2" t="s">
        <v>256</v>
      </c>
      <c r="L2135" s="2" t="s">
        <v>23</v>
      </c>
      <c r="M2135" s="16">
        <v>31.24</v>
      </c>
      <c r="N2135" s="16">
        <v>31.24</v>
      </c>
      <c r="O2135" s="16" t="s">
        <v>1</v>
      </c>
      <c r="P2135" s="16" t="s">
        <v>1</v>
      </c>
      <c r="Q2135" s="16" t="s">
        <v>1</v>
      </c>
      <c r="R2135" s="16" t="s">
        <v>1</v>
      </c>
      <c r="S2135" s="16" t="s">
        <v>1</v>
      </c>
      <c r="V2135" t="str">
        <f t="shared" si="110"/>
        <v>DISCO15JUVM</v>
      </c>
      <c r="W2135" s="58">
        <f>VLOOKUP(V2135,Minimos!$D$3:$E$26,2,FALSE)</f>
        <v>32</v>
      </c>
      <c r="X2135" s="18">
        <f t="shared" si="111"/>
        <v>-0.76000000000000156</v>
      </c>
      <c r="Y2135" s="58" t="str">
        <f t="shared" si="112"/>
        <v/>
      </c>
    </row>
    <row r="2136" spans="1:25" x14ac:dyDescent="0.25">
      <c r="A2136" t="s">
        <v>34</v>
      </c>
      <c r="B2136" s="133" t="s">
        <v>30</v>
      </c>
      <c r="C2136" t="s">
        <v>641</v>
      </c>
      <c r="D2136" s="54">
        <v>44647</v>
      </c>
      <c r="E2136" s="133" t="s">
        <v>211</v>
      </c>
      <c r="F2136" s="133" t="s">
        <v>62</v>
      </c>
      <c r="G2136" s="133" t="s">
        <v>18</v>
      </c>
      <c r="H2136" s="2">
        <v>5</v>
      </c>
      <c r="I2136" s="2">
        <v>1060</v>
      </c>
      <c r="J2136" s="2" t="s">
        <v>523</v>
      </c>
      <c r="K2136" s="2" t="s">
        <v>267</v>
      </c>
      <c r="L2136" s="2" t="s">
        <v>23</v>
      </c>
      <c r="M2136" s="16">
        <v>29.5</v>
      </c>
      <c r="N2136" s="16">
        <v>29.5</v>
      </c>
      <c r="O2136" s="16" t="s">
        <v>1</v>
      </c>
      <c r="P2136" s="16">
        <v>29.3</v>
      </c>
      <c r="Q2136" s="16" t="s">
        <v>1</v>
      </c>
      <c r="R2136" s="16" t="s">
        <v>1</v>
      </c>
      <c r="S2136" s="16">
        <v>27.92</v>
      </c>
      <c r="V2136" t="str">
        <f t="shared" si="110"/>
        <v>DISCO15JUVM</v>
      </c>
      <c r="W2136" s="58">
        <f>VLOOKUP(V2136,Minimos!$D$3:$E$26,2,FALSE)</f>
        <v>32</v>
      </c>
      <c r="X2136" s="18">
        <f t="shared" si="111"/>
        <v>-2.5</v>
      </c>
      <c r="Y2136" s="58" t="str">
        <f t="shared" si="112"/>
        <v/>
      </c>
    </row>
    <row r="2137" spans="1:25" x14ac:dyDescent="0.25">
      <c r="A2137" t="s">
        <v>34</v>
      </c>
      <c r="B2137" s="133" t="s">
        <v>30</v>
      </c>
      <c r="C2137" t="s">
        <v>641</v>
      </c>
      <c r="D2137" s="54">
        <v>44647</v>
      </c>
      <c r="E2137" s="133" t="s">
        <v>211</v>
      </c>
      <c r="F2137" s="133" t="s">
        <v>62</v>
      </c>
      <c r="G2137" s="133" t="s">
        <v>18</v>
      </c>
      <c r="H2137" s="2">
        <v>6</v>
      </c>
      <c r="I2137" s="2">
        <v>339</v>
      </c>
      <c r="J2137" s="2" t="s">
        <v>230</v>
      </c>
      <c r="K2137" s="2" t="s">
        <v>256</v>
      </c>
      <c r="L2137" s="2" t="s">
        <v>22</v>
      </c>
      <c r="M2137" s="16">
        <v>26.95</v>
      </c>
      <c r="N2137" s="16" t="s">
        <v>1</v>
      </c>
      <c r="O2137" s="16" t="s">
        <v>1</v>
      </c>
      <c r="P2137" s="16">
        <v>25</v>
      </c>
      <c r="Q2137" s="16">
        <v>23.95</v>
      </c>
      <c r="R2137" s="16">
        <v>26.95</v>
      </c>
      <c r="S2137" s="16">
        <v>25.03</v>
      </c>
      <c r="V2137" t="str">
        <f t="shared" si="110"/>
        <v>DISCO15INIM</v>
      </c>
      <c r="W2137" s="58">
        <f>VLOOKUP(V2137,Minimos!$D$3:$E$26,2,FALSE)</f>
        <v>32</v>
      </c>
      <c r="X2137" s="18">
        <f t="shared" si="111"/>
        <v>-5.0500000000000007</v>
      </c>
      <c r="Y2137" s="58" t="str">
        <f t="shared" si="112"/>
        <v/>
      </c>
    </row>
    <row r="2138" spans="1:25" x14ac:dyDescent="0.25">
      <c r="A2138" t="s">
        <v>34</v>
      </c>
      <c r="B2138" s="133" t="s">
        <v>30</v>
      </c>
      <c r="C2138" t="s">
        <v>641</v>
      </c>
      <c r="D2138" s="54">
        <v>44647</v>
      </c>
      <c r="E2138" s="133" t="s">
        <v>211</v>
      </c>
      <c r="F2138" s="133" t="s">
        <v>62</v>
      </c>
      <c r="G2138" s="133" t="s">
        <v>18</v>
      </c>
      <c r="H2138" s="2">
        <v>7</v>
      </c>
      <c r="I2138" s="2">
        <v>978</v>
      </c>
      <c r="J2138" s="2" t="s">
        <v>642</v>
      </c>
      <c r="K2138" s="2" t="s">
        <v>683</v>
      </c>
      <c r="L2138" s="2" t="s">
        <v>23</v>
      </c>
      <c r="M2138" s="16">
        <v>23.1</v>
      </c>
      <c r="N2138" s="16" t="s">
        <v>1</v>
      </c>
      <c r="O2138" s="16">
        <v>23.1</v>
      </c>
      <c r="P2138" s="16">
        <v>17.39</v>
      </c>
      <c r="Q2138" s="16" t="s">
        <v>1</v>
      </c>
      <c r="R2138" s="16" t="s">
        <v>1</v>
      </c>
      <c r="S2138" s="16">
        <v>22.23</v>
      </c>
      <c r="V2138" t="str">
        <f t="shared" si="110"/>
        <v>DISCO15JUVM</v>
      </c>
      <c r="W2138" s="58">
        <f>VLOOKUP(V2138,Minimos!$D$3:$E$26,2,FALSE)</f>
        <v>32</v>
      </c>
      <c r="X2138" s="18">
        <f t="shared" si="111"/>
        <v>-8.8999999999999986</v>
      </c>
      <c r="Y2138" s="58" t="str">
        <f t="shared" si="112"/>
        <v/>
      </c>
    </row>
    <row r="2139" spans="1:25" x14ac:dyDescent="0.25">
      <c r="A2139" t="s">
        <v>34</v>
      </c>
      <c r="B2139" s="133" t="s">
        <v>30</v>
      </c>
      <c r="C2139" t="s">
        <v>641</v>
      </c>
      <c r="D2139" s="54">
        <v>44647</v>
      </c>
      <c r="E2139" s="133" t="s">
        <v>211</v>
      </c>
      <c r="F2139" s="133" t="s">
        <v>62</v>
      </c>
      <c r="G2139" s="133" t="s">
        <v>18</v>
      </c>
      <c r="H2139" s="2">
        <v>8</v>
      </c>
      <c r="I2139" s="2">
        <v>140</v>
      </c>
      <c r="J2139" s="2" t="s">
        <v>202</v>
      </c>
      <c r="K2139" s="2" t="s">
        <v>64</v>
      </c>
      <c r="L2139" s="2" t="s">
        <v>22</v>
      </c>
      <c r="M2139" s="16">
        <v>22.48</v>
      </c>
      <c r="N2139" s="16">
        <v>20.21</v>
      </c>
      <c r="O2139" s="16">
        <v>21.24</v>
      </c>
      <c r="P2139" s="16">
        <v>20.84</v>
      </c>
      <c r="Q2139" s="16">
        <v>22.43</v>
      </c>
      <c r="R2139" s="16">
        <v>19.91</v>
      </c>
      <c r="S2139" s="16">
        <v>22.48</v>
      </c>
      <c r="V2139" t="str">
        <f t="shared" si="110"/>
        <v>DISCO15INIM</v>
      </c>
      <c r="W2139" s="58">
        <f>VLOOKUP(V2139,Minimos!$D$3:$E$26,2,FALSE)</f>
        <v>32</v>
      </c>
      <c r="X2139" s="18">
        <f t="shared" si="111"/>
        <v>-9.52</v>
      </c>
      <c r="Y2139" s="58" t="str">
        <f t="shared" si="112"/>
        <v/>
      </c>
    </row>
    <row r="2140" spans="1:25" x14ac:dyDescent="0.25">
      <c r="A2140" t="s">
        <v>37</v>
      </c>
      <c r="B2140" s="133" t="s">
        <v>30</v>
      </c>
      <c r="C2140" t="s">
        <v>641</v>
      </c>
      <c r="D2140" s="54">
        <v>44647</v>
      </c>
      <c r="E2140" s="133" t="s">
        <v>211</v>
      </c>
      <c r="F2140" s="133" t="s">
        <v>62</v>
      </c>
      <c r="G2140" s="133" t="s">
        <v>20</v>
      </c>
      <c r="H2140" s="2">
        <v>1</v>
      </c>
      <c r="I2140" s="2">
        <v>890</v>
      </c>
      <c r="J2140" s="2" t="s">
        <v>265</v>
      </c>
      <c r="K2140" s="2" t="s">
        <v>64</v>
      </c>
      <c r="L2140" s="2" t="s">
        <v>23</v>
      </c>
      <c r="M2140" s="16">
        <v>37.43</v>
      </c>
      <c r="N2140" s="16">
        <v>36.24</v>
      </c>
      <c r="O2140" s="16">
        <v>35.4</v>
      </c>
      <c r="P2140" s="16">
        <v>36.33</v>
      </c>
      <c r="Q2140" s="16">
        <v>35.700000000000003</v>
      </c>
      <c r="R2140" s="16" t="s">
        <v>1</v>
      </c>
      <c r="S2140" s="16">
        <v>37.43</v>
      </c>
      <c r="V2140" t="str">
        <f t="shared" si="110"/>
        <v>DISCO10JUVF</v>
      </c>
      <c r="W2140" s="58">
        <f>VLOOKUP(V2140,Minimos!$D$3:$E$26,2,FALSE)</f>
        <v>27</v>
      </c>
      <c r="X2140" s="18">
        <f t="shared" si="111"/>
        <v>10.43</v>
      </c>
      <c r="Y2140" s="58" t="str">
        <f t="shared" si="112"/>
        <v>Apurado</v>
      </c>
    </row>
    <row r="2141" spans="1:25" x14ac:dyDescent="0.25">
      <c r="A2141" t="s">
        <v>37</v>
      </c>
      <c r="B2141" s="133" t="s">
        <v>30</v>
      </c>
      <c r="C2141" t="s">
        <v>641</v>
      </c>
      <c r="D2141" s="54">
        <v>44647</v>
      </c>
      <c r="E2141" s="133" t="s">
        <v>211</v>
      </c>
      <c r="F2141" s="133" t="s">
        <v>62</v>
      </c>
      <c r="G2141" s="133" t="s">
        <v>20</v>
      </c>
      <c r="H2141" s="2">
        <v>2</v>
      </c>
      <c r="I2141" s="2">
        <v>573</v>
      </c>
      <c r="J2141" s="2" t="s">
        <v>366</v>
      </c>
      <c r="K2141" s="2" t="s">
        <v>267</v>
      </c>
      <c r="L2141" s="2" t="s">
        <v>23</v>
      </c>
      <c r="M2141" s="16">
        <v>29.7</v>
      </c>
      <c r="N2141" s="16">
        <v>29.21</v>
      </c>
      <c r="O2141" s="16" t="s">
        <v>1</v>
      </c>
      <c r="P2141" s="16">
        <v>27.51</v>
      </c>
      <c r="Q2141" s="16" t="s">
        <v>1</v>
      </c>
      <c r="R2141" s="16" t="s">
        <v>1</v>
      </c>
      <c r="S2141" s="16">
        <v>29.7</v>
      </c>
      <c r="V2141" t="str">
        <f t="shared" si="110"/>
        <v>DISCO10JUVF</v>
      </c>
      <c r="W2141" s="58">
        <f>VLOOKUP(V2141,Minimos!$D$3:$E$26,2,FALSE)</f>
        <v>27</v>
      </c>
      <c r="X2141" s="18">
        <f t="shared" si="111"/>
        <v>2.6999999999999993</v>
      </c>
      <c r="Y2141" s="58" t="str">
        <f t="shared" si="112"/>
        <v>Apurado</v>
      </c>
    </row>
    <row r="2142" spans="1:25" x14ac:dyDescent="0.25">
      <c r="A2142" t="s">
        <v>37</v>
      </c>
      <c r="B2142" s="133" t="s">
        <v>30</v>
      </c>
      <c r="C2142" t="s">
        <v>641</v>
      </c>
      <c r="D2142" s="54">
        <v>44647</v>
      </c>
      <c r="E2142" s="133" t="s">
        <v>211</v>
      </c>
      <c r="F2142" s="133" t="s">
        <v>62</v>
      </c>
      <c r="G2142" s="133" t="s">
        <v>20</v>
      </c>
      <c r="H2142" s="2">
        <v>3</v>
      </c>
      <c r="I2142" s="2">
        <v>854</v>
      </c>
      <c r="J2142" s="2" t="s">
        <v>526</v>
      </c>
      <c r="K2142" s="2" t="s">
        <v>267</v>
      </c>
      <c r="L2142" s="2" t="s">
        <v>23</v>
      </c>
      <c r="M2142" s="16">
        <v>27.74</v>
      </c>
      <c r="N2142" s="16">
        <v>27.74</v>
      </c>
      <c r="O2142" s="16">
        <v>27.6</v>
      </c>
      <c r="P2142" s="16" t="s">
        <v>1</v>
      </c>
      <c r="Q2142" s="16">
        <v>26.93</v>
      </c>
      <c r="R2142" s="16">
        <v>26.29</v>
      </c>
      <c r="S2142" s="16" t="s">
        <v>1</v>
      </c>
      <c r="V2142" t="str">
        <f t="shared" si="110"/>
        <v>DISCO10JUVF</v>
      </c>
      <c r="W2142" s="58">
        <f>VLOOKUP(V2142,Minimos!$D$3:$E$26,2,FALSE)</f>
        <v>27</v>
      </c>
      <c r="X2142" s="18">
        <f t="shared" si="111"/>
        <v>0.73999999999999844</v>
      </c>
      <c r="Y2142" s="58" t="str">
        <f t="shared" si="112"/>
        <v>Apurado</v>
      </c>
    </row>
    <row r="2143" spans="1:25" x14ac:dyDescent="0.25">
      <c r="A2143" t="s">
        <v>37</v>
      </c>
      <c r="B2143" s="133" t="s">
        <v>30</v>
      </c>
      <c r="C2143" t="s">
        <v>641</v>
      </c>
      <c r="D2143" s="54">
        <v>44647</v>
      </c>
      <c r="E2143" s="133" t="s">
        <v>211</v>
      </c>
      <c r="F2143" s="133" t="s">
        <v>62</v>
      </c>
      <c r="G2143" s="133" t="s">
        <v>20</v>
      </c>
      <c r="H2143" s="2">
        <v>4</v>
      </c>
      <c r="I2143" s="2">
        <v>219</v>
      </c>
      <c r="J2143" s="2" t="s">
        <v>236</v>
      </c>
      <c r="K2143" s="2" t="s">
        <v>66</v>
      </c>
      <c r="L2143" s="2" t="s">
        <v>22</v>
      </c>
      <c r="M2143" s="16">
        <v>27.35</v>
      </c>
      <c r="N2143" s="16">
        <v>24.16</v>
      </c>
      <c r="O2143" s="16" t="s">
        <v>1</v>
      </c>
      <c r="P2143" s="16">
        <v>27.35</v>
      </c>
      <c r="Q2143" s="16">
        <v>25.4</v>
      </c>
      <c r="R2143" s="16" t="s">
        <v>1</v>
      </c>
      <c r="S2143" s="16" t="s">
        <v>1</v>
      </c>
      <c r="V2143" t="str">
        <f t="shared" si="110"/>
        <v>DISCO10INIF</v>
      </c>
      <c r="W2143" s="58">
        <f>VLOOKUP(V2143,Minimos!$D$3:$E$26,2,FALSE)</f>
        <v>27</v>
      </c>
      <c r="X2143" s="18">
        <f t="shared" si="111"/>
        <v>0.35000000000000142</v>
      </c>
      <c r="Y2143" s="58" t="str">
        <f t="shared" si="112"/>
        <v>Apurado</v>
      </c>
    </row>
    <row r="2144" spans="1:25" x14ac:dyDescent="0.25">
      <c r="A2144" t="s">
        <v>37</v>
      </c>
      <c r="B2144" s="133" t="s">
        <v>30</v>
      </c>
      <c r="C2144" t="s">
        <v>641</v>
      </c>
      <c r="D2144" s="54">
        <v>44647</v>
      </c>
      <c r="E2144" s="133" t="s">
        <v>211</v>
      </c>
      <c r="F2144" s="133" t="s">
        <v>62</v>
      </c>
      <c r="G2144" s="133" t="s">
        <v>20</v>
      </c>
      <c r="H2144" s="2">
        <v>6</v>
      </c>
      <c r="I2144" s="2">
        <v>61</v>
      </c>
      <c r="J2144" s="2" t="s">
        <v>234</v>
      </c>
      <c r="K2144" s="2" t="s">
        <v>64</v>
      </c>
      <c r="L2144" s="2" t="s">
        <v>22</v>
      </c>
      <c r="M2144" s="16">
        <v>24.43</v>
      </c>
      <c r="N2144" s="16">
        <v>21.21</v>
      </c>
      <c r="O2144" s="16">
        <v>24.43</v>
      </c>
      <c r="P2144" s="16" t="s">
        <v>1</v>
      </c>
      <c r="Q2144" s="16" t="s">
        <v>1</v>
      </c>
      <c r="R2144" s="16" t="s">
        <v>1</v>
      </c>
      <c r="S2144" s="16" t="s">
        <v>1</v>
      </c>
      <c r="V2144" t="str">
        <f t="shared" si="110"/>
        <v>DISCO10INIF</v>
      </c>
      <c r="W2144" s="58">
        <f>VLOOKUP(V2144,Minimos!$D$3:$E$26,2,FALSE)</f>
        <v>27</v>
      </c>
      <c r="X2144" s="18">
        <f t="shared" si="111"/>
        <v>-2.5700000000000003</v>
      </c>
      <c r="Y2144" s="58" t="str">
        <f t="shared" si="112"/>
        <v/>
      </c>
    </row>
    <row r="2145" spans="1:25" x14ac:dyDescent="0.25">
      <c r="A2145" t="s">
        <v>37</v>
      </c>
      <c r="B2145" s="133" t="s">
        <v>30</v>
      </c>
      <c r="C2145" t="s">
        <v>641</v>
      </c>
      <c r="D2145" s="54">
        <v>44647</v>
      </c>
      <c r="E2145" s="133" t="s">
        <v>211</v>
      </c>
      <c r="F2145" s="133" t="s">
        <v>62</v>
      </c>
      <c r="G2145" s="133" t="s">
        <v>20</v>
      </c>
      <c r="H2145" s="2">
        <v>7</v>
      </c>
      <c r="I2145" s="2">
        <v>738</v>
      </c>
      <c r="J2145" s="2" t="s">
        <v>419</v>
      </c>
      <c r="K2145" s="2" t="s">
        <v>64</v>
      </c>
      <c r="L2145" s="2" t="s">
        <v>23</v>
      </c>
      <c r="M2145" s="16">
        <v>24.01</v>
      </c>
      <c r="N2145" s="16">
        <v>23.52</v>
      </c>
      <c r="O2145" s="16" t="s">
        <v>1</v>
      </c>
      <c r="P2145" s="16">
        <v>21.91</v>
      </c>
      <c r="Q2145" s="16">
        <v>24.01</v>
      </c>
      <c r="R2145" s="16" t="s">
        <v>1</v>
      </c>
      <c r="S2145" s="16" t="s">
        <v>1</v>
      </c>
      <c r="V2145" t="str">
        <f t="shared" si="110"/>
        <v>DISCO10JUVF</v>
      </c>
      <c r="W2145" s="58">
        <f>VLOOKUP(V2145,Minimos!$D$3:$E$26,2,FALSE)</f>
        <v>27</v>
      </c>
      <c r="X2145" s="18">
        <f t="shared" si="111"/>
        <v>-2.9899999999999984</v>
      </c>
      <c r="Y2145" s="58" t="str">
        <f t="shared" si="112"/>
        <v/>
      </c>
    </row>
    <row r="2146" spans="1:25" x14ac:dyDescent="0.25">
      <c r="A2146" t="s">
        <v>37</v>
      </c>
      <c r="B2146" s="133" t="s">
        <v>30</v>
      </c>
      <c r="C2146" t="s">
        <v>641</v>
      </c>
      <c r="D2146" s="54">
        <v>44647</v>
      </c>
      <c r="E2146" s="133" t="s">
        <v>211</v>
      </c>
      <c r="F2146" s="133" t="s">
        <v>62</v>
      </c>
      <c r="G2146" s="133" t="s">
        <v>20</v>
      </c>
      <c r="H2146" s="2">
        <v>8</v>
      </c>
      <c r="I2146" s="2">
        <v>693</v>
      </c>
      <c r="J2146" s="2" t="s">
        <v>309</v>
      </c>
      <c r="K2146" s="2" t="s">
        <v>64</v>
      </c>
      <c r="L2146" s="2" t="s">
        <v>23</v>
      </c>
      <c r="M2146" s="16">
        <v>18.97</v>
      </c>
      <c r="N2146" s="16" t="s">
        <v>1</v>
      </c>
      <c r="O2146" s="16">
        <v>17.16</v>
      </c>
      <c r="P2146" s="16">
        <v>18.97</v>
      </c>
      <c r="Q2146" s="16" t="s">
        <v>1</v>
      </c>
      <c r="R2146" s="16" t="s">
        <v>1</v>
      </c>
      <c r="S2146" s="16">
        <v>17.96</v>
      </c>
      <c r="V2146" t="str">
        <f t="shared" si="110"/>
        <v>DISCO10JUVF</v>
      </c>
      <c r="W2146" s="58">
        <f>VLOOKUP(V2146,Minimos!$D$3:$E$26,2,FALSE)</f>
        <v>27</v>
      </c>
      <c r="X2146" s="18">
        <f t="shared" si="111"/>
        <v>-8.0300000000000011</v>
      </c>
      <c r="Y2146" s="58" t="str">
        <f t="shared" si="112"/>
        <v/>
      </c>
    </row>
    <row r="2147" spans="1:25" x14ac:dyDescent="0.25">
      <c r="A2147" t="s">
        <v>37</v>
      </c>
      <c r="B2147" s="133" t="s">
        <v>30</v>
      </c>
      <c r="C2147" t="s">
        <v>641</v>
      </c>
      <c r="D2147" s="54">
        <v>44647</v>
      </c>
      <c r="E2147" s="133" t="s">
        <v>211</v>
      </c>
      <c r="F2147" s="133" t="s">
        <v>62</v>
      </c>
      <c r="G2147" s="133" t="s">
        <v>20</v>
      </c>
      <c r="H2147" s="2">
        <v>9</v>
      </c>
      <c r="I2147" s="2">
        <v>59</v>
      </c>
      <c r="J2147" s="2" t="s">
        <v>294</v>
      </c>
      <c r="K2147" s="2" t="s">
        <v>64</v>
      </c>
      <c r="L2147" s="2" t="s">
        <v>22</v>
      </c>
      <c r="M2147" s="16">
        <v>17.22</v>
      </c>
      <c r="N2147" s="16">
        <v>16.28</v>
      </c>
      <c r="O2147" s="16">
        <v>16.61</v>
      </c>
      <c r="P2147" s="16">
        <v>17.22</v>
      </c>
      <c r="Q2147" s="16"/>
      <c r="R2147" s="16"/>
      <c r="S2147" s="16"/>
      <c r="V2147" t="str">
        <f t="shared" si="110"/>
        <v>DISCO10INIF</v>
      </c>
      <c r="W2147" s="58">
        <f>VLOOKUP(V2147,Minimos!$D$3:$E$26,2,FALSE)</f>
        <v>27</v>
      </c>
      <c r="X2147" s="18">
        <f t="shared" si="111"/>
        <v>-9.7800000000000011</v>
      </c>
      <c r="Y2147" s="58" t="str">
        <f t="shared" si="112"/>
        <v/>
      </c>
    </row>
    <row r="2148" spans="1:25" x14ac:dyDescent="0.25">
      <c r="A2148" t="s">
        <v>37</v>
      </c>
      <c r="B2148" s="133" t="s">
        <v>30</v>
      </c>
      <c r="C2148" t="s">
        <v>641</v>
      </c>
      <c r="D2148" s="54">
        <v>44647</v>
      </c>
      <c r="E2148" s="133" t="s">
        <v>211</v>
      </c>
      <c r="F2148" s="133" t="s">
        <v>62</v>
      </c>
      <c r="G2148" s="133" t="s">
        <v>20</v>
      </c>
      <c r="H2148" s="2">
        <v>10</v>
      </c>
      <c r="I2148" s="2">
        <v>149</v>
      </c>
      <c r="J2148" s="2" t="s">
        <v>215</v>
      </c>
      <c r="K2148" s="2" t="s">
        <v>64</v>
      </c>
      <c r="L2148" s="2" t="s">
        <v>22</v>
      </c>
      <c r="M2148" s="16">
        <v>17.170000000000002</v>
      </c>
      <c r="N2148" s="16">
        <v>16.14</v>
      </c>
      <c r="O2148" s="16">
        <v>17.170000000000002</v>
      </c>
      <c r="P2148" s="16">
        <v>15.16</v>
      </c>
      <c r="Q2148" s="16"/>
      <c r="R2148" s="16"/>
      <c r="S2148" s="16"/>
      <c r="V2148" t="str">
        <f t="shared" si="110"/>
        <v>DISCO10INIF</v>
      </c>
      <c r="W2148" s="58">
        <f>VLOOKUP(V2148,Minimos!$D$3:$E$26,2,FALSE)</f>
        <v>27</v>
      </c>
      <c r="X2148" s="18">
        <f t="shared" si="111"/>
        <v>-9.8299999999999983</v>
      </c>
      <c r="Y2148" s="58" t="str">
        <f t="shared" si="112"/>
        <v/>
      </c>
    </row>
    <row r="2149" spans="1:25" x14ac:dyDescent="0.25">
      <c r="A2149" t="s">
        <v>37</v>
      </c>
      <c r="B2149" s="133" t="s">
        <v>30</v>
      </c>
      <c r="C2149" t="s">
        <v>641</v>
      </c>
      <c r="D2149" s="54">
        <v>44647</v>
      </c>
      <c r="E2149" s="133" t="s">
        <v>211</v>
      </c>
      <c r="F2149" s="133" t="s">
        <v>62</v>
      </c>
      <c r="G2149" s="133" t="s">
        <v>20</v>
      </c>
      <c r="H2149" s="2">
        <v>11</v>
      </c>
      <c r="I2149" s="2">
        <v>123</v>
      </c>
      <c r="J2149" s="2" t="s">
        <v>221</v>
      </c>
      <c r="K2149" s="2" t="s">
        <v>64</v>
      </c>
      <c r="L2149" s="2" t="s">
        <v>22</v>
      </c>
      <c r="M2149" s="16">
        <v>13.4</v>
      </c>
      <c r="N2149" s="16">
        <v>12.6</v>
      </c>
      <c r="O2149" s="16">
        <v>13.4</v>
      </c>
      <c r="P2149" s="16">
        <v>10.92</v>
      </c>
      <c r="Q2149" s="16"/>
      <c r="R2149" s="16"/>
      <c r="S2149" s="16"/>
      <c r="V2149" t="str">
        <f t="shared" si="110"/>
        <v>DISCO10INIF</v>
      </c>
      <c r="W2149" s="58">
        <f>VLOOKUP(V2149,Minimos!$D$3:$E$26,2,FALSE)</f>
        <v>27</v>
      </c>
      <c r="X2149" s="18">
        <f t="shared" si="111"/>
        <v>-13.6</v>
      </c>
      <c r="Y2149" s="58" t="str">
        <f t="shared" si="112"/>
        <v/>
      </c>
    </row>
    <row r="2150" spans="1:25" x14ac:dyDescent="0.25">
      <c r="A2150" t="s">
        <v>37</v>
      </c>
      <c r="B2150" s="133" t="s">
        <v>30</v>
      </c>
      <c r="C2150" t="s">
        <v>641</v>
      </c>
      <c r="D2150" s="54">
        <v>44647</v>
      </c>
      <c r="E2150" s="133" t="s">
        <v>211</v>
      </c>
      <c r="F2150" s="133" t="s">
        <v>62</v>
      </c>
      <c r="G2150" s="133" t="s">
        <v>20</v>
      </c>
      <c r="H2150" s="2">
        <v>12</v>
      </c>
      <c r="I2150" s="2">
        <v>105</v>
      </c>
      <c r="J2150" s="2" t="s">
        <v>213</v>
      </c>
      <c r="K2150" s="2" t="s">
        <v>64</v>
      </c>
      <c r="L2150" s="2" t="s">
        <v>22</v>
      </c>
      <c r="M2150" s="16">
        <v>12.8</v>
      </c>
      <c r="N2150" s="16" t="s">
        <v>1</v>
      </c>
      <c r="O2150" s="16">
        <v>12.8</v>
      </c>
      <c r="P2150" s="16">
        <v>11.22</v>
      </c>
      <c r="Q2150" s="16"/>
      <c r="R2150" s="16"/>
      <c r="S2150" s="16"/>
      <c r="V2150" t="str">
        <f t="shared" si="110"/>
        <v>DISCO10INIF</v>
      </c>
      <c r="W2150" s="58">
        <f>VLOOKUP(V2150,Minimos!$D$3:$E$26,2,FALSE)</f>
        <v>27</v>
      </c>
      <c r="X2150" s="18">
        <f t="shared" si="111"/>
        <v>-14.2</v>
      </c>
      <c r="Y2150" s="58" t="str">
        <f t="shared" si="112"/>
        <v/>
      </c>
    </row>
    <row r="2151" spans="1:25" x14ac:dyDescent="0.25">
      <c r="A2151" t="s">
        <v>35</v>
      </c>
      <c r="B2151" s="133" t="s">
        <v>30</v>
      </c>
      <c r="C2151" t="s">
        <v>641</v>
      </c>
      <c r="D2151" s="54">
        <v>44647</v>
      </c>
      <c r="E2151" s="133" t="s">
        <v>211</v>
      </c>
      <c r="F2151" s="133" t="s">
        <v>62</v>
      </c>
      <c r="G2151" s="133" t="s">
        <v>18</v>
      </c>
      <c r="H2151" s="2">
        <v>1</v>
      </c>
      <c r="I2151" s="2">
        <v>69</v>
      </c>
      <c r="J2151" s="2" t="s">
        <v>414</v>
      </c>
      <c r="K2151" s="2" t="s">
        <v>64</v>
      </c>
      <c r="L2151" s="2" t="s">
        <v>26</v>
      </c>
      <c r="M2151" s="16">
        <v>24.54</v>
      </c>
      <c r="N2151" s="16" t="s">
        <v>1</v>
      </c>
      <c r="O2151" s="16" t="s">
        <v>1</v>
      </c>
      <c r="P2151" s="16">
        <v>19.12</v>
      </c>
      <c r="Q2151" s="16" t="s">
        <v>1</v>
      </c>
      <c r="R2151" s="16">
        <v>22.43</v>
      </c>
      <c r="S2151" s="16">
        <v>24.54</v>
      </c>
      <c r="V2151" t="str">
        <f t="shared" si="110"/>
        <v>DISCO17JUNM</v>
      </c>
      <c r="W2151" s="58">
        <f>VLOOKUP(V2151,Minimos!$D$3:$E$26,2,FALSE)</f>
        <v>34</v>
      </c>
      <c r="X2151" s="18">
        <f t="shared" si="111"/>
        <v>-9.4600000000000009</v>
      </c>
      <c r="Y2151" s="58" t="str">
        <f t="shared" si="112"/>
        <v/>
      </c>
    </row>
    <row r="2152" spans="1:25" x14ac:dyDescent="0.25">
      <c r="A2152" t="s">
        <v>37</v>
      </c>
      <c r="B2152" s="133" t="s">
        <v>30</v>
      </c>
      <c r="C2152" t="s">
        <v>641</v>
      </c>
      <c r="D2152" s="54">
        <v>44647</v>
      </c>
      <c r="E2152" s="133" t="s">
        <v>211</v>
      </c>
      <c r="F2152" s="133" t="s">
        <v>62</v>
      </c>
      <c r="G2152" s="133" t="s">
        <v>20</v>
      </c>
      <c r="H2152" s="2">
        <v>1</v>
      </c>
      <c r="I2152" s="2">
        <v>989</v>
      </c>
      <c r="J2152" s="2" t="s">
        <v>417</v>
      </c>
      <c r="K2152" s="2" t="s">
        <v>64</v>
      </c>
      <c r="L2152" s="2" t="s">
        <v>26</v>
      </c>
      <c r="M2152" s="16">
        <v>37.4</v>
      </c>
      <c r="N2152" s="16" t="s">
        <v>1</v>
      </c>
      <c r="O2152" s="16">
        <v>37.4</v>
      </c>
      <c r="P2152" s="16" t="s">
        <v>1</v>
      </c>
      <c r="Q2152" s="16" t="s">
        <v>1</v>
      </c>
      <c r="R2152" s="16" t="s">
        <v>1</v>
      </c>
      <c r="S2152" s="16" t="s">
        <v>1</v>
      </c>
      <c r="V2152" t="str">
        <f t="shared" si="110"/>
        <v>DISCO10JUNF</v>
      </c>
      <c r="W2152" s="58">
        <f>VLOOKUP(V2152,Minimos!$D$3:$E$26,2,FALSE)</f>
        <v>30</v>
      </c>
      <c r="X2152" s="18">
        <f t="shared" si="111"/>
        <v>7.3999999999999986</v>
      </c>
      <c r="Y2152" s="58" t="str">
        <f t="shared" si="112"/>
        <v>Apurado</v>
      </c>
    </row>
    <row r="2153" spans="1:25" x14ac:dyDescent="0.25">
      <c r="A2153" t="s">
        <v>37</v>
      </c>
      <c r="B2153" s="133" t="s">
        <v>30</v>
      </c>
      <c r="C2153" t="s">
        <v>641</v>
      </c>
      <c r="D2153" s="54">
        <v>44647</v>
      </c>
      <c r="E2153" s="133" t="s">
        <v>211</v>
      </c>
      <c r="F2153" s="133" t="s">
        <v>62</v>
      </c>
      <c r="G2153" s="133" t="s">
        <v>20</v>
      </c>
      <c r="H2153" s="2">
        <v>2</v>
      </c>
      <c r="I2153" s="2">
        <v>218</v>
      </c>
      <c r="J2153" s="2" t="s">
        <v>418</v>
      </c>
      <c r="K2153" s="2" t="s">
        <v>66</v>
      </c>
      <c r="L2153" s="2" t="s">
        <v>26</v>
      </c>
      <c r="M2153" s="16">
        <v>31.37</v>
      </c>
      <c r="N2153" s="16">
        <v>30.14</v>
      </c>
      <c r="O2153" s="16">
        <v>31.35</v>
      </c>
      <c r="P2153" s="16">
        <v>28.2</v>
      </c>
      <c r="Q2153" s="16" t="s">
        <v>1</v>
      </c>
      <c r="R2153" s="16">
        <v>31.37</v>
      </c>
      <c r="S2153" s="16">
        <v>26.83</v>
      </c>
      <c r="V2153" t="str">
        <f t="shared" si="110"/>
        <v>DISCO10JUNF</v>
      </c>
      <c r="W2153" s="58">
        <f>VLOOKUP(V2153,Minimos!$D$3:$E$26,2,FALSE)</f>
        <v>30</v>
      </c>
      <c r="X2153" s="18">
        <f t="shared" si="111"/>
        <v>1.370000000000001</v>
      </c>
      <c r="Y2153" s="58" t="str">
        <f t="shared" si="112"/>
        <v>Apurado</v>
      </c>
    </row>
    <row r="2154" spans="1:25" x14ac:dyDescent="0.25">
      <c r="A2154" t="s">
        <v>29</v>
      </c>
      <c r="B2154" s="133" t="s">
        <v>30</v>
      </c>
      <c r="C2154" t="s">
        <v>641</v>
      </c>
      <c r="D2154" s="54">
        <v>44647</v>
      </c>
      <c r="E2154" s="133" t="s">
        <v>211</v>
      </c>
      <c r="F2154" s="133" t="s">
        <v>62</v>
      </c>
      <c r="G2154" s="133" t="s">
        <v>18</v>
      </c>
      <c r="H2154" s="2">
        <v>2</v>
      </c>
      <c r="I2154" s="2">
        <v>692</v>
      </c>
      <c r="J2154" s="2" t="s">
        <v>331</v>
      </c>
      <c r="K2154" s="2" t="s">
        <v>64</v>
      </c>
      <c r="L2154" s="2" t="s">
        <v>23</v>
      </c>
      <c r="M2154" s="16">
        <v>42.55</v>
      </c>
      <c r="N2154" s="16">
        <v>42.41</v>
      </c>
      <c r="O2154" s="16">
        <v>41.26</v>
      </c>
      <c r="P2154" s="16">
        <v>40.270000000000003</v>
      </c>
      <c r="Q2154" s="16">
        <v>42.55</v>
      </c>
      <c r="R2154" s="16" t="s">
        <v>1</v>
      </c>
      <c r="S2154" s="16">
        <v>41.97</v>
      </c>
      <c r="V2154" t="str">
        <f t="shared" si="110"/>
        <v>DARDO7JUVM</v>
      </c>
      <c r="W2154" s="58">
        <f>VLOOKUP(V2154,Minimos!$D$3:$E$26,2,FALSE)</f>
        <v>40</v>
      </c>
      <c r="X2154" s="18">
        <f t="shared" si="111"/>
        <v>2.5499999999999972</v>
      </c>
      <c r="Y2154" s="58" t="str">
        <f t="shared" si="112"/>
        <v>Apurado</v>
      </c>
    </row>
    <row r="2155" spans="1:25" x14ac:dyDescent="0.25">
      <c r="A2155" t="s">
        <v>29</v>
      </c>
      <c r="B2155" s="133" t="s">
        <v>30</v>
      </c>
      <c r="C2155" t="s">
        <v>641</v>
      </c>
      <c r="D2155" s="54">
        <v>44647</v>
      </c>
      <c r="E2155" s="133" t="s">
        <v>211</v>
      </c>
      <c r="F2155" s="133" t="s">
        <v>62</v>
      </c>
      <c r="G2155" s="133" t="s">
        <v>18</v>
      </c>
      <c r="H2155" s="2">
        <v>4</v>
      </c>
      <c r="I2155" s="2">
        <v>74</v>
      </c>
      <c r="J2155" s="2" t="s">
        <v>206</v>
      </c>
      <c r="K2155" s="2" t="s">
        <v>64</v>
      </c>
      <c r="L2155" s="2" t="s">
        <v>22</v>
      </c>
      <c r="M2155" s="16">
        <v>34.82</v>
      </c>
      <c r="N2155" s="16">
        <v>34.07</v>
      </c>
      <c r="O2155" s="16">
        <v>33.5</v>
      </c>
      <c r="P2155" s="16" t="s">
        <v>1</v>
      </c>
      <c r="Q2155" s="16">
        <v>33.36</v>
      </c>
      <c r="R2155" s="16">
        <v>34.82</v>
      </c>
      <c r="S2155" s="16">
        <v>33.26</v>
      </c>
      <c r="V2155" t="str">
        <f t="shared" si="110"/>
        <v>DARDO7INIM</v>
      </c>
      <c r="W2155" s="58">
        <f>VLOOKUP(V2155,Minimos!$D$3:$E$26,2,FALSE)</f>
        <v>40</v>
      </c>
      <c r="X2155" s="18">
        <f t="shared" si="111"/>
        <v>-5.18</v>
      </c>
      <c r="Y2155" s="58" t="str">
        <f t="shared" si="112"/>
        <v/>
      </c>
    </row>
    <row r="2156" spans="1:25" x14ac:dyDescent="0.25">
      <c r="A2156" t="s">
        <v>29</v>
      </c>
      <c r="B2156" s="133" t="s">
        <v>30</v>
      </c>
      <c r="C2156" t="s">
        <v>641</v>
      </c>
      <c r="D2156" s="54">
        <v>44647</v>
      </c>
      <c r="E2156" s="133" t="s">
        <v>211</v>
      </c>
      <c r="F2156" s="133" t="s">
        <v>62</v>
      </c>
      <c r="G2156" s="133" t="s">
        <v>18</v>
      </c>
      <c r="H2156" s="2">
        <v>5</v>
      </c>
      <c r="I2156" s="2">
        <v>325</v>
      </c>
      <c r="J2156" s="2" t="s">
        <v>413</v>
      </c>
      <c r="K2156" s="2" t="s">
        <v>256</v>
      </c>
      <c r="L2156" s="2" t="s">
        <v>23</v>
      </c>
      <c r="M2156" s="16">
        <v>31.35</v>
      </c>
      <c r="N2156" s="16">
        <v>29.64</v>
      </c>
      <c r="O2156" s="16" t="s">
        <v>1</v>
      </c>
      <c r="P2156" s="16">
        <v>29.36</v>
      </c>
      <c r="Q2156" s="16">
        <v>31.35</v>
      </c>
      <c r="R2156" s="16">
        <v>30.72</v>
      </c>
      <c r="S2156" s="16" t="s">
        <v>1</v>
      </c>
      <c r="V2156" t="str">
        <f t="shared" si="110"/>
        <v>DARDO7JUVM</v>
      </c>
      <c r="W2156" s="58">
        <f>VLOOKUP(V2156,Minimos!$D$3:$E$26,2,FALSE)</f>
        <v>40</v>
      </c>
      <c r="X2156" s="18">
        <f t="shared" si="111"/>
        <v>-8.6499999999999986</v>
      </c>
      <c r="Y2156" s="58" t="str">
        <f t="shared" si="112"/>
        <v/>
      </c>
    </row>
    <row r="2157" spans="1:25" x14ac:dyDescent="0.25">
      <c r="A2157" t="s">
        <v>29</v>
      </c>
      <c r="B2157" s="133" t="s">
        <v>30</v>
      </c>
      <c r="C2157" t="s">
        <v>641</v>
      </c>
      <c r="D2157" s="54">
        <v>44647</v>
      </c>
      <c r="E2157" s="133" t="s">
        <v>211</v>
      </c>
      <c r="F2157" s="133" t="s">
        <v>62</v>
      </c>
      <c r="G2157" s="133" t="s">
        <v>18</v>
      </c>
      <c r="H2157" s="2">
        <v>6</v>
      </c>
      <c r="I2157" s="2">
        <v>339</v>
      </c>
      <c r="J2157" s="2" t="s">
        <v>230</v>
      </c>
      <c r="K2157" s="2" t="s">
        <v>256</v>
      </c>
      <c r="L2157" s="2" t="s">
        <v>22</v>
      </c>
      <c r="M2157" s="16">
        <v>29.97</v>
      </c>
      <c r="N2157" s="16" t="s">
        <v>1</v>
      </c>
      <c r="O2157" s="16">
        <v>29.97</v>
      </c>
      <c r="P2157" s="16" t="s">
        <v>1</v>
      </c>
      <c r="Q2157" s="16" t="s">
        <v>1</v>
      </c>
      <c r="R2157" s="16" t="s">
        <v>1</v>
      </c>
      <c r="S2157" s="16" t="s">
        <v>1</v>
      </c>
      <c r="V2157" t="str">
        <f t="shared" si="110"/>
        <v>DARDO7INIM</v>
      </c>
      <c r="W2157" s="58">
        <f>VLOOKUP(V2157,Minimos!$D$3:$E$26,2,FALSE)</f>
        <v>40</v>
      </c>
      <c r="X2157" s="18">
        <f t="shared" si="111"/>
        <v>-10.030000000000001</v>
      </c>
      <c r="Y2157" s="58" t="str">
        <f t="shared" si="112"/>
        <v/>
      </c>
    </row>
    <row r="2158" spans="1:25" x14ac:dyDescent="0.25">
      <c r="A2158" t="s">
        <v>29</v>
      </c>
      <c r="B2158" s="133" t="s">
        <v>30</v>
      </c>
      <c r="C2158" t="s">
        <v>641</v>
      </c>
      <c r="D2158" s="54">
        <v>44647</v>
      </c>
      <c r="E2158" s="133" t="s">
        <v>211</v>
      </c>
      <c r="F2158" s="133" t="s">
        <v>62</v>
      </c>
      <c r="G2158" s="133" t="s">
        <v>18</v>
      </c>
      <c r="H2158" s="2">
        <v>7</v>
      </c>
      <c r="I2158" s="2">
        <v>140</v>
      </c>
      <c r="J2158" s="2" t="s">
        <v>202</v>
      </c>
      <c r="K2158" s="2" t="s">
        <v>64</v>
      </c>
      <c r="L2158" s="2" t="s">
        <v>22</v>
      </c>
      <c r="M2158" s="16">
        <v>29.31</v>
      </c>
      <c r="N2158" s="16">
        <v>29.31</v>
      </c>
      <c r="O2158" s="16" t="s">
        <v>1</v>
      </c>
      <c r="P2158" s="16" t="s">
        <v>1</v>
      </c>
      <c r="Q2158" s="16">
        <v>29.31</v>
      </c>
      <c r="R2158" s="16" t="s">
        <v>1</v>
      </c>
      <c r="S2158" s="16" t="s">
        <v>1</v>
      </c>
      <c r="V2158" t="str">
        <f t="shared" si="110"/>
        <v>DARDO7INIM</v>
      </c>
      <c r="W2158" s="58">
        <f>VLOOKUP(V2158,Minimos!$D$3:$E$26,2,FALSE)</f>
        <v>40</v>
      </c>
      <c r="X2158" s="18">
        <f t="shared" si="111"/>
        <v>-10.690000000000001</v>
      </c>
      <c r="Y2158" s="58" t="str">
        <f t="shared" si="112"/>
        <v/>
      </c>
    </row>
    <row r="2159" spans="1:25" x14ac:dyDescent="0.25">
      <c r="A2159" t="s">
        <v>32</v>
      </c>
      <c r="B2159" s="133" t="s">
        <v>30</v>
      </c>
      <c r="C2159" t="s">
        <v>641</v>
      </c>
      <c r="D2159" s="54">
        <v>44647</v>
      </c>
      <c r="E2159" s="133" t="s">
        <v>211</v>
      </c>
      <c r="F2159" s="133" t="s">
        <v>62</v>
      </c>
      <c r="G2159" s="133" t="s">
        <v>20</v>
      </c>
      <c r="H2159" s="2">
        <v>2</v>
      </c>
      <c r="I2159" s="2">
        <v>738</v>
      </c>
      <c r="J2159" s="2" t="s">
        <v>419</v>
      </c>
      <c r="K2159" s="2" t="s">
        <v>64</v>
      </c>
      <c r="L2159" s="2" t="s">
        <v>23</v>
      </c>
      <c r="M2159" s="16">
        <v>28.19</v>
      </c>
      <c r="N2159" s="16">
        <v>28.19</v>
      </c>
      <c r="O2159" s="16">
        <v>25.99</v>
      </c>
      <c r="P2159" s="16">
        <v>27.73</v>
      </c>
      <c r="Q2159" s="16">
        <v>26.59</v>
      </c>
      <c r="R2159" s="16">
        <v>24.53</v>
      </c>
      <c r="S2159" s="16">
        <v>27.84</v>
      </c>
      <c r="V2159" t="str">
        <f t="shared" si="110"/>
        <v>DARDO5JUVF</v>
      </c>
      <c r="W2159" s="58">
        <f>VLOOKUP(V2159,Minimos!$D$3:$E$26,2,FALSE)</f>
        <v>28</v>
      </c>
      <c r="X2159" s="18">
        <f t="shared" si="111"/>
        <v>0.19000000000000128</v>
      </c>
      <c r="Y2159" s="58" t="str">
        <f t="shared" si="112"/>
        <v>Apurado</v>
      </c>
    </row>
    <row r="2160" spans="1:25" x14ac:dyDescent="0.25">
      <c r="A2160" t="s">
        <v>32</v>
      </c>
      <c r="B2160" s="133" t="s">
        <v>30</v>
      </c>
      <c r="C2160" t="s">
        <v>641</v>
      </c>
      <c r="D2160" s="54">
        <v>44647</v>
      </c>
      <c r="E2160" s="133" t="s">
        <v>211</v>
      </c>
      <c r="F2160" s="133" t="s">
        <v>62</v>
      </c>
      <c r="G2160" s="133" t="s">
        <v>20</v>
      </c>
      <c r="H2160" s="2">
        <v>3</v>
      </c>
      <c r="I2160" s="2">
        <v>61</v>
      </c>
      <c r="J2160" s="2" t="s">
        <v>234</v>
      </c>
      <c r="K2160" s="2" t="s">
        <v>64</v>
      </c>
      <c r="L2160" s="2" t="s">
        <v>22</v>
      </c>
      <c r="M2160" s="16">
        <v>23.91</v>
      </c>
      <c r="N2160" s="16">
        <v>20.02</v>
      </c>
      <c r="O2160" s="16">
        <v>19.89</v>
      </c>
      <c r="P2160" s="16">
        <v>23.91</v>
      </c>
      <c r="Q2160" s="16">
        <v>22.87</v>
      </c>
      <c r="R2160" s="16">
        <v>23.33</v>
      </c>
      <c r="S2160" s="16">
        <v>22.11</v>
      </c>
      <c r="V2160" t="str">
        <f t="shared" si="110"/>
        <v>DARDO5INIF</v>
      </c>
      <c r="W2160" s="58">
        <f>VLOOKUP(V2160,Minimos!$D$3:$E$26,2,FALSE)</f>
        <v>28</v>
      </c>
      <c r="X2160" s="18">
        <f t="shared" si="111"/>
        <v>-4.09</v>
      </c>
      <c r="Y2160" s="58" t="str">
        <f t="shared" si="112"/>
        <v/>
      </c>
    </row>
    <row r="2161" spans="1:25" x14ac:dyDescent="0.25">
      <c r="A2161" t="s">
        <v>32</v>
      </c>
      <c r="B2161" s="133" t="s">
        <v>30</v>
      </c>
      <c r="C2161" t="s">
        <v>641</v>
      </c>
      <c r="D2161" s="54">
        <v>44647</v>
      </c>
      <c r="E2161" s="133" t="s">
        <v>211</v>
      </c>
      <c r="F2161" s="133" t="s">
        <v>62</v>
      </c>
      <c r="G2161" s="133" t="s">
        <v>20</v>
      </c>
      <c r="H2161" s="2">
        <v>4</v>
      </c>
      <c r="I2161" s="2">
        <v>59</v>
      </c>
      <c r="J2161" s="2" t="s">
        <v>294</v>
      </c>
      <c r="K2161" s="2" t="s">
        <v>64</v>
      </c>
      <c r="L2161" s="2" t="s">
        <v>22</v>
      </c>
      <c r="M2161" s="16">
        <v>16.239999999999998</v>
      </c>
      <c r="N2161" s="16">
        <v>13.66</v>
      </c>
      <c r="O2161" s="16" t="s">
        <v>1</v>
      </c>
      <c r="P2161" s="16">
        <v>14.45</v>
      </c>
      <c r="Q2161" s="16">
        <v>14.12</v>
      </c>
      <c r="R2161" s="16">
        <v>16.239999999999998</v>
      </c>
      <c r="S2161" s="16">
        <v>14.94</v>
      </c>
      <c r="V2161" t="str">
        <f t="shared" si="110"/>
        <v>DARDO5INIF</v>
      </c>
      <c r="W2161" s="58">
        <f>VLOOKUP(V2161,Minimos!$D$3:$E$26,2,FALSE)</f>
        <v>28</v>
      </c>
      <c r="X2161" s="18">
        <f t="shared" si="111"/>
        <v>-11.760000000000002</v>
      </c>
      <c r="Y2161" s="58" t="str">
        <f t="shared" si="112"/>
        <v/>
      </c>
    </row>
    <row r="2162" spans="1:25" x14ac:dyDescent="0.25">
      <c r="A2162" t="s">
        <v>32</v>
      </c>
      <c r="B2162" s="133" t="s">
        <v>30</v>
      </c>
      <c r="C2162" t="s">
        <v>641</v>
      </c>
      <c r="D2162" s="54">
        <v>44647</v>
      </c>
      <c r="E2162" s="133" t="s">
        <v>211</v>
      </c>
      <c r="F2162" s="133" t="s">
        <v>62</v>
      </c>
      <c r="G2162" s="133" t="s">
        <v>20</v>
      </c>
      <c r="H2162" s="2">
        <v>5</v>
      </c>
      <c r="I2162" s="2">
        <v>693</v>
      </c>
      <c r="J2162" s="2" t="s">
        <v>309</v>
      </c>
      <c r="K2162" s="2" t="s">
        <v>64</v>
      </c>
      <c r="L2162" s="2" t="s">
        <v>23</v>
      </c>
      <c r="M2162" s="16">
        <v>15</v>
      </c>
      <c r="N2162" s="16" t="s">
        <v>1</v>
      </c>
      <c r="O2162" s="16">
        <v>14.15</v>
      </c>
      <c r="P2162" s="16">
        <v>15</v>
      </c>
      <c r="Q2162" s="16">
        <v>14.06</v>
      </c>
      <c r="R2162" s="16" t="s">
        <v>1</v>
      </c>
      <c r="S2162" s="16">
        <v>10.44</v>
      </c>
      <c r="V2162" t="str">
        <f t="shared" si="110"/>
        <v>DARDO5JUVF</v>
      </c>
      <c r="W2162" s="58">
        <f>VLOOKUP(V2162,Minimos!$D$3:$E$26,2,FALSE)</f>
        <v>28</v>
      </c>
      <c r="X2162" s="18">
        <f t="shared" si="111"/>
        <v>-13</v>
      </c>
      <c r="Y2162" s="58" t="str">
        <f t="shared" si="112"/>
        <v/>
      </c>
    </row>
    <row r="2163" spans="1:25" x14ac:dyDescent="0.25">
      <c r="A2163" t="s">
        <v>32</v>
      </c>
      <c r="B2163" s="133" t="s">
        <v>30</v>
      </c>
      <c r="C2163" t="s">
        <v>641</v>
      </c>
      <c r="D2163" s="54">
        <v>44647</v>
      </c>
      <c r="E2163" s="133" t="s">
        <v>211</v>
      </c>
      <c r="F2163" s="133" t="s">
        <v>62</v>
      </c>
      <c r="G2163" s="133" t="s">
        <v>20</v>
      </c>
      <c r="H2163" s="2">
        <v>6</v>
      </c>
      <c r="I2163" s="2">
        <v>105</v>
      </c>
      <c r="J2163" s="2" t="s">
        <v>213</v>
      </c>
      <c r="K2163" s="2" t="s">
        <v>64</v>
      </c>
      <c r="L2163" s="2" t="s">
        <v>22</v>
      </c>
      <c r="M2163" s="16">
        <v>12.91</v>
      </c>
      <c r="N2163" s="16">
        <v>10.48</v>
      </c>
      <c r="O2163" s="16" t="s">
        <v>1</v>
      </c>
      <c r="P2163" s="16">
        <v>11.11</v>
      </c>
      <c r="Q2163" s="16">
        <v>12.91</v>
      </c>
      <c r="R2163" s="16">
        <v>12.05</v>
      </c>
      <c r="S2163" s="16">
        <v>11.5</v>
      </c>
      <c r="V2163" t="str">
        <f t="shared" si="110"/>
        <v>DARDO5INIF</v>
      </c>
      <c r="W2163" s="58">
        <f>VLOOKUP(V2163,Minimos!$D$3:$E$26,2,FALSE)</f>
        <v>28</v>
      </c>
      <c r="X2163" s="18">
        <f t="shared" si="111"/>
        <v>-15.09</v>
      </c>
      <c r="Y2163" s="58" t="str">
        <f t="shared" si="112"/>
        <v/>
      </c>
    </row>
    <row r="2164" spans="1:25" x14ac:dyDescent="0.25">
      <c r="A2164" t="s">
        <v>32</v>
      </c>
      <c r="B2164" s="133" t="s">
        <v>30</v>
      </c>
      <c r="C2164" t="s">
        <v>641</v>
      </c>
      <c r="D2164" s="54">
        <v>44647</v>
      </c>
      <c r="E2164" s="133" t="s">
        <v>211</v>
      </c>
      <c r="F2164" s="133" t="s">
        <v>62</v>
      </c>
      <c r="G2164" s="133" t="s">
        <v>20</v>
      </c>
      <c r="H2164" s="2">
        <v>7</v>
      </c>
      <c r="I2164" s="2">
        <v>149</v>
      </c>
      <c r="J2164" s="2" t="s">
        <v>215</v>
      </c>
      <c r="K2164" s="2" t="s">
        <v>64</v>
      </c>
      <c r="L2164" s="2" t="s">
        <v>22</v>
      </c>
      <c r="M2164" s="16">
        <v>11.39</v>
      </c>
      <c r="N2164" s="16">
        <v>10.89</v>
      </c>
      <c r="O2164" s="16">
        <v>11.37</v>
      </c>
      <c r="P2164" s="16">
        <v>11.15</v>
      </c>
      <c r="Q2164" s="16">
        <v>10.35</v>
      </c>
      <c r="R2164" s="16" t="s">
        <v>1</v>
      </c>
      <c r="S2164" s="16">
        <v>11.39</v>
      </c>
      <c r="V2164" t="str">
        <f t="shared" si="110"/>
        <v>DARDO5INIF</v>
      </c>
      <c r="W2164" s="58">
        <f>VLOOKUP(V2164,Minimos!$D$3:$E$26,2,FALSE)</f>
        <v>28</v>
      </c>
      <c r="X2164" s="18">
        <f t="shared" si="111"/>
        <v>-16.61</v>
      </c>
      <c r="Y2164" s="58" t="str">
        <f t="shared" si="112"/>
        <v/>
      </c>
    </row>
    <row r="2165" spans="1:25" x14ac:dyDescent="0.25">
      <c r="A2165" t="s">
        <v>32</v>
      </c>
      <c r="B2165" s="133" t="s">
        <v>30</v>
      </c>
      <c r="C2165" t="s">
        <v>641</v>
      </c>
      <c r="D2165" s="54">
        <v>44647</v>
      </c>
      <c r="E2165" s="133" t="s">
        <v>211</v>
      </c>
      <c r="F2165" s="133" t="s">
        <v>62</v>
      </c>
      <c r="G2165" s="133" t="s">
        <v>20</v>
      </c>
      <c r="H2165" s="2">
        <v>8</v>
      </c>
      <c r="I2165" s="2">
        <v>123</v>
      </c>
      <c r="J2165" s="2" t="s">
        <v>221</v>
      </c>
      <c r="K2165" s="2" t="s">
        <v>64</v>
      </c>
      <c r="L2165" s="2" t="s">
        <v>22</v>
      </c>
      <c r="M2165" s="16">
        <v>10.92</v>
      </c>
      <c r="N2165" s="16">
        <v>9.7899999999999991</v>
      </c>
      <c r="O2165" s="16">
        <v>10.92</v>
      </c>
      <c r="P2165" s="16" t="s">
        <v>1</v>
      </c>
      <c r="Q2165" s="16">
        <v>10.029999999999999</v>
      </c>
      <c r="R2165" s="16" t="s">
        <v>1</v>
      </c>
      <c r="S2165" s="16" t="s">
        <v>1</v>
      </c>
      <c r="V2165" t="str">
        <f t="shared" si="110"/>
        <v>DARDO5INIF</v>
      </c>
      <c r="W2165" s="58">
        <f>VLOOKUP(V2165,Minimos!$D$3:$E$26,2,FALSE)</f>
        <v>28</v>
      </c>
      <c r="X2165" s="18">
        <f t="shared" si="111"/>
        <v>-17.079999999999998</v>
      </c>
      <c r="Y2165" s="58" t="str">
        <f t="shared" si="112"/>
        <v/>
      </c>
    </row>
    <row r="2166" spans="1:25" x14ac:dyDescent="0.25">
      <c r="A2166" t="s">
        <v>89</v>
      </c>
      <c r="B2166" s="133" t="s">
        <v>405</v>
      </c>
      <c r="C2166" t="s">
        <v>644</v>
      </c>
      <c r="D2166" s="54">
        <v>44647</v>
      </c>
      <c r="E2166" s="133" t="s">
        <v>211</v>
      </c>
      <c r="F2166" s="133" t="s">
        <v>62</v>
      </c>
      <c r="G2166" s="133" t="s">
        <v>20</v>
      </c>
      <c r="H2166" s="2">
        <v>3</v>
      </c>
      <c r="I2166" s="2">
        <v>51</v>
      </c>
      <c r="J2166" s="2" t="s">
        <v>60</v>
      </c>
      <c r="K2166" s="2" t="s">
        <v>64</v>
      </c>
      <c r="L2166" s="2"/>
      <c r="M2166" s="2">
        <v>1114</v>
      </c>
      <c r="N2166" s="2"/>
      <c r="O2166" s="2"/>
      <c r="P2166" s="2"/>
      <c r="Q2166" s="2"/>
      <c r="R2166" s="2"/>
      <c r="S2166" s="2"/>
      <c r="V2166" t="str">
        <f t="shared" si="110"/>
        <v>TRI-INFF</v>
      </c>
      <c r="W2166" s="58" t="e">
        <f>VLOOKUP(V2166,Minimos!$D$3:$E$26,2,FALSE)</f>
        <v>#N/A</v>
      </c>
      <c r="X2166" s="18" t="e">
        <f t="shared" si="111"/>
        <v>#N/A</v>
      </c>
      <c r="Y2166" s="58" t="e">
        <f t="shared" si="112"/>
        <v>#N/A</v>
      </c>
    </row>
    <row r="2167" spans="1:25" x14ac:dyDescent="0.25">
      <c r="A2167" t="s">
        <v>89</v>
      </c>
      <c r="B2167" s="133" t="s">
        <v>405</v>
      </c>
      <c r="C2167" t="s">
        <v>644</v>
      </c>
      <c r="D2167" s="54">
        <v>44647</v>
      </c>
      <c r="E2167" s="133" t="s">
        <v>211</v>
      </c>
      <c r="F2167" s="133" t="s">
        <v>62</v>
      </c>
      <c r="G2167" s="133" t="s">
        <v>20</v>
      </c>
      <c r="H2167" s="2">
        <v>4</v>
      </c>
      <c r="I2167" s="2">
        <v>112</v>
      </c>
      <c r="J2167" s="2" t="s">
        <v>72</v>
      </c>
      <c r="K2167" s="2" t="s">
        <v>64</v>
      </c>
      <c r="L2167" s="2"/>
      <c r="M2167" s="2">
        <v>1104</v>
      </c>
      <c r="N2167" s="2"/>
      <c r="O2167" s="2"/>
      <c r="P2167" s="2"/>
      <c r="Q2167" s="2"/>
      <c r="R2167" s="2"/>
      <c r="S2167" s="2"/>
      <c r="V2167" t="str">
        <f t="shared" si="110"/>
        <v>TRI-INFF</v>
      </c>
      <c r="W2167" s="58" t="e">
        <f>VLOOKUP(V2167,Minimos!$D$3:$E$26,2,FALSE)</f>
        <v>#N/A</v>
      </c>
      <c r="X2167" s="18" t="e">
        <f t="shared" si="111"/>
        <v>#N/A</v>
      </c>
      <c r="Y2167" s="58" t="e">
        <f t="shared" si="112"/>
        <v>#N/A</v>
      </c>
    </row>
    <row r="2168" spans="1:25" x14ac:dyDescent="0.25">
      <c r="A2168" t="s">
        <v>89</v>
      </c>
      <c r="B2168" s="133" t="s">
        <v>405</v>
      </c>
      <c r="C2168" t="s">
        <v>644</v>
      </c>
      <c r="D2168" s="54">
        <v>44647</v>
      </c>
      <c r="E2168" s="133" t="s">
        <v>211</v>
      </c>
      <c r="F2168" s="133" t="s">
        <v>62</v>
      </c>
      <c r="G2168" s="133" t="s">
        <v>20</v>
      </c>
      <c r="H2168" s="2">
        <v>5</v>
      </c>
      <c r="I2168" s="2">
        <v>107</v>
      </c>
      <c r="J2168" s="2" t="s">
        <v>271</v>
      </c>
      <c r="K2168" s="2" t="s">
        <v>64</v>
      </c>
      <c r="L2168" s="2"/>
      <c r="M2168" s="2">
        <v>1052</v>
      </c>
      <c r="N2168" s="2"/>
      <c r="O2168" s="2"/>
      <c r="P2168" s="2"/>
      <c r="Q2168" s="2"/>
      <c r="R2168" s="2"/>
      <c r="S2168" s="2"/>
      <c r="V2168" t="str">
        <f t="shared" si="110"/>
        <v>TRI-INFF</v>
      </c>
      <c r="W2168" s="58" t="e">
        <f>VLOOKUP(V2168,Minimos!$D$3:$E$26,2,FALSE)</f>
        <v>#N/A</v>
      </c>
      <c r="X2168" s="18" t="e">
        <f t="shared" si="111"/>
        <v>#N/A</v>
      </c>
      <c r="Y2168" s="58" t="e">
        <f t="shared" si="112"/>
        <v>#N/A</v>
      </c>
    </row>
    <row r="2169" spans="1:25" x14ac:dyDescent="0.25">
      <c r="A2169" t="s">
        <v>89</v>
      </c>
      <c r="B2169" s="133" t="s">
        <v>405</v>
      </c>
      <c r="C2169" t="s">
        <v>644</v>
      </c>
      <c r="D2169" s="54">
        <v>44647</v>
      </c>
      <c r="E2169" s="133" t="s">
        <v>211</v>
      </c>
      <c r="F2169" s="133" t="s">
        <v>62</v>
      </c>
      <c r="G2169" s="133" t="s">
        <v>20</v>
      </c>
      <c r="H2169" s="2">
        <v>6</v>
      </c>
      <c r="I2169" s="2">
        <v>326</v>
      </c>
      <c r="J2169" s="2" t="s">
        <v>272</v>
      </c>
      <c r="K2169" s="2" t="s">
        <v>256</v>
      </c>
      <c r="L2169" s="2"/>
      <c r="M2169" s="2">
        <v>1010</v>
      </c>
      <c r="N2169" s="2"/>
      <c r="O2169" s="2"/>
      <c r="P2169" s="2"/>
      <c r="Q2169" s="2"/>
      <c r="R2169" s="2"/>
      <c r="S2169" s="2"/>
      <c r="V2169" t="str">
        <f t="shared" si="110"/>
        <v>TRI-INFF</v>
      </c>
      <c r="W2169" s="58" t="e">
        <f>VLOOKUP(V2169,Minimos!$D$3:$E$26,2,FALSE)</f>
        <v>#N/A</v>
      </c>
      <c r="X2169" s="18" t="e">
        <f t="shared" si="111"/>
        <v>#N/A</v>
      </c>
      <c r="Y2169" s="58" t="e">
        <f t="shared" si="112"/>
        <v>#N/A</v>
      </c>
    </row>
    <row r="2170" spans="1:25" x14ac:dyDescent="0.25">
      <c r="A2170" t="s">
        <v>89</v>
      </c>
      <c r="B2170" s="133" t="s">
        <v>405</v>
      </c>
      <c r="C2170" t="s">
        <v>644</v>
      </c>
      <c r="D2170" s="54">
        <v>44647</v>
      </c>
      <c r="E2170" s="133" t="s">
        <v>211</v>
      </c>
      <c r="F2170" s="133" t="s">
        <v>62</v>
      </c>
      <c r="G2170" s="133" t="s">
        <v>20</v>
      </c>
      <c r="H2170" s="2">
        <v>7</v>
      </c>
      <c r="I2170" s="2">
        <v>128</v>
      </c>
      <c r="J2170" s="2" t="s">
        <v>154</v>
      </c>
      <c r="K2170" s="2" t="s">
        <v>64</v>
      </c>
      <c r="L2170" s="2"/>
      <c r="M2170" s="2">
        <v>981</v>
      </c>
      <c r="N2170" s="2"/>
      <c r="O2170" s="2"/>
      <c r="P2170" s="2"/>
      <c r="Q2170" s="2"/>
      <c r="R2170" s="2"/>
      <c r="S2170" s="2"/>
      <c r="V2170" t="str">
        <f t="shared" si="110"/>
        <v>TRI-INFF</v>
      </c>
      <c r="W2170" s="58" t="e">
        <f>VLOOKUP(V2170,Minimos!$D$3:$E$26,2,FALSE)</f>
        <v>#N/A</v>
      </c>
      <c r="X2170" s="18" t="e">
        <f t="shared" si="111"/>
        <v>#N/A</v>
      </c>
      <c r="Y2170" s="58" t="e">
        <f t="shared" si="112"/>
        <v>#N/A</v>
      </c>
    </row>
    <row r="2171" spans="1:25" x14ac:dyDescent="0.25">
      <c r="A2171" t="s">
        <v>89</v>
      </c>
      <c r="B2171" s="133" t="s">
        <v>405</v>
      </c>
      <c r="C2171" t="s">
        <v>644</v>
      </c>
      <c r="D2171" s="54">
        <v>44647</v>
      </c>
      <c r="E2171" s="133" t="s">
        <v>211</v>
      </c>
      <c r="F2171" s="133" t="s">
        <v>62</v>
      </c>
      <c r="G2171" s="133" t="s">
        <v>20</v>
      </c>
      <c r="H2171" s="2">
        <v>8</v>
      </c>
      <c r="I2171" s="2">
        <v>129</v>
      </c>
      <c r="J2171" s="2" t="s">
        <v>68</v>
      </c>
      <c r="K2171" s="2" t="s">
        <v>64</v>
      </c>
      <c r="L2171" s="2"/>
      <c r="M2171" s="2">
        <v>760</v>
      </c>
      <c r="N2171" s="2"/>
      <c r="O2171" s="2"/>
      <c r="P2171" s="2"/>
      <c r="Q2171" s="2"/>
      <c r="R2171" s="2"/>
      <c r="S2171" s="2"/>
      <c r="V2171" t="str">
        <f t="shared" si="110"/>
        <v>TRI-INFF</v>
      </c>
      <c r="W2171" s="58" t="e">
        <f>VLOOKUP(V2171,Minimos!$D$3:$E$26,2,FALSE)</f>
        <v>#N/A</v>
      </c>
      <c r="X2171" s="18" t="e">
        <f t="shared" si="111"/>
        <v>#N/A</v>
      </c>
      <c r="Y2171" s="58" t="e">
        <f t="shared" si="112"/>
        <v>#N/A</v>
      </c>
    </row>
    <row r="2172" spans="1:25" x14ac:dyDescent="0.25">
      <c r="A2172" t="s">
        <v>89</v>
      </c>
      <c r="B2172" s="133" t="s">
        <v>405</v>
      </c>
      <c r="C2172" t="s">
        <v>644</v>
      </c>
      <c r="D2172" s="54">
        <v>44647</v>
      </c>
      <c r="E2172" s="133" t="s">
        <v>211</v>
      </c>
      <c r="F2172" s="133" t="s">
        <v>62</v>
      </c>
      <c r="G2172" s="133" t="s">
        <v>20</v>
      </c>
      <c r="H2172" s="2">
        <v>9</v>
      </c>
      <c r="I2172" s="2">
        <v>236</v>
      </c>
      <c r="J2172" s="2" t="s">
        <v>278</v>
      </c>
      <c r="K2172" s="2" t="s">
        <v>66</v>
      </c>
      <c r="L2172" s="2"/>
      <c r="M2172" s="2">
        <v>740</v>
      </c>
      <c r="N2172" s="2"/>
      <c r="O2172" s="2"/>
      <c r="P2172" s="2"/>
      <c r="Q2172" s="2"/>
      <c r="R2172" s="2"/>
      <c r="S2172" s="2"/>
      <c r="V2172" t="str">
        <f t="shared" si="110"/>
        <v>TRI-INFF</v>
      </c>
      <c r="W2172" s="58" t="e">
        <f>VLOOKUP(V2172,Minimos!$D$3:$E$26,2,FALSE)</f>
        <v>#N/A</v>
      </c>
      <c r="X2172" s="18" t="e">
        <f t="shared" si="111"/>
        <v>#N/A</v>
      </c>
      <c r="Y2172" s="58" t="e">
        <f t="shared" si="112"/>
        <v>#N/A</v>
      </c>
    </row>
    <row r="2173" spans="1:25" x14ac:dyDescent="0.25">
      <c r="A2173" t="s">
        <v>89</v>
      </c>
      <c r="B2173" s="133" t="s">
        <v>405</v>
      </c>
      <c r="C2173" t="s">
        <v>644</v>
      </c>
      <c r="D2173" s="54">
        <v>44647</v>
      </c>
      <c r="E2173" s="133" t="s">
        <v>211</v>
      </c>
      <c r="F2173" s="133" t="s">
        <v>62</v>
      </c>
      <c r="G2173" s="133" t="s">
        <v>20</v>
      </c>
      <c r="H2173" s="2">
        <v>10</v>
      </c>
      <c r="I2173" s="2">
        <v>373</v>
      </c>
      <c r="J2173" s="2" t="s">
        <v>403</v>
      </c>
      <c r="K2173" s="2" t="s">
        <v>257</v>
      </c>
      <c r="L2173" s="2"/>
      <c r="M2173" s="2">
        <v>549</v>
      </c>
      <c r="N2173" s="2"/>
      <c r="O2173" s="2"/>
      <c r="P2173" s="2"/>
      <c r="Q2173" s="2"/>
      <c r="R2173" s="2"/>
      <c r="S2173" s="2"/>
      <c r="V2173" t="str">
        <f t="shared" si="110"/>
        <v>TRI-INFF</v>
      </c>
      <c r="W2173" s="58" t="e">
        <f>VLOOKUP(V2173,Minimos!$D$3:$E$26,2,FALSE)</f>
        <v>#N/A</v>
      </c>
      <c r="X2173" s="18" t="e">
        <f t="shared" si="111"/>
        <v>#N/A</v>
      </c>
      <c r="Y2173" s="58" t="e">
        <f t="shared" si="112"/>
        <v>#N/A</v>
      </c>
    </row>
    <row r="2174" spans="1:25" x14ac:dyDescent="0.25">
      <c r="A2174" t="s">
        <v>89</v>
      </c>
      <c r="B2174" s="133" t="s">
        <v>405</v>
      </c>
      <c r="C2174" t="s">
        <v>644</v>
      </c>
      <c r="D2174" s="54">
        <v>44647</v>
      </c>
      <c r="E2174" s="133" t="s">
        <v>211</v>
      </c>
      <c r="F2174" s="133" t="s">
        <v>62</v>
      </c>
      <c r="G2174" s="133" t="s">
        <v>20</v>
      </c>
      <c r="H2174" s="2">
        <v>12</v>
      </c>
      <c r="I2174" s="2">
        <v>385</v>
      </c>
      <c r="J2174" s="2" t="s">
        <v>404</v>
      </c>
      <c r="K2174" s="2" t="s">
        <v>257</v>
      </c>
      <c r="L2174" s="2"/>
      <c r="M2174" s="2">
        <v>352</v>
      </c>
      <c r="N2174" s="2"/>
      <c r="O2174" s="2"/>
      <c r="P2174" s="2"/>
      <c r="Q2174" s="2"/>
      <c r="R2174" s="2"/>
      <c r="S2174" s="2"/>
      <c r="V2174" t="str">
        <f t="shared" si="110"/>
        <v>TRI-INFF</v>
      </c>
      <c r="W2174" s="58" t="e">
        <f>VLOOKUP(V2174,Minimos!$D$3:$E$26,2,FALSE)</f>
        <v>#N/A</v>
      </c>
      <c r="X2174" s="18" t="e">
        <f t="shared" si="111"/>
        <v>#N/A</v>
      </c>
      <c r="Y2174" s="58" t="e">
        <f t="shared" si="112"/>
        <v>#N/A</v>
      </c>
    </row>
    <row r="2175" spans="1:25" x14ac:dyDescent="0.25">
      <c r="A2175" t="s">
        <v>89</v>
      </c>
      <c r="B2175" s="133" t="s">
        <v>405</v>
      </c>
      <c r="C2175" t="s">
        <v>644</v>
      </c>
      <c r="D2175" s="54">
        <v>44647</v>
      </c>
      <c r="E2175" s="133" t="s">
        <v>211</v>
      </c>
      <c r="F2175" s="133" t="s">
        <v>62</v>
      </c>
      <c r="G2175" s="133" t="s">
        <v>18</v>
      </c>
      <c r="H2175" s="2">
        <v>1</v>
      </c>
      <c r="I2175" s="2">
        <v>910</v>
      </c>
      <c r="J2175" s="2" t="s">
        <v>437</v>
      </c>
      <c r="K2175" s="2" t="s">
        <v>67</v>
      </c>
      <c r="L2175" s="2"/>
      <c r="M2175" s="2">
        <v>706</v>
      </c>
      <c r="N2175" s="2"/>
      <c r="O2175" s="2"/>
      <c r="P2175" s="2"/>
      <c r="Q2175" s="2"/>
      <c r="R2175" s="2"/>
      <c r="S2175" s="2"/>
      <c r="V2175" t="str">
        <f t="shared" si="110"/>
        <v>TRI-INFM</v>
      </c>
      <c r="W2175" s="58" t="e">
        <f>VLOOKUP(V2175,Minimos!$D$3:$E$26,2,FALSE)</f>
        <v>#N/A</v>
      </c>
      <c r="X2175" s="18" t="e">
        <f t="shared" si="111"/>
        <v>#N/A</v>
      </c>
      <c r="Y2175" s="58" t="e">
        <f t="shared" si="112"/>
        <v>#N/A</v>
      </c>
    </row>
    <row r="2176" spans="1:25" x14ac:dyDescent="0.25">
      <c r="A2176" t="s">
        <v>89</v>
      </c>
      <c r="B2176" s="133" t="s">
        <v>405</v>
      </c>
      <c r="C2176" t="s">
        <v>644</v>
      </c>
      <c r="D2176" s="54">
        <v>44647</v>
      </c>
      <c r="E2176" s="133" t="s">
        <v>211</v>
      </c>
      <c r="F2176" s="133" t="s">
        <v>62</v>
      </c>
      <c r="G2176" s="133" t="s">
        <v>18</v>
      </c>
      <c r="H2176" s="2">
        <v>2</v>
      </c>
      <c r="I2176" s="2">
        <v>83</v>
      </c>
      <c r="J2176" s="2" t="s">
        <v>74</v>
      </c>
      <c r="K2176" s="2" t="s">
        <v>64</v>
      </c>
      <c r="L2176" s="2"/>
      <c r="M2176" s="2">
        <v>649</v>
      </c>
      <c r="N2176" s="2"/>
      <c r="O2176" s="2"/>
      <c r="P2176" s="2"/>
      <c r="Q2176" s="2"/>
      <c r="R2176" s="2"/>
      <c r="S2176" s="2"/>
      <c r="V2176" t="str">
        <f t="shared" si="110"/>
        <v>TRI-INFM</v>
      </c>
      <c r="W2176" s="58" t="e">
        <f>VLOOKUP(V2176,Minimos!$D$3:$E$26,2,FALSE)</f>
        <v>#N/A</v>
      </c>
      <c r="X2176" s="18" t="e">
        <f t="shared" si="111"/>
        <v>#N/A</v>
      </c>
      <c r="Y2176" s="58" t="e">
        <f t="shared" si="112"/>
        <v>#N/A</v>
      </c>
    </row>
    <row r="2177" spans="1:25" x14ac:dyDescent="0.25">
      <c r="A2177" t="s">
        <v>89</v>
      </c>
      <c r="B2177" s="133" t="s">
        <v>405</v>
      </c>
      <c r="C2177" t="s">
        <v>644</v>
      </c>
      <c r="D2177" s="54">
        <v>44647</v>
      </c>
      <c r="E2177" s="133" t="s">
        <v>211</v>
      </c>
      <c r="F2177" s="133" t="s">
        <v>62</v>
      </c>
      <c r="G2177" s="133" t="s">
        <v>18</v>
      </c>
      <c r="H2177" s="2">
        <v>3</v>
      </c>
      <c r="I2177" s="2">
        <v>104</v>
      </c>
      <c r="J2177" s="2" t="s">
        <v>24</v>
      </c>
      <c r="K2177" s="2" t="s">
        <v>64</v>
      </c>
      <c r="L2177" s="2"/>
      <c r="M2177" s="2">
        <v>511</v>
      </c>
      <c r="N2177" s="2"/>
      <c r="O2177" s="2"/>
      <c r="P2177" s="2"/>
      <c r="Q2177" s="2"/>
      <c r="R2177" s="2"/>
      <c r="S2177" s="2"/>
      <c r="V2177" t="str">
        <f t="shared" si="110"/>
        <v>TRI-INFM</v>
      </c>
      <c r="W2177" s="58" t="e">
        <f>VLOOKUP(V2177,Minimos!$D$3:$E$26,2,FALSE)</f>
        <v>#N/A</v>
      </c>
      <c r="X2177" s="18" t="e">
        <f t="shared" si="111"/>
        <v>#N/A</v>
      </c>
      <c r="Y2177" s="58" t="e">
        <f t="shared" si="112"/>
        <v>#N/A</v>
      </c>
    </row>
    <row r="2178" spans="1:25" x14ac:dyDescent="0.25">
      <c r="A2178" t="s">
        <v>89</v>
      </c>
      <c r="B2178" s="133" t="s">
        <v>405</v>
      </c>
      <c r="C2178" t="s">
        <v>644</v>
      </c>
      <c r="D2178" s="54">
        <v>44647</v>
      </c>
      <c r="E2178" s="133" t="s">
        <v>211</v>
      </c>
      <c r="F2178" s="133" t="s">
        <v>62</v>
      </c>
      <c r="G2178" s="133" t="s">
        <v>18</v>
      </c>
      <c r="H2178" s="2">
        <v>4</v>
      </c>
      <c r="I2178" s="2">
        <v>735</v>
      </c>
      <c r="J2178" s="2" t="s">
        <v>643</v>
      </c>
      <c r="K2178" s="2" t="s">
        <v>66</v>
      </c>
      <c r="L2178" s="2"/>
      <c r="M2178" s="2">
        <v>496</v>
      </c>
      <c r="N2178" s="2"/>
      <c r="O2178" s="2"/>
      <c r="P2178" s="2"/>
      <c r="Q2178" s="2"/>
      <c r="R2178" s="2"/>
      <c r="S2178" s="2"/>
      <c r="V2178" t="str">
        <f t="shared" ref="V2178:V2241" si="113">A2178&amp;L2178&amp;G2178</f>
        <v>TRI-INFM</v>
      </c>
      <c r="W2178" s="58" t="e">
        <f>VLOOKUP(V2178,Minimos!$D$3:$E$26,2,FALSE)</f>
        <v>#N/A</v>
      </c>
      <c r="X2178" s="18" t="e">
        <f t="shared" ref="X2178:X2241" si="114">M2178-W2178</f>
        <v>#N/A</v>
      </c>
      <c r="Y2178" s="58" t="e">
        <f t="shared" ref="Y2178:Y2241" si="115">IF(X2178&gt;=0,"Apurado","")</f>
        <v>#N/A</v>
      </c>
    </row>
    <row r="2179" spans="1:25" x14ac:dyDescent="0.25">
      <c r="A2179" t="s">
        <v>89</v>
      </c>
      <c r="B2179" s="133" t="s">
        <v>405</v>
      </c>
      <c r="C2179" t="s">
        <v>644</v>
      </c>
      <c r="D2179" s="54">
        <v>44647</v>
      </c>
      <c r="E2179" s="133" t="s">
        <v>211</v>
      </c>
      <c r="F2179" s="133" t="s">
        <v>62</v>
      </c>
      <c r="G2179" s="133" t="s">
        <v>18</v>
      </c>
      <c r="H2179" s="2">
        <v>5</v>
      </c>
      <c r="I2179" s="2">
        <v>337</v>
      </c>
      <c r="J2179" s="2" t="s">
        <v>276</v>
      </c>
      <c r="K2179" s="2" t="s">
        <v>256</v>
      </c>
      <c r="L2179" s="2"/>
      <c r="M2179" s="2">
        <v>397</v>
      </c>
      <c r="N2179" s="2"/>
      <c r="O2179" s="2"/>
      <c r="P2179" s="2"/>
      <c r="Q2179" s="2"/>
      <c r="R2179" s="2"/>
      <c r="S2179" s="2"/>
      <c r="V2179" t="str">
        <f t="shared" si="113"/>
        <v>TRI-INFM</v>
      </c>
      <c r="W2179" s="58" t="e">
        <f>VLOOKUP(V2179,Minimos!$D$3:$E$26,2,FALSE)</f>
        <v>#N/A</v>
      </c>
      <c r="X2179" s="18" t="e">
        <f t="shared" si="114"/>
        <v>#N/A</v>
      </c>
      <c r="Y2179" s="58" t="e">
        <f t="shared" si="115"/>
        <v>#N/A</v>
      </c>
    </row>
    <row r="2180" spans="1:25" x14ac:dyDescent="0.25">
      <c r="A2180" t="s">
        <v>89</v>
      </c>
      <c r="B2180" s="133" t="s">
        <v>405</v>
      </c>
      <c r="C2180" t="s">
        <v>644</v>
      </c>
      <c r="D2180" s="54">
        <v>44647</v>
      </c>
      <c r="E2180" s="133" t="s">
        <v>211</v>
      </c>
      <c r="F2180" s="133" t="s">
        <v>62</v>
      </c>
      <c r="G2180" s="133" t="s">
        <v>18</v>
      </c>
      <c r="H2180" s="2">
        <v>6</v>
      </c>
      <c r="I2180" s="2">
        <v>383</v>
      </c>
      <c r="J2180" s="2" t="s">
        <v>401</v>
      </c>
      <c r="K2180" s="2" t="s">
        <v>257</v>
      </c>
      <c r="L2180" s="2"/>
      <c r="M2180" s="2">
        <v>375</v>
      </c>
      <c r="N2180" s="2"/>
      <c r="O2180" s="2"/>
      <c r="P2180" s="2"/>
      <c r="Q2180" s="2"/>
      <c r="R2180" s="2"/>
      <c r="S2180" s="2"/>
      <c r="V2180" t="str">
        <f t="shared" si="113"/>
        <v>TRI-INFM</v>
      </c>
      <c r="W2180" s="58" t="e">
        <f>VLOOKUP(V2180,Minimos!$D$3:$E$26,2,FALSE)</f>
        <v>#N/A</v>
      </c>
      <c r="X2180" s="18" t="e">
        <f t="shared" si="114"/>
        <v>#N/A</v>
      </c>
      <c r="Y2180" s="58" t="e">
        <f t="shared" si="115"/>
        <v>#N/A</v>
      </c>
    </row>
    <row r="2181" spans="1:25" x14ac:dyDescent="0.25">
      <c r="A2181" t="s">
        <v>89</v>
      </c>
      <c r="B2181" s="133" t="s">
        <v>405</v>
      </c>
      <c r="C2181" t="s">
        <v>644</v>
      </c>
      <c r="D2181" s="54">
        <v>44647</v>
      </c>
      <c r="E2181" s="133" t="s">
        <v>211</v>
      </c>
      <c r="F2181" s="133" t="s">
        <v>62</v>
      </c>
      <c r="G2181" s="133" t="s">
        <v>18</v>
      </c>
      <c r="H2181" s="2">
        <v>7</v>
      </c>
      <c r="I2181" s="2">
        <v>558</v>
      </c>
      <c r="J2181" s="2" t="s">
        <v>273</v>
      </c>
      <c r="K2181" s="2" t="s">
        <v>66</v>
      </c>
      <c r="L2181" s="2"/>
      <c r="M2181" s="2">
        <v>364</v>
      </c>
      <c r="N2181" s="2"/>
      <c r="O2181" s="2"/>
      <c r="P2181" s="2"/>
      <c r="Q2181" s="2"/>
      <c r="R2181" s="2"/>
      <c r="S2181" s="2"/>
      <c r="V2181" t="str">
        <f t="shared" si="113"/>
        <v>TRI-INFM</v>
      </c>
      <c r="W2181" s="58" t="e">
        <f>VLOOKUP(V2181,Minimos!$D$3:$E$26,2,FALSE)</f>
        <v>#N/A</v>
      </c>
      <c r="X2181" s="18" t="e">
        <f t="shared" si="114"/>
        <v>#N/A</v>
      </c>
      <c r="Y2181" s="58" t="e">
        <f t="shared" si="115"/>
        <v>#N/A</v>
      </c>
    </row>
    <row r="2182" spans="1:25" x14ac:dyDescent="0.25">
      <c r="A2182" t="s">
        <v>55</v>
      </c>
      <c r="B2182" s="133" t="s">
        <v>30</v>
      </c>
      <c r="C2182" t="s">
        <v>644</v>
      </c>
      <c r="D2182" s="54">
        <v>44647</v>
      </c>
      <c r="E2182" s="133" t="s">
        <v>211</v>
      </c>
      <c r="F2182" s="133" t="s">
        <v>62</v>
      </c>
      <c r="G2182" s="133" t="s">
        <v>20</v>
      </c>
      <c r="H2182" s="2">
        <v>3</v>
      </c>
      <c r="I2182" s="2">
        <v>112</v>
      </c>
      <c r="J2182" s="2" t="s">
        <v>72</v>
      </c>
      <c r="K2182" s="2" t="s">
        <v>64</v>
      </c>
      <c r="L2182" s="2" t="s">
        <v>0</v>
      </c>
      <c r="M2182" s="16">
        <v>8.61</v>
      </c>
      <c r="N2182" s="16">
        <v>8.17</v>
      </c>
      <c r="O2182" s="16">
        <v>8.61</v>
      </c>
      <c r="P2182" s="16">
        <v>8.32</v>
      </c>
      <c r="Q2182" s="16"/>
      <c r="R2182" s="16"/>
      <c r="S2182" s="16"/>
      <c r="V2182" t="str">
        <f t="shared" si="113"/>
        <v>PESO2INFF</v>
      </c>
      <c r="W2182" s="58" t="e">
        <f>VLOOKUP(V2182,Minimos!$D$3:$E$26,2,FALSE)</f>
        <v>#N/A</v>
      </c>
      <c r="X2182" s="18" t="e">
        <f t="shared" si="114"/>
        <v>#N/A</v>
      </c>
      <c r="Y2182" s="58" t="e">
        <f t="shared" si="115"/>
        <v>#N/A</v>
      </c>
    </row>
    <row r="2183" spans="1:25" x14ac:dyDescent="0.25">
      <c r="A2183" t="s">
        <v>55</v>
      </c>
      <c r="B2183" s="133" t="s">
        <v>30</v>
      </c>
      <c r="C2183" t="s">
        <v>644</v>
      </c>
      <c r="D2183" s="54">
        <v>44647</v>
      </c>
      <c r="E2183" s="133" t="s">
        <v>211</v>
      </c>
      <c r="F2183" s="133" t="s">
        <v>62</v>
      </c>
      <c r="G2183" s="133" t="s">
        <v>20</v>
      </c>
      <c r="H2183" s="2">
        <v>4</v>
      </c>
      <c r="I2183" s="2">
        <v>51</v>
      </c>
      <c r="J2183" s="2" t="s">
        <v>60</v>
      </c>
      <c r="K2183" s="2" t="s">
        <v>64</v>
      </c>
      <c r="L2183" s="2" t="s">
        <v>0</v>
      </c>
      <c r="M2183" s="16">
        <v>7.43</v>
      </c>
      <c r="N2183" s="16">
        <v>6.33</v>
      </c>
      <c r="O2183" s="16">
        <v>7.43</v>
      </c>
      <c r="P2183" s="16">
        <v>7.09</v>
      </c>
      <c r="Q2183" s="16"/>
      <c r="R2183" s="16"/>
      <c r="S2183" s="16"/>
      <c r="V2183" t="str">
        <f t="shared" si="113"/>
        <v>PESO2INFF</v>
      </c>
      <c r="W2183" s="58" t="e">
        <f>VLOOKUP(V2183,Minimos!$D$3:$E$26,2,FALSE)</f>
        <v>#N/A</v>
      </c>
      <c r="X2183" s="18" t="e">
        <f t="shared" si="114"/>
        <v>#N/A</v>
      </c>
      <c r="Y2183" s="58" t="e">
        <f t="shared" si="115"/>
        <v>#N/A</v>
      </c>
    </row>
    <row r="2184" spans="1:25" x14ac:dyDescent="0.25">
      <c r="A2184" t="s">
        <v>55</v>
      </c>
      <c r="B2184" s="133" t="s">
        <v>30</v>
      </c>
      <c r="C2184" t="s">
        <v>644</v>
      </c>
      <c r="D2184" s="54">
        <v>44647</v>
      </c>
      <c r="E2184" s="133" t="s">
        <v>211</v>
      </c>
      <c r="F2184" s="133" t="s">
        <v>62</v>
      </c>
      <c r="G2184" s="133" t="s">
        <v>20</v>
      </c>
      <c r="H2184" s="2">
        <v>5</v>
      </c>
      <c r="I2184" s="2">
        <v>326</v>
      </c>
      <c r="J2184" s="2" t="s">
        <v>272</v>
      </c>
      <c r="K2184" s="2" t="s">
        <v>256</v>
      </c>
      <c r="L2184" s="2" t="s">
        <v>0</v>
      </c>
      <c r="M2184" s="16">
        <v>7.2</v>
      </c>
      <c r="N2184" s="16">
        <v>7.08</v>
      </c>
      <c r="O2184" s="16">
        <v>6.34</v>
      </c>
      <c r="P2184" s="16">
        <v>7.2</v>
      </c>
      <c r="Q2184" s="16"/>
      <c r="R2184" s="16"/>
      <c r="S2184" s="16"/>
      <c r="V2184" t="str">
        <f t="shared" si="113"/>
        <v>PESO2INFF</v>
      </c>
      <c r="W2184" s="58" t="e">
        <f>VLOOKUP(V2184,Minimos!$D$3:$E$26,2,FALSE)</f>
        <v>#N/A</v>
      </c>
      <c r="X2184" s="18" t="e">
        <f t="shared" si="114"/>
        <v>#N/A</v>
      </c>
      <c r="Y2184" s="58" t="e">
        <f t="shared" si="115"/>
        <v>#N/A</v>
      </c>
    </row>
    <row r="2185" spans="1:25" x14ac:dyDescent="0.25">
      <c r="A2185" t="s">
        <v>55</v>
      </c>
      <c r="B2185" s="133" t="s">
        <v>30</v>
      </c>
      <c r="C2185" t="s">
        <v>644</v>
      </c>
      <c r="D2185" s="54">
        <v>44647</v>
      </c>
      <c r="E2185" s="133" t="s">
        <v>211</v>
      </c>
      <c r="F2185" s="133" t="s">
        <v>62</v>
      </c>
      <c r="G2185" s="133" t="s">
        <v>20</v>
      </c>
      <c r="H2185" s="2">
        <v>6</v>
      </c>
      <c r="I2185" s="2">
        <v>107</v>
      </c>
      <c r="J2185" s="2" t="s">
        <v>271</v>
      </c>
      <c r="K2185" s="2" t="s">
        <v>64</v>
      </c>
      <c r="L2185" s="2" t="s">
        <v>0</v>
      </c>
      <c r="M2185" s="16">
        <v>6.58</v>
      </c>
      <c r="N2185" s="16" t="s">
        <v>1</v>
      </c>
      <c r="O2185" s="16">
        <v>6.58</v>
      </c>
      <c r="P2185" s="16">
        <v>6.36</v>
      </c>
      <c r="Q2185" s="16"/>
      <c r="R2185" s="16"/>
      <c r="S2185" s="16"/>
      <c r="V2185" t="str">
        <f t="shared" si="113"/>
        <v>PESO2INFF</v>
      </c>
      <c r="W2185" s="58" t="e">
        <f>VLOOKUP(V2185,Minimos!$D$3:$E$26,2,FALSE)</f>
        <v>#N/A</v>
      </c>
      <c r="X2185" s="18" t="e">
        <f t="shared" si="114"/>
        <v>#N/A</v>
      </c>
      <c r="Y2185" s="58" t="e">
        <f t="shared" si="115"/>
        <v>#N/A</v>
      </c>
    </row>
    <row r="2186" spans="1:25" x14ac:dyDescent="0.25">
      <c r="A2186" t="s">
        <v>55</v>
      </c>
      <c r="B2186" s="133" t="s">
        <v>30</v>
      </c>
      <c r="C2186" t="s">
        <v>644</v>
      </c>
      <c r="D2186" s="54">
        <v>44647</v>
      </c>
      <c r="E2186" s="133" t="s">
        <v>211</v>
      </c>
      <c r="F2186" s="133" t="s">
        <v>62</v>
      </c>
      <c r="G2186" s="133" t="s">
        <v>20</v>
      </c>
      <c r="H2186" s="2">
        <v>7</v>
      </c>
      <c r="I2186" s="2">
        <v>128</v>
      </c>
      <c r="J2186" s="2" t="s">
        <v>154</v>
      </c>
      <c r="K2186" s="2" t="s">
        <v>64</v>
      </c>
      <c r="L2186" s="2" t="s">
        <v>0</v>
      </c>
      <c r="M2186" s="16">
        <v>6.31</v>
      </c>
      <c r="N2186" s="16">
        <v>6.31</v>
      </c>
      <c r="O2186" s="16">
        <v>6.27</v>
      </c>
      <c r="P2186" s="16">
        <v>5.92</v>
      </c>
      <c r="Q2186" s="16"/>
      <c r="R2186" s="16"/>
      <c r="S2186" s="16"/>
      <c r="V2186" t="str">
        <f t="shared" si="113"/>
        <v>PESO2INFF</v>
      </c>
      <c r="W2186" s="58" t="e">
        <f>VLOOKUP(V2186,Minimos!$D$3:$E$26,2,FALSE)</f>
        <v>#N/A</v>
      </c>
      <c r="X2186" s="18" t="e">
        <f t="shared" si="114"/>
        <v>#N/A</v>
      </c>
      <c r="Y2186" s="58" t="e">
        <f t="shared" si="115"/>
        <v>#N/A</v>
      </c>
    </row>
    <row r="2187" spans="1:25" x14ac:dyDescent="0.25">
      <c r="A2187" t="s">
        <v>55</v>
      </c>
      <c r="B2187" s="133" t="s">
        <v>30</v>
      </c>
      <c r="C2187" t="s">
        <v>644</v>
      </c>
      <c r="D2187" s="54">
        <v>44647</v>
      </c>
      <c r="E2187" s="133" t="s">
        <v>211</v>
      </c>
      <c r="F2187" s="133" t="s">
        <v>62</v>
      </c>
      <c r="G2187" s="133" t="s">
        <v>20</v>
      </c>
      <c r="H2187" s="2">
        <v>8</v>
      </c>
      <c r="I2187" s="2">
        <v>129</v>
      </c>
      <c r="J2187" s="2" t="s">
        <v>68</v>
      </c>
      <c r="K2187" s="2" t="s">
        <v>64</v>
      </c>
      <c r="L2187" s="2" t="s">
        <v>0</v>
      </c>
      <c r="M2187" s="16">
        <v>5.89</v>
      </c>
      <c r="N2187" s="16" t="s">
        <v>1</v>
      </c>
      <c r="O2187" s="16">
        <v>5.89</v>
      </c>
      <c r="P2187" s="16">
        <v>5.81</v>
      </c>
      <c r="Q2187" s="16"/>
      <c r="R2187" s="16"/>
      <c r="S2187" s="16"/>
      <c r="V2187" t="str">
        <f t="shared" si="113"/>
        <v>PESO2INFF</v>
      </c>
      <c r="W2187" s="58" t="e">
        <f>VLOOKUP(V2187,Minimos!$D$3:$E$26,2,FALSE)</f>
        <v>#N/A</v>
      </c>
      <c r="X2187" s="18" t="e">
        <f t="shared" si="114"/>
        <v>#N/A</v>
      </c>
      <c r="Y2187" s="58" t="e">
        <f t="shared" si="115"/>
        <v>#N/A</v>
      </c>
    </row>
    <row r="2188" spans="1:25" x14ac:dyDescent="0.25">
      <c r="A2188" t="s">
        <v>55</v>
      </c>
      <c r="B2188" s="133" t="s">
        <v>30</v>
      </c>
      <c r="C2188" t="s">
        <v>644</v>
      </c>
      <c r="D2188" s="54">
        <v>44647</v>
      </c>
      <c r="E2188" s="133" t="s">
        <v>211</v>
      </c>
      <c r="F2188" s="133" t="s">
        <v>62</v>
      </c>
      <c r="G2188" s="133" t="s">
        <v>20</v>
      </c>
      <c r="H2188" s="2">
        <v>9</v>
      </c>
      <c r="I2188" s="2">
        <v>373</v>
      </c>
      <c r="J2188" s="2" t="s">
        <v>403</v>
      </c>
      <c r="K2188" s="2" t="s">
        <v>257</v>
      </c>
      <c r="L2188" s="2" t="s">
        <v>0</v>
      </c>
      <c r="M2188" s="16">
        <v>5.73</v>
      </c>
      <c r="N2188" s="16">
        <v>5.73</v>
      </c>
      <c r="O2188" s="16" t="s">
        <v>1</v>
      </c>
      <c r="P2188" s="16">
        <v>5.07</v>
      </c>
      <c r="Q2188" s="16"/>
      <c r="R2188" s="16"/>
      <c r="S2188" s="16"/>
      <c r="V2188" t="str">
        <f t="shared" si="113"/>
        <v>PESO2INFF</v>
      </c>
      <c r="W2188" s="58" t="e">
        <f>VLOOKUP(V2188,Minimos!$D$3:$E$26,2,FALSE)</f>
        <v>#N/A</v>
      </c>
      <c r="X2188" s="18" t="e">
        <f t="shared" si="114"/>
        <v>#N/A</v>
      </c>
      <c r="Y2188" s="58" t="e">
        <f t="shared" si="115"/>
        <v>#N/A</v>
      </c>
    </row>
    <row r="2189" spans="1:25" x14ac:dyDescent="0.25">
      <c r="A2189" t="s">
        <v>55</v>
      </c>
      <c r="B2189" s="133" t="s">
        <v>30</v>
      </c>
      <c r="C2189" t="s">
        <v>644</v>
      </c>
      <c r="D2189" s="54">
        <v>44647</v>
      </c>
      <c r="E2189" s="133" t="s">
        <v>211</v>
      </c>
      <c r="F2189" s="133" t="s">
        <v>62</v>
      </c>
      <c r="G2189" s="133" t="s">
        <v>20</v>
      </c>
      <c r="H2189" s="2">
        <v>11</v>
      </c>
      <c r="I2189" s="2">
        <v>236</v>
      </c>
      <c r="J2189" s="2" t="s">
        <v>278</v>
      </c>
      <c r="K2189" s="2" t="s">
        <v>66</v>
      </c>
      <c r="L2189" s="2" t="s">
        <v>0</v>
      </c>
      <c r="M2189" s="16">
        <v>5.43</v>
      </c>
      <c r="N2189" s="16">
        <v>5.43</v>
      </c>
      <c r="O2189" s="16">
        <v>3.86</v>
      </c>
      <c r="P2189" s="16">
        <v>5.23</v>
      </c>
      <c r="Q2189" s="16"/>
      <c r="R2189" s="16"/>
      <c r="S2189" s="16"/>
      <c r="V2189" t="str">
        <f t="shared" si="113"/>
        <v>PESO2INFF</v>
      </c>
      <c r="W2189" s="58" t="e">
        <f>VLOOKUP(V2189,Minimos!$D$3:$E$26,2,FALSE)</f>
        <v>#N/A</v>
      </c>
      <c r="X2189" s="18" t="e">
        <f t="shared" si="114"/>
        <v>#N/A</v>
      </c>
      <c r="Y2189" s="58" t="e">
        <f t="shared" si="115"/>
        <v>#N/A</v>
      </c>
    </row>
    <row r="2190" spans="1:25" x14ac:dyDescent="0.25">
      <c r="A2190" t="s">
        <v>55</v>
      </c>
      <c r="B2190" s="133" t="s">
        <v>30</v>
      </c>
      <c r="C2190" t="s">
        <v>644</v>
      </c>
      <c r="D2190" s="54">
        <v>44647</v>
      </c>
      <c r="E2190" s="133" t="s">
        <v>211</v>
      </c>
      <c r="F2190" s="133" t="s">
        <v>62</v>
      </c>
      <c r="G2190" s="133" t="s">
        <v>20</v>
      </c>
      <c r="H2190" s="2">
        <v>12</v>
      </c>
      <c r="I2190" s="2">
        <v>385</v>
      </c>
      <c r="J2190" s="2" t="s">
        <v>404</v>
      </c>
      <c r="K2190" s="2" t="s">
        <v>257</v>
      </c>
      <c r="L2190" s="2" t="s">
        <v>0</v>
      </c>
      <c r="M2190" s="16">
        <v>4.72</v>
      </c>
      <c r="N2190" s="16">
        <v>3.37</v>
      </c>
      <c r="O2190" s="16">
        <v>4.47</v>
      </c>
      <c r="P2190" s="16">
        <v>4.72</v>
      </c>
      <c r="Q2190" s="16"/>
      <c r="R2190" s="16"/>
      <c r="S2190" s="16"/>
      <c r="V2190" t="str">
        <f t="shared" si="113"/>
        <v>PESO2INFF</v>
      </c>
      <c r="W2190" s="58" t="e">
        <f>VLOOKUP(V2190,Minimos!$D$3:$E$26,2,FALSE)</f>
        <v>#N/A</v>
      </c>
      <c r="X2190" s="18" t="e">
        <f t="shared" si="114"/>
        <v>#N/A</v>
      </c>
      <c r="Y2190" s="58" t="e">
        <f t="shared" si="115"/>
        <v>#N/A</v>
      </c>
    </row>
    <row r="2191" spans="1:25" x14ac:dyDescent="0.25">
      <c r="A2191" t="s">
        <v>103</v>
      </c>
      <c r="B2191" s="133" t="s">
        <v>187</v>
      </c>
      <c r="C2191" t="s">
        <v>644</v>
      </c>
      <c r="D2191" s="54">
        <v>44647</v>
      </c>
      <c r="E2191" s="133" t="s">
        <v>211</v>
      </c>
      <c r="F2191" s="133" t="s">
        <v>62</v>
      </c>
      <c r="G2191" s="133" t="s">
        <v>18</v>
      </c>
      <c r="H2191" s="2">
        <v>1</v>
      </c>
      <c r="I2191" s="2">
        <v>83</v>
      </c>
      <c r="J2191" s="2" t="s">
        <v>74</v>
      </c>
      <c r="K2191" s="2" t="s">
        <v>64</v>
      </c>
      <c r="L2191" s="2" t="s">
        <v>0</v>
      </c>
      <c r="M2191" s="16">
        <v>12.19</v>
      </c>
      <c r="N2191" s="16"/>
      <c r="O2191" s="16"/>
      <c r="P2191" s="16"/>
      <c r="Q2191" s="16"/>
      <c r="R2191" s="16"/>
      <c r="S2191" s="16"/>
      <c r="V2191" t="str">
        <f t="shared" si="113"/>
        <v>60B076INFM</v>
      </c>
      <c r="W2191" s="58" t="e">
        <f>VLOOKUP(V2191,Minimos!$D$3:$E$26,2,FALSE)</f>
        <v>#N/A</v>
      </c>
      <c r="X2191" s="18" t="e">
        <f t="shared" si="114"/>
        <v>#N/A</v>
      </c>
      <c r="Y2191" s="58" t="e">
        <f t="shared" si="115"/>
        <v>#N/A</v>
      </c>
    </row>
    <row r="2192" spans="1:25" x14ac:dyDescent="0.25">
      <c r="A2192" t="s">
        <v>103</v>
      </c>
      <c r="B2192" s="133" t="s">
        <v>187</v>
      </c>
      <c r="C2192" t="s">
        <v>644</v>
      </c>
      <c r="D2192" s="54">
        <v>44647</v>
      </c>
      <c r="E2192" s="133" t="s">
        <v>211</v>
      </c>
      <c r="F2192" s="133" t="s">
        <v>62</v>
      </c>
      <c r="G2192" s="133" t="s">
        <v>18</v>
      </c>
      <c r="H2192" s="2">
        <v>2</v>
      </c>
      <c r="I2192" s="2">
        <v>104</v>
      </c>
      <c r="J2192" s="2" t="s">
        <v>24</v>
      </c>
      <c r="K2192" s="2" t="s">
        <v>64</v>
      </c>
      <c r="L2192" s="2" t="s">
        <v>0</v>
      </c>
      <c r="M2192" s="16">
        <v>13.61</v>
      </c>
      <c r="N2192" s="16"/>
      <c r="O2192" s="16"/>
      <c r="P2192" s="16"/>
      <c r="Q2192" s="16"/>
      <c r="R2192" s="16"/>
      <c r="S2192" s="16"/>
      <c r="V2192" t="str">
        <f t="shared" si="113"/>
        <v>60B076INFM</v>
      </c>
      <c r="W2192" s="58" t="e">
        <f>VLOOKUP(V2192,Minimos!$D$3:$E$26,2,FALSE)</f>
        <v>#N/A</v>
      </c>
      <c r="X2192" s="18" t="e">
        <f t="shared" si="114"/>
        <v>#N/A</v>
      </c>
      <c r="Y2192" s="58" t="e">
        <f t="shared" si="115"/>
        <v>#N/A</v>
      </c>
    </row>
    <row r="2193" spans="1:25" x14ac:dyDescent="0.25">
      <c r="A2193" t="s">
        <v>103</v>
      </c>
      <c r="B2193" s="133" t="s">
        <v>187</v>
      </c>
      <c r="C2193" t="s">
        <v>644</v>
      </c>
      <c r="D2193" s="54">
        <v>44647</v>
      </c>
      <c r="E2193" s="133" t="s">
        <v>211</v>
      </c>
      <c r="F2193" s="133" t="s">
        <v>62</v>
      </c>
      <c r="G2193" s="133" t="s">
        <v>18</v>
      </c>
      <c r="H2193" s="2">
        <v>1</v>
      </c>
      <c r="I2193" s="2">
        <v>910</v>
      </c>
      <c r="J2193" s="2" t="s">
        <v>437</v>
      </c>
      <c r="K2193" s="2" t="s">
        <v>67</v>
      </c>
      <c r="L2193" s="2" t="s">
        <v>0</v>
      </c>
      <c r="M2193" s="16">
        <v>12.1</v>
      </c>
      <c r="N2193" s="16"/>
      <c r="O2193" s="16"/>
      <c r="P2193" s="16"/>
      <c r="Q2193" s="16"/>
      <c r="R2193" s="16"/>
      <c r="S2193" s="16"/>
      <c r="V2193" t="str">
        <f t="shared" si="113"/>
        <v>60B076INFM</v>
      </c>
      <c r="W2193" s="58" t="e">
        <f>VLOOKUP(V2193,Minimos!$D$3:$E$26,2,FALSE)</f>
        <v>#N/A</v>
      </c>
      <c r="X2193" s="18" t="e">
        <f t="shared" si="114"/>
        <v>#N/A</v>
      </c>
      <c r="Y2193" s="58" t="e">
        <f t="shared" si="115"/>
        <v>#N/A</v>
      </c>
    </row>
    <row r="2194" spans="1:25" x14ac:dyDescent="0.25">
      <c r="A2194" t="s">
        <v>103</v>
      </c>
      <c r="B2194" s="133" t="s">
        <v>187</v>
      </c>
      <c r="C2194" t="s">
        <v>644</v>
      </c>
      <c r="D2194" s="54">
        <v>44647</v>
      </c>
      <c r="E2194" s="133" t="s">
        <v>211</v>
      </c>
      <c r="F2194" s="133" t="s">
        <v>62</v>
      </c>
      <c r="G2194" s="133" t="s">
        <v>18</v>
      </c>
      <c r="H2194" s="2">
        <v>3</v>
      </c>
      <c r="I2194" s="2">
        <v>735</v>
      </c>
      <c r="J2194" s="2" t="s">
        <v>643</v>
      </c>
      <c r="K2194" s="2" t="s">
        <v>66</v>
      </c>
      <c r="L2194" s="2" t="s">
        <v>0</v>
      </c>
      <c r="M2194" s="16">
        <v>13.3</v>
      </c>
      <c r="N2194" s="16"/>
      <c r="O2194" s="16"/>
      <c r="P2194" s="16"/>
      <c r="Q2194" s="16"/>
      <c r="R2194" s="16"/>
      <c r="S2194" s="16"/>
      <c r="V2194" t="str">
        <f t="shared" si="113"/>
        <v>60B076INFM</v>
      </c>
      <c r="W2194" s="58" t="e">
        <f>VLOOKUP(V2194,Minimos!$D$3:$E$26,2,FALSE)</f>
        <v>#N/A</v>
      </c>
      <c r="X2194" s="18" t="e">
        <f t="shared" si="114"/>
        <v>#N/A</v>
      </c>
      <c r="Y2194" s="58" t="e">
        <f t="shared" si="115"/>
        <v>#N/A</v>
      </c>
    </row>
    <row r="2195" spans="1:25" x14ac:dyDescent="0.25">
      <c r="A2195" t="s">
        <v>103</v>
      </c>
      <c r="B2195" s="133" t="s">
        <v>187</v>
      </c>
      <c r="C2195" t="s">
        <v>644</v>
      </c>
      <c r="D2195" s="54">
        <v>44647</v>
      </c>
      <c r="E2195" s="133" t="s">
        <v>211</v>
      </c>
      <c r="F2195" s="133" t="s">
        <v>62</v>
      </c>
      <c r="G2195" s="133" t="s">
        <v>18</v>
      </c>
      <c r="H2195" s="2">
        <v>4</v>
      </c>
      <c r="I2195" s="2">
        <v>337</v>
      </c>
      <c r="J2195" s="2" t="s">
        <v>276</v>
      </c>
      <c r="K2195" s="2" t="s">
        <v>256</v>
      </c>
      <c r="L2195" s="2" t="s">
        <v>0</v>
      </c>
      <c r="M2195" s="16">
        <v>13.5</v>
      </c>
      <c r="N2195" s="16"/>
      <c r="O2195" s="16"/>
      <c r="P2195" s="16"/>
      <c r="Q2195" s="16"/>
      <c r="R2195" s="16"/>
      <c r="S2195" s="16"/>
      <c r="V2195" t="str">
        <f t="shared" si="113"/>
        <v>60B076INFM</v>
      </c>
      <c r="W2195" s="58" t="e">
        <f>VLOOKUP(V2195,Minimos!$D$3:$E$26,2,FALSE)</f>
        <v>#N/A</v>
      </c>
      <c r="X2195" s="18" t="e">
        <f t="shared" si="114"/>
        <v>#N/A</v>
      </c>
      <c r="Y2195" s="58" t="e">
        <f t="shared" si="115"/>
        <v>#N/A</v>
      </c>
    </row>
    <row r="2196" spans="1:25" x14ac:dyDescent="0.25">
      <c r="A2196" t="s">
        <v>103</v>
      </c>
      <c r="B2196" s="133" t="s">
        <v>187</v>
      </c>
      <c r="C2196" t="s">
        <v>644</v>
      </c>
      <c r="D2196" s="54">
        <v>44647</v>
      </c>
      <c r="E2196" s="133" t="s">
        <v>211</v>
      </c>
      <c r="F2196" s="133" t="s">
        <v>62</v>
      </c>
      <c r="G2196" s="133" t="s">
        <v>18</v>
      </c>
      <c r="H2196" s="2">
        <v>5</v>
      </c>
      <c r="I2196" s="2">
        <v>383</v>
      </c>
      <c r="J2196" s="2" t="s">
        <v>401</v>
      </c>
      <c r="K2196" s="2" t="s">
        <v>257</v>
      </c>
      <c r="L2196" s="2" t="s">
        <v>0</v>
      </c>
      <c r="M2196" s="16">
        <v>13.53</v>
      </c>
      <c r="N2196" s="16"/>
      <c r="O2196" s="16"/>
      <c r="P2196" s="16"/>
      <c r="Q2196" s="16"/>
      <c r="R2196" s="16"/>
      <c r="S2196" s="16"/>
      <c r="V2196" t="str">
        <f t="shared" si="113"/>
        <v>60B076INFM</v>
      </c>
      <c r="W2196" s="58" t="e">
        <f>VLOOKUP(V2196,Minimos!$D$3:$E$26,2,FALSE)</f>
        <v>#N/A</v>
      </c>
      <c r="X2196" s="18" t="e">
        <f t="shared" si="114"/>
        <v>#N/A</v>
      </c>
      <c r="Y2196" s="58" t="e">
        <f t="shared" si="115"/>
        <v>#N/A</v>
      </c>
    </row>
    <row r="2197" spans="1:25" x14ac:dyDescent="0.25">
      <c r="A2197" t="s">
        <v>103</v>
      </c>
      <c r="B2197" s="133" t="s">
        <v>187</v>
      </c>
      <c r="C2197" t="s">
        <v>644</v>
      </c>
      <c r="D2197" s="54">
        <v>44647</v>
      </c>
      <c r="E2197" s="133" t="s">
        <v>211</v>
      </c>
      <c r="F2197" s="133" t="s">
        <v>62</v>
      </c>
      <c r="G2197" s="133" t="s">
        <v>18</v>
      </c>
      <c r="H2197" s="2">
        <v>6</v>
      </c>
      <c r="I2197" s="2">
        <v>558</v>
      </c>
      <c r="J2197" s="2" t="s">
        <v>273</v>
      </c>
      <c r="K2197" s="2" t="s">
        <v>66</v>
      </c>
      <c r="L2197" s="2" t="s">
        <v>0</v>
      </c>
      <c r="M2197" s="16">
        <v>14.8</v>
      </c>
      <c r="N2197" s="16"/>
      <c r="O2197" s="16"/>
      <c r="P2197" s="16"/>
      <c r="Q2197" s="16"/>
      <c r="R2197" s="16"/>
      <c r="S2197" s="16"/>
      <c r="V2197" t="str">
        <f t="shared" si="113"/>
        <v>60B076INFM</v>
      </c>
      <c r="W2197" s="58" t="e">
        <f>VLOOKUP(V2197,Minimos!$D$3:$E$26,2,FALSE)</f>
        <v>#N/A</v>
      </c>
      <c r="X2197" s="18" t="e">
        <f t="shared" si="114"/>
        <v>#N/A</v>
      </c>
      <c r="Y2197" s="58" t="e">
        <f t="shared" si="115"/>
        <v>#N/A</v>
      </c>
    </row>
    <row r="2198" spans="1:25" x14ac:dyDescent="0.25">
      <c r="A2198" t="s">
        <v>96</v>
      </c>
      <c r="B2198" s="133" t="s">
        <v>188</v>
      </c>
      <c r="C2198" t="s">
        <v>644</v>
      </c>
      <c r="D2198" s="54">
        <v>44647</v>
      </c>
      <c r="E2198" s="133" t="s">
        <v>211</v>
      </c>
      <c r="F2198" s="133" t="s">
        <v>62</v>
      </c>
      <c r="G2198" s="133" t="s">
        <v>18</v>
      </c>
      <c r="H2198" s="2">
        <v>1</v>
      </c>
      <c r="I2198" s="2">
        <v>910</v>
      </c>
      <c r="J2198" s="2" t="s">
        <v>437</v>
      </c>
      <c r="K2198" s="2" t="s">
        <v>67</v>
      </c>
      <c r="L2198" s="2" t="s">
        <v>0</v>
      </c>
      <c r="M2198" s="16">
        <v>4.0999999999999996</v>
      </c>
      <c r="N2198" s="16">
        <v>3.8</v>
      </c>
      <c r="O2198" s="16">
        <v>4.03</v>
      </c>
      <c r="P2198" s="16">
        <v>4.0999999999999996</v>
      </c>
      <c r="Q2198" s="16"/>
      <c r="R2198" s="16"/>
      <c r="S2198" s="16"/>
      <c r="V2198" t="str">
        <f t="shared" si="113"/>
        <v>COMPRIMINFM</v>
      </c>
      <c r="W2198" s="58" t="e">
        <f>VLOOKUP(V2198,Minimos!$D$3:$E$26,2,FALSE)</f>
        <v>#N/A</v>
      </c>
      <c r="X2198" s="18" t="e">
        <f t="shared" si="114"/>
        <v>#N/A</v>
      </c>
      <c r="Y2198" s="58" t="e">
        <f t="shared" si="115"/>
        <v>#N/A</v>
      </c>
    </row>
    <row r="2199" spans="1:25" x14ac:dyDescent="0.25">
      <c r="A2199" t="s">
        <v>96</v>
      </c>
      <c r="B2199" s="133" t="s">
        <v>188</v>
      </c>
      <c r="C2199" t="s">
        <v>644</v>
      </c>
      <c r="D2199" s="54">
        <v>44647</v>
      </c>
      <c r="E2199" s="133" t="s">
        <v>211</v>
      </c>
      <c r="F2199" s="133" t="s">
        <v>62</v>
      </c>
      <c r="G2199" s="133" t="s">
        <v>18</v>
      </c>
      <c r="H2199" s="2">
        <v>2</v>
      </c>
      <c r="I2199" s="2">
        <v>104</v>
      </c>
      <c r="J2199" s="2" t="s">
        <v>24</v>
      </c>
      <c r="K2199" s="2" t="s">
        <v>64</v>
      </c>
      <c r="L2199" s="2" t="s">
        <v>0</v>
      </c>
      <c r="M2199" s="16">
        <v>3.9</v>
      </c>
      <c r="N2199" s="16">
        <v>2.2999999999999998</v>
      </c>
      <c r="O2199" s="16">
        <v>3.6</v>
      </c>
      <c r="P2199" s="16">
        <v>3.9</v>
      </c>
      <c r="Q2199" s="16"/>
      <c r="R2199" s="16"/>
      <c r="S2199" s="16"/>
      <c r="V2199" t="str">
        <f t="shared" si="113"/>
        <v>COMPRIMINFM</v>
      </c>
      <c r="W2199" s="58" t="e">
        <f>VLOOKUP(V2199,Minimos!$D$3:$E$26,2,FALSE)</f>
        <v>#N/A</v>
      </c>
      <c r="X2199" s="18" t="e">
        <f t="shared" si="114"/>
        <v>#N/A</v>
      </c>
      <c r="Y2199" s="58" t="e">
        <f t="shared" si="115"/>
        <v>#N/A</v>
      </c>
    </row>
    <row r="2200" spans="1:25" x14ac:dyDescent="0.25">
      <c r="A2200" t="s">
        <v>96</v>
      </c>
      <c r="B2200" s="133" t="s">
        <v>188</v>
      </c>
      <c r="C2200" t="s">
        <v>644</v>
      </c>
      <c r="D2200" s="54">
        <v>44647</v>
      </c>
      <c r="E2200" s="133" t="s">
        <v>211</v>
      </c>
      <c r="F2200" s="133" t="s">
        <v>62</v>
      </c>
      <c r="G2200" s="133" t="s">
        <v>18</v>
      </c>
      <c r="H2200" s="2">
        <v>3</v>
      </c>
      <c r="I2200" s="2">
        <v>735</v>
      </c>
      <c r="J2200" s="2" t="s">
        <v>643</v>
      </c>
      <c r="K2200" s="2" t="s">
        <v>66</v>
      </c>
      <c r="L2200" s="2" t="s">
        <v>0</v>
      </c>
      <c r="M2200" s="16">
        <v>3.76</v>
      </c>
      <c r="N2200" s="16">
        <v>3.62</v>
      </c>
      <c r="O2200" s="16">
        <v>3.7</v>
      </c>
      <c r="P2200" s="16">
        <v>3.76</v>
      </c>
      <c r="Q2200" s="16"/>
      <c r="R2200" s="16"/>
      <c r="S2200" s="16"/>
      <c r="V2200" t="str">
        <f t="shared" si="113"/>
        <v>COMPRIMINFM</v>
      </c>
      <c r="W2200" s="58" t="e">
        <f>VLOOKUP(V2200,Minimos!$D$3:$E$26,2,FALSE)</f>
        <v>#N/A</v>
      </c>
      <c r="X2200" s="18" t="e">
        <f t="shared" si="114"/>
        <v>#N/A</v>
      </c>
      <c r="Y2200" s="58" t="e">
        <f t="shared" si="115"/>
        <v>#N/A</v>
      </c>
    </row>
    <row r="2201" spans="1:25" x14ac:dyDescent="0.25">
      <c r="A2201" t="s">
        <v>96</v>
      </c>
      <c r="B2201" s="133" t="s">
        <v>188</v>
      </c>
      <c r="C2201" t="s">
        <v>644</v>
      </c>
      <c r="D2201" s="54">
        <v>44647</v>
      </c>
      <c r="E2201" s="133" t="s">
        <v>211</v>
      </c>
      <c r="F2201" s="133" t="s">
        <v>62</v>
      </c>
      <c r="G2201" s="133" t="s">
        <v>18</v>
      </c>
      <c r="H2201" s="2">
        <v>4</v>
      </c>
      <c r="I2201" s="2">
        <v>337</v>
      </c>
      <c r="J2201" s="2" t="s">
        <v>276</v>
      </c>
      <c r="K2201" s="2" t="s">
        <v>256</v>
      </c>
      <c r="L2201" s="2" t="s">
        <v>0</v>
      </c>
      <c r="M2201" s="16">
        <v>3.72</v>
      </c>
      <c r="N2201" s="16">
        <v>3.61</v>
      </c>
      <c r="O2201" s="16">
        <v>3.72</v>
      </c>
      <c r="P2201" s="16" t="s">
        <v>1</v>
      </c>
      <c r="Q2201" s="16"/>
      <c r="R2201" s="16"/>
      <c r="S2201" s="16"/>
      <c r="V2201" t="str">
        <f t="shared" si="113"/>
        <v>COMPRIMINFM</v>
      </c>
      <c r="W2201" s="58" t="e">
        <f>VLOOKUP(V2201,Minimos!$D$3:$E$26,2,FALSE)</f>
        <v>#N/A</v>
      </c>
      <c r="X2201" s="18" t="e">
        <f t="shared" si="114"/>
        <v>#N/A</v>
      </c>
      <c r="Y2201" s="58" t="e">
        <f t="shared" si="115"/>
        <v>#N/A</v>
      </c>
    </row>
    <row r="2202" spans="1:25" x14ac:dyDescent="0.25">
      <c r="A2202" t="s">
        <v>96</v>
      </c>
      <c r="B2202" s="133" t="s">
        <v>188</v>
      </c>
      <c r="C2202" t="s">
        <v>644</v>
      </c>
      <c r="D2202" s="54">
        <v>44647</v>
      </c>
      <c r="E2202" s="133" t="s">
        <v>211</v>
      </c>
      <c r="F2202" s="133" t="s">
        <v>62</v>
      </c>
      <c r="G2202" s="133" t="s">
        <v>18</v>
      </c>
      <c r="H2202" s="2">
        <v>5</v>
      </c>
      <c r="I2202" s="2">
        <v>83</v>
      </c>
      <c r="J2202" s="2" t="s">
        <v>74</v>
      </c>
      <c r="K2202" s="2" t="s">
        <v>64</v>
      </c>
      <c r="L2202" s="2" t="s">
        <v>0</v>
      </c>
      <c r="M2202" s="16">
        <v>3.69</v>
      </c>
      <c r="N2202" s="16">
        <v>3.69</v>
      </c>
      <c r="O2202" s="16">
        <v>3.41</v>
      </c>
      <c r="P2202" s="16">
        <v>3.44</v>
      </c>
      <c r="Q2202" s="16"/>
      <c r="R2202" s="16"/>
      <c r="S2202" s="16"/>
      <c r="V2202" t="str">
        <f t="shared" si="113"/>
        <v>COMPRIMINFM</v>
      </c>
      <c r="W2202" s="58" t="e">
        <f>VLOOKUP(V2202,Minimos!$D$3:$E$26,2,FALSE)</f>
        <v>#N/A</v>
      </c>
      <c r="X2202" s="18" t="e">
        <f t="shared" si="114"/>
        <v>#N/A</v>
      </c>
      <c r="Y2202" s="58" t="e">
        <f t="shared" si="115"/>
        <v>#N/A</v>
      </c>
    </row>
    <row r="2203" spans="1:25" x14ac:dyDescent="0.25">
      <c r="A2203" t="s">
        <v>96</v>
      </c>
      <c r="B2203" s="133" t="s">
        <v>188</v>
      </c>
      <c r="C2203" t="s">
        <v>644</v>
      </c>
      <c r="D2203" s="54">
        <v>44647</v>
      </c>
      <c r="E2203" s="133" t="s">
        <v>211</v>
      </c>
      <c r="F2203" s="133" t="s">
        <v>62</v>
      </c>
      <c r="G2203" s="133" t="s">
        <v>18</v>
      </c>
      <c r="H2203" s="2">
        <v>6</v>
      </c>
      <c r="I2203" s="2">
        <v>383</v>
      </c>
      <c r="J2203" s="2" t="s">
        <v>401</v>
      </c>
      <c r="K2203" s="2" t="s">
        <v>257</v>
      </c>
      <c r="L2203" s="2" t="s">
        <v>0</v>
      </c>
      <c r="M2203" s="16">
        <v>3.39</v>
      </c>
      <c r="N2203" s="16">
        <v>3.32</v>
      </c>
      <c r="O2203" s="16">
        <v>3.39</v>
      </c>
      <c r="P2203" s="16">
        <v>3.15</v>
      </c>
      <c r="Q2203" s="16"/>
      <c r="R2203" s="16"/>
      <c r="S2203" s="16"/>
      <c r="V2203" t="str">
        <f t="shared" si="113"/>
        <v>COMPRIMINFM</v>
      </c>
      <c r="W2203" s="58" t="e">
        <f>VLOOKUP(V2203,Minimos!$D$3:$E$26,2,FALSE)</f>
        <v>#N/A</v>
      </c>
      <c r="X2203" s="18" t="e">
        <f t="shared" si="114"/>
        <v>#N/A</v>
      </c>
      <c r="Y2203" s="58" t="e">
        <f t="shared" si="115"/>
        <v>#N/A</v>
      </c>
    </row>
    <row r="2204" spans="1:25" x14ac:dyDescent="0.25">
      <c r="A2204" t="s">
        <v>96</v>
      </c>
      <c r="B2204" s="133" t="s">
        <v>188</v>
      </c>
      <c r="C2204" t="s">
        <v>644</v>
      </c>
      <c r="D2204" s="54">
        <v>44647</v>
      </c>
      <c r="E2204" s="133" t="s">
        <v>211</v>
      </c>
      <c r="F2204" s="133" t="s">
        <v>62</v>
      </c>
      <c r="G2204" s="133" t="s">
        <v>18</v>
      </c>
      <c r="H2204" s="2">
        <v>7</v>
      </c>
      <c r="I2204" s="2">
        <v>558</v>
      </c>
      <c r="J2204" s="2" t="s">
        <v>273</v>
      </c>
      <c r="K2204" s="2" t="s">
        <v>66</v>
      </c>
      <c r="L2204" s="2" t="s">
        <v>0</v>
      </c>
      <c r="M2204" s="16">
        <v>3.32</v>
      </c>
      <c r="N2204" s="16">
        <v>3.01</v>
      </c>
      <c r="O2204" s="16">
        <v>3.32</v>
      </c>
      <c r="P2204" s="16" t="s">
        <v>1</v>
      </c>
      <c r="Q2204" s="16"/>
      <c r="R2204" s="16"/>
      <c r="S2204" s="16"/>
      <c r="V2204" t="str">
        <f t="shared" si="113"/>
        <v>COMPRIMINFM</v>
      </c>
      <c r="W2204" s="58" t="e">
        <f>VLOOKUP(V2204,Minimos!$D$3:$E$26,2,FALSE)</f>
        <v>#N/A</v>
      </c>
      <c r="X2204" s="18" t="e">
        <f t="shared" si="114"/>
        <v>#N/A</v>
      </c>
      <c r="Y2204" s="58" t="e">
        <f t="shared" si="115"/>
        <v>#N/A</v>
      </c>
    </row>
    <row r="2205" spans="1:25" x14ac:dyDescent="0.25">
      <c r="A2205" t="s">
        <v>103</v>
      </c>
      <c r="B2205" s="133" t="s">
        <v>187</v>
      </c>
      <c r="C2205" t="s">
        <v>644</v>
      </c>
      <c r="D2205" s="54">
        <v>44647</v>
      </c>
      <c r="E2205" s="133" t="s">
        <v>211</v>
      </c>
      <c r="F2205" s="133" t="s">
        <v>62</v>
      </c>
      <c r="G2205" s="133" t="s">
        <v>20</v>
      </c>
      <c r="H2205" s="2">
        <v>2</v>
      </c>
      <c r="I2205" s="2">
        <v>51</v>
      </c>
      <c r="J2205" s="2" t="s">
        <v>60</v>
      </c>
      <c r="K2205" s="2" t="s">
        <v>64</v>
      </c>
      <c r="L2205" s="2" t="s">
        <v>0</v>
      </c>
      <c r="M2205" s="16">
        <v>11.62</v>
      </c>
      <c r="N2205" s="16"/>
      <c r="O2205" s="16"/>
      <c r="P2205" s="16"/>
      <c r="Q2205" s="16"/>
      <c r="R2205" s="16"/>
      <c r="S2205" s="16"/>
      <c r="V2205" t="str">
        <f t="shared" si="113"/>
        <v>60B076INFF</v>
      </c>
      <c r="W2205" s="58" t="e">
        <f>VLOOKUP(V2205,Minimos!$D$3:$E$26,2,FALSE)</f>
        <v>#N/A</v>
      </c>
      <c r="X2205" s="18" t="e">
        <f t="shared" si="114"/>
        <v>#N/A</v>
      </c>
      <c r="Y2205" s="58" t="e">
        <f t="shared" si="115"/>
        <v>#N/A</v>
      </c>
    </row>
    <row r="2206" spans="1:25" x14ac:dyDescent="0.25">
      <c r="A2206" t="s">
        <v>103</v>
      </c>
      <c r="B2206" s="133" t="s">
        <v>187</v>
      </c>
      <c r="C2206" t="s">
        <v>644</v>
      </c>
      <c r="D2206" s="54">
        <v>44647</v>
      </c>
      <c r="E2206" s="133" t="s">
        <v>211</v>
      </c>
      <c r="F2206" s="133" t="s">
        <v>62</v>
      </c>
      <c r="G2206" s="133" t="s">
        <v>20</v>
      </c>
      <c r="H2206" s="2">
        <v>3</v>
      </c>
      <c r="I2206" s="2">
        <v>326</v>
      </c>
      <c r="J2206" s="2" t="s">
        <v>272</v>
      </c>
      <c r="K2206" s="2" t="s">
        <v>256</v>
      </c>
      <c r="L2206" s="2" t="s">
        <v>0</v>
      </c>
      <c r="M2206" s="16">
        <v>12.06</v>
      </c>
      <c r="N2206" s="16"/>
      <c r="O2206" s="16"/>
      <c r="P2206" s="16"/>
      <c r="Q2206" s="16"/>
      <c r="R2206" s="16"/>
      <c r="S2206" s="16"/>
      <c r="V2206" t="str">
        <f t="shared" si="113"/>
        <v>60B076INFF</v>
      </c>
      <c r="W2206" s="58" t="e">
        <f>VLOOKUP(V2206,Minimos!$D$3:$E$26,2,FALSE)</f>
        <v>#N/A</v>
      </c>
      <c r="X2206" s="18" t="e">
        <f t="shared" si="114"/>
        <v>#N/A</v>
      </c>
      <c r="Y2206" s="58" t="e">
        <f t="shared" si="115"/>
        <v>#N/A</v>
      </c>
    </row>
    <row r="2207" spans="1:25" x14ac:dyDescent="0.25">
      <c r="A2207" t="s">
        <v>103</v>
      </c>
      <c r="B2207" s="133" t="s">
        <v>187</v>
      </c>
      <c r="C2207" t="s">
        <v>644</v>
      </c>
      <c r="D2207" s="54">
        <v>44647</v>
      </c>
      <c r="E2207" s="133" t="s">
        <v>211</v>
      </c>
      <c r="F2207" s="133" t="s">
        <v>62</v>
      </c>
      <c r="G2207" s="133" t="s">
        <v>20</v>
      </c>
      <c r="H2207" s="2">
        <v>4</v>
      </c>
      <c r="I2207" s="2">
        <v>385</v>
      </c>
      <c r="J2207" s="2" t="s">
        <v>404</v>
      </c>
      <c r="K2207" s="2" t="s">
        <v>257</v>
      </c>
      <c r="L2207" s="2" t="s">
        <v>0</v>
      </c>
      <c r="M2207" s="16">
        <v>34.35</v>
      </c>
      <c r="N2207" s="16"/>
      <c r="O2207" s="16"/>
      <c r="P2207" s="16"/>
      <c r="Q2207" s="16"/>
      <c r="R2207" s="16"/>
      <c r="S2207" s="16"/>
      <c r="V2207" t="str">
        <f t="shared" si="113"/>
        <v>60B076INFF</v>
      </c>
      <c r="W2207" s="58" t="e">
        <f>VLOOKUP(V2207,Minimos!$D$3:$E$26,2,FALSE)</f>
        <v>#N/A</v>
      </c>
      <c r="X2207" s="18" t="e">
        <f t="shared" si="114"/>
        <v>#N/A</v>
      </c>
      <c r="Y2207" s="58" t="e">
        <f t="shared" si="115"/>
        <v>#N/A</v>
      </c>
    </row>
    <row r="2208" spans="1:25" x14ac:dyDescent="0.25">
      <c r="A2208" t="s">
        <v>103</v>
      </c>
      <c r="B2208" s="133" t="s">
        <v>187</v>
      </c>
      <c r="C2208" t="s">
        <v>644</v>
      </c>
      <c r="D2208" s="54">
        <v>44647</v>
      </c>
      <c r="E2208" s="133" t="s">
        <v>211</v>
      </c>
      <c r="F2208" s="133" t="s">
        <v>62</v>
      </c>
      <c r="G2208" s="133" t="s">
        <v>20</v>
      </c>
      <c r="H2208" s="2">
        <v>2</v>
      </c>
      <c r="I2208" s="2">
        <v>128</v>
      </c>
      <c r="J2208" s="2" t="s">
        <v>154</v>
      </c>
      <c r="K2208" s="2" t="s">
        <v>64</v>
      </c>
      <c r="L2208" s="2" t="s">
        <v>0</v>
      </c>
      <c r="M2208" s="16">
        <v>11.46</v>
      </c>
      <c r="N2208" s="16"/>
      <c r="O2208" s="16"/>
      <c r="P2208" s="16"/>
      <c r="Q2208" s="16"/>
      <c r="R2208" s="16"/>
      <c r="S2208" s="16"/>
      <c r="V2208" t="str">
        <f t="shared" si="113"/>
        <v>60B076INFF</v>
      </c>
      <c r="W2208" s="58" t="e">
        <f>VLOOKUP(V2208,Minimos!$D$3:$E$26,2,FALSE)</f>
        <v>#N/A</v>
      </c>
      <c r="X2208" s="18" t="e">
        <f t="shared" si="114"/>
        <v>#N/A</v>
      </c>
      <c r="Y2208" s="58" t="e">
        <f t="shared" si="115"/>
        <v>#N/A</v>
      </c>
    </row>
    <row r="2209" spans="1:25" x14ac:dyDescent="0.25">
      <c r="A2209" t="s">
        <v>103</v>
      </c>
      <c r="B2209" s="133" t="s">
        <v>187</v>
      </c>
      <c r="C2209" t="s">
        <v>644</v>
      </c>
      <c r="D2209" s="54">
        <v>44647</v>
      </c>
      <c r="E2209" s="133" t="s">
        <v>211</v>
      </c>
      <c r="F2209" s="133" t="s">
        <v>62</v>
      </c>
      <c r="G2209" s="133" t="s">
        <v>20</v>
      </c>
      <c r="H2209" s="2">
        <v>3</v>
      </c>
      <c r="I2209" s="2">
        <v>129</v>
      </c>
      <c r="J2209" s="2" t="s">
        <v>68</v>
      </c>
      <c r="K2209" s="2" t="s">
        <v>64</v>
      </c>
      <c r="L2209" s="2" t="s">
        <v>0</v>
      </c>
      <c r="M2209" s="16">
        <v>12.85</v>
      </c>
      <c r="N2209" s="16"/>
      <c r="O2209" s="16"/>
      <c r="P2209" s="16"/>
      <c r="Q2209" s="16"/>
      <c r="R2209" s="16"/>
      <c r="S2209" s="16"/>
      <c r="V2209" t="str">
        <f t="shared" si="113"/>
        <v>60B076INFF</v>
      </c>
      <c r="W2209" s="58" t="e">
        <f>VLOOKUP(V2209,Minimos!$D$3:$E$26,2,FALSE)</f>
        <v>#N/A</v>
      </c>
      <c r="X2209" s="18" t="e">
        <f t="shared" si="114"/>
        <v>#N/A</v>
      </c>
      <c r="Y2209" s="58" t="e">
        <f t="shared" si="115"/>
        <v>#N/A</v>
      </c>
    </row>
    <row r="2210" spans="1:25" x14ac:dyDescent="0.25">
      <c r="A2210" t="s">
        <v>103</v>
      </c>
      <c r="B2210" s="133" t="s">
        <v>187</v>
      </c>
      <c r="C2210" t="s">
        <v>644</v>
      </c>
      <c r="D2210" s="54">
        <v>44647</v>
      </c>
      <c r="E2210" s="133" t="s">
        <v>211</v>
      </c>
      <c r="F2210" s="133" t="s">
        <v>62</v>
      </c>
      <c r="G2210" s="133" t="s">
        <v>20</v>
      </c>
      <c r="H2210" s="2">
        <v>4</v>
      </c>
      <c r="I2210" s="2">
        <v>373</v>
      </c>
      <c r="J2210" s="2" t="s">
        <v>403</v>
      </c>
      <c r="K2210" s="2" t="s">
        <v>257</v>
      </c>
      <c r="L2210" s="2" t="s">
        <v>0</v>
      </c>
      <c r="M2210" s="16">
        <v>14.98</v>
      </c>
      <c r="N2210" s="16"/>
      <c r="O2210" s="16"/>
      <c r="P2210" s="16"/>
      <c r="Q2210" s="16"/>
      <c r="R2210" s="16"/>
      <c r="S2210" s="16"/>
      <c r="V2210" t="str">
        <f t="shared" si="113"/>
        <v>60B076INFF</v>
      </c>
      <c r="W2210" s="58" t="e">
        <f>VLOOKUP(V2210,Minimos!$D$3:$E$26,2,FALSE)</f>
        <v>#N/A</v>
      </c>
      <c r="X2210" s="18" t="e">
        <f t="shared" si="114"/>
        <v>#N/A</v>
      </c>
      <c r="Y2210" s="58" t="e">
        <f t="shared" si="115"/>
        <v>#N/A</v>
      </c>
    </row>
    <row r="2211" spans="1:25" x14ac:dyDescent="0.25">
      <c r="A2211" t="s">
        <v>103</v>
      </c>
      <c r="B2211" s="133" t="s">
        <v>187</v>
      </c>
      <c r="C2211" t="s">
        <v>644</v>
      </c>
      <c r="D2211" s="54">
        <v>44647</v>
      </c>
      <c r="E2211" s="133" t="s">
        <v>211</v>
      </c>
      <c r="F2211" s="133" t="s">
        <v>62</v>
      </c>
      <c r="G2211" s="133" t="s">
        <v>20</v>
      </c>
      <c r="H2211" s="2">
        <v>1</v>
      </c>
      <c r="I2211" s="2">
        <v>112</v>
      </c>
      <c r="J2211" s="2" t="s">
        <v>72</v>
      </c>
      <c r="K2211" s="2" t="s">
        <v>64</v>
      </c>
      <c r="L2211" s="2" t="s">
        <v>0</v>
      </c>
      <c r="M2211" s="16">
        <v>11.13</v>
      </c>
      <c r="N2211" s="16"/>
      <c r="O2211" s="16"/>
      <c r="P2211" s="16"/>
      <c r="Q2211" s="16"/>
      <c r="R2211" s="16"/>
      <c r="S2211" s="16"/>
      <c r="V2211" t="str">
        <f t="shared" si="113"/>
        <v>60B076INFF</v>
      </c>
      <c r="W2211" s="58" t="e">
        <f>VLOOKUP(V2211,Minimos!$D$3:$E$26,2,FALSE)</f>
        <v>#N/A</v>
      </c>
      <c r="X2211" s="18" t="e">
        <f t="shared" si="114"/>
        <v>#N/A</v>
      </c>
      <c r="Y2211" s="58" t="e">
        <f t="shared" si="115"/>
        <v>#N/A</v>
      </c>
    </row>
    <row r="2212" spans="1:25" x14ac:dyDescent="0.25">
      <c r="A2212" t="s">
        <v>103</v>
      </c>
      <c r="B2212" s="133" t="s">
        <v>187</v>
      </c>
      <c r="C2212" t="s">
        <v>644</v>
      </c>
      <c r="D2212" s="54">
        <v>44647</v>
      </c>
      <c r="E2212" s="133" t="s">
        <v>211</v>
      </c>
      <c r="F2212" s="133" t="s">
        <v>62</v>
      </c>
      <c r="G2212" s="133" t="s">
        <v>20</v>
      </c>
      <c r="H2212" s="2">
        <v>2</v>
      </c>
      <c r="I2212" s="2">
        <v>107</v>
      </c>
      <c r="J2212" s="2" t="s">
        <v>271</v>
      </c>
      <c r="K2212" s="2" t="s">
        <v>64</v>
      </c>
      <c r="L2212" s="2" t="s">
        <v>0</v>
      </c>
      <c r="M2212" s="16">
        <v>12.24</v>
      </c>
      <c r="N2212" s="16"/>
      <c r="O2212" s="16"/>
      <c r="P2212" s="16"/>
      <c r="Q2212" s="16"/>
      <c r="R2212" s="16"/>
      <c r="S2212" s="16"/>
      <c r="V2212" t="str">
        <f t="shared" si="113"/>
        <v>60B076INFF</v>
      </c>
      <c r="W2212" s="58" t="e">
        <f>VLOOKUP(V2212,Minimos!$D$3:$E$26,2,FALSE)</f>
        <v>#N/A</v>
      </c>
      <c r="X2212" s="18" t="e">
        <f t="shared" si="114"/>
        <v>#N/A</v>
      </c>
      <c r="Y2212" s="58" t="e">
        <f t="shared" si="115"/>
        <v>#N/A</v>
      </c>
    </row>
    <row r="2213" spans="1:25" x14ac:dyDescent="0.25">
      <c r="A2213" t="s">
        <v>103</v>
      </c>
      <c r="B2213" s="133" t="s">
        <v>187</v>
      </c>
      <c r="C2213" t="s">
        <v>644</v>
      </c>
      <c r="D2213" s="54">
        <v>44647</v>
      </c>
      <c r="E2213" s="133" t="s">
        <v>211</v>
      </c>
      <c r="F2213" s="133" t="s">
        <v>62</v>
      </c>
      <c r="G2213" s="133" t="s">
        <v>20</v>
      </c>
      <c r="H2213" s="2">
        <v>3</v>
      </c>
      <c r="I2213" s="2">
        <v>236</v>
      </c>
      <c r="J2213" s="2" t="s">
        <v>278</v>
      </c>
      <c r="K2213" s="2" t="s">
        <v>66</v>
      </c>
      <c r="L2213" s="2" t="s">
        <v>0</v>
      </c>
      <c r="M2213" s="16">
        <v>12.98</v>
      </c>
      <c r="N2213" s="16"/>
      <c r="O2213" s="16"/>
      <c r="P2213" s="16"/>
      <c r="Q2213" s="16"/>
      <c r="R2213" s="16"/>
      <c r="S2213" s="16"/>
      <c r="V2213" t="str">
        <f t="shared" si="113"/>
        <v>60B076INFF</v>
      </c>
      <c r="W2213" s="58" t="e">
        <f>VLOOKUP(V2213,Minimos!$D$3:$E$26,2,FALSE)</f>
        <v>#N/A</v>
      </c>
      <c r="X2213" s="18" t="e">
        <f t="shared" si="114"/>
        <v>#N/A</v>
      </c>
      <c r="Y2213" s="58" t="e">
        <f t="shared" si="115"/>
        <v>#N/A</v>
      </c>
    </row>
    <row r="2214" spans="1:25" x14ac:dyDescent="0.25">
      <c r="A2214" t="s">
        <v>46</v>
      </c>
      <c r="B2214" s="133" t="s">
        <v>30</v>
      </c>
      <c r="C2214" t="s">
        <v>644</v>
      </c>
      <c r="D2214" s="54">
        <v>44647</v>
      </c>
      <c r="E2214" s="133" t="s">
        <v>211</v>
      </c>
      <c r="F2214" s="133" t="s">
        <v>62</v>
      </c>
      <c r="G2214" s="133" t="s">
        <v>18</v>
      </c>
      <c r="H2214" s="2">
        <v>1</v>
      </c>
      <c r="I2214" s="2">
        <v>83</v>
      </c>
      <c r="J2214" s="2" t="s">
        <v>74</v>
      </c>
      <c r="K2214" s="2" t="s">
        <v>64</v>
      </c>
      <c r="L2214" s="2" t="s">
        <v>0</v>
      </c>
      <c r="M2214" s="16">
        <v>6.66</v>
      </c>
      <c r="N2214" s="16">
        <v>6.66</v>
      </c>
      <c r="O2214" s="16">
        <v>6.06</v>
      </c>
      <c r="P2214" s="16">
        <v>6.25</v>
      </c>
      <c r="Q2214" s="16"/>
      <c r="R2214" s="16"/>
      <c r="S2214" s="16"/>
      <c r="V2214" t="str">
        <f t="shared" si="113"/>
        <v>PESO3INFM</v>
      </c>
      <c r="W2214" s="58" t="e">
        <f>VLOOKUP(V2214,Minimos!$D$3:$E$26,2,FALSE)</f>
        <v>#N/A</v>
      </c>
      <c r="X2214" s="18" t="e">
        <f t="shared" si="114"/>
        <v>#N/A</v>
      </c>
      <c r="Y2214" s="58" t="e">
        <f t="shared" si="115"/>
        <v>#N/A</v>
      </c>
    </row>
    <row r="2215" spans="1:25" x14ac:dyDescent="0.25">
      <c r="A2215" t="s">
        <v>46</v>
      </c>
      <c r="B2215" s="133" t="s">
        <v>30</v>
      </c>
      <c r="C2215" t="s">
        <v>644</v>
      </c>
      <c r="D2215" s="54">
        <v>44647</v>
      </c>
      <c r="E2215" s="133" t="s">
        <v>211</v>
      </c>
      <c r="F2215" s="133" t="s">
        <v>62</v>
      </c>
      <c r="G2215" s="133" t="s">
        <v>18</v>
      </c>
      <c r="H2215" s="2">
        <v>2</v>
      </c>
      <c r="I2215" s="2">
        <v>910</v>
      </c>
      <c r="J2215" s="2" t="s">
        <v>437</v>
      </c>
      <c r="K2215" s="2" t="s">
        <v>67</v>
      </c>
      <c r="L2215" s="2" t="s">
        <v>0</v>
      </c>
      <c r="M2215" s="16">
        <v>6.35</v>
      </c>
      <c r="N2215" s="16">
        <v>6.35</v>
      </c>
      <c r="O2215" s="16">
        <v>5.98</v>
      </c>
      <c r="P2215" s="16">
        <v>6.35</v>
      </c>
      <c r="Q2215" s="16"/>
      <c r="R2215" s="16"/>
      <c r="S2215" s="16"/>
      <c r="V2215" t="str">
        <f t="shared" si="113"/>
        <v>PESO3INFM</v>
      </c>
      <c r="W2215" s="58" t="e">
        <f>VLOOKUP(V2215,Minimos!$D$3:$E$26,2,FALSE)</f>
        <v>#N/A</v>
      </c>
      <c r="X2215" s="18" t="e">
        <f t="shared" si="114"/>
        <v>#N/A</v>
      </c>
      <c r="Y2215" s="58" t="e">
        <f t="shared" si="115"/>
        <v>#N/A</v>
      </c>
    </row>
    <row r="2216" spans="1:25" x14ac:dyDescent="0.25">
      <c r="A2216" t="s">
        <v>46</v>
      </c>
      <c r="B2216" s="133" t="s">
        <v>30</v>
      </c>
      <c r="C2216" t="s">
        <v>644</v>
      </c>
      <c r="D2216" s="54">
        <v>44647</v>
      </c>
      <c r="E2216" s="133" t="s">
        <v>211</v>
      </c>
      <c r="F2216" s="133" t="s">
        <v>62</v>
      </c>
      <c r="G2216" s="133" t="s">
        <v>18</v>
      </c>
      <c r="H2216" s="2">
        <v>3</v>
      </c>
      <c r="I2216" s="2">
        <v>104</v>
      </c>
      <c r="J2216" s="2" t="s">
        <v>24</v>
      </c>
      <c r="K2216" s="2" t="s">
        <v>64</v>
      </c>
      <c r="L2216" s="2" t="s">
        <v>0</v>
      </c>
      <c r="M2216" s="16">
        <v>6.06</v>
      </c>
      <c r="N2216" s="16">
        <v>5.62</v>
      </c>
      <c r="O2216" s="16">
        <v>6.06</v>
      </c>
      <c r="P2216" s="16">
        <v>6.06</v>
      </c>
      <c r="Q2216" s="16"/>
      <c r="R2216" s="16"/>
      <c r="S2216" s="16"/>
      <c r="V2216" t="str">
        <f t="shared" si="113"/>
        <v>PESO3INFM</v>
      </c>
      <c r="W2216" s="58" t="e">
        <f>VLOOKUP(V2216,Minimos!$D$3:$E$26,2,FALSE)</f>
        <v>#N/A</v>
      </c>
      <c r="X2216" s="18" t="e">
        <f t="shared" si="114"/>
        <v>#N/A</v>
      </c>
      <c r="Y2216" s="58" t="e">
        <f t="shared" si="115"/>
        <v>#N/A</v>
      </c>
    </row>
    <row r="2217" spans="1:25" x14ac:dyDescent="0.25">
      <c r="A2217" t="s">
        <v>46</v>
      </c>
      <c r="B2217" s="133" t="s">
        <v>30</v>
      </c>
      <c r="C2217" t="s">
        <v>644</v>
      </c>
      <c r="D2217" s="54">
        <v>44647</v>
      </c>
      <c r="E2217" s="133" t="s">
        <v>211</v>
      </c>
      <c r="F2217" s="133" t="s">
        <v>62</v>
      </c>
      <c r="G2217" s="133" t="s">
        <v>18</v>
      </c>
      <c r="H2217" s="2">
        <v>4</v>
      </c>
      <c r="I2217" s="2">
        <v>558</v>
      </c>
      <c r="J2217" s="2" t="s">
        <v>273</v>
      </c>
      <c r="K2217" s="2" t="s">
        <v>66</v>
      </c>
      <c r="L2217" s="2" t="s">
        <v>0</v>
      </c>
      <c r="M2217" s="16">
        <v>5.99</v>
      </c>
      <c r="N2217" s="16">
        <v>5.99</v>
      </c>
      <c r="O2217" s="16">
        <v>5.74</v>
      </c>
      <c r="P2217" s="16">
        <v>5.88</v>
      </c>
      <c r="Q2217" s="16"/>
      <c r="R2217" s="16"/>
      <c r="S2217" s="16"/>
      <c r="V2217" t="str">
        <f t="shared" si="113"/>
        <v>PESO3INFM</v>
      </c>
      <c r="W2217" s="58" t="e">
        <f>VLOOKUP(V2217,Minimos!$D$3:$E$26,2,FALSE)</f>
        <v>#N/A</v>
      </c>
      <c r="X2217" s="18" t="e">
        <f t="shared" si="114"/>
        <v>#N/A</v>
      </c>
      <c r="Y2217" s="58" t="e">
        <f t="shared" si="115"/>
        <v>#N/A</v>
      </c>
    </row>
    <row r="2218" spans="1:25" x14ac:dyDescent="0.25">
      <c r="A2218" t="s">
        <v>46</v>
      </c>
      <c r="B2218" s="133" t="s">
        <v>30</v>
      </c>
      <c r="C2218" t="s">
        <v>644</v>
      </c>
      <c r="D2218" s="54">
        <v>44647</v>
      </c>
      <c r="E2218" s="133" t="s">
        <v>211</v>
      </c>
      <c r="F2218" s="133" t="s">
        <v>62</v>
      </c>
      <c r="G2218" s="133" t="s">
        <v>18</v>
      </c>
      <c r="H2218" s="2">
        <v>5</v>
      </c>
      <c r="I2218" s="2">
        <v>735</v>
      </c>
      <c r="J2218" s="2" t="s">
        <v>643</v>
      </c>
      <c r="K2218" s="2" t="s">
        <v>66</v>
      </c>
      <c r="L2218" s="2" t="s">
        <v>0</v>
      </c>
      <c r="M2218" s="16">
        <v>5.77</v>
      </c>
      <c r="N2218" s="16">
        <v>5.77</v>
      </c>
      <c r="O2218" s="16">
        <v>5.4</v>
      </c>
      <c r="P2218" s="16">
        <v>5.77</v>
      </c>
      <c r="Q2218" s="16"/>
      <c r="R2218" s="16"/>
      <c r="S2218" s="16"/>
      <c r="V2218" t="str">
        <f t="shared" si="113"/>
        <v>PESO3INFM</v>
      </c>
      <c r="W2218" s="58" t="e">
        <f>VLOOKUP(V2218,Minimos!$D$3:$E$26,2,FALSE)</f>
        <v>#N/A</v>
      </c>
      <c r="X2218" s="18" t="e">
        <f t="shared" si="114"/>
        <v>#N/A</v>
      </c>
      <c r="Y2218" s="58" t="e">
        <f t="shared" si="115"/>
        <v>#N/A</v>
      </c>
    </row>
    <row r="2219" spans="1:25" x14ac:dyDescent="0.25">
      <c r="A2219" t="s">
        <v>46</v>
      </c>
      <c r="B2219" s="133" t="s">
        <v>30</v>
      </c>
      <c r="C2219" t="s">
        <v>644</v>
      </c>
      <c r="D2219" s="54">
        <v>44647</v>
      </c>
      <c r="E2219" s="133" t="s">
        <v>211</v>
      </c>
      <c r="F2219" s="133" t="s">
        <v>62</v>
      </c>
      <c r="G2219" s="133" t="s">
        <v>18</v>
      </c>
      <c r="H2219" s="2">
        <v>6</v>
      </c>
      <c r="I2219" s="2">
        <v>383</v>
      </c>
      <c r="J2219" s="2" t="s">
        <v>401</v>
      </c>
      <c r="K2219" s="2" t="s">
        <v>257</v>
      </c>
      <c r="L2219" s="2" t="s">
        <v>0</v>
      </c>
      <c r="M2219" s="16">
        <v>4.8899999999999997</v>
      </c>
      <c r="N2219" s="16">
        <v>4.8899999999999997</v>
      </c>
      <c r="O2219" s="16" t="s">
        <v>1</v>
      </c>
      <c r="P2219" s="16">
        <v>4.79</v>
      </c>
      <c r="Q2219" s="16"/>
      <c r="R2219" s="16"/>
      <c r="S2219" s="16"/>
      <c r="V2219" t="str">
        <f t="shared" si="113"/>
        <v>PESO3INFM</v>
      </c>
      <c r="W2219" s="58" t="e">
        <f>VLOOKUP(V2219,Minimos!$D$3:$E$26,2,FALSE)</f>
        <v>#N/A</v>
      </c>
      <c r="X2219" s="18" t="e">
        <f t="shared" si="114"/>
        <v>#N/A</v>
      </c>
      <c r="Y2219" s="58" t="e">
        <f t="shared" si="115"/>
        <v>#N/A</v>
      </c>
    </row>
    <row r="2220" spans="1:25" x14ac:dyDescent="0.25">
      <c r="A2220" t="s">
        <v>46</v>
      </c>
      <c r="B2220" s="133" t="s">
        <v>30</v>
      </c>
      <c r="C2220" t="s">
        <v>644</v>
      </c>
      <c r="D2220" s="54">
        <v>44647</v>
      </c>
      <c r="E2220" s="133" t="s">
        <v>211</v>
      </c>
      <c r="F2220" s="133" t="s">
        <v>62</v>
      </c>
      <c r="G2220" s="133" t="s">
        <v>18</v>
      </c>
      <c r="H2220" s="2">
        <v>7</v>
      </c>
      <c r="I2220" s="2">
        <v>337</v>
      </c>
      <c r="J2220" s="2" t="s">
        <v>276</v>
      </c>
      <c r="K2220" s="2" t="s">
        <v>256</v>
      </c>
      <c r="L2220" s="2" t="s">
        <v>0</v>
      </c>
      <c r="M2220" s="16">
        <v>4.43</v>
      </c>
      <c r="N2220" s="16">
        <v>4.22</v>
      </c>
      <c r="O2220" s="16">
        <v>4.2</v>
      </c>
      <c r="P2220" s="16">
        <v>4.43</v>
      </c>
      <c r="Q2220" s="16"/>
      <c r="R2220" s="16"/>
      <c r="S2220" s="16"/>
      <c r="V2220" t="str">
        <f t="shared" si="113"/>
        <v>PESO3INFM</v>
      </c>
      <c r="W2220" s="58" t="e">
        <f>VLOOKUP(V2220,Minimos!$D$3:$E$26,2,FALSE)</f>
        <v>#N/A</v>
      </c>
      <c r="X2220" s="18" t="e">
        <f t="shared" si="114"/>
        <v>#N/A</v>
      </c>
      <c r="Y2220" s="58" t="e">
        <f t="shared" si="115"/>
        <v>#N/A</v>
      </c>
    </row>
    <row r="2221" spans="1:25" x14ac:dyDescent="0.25">
      <c r="A2221" t="s">
        <v>96</v>
      </c>
      <c r="B2221" s="133" t="s">
        <v>188</v>
      </c>
      <c r="C2221" t="s">
        <v>644</v>
      </c>
      <c r="D2221" s="54">
        <v>44647</v>
      </c>
      <c r="E2221" s="133" t="s">
        <v>211</v>
      </c>
      <c r="F2221" s="133" t="s">
        <v>62</v>
      </c>
      <c r="G2221" s="133" t="s">
        <v>18</v>
      </c>
      <c r="H2221" s="2">
        <v>3</v>
      </c>
      <c r="I2221" s="2">
        <v>107</v>
      </c>
      <c r="J2221" s="2" t="s">
        <v>271</v>
      </c>
      <c r="K2221" s="2" t="s">
        <v>64</v>
      </c>
      <c r="L2221" s="2" t="s">
        <v>0</v>
      </c>
      <c r="M2221" s="16">
        <v>4.3600000000000003</v>
      </c>
      <c r="N2221" s="16">
        <v>4.17</v>
      </c>
      <c r="O2221" s="16">
        <v>1.9</v>
      </c>
      <c r="P2221" s="16">
        <v>4.3600000000000003</v>
      </c>
      <c r="Q2221" s="16">
        <v>2</v>
      </c>
      <c r="R2221" s="16">
        <v>3.46</v>
      </c>
      <c r="S2221" s="16">
        <v>2</v>
      </c>
      <c r="V2221" t="str">
        <f t="shared" si="113"/>
        <v>COMPRIMINFM</v>
      </c>
      <c r="W2221" s="58" t="e">
        <f>VLOOKUP(V2221,Minimos!$D$3:$E$26,2,FALSE)</f>
        <v>#N/A</v>
      </c>
      <c r="X2221" s="18" t="e">
        <f t="shared" si="114"/>
        <v>#N/A</v>
      </c>
      <c r="Y2221" s="58" t="e">
        <f t="shared" si="115"/>
        <v>#N/A</v>
      </c>
    </row>
    <row r="2222" spans="1:25" x14ac:dyDescent="0.25">
      <c r="A2222" t="s">
        <v>96</v>
      </c>
      <c r="B2222" s="133" t="s">
        <v>188</v>
      </c>
      <c r="C2222" t="s">
        <v>644</v>
      </c>
      <c r="D2222" s="54">
        <v>44647</v>
      </c>
      <c r="E2222" s="133" t="s">
        <v>211</v>
      </c>
      <c r="F2222" s="133" t="s">
        <v>62</v>
      </c>
      <c r="G2222" s="133" t="s">
        <v>18</v>
      </c>
      <c r="H2222" s="2">
        <v>4</v>
      </c>
      <c r="I2222" s="2">
        <v>51</v>
      </c>
      <c r="J2222" s="2" t="s">
        <v>60</v>
      </c>
      <c r="K2222" s="2" t="s">
        <v>64</v>
      </c>
      <c r="L2222" s="2" t="s">
        <v>0</v>
      </c>
      <c r="M2222" s="16">
        <v>4.0199999999999996</v>
      </c>
      <c r="N2222" s="16">
        <v>4.0199999999999996</v>
      </c>
      <c r="O2222" s="16">
        <v>2</v>
      </c>
      <c r="P2222" s="16" t="s">
        <v>1</v>
      </c>
      <c r="Q2222" s="16"/>
      <c r="R2222" s="16">
        <v>3.95</v>
      </c>
      <c r="S2222" s="16">
        <v>1.9</v>
      </c>
      <c r="V2222" t="str">
        <f t="shared" si="113"/>
        <v>COMPRIMINFM</v>
      </c>
      <c r="W2222" s="58" t="e">
        <f>VLOOKUP(V2222,Minimos!$D$3:$E$26,2,FALSE)</f>
        <v>#N/A</v>
      </c>
      <c r="X2222" s="18" t="e">
        <f t="shared" si="114"/>
        <v>#N/A</v>
      </c>
      <c r="Y2222" s="58" t="e">
        <f t="shared" si="115"/>
        <v>#N/A</v>
      </c>
    </row>
    <row r="2223" spans="1:25" x14ac:dyDescent="0.25">
      <c r="A2223" t="s">
        <v>96</v>
      </c>
      <c r="B2223" s="133" t="s">
        <v>188</v>
      </c>
      <c r="C2223" t="s">
        <v>644</v>
      </c>
      <c r="D2223" s="54">
        <v>44647</v>
      </c>
      <c r="E2223" s="133" t="s">
        <v>211</v>
      </c>
      <c r="F2223" s="133" t="s">
        <v>62</v>
      </c>
      <c r="G2223" s="133" t="s">
        <v>18</v>
      </c>
      <c r="H2223" s="2">
        <v>5</v>
      </c>
      <c r="I2223" s="2">
        <v>326</v>
      </c>
      <c r="J2223" s="2" t="s">
        <v>272</v>
      </c>
      <c r="K2223" s="2" t="s">
        <v>256</v>
      </c>
      <c r="L2223" s="2" t="s">
        <v>0</v>
      </c>
      <c r="M2223" s="16">
        <v>3.91</v>
      </c>
      <c r="N2223" s="16">
        <v>3.91</v>
      </c>
      <c r="O2223" s="16">
        <v>2</v>
      </c>
      <c r="P2223" s="16">
        <v>3.37</v>
      </c>
      <c r="Q2223" s="16">
        <v>1.8</v>
      </c>
      <c r="R2223" s="16">
        <v>3.85</v>
      </c>
      <c r="S2223" s="16">
        <v>1.9</v>
      </c>
      <c r="V2223" t="str">
        <f t="shared" si="113"/>
        <v>COMPRIMINFM</v>
      </c>
      <c r="W2223" s="58" t="e">
        <f>VLOOKUP(V2223,Minimos!$D$3:$E$26,2,FALSE)</f>
        <v>#N/A</v>
      </c>
      <c r="X2223" s="18" t="e">
        <f t="shared" si="114"/>
        <v>#N/A</v>
      </c>
      <c r="Y2223" s="58" t="e">
        <f t="shared" si="115"/>
        <v>#N/A</v>
      </c>
    </row>
    <row r="2224" spans="1:25" x14ac:dyDescent="0.25">
      <c r="A2224" t="s">
        <v>96</v>
      </c>
      <c r="B2224" s="133" t="s">
        <v>188</v>
      </c>
      <c r="C2224" t="s">
        <v>644</v>
      </c>
      <c r="D2224" s="54">
        <v>44647</v>
      </c>
      <c r="E2224" s="133" t="s">
        <v>211</v>
      </c>
      <c r="F2224" s="133" t="s">
        <v>62</v>
      </c>
      <c r="G2224" s="133" t="s">
        <v>18</v>
      </c>
      <c r="H2224" s="2">
        <v>6</v>
      </c>
      <c r="I2224" s="2">
        <v>236</v>
      </c>
      <c r="J2224" s="2" t="s">
        <v>278</v>
      </c>
      <c r="K2224" s="2" t="s">
        <v>66</v>
      </c>
      <c r="L2224" s="2" t="s">
        <v>0</v>
      </c>
      <c r="M2224" s="16">
        <v>3.73</v>
      </c>
      <c r="N2224" s="16">
        <v>3.73</v>
      </c>
      <c r="O2224" s="16">
        <v>0</v>
      </c>
      <c r="P2224" s="16">
        <v>3.4</v>
      </c>
      <c r="Q2224" s="16">
        <v>2</v>
      </c>
      <c r="R2224" s="16">
        <v>3.53</v>
      </c>
      <c r="S2224" s="16">
        <v>0</v>
      </c>
      <c r="V2224" t="str">
        <f t="shared" si="113"/>
        <v>COMPRIMINFM</v>
      </c>
      <c r="W2224" s="58" t="e">
        <f>VLOOKUP(V2224,Minimos!$D$3:$E$26,2,FALSE)</f>
        <v>#N/A</v>
      </c>
      <c r="X2224" s="18" t="e">
        <f t="shared" si="114"/>
        <v>#N/A</v>
      </c>
      <c r="Y2224" s="58" t="e">
        <f t="shared" si="115"/>
        <v>#N/A</v>
      </c>
    </row>
    <row r="2225" spans="1:25" x14ac:dyDescent="0.25">
      <c r="A2225" t="s">
        <v>96</v>
      </c>
      <c r="B2225" s="133" t="s">
        <v>188</v>
      </c>
      <c r="C2225" t="s">
        <v>644</v>
      </c>
      <c r="D2225" s="54">
        <v>44647</v>
      </c>
      <c r="E2225" s="133" t="s">
        <v>211</v>
      </c>
      <c r="F2225" s="133" t="s">
        <v>62</v>
      </c>
      <c r="G2225" s="133" t="s">
        <v>18</v>
      </c>
      <c r="H2225" s="2">
        <v>7</v>
      </c>
      <c r="I2225" s="2">
        <v>128</v>
      </c>
      <c r="J2225" s="2" t="s">
        <v>154</v>
      </c>
      <c r="K2225" s="2" t="s">
        <v>64</v>
      </c>
      <c r="L2225" s="2" t="s">
        <v>0</v>
      </c>
      <c r="M2225" s="16">
        <v>3.63</v>
      </c>
      <c r="N2225" s="16">
        <v>3.61</v>
      </c>
      <c r="O2225" s="16">
        <v>0</v>
      </c>
      <c r="P2225" s="16">
        <v>3.63</v>
      </c>
      <c r="Q2225" s="16">
        <v>2</v>
      </c>
      <c r="R2225" s="16">
        <v>3.4</v>
      </c>
      <c r="S2225" s="16">
        <v>1.9</v>
      </c>
      <c r="V2225" t="str">
        <f t="shared" si="113"/>
        <v>COMPRIMINFM</v>
      </c>
      <c r="W2225" s="58" t="e">
        <f>VLOOKUP(V2225,Minimos!$D$3:$E$26,2,FALSE)</f>
        <v>#N/A</v>
      </c>
      <c r="X2225" s="18" t="e">
        <f t="shared" si="114"/>
        <v>#N/A</v>
      </c>
      <c r="Y2225" s="58" t="e">
        <f t="shared" si="115"/>
        <v>#N/A</v>
      </c>
    </row>
    <row r="2226" spans="1:25" x14ac:dyDescent="0.25">
      <c r="A2226" t="s">
        <v>96</v>
      </c>
      <c r="B2226" s="133" t="s">
        <v>188</v>
      </c>
      <c r="C2226" t="s">
        <v>644</v>
      </c>
      <c r="D2226" s="54">
        <v>44647</v>
      </c>
      <c r="E2226" s="133" t="s">
        <v>211</v>
      </c>
      <c r="F2226" s="133" t="s">
        <v>62</v>
      </c>
      <c r="G2226" s="133" t="s">
        <v>18</v>
      </c>
      <c r="H2226" s="2">
        <v>8</v>
      </c>
      <c r="I2226" s="2">
        <v>373</v>
      </c>
      <c r="J2226" s="2" t="s">
        <v>403</v>
      </c>
      <c r="K2226" s="2" t="s">
        <v>257</v>
      </c>
      <c r="L2226" s="2" t="s">
        <v>0</v>
      </c>
      <c r="M2226" s="16">
        <v>3.61</v>
      </c>
      <c r="N2226" s="16">
        <v>3.22</v>
      </c>
      <c r="O2226" s="16">
        <v>1.8</v>
      </c>
      <c r="P2226" s="16">
        <v>3.61</v>
      </c>
      <c r="Q2226" s="16">
        <v>1.9</v>
      </c>
      <c r="R2226" s="16">
        <v>3.6</v>
      </c>
      <c r="S2226" s="16">
        <v>0</v>
      </c>
      <c r="V2226" t="str">
        <f t="shared" si="113"/>
        <v>COMPRIMINFM</v>
      </c>
      <c r="W2226" s="58" t="e">
        <f>VLOOKUP(V2226,Minimos!$D$3:$E$26,2,FALSE)</f>
        <v>#N/A</v>
      </c>
      <c r="X2226" s="18" t="e">
        <f t="shared" si="114"/>
        <v>#N/A</v>
      </c>
      <c r="Y2226" s="58" t="e">
        <f t="shared" si="115"/>
        <v>#N/A</v>
      </c>
    </row>
    <row r="2227" spans="1:25" x14ac:dyDescent="0.25">
      <c r="A2227" t="s">
        <v>96</v>
      </c>
      <c r="B2227" s="133" t="s">
        <v>188</v>
      </c>
      <c r="C2227" t="s">
        <v>644</v>
      </c>
      <c r="D2227" s="54">
        <v>44647</v>
      </c>
      <c r="E2227" s="133" t="s">
        <v>211</v>
      </c>
      <c r="F2227" s="133" t="s">
        <v>62</v>
      </c>
      <c r="G2227" s="133" t="s">
        <v>18</v>
      </c>
      <c r="H2227" s="2">
        <v>9</v>
      </c>
      <c r="I2227" s="2">
        <v>129</v>
      </c>
      <c r="J2227" s="2" t="s">
        <v>68</v>
      </c>
      <c r="K2227" s="2" t="s">
        <v>64</v>
      </c>
      <c r="L2227" s="2" t="s">
        <v>0</v>
      </c>
      <c r="M2227" s="16">
        <v>3.61</v>
      </c>
      <c r="N2227" s="16">
        <v>3.61</v>
      </c>
      <c r="O2227" s="16">
        <v>1.9</v>
      </c>
      <c r="P2227" s="16">
        <v>3.32</v>
      </c>
      <c r="Q2227" s="16">
        <v>0.4</v>
      </c>
      <c r="R2227" s="16">
        <v>3.59</v>
      </c>
      <c r="S2227" s="16">
        <v>2</v>
      </c>
      <c r="V2227" t="str">
        <f t="shared" si="113"/>
        <v>COMPRIMINFM</v>
      </c>
      <c r="W2227" s="58" t="e">
        <f>VLOOKUP(V2227,Minimos!$D$3:$E$26,2,FALSE)</f>
        <v>#N/A</v>
      </c>
      <c r="X2227" s="18" t="e">
        <f t="shared" si="114"/>
        <v>#N/A</v>
      </c>
      <c r="Y2227" s="58" t="e">
        <f t="shared" si="115"/>
        <v>#N/A</v>
      </c>
    </row>
    <row r="2228" spans="1:25" x14ac:dyDescent="0.25">
      <c r="A2228" t="s">
        <v>96</v>
      </c>
      <c r="B2228" s="133" t="s">
        <v>188</v>
      </c>
      <c r="C2228" t="s">
        <v>644</v>
      </c>
      <c r="D2228" s="54">
        <v>44647</v>
      </c>
      <c r="E2228" s="133" t="s">
        <v>211</v>
      </c>
      <c r="F2228" s="133" t="s">
        <v>62</v>
      </c>
      <c r="G2228" s="133" t="s">
        <v>18</v>
      </c>
      <c r="H2228" s="2">
        <v>10</v>
      </c>
      <c r="I2228" s="2">
        <v>385</v>
      </c>
      <c r="J2228" s="2" t="s">
        <v>404</v>
      </c>
      <c r="K2228" s="2" t="s">
        <v>257</v>
      </c>
      <c r="L2228" s="2" t="s">
        <v>0</v>
      </c>
      <c r="M2228" s="16">
        <v>3.3</v>
      </c>
      <c r="N2228" s="16" t="s">
        <v>1</v>
      </c>
      <c r="O2228" s="16"/>
      <c r="P2228" s="16">
        <v>3.22</v>
      </c>
      <c r="Q2228" s="16">
        <v>1.9</v>
      </c>
      <c r="R2228" s="16">
        <v>3.3</v>
      </c>
      <c r="S2228" s="16">
        <v>1.9</v>
      </c>
      <c r="V2228" t="str">
        <f t="shared" si="113"/>
        <v>COMPRIMINFM</v>
      </c>
      <c r="W2228" s="58" t="e">
        <f>VLOOKUP(V2228,Minimos!$D$3:$E$26,2,FALSE)</f>
        <v>#N/A</v>
      </c>
      <c r="X2228" s="18" t="e">
        <f t="shared" si="114"/>
        <v>#N/A</v>
      </c>
      <c r="Y2228" s="58" t="e">
        <f t="shared" si="115"/>
        <v>#N/A</v>
      </c>
    </row>
    <row r="2229" spans="1:25" x14ac:dyDescent="0.25">
      <c r="A2229" t="s">
        <v>96</v>
      </c>
      <c r="B2229" s="133" t="s">
        <v>188</v>
      </c>
      <c r="C2229" t="s">
        <v>644</v>
      </c>
      <c r="D2229" s="54">
        <v>44647</v>
      </c>
      <c r="E2229" s="133" t="s">
        <v>211</v>
      </c>
      <c r="F2229" s="133" t="s">
        <v>62</v>
      </c>
      <c r="G2229" s="133" t="s">
        <v>18</v>
      </c>
      <c r="H2229" s="2">
        <v>11</v>
      </c>
      <c r="I2229" s="2">
        <v>112</v>
      </c>
      <c r="J2229" s="2" t="s">
        <v>72</v>
      </c>
      <c r="K2229" s="2" t="s">
        <v>64</v>
      </c>
      <c r="L2229" s="2" t="s">
        <v>0</v>
      </c>
      <c r="M2229" s="16">
        <v>3.24</v>
      </c>
      <c r="N2229" s="16">
        <v>3.24</v>
      </c>
      <c r="O2229" s="16">
        <v>1.8</v>
      </c>
      <c r="P2229" s="16">
        <v>3.16</v>
      </c>
      <c r="Q2229" s="16">
        <v>2</v>
      </c>
      <c r="R2229" s="16">
        <v>3.15</v>
      </c>
      <c r="S2229" s="16">
        <v>2</v>
      </c>
      <c r="V2229" t="str">
        <f t="shared" si="113"/>
        <v>COMPRIMINFM</v>
      </c>
      <c r="W2229" s="58" t="e">
        <f>VLOOKUP(V2229,Minimos!$D$3:$E$26,2,FALSE)</f>
        <v>#N/A</v>
      </c>
      <c r="X2229" s="18" t="e">
        <f t="shared" si="114"/>
        <v>#N/A</v>
      </c>
      <c r="Y2229" s="58" t="e">
        <f t="shared" si="115"/>
        <v>#N/A</v>
      </c>
    </row>
    <row r="2230" spans="1:25" x14ac:dyDescent="0.25">
      <c r="A2230" t="s">
        <v>141</v>
      </c>
      <c r="B2230" s="133" t="s">
        <v>185</v>
      </c>
      <c r="C2230" t="s">
        <v>645</v>
      </c>
      <c r="D2230" s="54">
        <v>44647</v>
      </c>
      <c r="E2230" s="133" t="s">
        <v>211</v>
      </c>
      <c r="F2230" s="133" t="s">
        <v>62</v>
      </c>
      <c r="G2230" s="133" t="s">
        <v>18</v>
      </c>
      <c r="H2230" s="2">
        <v>1</v>
      </c>
      <c r="I2230" s="2">
        <v>91</v>
      </c>
      <c r="J2230" s="2" t="s">
        <v>183</v>
      </c>
      <c r="K2230" s="2" t="s">
        <v>64</v>
      </c>
      <c r="L2230" s="2" t="s">
        <v>0</v>
      </c>
      <c r="M2230" s="100">
        <v>9.3372685185185173E-3</v>
      </c>
      <c r="N2230" s="2"/>
      <c r="O2230" s="2"/>
      <c r="P2230" s="2"/>
      <c r="Q2230" s="2"/>
      <c r="R2230" s="2"/>
      <c r="S2230" s="2"/>
      <c r="V2230" t="str">
        <f t="shared" si="113"/>
        <v>2000MXINFM</v>
      </c>
      <c r="W2230" s="58" t="e">
        <f>VLOOKUP(V2230,Minimos!$D$3:$E$26,2,FALSE)</f>
        <v>#N/A</v>
      </c>
      <c r="X2230" s="18" t="e">
        <f t="shared" si="114"/>
        <v>#N/A</v>
      </c>
      <c r="Y2230" s="58" t="e">
        <f t="shared" si="115"/>
        <v>#N/A</v>
      </c>
    </row>
    <row r="2231" spans="1:25" x14ac:dyDescent="0.25">
      <c r="A2231" t="s">
        <v>141</v>
      </c>
      <c r="B2231" s="133" t="s">
        <v>185</v>
      </c>
      <c r="C2231" t="s">
        <v>645</v>
      </c>
      <c r="D2231" s="54">
        <v>44647</v>
      </c>
      <c r="E2231" s="133" t="s">
        <v>211</v>
      </c>
      <c r="F2231" s="133" t="s">
        <v>62</v>
      </c>
      <c r="G2231" s="133" t="s">
        <v>20</v>
      </c>
      <c r="H2231" s="2">
        <v>1</v>
      </c>
      <c r="I2231" s="2">
        <v>1075</v>
      </c>
      <c r="J2231" s="2" t="s">
        <v>600</v>
      </c>
      <c r="K2231" s="2" t="s">
        <v>64</v>
      </c>
      <c r="L2231" s="2" t="s">
        <v>0</v>
      </c>
      <c r="M2231" s="100">
        <v>1.1534259259259258E-2</v>
      </c>
      <c r="N2231" s="2"/>
      <c r="O2231" s="2"/>
      <c r="P2231" s="2"/>
      <c r="Q2231" s="2"/>
      <c r="R2231" s="2"/>
      <c r="S2231" s="2"/>
      <c r="V2231" t="str">
        <f t="shared" si="113"/>
        <v>2000MXINFF</v>
      </c>
      <c r="W2231" s="58" t="e">
        <f>VLOOKUP(V2231,Minimos!$D$3:$E$26,2,FALSE)</f>
        <v>#N/A</v>
      </c>
      <c r="X2231" s="18" t="e">
        <f t="shared" si="114"/>
        <v>#N/A</v>
      </c>
      <c r="Y2231" s="58" t="e">
        <f t="shared" si="115"/>
        <v>#N/A</v>
      </c>
    </row>
    <row r="2232" spans="1:25" x14ac:dyDescent="0.25">
      <c r="A2232" t="s">
        <v>141</v>
      </c>
      <c r="B2232" s="133" t="s">
        <v>185</v>
      </c>
      <c r="C2232" t="s">
        <v>645</v>
      </c>
      <c r="D2232" s="54">
        <v>44647</v>
      </c>
      <c r="E2232" s="133" t="s">
        <v>211</v>
      </c>
      <c r="F2232" s="133" t="s">
        <v>62</v>
      </c>
      <c r="G2232" s="133" t="s">
        <v>18</v>
      </c>
      <c r="H2232" s="2">
        <v>1</v>
      </c>
      <c r="I2232" s="2">
        <v>143</v>
      </c>
      <c r="J2232" s="2" t="s">
        <v>200</v>
      </c>
      <c r="K2232" s="2" t="s">
        <v>64</v>
      </c>
      <c r="L2232" s="2" t="s">
        <v>22</v>
      </c>
      <c r="M2232" s="100">
        <v>9.6601851851851848E-3</v>
      </c>
      <c r="N2232" s="2"/>
      <c r="O2232" s="2"/>
      <c r="P2232" s="2"/>
      <c r="Q2232" s="2"/>
      <c r="R2232" s="2"/>
      <c r="S2232" s="2"/>
      <c r="V2232" t="str">
        <f t="shared" si="113"/>
        <v>2000MXINIM</v>
      </c>
      <c r="W2232" s="58" t="e">
        <f>VLOOKUP(V2232,Minimos!$D$3:$E$26,2,FALSE)</f>
        <v>#N/A</v>
      </c>
      <c r="X2232" s="18" t="e">
        <f t="shared" si="114"/>
        <v>#N/A</v>
      </c>
      <c r="Y2232" s="58" t="e">
        <f t="shared" si="115"/>
        <v>#N/A</v>
      </c>
    </row>
    <row r="2233" spans="1:25" x14ac:dyDescent="0.25">
      <c r="A2233" t="s">
        <v>141</v>
      </c>
      <c r="B2233" s="133" t="s">
        <v>185</v>
      </c>
      <c r="C2233" t="s">
        <v>645</v>
      </c>
      <c r="D2233" s="54">
        <v>44647</v>
      </c>
      <c r="E2233" s="133" t="s">
        <v>211</v>
      </c>
      <c r="F2233" s="133" t="s">
        <v>62</v>
      </c>
      <c r="G2233" s="133" t="s">
        <v>18</v>
      </c>
      <c r="H2233" s="2">
        <v>2</v>
      </c>
      <c r="I2233" s="2">
        <v>98</v>
      </c>
      <c r="J2233" s="2" t="s">
        <v>198</v>
      </c>
      <c r="K2233" s="2" t="s">
        <v>64</v>
      </c>
      <c r="L2233" s="2" t="s">
        <v>22</v>
      </c>
      <c r="M2233" s="100">
        <v>9.7523148148148144E-3</v>
      </c>
      <c r="N2233" s="2"/>
      <c r="O2233" s="2"/>
      <c r="P2233" s="2"/>
      <c r="Q2233" s="2"/>
      <c r="R2233" s="2"/>
      <c r="S2233" s="2"/>
      <c r="V2233" t="str">
        <f t="shared" si="113"/>
        <v>2000MXINIM</v>
      </c>
      <c r="W2233" s="58" t="e">
        <f>VLOOKUP(V2233,Minimos!$D$3:$E$26,2,FALSE)</f>
        <v>#N/A</v>
      </c>
      <c r="X2233" s="18" t="e">
        <f t="shared" si="114"/>
        <v>#N/A</v>
      </c>
      <c r="Y2233" s="58" t="e">
        <f t="shared" si="115"/>
        <v>#N/A</v>
      </c>
    </row>
    <row r="2234" spans="1:25" x14ac:dyDescent="0.25">
      <c r="A2234" t="s">
        <v>141</v>
      </c>
      <c r="B2234" s="133" t="s">
        <v>185</v>
      </c>
      <c r="C2234" t="s">
        <v>645</v>
      </c>
      <c r="D2234" s="54">
        <v>44647</v>
      </c>
      <c r="E2234" s="133" t="s">
        <v>211</v>
      </c>
      <c r="F2234" s="133" t="s">
        <v>62</v>
      </c>
      <c r="G2234" s="133" t="s">
        <v>20</v>
      </c>
      <c r="H2234" s="2">
        <v>1</v>
      </c>
      <c r="I2234" s="2">
        <v>239</v>
      </c>
      <c r="J2234" s="2" t="s">
        <v>176</v>
      </c>
      <c r="K2234" s="2" t="s">
        <v>66</v>
      </c>
      <c r="L2234" s="2" t="s">
        <v>22</v>
      </c>
      <c r="M2234" s="100">
        <v>7.4866898148148149E-3</v>
      </c>
      <c r="N2234" s="2"/>
      <c r="O2234" s="2"/>
      <c r="P2234" s="2"/>
      <c r="Q2234" s="2"/>
      <c r="R2234" s="2"/>
      <c r="S2234" s="2"/>
      <c r="V2234" t="str">
        <f t="shared" si="113"/>
        <v>2000MXINIF</v>
      </c>
      <c r="W2234" s="58" t="e">
        <f>VLOOKUP(V2234,Minimos!$D$3:$E$26,2,FALSE)</f>
        <v>#N/A</v>
      </c>
      <c r="X2234" s="18" t="e">
        <f t="shared" si="114"/>
        <v>#N/A</v>
      </c>
      <c r="Y2234" s="58" t="e">
        <f t="shared" si="115"/>
        <v>#N/A</v>
      </c>
    </row>
    <row r="2235" spans="1:25" x14ac:dyDescent="0.25">
      <c r="A2235" t="s">
        <v>141</v>
      </c>
      <c r="B2235" s="133" t="s">
        <v>185</v>
      </c>
      <c r="C2235" t="s">
        <v>645</v>
      </c>
      <c r="D2235" s="54">
        <v>44647</v>
      </c>
      <c r="E2235" s="133" t="s">
        <v>211</v>
      </c>
      <c r="F2235" s="133" t="s">
        <v>62</v>
      </c>
      <c r="G2235" s="133" t="s">
        <v>20</v>
      </c>
      <c r="H2235" s="2">
        <v>2</v>
      </c>
      <c r="I2235" s="2">
        <v>502</v>
      </c>
      <c r="J2235" s="2" t="s">
        <v>407</v>
      </c>
      <c r="K2235" s="2" t="s">
        <v>255</v>
      </c>
      <c r="L2235" s="2" t="s">
        <v>22</v>
      </c>
      <c r="M2235" s="100">
        <v>8.8219907407407414E-3</v>
      </c>
      <c r="N2235" s="2"/>
      <c r="O2235" s="2"/>
      <c r="P2235" s="2"/>
      <c r="Q2235" s="2"/>
      <c r="R2235" s="2"/>
      <c r="S2235" s="2"/>
      <c r="V2235" t="str">
        <f t="shared" si="113"/>
        <v>2000MXINIF</v>
      </c>
      <c r="W2235" s="58" t="e">
        <f>VLOOKUP(V2235,Minimos!$D$3:$E$26,2,FALSE)</f>
        <v>#N/A</v>
      </c>
      <c r="X2235" s="18" t="e">
        <f t="shared" si="114"/>
        <v>#N/A</v>
      </c>
      <c r="Y2235" s="58" t="e">
        <f t="shared" si="115"/>
        <v>#N/A</v>
      </c>
    </row>
    <row r="2236" spans="1:25" x14ac:dyDescent="0.25">
      <c r="A2236" t="s">
        <v>98</v>
      </c>
      <c r="B2236" s="133" t="s">
        <v>188</v>
      </c>
      <c r="C2236" t="s">
        <v>646</v>
      </c>
      <c r="D2236" s="54">
        <v>44646</v>
      </c>
      <c r="E2236" s="133" t="s">
        <v>211</v>
      </c>
      <c r="F2236" s="133" t="s">
        <v>62</v>
      </c>
      <c r="G2236" s="133" t="s">
        <v>18</v>
      </c>
      <c r="H2236" s="2">
        <v>1</v>
      </c>
      <c r="I2236" s="2">
        <v>558</v>
      </c>
      <c r="J2236" s="2" t="s">
        <v>273</v>
      </c>
      <c r="K2236" s="2" t="s">
        <v>66</v>
      </c>
      <c r="L2236" s="2" t="s">
        <v>0</v>
      </c>
      <c r="M2236" s="16">
        <v>1.36</v>
      </c>
      <c r="N2236" s="16"/>
      <c r="O2236" s="16"/>
      <c r="P2236" s="16"/>
      <c r="Q2236" s="16"/>
      <c r="R2236" s="16"/>
      <c r="S2236" s="16"/>
      <c r="V2236" t="str">
        <f t="shared" si="113"/>
        <v>ALTURAINFM</v>
      </c>
      <c r="W2236" s="58" t="e">
        <f>VLOOKUP(V2236,Minimos!$D$3:$E$26,2,FALSE)</f>
        <v>#N/A</v>
      </c>
      <c r="X2236" s="18" t="e">
        <f t="shared" si="114"/>
        <v>#N/A</v>
      </c>
      <c r="Y2236" s="58" t="e">
        <f t="shared" si="115"/>
        <v>#N/A</v>
      </c>
    </row>
    <row r="2237" spans="1:25" x14ac:dyDescent="0.25">
      <c r="A2237" t="s">
        <v>98</v>
      </c>
      <c r="B2237" s="133" t="s">
        <v>188</v>
      </c>
      <c r="C2237" t="s">
        <v>646</v>
      </c>
      <c r="D2237" s="54">
        <v>44646</v>
      </c>
      <c r="E2237" s="133" t="s">
        <v>211</v>
      </c>
      <c r="F2237" s="133" t="s">
        <v>62</v>
      </c>
      <c r="G2237" s="133" t="s">
        <v>18</v>
      </c>
      <c r="H2237" s="2">
        <v>2</v>
      </c>
      <c r="I2237" s="2">
        <v>203</v>
      </c>
      <c r="J2237" s="2" t="s">
        <v>436</v>
      </c>
      <c r="K2237" s="2" t="s">
        <v>65</v>
      </c>
      <c r="L2237" s="2" t="s">
        <v>0</v>
      </c>
      <c r="M2237" s="16">
        <v>1.33</v>
      </c>
      <c r="N2237" s="16"/>
      <c r="O2237" s="16"/>
      <c r="P2237" s="16"/>
      <c r="Q2237" s="16"/>
      <c r="R2237" s="16"/>
      <c r="S2237" s="16"/>
      <c r="V2237" t="str">
        <f t="shared" si="113"/>
        <v>ALTURAINFM</v>
      </c>
      <c r="W2237" s="58" t="e">
        <f>VLOOKUP(V2237,Minimos!$D$3:$E$26,2,FALSE)</f>
        <v>#N/A</v>
      </c>
      <c r="X2237" s="18" t="e">
        <f t="shared" si="114"/>
        <v>#N/A</v>
      </c>
      <c r="Y2237" s="58" t="e">
        <f t="shared" si="115"/>
        <v>#N/A</v>
      </c>
    </row>
    <row r="2238" spans="1:25" x14ac:dyDescent="0.25">
      <c r="A2238" t="s">
        <v>98</v>
      </c>
      <c r="B2238" s="133" t="s">
        <v>188</v>
      </c>
      <c r="C2238" t="s">
        <v>646</v>
      </c>
      <c r="D2238" s="54">
        <v>44646</v>
      </c>
      <c r="E2238" s="133" t="s">
        <v>211</v>
      </c>
      <c r="F2238" s="133" t="s">
        <v>62</v>
      </c>
      <c r="G2238" s="133" t="s">
        <v>18</v>
      </c>
      <c r="H2238" s="2">
        <v>4</v>
      </c>
      <c r="I2238" s="2">
        <v>251</v>
      </c>
      <c r="J2238" s="2" t="s">
        <v>77</v>
      </c>
      <c r="K2238" s="2" t="s">
        <v>67</v>
      </c>
      <c r="L2238" s="2" t="s">
        <v>0</v>
      </c>
      <c r="M2238" s="16">
        <v>1.27</v>
      </c>
      <c r="N2238" s="16"/>
      <c r="O2238" s="16"/>
      <c r="P2238" s="16"/>
      <c r="Q2238" s="16"/>
      <c r="R2238" s="16"/>
      <c r="S2238" s="16"/>
      <c r="V2238" t="str">
        <f t="shared" si="113"/>
        <v>ALTURAINFM</v>
      </c>
      <c r="W2238" s="58" t="e">
        <f>VLOOKUP(V2238,Minimos!$D$3:$E$26,2,FALSE)</f>
        <v>#N/A</v>
      </c>
      <c r="X2238" s="18" t="e">
        <f t="shared" si="114"/>
        <v>#N/A</v>
      </c>
      <c r="Y2238" s="58" t="e">
        <f t="shared" si="115"/>
        <v>#N/A</v>
      </c>
    </row>
    <row r="2239" spans="1:25" x14ac:dyDescent="0.25">
      <c r="A2239" t="s">
        <v>98</v>
      </c>
      <c r="B2239" s="133" t="s">
        <v>188</v>
      </c>
      <c r="C2239" t="s">
        <v>646</v>
      </c>
      <c r="D2239" s="54">
        <v>44646</v>
      </c>
      <c r="E2239" s="133" t="s">
        <v>211</v>
      </c>
      <c r="F2239" s="133" t="s">
        <v>62</v>
      </c>
      <c r="G2239" s="133" t="s">
        <v>18</v>
      </c>
      <c r="H2239" s="2">
        <v>5</v>
      </c>
      <c r="I2239" s="2">
        <v>161</v>
      </c>
      <c r="J2239" s="2" t="s">
        <v>75</v>
      </c>
      <c r="K2239" s="2" t="s">
        <v>65</v>
      </c>
      <c r="L2239" s="2" t="s">
        <v>0</v>
      </c>
      <c r="M2239" s="16">
        <v>1.21</v>
      </c>
      <c r="N2239" s="16"/>
      <c r="O2239" s="16"/>
      <c r="P2239" s="16"/>
      <c r="Q2239" s="16"/>
      <c r="R2239" s="16"/>
      <c r="S2239" s="16"/>
      <c r="V2239" t="str">
        <f t="shared" si="113"/>
        <v>ALTURAINFM</v>
      </c>
      <c r="W2239" s="58" t="e">
        <f>VLOOKUP(V2239,Minimos!$D$3:$E$26,2,FALSE)</f>
        <v>#N/A</v>
      </c>
      <c r="X2239" s="18" t="e">
        <f t="shared" si="114"/>
        <v>#N/A</v>
      </c>
      <c r="Y2239" s="58" t="e">
        <f t="shared" si="115"/>
        <v>#N/A</v>
      </c>
    </row>
    <row r="2240" spans="1:25" x14ac:dyDescent="0.25">
      <c r="A2240" t="s">
        <v>98</v>
      </c>
      <c r="B2240" s="133" t="s">
        <v>188</v>
      </c>
      <c r="C2240" t="s">
        <v>646</v>
      </c>
      <c r="D2240" s="54">
        <v>44646</v>
      </c>
      <c r="E2240" s="133" t="s">
        <v>211</v>
      </c>
      <c r="F2240" s="133" t="s">
        <v>62</v>
      </c>
      <c r="G2240" s="133" t="s">
        <v>18</v>
      </c>
      <c r="H2240" s="2">
        <v>6</v>
      </c>
      <c r="I2240" s="2">
        <v>155</v>
      </c>
      <c r="J2240" s="2" t="s">
        <v>27</v>
      </c>
      <c r="K2240" s="2" t="s">
        <v>64</v>
      </c>
      <c r="L2240" s="2" t="s">
        <v>0</v>
      </c>
      <c r="M2240" s="16">
        <v>1.21</v>
      </c>
      <c r="N2240" s="16"/>
      <c r="O2240" s="16"/>
      <c r="P2240" s="16"/>
      <c r="Q2240" s="16"/>
      <c r="R2240" s="16"/>
      <c r="S2240" s="16"/>
      <c r="V2240" t="str">
        <f t="shared" si="113"/>
        <v>ALTURAINFM</v>
      </c>
      <c r="W2240" s="58" t="e">
        <f>VLOOKUP(V2240,Minimos!$D$3:$E$26,2,FALSE)</f>
        <v>#N/A</v>
      </c>
      <c r="X2240" s="18" t="e">
        <f t="shared" si="114"/>
        <v>#N/A</v>
      </c>
      <c r="Y2240" s="58" t="e">
        <f t="shared" si="115"/>
        <v>#N/A</v>
      </c>
    </row>
    <row r="2241" spans="1:25" x14ac:dyDescent="0.25">
      <c r="A2241" t="s">
        <v>98</v>
      </c>
      <c r="B2241" s="133" t="s">
        <v>188</v>
      </c>
      <c r="C2241" t="s">
        <v>646</v>
      </c>
      <c r="D2241" s="54">
        <v>44646</v>
      </c>
      <c r="E2241" s="133" t="s">
        <v>211</v>
      </c>
      <c r="F2241" s="133" t="s">
        <v>62</v>
      </c>
      <c r="G2241" s="133" t="s">
        <v>18</v>
      </c>
      <c r="H2241" s="2">
        <v>7</v>
      </c>
      <c r="I2241" s="2">
        <v>104</v>
      </c>
      <c r="J2241" s="2" t="s">
        <v>24</v>
      </c>
      <c r="K2241" s="2" t="s">
        <v>64</v>
      </c>
      <c r="L2241" s="2" t="s">
        <v>0</v>
      </c>
      <c r="M2241" s="16">
        <v>1.18</v>
      </c>
      <c r="N2241" s="16"/>
      <c r="O2241" s="16"/>
      <c r="P2241" s="16"/>
      <c r="Q2241" s="16"/>
      <c r="R2241" s="16"/>
      <c r="S2241" s="16"/>
      <c r="V2241" t="str">
        <f t="shared" si="113"/>
        <v>ALTURAINFM</v>
      </c>
      <c r="W2241" s="58" t="e">
        <f>VLOOKUP(V2241,Minimos!$D$3:$E$26,2,FALSE)</f>
        <v>#N/A</v>
      </c>
      <c r="X2241" s="18" t="e">
        <f t="shared" si="114"/>
        <v>#N/A</v>
      </c>
      <c r="Y2241" s="58" t="e">
        <f t="shared" si="115"/>
        <v>#N/A</v>
      </c>
    </row>
    <row r="2242" spans="1:25" x14ac:dyDescent="0.25">
      <c r="A2242" t="s">
        <v>98</v>
      </c>
      <c r="B2242" s="133" t="s">
        <v>188</v>
      </c>
      <c r="C2242" t="s">
        <v>646</v>
      </c>
      <c r="D2242" s="54">
        <v>44646</v>
      </c>
      <c r="E2242" s="133" t="s">
        <v>211</v>
      </c>
      <c r="F2242" s="133" t="s">
        <v>62</v>
      </c>
      <c r="G2242" s="133" t="s">
        <v>18</v>
      </c>
      <c r="H2242" s="2">
        <v>8</v>
      </c>
      <c r="I2242" s="2">
        <v>83</v>
      </c>
      <c r="J2242" s="2" t="s">
        <v>74</v>
      </c>
      <c r="K2242" s="2" t="s">
        <v>64</v>
      </c>
      <c r="L2242" s="2" t="s">
        <v>0</v>
      </c>
      <c r="M2242" s="16">
        <v>1.18</v>
      </c>
      <c r="N2242" s="16"/>
      <c r="O2242" s="16"/>
      <c r="P2242" s="16"/>
      <c r="Q2242" s="16"/>
      <c r="R2242" s="16"/>
      <c r="S2242" s="16"/>
      <c r="V2242" t="str">
        <f t="shared" ref="V2242:V2305" si="116">A2242&amp;L2242&amp;G2242</f>
        <v>ALTURAINFM</v>
      </c>
      <c r="W2242" s="58" t="e">
        <f>VLOOKUP(V2242,Minimos!$D$3:$E$26,2,FALSE)</f>
        <v>#N/A</v>
      </c>
      <c r="X2242" s="18" t="e">
        <f t="shared" ref="X2242:X2305" si="117">M2242-W2242</f>
        <v>#N/A</v>
      </c>
      <c r="Y2242" s="58" t="e">
        <f t="shared" ref="Y2242:Y2305" si="118">IF(X2242&gt;=0,"Apurado","")</f>
        <v>#N/A</v>
      </c>
    </row>
    <row r="2243" spans="1:25" x14ac:dyDescent="0.25">
      <c r="A2243" t="s">
        <v>98</v>
      </c>
      <c r="B2243" s="133" t="s">
        <v>188</v>
      </c>
      <c r="C2243" t="s">
        <v>646</v>
      </c>
      <c r="D2243" s="54">
        <v>44646</v>
      </c>
      <c r="E2243" s="133" t="s">
        <v>211</v>
      </c>
      <c r="F2243" s="133" t="s">
        <v>62</v>
      </c>
      <c r="G2243" s="133" t="s">
        <v>18</v>
      </c>
      <c r="H2243" s="2">
        <v>9</v>
      </c>
      <c r="I2243" s="2">
        <v>383</v>
      </c>
      <c r="J2243" s="2" t="s">
        <v>401</v>
      </c>
      <c r="K2243" s="2" t="s">
        <v>257</v>
      </c>
      <c r="L2243" s="2" t="s">
        <v>0</v>
      </c>
      <c r="M2243" s="16">
        <v>1.1499999999999999</v>
      </c>
      <c r="N2243" s="16"/>
      <c r="O2243" s="16"/>
      <c r="P2243" s="16"/>
      <c r="Q2243" s="16"/>
      <c r="R2243" s="16"/>
      <c r="S2243" s="16"/>
      <c r="V2243" t="str">
        <f t="shared" si="116"/>
        <v>ALTURAINFM</v>
      </c>
      <c r="W2243" s="58" t="e">
        <f>VLOOKUP(V2243,Minimos!$D$3:$E$26,2,FALSE)</f>
        <v>#N/A</v>
      </c>
      <c r="X2243" s="18" t="e">
        <f t="shared" si="117"/>
        <v>#N/A</v>
      </c>
      <c r="Y2243" s="58" t="e">
        <f t="shared" si="118"/>
        <v>#N/A</v>
      </c>
    </row>
    <row r="2244" spans="1:25" x14ac:dyDescent="0.25">
      <c r="A2244" t="s">
        <v>46</v>
      </c>
      <c r="B2244" s="133" t="s">
        <v>30</v>
      </c>
      <c r="C2244" t="s">
        <v>646</v>
      </c>
      <c r="D2244" s="54">
        <v>44646</v>
      </c>
      <c r="E2244" s="133" t="s">
        <v>211</v>
      </c>
      <c r="F2244" s="133" t="s">
        <v>62</v>
      </c>
      <c r="G2244" s="133" t="s">
        <v>20</v>
      </c>
      <c r="H2244" s="2">
        <v>3</v>
      </c>
      <c r="I2244" s="2">
        <v>61</v>
      </c>
      <c r="J2244" s="2" t="s">
        <v>234</v>
      </c>
      <c r="K2244" s="2" t="s">
        <v>64</v>
      </c>
      <c r="L2244" s="2" t="s">
        <v>22</v>
      </c>
      <c r="M2244" s="16">
        <v>8.51</v>
      </c>
      <c r="N2244" s="16">
        <v>7.82</v>
      </c>
      <c r="O2244" s="16">
        <v>8.26</v>
      </c>
      <c r="P2244" s="16">
        <v>8.51</v>
      </c>
      <c r="Q2244" s="16">
        <v>8.41</v>
      </c>
      <c r="R2244" s="16">
        <v>8.1</v>
      </c>
      <c r="S2244" s="16">
        <v>8.32</v>
      </c>
      <c r="V2244" t="str">
        <f t="shared" si="116"/>
        <v>PESO3INIF</v>
      </c>
      <c r="W2244" s="58" t="e">
        <f>VLOOKUP(V2244,Minimos!$D$3:$E$26,2,FALSE)</f>
        <v>#N/A</v>
      </c>
      <c r="X2244" s="18" t="e">
        <f t="shared" si="117"/>
        <v>#N/A</v>
      </c>
      <c r="Y2244" s="58" t="e">
        <f t="shared" si="118"/>
        <v>#N/A</v>
      </c>
    </row>
    <row r="2245" spans="1:25" x14ac:dyDescent="0.25">
      <c r="A2245" t="s">
        <v>46</v>
      </c>
      <c r="B2245" s="133" t="s">
        <v>30</v>
      </c>
      <c r="C2245" t="s">
        <v>646</v>
      </c>
      <c r="D2245" s="54">
        <v>44646</v>
      </c>
      <c r="E2245" s="133" t="s">
        <v>211</v>
      </c>
      <c r="F2245" s="133" t="s">
        <v>62</v>
      </c>
      <c r="G2245" s="133" t="s">
        <v>20</v>
      </c>
      <c r="H2245" s="2">
        <v>4</v>
      </c>
      <c r="I2245" s="2">
        <v>331</v>
      </c>
      <c r="J2245" s="2" t="s">
        <v>238</v>
      </c>
      <c r="K2245" s="2" t="s">
        <v>256</v>
      </c>
      <c r="L2245" s="2" t="s">
        <v>22</v>
      </c>
      <c r="M2245" s="16">
        <v>8.36</v>
      </c>
      <c r="N2245" s="16">
        <v>7.49</v>
      </c>
      <c r="O2245" s="16">
        <v>8.36</v>
      </c>
      <c r="P2245" s="16">
        <v>8</v>
      </c>
      <c r="Q2245" s="16">
        <v>7.43</v>
      </c>
      <c r="R2245" s="16">
        <v>8.26</v>
      </c>
      <c r="S2245" s="16">
        <v>7.8</v>
      </c>
      <c r="V2245" t="str">
        <f t="shared" si="116"/>
        <v>PESO3INIF</v>
      </c>
      <c r="W2245" s="58" t="e">
        <f>VLOOKUP(V2245,Minimos!$D$3:$E$26,2,FALSE)</f>
        <v>#N/A</v>
      </c>
      <c r="X2245" s="18" t="e">
        <f t="shared" si="117"/>
        <v>#N/A</v>
      </c>
      <c r="Y2245" s="58" t="e">
        <f t="shared" si="118"/>
        <v>#N/A</v>
      </c>
    </row>
    <row r="2246" spans="1:25" x14ac:dyDescent="0.25">
      <c r="A2246" t="s">
        <v>46</v>
      </c>
      <c r="B2246" s="133" t="s">
        <v>30</v>
      </c>
      <c r="C2246" t="s">
        <v>646</v>
      </c>
      <c r="D2246" s="54">
        <v>44646</v>
      </c>
      <c r="E2246" s="133" t="s">
        <v>211</v>
      </c>
      <c r="F2246" s="133" t="s">
        <v>62</v>
      </c>
      <c r="G2246" s="133" t="s">
        <v>20</v>
      </c>
      <c r="H2246" s="2">
        <v>5</v>
      </c>
      <c r="I2246" s="2">
        <v>769</v>
      </c>
      <c r="J2246" s="2" t="s">
        <v>293</v>
      </c>
      <c r="K2246" s="2" t="s">
        <v>66</v>
      </c>
      <c r="L2246" s="2" t="s">
        <v>22</v>
      </c>
      <c r="M2246" s="16">
        <v>7.37</v>
      </c>
      <c r="N2246" s="16">
        <v>7.37</v>
      </c>
      <c r="O2246" s="16">
        <v>5.58</v>
      </c>
      <c r="P2246" s="16">
        <v>6.56</v>
      </c>
      <c r="Q2246" s="16">
        <v>6.2</v>
      </c>
      <c r="R2246" s="16">
        <v>6.89</v>
      </c>
      <c r="S2246" s="16">
        <v>7</v>
      </c>
      <c r="V2246" t="str">
        <f t="shared" si="116"/>
        <v>PESO3INIF</v>
      </c>
      <c r="W2246" s="58" t="e">
        <f>VLOOKUP(V2246,Minimos!$D$3:$E$26,2,FALSE)</f>
        <v>#N/A</v>
      </c>
      <c r="X2246" s="18" t="e">
        <f t="shared" si="117"/>
        <v>#N/A</v>
      </c>
      <c r="Y2246" s="58" t="e">
        <f t="shared" si="118"/>
        <v>#N/A</v>
      </c>
    </row>
    <row r="2247" spans="1:25" x14ac:dyDescent="0.25">
      <c r="A2247" t="s">
        <v>46</v>
      </c>
      <c r="B2247" s="133" t="s">
        <v>30</v>
      </c>
      <c r="C2247" t="s">
        <v>646</v>
      </c>
      <c r="D2247" s="54">
        <v>44646</v>
      </c>
      <c r="E2247" s="133" t="s">
        <v>211</v>
      </c>
      <c r="F2247" s="133" t="s">
        <v>62</v>
      </c>
      <c r="G2247" s="133" t="s">
        <v>20</v>
      </c>
      <c r="H2247" s="2">
        <v>6</v>
      </c>
      <c r="I2247" s="2">
        <v>59</v>
      </c>
      <c r="J2247" s="2" t="s">
        <v>294</v>
      </c>
      <c r="K2247" s="2" t="s">
        <v>64</v>
      </c>
      <c r="L2247" s="2" t="s">
        <v>22</v>
      </c>
      <c r="M2247" s="16">
        <v>7.02</v>
      </c>
      <c r="N2247" s="16">
        <v>6.65</v>
      </c>
      <c r="O2247" s="16">
        <v>7.02</v>
      </c>
      <c r="P2247" s="16">
        <v>6.94</v>
      </c>
      <c r="Q2247" s="16">
        <v>6.41</v>
      </c>
      <c r="R2247" s="16">
        <v>6.41</v>
      </c>
      <c r="S2247" s="16">
        <v>6.6</v>
      </c>
      <c r="V2247" t="str">
        <f t="shared" si="116"/>
        <v>PESO3INIF</v>
      </c>
      <c r="W2247" s="58" t="e">
        <f>VLOOKUP(V2247,Minimos!$D$3:$E$26,2,FALSE)</f>
        <v>#N/A</v>
      </c>
      <c r="X2247" s="18" t="e">
        <f t="shared" si="117"/>
        <v>#N/A</v>
      </c>
      <c r="Y2247" s="58" t="e">
        <f t="shared" si="118"/>
        <v>#N/A</v>
      </c>
    </row>
    <row r="2248" spans="1:25" x14ac:dyDescent="0.25">
      <c r="A2248" t="s">
        <v>46</v>
      </c>
      <c r="B2248" s="133" t="s">
        <v>30</v>
      </c>
      <c r="C2248" t="s">
        <v>646</v>
      </c>
      <c r="D2248" s="54">
        <v>44646</v>
      </c>
      <c r="E2248" s="133" t="s">
        <v>211</v>
      </c>
      <c r="F2248" s="133" t="s">
        <v>62</v>
      </c>
      <c r="G2248" s="133" t="s">
        <v>20</v>
      </c>
      <c r="H2248" s="2">
        <v>7</v>
      </c>
      <c r="I2248" s="2">
        <v>1008</v>
      </c>
      <c r="J2248" s="2" t="s">
        <v>647</v>
      </c>
      <c r="K2248" s="2" t="s">
        <v>257</v>
      </c>
      <c r="L2248" s="2" t="s">
        <v>22</v>
      </c>
      <c r="M2248" s="16">
        <v>6.35</v>
      </c>
      <c r="N2248" s="16" t="s">
        <v>1</v>
      </c>
      <c r="O2248" s="16">
        <v>5.74</v>
      </c>
      <c r="P2248" s="16">
        <v>6.35</v>
      </c>
      <c r="Q2248" s="16" t="s">
        <v>1</v>
      </c>
      <c r="R2248" s="16">
        <v>6.1</v>
      </c>
      <c r="S2248" s="16" t="s">
        <v>1</v>
      </c>
      <c r="V2248" t="str">
        <f t="shared" si="116"/>
        <v>PESO3INIF</v>
      </c>
      <c r="W2248" s="58" t="e">
        <f>VLOOKUP(V2248,Minimos!$D$3:$E$26,2,FALSE)</f>
        <v>#N/A</v>
      </c>
      <c r="X2248" s="18" t="e">
        <f t="shared" si="117"/>
        <v>#N/A</v>
      </c>
      <c r="Y2248" s="58" t="e">
        <f t="shared" si="118"/>
        <v>#N/A</v>
      </c>
    </row>
    <row r="2249" spans="1:25" x14ac:dyDescent="0.25">
      <c r="A2249" t="s">
        <v>46</v>
      </c>
      <c r="B2249" s="133" t="s">
        <v>30</v>
      </c>
      <c r="C2249" t="s">
        <v>646</v>
      </c>
      <c r="D2249" s="54">
        <v>44646</v>
      </c>
      <c r="E2249" s="133" t="s">
        <v>211</v>
      </c>
      <c r="F2249" s="133" t="s">
        <v>62</v>
      </c>
      <c r="G2249" s="133" t="s">
        <v>20</v>
      </c>
      <c r="H2249" s="2">
        <v>8</v>
      </c>
      <c r="I2249" s="2">
        <v>279</v>
      </c>
      <c r="J2249" s="2" t="s">
        <v>242</v>
      </c>
      <c r="K2249" s="2" t="s">
        <v>67</v>
      </c>
      <c r="L2249" s="2" t="s">
        <v>22</v>
      </c>
      <c r="M2249" s="16">
        <v>5.99</v>
      </c>
      <c r="N2249" s="16" t="s">
        <v>1</v>
      </c>
      <c r="O2249" s="16">
        <v>5.57</v>
      </c>
      <c r="P2249" s="16">
        <v>5.24</v>
      </c>
      <c r="Q2249" s="16">
        <v>5.0199999999999996</v>
      </c>
      <c r="R2249" s="16">
        <v>3.74</v>
      </c>
      <c r="S2249" s="16">
        <v>5.99</v>
      </c>
      <c r="V2249" t="str">
        <f t="shared" si="116"/>
        <v>PESO3INIF</v>
      </c>
      <c r="W2249" s="58" t="e">
        <f>VLOOKUP(V2249,Minimos!$D$3:$E$26,2,FALSE)</f>
        <v>#N/A</v>
      </c>
      <c r="X2249" s="18" t="e">
        <f t="shared" si="117"/>
        <v>#N/A</v>
      </c>
      <c r="Y2249" s="58" t="e">
        <f t="shared" si="118"/>
        <v>#N/A</v>
      </c>
    </row>
    <row r="2250" spans="1:25" x14ac:dyDescent="0.25">
      <c r="A2250" t="s">
        <v>99</v>
      </c>
      <c r="B2250" s="133" t="s">
        <v>187</v>
      </c>
      <c r="C2250" t="s">
        <v>646</v>
      </c>
      <c r="D2250" s="54">
        <v>44646</v>
      </c>
      <c r="E2250" s="133" t="s">
        <v>211</v>
      </c>
      <c r="F2250" s="133" t="s">
        <v>62</v>
      </c>
      <c r="G2250" s="133" t="s">
        <v>18</v>
      </c>
      <c r="H2250" s="2">
        <v>1</v>
      </c>
      <c r="I2250" s="2">
        <v>1179</v>
      </c>
      <c r="J2250" s="2" t="s">
        <v>648</v>
      </c>
      <c r="K2250" s="2" t="s">
        <v>684</v>
      </c>
      <c r="L2250" s="2" t="s">
        <v>0</v>
      </c>
      <c r="M2250" s="16">
        <v>9.5500000000000007</v>
      </c>
      <c r="N2250" s="16"/>
      <c r="O2250" s="16"/>
      <c r="P2250" s="16"/>
      <c r="Q2250" s="16"/>
      <c r="R2250" s="16"/>
      <c r="S2250" s="16"/>
      <c r="V2250" t="str">
        <f t="shared" si="116"/>
        <v>60INFM</v>
      </c>
      <c r="W2250" s="58" t="e">
        <f>VLOOKUP(V2250,Minimos!$D$3:$E$26,2,FALSE)</f>
        <v>#N/A</v>
      </c>
      <c r="X2250" s="18" t="e">
        <f t="shared" si="117"/>
        <v>#N/A</v>
      </c>
      <c r="Y2250" s="58" t="e">
        <f t="shared" si="118"/>
        <v>#N/A</v>
      </c>
    </row>
    <row r="2251" spans="1:25" x14ac:dyDescent="0.25">
      <c r="A2251" t="s">
        <v>99</v>
      </c>
      <c r="B2251" s="133" t="s">
        <v>187</v>
      </c>
      <c r="C2251" t="s">
        <v>646</v>
      </c>
      <c r="D2251" s="54">
        <v>44646</v>
      </c>
      <c r="E2251" s="133" t="s">
        <v>211</v>
      </c>
      <c r="F2251" s="133" t="s">
        <v>62</v>
      </c>
      <c r="G2251" s="133" t="s">
        <v>18</v>
      </c>
      <c r="H2251" s="2">
        <v>2</v>
      </c>
      <c r="I2251" s="2">
        <v>343</v>
      </c>
      <c r="J2251" s="2" t="s">
        <v>649</v>
      </c>
      <c r="K2251" s="2" t="s">
        <v>258</v>
      </c>
      <c r="L2251" s="2" t="s">
        <v>0</v>
      </c>
      <c r="M2251" s="16">
        <v>10.4</v>
      </c>
      <c r="N2251" s="16"/>
      <c r="O2251" s="16"/>
      <c r="P2251" s="16"/>
      <c r="Q2251" s="16"/>
      <c r="R2251" s="16"/>
      <c r="S2251" s="16"/>
      <c r="V2251" t="str">
        <f t="shared" si="116"/>
        <v>60INFM</v>
      </c>
      <c r="W2251" s="58" t="e">
        <f>VLOOKUP(V2251,Minimos!$D$3:$E$26,2,FALSE)</f>
        <v>#N/A</v>
      </c>
      <c r="X2251" s="18" t="e">
        <f t="shared" si="117"/>
        <v>#N/A</v>
      </c>
      <c r="Y2251" s="58" t="e">
        <f t="shared" si="118"/>
        <v>#N/A</v>
      </c>
    </row>
    <row r="2252" spans="1:25" x14ac:dyDescent="0.25">
      <c r="A2252" t="s">
        <v>99</v>
      </c>
      <c r="B2252" s="133" t="s">
        <v>187</v>
      </c>
      <c r="C2252" t="s">
        <v>646</v>
      </c>
      <c r="D2252" s="54">
        <v>44646</v>
      </c>
      <c r="E2252" s="133" t="s">
        <v>211</v>
      </c>
      <c r="F2252" s="133" t="s">
        <v>62</v>
      </c>
      <c r="G2252" s="133" t="s">
        <v>18</v>
      </c>
      <c r="H2252" s="2">
        <v>3</v>
      </c>
      <c r="I2252" s="2">
        <v>918</v>
      </c>
      <c r="J2252" s="2" t="s">
        <v>650</v>
      </c>
      <c r="K2252" s="2" t="s">
        <v>260</v>
      </c>
      <c r="L2252" s="2" t="s">
        <v>0</v>
      </c>
      <c r="M2252" s="16">
        <v>10.47</v>
      </c>
      <c r="N2252" s="16"/>
      <c r="O2252" s="16"/>
      <c r="P2252" s="16"/>
      <c r="Q2252" s="16"/>
      <c r="R2252" s="16"/>
      <c r="S2252" s="16"/>
      <c r="V2252" t="str">
        <f t="shared" si="116"/>
        <v>60INFM</v>
      </c>
      <c r="W2252" s="58" t="e">
        <f>VLOOKUP(V2252,Minimos!$D$3:$E$26,2,FALSE)</f>
        <v>#N/A</v>
      </c>
      <c r="X2252" s="18" t="e">
        <f t="shared" si="117"/>
        <v>#N/A</v>
      </c>
      <c r="Y2252" s="58" t="e">
        <f t="shared" si="118"/>
        <v>#N/A</v>
      </c>
    </row>
    <row r="2253" spans="1:25" x14ac:dyDescent="0.25">
      <c r="A2253" t="s">
        <v>99</v>
      </c>
      <c r="B2253" s="133" t="s">
        <v>187</v>
      </c>
      <c r="C2253" t="s">
        <v>646</v>
      </c>
      <c r="D2253" s="54">
        <v>44646</v>
      </c>
      <c r="E2253" s="133" t="s">
        <v>211</v>
      </c>
      <c r="F2253" s="133" t="s">
        <v>62</v>
      </c>
      <c r="G2253" s="133" t="s">
        <v>18</v>
      </c>
      <c r="H2253" s="2">
        <v>4</v>
      </c>
      <c r="I2253" s="2">
        <v>1116</v>
      </c>
      <c r="J2253" s="2" t="s">
        <v>651</v>
      </c>
      <c r="K2253" s="2" t="s">
        <v>684</v>
      </c>
      <c r="L2253" s="2" t="s">
        <v>0</v>
      </c>
      <c r="M2253" s="16">
        <v>10.56</v>
      </c>
      <c r="N2253" s="16"/>
      <c r="O2253" s="16"/>
      <c r="P2253" s="16"/>
      <c r="Q2253" s="16"/>
      <c r="R2253" s="16"/>
      <c r="S2253" s="16"/>
      <c r="V2253" t="str">
        <f t="shared" si="116"/>
        <v>60INFM</v>
      </c>
      <c r="W2253" s="58" t="e">
        <f>VLOOKUP(V2253,Minimos!$D$3:$E$26,2,FALSE)</f>
        <v>#N/A</v>
      </c>
      <c r="X2253" s="18" t="e">
        <f t="shared" si="117"/>
        <v>#N/A</v>
      </c>
      <c r="Y2253" s="58" t="e">
        <f t="shared" si="118"/>
        <v>#N/A</v>
      </c>
    </row>
    <row r="2254" spans="1:25" x14ac:dyDescent="0.25">
      <c r="A2254" t="s">
        <v>99</v>
      </c>
      <c r="B2254" s="133" t="s">
        <v>187</v>
      </c>
      <c r="C2254" t="s">
        <v>646</v>
      </c>
      <c r="D2254" s="54">
        <v>44646</v>
      </c>
      <c r="E2254" s="133" t="s">
        <v>211</v>
      </c>
      <c r="F2254" s="133" t="s">
        <v>62</v>
      </c>
      <c r="G2254" s="133" t="s">
        <v>18</v>
      </c>
      <c r="H2254" s="2">
        <v>1</v>
      </c>
      <c r="I2254" s="2">
        <v>735</v>
      </c>
      <c r="J2254" s="2" t="s">
        <v>643</v>
      </c>
      <c r="K2254" s="2" t="s">
        <v>66</v>
      </c>
      <c r="L2254" s="2" t="s">
        <v>0</v>
      </c>
      <c r="M2254" s="16">
        <v>9.33</v>
      </c>
      <c r="N2254" s="16"/>
      <c r="O2254" s="16"/>
      <c r="P2254" s="16"/>
      <c r="Q2254" s="16"/>
      <c r="R2254" s="16"/>
      <c r="S2254" s="16"/>
      <c r="V2254" t="str">
        <f t="shared" si="116"/>
        <v>60INFM</v>
      </c>
      <c r="W2254" s="58" t="e">
        <f>VLOOKUP(V2254,Minimos!$D$3:$E$26,2,FALSE)</f>
        <v>#N/A</v>
      </c>
      <c r="X2254" s="18" t="e">
        <f t="shared" si="117"/>
        <v>#N/A</v>
      </c>
      <c r="Y2254" s="58" t="e">
        <f t="shared" si="118"/>
        <v>#N/A</v>
      </c>
    </row>
    <row r="2255" spans="1:25" x14ac:dyDescent="0.25">
      <c r="A2255" t="s">
        <v>99</v>
      </c>
      <c r="B2255" s="133" t="s">
        <v>187</v>
      </c>
      <c r="C2255" t="s">
        <v>646</v>
      </c>
      <c r="D2255" s="54">
        <v>44646</v>
      </c>
      <c r="E2255" s="133" t="s">
        <v>211</v>
      </c>
      <c r="F2255" s="133" t="s">
        <v>62</v>
      </c>
      <c r="G2255" s="133" t="s">
        <v>18</v>
      </c>
      <c r="H2255" s="2">
        <v>2</v>
      </c>
      <c r="I2255" s="2">
        <v>561</v>
      </c>
      <c r="J2255" s="2" t="s">
        <v>268</v>
      </c>
      <c r="K2255" s="2" t="s">
        <v>66</v>
      </c>
      <c r="L2255" s="2" t="s">
        <v>0</v>
      </c>
      <c r="M2255" s="16">
        <v>9.4499999999999993</v>
      </c>
      <c r="N2255" s="16"/>
      <c r="O2255" s="16"/>
      <c r="P2255" s="16"/>
      <c r="Q2255" s="16"/>
      <c r="R2255" s="16"/>
      <c r="S2255" s="16"/>
      <c r="V2255" t="str">
        <f t="shared" si="116"/>
        <v>60INFM</v>
      </c>
      <c r="W2255" s="58" t="e">
        <f>VLOOKUP(V2255,Minimos!$D$3:$E$26,2,FALSE)</f>
        <v>#N/A</v>
      </c>
      <c r="X2255" s="18" t="e">
        <f t="shared" si="117"/>
        <v>#N/A</v>
      </c>
      <c r="Y2255" s="58" t="e">
        <f t="shared" si="118"/>
        <v>#N/A</v>
      </c>
    </row>
    <row r="2256" spans="1:25" x14ac:dyDescent="0.25">
      <c r="A2256" t="s">
        <v>99</v>
      </c>
      <c r="B2256" s="133" t="s">
        <v>187</v>
      </c>
      <c r="C2256" t="s">
        <v>646</v>
      </c>
      <c r="D2256" s="54">
        <v>44646</v>
      </c>
      <c r="E2256" s="133" t="s">
        <v>211</v>
      </c>
      <c r="F2256" s="133" t="s">
        <v>62</v>
      </c>
      <c r="G2256" s="133" t="s">
        <v>18</v>
      </c>
      <c r="H2256" s="2">
        <v>4</v>
      </c>
      <c r="I2256" s="2">
        <v>668</v>
      </c>
      <c r="J2256" s="2" t="s">
        <v>652</v>
      </c>
      <c r="K2256" s="2" t="s">
        <v>66</v>
      </c>
      <c r="L2256" s="2" t="s">
        <v>0</v>
      </c>
      <c r="M2256" s="16">
        <v>10.85</v>
      </c>
      <c r="N2256" s="16"/>
      <c r="O2256" s="16"/>
      <c r="P2256" s="16"/>
      <c r="Q2256" s="16"/>
      <c r="R2256" s="16"/>
      <c r="S2256" s="16"/>
      <c r="V2256" t="str">
        <f t="shared" si="116"/>
        <v>60INFM</v>
      </c>
      <c r="W2256" s="58" t="e">
        <f>VLOOKUP(V2256,Minimos!$D$3:$E$26,2,FALSE)</f>
        <v>#N/A</v>
      </c>
      <c r="X2256" s="18" t="e">
        <f t="shared" si="117"/>
        <v>#N/A</v>
      </c>
      <c r="Y2256" s="58" t="e">
        <f t="shared" si="118"/>
        <v>#N/A</v>
      </c>
    </row>
    <row r="2257" spans="1:25" x14ac:dyDescent="0.25">
      <c r="A2257" t="s">
        <v>99</v>
      </c>
      <c r="B2257" s="133" t="s">
        <v>187</v>
      </c>
      <c r="C2257" t="s">
        <v>646</v>
      </c>
      <c r="D2257" s="54">
        <v>44646</v>
      </c>
      <c r="E2257" s="133" t="s">
        <v>211</v>
      </c>
      <c r="F2257" s="133" t="s">
        <v>62</v>
      </c>
      <c r="G2257" s="133" t="s">
        <v>18</v>
      </c>
      <c r="H2257" s="2">
        <v>1</v>
      </c>
      <c r="I2257" s="2">
        <v>203</v>
      </c>
      <c r="J2257" s="2" t="s">
        <v>436</v>
      </c>
      <c r="K2257" s="2" t="s">
        <v>65</v>
      </c>
      <c r="L2257" s="2" t="s">
        <v>0</v>
      </c>
      <c r="M2257" s="16">
        <v>8.3699999999999992</v>
      </c>
      <c r="N2257" s="16"/>
      <c r="O2257" s="16"/>
      <c r="P2257" s="16"/>
      <c r="Q2257" s="16"/>
      <c r="R2257" s="16"/>
      <c r="S2257" s="16"/>
      <c r="V2257" t="str">
        <f t="shared" si="116"/>
        <v>60INFM</v>
      </c>
      <c r="W2257" s="58" t="e">
        <f>VLOOKUP(V2257,Minimos!$D$3:$E$26,2,FALSE)</f>
        <v>#N/A</v>
      </c>
      <c r="X2257" s="18" t="e">
        <f t="shared" si="117"/>
        <v>#N/A</v>
      </c>
      <c r="Y2257" s="58" t="e">
        <f t="shared" si="118"/>
        <v>#N/A</v>
      </c>
    </row>
    <row r="2258" spans="1:25" x14ac:dyDescent="0.25">
      <c r="A2258" t="s">
        <v>99</v>
      </c>
      <c r="B2258" s="133" t="s">
        <v>187</v>
      </c>
      <c r="C2258" t="s">
        <v>646</v>
      </c>
      <c r="D2258" s="54">
        <v>44646</v>
      </c>
      <c r="E2258" s="133" t="s">
        <v>211</v>
      </c>
      <c r="F2258" s="133" t="s">
        <v>62</v>
      </c>
      <c r="G2258" s="133" t="s">
        <v>18</v>
      </c>
      <c r="H2258" s="2">
        <v>2</v>
      </c>
      <c r="I2258" s="2">
        <v>910</v>
      </c>
      <c r="J2258" s="2" t="s">
        <v>437</v>
      </c>
      <c r="K2258" s="2" t="s">
        <v>67</v>
      </c>
      <c r="L2258" s="2" t="s">
        <v>0</v>
      </c>
      <c r="M2258" s="16">
        <v>8.5500000000000007</v>
      </c>
      <c r="N2258" s="16"/>
      <c r="O2258" s="16"/>
      <c r="P2258" s="16"/>
      <c r="Q2258" s="16"/>
      <c r="R2258" s="16"/>
      <c r="S2258" s="16"/>
      <c r="V2258" t="str">
        <f t="shared" si="116"/>
        <v>60INFM</v>
      </c>
      <c r="W2258" s="58" t="e">
        <f>VLOOKUP(V2258,Minimos!$D$3:$E$26,2,FALSE)</f>
        <v>#N/A</v>
      </c>
      <c r="X2258" s="18" t="e">
        <f t="shared" si="117"/>
        <v>#N/A</v>
      </c>
      <c r="Y2258" s="58" t="e">
        <f t="shared" si="118"/>
        <v>#N/A</v>
      </c>
    </row>
    <row r="2259" spans="1:25" x14ac:dyDescent="0.25">
      <c r="A2259" t="s">
        <v>99</v>
      </c>
      <c r="B2259" s="133" t="s">
        <v>187</v>
      </c>
      <c r="C2259" t="s">
        <v>646</v>
      </c>
      <c r="D2259" s="54">
        <v>44646</v>
      </c>
      <c r="E2259" s="133" t="s">
        <v>211</v>
      </c>
      <c r="F2259" s="133" t="s">
        <v>62</v>
      </c>
      <c r="G2259" s="133" t="s">
        <v>18</v>
      </c>
      <c r="H2259" s="2">
        <v>3</v>
      </c>
      <c r="I2259" s="2">
        <v>83</v>
      </c>
      <c r="J2259" s="2" t="s">
        <v>74</v>
      </c>
      <c r="K2259" s="2" t="s">
        <v>64</v>
      </c>
      <c r="L2259" s="2" t="s">
        <v>0</v>
      </c>
      <c r="M2259" s="16">
        <v>8.61</v>
      </c>
      <c r="N2259" s="16"/>
      <c r="O2259" s="16"/>
      <c r="P2259" s="16"/>
      <c r="Q2259" s="16"/>
      <c r="R2259" s="16"/>
      <c r="S2259" s="16"/>
      <c r="V2259" t="str">
        <f t="shared" si="116"/>
        <v>60INFM</v>
      </c>
      <c r="W2259" s="58" t="e">
        <f>VLOOKUP(V2259,Minimos!$D$3:$E$26,2,FALSE)</f>
        <v>#N/A</v>
      </c>
      <c r="X2259" s="18" t="e">
        <f t="shared" si="117"/>
        <v>#N/A</v>
      </c>
      <c r="Y2259" s="58" t="e">
        <f t="shared" si="118"/>
        <v>#N/A</v>
      </c>
    </row>
    <row r="2260" spans="1:25" x14ac:dyDescent="0.25">
      <c r="A2260" t="s">
        <v>99</v>
      </c>
      <c r="B2260" s="133" t="s">
        <v>187</v>
      </c>
      <c r="C2260" t="s">
        <v>646</v>
      </c>
      <c r="D2260" s="54">
        <v>44646</v>
      </c>
      <c r="E2260" s="133" t="s">
        <v>211</v>
      </c>
      <c r="F2260" s="133" t="s">
        <v>62</v>
      </c>
      <c r="G2260" s="133" t="s">
        <v>18</v>
      </c>
      <c r="H2260" s="2">
        <v>4</v>
      </c>
      <c r="I2260" s="2">
        <v>161</v>
      </c>
      <c r="J2260" s="2" t="s">
        <v>75</v>
      </c>
      <c r="K2260" s="2" t="s">
        <v>65</v>
      </c>
      <c r="L2260" s="2" t="s">
        <v>0</v>
      </c>
      <c r="M2260" s="16">
        <v>8.9</v>
      </c>
      <c r="N2260" s="16"/>
      <c r="O2260" s="16"/>
      <c r="P2260" s="16"/>
      <c r="Q2260" s="16"/>
      <c r="R2260" s="16"/>
      <c r="S2260" s="16"/>
      <c r="V2260" t="str">
        <f t="shared" si="116"/>
        <v>60INFM</v>
      </c>
      <c r="W2260" s="58" t="e">
        <f>VLOOKUP(V2260,Minimos!$D$3:$E$26,2,FALSE)</f>
        <v>#N/A</v>
      </c>
      <c r="X2260" s="18" t="e">
        <f t="shared" si="117"/>
        <v>#N/A</v>
      </c>
      <c r="Y2260" s="58" t="e">
        <f t="shared" si="118"/>
        <v>#N/A</v>
      </c>
    </row>
    <row r="2261" spans="1:25" x14ac:dyDescent="0.25">
      <c r="A2261" t="s">
        <v>99</v>
      </c>
      <c r="B2261" s="133" t="s">
        <v>187</v>
      </c>
      <c r="C2261" t="s">
        <v>646</v>
      </c>
      <c r="D2261" s="54">
        <v>44646</v>
      </c>
      <c r="E2261" s="133" t="s">
        <v>211</v>
      </c>
      <c r="F2261" s="133" t="s">
        <v>62</v>
      </c>
      <c r="G2261" s="133" t="s">
        <v>18</v>
      </c>
      <c r="H2261" s="2">
        <v>5</v>
      </c>
      <c r="I2261" s="2">
        <v>155</v>
      </c>
      <c r="J2261" s="2" t="s">
        <v>27</v>
      </c>
      <c r="K2261" s="2" t="s">
        <v>64</v>
      </c>
      <c r="L2261" s="2" t="s">
        <v>0</v>
      </c>
      <c r="M2261" s="16">
        <v>9.07</v>
      </c>
      <c r="N2261" s="16"/>
      <c r="O2261" s="16"/>
      <c r="P2261" s="16"/>
      <c r="Q2261" s="16"/>
      <c r="R2261" s="16"/>
      <c r="S2261" s="16"/>
      <c r="V2261" t="str">
        <f t="shared" si="116"/>
        <v>60INFM</v>
      </c>
      <c r="W2261" s="58" t="e">
        <f>VLOOKUP(V2261,Minimos!$D$3:$E$26,2,FALSE)</f>
        <v>#N/A</v>
      </c>
      <c r="X2261" s="18" t="e">
        <f t="shared" si="117"/>
        <v>#N/A</v>
      </c>
      <c r="Y2261" s="58" t="e">
        <f t="shared" si="118"/>
        <v>#N/A</v>
      </c>
    </row>
    <row r="2262" spans="1:25" x14ac:dyDescent="0.25">
      <c r="A2262" t="s">
        <v>93</v>
      </c>
      <c r="B2262" s="133" t="s">
        <v>188</v>
      </c>
      <c r="C2262" t="s">
        <v>646</v>
      </c>
      <c r="D2262" s="54">
        <v>44646</v>
      </c>
      <c r="E2262" s="133" t="s">
        <v>211</v>
      </c>
      <c r="F2262" s="133" t="s">
        <v>62</v>
      </c>
      <c r="G2262" s="133" t="s">
        <v>18</v>
      </c>
      <c r="H2262" s="2">
        <v>1</v>
      </c>
      <c r="I2262" s="2">
        <v>79</v>
      </c>
      <c r="J2262" s="2" t="s">
        <v>291</v>
      </c>
      <c r="K2262" s="2" t="s">
        <v>64</v>
      </c>
      <c r="L2262" s="2" t="s">
        <v>22</v>
      </c>
      <c r="M2262" s="16">
        <v>13.83</v>
      </c>
      <c r="N2262" s="16">
        <v>13.34</v>
      </c>
      <c r="O2262" s="16">
        <v>11.41</v>
      </c>
      <c r="P2262" s="16">
        <v>13.43</v>
      </c>
      <c r="Q2262" s="16">
        <v>13.83</v>
      </c>
      <c r="R2262" s="16">
        <v>13.69</v>
      </c>
      <c r="S2262" s="16">
        <v>13.77</v>
      </c>
      <c r="V2262" t="str">
        <f t="shared" si="116"/>
        <v>QUADINIINIM</v>
      </c>
      <c r="W2262" s="58" t="e">
        <f>VLOOKUP(V2262,Minimos!$D$3:$E$26,2,FALSE)</f>
        <v>#N/A</v>
      </c>
      <c r="X2262" s="18" t="e">
        <f t="shared" si="117"/>
        <v>#N/A</v>
      </c>
      <c r="Y2262" s="58" t="e">
        <f t="shared" si="118"/>
        <v>#N/A</v>
      </c>
    </row>
    <row r="2263" spans="1:25" x14ac:dyDescent="0.25">
      <c r="A2263" t="s">
        <v>93</v>
      </c>
      <c r="B2263" s="133" t="s">
        <v>188</v>
      </c>
      <c r="C2263" t="s">
        <v>646</v>
      </c>
      <c r="D2263" s="54">
        <v>44646</v>
      </c>
      <c r="E2263" s="133" t="s">
        <v>211</v>
      </c>
      <c r="F2263" s="133" t="s">
        <v>62</v>
      </c>
      <c r="G2263" s="133" t="s">
        <v>18</v>
      </c>
      <c r="H2263" s="2">
        <v>2</v>
      </c>
      <c r="I2263" s="2">
        <v>776</v>
      </c>
      <c r="J2263" s="2" t="s">
        <v>326</v>
      </c>
      <c r="K2263" s="2" t="s">
        <v>261</v>
      </c>
      <c r="L2263" s="2" t="s">
        <v>22</v>
      </c>
      <c r="M2263" s="16">
        <v>13.74</v>
      </c>
      <c r="N2263" s="16">
        <v>13.51</v>
      </c>
      <c r="O2263" s="16" t="s">
        <v>1</v>
      </c>
      <c r="P2263" s="16">
        <v>12.98</v>
      </c>
      <c r="Q2263" s="16">
        <v>13.62</v>
      </c>
      <c r="R2263" s="16">
        <v>12.96</v>
      </c>
      <c r="S2263" s="16">
        <v>13.74</v>
      </c>
      <c r="V2263" t="str">
        <f t="shared" si="116"/>
        <v>QUADINIINIM</v>
      </c>
      <c r="W2263" s="58" t="e">
        <f>VLOOKUP(V2263,Minimos!$D$3:$E$26,2,FALSE)</f>
        <v>#N/A</v>
      </c>
      <c r="X2263" s="18" t="e">
        <f t="shared" si="117"/>
        <v>#N/A</v>
      </c>
      <c r="Y2263" s="58" t="e">
        <f t="shared" si="118"/>
        <v>#N/A</v>
      </c>
    </row>
    <row r="2264" spans="1:25" x14ac:dyDescent="0.25">
      <c r="A2264" t="s">
        <v>93</v>
      </c>
      <c r="B2264" s="133" t="s">
        <v>188</v>
      </c>
      <c r="C2264" t="s">
        <v>646</v>
      </c>
      <c r="D2264" s="54">
        <v>44646</v>
      </c>
      <c r="E2264" s="133" t="s">
        <v>211</v>
      </c>
      <c r="F2264" s="133" t="s">
        <v>62</v>
      </c>
      <c r="G2264" s="133" t="s">
        <v>18</v>
      </c>
      <c r="H2264" s="2">
        <v>3</v>
      </c>
      <c r="I2264" s="2">
        <v>248</v>
      </c>
      <c r="J2264" s="2" t="s">
        <v>204</v>
      </c>
      <c r="K2264" s="2" t="s">
        <v>67</v>
      </c>
      <c r="L2264" s="2" t="s">
        <v>22</v>
      </c>
      <c r="M2264" s="16">
        <v>13.06</v>
      </c>
      <c r="N2264" s="16">
        <v>12.52</v>
      </c>
      <c r="O2264" s="16">
        <v>12.21</v>
      </c>
      <c r="P2264" s="16">
        <v>12.53</v>
      </c>
      <c r="Q2264" s="16">
        <v>12.5</v>
      </c>
      <c r="R2264" s="16">
        <v>12.5</v>
      </c>
      <c r="S2264" s="16">
        <v>13.06</v>
      </c>
      <c r="V2264" t="str">
        <f t="shared" si="116"/>
        <v>QUADINIINIM</v>
      </c>
      <c r="W2264" s="58" t="e">
        <f>VLOOKUP(V2264,Minimos!$D$3:$E$26,2,FALSE)</f>
        <v>#N/A</v>
      </c>
      <c r="X2264" s="18" t="e">
        <f t="shared" si="117"/>
        <v>#N/A</v>
      </c>
      <c r="Y2264" s="58" t="e">
        <f t="shared" si="118"/>
        <v>#N/A</v>
      </c>
    </row>
    <row r="2265" spans="1:25" x14ac:dyDescent="0.25">
      <c r="A2265" t="s">
        <v>93</v>
      </c>
      <c r="B2265" s="133" t="s">
        <v>188</v>
      </c>
      <c r="C2265" t="s">
        <v>646</v>
      </c>
      <c r="D2265" s="54">
        <v>44646</v>
      </c>
      <c r="E2265" s="133" t="s">
        <v>211</v>
      </c>
      <c r="F2265" s="133" t="s">
        <v>62</v>
      </c>
      <c r="G2265" s="133" t="s">
        <v>18</v>
      </c>
      <c r="H2265" s="2">
        <v>4</v>
      </c>
      <c r="I2265" s="2">
        <v>387</v>
      </c>
      <c r="J2265" s="2" t="s">
        <v>292</v>
      </c>
      <c r="K2265" s="2" t="s">
        <v>257</v>
      </c>
      <c r="L2265" s="2" t="s">
        <v>22</v>
      </c>
      <c r="M2265" s="16">
        <v>11.59</v>
      </c>
      <c r="N2265" s="16">
        <v>11.46</v>
      </c>
      <c r="O2265" s="16">
        <v>11.27</v>
      </c>
      <c r="P2265" s="16">
        <v>11.52</v>
      </c>
      <c r="Q2265" s="16">
        <v>11.59</v>
      </c>
      <c r="R2265" s="16" t="s">
        <v>1</v>
      </c>
      <c r="S2265" s="16">
        <v>11.43</v>
      </c>
      <c r="V2265" t="str">
        <f t="shared" si="116"/>
        <v>QUADINIINIM</v>
      </c>
      <c r="W2265" s="58" t="e">
        <f>VLOOKUP(V2265,Minimos!$D$3:$E$26,2,FALSE)</f>
        <v>#N/A</v>
      </c>
      <c r="X2265" s="18" t="e">
        <f t="shared" si="117"/>
        <v>#N/A</v>
      </c>
      <c r="Y2265" s="58" t="e">
        <f t="shared" si="118"/>
        <v>#N/A</v>
      </c>
    </row>
    <row r="2266" spans="1:25" x14ac:dyDescent="0.25">
      <c r="A2266" t="s">
        <v>99</v>
      </c>
      <c r="B2266" s="133" t="s">
        <v>187</v>
      </c>
      <c r="C2266" t="s">
        <v>646</v>
      </c>
      <c r="D2266" s="54">
        <v>44646</v>
      </c>
      <c r="E2266" s="133" t="s">
        <v>211</v>
      </c>
      <c r="F2266" s="133" t="s">
        <v>62</v>
      </c>
      <c r="G2266" s="133" t="s">
        <v>20</v>
      </c>
      <c r="H2266" s="2">
        <v>1</v>
      </c>
      <c r="I2266" s="2">
        <v>1019</v>
      </c>
      <c r="J2266" s="2" t="s">
        <v>653</v>
      </c>
      <c r="K2266" s="2" t="s">
        <v>684</v>
      </c>
      <c r="L2266" s="2" t="s">
        <v>0</v>
      </c>
      <c r="M2266" s="16">
        <v>8.9</v>
      </c>
      <c r="N2266" s="16"/>
      <c r="O2266" s="16"/>
      <c r="P2266" s="16"/>
      <c r="Q2266" s="16"/>
      <c r="R2266" s="16"/>
      <c r="S2266" s="16"/>
      <c r="V2266" t="str">
        <f t="shared" si="116"/>
        <v>60INFF</v>
      </c>
      <c r="W2266" s="58" t="e">
        <f>VLOOKUP(V2266,Minimos!$D$3:$E$26,2,FALSE)</f>
        <v>#N/A</v>
      </c>
      <c r="X2266" s="18" t="e">
        <f t="shared" si="117"/>
        <v>#N/A</v>
      </c>
      <c r="Y2266" s="58" t="e">
        <f t="shared" si="118"/>
        <v>#N/A</v>
      </c>
    </row>
    <row r="2267" spans="1:25" x14ac:dyDescent="0.25">
      <c r="A2267" t="s">
        <v>99</v>
      </c>
      <c r="B2267" s="133" t="s">
        <v>187</v>
      </c>
      <c r="C2267" t="s">
        <v>646</v>
      </c>
      <c r="D2267" s="54">
        <v>44646</v>
      </c>
      <c r="E2267" s="133" t="s">
        <v>211</v>
      </c>
      <c r="F2267" s="133" t="s">
        <v>62</v>
      </c>
      <c r="G2267" s="133" t="s">
        <v>20</v>
      </c>
      <c r="H2267" s="2">
        <v>2</v>
      </c>
      <c r="I2267" s="2">
        <v>1018</v>
      </c>
      <c r="J2267" s="2" t="s">
        <v>439</v>
      </c>
      <c r="K2267" s="2" t="s">
        <v>684</v>
      </c>
      <c r="L2267" s="2" t="s">
        <v>0</v>
      </c>
      <c r="M2267" s="16">
        <v>9.09</v>
      </c>
      <c r="N2267" s="16"/>
      <c r="O2267" s="16"/>
      <c r="P2267" s="16"/>
      <c r="Q2267" s="16"/>
      <c r="R2267" s="16"/>
      <c r="S2267" s="16"/>
      <c r="V2267" t="str">
        <f t="shared" si="116"/>
        <v>60INFF</v>
      </c>
      <c r="W2267" s="58" t="e">
        <f>VLOOKUP(V2267,Minimos!$D$3:$E$26,2,FALSE)</f>
        <v>#N/A</v>
      </c>
      <c r="X2267" s="18" t="e">
        <f t="shared" si="117"/>
        <v>#N/A</v>
      </c>
      <c r="Y2267" s="58" t="e">
        <f t="shared" si="118"/>
        <v>#N/A</v>
      </c>
    </row>
    <row r="2268" spans="1:25" x14ac:dyDescent="0.25">
      <c r="A2268" t="s">
        <v>99</v>
      </c>
      <c r="B2268" s="133" t="s">
        <v>187</v>
      </c>
      <c r="C2268" t="s">
        <v>646</v>
      </c>
      <c r="D2268" s="54">
        <v>44646</v>
      </c>
      <c r="E2268" s="133" t="s">
        <v>211</v>
      </c>
      <c r="F2268" s="133" t="s">
        <v>62</v>
      </c>
      <c r="G2268" s="133" t="s">
        <v>20</v>
      </c>
      <c r="H2268" s="2">
        <v>3</v>
      </c>
      <c r="I2268" s="2">
        <v>1140</v>
      </c>
      <c r="J2268" s="2" t="s">
        <v>654</v>
      </c>
      <c r="K2268" s="2" t="s">
        <v>257</v>
      </c>
      <c r="L2268" s="2" t="s">
        <v>0</v>
      </c>
      <c r="M2268" s="16">
        <v>9.68</v>
      </c>
      <c r="N2268" s="16"/>
      <c r="O2268" s="16"/>
      <c r="P2268" s="16"/>
      <c r="Q2268" s="16"/>
      <c r="R2268" s="16"/>
      <c r="S2268" s="16"/>
      <c r="V2268" t="str">
        <f t="shared" si="116"/>
        <v>60INFF</v>
      </c>
      <c r="W2268" s="58" t="e">
        <f>VLOOKUP(V2268,Minimos!$D$3:$E$26,2,FALSE)</f>
        <v>#N/A</v>
      </c>
      <c r="X2268" s="18" t="e">
        <f t="shared" si="117"/>
        <v>#N/A</v>
      </c>
      <c r="Y2268" s="58" t="e">
        <f t="shared" si="118"/>
        <v>#N/A</v>
      </c>
    </row>
    <row r="2269" spans="1:25" x14ac:dyDescent="0.25">
      <c r="A2269" t="s">
        <v>99</v>
      </c>
      <c r="B2269" s="133" t="s">
        <v>187</v>
      </c>
      <c r="C2269" t="s">
        <v>646</v>
      </c>
      <c r="D2269" s="54">
        <v>44646</v>
      </c>
      <c r="E2269" s="133" t="s">
        <v>211</v>
      </c>
      <c r="F2269" s="133" t="s">
        <v>62</v>
      </c>
      <c r="G2269" s="133" t="s">
        <v>20</v>
      </c>
      <c r="H2269" s="2">
        <v>4</v>
      </c>
      <c r="I2269" s="2">
        <v>373</v>
      </c>
      <c r="J2269" s="2" t="s">
        <v>403</v>
      </c>
      <c r="K2269" s="2" t="s">
        <v>257</v>
      </c>
      <c r="L2269" s="2" t="s">
        <v>0</v>
      </c>
      <c r="M2269" s="16">
        <v>9.73</v>
      </c>
      <c r="N2269" s="16"/>
      <c r="O2269" s="16"/>
      <c r="P2269" s="16"/>
      <c r="Q2269" s="16"/>
      <c r="R2269" s="16"/>
      <c r="S2269" s="16"/>
      <c r="V2269" t="str">
        <f t="shared" si="116"/>
        <v>60INFF</v>
      </c>
      <c r="W2269" s="58" t="e">
        <f>VLOOKUP(V2269,Minimos!$D$3:$E$26,2,FALSE)</f>
        <v>#N/A</v>
      </c>
      <c r="X2269" s="18" t="e">
        <f t="shared" si="117"/>
        <v>#N/A</v>
      </c>
      <c r="Y2269" s="58" t="e">
        <f t="shared" si="118"/>
        <v>#N/A</v>
      </c>
    </row>
    <row r="2270" spans="1:25" x14ac:dyDescent="0.25">
      <c r="A2270" t="s">
        <v>99</v>
      </c>
      <c r="B2270" s="133" t="s">
        <v>187</v>
      </c>
      <c r="C2270" t="s">
        <v>646</v>
      </c>
      <c r="D2270" s="54">
        <v>44646</v>
      </c>
      <c r="E2270" s="133" t="s">
        <v>211</v>
      </c>
      <c r="F2270" s="133" t="s">
        <v>62</v>
      </c>
      <c r="G2270" s="133" t="s">
        <v>20</v>
      </c>
      <c r="H2270" s="2">
        <v>5</v>
      </c>
      <c r="I2270" s="2">
        <v>356</v>
      </c>
      <c r="J2270" s="2" t="s">
        <v>655</v>
      </c>
      <c r="K2270" s="2" t="s">
        <v>258</v>
      </c>
      <c r="L2270" s="2" t="s">
        <v>0</v>
      </c>
      <c r="M2270" s="16">
        <v>11.88</v>
      </c>
      <c r="N2270" s="16"/>
      <c r="O2270" s="16"/>
      <c r="P2270" s="16"/>
      <c r="Q2270" s="16"/>
      <c r="R2270" s="16"/>
      <c r="S2270" s="16"/>
      <c r="V2270" t="str">
        <f t="shared" si="116"/>
        <v>60INFF</v>
      </c>
      <c r="W2270" s="58" t="e">
        <f>VLOOKUP(V2270,Minimos!$D$3:$E$26,2,FALSE)</f>
        <v>#N/A</v>
      </c>
      <c r="X2270" s="18" t="e">
        <f t="shared" si="117"/>
        <v>#N/A</v>
      </c>
      <c r="Y2270" s="58" t="e">
        <f t="shared" si="118"/>
        <v>#N/A</v>
      </c>
    </row>
    <row r="2271" spans="1:25" x14ac:dyDescent="0.25">
      <c r="A2271" t="s">
        <v>99</v>
      </c>
      <c r="B2271" s="133" t="s">
        <v>187</v>
      </c>
      <c r="C2271" t="s">
        <v>646</v>
      </c>
      <c r="D2271" s="54">
        <v>44646</v>
      </c>
      <c r="E2271" s="133" t="s">
        <v>211</v>
      </c>
      <c r="F2271" s="133" t="s">
        <v>62</v>
      </c>
      <c r="G2271" s="133" t="s">
        <v>20</v>
      </c>
      <c r="H2271" s="2">
        <v>6</v>
      </c>
      <c r="I2271" s="2">
        <v>575</v>
      </c>
      <c r="J2271" s="2" t="s">
        <v>656</v>
      </c>
      <c r="K2271" s="2" t="s">
        <v>258</v>
      </c>
      <c r="L2271" s="2" t="s">
        <v>0</v>
      </c>
      <c r="M2271" s="16">
        <v>13.77</v>
      </c>
      <c r="N2271" s="16"/>
      <c r="O2271" s="16"/>
      <c r="P2271" s="16"/>
      <c r="Q2271" s="16"/>
      <c r="R2271" s="16"/>
      <c r="S2271" s="16"/>
      <c r="V2271" t="str">
        <f t="shared" si="116"/>
        <v>60INFF</v>
      </c>
      <c r="W2271" s="58" t="e">
        <f>VLOOKUP(V2271,Minimos!$D$3:$E$26,2,FALSE)</f>
        <v>#N/A</v>
      </c>
      <c r="X2271" s="18" t="e">
        <f t="shared" si="117"/>
        <v>#N/A</v>
      </c>
      <c r="Y2271" s="58" t="e">
        <f t="shared" si="118"/>
        <v>#N/A</v>
      </c>
    </row>
    <row r="2272" spans="1:25" x14ac:dyDescent="0.25">
      <c r="A2272" t="s">
        <v>99</v>
      </c>
      <c r="B2272" s="133" t="s">
        <v>187</v>
      </c>
      <c r="C2272" t="s">
        <v>646</v>
      </c>
      <c r="D2272" s="54">
        <v>44646</v>
      </c>
      <c r="E2272" s="133" t="s">
        <v>211</v>
      </c>
      <c r="F2272" s="133" t="s">
        <v>62</v>
      </c>
      <c r="G2272" s="133" t="s">
        <v>20</v>
      </c>
      <c r="H2272" s="2">
        <v>1</v>
      </c>
      <c r="I2272" s="2">
        <v>809</v>
      </c>
      <c r="J2272" s="2" t="s">
        <v>657</v>
      </c>
      <c r="K2272" s="2" t="s">
        <v>267</v>
      </c>
      <c r="L2272" s="2" t="s">
        <v>0</v>
      </c>
      <c r="M2272" s="16">
        <v>9.98</v>
      </c>
      <c r="N2272" s="16"/>
      <c r="O2272" s="16"/>
      <c r="P2272" s="16"/>
      <c r="Q2272" s="16"/>
      <c r="R2272" s="16"/>
      <c r="S2272" s="16"/>
      <c r="V2272" t="str">
        <f t="shared" si="116"/>
        <v>60INFF</v>
      </c>
      <c r="W2272" s="58" t="e">
        <f>VLOOKUP(V2272,Minimos!$D$3:$E$26,2,FALSE)</f>
        <v>#N/A</v>
      </c>
      <c r="X2272" s="18" t="e">
        <f t="shared" si="117"/>
        <v>#N/A</v>
      </c>
      <c r="Y2272" s="58" t="e">
        <f t="shared" si="118"/>
        <v>#N/A</v>
      </c>
    </row>
    <row r="2273" spans="1:25" x14ac:dyDescent="0.25">
      <c r="A2273" t="s">
        <v>99</v>
      </c>
      <c r="B2273" s="133" t="s">
        <v>187</v>
      </c>
      <c r="C2273" t="s">
        <v>646</v>
      </c>
      <c r="D2273" s="54">
        <v>44646</v>
      </c>
      <c r="E2273" s="133" t="s">
        <v>211</v>
      </c>
      <c r="F2273" s="133" t="s">
        <v>62</v>
      </c>
      <c r="G2273" s="133" t="s">
        <v>20</v>
      </c>
      <c r="H2273" s="2">
        <v>2</v>
      </c>
      <c r="I2273" s="2">
        <v>1185</v>
      </c>
      <c r="J2273" s="2" t="s">
        <v>658</v>
      </c>
      <c r="K2273" s="2" t="s">
        <v>684</v>
      </c>
      <c r="L2273" s="2" t="s">
        <v>0</v>
      </c>
      <c r="M2273" s="16">
        <v>10.08</v>
      </c>
      <c r="N2273" s="16"/>
      <c r="O2273" s="16"/>
      <c r="P2273" s="16"/>
      <c r="Q2273" s="16"/>
      <c r="R2273" s="16"/>
      <c r="S2273" s="16"/>
      <c r="V2273" t="str">
        <f t="shared" si="116"/>
        <v>60INFF</v>
      </c>
      <c r="W2273" s="58" t="e">
        <f>VLOOKUP(V2273,Minimos!$D$3:$E$26,2,FALSE)</f>
        <v>#N/A</v>
      </c>
      <c r="X2273" s="18" t="e">
        <f t="shared" si="117"/>
        <v>#N/A</v>
      </c>
      <c r="Y2273" s="58" t="e">
        <f t="shared" si="118"/>
        <v>#N/A</v>
      </c>
    </row>
    <row r="2274" spans="1:25" x14ac:dyDescent="0.25">
      <c r="A2274" t="s">
        <v>99</v>
      </c>
      <c r="B2274" s="133" t="s">
        <v>187</v>
      </c>
      <c r="C2274" t="s">
        <v>646</v>
      </c>
      <c r="D2274" s="54">
        <v>44646</v>
      </c>
      <c r="E2274" s="133" t="s">
        <v>211</v>
      </c>
      <c r="F2274" s="133" t="s">
        <v>62</v>
      </c>
      <c r="G2274" s="133" t="s">
        <v>20</v>
      </c>
      <c r="H2274" s="2">
        <v>3</v>
      </c>
      <c r="I2274" s="2">
        <v>1128</v>
      </c>
      <c r="J2274" s="2" t="s">
        <v>659</v>
      </c>
      <c r="K2274" s="2" t="s">
        <v>267</v>
      </c>
      <c r="L2274" s="2" t="s">
        <v>0</v>
      </c>
      <c r="M2274" s="16">
        <v>10.37</v>
      </c>
      <c r="N2274" s="16"/>
      <c r="O2274" s="16"/>
      <c r="P2274" s="16"/>
      <c r="Q2274" s="16"/>
      <c r="R2274" s="16"/>
      <c r="S2274" s="16"/>
      <c r="V2274" t="str">
        <f t="shared" si="116"/>
        <v>60INFF</v>
      </c>
      <c r="W2274" s="58" t="e">
        <f>VLOOKUP(V2274,Minimos!$D$3:$E$26,2,FALSE)</f>
        <v>#N/A</v>
      </c>
      <c r="X2274" s="18" t="e">
        <f t="shared" si="117"/>
        <v>#N/A</v>
      </c>
      <c r="Y2274" s="58" t="e">
        <f t="shared" si="118"/>
        <v>#N/A</v>
      </c>
    </row>
    <row r="2275" spans="1:25" x14ac:dyDescent="0.25">
      <c r="A2275" t="s">
        <v>99</v>
      </c>
      <c r="B2275" s="133" t="s">
        <v>187</v>
      </c>
      <c r="C2275" t="s">
        <v>646</v>
      </c>
      <c r="D2275" s="54">
        <v>44646</v>
      </c>
      <c r="E2275" s="133" t="s">
        <v>211</v>
      </c>
      <c r="F2275" s="133" t="s">
        <v>62</v>
      </c>
      <c r="G2275" s="133" t="s">
        <v>20</v>
      </c>
      <c r="H2275" s="2">
        <v>4</v>
      </c>
      <c r="I2275" s="2">
        <v>1189</v>
      </c>
      <c r="J2275" s="2" t="s">
        <v>660</v>
      </c>
      <c r="K2275" s="2" t="s">
        <v>260</v>
      </c>
      <c r="L2275" s="2" t="s">
        <v>0</v>
      </c>
      <c r="M2275" s="16">
        <v>10.49</v>
      </c>
      <c r="N2275" s="16"/>
      <c r="O2275" s="16"/>
      <c r="P2275" s="16"/>
      <c r="Q2275" s="16"/>
      <c r="R2275" s="16"/>
      <c r="S2275" s="16"/>
      <c r="V2275" t="str">
        <f t="shared" si="116"/>
        <v>60INFF</v>
      </c>
      <c r="W2275" s="58" t="e">
        <f>VLOOKUP(V2275,Minimos!$D$3:$E$26,2,FALSE)</f>
        <v>#N/A</v>
      </c>
      <c r="X2275" s="18" t="e">
        <f t="shared" si="117"/>
        <v>#N/A</v>
      </c>
      <c r="Y2275" s="58" t="e">
        <f t="shared" si="118"/>
        <v>#N/A</v>
      </c>
    </row>
    <row r="2276" spans="1:25" x14ac:dyDescent="0.25">
      <c r="A2276" t="s">
        <v>99</v>
      </c>
      <c r="B2276" s="133" t="s">
        <v>187</v>
      </c>
      <c r="C2276" t="s">
        <v>646</v>
      </c>
      <c r="D2276" s="54">
        <v>44646</v>
      </c>
      <c r="E2276" s="133" t="s">
        <v>211</v>
      </c>
      <c r="F2276" s="133" t="s">
        <v>62</v>
      </c>
      <c r="G2276" s="133" t="s">
        <v>20</v>
      </c>
      <c r="H2276" s="2">
        <v>5</v>
      </c>
      <c r="I2276" s="2">
        <v>1133</v>
      </c>
      <c r="J2276" s="2" t="s">
        <v>661</v>
      </c>
      <c r="K2276" s="2" t="s">
        <v>267</v>
      </c>
      <c r="L2276" s="2" t="s">
        <v>0</v>
      </c>
      <c r="M2276" s="16">
        <v>11.69</v>
      </c>
      <c r="N2276" s="16"/>
      <c r="O2276" s="16"/>
      <c r="P2276" s="16"/>
      <c r="Q2276" s="16"/>
      <c r="R2276" s="16"/>
      <c r="S2276" s="16"/>
      <c r="V2276" t="str">
        <f t="shared" si="116"/>
        <v>60INFF</v>
      </c>
      <c r="W2276" s="58" t="e">
        <f>VLOOKUP(V2276,Minimos!$D$3:$E$26,2,FALSE)</f>
        <v>#N/A</v>
      </c>
      <c r="X2276" s="18" t="e">
        <f t="shared" si="117"/>
        <v>#N/A</v>
      </c>
      <c r="Y2276" s="58" t="e">
        <f t="shared" si="118"/>
        <v>#N/A</v>
      </c>
    </row>
    <row r="2277" spans="1:25" x14ac:dyDescent="0.25">
      <c r="A2277" t="s">
        <v>99</v>
      </c>
      <c r="B2277" s="133" t="s">
        <v>187</v>
      </c>
      <c r="C2277" t="s">
        <v>646</v>
      </c>
      <c r="D2277" s="54">
        <v>44646</v>
      </c>
      <c r="E2277" s="133" t="s">
        <v>211</v>
      </c>
      <c r="F2277" s="133" t="s">
        <v>62</v>
      </c>
      <c r="G2277" s="133" t="s">
        <v>20</v>
      </c>
      <c r="H2277" s="2">
        <v>1</v>
      </c>
      <c r="I2277" s="2">
        <v>1188</v>
      </c>
      <c r="J2277" s="2" t="s">
        <v>662</v>
      </c>
      <c r="K2277" s="2" t="s">
        <v>260</v>
      </c>
      <c r="L2277" s="2" t="s">
        <v>0</v>
      </c>
      <c r="M2277" s="16">
        <v>9.1999999999999993</v>
      </c>
      <c r="N2277" s="16"/>
      <c r="O2277" s="16"/>
      <c r="P2277" s="16"/>
      <c r="Q2277" s="16"/>
      <c r="R2277" s="16"/>
      <c r="S2277" s="16"/>
      <c r="V2277" t="str">
        <f t="shared" si="116"/>
        <v>60INFF</v>
      </c>
      <c r="W2277" s="58" t="e">
        <f>VLOOKUP(V2277,Minimos!$D$3:$E$26,2,FALSE)</f>
        <v>#N/A</v>
      </c>
      <c r="X2277" s="18" t="e">
        <f t="shared" si="117"/>
        <v>#N/A</v>
      </c>
      <c r="Y2277" s="58" t="e">
        <f t="shared" si="118"/>
        <v>#N/A</v>
      </c>
    </row>
    <row r="2278" spans="1:25" x14ac:dyDescent="0.25">
      <c r="A2278" t="s">
        <v>99</v>
      </c>
      <c r="B2278" s="133" t="s">
        <v>187</v>
      </c>
      <c r="C2278" t="s">
        <v>646</v>
      </c>
      <c r="D2278" s="54">
        <v>44646</v>
      </c>
      <c r="E2278" s="133" t="s">
        <v>211</v>
      </c>
      <c r="F2278" s="133" t="s">
        <v>62</v>
      </c>
      <c r="G2278" s="133" t="s">
        <v>20</v>
      </c>
      <c r="H2278" s="2">
        <v>2</v>
      </c>
      <c r="I2278" s="2">
        <v>857</v>
      </c>
      <c r="J2278" s="2" t="s">
        <v>663</v>
      </c>
      <c r="K2278" s="2" t="s">
        <v>267</v>
      </c>
      <c r="L2278" s="2" t="s">
        <v>0</v>
      </c>
      <c r="M2278" s="16">
        <v>9.7200000000000006</v>
      </c>
      <c r="N2278" s="16"/>
      <c r="O2278" s="16"/>
      <c r="P2278" s="16"/>
      <c r="Q2278" s="16"/>
      <c r="R2278" s="16"/>
      <c r="S2278" s="16"/>
      <c r="V2278" t="str">
        <f t="shared" si="116"/>
        <v>60INFF</v>
      </c>
      <c r="W2278" s="58" t="e">
        <f>VLOOKUP(V2278,Minimos!$D$3:$E$26,2,FALSE)</f>
        <v>#N/A</v>
      </c>
      <c r="X2278" s="18" t="e">
        <f t="shared" si="117"/>
        <v>#N/A</v>
      </c>
      <c r="Y2278" s="58" t="e">
        <f t="shared" si="118"/>
        <v>#N/A</v>
      </c>
    </row>
    <row r="2279" spans="1:25" x14ac:dyDescent="0.25">
      <c r="A2279" t="s">
        <v>99</v>
      </c>
      <c r="B2279" s="133" t="s">
        <v>187</v>
      </c>
      <c r="C2279" t="s">
        <v>646</v>
      </c>
      <c r="D2279" s="54">
        <v>44646</v>
      </c>
      <c r="E2279" s="133" t="s">
        <v>211</v>
      </c>
      <c r="F2279" s="133" t="s">
        <v>62</v>
      </c>
      <c r="G2279" s="133" t="s">
        <v>20</v>
      </c>
      <c r="H2279" s="2">
        <v>3</v>
      </c>
      <c r="I2279" s="2">
        <v>815</v>
      </c>
      <c r="J2279" s="2" t="s">
        <v>664</v>
      </c>
      <c r="K2279" s="2" t="s">
        <v>259</v>
      </c>
      <c r="L2279" s="2" t="s">
        <v>0</v>
      </c>
      <c r="M2279" s="16">
        <v>10.24</v>
      </c>
      <c r="N2279" s="16"/>
      <c r="O2279" s="16"/>
      <c r="P2279" s="16"/>
      <c r="Q2279" s="16"/>
      <c r="R2279" s="16"/>
      <c r="S2279" s="16"/>
      <c r="V2279" t="str">
        <f t="shared" si="116"/>
        <v>60INFF</v>
      </c>
      <c r="W2279" s="58" t="e">
        <f>VLOOKUP(V2279,Minimos!$D$3:$E$26,2,FALSE)</f>
        <v>#N/A</v>
      </c>
      <c r="X2279" s="18" t="e">
        <f t="shared" si="117"/>
        <v>#N/A</v>
      </c>
      <c r="Y2279" s="58" t="e">
        <f t="shared" si="118"/>
        <v>#N/A</v>
      </c>
    </row>
    <row r="2280" spans="1:25" x14ac:dyDescent="0.25">
      <c r="A2280" t="s">
        <v>99</v>
      </c>
      <c r="B2280" s="133" t="s">
        <v>187</v>
      </c>
      <c r="C2280" t="s">
        <v>646</v>
      </c>
      <c r="D2280" s="54">
        <v>44646</v>
      </c>
      <c r="E2280" s="133" t="s">
        <v>211</v>
      </c>
      <c r="F2280" s="133" t="s">
        <v>62</v>
      </c>
      <c r="G2280" s="133" t="s">
        <v>20</v>
      </c>
      <c r="H2280" s="2">
        <v>4</v>
      </c>
      <c r="I2280" s="2">
        <v>749</v>
      </c>
      <c r="J2280" s="2" t="s">
        <v>665</v>
      </c>
      <c r="K2280" s="2" t="s">
        <v>259</v>
      </c>
      <c r="L2280" s="2" t="s">
        <v>0</v>
      </c>
      <c r="M2280" s="16">
        <v>10.29</v>
      </c>
      <c r="N2280" s="16"/>
      <c r="O2280" s="16"/>
      <c r="P2280" s="16"/>
      <c r="Q2280" s="16"/>
      <c r="R2280" s="16"/>
      <c r="S2280" s="16"/>
      <c r="V2280" t="str">
        <f t="shared" si="116"/>
        <v>60INFF</v>
      </c>
      <c r="W2280" s="58" t="e">
        <f>VLOOKUP(V2280,Minimos!$D$3:$E$26,2,FALSE)</f>
        <v>#N/A</v>
      </c>
      <c r="X2280" s="18" t="e">
        <f t="shared" si="117"/>
        <v>#N/A</v>
      </c>
      <c r="Y2280" s="58" t="e">
        <f t="shared" si="118"/>
        <v>#N/A</v>
      </c>
    </row>
    <row r="2281" spans="1:25" x14ac:dyDescent="0.25">
      <c r="A2281" t="s">
        <v>99</v>
      </c>
      <c r="B2281" s="133" t="s">
        <v>187</v>
      </c>
      <c r="C2281" t="s">
        <v>646</v>
      </c>
      <c r="D2281" s="54">
        <v>44646</v>
      </c>
      <c r="E2281" s="133" t="s">
        <v>211</v>
      </c>
      <c r="F2281" s="133" t="s">
        <v>62</v>
      </c>
      <c r="G2281" s="133" t="s">
        <v>20</v>
      </c>
      <c r="H2281" s="2">
        <v>5</v>
      </c>
      <c r="I2281" s="2">
        <v>1125</v>
      </c>
      <c r="J2281" s="2" t="s">
        <v>666</v>
      </c>
      <c r="K2281" s="2" t="s">
        <v>267</v>
      </c>
      <c r="L2281" s="2" t="s">
        <v>0</v>
      </c>
      <c r="M2281" s="16">
        <v>10.88</v>
      </c>
      <c r="N2281" s="16"/>
      <c r="O2281" s="16"/>
      <c r="P2281" s="16"/>
      <c r="Q2281" s="16"/>
      <c r="R2281" s="16"/>
      <c r="S2281" s="16"/>
      <c r="V2281" t="str">
        <f t="shared" si="116"/>
        <v>60INFF</v>
      </c>
      <c r="W2281" s="58" t="e">
        <f>VLOOKUP(V2281,Minimos!$D$3:$E$26,2,FALSE)</f>
        <v>#N/A</v>
      </c>
      <c r="X2281" s="18" t="e">
        <f t="shared" si="117"/>
        <v>#N/A</v>
      </c>
      <c r="Y2281" s="58" t="e">
        <f t="shared" si="118"/>
        <v>#N/A</v>
      </c>
    </row>
    <row r="2282" spans="1:25" x14ac:dyDescent="0.25">
      <c r="A2282" t="s">
        <v>99</v>
      </c>
      <c r="B2282" s="133" t="s">
        <v>187</v>
      </c>
      <c r="C2282" t="s">
        <v>646</v>
      </c>
      <c r="D2282" s="54">
        <v>44646</v>
      </c>
      <c r="E2282" s="133" t="s">
        <v>211</v>
      </c>
      <c r="F2282" s="133" t="s">
        <v>62</v>
      </c>
      <c r="G2282" s="133" t="s">
        <v>20</v>
      </c>
      <c r="H2282" s="2">
        <v>6</v>
      </c>
      <c r="I2282" s="2">
        <v>1059</v>
      </c>
      <c r="J2282" s="2" t="s">
        <v>667</v>
      </c>
      <c r="K2282" s="2" t="s">
        <v>267</v>
      </c>
      <c r="L2282" s="2" t="s">
        <v>0</v>
      </c>
      <c r="M2282" s="16">
        <v>11.23</v>
      </c>
      <c r="N2282" s="16"/>
      <c r="O2282" s="16"/>
      <c r="P2282" s="16"/>
      <c r="Q2282" s="16"/>
      <c r="R2282" s="16"/>
      <c r="S2282" s="16"/>
      <c r="V2282" t="str">
        <f t="shared" si="116"/>
        <v>60INFF</v>
      </c>
      <c r="W2282" s="58" t="e">
        <f>VLOOKUP(V2282,Minimos!$D$3:$E$26,2,FALSE)</f>
        <v>#N/A</v>
      </c>
      <c r="X2282" s="18" t="e">
        <f t="shared" si="117"/>
        <v>#N/A</v>
      </c>
      <c r="Y2282" s="58" t="e">
        <f t="shared" si="118"/>
        <v>#N/A</v>
      </c>
    </row>
    <row r="2283" spans="1:25" x14ac:dyDescent="0.25">
      <c r="A2283" t="s">
        <v>99</v>
      </c>
      <c r="B2283" s="133" t="s">
        <v>187</v>
      </c>
      <c r="C2283" t="s">
        <v>646</v>
      </c>
      <c r="D2283" s="54">
        <v>44646</v>
      </c>
      <c r="E2283" s="133" t="s">
        <v>211</v>
      </c>
      <c r="F2283" s="133" t="s">
        <v>62</v>
      </c>
      <c r="G2283" s="133" t="s">
        <v>20</v>
      </c>
      <c r="H2283" s="2">
        <v>1</v>
      </c>
      <c r="I2283" s="2">
        <v>236</v>
      </c>
      <c r="J2283" s="2" t="s">
        <v>278</v>
      </c>
      <c r="K2283" s="2" t="s">
        <v>66</v>
      </c>
      <c r="L2283" s="2" t="s">
        <v>0</v>
      </c>
      <c r="M2283" s="16">
        <v>9.1999999999999993</v>
      </c>
      <c r="N2283" s="16"/>
      <c r="O2283" s="16"/>
      <c r="P2283" s="16"/>
      <c r="Q2283" s="16"/>
      <c r="R2283" s="16"/>
      <c r="S2283" s="16"/>
      <c r="V2283" t="str">
        <f t="shared" si="116"/>
        <v>60INFF</v>
      </c>
      <c r="W2283" s="58" t="e">
        <f>VLOOKUP(V2283,Minimos!$D$3:$E$26,2,FALSE)</f>
        <v>#N/A</v>
      </c>
      <c r="X2283" s="18" t="e">
        <f t="shared" si="117"/>
        <v>#N/A</v>
      </c>
      <c r="Y2283" s="58" t="e">
        <f t="shared" si="118"/>
        <v>#N/A</v>
      </c>
    </row>
    <row r="2284" spans="1:25" x14ac:dyDescent="0.25">
      <c r="A2284" t="s">
        <v>99</v>
      </c>
      <c r="B2284" s="133" t="s">
        <v>187</v>
      </c>
      <c r="C2284" t="s">
        <v>646</v>
      </c>
      <c r="D2284" s="54">
        <v>44646</v>
      </c>
      <c r="E2284" s="133" t="s">
        <v>211</v>
      </c>
      <c r="F2284" s="133" t="s">
        <v>62</v>
      </c>
      <c r="G2284" s="133" t="s">
        <v>20</v>
      </c>
      <c r="H2284" s="2">
        <v>2</v>
      </c>
      <c r="I2284" s="2">
        <v>1136</v>
      </c>
      <c r="J2284" s="2" t="s">
        <v>668</v>
      </c>
      <c r="K2284" s="2" t="s">
        <v>64</v>
      </c>
      <c r="L2284" s="2" t="s">
        <v>0</v>
      </c>
      <c r="M2284" s="16">
        <v>9.6</v>
      </c>
      <c r="N2284" s="16"/>
      <c r="O2284" s="16"/>
      <c r="P2284" s="16"/>
      <c r="Q2284" s="16"/>
      <c r="R2284" s="16"/>
      <c r="S2284" s="16"/>
      <c r="V2284" t="str">
        <f t="shared" si="116"/>
        <v>60INFF</v>
      </c>
      <c r="W2284" s="58" t="e">
        <f>VLOOKUP(V2284,Minimos!$D$3:$E$26,2,FALSE)</f>
        <v>#N/A</v>
      </c>
      <c r="X2284" s="18" t="e">
        <f t="shared" si="117"/>
        <v>#N/A</v>
      </c>
      <c r="Y2284" s="58" t="e">
        <f t="shared" si="118"/>
        <v>#N/A</v>
      </c>
    </row>
    <row r="2285" spans="1:25" x14ac:dyDescent="0.25">
      <c r="A2285" t="s">
        <v>99</v>
      </c>
      <c r="B2285" s="133" t="s">
        <v>187</v>
      </c>
      <c r="C2285" t="s">
        <v>646</v>
      </c>
      <c r="D2285" s="54">
        <v>44646</v>
      </c>
      <c r="E2285" s="133" t="s">
        <v>211</v>
      </c>
      <c r="F2285" s="133" t="s">
        <v>62</v>
      </c>
      <c r="G2285" s="133" t="s">
        <v>20</v>
      </c>
      <c r="H2285" s="2">
        <v>3</v>
      </c>
      <c r="I2285" s="2">
        <v>364</v>
      </c>
      <c r="J2285" s="2" t="s">
        <v>669</v>
      </c>
      <c r="K2285" s="2" t="s">
        <v>258</v>
      </c>
      <c r="L2285" s="2" t="s">
        <v>0</v>
      </c>
      <c r="M2285" s="16">
        <v>10.58</v>
      </c>
      <c r="N2285" s="16"/>
      <c r="O2285" s="16"/>
      <c r="P2285" s="16"/>
      <c r="Q2285" s="16"/>
      <c r="R2285" s="16"/>
      <c r="S2285" s="16"/>
      <c r="V2285" t="str">
        <f t="shared" si="116"/>
        <v>60INFF</v>
      </c>
      <c r="W2285" s="58" t="e">
        <f>VLOOKUP(V2285,Minimos!$D$3:$E$26,2,FALSE)</f>
        <v>#N/A</v>
      </c>
      <c r="X2285" s="18" t="e">
        <f t="shared" si="117"/>
        <v>#N/A</v>
      </c>
      <c r="Y2285" s="58" t="e">
        <f t="shared" si="118"/>
        <v>#N/A</v>
      </c>
    </row>
    <row r="2286" spans="1:25" x14ac:dyDescent="0.25">
      <c r="A2286" t="s">
        <v>99</v>
      </c>
      <c r="B2286" s="133" t="s">
        <v>187</v>
      </c>
      <c r="C2286" t="s">
        <v>646</v>
      </c>
      <c r="D2286" s="54">
        <v>44646</v>
      </c>
      <c r="E2286" s="133" t="s">
        <v>211</v>
      </c>
      <c r="F2286" s="133" t="s">
        <v>62</v>
      </c>
      <c r="G2286" s="133" t="s">
        <v>20</v>
      </c>
      <c r="H2286" s="2">
        <v>4</v>
      </c>
      <c r="I2286" s="2">
        <v>571</v>
      </c>
      <c r="J2286" s="2" t="s">
        <v>670</v>
      </c>
      <c r="K2286" s="2" t="s">
        <v>267</v>
      </c>
      <c r="L2286" s="2" t="s">
        <v>0</v>
      </c>
      <c r="M2286" s="16">
        <v>11.25</v>
      </c>
      <c r="N2286" s="16"/>
      <c r="O2286" s="16"/>
      <c r="P2286" s="16"/>
      <c r="Q2286" s="16"/>
      <c r="R2286" s="16"/>
      <c r="S2286" s="16"/>
      <c r="V2286" t="str">
        <f t="shared" si="116"/>
        <v>60INFF</v>
      </c>
      <c r="W2286" s="58" t="e">
        <f>VLOOKUP(V2286,Minimos!$D$3:$E$26,2,FALSE)</f>
        <v>#N/A</v>
      </c>
      <c r="X2286" s="18" t="e">
        <f t="shared" si="117"/>
        <v>#N/A</v>
      </c>
      <c r="Y2286" s="58" t="e">
        <f t="shared" si="118"/>
        <v>#N/A</v>
      </c>
    </row>
    <row r="2287" spans="1:25" x14ac:dyDescent="0.25">
      <c r="A2287" t="s">
        <v>99</v>
      </c>
      <c r="B2287" s="133" t="s">
        <v>187</v>
      </c>
      <c r="C2287" t="s">
        <v>646</v>
      </c>
      <c r="D2287" s="54">
        <v>44646</v>
      </c>
      <c r="E2287" s="133" t="s">
        <v>211</v>
      </c>
      <c r="F2287" s="133" t="s">
        <v>62</v>
      </c>
      <c r="G2287" s="133" t="s">
        <v>20</v>
      </c>
      <c r="H2287" s="2">
        <v>2</v>
      </c>
      <c r="I2287" s="2">
        <v>147</v>
      </c>
      <c r="J2287" s="2" t="s">
        <v>73</v>
      </c>
      <c r="K2287" s="2" t="s">
        <v>64</v>
      </c>
      <c r="L2287" s="2" t="s">
        <v>0</v>
      </c>
      <c r="M2287" s="16">
        <v>9.66</v>
      </c>
      <c r="N2287" s="16"/>
      <c r="O2287" s="16"/>
      <c r="P2287" s="16"/>
      <c r="Q2287" s="16"/>
      <c r="R2287" s="16"/>
      <c r="S2287" s="16"/>
      <c r="V2287" t="str">
        <f t="shared" si="116"/>
        <v>60INFF</v>
      </c>
      <c r="W2287" s="58" t="e">
        <f>VLOOKUP(V2287,Minimos!$D$3:$E$26,2,FALSE)</f>
        <v>#N/A</v>
      </c>
      <c r="X2287" s="18" t="e">
        <f t="shared" si="117"/>
        <v>#N/A</v>
      </c>
      <c r="Y2287" s="58" t="e">
        <f t="shared" si="118"/>
        <v>#N/A</v>
      </c>
    </row>
    <row r="2288" spans="1:25" x14ac:dyDescent="0.25">
      <c r="A2288" t="s">
        <v>99</v>
      </c>
      <c r="B2288" s="133" t="s">
        <v>187</v>
      </c>
      <c r="C2288" t="s">
        <v>646</v>
      </c>
      <c r="D2288" s="54">
        <v>44646</v>
      </c>
      <c r="E2288" s="133" t="s">
        <v>211</v>
      </c>
      <c r="F2288" s="133" t="s">
        <v>62</v>
      </c>
      <c r="G2288" s="133" t="s">
        <v>20</v>
      </c>
      <c r="H2288" s="2">
        <v>3</v>
      </c>
      <c r="I2288" s="2">
        <v>569</v>
      </c>
      <c r="J2288" s="2" t="s">
        <v>279</v>
      </c>
      <c r="K2288" s="2" t="s">
        <v>267</v>
      </c>
      <c r="L2288" s="2" t="s">
        <v>0</v>
      </c>
      <c r="M2288" s="16">
        <v>9.66</v>
      </c>
      <c r="N2288" s="16"/>
      <c r="O2288" s="16"/>
      <c r="P2288" s="16"/>
      <c r="Q2288" s="16"/>
      <c r="R2288" s="16"/>
      <c r="S2288" s="16"/>
      <c r="V2288" t="str">
        <f t="shared" si="116"/>
        <v>60INFF</v>
      </c>
      <c r="W2288" s="58" t="e">
        <f>VLOOKUP(V2288,Minimos!$D$3:$E$26,2,FALSE)</f>
        <v>#N/A</v>
      </c>
      <c r="X2288" s="18" t="e">
        <f t="shared" si="117"/>
        <v>#N/A</v>
      </c>
      <c r="Y2288" s="58" t="e">
        <f t="shared" si="118"/>
        <v>#N/A</v>
      </c>
    </row>
    <row r="2289" spans="1:25" x14ac:dyDescent="0.25">
      <c r="A2289" t="s">
        <v>99</v>
      </c>
      <c r="B2289" s="133" t="s">
        <v>187</v>
      </c>
      <c r="C2289" t="s">
        <v>646</v>
      </c>
      <c r="D2289" s="54">
        <v>44646</v>
      </c>
      <c r="E2289" s="133" t="s">
        <v>211</v>
      </c>
      <c r="F2289" s="133" t="s">
        <v>62</v>
      </c>
      <c r="G2289" s="133" t="s">
        <v>20</v>
      </c>
      <c r="H2289" s="2">
        <v>4</v>
      </c>
      <c r="I2289" s="2">
        <v>116</v>
      </c>
      <c r="J2289" s="2" t="s">
        <v>155</v>
      </c>
      <c r="K2289" s="2" t="s">
        <v>64</v>
      </c>
      <c r="L2289" s="2" t="s">
        <v>0</v>
      </c>
      <c r="M2289" s="16">
        <v>9.76</v>
      </c>
      <c r="N2289" s="16"/>
      <c r="O2289" s="16"/>
      <c r="P2289" s="16"/>
      <c r="Q2289" s="16"/>
      <c r="R2289" s="16"/>
      <c r="S2289" s="16"/>
      <c r="V2289" t="str">
        <f t="shared" si="116"/>
        <v>60INFF</v>
      </c>
      <c r="W2289" s="58" t="e">
        <f>VLOOKUP(V2289,Minimos!$D$3:$E$26,2,FALSE)</f>
        <v>#N/A</v>
      </c>
      <c r="X2289" s="18" t="e">
        <f t="shared" si="117"/>
        <v>#N/A</v>
      </c>
      <c r="Y2289" s="58" t="e">
        <f t="shared" si="118"/>
        <v>#N/A</v>
      </c>
    </row>
    <row r="2290" spans="1:25" x14ac:dyDescent="0.25">
      <c r="A2290" t="s">
        <v>99</v>
      </c>
      <c r="B2290" s="133" t="s">
        <v>187</v>
      </c>
      <c r="C2290" t="s">
        <v>646</v>
      </c>
      <c r="D2290" s="54">
        <v>44646</v>
      </c>
      <c r="E2290" s="133" t="s">
        <v>211</v>
      </c>
      <c r="F2290" s="133" t="s">
        <v>62</v>
      </c>
      <c r="G2290" s="133" t="s">
        <v>20</v>
      </c>
      <c r="H2290" s="2">
        <v>5</v>
      </c>
      <c r="I2290" s="2">
        <v>859</v>
      </c>
      <c r="J2290" s="2" t="s">
        <v>671</v>
      </c>
      <c r="K2290" s="2" t="s">
        <v>267</v>
      </c>
      <c r="L2290" s="2" t="s">
        <v>0</v>
      </c>
      <c r="M2290" s="16">
        <v>10.4</v>
      </c>
      <c r="N2290" s="16"/>
      <c r="O2290" s="16"/>
      <c r="P2290" s="16"/>
      <c r="Q2290" s="16"/>
      <c r="R2290" s="16"/>
      <c r="S2290" s="16"/>
      <c r="V2290" t="str">
        <f t="shared" si="116"/>
        <v>60INFF</v>
      </c>
      <c r="W2290" s="58" t="e">
        <f>VLOOKUP(V2290,Minimos!$D$3:$E$26,2,FALSE)</f>
        <v>#N/A</v>
      </c>
      <c r="X2290" s="18" t="e">
        <f t="shared" si="117"/>
        <v>#N/A</v>
      </c>
      <c r="Y2290" s="58" t="e">
        <f t="shared" si="118"/>
        <v>#N/A</v>
      </c>
    </row>
    <row r="2291" spans="1:25" x14ac:dyDescent="0.25">
      <c r="A2291" t="s">
        <v>99</v>
      </c>
      <c r="B2291" s="133" t="s">
        <v>187</v>
      </c>
      <c r="C2291" t="s">
        <v>646</v>
      </c>
      <c r="D2291" s="54">
        <v>44646</v>
      </c>
      <c r="E2291" s="133" t="s">
        <v>211</v>
      </c>
      <c r="F2291" s="133" t="s">
        <v>62</v>
      </c>
      <c r="G2291" s="133" t="s">
        <v>20</v>
      </c>
      <c r="H2291" s="2">
        <v>1</v>
      </c>
      <c r="I2291" s="2">
        <v>842</v>
      </c>
      <c r="J2291" s="2" t="s">
        <v>435</v>
      </c>
      <c r="K2291" s="2" t="s">
        <v>261</v>
      </c>
      <c r="L2291" s="2" t="s">
        <v>0</v>
      </c>
      <c r="M2291" s="16">
        <v>9.01</v>
      </c>
      <c r="N2291" s="16"/>
      <c r="O2291" s="16"/>
      <c r="P2291" s="16"/>
      <c r="Q2291" s="16"/>
      <c r="R2291" s="16"/>
      <c r="S2291" s="16"/>
      <c r="V2291" t="str">
        <f t="shared" si="116"/>
        <v>60INFF</v>
      </c>
      <c r="W2291" s="58" t="e">
        <f>VLOOKUP(V2291,Minimos!$D$3:$E$26,2,FALSE)</f>
        <v>#N/A</v>
      </c>
      <c r="X2291" s="18" t="e">
        <f t="shared" si="117"/>
        <v>#N/A</v>
      </c>
      <c r="Y2291" s="58" t="e">
        <f t="shared" si="118"/>
        <v>#N/A</v>
      </c>
    </row>
    <row r="2292" spans="1:25" x14ac:dyDescent="0.25">
      <c r="A2292" t="s">
        <v>99</v>
      </c>
      <c r="B2292" s="133" t="s">
        <v>187</v>
      </c>
      <c r="C2292" t="s">
        <v>646</v>
      </c>
      <c r="D2292" s="54">
        <v>44646</v>
      </c>
      <c r="E2292" s="133" t="s">
        <v>211</v>
      </c>
      <c r="F2292" s="133" t="s">
        <v>62</v>
      </c>
      <c r="G2292" s="133" t="s">
        <v>20</v>
      </c>
      <c r="H2292" s="2">
        <v>2</v>
      </c>
      <c r="I2292" s="2">
        <v>110</v>
      </c>
      <c r="J2292" s="2" t="s">
        <v>149</v>
      </c>
      <c r="K2292" s="2" t="s">
        <v>64</v>
      </c>
      <c r="L2292" s="2" t="s">
        <v>0</v>
      </c>
      <c r="M2292" s="16">
        <v>9.14</v>
      </c>
      <c r="N2292" s="16"/>
      <c r="O2292" s="16"/>
      <c r="P2292" s="16"/>
      <c r="Q2292" s="16"/>
      <c r="R2292" s="16"/>
      <c r="S2292" s="16"/>
      <c r="V2292" t="str">
        <f t="shared" si="116"/>
        <v>60INFF</v>
      </c>
      <c r="W2292" s="58" t="e">
        <f>VLOOKUP(V2292,Minimos!$D$3:$E$26,2,FALSE)</f>
        <v>#N/A</v>
      </c>
      <c r="X2292" s="18" t="e">
        <f t="shared" si="117"/>
        <v>#N/A</v>
      </c>
      <c r="Y2292" s="58" t="e">
        <f t="shared" si="118"/>
        <v>#N/A</v>
      </c>
    </row>
    <row r="2293" spans="1:25" x14ac:dyDescent="0.25">
      <c r="A2293" t="s">
        <v>99</v>
      </c>
      <c r="B2293" s="133" t="s">
        <v>187</v>
      </c>
      <c r="C2293" t="s">
        <v>646</v>
      </c>
      <c r="D2293" s="54">
        <v>44646</v>
      </c>
      <c r="E2293" s="133" t="s">
        <v>211</v>
      </c>
      <c r="F2293" s="133" t="s">
        <v>62</v>
      </c>
      <c r="G2293" s="133" t="s">
        <v>20</v>
      </c>
      <c r="H2293" s="2">
        <v>3</v>
      </c>
      <c r="I2293" s="2">
        <v>51</v>
      </c>
      <c r="J2293" s="2" t="s">
        <v>60</v>
      </c>
      <c r="K2293" s="2" t="s">
        <v>64</v>
      </c>
      <c r="L2293" s="2" t="s">
        <v>0</v>
      </c>
      <c r="M2293" s="16">
        <v>9.26</v>
      </c>
      <c r="N2293" s="16"/>
      <c r="O2293" s="16"/>
      <c r="P2293" s="16"/>
      <c r="Q2293" s="16"/>
      <c r="R2293" s="16"/>
      <c r="S2293" s="16"/>
      <c r="V2293" t="str">
        <f t="shared" si="116"/>
        <v>60INFF</v>
      </c>
      <c r="W2293" s="58" t="e">
        <f>VLOOKUP(V2293,Minimos!$D$3:$E$26,2,FALSE)</f>
        <v>#N/A</v>
      </c>
      <c r="X2293" s="18" t="e">
        <f t="shared" si="117"/>
        <v>#N/A</v>
      </c>
      <c r="Y2293" s="58" t="e">
        <f t="shared" si="118"/>
        <v>#N/A</v>
      </c>
    </row>
    <row r="2294" spans="1:25" x14ac:dyDescent="0.25">
      <c r="A2294" t="s">
        <v>99</v>
      </c>
      <c r="B2294" s="133" t="s">
        <v>187</v>
      </c>
      <c r="C2294" t="s">
        <v>646</v>
      </c>
      <c r="D2294" s="54">
        <v>44646</v>
      </c>
      <c r="E2294" s="133" t="s">
        <v>211</v>
      </c>
      <c r="F2294" s="133" t="s">
        <v>62</v>
      </c>
      <c r="G2294" s="133" t="s">
        <v>20</v>
      </c>
      <c r="H2294" s="2">
        <v>4</v>
      </c>
      <c r="I2294" s="2">
        <v>172</v>
      </c>
      <c r="J2294" s="2" t="s">
        <v>151</v>
      </c>
      <c r="K2294" s="2" t="s">
        <v>65</v>
      </c>
      <c r="L2294" s="2" t="s">
        <v>0</v>
      </c>
      <c r="M2294" s="16">
        <v>9.2799999999999994</v>
      </c>
      <c r="N2294" s="16"/>
      <c r="O2294" s="16"/>
      <c r="P2294" s="16"/>
      <c r="Q2294" s="16"/>
      <c r="R2294" s="16"/>
      <c r="S2294" s="16"/>
      <c r="V2294" t="str">
        <f t="shared" si="116"/>
        <v>60INFF</v>
      </c>
      <c r="W2294" s="58" t="e">
        <f>VLOOKUP(V2294,Minimos!$D$3:$E$26,2,FALSE)</f>
        <v>#N/A</v>
      </c>
      <c r="X2294" s="18" t="e">
        <f t="shared" si="117"/>
        <v>#N/A</v>
      </c>
      <c r="Y2294" s="58" t="e">
        <f t="shared" si="118"/>
        <v>#N/A</v>
      </c>
    </row>
    <row r="2295" spans="1:25" x14ac:dyDescent="0.25">
      <c r="A2295" t="s">
        <v>99</v>
      </c>
      <c r="B2295" s="133" t="s">
        <v>187</v>
      </c>
      <c r="C2295" t="s">
        <v>646</v>
      </c>
      <c r="D2295" s="54">
        <v>44646</v>
      </c>
      <c r="E2295" s="133" t="s">
        <v>211</v>
      </c>
      <c r="F2295" s="133" t="s">
        <v>62</v>
      </c>
      <c r="G2295" s="133" t="s">
        <v>20</v>
      </c>
      <c r="H2295" s="2">
        <v>6</v>
      </c>
      <c r="I2295" s="2">
        <v>255</v>
      </c>
      <c r="J2295" s="2" t="s">
        <v>148</v>
      </c>
      <c r="K2295" s="2" t="s">
        <v>67</v>
      </c>
      <c r="L2295" s="2" t="s">
        <v>0</v>
      </c>
      <c r="M2295" s="16">
        <v>9.5</v>
      </c>
      <c r="N2295" s="16"/>
      <c r="O2295" s="16"/>
      <c r="P2295" s="16"/>
      <c r="Q2295" s="16"/>
      <c r="R2295" s="16"/>
      <c r="S2295" s="16"/>
      <c r="V2295" t="str">
        <f t="shared" si="116"/>
        <v>60INFF</v>
      </c>
      <c r="W2295" s="58" t="e">
        <f>VLOOKUP(V2295,Minimos!$D$3:$E$26,2,FALSE)</f>
        <v>#N/A</v>
      </c>
      <c r="X2295" s="18" t="e">
        <f t="shared" si="117"/>
        <v>#N/A</v>
      </c>
      <c r="Y2295" s="58" t="e">
        <f t="shared" si="118"/>
        <v>#N/A</v>
      </c>
    </row>
    <row r="2296" spans="1:25" x14ac:dyDescent="0.25">
      <c r="A2296" t="s">
        <v>99</v>
      </c>
      <c r="B2296" s="133" t="s">
        <v>187</v>
      </c>
      <c r="C2296" t="s">
        <v>646</v>
      </c>
      <c r="D2296" s="54">
        <v>44646</v>
      </c>
      <c r="E2296" s="133" t="s">
        <v>211</v>
      </c>
      <c r="F2296" s="133" t="s">
        <v>62</v>
      </c>
      <c r="G2296" s="133" t="s">
        <v>20</v>
      </c>
      <c r="H2296" s="2">
        <v>2</v>
      </c>
      <c r="I2296" s="2">
        <v>107</v>
      </c>
      <c r="J2296" s="2" t="s">
        <v>271</v>
      </c>
      <c r="K2296" s="2" t="s">
        <v>64</v>
      </c>
      <c r="L2296" s="2" t="s">
        <v>0</v>
      </c>
      <c r="M2296" s="16">
        <v>8.75</v>
      </c>
      <c r="N2296" s="16"/>
      <c r="O2296" s="16"/>
      <c r="P2296" s="16"/>
      <c r="Q2296" s="16"/>
      <c r="R2296" s="16"/>
      <c r="S2296" s="16"/>
      <c r="V2296" t="str">
        <f t="shared" si="116"/>
        <v>60INFF</v>
      </c>
      <c r="W2296" s="58" t="e">
        <f>VLOOKUP(V2296,Minimos!$D$3:$E$26,2,FALSE)</f>
        <v>#N/A</v>
      </c>
      <c r="X2296" s="18" t="e">
        <f t="shared" si="117"/>
        <v>#N/A</v>
      </c>
      <c r="Y2296" s="58" t="e">
        <f t="shared" si="118"/>
        <v>#N/A</v>
      </c>
    </row>
    <row r="2297" spans="1:25" x14ac:dyDescent="0.25">
      <c r="A2297" t="s">
        <v>99</v>
      </c>
      <c r="B2297" s="133" t="s">
        <v>187</v>
      </c>
      <c r="C2297" t="s">
        <v>646</v>
      </c>
      <c r="D2297" s="54">
        <v>44646</v>
      </c>
      <c r="E2297" s="133" t="s">
        <v>211</v>
      </c>
      <c r="F2297" s="133" t="s">
        <v>62</v>
      </c>
      <c r="G2297" s="133" t="s">
        <v>20</v>
      </c>
      <c r="H2297" s="2">
        <v>3</v>
      </c>
      <c r="I2297" s="2">
        <v>258</v>
      </c>
      <c r="J2297" s="2" t="s">
        <v>153</v>
      </c>
      <c r="K2297" s="2" t="s">
        <v>67</v>
      </c>
      <c r="L2297" s="2" t="s">
        <v>0</v>
      </c>
      <c r="M2297" s="16">
        <v>9.02</v>
      </c>
      <c r="N2297" s="16"/>
      <c r="O2297" s="16"/>
      <c r="P2297" s="16"/>
      <c r="Q2297" s="16"/>
      <c r="R2297" s="16"/>
      <c r="S2297" s="16"/>
      <c r="V2297" t="str">
        <f t="shared" si="116"/>
        <v>60INFF</v>
      </c>
      <c r="W2297" s="58" t="e">
        <f>VLOOKUP(V2297,Minimos!$D$3:$E$26,2,FALSE)</f>
        <v>#N/A</v>
      </c>
      <c r="X2297" s="18" t="e">
        <f t="shared" si="117"/>
        <v>#N/A</v>
      </c>
      <c r="Y2297" s="58" t="e">
        <f t="shared" si="118"/>
        <v>#N/A</v>
      </c>
    </row>
    <row r="2298" spans="1:25" x14ac:dyDescent="0.25">
      <c r="A2298" t="s">
        <v>99</v>
      </c>
      <c r="B2298" s="133" t="s">
        <v>187</v>
      </c>
      <c r="C2298" t="s">
        <v>646</v>
      </c>
      <c r="D2298" s="54">
        <v>44646</v>
      </c>
      <c r="E2298" s="133" t="s">
        <v>211</v>
      </c>
      <c r="F2298" s="133" t="s">
        <v>62</v>
      </c>
      <c r="G2298" s="133" t="s">
        <v>20</v>
      </c>
      <c r="H2298" s="2">
        <v>4</v>
      </c>
      <c r="I2298" s="2">
        <v>90</v>
      </c>
      <c r="J2298" s="2" t="s">
        <v>150</v>
      </c>
      <c r="K2298" s="2" t="s">
        <v>64</v>
      </c>
      <c r="L2298" s="2" t="s">
        <v>0</v>
      </c>
      <c r="M2298" s="16">
        <v>9.2100000000000009</v>
      </c>
      <c r="N2298" s="16"/>
      <c r="O2298" s="16"/>
      <c r="P2298" s="16"/>
      <c r="Q2298" s="16"/>
      <c r="R2298" s="16"/>
      <c r="S2298" s="16"/>
      <c r="V2298" t="str">
        <f t="shared" si="116"/>
        <v>60INFF</v>
      </c>
      <c r="W2298" s="58" t="e">
        <f>VLOOKUP(V2298,Minimos!$D$3:$E$26,2,FALSE)</f>
        <v>#N/A</v>
      </c>
      <c r="X2298" s="18" t="e">
        <f t="shared" si="117"/>
        <v>#N/A</v>
      </c>
      <c r="Y2298" s="58" t="e">
        <f t="shared" si="118"/>
        <v>#N/A</v>
      </c>
    </row>
    <row r="2299" spans="1:25" x14ac:dyDescent="0.25">
      <c r="A2299" t="s">
        <v>99</v>
      </c>
      <c r="B2299" s="133" t="s">
        <v>187</v>
      </c>
      <c r="C2299" t="s">
        <v>646</v>
      </c>
      <c r="D2299" s="54">
        <v>44646</v>
      </c>
      <c r="E2299" s="133" t="s">
        <v>211</v>
      </c>
      <c r="F2299" s="133" t="s">
        <v>62</v>
      </c>
      <c r="G2299" s="133" t="s">
        <v>20</v>
      </c>
      <c r="H2299" s="2">
        <v>5</v>
      </c>
      <c r="I2299" s="2">
        <v>66</v>
      </c>
      <c r="J2299" s="2" t="s">
        <v>28</v>
      </c>
      <c r="K2299" s="2" t="s">
        <v>64</v>
      </c>
      <c r="L2299" s="2" t="s">
        <v>0</v>
      </c>
      <c r="M2299" s="16">
        <v>9.34</v>
      </c>
      <c r="N2299" s="16"/>
      <c r="O2299" s="16"/>
      <c r="P2299" s="16"/>
      <c r="Q2299" s="16"/>
      <c r="R2299" s="16"/>
      <c r="S2299" s="16"/>
      <c r="V2299" t="str">
        <f t="shared" si="116"/>
        <v>60INFF</v>
      </c>
      <c r="W2299" s="58" t="e">
        <f>VLOOKUP(V2299,Minimos!$D$3:$E$26,2,FALSE)</f>
        <v>#N/A</v>
      </c>
      <c r="X2299" s="18" t="e">
        <f t="shared" si="117"/>
        <v>#N/A</v>
      </c>
      <c r="Y2299" s="58" t="e">
        <f t="shared" si="118"/>
        <v>#N/A</v>
      </c>
    </row>
    <row r="2300" spans="1:25" x14ac:dyDescent="0.25">
      <c r="A2300" t="s">
        <v>99</v>
      </c>
      <c r="B2300" s="133" t="s">
        <v>187</v>
      </c>
      <c r="C2300" t="s">
        <v>646</v>
      </c>
      <c r="D2300" s="54">
        <v>44646</v>
      </c>
      <c r="E2300" s="133" t="s">
        <v>211</v>
      </c>
      <c r="F2300" s="133" t="s">
        <v>62</v>
      </c>
      <c r="G2300" s="133" t="s">
        <v>18</v>
      </c>
      <c r="H2300" s="2">
        <v>1</v>
      </c>
      <c r="I2300" s="2">
        <v>287</v>
      </c>
      <c r="J2300" s="2" t="s">
        <v>672</v>
      </c>
      <c r="K2300" s="2" t="s">
        <v>377</v>
      </c>
      <c r="L2300" s="2" t="s">
        <v>22</v>
      </c>
      <c r="M2300" s="16">
        <v>8.16</v>
      </c>
      <c r="N2300" s="16"/>
      <c r="O2300" s="16"/>
      <c r="P2300" s="16"/>
      <c r="Q2300" s="16"/>
      <c r="R2300" s="16"/>
      <c r="S2300" s="16"/>
      <c r="V2300" t="str">
        <f t="shared" si="116"/>
        <v>60INIM</v>
      </c>
      <c r="W2300" s="58" t="e">
        <f>VLOOKUP(V2300,Minimos!$D$3:$E$26,2,FALSE)</f>
        <v>#N/A</v>
      </c>
      <c r="X2300" s="18" t="e">
        <f t="shared" si="117"/>
        <v>#N/A</v>
      </c>
      <c r="Y2300" s="58" t="e">
        <f t="shared" si="118"/>
        <v>#N/A</v>
      </c>
    </row>
    <row r="2301" spans="1:25" x14ac:dyDescent="0.25">
      <c r="A2301" t="s">
        <v>99</v>
      </c>
      <c r="B2301" s="133" t="s">
        <v>187</v>
      </c>
      <c r="C2301" t="s">
        <v>646</v>
      </c>
      <c r="D2301" s="54">
        <v>44646</v>
      </c>
      <c r="E2301" s="133" t="s">
        <v>211</v>
      </c>
      <c r="F2301" s="133" t="s">
        <v>62</v>
      </c>
      <c r="G2301" s="133" t="s">
        <v>18</v>
      </c>
      <c r="H2301" s="2">
        <v>2</v>
      </c>
      <c r="I2301" s="2">
        <v>470</v>
      </c>
      <c r="J2301" s="2" t="s">
        <v>290</v>
      </c>
      <c r="K2301" s="2" t="s">
        <v>260</v>
      </c>
      <c r="L2301" s="2" t="s">
        <v>22</v>
      </c>
      <c r="M2301" s="16">
        <v>8.7200000000000006</v>
      </c>
      <c r="N2301" s="16"/>
      <c r="O2301" s="16"/>
      <c r="P2301" s="16"/>
      <c r="Q2301" s="16"/>
      <c r="R2301" s="16"/>
      <c r="S2301" s="16"/>
      <c r="V2301" t="str">
        <f t="shared" si="116"/>
        <v>60INIM</v>
      </c>
      <c r="W2301" s="58" t="e">
        <f>VLOOKUP(V2301,Minimos!$D$3:$E$26,2,FALSE)</f>
        <v>#N/A</v>
      </c>
      <c r="X2301" s="18" t="e">
        <f t="shared" si="117"/>
        <v>#N/A</v>
      </c>
      <c r="Y2301" s="58" t="e">
        <f t="shared" si="118"/>
        <v>#N/A</v>
      </c>
    </row>
    <row r="2302" spans="1:25" x14ac:dyDescent="0.25">
      <c r="A2302" t="s">
        <v>99</v>
      </c>
      <c r="B2302" s="133" t="s">
        <v>187</v>
      </c>
      <c r="C2302" t="s">
        <v>646</v>
      </c>
      <c r="D2302" s="54">
        <v>44646</v>
      </c>
      <c r="E2302" s="133" t="s">
        <v>211</v>
      </c>
      <c r="F2302" s="133" t="s">
        <v>62</v>
      </c>
      <c r="G2302" s="133" t="s">
        <v>18</v>
      </c>
      <c r="H2302" s="2">
        <v>3</v>
      </c>
      <c r="I2302" s="2">
        <v>1119</v>
      </c>
      <c r="J2302" s="2" t="s">
        <v>673</v>
      </c>
      <c r="K2302" s="2" t="s">
        <v>684</v>
      </c>
      <c r="L2302" s="2" t="s">
        <v>22</v>
      </c>
      <c r="M2302" s="16">
        <v>8.94</v>
      </c>
      <c r="N2302" s="16"/>
      <c r="O2302" s="16"/>
      <c r="P2302" s="16"/>
      <c r="Q2302" s="16"/>
      <c r="R2302" s="16"/>
      <c r="S2302" s="16"/>
      <c r="V2302" t="str">
        <f t="shared" si="116"/>
        <v>60INIM</v>
      </c>
      <c r="W2302" s="58" t="e">
        <f>VLOOKUP(V2302,Minimos!$D$3:$E$26,2,FALSE)</f>
        <v>#N/A</v>
      </c>
      <c r="X2302" s="18" t="e">
        <f t="shared" si="117"/>
        <v>#N/A</v>
      </c>
      <c r="Y2302" s="58" t="e">
        <f t="shared" si="118"/>
        <v>#N/A</v>
      </c>
    </row>
    <row r="2303" spans="1:25" x14ac:dyDescent="0.25">
      <c r="A2303" t="s">
        <v>99</v>
      </c>
      <c r="B2303" s="133" t="s">
        <v>187</v>
      </c>
      <c r="C2303" t="s">
        <v>646</v>
      </c>
      <c r="D2303" s="54">
        <v>44646</v>
      </c>
      <c r="E2303" s="133" t="s">
        <v>211</v>
      </c>
      <c r="F2303" s="133" t="s">
        <v>62</v>
      </c>
      <c r="G2303" s="133" t="s">
        <v>18</v>
      </c>
      <c r="H2303" s="2">
        <v>1</v>
      </c>
      <c r="I2303" s="2">
        <v>274</v>
      </c>
      <c r="J2303" s="2" t="s">
        <v>201</v>
      </c>
      <c r="K2303" s="2" t="s">
        <v>67</v>
      </c>
      <c r="L2303" s="2" t="s">
        <v>22</v>
      </c>
      <c r="M2303" s="16">
        <v>7.76</v>
      </c>
      <c r="N2303" s="16"/>
      <c r="O2303" s="16"/>
      <c r="P2303" s="16"/>
      <c r="Q2303" s="16"/>
      <c r="R2303" s="16"/>
      <c r="S2303" s="16"/>
      <c r="V2303" t="str">
        <f t="shared" si="116"/>
        <v>60INIM</v>
      </c>
      <c r="W2303" s="58" t="e">
        <f>VLOOKUP(V2303,Minimos!$D$3:$E$26,2,FALSE)</f>
        <v>#N/A</v>
      </c>
      <c r="X2303" s="18" t="e">
        <f t="shared" si="117"/>
        <v>#N/A</v>
      </c>
      <c r="Y2303" s="58" t="e">
        <f t="shared" si="118"/>
        <v>#N/A</v>
      </c>
    </row>
    <row r="2304" spans="1:25" x14ac:dyDescent="0.25">
      <c r="A2304" t="s">
        <v>99</v>
      </c>
      <c r="B2304" s="133" t="s">
        <v>187</v>
      </c>
      <c r="C2304" t="s">
        <v>646</v>
      </c>
      <c r="D2304" s="54">
        <v>44646</v>
      </c>
      <c r="E2304" s="133" t="s">
        <v>211</v>
      </c>
      <c r="F2304" s="133" t="s">
        <v>62</v>
      </c>
      <c r="G2304" s="133" t="s">
        <v>18</v>
      </c>
      <c r="H2304" s="2">
        <v>2</v>
      </c>
      <c r="I2304" s="2">
        <v>131</v>
      </c>
      <c r="J2304" s="2" t="s">
        <v>246</v>
      </c>
      <c r="K2304" s="2" t="s">
        <v>64</v>
      </c>
      <c r="L2304" s="2" t="s">
        <v>22</v>
      </c>
      <c r="M2304" s="16">
        <v>7.95</v>
      </c>
      <c r="N2304" s="16"/>
      <c r="O2304" s="16"/>
      <c r="P2304" s="16"/>
      <c r="Q2304" s="16"/>
      <c r="R2304" s="16"/>
      <c r="S2304" s="16"/>
      <c r="V2304" t="str">
        <f t="shared" si="116"/>
        <v>60INIM</v>
      </c>
      <c r="W2304" s="58" t="e">
        <f>VLOOKUP(V2304,Minimos!$D$3:$E$26,2,FALSE)</f>
        <v>#N/A</v>
      </c>
      <c r="X2304" s="18" t="e">
        <f t="shared" si="117"/>
        <v>#N/A</v>
      </c>
      <c r="Y2304" s="58" t="e">
        <f t="shared" si="118"/>
        <v>#N/A</v>
      </c>
    </row>
    <row r="2305" spans="1:25" x14ac:dyDescent="0.25">
      <c r="A2305" t="s">
        <v>99</v>
      </c>
      <c r="B2305" s="133" t="s">
        <v>187</v>
      </c>
      <c r="C2305" t="s">
        <v>646</v>
      </c>
      <c r="D2305" s="54">
        <v>44646</v>
      </c>
      <c r="E2305" s="133" t="s">
        <v>211</v>
      </c>
      <c r="F2305" s="133" t="s">
        <v>62</v>
      </c>
      <c r="G2305" s="133" t="s">
        <v>18</v>
      </c>
      <c r="H2305" s="2">
        <v>3</v>
      </c>
      <c r="I2305" s="2">
        <v>160</v>
      </c>
      <c r="J2305" s="2" t="s">
        <v>209</v>
      </c>
      <c r="K2305" s="2" t="s">
        <v>64</v>
      </c>
      <c r="L2305" s="2" t="s">
        <v>22</v>
      </c>
      <c r="M2305" s="16">
        <v>8.07</v>
      </c>
      <c r="N2305" s="16"/>
      <c r="O2305" s="16"/>
      <c r="P2305" s="16"/>
      <c r="Q2305" s="16"/>
      <c r="R2305" s="16"/>
      <c r="S2305" s="16"/>
      <c r="V2305" t="str">
        <f t="shared" si="116"/>
        <v>60INIM</v>
      </c>
      <c r="W2305" s="58" t="e">
        <f>VLOOKUP(V2305,Minimos!$D$3:$E$26,2,FALSE)</f>
        <v>#N/A</v>
      </c>
      <c r="X2305" s="18" t="e">
        <f t="shared" si="117"/>
        <v>#N/A</v>
      </c>
      <c r="Y2305" s="58" t="e">
        <f t="shared" si="118"/>
        <v>#N/A</v>
      </c>
    </row>
    <row r="2306" spans="1:25" x14ac:dyDescent="0.25">
      <c r="A2306" t="s">
        <v>99</v>
      </c>
      <c r="B2306" s="133" t="s">
        <v>187</v>
      </c>
      <c r="C2306" t="s">
        <v>646</v>
      </c>
      <c r="D2306" s="54">
        <v>44646</v>
      </c>
      <c r="E2306" s="133" t="s">
        <v>211</v>
      </c>
      <c r="F2306" s="133" t="s">
        <v>62</v>
      </c>
      <c r="G2306" s="133" t="s">
        <v>18</v>
      </c>
      <c r="H2306" s="2">
        <v>4</v>
      </c>
      <c r="I2306" s="2">
        <v>1120</v>
      </c>
      <c r="J2306" s="2" t="s">
        <v>674</v>
      </c>
      <c r="K2306" s="2" t="s">
        <v>684</v>
      </c>
      <c r="L2306" s="2" t="s">
        <v>22</v>
      </c>
      <c r="M2306" s="16">
        <v>8.27</v>
      </c>
      <c r="N2306" s="16"/>
      <c r="O2306" s="16"/>
      <c r="P2306" s="16"/>
      <c r="Q2306" s="16"/>
      <c r="R2306" s="16"/>
      <c r="S2306" s="16"/>
      <c r="V2306" t="str">
        <f t="shared" ref="V2306:V2369" si="119">A2306&amp;L2306&amp;G2306</f>
        <v>60INIM</v>
      </c>
      <c r="W2306" s="58" t="e">
        <f>VLOOKUP(V2306,Minimos!$D$3:$E$26,2,FALSE)</f>
        <v>#N/A</v>
      </c>
      <c r="X2306" s="18" t="e">
        <f t="shared" ref="X2306:X2369" si="120">M2306-W2306</f>
        <v>#N/A</v>
      </c>
      <c r="Y2306" s="58" t="e">
        <f t="shared" ref="Y2306:Y2369" si="121">IF(X2306&gt;=0,"Apurado","")</f>
        <v>#N/A</v>
      </c>
    </row>
    <row r="2307" spans="1:25" x14ac:dyDescent="0.25">
      <c r="A2307" t="s">
        <v>99</v>
      </c>
      <c r="B2307" s="133" t="s">
        <v>187</v>
      </c>
      <c r="C2307" t="s">
        <v>646</v>
      </c>
      <c r="D2307" s="54">
        <v>44646</v>
      </c>
      <c r="E2307" s="133" t="s">
        <v>211</v>
      </c>
      <c r="F2307" s="133" t="s">
        <v>62</v>
      </c>
      <c r="G2307" s="133" t="s">
        <v>18</v>
      </c>
      <c r="H2307" s="2">
        <v>5</v>
      </c>
      <c r="I2307" s="2">
        <v>79</v>
      </c>
      <c r="J2307" s="2" t="s">
        <v>291</v>
      </c>
      <c r="K2307" s="2" t="s">
        <v>64</v>
      </c>
      <c r="L2307" s="2" t="s">
        <v>22</v>
      </c>
      <c r="M2307" s="16">
        <v>8.31</v>
      </c>
      <c r="N2307" s="16"/>
      <c r="O2307" s="16"/>
      <c r="P2307" s="16"/>
      <c r="Q2307" s="16"/>
      <c r="R2307" s="16"/>
      <c r="S2307" s="16"/>
      <c r="V2307" t="str">
        <f t="shared" si="119"/>
        <v>60INIM</v>
      </c>
      <c r="W2307" s="58" t="e">
        <f>VLOOKUP(V2307,Minimos!$D$3:$E$26,2,FALSE)</f>
        <v>#N/A</v>
      </c>
      <c r="X2307" s="18" t="e">
        <f t="shared" si="120"/>
        <v>#N/A</v>
      </c>
      <c r="Y2307" s="58" t="e">
        <f t="shared" si="121"/>
        <v>#N/A</v>
      </c>
    </row>
    <row r="2308" spans="1:25" x14ac:dyDescent="0.25">
      <c r="A2308" t="s">
        <v>99</v>
      </c>
      <c r="B2308" s="133" t="s">
        <v>187</v>
      </c>
      <c r="C2308" t="s">
        <v>646</v>
      </c>
      <c r="D2308" s="54">
        <v>44646</v>
      </c>
      <c r="E2308" s="133" t="s">
        <v>211</v>
      </c>
      <c r="F2308" s="133" t="s">
        <v>62</v>
      </c>
      <c r="G2308" s="133" t="s">
        <v>18</v>
      </c>
      <c r="H2308" s="2">
        <v>6</v>
      </c>
      <c r="I2308" s="2">
        <v>50</v>
      </c>
      <c r="J2308" s="2" t="s">
        <v>195</v>
      </c>
      <c r="K2308" s="2" t="s">
        <v>64</v>
      </c>
      <c r="L2308" s="2" t="s">
        <v>22</v>
      </c>
      <c r="M2308" s="16">
        <v>9.23</v>
      </c>
      <c r="N2308" s="16"/>
      <c r="O2308" s="16"/>
      <c r="P2308" s="16"/>
      <c r="Q2308" s="16"/>
      <c r="R2308" s="16"/>
      <c r="S2308" s="16"/>
      <c r="V2308" t="str">
        <f t="shared" si="119"/>
        <v>60INIM</v>
      </c>
      <c r="W2308" s="58" t="e">
        <f>VLOOKUP(V2308,Minimos!$D$3:$E$26,2,FALSE)</f>
        <v>#N/A</v>
      </c>
      <c r="X2308" s="18" t="e">
        <f t="shared" si="120"/>
        <v>#N/A</v>
      </c>
      <c r="Y2308" s="58" t="e">
        <f t="shared" si="121"/>
        <v>#N/A</v>
      </c>
    </row>
    <row r="2309" spans="1:25" x14ac:dyDescent="0.25">
      <c r="A2309" t="s">
        <v>99</v>
      </c>
      <c r="B2309" s="133" t="s">
        <v>187</v>
      </c>
      <c r="C2309" t="s">
        <v>646</v>
      </c>
      <c r="D2309" s="54">
        <v>44646</v>
      </c>
      <c r="E2309" s="133" t="s">
        <v>211</v>
      </c>
      <c r="F2309" s="133" t="s">
        <v>62</v>
      </c>
      <c r="G2309" s="133" t="s">
        <v>20</v>
      </c>
      <c r="H2309" s="2">
        <v>1</v>
      </c>
      <c r="I2309" s="2">
        <v>164</v>
      </c>
      <c r="J2309" s="2" t="s">
        <v>239</v>
      </c>
      <c r="K2309" s="2" t="s">
        <v>65</v>
      </c>
      <c r="L2309" s="2" t="s">
        <v>22</v>
      </c>
      <c r="M2309" s="16">
        <v>8.8699999999999992</v>
      </c>
      <c r="N2309" s="16"/>
      <c r="O2309" s="16"/>
      <c r="P2309" s="16"/>
      <c r="Q2309" s="16"/>
      <c r="R2309" s="16"/>
      <c r="S2309" s="16"/>
      <c r="V2309" t="str">
        <f t="shared" si="119"/>
        <v>60INIF</v>
      </c>
      <c r="W2309" s="58" t="e">
        <f>VLOOKUP(V2309,Minimos!$D$3:$E$26,2,FALSE)</f>
        <v>#N/A</v>
      </c>
      <c r="X2309" s="18" t="e">
        <f t="shared" si="120"/>
        <v>#N/A</v>
      </c>
      <c r="Y2309" s="58" t="e">
        <f t="shared" si="121"/>
        <v>#N/A</v>
      </c>
    </row>
    <row r="2310" spans="1:25" x14ac:dyDescent="0.25">
      <c r="A2310" t="s">
        <v>99</v>
      </c>
      <c r="B2310" s="133" t="s">
        <v>187</v>
      </c>
      <c r="C2310" t="s">
        <v>646</v>
      </c>
      <c r="D2310" s="54">
        <v>44646</v>
      </c>
      <c r="E2310" s="133" t="s">
        <v>211</v>
      </c>
      <c r="F2310" s="133" t="s">
        <v>62</v>
      </c>
      <c r="G2310" s="133" t="s">
        <v>20</v>
      </c>
      <c r="H2310" s="2">
        <v>2</v>
      </c>
      <c r="I2310" s="2">
        <v>285</v>
      </c>
      <c r="J2310" s="2" t="s">
        <v>675</v>
      </c>
      <c r="K2310" s="2" t="s">
        <v>377</v>
      </c>
      <c r="L2310" s="2" t="s">
        <v>22</v>
      </c>
      <c r="M2310" s="16">
        <v>8.9700000000000006</v>
      </c>
      <c r="N2310" s="16"/>
      <c r="O2310" s="16"/>
      <c r="P2310" s="16"/>
      <c r="Q2310" s="16"/>
      <c r="R2310" s="16"/>
      <c r="S2310" s="16"/>
      <c r="V2310" t="str">
        <f t="shared" si="119"/>
        <v>60INIF</v>
      </c>
      <c r="W2310" s="58" t="e">
        <f>VLOOKUP(V2310,Minimos!$D$3:$E$26,2,FALSE)</f>
        <v>#N/A</v>
      </c>
      <c r="X2310" s="18" t="e">
        <f t="shared" si="120"/>
        <v>#N/A</v>
      </c>
      <c r="Y2310" s="58" t="e">
        <f t="shared" si="121"/>
        <v>#N/A</v>
      </c>
    </row>
    <row r="2311" spans="1:25" x14ac:dyDescent="0.25">
      <c r="A2311" t="s">
        <v>99</v>
      </c>
      <c r="B2311" s="133" t="s">
        <v>187</v>
      </c>
      <c r="C2311" t="s">
        <v>646</v>
      </c>
      <c r="D2311" s="54">
        <v>44646</v>
      </c>
      <c r="E2311" s="133" t="s">
        <v>211</v>
      </c>
      <c r="F2311" s="133" t="s">
        <v>62</v>
      </c>
      <c r="G2311" s="133" t="s">
        <v>20</v>
      </c>
      <c r="H2311" s="2">
        <v>3</v>
      </c>
      <c r="I2311" s="2">
        <v>461</v>
      </c>
      <c r="J2311" s="2" t="s">
        <v>241</v>
      </c>
      <c r="K2311" s="2" t="s">
        <v>260</v>
      </c>
      <c r="L2311" s="2" t="s">
        <v>22</v>
      </c>
      <c r="M2311" s="16">
        <v>9.5299999999999994</v>
      </c>
      <c r="N2311" s="16"/>
      <c r="O2311" s="16"/>
      <c r="P2311" s="16"/>
      <c r="Q2311" s="16"/>
      <c r="R2311" s="16"/>
      <c r="S2311" s="16"/>
      <c r="V2311" t="str">
        <f t="shared" si="119"/>
        <v>60INIF</v>
      </c>
      <c r="W2311" s="58" t="e">
        <f>VLOOKUP(V2311,Minimos!$D$3:$E$26,2,FALSE)</f>
        <v>#N/A</v>
      </c>
      <c r="X2311" s="18" t="e">
        <f t="shared" si="120"/>
        <v>#N/A</v>
      </c>
      <c r="Y2311" s="58" t="e">
        <f t="shared" si="121"/>
        <v>#N/A</v>
      </c>
    </row>
    <row r="2312" spans="1:25" x14ac:dyDescent="0.25">
      <c r="A2312" t="s">
        <v>99</v>
      </c>
      <c r="B2312" s="133" t="s">
        <v>187</v>
      </c>
      <c r="C2312" t="s">
        <v>646</v>
      </c>
      <c r="D2312" s="54">
        <v>44646</v>
      </c>
      <c r="E2312" s="133" t="s">
        <v>211</v>
      </c>
      <c r="F2312" s="133" t="s">
        <v>62</v>
      </c>
      <c r="G2312" s="133" t="s">
        <v>20</v>
      </c>
      <c r="H2312" s="2">
        <v>4</v>
      </c>
      <c r="I2312" s="2">
        <v>297</v>
      </c>
      <c r="J2312" s="2" t="s">
        <v>676</v>
      </c>
      <c r="K2312" s="2" t="s">
        <v>377</v>
      </c>
      <c r="L2312" s="2" t="s">
        <v>22</v>
      </c>
      <c r="M2312" s="16">
        <v>9.92</v>
      </c>
      <c r="N2312" s="16"/>
      <c r="O2312" s="16"/>
      <c r="P2312" s="16"/>
      <c r="Q2312" s="16"/>
      <c r="R2312" s="16"/>
      <c r="S2312" s="16"/>
      <c r="V2312" t="str">
        <f t="shared" si="119"/>
        <v>60INIF</v>
      </c>
      <c r="W2312" s="58" t="e">
        <f>VLOOKUP(V2312,Minimos!$D$3:$E$26,2,FALSE)</f>
        <v>#N/A</v>
      </c>
      <c r="X2312" s="18" t="e">
        <f t="shared" si="120"/>
        <v>#N/A</v>
      </c>
      <c r="Y2312" s="58" t="e">
        <f t="shared" si="121"/>
        <v>#N/A</v>
      </c>
    </row>
    <row r="2313" spans="1:25" x14ac:dyDescent="0.25">
      <c r="A2313" t="s">
        <v>99</v>
      </c>
      <c r="B2313" s="133" t="s">
        <v>187</v>
      </c>
      <c r="C2313" t="s">
        <v>646</v>
      </c>
      <c r="D2313" s="54">
        <v>44646</v>
      </c>
      <c r="E2313" s="133" t="s">
        <v>211</v>
      </c>
      <c r="F2313" s="133" t="s">
        <v>62</v>
      </c>
      <c r="G2313" s="133" t="s">
        <v>20</v>
      </c>
      <c r="H2313" s="2">
        <v>5</v>
      </c>
      <c r="I2313" s="2">
        <v>61</v>
      </c>
      <c r="J2313" s="2" t="s">
        <v>234</v>
      </c>
      <c r="K2313" s="2" t="s">
        <v>64</v>
      </c>
      <c r="L2313" s="2" t="s">
        <v>22</v>
      </c>
      <c r="M2313" s="16">
        <v>10.14</v>
      </c>
      <c r="N2313" s="16"/>
      <c r="O2313" s="16"/>
      <c r="P2313" s="16"/>
      <c r="Q2313" s="16"/>
      <c r="R2313" s="16"/>
      <c r="S2313" s="16"/>
      <c r="V2313" t="str">
        <f t="shared" si="119"/>
        <v>60INIF</v>
      </c>
      <c r="W2313" s="58" t="e">
        <f>VLOOKUP(V2313,Minimos!$D$3:$E$26,2,FALSE)</f>
        <v>#N/A</v>
      </c>
      <c r="X2313" s="18" t="e">
        <f t="shared" si="120"/>
        <v>#N/A</v>
      </c>
      <c r="Y2313" s="58" t="e">
        <f t="shared" si="121"/>
        <v>#N/A</v>
      </c>
    </row>
    <row r="2314" spans="1:25" x14ac:dyDescent="0.25">
      <c r="A2314" t="s">
        <v>99</v>
      </c>
      <c r="B2314" s="133" t="s">
        <v>187</v>
      </c>
      <c r="C2314" t="s">
        <v>646</v>
      </c>
      <c r="D2314" s="54">
        <v>44646</v>
      </c>
      <c r="E2314" s="133" t="s">
        <v>211</v>
      </c>
      <c r="F2314" s="133" t="s">
        <v>62</v>
      </c>
      <c r="G2314" s="133" t="s">
        <v>20</v>
      </c>
      <c r="H2314" s="2">
        <v>1</v>
      </c>
      <c r="I2314" s="2">
        <v>298</v>
      </c>
      <c r="J2314" s="2" t="s">
        <v>677</v>
      </c>
      <c r="K2314" s="2" t="s">
        <v>377</v>
      </c>
      <c r="L2314" s="2" t="s">
        <v>22</v>
      </c>
      <c r="M2314" s="16">
        <v>8.92</v>
      </c>
      <c r="N2314" s="16"/>
      <c r="O2314" s="16"/>
      <c r="P2314" s="16"/>
      <c r="Q2314" s="16"/>
      <c r="R2314" s="16"/>
      <c r="S2314" s="16"/>
      <c r="V2314" t="str">
        <f t="shared" si="119"/>
        <v>60INIF</v>
      </c>
      <c r="W2314" s="58" t="e">
        <f>VLOOKUP(V2314,Minimos!$D$3:$E$26,2,FALSE)</f>
        <v>#N/A</v>
      </c>
      <c r="X2314" s="18" t="e">
        <f t="shared" si="120"/>
        <v>#N/A</v>
      </c>
      <c r="Y2314" s="58" t="e">
        <f t="shared" si="121"/>
        <v>#N/A</v>
      </c>
    </row>
    <row r="2315" spans="1:25" x14ac:dyDescent="0.25">
      <c r="A2315" t="s">
        <v>99</v>
      </c>
      <c r="B2315" s="133" t="s">
        <v>187</v>
      </c>
      <c r="C2315" t="s">
        <v>646</v>
      </c>
      <c r="D2315" s="54">
        <v>44646</v>
      </c>
      <c r="E2315" s="133" t="s">
        <v>211</v>
      </c>
      <c r="F2315" s="133" t="s">
        <v>62</v>
      </c>
      <c r="G2315" s="133" t="s">
        <v>20</v>
      </c>
      <c r="H2315" s="2">
        <v>2</v>
      </c>
      <c r="I2315" s="2">
        <v>95</v>
      </c>
      <c r="J2315" s="2" t="s">
        <v>217</v>
      </c>
      <c r="K2315" s="2" t="s">
        <v>64</v>
      </c>
      <c r="L2315" s="2" t="s">
        <v>22</v>
      </c>
      <c r="M2315" s="16">
        <v>9.0299999999999994</v>
      </c>
      <c r="N2315" s="16"/>
      <c r="O2315" s="16"/>
      <c r="P2315" s="16"/>
      <c r="Q2315" s="16"/>
      <c r="R2315" s="16"/>
      <c r="S2315" s="16"/>
      <c r="V2315" t="str">
        <f t="shared" si="119"/>
        <v>60INIF</v>
      </c>
      <c r="W2315" s="58" t="e">
        <f>VLOOKUP(V2315,Minimos!$D$3:$E$26,2,FALSE)</f>
        <v>#N/A</v>
      </c>
      <c r="X2315" s="18" t="e">
        <f t="shared" si="120"/>
        <v>#N/A</v>
      </c>
      <c r="Y2315" s="58" t="e">
        <f t="shared" si="121"/>
        <v>#N/A</v>
      </c>
    </row>
    <row r="2316" spans="1:25" x14ac:dyDescent="0.25">
      <c r="A2316" t="s">
        <v>99</v>
      </c>
      <c r="B2316" s="133" t="s">
        <v>187</v>
      </c>
      <c r="C2316" t="s">
        <v>646</v>
      </c>
      <c r="D2316" s="54">
        <v>44646</v>
      </c>
      <c r="E2316" s="133" t="s">
        <v>211</v>
      </c>
      <c r="F2316" s="133" t="s">
        <v>62</v>
      </c>
      <c r="G2316" s="133" t="s">
        <v>20</v>
      </c>
      <c r="H2316" s="2">
        <v>3</v>
      </c>
      <c r="I2316" s="2">
        <v>124</v>
      </c>
      <c r="J2316" s="2" t="s">
        <v>244</v>
      </c>
      <c r="K2316" s="2" t="s">
        <v>64</v>
      </c>
      <c r="L2316" s="2" t="s">
        <v>22</v>
      </c>
      <c r="M2316" s="16">
        <v>9.5</v>
      </c>
      <c r="N2316" s="16"/>
      <c r="O2316" s="16"/>
      <c r="P2316" s="16"/>
      <c r="Q2316" s="16"/>
      <c r="R2316" s="16"/>
      <c r="S2316" s="16"/>
      <c r="V2316" t="str">
        <f t="shared" si="119"/>
        <v>60INIF</v>
      </c>
      <c r="W2316" s="58" t="e">
        <f>VLOOKUP(V2316,Minimos!$D$3:$E$26,2,FALSE)</f>
        <v>#N/A</v>
      </c>
      <c r="X2316" s="18" t="e">
        <f t="shared" si="120"/>
        <v>#N/A</v>
      </c>
      <c r="Y2316" s="58" t="e">
        <f t="shared" si="121"/>
        <v>#N/A</v>
      </c>
    </row>
    <row r="2317" spans="1:25" x14ac:dyDescent="0.25">
      <c r="A2317" t="s">
        <v>99</v>
      </c>
      <c r="B2317" s="133" t="s">
        <v>187</v>
      </c>
      <c r="C2317" t="s">
        <v>646</v>
      </c>
      <c r="D2317" s="54">
        <v>44646</v>
      </c>
      <c r="E2317" s="133" t="s">
        <v>211</v>
      </c>
      <c r="F2317" s="133" t="s">
        <v>62</v>
      </c>
      <c r="G2317" s="133" t="s">
        <v>20</v>
      </c>
      <c r="H2317" s="2">
        <v>4</v>
      </c>
      <c r="I2317" s="2">
        <v>380</v>
      </c>
      <c r="J2317" s="2" t="s">
        <v>289</v>
      </c>
      <c r="K2317" s="2" t="s">
        <v>257</v>
      </c>
      <c r="L2317" s="2" t="s">
        <v>22</v>
      </c>
      <c r="M2317" s="16">
        <v>9.68</v>
      </c>
      <c r="N2317" s="16"/>
      <c r="O2317" s="16"/>
      <c r="P2317" s="16"/>
      <c r="Q2317" s="16"/>
      <c r="R2317" s="16"/>
      <c r="S2317" s="16"/>
      <c r="V2317" t="str">
        <f t="shared" si="119"/>
        <v>60INIF</v>
      </c>
      <c r="W2317" s="58" t="e">
        <f>VLOOKUP(V2317,Minimos!$D$3:$E$26,2,FALSE)</f>
        <v>#N/A</v>
      </c>
      <c r="X2317" s="18" t="e">
        <f t="shared" si="120"/>
        <v>#N/A</v>
      </c>
      <c r="Y2317" s="58" t="e">
        <f t="shared" si="121"/>
        <v>#N/A</v>
      </c>
    </row>
    <row r="2318" spans="1:25" x14ac:dyDescent="0.25">
      <c r="A2318" t="s">
        <v>99</v>
      </c>
      <c r="B2318" s="133" t="s">
        <v>187</v>
      </c>
      <c r="C2318" t="s">
        <v>646</v>
      </c>
      <c r="D2318" s="54">
        <v>44646</v>
      </c>
      <c r="E2318" s="133" t="s">
        <v>211</v>
      </c>
      <c r="F2318" s="133" t="s">
        <v>62</v>
      </c>
      <c r="G2318" s="133" t="s">
        <v>20</v>
      </c>
      <c r="H2318" s="2">
        <v>1</v>
      </c>
      <c r="I2318" s="2">
        <v>63</v>
      </c>
      <c r="J2318" s="2" t="s">
        <v>245</v>
      </c>
      <c r="K2318" s="2" t="s">
        <v>64</v>
      </c>
      <c r="L2318" s="2" t="s">
        <v>22</v>
      </c>
      <c r="M2318" s="16">
        <v>9.23</v>
      </c>
      <c r="N2318" s="16"/>
      <c r="O2318" s="16"/>
      <c r="P2318" s="16"/>
      <c r="Q2318" s="16"/>
      <c r="R2318" s="16"/>
      <c r="S2318" s="16"/>
      <c r="V2318" t="str">
        <f t="shared" si="119"/>
        <v>60INIF</v>
      </c>
      <c r="W2318" s="58" t="e">
        <f>VLOOKUP(V2318,Minimos!$D$3:$E$26,2,FALSE)</f>
        <v>#N/A</v>
      </c>
      <c r="X2318" s="18" t="e">
        <f t="shared" si="120"/>
        <v>#N/A</v>
      </c>
      <c r="Y2318" s="58" t="e">
        <f t="shared" si="121"/>
        <v>#N/A</v>
      </c>
    </row>
    <row r="2319" spans="1:25" x14ac:dyDescent="0.25">
      <c r="A2319" t="s">
        <v>99</v>
      </c>
      <c r="B2319" s="133" t="s">
        <v>187</v>
      </c>
      <c r="C2319" t="s">
        <v>646</v>
      </c>
      <c r="D2319" s="54">
        <v>44646</v>
      </c>
      <c r="E2319" s="133" t="s">
        <v>211</v>
      </c>
      <c r="F2319" s="133" t="s">
        <v>62</v>
      </c>
      <c r="G2319" s="133" t="s">
        <v>20</v>
      </c>
      <c r="H2319" s="2">
        <v>2</v>
      </c>
      <c r="I2319" s="2">
        <v>895</v>
      </c>
      <c r="J2319" s="2" t="s">
        <v>351</v>
      </c>
      <c r="K2319" s="2" t="s">
        <v>261</v>
      </c>
      <c r="L2319" s="2" t="s">
        <v>22</v>
      </c>
      <c r="M2319" s="16">
        <v>9.26</v>
      </c>
      <c r="N2319" s="16"/>
      <c r="O2319" s="16"/>
      <c r="P2319" s="16"/>
      <c r="Q2319" s="16"/>
      <c r="R2319" s="16"/>
      <c r="S2319" s="16"/>
      <c r="V2319" t="str">
        <f t="shared" si="119"/>
        <v>60INIF</v>
      </c>
      <c r="W2319" s="58" t="e">
        <f>VLOOKUP(V2319,Minimos!$D$3:$E$26,2,FALSE)</f>
        <v>#N/A</v>
      </c>
      <c r="X2319" s="18" t="e">
        <f t="shared" si="120"/>
        <v>#N/A</v>
      </c>
      <c r="Y2319" s="58" t="e">
        <f t="shared" si="121"/>
        <v>#N/A</v>
      </c>
    </row>
    <row r="2320" spans="1:25" x14ac:dyDescent="0.25">
      <c r="A2320" t="s">
        <v>99</v>
      </c>
      <c r="B2320" s="133" t="s">
        <v>187</v>
      </c>
      <c r="C2320" t="s">
        <v>646</v>
      </c>
      <c r="D2320" s="54">
        <v>44646</v>
      </c>
      <c r="E2320" s="133" t="s">
        <v>211</v>
      </c>
      <c r="F2320" s="133" t="s">
        <v>62</v>
      </c>
      <c r="G2320" s="133" t="s">
        <v>20</v>
      </c>
      <c r="H2320" s="2">
        <v>1</v>
      </c>
      <c r="I2320" s="2">
        <v>105</v>
      </c>
      <c r="J2320" s="2" t="s">
        <v>213</v>
      </c>
      <c r="K2320" s="2" t="s">
        <v>64</v>
      </c>
      <c r="L2320" s="2" t="s">
        <v>22</v>
      </c>
      <c r="M2320" s="16">
        <v>8.3699999999999992</v>
      </c>
      <c r="N2320" s="16"/>
      <c r="O2320" s="16"/>
      <c r="P2320" s="16"/>
      <c r="Q2320" s="16"/>
      <c r="R2320" s="16"/>
      <c r="S2320" s="16"/>
      <c r="V2320" t="str">
        <f t="shared" si="119"/>
        <v>60INIF</v>
      </c>
      <c r="W2320" s="58" t="e">
        <f>VLOOKUP(V2320,Minimos!$D$3:$E$26,2,FALSE)</f>
        <v>#N/A</v>
      </c>
      <c r="X2320" s="18" t="e">
        <f t="shared" si="120"/>
        <v>#N/A</v>
      </c>
      <c r="Y2320" s="58" t="e">
        <f t="shared" si="121"/>
        <v>#N/A</v>
      </c>
    </row>
    <row r="2321" spans="1:25" x14ac:dyDescent="0.25">
      <c r="A2321" t="s">
        <v>99</v>
      </c>
      <c r="B2321" s="133" t="s">
        <v>187</v>
      </c>
      <c r="C2321" t="s">
        <v>646</v>
      </c>
      <c r="D2321" s="54">
        <v>44646</v>
      </c>
      <c r="E2321" s="133" t="s">
        <v>211</v>
      </c>
      <c r="F2321" s="133" t="s">
        <v>62</v>
      </c>
      <c r="G2321" s="133" t="s">
        <v>20</v>
      </c>
      <c r="H2321" s="2">
        <v>2</v>
      </c>
      <c r="I2321" s="2">
        <v>899</v>
      </c>
      <c r="J2321" s="2" t="s">
        <v>342</v>
      </c>
      <c r="K2321" s="2" t="s">
        <v>261</v>
      </c>
      <c r="L2321" s="2" t="s">
        <v>22</v>
      </c>
      <c r="M2321" s="16">
        <v>8.5399999999999991</v>
      </c>
      <c r="N2321" s="16"/>
      <c r="O2321" s="16"/>
      <c r="P2321" s="16"/>
      <c r="Q2321" s="16"/>
      <c r="R2321" s="16"/>
      <c r="S2321" s="16"/>
      <c r="V2321" t="str">
        <f t="shared" si="119"/>
        <v>60INIF</v>
      </c>
      <c r="W2321" s="58" t="e">
        <f>VLOOKUP(V2321,Minimos!$D$3:$E$26,2,FALSE)</f>
        <v>#N/A</v>
      </c>
      <c r="X2321" s="18" t="e">
        <f t="shared" si="120"/>
        <v>#N/A</v>
      </c>
      <c r="Y2321" s="58" t="e">
        <f t="shared" si="121"/>
        <v>#N/A</v>
      </c>
    </row>
    <row r="2322" spans="1:25" x14ac:dyDescent="0.25">
      <c r="A2322" t="s">
        <v>99</v>
      </c>
      <c r="B2322" s="133" t="s">
        <v>187</v>
      </c>
      <c r="C2322" t="s">
        <v>646</v>
      </c>
      <c r="D2322" s="54">
        <v>44646</v>
      </c>
      <c r="E2322" s="133" t="s">
        <v>211</v>
      </c>
      <c r="F2322" s="133" t="s">
        <v>62</v>
      </c>
      <c r="G2322" s="133" t="s">
        <v>20</v>
      </c>
      <c r="H2322" s="2">
        <v>3</v>
      </c>
      <c r="I2322" s="2">
        <v>149</v>
      </c>
      <c r="J2322" s="2" t="s">
        <v>215</v>
      </c>
      <c r="K2322" s="2" t="s">
        <v>64</v>
      </c>
      <c r="L2322" s="2" t="s">
        <v>22</v>
      </c>
      <c r="M2322" s="16">
        <v>8.6300000000000008</v>
      </c>
      <c r="N2322" s="16"/>
      <c r="O2322" s="16"/>
      <c r="P2322" s="16"/>
      <c r="Q2322" s="16"/>
      <c r="R2322" s="16"/>
      <c r="S2322" s="16"/>
      <c r="V2322" t="str">
        <f t="shared" si="119"/>
        <v>60INIF</v>
      </c>
      <c r="W2322" s="58" t="e">
        <f>VLOOKUP(V2322,Minimos!$D$3:$E$26,2,FALSE)</f>
        <v>#N/A</v>
      </c>
      <c r="X2322" s="18" t="e">
        <f t="shared" si="120"/>
        <v>#N/A</v>
      </c>
      <c r="Y2322" s="58" t="e">
        <f t="shared" si="121"/>
        <v>#N/A</v>
      </c>
    </row>
    <row r="2323" spans="1:25" x14ac:dyDescent="0.25">
      <c r="A2323" t="s">
        <v>99</v>
      </c>
      <c r="B2323" s="133" t="s">
        <v>187</v>
      </c>
      <c r="C2323" t="s">
        <v>646</v>
      </c>
      <c r="D2323" s="54">
        <v>44646</v>
      </c>
      <c r="E2323" s="133" t="s">
        <v>211</v>
      </c>
      <c r="F2323" s="133" t="s">
        <v>62</v>
      </c>
      <c r="G2323" s="133" t="s">
        <v>20</v>
      </c>
      <c r="H2323" s="2">
        <v>4</v>
      </c>
      <c r="I2323" s="2">
        <v>123</v>
      </c>
      <c r="J2323" s="2" t="s">
        <v>221</v>
      </c>
      <c r="K2323" s="2" t="s">
        <v>64</v>
      </c>
      <c r="L2323" s="2" t="s">
        <v>22</v>
      </c>
      <c r="M2323" s="16">
        <v>8.7100000000000009</v>
      </c>
      <c r="N2323" s="16"/>
      <c r="O2323" s="16"/>
      <c r="P2323" s="16"/>
      <c r="Q2323" s="16"/>
      <c r="R2323" s="16"/>
      <c r="S2323" s="16"/>
      <c r="V2323" t="str">
        <f t="shared" si="119"/>
        <v>60INIF</v>
      </c>
      <c r="W2323" s="58" t="e">
        <f>VLOOKUP(V2323,Minimos!$D$3:$E$26,2,FALSE)</f>
        <v>#N/A</v>
      </c>
      <c r="X2323" s="18" t="e">
        <f t="shared" si="120"/>
        <v>#N/A</v>
      </c>
      <c r="Y2323" s="58" t="e">
        <f t="shared" si="121"/>
        <v>#N/A</v>
      </c>
    </row>
    <row r="2324" spans="1:25" x14ac:dyDescent="0.25">
      <c r="A2324" t="s">
        <v>115</v>
      </c>
      <c r="B2324" s="133" t="s">
        <v>187</v>
      </c>
      <c r="C2324" t="s">
        <v>646</v>
      </c>
      <c r="D2324" s="54">
        <v>44646</v>
      </c>
      <c r="E2324" s="133" t="s">
        <v>211</v>
      </c>
      <c r="F2324" s="133" t="s">
        <v>62</v>
      </c>
      <c r="G2324" s="133" t="s">
        <v>18</v>
      </c>
      <c r="H2324" s="2">
        <v>1</v>
      </c>
      <c r="I2324" s="2">
        <v>287</v>
      </c>
      <c r="J2324" s="2" t="s">
        <v>672</v>
      </c>
      <c r="K2324" s="2" t="s">
        <v>377</v>
      </c>
      <c r="L2324" s="2" t="s">
        <v>22</v>
      </c>
      <c r="M2324" s="16">
        <v>34.17</v>
      </c>
      <c r="N2324" s="16"/>
      <c r="O2324" s="16"/>
      <c r="P2324" s="16"/>
      <c r="Q2324" s="16"/>
      <c r="R2324" s="16"/>
      <c r="S2324" s="16"/>
      <c r="V2324" t="str">
        <f t="shared" si="119"/>
        <v>250INIM</v>
      </c>
      <c r="W2324" s="58" t="e">
        <f>VLOOKUP(V2324,Minimos!$D$3:$E$26,2,FALSE)</f>
        <v>#N/A</v>
      </c>
      <c r="X2324" s="18" t="e">
        <f t="shared" si="120"/>
        <v>#N/A</v>
      </c>
      <c r="Y2324" s="58" t="e">
        <f t="shared" si="121"/>
        <v>#N/A</v>
      </c>
    </row>
    <row r="2325" spans="1:25" x14ac:dyDescent="0.25">
      <c r="A2325" t="s">
        <v>115</v>
      </c>
      <c r="B2325" s="133" t="s">
        <v>187</v>
      </c>
      <c r="C2325" t="s">
        <v>646</v>
      </c>
      <c r="D2325" s="54">
        <v>44646</v>
      </c>
      <c r="E2325" s="133" t="s">
        <v>211</v>
      </c>
      <c r="F2325" s="133" t="s">
        <v>62</v>
      </c>
      <c r="G2325" s="133" t="s">
        <v>18</v>
      </c>
      <c r="H2325" s="2">
        <v>2</v>
      </c>
      <c r="I2325" s="2">
        <v>1120</v>
      </c>
      <c r="J2325" s="2" t="s">
        <v>674</v>
      </c>
      <c r="K2325" s="2" t="s">
        <v>684</v>
      </c>
      <c r="L2325" s="2" t="s">
        <v>22</v>
      </c>
      <c r="M2325" s="16">
        <v>34.65</v>
      </c>
      <c r="N2325" s="16"/>
      <c r="O2325" s="16"/>
      <c r="P2325" s="16"/>
      <c r="Q2325" s="16"/>
      <c r="R2325" s="16"/>
      <c r="S2325" s="16"/>
      <c r="V2325" t="str">
        <f t="shared" si="119"/>
        <v>250INIM</v>
      </c>
      <c r="W2325" s="58" t="e">
        <f>VLOOKUP(V2325,Minimos!$D$3:$E$26,2,FALSE)</f>
        <v>#N/A</v>
      </c>
      <c r="X2325" s="18" t="e">
        <f t="shared" si="120"/>
        <v>#N/A</v>
      </c>
      <c r="Y2325" s="58" t="e">
        <f t="shared" si="121"/>
        <v>#N/A</v>
      </c>
    </row>
    <row r="2326" spans="1:25" x14ac:dyDescent="0.25">
      <c r="A2326" t="s">
        <v>115</v>
      </c>
      <c r="B2326" s="133" t="s">
        <v>187</v>
      </c>
      <c r="C2326" t="s">
        <v>646</v>
      </c>
      <c r="D2326" s="54">
        <v>44646</v>
      </c>
      <c r="E2326" s="133" t="s">
        <v>211</v>
      </c>
      <c r="F2326" s="133" t="s">
        <v>62</v>
      </c>
      <c r="G2326" s="133" t="s">
        <v>18</v>
      </c>
      <c r="H2326" s="2">
        <v>1</v>
      </c>
      <c r="I2326" s="2">
        <v>274</v>
      </c>
      <c r="J2326" s="2" t="s">
        <v>201</v>
      </c>
      <c r="K2326" s="2" t="s">
        <v>67</v>
      </c>
      <c r="L2326" s="2" t="s">
        <v>22</v>
      </c>
      <c r="M2326" s="16">
        <v>31.8</v>
      </c>
      <c r="N2326" s="16"/>
      <c r="O2326" s="16"/>
      <c r="P2326" s="16"/>
      <c r="Q2326" s="16"/>
      <c r="R2326" s="16"/>
      <c r="S2326" s="16"/>
      <c r="V2326" t="str">
        <f t="shared" si="119"/>
        <v>250INIM</v>
      </c>
      <c r="W2326" s="58" t="e">
        <f>VLOOKUP(V2326,Minimos!$D$3:$E$26,2,FALSE)</f>
        <v>#N/A</v>
      </c>
      <c r="X2326" s="18" t="e">
        <f t="shared" si="120"/>
        <v>#N/A</v>
      </c>
      <c r="Y2326" s="58" t="e">
        <f t="shared" si="121"/>
        <v>#N/A</v>
      </c>
    </row>
    <row r="2327" spans="1:25" x14ac:dyDescent="0.25">
      <c r="A2327" t="s">
        <v>115</v>
      </c>
      <c r="B2327" s="133" t="s">
        <v>187</v>
      </c>
      <c r="C2327" t="s">
        <v>646</v>
      </c>
      <c r="D2327" s="54">
        <v>44646</v>
      </c>
      <c r="E2327" s="133" t="s">
        <v>211</v>
      </c>
      <c r="F2327" s="133" t="s">
        <v>62</v>
      </c>
      <c r="G2327" s="133" t="s">
        <v>18</v>
      </c>
      <c r="H2327" s="2">
        <v>2</v>
      </c>
      <c r="I2327" s="2">
        <v>776</v>
      </c>
      <c r="J2327" s="2" t="s">
        <v>326</v>
      </c>
      <c r="K2327" s="2" t="s">
        <v>261</v>
      </c>
      <c r="L2327" s="2" t="s">
        <v>22</v>
      </c>
      <c r="M2327" s="16">
        <v>33.82</v>
      </c>
      <c r="N2327" s="16"/>
      <c r="O2327" s="16"/>
      <c r="P2327" s="16"/>
      <c r="Q2327" s="16"/>
      <c r="R2327" s="16"/>
      <c r="S2327" s="16"/>
      <c r="V2327" t="str">
        <f t="shared" si="119"/>
        <v>250INIM</v>
      </c>
      <c r="W2327" s="58" t="e">
        <f>VLOOKUP(V2327,Minimos!$D$3:$E$26,2,FALSE)</f>
        <v>#N/A</v>
      </c>
      <c r="X2327" s="18" t="e">
        <f t="shared" si="120"/>
        <v>#N/A</v>
      </c>
      <c r="Y2327" s="58" t="e">
        <f t="shared" si="121"/>
        <v>#N/A</v>
      </c>
    </row>
    <row r="2328" spans="1:25" x14ac:dyDescent="0.25">
      <c r="A2328" t="s">
        <v>115</v>
      </c>
      <c r="B2328" s="133" t="s">
        <v>187</v>
      </c>
      <c r="C2328" t="s">
        <v>646</v>
      </c>
      <c r="D2328" s="54">
        <v>44646</v>
      </c>
      <c r="E2328" s="133" t="s">
        <v>211</v>
      </c>
      <c r="F2328" s="133" t="s">
        <v>62</v>
      </c>
      <c r="G2328" s="133" t="s">
        <v>18</v>
      </c>
      <c r="H2328" s="2">
        <v>3</v>
      </c>
      <c r="I2328" s="2">
        <v>248</v>
      </c>
      <c r="J2328" s="2" t="s">
        <v>204</v>
      </c>
      <c r="K2328" s="2" t="s">
        <v>67</v>
      </c>
      <c r="L2328" s="2" t="s">
        <v>22</v>
      </c>
      <c r="M2328" s="16">
        <v>34.159999999999997</v>
      </c>
      <c r="N2328" s="16"/>
      <c r="O2328" s="16"/>
      <c r="P2328" s="16"/>
      <c r="Q2328" s="16"/>
      <c r="R2328" s="16"/>
      <c r="S2328" s="16"/>
      <c r="V2328" t="str">
        <f t="shared" si="119"/>
        <v>250INIM</v>
      </c>
      <c r="W2328" s="58" t="e">
        <f>VLOOKUP(V2328,Minimos!$D$3:$E$26,2,FALSE)</f>
        <v>#N/A</v>
      </c>
      <c r="X2328" s="18" t="e">
        <f t="shared" si="120"/>
        <v>#N/A</v>
      </c>
      <c r="Y2328" s="58" t="e">
        <f t="shared" si="121"/>
        <v>#N/A</v>
      </c>
    </row>
    <row r="2329" spans="1:25" x14ac:dyDescent="0.25">
      <c r="A2329" t="s">
        <v>115</v>
      </c>
      <c r="B2329" s="133" t="s">
        <v>187</v>
      </c>
      <c r="C2329" t="s">
        <v>646</v>
      </c>
      <c r="D2329" s="54">
        <v>44646</v>
      </c>
      <c r="E2329" s="133" t="s">
        <v>211</v>
      </c>
      <c r="F2329" s="133" t="s">
        <v>62</v>
      </c>
      <c r="G2329" s="133" t="s">
        <v>18</v>
      </c>
      <c r="H2329" s="2">
        <v>4</v>
      </c>
      <c r="I2329" s="2">
        <v>131</v>
      </c>
      <c r="J2329" s="2" t="s">
        <v>246</v>
      </c>
      <c r="K2329" s="2" t="s">
        <v>64</v>
      </c>
      <c r="L2329" s="2" t="s">
        <v>22</v>
      </c>
      <c r="M2329" s="16">
        <v>34.65</v>
      </c>
      <c r="N2329" s="16"/>
      <c r="O2329" s="16"/>
      <c r="P2329" s="16"/>
      <c r="Q2329" s="16"/>
      <c r="R2329" s="16"/>
      <c r="S2329" s="16"/>
      <c r="V2329" t="str">
        <f t="shared" si="119"/>
        <v>250INIM</v>
      </c>
      <c r="W2329" s="58" t="e">
        <f>VLOOKUP(V2329,Minimos!$D$3:$E$26,2,FALSE)</f>
        <v>#N/A</v>
      </c>
      <c r="X2329" s="18" t="e">
        <f t="shared" si="120"/>
        <v>#N/A</v>
      </c>
      <c r="Y2329" s="58" t="e">
        <f t="shared" si="121"/>
        <v>#N/A</v>
      </c>
    </row>
    <row r="2330" spans="1:25" x14ac:dyDescent="0.25">
      <c r="A2330" t="s">
        <v>115</v>
      </c>
      <c r="B2330" s="133" t="s">
        <v>187</v>
      </c>
      <c r="C2330" t="s">
        <v>646</v>
      </c>
      <c r="D2330" s="54">
        <v>44646</v>
      </c>
      <c r="E2330" s="133" t="s">
        <v>211</v>
      </c>
      <c r="F2330" s="133" t="s">
        <v>62</v>
      </c>
      <c r="G2330" s="133" t="s">
        <v>20</v>
      </c>
      <c r="H2330" s="2">
        <v>1</v>
      </c>
      <c r="I2330" s="2">
        <v>298</v>
      </c>
      <c r="J2330" s="2" t="s">
        <v>677</v>
      </c>
      <c r="K2330" s="2" t="s">
        <v>377</v>
      </c>
      <c r="L2330" s="2" t="s">
        <v>22</v>
      </c>
      <c r="M2330" s="16">
        <v>39.5</v>
      </c>
      <c r="N2330" s="16"/>
      <c r="O2330" s="16"/>
      <c r="P2330" s="16"/>
      <c r="Q2330" s="16"/>
      <c r="R2330" s="16"/>
      <c r="S2330" s="16"/>
      <c r="V2330" t="str">
        <f t="shared" si="119"/>
        <v>250INIF</v>
      </c>
      <c r="W2330" s="58" t="e">
        <f>VLOOKUP(V2330,Minimos!$D$3:$E$26,2,FALSE)</f>
        <v>#N/A</v>
      </c>
      <c r="X2330" s="18" t="e">
        <f t="shared" si="120"/>
        <v>#N/A</v>
      </c>
      <c r="Y2330" s="58" t="e">
        <f t="shared" si="121"/>
        <v>#N/A</v>
      </c>
    </row>
    <row r="2331" spans="1:25" x14ac:dyDescent="0.25">
      <c r="A2331" t="s">
        <v>115</v>
      </c>
      <c r="B2331" s="133" t="s">
        <v>187</v>
      </c>
      <c r="C2331" t="s">
        <v>646</v>
      </c>
      <c r="D2331" s="54">
        <v>44646</v>
      </c>
      <c r="E2331" s="133" t="s">
        <v>211</v>
      </c>
      <c r="F2331" s="133" t="s">
        <v>62</v>
      </c>
      <c r="G2331" s="133" t="s">
        <v>20</v>
      </c>
      <c r="H2331" s="2">
        <v>2</v>
      </c>
      <c r="I2331" s="2">
        <v>285</v>
      </c>
      <c r="J2331" s="2" t="s">
        <v>675</v>
      </c>
      <c r="K2331" s="2" t="s">
        <v>377</v>
      </c>
      <c r="L2331" s="2" t="s">
        <v>22</v>
      </c>
      <c r="M2331" s="16">
        <v>40.28</v>
      </c>
      <c r="N2331" s="16"/>
      <c r="O2331" s="16"/>
      <c r="P2331" s="16"/>
      <c r="Q2331" s="16"/>
      <c r="R2331" s="16"/>
      <c r="S2331" s="16"/>
      <c r="V2331" t="str">
        <f t="shared" si="119"/>
        <v>250INIF</v>
      </c>
      <c r="W2331" s="58" t="e">
        <f>VLOOKUP(V2331,Minimos!$D$3:$E$26,2,FALSE)</f>
        <v>#N/A</v>
      </c>
      <c r="X2331" s="18" t="e">
        <f t="shared" si="120"/>
        <v>#N/A</v>
      </c>
      <c r="Y2331" s="58" t="e">
        <f t="shared" si="121"/>
        <v>#N/A</v>
      </c>
    </row>
    <row r="2332" spans="1:25" x14ac:dyDescent="0.25">
      <c r="A2332" t="s">
        <v>115</v>
      </c>
      <c r="B2332" s="133" t="s">
        <v>187</v>
      </c>
      <c r="C2332" t="s">
        <v>646</v>
      </c>
      <c r="D2332" s="54">
        <v>44646</v>
      </c>
      <c r="E2332" s="133" t="s">
        <v>211</v>
      </c>
      <c r="F2332" s="133" t="s">
        <v>62</v>
      </c>
      <c r="G2332" s="133" t="s">
        <v>20</v>
      </c>
      <c r="H2332" s="2">
        <v>1</v>
      </c>
      <c r="I2332" s="2">
        <v>164</v>
      </c>
      <c r="J2332" s="2" t="s">
        <v>239</v>
      </c>
      <c r="K2332" s="2" t="s">
        <v>65</v>
      </c>
      <c r="L2332" s="2" t="s">
        <v>22</v>
      </c>
      <c r="M2332" s="16">
        <v>37.299999999999997</v>
      </c>
      <c r="N2332" s="16"/>
      <c r="O2332" s="16"/>
      <c r="P2332" s="16"/>
      <c r="Q2332" s="16"/>
      <c r="R2332" s="16"/>
      <c r="S2332" s="16"/>
      <c r="V2332" t="str">
        <f t="shared" si="119"/>
        <v>250INIF</v>
      </c>
      <c r="W2332" s="58" t="e">
        <f>VLOOKUP(V2332,Minimos!$D$3:$E$26,2,FALSE)</f>
        <v>#N/A</v>
      </c>
      <c r="X2332" s="18" t="e">
        <f t="shared" si="120"/>
        <v>#N/A</v>
      </c>
      <c r="Y2332" s="58" t="e">
        <f t="shared" si="121"/>
        <v>#N/A</v>
      </c>
    </row>
    <row r="2333" spans="1:25" x14ac:dyDescent="0.25">
      <c r="A2333" t="s">
        <v>115</v>
      </c>
      <c r="B2333" s="133" t="s">
        <v>187</v>
      </c>
      <c r="C2333" t="s">
        <v>646</v>
      </c>
      <c r="D2333" s="54">
        <v>44646</v>
      </c>
      <c r="E2333" s="133" t="s">
        <v>211</v>
      </c>
      <c r="F2333" s="133" t="s">
        <v>62</v>
      </c>
      <c r="G2333" s="133" t="s">
        <v>20</v>
      </c>
      <c r="H2333" s="2">
        <v>2</v>
      </c>
      <c r="I2333" s="2">
        <v>769</v>
      </c>
      <c r="J2333" s="2" t="s">
        <v>293</v>
      </c>
      <c r="K2333" s="2" t="s">
        <v>66</v>
      </c>
      <c r="L2333" s="2" t="s">
        <v>22</v>
      </c>
      <c r="M2333" s="16">
        <v>40.409999999999997</v>
      </c>
      <c r="N2333" s="16"/>
      <c r="O2333" s="16"/>
      <c r="P2333" s="16"/>
      <c r="Q2333" s="16"/>
      <c r="R2333" s="16"/>
      <c r="S2333" s="16"/>
      <c r="V2333" t="str">
        <f t="shared" si="119"/>
        <v>250INIF</v>
      </c>
      <c r="W2333" s="58" t="e">
        <f>VLOOKUP(V2333,Minimos!$D$3:$E$26,2,FALSE)</f>
        <v>#N/A</v>
      </c>
      <c r="X2333" s="18" t="e">
        <f t="shared" si="120"/>
        <v>#N/A</v>
      </c>
      <c r="Y2333" s="58" t="e">
        <f t="shared" si="121"/>
        <v>#N/A</v>
      </c>
    </row>
    <row r="2334" spans="1:25" x14ac:dyDescent="0.25">
      <c r="A2334" t="s">
        <v>115</v>
      </c>
      <c r="B2334" s="133" t="s">
        <v>187</v>
      </c>
      <c r="C2334" t="s">
        <v>646</v>
      </c>
      <c r="D2334" s="54">
        <v>44646</v>
      </c>
      <c r="E2334" s="133" t="s">
        <v>211</v>
      </c>
      <c r="F2334" s="133" t="s">
        <v>62</v>
      </c>
      <c r="G2334" s="133" t="s">
        <v>20</v>
      </c>
      <c r="H2334" s="2">
        <v>3</v>
      </c>
      <c r="I2334" s="2">
        <v>124</v>
      </c>
      <c r="J2334" s="2" t="s">
        <v>244</v>
      </c>
      <c r="K2334" s="2" t="s">
        <v>64</v>
      </c>
      <c r="L2334" s="2" t="s">
        <v>22</v>
      </c>
      <c r="M2334" s="16">
        <v>40.92</v>
      </c>
      <c r="N2334" s="16"/>
      <c r="O2334" s="16"/>
      <c r="P2334" s="16"/>
      <c r="Q2334" s="16"/>
      <c r="R2334" s="16"/>
      <c r="S2334" s="16"/>
      <c r="V2334" t="str">
        <f t="shared" si="119"/>
        <v>250INIF</v>
      </c>
      <c r="W2334" s="58" t="e">
        <f>VLOOKUP(V2334,Minimos!$D$3:$E$26,2,FALSE)</f>
        <v>#N/A</v>
      </c>
      <c r="X2334" s="18" t="e">
        <f t="shared" si="120"/>
        <v>#N/A</v>
      </c>
      <c r="Y2334" s="58" t="e">
        <f t="shared" si="121"/>
        <v>#N/A</v>
      </c>
    </row>
    <row r="2335" spans="1:25" x14ac:dyDescent="0.25">
      <c r="A2335" t="s">
        <v>115</v>
      </c>
      <c r="B2335" s="133" t="s">
        <v>187</v>
      </c>
      <c r="C2335" t="s">
        <v>646</v>
      </c>
      <c r="D2335" s="54">
        <v>44646</v>
      </c>
      <c r="E2335" s="133" t="s">
        <v>211</v>
      </c>
      <c r="F2335" s="133" t="s">
        <v>62</v>
      </c>
      <c r="G2335" s="133" t="s">
        <v>20</v>
      </c>
      <c r="H2335" s="2">
        <v>1</v>
      </c>
      <c r="I2335" s="2">
        <v>123</v>
      </c>
      <c r="J2335" s="2" t="s">
        <v>221</v>
      </c>
      <c r="K2335" s="2" t="s">
        <v>64</v>
      </c>
      <c r="L2335" s="2" t="s">
        <v>22</v>
      </c>
      <c r="M2335" s="16">
        <v>37.06</v>
      </c>
      <c r="N2335" s="16"/>
      <c r="O2335" s="16"/>
      <c r="P2335" s="16"/>
      <c r="Q2335" s="16"/>
      <c r="R2335" s="16"/>
      <c r="S2335" s="16"/>
      <c r="V2335" t="str">
        <f t="shared" si="119"/>
        <v>250INIF</v>
      </c>
      <c r="W2335" s="58" t="e">
        <f>VLOOKUP(V2335,Minimos!$D$3:$E$26,2,FALSE)</f>
        <v>#N/A</v>
      </c>
      <c r="X2335" s="18" t="e">
        <f t="shared" si="120"/>
        <v>#N/A</v>
      </c>
      <c r="Y2335" s="58" t="e">
        <f t="shared" si="121"/>
        <v>#N/A</v>
      </c>
    </row>
    <row r="2336" spans="1:25" x14ac:dyDescent="0.25">
      <c r="A2336" t="s">
        <v>115</v>
      </c>
      <c r="B2336" s="133" t="s">
        <v>187</v>
      </c>
      <c r="C2336" t="s">
        <v>646</v>
      </c>
      <c r="D2336" s="54">
        <v>44646</v>
      </c>
      <c r="E2336" s="133" t="s">
        <v>211</v>
      </c>
      <c r="F2336" s="133" t="s">
        <v>62</v>
      </c>
      <c r="G2336" s="133" t="s">
        <v>20</v>
      </c>
      <c r="H2336" s="2">
        <v>2</v>
      </c>
      <c r="I2336" s="2">
        <v>109</v>
      </c>
      <c r="J2336" s="2" t="s">
        <v>214</v>
      </c>
      <c r="K2336" s="2" t="s">
        <v>64</v>
      </c>
      <c r="L2336" s="2" t="s">
        <v>22</v>
      </c>
      <c r="M2336" s="16">
        <v>37.99</v>
      </c>
      <c r="N2336" s="16"/>
      <c r="O2336" s="16"/>
      <c r="P2336" s="16"/>
      <c r="Q2336" s="16"/>
      <c r="R2336" s="16"/>
      <c r="S2336" s="16"/>
      <c r="V2336" t="str">
        <f t="shared" si="119"/>
        <v>250INIF</v>
      </c>
      <c r="W2336" s="58" t="e">
        <f>VLOOKUP(V2336,Minimos!$D$3:$E$26,2,FALSE)</f>
        <v>#N/A</v>
      </c>
      <c r="X2336" s="18" t="e">
        <f t="shared" si="120"/>
        <v>#N/A</v>
      </c>
      <c r="Y2336" s="58" t="e">
        <f t="shared" si="121"/>
        <v>#N/A</v>
      </c>
    </row>
    <row r="2337" spans="1:25" x14ac:dyDescent="0.25">
      <c r="A2337" t="s">
        <v>115</v>
      </c>
      <c r="B2337" s="133" t="s">
        <v>187</v>
      </c>
      <c r="C2337" t="s">
        <v>646</v>
      </c>
      <c r="D2337" s="54">
        <v>44646</v>
      </c>
      <c r="E2337" s="133" t="s">
        <v>211</v>
      </c>
      <c r="F2337" s="133" t="s">
        <v>62</v>
      </c>
      <c r="G2337" s="133" t="s">
        <v>20</v>
      </c>
      <c r="H2337" s="2">
        <v>3</v>
      </c>
      <c r="I2337" s="2">
        <v>219</v>
      </c>
      <c r="J2337" s="2" t="s">
        <v>236</v>
      </c>
      <c r="K2337" s="2" t="s">
        <v>66</v>
      </c>
      <c r="L2337" s="2" t="s">
        <v>22</v>
      </c>
      <c r="M2337" s="16">
        <v>38.119999999999997</v>
      </c>
      <c r="N2337" s="16"/>
      <c r="O2337" s="16"/>
      <c r="P2337" s="16"/>
      <c r="Q2337" s="16"/>
      <c r="R2337" s="16"/>
      <c r="S2337" s="16"/>
      <c r="V2337" t="str">
        <f t="shared" si="119"/>
        <v>250INIF</v>
      </c>
      <c r="W2337" s="58" t="e">
        <f>VLOOKUP(V2337,Minimos!$D$3:$E$26,2,FALSE)</f>
        <v>#N/A</v>
      </c>
      <c r="X2337" s="18" t="e">
        <f t="shared" si="120"/>
        <v>#N/A</v>
      </c>
      <c r="Y2337" s="58" t="e">
        <f t="shared" si="121"/>
        <v>#N/A</v>
      </c>
    </row>
    <row r="2338" spans="1:25" x14ac:dyDescent="0.25">
      <c r="A2338" t="s">
        <v>47</v>
      </c>
      <c r="B2338" s="133" t="s">
        <v>30</v>
      </c>
      <c r="C2338" t="s">
        <v>646</v>
      </c>
      <c r="D2338" s="54">
        <v>44646</v>
      </c>
      <c r="E2338" s="133" t="s">
        <v>211</v>
      </c>
      <c r="F2338" s="133" t="s">
        <v>62</v>
      </c>
      <c r="G2338" s="133" t="s">
        <v>18</v>
      </c>
      <c r="H2338" s="2">
        <v>1</v>
      </c>
      <c r="I2338" s="2">
        <v>74</v>
      </c>
      <c r="J2338" s="2" t="s">
        <v>206</v>
      </c>
      <c r="K2338" s="2" t="s">
        <v>64</v>
      </c>
      <c r="L2338" s="2" t="s">
        <v>22</v>
      </c>
      <c r="M2338" s="16">
        <v>12.63</v>
      </c>
      <c r="N2338" s="16">
        <v>12.32</v>
      </c>
      <c r="O2338" s="16">
        <v>12.63</v>
      </c>
      <c r="P2338" s="16">
        <v>12.35</v>
      </c>
      <c r="Q2338" s="16" t="s">
        <v>1</v>
      </c>
      <c r="R2338" s="16">
        <v>12.61</v>
      </c>
      <c r="S2338" s="16" t="s">
        <v>1</v>
      </c>
      <c r="V2338" t="str">
        <f t="shared" si="119"/>
        <v>PESO4INIM</v>
      </c>
      <c r="W2338" s="58" t="e">
        <f>VLOOKUP(V2338,Minimos!$D$3:$E$26,2,FALSE)</f>
        <v>#N/A</v>
      </c>
      <c r="X2338" s="18" t="e">
        <f t="shared" si="120"/>
        <v>#N/A</v>
      </c>
      <c r="Y2338" s="58" t="e">
        <f t="shared" si="121"/>
        <v>#N/A</v>
      </c>
    </row>
    <row r="2339" spans="1:25" x14ac:dyDescent="0.25">
      <c r="A2339" t="s">
        <v>47</v>
      </c>
      <c r="B2339" s="133" t="s">
        <v>30</v>
      </c>
      <c r="C2339" t="s">
        <v>646</v>
      </c>
      <c r="D2339" s="54">
        <v>44646</v>
      </c>
      <c r="E2339" s="133" t="s">
        <v>211</v>
      </c>
      <c r="F2339" s="133" t="s">
        <v>62</v>
      </c>
      <c r="G2339" s="133" t="s">
        <v>18</v>
      </c>
      <c r="H2339" s="2">
        <v>2</v>
      </c>
      <c r="I2339" s="2">
        <v>339</v>
      </c>
      <c r="J2339" s="2" t="s">
        <v>230</v>
      </c>
      <c r="K2339" s="2" t="s">
        <v>256</v>
      </c>
      <c r="L2339" s="2" t="s">
        <v>22</v>
      </c>
      <c r="M2339" s="16">
        <v>10.52</v>
      </c>
      <c r="N2339" s="16">
        <v>10.34</v>
      </c>
      <c r="O2339" s="16">
        <v>10.14</v>
      </c>
      <c r="P2339" s="16" t="s">
        <v>1</v>
      </c>
      <c r="Q2339" s="16" t="s">
        <v>1</v>
      </c>
      <c r="R2339" s="16">
        <v>9.9600000000000009</v>
      </c>
      <c r="S2339" s="16">
        <v>10.52</v>
      </c>
      <c r="V2339" t="str">
        <f t="shared" si="119"/>
        <v>PESO4INIM</v>
      </c>
      <c r="W2339" s="58" t="e">
        <f>VLOOKUP(V2339,Minimos!$D$3:$E$26,2,FALSE)</f>
        <v>#N/A</v>
      </c>
      <c r="X2339" s="18" t="e">
        <f t="shared" si="120"/>
        <v>#N/A</v>
      </c>
      <c r="Y2339" s="58" t="e">
        <f t="shared" si="121"/>
        <v>#N/A</v>
      </c>
    </row>
    <row r="2340" spans="1:25" x14ac:dyDescent="0.25">
      <c r="A2340" t="s">
        <v>47</v>
      </c>
      <c r="B2340" s="133" t="s">
        <v>30</v>
      </c>
      <c r="C2340" t="s">
        <v>646</v>
      </c>
      <c r="D2340" s="54">
        <v>44646</v>
      </c>
      <c r="E2340" s="133" t="s">
        <v>211</v>
      </c>
      <c r="F2340" s="133" t="s">
        <v>62</v>
      </c>
      <c r="G2340" s="133" t="s">
        <v>18</v>
      </c>
      <c r="H2340" s="2">
        <v>3</v>
      </c>
      <c r="I2340" s="2">
        <v>253</v>
      </c>
      <c r="J2340" s="2" t="s">
        <v>205</v>
      </c>
      <c r="K2340" s="2" t="s">
        <v>67</v>
      </c>
      <c r="L2340" s="2" t="s">
        <v>22</v>
      </c>
      <c r="M2340" s="16">
        <v>8.8000000000000007</v>
      </c>
      <c r="N2340" s="16" t="s">
        <v>1</v>
      </c>
      <c r="O2340" s="16" t="s">
        <v>1</v>
      </c>
      <c r="P2340" s="16">
        <v>7.58</v>
      </c>
      <c r="Q2340" s="16">
        <v>8.52</v>
      </c>
      <c r="R2340" s="16">
        <v>8.76</v>
      </c>
      <c r="S2340" s="16">
        <v>8.8000000000000007</v>
      </c>
      <c r="V2340" t="str">
        <f t="shared" si="119"/>
        <v>PESO4INIM</v>
      </c>
      <c r="W2340" s="58" t="e">
        <f>VLOOKUP(V2340,Minimos!$D$3:$E$26,2,FALSE)</f>
        <v>#N/A</v>
      </c>
      <c r="X2340" s="18" t="e">
        <f t="shared" si="120"/>
        <v>#N/A</v>
      </c>
      <c r="Y2340" s="58" t="e">
        <f t="shared" si="121"/>
        <v>#N/A</v>
      </c>
    </row>
    <row r="2341" spans="1:25" x14ac:dyDescent="0.25">
      <c r="A2341" t="s">
        <v>47</v>
      </c>
      <c r="B2341" s="133" t="s">
        <v>30</v>
      </c>
      <c r="C2341" t="s">
        <v>646</v>
      </c>
      <c r="D2341" s="54">
        <v>44646</v>
      </c>
      <c r="E2341" s="133" t="s">
        <v>211</v>
      </c>
      <c r="F2341" s="133" t="s">
        <v>62</v>
      </c>
      <c r="G2341" s="133" t="s">
        <v>18</v>
      </c>
      <c r="H2341" s="2">
        <v>4</v>
      </c>
      <c r="I2341" s="2">
        <v>274</v>
      </c>
      <c r="J2341" s="2" t="s">
        <v>201</v>
      </c>
      <c r="K2341" s="2" t="s">
        <v>67</v>
      </c>
      <c r="L2341" s="2" t="s">
        <v>22</v>
      </c>
      <c r="M2341" s="16">
        <v>8.48</v>
      </c>
      <c r="N2341" s="16">
        <v>7.43</v>
      </c>
      <c r="O2341" s="16">
        <v>7.97</v>
      </c>
      <c r="P2341" s="16">
        <v>8.35</v>
      </c>
      <c r="Q2341" s="16">
        <v>8.48</v>
      </c>
      <c r="R2341" s="16">
        <v>8.0500000000000007</v>
      </c>
      <c r="S2341" s="16">
        <v>8</v>
      </c>
      <c r="V2341" t="str">
        <f t="shared" si="119"/>
        <v>PESO4INIM</v>
      </c>
      <c r="W2341" s="58" t="e">
        <f>VLOOKUP(V2341,Minimos!$D$3:$E$26,2,FALSE)</f>
        <v>#N/A</v>
      </c>
      <c r="X2341" s="18" t="e">
        <f t="shared" si="120"/>
        <v>#N/A</v>
      </c>
      <c r="Y2341" s="58" t="e">
        <f t="shared" si="121"/>
        <v>#N/A</v>
      </c>
    </row>
    <row r="2342" spans="1:25" x14ac:dyDescent="0.25">
      <c r="A2342" t="s">
        <v>47</v>
      </c>
      <c r="B2342" s="133" t="s">
        <v>30</v>
      </c>
      <c r="C2342" t="s">
        <v>646</v>
      </c>
      <c r="D2342" s="54">
        <v>44646</v>
      </c>
      <c r="E2342" s="133" t="s">
        <v>211</v>
      </c>
      <c r="F2342" s="133" t="s">
        <v>62</v>
      </c>
      <c r="G2342" s="133" t="s">
        <v>18</v>
      </c>
      <c r="H2342" s="2">
        <v>5</v>
      </c>
      <c r="I2342" s="2">
        <v>89</v>
      </c>
      <c r="J2342" s="2" t="s">
        <v>231</v>
      </c>
      <c r="K2342" s="2" t="s">
        <v>64</v>
      </c>
      <c r="L2342" s="2" t="s">
        <v>22</v>
      </c>
      <c r="M2342" s="16">
        <v>8</v>
      </c>
      <c r="N2342" s="16">
        <v>6.74</v>
      </c>
      <c r="O2342" s="16">
        <v>7.34</v>
      </c>
      <c r="P2342" s="16">
        <v>7.89</v>
      </c>
      <c r="Q2342" s="16">
        <v>7.53</v>
      </c>
      <c r="R2342" s="16">
        <v>7.95</v>
      </c>
      <c r="S2342" s="16">
        <v>8</v>
      </c>
      <c r="V2342" t="str">
        <f t="shared" si="119"/>
        <v>PESO4INIM</v>
      </c>
      <c r="W2342" s="58" t="e">
        <f>VLOOKUP(V2342,Minimos!$D$3:$E$26,2,FALSE)</f>
        <v>#N/A</v>
      </c>
      <c r="X2342" s="18" t="e">
        <f t="shared" si="120"/>
        <v>#N/A</v>
      </c>
      <c r="Y2342" s="58" t="e">
        <f t="shared" si="121"/>
        <v>#N/A</v>
      </c>
    </row>
    <row r="2343" spans="1:25" x14ac:dyDescent="0.25">
      <c r="A2343" t="s">
        <v>93</v>
      </c>
      <c r="B2343" s="133" t="s">
        <v>188</v>
      </c>
      <c r="C2343" t="s">
        <v>646</v>
      </c>
      <c r="D2343" s="54">
        <v>44646</v>
      </c>
      <c r="E2343" s="133" t="s">
        <v>211</v>
      </c>
      <c r="F2343" s="133" t="s">
        <v>62</v>
      </c>
      <c r="G2343" s="133" t="s">
        <v>20</v>
      </c>
      <c r="H2343" s="2">
        <v>1</v>
      </c>
      <c r="I2343" s="2">
        <v>384</v>
      </c>
      <c r="J2343" s="2" t="s">
        <v>288</v>
      </c>
      <c r="K2343" s="2" t="s">
        <v>257</v>
      </c>
      <c r="L2343" s="2" t="s">
        <v>22</v>
      </c>
      <c r="M2343" s="16">
        <v>12.73</v>
      </c>
      <c r="N2343" s="16">
        <v>12.73</v>
      </c>
      <c r="O2343" s="16" t="s">
        <v>25</v>
      </c>
      <c r="P2343" s="16">
        <v>11.96</v>
      </c>
      <c r="Q2343" s="16" t="s">
        <v>25</v>
      </c>
      <c r="R2343" s="16">
        <v>12.44</v>
      </c>
      <c r="S2343" s="16" t="s">
        <v>25</v>
      </c>
      <c r="V2343" t="str">
        <f t="shared" si="119"/>
        <v>QUADINIINIF</v>
      </c>
      <c r="W2343" s="58" t="e">
        <f>VLOOKUP(V2343,Minimos!$D$3:$E$26,2,FALSE)</f>
        <v>#N/A</v>
      </c>
      <c r="X2343" s="18" t="e">
        <f t="shared" si="120"/>
        <v>#N/A</v>
      </c>
      <c r="Y2343" s="58" t="e">
        <f t="shared" si="121"/>
        <v>#N/A</v>
      </c>
    </row>
    <row r="2344" spans="1:25" x14ac:dyDescent="0.25">
      <c r="A2344" t="s">
        <v>93</v>
      </c>
      <c r="B2344" s="133" t="s">
        <v>188</v>
      </c>
      <c r="C2344" t="s">
        <v>646</v>
      </c>
      <c r="D2344" s="54">
        <v>44646</v>
      </c>
      <c r="E2344" s="133" t="s">
        <v>211</v>
      </c>
      <c r="F2344" s="133" t="s">
        <v>62</v>
      </c>
      <c r="G2344" s="133" t="s">
        <v>20</v>
      </c>
      <c r="H2344" s="2">
        <v>2</v>
      </c>
      <c r="I2344" s="2">
        <v>95</v>
      </c>
      <c r="J2344" s="2" t="s">
        <v>217</v>
      </c>
      <c r="K2344" s="2" t="s">
        <v>64</v>
      </c>
      <c r="L2344" s="2" t="s">
        <v>22</v>
      </c>
      <c r="M2344" s="16">
        <v>12.04</v>
      </c>
      <c r="N2344" s="16">
        <v>11.24</v>
      </c>
      <c r="O2344" s="16">
        <v>11.29</v>
      </c>
      <c r="P2344" s="16">
        <v>11.65</v>
      </c>
      <c r="Q2344" s="16">
        <v>11.4</v>
      </c>
      <c r="R2344" s="16">
        <v>11.33</v>
      </c>
      <c r="S2344" s="16">
        <v>12.04</v>
      </c>
      <c r="V2344" t="str">
        <f t="shared" si="119"/>
        <v>QUADINIINIF</v>
      </c>
      <c r="W2344" s="58" t="e">
        <f>VLOOKUP(V2344,Minimos!$D$3:$E$26,2,FALSE)</f>
        <v>#N/A</v>
      </c>
      <c r="X2344" s="18" t="e">
        <f t="shared" si="120"/>
        <v>#N/A</v>
      </c>
      <c r="Y2344" s="58" t="e">
        <f t="shared" si="121"/>
        <v>#N/A</v>
      </c>
    </row>
    <row r="2345" spans="1:25" x14ac:dyDescent="0.25">
      <c r="A2345" t="s">
        <v>93</v>
      </c>
      <c r="B2345" s="133" t="s">
        <v>188</v>
      </c>
      <c r="C2345" t="s">
        <v>646</v>
      </c>
      <c r="D2345" s="54">
        <v>44646</v>
      </c>
      <c r="E2345" s="133" t="s">
        <v>211</v>
      </c>
      <c r="F2345" s="133" t="s">
        <v>62</v>
      </c>
      <c r="G2345" s="133" t="s">
        <v>20</v>
      </c>
      <c r="H2345" s="2">
        <v>3</v>
      </c>
      <c r="I2345" s="2">
        <v>109</v>
      </c>
      <c r="J2345" s="2" t="s">
        <v>214</v>
      </c>
      <c r="K2345" s="2" t="s">
        <v>64</v>
      </c>
      <c r="L2345" s="2" t="s">
        <v>22</v>
      </c>
      <c r="M2345" s="16">
        <v>12.03</v>
      </c>
      <c r="N2345" s="16" t="s">
        <v>1</v>
      </c>
      <c r="O2345" s="16">
        <v>11.59</v>
      </c>
      <c r="P2345" s="16">
        <v>11.68</v>
      </c>
      <c r="Q2345" s="16">
        <v>11.64</v>
      </c>
      <c r="R2345" s="16">
        <v>11.38</v>
      </c>
      <c r="S2345" s="16">
        <v>12.03</v>
      </c>
      <c r="V2345" t="str">
        <f t="shared" si="119"/>
        <v>QUADINIINIF</v>
      </c>
      <c r="W2345" s="58" t="e">
        <f>VLOOKUP(V2345,Minimos!$D$3:$E$26,2,FALSE)</f>
        <v>#N/A</v>
      </c>
      <c r="X2345" s="18" t="e">
        <f t="shared" si="120"/>
        <v>#N/A</v>
      </c>
      <c r="Y2345" s="58" t="e">
        <f t="shared" si="121"/>
        <v>#N/A</v>
      </c>
    </row>
    <row r="2346" spans="1:25" x14ac:dyDescent="0.25">
      <c r="A2346" t="s">
        <v>93</v>
      </c>
      <c r="B2346" s="133" t="s">
        <v>188</v>
      </c>
      <c r="C2346" t="s">
        <v>646</v>
      </c>
      <c r="D2346" s="54">
        <v>44646</v>
      </c>
      <c r="E2346" s="133" t="s">
        <v>211</v>
      </c>
      <c r="F2346" s="133" t="s">
        <v>62</v>
      </c>
      <c r="G2346" s="133" t="s">
        <v>20</v>
      </c>
      <c r="H2346" s="2">
        <v>4</v>
      </c>
      <c r="I2346" s="2">
        <v>899</v>
      </c>
      <c r="J2346" s="2" t="s">
        <v>342</v>
      </c>
      <c r="K2346" s="2" t="s">
        <v>261</v>
      </c>
      <c r="L2346" s="2" t="s">
        <v>22</v>
      </c>
      <c r="M2346" s="16">
        <v>11.96</v>
      </c>
      <c r="N2346" s="16">
        <v>11.66</v>
      </c>
      <c r="O2346" s="16">
        <v>11.48</v>
      </c>
      <c r="P2346" s="16">
        <v>11.96</v>
      </c>
      <c r="Q2346" s="16">
        <v>11.7</v>
      </c>
      <c r="R2346" s="16">
        <v>11.38</v>
      </c>
      <c r="S2346" s="16">
        <v>11.86</v>
      </c>
      <c r="V2346" t="str">
        <f t="shared" si="119"/>
        <v>QUADINIINIF</v>
      </c>
      <c r="W2346" s="58" t="e">
        <f>VLOOKUP(V2346,Minimos!$D$3:$E$26,2,FALSE)</f>
        <v>#N/A</v>
      </c>
      <c r="X2346" s="18" t="e">
        <f t="shared" si="120"/>
        <v>#N/A</v>
      </c>
      <c r="Y2346" s="58" t="e">
        <f t="shared" si="121"/>
        <v>#N/A</v>
      </c>
    </row>
    <row r="2347" spans="1:25" x14ac:dyDescent="0.25">
      <c r="A2347" t="s">
        <v>93</v>
      </c>
      <c r="B2347" s="133" t="s">
        <v>188</v>
      </c>
      <c r="C2347" t="s">
        <v>646</v>
      </c>
      <c r="D2347" s="54">
        <v>44646</v>
      </c>
      <c r="E2347" s="133" t="s">
        <v>211</v>
      </c>
      <c r="F2347" s="133" t="s">
        <v>62</v>
      </c>
      <c r="G2347" s="133" t="s">
        <v>20</v>
      </c>
      <c r="H2347" s="2">
        <v>5</v>
      </c>
      <c r="I2347" s="2">
        <v>149</v>
      </c>
      <c r="J2347" s="2" t="s">
        <v>215</v>
      </c>
      <c r="K2347" s="2" t="s">
        <v>64</v>
      </c>
      <c r="L2347" s="2" t="s">
        <v>22</v>
      </c>
      <c r="M2347" s="16">
        <v>11.69</v>
      </c>
      <c r="N2347" s="16" t="s">
        <v>1</v>
      </c>
      <c r="O2347" s="16">
        <v>11.47</v>
      </c>
      <c r="P2347" s="16">
        <v>11.69</v>
      </c>
      <c r="Q2347" s="16">
        <v>11.4</v>
      </c>
      <c r="R2347" s="16">
        <v>11.69</v>
      </c>
      <c r="S2347" s="16" t="s">
        <v>1</v>
      </c>
      <c r="V2347" t="str">
        <f t="shared" si="119"/>
        <v>QUADINIINIF</v>
      </c>
      <c r="W2347" s="58" t="e">
        <f>VLOOKUP(V2347,Minimos!$D$3:$E$26,2,FALSE)</f>
        <v>#N/A</v>
      </c>
      <c r="X2347" s="18" t="e">
        <f t="shared" si="120"/>
        <v>#N/A</v>
      </c>
      <c r="Y2347" s="58" t="e">
        <f t="shared" si="121"/>
        <v>#N/A</v>
      </c>
    </row>
    <row r="2348" spans="1:25" x14ac:dyDescent="0.25">
      <c r="A2348" t="s">
        <v>93</v>
      </c>
      <c r="B2348" s="133" t="s">
        <v>188</v>
      </c>
      <c r="C2348" t="s">
        <v>646</v>
      </c>
      <c r="D2348" s="54">
        <v>44646</v>
      </c>
      <c r="E2348" s="133" t="s">
        <v>211</v>
      </c>
      <c r="F2348" s="133" t="s">
        <v>62</v>
      </c>
      <c r="G2348" s="133" t="s">
        <v>20</v>
      </c>
      <c r="H2348" s="2">
        <v>6</v>
      </c>
      <c r="I2348" s="2">
        <v>105</v>
      </c>
      <c r="J2348" s="2" t="s">
        <v>213</v>
      </c>
      <c r="K2348" s="2" t="s">
        <v>64</v>
      </c>
      <c r="L2348" s="2" t="s">
        <v>22</v>
      </c>
      <c r="M2348" s="16">
        <v>11.66</v>
      </c>
      <c r="N2348" s="16" t="s">
        <v>1</v>
      </c>
      <c r="O2348" s="16" t="s">
        <v>1</v>
      </c>
      <c r="P2348" s="16" t="s">
        <v>1</v>
      </c>
      <c r="Q2348" s="16" t="s">
        <v>1</v>
      </c>
      <c r="R2348" s="16">
        <v>11.66</v>
      </c>
      <c r="S2348" s="16" t="s">
        <v>1</v>
      </c>
      <c r="V2348" t="str">
        <f t="shared" si="119"/>
        <v>QUADINIINIF</v>
      </c>
      <c r="W2348" s="58" t="e">
        <f>VLOOKUP(V2348,Minimos!$D$3:$E$26,2,FALSE)</f>
        <v>#N/A</v>
      </c>
      <c r="X2348" s="18" t="e">
        <f t="shared" si="120"/>
        <v>#N/A</v>
      </c>
      <c r="Y2348" s="58" t="e">
        <f t="shared" si="121"/>
        <v>#N/A</v>
      </c>
    </row>
    <row r="2349" spans="1:25" x14ac:dyDescent="0.25">
      <c r="A2349" t="s">
        <v>93</v>
      </c>
      <c r="B2349" s="133" t="s">
        <v>188</v>
      </c>
      <c r="C2349" t="s">
        <v>646</v>
      </c>
      <c r="D2349" s="54">
        <v>44646</v>
      </c>
      <c r="E2349" s="133" t="s">
        <v>211</v>
      </c>
      <c r="F2349" s="133" t="s">
        <v>62</v>
      </c>
      <c r="G2349" s="133" t="s">
        <v>20</v>
      </c>
      <c r="H2349" s="2">
        <v>7</v>
      </c>
      <c r="I2349" s="2">
        <v>279</v>
      </c>
      <c r="J2349" s="2" t="s">
        <v>242</v>
      </c>
      <c r="K2349" s="2" t="s">
        <v>67</v>
      </c>
      <c r="L2349" s="2" t="s">
        <v>22</v>
      </c>
      <c r="M2349" s="16">
        <v>11.61</v>
      </c>
      <c r="N2349" s="16">
        <v>10.27</v>
      </c>
      <c r="O2349" s="16">
        <v>11.61</v>
      </c>
      <c r="P2349" s="16">
        <v>11.53</v>
      </c>
      <c r="Q2349" s="16">
        <v>11.48</v>
      </c>
      <c r="R2349" s="16">
        <v>10.91</v>
      </c>
      <c r="S2349" s="16">
        <v>11.5</v>
      </c>
      <c r="V2349" t="str">
        <f t="shared" si="119"/>
        <v>QUADINIINIF</v>
      </c>
      <c r="W2349" s="58" t="e">
        <f>VLOOKUP(V2349,Minimos!$D$3:$E$26,2,FALSE)</f>
        <v>#N/A</v>
      </c>
      <c r="X2349" s="18" t="e">
        <f t="shared" si="120"/>
        <v>#N/A</v>
      </c>
      <c r="Y2349" s="58" t="e">
        <f t="shared" si="121"/>
        <v>#N/A</v>
      </c>
    </row>
    <row r="2350" spans="1:25" x14ac:dyDescent="0.25">
      <c r="A2350" t="s">
        <v>93</v>
      </c>
      <c r="B2350" s="133" t="s">
        <v>188</v>
      </c>
      <c r="C2350" t="s">
        <v>646</v>
      </c>
      <c r="D2350" s="54">
        <v>44646</v>
      </c>
      <c r="E2350" s="133" t="s">
        <v>211</v>
      </c>
      <c r="F2350" s="133" t="s">
        <v>62</v>
      </c>
      <c r="G2350" s="133" t="s">
        <v>20</v>
      </c>
      <c r="H2350" s="2">
        <v>8</v>
      </c>
      <c r="I2350" s="2">
        <v>380</v>
      </c>
      <c r="J2350" s="2" t="s">
        <v>289</v>
      </c>
      <c r="K2350" s="2" t="s">
        <v>257</v>
      </c>
      <c r="L2350" s="2" t="s">
        <v>22</v>
      </c>
      <c r="M2350" s="16">
        <v>11.45</v>
      </c>
      <c r="N2350" s="16">
        <v>11.38</v>
      </c>
      <c r="O2350" s="16">
        <v>10.71</v>
      </c>
      <c r="P2350" s="16">
        <v>10.59</v>
      </c>
      <c r="Q2350" s="16">
        <v>11.41</v>
      </c>
      <c r="R2350" s="16">
        <v>11.45</v>
      </c>
      <c r="S2350" s="16">
        <v>11.18</v>
      </c>
      <c r="V2350" t="str">
        <f t="shared" si="119"/>
        <v>QUADINIINIF</v>
      </c>
      <c r="W2350" s="58" t="e">
        <f>VLOOKUP(V2350,Minimos!$D$3:$E$26,2,FALSE)</f>
        <v>#N/A</v>
      </c>
      <c r="X2350" s="18" t="e">
        <f t="shared" si="120"/>
        <v>#N/A</v>
      </c>
      <c r="Y2350" s="58" t="e">
        <f t="shared" si="121"/>
        <v>#N/A</v>
      </c>
    </row>
    <row r="2351" spans="1:25" x14ac:dyDescent="0.25">
      <c r="A2351" t="s">
        <v>98</v>
      </c>
      <c r="B2351" s="133" t="s">
        <v>188</v>
      </c>
      <c r="C2351" t="s">
        <v>646</v>
      </c>
      <c r="D2351" s="54">
        <v>44646</v>
      </c>
      <c r="E2351" s="133" t="s">
        <v>211</v>
      </c>
      <c r="F2351" s="133" t="s">
        <v>62</v>
      </c>
      <c r="G2351" s="133" t="s">
        <v>20</v>
      </c>
      <c r="H2351" s="2">
        <v>2</v>
      </c>
      <c r="I2351" s="2">
        <v>51</v>
      </c>
      <c r="J2351" s="2" t="s">
        <v>60</v>
      </c>
      <c r="K2351" s="2" t="s">
        <v>64</v>
      </c>
      <c r="L2351" s="2" t="s">
        <v>0</v>
      </c>
      <c r="M2351" s="16">
        <v>1.33</v>
      </c>
      <c r="N2351" s="16"/>
      <c r="O2351" s="16"/>
      <c r="P2351" s="16"/>
      <c r="Q2351" s="16"/>
      <c r="R2351" s="16"/>
      <c r="S2351" s="16"/>
      <c r="V2351" t="str">
        <f t="shared" si="119"/>
        <v>ALTURAINFF</v>
      </c>
      <c r="W2351" s="58" t="e">
        <f>VLOOKUP(V2351,Minimos!$D$3:$E$26,2,FALSE)</f>
        <v>#N/A</v>
      </c>
      <c r="X2351" s="18" t="e">
        <f t="shared" si="120"/>
        <v>#N/A</v>
      </c>
      <c r="Y2351" s="58" t="e">
        <f t="shared" si="121"/>
        <v>#N/A</v>
      </c>
    </row>
    <row r="2352" spans="1:25" x14ac:dyDescent="0.25">
      <c r="A2352" t="s">
        <v>98</v>
      </c>
      <c r="B2352" s="133" t="s">
        <v>188</v>
      </c>
      <c r="C2352" t="s">
        <v>646</v>
      </c>
      <c r="D2352" s="54">
        <v>44646</v>
      </c>
      <c r="E2352" s="133" t="s">
        <v>211</v>
      </c>
      <c r="F2352" s="133" t="s">
        <v>62</v>
      </c>
      <c r="G2352" s="133" t="s">
        <v>20</v>
      </c>
      <c r="H2352" s="2">
        <v>3</v>
      </c>
      <c r="I2352" s="2">
        <v>107</v>
      </c>
      <c r="J2352" s="2" t="s">
        <v>271</v>
      </c>
      <c r="K2352" s="2" t="s">
        <v>64</v>
      </c>
      <c r="L2352" s="2" t="s">
        <v>0</v>
      </c>
      <c r="M2352" s="16">
        <v>1.24</v>
      </c>
      <c r="N2352" s="16"/>
      <c r="O2352" s="16"/>
      <c r="P2352" s="16"/>
      <c r="Q2352" s="16"/>
      <c r="R2352" s="16"/>
      <c r="S2352" s="16"/>
      <c r="V2352" t="str">
        <f t="shared" si="119"/>
        <v>ALTURAINFF</v>
      </c>
      <c r="W2352" s="58" t="e">
        <f>VLOOKUP(V2352,Minimos!$D$3:$E$26,2,FALSE)</f>
        <v>#N/A</v>
      </c>
      <c r="X2352" s="18" t="e">
        <f t="shared" si="120"/>
        <v>#N/A</v>
      </c>
      <c r="Y2352" s="58" t="e">
        <f t="shared" si="121"/>
        <v>#N/A</v>
      </c>
    </row>
    <row r="2353" spans="1:25" x14ac:dyDescent="0.25">
      <c r="A2353" t="s">
        <v>98</v>
      </c>
      <c r="B2353" s="133" t="s">
        <v>188</v>
      </c>
      <c r="C2353" t="s">
        <v>646</v>
      </c>
      <c r="D2353" s="54">
        <v>44646</v>
      </c>
      <c r="E2353" s="133" t="s">
        <v>211</v>
      </c>
      <c r="F2353" s="133" t="s">
        <v>62</v>
      </c>
      <c r="G2353" s="133" t="s">
        <v>20</v>
      </c>
      <c r="H2353" s="2">
        <v>4</v>
      </c>
      <c r="I2353" s="2">
        <v>90</v>
      </c>
      <c r="J2353" s="2" t="s">
        <v>150</v>
      </c>
      <c r="K2353" s="2" t="s">
        <v>64</v>
      </c>
      <c r="L2353" s="2" t="s">
        <v>0</v>
      </c>
      <c r="M2353" s="16">
        <v>1.24</v>
      </c>
      <c r="N2353" s="16"/>
      <c r="O2353" s="16"/>
      <c r="P2353" s="16"/>
      <c r="Q2353" s="16"/>
      <c r="R2353" s="16"/>
      <c r="S2353" s="16"/>
      <c r="V2353" t="str">
        <f t="shared" si="119"/>
        <v>ALTURAINFF</v>
      </c>
      <c r="W2353" s="58" t="e">
        <f>VLOOKUP(V2353,Minimos!$D$3:$E$26,2,FALSE)</f>
        <v>#N/A</v>
      </c>
      <c r="X2353" s="18" t="e">
        <f t="shared" si="120"/>
        <v>#N/A</v>
      </c>
      <c r="Y2353" s="58" t="e">
        <f t="shared" si="121"/>
        <v>#N/A</v>
      </c>
    </row>
    <row r="2354" spans="1:25" x14ac:dyDescent="0.25">
      <c r="A2354" t="s">
        <v>98</v>
      </c>
      <c r="B2354" s="133" t="s">
        <v>188</v>
      </c>
      <c r="C2354" t="s">
        <v>646</v>
      </c>
      <c r="D2354" s="54">
        <v>44646</v>
      </c>
      <c r="E2354" s="133" t="s">
        <v>211</v>
      </c>
      <c r="F2354" s="133" t="s">
        <v>62</v>
      </c>
      <c r="G2354" s="133" t="s">
        <v>20</v>
      </c>
      <c r="H2354" s="2">
        <v>4</v>
      </c>
      <c r="I2354" s="2">
        <v>110</v>
      </c>
      <c r="J2354" s="2" t="s">
        <v>149</v>
      </c>
      <c r="K2354" s="2" t="s">
        <v>64</v>
      </c>
      <c r="L2354" s="2" t="s">
        <v>0</v>
      </c>
      <c r="M2354" s="16">
        <v>1.24</v>
      </c>
      <c r="N2354" s="16"/>
      <c r="O2354" s="16"/>
      <c r="P2354" s="16"/>
      <c r="Q2354" s="16"/>
      <c r="R2354" s="16"/>
      <c r="S2354" s="16"/>
      <c r="V2354" t="str">
        <f t="shared" si="119"/>
        <v>ALTURAINFF</v>
      </c>
      <c r="W2354" s="58" t="e">
        <f>VLOOKUP(V2354,Minimos!$D$3:$E$26,2,FALSE)</f>
        <v>#N/A</v>
      </c>
      <c r="X2354" s="18" t="e">
        <f t="shared" si="120"/>
        <v>#N/A</v>
      </c>
      <c r="Y2354" s="58" t="e">
        <f t="shared" si="121"/>
        <v>#N/A</v>
      </c>
    </row>
    <row r="2355" spans="1:25" x14ac:dyDescent="0.25">
      <c r="A2355" t="s">
        <v>98</v>
      </c>
      <c r="B2355" s="133" t="s">
        <v>188</v>
      </c>
      <c r="C2355" t="s">
        <v>646</v>
      </c>
      <c r="D2355" s="54">
        <v>44646</v>
      </c>
      <c r="E2355" s="133" t="s">
        <v>211</v>
      </c>
      <c r="F2355" s="133" t="s">
        <v>62</v>
      </c>
      <c r="G2355" s="133" t="s">
        <v>20</v>
      </c>
      <c r="H2355" s="2">
        <v>6</v>
      </c>
      <c r="I2355" s="2">
        <v>1136</v>
      </c>
      <c r="J2355" s="2" t="s">
        <v>668</v>
      </c>
      <c r="K2355" s="2" t="s">
        <v>64</v>
      </c>
      <c r="L2355" s="2" t="s">
        <v>0</v>
      </c>
      <c r="M2355" s="16">
        <v>1.21</v>
      </c>
      <c r="N2355" s="16"/>
      <c r="O2355" s="16"/>
      <c r="P2355" s="16"/>
      <c r="Q2355" s="16"/>
      <c r="R2355" s="16"/>
      <c r="S2355" s="16"/>
      <c r="V2355" t="str">
        <f t="shared" si="119"/>
        <v>ALTURAINFF</v>
      </c>
      <c r="W2355" s="58" t="e">
        <f>VLOOKUP(V2355,Minimos!$D$3:$E$26,2,FALSE)</f>
        <v>#N/A</v>
      </c>
      <c r="X2355" s="18" t="e">
        <f t="shared" si="120"/>
        <v>#N/A</v>
      </c>
      <c r="Y2355" s="58" t="e">
        <f t="shared" si="121"/>
        <v>#N/A</v>
      </c>
    </row>
    <row r="2356" spans="1:25" x14ac:dyDescent="0.25">
      <c r="A2356" t="s">
        <v>98</v>
      </c>
      <c r="B2356" s="133" t="s">
        <v>188</v>
      </c>
      <c r="C2356" t="s">
        <v>646</v>
      </c>
      <c r="D2356" s="54">
        <v>44646</v>
      </c>
      <c r="E2356" s="133" t="s">
        <v>211</v>
      </c>
      <c r="F2356" s="133" t="s">
        <v>62</v>
      </c>
      <c r="G2356" s="133" t="s">
        <v>20</v>
      </c>
      <c r="H2356" s="2">
        <v>7</v>
      </c>
      <c r="I2356" s="2">
        <v>172</v>
      </c>
      <c r="J2356" s="2" t="s">
        <v>151</v>
      </c>
      <c r="K2356" s="2" t="s">
        <v>65</v>
      </c>
      <c r="L2356" s="2" t="s">
        <v>0</v>
      </c>
      <c r="M2356" s="16">
        <v>1.18</v>
      </c>
      <c r="N2356" s="16"/>
      <c r="O2356" s="16"/>
      <c r="P2356" s="16"/>
      <c r="Q2356" s="16"/>
      <c r="R2356" s="16"/>
      <c r="S2356" s="16"/>
      <c r="V2356" t="str">
        <f t="shared" si="119"/>
        <v>ALTURAINFF</v>
      </c>
      <c r="W2356" s="58" t="e">
        <f>VLOOKUP(V2356,Minimos!$D$3:$E$26,2,FALSE)</f>
        <v>#N/A</v>
      </c>
      <c r="X2356" s="18" t="e">
        <f t="shared" si="120"/>
        <v>#N/A</v>
      </c>
      <c r="Y2356" s="58" t="e">
        <f t="shared" si="121"/>
        <v>#N/A</v>
      </c>
    </row>
    <row r="2357" spans="1:25" x14ac:dyDescent="0.25">
      <c r="A2357" t="s">
        <v>98</v>
      </c>
      <c r="B2357" s="133" t="s">
        <v>188</v>
      </c>
      <c r="C2357" t="s">
        <v>646</v>
      </c>
      <c r="D2357" s="54">
        <v>44646</v>
      </c>
      <c r="E2357" s="133" t="s">
        <v>211</v>
      </c>
      <c r="F2357" s="133" t="s">
        <v>62</v>
      </c>
      <c r="G2357" s="133" t="s">
        <v>20</v>
      </c>
      <c r="H2357" s="2">
        <v>8</v>
      </c>
      <c r="I2357" s="2">
        <v>236</v>
      </c>
      <c r="J2357" s="2" t="s">
        <v>278</v>
      </c>
      <c r="K2357" s="2" t="s">
        <v>66</v>
      </c>
      <c r="L2357" s="2" t="s">
        <v>0</v>
      </c>
      <c r="M2357" s="16">
        <v>1.1499999999999999</v>
      </c>
      <c r="N2357" s="16"/>
      <c r="O2357" s="16"/>
      <c r="P2357" s="16"/>
      <c r="Q2357" s="16"/>
      <c r="R2357" s="16"/>
      <c r="S2357" s="16"/>
      <c r="V2357" t="str">
        <f t="shared" si="119"/>
        <v>ALTURAINFF</v>
      </c>
      <c r="W2357" s="58" t="e">
        <f>VLOOKUP(V2357,Minimos!$D$3:$E$26,2,FALSE)</f>
        <v>#N/A</v>
      </c>
      <c r="X2357" s="18" t="e">
        <f t="shared" si="120"/>
        <v>#N/A</v>
      </c>
      <c r="Y2357" s="58" t="e">
        <f t="shared" si="121"/>
        <v>#N/A</v>
      </c>
    </row>
    <row r="2358" spans="1:25" x14ac:dyDescent="0.25">
      <c r="A2358" t="s">
        <v>98</v>
      </c>
      <c r="B2358" s="133" t="s">
        <v>188</v>
      </c>
      <c r="C2358" t="s">
        <v>646</v>
      </c>
      <c r="D2358" s="54">
        <v>44646</v>
      </c>
      <c r="E2358" s="133" t="s">
        <v>211</v>
      </c>
      <c r="F2358" s="133" t="s">
        <v>62</v>
      </c>
      <c r="G2358" s="133" t="s">
        <v>20</v>
      </c>
      <c r="H2358" s="2">
        <v>10</v>
      </c>
      <c r="I2358" s="2">
        <v>1140</v>
      </c>
      <c r="J2358" s="2" t="s">
        <v>654</v>
      </c>
      <c r="K2358" s="2" t="s">
        <v>257</v>
      </c>
      <c r="L2358" s="2" t="s">
        <v>0</v>
      </c>
      <c r="M2358" s="16">
        <v>1.03</v>
      </c>
      <c r="N2358" s="16"/>
      <c r="O2358" s="16"/>
      <c r="P2358" s="16"/>
      <c r="Q2358" s="16"/>
      <c r="R2358" s="16"/>
      <c r="S2358" s="16"/>
      <c r="V2358" t="str">
        <f t="shared" si="119"/>
        <v>ALTURAINFF</v>
      </c>
      <c r="W2358" s="58" t="e">
        <f>VLOOKUP(V2358,Minimos!$D$3:$E$26,2,FALSE)</f>
        <v>#N/A</v>
      </c>
      <c r="X2358" s="18" t="e">
        <f t="shared" si="120"/>
        <v>#N/A</v>
      </c>
      <c r="Y2358" s="58" t="e">
        <f t="shared" si="121"/>
        <v>#N/A</v>
      </c>
    </row>
    <row r="2359" spans="1:25" x14ac:dyDescent="0.25">
      <c r="A2359" t="s">
        <v>98</v>
      </c>
      <c r="B2359" s="133" t="s">
        <v>188</v>
      </c>
      <c r="C2359" t="s">
        <v>646</v>
      </c>
      <c r="D2359" s="54">
        <v>44646</v>
      </c>
      <c r="E2359" s="133" t="s">
        <v>211</v>
      </c>
      <c r="F2359" s="133" t="s">
        <v>62</v>
      </c>
      <c r="G2359" s="133" t="s">
        <v>20</v>
      </c>
      <c r="H2359" s="2">
        <v>11</v>
      </c>
      <c r="I2359" s="2">
        <v>116</v>
      </c>
      <c r="J2359" s="2" t="s">
        <v>155</v>
      </c>
      <c r="K2359" s="2" t="s">
        <v>64</v>
      </c>
      <c r="L2359" s="2" t="s">
        <v>0</v>
      </c>
      <c r="M2359" s="16">
        <v>1.03</v>
      </c>
      <c r="N2359" s="16"/>
      <c r="O2359" s="16"/>
      <c r="P2359" s="16"/>
      <c r="Q2359" s="16"/>
      <c r="R2359" s="16"/>
      <c r="S2359" s="16"/>
      <c r="V2359" t="str">
        <f t="shared" si="119"/>
        <v>ALTURAINFF</v>
      </c>
      <c r="W2359" s="58" t="e">
        <f>VLOOKUP(V2359,Minimos!$D$3:$E$26,2,FALSE)</f>
        <v>#N/A</v>
      </c>
      <c r="X2359" s="18" t="e">
        <f t="shared" si="120"/>
        <v>#N/A</v>
      </c>
      <c r="Y2359" s="58" t="e">
        <f t="shared" si="121"/>
        <v>#N/A</v>
      </c>
    </row>
    <row r="2360" spans="1:25" x14ac:dyDescent="0.25">
      <c r="A2360" t="s">
        <v>98</v>
      </c>
      <c r="B2360" s="133" t="s">
        <v>188</v>
      </c>
      <c r="C2360" t="s">
        <v>646</v>
      </c>
      <c r="D2360" s="54">
        <v>44646</v>
      </c>
      <c r="E2360" s="133" t="s">
        <v>211</v>
      </c>
      <c r="F2360" s="133" t="s">
        <v>62</v>
      </c>
      <c r="G2360" s="133" t="s">
        <v>20</v>
      </c>
      <c r="H2360" s="2">
        <v>12</v>
      </c>
      <c r="I2360" s="2">
        <v>147</v>
      </c>
      <c r="J2360" s="2" t="s">
        <v>73</v>
      </c>
      <c r="K2360" s="2" t="s">
        <v>64</v>
      </c>
      <c r="L2360" s="2" t="s">
        <v>0</v>
      </c>
      <c r="M2360" s="16">
        <v>1</v>
      </c>
      <c r="N2360" s="16"/>
      <c r="O2360" s="16"/>
      <c r="P2360" s="16"/>
      <c r="Q2360" s="16"/>
      <c r="R2360" s="16"/>
      <c r="S2360" s="16"/>
      <c r="V2360" t="str">
        <f t="shared" si="119"/>
        <v>ALTURAINFF</v>
      </c>
      <c r="W2360" s="58" t="e">
        <f>VLOOKUP(V2360,Minimos!$D$3:$E$26,2,FALSE)</f>
        <v>#N/A</v>
      </c>
      <c r="X2360" s="18" t="e">
        <f t="shared" si="120"/>
        <v>#N/A</v>
      </c>
      <c r="Y2360" s="58" t="e">
        <f t="shared" si="121"/>
        <v>#N/A</v>
      </c>
    </row>
    <row r="2361" spans="1:25" x14ac:dyDescent="0.25">
      <c r="A2361" t="s">
        <v>129</v>
      </c>
      <c r="B2361" s="133" t="s">
        <v>186</v>
      </c>
      <c r="C2361" t="s">
        <v>646</v>
      </c>
      <c r="D2361" s="54">
        <v>44646</v>
      </c>
      <c r="E2361" s="133" t="s">
        <v>211</v>
      </c>
      <c r="F2361" s="133" t="s">
        <v>62</v>
      </c>
      <c r="G2361" s="133" t="s">
        <v>18</v>
      </c>
      <c r="H2361" s="2">
        <v>2</v>
      </c>
      <c r="I2361" s="2">
        <v>55</v>
      </c>
      <c r="J2361" s="2" t="s">
        <v>70</v>
      </c>
      <c r="K2361" s="2" t="s">
        <v>64</v>
      </c>
      <c r="L2361" s="2" t="s">
        <v>0</v>
      </c>
      <c r="M2361" s="121">
        <v>2.3314814814814817E-3</v>
      </c>
      <c r="N2361" s="2"/>
      <c r="O2361" s="2"/>
      <c r="P2361" s="2"/>
      <c r="Q2361" s="2"/>
      <c r="R2361" s="2"/>
      <c r="S2361" s="2"/>
      <c r="V2361" t="str">
        <f t="shared" si="119"/>
        <v>1000INFM</v>
      </c>
      <c r="W2361" s="58" t="e">
        <f>VLOOKUP(V2361,Minimos!$D$3:$E$26,2,FALSE)</f>
        <v>#N/A</v>
      </c>
      <c r="X2361" s="18" t="e">
        <f t="shared" si="120"/>
        <v>#N/A</v>
      </c>
      <c r="Y2361" s="58" t="e">
        <f t="shared" si="121"/>
        <v>#N/A</v>
      </c>
    </row>
    <row r="2362" spans="1:25" x14ac:dyDescent="0.25">
      <c r="A2362" t="s">
        <v>129</v>
      </c>
      <c r="B2362" s="133" t="s">
        <v>186</v>
      </c>
      <c r="C2362" t="s">
        <v>646</v>
      </c>
      <c r="D2362" s="54">
        <v>44646</v>
      </c>
      <c r="E2362" s="133" t="s">
        <v>211</v>
      </c>
      <c r="F2362" s="133" t="s">
        <v>62</v>
      </c>
      <c r="G2362" s="133" t="s">
        <v>18</v>
      </c>
      <c r="H2362" s="2">
        <v>3</v>
      </c>
      <c r="I2362" s="2">
        <v>910</v>
      </c>
      <c r="J2362" s="2" t="s">
        <v>437</v>
      </c>
      <c r="K2362" s="2" t="s">
        <v>67</v>
      </c>
      <c r="L2362" s="2" t="s">
        <v>0</v>
      </c>
      <c r="M2362" s="121">
        <v>2.4590277777777779E-3</v>
      </c>
      <c r="N2362" s="2"/>
      <c r="O2362" s="2"/>
      <c r="P2362" s="2"/>
      <c r="Q2362" s="2"/>
      <c r="R2362" s="2"/>
      <c r="S2362" s="2"/>
      <c r="V2362" t="str">
        <f t="shared" si="119"/>
        <v>1000INFM</v>
      </c>
      <c r="W2362" s="58" t="e">
        <f>VLOOKUP(V2362,Minimos!$D$3:$E$26,2,FALSE)</f>
        <v>#N/A</v>
      </c>
      <c r="X2362" s="18" t="e">
        <f t="shared" si="120"/>
        <v>#N/A</v>
      </c>
      <c r="Y2362" s="58" t="e">
        <f t="shared" si="121"/>
        <v>#N/A</v>
      </c>
    </row>
    <row r="2363" spans="1:25" x14ac:dyDescent="0.25">
      <c r="A2363" t="s">
        <v>129</v>
      </c>
      <c r="B2363" s="133" t="s">
        <v>186</v>
      </c>
      <c r="C2363" t="s">
        <v>646</v>
      </c>
      <c r="D2363" s="54">
        <v>44646</v>
      </c>
      <c r="E2363" s="133" t="s">
        <v>211</v>
      </c>
      <c r="F2363" s="133" t="s">
        <v>62</v>
      </c>
      <c r="G2363" s="133" t="s">
        <v>18</v>
      </c>
      <c r="H2363" s="2">
        <v>4</v>
      </c>
      <c r="I2363" s="2">
        <v>561</v>
      </c>
      <c r="J2363" s="2" t="s">
        <v>268</v>
      </c>
      <c r="K2363" s="2" t="s">
        <v>66</v>
      </c>
      <c r="L2363" s="2" t="s">
        <v>0</v>
      </c>
      <c r="M2363" s="121">
        <v>2.5508101851851855E-3</v>
      </c>
      <c r="N2363" s="2"/>
      <c r="O2363" s="2"/>
      <c r="P2363" s="2"/>
      <c r="Q2363" s="2"/>
      <c r="R2363" s="2"/>
      <c r="S2363" s="2"/>
      <c r="V2363" t="str">
        <f t="shared" si="119"/>
        <v>1000INFM</v>
      </c>
      <c r="W2363" s="58" t="e">
        <f>VLOOKUP(V2363,Minimos!$D$3:$E$26,2,FALSE)</f>
        <v>#N/A</v>
      </c>
      <c r="X2363" s="18" t="e">
        <f t="shared" si="120"/>
        <v>#N/A</v>
      </c>
      <c r="Y2363" s="58" t="e">
        <f t="shared" si="121"/>
        <v>#N/A</v>
      </c>
    </row>
    <row r="2364" spans="1:25" x14ac:dyDescent="0.25">
      <c r="A2364" t="s">
        <v>129</v>
      </c>
      <c r="B2364" s="133" t="s">
        <v>186</v>
      </c>
      <c r="C2364" t="s">
        <v>646</v>
      </c>
      <c r="D2364" s="54">
        <v>44646</v>
      </c>
      <c r="E2364" s="133" t="s">
        <v>211</v>
      </c>
      <c r="F2364" s="133" t="s">
        <v>62</v>
      </c>
      <c r="G2364" s="133" t="s">
        <v>18</v>
      </c>
      <c r="H2364" s="2">
        <v>5</v>
      </c>
      <c r="I2364" s="2">
        <v>104</v>
      </c>
      <c r="J2364" s="2" t="s">
        <v>24</v>
      </c>
      <c r="K2364" s="2" t="s">
        <v>64</v>
      </c>
      <c r="L2364" s="2" t="s">
        <v>0</v>
      </c>
      <c r="M2364" s="121">
        <v>2.5818287037037038E-3</v>
      </c>
      <c r="N2364" s="2"/>
      <c r="O2364" s="2"/>
      <c r="P2364" s="2"/>
      <c r="Q2364" s="2"/>
      <c r="R2364" s="2"/>
      <c r="S2364" s="2"/>
      <c r="V2364" t="str">
        <f t="shared" si="119"/>
        <v>1000INFM</v>
      </c>
      <c r="W2364" s="58" t="e">
        <f>VLOOKUP(V2364,Minimos!$D$3:$E$26,2,FALSE)</f>
        <v>#N/A</v>
      </c>
      <c r="X2364" s="18" t="e">
        <f t="shared" si="120"/>
        <v>#N/A</v>
      </c>
      <c r="Y2364" s="58" t="e">
        <f t="shared" si="121"/>
        <v>#N/A</v>
      </c>
    </row>
    <row r="2365" spans="1:25" x14ac:dyDescent="0.25">
      <c r="A2365" t="s">
        <v>129</v>
      </c>
      <c r="B2365" s="133" t="s">
        <v>186</v>
      </c>
      <c r="C2365" t="s">
        <v>646</v>
      </c>
      <c r="D2365" s="54">
        <v>44646</v>
      </c>
      <c r="E2365" s="133" t="s">
        <v>211</v>
      </c>
      <c r="F2365" s="133" t="s">
        <v>62</v>
      </c>
      <c r="G2365" s="133" t="s">
        <v>18</v>
      </c>
      <c r="H2365" s="2">
        <v>6</v>
      </c>
      <c r="I2365" s="2">
        <v>383</v>
      </c>
      <c r="J2365" s="2" t="s">
        <v>401</v>
      </c>
      <c r="K2365" s="2" t="s">
        <v>257</v>
      </c>
      <c r="L2365" s="2" t="s">
        <v>0</v>
      </c>
      <c r="M2365" s="121">
        <v>2.6953703703703705E-3</v>
      </c>
      <c r="N2365" s="2"/>
      <c r="O2365" s="2"/>
      <c r="P2365" s="2"/>
      <c r="Q2365" s="2"/>
      <c r="R2365" s="2"/>
      <c r="S2365" s="2"/>
      <c r="V2365" t="str">
        <f t="shared" si="119"/>
        <v>1000INFM</v>
      </c>
      <c r="W2365" s="58" t="e">
        <f>VLOOKUP(V2365,Minimos!$D$3:$E$26,2,FALSE)</f>
        <v>#N/A</v>
      </c>
      <c r="X2365" s="18" t="e">
        <f t="shared" si="120"/>
        <v>#N/A</v>
      </c>
      <c r="Y2365" s="58" t="e">
        <f t="shared" si="121"/>
        <v>#N/A</v>
      </c>
    </row>
    <row r="2366" spans="1:25" x14ac:dyDescent="0.25">
      <c r="A2366" t="s">
        <v>129</v>
      </c>
      <c r="B2366" s="133" t="s">
        <v>186</v>
      </c>
      <c r="C2366" t="s">
        <v>646</v>
      </c>
      <c r="D2366" s="54">
        <v>44646</v>
      </c>
      <c r="E2366" s="133" t="s">
        <v>211</v>
      </c>
      <c r="F2366" s="133" t="s">
        <v>62</v>
      </c>
      <c r="G2366" s="133" t="s">
        <v>18</v>
      </c>
      <c r="H2366" s="2">
        <v>7</v>
      </c>
      <c r="I2366" s="2">
        <v>251</v>
      </c>
      <c r="J2366" s="2" t="s">
        <v>77</v>
      </c>
      <c r="K2366" s="2" t="s">
        <v>67</v>
      </c>
      <c r="L2366" s="2" t="s">
        <v>0</v>
      </c>
      <c r="M2366" s="121">
        <v>2.775810185185185E-3</v>
      </c>
      <c r="N2366" s="2"/>
      <c r="O2366" s="2"/>
      <c r="P2366" s="2"/>
      <c r="Q2366" s="2"/>
      <c r="R2366" s="2"/>
      <c r="S2366" s="2"/>
      <c r="V2366" t="str">
        <f t="shared" si="119"/>
        <v>1000INFM</v>
      </c>
      <c r="W2366" s="58" t="e">
        <f>VLOOKUP(V2366,Minimos!$D$3:$E$26,2,FALSE)</f>
        <v>#N/A</v>
      </c>
      <c r="X2366" s="18" t="e">
        <f t="shared" si="120"/>
        <v>#N/A</v>
      </c>
      <c r="Y2366" s="58" t="e">
        <f t="shared" si="121"/>
        <v>#N/A</v>
      </c>
    </row>
    <row r="2367" spans="1:25" x14ac:dyDescent="0.25">
      <c r="A2367" t="s">
        <v>129</v>
      </c>
      <c r="B2367" s="133" t="s">
        <v>186</v>
      </c>
      <c r="C2367" t="s">
        <v>646</v>
      </c>
      <c r="D2367" s="54">
        <v>44646</v>
      </c>
      <c r="E2367" s="133" t="s">
        <v>211</v>
      </c>
      <c r="F2367" s="133" t="s">
        <v>62</v>
      </c>
      <c r="G2367" s="133" t="s">
        <v>18</v>
      </c>
      <c r="H2367" s="2">
        <v>8</v>
      </c>
      <c r="I2367" s="2">
        <v>668</v>
      </c>
      <c r="J2367" s="2" t="s">
        <v>652</v>
      </c>
      <c r="K2367" s="2" t="s">
        <v>66</v>
      </c>
      <c r="L2367" s="2" t="s">
        <v>0</v>
      </c>
      <c r="M2367" s="121">
        <v>2.873958333333333E-3</v>
      </c>
      <c r="N2367" s="2"/>
      <c r="O2367" s="2"/>
      <c r="P2367" s="2"/>
      <c r="Q2367" s="2"/>
      <c r="R2367" s="2"/>
      <c r="S2367" s="2"/>
      <c r="V2367" t="str">
        <f t="shared" si="119"/>
        <v>1000INFM</v>
      </c>
      <c r="W2367" s="58" t="e">
        <f>VLOOKUP(V2367,Minimos!$D$3:$E$26,2,FALSE)</f>
        <v>#N/A</v>
      </c>
      <c r="X2367" s="18" t="e">
        <f t="shared" si="120"/>
        <v>#N/A</v>
      </c>
      <c r="Y2367" s="58" t="e">
        <f t="shared" si="121"/>
        <v>#N/A</v>
      </c>
    </row>
    <row r="2368" spans="1:25" x14ac:dyDescent="0.25">
      <c r="A2368" t="s">
        <v>129</v>
      </c>
      <c r="B2368" s="133" t="s">
        <v>186</v>
      </c>
      <c r="C2368" t="s">
        <v>646</v>
      </c>
      <c r="D2368" s="54">
        <v>44646</v>
      </c>
      <c r="E2368" s="133" t="s">
        <v>211</v>
      </c>
      <c r="F2368" s="133" t="s">
        <v>62</v>
      </c>
      <c r="G2368" s="133" t="s">
        <v>18</v>
      </c>
      <c r="H2368" s="2">
        <v>9</v>
      </c>
      <c r="I2368" s="2">
        <v>459</v>
      </c>
      <c r="J2368" s="2" t="s">
        <v>678</v>
      </c>
      <c r="K2368" s="2" t="s">
        <v>260</v>
      </c>
      <c r="L2368" s="2" t="s">
        <v>0</v>
      </c>
      <c r="M2368" s="121">
        <v>2.8974537037037037E-3</v>
      </c>
      <c r="N2368" s="2"/>
      <c r="O2368" s="2"/>
      <c r="P2368" s="2"/>
      <c r="Q2368" s="2"/>
      <c r="R2368" s="2"/>
      <c r="S2368" s="2"/>
      <c r="V2368" t="str">
        <f t="shared" si="119"/>
        <v>1000INFM</v>
      </c>
      <c r="W2368" s="58" t="e">
        <f>VLOOKUP(V2368,Minimos!$D$3:$E$26,2,FALSE)</f>
        <v>#N/A</v>
      </c>
      <c r="X2368" s="18" t="e">
        <f t="shared" si="120"/>
        <v>#N/A</v>
      </c>
      <c r="Y2368" s="58" t="e">
        <f t="shared" si="121"/>
        <v>#N/A</v>
      </c>
    </row>
    <row r="2369" spans="1:25" x14ac:dyDescent="0.25">
      <c r="A2369" t="s">
        <v>129</v>
      </c>
      <c r="B2369" s="133" t="s">
        <v>186</v>
      </c>
      <c r="C2369" t="s">
        <v>646</v>
      </c>
      <c r="D2369" s="54">
        <v>44646</v>
      </c>
      <c r="E2369" s="133" t="s">
        <v>211</v>
      </c>
      <c r="F2369" s="133" t="s">
        <v>62</v>
      </c>
      <c r="G2369" s="133" t="s">
        <v>18</v>
      </c>
      <c r="H2369" s="2">
        <v>10</v>
      </c>
      <c r="I2369" s="2">
        <v>343</v>
      </c>
      <c r="J2369" s="2" t="s">
        <v>649</v>
      </c>
      <c r="K2369" s="2" t="s">
        <v>258</v>
      </c>
      <c r="L2369" s="2" t="s">
        <v>0</v>
      </c>
      <c r="M2369" s="121">
        <v>3.2844907407407406E-3</v>
      </c>
      <c r="N2369" s="2"/>
      <c r="O2369" s="2"/>
      <c r="P2369" s="2"/>
      <c r="Q2369" s="2"/>
      <c r="R2369" s="2"/>
      <c r="S2369" s="2"/>
      <c r="V2369" t="str">
        <f t="shared" si="119"/>
        <v>1000INFM</v>
      </c>
      <c r="W2369" s="58" t="e">
        <f>VLOOKUP(V2369,Minimos!$D$3:$E$26,2,FALSE)</f>
        <v>#N/A</v>
      </c>
      <c r="X2369" s="18" t="e">
        <f t="shared" si="120"/>
        <v>#N/A</v>
      </c>
      <c r="Y2369" s="58" t="e">
        <f t="shared" si="121"/>
        <v>#N/A</v>
      </c>
    </row>
    <row r="2370" spans="1:25" x14ac:dyDescent="0.25">
      <c r="A2370" t="s">
        <v>129</v>
      </c>
      <c r="B2370" s="133" t="s">
        <v>186</v>
      </c>
      <c r="C2370" t="s">
        <v>646</v>
      </c>
      <c r="D2370" s="54">
        <v>44646</v>
      </c>
      <c r="E2370" s="133" t="s">
        <v>211</v>
      </c>
      <c r="F2370" s="133" t="s">
        <v>62</v>
      </c>
      <c r="G2370" s="133" t="s">
        <v>18</v>
      </c>
      <c r="H2370" s="2">
        <v>11</v>
      </c>
      <c r="I2370" s="2">
        <v>267</v>
      </c>
      <c r="J2370" s="2" t="s">
        <v>402</v>
      </c>
      <c r="K2370" s="2" t="s">
        <v>67</v>
      </c>
      <c r="L2370" s="2" t="s">
        <v>0</v>
      </c>
      <c r="M2370" s="121">
        <v>3.3307870370370366E-3</v>
      </c>
      <c r="N2370" s="2"/>
      <c r="O2370" s="2"/>
      <c r="P2370" s="2"/>
      <c r="Q2370" s="2"/>
      <c r="R2370" s="2"/>
      <c r="S2370" s="2"/>
      <c r="V2370" t="str">
        <f t="shared" ref="V2370:V2433" si="122">A2370&amp;L2370&amp;G2370</f>
        <v>1000INFM</v>
      </c>
      <c r="W2370" s="58" t="e">
        <f>VLOOKUP(V2370,Minimos!$D$3:$E$26,2,FALSE)</f>
        <v>#N/A</v>
      </c>
      <c r="X2370" s="18" t="e">
        <f t="shared" ref="X2370:X2433" si="123">M2370-W2370</f>
        <v>#N/A</v>
      </c>
      <c r="Y2370" s="58" t="e">
        <f t="shared" ref="Y2370:Y2433" si="124">IF(X2370&gt;=0,"Apurado","")</f>
        <v>#N/A</v>
      </c>
    </row>
    <row r="2371" spans="1:25" x14ac:dyDescent="0.25">
      <c r="A2371" t="s">
        <v>129</v>
      </c>
      <c r="B2371" s="133" t="s">
        <v>186</v>
      </c>
      <c r="C2371" t="s">
        <v>646</v>
      </c>
      <c r="D2371" s="54">
        <v>44646</v>
      </c>
      <c r="E2371" s="133" t="s">
        <v>211</v>
      </c>
      <c r="F2371" s="133" t="s">
        <v>62</v>
      </c>
      <c r="G2371" s="133" t="s">
        <v>20</v>
      </c>
      <c r="H2371" s="2">
        <v>2</v>
      </c>
      <c r="I2371" s="2">
        <v>373</v>
      </c>
      <c r="J2371" s="2" t="s">
        <v>403</v>
      </c>
      <c r="K2371" s="2" t="s">
        <v>257</v>
      </c>
      <c r="L2371" s="2" t="s">
        <v>0</v>
      </c>
      <c r="M2371" s="121">
        <v>2.7504629629629628E-3</v>
      </c>
      <c r="N2371" s="2"/>
      <c r="O2371" s="2"/>
      <c r="P2371" s="2"/>
      <c r="Q2371" s="2"/>
      <c r="R2371" s="2"/>
      <c r="S2371" s="2"/>
      <c r="V2371" t="str">
        <f t="shared" si="122"/>
        <v>1000INFF</v>
      </c>
      <c r="W2371" s="58" t="e">
        <f>VLOOKUP(V2371,Minimos!$D$3:$E$26,2,FALSE)</f>
        <v>#N/A</v>
      </c>
      <c r="X2371" s="18" t="e">
        <f t="shared" si="123"/>
        <v>#N/A</v>
      </c>
      <c r="Y2371" s="58" t="e">
        <f t="shared" si="124"/>
        <v>#N/A</v>
      </c>
    </row>
    <row r="2372" spans="1:25" x14ac:dyDescent="0.25">
      <c r="A2372" t="s">
        <v>129</v>
      </c>
      <c r="B2372" s="133" t="s">
        <v>186</v>
      </c>
      <c r="C2372" t="s">
        <v>646</v>
      </c>
      <c r="D2372" s="54">
        <v>44646</v>
      </c>
      <c r="E2372" s="133" t="s">
        <v>211</v>
      </c>
      <c r="F2372" s="133" t="s">
        <v>62</v>
      </c>
      <c r="G2372" s="133" t="s">
        <v>20</v>
      </c>
      <c r="H2372" s="2">
        <v>3</v>
      </c>
      <c r="I2372" s="2">
        <v>567</v>
      </c>
      <c r="J2372" s="2" t="s">
        <v>679</v>
      </c>
      <c r="K2372" s="2" t="s">
        <v>66</v>
      </c>
      <c r="L2372" s="2" t="s">
        <v>0</v>
      </c>
      <c r="M2372" s="121">
        <v>2.8577546296296298E-3</v>
      </c>
      <c r="N2372" s="2"/>
      <c r="O2372" s="2"/>
      <c r="P2372" s="2"/>
      <c r="Q2372" s="2"/>
      <c r="R2372" s="2"/>
      <c r="S2372" s="2"/>
      <c r="V2372" t="str">
        <f t="shared" si="122"/>
        <v>1000INFF</v>
      </c>
      <c r="W2372" s="58" t="e">
        <f>VLOOKUP(V2372,Minimos!$D$3:$E$26,2,FALSE)</f>
        <v>#N/A</v>
      </c>
      <c r="X2372" s="18" t="e">
        <f t="shared" si="123"/>
        <v>#N/A</v>
      </c>
      <c r="Y2372" s="58" t="e">
        <f t="shared" si="124"/>
        <v>#N/A</v>
      </c>
    </row>
    <row r="2373" spans="1:25" x14ac:dyDescent="0.25">
      <c r="A2373" t="s">
        <v>129</v>
      </c>
      <c r="B2373" s="133" t="s">
        <v>186</v>
      </c>
      <c r="C2373" t="s">
        <v>646</v>
      </c>
      <c r="D2373" s="54">
        <v>44646</v>
      </c>
      <c r="E2373" s="133" t="s">
        <v>211</v>
      </c>
      <c r="F2373" s="133" t="s">
        <v>62</v>
      </c>
      <c r="G2373" s="133" t="s">
        <v>20</v>
      </c>
      <c r="H2373" s="2">
        <v>4</v>
      </c>
      <c r="I2373" s="2">
        <v>1122</v>
      </c>
      <c r="J2373" s="2" t="s">
        <v>680</v>
      </c>
      <c r="K2373" s="2" t="s">
        <v>684</v>
      </c>
      <c r="L2373" s="2" t="s">
        <v>0</v>
      </c>
      <c r="M2373" s="121">
        <v>2.8719907407407405E-3</v>
      </c>
      <c r="N2373" s="2"/>
      <c r="O2373" s="2"/>
      <c r="P2373" s="2"/>
      <c r="Q2373" s="2"/>
      <c r="R2373" s="2"/>
      <c r="S2373" s="2"/>
      <c r="V2373" t="str">
        <f t="shared" si="122"/>
        <v>1000INFF</v>
      </c>
      <c r="W2373" s="58" t="e">
        <f>VLOOKUP(V2373,Minimos!$D$3:$E$26,2,FALSE)</f>
        <v>#N/A</v>
      </c>
      <c r="X2373" s="18" t="e">
        <f t="shared" si="123"/>
        <v>#N/A</v>
      </c>
      <c r="Y2373" s="58" t="e">
        <f t="shared" si="124"/>
        <v>#N/A</v>
      </c>
    </row>
    <row r="2374" spans="1:25" x14ac:dyDescent="0.25">
      <c r="A2374" t="s">
        <v>129</v>
      </c>
      <c r="B2374" s="133" t="s">
        <v>186</v>
      </c>
      <c r="C2374" t="s">
        <v>646</v>
      </c>
      <c r="D2374" s="54">
        <v>44646</v>
      </c>
      <c r="E2374" s="133" t="s">
        <v>211</v>
      </c>
      <c r="F2374" s="133" t="s">
        <v>62</v>
      </c>
      <c r="G2374" s="133" t="s">
        <v>20</v>
      </c>
      <c r="H2374" s="2">
        <v>5</v>
      </c>
      <c r="I2374" s="2">
        <v>1189</v>
      </c>
      <c r="J2374" s="2" t="s">
        <v>660</v>
      </c>
      <c r="K2374" s="2" t="s">
        <v>260</v>
      </c>
      <c r="L2374" s="2" t="s">
        <v>0</v>
      </c>
      <c r="M2374" s="121">
        <v>2.9513888888888888E-3</v>
      </c>
      <c r="N2374" s="2"/>
      <c r="O2374" s="2"/>
      <c r="P2374" s="2"/>
      <c r="Q2374" s="2"/>
      <c r="R2374" s="2"/>
      <c r="S2374" s="2"/>
      <c r="V2374" t="str">
        <f t="shared" si="122"/>
        <v>1000INFF</v>
      </c>
      <c r="W2374" s="58" t="e">
        <f>VLOOKUP(V2374,Minimos!$D$3:$E$26,2,FALSE)</f>
        <v>#N/A</v>
      </c>
      <c r="X2374" s="18" t="e">
        <f t="shared" si="123"/>
        <v>#N/A</v>
      </c>
      <c r="Y2374" s="58" t="e">
        <f t="shared" si="124"/>
        <v>#N/A</v>
      </c>
    </row>
    <row r="2375" spans="1:25" x14ac:dyDescent="0.25">
      <c r="A2375" t="s">
        <v>129</v>
      </c>
      <c r="B2375" s="133" t="s">
        <v>186</v>
      </c>
      <c r="C2375" t="s">
        <v>646</v>
      </c>
      <c r="D2375" s="54">
        <v>44646</v>
      </c>
      <c r="E2375" s="133" t="s">
        <v>211</v>
      </c>
      <c r="F2375" s="133" t="s">
        <v>62</v>
      </c>
      <c r="G2375" s="133" t="s">
        <v>20</v>
      </c>
      <c r="H2375" s="2">
        <v>6</v>
      </c>
      <c r="I2375" s="2">
        <v>859</v>
      </c>
      <c r="J2375" s="2" t="s">
        <v>671</v>
      </c>
      <c r="K2375" s="2" t="s">
        <v>267</v>
      </c>
      <c r="L2375" s="2" t="s">
        <v>0</v>
      </c>
      <c r="M2375" s="121">
        <v>3.1594907407407409E-3</v>
      </c>
      <c r="N2375" s="2"/>
      <c r="O2375" s="2"/>
      <c r="P2375" s="2"/>
      <c r="Q2375" s="2"/>
      <c r="R2375" s="2"/>
      <c r="S2375" s="2"/>
      <c r="V2375" t="str">
        <f t="shared" si="122"/>
        <v>1000INFF</v>
      </c>
      <c r="W2375" s="58" t="e">
        <f>VLOOKUP(V2375,Minimos!$D$3:$E$26,2,FALSE)</f>
        <v>#N/A</v>
      </c>
      <c r="X2375" s="18" t="e">
        <f t="shared" si="123"/>
        <v>#N/A</v>
      </c>
      <c r="Y2375" s="58" t="e">
        <f t="shared" si="124"/>
        <v>#N/A</v>
      </c>
    </row>
    <row r="2376" spans="1:25" x14ac:dyDescent="0.25">
      <c r="A2376" t="s">
        <v>129</v>
      </c>
      <c r="B2376" s="133" t="s">
        <v>186</v>
      </c>
      <c r="C2376" t="s">
        <v>646</v>
      </c>
      <c r="D2376" s="54">
        <v>44646</v>
      </c>
      <c r="E2376" s="133" t="s">
        <v>211</v>
      </c>
      <c r="F2376" s="133" t="s">
        <v>62</v>
      </c>
      <c r="G2376" s="133" t="s">
        <v>20</v>
      </c>
      <c r="H2376" s="2">
        <v>7</v>
      </c>
      <c r="I2376" s="2">
        <v>356</v>
      </c>
      <c r="J2376" s="2" t="s">
        <v>655</v>
      </c>
      <c r="K2376" s="2" t="s">
        <v>258</v>
      </c>
      <c r="L2376" s="2" t="s">
        <v>0</v>
      </c>
      <c r="M2376" s="121">
        <v>3.4004629629629628E-3</v>
      </c>
      <c r="N2376" s="2"/>
      <c r="O2376" s="2"/>
      <c r="P2376" s="2"/>
      <c r="Q2376" s="2"/>
      <c r="R2376" s="2"/>
      <c r="S2376" s="2"/>
      <c r="V2376" t="str">
        <f t="shared" si="122"/>
        <v>1000INFF</v>
      </c>
      <c r="W2376" s="58" t="e">
        <f>VLOOKUP(V2376,Minimos!$D$3:$E$26,2,FALSE)</f>
        <v>#N/A</v>
      </c>
      <c r="X2376" s="18" t="e">
        <f t="shared" si="123"/>
        <v>#N/A</v>
      </c>
      <c r="Y2376" s="58" t="e">
        <f t="shared" si="124"/>
        <v>#N/A</v>
      </c>
    </row>
    <row r="2377" spans="1:25" x14ac:dyDescent="0.25">
      <c r="A2377" t="s">
        <v>129</v>
      </c>
      <c r="B2377" s="133" t="s">
        <v>186</v>
      </c>
      <c r="C2377" t="s">
        <v>646</v>
      </c>
      <c r="D2377" s="54">
        <v>44646</v>
      </c>
      <c r="E2377" s="133" t="s">
        <v>211</v>
      </c>
      <c r="F2377" s="133" t="s">
        <v>62</v>
      </c>
      <c r="G2377" s="133" t="s">
        <v>20</v>
      </c>
      <c r="H2377" s="2">
        <v>8</v>
      </c>
      <c r="I2377" s="2">
        <v>1133</v>
      </c>
      <c r="J2377" s="2" t="s">
        <v>661</v>
      </c>
      <c r="K2377" s="2" t="s">
        <v>267</v>
      </c>
      <c r="L2377" s="2" t="s">
        <v>0</v>
      </c>
      <c r="M2377" s="121">
        <v>3.5369212962962967E-3</v>
      </c>
      <c r="N2377" s="2"/>
      <c r="O2377" s="2"/>
      <c r="P2377" s="2"/>
      <c r="Q2377" s="2"/>
      <c r="R2377" s="2"/>
      <c r="S2377" s="2"/>
      <c r="V2377" t="str">
        <f t="shared" si="122"/>
        <v>1000INFF</v>
      </c>
      <c r="W2377" s="58" t="e">
        <f>VLOOKUP(V2377,Minimos!$D$3:$E$26,2,FALSE)</f>
        <v>#N/A</v>
      </c>
      <c r="X2377" s="18" t="e">
        <f t="shared" si="123"/>
        <v>#N/A</v>
      </c>
      <c r="Y2377" s="58" t="e">
        <f t="shared" si="124"/>
        <v>#N/A</v>
      </c>
    </row>
    <row r="2378" spans="1:25" x14ac:dyDescent="0.25">
      <c r="A2378" t="s">
        <v>129</v>
      </c>
      <c r="B2378" s="133" t="s">
        <v>186</v>
      </c>
      <c r="C2378" t="s">
        <v>646</v>
      </c>
      <c r="D2378" s="54">
        <v>44646</v>
      </c>
      <c r="E2378" s="133" t="s">
        <v>211</v>
      </c>
      <c r="F2378" s="133" t="s">
        <v>62</v>
      </c>
      <c r="G2378" s="133" t="s">
        <v>20</v>
      </c>
      <c r="H2378" s="2">
        <v>9</v>
      </c>
      <c r="I2378" s="2">
        <v>679</v>
      </c>
      <c r="J2378" s="2" t="s">
        <v>283</v>
      </c>
      <c r="K2378" s="2" t="s">
        <v>67</v>
      </c>
      <c r="L2378" s="2" t="s">
        <v>0</v>
      </c>
      <c r="M2378" s="121">
        <v>3.6131944444444449E-3</v>
      </c>
      <c r="N2378" s="2"/>
      <c r="O2378" s="2"/>
      <c r="P2378" s="2"/>
      <c r="Q2378" s="2"/>
      <c r="R2378" s="2"/>
      <c r="S2378" s="2"/>
      <c r="V2378" t="str">
        <f t="shared" si="122"/>
        <v>1000INFF</v>
      </c>
      <c r="W2378" s="58" t="e">
        <f>VLOOKUP(V2378,Minimos!$D$3:$E$26,2,FALSE)</f>
        <v>#N/A</v>
      </c>
      <c r="X2378" s="18" t="e">
        <f t="shared" si="123"/>
        <v>#N/A</v>
      </c>
      <c r="Y2378" s="58" t="e">
        <f t="shared" si="124"/>
        <v>#N/A</v>
      </c>
    </row>
    <row r="2379" spans="1:25" x14ac:dyDescent="0.25">
      <c r="A2379" t="s">
        <v>129</v>
      </c>
      <c r="B2379" s="133" t="s">
        <v>186</v>
      </c>
      <c r="C2379" t="s">
        <v>646</v>
      </c>
      <c r="D2379" s="54">
        <v>44646</v>
      </c>
      <c r="E2379" s="133" t="s">
        <v>211</v>
      </c>
      <c r="F2379" s="133" t="s">
        <v>62</v>
      </c>
      <c r="G2379" s="133" t="s">
        <v>20</v>
      </c>
      <c r="H2379" s="2">
        <v>10</v>
      </c>
      <c r="I2379" s="2">
        <v>1059</v>
      </c>
      <c r="J2379" s="2" t="s">
        <v>667</v>
      </c>
      <c r="K2379" s="2" t="s">
        <v>267</v>
      </c>
      <c r="L2379" s="2" t="s">
        <v>0</v>
      </c>
      <c r="M2379" s="121">
        <v>3.6515046296296295E-3</v>
      </c>
      <c r="N2379" s="2"/>
      <c r="O2379" s="2"/>
      <c r="P2379" s="2"/>
      <c r="Q2379" s="2"/>
      <c r="R2379" s="2"/>
      <c r="S2379" s="2"/>
      <c r="V2379" t="str">
        <f t="shared" si="122"/>
        <v>1000INFF</v>
      </c>
      <c r="W2379" s="58" t="e">
        <f>VLOOKUP(V2379,Minimos!$D$3:$E$26,2,FALSE)</f>
        <v>#N/A</v>
      </c>
      <c r="X2379" s="18" t="e">
        <f t="shared" si="123"/>
        <v>#N/A</v>
      </c>
      <c r="Y2379" s="58" t="e">
        <f t="shared" si="124"/>
        <v>#N/A</v>
      </c>
    </row>
    <row r="2380" spans="1:25" x14ac:dyDescent="0.25">
      <c r="A2380" t="s">
        <v>129</v>
      </c>
      <c r="B2380" s="133" t="s">
        <v>186</v>
      </c>
      <c r="C2380" t="s">
        <v>646</v>
      </c>
      <c r="D2380" s="54">
        <v>44646</v>
      </c>
      <c r="E2380" s="133" t="s">
        <v>211</v>
      </c>
      <c r="F2380" s="133" t="s">
        <v>62</v>
      </c>
      <c r="G2380" s="133" t="s">
        <v>20</v>
      </c>
      <c r="H2380" s="2">
        <v>11</v>
      </c>
      <c r="I2380" s="2">
        <v>575</v>
      </c>
      <c r="J2380" s="2" t="s">
        <v>656</v>
      </c>
      <c r="K2380" s="2" t="s">
        <v>258</v>
      </c>
      <c r="L2380" s="2" t="s">
        <v>0</v>
      </c>
      <c r="M2380" s="121">
        <v>4.3370370370370368E-3</v>
      </c>
      <c r="N2380" s="2"/>
      <c r="O2380" s="2"/>
      <c r="P2380" s="2"/>
      <c r="Q2380" s="2"/>
      <c r="R2380" s="2"/>
      <c r="S2380" s="2"/>
      <c r="V2380" t="str">
        <f t="shared" si="122"/>
        <v>1000INFF</v>
      </c>
      <c r="W2380" s="58" t="e">
        <f>VLOOKUP(V2380,Minimos!$D$3:$E$26,2,FALSE)</f>
        <v>#N/A</v>
      </c>
      <c r="X2380" s="18" t="e">
        <f t="shared" si="123"/>
        <v>#N/A</v>
      </c>
      <c r="Y2380" s="58" t="e">
        <f t="shared" si="124"/>
        <v>#N/A</v>
      </c>
    </row>
    <row r="2381" spans="1:25" x14ac:dyDescent="0.25">
      <c r="A2381" t="s">
        <v>129</v>
      </c>
      <c r="B2381" s="133" t="s">
        <v>186</v>
      </c>
      <c r="C2381" t="s">
        <v>646</v>
      </c>
      <c r="D2381" s="54">
        <v>44646</v>
      </c>
      <c r="E2381" s="133" t="s">
        <v>211</v>
      </c>
      <c r="F2381" s="133" t="s">
        <v>62</v>
      </c>
      <c r="G2381" s="133" t="s">
        <v>20</v>
      </c>
      <c r="H2381" s="2">
        <v>1</v>
      </c>
      <c r="I2381" s="2">
        <v>236</v>
      </c>
      <c r="J2381" s="2" t="s">
        <v>278</v>
      </c>
      <c r="K2381" s="2" t="s">
        <v>66</v>
      </c>
      <c r="L2381" s="2" t="s">
        <v>0</v>
      </c>
      <c r="M2381" s="121">
        <v>2.4940972222222222E-3</v>
      </c>
      <c r="N2381" s="2"/>
      <c r="O2381" s="2"/>
      <c r="P2381" s="2"/>
      <c r="Q2381" s="2"/>
      <c r="R2381" s="2"/>
      <c r="S2381" s="2"/>
      <c r="V2381" t="str">
        <f t="shared" si="122"/>
        <v>1000INFF</v>
      </c>
      <c r="W2381" s="58" t="e">
        <f>VLOOKUP(V2381,Minimos!$D$3:$E$26,2,FALSE)</f>
        <v>#N/A</v>
      </c>
      <c r="X2381" s="18" t="e">
        <f t="shared" si="123"/>
        <v>#N/A</v>
      </c>
      <c r="Y2381" s="58" t="e">
        <f t="shared" si="124"/>
        <v>#N/A</v>
      </c>
    </row>
    <row r="2382" spans="1:25" x14ac:dyDescent="0.25">
      <c r="A2382" t="s">
        <v>129</v>
      </c>
      <c r="B2382" s="133" t="s">
        <v>186</v>
      </c>
      <c r="C2382" t="s">
        <v>646</v>
      </c>
      <c r="D2382" s="54">
        <v>44646</v>
      </c>
      <c r="E2382" s="133" t="s">
        <v>211</v>
      </c>
      <c r="F2382" s="133" t="s">
        <v>62</v>
      </c>
      <c r="G2382" s="133" t="s">
        <v>20</v>
      </c>
      <c r="H2382" s="2">
        <v>2</v>
      </c>
      <c r="I2382" s="2">
        <v>129</v>
      </c>
      <c r="J2382" s="2" t="s">
        <v>68</v>
      </c>
      <c r="K2382" s="2" t="s">
        <v>64</v>
      </c>
      <c r="L2382" s="2" t="s">
        <v>0</v>
      </c>
      <c r="M2382" s="121">
        <v>2.4978009259259263E-3</v>
      </c>
      <c r="N2382" s="2"/>
      <c r="O2382" s="2"/>
      <c r="P2382" s="2"/>
      <c r="Q2382" s="2"/>
      <c r="R2382" s="2"/>
      <c r="S2382" s="2"/>
      <c r="V2382" t="str">
        <f t="shared" si="122"/>
        <v>1000INFF</v>
      </c>
      <c r="W2382" s="58" t="e">
        <f>VLOOKUP(V2382,Minimos!$D$3:$E$26,2,FALSE)</f>
        <v>#N/A</v>
      </c>
      <c r="X2382" s="18" t="e">
        <f t="shared" si="123"/>
        <v>#N/A</v>
      </c>
      <c r="Y2382" s="58" t="e">
        <f t="shared" si="124"/>
        <v>#N/A</v>
      </c>
    </row>
    <row r="2383" spans="1:25" x14ac:dyDescent="0.25">
      <c r="A2383" t="s">
        <v>129</v>
      </c>
      <c r="B2383" s="133" t="s">
        <v>186</v>
      </c>
      <c r="C2383" t="s">
        <v>646</v>
      </c>
      <c r="D2383" s="54">
        <v>44646</v>
      </c>
      <c r="E2383" s="133" t="s">
        <v>211</v>
      </c>
      <c r="F2383" s="133" t="s">
        <v>62</v>
      </c>
      <c r="G2383" s="133" t="s">
        <v>20</v>
      </c>
      <c r="H2383" s="2">
        <v>3</v>
      </c>
      <c r="I2383" s="2">
        <v>128</v>
      </c>
      <c r="J2383" s="2" t="s">
        <v>154</v>
      </c>
      <c r="K2383" s="2" t="s">
        <v>64</v>
      </c>
      <c r="L2383" s="2" t="s">
        <v>0</v>
      </c>
      <c r="M2383" s="121">
        <v>2.5530092592592592E-3</v>
      </c>
      <c r="N2383" s="2"/>
      <c r="O2383" s="2"/>
      <c r="P2383" s="2"/>
      <c r="Q2383" s="2"/>
      <c r="R2383" s="2"/>
      <c r="S2383" s="2"/>
      <c r="V2383" t="str">
        <f t="shared" si="122"/>
        <v>1000INFF</v>
      </c>
      <c r="W2383" s="58" t="e">
        <f>VLOOKUP(V2383,Minimos!$D$3:$E$26,2,FALSE)</f>
        <v>#N/A</v>
      </c>
      <c r="X2383" s="18" t="e">
        <f t="shared" si="123"/>
        <v>#N/A</v>
      </c>
      <c r="Y2383" s="58" t="e">
        <f t="shared" si="124"/>
        <v>#N/A</v>
      </c>
    </row>
    <row r="2384" spans="1:25" x14ac:dyDescent="0.25">
      <c r="A2384" t="s">
        <v>129</v>
      </c>
      <c r="B2384" s="133" t="s">
        <v>186</v>
      </c>
      <c r="C2384" t="s">
        <v>646</v>
      </c>
      <c r="D2384" s="54">
        <v>44646</v>
      </c>
      <c r="E2384" s="133" t="s">
        <v>211</v>
      </c>
      <c r="F2384" s="133" t="s">
        <v>62</v>
      </c>
      <c r="G2384" s="133" t="s">
        <v>20</v>
      </c>
      <c r="H2384" s="2">
        <v>4</v>
      </c>
      <c r="I2384" s="2">
        <v>326</v>
      </c>
      <c r="J2384" s="2" t="s">
        <v>272</v>
      </c>
      <c r="K2384" s="2" t="s">
        <v>256</v>
      </c>
      <c r="L2384" s="2" t="s">
        <v>0</v>
      </c>
      <c r="M2384" s="121">
        <v>2.571412037037037E-3</v>
      </c>
      <c r="N2384" s="2"/>
      <c r="O2384" s="2"/>
      <c r="P2384" s="2"/>
      <c r="Q2384" s="2"/>
      <c r="R2384" s="2"/>
      <c r="S2384" s="2"/>
      <c r="V2384" t="str">
        <f t="shared" si="122"/>
        <v>1000INFF</v>
      </c>
      <c r="W2384" s="58" t="e">
        <f>VLOOKUP(V2384,Minimos!$D$3:$E$26,2,FALSE)</f>
        <v>#N/A</v>
      </c>
      <c r="X2384" s="18" t="e">
        <f t="shared" si="123"/>
        <v>#N/A</v>
      </c>
      <c r="Y2384" s="58" t="e">
        <f t="shared" si="124"/>
        <v>#N/A</v>
      </c>
    </row>
    <row r="2385" spans="1:25" x14ac:dyDescent="0.25">
      <c r="A2385" t="s">
        <v>129</v>
      </c>
      <c r="B2385" s="133" t="s">
        <v>186</v>
      </c>
      <c r="C2385" t="s">
        <v>646</v>
      </c>
      <c r="D2385" s="54">
        <v>44646</v>
      </c>
      <c r="E2385" s="133" t="s">
        <v>211</v>
      </c>
      <c r="F2385" s="133" t="s">
        <v>62</v>
      </c>
      <c r="G2385" s="133" t="s">
        <v>20</v>
      </c>
      <c r="H2385" s="2">
        <v>5</v>
      </c>
      <c r="I2385" s="2">
        <v>749</v>
      </c>
      <c r="J2385" s="2" t="s">
        <v>665</v>
      </c>
      <c r="K2385" s="2" t="s">
        <v>259</v>
      </c>
      <c r="L2385" s="2" t="s">
        <v>0</v>
      </c>
      <c r="M2385" s="121">
        <v>2.6667824074074076E-3</v>
      </c>
      <c r="N2385" s="2"/>
      <c r="O2385" s="2"/>
      <c r="P2385" s="2"/>
      <c r="Q2385" s="2"/>
      <c r="R2385" s="2"/>
      <c r="S2385" s="2"/>
      <c r="V2385" t="str">
        <f t="shared" si="122"/>
        <v>1000INFF</v>
      </c>
      <c r="W2385" s="58" t="e">
        <f>VLOOKUP(V2385,Minimos!$D$3:$E$26,2,FALSE)</f>
        <v>#N/A</v>
      </c>
      <c r="X2385" s="18" t="e">
        <f t="shared" si="123"/>
        <v>#N/A</v>
      </c>
      <c r="Y2385" s="58" t="e">
        <f t="shared" si="124"/>
        <v>#N/A</v>
      </c>
    </row>
    <row r="2386" spans="1:25" x14ac:dyDescent="0.25">
      <c r="A2386" t="s">
        <v>129</v>
      </c>
      <c r="B2386" s="133" t="s">
        <v>186</v>
      </c>
      <c r="C2386" t="s">
        <v>646</v>
      </c>
      <c r="D2386" s="54">
        <v>44646</v>
      </c>
      <c r="E2386" s="133" t="s">
        <v>211</v>
      </c>
      <c r="F2386" s="133" t="s">
        <v>62</v>
      </c>
      <c r="G2386" s="133" t="s">
        <v>20</v>
      </c>
      <c r="H2386" s="2">
        <v>6</v>
      </c>
      <c r="I2386" s="2">
        <v>258</v>
      </c>
      <c r="J2386" s="2" t="s">
        <v>153</v>
      </c>
      <c r="K2386" s="2" t="s">
        <v>67</v>
      </c>
      <c r="L2386" s="2" t="s">
        <v>0</v>
      </c>
      <c r="M2386" s="121">
        <v>2.704861111111111E-3</v>
      </c>
      <c r="N2386" s="2"/>
      <c r="O2386" s="2"/>
      <c r="P2386" s="2"/>
      <c r="Q2386" s="2"/>
      <c r="R2386" s="2"/>
      <c r="S2386" s="2"/>
      <c r="V2386" t="str">
        <f t="shared" si="122"/>
        <v>1000INFF</v>
      </c>
      <c r="W2386" s="58" t="e">
        <f>VLOOKUP(V2386,Minimos!$D$3:$E$26,2,FALSE)</f>
        <v>#N/A</v>
      </c>
      <c r="X2386" s="18" t="e">
        <f t="shared" si="123"/>
        <v>#N/A</v>
      </c>
      <c r="Y2386" s="58" t="e">
        <f t="shared" si="124"/>
        <v>#N/A</v>
      </c>
    </row>
    <row r="2387" spans="1:25" x14ac:dyDescent="0.25">
      <c r="A2387" t="s">
        <v>129</v>
      </c>
      <c r="B2387" s="133" t="s">
        <v>186</v>
      </c>
      <c r="C2387" t="s">
        <v>646</v>
      </c>
      <c r="D2387" s="54">
        <v>44646</v>
      </c>
      <c r="E2387" s="133" t="s">
        <v>211</v>
      </c>
      <c r="F2387" s="133" t="s">
        <v>62</v>
      </c>
      <c r="G2387" s="133" t="s">
        <v>20</v>
      </c>
      <c r="H2387" s="2">
        <v>7</v>
      </c>
      <c r="I2387" s="2">
        <v>842</v>
      </c>
      <c r="J2387" s="2" t="s">
        <v>435</v>
      </c>
      <c r="K2387" s="2" t="s">
        <v>261</v>
      </c>
      <c r="L2387" s="2" t="s">
        <v>0</v>
      </c>
      <c r="M2387" s="121">
        <v>2.7180555555555556E-3</v>
      </c>
      <c r="N2387" s="2"/>
      <c r="O2387" s="2"/>
      <c r="P2387" s="2"/>
      <c r="Q2387" s="2"/>
      <c r="R2387" s="2"/>
      <c r="S2387" s="2"/>
      <c r="V2387" t="str">
        <f t="shared" si="122"/>
        <v>1000INFF</v>
      </c>
      <c r="W2387" s="58" t="e">
        <f>VLOOKUP(V2387,Minimos!$D$3:$E$26,2,FALSE)</f>
        <v>#N/A</v>
      </c>
      <c r="X2387" s="18" t="e">
        <f t="shared" si="123"/>
        <v>#N/A</v>
      </c>
      <c r="Y2387" s="58" t="e">
        <f t="shared" si="124"/>
        <v>#N/A</v>
      </c>
    </row>
    <row r="2388" spans="1:25" x14ac:dyDescent="0.25">
      <c r="A2388" t="s">
        <v>129</v>
      </c>
      <c r="B2388" s="133" t="s">
        <v>186</v>
      </c>
      <c r="C2388" t="s">
        <v>646</v>
      </c>
      <c r="D2388" s="54">
        <v>44646</v>
      </c>
      <c r="E2388" s="133" t="s">
        <v>211</v>
      </c>
      <c r="F2388" s="133" t="s">
        <v>62</v>
      </c>
      <c r="G2388" s="133" t="s">
        <v>20</v>
      </c>
      <c r="H2388" s="2">
        <v>8</v>
      </c>
      <c r="I2388" s="2">
        <v>1188</v>
      </c>
      <c r="J2388" s="2" t="s">
        <v>662</v>
      </c>
      <c r="K2388" s="2" t="s">
        <v>260</v>
      </c>
      <c r="L2388" s="2" t="s">
        <v>0</v>
      </c>
      <c r="M2388" s="121">
        <v>2.8671296296296296E-3</v>
      </c>
      <c r="N2388" s="2"/>
      <c r="O2388" s="2"/>
      <c r="P2388" s="2"/>
      <c r="Q2388" s="2"/>
      <c r="R2388" s="2"/>
      <c r="S2388" s="2"/>
      <c r="V2388" t="str">
        <f t="shared" si="122"/>
        <v>1000INFF</v>
      </c>
      <c r="W2388" s="58" t="e">
        <f>VLOOKUP(V2388,Minimos!$D$3:$E$26,2,FALSE)</f>
        <v>#N/A</v>
      </c>
      <c r="X2388" s="18" t="e">
        <f t="shared" si="123"/>
        <v>#N/A</v>
      </c>
      <c r="Y2388" s="58" t="e">
        <f t="shared" si="124"/>
        <v>#N/A</v>
      </c>
    </row>
    <row r="2389" spans="1:25" x14ac:dyDescent="0.25">
      <c r="A2389" t="s">
        <v>129</v>
      </c>
      <c r="B2389" s="133" t="s">
        <v>186</v>
      </c>
      <c r="C2389" t="s">
        <v>646</v>
      </c>
      <c r="D2389" s="54">
        <v>44646</v>
      </c>
      <c r="E2389" s="133" t="s">
        <v>211</v>
      </c>
      <c r="F2389" s="133" t="s">
        <v>62</v>
      </c>
      <c r="G2389" s="133" t="s">
        <v>20</v>
      </c>
      <c r="H2389" s="2">
        <v>9</v>
      </c>
      <c r="I2389" s="2">
        <v>815</v>
      </c>
      <c r="J2389" s="2" t="s">
        <v>664</v>
      </c>
      <c r="K2389" s="2" t="s">
        <v>259</v>
      </c>
      <c r="L2389" s="2" t="s">
        <v>0</v>
      </c>
      <c r="M2389" s="121">
        <v>2.878587962962963E-3</v>
      </c>
      <c r="N2389" s="2"/>
      <c r="O2389" s="2"/>
      <c r="P2389" s="2"/>
      <c r="Q2389" s="2"/>
      <c r="R2389" s="2"/>
      <c r="S2389" s="2"/>
      <c r="V2389" t="str">
        <f t="shared" si="122"/>
        <v>1000INFF</v>
      </c>
      <c r="W2389" s="58" t="e">
        <f>VLOOKUP(V2389,Minimos!$D$3:$E$26,2,FALSE)</f>
        <v>#N/A</v>
      </c>
      <c r="X2389" s="18" t="e">
        <f t="shared" si="123"/>
        <v>#N/A</v>
      </c>
      <c r="Y2389" s="58" t="e">
        <f t="shared" si="124"/>
        <v>#N/A</v>
      </c>
    </row>
    <row r="2390" spans="1:25" x14ac:dyDescent="0.25">
      <c r="A2390" t="s">
        <v>129</v>
      </c>
      <c r="B2390" s="133" t="s">
        <v>186</v>
      </c>
      <c r="C2390" t="s">
        <v>646</v>
      </c>
      <c r="D2390" s="54">
        <v>44646</v>
      </c>
      <c r="E2390" s="133" t="s">
        <v>211</v>
      </c>
      <c r="F2390" s="133" t="s">
        <v>62</v>
      </c>
      <c r="G2390" s="133" t="s">
        <v>20</v>
      </c>
      <c r="H2390" s="2">
        <v>10</v>
      </c>
      <c r="I2390" s="2">
        <v>66</v>
      </c>
      <c r="J2390" s="2" t="s">
        <v>28</v>
      </c>
      <c r="K2390" s="2" t="s">
        <v>64</v>
      </c>
      <c r="L2390" s="2" t="s">
        <v>0</v>
      </c>
      <c r="M2390" s="121">
        <v>2.8878472222222222E-3</v>
      </c>
      <c r="N2390" s="2"/>
      <c r="O2390" s="2"/>
      <c r="P2390" s="2"/>
      <c r="Q2390" s="2"/>
      <c r="R2390" s="2"/>
      <c r="S2390" s="2"/>
      <c r="V2390" t="str">
        <f t="shared" si="122"/>
        <v>1000INFF</v>
      </c>
      <c r="W2390" s="58" t="e">
        <f>VLOOKUP(V2390,Minimos!$D$3:$E$26,2,FALSE)</f>
        <v>#N/A</v>
      </c>
      <c r="X2390" s="18" t="e">
        <f t="shared" si="123"/>
        <v>#N/A</v>
      </c>
      <c r="Y2390" s="58" t="e">
        <f t="shared" si="124"/>
        <v>#N/A</v>
      </c>
    </row>
    <row r="2391" spans="1:25" x14ac:dyDescent="0.25">
      <c r="A2391" t="s">
        <v>129</v>
      </c>
      <c r="B2391" s="133" t="s">
        <v>186</v>
      </c>
      <c r="C2391" t="s">
        <v>646</v>
      </c>
      <c r="D2391" s="54">
        <v>44646</v>
      </c>
      <c r="E2391" s="133" t="s">
        <v>211</v>
      </c>
      <c r="F2391" s="133" t="s">
        <v>62</v>
      </c>
      <c r="G2391" s="133" t="s">
        <v>20</v>
      </c>
      <c r="H2391" s="2">
        <v>11</v>
      </c>
      <c r="I2391" s="2">
        <v>255</v>
      </c>
      <c r="J2391" s="2" t="s">
        <v>148</v>
      </c>
      <c r="K2391" s="2" t="s">
        <v>67</v>
      </c>
      <c r="L2391" s="2" t="s">
        <v>0</v>
      </c>
      <c r="M2391" s="121">
        <v>2.9855324074074072E-3</v>
      </c>
      <c r="N2391" s="2"/>
      <c r="O2391" s="2"/>
      <c r="P2391" s="2"/>
      <c r="Q2391" s="2"/>
      <c r="R2391" s="2"/>
      <c r="S2391" s="2"/>
      <c r="V2391" t="str">
        <f t="shared" si="122"/>
        <v>1000INFF</v>
      </c>
      <c r="W2391" s="58" t="e">
        <f>VLOOKUP(V2391,Minimos!$D$3:$E$26,2,FALSE)</f>
        <v>#N/A</v>
      </c>
      <c r="X2391" s="18" t="e">
        <f t="shared" si="123"/>
        <v>#N/A</v>
      </c>
      <c r="Y2391" s="58" t="e">
        <f t="shared" si="124"/>
        <v>#N/A</v>
      </c>
    </row>
    <row r="2392" spans="1:25" x14ac:dyDescent="0.25">
      <c r="A2392" t="s">
        <v>129</v>
      </c>
      <c r="B2392" s="133" t="s">
        <v>186</v>
      </c>
      <c r="C2392" t="s">
        <v>646</v>
      </c>
      <c r="D2392" s="54">
        <v>44646</v>
      </c>
      <c r="E2392" s="133" t="s">
        <v>211</v>
      </c>
      <c r="F2392" s="133" t="s">
        <v>62</v>
      </c>
      <c r="G2392" s="133" t="s">
        <v>20</v>
      </c>
      <c r="H2392" s="2">
        <v>12</v>
      </c>
      <c r="I2392" s="2">
        <v>1125</v>
      </c>
      <c r="J2392" s="2" t="s">
        <v>666</v>
      </c>
      <c r="K2392" s="2" t="s">
        <v>267</v>
      </c>
      <c r="L2392" s="2" t="s">
        <v>0</v>
      </c>
      <c r="M2392" s="121">
        <v>3.2459490740740743E-3</v>
      </c>
      <c r="N2392" s="2"/>
      <c r="O2392" s="2"/>
      <c r="P2392" s="2"/>
      <c r="Q2392" s="2"/>
      <c r="R2392" s="2"/>
      <c r="S2392" s="2"/>
      <c r="V2392" t="str">
        <f t="shared" si="122"/>
        <v>1000INFF</v>
      </c>
      <c r="W2392" s="58" t="e">
        <f>VLOOKUP(V2392,Minimos!$D$3:$E$26,2,FALSE)</f>
        <v>#N/A</v>
      </c>
      <c r="X2392" s="18" t="e">
        <f t="shared" si="123"/>
        <v>#N/A</v>
      </c>
      <c r="Y2392" s="58" t="e">
        <f t="shared" si="124"/>
        <v>#N/A</v>
      </c>
    </row>
    <row r="2393" spans="1:25" x14ac:dyDescent="0.25">
      <c r="A2393" t="s">
        <v>129</v>
      </c>
      <c r="B2393" s="133" t="s">
        <v>186</v>
      </c>
      <c r="C2393" t="s">
        <v>646</v>
      </c>
      <c r="D2393" s="54">
        <v>44646</v>
      </c>
      <c r="E2393" s="133" t="s">
        <v>211</v>
      </c>
      <c r="F2393" s="133" t="s">
        <v>62</v>
      </c>
      <c r="G2393" s="133" t="s">
        <v>20</v>
      </c>
      <c r="H2393" s="2">
        <v>13</v>
      </c>
      <c r="I2393" s="2">
        <v>364</v>
      </c>
      <c r="J2393" s="2" t="s">
        <v>669</v>
      </c>
      <c r="K2393" s="2" t="s">
        <v>258</v>
      </c>
      <c r="L2393" s="2" t="s">
        <v>0</v>
      </c>
      <c r="M2393" s="121">
        <v>3.8228009259259257E-3</v>
      </c>
      <c r="N2393" s="2"/>
      <c r="O2393" s="2"/>
      <c r="P2393" s="2"/>
      <c r="Q2393" s="2"/>
      <c r="R2393" s="2"/>
      <c r="S2393" s="2"/>
      <c r="V2393" t="str">
        <f t="shared" si="122"/>
        <v>1000INFF</v>
      </c>
      <c r="W2393" s="58" t="e">
        <f>VLOOKUP(V2393,Minimos!$D$3:$E$26,2,FALSE)</f>
        <v>#N/A</v>
      </c>
      <c r="X2393" s="18" t="e">
        <f t="shared" si="123"/>
        <v>#N/A</v>
      </c>
      <c r="Y2393" s="58" t="e">
        <f t="shared" si="124"/>
        <v>#N/A</v>
      </c>
    </row>
    <row r="2394" spans="1:25" x14ac:dyDescent="0.25">
      <c r="A2394" t="s">
        <v>129</v>
      </c>
      <c r="B2394" s="133" t="s">
        <v>186</v>
      </c>
      <c r="C2394" t="s">
        <v>646</v>
      </c>
      <c r="D2394" s="54">
        <v>44646</v>
      </c>
      <c r="E2394" s="133" t="s">
        <v>211</v>
      </c>
      <c r="F2394" s="133" t="s">
        <v>62</v>
      </c>
      <c r="G2394" s="133" t="s">
        <v>18</v>
      </c>
      <c r="H2394" s="2">
        <v>1</v>
      </c>
      <c r="I2394" s="2">
        <v>766</v>
      </c>
      <c r="J2394" s="2" t="s">
        <v>316</v>
      </c>
      <c r="K2394" s="2" t="s">
        <v>267</v>
      </c>
      <c r="L2394" s="2" t="s">
        <v>22</v>
      </c>
      <c r="M2394" s="121">
        <v>2.2317129629629627E-3</v>
      </c>
      <c r="N2394" s="2"/>
      <c r="O2394" s="2"/>
      <c r="P2394" s="2"/>
      <c r="Q2394" s="2"/>
      <c r="R2394" s="2"/>
      <c r="S2394" s="2"/>
      <c r="V2394" t="str">
        <f t="shared" si="122"/>
        <v>1000INIM</v>
      </c>
      <c r="W2394" s="58" t="e">
        <f>VLOOKUP(V2394,Minimos!$D$3:$E$26,2,FALSE)</f>
        <v>#N/A</v>
      </c>
      <c r="X2394" s="18" t="e">
        <f t="shared" si="123"/>
        <v>#N/A</v>
      </c>
      <c r="Y2394" s="58" t="e">
        <f t="shared" si="124"/>
        <v>#N/A</v>
      </c>
    </row>
    <row r="2395" spans="1:25" x14ac:dyDescent="0.25">
      <c r="A2395" t="s">
        <v>129</v>
      </c>
      <c r="B2395" s="133" t="s">
        <v>186</v>
      </c>
      <c r="C2395" t="s">
        <v>646</v>
      </c>
      <c r="D2395" s="54">
        <v>44646</v>
      </c>
      <c r="E2395" s="133" t="s">
        <v>211</v>
      </c>
      <c r="F2395" s="133" t="s">
        <v>62</v>
      </c>
      <c r="G2395" s="133" t="s">
        <v>18</v>
      </c>
      <c r="H2395" s="2">
        <v>2</v>
      </c>
      <c r="I2395" s="2">
        <v>160</v>
      </c>
      <c r="J2395" s="2" t="s">
        <v>209</v>
      </c>
      <c r="K2395" s="2" t="s">
        <v>64</v>
      </c>
      <c r="L2395" s="2" t="s">
        <v>22</v>
      </c>
      <c r="M2395" s="121">
        <v>2.3777777777777777E-3</v>
      </c>
      <c r="N2395" s="2"/>
      <c r="O2395" s="2"/>
      <c r="P2395" s="2"/>
      <c r="Q2395" s="2"/>
      <c r="R2395" s="2"/>
      <c r="S2395" s="2"/>
      <c r="V2395" t="str">
        <f t="shared" si="122"/>
        <v>1000INIM</v>
      </c>
      <c r="W2395" s="58" t="e">
        <f>VLOOKUP(V2395,Minimos!$D$3:$E$26,2,FALSE)</f>
        <v>#N/A</v>
      </c>
      <c r="X2395" s="18" t="e">
        <f t="shared" si="123"/>
        <v>#N/A</v>
      </c>
      <c r="Y2395" s="58" t="e">
        <f t="shared" si="124"/>
        <v>#N/A</v>
      </c>
    </row>
    <row r="2396" spans="1:25" x14ac:dyDescent="0.25">
      <c r="A2396" t="s">
        <v>129</v>
      </c>
      <c r="B2396" s="133" t="s">
        <v>186</v>
      </c>
      <c r="C2396" t="s">
        <v>646</v>
      </c>
      <c r="D2396" s="54">
        <v>44646</v>
      </c>
      <c r="E2396" s="133" t="s">
        <v>211</v>
      </c>
      <c r="F2396" s="133" t="s">
        <v>62</v>
      </c>
      <c r="G2396" s="133" t="s">
        <v>18</v>
      </c>
      <c r="H2396" s="2">
        <v>3</v>
      </c>
      <c r="I2396" s="2">
        <v>89</v>
      </c>
      <c r="J2396" s="2" t="s">
        <v>231</v>
      </c>
      <c r="K2396" s="2" t="s">
        <v>64</v>
      </c>
      <c r="L2396" s="2" t="s">
        <v>22</v>
      </c>
      <c r="M2396" s="121">
        <v>2.4010416666666668E-3</v>
      </c>
      <c r="N2396" s="2"/>
      <c r="O2396" s="2"/>
      <c r="P2396" s="2"/>
      <c r="Q2396" s="2"/>
      <c r="R2396" s="2"/>
      <c r="S2396" s="2"/>
      <c r="V2396" t="str">
        <f t="shared" si="122"/>
        <v>1000INIM</v>
      </c>
      <c r="W2396" s="58" t="e">
        <f>VLOOKUP(V2396,Minimos!$D$3:$E$26,2,FALSE)</f>
        <v>#N/A</v>
      </c>
      <c r="X2396" s="18" t="e">
        <f t="shared" si="123"/>
        <v>#N/A</v>
      </c>
      <c r="Y2396" s="58" t="e">
        <f t="shared" si="124"/>
        <v>#N/A</v>
      </c>
    </row>
    <row r="2397" spans="1:25" x14ac:dyDescent="0.25">
      <c r="A2397" t="s">
        <v>129</v>
      </c>
      <c r="B2397" s="133" t="s">
        <v>186</v>
      </c>
      <c r="C2397" t="s">
        <v>646</v>
      </c>
      <c r="D2397" s="54">
        <v>44646</v>
      </c>
      <c r="E2397" s="133" t="s">
        <v>211</v>
      </c>
      <c r="F2397" s="133" t="s">
        <v>62</v>
      </c>
      <c r="G2397" s="133" t="s">
        <v>18</v>
      </c>
      <c r="H2397" s="2">
        <v>4</v>
      </c>
      <c r="I2397" s="2">
        <v>50</v>
      </c>
      <c r="J2397" s="2" t="s">
        <v>195</v>
      </c>
      <c r="K2397" s="2" t="s">
        <v>64</v>
      </c>
      <c r="L2397" s="2" t="s">
        <v>22</v>
      </c>
      <c r="M2397" s="121">
        <v>2.4292824074074073E-3</v>
      </c>
      <c r="N2397" s="2"/>
      <c r="O2397" s="2"/>
      <c r="P2397" s="2"/>
      <c r="Q2397" s="2"/>
      <c r="R2397" s="2"/>
      <c r="S2397" s="2"/>
      <c r="V2397" t="str">
        <f t="shared" si="122"/>
        <v>1000INIM</v>
      </c>
      <c r="W2397" s="58" t="e">
        <f>VLOOKUP(V2397,Minimos!$D$3:$E$26,2,FALSE)</f>
        <v>#N/A</v>
      </c>
      <c r="X2397" s="18" t="e">
        <f t="shared" si="123"/>
        <v>#N/A</v>
      </c>
      <c r="Y2397" s="58" t="e">
        <f t="shared" si="124"/>
        <v>#N/A</v>
      </c>
    </row>
    <row r="2398" spans="1:25" x14ac:dyDescent="0.25">
      <c r="A2398" t="s">
        <v>129</v>
      </c>
      <c r="B2398" s="133" t="s">
        <v>186</v>
      </c>
      <c r="C2398" t="s">
        <v>646</v>
      </c>
      <c r="D2398" s="54">
        <v>44646</v>
      </c>
      <c r="E2398" s="133" t="s">
        <v>211</v>
      </c>
      <c r="F2398" s="133" t="s">
        <v>62</v>
      </c>
      <c r="G2398" s="133" t="s">
        <v>18</v>
      </c>
      <c r="H2398" s="2">
        <v>5</v>
      </c>
      <c r="I2398" s="2">
        <v>733</v>
      </c>
      <c r="J2398" s="2" t="s">
        <v>681</v>
      </c>
      <c r="K2398" s="2" t="s">
        <v>66</v>
      </c>
      <c r="L2398" s="2" t="s">
        <v>22</v>
      </c>
      <c r="M2398" s="121">
        <v>2.5690972222222222E-3</v>
      </c>
      <c r="N2398" s="2"/>
      <c r="O2398" s="2"/>
      <c r="P2398" s="2"/>
      <c r="Q2398" s="2"/>
      <c r="R2398" s="2"/>
      <c r="S2398" s="2"/>
      <c r="V2398" t="str">
        <f t="shared" si="122"/>
        <v>1000INIM</v>
      </c>
      <c r="W2398" s="58" t="e">
        <f>VLOOKUP(V2398,Minimos!$D$3:$E$26,2,FALSE)</f>
        <v>#N/A</v>
      </c>
      <c r="X2398" s="18" t="e">
        <f t="shared" si="123"/>
        <v>#N/A</v>
      </c>
      <c r="Y2398" s="58" t="e">
        <f t="shared" si="124"/>
        <v>#N/A</v>
      </c>
    </row>
    <row r="2399" spans="1:25" x14ac:dyDescent="0.25">
      <c r="A2399" t="s">
        <v>129</v>
      </c>
      <c r="B2399" s="133" t="s">
        <v>186</v>
      </c>
      <c r="C2399" t="s">
        <v>646</v>
      </c>
      <c r="D2399" s="54">
        <v>44646</v>
      </c>
      <c r="E2399" s="133" t="s">
        <v>211</v>
      </c>
      <c r="F2399" s="133" t="s">
        <v>62</v>
      </c>
      <c r="G2399" s="133" t="s">
        <v>18</v>
      </c>
      <c r="H2399" s="2">
        <v>6</v>
      </c>
      <c r="I2399" s="2">
        <v>387</v>
      </c>
      <c r="J2399" s="2" t="s">
        <v>292</v>
      </c>
      <c r="K2399" s="2" t="s">
        <v>257</v>
      </c>
      <c r="L2399" s="2" t="s">
        <v>22</v>
      </c>
      <c r="M2399" s="121">
        <v>2.5693287037037034E-3</v>
      </c>
      <c r="N2399" s="2"/>
      <c r="O2399" s="2"/>
      <c r="P2399" s="2"/>
      <c r="Q2399" s="2"/>
      <c r="R2399" s="2"/>
      <c r="S2399" s="2"/>
      <c r="V2399" t="str">
        <f t="shared" si="122"/>
        <v>1000INIM</v>
      </c>
      <c r="W2399" s="58" t="e">
        <f>VLOOKUP(V2399,Minimos!$D$3:$E$26,2,FALSE)</f>
        <v>#N/A</v>
      </c>
      <c r="X2399" s="18" t="e">
        <f t="shared" si="123"/>
        <v>#N/A</v>
      </c>
      <c r="Y2399" s="58" t="e">
        <f t="shared" si="124"/>
        <v>#N/A</v>
      </c>
    </row>
    <row r="2400" spans="1:25" x14ac:dyDescent="0.25">
      <c r="A2400" t="s">
        <v>129</v>
      </c>
      <c r="B2400" s="133" t="s">
        <v>186</v>
      </c>
      <c r="C2400" t="s">
        <v>646</v>
      </c>
      <c r="D2400" s="54">
        <v>44646</v>
      </c>
      <c r="E2400" s="133" t="s">
        <v>211</v>
      </c>
      <c r="F2400" s="133" t="s">
        <v>62</v>
      </c>
      <c r="G2400" s="133" t="s">
        <v>18</v>
      </c>
      <c r="H2400" s="2">
        <v>1</v>
      </c>
      <c r="I2400" s="2">
        <v>320</v>
      </c>
      <c r="J2400" s="2" t="s">
        <v>296</v>
      </c>
      <c r="K2400" s="2" t="s">
        <v>256</v>
      </c>
      <c r="L2400" s="2" t="s">
        <v>22</v>
      </c>
      <c r="M2400" s="121">
        <v>2.0260416666666669E-3</v>
      </c>
      <c r="N2400" s="2"/>
      <c r="O2400" s="2"/>
      <c r="P2400" s="2"/>
      <c r="Q2400" s="2"/>
      <c r="R2400" s="2"/>
      <c r="S2400" s="2"/>
      <c r="V2400" t="str">
        <f t="shared" si="122"/>
        <v>1000INIM</v>
      </c>
      <c r="W2400" s="58" t="e">
        <f>VLOOKUP(V2400,Minimos!$D$3:$E$26,2,FALSE)</f>
        <v>#N/A</v>
      </c>
      <c r="X2400" s="18" t="e">
        <f t="shared" si="123"/>
        <v>#N/A</v>
      </c>
      <c r="Y2400" s="58" t="e">
        <f t="shared" si="124"/>
        <v>#N/A</v>
      </c>
    </row>
    <row r="2401" spans="1:25" x14ac:dyDescent="0.25">
      <c r="A2401" t="s">
        <v>129</v>
      </c>
      <c r="B2401" s="133" t="s">
        <v>186</v>
      </c>
      <c r="C2401" t="s">
        <v>646</v>
      </c>
      <c r="D2401" s="54">
        <v>44646</v>
      </c>
      <c r="E2401" s="133" t="s">
        <v>211</v>
      </c>
      <c r="F2401" s="133" t="s">
        <v>62</v>
      </c>
      <c r="G2401" s="133" t="s">
        <v>18</v>
      </c>
      <c r="H2401" s="2">
        <v>2</v>
      </c>
      <c r="I2401" s="2">
        <v>140</v>
      </c>
      <c r="J2401" s="2" t="s">
        <v>202</v>
      </c>
      <c r="K2401" s="2" t="s">
        <v>64</v>
      </c>
      <c r="L2401" s="2" t="s">
        <v>22</v>
      </c>
      <c r="M2401" s="121">
        <v>2.0679398148148146E-3</v>
      </c>
      <c r="N2401" s="2"/>
      <c r="O2401" s="2"/>
      <c r="P2401" s="2"/>
      <c r="Q2401" s="2"/>
      <c r="R2401" s="2"/>
      <c r="S2401" s="2"/>
      <c r="V2401" t="str">
        <f t="shared" si="122"/>
        <v>1000INIM</v>
      </c>
      <c r="W2401" s="58" t="e">
        <f>VLOOKUP(V2401,Minimos!$D$3:$E$26,2,FALSE)</f>
        <v>#N/A</v>
      </c>
      <c r="X2401" s="18" t="e">
        <f t="shared" si="123"/>
        <v>#N/A</v>
      </c>
      <c r="Y2401" s="58" t="e">
        <f t="shared" si="124"/>
        <v>#N/A</v>
      </c>
    </row>
    <row r="2402" spans="1:25" x14ac:dyDescent="0.25">
      <c r="A2402" t="s">
        <v>129</v>
      </c>
      <c r="B2402" s="133" t="s">
        <v>186</v>
      </c>
      <c r="C2402" t="s">
        <v>646</v>
      </c>
      <c r="D2402" s="54">
        <v>44646</v>
      </c>
      <c r="E2402" s="133" t="s">
        <v>211</v>
      </c>
      <c r="F2402" s="133" t="s">
        <v>62</v>
      </c>
      <c r="G2402" s="133" t="s">
        <v>18</v>
      </c>
      <c r="H2402" s="2">
        <v>3</v>
      </c>
      <c r="I2402" s="2">
        <v>253</v>
      </c>
      <c r="J2402" s="2" t="s">
        <v>205</v>
      </c>
      <c r="K2402" s="2" t="s">
        <v>67</v>
      </c>
      <c r="L2402" s="2" t="s">
        <v>22</v>
      </c>
      <c r="M2402" s="121">
        <v>2.0723379629629629E-3</v>
      </c>
      <c r="N2402" s="2"/>
      <c r="O2402" s="2"/>
      <c r="P2402" s="2"/>
      <c r="Q2402" s="2"/>
      <c r="R2402" s="2"/>
      <c r="S2402" s="2"/>
      <c r="V2402" t="str">
        <f t="shared" si="122"/>
        <v>1000INIM</v>
      </c>
      <c r="W2402" s="58" t="e">
        <f>VLOOKUP(V2402,Minimos!$D$3:$E$26,2,FALSE)</f>
        <v>#N/A</v>
      </c>
      <c r="X2402" s="18" t="e">
        <f t="shared" si="123"/>
        <v>#N/A</v>
      </c>
      <c r="Y2402" s="58" t="e">
        <f t="shared" si="124"/>
        <v>#N/A</v>
      </c>
    </row>
    <row r="2403" spans="1:25" x14ac:dyDescent="0.25">
      <c r="A2403" t="s">
        <v>129</v>
      </c>
      <c r="B2403" s="133" t="s">
        <v>186</v>
      </c>
      <c r="C2403" t="s">
        <v>646</v>
      </c>
      <c r="D2403" s="54">
        <v>44646</v>
      </c>
      <c r="E2403" s="133" t="s">
        <v>211</v>
      </c>
      <c r="F2403" s="133" t="s">
        <v>62</v>
      </c>
      <c r="G2403" s="133" t="s">
        <v>18</v>
      </c>
      <c r="H2403" s="2">
        <v>4</v>
      </c>
      <c r="I2403" s="2">
        <v>74</v>
      </c>
      <c r="J2403" s="2" t="s">
        <v>206</v>
      </c>
      <c r="K2403" s="2" t="s">
        <v>64</v>
      </c>
      <c r="L2403" s="2" t="s">
        <v>22</v>
      </c>
      <c r="M2403" s="121">
        <v>2.0895833333333335E-3</v>
      </c>
      <c r="N2403" s="2"/>
      <c r="O2403" s="2"/>
      <c r="P2403" s="2"/>
      <c r="Q2403" s="2"/>
      <c r="R2403" s="2"/>
      <c r="S2403" s="2"/>
      <c r="V2403" t="str">
        <f t="shared" si="122"/>
        <v>1000INIM</v>
      </c>
      <c r="W2403" s="58" t="e">
        <f>VLOOKUP(V2403,Minimos!$D$3:$E$26,2,FALSE)</f>
        <v>#N/A</v>
      </c>
      <c r="X2403" s="18" t="e">
        <f t="shared" si="123"/>
        <v>#N/A</v>
      </c>
      <c r="Y2403" s="58" t="e">
        <f t="shared" si="124"/>
        <v>#N/A</v>
      </c>
    </row>
    <row r="2404" spans="1:25" x14ac:dyDescent="0.25">
      <c r="A2404" t="s">
        <v>129</v>
      </c>
      <c r="B2404" s="133" t="s">
        <v>186</v>
      </c>
      <c r="C2404" t="s">
        <v>646</v>
      </c>
      <c r="D2404" s="54">
        <v>44646</v>
      </c>
      <c r="E2404" s="133" t="s">
        <v>211</v>
      </c>
      <c r="F2404" s="133" t="s">
        <v>62</v>
      </c>
      <c r="G2404" s="133" t="s">
        <v>18</v>
      </c>
      <c r="H2404" s="2">
        <v>5</v>
      </c>
      <c r="I2404" s="2">
        <v>185</v>
      </c>
      <c r="J2404" s="2" t="s">
        <v>248</v>
      </c>
      <c r="K2404" s="2" t="s">
        <v>65</v>
      </c>
      <c r="L2404" s="2" t="s">
        <v>22</v>
      </c>
      <c r="M2404" s="121">
        <v>2.1606481481481481E-3</v>
      </c>
      <c r="N2404" s="2"/>
      <c r="O2404" s="2"/>
      <c r="P2404" s="2"/>
      <c r="Q2404" s="2"/>
      <c r="R2404" s="2"/>
      <c r="S2404" s="2"/>
      <c r="V2404" t="str">
        <f t="shared" si="122"/>
        <v>1000INIM</v>
      </c>
      <c r="W2404" s="58" t="e">
        <f>VLOOKUP(V2404,Minimos!$D$3:$E$26,2,FALSE)</f>
        <v>#N/A</v>
      </c>
      <c r="X2404" s="18" t="e">
        <f t="shared" si="123"/>
        <v>#N/A</v>
      </c>
      <c r="Y2404" s="58" t="e">
        <f t="shared" si="124"/>
        <v>#N/A</v>
      </c>
    </row>
    <row r="2405" spans="1:25" x14ac:dyDescent="0.25">
      <c r="A2405" t="s">
        <v>129</v>
      </c>
      <c r="B2405" s="133" t="s">
        <v>186</v>
      </c>
      <c r="C2405" t="s">
        <v>646</v>
      </c>
      <c r="D2405" s="54">
        <v>44646</v>
      </c>
      <c r="E2405" s="133" t="s">
        <v>211</v>
      </c>
      <c r="F2405" s="133" t="s">
        <v>62</v>
      </c>
      <c r="G2405" s="133" t="s">
        <v>18</v>
      </c>
      <c r="H2405" s="2">
        <v>6</v>
      </c>
      <c r="I2405" s="2">
        <v>100</v>
      </c>
      <c r="J2405" s="2" t="s">
        <v>247</v>
      </c>
      <c r="K2405" s="2" t="s">
        <v>64</v>
      </c>
      <c r="L2405" s="2" t="s">
        <v>22</v>
      </c>
      <c r="M2405" s="121">
        <v>2.2456018518518519E-3</v>
      </c>
      <c r="N2405" s="2"/>
      <c r="O2405" s="2"/>
      <c r="P2405" s="2"/>
      <c r="Q2405" s="2"/>
      <c r="R2405" s="2"/>
      <c r="S2405" s="2"/>
      <c r="V2405" t="str">
        <f t="shared" si="122"/>
        <v>1000INIM</v>
      </c>
      <c r="W2405" s="58" t="e">
        <f>VLOOKUP(V2405,Minimos!$D$3:$E$26,2,FALSE)</f>
        <v>#N/A</v>
      </c>
      <c r="X2405" s="18" t="e">
        <f t="shared" si="123"/>
        <v>#N/A</v>
      </c>
      <c r="Y2405" s="58" t="e">
        <f t="shared" si="124"/>
        <v>#N/A</v>
      </c>
    </row>
    <row r="2406" spans="1:25" x14ac:dyDescent="0.25">
      <c r="A2406" t="s">
        <v>129</v>
      </c>
      <c r="B2406" s="133" t="s">
        <v>186</v>
      </c>
      <c r="C2406" t="s">
        <v>646</v>
      </c>
      <c r="D2406" s="54">
        <v>44646</v>
      </c>
      <c r="E2406" s="133" t="s">
        <v>211</v>
      </c>
      <c r="F2406" s="133" t="s">
        <v>62</v>
      </c>
      <c r="G2406" s="133" t="s">
        <v>18</v>
      </c>
      <c r="H2406" s="2">
        <v>7</v>
      </c>
      <c r="I2406" s="2">
        <v>466</v>
      </c>
      <c r="J2406" s="2" t="s">
        <v>194</v>
      </c>
      <c r="K2406" s="2" t="s">
        <v>260</v>
      </c>
      <c r="L2406" s="2" t="s">
        <v>22</v>
      </c>
      <c r="M2406" s="121">
        <v>2.2997685185185183E-3</v>
      </c>
      <c r="N2406" s="2"/>
      <c r="O2406" s="2"/>
      <c r="P2406" s="2"/>
      <c r="Q2406" s="2"/>
      <c r="R2406" s="2"/>
      <c r="S2406" s="2"/>
      <c r="V2406" t="str">
        <f t="shared" si="122"/>
        <v>1000INIM</v>
      </c>
      <c r="W2406" s="58" t="e">
        <f>VLOOKUP(V2406,Minimos!$D$3:$E$26,2,FALSE)</f>
        <v>#N/A</v>
      </c>
      <c r="X2406" s="18" t="e">
        <f t="shared" si="123"/>
        <v>#N/A</v>
      </c>
      <c r="Y2406" s="58" t="e">
        <f t="shared" si="124"/>
        <v>#N/A</v>
      </c>
    </row>
    <row r="2407" spans="1:25" x14ac:dyDescent="0.25">
      <c r="A2407" t="s">
        <v>129</v>
      </c>
      <c r="B2407" s="133" t="s">
        <v>186</v>
      </c>
      <c r="C2407" t="s">
        <v>646</v>
      </c>
      <c r="D2407" s="54">
        <v>44646</v>
      </c>
      <c r="E2407" s="133" t="s">
        <v>211</v>
      </c>
      <c r="F2407" s="133" t="s">
        <v>62</v>
      </c>
      <c r="G2407" s="133" t="s">
        <v>18</v>
      </c>
      <c r="H2407" s="2">
        <v>8</v>
      </c>
      <c r="I2407" s="2">
        <v>334</v>
      </c>
      <c r="J2407" s="2" t="s">
        <v>197</v>
      </c>
      <c r="K2407" s="2" t="s">
        <v>256</v>
      </c>
      <c r="L2407" s="2" t="s">
        <v>22</v>
      </c>
      <c r="M2407" s="121">
        <v>2.3074074074074073E-3</v>
      </c>
      <c r="N2407" s="2"/>
      <c r="O2407" s="2"/>
      <c r="P2407" s="2"/>
      <c r="Q2407" s="2"/>
      <c r="R2407" s="2"/>
      <c r="S2407" s="2"/>
      <c r="V2407" t="str">
        <f t="shared" si="122"/>
        <v>1000INIM</v>
      </c>
      <c r="W2407" s="58" t="e">
        <f>VLOOKUP(V2407,Minimos!$D$3:$E$26,2,FALSE)</f>
        <v>#N/A</v>
      </c>
      <c r="X2407" s="18" t="e">
        <f t="shared" si="123"/>
        <v>#N/A</v>
      </c>
      <c r="Y2407" s="58" t="e">
        <f t="shared" si="124"/>
        <v>#N/A</v>
      </c>
    </row>
    <row r="2408" spans="1:25" x14ac:dyDescent="0.25">
      <c r="A2408" t="s">
        <v>129</v>
      </c>
      <c r="B2408" s="133" t="s">
        <v>186</v>
      </c>
      <c r="C2408" t="s">
        <v>646</v>
      </c>
      <c r="D2408" s="54">
        <v>44646</v>
      </c>
      <c r="E2408" s="133" t="s">
        <v>211</v>
      </c>
      <c r="F2408" s="133" t="s">
        <v>62</v>
      </c>
      <c r="G2408" s="133" t="s">
        <v>18</v>
      </c>
      <c r="H2408" s="2">
        <v>9</v>
      </c>
      <c r="I2408" s="2">
        <v>806</v>
      </c>
      <c r="J2408" s="2" t="s">
        <v>298</v>
      </c>
      <c r="K2408" s="2" t="s">
        <v>66</v>
      </c>
      <c r="L2408" s="2" t="s">
        <v>22</v>
      </c>
      <c r="M2408" s="121">
        <v>2.3079861111111109E-3</v>
      </c>
      <c r="N2408" s="2"/>
      <c r="O2408" s="2"/>
      <c r="P2408" s="2"/>
      <c r="Q2408" s="2"/>
      <c r="R2408" s="2"/>
      <c r="S2408" s="2"/>
      <c r="V2408" t="str">
        <f t="shared" si="122"/>
        <v>1000INIM</v>
      </c>
      <c r="W2408" s="58" t="e">
        <f>VLOOKUP(V2408,Minimos!$D$3:$E$26,2,FALSE)</f>
        <v>#N/A</v>
      </c>
      <c r="X2408" s="18" t="e">
        <f t="shared" si="123"/>
        <v>#N/A</v>
      </c>
      <c r="Y2408" s="58" t="e">
        <f t="shared" si="124"/>
        <v>#N/A</v>
      </c>
    </row>
    <row r="2409" spans="1:25" x14ac:dyDescent="0.25">
      <c r="A2409" t="s">
        <v>129</v>
      </c>
      <c r="B2409" s="133" t="s">
        <v>186</v>
      </c>
      <c r="C2409" t="s">
        <v>646</v>
      </c>
      <c r="D2409" s="54">
        <v>44646</v>
      </c>
      <c r="E2409" s="133" t="s">
        <v>211</v>
      </c>
      <c r="F2409" s="133" t="s">
        <v>62</v>
      </c>
      <c r="G2409" s="133" t="s">
        <v>18</v>
      </c>
      <c r="H2409" s="2">
        <v>10</v>
      </c>
      <c r="I2409" s="2">
        <v>506</v>
      </c>
      <c r="J2409" s="2" t="s">
        <v>250</v>
      </c>
      <c r="K2409" s="2" t="s">
        <v>261</v>
      </c>
      <c r="L2409" s="2" t="s">
        <v>22</v>
      </c>
      <c r="M2409" s="121">
        <v>2.3168981481481482E-3</v>
      </c>
      <c r="N2409" s="2"/>
      <c r="O2409" s="2"/>
      <c r="P2409" s="2"/>
      <c r="Q2409" s="2"/>
      <c r="R2409" s="2"/>
      <c r="S2409" s="2"/>
      <c r="V2409" t="str">
        <f t="shared" si="122"/>
        <v>1000INIM</v>
      </c>
      <c r="W2409" s="58" t="e">
        <f>VLOOKUP(V2409,Minimos!$D$3:$E$26,2,FALSE)</f>
        <v>#N/A</v>
      </c>
      <c r="X2409" s="18" t="e">
        <f t="shared" si="123"/>
        <v>#N/A</v>
      </c>
      <c r="Y2409" s="58" t="e">
        <f t="shared" si="124"/>
        <v>#N/A</v>
      </c>
    </row>
    <row r="2410" spans="1:25" x14ac:dyDescent="0.25">
      <c r="A2410" t="s">
        <v>129</v>
      </c>
      <c r="B2410" s="133" t="s">
        <v>186</v>
      </c>
      <c r="C2410" t="s">
        <v>646</v>
      </c>
      <c r="D2410" s="54">
        <v>44646</v>
      </c>
      <c r="E2410" s="133" t="s">
        <v>211</v>
      </c>
      <c r="F2410" s="133" t="s">
        <v>62</v>
      </c>
      <c r="G2410" s="133" t="s">
        <v>20</v>
      </c>
      <c r="H2410" s="2">
        <v>2</v>
      </c>
      <c r="I2410" s="2">
        <v>189</v>
      </c>
      <c r="J2410" s="2" t="s">
        <v>252</v>
      </c>
      <c r="K2410" s="2" t="s">
        <v>65</v>
      </c>
      <c r="L2410" s="2" t="s">
        <v>22</v>
      </c>
      <c r="M2410" s="121">
        <v>2.221064814814815E-3</v>
      </c>
      <c r="N2410" s="2"/>
      <c r="O2410" s="2"/>
      <c r="P2410" s="2"/>
      <c r="Q2410" s="2"/>
      <c r="R2410" s="2"/>
      <c r="S2410" s="2"/>
      <c r="V2410" t="str">
        <f t="shared" si="122"/>
        <v>1000INIF</v>
      </c>
      <c r="W2410" s="58" t="e">
        <f>VLOOKUP(V2410,Minimos!$D$3:$E$26,2,FALSE)</f>
        <v>#N/A</v>
      </c>
      <c r="X2410" s="18" t="e">
        <f t="shared" si="123"/>
        <v>#N/A</v>
      </c>
      <c r="Y2410" s="58" t="e">
        <f t="shared" si="124"/>
        <v>#N/A</v>
      </c>
    </row>
    <row r="2411" spans="1:25" x14ac:dyDescent="0.25">
      <c r="A2411" t="s">
        <v>129</v>
      </c>
      <c r="B2411" s="133" t="s">
        <v>186</v>
      </c>
      <c r="C2411" t="s">
        <v>646</v>
      </c>
      <c r="D2411" s="54">
        <v>44646</v>
      </c>
      <c r="E2411" s="133" t="s">
        <v>211</v>
      </c>
      <c r="F2411" s="133" t="s">
        <v>62</v>
      </c>
      <c r="G2411" s="133" t="s">
        <v>20</v>
      </c>
      <c r="H2411" s="2">
        <v>3</v>
      </c>
      <c r="I2411" s="2">
        <v>63</v>
      </c>
      <c r="J2411" s="2" t="s">
        <v>245</v>
      </c>
      <c r="K2411" s="2" t="s">
        <v>64</v>
      </c>
      <c r="L2411" s="2" t="s">
        <v>22</v>
      </c>
      <c r="M2411" s="121">
        <v>2.2651620370370373E-3</v>
      </c>
      <c r="N2411" s="2"/>
      <c r="O2411" s="2"/>
      <c r="P2411" s="2"/>
      <c r="Q2411" s="2"/>
      <c r="R2411" s="2"/>
      <c r="S2411" s="2"/>
      <c r="V2411" t="str">
        <f t="shared" si="122"/>
        <v>1000INIF</v>
      </c>
      <c r="W2411" s="58" t="e">
        <f>VLOOKUP(V2411,Minimos!$D$3:$E$26,2,FALSE)</f>
        <v>#N/A</v>
      </c>
      <c r="X2411" s="18" t="e">
        <f t="shared" si="123"/>
        <v>#N/A</v>
      </c>
      <c r="Y2411" s="58" t="e">
        <f t="shared" si="124"/>
        <v>#N/A</v>
      </c>
    </row>
    <row r="2412" spans="1:25" x14ac:dyDescent="0.25">
      <c r="A2412" t="s">
        <v>129</v>
      </c>
      <c r="B2412" s="133" t="s">
        <v>186</v>
      </c>
      <c r="C2412" t="s">
        <v>646</v>
      </c>
      <c r="D2412" s="54">
        <v>44646</v>
      </c>
      <c r="E2412" s="133" t="s">
        <v>211</v>
      </c>
      <c r="F2412" s="133" t="s">
        <v>62</v>
      </c>
      <c r="G2412" s="133" t="s">
        <v>20</v>
      </c>
      <c r="H2412" s="2">
        <v>4</v>
      </c>
      <c r="I2412" s="2">
        <v>372</v>
      </c>
      <c r="J2412" s="2" t="s">
        <v>295</v>
      </c>
      <c r="K2412" s="2" t="s">
        <v>257</v>
      </c>
      <c r="L2412" s="2" t="s">
        <v>22</v>
      </c>
      <c r="M2412" s="121">
        <v>2.3603009259259258E-3</v>
      </c>
      <c r="N2412" s="2"/>
      <c r="O2412" s="2"/>
      <c r="P2412" s="2"/>
      <c r="Q2412" s="2"/>
      <c r="R2412" s="2"/>
      <c r="S2412" s="2"/>
      <c r="V2412" t="str">
        <f t="shared" si="122"/>
        <v>1000INIF</v>
      </c>
      <c r="W2412" s="58" t="e">
        <f>VLOOKUP(V2412,Minimos!$D$3:$E$26,2,FALSE)</f>
        <v>#N/A</v>
      </c>
      <c r="X2412" s="18" t="e">
        <f t="shared" si="123"/>
        <v>#N/A</v>
      </c>
      <c r="Y2412" s="58" t="e">
        <f t="shared" si="124"/>
        <v>#N/A</v>
      </c>
    </row>
    <row r="2413" spans="1:25" x14ac:dyDescent="0.25">
      <c r="A2413" t="s">
        <v>129</v>
      </c>
      <c r="B2413" s="133" t="s">
        <v>186</v>
      </c>
      <c r="C2413" t="s">
        <v>646</v>
      </c>
      <c r="D2413" s="54">
        <v>44646</v>
      </c>
      <c r="E2413" s="133" t="s">
        <v>211</v>
      </c>
      <c r="F2413" s="133" t="s">
        <v>62</v>
      </c>
      <c r="G2413" s="133" t="s">
        <v>20</v>
      </c>
      <c r="H2413" s="2">
        <v>5</v>
      </c>
      <c r="I2413" s="2">
        <v>239</v>
      </c>
      <c r="J2413" s="2" t="s">
        <v>176</v>
      </c>
      <c r="K2413" s="2" t="s">
        <v>66</v>
      </c>
      <c r="L2413" s="2" t="s">
        <v>22</v>
      </c>
      <c r="M2413" s="121">
        <v>2.3988425925925926E-3</v>
      </c>
      <c r="N2413" s="2"/>
      <c r="O2413" s="2"/>
      <c r="P2413" s="2"/>
      <c r="Q2413" s="2"/>
      <c r="R2413" s="2"/>
      <c r="S2413" s="2"/>
      <c r="V2413" t="str">
        <f t="shared" si="122"/>
        <v>1000INIF</v>
      </c>
      <c r="W2413" s="58" t="e">
        <f>VLOOKUP(V2413,Minimos!$D$3:$E$26,2,FALSE)</f>
        <v>#N/A</v>
      </c>
      <c r="X2413" s="18" t="e">
        <f t="shared" si="123"/>
        <v>#N/A</v>
      </c>
      <c r="Y2413" s="58" t="e">
        <f t="shared" si="124"/>
        <v>#N/A</v>
      </c>
    </row>
    <row r="2414" spans="1:25" x14ac:dyDescent="0.25">
      <c r="A2414" t="s">
        <v>129</v>
      </c>
      <c r="B2414" s="133" t="s">
        <v>186</v>
      </c>
      <c r="C2414" t="s">
        <v>646</v>
      </c>
      <c r="D2414" s="54">
        <v>44646</v>
      </c>
      <c r="E2414" s="133" t="s">
        <v>211</v>
      </c>
      <c r="F2414" s="133" t="s">
        <v>62</v>
      </c>
      <c r="G2414" s="133" t="s">
        <v>20</v>
      </c>
      <c r="H2414" s="2">
        <v>6</v>
      </c>
      <c r="I2414" s="2">
        <v>297</v>
      </c>
      <c r="J2414" s="2" t="s">
        <v>676</v>
      </c>
      <c r="K2414" s="2" t="s">
        <v>377</v>
      </c>
      <c r="L2414" s="2" t="s">
        <v>22</v>
      </c>
      <c r="M2414" s="121">
        <v>2.4224537037037036E-3</v>
      </c>
      <c r="N2414" s="2"/>
      <c r="O2414" s="2"/>
      <c r="P2414" s="2"/>
      <c r="Q2414" s="2"/>
      <c r="R2414" s="2"/>
      <c r="S2414" s="2"/>
      <c r="V2414" t="str">
        <f t="shared" si="122"/>
        <v>1000INIF</v>
      </c>
      <c r="W2414" s="58" t="e">
        <f>VLOOKUP(V2414,Minimos!$D$3:$E$26,2,FALSE)</f>
        <v>#N/A</v>
      </c>
      <c r="X2414" s="18" t="e">
        <f t="shared" si="123"/>
        <v>#N/A</v>
      </c>
      <c r="Y2414" s="58" t="e">
        <f t="shared" si="124"/>
        <v>#N/A</v>
      </c>
    </row>
    <row r="2415" spans="1:25" x14ac:dyDescent="0.25">
      <c r="A2415" t="s">
        <v>129</v>
      </c>
      <c r="B2415" s="133" t="s">
        <v>186</v>
      </c>
      <c r="C2415" t="s">
        <v>646</v>
      </c>
      <c r="D2415" s="54">
        <v>44646</v>
      </c>
      <c r="E2415" s="133" t="s">
        <v>211</v>
      </c>
      <c r="F2415" s="133" t="s">
        <v>62</v>
      </c>
      <c r="G2415" s="133" t="s">
        <v>20</v>
      </c>
      <c r="H2415" s="2">
        <v>7</v>
      </c>
      <c r="I2415" s="2">
        <v>314</v>
      </c>
      <c r="J2415" s="2" t="s">
        <v>177</v>
      </c>
      <c r="K2415" s="2" t="s">
        <v>256</v>
      </c>
      <c r="L2415" s="2" t="s">
        <v>22</v>
      </c>
      <c r="M2415" s="121">
        <v>2.5385416666666668E-3</v>
      </c>
      <c r="N2415" s="2"/>
      <c r="O2415" s="2"/>
      <c r="P2415" s="2"/>
      <c r="Q2415" s="2"/>
      <c r="R2415" s="2"/>
      <c r="S2415" s="2"/>
      <c r="V2415" t="str">
        <f t="shared" si="122"/>
        <v>1000INIF</v>
      </c>
      <c r="W2415" s="58" t="e">
        <f>VLOOKUP(V2415,Minimos!$D$3:$E$26,2,FALSE)</f>
        <v>#N/A</v>
      </c>
      <c r="X2415" s="18" t="e">
        <f t="shared" si="123"/>
        <v>#N/A</v>
      </c>
      <c r="Y2415" s="58" t="e">
        <f t="shared" si="124"/>
        <v>#N/A</v>
      </c>
    </row>
    <row r="2416" spans="1:25" x14ac:dyDescent="0.25">
      <c r="A2416" t="s">
        <v>129</v>
      </c>
      <c r="B2416" s="133" t="s">
        <v>186</v>
      </c>
      <c r="C2416" t="s">
        <v>646</v>
      </c>
      <c r="D2416" s="54">
        <v>44646</v>
      </c>
      <c r="E2416" s="133" t="s">
        <v>211</v>
      </c>
      <c r="F2416" s="133" t="s">
        <v>62</v>
      </c>
      <c r="G2416" s="133" t="s">
        <v>20</v>
      </c>
      <c r="H2416" s="2">
        <v>8</v>
      </c>
      <c r="I2416" s="2">
        <v>895</v>
      </c>
      <c r="J2416" s="2" t="s">
        <v>351</v>
      </c>
      <c r="K2416" s="2" t="s">
        <v>261</v>
      </c>
      <c r="L2416" s="2" t="s">
        <v>22</v>
      </c>
      <c r="M2416" s="121">
        <v>2.7355324074074074E-3</v>
      </c>
      <c r="N2416" s="2"/>
      <c r="O2416" s="2"/>
      <c r="P2416" s="2"/>
      <c r="Q2416" s="2"/>
      <c r="R2416" s="2"/>
      <c r="S2416" s="2"/>
      <c r="V2416" t="str">
        <f t="shared" si="122"/>
        <v>1000INIF</v>
      </c>
      <c r="W2416" s="58" t="e">
        <f>VLOOKUP(V2416,Minimos!$D$3:$E$26,2,FALSE)</f>
        <v>#N/A</v>
      </c>
      <c r="X2416" s="18" t="e">
        <f t="shared" si="123"/>
        <v>#N/A</v>
      </c>
      <c r="Y2416" s="58" t="e">
        <f t="shared" si="124"/>
        <v>#N/A</v>
      </c>
    </row>
    <row r="2417" spans="1:25" x14ac:dyDescent="0.25">
      <c r="A2417" t="s">
        <v>129</v>
      </c>
      <c r="B2417" s="133" t="s">
        <v>186</v>
      </c>
      <c r="C2417" t="s">
        <v>646</v>
      </c>
      <c r="D2417" s="54">
        <v>44646</v>
      </c>
      <c r="E2417" s="133" t="s">
        <v>211</v>
      </c>
      <c r="F2417" s="133" t="s">
        <v>62</v>
      </c>
      <c r="G2417" s="133" t="s">
        <v>20</v>
      </c>
      <c r="H2417" s="2">
        <v>9</v>
      </c>
      <c r="I2417" s="2">
        <v>59</v>
      </c>
      <c r="J2417" s="2" t="s">
        <v>294</v>
      </c>
      <c r="K2417" s="2" t="s">
        <v>64</v>
      </c>
      <c r="L2417" s="2" t="s">
        <v>22</v>
      </c>
      <c r="M2417" s="121">
        <v>2.787384259259259E-3</v>
      </c>
      <c r="N2417" s="2"/>
      <c r="O2417" s="2"/>
      <c r="P2417" s="2"/>
      <c r="Q2417" s="2"/>
      <c r="R2417" s="2"/>
      <c r="S2417" s="2"/>
      <c r="V2417" t="str">
        <f t="shared" si="122"/>
        <v>1000INIF</v>
      </c>
      <c r="W2417" s="58" t="e">
        <f>VLOOKUP(V2417,Minimos!$D$3:$E$26,2,FALSE)</f>
        <v>#N/A</v>
      </c>
      <c r="X2417" s="18" t="e">
        <f t="shared" si="123"/>
        <v>#N/A</v>
      </c>
      <c r="Y2417" s="58" t="e">
        <f t="shared" si="124"/>
        <v>#N/A</v>
      </c>
    </row>
    <row r="2418" spans="1:25" x14ac:dyDescent="0.25">
      <c r="A2418" t="s">
        <v>129</v>
      </c>
      <c r="B2418" s="133" t="s">
        <v>186</v>
      </c>
      <c r="C2418" t="s">
        <v>646</v>
      </c>
      <c r="D2418" s="54">
        <v>44646</v>
      </c>
      <c r="E2418" s="133" t="s">
        <v>211</v>
      </c>
      <c r="F2418" s="133" t="s">
        <v>62</v>
      </c>
      <c r="G2418" s="133" t="s">
        <v>20</v>
      </c>
      <c r="H2418" s="2">
        <v>10</v>
      </c>
      <c r="I2418" s="2">
        <v>279</v>
      </c>
      <c r="J2418" s="2" t="s">
        <v>242</v>
      </c>
      <c r="K2418" s="2" t="s">
        <v>67</v>
      </c>
      <c r="L2418" s="2" t="s">
        <v>22</v>
      </c>
      <c r="M2418" s="121">
        <v>2.8906249999999995E-3</v>
      </c>
      <c r="N2418" s="2"/>
      <c r="O2418" s="2"/>
      <c r="P2418" s="2"/>
      <c r="Q2418" s="2"/>
      <c r="R2418" s="2"/>
      <c r="S2418" s="2"/>
      <c r="V2418" t="str">
        <f t="shared" si="122"/>
        <v>1000INIF</v>
      </c>
      <c r="W2418" s="58" t="e">
        <f>VLOOKUP(V2418,Minimos!$D$3:$E$26,2,FALSE)</f>
        <v>#N/A</v>
      </c>
      <c r="X2418" s="18" t="e">
        <f t="shared" si="123"/>
        <v>#N/A</v>
      </c>
      <c r="Y2418" s="58" t="e">
        <f t="shared" si="124"/>
        <v>#N/A</v>
      </c>
    </row>
    <row r="2419" spans="1:25" x14ac:dyDescent="0.25">
      <c r="A2419" t="s">
        <v>129</v>
      </c>
      <c r="B2419" s="133" t="s">
        <v>186</v>
      </c>
      <c r="C2419" t="s">
        <v>646</v>
      </c>
      <c r="D2419" s="54">
        <v>44646</v>
      </c>
      <c r="E2419" s="133" t="s">
        <v>211</v>
      </c>
      <c r="F2419" s="133" t="s">
        <v>62</v>
      </c>
      <c r="G2419" s="133" t="s">
        <v>18</v>
      </c>
      <c r="H2419" s="2">
        <v>1</v>
      </c>
      <c r="I2419" s="2">
        <v>134</v>
      </c>
      <c r="J2419" s="2" t="s">
        <v>301</v>
      </c>
      <c r="K2419" s="2" t="s">
        <v>64</v>
      </c>
      <c r="L2419" s="2" t="s">
        <v>23</v>
      </c>
      <c r="M2419" s="121">
        <v>1.8810185185185186E-3</v>
      </c>
      <c r="N2419" s="2"/>
      <c r="O2419" s="2"/>
      <c r="P2419" s="2"/>
      <c r="Q2419" s="2"/>
      <c r="R2419" s="2"/>
      <c r="S2419" s="2"/>
      <c r="V2419" t="str">
        <f t="shared" si="122"/>
        <v>1000JUVM</v>
      </c>
      <c r="W2419" s="58" t="e">
        <f>VLOOKUP(V2419,Minimos!$D$3:$E$26,2,FALSE)</f>
        <v>#N/A</v>
      </c>
      <c r="X2419" s="18" t="e">
        <f t="shared" si="123"/>
        <v>#N/A</v>
      </c>
      <c r="Y2419" s="58" t="e">
        <f t="shared" si="124"/>
        <v>#N/A</v>
      </c>
    </row>
    <row r="2420" spans="1:25" x14ac:dyDescent="0.25">
      <c r="A2420" t="s">
        <v>129</v>
      </c>
      <c r="B2420" s="133" t="s">
        <v>186</v>
      </c>
      <c r="C2420" t="s">
        <v>646</v>
      </c>
      <c r="D2420" s="54">
        <v>44646</v>
      </c>
      <c r="E2420" s="133" t="s">
        <v>211</v>
      </c>
      <c r="F2420" s="133" t="s">
        <v>62</v>
      </c>
      <c r="G2420" s="133" t="s">
        <v>18</v>
      </c>
      <c r="H2420" s="2">
        <v>2</v>
      </c>
      <c r="I2420" s="2">
        <v>369</v>
      </c>
      <c r="J2420" s="2" t="s">
        <v>327</v>
      </c>
      <c r="K2420" s="2" t="s">
        <v>257</v>
      </c>
      <c r="L2420" s="2" t="s">
        <v>23</v>
      </c>
      <c r="M2420" s="121">
        <v>1.9187500000000001E-3</v>
      </c>
      <c r="N2420" s="2"/>
      <c r="O2420" s="2"/>
      <c r="P2420" s="2"/>
      <c r="Q2420" s="2"/>
      <c r="R2420" s="2"/>
      <c r="S2420" s="2"/>
      <c r="V2420" t="str">
        <f t="shared" si="122"/>
        <v>1000JUVM</v>
      </c>
      <c r="W2420" s="58" t="e">
        <f>VLOOKUP(V2420,Minimos!$D$3:$E$26,2,FALSE)</f>
        <v>#N/A</v>
      </c>
      <c r="X2420" s="18" t="e">
        <f t="shared" si="123"/>
        <v>#N/A</v>
      </c>
      <c r="Y2420" s="58" t="e">
        <f t="shared" si="124"/>
        <v>#N/A</v>
      </c>
    </row>
    <row r="2421" spans="1:25" x14ac:dyDescent="0.25">
      <c r="A2421" t="s">
        <v>129</v>
      </c>
      <c r="B2421" s="133" t="s">
        <v>186</v>
      </c>
      <c r="C2421" t="s">
        <v>646</v>
      </c>
      <c r="D2421" s="54">
        <v>44646</v>
      </c>
      <c r="E2421" s="133" t="s">
        <v>211</v>
      </c>
      <c r="F2421" s="133" t="s">
        <v>62</v>
      </c>
      <c r="G2421" s="133" t="s">
        <v>18</v>
      </c>
      <c r="H2421" s="2">
        <v>3</v>
      </c>
      <c r="I2421" s="2">
        <v>152</v>
      </c>
      <c r="J2421" s="2" t="s">
        <v>360</v>
      </c>
      <c r="K2421" s="2" t="s">
        <v>64</v>
      </c>
      <c r="L2421" s="2" t="s">
        <v>23</v>
      </c>
      <c r="M2421" s="121">
        <v>1.9365740740740741E-3</v>
      </c>
      <c r="N2421" s="2"/>
      <c r="O2421" s="2"/>
      <c r="P2421" s="2"/>
      <c r="Q2421" s="2"/>
      <c r="R2421" s="2"/>
      <c r="S2421" s="2"/>
      <c r="V2421" t="str">
        <f t="shared" si="122"/>
        <v>1000JUVM</v>
      </c>
      <c r="W2421" s="58" t="e">
        <f>VLOOKUP(V2421,Minimos!$D$3:$E$26,2,FALSE)</f>
        <v>#N/A</v>
      </c>
      <c r="X2421" s="18" t="e">
        <f t="shared" si="123"/>
        <v>#N/A</v>
      </c>
      <c r="Y2421" s="58" t="e">
        <f t="shared" si="124"/>
        <v>#N/A</v>
      </c>
    </row>
    <row r="2422" spans="1:25" x14ac:dyDescent="0.25">
      <c r="A2422" t="s">
        <v>129</v>
      </c>
      <c r="B2422" s="133" t="s">
        <v>186</v>
      </c>
      <c r="C2422" t="s">
        <v>646</v>
      </c>
      <c r="D2422" s="54">
        <v>44646</v>
      </c>
      <c r="E2422" s="133" t="s">
        <v>211</v>
      </c>
      <c r="F2422" s="133" t="s">
        <v>62</v>
      </c>
      <c r="G2422" s="133" t="s">
        <v>18</v>
      </c>
      <c r="H2422" s="2">
        <v>4</v>
      </c>
      <c r="I2422" s="2">
        <v>914</v>
      </c>
      <c r="J2422" s="2" t="s">
        <v>445</v>
      </c>
      <c r="K2422" s="2" t="s">
        <v>67</v>
      </c>
      <c r="L2422" s="2" t="s">
        <v>23</v>
      </c>
      <c r="M2422" s="121">
        <v>1.9935185185185186E-3</v>
      </c>
      <c r="N2422" s="2"/>
      <c r="O2422" s="2"/>
      <c r="P2422" s="2"/>
      <c r="Q2422" s="2"/>
      <c r="R2422" s="2"/>
      <c r="S2422" s="2"/>
      <c r="V2422" t="str">
        <f t="shared" si="122"/>
        <v>1000JUVM</v>
      </c>
      <c r="W2422" s="58" t="e">
        <f>VLOOKUP(V2422,Minimos!$D$3:$E$26,2,FALSE)</f>
        <v>#N/A</v>
      </c>
      <c r="X2422" s="18" t="e">
        <f t="shared" si="123"/>
        <v>#N/A</v>
      </c>
      <c r="Y2422" s="58" t="e">
        <f t="shared" si="124"/>
        <v>#N/A</v>
      </c>
    </row>
    <row r="2423" spans="1:25" x14ac:dyDescent="0.25">
      <c r="A2423" t="s">
        <v>129</v>
      </c>
      <c r="B2423" s="133" t="s">
        <v>186</v>
      </c>
      <c r="C2423" t="s">
        <v>646</v>
      </c>
      <c r="D2423" s="54">
        <v>44646</v>
      </c>
      <c r="E2423" s="133" t="s">
        <v>211</v>
      </c>
      <c r="F2423" s="133" t="s">
        <v>62</v>
      </c>
      <c r="G2423" s="133" t="s">
        <v>18</v>
      </c>
      <c r="H2423" s="2">
        <v>5</v>
      </c>
      <c r="I2423" s="2">
        <v>108</v>
      </c>
      <c r="J2423" s="2" t="s">
        <v>359</v>
      </c>
      <c r="K2423" s="2" t="s">
        <v>64</v>
      </c>
      <c r="L2423" s="2" t="s">
        <v>23</v>
      </c>
      <c r="M2423" s="121">
        <v>2.0189814814814814E-3</v>
      </c>
      <c r="N2423" s="2"/>
      <c r="O2423" s="2"/>
      <c r="P2423" s="2"/>
      <c r="Q2423" s="2"/>
      <c r="R2423" s="2"/>
      <c r="S2423" s="2"/>
      <c r="V2423" t="str">
        <f t="shared" si="122"/>
        <v>1000JUVM</v>
      </c>
      <c r="W2423" s="58" t="e">
        <f>VLOOKUP(V2423,Minimos!$D$3:$E$26,2,FALSE)</f>
        <v>#N/A</v>
      </c>
      <c r="X2423" s="18" t="e">
        <f t="shared" si="123"/>
        <v>#N/A</v>
      </c>
      <c r="Y2423" s="58" t="e">
        <f t="shared" si="124"/>
        <v>#N/A</v>
      </c>
    </row>
    <row r="2424" spans="1:25" x14ac:dyDescent="0.25">
      <c r="A2424" t="s">
        <v>129</v>
      </c>
      <c r="B2424" s="133" t="s">
        <v>186</v>
      </c>
      <c r="C2424" t="s">
        <v>646</v>
      </c>
      <c r="D2424" s="54">
        <v>44646</v>
      </c>
      <c r="E2424" s="133" t="s">
        <v>211</v>
      </c>
      <c r="F2424" s="133" t="s">
        <v>62</v>
      </c>
      <c r="G2424" s="133" t="s">
        <v>18</v>
      </c>
      <c r="H2424" s="2">
        <v>6</v>
      </c>
      <c r="I2424" s="2">
        <v>141</v>
      </c>
      <c r="J2424" s="2" t="s">
        <v>449</v>
      </c>
      <c r="K2424" s="2" t="s">
        <v>64</v>
      </c>
      <c r="L2424" s="2" t="s">
        <v>23</v>
      </c>
      <c r="M2424" s="121">
        <v>2.0221064814814815E-3</v>
      </c>
      <c r="N2424" s="2"/>
      <c r="O2424" s="2"/>
      <c r="P2424" s="2"/>
      <c r="Q2424" s="2"/>
      <c r="R2424" s="2"/>
      <c r="S2424" s="2"/>
      <c r="V2424" t="str">
        <f t="shared" si="122"/>
        <v>1000JUVM</v>
      </c>
      <c r="W2424" s="58" t="e">
        <f>VLOOKUP(V2424,Minimos!$D$3:$E$26,2,FALSE)</f>
        <v>#N/A</v>
      </c>
      <c r="X2424" s="18" t="e">
        <f t="shared" si="123"/>
        <v>#N/A</v>
      </c>
      <c r="Y2424" s="58" t="e">
        <f t="shared" si="124"/>
        <v>#N/A</v>
      </c>
    </row>
    <row r="2425" spans="1:25" x14ac:dyDescent="0.25">
      <c r="A2425" t="s">
        <v>129</v>
      </c>
      <c r="B2425" s="133" t="s">
        <v>186</v>
      </c>
      <c r="C2425" t="s">
        <v>646</v>
      </c>
      <c r="D2425" s="54">
        <v>44646</v>
      </c>
      <c r="E2425" s="133" t="s">
        <v>211</v>
      </c>
      <c r="F2425" s="133" t="s">
        <v>62</v>
      </c>
      <c r="G2425" s="133" t="s">
        <v>18</v>
      </c>
      <c r="H2425" s="2">
        <v>7</v>
      </c>
      <c r="I2425" s="2">
        <v>375</v>
      </c>
      <c r="J2425" s="2" t="s">
        <v>325</v>
      </c>
      <c r="K2425" s="2" t="s">
        <v>257</v>
      </c>
      <c r="L2425" s="2" t="s">
        <v>23</v>
      </c>
      <c r="M2425" s="121">
        <v>2.0290509259259259E-3</v>
      </c>
      <c r="N2425" s="2"/>
      <c r="O2425" s="2"/>
      <c r="P2425" s="2"/>
      <c r="Q2425" s="2"/>
      <c r="R2425" s="2"/>
      <c r="S2425" s="2"/>
      <c r="V2425" t="str">
        <f t="shared" si="122"/>
        <v>1000JUVM</v>
      </c>
      <c r="W2425" s="58" t="e">
        <f>VLOOKUP(V2425,Minimos!$D$3:$E$26,2,FALSE)</f>
        <v>#N/A</v>
      </c>
      <c r="X2425" s="18" t="e">
        <f t="shared" si="123"/>
        <v>#N/A</v>
      </c>
      <c r="Y2425" s="58" t="e">
        <f t="shared" si="124"/>
        <v>#N/A</v>
      </c>
    </row>
    <row r="2426" spans="1:25" x14ac:dyDescent="0.25">
      <c r="A2426" t="s">
        <v>129</v>
      </c>
      <c r="B2426" s="133" t="s">
        <v>186</v>
      </c>
      <c r="C2426" t="s">
        <v>646</v>
      </c>
      <c r="D2426" s="54">
        <v>44646</v>
      </c>
      <c r="E2426" s="133" t="s">
        <v>211</v>
      </c>
      <c r="F2426" s="133" t="s">
        <v>62</v>
      </c>
      <c r="G2426" s="133" t="s">
        <v>18</v>
      </c>
      <c r="H2426" s="2">
        <v>8</v>
      </c>
      <c r="I2426" s="2">
        <v>315</v>
      </c>
      <c r="J2426" s="2" t="s">
        <v>173</v>
      </c>
      <c r="K2426" s="2" t="s">
        <v>256</v>
      </c>
      <c r="L2426" s="2" t="s">
        <v>23</v>
      </c>
      <c r="M2426" s="121">
        <v>2.0873842592592593E-3</v>
      </c>
      <c r="N2426" s="2"/>
      <c r="O2426" s="2"/>
      <c r="P2426" s="2"/>
      <c r="Q2426" s="2"/>
      <c r="R2426" s="2"/>
      <c r="S2426" s="2"/>
      <c r="V2426" t="str">
        <f t="shared" si="122"/>
        <v>1000JUVM</v>
      </c>
      <c r="W2426" s="58" t="e">
        <f>VLOOKUP(V2426,Minimos!$D$3:$E$26,2,FALSE)</f>
        <v>#N/A</v>
      </c>
      <c r="X2426" s="18" t="e">
        <f t="shared" si="123"/>
        <v>#N/A</v>
      </c>
      <c r="Y2426" s="58" t="e">
        <f t="shared" si="124"/>
        <v>#N/A</v>
      </c>
    </row>
    <row r="2427" spans="1:25" x14ac:dyDescent="0.25">
      <c r="A2427" t="s">
        <v>129</v>
      </c>
      <c r="B2427" s="133" t="s">
        <v>186</v>
      </c>
      <c r="C2427" t="s">
        <v>646</v>
      </c>
      <c r="D2427" s="54">
        <v>44646</v>
      </c>
      <c r="E2427" s="133" t="s">
        <v>211</v>
      </c>
      <c r="F2427" s="133" t="s">
        <v>62</v>
      </c>
      <c r="G2427" s="133" t="s">
        <v>18</v>
      </c>
      <c r="H2427" s="2">
        <v>9</v>
      </c>
      <c r="I2427" s="2">
        <v>916</v>
      </c>
      <c r="J2427" s="2" t="s">
        <v>446</v>
      </c>
      <c r="K2427" s="2" t="s">
        <v>260</v>
      </c>
      <c r="L2427" s="2" t="s">
        <v>23</v>
      </c>
      <c r="M2427" s="121">
        <v>2.1442129629629628E-3</v>
      </c>
      <c r="N2427" s="2"/>
      <c r="O2427" s="2"/>
      <c r="P2427" s="2"/>
      <c r="Q2427" s="2"/>
      <c r="R2427" s="2"/>
      <c r="S2427" s="2"/>
      <c r="V2427" t="str">
        <f t="shared" si="122"/>
        <v>1000JUVM</v>
      </c>
      <c r="W2427" s="58" t="e">
        <f>VLOOKUP(V2427,Minimos!$D$3:$E$26,2,FALSE)</f>
        <v>#N/A</v>
      </c>
      <c r="X2427" s="18" t="e">
        <f t="shared" si="123"/>
        <v>#N/A</v>
      </c>
      <c r="Y2427" s="58" t="e">
        <f t="shared" si="124"/>
        <v>#N/A</v>
      </c>
    </row>
    <row r="2428" spans="1:25" x14ac:dyDescent="0.25">
      <c r="A2428" t="s">
        <v>129</v>
      </c>
      <c r="B2428" s="133" t="s">
        <v>186</v>
      </c>
      <c r="C2428" t="s">
        <v>646</v>
      </c>
      <c r="D2428" s="54">
        <v>44646</v>
      </c>
      <c r="E2428" s="133" t="s">
        <v>211</v>
      </c>
      <c r="F2428" s="133" t="s">
        <v>62</v>
      </c>
      <c r="G2428" s="133" t="s">
        <v>18</v>
      </c>
      <c r="H2428" s="2">
        <v>10</v>
      </c>
      <c r="I2428" s="2">
        <v>924</v>
      </c>
      <c r="J2428" s="2" t="s">
        <v>610</v>
      </c>
      <c r="K2428" s="2" t="s">
        <v>267</v>
      </c>
      <c r="L2428" s="2" t="s">
        <v>23</v>
      </c>
      <c r="M2428" s="121">
        <v>2.2714120370370371E-3</v>
      </c>
      <c r="N2428" s="2"/>
      <c r="O2428" s="2"/>
      <c r="P2428" s="2"/>
      <c r="Q2428" s="2"/>
      <c r="R2428" s="2"/>
      <c r="S2428" s="2"/>
      <c r="V2428" t="str">
        <f t="shared" si="122"/>
        <v>1000JUVM</v>
      </c>
      <c r="W2428" s="58" t="e">
        <f>VLOOKUP(V2428,Minimos!$D$3:$E$26,2,FALSE)</f>
        <v>#N/A</v>
      </c>
      <c r="X2428" s="18" t="e">
        <f t="shared" si="123"/>
        <v>#N/A</v>
      </c>
      <c r="Y2428" s="58" t="e">
        <f t="shared" si="124"/>
        <v>#N/A</v>
      </c>
    </row>
    <row r="2429" spans="1:25" x14ac:dyDescent="0.25">
      <c r="A2429" t="s">
        <v>129</v>
      </c>
      <c r="B2429" s="133" t="s">
        <v>186</v>
      </c>
      <c r="C2429" t="s">
        <v>646</v>
      </c>
      <c r="D2429" s="54">
        <v>44646</v>
      </c>
      <c r="E2429" s="133" t="s">
        <v>211</v>
      </c>
      <c r="F2429" s="133" t="s">
        <v>62</v>
      </c>
      <c r="G2429" s="133" t="s">
        <v>18</v>
      </c>
      <c r="H2429" s="2">
        <v>11</v>
      </c>
      <c r="I2429" s="2">
        <v>894</v>
      </c>
      <c r="J2429" s="2" t="s">
        <v>319</v>
      </c>
      <c r="K2429" s="2" t="s">
        <v>67</v>
      </c>
      <c r="L2429" s="2" t="s">
        <v>23</v>
      </c>
      <c r="M2429" s="121">
        <v>2.3776620370370371E-3</v>
      </c>
      <c r="N2429" s="2"/>
      <c r="O2429" s="2"/>
      <c r="P2429" s="2"/>
      <c r="Q2429" s="2"/>
      <c r="R2429" s="2"/>
      <c r="S2429" s="2"/>
      <c r="V2429" t="str">
        <f t="shared" si="122"/>
        <v>1000JUVM</v>
      </c>
      <c r="W2429" s="58" t="e">
        <f>VLOOKUP(V2429,Minimos!$D$3:$E$26,2,FALSE)</f>
        <v>#N/A</v>
      </c>
      <c r="X2429" s="18" t="e">
        <f t="shared" si="123"/>
        <v>#N/A</v>
      </c>
      <c r="Y2429" s="58" t="e">
        <f t="shared" si="124"/>
        <v>#N/A</v>
      </c>
    </row>
    <row r="2430" spans="1:25" x14ac:dyDescent="0.25">
      <c r="A2430" t="s">
        <v>129</v>
      </c>
      <c r="B2430" s="133" t="s">
        <v>186</v>
      </c>
      <c r="C2430" t="s">
        <v>646</v>
      </c>
      <c r="D2430" s="54">
        <v>44646</v>
      </c>
      <c r="E2430" s="133" t="s">
        <v>211</v>
      </c>
      <c r="F2430" s="133" t="s">
        <v>62</v>
      </c>
      <c r="G2430" s="133" t="s">
        <v>18</v>
      </c>
      <c r="H2430" s="2">
        <v>12</v>
      </c>
      <c r="I2430" s="2">
        <v>572</v>
      </c>
      <c r="J2430" s="2" t="s">
        <v>322</v>
      </c>
      <c r="K2430" s="2" t="s">
        <v>267</v>
      </c>
      <c r="L2430" s="2" t="s">
        <v>23</v>
      </c>
      <c r="M2430" s="121">
        <v>2.5540509259259262E-3</v>
      </c>
      <c r="N2430" s="2"/>
      <c r="O2430" s="2"/>
      <c r="P2430" s="2"/>
      <c r="Q2430" s="2"/>
      <c r="R2430" s="2"/>
      <c r="S2430" s="2"/>
      <c r="V2430" t="str">
        <f t="shared" si="122"/>
        <v>1000JUVM</v>
      </c>
      <c r="W2430" s="58" t="e">
        <f>VLOOKUP(V2430,Minimos!$D$3:$E$26,2,FALSE)</f>
        <v>#N/A</v>
      </c>
      <c r="X2430" s="18" t="e">
        <f t="shared" si="123"/>
        <v>#N/A</v>
      </c>
      <c r="Y2430" s="58" t="e">
        <f t="shared" si="124"/>
        <v>#N/A</v>
      </c>
    </row>
    <row r="2431" spans="1:25" x14ac:dyDescent="0.25">
      <c r="A2431" t="s">
        <v>129</v>
      </c>
      <c r="B2431" s="133" t="s">
        <v>186</v>
      </c>
      <c r="C2431" t="s">
        <v>646</v>
      </c>
      <c r="D2431" s="54">
        <v>44646</v>
      </c>
      <c r="E2431" s="133" t="s">
        <v>211</v>
      </c>
      <c r="F2431" s="133" t="s">
        <v>62</v>
      </c>
      <c r="G2431" s="133" t="s">
        <v>18</v>
      </c>
      <c r="H2431" s="2">
        <v>13</v>
      </c>
      <c r="I2431" s="2">
        <v>465</v>
      </c>
      <c r="J2431" s="2" t="s">
        <v>682</v>
      </c>
      <c r="K2431" s="2" t="s">
        <v>260</v>
      </c>
      <c r="L2431" s="2" t="s">
        <v>23</v>
      </c>
      <c r="M2431" s="121">
        <v>2.6467592592592589E-3</v>
      </c>
      <c r="N2431" s="2"/>
      <c r="O2431" s="2"/>
      <c r="P2431" s="2"/>
      <c r="Q2431" s="2"/>
      <c r="R2431" s="2"/>
      <c r="S2431" s="2"/>
      <c r="V2431" t="str">
        <f t="shared" si="122"/>
        <v>1000JUVM</v>
      </c>
      <c r="W2431" s="58" t="e">
        <f>VLOOKUP(V2431,Minimos!$D$3:$E$26,2,FALSE)</f>
        <v>#N/A</v>
      </c>
      <c r="X2431" s="18" t="e">
        <f t="shared" si="123"/>
        <v>#N/A</v>
      </c>
      <c r="Y2431" s="58" t="e">
        <f t="shared" si="124"/>
        <v>#N/A</v>
      </c>
    </row>
    <row r="2432" spans="1:25" x14ac:dyDescent="0.25">
      <c r="A2432" t="s">
        <v>129</v>
      </c>
      <c r="B2432" s="133" t="s">
        <v>186</v>
      </c>
      <c r="C2432" t="s">
        <v>646</v>
      </c>
      <c r="D2432" s="54">
        <v>44646</v>
      </c>
      <c r="E2432" s="133" t="s">
        <v>211</v>
      </c>
      <c r="F2432" s="133" t="s">
        <v>62</v>
      </c>
      <c r="G2432" s="133" t="s">
        <v>20</v>
      </c>
      <c r="H2432" s="2">
        <v>1</v>
      </c>
      <c r="I2432" s="2">
        <v>683</v>
      </c>
      <c r="J2432" s="2" t="s">
        <v>373</v>
      </c>
      <c r="K2432" s="2" t="s">
        <v>64</v>
      </c>
      <c r="L2432" s="2" t="s">
        <v>23</v>
      </c>
      <c r="M2432" s="121">
        <v>2.2866898148148147E-3</v>
      </c>
      <c r="N2432" s="2"/>
      <c r="O2432" s="2"/>
      <c r="P2432" s="2"/>
      <c r="Q2432" s="2"/>
      <c r="R2432" s="2"/>
      <c r="S2432" s="2"/>
      <c r="V2432" t="str">
        <f t="shared" si="122"/>
        <v>1000JUVF</v>
      </c>
      <c r="W2432" s="58" t="e">
        <f>VLOOKUP(V2432,Minimos!$D$3:$E$26,2,FALSE)</f>
        <v>#N/A</v>
      </c>
      <c r="X2432" s="18" t="e">
        <f t="shared" si="123"/>
        <v>#N/A</v>
      </c>
      <c r="Y2432" s="58" t="e">
        <f t="shared" si="124"/>
        <v>#N/A</v>
      </c>
    </row>
    <row r="2433" spans="1:25" x14ac:dyDescent="0.25">
      <c r="A2433" t="s">
        <v>129</v>
      </c>
      <c r="B2433" s="133" t="s">
        <v>186</v>
      </c>
      <c r="C2433" t="s">
        <v>646</v>
      </c>
      <c r="D2433" s="54">
        <v>44646</v>
      </c>
      <c r="E2433" s="133" t="s">
        <v>211</v>
      </c>
      <c r="F2433" s="133" t="s">
        <v>62</v>
      </c>
      <c r="G2433" s="133" t="s">
        <v>20</v>
      </c>
      <c r="H2433" s="2">
        <v>2</v>
      </c>
      <c r="I2433" s="2">
        <v>82</v>
      </c>
      <c r="J2433" s="2" t="s">
        <v>384</v>
      </c>
      <c r="K2433" s="2" t="s">
        <v>64</v>
      </c>
      <c r="L2433" s="2" t="s">
        <v>23</v>
      </c>
      <c r="M2433" s="121">
        <v>2.2930555555555556E-3</v>
      </c>
      <c r="N2433" s="2"/>
      <c r="O2433" s="2"/>
      <c r="P2433" s="2"/>
      <c r="Q2433" s="2"/>
      <c r="R2433" s="2"/>
      <c r="S2433" s="2"/>
      <c r="V2433" t="str">
        <f t="shared" si="122"/>
        <v>1000JUVF</v>
      </c>
      <c r="W2433" s="58" t="e">
        <f>VLOOKUP(V2433,Minimos!$D$3:$E$26,2,FALSE)</f>
        <v>#N/A</v>
      </c>
      <c r="X2433" s="18" t="e">
        <f t="shared" si="123"/>
        <v>#N/A</v>
      </c>
      <c r="Y2433" s="58" t="e">
        <f t="shared" si="124"/>
        <v>#N/A</v>
      </c>
    </row>
    <row r="2434" spans="1:25" x14ac:dyDescent="0.25">
      <c r="A2434" t="s">
        <v>129</v>
      </c>
      <c r="B2434" s="133" t="s">
        <v>186</v>
      </c>
      <c r="C2434" t="s">
        <v>646</v>
      </c>
      <c r="D2434" s="54">
        <v>44646</v>
      </c>
      <c r="E2434" s="133" t="s">
        <v>211</v>
      </c>
      <c r="F2434" s="133" t="s">
        <v>62</v>
      </c>
      <c r="G2434" s="133" t="s">
        <v>20</v>
      </c>
      <c r="H2434" s="2">
        <v>3</v>
      </c>
      <c r="I2434" s="2">
        <v>327</v>
      </c>
      <c r="J2434" s="2" t="s">
        <v>165</v>
      </c>
      <c r="K2434" s="2" t="s">
        <v>256</v>
      </c>
      <c r="L2434" s="2" t="s">
        <v>23</v>
      </c>
      <c r="M2434" s="121">
        <v>2.3899305555555553E-3</v>
      </c>
      <c r="N2434" s="2"/>
      <c r="O2434" s="2"/>
      <c r="P2434" s="2"/>
      <c r="Q2434" s="2"/>
      <c r="R2434" s="2"/>
      <c r="S2434" s="2"/>
      <c r="V2434" t="str">
        <f t="shared" ref="V2434:V2497" si="125">A2434&amp;L2434&amp;G2434</f>
        <v>1000JUVF</v>
      </c>
      <c r="W2434" s="58" t="e">
        <f>VLOOKUP(V2434,Minimos!$D$3:$E$26,2,FALSE)</f>
        <v>#N/A</v>
      </c>
      <c r="X2434" s="18" t="e">
        <f t="shared" ref="X2434:X2497" si="126">M2434-W2434</f>
        <v>#N/A</v>
      </c>
      <c r="Y2434" s="58" t="e">
        <f t="shared" ref="Y2434:Y2497" si="127">IF(X2434&gt;=0,"Apurado","")</f>
        <v>#N/A</v>
      </c>
    </row>
    <row r="2435" spans="1:25" x14ac:dyDescent="0.25">
      <c r="A2435" t="s">
        <v>129</v>
      </c>
      <c r="B2435" s="133" t="s">
        <v>186</v>
      </c>
      <c r="C2435" t="s">
        <v>646</v>
      </c>
      <c r="D2435" s="54">
        <v>44646</v>
      </c>
      <c r="E2435" s="133" t="s">
        <v>211</v>
      </c>
      <c r="F2435" s="133" t="s">
        <v>62</v>
      </c>
      <c r="G2435" s="133" t="s">
        <v>20</v>
      </c>
      <c r="H2435" s="2">
        <v>4</v>
      </c>
      <c r="I2435" s="2">
        <v>379</v>
      </c>
      <c r="J2435" s="2" t="s">
        <v>166</v>
      </c>
      <c r="K2435" s="2" t="s">
        <v>257</v>
      </c>
      <c r="L2435" s="2" t="s">
        <v>23</v>
      </c>
      <c r="M2435" s="121">
        <v>2.4461805555555556E-3</v>
      </c>
      <c r="N2435" s="2"/>
      <c r="O2435" s="2"/>
      <c r="P2435" s="2"/>
      <c r="Q2435" s="2"/>
      <c r="R2435" s="2"/>
      <c r="S2435" s="2"/>
      <c r="V2435" t="str">
        <f t="shared" si="125"/>
        <v>1000JUVF</v>
      </c>
      <c r="W2435" s="58" t="e">
        <f>VLOOKUP(V2435,Minimos!$D$3:$E$26,2,FALSE)</f>
        <v>#N/A</v>
      </c>
      <c r="X2435" s="18" t="e">
        <f t="shared" si="126"/>
        <v>#N/A</v>
      </c>
      <c r="Y2435" s="58" t="e">
        <f t="shared" si="127"/>
        <v>#N/A</v>
      </c>
    </row>
    <row r="2436" spans="1:25" x14ac:dyDescent="0.25">
      <c r="A2436" t="s">
        <v>129</v>
      </c>
      <c r="B2436" s="133" t="s">
        <v>186</v>
      </c>
      <c r="C2436" t="s">
        <v>646</v>
      </c>
      <c r="D2436" s="54">
        <v>44646</v>
      </c>
      <c r="E2436" s="133" t="s">
        <v>211</v>
      </c>
      <c r="F2436" s="133" t="s">
        <v>62</v>
      </c>
      <c r="G2436" s="133" t="s">
        <v>20</v>
      </c>
      <c r="H2436" s="2">
        <v>5</v>
      </c>
      <c r="I2436" s="2">
        <v>897</v>
      </c>
      <c r="J2436" s="2" t="s">
        <v>385</v>
      </c>
      <c r="K2436" s="2" t="s">
        <v>261</v>
      </c>
      <c r="L2436" s="2" t="s">
        <v>23</v>
      </c>
      <c r="M2436" s="121">
        <v>2.5006944444444447E-3</v>
      </c>
      <c r="N2436" s="2"/>
      <c r="O2436" s="2"/>
      <c r="P2436" s="2"/>
      <c r="Q2436" s="2"/>
      <c r="R2436" s="2"/>
      <c r="S2436" s="2"/>
      <c r="V2436" t="str">
        <f t="shared" si="125"/>
        <v>1000JUVF</v>
      </c>
      <c r="W2436" s="58" t="e">
        <f>VLOOKUP(V2436,Minimos!$D$3:$E$26,2,FALSE)</f>
        <v>#N/A</v>
      </c>
      <c r="X2436" s="18" t="e">
        <f t="shared" si="126"/>
        <v>#N/A</v>
      </c>
      <c r="Y2436" s="58" t="e">
        <f t="shared" si="127"/>
        <v>#N/A</v>
      </c>
    </row>
    <row r="2437" spans="1:25" x14ac:dyDescent="0.25">
      <c r="A2437" t="s">
        <v>129</v>
      </c>
      <c r="B2437" s="133" t="s">
        <v>186</v>
      </c>
      <c r="C2437" t="s">
        <v>646</v>
      </c>
      <c r="D2437" s="54">
        <v>44646</v>
      </c>
      <c r="E2437" s="133" t="s">
        <v>211</v>
      </c>
      <c r="F2437" s="133" t="s">
        <v>62</v>
      </c>
      <c r="G2437" s="133" t="s">
        <v>20</v>
      </c>
      <c r="H2437" s="2">
        <v>6</v>
      </c>
      <c r="I2437" s="2">
        <v>53</v>
      </c>
      <c r="J2437" s="2" t="s">
        <v>349</v>
      </c>
      <c r="K2437" s="2" t="s">
        <v>64</v>
      </c>
      <c r="L2437" s="2" t="s">
        <v>23</v>
      </c>
      <c r="M2437" s="121">
        <v>2.5636574074074073E-3</v>
      </c>
      <c r="N2437" s="2"/>
      <c r="O2437" s="2"/>
      <c r="P2437" s="2"/>
      <c r="Q2437" s="2"/>
      <c r="R2437" s="2"/>
      <c r="S2437" s="2"/>
      <c r="V2437" t="str">
        <f t="shared" si="125"/>
        <v>1000JUVF</v>
      </c>
      <c r="W2437" s="58" t="e">
        <f>VLOOKUP(V2437,Minimos!$D$3:$E$26,2,FALSE)</f>
        <v>#N/A</v>
      </c>
      <c r="X2437" s="18" t="e">
        <f t="shared" si="126"/>
        <v>#N/A</v>
      </c>
      <c r="Y2437" s="58" t="e">
        <f t="shared" si="127"/>
        <v>#N/A</v>
      </c>
    </row>
    <row r="2438" spans="1:25" x14ac:dyDescent="0.25">
      <c r="A2438" t="s">
        <v>129</v>
      </c>
      <c r="B2438" s="133" t="s">
        <v>186</v>
      </c>
      <c r="C2438" t="s">
        <v>646</v>
      </c>
      <c r="D2438" s="54">
        <v>44646</v>
      </c>
      <c r="E2438" s="133" t="s">
        <v>211</v>
      </c>
      <c r="F2438" s="133" t="s">
        <v>62</v>
      </c>
      <c r="G2438" s="133" t="s">
        <v>20</v>
      </c>
      <c r="H2438" s="2">
        <v>7</v>
      </c>
      <c r="I2438" s="2">
        <v>277</v>
      </c>
      <c r="J2438" s="2" t="s">
        <v>345</v>
      </c>
      <c r="K2438" s="2" t="s">
        <v>67</v>
      </c>
      <c r="L2438" s="2" t="s">
        <v>23</v>
      </c>
      <c r="M2438" s="121">
        <v>2.6929398148148147E-3</v>
      </c>
      <c r="N2438" s="2"/>
      <c r="O2438" s="2"/>
      <c r="P2438" s="2"/>
      <c r="Q2438" s="2"/>
      <c r="R2438" s="2"/>
      <c r="S2438" s="2"/>
      <c r="V2438" t="str">
        <f t="shared" si="125"/>
        <v>1000JUVF</v>
      </c>
      <c r="W2438" s="58" t="e">
        <f>VLOOKUP(V2438,Minimos!$D$3:$E$26,2,FALSE)</f>
        <v>#N/A</v>
      </c>
      <c r="X2438" s="18" t="e">
        <f t="shared" si="126"/>
        <v>#N/A</v>
      </c>
      <c r="Y2438" s="58" t="e">
        <f t="shared" si="127"/>
        <v>#N/A</v>
      </c>
    </row>
    <row r="2439" spans="1:25" x14ac:dyDescent="0.25">
      <c r="A2439" t="s">
        <v>129</v>
      </c>
      <c r="B2439" s="133" t="s">
        <v>186</v>
      </c>
      <c r="C2439" t="s">
        <v>646</v>
      </c>
      <c r="D2439" s="54">
        <v>44646</v>
      </c>
      <c r="E2439" s="133" t="s">
        <v>211</v>
      </c>
      <c r="F2439" s="133" t="s">
        <v>62</v>
      </c>
      <c r="G2439" s="133" t="s">
        <v>20</v>
      </c>
      <c r="H2439" s="2">
        <v>8</v>
      </c>
      <c r="I2439" s="2">
        <v>266</v>
      </c>
      <c r="J2439" s="2" t="s">
        <v>347</v>
      </c>
      <c r="K2439" s="2" t="s">
        <v>67</v>
      </c>
      <c r="L2439" s="2" t="s">
        <v>23</v>
      </c>
      <c r="M2439" s="121">
        <v>2.6995370370370367E-3</v>
      </c>
      <c r="N2439" s="2"/>
      <c r="O2439" s="2"/>
      <c r="P2439" s="2"/>
      <c r="Q2439" s="2"/>
      <c r="R2439" s="2"/>
      <c r="S2439" s="2"/>
      <c r="V2439" t="str">
        <f t="shared" si="125"/>
        <v>1000JUVF</v>
      </c>
      <c r="W2439" s="58" t="e">
        <f>VLOOKUP(V2439,Minimos!$D$3:$E$26,2,FALSE)</f>
        <v>#N/A</v>
      </c>
      <c r="X2439" s="18" t="e">
        <f t="shared" si="126"/>
        <v>#N/A</v>
      </c>
      <c r="Y2439" s="58" t="e">
        <f t="shared" si="127"/>
        <v>#N/A</v>
      </c>
    </row>
    <row r="2440" spans="1:25" x14ac:dyDescent="0.25">
      <c r="A2440" t="s">
        <v>32</v>
      </c>
      <c r="B2440" s="133" t="s">
        <v>30</v>
      </c>
      <c r="C2440" t="s">
        <v>685</v>
      </c>
      <c r="D2440" s="54">
        <v>44653</v>
      </c>
      <c r="E2440" s="133" t="s">
        <v>686</v>
      </c>
      <c r="F2440" s="133" t="s">
        <v>62</v>
      </c>
      <c r="G2440" s="133" t="s">
        <v>18</v>
      </c>
      <c r="H2440" s="2">
        <v>1</v>
      </c>
      <c r="I2440" s="2">
        <v>561</v>
      </c>
      <c r="J2440" s="2" t="s">
        <v>268</v>
      </c>
      <c r="K2440" s="2" t="s">
        <v>66</v>
      </c>
      <c r="L2440" s="2" t="s">
        <v>0</v>
      </c>
      <c r="M2440" s="16">
        <v>18.3</v>
      </c>
      <c r="N2440" s="2" t="s">
        <v>687</v>
      </c>
      <c r="O2440" s="2" t="s">
        <v>688</v>
      </c>
      <c r="P2440" s="2" t="s">
        <v>689</v>
      </c>
      <c r="Q2440" s="2" t="s">
        <v>690</v>
      </c>
      <c r="R2440" s="2" t="s">
        <v>691</v>
      </c>
      <c r="S2440" s="2" t="s">
        <v>692</v>
      </c>
      <c r="V2440" t="str">
        <f t="shared" si="125"/>
        <v>DARDO5INFM</v>
      </c>
      <c r="W2440" s="58" t="e">
        <f>VLOOKUP(V2440,Minimos!$D$3:$E$26,2,FALSE)</f>
        <v>#N/A</v>
      </c>
      <c r="X2440" s="18" t="e">
        <f t="shared" si="126"/>
        <v>#N/A</v>
      </c>
      <c r="Y2440" s="58" t="e">
        <f t="shared" si="127"/>
        <v>#N/A</v>
      </c>
    </row>
    <row r="2441" spans="1:25" x14ac:dyDescent="0.25">
      <c r="A2441" t="s">
        <v>32</v>
      </c>
      <c r="B2441" s="133" t="s">
        <v>30</v>
      </c>
      <c r="C2441" t="s">
        <v>685</v>
      </c>
      <c r="D2441" s="54">
        <v>44653</v>
      </c>
      <c r="E2441" s="133" t="s">
        <v>686</v>
      </c>
      <c r="F2441" s="133" t="s">
        <v>62</v>
      </c>
      <c r="G2441" s="133" t="s">
        <v>18</v>
      </c>
      <c r="H2441" s="2">
        <v>2</v>
      </c>
      <c r="I2441" s="2">
        <v>104</v>
      </c>
      <c r="J2441" s="2" t="s">
        <v>24</v>
      </c>
      <c r="K2441" s="2" t="s">
        <v>64</v>
      </c>
      <c r="L2441" s="2" t="s">
        <v>0</v>
      </c>
      <c r="M2441" s="16">
        <v>15.4</v>
      </c>
      <c r="N2441" s="16" t="s">
        <v>1</v>
      </c>
      <c r="O2441" s="16">
        <v>12.5</v>
      </c>
      <c r="P2441" s="16">
        <v>12.5</v>
      </c>
      <c r="Q2441" s="16" t="s">
        <v>1</v>
      </c>
      <c r="R2441" s="16">
        <v>15.4</v>
      </c>
      <c r="S2441" s="16" t="s">
        <v>1</v>
      </c>
      <c r="V2441" t="str">
        <f t="shared" si="125"/>
        <v>DARDO5INFM</v>
      </c>
      <c r="W2441" s="58" t="e">
        <f>VLOOKUP(V2441,Minimos!$D$3:$E$26,2,FALSE)</f>
        <v>#N/A</v>
      </c>
      <c r="X2441" s="18" t="e">
        <f t="shared" si="126"/>
        <v>#N/A</v>
      </c>
      <c r="Y2441" s="58" t="e">
        <f t="shared" si="127"/>
        <v>#N/A</v>
      </c>
    </row>
    <row r="2442" spans="1:25" x14ac:dyDescent="0.25">
      <c r="A2442" t="s">
        <v>32</v>
      </c>
      <c r="B2442" s="133" t="s">
        <v>30</v>
      </c>
      <c r="C2442" t="s">
        <v>685</v>
      </c>
      <c r="D2442" s="54">
        <v>44653</v>
      </c>
      <c r="E2442" s="133" t="s">
        <v>686</v>
      </c>
      <c r="F2442" s="133" t="s">
        <v>62</v>
      </c>
      <c r="G2442" s="133" t="s">
        <v>18</v>
      </c>
      <c r="H2442" s="2">
        <v>3</v>
      </c>
      <c r="I2442" s="2">
        <v>357</v>
      </c>
      <c r="J2442" s="2" t="s">
        <v>275</v>
      </c>
      <c r="K2442" s="2" t="s">
        <v>258</v>
      </c>
      <c r="L2442" s="2" t="s">
        <v>0</v>
      </c>
      <c r="M2442" s="16">
        <v>14.24</v>
      </c>
      <c r="N2442" s="16" t="s">
        <v>1</v>
      </c>
      <c r="O2442" s="16" t="s">
        <v>1</v>
      </c>
      <c r="P2442" s="16">
        <v>10.029999999999999</v>
      </c>
      <c r="Q2442" s="16" t="s">
        <v>1</v>
      </c>
      <c r="R2442" s="16" t="s">
        <v>1</v>
      </c>
      <c r="S2442" s="16">
        <v>14.24</v>
      </c>
      <c r="V2442" t="str">
        <f t="shared" si="125"/>
        <v>DARDO5INFM</v>
      </c>
      <c r="W2442" s="58" t="e">
        <f>VLOOKUP(V2442,Minimos!$D$3:$E$26,2,FALSE)</f>
        <v>#N/A</v>
      </c>
      <c r="X2442" s="18" t="e">
        <f t="shared" si="126"/>
        <v>#N/A</v>
      </c>
      <c r="Y2442" s="58" t="e">
        <f t="shared" si="127"/>
        <v>#N/A</v>
      </c>
    </row>
    <row r="2443" spans="1:25" x14ac:dyDescent="0.25">
      <c r="A2443" t="s">
        <v>32</v>
      </c>
      <c r="B2443" s="133" t="s">
        <v>30</v>
      </c>
      <c r="C2443" t="s">
        <v>685</v>
      </c>
      <c r="D2443" s="54">
        <v>44653</v>
      </c>
      <c r="E2443" s="133" t="s">
        <v>686</v>
      </c>
      <c r="F2443" s="133" t="s">
        <v>62</v>
      </c>
      <c r="G2443" s="133" t="s">
        <v>18</v>
      </c>
      <c r="H2443" s="2">
        <v>4</v>
      </c>
      <c r="I2443" s="2">
        <v>342</v>
      </c>
      <c r="J2443" s="2" t="s">
        <v>693</v>
      </c>
      <c r="K2443" s="2" t="s">
        <v>258</v>
      </c>
      <c r="L2443" s="2" t="s">
        <v>0</v>
      </c>
      <c r="M2443" s="16">
        <v>10.82</v>
      </c>
      <c r="N2443" s="16">
        <v>10.82</v>
      </c>
      <c r="O2443" s="16">
        <v>10</v>
      </c>
      <c r="P2443" s="16">
        <v>8.5299999999999994</v>
      </c>
      <c r="Q2443" s="16" t="s">
        <v>1</v>
      </c>
      <c r="R2443" s="16">
        <v>9.6300000000000008</v>
      </c>
      <c r="S2443" s="16" t="s">
        <v>1</v>
      </c>
      <c r="V2443" t="str">
        <f t="shared" si="125"/>
        <v>DARDO5INFM</v>
      </c>
      <c r="W2443" s="58" t="e">
        <f>VLOOKUP(V2443,Minimos!$D$3:$E$26,2,FALSE)</f>
        <v>#N/A</v>
      </c>
      <c r="X2443" s="18" t="e">
        <f t="shared" si="126"/>
        <v>#N/A</v>
      </c>
      <c r="Y2443" s="58" t="e">
        <f t="shared" si="127"/>
        <v>#N/A</v>
      </c>
    </row>
    <row r="2444" spans="1:25" x14ac:dyDescent="0.25">
      <c r="A2444" t="s">
        <v>32</v>
      </c>
      <c r="B2444" s="133" t="s">
        <v>30</v>
      </c>
      <c r="C2444" t="s">
        <v>685</v>
      </c>
      <c r="D2444" s="54">
        <v>44653</v>
      </c>
      <c r="E2444" s="133" t="s">
        <v>686</v>
      </c>
      <c r="F2444" s="133" t="s">
        <v>62</v>
      </c>
      <c r="G2444" s="133" t="s">
        <v>18</v>
      </c>
      <c r="H2444" s="2">
        <v>5</v>
      </c>
      <c r="I2444" s="2">
        <v>348</v>
      </c>
      <c r="J2444" s="2" t="s">
        <v>694</v>
      </c>
      <c r="K2444" s="2" t="s">
        <v>258</v>
      </c>
      <c r="L2444" s="2" t="s">
        <v>0</v>
      </c>
      <c r="M2444" s="16">
        <v>8.44</v>
      </c>
      <c r="N2444" s="16" t="s">
        <v>1</v>
      </c>
      <c r="O2444" s="16">
        <v>8.15</v>
      </c>
      <c r="P2444" s="16">
        <v>4.5999999999999996</v>
      </c>
      <c r="Q2444" s="16">
        <v>7.38</v>
      </c>
      <c r="R2444" s="16">
        <v>8.44</v>
      </c>
      <c r="S2444" s="16">
        <v>8.2100000000000009</v>
      </c>
      <c r="V2444" t="str">
        <f t="shared" si="125"/>
        <v>DARDO5INFM</v>
      </c>
      <c r="W2444" s="58" t="e">
        <f>VLOOKUP(V2444,Minimos!$D$3:$E$26,2,FALSE)</f>
        <v>#N/A</v>
      </c>
      <c r="X2444" s="18" t="e">
        <f t="shared" si="126"/>
        <v>#N/A</v>
      </c>
      <c r="Y2444" s="58" t="e">
        <f t="shared" si="127"/>
        <v>#N/A</v>
      </c>
    </row>
    <row r="2445" spans="1:25" x14ac:dyDescent="0.25">
      <c r="A2445" t="s">
        <v>38</v>
      </c>
      <c r="B2445" s="133" t="s">
        <v>30</v>
      </c>
      <c r="C2445" t="s">
        <v>685</v>
      </c>
      <c r="D2445" s="54">
        <v>44653</v>
      </c>
      <c r="E2445" s="133" t="s">
        <v>686</v>
      </c>
      <c r="F2445" s="133" t="s">
        <v>62</v>
      </c>
      <c r="G2445" s="133" t="s">
        <v>18</v>
      </c>
      <c r="H2445" s="2">
        <v>1</v>
      </c>
      <c r="I2445" s="2">
        <v>9</v>
      </c>
      <c r="J2445" s="2" t="s">
        <v>262</v>
      </c>
      <c r="K2445" s="2" t="s">
        <v>64</v>
      </c>
      <c r="L2445" s="2" t="s">
        <v>23</v>
      </c>
      <c r="M2445" s="16">
        <v>57.18</v>
      </c>
      <c r="N2445" s="16" t="s">
        <v>1</v>
      </c>
      <c r="O2445" s="16">
        <v>57.18</v>
      </c>
      <c r="P2445" s="16">
        <v>56.33</v>
      </c>
      <c r="Q2445" s="16" t="s">
        <v>1</v>
      </c>
      <c r="R2445" s="16" t="s">
        <v>1</v>
      </c>
      <c r="S2445" s="16">
        <v>57.18</v>
      </c>
      <c r="V2445" t="str">
        <f t="shared" si="125"/>
        <v>MARTEL5JUVM</v>
      </c>
      <c r="W2445" s="58">
        <f>VLOOKUP(V2445,Minimos!$D$3:$E$26,2,FALSE)</f>
        <v>32</v>
      </c>
      <c r="X2445" s="18">
        <f t="shared" si="126"/>
        <v>25.18</v>
      </c>
      <c r="Y2445" s="58" t="str">
        <f t="shared" si="127"/>
        <v>Apurado</v>
      </c>
    </row>
    <row r="2446" spans="1:25" x14ac:dyDescent="0.25">
      <c r="A2446" t="s">
        <v>57</v>
      </c>
      <c r="B2446" s="133" t="s">
        <v>30</v>
      </c>
      <c r="C2446" t="s">
        <v>685</v>
      </c>
      <c r="D2446" s="54">
        <v>44653</v>
      </c>
      <c r="E2446" s="133" t="s">
        <v>686</v>
      </c>
      <c r="F2446" s="133" t="s">
        <v>62</v>
      </c>
      <c r="G2446" s="133" t="s">
        <v>20</v>
      </c>
      <c r="H2446" s="2">
        <v>1</v>
      </c>
      <c r="I2446" s="2">
        <v>1018</v>
      </c>
      <c r="J2446" s="2" t="s">
        <v>439</v>
      </c>
      <c r="K2446" s="2" t="s">
        <v>684</v>
      </c>
      <c r="L2446" s="2" t="s">
        <v>0</v>
      </c>
      <c r="M2446" s="16">
        <v>26.59</v>
      </c>
      <c r="N2446" s="16">
        <v>26.59</v>
      </c>
      <c r="O2446" s="16">
        <v>21.5</v>
      </c>
      <c r="P2446" s="16">
        <v>21.65</v>
      </c>
      <c r="Q2446" s="16">
        <v>17.87</v>
      </c>
      <c r="R2446" s="16">
        <v>21.58</v>
      </c>
      <c r="S2446" s="16">
        <v>25.24</v>
      </c>
      <c r="V2446" t="str">
        <f t="shared" si="125"/>
        <v>DARDO4INFF</v>
      </c>
      <c r="W2446" s="58" t="e">
        <f>VLOOKUP(V2446,Minimos!$D$3:$E$26,2,FALSE)</f>
        <v>#N/A</v>
      </c>
      <c r="X2446" s="18" t="e">
        <f t="shared" si="126"/>
        <v>#N/A</v>
      </c>
      <c r="Y2446" s="58" t="e">
        <f t="shared" si="127"/>
        <v>#N/A</v>
      </c>
    </row>
    <row r="2447" spans="1:25" x14ac:dyDescent="0.25">
      <c r="A2447" t="s">
        <v>57</v>
      </c>
      <c r="B2447" s="133" t="s">
        <v>30</v>
      </c>
      <c r="C2447" t="s">
        <v>685</v>
      </c>
      <c r="D2447" s="54">
        <v>44653</v>
      </c>
      <c r="E2447" s="133" t="s">
        <v>686</v>
      </c>
      <c r="F2447" s="133" t="s">
        <v>62</v>
      </c>
      <c r="G2447" s="133" t="s">
        <v>20</v>
      </c>
      <c r="H2447" s="2">
        <v>2</v>
      </c>
      <c r="I2447" s="2">
        <v>120</v>
      </c>
      <c r="J2447" s="2" t="s">
        <v>63</v>
      </c>
      <c r="K2447" s="2" t="s">
        <v>64</v>
      </c>
      <c r="L2447" s="2" t="s">
        <v>0</v>
      </c>
      <c r="M2447" s="16">
        <v>25.56</v>
      </c>
      <c r="N2447" s="16">
        <v>23.18</v>
      </c>
      <c r="O2447" s="16">
        <v>24.5</v>
      </c>
      <c r="P2447" s="16">
        <v>21.03</v>
      </c>
      <c r="Q2447" s="16">
        <v>25.56</v>
      </c>
      <c r="R2447" s="16">
        <v>22.89</v>
      </c>
      <c r="S2447" s="16">
        <v>20.440000000000001</v>
      </c>
      <c r="V2447" t="str">
        <f t="shared" si="125"/>
        <v>DARDO4INFF</v>
      </c>
      <c r="W2447" s="58" t="e">
        <f>VLOOKUP(V2447,Minimos!$D$3:$E$26,2,FALSE)</f>
        <v>#N/A</v>
      </c>
      <c r="X2447" s="18" t="e">
        <f t="shared" si="126"/>
        <v>#N/A</v>
      </c>
      <c r="Y2447" s="58" t="e">
        <f t="shared" si="127"/>
        <v>#N/A</v>
      </c>
    </row>
    <row r="2448" spans="1:25" x14ac:dyDescent="0.25">
      <c r="A2448" t="s">
        <v>57</v>
      </c>
      <c r="B2448" s="133" t="s">
        <v>30</v>
      </c>
      <c r="C2448" t="s">
        <v>685</v>
      </c>
      <c r="D2448" s="54">
        <v>44653</v>
      </c>
      <c r="E2448" s="133" t="s">
        <v>686</v>
      </c>
      <c r="F2448" s="133" t="s">
        <v>62</v>
      </c>
      <c r="G2448" s="133" t="s">
        <v>20</v>
      </c>
      <c r="H2448" s="2">
        <v>3</v>
      </c>
      <c r="I2448" s="2">
        <v>569</v>
      </c>
      <c r="J2448" s="2" t="s">
        <v>279</v>
      </c>
      <c r="K2448" s="2" t="s">
        <v>267</v>
      </c>
      <c r="L2448" s="2" t="s">
        <v>0</v>
      </c>
      <c r="M2448" s="16">
        <v>23.94</v>
      </c>
      <c r="N2448" s="16">
        <v>19.170000000000002</v>
      </c>
      <c r="O2448" s="16">
        <v>21.53</v>
      </c>
      <c r="P2448" s="16">
        <v>19.149999999999999</v>
      </c>
      <c r="Q2448" s="16">
        <v>22.1</v>
      </c>
      <c r="R2448" s="16">
        <v>21.26</v>
      </c>
      <c r="S2448" s="16">
        <v>23.94</v>
      </c>
      <c r="V2448" t="str">
        <f t="shared" si="125"/>
        <v>DARDO4INFF</v>
      </c>
      <c r="W2448" s="58" t="e">
        <f>VLOOKUP(V2448,Minimos!$D$3:$E$26,2,FALSE)</f>
        <v>#N/A</v>
      </c>
      <c r="X2448" s="18" t="e">
        <f t="shared" si="126"/>
        <v>#N/A</v>
      </c>
      <c r="Y2448" s="58" t="e">
        <f t="shared" si="127"/>
        <v>#N/A</v>
      </c>
    </row>
    <row r="2449" spans="1:25" x14ac:dyDescent="0.25">
      <c r="A2449" t="s">
        <v>57</v>
      </c>
      <c r="B2449" s="133" t="s">
        <v>30</v>
      </c>
      <c r="C2449" t="s">
        <v>685</v>
      </c>
      <c r="D2449" s="54">
        <v>44653</v>
      </c>
      <c r="E2449" s="133" t="s">
        <v>686</v>
      </c>
      <c r="F2449" s="133" t="s">
        <v>62</v>
      </c>
      <c r="G2449" s="133" t="s">
        <v>20</v>
      </c>
      <c r="H2449" s="2">
        <v>4</v>
      </c>
      <c r="I2449" s="2">
        <v>129</v>
      </c>
      <c r="J2449" s="2" t="s">
        <v>68</v>
      </c>
      <c r="K2449" s="2" t="s">
        <v>64</v>
      </c>
      <c r="L2449" s="2" t="s">
        <v>0</v>
      </c>
      <c r="M2449" s="16">
        <v>16.68</v>
      </c>
      <c r="N2449" s="16">
        <v>14.52</v>
      </c>
      <c r="O2449" s="16">
        <v>16.68</v>
      </c>
      <c r="P2449" s="16">
        <v>14.21</v>
      </c>
      <c r="Q2449" s="16">
        <v>15.91</v>
      </c>
      <c r="R2449" s="16">
        <v>15.01</v>
      </c>
      <c r="S2449" s="16">
        <v>15.6</v>
      </c>
      <c r="V2449" t="str">
        <f t="shared" si="125"/>
        <v>DARDO4INFF</v>
      </c>
      <c r="W2449" s="58" t="e">
        <f>VLOOKUP(V2449,Minimos!$D$3:$E$26,2,FALSE)</f>
        <v>#N/A</v>
      </c>
      <c r="X2449" s="18" t="e">
        <f t="shared" si="126"/>
        <v>#N/A</v>
      </c>
      <c r="Y2449" s="58" t="e">
        <f t="shared" si="127"/>
        <v>#N/A</v>
      </c>
    </row>
    <row r="2450" spans="1:25" x14ac:dyDescent="0.25">
      <c r="A2450" t="s">
        <v>57</v>
      </c>
      <c r="B2450" s="133" t="s">
        <v>30</v>
      </c>
      <c r="C2450" t="s">
        <v>685</v>
      </c>
      <c r="D2450" s="54">
        <v>44653</v>
      </c>
      <c r="E2450" s="133" t="s">
        <v>686</v>
      </c>
      <c r="F2450" s="133" t="s">
        <v>62</v>
      </c>
      <c r="G2450" s="133" t="s">
        <v>20</v>
      </c>
      <c r="H2450" s="2">
        <v>5</v>
      </c>
      <c r="I2450" s="2">
        <v>859</v>
      </c>
      <c r="J2450" s="2" t="s">
        <v>671</v>
      </c>
      <c r="K2450" s="2" t="s">
        <v>267</v>
      </c>
      <c r="L2450" s="2" t="s">
        <v>0</v>
      </c>
      <c r="M2450" s="16">
        <v>14.31</v>
      </c>
      <c r="N2450" s="16">
        <v>10.08</v>
      </c>
      <c r="O2450" s="16">
        <v>12.07</v>
      </c>
      <c r="P2450" s="16" t="s">
        <v>1</v>
      </c>
      <c r="Q2450" s="16">
        <v>13.15</v>
      </c>
      <c r="R2450" s="16" t="s">
        <v>1</v>
      </c>
      <c r="S2450" s="16">
        <v>14.31</v>
      </c>
      <c r="V2450" t="str">
        <f t="shared" si="125"/>
        <v>DARDO4INFF</v>
      </c>
      <c r="W2450" s="58" t="e">
        <f>VLOOKUP(V2450,Minimos!$D$3:$E$26,2,FALSE)</f>
        <v>#N/A</v>
      </c>
      <c r="X2450" s="18" t="e">
        <f t="shared" si="126"/>
        <v>#N/A</v>
      </c>
      <c r="Y2450" s="58" t="e">
        <f t="shared" si="127"/>
        <v>#N/A</v>
      </c>
    </row>
    <row r="2451" spans="1:25" x14ac:dyDescent="0.25">
      <c r="A2451" t="s">
        <v>57</v>
      </c>
      <c r="B2451" s="133" t="s">
        <v>30</v>
      </c>
      <c r="C2451" t="s">
        <v>685</v>
      </c>
      <c r="D2451" s="54">
        <v>44653</v>
      </c>
      <c r="E2451" s="133" t="s">
        <v>686</v>
      </c>
      <c r="F2451" s="133" t="s">
        <v>62</v>
      </c>
      <c r="G2451" s="133" t="s">
        <v>20</v>
      </c>
      <c r="H2451" s="2">
        <v>6</v>
      </c>
      <c r="I2451" s="2">
        <v>128</v>
      </c>
      <c r="J2451" s="2" t="s">
        <v>154</v>
      </c>
      <c r="K2451" s="2" t="s">
        <v>64</v>
      </c>
      <c r="L2451" s="2" t="s">
        <v>0</v>
      </c>
      <c r="M2451" s="16">
        <v>13.81</v>
      </c>
      <c r="N2451" s="16">
        <v>10.38</v>
      </c>
      <c r="O2451" s="16">
        <v>13.81</v>
      </c>
      <c r="P2451" s="16">
        <v>12.33</v>
      </c>
      <c r="Q2451" s="16">
        <v>12.79</v>
      </c>
      <c r="R2451" s="16">
        <v>10.119999999999999</v>
      </c>
      <c r="S2451" s="16">
        <v>10.66</v>
      </c>
      <c r="V2451" t="str">
        <f t="shared" si="125"/>
        <v>DARDO4INFF</v>
      </c>
      <c r="W2451" s="58" t="e">
        <f>VLOOKUP(V2451,Minimos!$D$3:$E$26,2,FALSE)</f>
        <v>#N/A</v>
      </c>
      <c r="X2451" s="18" t="e">
        <f t="shared" si="126"/>
        <v>#N/A</v>
      </c>
      <c r="Y2451" s="58" t="e">
        <f t="shared" si="127"/>
        <v>#N/A</v>
      </c>
    </row>
    <row r="2452" spans="1:25" x14ac:dyDescent="0.25">
      <c r="A2452" t="s">
        <v>57</v>
      </c>
      <c r="B2452" s="133" t="s">
        <v>30</v>
      </c>
      <c r="C2452" t="s">
        <v>685</v>
      </c>
      <c r="D2452" s="54">
        <v>44653</v>
      </c>
      <c r="E2452" s="133" t="s">
        <v>686</v>
      </c>
      <c r="F2452" s="133" t="s">
        <v>62</v>
      </c>
      <c r="G2452" s="133" t="s">
        <v>20</v>
      </c>
      <c r="H2452" s="2">
        <v>7</v>
      </c>
      <c r="I2452" s="2">
        <v>571</v>
      </c>
      <c r="J2452" s="2" t="s">
        <v>670</v>
      </c>
      <c r="K2452" s="2" t="s">
        <v>267</v>
      </c>
      <c r="L2452" s="2" t="s">
        <v>0</v>
      </c>
      <c r="M2452" s="16">
        <v>13.63</v>
      </c>
      <c r="N2452" s="16">
        <v>11.94</v>
      </c>
      <c r="O2452" s="16">
        <v>11.03</v>
      </c>
      <c r="P2452" s="16">
        <v>12.79</v>
      </c>
      <c r="Q2452" s="16">
        <v>13.63</v>
      </c>
      <c r="R2452" s="16">
        <v>12.67</v>
      </c>
      <c r="S2452" s="16">
        <v>9.0399999999999991</v>
      </c>
      <c r="V2452" t="str">
        <f t="shared" si="125"/>
        <v>DARDO4INFF</v>
      </c>
      <c r="W2452" s="58" t="e">
        <f>VLOOKUP(V2452,Minimos!$D$3:$E$26,2,FALSE)</f>
        <v>#N/A</v>
      </c>
      <c r="X2452" s="18" t="e">
        <f t="shared" si="126"/>
        <v>#N/A</v>
      </c>
      <c r="Y2452" s="58" t="e">
        <f t="shared" si="127"/>
        <v>#N/A</v>
      </c>
    </row>
    <row r="2453" spans="1:25" x14ac:dyDescent="0.25">
      <c r="A2453" t="s">
        <v>57</v>
      </c>
      <c r="B2453" s="133" t="s">
        <v>30</v>
      </c>
      <c r="C2453" t="s">
        <v>685</v>
      </c>
      <c r="D2453" s="54">
        <v>44653</v>
      </c>
      <c r="E2453" s="133" t="s">
        <v>686</v>
      </c>
      <c r="F2453" s="133" t="s">
        <v>62</v>
      </c>
      <c r="G2453" s="133" t="s">
        <v>20</v>
      </c>
      <c r="H2453" s="2">
        <v>8</v>
      </c>
      <c r="I2453" s="2">
        <v>90</v>
      </c>
      <c r="J2453" s="2" t="s">
        <v>150</v>
      </c>
      <c r="K2453" s="2" t="s">
        <v>64</v>
      </c>
      <c r="L2453" s="2" t="s">
        <v>0</v>
      </c>
      <c r="M2453" s="16">
        <v>11.5</v>
      </c>
      <c r="N2453" s="16">
        <v>7.83</v>
      </c>
      <c r="O2453" s="16">
        <v>9.5</v>
      </c>
      <c r="P2453" s="16">
        <v>11.5</v>
      </c>
      <c r="Q2453" s="16">
        <v>11.27</v>
      </c>
      <c r="R2453" s="16">
        <v>9.32</v>
      </c>
      <c r="S2453" s="16">
        <v>10.78</v>
      </c>
      <c r="V2453" t="str">
        <f t="shared" si="125"/>
        <v>DARDO4INFF</v>
      </c>
      <c r="W2453" s="58" t="e">
        <f>VLOOKUP(V2453,Minimos!$D$3:$E$26,2,FALSE)</f>
        <v>#N/A</v>
      </c>
      <c r="X2453" s="18" t="e">
        <f t="shared" si="126"/>
        <v>#N/A</v>
      </c>
      <c r="Y2453" s="58" t="e">
        <f t="shared" si="127"/>
        <v>#N/A</v>
      </c>
    </row>
    <row r="2454" spans="1:25" x14ac:dyDescent="0.25">
      <c r="A2454" t="s">
        <v>57</v>
      </c>
      <c r="B2454" s="133" t="s">
        <v>30</v>
      </c>
      <c r="C2454" t="s">
        <v>685</v>
      </c>
      <c r="D2454" s="54">
        <v>44653</v>
      </c>
      <c r="E2454" s="133" t="s">
        <v>686</v>
      </c>
      <c r="F2454" s="133" t="s">
        <v>62</v>
      </c>
      <c r="G2454" s="133" t="s">
        <v>20</v>
      </c>
      <c r="H2454" s="2">
        <v>9</v>
      </c>
      <c r="I2454" s="2">
        <v>107</v>
      </c>
      <c r="J2454" s="2" t="s">
        <v>271</v>
      </c>
      <c r="K2454" s="2" t="s">
        <v>64</v>
      </c>
      <c r="L2454" s="2" t="s">
        <v>0</v>
      </c>
      <c r="M2454" s="16">
        <v>10.99</v>
      </c>
      <c r="N2454" s="16">
        <v>9.9600000000000009</v>
      </c>
      <c r="O2454" s="16" t="s">
        <v>1</v>
      </c>
      <c r="P2454" s="16">
        <v>10.99</v>
      </c>
      <c r="Q2454" s="16"/>
      <c r="R2454" s="16"/>
      <c r="S2454" s="16"/>
      <c r="V2454" t="str">
        <f t="shared" si="125"/>
        <v>DARDO4INFF</v>
      </c>
      <c r="W2454" s="58" t="e">
        <f>VLOOKUP(V2454,Minimos!$D$3:$E$26,2,FALSE)</f>
        <v>#N/A</v>
      </c>
      <c r="X2454" s="18" t="e">
        <f t="shared" si="126"/>
        <v>#N/A</v>
      </c>
      <c r="Y2454" s="58" t="e">
        <f t="shared" si="127"/>
        <v>#N/A</v>
      </c>
    </row>
    <row r="2455" spans="1:25" x14ac:dyDescent="0.25">
      <c r="A2455" t="s">
        <v>57</v>
      </c>
      <c r="B2455" s="133" t="s">
        <v>30</v>
      </c>
      <c r="C2455" t="s">
        <v>685</v>
      </c>
      <c r="D2455" s="54">
        <v>44653</v>
      </c>
      <c r="E2455" s="133" t="s">
        <v>686</v>
      </c>
      <c r="F2455" s="133" t="s">
        <v>62</v>
      </c>
      <c r="G2455" s="133" t="s">
        <v>20</v>
      </c>
      <c r="H2455" s="2">
        <v>10</v>
      </c>
      <c r="I2455" s="2">
        <v>688</v>
      </c>
      <c r="J2455" s="2" t="s">
        <v>282</v>
      </c>
      <c r="K2455" s="2" t="s">
        <v>64</v>
      </c>
      <c r="L2455" s="2" t="s">
        <v>0</v>
      </c>
      <c r="M2455" s="16">
        <v>9.0399999999999991</v>
      </c>
      <c r="N2455" s="16">
        <v>9.0399999999999991</v>
      </c>
      <c r="O2455" s="16">
        <v>8.23</v>
      </c>
      <c r="P2455" s="16">
        <v>7.37</v>
      </c>
      <c r="Q2455" s="16"/>
      <c r="R2455" s="16"/>
      <c r="S2455" s="16"/>
      <c r="V2455" t="str">
        <f t="shared" si="125"/>
        <v>DARDO4INFF</v>
      </c>
      <c r="W2455" s="58" t="e">
        <f>VLOOKUP(V2455,Minimos!$D$3:$E$26,2,FALSE)</f>
        <v>#N/A</v>
      </c>
      <c r="X2455" s="18" t="e">
        <f t="shared" si="126"/>
        <v>#N/A</v>
      </c>
      <c r="Y2455" s="58" t="e">
        <f t="shared" si="127"/>
        <v>#N/A</v>
      </c>
    </row>
    <row r="2456" spans="1:25" x14ac:dyDescent="0.25">
      <c r="A2456" t="s">
        <v>57</v>
      </c>
      <c r="B2456" s="133" t="s">
        <v>30</v>
      </c>
      <c r="C2456" t="s">
        <v>685</v>
      </c>
      <c r="D2456" s="54">
        <v>44653</v>
      </c>
      <c r="E2456" s="133" t="s">
        <v>686</v>
      </c>
      <c r="F2456" s="133" t="s">
        <v>62</v>
      </c>
      <c r="G2456" s="133" t="s">
        <v>20</v>
      </c>
      <c r="H2456" s="2">
        <v>11</v>
      </c>
      <c r="I2456" s="2">
        <v>1136</v>
      </c>
      <c r="J2456" s="2" t="s">
        <v>668</v>
      </c>
      <c r="K2456" s="2" t="s">
        <v>64</v>
      </c>
      <c r="L2456" s="2" t="s">
        <v>0</v>
      </c>
      <c r="M2456" s="16">
        <v>7.94</v>
      </c>
      <c r="N2456" s="16">
        <v>6.64</v>
      </c>
      <c r="O2456" s="16">
        <v>4.87</v>
      </c>
      <c r="P2456" s="16">
        <v>7.94</v>
      </c>
      <c r="Q2456" s="16"/>
      <c r="R2456" s="16"/>
      <c r="S2456" s="16"/>
      <c r="V2456" t="str">
        <f t="shared" si="125"/>
        <v>DARDO4INFF</v>
      </c>
      <c r="W2456" s="58" t="e">
        <f>VLOOKUP(V2456,Minimos!$D$3:$E$26,2,FALSE)</f>
        <v>#N/A</v>
      </c>
      <c r="X2456" s="18" t="e">
        <f t="shared" si="126"/>
        <v>#N/A</v>
      </c>
      <c r="Y2456" s="58" t="e">
        <f t="shared" si="127"/>
        <v>#N/A</v>
      </c>
    </row>
    <row r="2457" spans="1:25" x14ac:dyDescent="0.25">
      <c r="A2457" t="s">
        <v>57</v>
      </c>
      <c r="B2457" s="133" t="s">
        <v>30</v>
      </c>
      <c r="C2457" t="s">
        <v>685</v>
      </c>
      <c r="D2457" s="54">
        <v>44653</v>
      </c>
      <c r="E2457" s="133" t="s">
        <v>686</v>
      </c>
      <c r="F2457" s="133" t="s">
        <v>62</v>
      </c>
      <c r="G2457" s="133" t="s">
        <v>20</v>
      </c>
      <c r="H2457" s="2">
        <v>12</v>
      </c>
      <c r="I2457" s="2">
        <v>356</v>
      </c>
      <c r="J2457" s="2" t="s">
        <v>655</v>
      </c>
      <c r="K2457" s="2" t="s">
        <v>258</v>
      </c>
      <c r="L2457" s="2" t="s">
        <v>0</v>
      </c>
      <c r="M2457" s="16">
        <v>7.12</v>
      </c>
      <c r="N2457" s="16" t="s">
        <v>1</v>
      </c>
      <c r="O2457" s="16">
        <v>7.12</v>
      </c>
      <c r="P2457" s="16" t="s">
        <v>1</v>
      </c>
      <c r="Q2457" s="16"/>
      <c r="R2457" s="16"/>
      <c r="S2457" s="16"/>
      <c r="V2457" t="str">
        <f t="shared" si="125"/>
        <v>DARDO4INFF</v>
      </c>
      <c r="W2457" s="58" t="e">
        <f>VLOOKUP(V2457,Minimos!$D$3:$E$26,2,FALSE)</f>
        <v>#N/A</v>
      </c>
      <c r="X2457" s="18" t="e">
        <f t="shared" si="126"/>
        <v>#N/A</v>
      </c>
      <c r="Y2457" s="58" t="e">
        <f t="shared" si="127"/>
        <v>#N/A</v>
      </c>
    </row>
    <row r="2458" spans="1:25" x14ac:dyDescent="0.25">
      <c r="A2458" t="s">
        <v>41</v>
      </c>
      <c r="B2458" s="133" t="s">
        <v>30</v>
      </c>
      <c r="C2458" t="s">
        <v>685</v>
      </c>
      <c r="D2458" s="54">
        <v>44653</v>
      </c>
      <c r="E2458" s="133" t="s">
        <v>686</v>
      </c>
      <c r="F2458" s="133" t="s">
        <v>62</v>
      </c>
      <c r="G2458" s="133" t="s">
        <v>20</v>
      </c>
      <c r="H2458" s="2">
        <v>1</v>
      </c>
      <c r="I2458" s="2">
        <v>890</v>
      </c>
      <c r="J2458" s="2" t="s">
        <v>265</v>
      </c>
      <c r="K2458" s="2" t="s">
        <v>64</v>
      </c>
      <c r="L2458" s="2" t="s">
        <v>23</v>
      </c>
      <c r="M2458" s="16">
        <v>53.23</v>
      </c>
      <c r="N2458" s="16" t="s">
        <v>1</v>
      </c>
      <c r="O2458" s="16">
        <v>53.23</v>
      </c>
      <c r="P2458" s="16" t="s">
        <v>1</v>
      </c>
      <c r="Q2458" s="16">
        <v>51.15</v>
      </c>
      <c r="R2458" s="16">
        <v>47.82</v>
      </c>
      <c r="S2458" s="16" t="s">
        <v>1</v>
      </c>
      <c r="V2458" t="str">
        <f t="shared" si="125"/>
        <v>MARTEL3JUVF</v>
      </c>
      <c r="W2458" s="58">
        <f>VLOOKUP(V2458,Minimos!$D$3:$E$26,2,FALSE)</f>
        <v>38</v>
      </c>
      <c r="X2458" s="18">
        <f t="shared" si="126"/>
        <v>15.229999999999997</v>
      </c>
      <c r="Y2458" s="58" t="str">
        <f t="shared" si="127"/>
        <v>Apurado</v>
      </c>
    </row>
    <row r="2459" spans="1:25" x14ac:dyDescent="0.25">
      <c r="A2459" t="s">
        <v>41</v>
      </c>
      <c r="B2459" s="133" t="s">
        <v>30</v>
      </c>
      <c r="C2459" t="s">
        <v>685</v>
      </c>
      <c r="D2459" s="54">
        <v>44653</v>
      </c>
      <c r="E2459" s="133" t="s">
        <v>686</v>
      </c>
      <c r="F2459" s="133" t="s">
        <v>62</v>
      </c>
      <c r="G2459" s="133" t="s">
        <v>20</v>
      </c>
      <c r="H2459" s="2">
        <v>2</v>
      </c>
      <c r="I2459" s="2">
        <v>811</v>
      </c>
      <c r="J2459" s="2" t="s">
        <v>393</v>
      </c>
      <c r="K2459" s="2" t="s">
        <v>267</v>
      </c>
      <c r="L2459" s="2" t="s">
        <v>23</v>
      </c>
      <c r="M2459" s="16">
        <v>45.34</v>
      </c>
      <c r="N2459" s="16" t="s">
        <v>1</v>
      </c>
      <c r="O2459" s="16">
        <v>44.1</v>
      </c>
      <c r="P2459" s="16">
        <v>42.48</v>
      </c>
      <c r="Q2459" s="16">
        <v>45.34</v>
      </c>
      <c r="R2459" s="16" t="s">
        <v>1</v>
      </c>
      <c r="S2459" s="16">
        <v>42.98</v>
      </c>
      <c r="V2459" t="str">
        <f t="shared" si="125"/>
        <v>MARTEL3JUVF</v>
      </c>
      <c r="W2459" s="58">
        <f>VLOOKUP(V2459,Minimos!$D$3:$E$26,2,FALSE)</f>
        <v>38</v>
      </c>
      <c r="X2459" s="18">
        <f t="shared" si="126"/>
        <v>7.3400000000000034</v>
      </c>
      <c r="Y2459" s="58" t="str">
        <f t="shared" si="127"/>
        <v>Apurado</v>
      </c>
    </row>
    <row r="2460" spans="1:25" x14ac:dyDescent="0.25">
      <c r="A2460" t="s">
        <v>41</v>
      </c>
      <c r="B2460" s="133" t="s">
        <v>30</v>
      </c>
      <c r="C2460" t="s">
        <v>685</v>
      </c>
      <c r="D2460" s="54">
        <v>44653</v>
      </c>
      <c r="E2460" s="133" t="s">
        <v>686</v>
      </c>
      <c r="F2460" s="133" t="s">
        <v>62</v>
      </c>
      <c r="G2460" s="133" t="s">
        <v>20</v>
      </c>
      <c r="H2460" s="2">
        <v>4</v>
      </c>
      <c r="I2460" s="2">
        <v>382</v>
      </c>
      <c r="J2460" s="2" t="s">
        <v>367</v>
      </c>
      <c r="K2460" s="2" t="s">
        <v>257</v>
      </c>
      <c r="L2460" s="2" t="s">
        <v>23</v>
      </c>
      <c r="M2460" s="16">
        <v>39.79</v>
      </c>
      <c r="N2460" s="16" t="s">
        <v>1</v>
      </c>
      <c r="O2460" s="16" t="s">
        <v>1</v>
      </c>
      <c r="P2460" s="16" t="s">
        <v>1</v>
      </c>
      <c r="Q2460" s="16">
        <v>39.79</v>
      </c>
      <c r="R2460" s="16">
        <v>39.04</v>
      </c>
      <c r="S2460" s="16">
        <v>37.090000000000003</v>
      </c>
      <c r="V2460" t="str">
        <f t="shared" si="125"/>
        <v>MARTEL3JUVF</v>
      </c>
      <c r="W2460" s="58">
        <f>VLOOKUP(V2460,Minimos!$D$3:$E$26,2,FALSE)</f>
        <v>38</v>
      </c>
      <c r="X2460" s="18">
        <f t="shared" si="126"/>
        <v>1.7899999999999991</v>
      </c>
      <c r="Y2460" s="58" t="str">
        <f t="shared" si="127"/>
        <v>Apurado</v>
      </c>
    </row>
    <row r="2461" spans="1:25" x14ac:dyDescent="0.25">
      <c r="A2461" t="s">
        <v>41</v>
      </c>
      <c r="B2461" s="133" t="s">
        <v>30</v>
      </c>
      <c r="C2461" t="s">
        <v>685</v>
      </c>
      <c r="D2461" s="54">
        <v>44653</v>
      </c>
      <c r="E2461" s="133" t="s">
        <v>686</v>
      </c>
      <c r="F2461" s="133" t="s">
        <v>62</v>
      </c>
      <c r="G2461" s="133" t="s">
        <v>20</v>
      </c>
      <c r="H2461" s="2">
        <v>5</v>
      </c>
      <c r="I2461" s="2">
        <v>573</v>
      </c>
      <c r="J2461" s="2" t="s">
        <v>366</v>
      </c>
      <c r="K2461" s="2" t="s">
        <v>267</v>
      </c>
      <c r="L2461" s="2" t="s">
        <v>23</v>
      </c>
      <c r="M2461" s="16">
        <v>36.69</v>
      </c>
      <c r="N2461" s="16">
        <v>31.43</v>
      </c>
      <c r="O2461" s="16" t="s">
        <v>1</v>
      </c>
      <c r="P2461" s="16">
        <v>34.26</v>
      </c>
      <c r="Q2461" s="16" t="s">
        <v>1</v>
      </c>
      <c r="R2461" s="16">
        <v>35.090000000000003</v>
      </c>
      <c r="S2461" s="16">
        <v>36.69</v>
      </c>
      <c r="V2461" t="str">
        <f t="shared" si="125"/>
        <v>MARTEL3JUVF</v>
      </c>
      <c r="W2461" s="58">
        <f>VLOOKUP(V2461,Minimos!$D$3:$E$26,2,FALSE)</f>
        <v>38</v>
      </c>
      <c r="X2461" s="18">
        <f t="shared" si="126"/>
        <v>-1.3100000000000023</v>
      </c>
      <c r="Y2461" s="58" t="str">
        <f t="shared" si="127"/>
        <v/>
      </c>
    </row>
    <row r="2462" spans="1:25" x14ac:dyDescent="0.25">
      <c r="A2462" t="s">
        <v>41</v>
      </c>
      <c r="B2462" s="133" t="s">
        <v>30</v>
      </c>
      <c r="C2462" t="s">
        <v>685</v>
      </c>
      <c r="D2462" s="54">
        <v>44653</v>
      </c>
      <c r="E2462" s="133" t="s">
        <v>686</v>
      </c>
      <c r="F2462" s="133" t="s">
        <v>62</v>
      </c>
      <c r="G2462" s="133" t="s">
        <v>20</v>
      </c>
      <c r="H2462" s="2">
        <v>6</v>
      </c>
      <c r="I2462" s="2">
        <v>738</v>
      </c>
      <c r="J2462" s="2" t="s">
        <v>419</v>
      </c>
      <c r="K2462" s="2" t="s">
        <v>64</v>
      </c>
      <c r="L2462" s="2" t="s">
        <v>23</v>
      </c>
      <c r="M2462" s="16">
        <v>30.6</v>
      </c>
      <c r="N2462" s="16" t="s">
        <v>1</v>
      </c>
      <c r="O2462" s="16" t="s">
        <v>1</v>
      </c>
      <c r="P2462" s="16">
        <v>30.6</v>
      </c>
      <c r="Q2462" s="16" t="s">
        <v>1</v>
      </c>
      <c r="R2462" s="16">
        <v>29.67</v>
      </c>
      <c r="S2462" s="16">
        <v>28.61</v>
      </c>
      <c r="V2462" t="str">
        <f t="shared" si="125"/>
        <v>MARTEL3JUVF</v>
      </c>
      <c r="W2462" s="58">
        <f>VLOOKUP(V2462,Minimos!$D$3:$E$26,2,FALSE)</f>
        <v>38</v>
      </c>
      <c r="X2462" s="18">
        <f t="shared" si="126"/>
        <v>-7.3999999999999986</v>
      </c>
      <c r="Y2462" s="58" t="str">
        <f t="shared" si="127"/>
        <v/>
      </c>
    </row>
    <row r="2463" spans="1:25" x14ac:dyDescent="0.25">
      <c r="A2463" t="s">
        <v>42</v>
      </c>
      <c r="B2463" s="133" t="s">
        <v>30</v>
      </c>
      <c r="C2463" t="s">
        <v>685</v>
      </c>
      <c r="D2463" s="54">
        <v>44653</v>
      </c>
      <c r="E2463" s="133" t="s">
        <v>686</v>
      </c>
      <c r="F2463" s="133" t="s">
        <v>62</v>
      </c>
      <c r="G2463" s="133" t="s">
        <v>20</v>
      </c>
      <c r="H2463" s="2">
        <v>1</v>
      </c>
      <c r="I2463" s="2">
        <v>874</v>
      </c>
      <c r="J2463" s="2" t="s">
        <v>439</v>
      </c>
      <c r="K2463" s="2" t="s">
        <v>64</v>
      </c>
      <c r="L2463" s="2" t="s">
        <v>26</v>
      </c>
      <c r="M2463" s="16">
        <v>38.21</v>
      </c>
      <c r="N2463" s="16">
        <v>36.47</v>
      </c>
      <c r="O2463" s="16">
        <v>37.700000000000003</v>
      </c>
      <c r="P2463" s="16">
        <v>37.44</v>
      </c>
      <c r="Q2463" s="16">
        <v>31.76</v>
      </c>
      <c r="R2463" s="16">
        <v>38.21</v>
      </c>
      <c r="S2463" s="16">
        <v>36.450000000000003</v>
      </c>
      <c r="V2463" t="str">
        <f t="shared" si="125"/>
        <v>MARTEL4JUNF</v>
      </c>
      <c r="W2463" s="58">
        <f>VLOOKUP(V2463,Minimos!$D$3:$E$26,2,FALSE)</f>
        <v>33</v>
      </c>
      <c r="X2463" s="18">
        <f t="shared" si="126"/>
        <v>5.2100000000000009</v>
      </c>
      <c r="Y2463" s="58" t="str">
        <f t="shared" si="127"/>
        <v>Apurado</v>
      </c>
    </row>
    <row r="2464" spans="1:25" x14ac:dyDescent="0.25">
      <c r="A2464" t="s">
        <v>39</v>
      </c>
      <c r="B2464" s="133" t="s">
        <v>30</v>
      </c>
      <c r="C2464" t="s">
        <v>685</v>
      </c>
      <c r="D2464" s="54">
        <v>44653</v>
      </c>
      <c r="E2464" s="133" t="s">
        <v>686</v>
      </c>
      <c r="F2464" s="133" t="s">
        <v>62</v>
      </c>
      <c r="G2464" s="133" t="s">
        <v>18</v>
      </c>
      <c r="H2464" s="2">
        <v>1</v>
      </c>
      <c r="I2464" s="2">
        <v>321</v>
      </c>
      <c r="J2464" s="2" t="s">
        <v>511</v>
      </c>
      <c r="K2464" s="2" t="s">
        <v>256</v>
      </c>
      <c r="L2464" s="2" t="s">
        <v>26</v>
      </c>
      <c r="M2464" s="16">
        <v>36.72</v>
      </c>
      <c r="N2464" s="16">
        <v>32.76</v>
      </c>
      <c r="O2464" s="16" t="s">
        <v>1</v>
      </c>
      <c r="P2464" s="16">
        <v>26.24</v>
      </c>
      <c r="Q2464" s="16">
        <v>36.72</v>
      </c>
      <c r="R2464" s="16">
        <v>33.07</v>
      </c>
      <c r="S2464" s="16">
        <v>33.99</v>
      </c>
      <c r="V2464" t="str">
        <f t="shared" si="125"/>
        <v>MARTEL6JUNM</v>
      </c>
      <c r="W2464" s="58">
        <f>VLOOKUP(V2464,Minimos!$D$3:$E$26,2,FALSE)</f>
        <v>33</v>
      </c>
      <c r="X2464" s="18">
        <f t="shared" si="126"/>
        <v>3.7199999999999989</v>
      </c>
      <c r="Y2464" s="58" t="str">
        <f t="shared" si="127"/>
        <v>Apurado</v>
      </c>
    </row>
    <row r="2465" spans="1:25" x14ac:dyDescent="0.25">
      <c r="A2465" t="s">
        <v>33</v>
      </c>
      <c r="B2465" s="133" t="s">
        <v>30</v>
      </c>
      <c r="C2465" t="s">
        <v>685</v>
      </c>
      <c r="D2465" s="54">
        <v>44653</v>
      </c>
      <c r="E2465" s="133" t="s">
        <v>686</v>
      </c>
      <c r="F2465" s="133" t="s">
        <v>62</v>
      </c>
      <c r="G2465" s="133" t="s">
        <v>18</v>
      </c>
      <c r="H2465" s="2">
        <v>1</v>
      </c>
      <c r="I2465" s="2">
        <v>74</v>
      </c>
      <c r="J2465" s="2" t="s">
        <v>206</v>
      </c>
      <c r="K2465" s="2" t="s">
        <v>64</v>
      </c>
      <c r="L2465" s="2" t="s">
        <v>22</v>
      </c>
      <c r="M2465" s="16">
        <v>41.33</v>
      </c>
      <c r="N2465" s="16">
        <v>36.83</v>
      </c>
      <c r="O2465" s="16" t="s">
        <v>1</v>
      </c>
      <c r="P2465" s="16">
        <v>36.130000000000003</v>
      </c>
      <c r="Q2465" s="16" t="s">
        <v>1</v>
      </c>
      <c r="R2465" s="16">
        <v>36.76</v>
      </c>
      <c r="S2465" s="16">
        <v>41.33</v>
      </c>
      <c r="V2465" t="str">
        <f t="shared" si="125"/>
        <v>DARDO6INIM</v>
      </c>
      <c r="W2465" s="58" t="e">
        <f>VLOOKUP(V2465,Minimos!$D$3:$E$26,2,FALSE)</f>
        <v>#N/A</v>
      </c>
      <c r="X2465" s="18" t="e">
        <f t="shared" si="126"/>
        <v>#N/A</v>
      </c>
      <c r="Y2465" s="58" t="e">
        <f t="shared" si="127"/>
        <v>#N/A</v>
      </c>
    </row>
    <row r="2466" spans="1:25" x14ac:dyDescent="0.25">
      <c r="A2466" t="s">
        <v>33</v>
      </c>
      <c r="B2466" s="133" t="s">
        <v>30</v>
      </c>
      <c r="C2466" t="s">
        <v>685</v>
      </c>
      <c r="D2466" s="54">
        <v>44653</v>
      </c>
      <c r="E2466" s="133" t="s">
        <v>686</v>
      </c>
      <c r="F2466" s="133" t="s">
        <v>62</v>
      </c>
      <c r="G2466" s="133" t="s">
        <v>18</v>
      </c>
      <c r="H2466" s="2">
        <v>2</v>
      </c>
      <c r="I2466" s="2">
        <v>140</v>
      </c>
      <c r="J2466" s="2" t="s">
        <v>202</v>
      </c>
      <c r="K2466" s="2" t="s">
        <v>64</v>
      </c>
      <c r="L2466" s="2" t="s">
        <v>22</v>
      </c>
      <c r="M2466" s="16">
        <v>34.520000000000003</v>
      </c>
      <c r="N2466" s="16">
        <v>34.299999999999997</v>
      </c>
      <c r="O2466" s="16" t="s">
        <v>1</v>
      </c>
      <c r="P2466" s="16" t="s">
        <v>1</v>
      </c>
      <c r="Q2466" s="16" t="s">
        <v>1</v>
      </c>
      <c r="R2466" s="16">
        <v>31.2</v>
      </c>
      <c r="S2466" s="16">
        <v>34.520000000000003</v>
      </c>
      <c r="V2466" t="str">
        <f t="shared" si="125"/>
        <v>DARDO6INIM</v>
      </c>
      <c r="W2466" s="58" t="e">
        <f>VLOOKUP(V2466,Minimos!$D$3:$E$26,2,FALSE)</f>
        <v>#N/A</v>
      </c>
      <c r="X2466" s="18" t="e">
        <f t="shared" si="126"/>
        <v>#N/A</v>
      </c>
      <c r="Y2466" s="58" t="e">
        <f t="shared" si="127"/>
        <v>#N/A</v>
      </c>
    </row>
    <row r="2467" spans="1:25" x14ac:dyDescent="0.25">
      <c r="A2467" t="s">
        <v>33</v>
      </c>
      <c r="B2467" s="133" t="s">
        <v>30</v>
      </c>
      <c r="C2467" t="s">
        <v>685</v>
      </c>
      <c r="D2467" s="54">
        <v>44653</v>
      </c>
      <c r="E2467" s="133" t="s">
        <v>686</v>
      </c>
      <c r="F2467" s="133" t="s">
        <v>62</v>
      </c>
      <c r="G2467" s="133" t="s">
        <v>18</v>
      </c>
      <c r="H2467" s="2">
        <v>3</v>
      </c>
      <c r="I2467" s="2">
        <v>339</v>
      </c>
      <c r="J2467" s="2" t="s">
        <v>230</v>
      </c>
      <c r="K2467" s="2" t="s">
        <v>256</v>
      </c>
      <c r="L2467" s="2" t="s">
        <v>22</v>
      </c>
      <c r="M2467" s="16">
        <v>29.84</v>
      </c>
      <c r="N2467" s="16">
        <v>29.18</v>
      </c>
      <c r="O2467" s="16" t="s">
        <v>1</v>
      </c>
      <c r="P2467" s="16" t="s">
        <v>1</v>
      </c>
      <c r="Q2467" s="16" t="s">
        <v>1</v>
      </c>
      <c r="R2467" s="16">
        <v>29.84</v>
      </c>
      <c r="S2467" s="16">
        <v>29.81</v>
      </c>
      <c r="V2467" t="str">
        <f t="shared" si="125"/>
        <v>DARDO6INIM</v>
      </c>
      <c r="W2467" s="58" t="e">
        <f>VLOOKUP(V2467,Minimos!$D$3:$E$26,2,FALSE)</f>
        <v>#N/A</v>
      </c>
      <c r="X2467" s="18" t="e">
        <f t="shared" si="126"/>
        <v>#N/A</v>
      </c>
      <c r="Y2467" s="58" t="e">
        <f t="shared" si="127"/>
        <v>#N/A</v>
      </c>
    </row>
    <row r="2468" spans="1:25" x14ac:dyDescent="0.25">
      <c r="A2468" t="s">
        <v>33</v>
      </c>
      <c r="B2468" s="133" t="s">
        <v>30</v>
      </c>
      <c r="C2468" t="s">
        <v>685</v>
      </c>
      <c r="D2468" s="54">
        <v>44653</v>
      </c>
      <c r="E2468" s="133" t="s">
        <v>686</v>
      </c>
      <c r="F2468" s="133" t="s">
        <v>62</v>
      </c>
      <c r="G2468" s="133" t="s">
        <v>18</v>
      </c>
      <c r="H2468" s="2">
        <v>4</v>
      </c>
      <c r="I2468" s="2">
        <v>136</v>
      </c>
      <c r="J2468" s="2" t="s">
        <v>233</v>
      </c>
      <c r="K2468" s="2" t="s">
        <v>64</v>
      </c>
      <c r="L2468" s="2" t="s">
        <v>22</v>
      </c>
      <c r="M2468" s="16">
        <v>22.9</v>
      </c>
      <c r="N2468" s="16">
        <v>22.9</v>
      </c>
      <c r="O2468" s="16">
        <v>17</v>
      </c>
      <c r="P2468" s="16">
        <v>22.21</v>
      </c>
      <c r="Q2468" s="16">
        <v>21.6</v>
      </c>
      <c r="R2468" s="16">
        <v>21.08</v>
      </c>
      <c r="S2468" s="16" t="s">
        <v>1</v>
      </c>
      <c r="V2468" t="str">
        <f t="shared" si="125"/>
        <v>DARDO6INIM</v>
      </c>
      <c r="W2468" s="58" t="e">
        <f>VLOOKUP(V2468,Minimos!$D$3:$E$26,2,FALSE)</f>
        <v>#N/A</v>
      </c>
      <c r="X2468" s="18" t="e">
        <f t="shared" si="126"/>
        <v>#N/A</v>
      </c>
      <c r="Y2468" s="58" t="e">
        <f t="shared" si="127"/>
        <v>#N/A</v>
      </c>
    </row>
    <row r="2469" spans="1:25" x14ac:dyDescent="0.25">
      <c r="A2469" t="s">
        <v>33</v>
      </c>
      <c r="B2469" s="133" t="s">
        <v>30</v>
      </c>
      <c r="C2469" t="s">
        <v>685</v>
      </c>
      <c r="D2469" s="54">
        <v>44653</v>
      </c>
      <c r="E2469" s="133" t="s">
        <v>686</v>
      </c>
      <c r="F2469" s="133" t="s">
        <v>62</v>
      </c>
      <c r="G2469" s="133" t="s">
        <v>18</v>
      </c>
      <c r="H2469" s="2">
        <v>5</v>
      </c>
      <c r="I2469" s="2">
        <v>1204</v>
      </c>
      <c r="J2469" s="2" t="s">
        <v>695</v>
      </c>
      <c r="K2469" s="2" t="s">
        <v>64</v>
      </c>
      <c r="L2469" s="2" t="s">
        <v>22</v>
      </c>
      <c r="M2469" s="16">
        <v>19.18</v>
      </c>
      <c r="N2469" s="16">
        <v>14.4</v>
      </c>
      <c r="O2469" s="16" t="s">
        <v>1</v>
      </c>
      <c r="P2469" s="16">
        <v>18.54</v>
      </c>
      <c r="Q2469" s="16">
        <v>19.18</v>
      </c>
      <c r="R2469" s="16">
        <v>16.670000000000002</v>
      </c>
      <c r="S2469" s="16">
        <v>13.71</v>
      </c>
      <c r="V2469" t="str">
        <f t="shared" si="125"/>
        <v>DARDO6INIM</v>
      </c>
      <c r="W2469" s="58" t="e">
        <f>VLOOKUP(V2469,Minimos!$D$3:$E$26,2,FALSE)</f>
        <v>#N/A</v>
      </c>
      <c r="X2469" s="18" t="e">
        <f t="shared" si="126"/>
        <v>#N/A</v>
      </c>
      <c r="Y2469" s="58" t="e">
        <f t="shared" si="127"/>
        <v>#N/A</v>
      </c>
    </row>
    <row r="2470" spans="1:25" x14ac:dyDescent="0.25">
      <c r="A2470" t="s">
        <v>40</v>
      </c>
      <c r="B2470" s="133" t="s">
        <v>30</v>
      </c>
      <c r="C2470" t="s">
        <v>685</v>
      </c>
      <c r="D2470" s="54">
        <v>44653</v>
      </c>
      <c r="E2470" s="133" t="s">
        <v>686</v>
      </c>
      <c r="F2470" s="133" t="s">
        <v>62</v>
      </c>
      <c r="G2470" s="133" t="s">
        <v>18</v>
      </c>
      <c r="H2470" s="2">
        <v>1</v>
      </c>
      <c r="I2470" s="2">
        <v>807</v>
      </c>
      <c r="J2470" s="2" t="s">
        <v>487</v>
      </c>
      <c r="K2470" s="2" t="s">
        <v>66</v>
      </c>
      <c r="L2470" s="2" t="s">
        <v>335</v>
      </c>
      <c r="M2470" s="16">
        <v>64.930000000000007</v>
      </c>
      <c r="N2470" s="16">
        <v>64.930000000000007</v>
      </c>
      <c r="O2470" s="16">
        <v>63.75</v>
      </c>
      <c r="P2470" s="16">
        <v>62.1</v>
      </c>
      <c r="Q2470" s="16" t="s">
        <v>1</v>
      </c>
      <c r="R2470" s="16" t="s">
        <v>1</v>
      </c>
      <c r="S2470" s="16" t="s">
        <v>1</v>
      </c>
      <c r="V2470" t="str">
        <f t="shared" si="125"/>
        <v>MARTEL7SENM</v>
      </c>
      <c r="W2470" s="58" t="e">
        <f>VLOOKUP(V2470,Minimos!$D$3:$E$26,2,FALSE)</f>
        <v>#N/A</v>
      </c>
      <c r="X2470" s="18" t="e">
        <f t="shared" si="126"/>
        <v>#N/A</v>
      </c>
      <c r="Y2470" s="58" t="e">
        <f t="shared" si="127"/>
        <v>#N/A</v>
      </c>
    </row>
    <row r="2471" spans="1:25" x14ac:dyDescent="0.25">
      <c r="A2471" t="s">
        <v>32</v>
      </c>
      <c r="B2471" s="133" t="s">
        <v>30</v>
      </c>
      <c r="C2471" t="s">
        <v>685</v>
      </c>
      <c r="D2471" s="54">
        <v>44653</v>
      </c>
      <c r="E2471" s="133" t="s">
        <v>686</v>
      </c>
      <c r="F2471" s="133" t="s">
        <v>62</v>
      </c>
      <c r="G2471" s="133" t="s">
        <v>20</v>
      </c>
      <c r="H2471" s="2">
        <v>1</v>
      </c>
      <c r="I2471" s="2">
        <v>61</v>
      </c>
      <c r="J2471" s="2" t="s">
        <v>234</v>
      </c>
      <c r="K2471" s="2" t="s">
        <v>64</v>
      </c>
      <c r="L2471" s="2" t="s">
        <v>22</v>
      </c>
      <c r="M2471" s="16">
        <v>26.83</v>
      </c>
      <c r="N2471" s="16">
        <v>18.5</v>
      </c>
      <c r="O2471" s="16">
        <v>20.309999999999999</v>
      </c>
      <c r="P2471" s="16">
        <v>19.39</v>
      </c>
      <c r="Q2471" s="16">
        <v>23.43</v>
      </c>
      <c r="R2471" s="16" t="s">
        <v>1</v>
      </c>
      <c r="S2471" s="16">
        <v>26.83</v>
      </c>
      <c r="V2471" t="str">
        <f t="shared" si="125"/>
        <v>DARDO5INIF</v>
      </c>
      <c r="W2471" s="58">
        <f>VLOOKUP(V2471,Minimos!$D$3:$E$26,2,FALSE)</f>
        <v>28</v>
      </c>
      <c r="X2471" s="18">
        <f t="shared" si="126"/>
        <v>-1.1700000000000017</v>
      </c>
      <c r="Y2471" s="58" t="str">
        <f t="shared" si="127"/>
        <v/>
      </c>
    </row>
    <row r="2472" spans="1:25" x14ac:dyDescent="0.25">
      <c r="A2472" t="s">
        <v>32</v>
      </c>
      <c r="B2472" s="133" t="s">
        <v>30</v>
      </c>
      <c r="C2472" t="s">
        <v>685</v>
      </c>
      <c r="D2472" s="54">
        <v>44653</v>
      </c>
      <c r="E2472" s="133" t="s">
        <v>686</v>
      </c>
      <c r="F2472" s="133" t="s">
        <v>62</v>
      </c>
      <c r="G2472" s="133" t="s">
        <v>20</v>
      </c>
      <c r="H2472" s="2">
        <v>2</v>
      </c>
      <c r="I2472" s="2">
        <v>150</v>
      </c>
      <c r="J2472" s="2" t="s">
        <v>235</v>
      </c>
      <c r="K2472" s="2" t="s">
        <v>64</v>
      </c>
      <c r="L2472" s="2" t="s">
        <v>22</v>
      </c>
      <c r="M2472" s="16">
        <v>25.16</v>
      </c>
      <c r="N2472" s="16">
        <v>25.16</v>
      </c>
      <c r="O2472" s="16">
        <v>24.75</v>
      </c>
      <c r="P2472" s="16">
        <v>22.89</v>
      </c>
      <c r="Q2472" s="16">
        <v>22.23</v>
      </c>
      <c r="R2472" s="16">
        <v>20.45</v>
      </c>
      <c r="S2472" s="16">
        <v>24.6</v>
      </c>
      <c r="V2472" t="str">
        <f t="shared" si="125"/>
        <v>DARDO5INIF</v>
      </c>
      <c r="W2472" s="58">
        <f>VLOOKUP(V2472,Minimos!$D$3:$E$26,2,FALSE)</f>
        <v>28</v>
      </c>
      <c r="X2472" s="18">
        <f t="shared" si="126"/>
        <v>-2.84</v>
      </c>
      <c r="Y2472" s="58" t="str">
        <f t="shared" si="127"/>
        <v/>
      </c>
    </row>
    <row r="2473" spans="1:25" x14ac:dyDescent="0.25">
      <c r="A2473" t="s">
        <v>32</v>
      </c>
      <c r="B2473" s="133" t="s">
        <v>30</v>
      </c>
      <c r="C2473" t="s">
        <v>685</v>
      </c>
      <c r="D2473" s="54">
        <v>44653</v>
      </c>
      <c r="E2473" s="133" t="s">
        <v>686</v>
      </c>
      <c r="F2473" s="133" t="s">
        <v>62</v>
      </c>
      <c r="G2473" s="133" t="s">
        <v>20</v>
      </c>
      <c r="H2473" s="2">
        <v>3</v>
      </c>
      <c r="I2473" s="2">
        <v>763</v>
      </c>
      <c r="J2473" s="2" t="s">
        <v>311</v>
      </c>
      <c r="K2473" s="2" t="s">
        <v>267</v>
      </c>
      <c r="L2473" s="2" t="s">
        <v>22</v>
      </c>
      <c r="M2473" s="16">
        <v>22.77</v>
      </c>
      <c r="N2473" s="16">
        <v>21.92</v>
      </c>
      <c r="O2473" s="16">
        <v>22.77</v>
      </c>
      <c r="P2473" s="16" t="s">
        <v>1</v>
      </c>
      <c r="Q2473" s="16">
        <v>21.58</v>
      </c>
      <c r="R2473" s="16">
        <v>22.15</v>
      </c>
      <c r="S2473" s="16">
        <v>22.55</v>
      </c>
      <c r="V2473" t="str">
        <f t="shared" si="125"/>
        <v>DARDO5INIF</v>
      </c>
      <c r="W2473" s="58">
        <f>VLOOKUP(V2473,Minimos!$D$3:$E$26,2,FALSE)</f>
        <v>28</v>
      </c>
      <c r="X2473" s="18">
        <f t="shared" si="126"/>
        <v>-5.23</v>
      </c>
      <c r="Y2473" s="58" t="str">
        <f t="shared" si="127"/>
        <v/>
      </c>
    </row>
    <row r="2474" spans="1:25" x14ac:dyDescent="0.25">
      <c r="A2474" t="s">
        <v>32</v>
      </c>
      <c r="B2474" s="133" t="s">
        <v>30</v>
      </c>
      <c r="C2474" t="s">
        <v>685</v>
      </c>
      <c r="D2474" s="54">
        <v>44653</v>
      </c>
      <c r="E2474" s="133" t="s">
        <v>686</v>
      </c>
      <c r="F2474" s="133" t="s">
        <v>62</v>
      </c>
      <c r="G2474" s="133" t="s">
        <v>20</v>
      </c>
      <c r="H2474" s="2">
        <v>4</v>
      </c>
      <c r="I2474" s="2">
        <v>95</v>
      </c>
      <c r="J2474" s="2" t="s">
        <v>217</v>
      </c>
      <c r="K2474" s="2" t="s">
        <v>64</v>
      </c>
      <c r="L2474" s="2" t="s">
        <v>22</v>
      </c>
      <c r="M2474" s="16">
        <v>20.49</v>
      </c>
      <c r="N2474" s="16">
        <v>18.95</v>
      </c>
      <c r="O2474" s="16">
        <v>20.23</v>
      </c>
      <c r="P2474" s="16">
        <v>19.600000000000001</v>
      </c>
      <c r="Q2474" s="16">
        <v>20.49</v>
      </c>
      <c r="R2474" s="16">
        <v>20.37</v>
      </c>
      <c r="S2474" s="16">
        <v>19.96</v>
      </c>
      <c r="V2474" t="str">
        <f t="shared" si="125"/>
        <v>DARDO5INIF</v>
      </c>
      <c r="W2474" s="58">
        <f>VLOOKUP(V2474,Minimos!$D$3:$E$26,2,FALSE)</f>
        <v>28</v>
      </c>
      <c r="X2474" s="18">
        <f t="shared" si="126"/>
        <v>-7.5100000000000016</v>
      </c>
      <c r="Y2474" s="58" t="str">
        <f t="shared" si="127"/>
        <v/>
      </c>
    </row>
    <row r="2475" spans="1:25" x14ac:dyDescent="0.25">
      <c r="A2475" t="s">
        <v>32</v>
      </c>
      <c r="B2475" s="133" t="s">
        <v>30</v>
      </c>
      <c r="C2475" t="s">
        <v>685</v>
      </c>
      <c r="D2475" s="54">
        <v>44653</v>
      </c>
      <c r="E2475" s="133" t="s">
        <v>686</v>
      </c>
      <c r="F2475" s="133" t="s">
        <v>62</v>
      </c>
      <c r="G2475" s="133" t="s">
        <v>20</v>
      </c>
      <c r="H2475" s="2">
        <v>5</v>
      </c>
      <c r="I2475" s="2">
        <v>219</v>
      </c>
      <c r="J2475" s="2" t="s">
        <v>236</v>
      </c>
      <c r="K2475" s="2" t="s">
        <v>66</v>
      </c>
      <c r="L2475" s="2" t="s">
        <v>22</v>
      </c>
      <c r="M2475" s="16">
        <v>18.27</v>
      </c>
      <c r="N2475" s="16">
        <v>17.37</v>
      </c>
      <c r="O2475" s="16">
        <v>17.87</v>
      </c>
      <c r="P2475" s="16" t="s">
        <v>1</v>
      </c>
      <c r="Q2475" s="16" t="s">
        <v>1</v>
      </c>
      <c r="R2475" s="16" t="s">
        <v>1</v>
      </c>
      <c r="S2475" s="16">
        <v>18.27</v>
      </c>
      <c r="V2475" t="str">
        <f t="shared" si="125"/>
        <v>DARDO5INIF</v>
      </c>
      <c r="W2475" s="58">
        <f>VLOOKUP(V2475,Minimos!$D$3:$E$26,2,FALSE)</f>
        <v>28</v>
      </c>
      <c r="X2475" s="18">
        <f t="shared" si="126"/>
        <v>-9.73</v>
      </c>
      <c r="Y2475" s="58" t="str">
        <f t="shared" si="127"/>
        <v/>
      </c>
    </row>
    <row r="2476" spans="1:25" x14ac:dyDescent="0.25">
      <c r="A2476" t="s">
        <v>32</v>
      </c>
      <c r="B2476" s="133" t="s">
        <v>30</v>
      </c>
      <c r="C2476" t="s">
        <v>685</v>
      </c>
      <c r="D2476" s="54">
        <v>44653</v>
      </c>
      <c r="E2476" s="133" t="s">
        <v>686</v>
      </c>
      <c r="F2476" s="133" t="s">
        <v>62</v>
      </c>
      <c r="G2476" s="133" t="s">
        <v>20</v>
      </c>
      <c r="H2476" s="2">
        <v>6</v>
      </c>
      <c r="I2476" s="2">
        <v>59</v>
      </c>
      <c r="J2476" s="2" t="s">
        <v>294</v>
      </c>
      <c r="K2476" s="2" t="s">
        <v>64</v>
      </c>
      <c r="L2476" s="2" t="s">
        <v>22</v>
      </c>
      <c r="M2476" s="16">
        <v>17.93</v>
      </c>
      <c r="N2476" s="16">
        <v>15.31</v>
      </c>
      <c r="O2476" s="16">
        <v>15.53</v>
      </c>
      <c r="P2476" s="16">
        <v>15.91</v>
      </c>
      <c r="Q2476" s="16">
        <v>17.93</v>
      </c>
      <c r="R2476" s="16">
        <v>14.45</v>
      </c>
      <c r="S2476" s="16">
        <v>17.920000000000002</v>
      </c>
      <c r="V2476" t="str">
        <f t="shared" si="125"/>
        <v>DARDO5INIF</v>
      </c>
      <c r="W2476" s="58">
        <f>VLOOKUP(V2476,Minimos!$D$3:$E$26,2,FALSE)</f>
        <v>28</v>
      </c>
      <c r="X2476" s="18">
        <f t="shared" si="126"/>
        <v>-10.07</v>
      </c>
      <c r="Y2476" s="58" t="str">
        <f t="shared" si="127"/>
        <v/>
      </c>
    </row>
    <row r="2477" spans="1:25" x14ac:dyDescent="0.25">
      <c r="A2477" t="s">
        <v>32</v>
      </c>
      <c r="B2477" s="133" t="s">
        <v>30</v>
      </c>
      <c r="C2477" t="s">
        <v>685</v>
      </c>
      <c r="D2477" s="54">
        <v>44653</v>
      </c>
      <c r="E2477" s="133" t="s">
        <v>686</v>
      </c>
      <c r="F2477" s="133" t="s">
        <v>62</v>
      </c>
      <c r="G2477" s="133" t="s">
        <v>20</v>
      </c>
      <c r="H2477" s="2">
        <v>7</v>
      </c>
      <c r="I2477" s="2">
        <v>769</v>
      </c>
      <c r="J2477" s="2" t="s">
        <v>293</v>
      </c>
      <c r="K2477" s="2" t="s">
        <v>66</v>
      </c>
      <c r="L2477" s="2" t="s">
        <v>22</v>
      </c>
      <c r="M2477" s="16">
        <v>15.19</v>
      </c>
      <c r="N2477" s="16">
        <v>14.15</v>
      </c>
      <c r="O2477" s="16">
        <v>13.68</v>
      </c>
      <c r="P2477" s="16">
        <v>14.66</v>
      </c>
      <c r="Q2477" s="16">
        <v>13.38</v>
      </c>
      <c r="R2477" s="16">
        <v>15.19</v>
      </c>
      <c r="S2477" s="16">
        <v>13.54</v>
      </c>
      <c r="V2477" t="str">
        <f t="shared" si="125"/>
        <v>DARDO5INIF</v>
      </c>
      <c r="W2477" s="58">
        <f>VLOOKUP(V2477,Minimos!$D$3:$E$26,2,FALSE)</f>
        <v>28</v>
      </c>
      <c r="X2477" s="18">
        <f t="shared" si="126"/>
        <v>-12.81</v>
      </c>
      <c r="Y2477" s="58" t="str">
        <f t="shared" si="127"/>
        <v/>
      </c>
    </row>
    <row r="2478" spans="1:25" x14ac:dyDescent="0.25">
      <c r="A2478" t="s">
        <v>32</v>
      </c>
      <c r="B2478" s="133" t="s">
        <v>30</v>
      </c>
      <c r="C2478" t="s">
        <v>685</v>
      </c>
      <c r="D2478" s="54">
        <v>44653</v>
      </c>
      <c r="E2478" s="133" t="s">
        <v>686</v>
      </c>
      <c r="F2478" s="133" t="s">
        <v>62</v>
      </c>
      <c r="G2478" s="133" t="s">
        <v>20</v>
      </c>
      <c r="H2478" s="2">
        <v>8</v>
      </c>
      <c r="I2478" s="2">
        <v>105</v>
      </c>
      <c r="J2478" s="2" t="s">
        <v>213</v>
      </c>
      <c r="K2478" s="2" t="s">
        <v>64</v>
      </c>
      <c r="L2478" s="2" t="s">
        <v>22</v>
      </c>
      <c r="M2478" s="16">
        <v>13.14</v>
      </c>
      <c r="N2478" s="16">
        <v>12.54</v>
      </c>
      <c r="O2478" s="16">
        <v>13.14</v>
      </c>
      <c r="P2478" s="16">
        <v>12.73</v>
      </c>
      <c r="Q2478" s="16">
        <v>11.73</v>
      </c>
      <c r="R2478" s="16">
        <v>8.92</v>
      </c>
      <c r="S2478" s="16">
        <v>10.15</v>
      </c>
      <c r="V2478" t="str">
        <f t="shared" si="125"/>
        <v>DARDO5INIF</v>
      </c>
      <c r="W2478" s="58">
        <f>VLOOKUP(V2478,Minimos!$D$3:$E$26,2,FALSE)</f>
        <v>28</v>
      </c>
      <c r="X2478" s="18">
        <f t="shared" si="126"/>
        <v>-14.86</v>
      </c>
      <c r="Y2478" s="58" t="str">
        <f t="shared" si="127"/>
        <v/>
      </c>
    </row>
    <row r="2479" spans="1:25" x14ac:dyDescent="0.25">
      <c r="A2479" t="s">
        <v>32</v>
      </c>
      <c r="B2479" s="133" t="s">
        <v>30</v>
      </c>
      <c r="C2479" t="s">
        <v>685</v>
      </c>
      <c r="D2479" s="54">
        <v>44653</v>
      </c>
      <c r="E2479" s="133" t="s">
        <v>686</v>
      </c>
      <c r="F2479" s="133" t="s">
        <v>62</v>
      </c>
      <c r="G2479" s="133" t="s">
        <v>20</v>
      </c>
      <c r="H2479" s="2">
        <v>9</v>
      </c>
      <c r="I2479" s="2">
        <v>331</v>
      </c>
      <c r="J2479" s="2" t="s">
        <v>238</v>
      </c>
      <c r="K2479" s="2" t="s">
        <v>256</v>
      </c>
      <c r="L2479" s="2" t="s">
        <v>22</v>
      </c>
      <c r="M2479" s="16">
        <v>13.05</v>
      </c>
      <c r="N2479" s="16">
        <v>13.05</v>
      </c>
      <c r="O2479" s="16" t="s">
        <v>1</v>
      </c>
      <c r="P2479" s="16">
        <v>12.8</v>
      </c>
      <c r="Q2479" s="16"/>
      <c r="R2479" s="16"/>
      <c r="S2479" s="16"/>
      <c r="V2479" t="str">
        <f t="shared" si="125"/>
        <v>DARDO5INIF</v>
      </c>
      <c r="W2479" s="58">
        <f>VLOOKUP(V2479,Minimos!$D$3:$E$26,2,FALSE)</f>
        <v>28</v>
      </c>
      <c r="X2479" s="18">
        <f t="shared" si="126"/>
        <v>-14.95</v>
      </c>
      <c r="Y2479" s="58" t="str">
        <f t="shared" si="127"/>
        <v/>
      </c>
    </row>
    <row r="2480" spans="1:25" x14ac:dyDescent="0.25">
      <c r="A2480" t="s">
        <v>32</v>
      </c>
      <c r="B2480" s="133" t="s">
        <v>30</v>
      </c>
      <c r="C2480" t="s">
        <v>685</v>
      </c>
      <c r="D2480" s="54">
        <v>44653</v>
      </c>
      <c r="E2480" s="133" t="s">
        <v>686</v>
      </c>
      <c r="F2480" s="133" t="s">
        <v>62</v>
      </c>
      <c r="G2480" s="133" t="s">
        <v>20</v>
      </c>
      <c r="H2480" s="2">
        <v>10</v>
      </c>
      <c r="I2480" s="2">
        <v>149</v>
      </c>
      <c r="J2480" s="2" t="s">
        <v>215</v>
      </c>
      <c r="K2480" s="2" t="s">
        <v>64</v>
      </c>
      <c r="L2480" s="2" t="s">
        <v>22</v>
      </c>
      <c r="M2480" s="16">
        <v>11.68</v>
      </c>
      <c r="N2480" s="16">
        <v>9.6300000000000008</v>
      </c>
      <c r="O2480" s="16">
        <v>10.199999999999999</v>
      </c>
      <c r="P2480" s="16">
        <v>11.68</v>
      </c>
      <c r="Q2480" s="16"/>
      <c r="R2480" s="16"/>
      <c r="S2480" s="16"/>
      <c r="V2480" t="str">
        <f t="shared" si="125"/>
        <v>DARDO5INIF</v>
      </c>
      <c r="W2480" s="58">
        <f>VLOOKUP(V2480,Minimos!$D$3:$E$26,2,FALSE)</f>
        <v>28</v>
      </c>
      <c r="X2480" s="18">
        <f t="shared" si="126"/>
        <v>-16.32</v>
      </c>
      <c r="Y2480" s="58" t="str">
        <f t="shared" si="127"/>
        <v/>
      </c>
    </row>
    <row r="2481" spans="1:25" x14ac:dyDescent="0.25">
      <c r="A2481" t="s">
        <v>32</v>
      </c>
      <c r="B2481" s="133" t="s">
        <v>30</v>
      </c>
      <c r="C2481" t="s">
        <v>685</v>
      </c>
      <c r="D2481" s="54">
        <v>44653</v>
      </c>
      <c r="E2481" s="133" t="s">
        <v>686</v>
      </c>
      <c r="F2481" s="133" t="s">
        <v>62</v>
      </c>
      <c r="G2481" s="133" t="s">
        <v>20</v>
      </c>
      <c r="H2481" s="2">
        <v>11</v>
      </c>
      <c r="I2481" s="2">
        <v>132</v>
      </c>
      <c r="J2481" s="2" t="s">
        <v>218</v>
      </c>
      <c r="K2481" s="2" t="s">
        <v>64</v>
      </c>
      <c r="L2481" s="2" t="s">
        <v>22</v>
      </c>
      <c r="M2481" s="16">
        <v>10.38</v>
      </c>
      <c r="N2481" s="16">
        <v>10.38</v>
      </c>
      <c r="O2481" s="16">
        <v>9.8699999999999992</v>
      </c>
      <c r="P2481" s="16">
        <v>9.27</v>
      </c>
      <c r="Q2481" s="16"/>
      <c r="R2481" s="16"/>
      <c r="S2481" s="16"/>
      <c r="V2481" t="str">
        <f t="shared" si="125"/>
        <v>DARDO5INIF</v>
      </c>
      <c r="W2481" s="58">
        <f>VLOOKUP(V2481,Minimos!$D$3:$E$26,2,FALSE)</f>
        <v>28</v>
      </c>
      <c r="X2481" s="18">
        <f t="shared" si="126"/>
        <v>-17.619999999999997</v>
      </c>
      <c r="Y2481" s="58" t="str">
        <f t="shared" si="127"/>
        <v/>
      </c>
    </row>
    <row r="2482" spans="1:25" x14ac:dyDescent="0.25">
      <c r="A2482" t="s">
        <v>31</v>
      </c>
      <c r="B2482" s="133" t="s">
        <v>30</v>
      </c>
      <c r="C2482" t="s">
        <v>685</v>
      </c>
      <c r="D2482" s="54">
        <v>44653</v>
      </c>
      <c r="E2482" s="133" t="s">
        <v>686</v>
      </c>
      <c r="F2482" s="133" t="s">
        <v>62</v>
      </c>
      <c r="G2482" s="133" t="s">
        <v>18</v>
      </c>
      <c r="H2482" s="2">
        <v>1</v>
      </c>
      <c r="I2482" s="2">
        <v>1060</v>
      </c>
      <c r="J2482" s="2" t="s">
        <v>523</v>
      </c>
      <c r="K2482" s="2" t="s">
        <v>267</v>
      </c>
      <c r="L2482" s="2" t="s">
        <v>23</v>
      </c>
      <c r="M2482" s="16">
        <v>37.14</v>
      </c>
      <c r="N2482" s="16">
        <v>36.03</v>
      </c>
      <c r="O2482" s="16">
        <v>36.65</v>
      </c>
      <c r="P2482" s="16">
        <v>37.14</v>
      </c>
      <c r="Q2482" s="16">
        <v>33.9</v>
      </c>
      <c r="R2482" s="16">
        <v>33.46</v>
      </c>
      <c r="S2482" s="16" t="s">
        <v>1</v>
      </c>
      <c r="V2482" t="str">
        <f t="shared" si="125"/>
        <v>DARDO8JUVM</v>
      </c>
      <c r="W2482" s="58">
        <f>VLOOKUP(V2482,Minimos!$D$3:$E$26,2,FALSE)</f>
        <v>40</v>
      </c>
      <c r="X2482" s="18">
        <f t="shared" si="126"/>
        <v>-2.8599999999999994</v>
      </c>
      <c r="Y2482" s="58" t="str">
        <f t="shared" si="127"/>
        <v/>
      </c>
    </row>
    <row r="2483" spans="1:25" x14ac:dyDescent="0.25">
      <c r="A2483" t="s">
        <v>31</v>
      </c>
      <c r="B2483" s="133" t="s">
        <v>30</v>
      </c>
      <c r="C2483" t="s">
        <v>685</v>
      </c>
      <c r="D2483" s="54">
        <v>44653</v>
      </c>
      <c r="E2483" s="133" t="s">
        <v>686</v>
      </c>
      <c r="F2483" s="133" t="s">
        <v>62</v>
      </c>
      <c r="G2483" s="133" t="s">
        <v>18</v>
      </c>
      <c r="H2483" s="2">
        <v>2</v>
      </c>
      <c r="I2483" s="2">
        <v>69</v>
      </c>
      <c r="J2483" s="2" t="s">
        <v>414</v>
      </c>
      <c r="K2483" s="2" t="s">
        <v>64</v>
      </c>
      <c r="L2483" s="2" t="s">
        <v>26</v>
      </c>
      <c r="M2483" s="16">
        <v>35.18</v>
      </c>
      <c r="N2483" s="16">
        <v>34.75</v>
      </c>
      <c r="O2483" s="16">
        <v>29.8</v>
      </c>
      <c r="P2483" s="16" t="s">
        <v>1</v>
      </c>
      <c r="Q2483" s="16">
        <v>35.18</v>
      </c>
      <c r="R2483" s="16">
        <v>31.75</v>
      </c>
      <c r="S2483" s="16" t="s">
        <v>1</v>
      </c>
      <c r="V2483" t="str">
        <f t="shared" si="125"/>
        <v>DARDO8JUNM</v>
      </c>
      <c r="W2483" s="58">
        <f>VLOOKUP(V2483,Minimos!$D$3:$E$26,2,FALSE)</f>
        <v>40</v>
      </c>
      <c r="X2483" s="18">
        <f t="shared" si="126"/>
        <v>-4.82</v>
      </c>
      <c r="Y2483" s="58" t="str">
        <f t="shared" si="127"/>
        <v/>
      </c>
    </row>
    <row r="2484" spans="1:25" x14ac:dyDescent="0.25">
      <c r="A2484" t="s">
        <v>33</v>
      </c>
      <c r="B2484" s="133" t="s">
        <v>30</v>
      </c>
      <c r="C2484" t="s">
        <v>685</v>
      </c>
      <c r="D2484" s="54">
        <v>44653</v>
      </c>
      <c r="E2484" s="133" t="s">
        <v>686</v>
      </c>
      <c r="F2484" s="133" t="s">
        <v>62</v>
      </c>
      <c r="G2484" s="133" t="s">
        <v>20</v>
      </c>
      <c r="H2484" s="2">
        <v>1</v>
      </c>
      <c r="I2484" s="2">
        <v>7</v>
      </c>
      <c r="J2484" s="2" t="s">
        <v>438</v>
      </c>
      <c r="K2484" s="2" t="s">
        <v>64</v>
      </c>
      <c r="L2484" s="2" t="s">
        <v>26</v>
      </c>
      <c r="M2484" s="16">
        <v>34.619999999999997</v>
      </c>
      <c r="N2484" s="16">
        <v>31.24</v>
      </c>
      <c r="O2484" s="16">
        <v>34.619999999999997</v>
      </c>
      <c r="P2484" s="16">
        <v>34.18</v>
      </c>
      <c r="Q2484" s="16">
        <v>32.33</v>
      </c>
      <c r="R2484" s="16">
        <v>31.99</v>
      </c>
      <c r="S2484" s="16" t="s">
        <v>1</v>
      </c>
      <c r="V2484" t="str">
        <f t="shared" si="125"/>
        <v>DARDO6JUNF</v>
      </c>
      <c r="W2484" s="58">
        <f>VLOOKUP(V2484,Minimos!$D$3:$E$26,2,FALSE)</f>
        <v>28</v>
      </c>
      <c r="X2484" s="18">
        <f t="shared" si="126"/>
        <v>6.6199999999999974</v>
      </c>
      <c r="Y2484" s="58" t="str">
        <f t="shared" si="127"/>
        <v>Apurado</v>
      </c>
    </row>
    <row r="2485" spans="1:25" x14ac:dyDescent="0.25">
      <c r="A2485" t="s">
        <v>33</v>
      </c>
      <c r="B2485" s="133" t="s">
        <v>30</v>
      </c>
      <c r="C2485" t="s">
        <v>685</v>
      </c>
      <c r="D2485" s="54">
        <v>44653</v>
      </c>
      <c r="E2485" s="133" t="s">
        <v>686</v>
      </c>
      <c r="F2485" s="133" t="s">
        <v>62</v>
      </c>
      <c r="G2485" s="133" t="s">
        <v>20</v>
      </c>
      <c r="H2485" s="2">
        <v>2</v>
      </c>
      <c r="I2485" s="2">
        <v>854</v>
      </c>
      <c r="J2485" s="2" t="s">
        <v>526</v>
      </c>
      <c r="K2485" s="2" t="s">
        <v>267</v>
      </c>
      <c r="L2485" s="2" t="s">
        <v>23</v>
      </c>
      <c r="M2485" s="16">
        <v>31.92</v>
      </c>
      <c r="N2485" s="16">
        <v>29.41</v>
      </c>
      <c r="O2485" s="16">
        <v>29.57</v>
      </c>
      <c r="P2485" s="16">
        <v>31.16</v>
      </c>
      <c r="Q2485" s="16">
        <v>29.64</v>
      </c>
      <c r="R2485" s="16">
        <v>31.92</v>
      </c>
      <c r="S2485" s="16">
        <v>28.94</v>
      </c>
      <c r="V2485" t="str">
        <f t="shared" si="125"/>
        <v>DARDO6JUVF</v>
      </c>
      <c r="W2485" s="58">
        <f>VLOOKUP(V2485,Minimos!$D$3:$E$26,2,FALSE)</f>
        <v>28</v>
      </c>
      <c r="X2485" s="18">
        <f t="shared" si="126"/>
        <v>3.9200000000000017</v>
      </c>
      <c r="Y2485" s="58" t="str">
        <f t="shared" si="127"/>
        <v>Apurado</v>
      </c>
    </row>
    <row r="2486" spans="1:25" x14ac:dyDescent="0.25">
      <c r="A2486" t="s">
        <v>91</v>
      </c>
      <c r="B2486" s="133" t="s">
        <v>30</v>
      </c>
      <c r="C2486" t="s">
        <v>685</v>
      </c>
      <c r="D2486" s="54">
        <v>44654</v>
      </c>
      <c r="E2486" s="133" t="s">
        <v>686</v>
      </c>
      <c r="F2486" s="133" t="s">
        <v>62</v>
      </c>
      <c r="G2486" s="133" t="s">
        <v>18</v>
      </c>
      <c r="H2486" s="2">
        <v>1</v>
      </c>
      <c r="I2486" s="2">
        <v>138</v>
      </c>
      <c r="J2486" s="2" t="s">
        <v>59</v>
      </c>
      <c r="K2486" s="2" t="s">
        <v>64</v>
      </c>
      <c r="L2486" s="2" t="s">
        <v>0</v>
      </c>
      <c r="M2486" s="16">
        <v>20.51</v>
      </c>
      <c r="N2486" s="16" t="s">
        <v>1</v>
      </c>
      <c r="O2486" s="16" t="s">
        <v>1</v>
      </c>
      <c r="P2486" s="16">
        <v>19.940000000000001</v>
      </c>
      <c r="Q2486" s="16">
        <v>20.51</v>
      </c>
      <c r="R2486" s="16">
        <v>18.649999999999999</v>
      </c>
      <c r="S2486" s="16">
        <v>17.96</v>
      </c>
      <c r="V2486" t="str">
        <f t="shared" si="125"/>
        <v>DISCO07INFM</v>
      </c>
      <c r="W2486" s="58" t="e">
        <f>VLOOKUP(V2486,Minimos!$D$3:$E$26,2,FALSE)</f>
        <v>#N/A</v>
      </c>
      <c r="X2486" s="18" t="e">
        <f t="shared" si="126"/>
        <v>#N/A</v>
      </c>
      <c r="Y2486" s="58" t="e">
        <f t="shared" si="127"/>
        <v>#N/A</v>
      </c>
    </row>
    <row r="2487" spans="1:25" x14ac:dyDescent="0.25">
      <c r="A2487" t="s">
        <v>91</v>
      </c>
      <c r="B2487" s="133" t="s">
        <v>30</v>
      </c>
      <c r="C2487" t="s">
        <v>685</v>
      </c>
      <c r="D2487" s="54">
        <v>44654</v>
      </c>
      <c r="E2487" s="133" t="s">
        <v>686</v>
      </c>
      <c r="F2487" s="133" t="s">
        <v>62</v>
      </c>
      <c r="G2487" s="133" t="s">
        <v>18</v>
      </c>
      <c r="H2487" s="2">
        <v>2</v>
      </c>
      <c r="I2487" s="2">
        <v>561</v>
      </c>
      <c r="J2487" s="2" t="s">
        <v>268</v>
      </c>
      <c r="K2487" s="2" t="s">
        <v>66</v>
      </c>
      <c r="L2487" s="2" t="s">
        <v>0</v>
      </c>
      <c r="M2487" s="16">
        <v>16.25</v>
      </c>
      <c r="N2487" s="16">
        <v>14.19</v>
      </c>
      <c r="O2487" s="16">
        <v>14.98</v>
      </c>
      <c r="P2487" s="16">
        <v>13.86</v>
      </c>
      <c r="Q2487" s="16">
        <v>16.25</v>
      </c>
      <c r="R2487" s="16">
        <v>14.31</v>
      </c>
      <c r="S2487" s="16">
        <v>14.33</v>
      </c>
      <c r="V2487" t="str">
        <f t="shared" si="125"/>
        <v>DISCO07INFM</v>
      </c>
      <c r="W2487" s="58" t="e">
        <f>VLOOKUP(V2487,Minimos!$D$3:$E$26,2,FALSE)</f>
        <v>#N/A</v>
      </c>
      <c r="X2487" s="18" t="e">
        <f t="shared" si="126"/>
        <v>#N/A</v>
      </c>
      <c r="Y2487" s="58" t="e">
        <f t="shared" si="127"/>
        <v>#N/A</v>
      </c>
    </row>
    <row r="2488" spans="1:25" x14ac:dyDescent="0.25">
      <c r="A2488" t="s">
        <v>91</v>
      </c>
      <c r="B2488" s="133" t="s">
        <v>30</v>
      </c>
      <c r="C2488" t="s">
        <v>685</v>
      </c>
      <c r="D2488" s="54">
        <v>44654</v>
      </c>
      <c r="E2488" s="133" t="s">
        <v>686</v>
      </c>
      <c r="F2488" s="133" t="s">
        <v>62</v>
      </c>
      <c r="G2488" s="133" t="s">
        <v>18</v>
      </c>
      <c r="H2488" s="2">
        <v>3</v>
      </c>
      <c r="I2488" s="2">
        <v>104</v>
      </c>
      <c r="J2488" s="2" t="s">
        <v>24</v>
      </c>
      <c r="K2488" s="2" t="s">
        <v>64</v>
      </c>
      <c r="L2488" s="2" t="s">
        <v>0</v>
      </c>
      <c r="M2488" s="16">
        <v>16.23</v>
      </c>
      <c r="N2488" s="16" t="s">
        <v>1</v>
      </c>
      <c r="O2488" s="16">
        <v>14.93</v>
      </c>
      <c r="P2488" s="16">
        <v>14.73</v>
      </c>
      <c r="Q2488" s="16">
        <v>16.23</v>
      </c>
      <c r="R2488" s="16">
        <v>15.47</v>
      </c>
      <c r="S2488" s="16">
        <v>15.33</v>
      </c>
      <c r="V2488" t="str">
        <f t="shared" si="125"/>
        <v>DISCO07INFM</v>
      </c>
      <c r="W2488" s="58" t="e">
        <f>VLOOKUP(V2488,Minimos!$D$3:$E$26,2,FALSE)</f>
        <v>#N/A</v>
      </c>
      <c r="X2488" s="18" t="e">
        <f t="shared" si="126"/>
        <v>#N/A</v>
      </c>
      <c r="Y2488" s="58" t="e">
        <f t="shared" si="127"/>
        <v>#N/A</v>
      </c>
    </row>
    <row r="2489" spans="1:25" x14ac:dyDescent="0.25">
      <c r="A2489" t="s">
        <v>91</v>
      </c>
      <c r="B2489" s="133" t="s">
        <v>30</v>
      </c>
      <c r="C2489" t="s">
        <v>685</v>
      </c>
      <c r="D2489" s="54">
        <v>44654</v>
      </c>
      <c r="E2489" s="133" t="s">
        <v>686</v>
      </c>
      <c r="F2489" s="133" t="s">
        <v>62</v>
      </c>
      <c r="G2489" s="133" t="s">
        <v>18</v>
      </c>
      <c r="H2489" s="2">
        <v>4</v>
      </c>
      <c r="I2489" s="2">
        <v>383</v>
      </c>
      <c r="J2489" s="2" t="s">
        <v>401</v>
      </c>
      <c r="K2489" s="2" t="s">
        <v>257</v>
      </c>
      <c r="L2489" s="2" t="s">
        <v>0</v>
      </c>
      <c r="M2489" s="16">
        <v>15.95</v>
      </c>
      <c r="N2489" s="16" t="s">
        <v>1</v>
      </c>
      <c r="O2489" s="16">
        <v>14.17</v>
      </c>
      <c r="P2489" s="16" t="s">
        <v>1</v>
      </c>
      <c r="Q2489" s="16">
        <v>15.95</v>
      </c>
      <c r="R2489" s="16">
        <v>13.48</v>
      </c>
      <c r="S2489" s="16">
        <v>15.77</v>
      </c>
      <c r="V2489" t="str">
        <f t="shared" si="125"/>
        <v>DISCO07INFM</v>
      </c>
      <c r="W2489" s="58" t="e">
        <f>VLOOKUP(V2489,Minimos!$D$3:$E$26,2,FALSE)</f>
        <v>#N/A</v>
      </c>
      <c r="X2489" s="18" t="e">
        <f t="shared" si="126"/>
        <v>#N/A</v>
      </c>
      <c r="Y2489" s="58" t="e">
        <f t="shared" si="127"/>
        <v>#N/A</v>
      </c>
    </row>
    <row r="2490" spans="1:25" x14ac:dyDescent="0.25">
      <c r="A2490" t="s">
        <v>91</v>
      </c>
      <c r="B2490" s="133" t="s">
        <v>30</v>
      </c>
      <c r="C2490" t="s">
        <v>685</v>
      </c>
      <c r="D2490" s="54">
        <v>44654</v>
      </c>
      <c r="E2490" s="133" t="s">
        <v>686</v>
      </c>
      <c r="F2490" s="133" t="s">
        <v>62</v>
      </c>
      <c r="G2490" s="133" t="s">
        <v>18</v>
      </c>
      <c r="H2490" s="2">
        <v>5</v>
      </c>
      <c r="I2490" s="2">
        <v>342</v>
      </c>
      <c r="J2490" s="2" t="s">
        <v>693</v>
      </c>
      <c r="K2490" s="2" t="s">
        <v>258</v>
      </c>
      <c r="L2490" s="2" t="s">
        <v>0</v>
      </c>
      <c r="M2490" s="16">
        <v>14.52</v>
      </c>
      <c r="N2490" s="16">
        <v>14.52</v>
      </c>
      <c r="O2490" s="16">
        <v>13.24</v>
      </c>
      <c r="P2490" s="16">
        <v>11.95</v>
      </c>
      <c r="Q2490" s="16" t="s">
        <v>1</v>
      </c>
      <c r="R2490" s="16">
        <v>12.92</v>
      </c>
      <c r="S2490" s="16" t="s">
        <v>1</v>
      </c>
      <c r="V2490" t="str">
        <f t="shared" si="125"/>
        <v>DISCO07INFM</v>
      </c>
      <c r="W2490" s="58" t="e">
        <f>VLOOKUP(V2490,Minimos!$D$3:$E$26,2,FALSE)</f>
        <v>#N/A</v>
      </c>
      <c r="X2490" s="18" t="e">
        <f t="shared" si="126"/>
        <v>#N/A</v>
      </c>
      <c r="Y2490" s="58" t="e">
        <f t="shared" si="127"/>
        <v>#N/A</v>
      </c>
    </row>
    <row r="2491" spans="1:25" x14ac:dyDescent="0.25">
      <c r="A2491" t="s">
        <v>91</v>
      </c>
      <c r="B2491" s="133" t="s">
        <v>30</v>
      </c>
      <c r="C2491" t="s">
        <v>685</v>
      </c>
      <c r="D2491" s="54">
        <v>44654</v>
      </c>
      <c r="E2491" s="133" t="s">
        <v>686</v>
      </c>
      <c r="F2491" s="133" t="s">
        <v>62</v>
      </c>
      <c r="G2491" s="133" t="s">
        <v>18</v>
      </c>
      <c r="H2491" s="2">
        <v>6</v>
      </c>
      <c r="I2491" s="2">
        <v>58</v>
      </c>
      <c r="J2491" s="2" t="s">
        <v>78</v>
      </c>
      <c r="K2491" s="2" t="s">
        <v>64</v>
      </c>
      <c r="L2491" s="2" t="s">
        <v>0</v>
      </c>
      <c r="M2491" s="16">
        <v>14.51</v>
      </c>
      <c r="N2491" s="16">
        <v>14.51</v>
      </c>
      <c r="O2491" s="16" t="s">
        <v>1</v>
      </c>
      <c r="P2491" s="16">
        <v>13.44</v>
      </c>
      <c r="Q2491" s="16" t="s">
        <v>1</v>
      </c>
      <c r="R2491" s="16">
        <v>14.25</v>
      </c>
      <c r="S2491" s="16">
        <v>13.44</v>
      </c>
      <c r="V2491" t="str">
        <f t="shared" si="125"/>
        <v>DISCO07INFM</v>
      </c>
      <c r="W2491" s="58" t="e">
        <f>VLOOKUP(V2491,Minimos!$D$3:$E$26,2,FALSE)</f>
        <v>#N/A</v>
      </c>
      <c r="X2491" s="18" t="e">
        <f t="shared" si="126"/>
        <v>#N/A</v>
      </c>
      <c r="Y2491" s="58" t="e">
        <f t="shared" si="127"/>
        <v>#N/A</v>
      </c>
    </row>
    <row r="2492" spans="1:25" x14ac:dyDescent="0.25">
      <c r="A2492" t="s">
        <v>91</v>
      </c>
      <c r="B2492" s="133" t="s">
        <v>30</v>
      </c>
      <c r="C2492" t="s">
        <v>685</v>
      </c>
      <c r="D2492" s="54">
        <v>44654</v>
      </c>
      <c r="E2492" s="133" t="s">
        <v>686</v>
      </c>
      <c r="F2492" s="133" t="s">
        <v>62</v>
      </c>
      <c r="G2492" s="133" t="s">
        <v>18</v>
      </c>
      <c r="H2492" s="2">
        <v>7</v>
      </c>
      <c r="I2492" s="2">
        <v>357</v>
      </c>
      <c r="J2492" s="2" t="s">
        <v>275</v>
      </c>
      <c r="K2492" s="2" t="s">
        <v>258</v>
      </c>
      <c r="L2492" s="2" t="s">
        <v>0</v>
      </c>
      <c r="M2492" s="16">
        <v>14.37</v>
      </c>
      <c r="N2492" s="16" t="s">
        <v>1</v>
      </c>
      <c r="O2492" s="16">
        <v>14.37</v>
      </c>
      <c r="P2492" s="16">
        <v>13.75</v>
      </c>
      <c r="Q2492" s="16">
        <v>13.74</v>
      </c>
      <c r="R2492" s="16" t="s">
        <v>1</v>
      </c>
      <c r="S2492" s="16">
        <v>13.01</v>
      </c>
      <c r="V2492" t="str">
        <f t="shared" si="125"/>
        <v>DISCO07INFM</v>
      </c>
      <c r="W2492" s="58" t="e">
        <f>VLOOKUP(V2492,Minimos!$D$3:$E$26,2,FALSE)</f>
        <v>#N/A</v>
      </c>
      <c r="X2492" s="18" t="e">
        <f t="shared" si="126"/>
        <v>#N/A</v>
      </c>
      <c r="Y2492" s="58" t="e">
        <f t="shared" si="127"/>
        <v>#N/A</v>
      </c>
    </row>
    <row r="2493" spans="1:25" x14ac:dyDescent="0.25">
      <c r="A2493" t="s">
        <v>91</v>
      </c>
      <c r="B2493" s="133" t="s">
        <v>30</v>
      </c>
      <c r="C2493" t="s">
        <v>685</v>
      </c>
      <c r="D2493" s="54">
        <v>44654</v>
      </c>
      <c r="E2493" s="133" t="s">
        <v>686</v>
      </c>
      <c r="F2493" s="133" t="s">
        <v>62</v>
      </c>
      <c r="G2493" s="133" t="s">
        <v>18</v>
      </c>
      <c r="H2493" s="2">
        <v>8</v>
      </c>
      <c r="I2493" s="2">
        <v>343</v>
      </c>
      <c r="J2493" s="2" t="s">
        <v>649</v>
      </c>
      <c r="K2493" s="2" t="s">
        <v>258</v>
      </c>
      <c r="L2493" s="2" t="s">
        <v>0</v>
      </c>
      <c r="M2493" s="16">
        <v>10.25</v>
      </c>
      <c r="N2493" s="16">
        <v>9.98</v>
      </c>
      <c r="O2493" s="16">
        <v>9.98</v>
      </c>
      <c r="P2493" s="16" t="s">
        <v>1</v>
      </c>
      <c r="Q2493" s="16">
        <v>9.24</v>
      </c>
      <c r="R2493" s="16">
        <v>9.73</v>
      </c>
      <c r="S2493" s="16">
        <v>10.25</v>
      </c>
      <c r="V2493" t="str">
        <f t="shared" si="125"/>
        <v>DISCO07INFM</v>
      </c>
      <c r="W2493" s="58" t="e">
        <f>VLOOKUP(V2493,Minimos!$D$3:$E$26,2,FALSE)</f>
        <v>#N/A</v>
      </c>
      <c r="X2493" s="18" t="e">
        <f t="shared" si="126"/>
        <v>#N/A</v>
      </c>
      <c r="Y2493" s="58" t="e">
        <f t="shared" si="127"/>
        <v>#N/A</v>
      </c>
    </row>
    <row r="2494" spans="1:25" x14ac:dyDescent="0.25">
      <c r="A2494" t="s">
        <v>41</v>
      </c>
      <c r="B2494" s="133" t="s">
        <v>30</v>
      </c>
      <c r="C2494" t="s">
        <v>685</v>
      </c>
      <c r="D2494" s="54">
        <v>44654</v>
      </c>
      <c r="E2494" s="133" t="s">
        <v>686</v>
      </c>
      <c r="F2494" s="133" t="s">
        <v>62</v>
      </c>
      <c r="G2494" s="133" t="s">
        <v>20</v>
      </c>
      <c r="H2494" s="2">
        <v>1</v>
      </c>
      <c r="I2494" s="2">
        <v>61</v>
      </c>
      <c r="J2494" s="2" t="s">
        <v>234</v>
      </c>
      <c r="K2494" s="2" t="s">
        <v>64</v>
      </c>
      <c r="L2494" s="2" t="s">
        <v>22</v>
      </c>
      <c r="M2494" s="16">
        <v>34.17</v>
      </c>
      <c r="N2494" s="16">
        <v>30</v>
      </c>
      <c r="O2494" s="16" t="s">
        <v>1</v>
      </c>
      <c r="P2494" s="16">
        <v>34.17</v>
      </c>
      <c r="Q2494" s="16">
        <v>32.25</v>
      </c>
      <c r="R2494" s="16" t="s">
        <v>1</v>
      </c>
      <c r="S2494" s="16" t="s">
        <v>1</v>
      </c>
      <c r="V2494" t="str">
        <f t="shared" si="125"/>
        <v>MARTEL3INIF</v>
      </c>
      <c r="W2494" s="58">
        <f>VLOOKUP(V2494,Minimos!$D$3:$E$26,2,FALSE)</f>
        <v>38</v>
      </c>
      <c r="X2494" s="18">
        <f t="shared" si="126"/>
        <v>-3.8299999999999983</v>
      </c>
      <c r="Y2494" s="58" t="str">
        <f t="shared" si="127"/>
        <v/>
      </c>
    </row>
    <row r="2495" spans="1:25" x14ac:dyDescent="0.25">
      <c r="A2495" t="s">
        <v>41</v>
      </c>
      <c r="B2495" s="133" t="s">
        <v>30</v>
      </c>
      <c r="C2495" t="s">
        <v>685</v>
      </c>
      <c r="D2495" s="54">
        <v>44654</v>
      </c>
      <c r="E2495" s="133" t="s">
        <v>686</v>
      </c>
      <c r="F2495" s="133" t="s">
        <v>62</v>
      </c>
      <c r="G2495" s="133" t="s">
        <v>20</v>
      </c>
      <c r="H2495" s="2">
        <v>2</v>
      </c>
      <c r="I2495" s="2">
        <v>763</v>
      </c>
      <c r="J2495" s="2" t="s">
        <v>311</v>
      </c>
      <c r="K2495" s="2" t="s">
        <v>267</v>
      </c>
      <c r="L2495" s="2" t="s">
        <v>22</v>
      </c>
      <c r="M2495" s="16">
        <v>27.61</v>
      </c>
      <c r="N2495" s="16">
        <v>26.12</v>
      </c>
      <c r="O2495" s="16">
        <v>25.8</v>
      </c>
      <c r="P2495" s="16">
        <v>25.14</v>
      </c>
      <c r="Q2495" s="16">
        <v>27.61</v>
      </c>
      <c r="R2495" s="16">
        <v>25.52</v>
      </c>
      <c r="S2495" s="16" t="s">
        <v>1</v>
      </c>
      <c r="V2495" t="str">
        <f t="shared" si="125"/>
        <v>MARTEL3INIF</v>
      </c>
      <c r="W2495" s="58">
        <f>VLOOKUP(V2495,Minimos!$D$3:$E$26,2,FALSE)</f>
        <v>38</v>
      </c>
      <c r="X2495" s="18">
        <f t="shared" si="126"/>
        <v>-10.39</v>
      </c>
      <c r="Y2495" s="58" t="str">
        <f t="shared" si="127"/>
        <v/>
      </c>
    </row>
    <row r="2496" spans="1:25" x14ac:dyDescent="0.25">
      <c r="A2496" t="s">
        <v>41</v>
      </c>
      <c r="B2496" s="133" t="s">
        <v>30</v>
      </c>
      <c r="C2496" t="s">
        <v>685</v>
      </c>
      <c r="D2496" s="54">
        <v>44654</v>
      </c>
      <c r="E2496" s="133" t="s">
        <v>686</v>
      </c>
      <c r="F2496" s="133" t="s">
        <v>62</v>
      </c>
      <c r="G2496" s="133" t="s">
        <v>20</v>
      </c>
      <c r="H2496" s="2">
        <v>3</v>
      </c>
      <c r="I2496" s="2">
        <v>95</v>
      </c>
      <c r="J2496" s="2" t="s">
        <v>217</v>
      </c>
      <c r="K2496" s="2" t="s">
        <v>64</v>
      </c>
      <c r="L2496" s="2" t="s">
        <v>22</v>
      </c>
      <c r="M2496" s="16">
        <v>25.22</v>
      </c>
      <c r="N2496" s="16">
        <v>24.69</v>
      </c>
      <c r="O2496" s="16">
        <v>22.46</v>
      </c>
      <c r="P2496" s="16">
        <v>25.22</v>
      </c>
      <c r="Q2496" s="16" t="s">
        <v>1</v>
      </c>
      <c r="R2496" s="16">
        <v>23.29</v>
      </c>
      <c r="S2496" s="16">
        <v>25.09</v>
      </c>
      <c r="V2496" t="str">
        <f t="shared" si="125"/>
        <v>MARTEL3INIF</v>
      </c>
      <c r="W2496" s="58">
        <f>VLOOKUP(V2496,Minimos!$D$3:$E$26,2,FALSE)</f>
        <v>38</v>
      </c>
      <c r="X2496" s="18">
        <f t="shared" si="126"/>
        <v>-12.780000000000001</v>
      </c>
      <c r="Y2496" s="58" t="str">
        <f t="shared" si="127"/>
        <v/>
      </c>
    </row>
    <row r="2497" spans="1:25" x14ac:dyDescent="0.25">
      <c r="A2497" t="s">
        <v>41</v>
      </c>
      <c r="B2497" s="133" t="s">
        <v>30</v>
      </c>
      <c r="C2497" t="s">
        <v>685</v>
      </c>
      <c r="D2497" s="54">
        <v>44654</v>
      </c>
      <c r="E2497" s="133" t="s">
        <v>686</v>
      </c>
      <c r="F2497" s="133" t="s">
        <v>62</v>
      </c>
      <c r="G2497" s="133" t="s">
        <v>20</v>
      </c>
      <c r="H2497" s="2">
        <v>4</v>
      </c>
      <c r="I2497" s="2">
        <v>219</v>
      </c>
      <c r="J2497" s="2" t="s">
        <v>236</v>
      </c>
      <c r="K2497" s="2" t="s">
        <v>66</v>
      </c>
      <c r="L2497" s="2" t="s">
        <v>22</v>
      </c>
      <c r="M2497" s="16">
        <v>24.42</v>
      </c>
      <c r="N2497" s="16">
        <v>22.91</v>
      </c>
      <c r="O2497" s="16">
        <v>24.42</v>
      </c>
      <c r="P2497" s="16" t="s">
        <v>1</v>
      </c>
      <c r="Q2497" s="16" t="s">
        <v>1</v>
      </c>
      <c r="R2497" s="16" t="s">
        <v>1</v>
      </c>
      <c r="S2497" s="16" t="s">
        <v>1</v>
      </c>
      <c r="V2497" t="str">
        <f t="shared" si="125"/>
        <v>MARTEL3INIF</v>
      </c>
      <c r="W2497" s="58">
        <f>VLOOKUP(V2497,Minimos!$D$3:$E$26,2,FALSE)</f>
        <v>38</v>
      </c>
      <c r="X2497" s="18">
        <f t="shared" si="126"/>
        <v>-13.579999999999998</v>
      </c>
      <c r="Y2497" s="58" t="str">
        <f t="shared" si="127"/>
        <v/>
      </c>
    </row>
    <row r="2498" spans="1:25" x14ac:dyDescent="0.25">
      <c r="A2498" t="s">
        <v>41</v>
      </c>
      <c r="B2498" s="133" t="s">
        <v>30</v>
      </c>
      <c r="C2498" t="s">
        <v>685</v>
      </c>
      <c r="D2498" s="54">
        <v>44654</v>
      </c>
      <c r="E2498" s="133" t="s">
        <v>686</v>
      </c>
      <c r="F2498" s="133" t="s">
        <v>62</v>
      </c>
      <c r="G2498" s="133" t="s">
        <v>20</v>
      </c>
      <c r="H2498" s="2">
        <v>5</v>
      </c>
      <c r="I2498" s="2">
        <v>150</v>
      </c>
      <c r="J2498" s="2" t="s">
        <v>235</v>
      </c>
      <c r="K2498" s="2" t="s">
        <v>64</v>
      </c>
      <c r="L2498" s="2" t="s">
        <v>22</v>
      </c>
      <c r="M2498" s="16">
        <v>20.66</v>
      </c>
      <c r="N2498" s="16">
        <v>20.66</v>
      </c>
      <c r="O2498" s="16">
        <v>19.66</v>
      </c>
      <c r="P2498" s="16">
        <v>18.63</v>
      </c>
      <c r="Q2498" s="16">
        <v>20.39</v>
      </c>
      <c r="R2498" s="16">
        <v>20.48</v>
      </c>
      <c r="S2498" s="16">
        <v>18.8</v>
      </c>
      <c r="V2498" t="str">
        <f t="shared" ref="V2498:V2561" si="128">A2498&amp;L2498&amp;G2498</f>
        <v>MARTEL3INIF</v>
      </c>
      <c r="W2498" s="58">
        <f>VLOOKUP(V2498,Minimos!$D$3:$E$26,2,FALSE)</f>
        <v>38</v>
      </c>
      <c r="X2498" s="18">
        <f t="shared" ref="X2498:X2561" si="129">M2498-W2498</f>
        <v>-17.34</v>
      </c>
      <c r="Y2498" s="58" t="str">
        <f t="shared" ref="Y2498:Y2561" si="130">IF(X2498&gt;=0,"Apurado","")</f>
        <v/>
      </c>
    </row>
    <row r="2499" spans="1:25" x14ac:dyDescent="0.25">
      <c r="A2499" t="s">
        <v>41</v>
      </c>
      <c r="B2499" s="133" t="s">
        <v>30</v>
      </c>
      <c r="C2499" t="s">
        <v>685</v>
      </c>
      <c r="D2499" s="54">
        <v>44654</v>
      </c>
      <c r="E2499" s="133" t="s">
        <v>686</v>
      </c>
      <c r="F2499" s="133" t="s">
        <v>62</v>
      </c>
      <c r="G2499" s="133" t="s">
        <v>20</v>
      </c>
      <c r="H2499" s="2">
        <v>6</v>
      </c>
      <c r="I2499" s="2">
        <v>149</v>
      </c>
      <c r="J2499" s="2" t="s">
        <v>215</v>
      </c>
      <c r="K2499" s="2" t="s">
        <v>64</v>
      </c>
      <c r="L2499" s="2" t="s">
        <v>22</v>
      </c>
      <c r="M2499" s="16">
        <v>20.05</v>
      </c>
      <c r="N2499" s="16" t="s">
        <v>1</v>
      </c>
      <c r="O2499" s="16">
        <v>17.09</v>
      </c>
      <c r="P2499" s="16">
        <v>16.57</v>
      </c>
      <c r="Q2499" s="16">
        <v>20.05</v>
      </c>
      <c r="R2499" s="16">
        <v>19.91</v>
      </c>
      <c r="S2499" s="16">
        <v>18.36</v>
      </c>
      <c r="V2499" t="str">
        <f t="shared" si="128"/>
        <v>MARTEL3INIF</v>
      </c>
      <c r="W2499" s="58">
        <f>VLOOKUP(V2499,Minimos!$D$3:$E$26,2,FALSE)</f>
        <v>38</v>
      </c>
      <c r="X2499" s="18">
        <f t="shared" si="129"/>
        <v>-17.95</v>
      </c>
      <c r="Y2499" s="58" t="str">
        <f t="shared" si="130"/>
        <v/>
      </c>
    </row>
    <row r="2500" spans="1:25" x14ac:dyDescent="0.25">
      <c r="A2500" t="s">
        <v>41</v>
      </c>
      <c r="B2500" s="133" t="s">
        <v>30</v>
      </c>
      <c r="C2500" t="s">
        <v>685</v>
      </c>
      <c r="D2500" s="54">
        <v>44654</v>
      </c>
      <c r="E2500" s="133" t="s">
        <v>686</v>
      </c>
      <c r="F2500" s="133" t="s">
        <v>62</v>
      </c>
      <c r="G2500" s="133" t="s">
        <v>20</v>
      </c>
      <c r="H2500" s="2">
        <v>7</v>
      </c>
      <c r="I2500" s="2">
        <v>59</v>
      </c>
      <c r="J2500" s="2" t="s">
        <v>294</v>
      </c>
      <c r="K2500" s="2" t="s">
        <v>64</v>
      </c>
      <c r="L2500" s="2" t="s">
        <v>22</v>
      </c>
      <c r="M2500" s="16">
        <v>14.73</v>
      </c>
      <c r="N2500" s="16">
        <v>14.73</v>
      </c>
      <c r="O2500" s="16">
        <v>14.54</v>
      </c>
      <c r="P2500" s="16" t="s">
        <v>1</v>
      </c>
      <c r="Q2500" s="16" t="s">
        <v>1</v>
      </c>
      <c r="R2500" s="16">
        <v>12.95</v>
      </c>
      <c r="S2500" s="16" t="s">
        <v>1</v>
      </c>
      <c r="V2500" t="str">
        <f t="shared" si="128"/>
        <v>MARTEL3INIF</v>
      </c>
      <c r="W2500" s="58">
        <f>VLOOKUP(V2500,Minimos!$D$3:$E$26,2,FALSE)</f>
        <v>38</v>
      </c>
      <c r="X2500" s="18">
        <f t="shared" si="129"/>
        <v>-23.27</v>
      </c>
      <c r="Y2500" s="58" t="str">
        <f t="shared" si="130"/>
        <v/>
      </c>
    </row>
    <row r="2501" spans="1:25" x14ac:dyDescent="0.25">
      <c r="A2501" t="s">
        <v>41</v>
      </c>
      <c r="B2501" s="133" t="s">
        <v>30</v>
      </c>
      <c r="C2501" t="s">
        <v>685</v>
      </c>
      <c r="D2501" s="54">
        <v>44654</v>
      </c>
      <c r="E2501" s="133" t="s">
        <v>686</v>
      </c>
      <c r="F2501" s="133" t="s">
        <v>62</v>
      </c>
      <c r="G2501" s="133" t="s">
        <v>20</v>
      </c>
      <c r="H2501" s="2">
        <v>8</v>
      </c>
      <c r="I2501" s="2">
        <v>123</v>
      </c>
      <c r="J2501" s="2" t="s">
        <v>221</v>
      </c>
      <c r="K2501" s="2" t="s">
        <v>64</v>
      </c>
      <c r="L2501" s="2" t="s">
        <v>22</v>
      </c>
      <c r="M2501" s="16">
        <v>14.71</v>
      </c>
      <c r="N2501" s="16">
        <v>13.04</v>
      </c>
      <c r="O2501" s="16" t="s">
        <v>1</v>
      </c>
      <c r="P2501" s="16">
        <v>14.69</v>
      </c>
      <c r="Q2501" s="16" t="s">
        <v>1</v>
      </c>
      <c r="R2501" s="16">
        <v>14.71</v>
      </c>
      <c r="S2501" s="16">
        <v>14.48</v>
      </c>
      <c r="V2501" t="str">
        <f t="shared" si="128"/>
        <v>MARTEL3INIF</v>
      </c>
      <c r="W2501" s="58">
        <f>VLOOKUP(V2501,Minimos!$D$3:$E$26,2,FALSE)</f>
        <v>38</v>
      </c>
      <c r="X2501" s="18">
        <f t="shared" si="129"/>
        <v>-23.29</v>
      </c>
      <c r="Y2501" s="58" t="str">
        <f t="shared" si="130"/>
        <v/>
      </c>
    </row>
    <row r="2502" spans="1:25" x14ac:dyDescent="0.25">
      <c r="A2502" t="s">
        <v>42</v>
      </c>
      <c r="B2502" s="133" t="s">
        <v>30</v>
      </c>
      <c r="C2502" t="s">
        <v>685</v>
      </c>
      <c r="D2502" s="54">
        <v>44654</v>
      </c>
      <c r="E2502" s="133" t="s">
        <v>686</v>
      </c>
      <c r="F2502" s="133" t="s">
        <v>62</v>
      </c>
      <c r="G2502" s="133" t="s">
        <v>18</v>
      </c>
      <c r="H2502" s="2">
        <v>1</v>
      </c>
      <c r="I2502" s="2">
        <v>339</v>
      </c>
      <c r="J2502" s="2" t="s">
        <v>230</v>
      </c>
      <c r="K2502" s="2" t="s">
        <v>256</v>
      </c>
      <c r="L2502" s="2" t="s">
        <v>22</v>
      </c>
      <c r="M2502" s="16">
        <v>42.01</v>
      </c>
      <c r="N2502" s="16" t="s">
        <v>1</v>
      </c>
      <c r="O2502" s="16">
        <v>41.05</v>
      </c>
      <c r="P2502" s="16">
        <v>42.01</v>
      </c>
      <c r="Q2502" s="16">
        <v>41.47</v>
      </c>
      <c r="R2502" s="16" t="s">
        <v>1</v>
      </c>
      <c r="S2502" s="16" t="s">
        <v>1</v>
      </c>
      <c r="V2502" t="str">
        <f t="shared" si="128"/>
        <v>MARTEL4INIM</v>
      </c>
      <c r="W2502" s="58" t="e">
        <f>VLOOKUP(V2502,Minimos!$D$3:$E$26,2,FALSE)</f>
        <v>#N/A</v>
      </c>
      <c r="X2502" s="18" t="e">
        <f t="shared" si="129"/>
        <v>#N/A</v>
      </c>
      <c r="Y2502" s="58" t="e">
        <f t="shared" si="130"/>
        <v>#N/A</v>
      </c>
    </row>
    <row r="2503" spans="1:25" x14ac:dyDescent="0.25">
      <c r="A2503" t="s">
        <v>42</v>
      </c>
      <c r="B2503" s="133" t="s">
        <v>30</v>
      </c>
      <c r="C2503" t="s">
        <v>685</v>
      </c>
      <c r="D2503" s="54">
        <v>44654</v>
      </c>
      <c r="E2503" s="133" t="s">
        <v>686</v>
      </c>
      <c r="F2503" s="133" t="s">
        <v>62</v>
      </c>
      <c r="G2503" s="133" t="s">
        <v>18</v>
      </c>
      <c r="H2503" s="2">
        <v>2</v>
      </c>
      <c r="I2503" s="2">
        <v>133</v>
      </c>
      <c r="J2503" s="2" t="s">
        <v>193</v>
      </c>
      <c r="K2503" s="2" t="s">
        <v>64</v>
      </c>
      <c r="L2503" s="2" t="s">
        <v>22</v>
      </c>
      <c r="M2503" s="16">
        <v>25.9</v>
      </c>
      <c r="N2503" s="16">
        <v>25.9</v>
      </c>
      <c r="O2503" s="16" t="s">
        <v>1</v>
      </c>
      <c r="P2503" s="16" t="s">
        <v>1</v>
      </c>
      <c r="Q2503" s="16">
        <v>20.309999999999999</v>
      </c>
      <c r="R2503" s="16" t="s">
        <v>1</v>
      </c>
      <c r="S2503" s="16">
        <v>23.21</v>
      </c>
      <c r="V2503" t="str">
        <f t="shared" si="128"/>
        <v>MARTEL4INIM</v>
      </c>
      <c r="W2503" s="58" t="e">
        <f>VLOOKUP(V2503,Minimos!$D$3:$E$26,2,FALSE)</f>
        <v>#N/A</v>
      </c>
      <c r="X2503" s="18" t="e">
        <f t="shared" si="129"/>
        <v>#N/A</v>
      </c>
      <c r="Y2503" s="58" t="e">
        <f t="shared" si="130"/>
        <v>#N/A</v>
      </c>
    </row>
    <row r="2504" spans="1:25" x14ac:dyDescent="0.25">
      <c r="A2504" t="s">
        <v>42</v>
      </c>
      <c r="B2504" s="133" t="s">
        <v>30</v>
      </c>
      <c r="C2504" t="s">
        <v>685</v>
      </c>
      <c r="D2504" s="54">
        <v>44654</v>
      </c>
      <c r="E2504" s="133" t="s">
        <v>686</v>
      </c>
      <c r="F2504" s="133" t="s">
        <v>62</v>
      </c>
      <c r="G2504" s="133" t="s">
        <v>18</v>
      </c>
      <c r="H2504" s="2">
        <v>3</v>
      </c>
      <c r="I2504" s="2">
        <v>74</v>
      </c>
      <c r="J2504" s="2" t="s">
        <v>206</v>
      </c>
      <c r="K2504" s="2" t="s">
        <v>64</v>
      </c>
      <c r="L2504" s="2" t="s">
        <v>22</v>
      </c>
      <c r="M2504" s="16">
        <v>24.23</v>
      </c>
      <c r="N2504" s="16">
        <v>24.23</v>
      </c>
      <c r="O2504" s="16" t="s">
        <v>1</v>
      </c>
      <c r="P2504" s="16">
        <v>23.94</v>
      </c>
      <c r="Q2504" s="16">
        <v>22.85</v>
      </c>
      <c r="R2504" s="16" t="s">
        <v>1</v>
      </c>
      <c r="S2504" s="16" t="s">
        <v>1</v>
      </c>
      <c r="V2504" t="str">
        <f t="shared" si="128"/>
        <v>MARTEL4INIM</v>
      </c>
      <c r="W2504" s="58" t="e">
        <f>VLOOKUP(V2504,Minimos!$D$3:$E$26,2,FALSE)</f>
        <v>#N/A</v>
      </c>
      <c r="X2504" s="18" t="e">
        <f t="shared" si="129"/>
        <v>#N/A</v>
      </c>
      <c r="Y2504" s="58" t="e">
        <f t="shared" si="130"/>
        <v>#N/A</v>
      </c>
    </row>
    <row r="2505" spans="1:25" x14ac:dyDescent="0.25">
      <c r="A2505" t="s">
        <v>92</v>
      </c>
      <c r="B2505" s="133" t="s">
        <v>30</v>
      </c>
      <c r="C2505" t="s">
        <v>685</v>
      </c>
      <c r="D2505" s="54">
        <v>44654</v>
      </c>
      <c r="E2505" s="133" t="s">
        <v>686</v>
      </c>
      <c r="F2505" s="133" t="s">
        <v>62</v>
      </c>
      <c r="G2505" s="133" t="s">
        <v>20</v>
      </c>
      <c r="H2505" s="2">
        <v>1</v>
      </c>
      <c r="I2505" s="2">
        <v>566</v>
      </c>
      <c r="J2505" s="2" t="s">
        <v>696</v>
      </c>
      <c r="K2505" s="2" t="s">
        <v>66</v>
      </c>
      <c r="L2505" s="2" t="s">
        <v>0</v>
      </c>
      <c r="M2505" s="16">
        <v>24.16</v>
      </c>
      <c r="N2505" s="16">
        <v>24.16</v>
      </c>
      <c r="O2505" s="16">
        <v>21.2</v>
      </c>
      <c r="P2505" s="16">
        <v>14.48</v>
      </c>
      <c r="Q2505" s="16">
        <v>21.17</v>
      </c>
      <c r="R2505" s="16">
        <v>21.66</v>
      </c>
      <c r="S2505" s="16">
        <v>17.399999999999999</v>
      </c>
      <c r="V2505" t="str">
        <f t="shared" si="128"/>
        <v>DISCO06INFF</v>
      </c>
      <c r="W2505" s="58" t="e">
        <f>VLOOKUP(V2505,Minimos!$D$3:$E$26,2,FALSE)</f>
        <v>#N/A</v>
      </c>
      <c r="X2505" s="18" t="e">
        <f t="shared" si="129"/>
        <v>#N/A</v>
      </c>
      <c r="Y2505" s="58" t="e">
        <f t="shared" si="130"/>
        <v>#N/A</v>
      </c>
    </row>
    <row r="2506" spans="1:25" x14ac:dyDescent="0.25">
      <c r="A2506" t="s">
        <v>92</v>
      </c>
      <c r="B2506" s="133" t="s">
        <v>30</v>
      </c>
      <c r="C2506" t="s">
        <v>685</v>
      </c>
      <c r="D2506" s="54">
        <v>44654</v>
      </c>
      <c r="E2506" s="133" t="s">
        <v>686</v>
      </c>
      <c r="F2506" s="133" t="s">
        <v>62</v>
      </c>
      <c r="G2506" s="133" t="s">
        <v>20</v>
      </c>
      <c r="H2506" s="2">
        <v>2</v>
      </c>
      <c r="I2506" s="2">
        <v>112</v>
      </c>
      <c r="J2506" s="2" t="s">
        <v>72</v>
      </c>
      <c r="K2506" s="2" t="s">
        <v>64</v>
      </c>
      <c r="L2506" s="2" t="s">
        <v>0</v>
      </c>
      <c r="M2506" s="16">
        <v>21.2</v>
      </c>
      <c r="N2506" s="16" t="s">
        <v>1</v>
      </c>
      <c r="O2506" s="16">
        <v>17.39</v>
      </c>
      <c r="P2506" s="16">
        <v>19.059999999999999</v>
      </c>
      <c r="Q2506" s="16">
        <v>16.66</v>
      </c>
      <c r="R2506" s="16">
        <v>16.98</v>
      </c>
      <c r="S2506" s="16">
        <v>21.2</v>
      </c>
      <c r="V2506" t="str">
        <f t="shared" si="128"/>
        <v>DISCO06INFF</v>
      </c>
      <c r="W2506" s="58" t="e">
        <f>VLOOKUP(V2506,Minimos!$D$3:$E$26,2,FALSE)</f>
        <v>#N/A</v>
      </c>
      <c r="X2506" s="18" t="e">
        <f t="shared" si="129"/>
        <v>#N/A</v>
      </c>
      <c r="Y2506" s="58" t="e">
        <f t="shared" si="130"/>
        <v>#N/A</v>
      </c>
    </row>
    <row r="2507" spans="1:25" x14ac:dyDescent="0.25">
      <c r="A2507" t="s">
        <v>92</v>
      </c>
      <c r="B2507" s="133" t="s">
        <v>30</v>
      </c>
      <c r="C2507" t="s">
        <v>685</v>
      </c>
      <c r="D2507" s="54">
        <v>44654</v>
      </c>
      <c r="E2507" s="133" t="s">
        <v>686</v>
      </c>
      <c r="F2507" s="133" t="s">
        <v>62</v>
      </c>
      <c r="G2507" s="133" t="s">
        <v>20</v>
      </c>
      <c r="H2507" s="2">
        <v>3</v>
      </c>
      <c r="I2507" s="2">
        <v>51</v>
      </c>
      <c r="J2507" s="2" t="s">
        <v>60</v>
      </c>
      <c r="K2507" s="2" t="s">
        <v>64</v>
      </c>
      <c r="L2507" s="2" t="s">
        <v>0</v>
      </c>
      <c r="M2507" s="16">
        <v>20.03</v>
      </c>
      <c r="N2507" s="16" t="s">
        <v>1</v>
      </c>
      <c r="O2507" s="16">
        <v>16.03</v>
      </c>
      <c r="P2507" s="16">
        <v>16.239999999999998</v>
      </c>
      <c r="Q2507" s="16">
        <v>18.920000000000002</v>
      </c>
      <c r="R2507" s="16">
        <v>18.02</v>
      </c>
      <c r="S2507" s="16">
        <v>20.03</v>
      </c>
      <c r="V2507" t="str">
        <f t="shared" si="128"/>
        <v>DISCO06INFF</v>
      </c>
      <c r="W2507" s="58" t="e">
        <f>VLOOKUP(V2507,Minimos!$D$3:$E$26,2,FALSE)</f>
        <v>#N/A</v>
      </c>
      <c r="X2507" s="18" t="e">
        <f t="shared" si="129"/>
        <v>#N/A</v>
      </c>
      <c r="Y2507" s="58" t="e">
        <f t="shared" si="130"/>
        <v>#N/A</v>
      </c>
    </row>
    <row r="2508" spans="1:25" x14ac:dyDescent="0.25">
      <c r="A2508" t="s">
        <v>92</v>
      </c>
      <c r="B2508" s="133" t="s">
        <v>30</v>
      </c>
      <c r="C2508" t="s">
        <v>685</v>
      </c>
      <c r="D2508" s="54">
        <v>44654</v>
      </c>
      <c r="E2508" s="133" t="s">
        <v>686</v>
      </c>
      <c r="F2508" s="133" t="s">
        <v>62</v>
      </c>
      <c r="G2508" s="133" t="s">
        <v>20</v>
      </c>
      <c r="H2508" s="2">
        <v>4</v>
      </c>
      <c r="I2508" s="2">
        <v>569</v>
      </c>
      <c r="J2508" s="2" t="s">
        <v>279</v>
      </c>
      <c r="K2508" s="2" t="s">
        <v>267</v>
      </c>
      <c r="L2508" s="2" t="s">
        <v>0</v>
      </c>
      <c r="M2508" s="16">
        <v>18.98</v>
      </c>
      <c r="N2508" s="16">
        <v>17.21</v>
      </c>
      <c r="O2508" s="16">
        <v>18.98</v>
      </c>
      <c r="P2508" s="16">
        <v>18.579999999999998</v>
      </c>
      <c r="Q2508" s="16">
        <v>18.02</v>
      </c>
      <c r="R2508" s="16">
        <v>15.66</v>
      </c>
      <c r="S2508" s="16">
        <v>17.809999999999999</v>
      </c>
      <c r="V2508" t="str">
        <f t="shared" si="128"/>
        <v>DISCO06INFF</v>
      </c>
      <c r="W2508" s="58" t="e">
        <f>VLOOKUP(V2508,Minimos!$D$3:$E$26,2,FALSE)</f>
        <v>#N/A</v>
      </c>
      <c r="X2508" s="18" t="e">
        <f t="shared" si="129"/>
        <v>#N/A</v>
      </c>
      <c r="Y2508" s="58" t="e">
        <f t="shared" si="130"/>
        <v>#N/A</v>
      </c>
    </row>
    <row r="2509" spans="1:25" x14ac:dyDescent="0.25">
      <c r="A2509" t="s">
        <v>92</v>
      </c>
      <c r="B2509" s="133" t="s">
        <v>30</v>
      </c>
      <c r="C2509" t="s">
        <v>685</v>
      </c>
      <c r="D2509" s="54">
        <v>44654</v>
      </c>
      <c r="E2509" s="133" t="s">
        <v>686</v>
      </c>
      <c r="F2509" s="133" t="s">
        <v>62</v>
      </c>
      <c r="G2509" s="133" t="s">
        <v>20</v>
      </c>
      <c r="H2509" s="2">
        <v>5</v>
      </c>
      <c r="I2509" s="2">
        <v>129</v>
      </c>
      <c r="J2509" s="2" t="s">
        <v>68</v>
      </c>
      <c r="K2509" s="2" t="s">
        <v>64</v>
      </c>
      <c r="L2509" s="2" t="s">
        <v>0</v>
      </c>
      <c r="M2509" s="16">
        <v>17.71</v>
      </c>
      <c r="N2509" s="16">
        <v>14.75</v>
      </c>
      <c r="O2509" s="16">
        <v>15</v>
      </c>
      <c r="P2509" s="16">
        <v>17.309999999999999</v>
      </c>
      <c r="Q2509" s="16">
        <v>17.71</v>
      </c>
      <c r="R2509" s="16" t="s">
        <v>1</v>
      </c>
      <c r="S2509" s="16">
        <v>16.84</v>
      </c>
      <c r="V2509" t="str">
        <f t="shared" si="128"/>
        <v>DISCO06INFF</v>
      </c>
      <c r="W2509" s="58" t="e">
        <f>VLOOKUP(V2509,Minimos!$D$3:$E$26,2,FALSE)</f>
        <v>#N/A</v>
      </c>
      <c r="X2509" s="18" t="e">
        <f t="shared" si="129"/>
        <v>#N/A</v>
      </c>
      <c r="Y2509" s="58" t="e">
        <f t="shared" si="130"/>
        <v>#N/A</v>
      </c>
    </row>
    <row r="2510" spans="1:25" x14ac:dyDescent="0.25">
      <c r="A2510" t="s">
        <v>92</v>
      </c>
      <c r="B2510" s="133" t="s">
        <v>30</v>
      </c>
      <c r="C2510" t="s">
        <v>685</v>
      </c>
      <c r="D2510" s="54">
        <v>44654</v>
      </c>
      <c r="E2510" s="133" t="s">
        <v>686</v>
      </c>
      <c r="F2510" s="133" t="s">
        <v>62</v>
      </c>
      <c r="G2510" s="133" t="s">
        <v>20</v>
      </c>
      <c r="H2510" s="2">
        <v>6</v>
      </c>
      <c r="I2510" s="2">
        <v>147</v>
      </c>
      <c r="J2510" s="2" t="s">
        <v>73</v>
      </c>
      <c r="K2510" s="2" t="s">
        <v>64</v>
      </c>
      <c r="L2510" s="2" t="s">
        <v>0</v>
      </c>
      <c r="M2510" s="16">
        <v>16.829999999999998</v>
      </c>
      <c r="N2510" s="16">
        <v>15.76</v>
      </c>
      <c r="O2510" s="16">
        <v>15.72</v>
      </c>
      <c r="P2510" s="16">
        <v>14.87</v>
      </c>
      <c r="Q2510" s="16">
        <v>16.829999999999998</v>
      </c>
      <c r="R2510" s="16" t="s">
        <v>1</v>
      </c>
      <c r="S2510" s="16">
        <v>16.3</v>
      </c>
      <c r="V2510" t="str">
        <f t="shared" si="128"/>
        <v>DISCO06INFF</v>
      </c>
      <c r="W2510" s="58" t="e">
        <f>VLOOKUP(V2510,Minimos!$D$3:$E$26,2,FALSE)</f>
        <v>#N/A</v>
      </c>
      <c r="X2510" s="18" t="e">
        <f t="shared" si="129"/>
        <v>#N/A</v>
      </c>
      <c r="Y2510" s="58" t="e">
        <f t="shared" si="130"/>
        <v>#N/A</v>
      </c>
    </row>
    <row r="2511" spans="1:25" x14ac:dyDescent="0.25">
      <c r="A2511" t="s">
        <v>92</v>
      </c>
      <c r="B2511" s="133" t="s">
        <v>30</v>
      </c>
      <c r="C2511" t="s">
        <v>685</v>
      </c>
      <c r="D2511" s="54">
        <v>44654</v>
      </c>
      <c r="E2511" s="133" t="s">
        <v>686</v>
      </c>
      <c r="F2511" s="133" t="s">
        <v>62</v>
      </c>
      <c r="G2511" s="133" t="s">
        <v>20</v>
      </c>
      <c r="H2511" s="2">
        <v>7</v>
      </c>
      <c r="I2511" s="2">
        <v>107</v>
      </c>
      <c r="J2511" s="2" t="s">
        <v>271</v>
      </c>
      <c r="K2511" s="2" t="s">
        <v>64</v>
      </c>
      <c r="L2511" s="2" t="s">
        <v>0</v>
      </c>
      <c r="M2511" s="16">
        <v>16.78</v>
      </c>
      <c r="N2511" s="16">
        <v>16.78</v>
      </c>
      <c r="O2511" s="16">
        <v>14.22</v>
      </c>
      <c r="P2511" s="16">
        <v>14.77</v>
      </c>
      <c r="Q2511" s="16" t="s">
        <v>1</v>
      </c>
      <c r="R2511" s="16" t="s">
        <v>1</v>
      </c>
      <c r="S2511" s="16" t="s">
        <v>1</v>
      </c>
      <c r="V2511" t="str">
        <f t="shared" si="128"/>
        <v>DISCO06INFF</v>
      </c>
      <c r="W2511" s="58" t="e">
        <f>VLOOKUP(V2511,Minimos!$D$3:$E$26,2,FALSE)</f>
        <v>#N/A</v>
      </c>
      <c r="X2511" s="18" t="e">
        <f t="shared" si="129"/>
        <v>#N/A</v>
      </c>
      <c r="Y2511" s="58" t="e">
        <f t="shared" si="130"/>
        <v>#N/A</v>
      </c>
    </row>
    <row r="2512" spans="1:25" x14ac:dyDescent="0.25">
      <c r="A2512" t="s">
        <v>92</v>
      </c>
      <c r="B2512" s="133" t="s">
        <v>30</v>
      </c>
      <c r="C2512" t="s">
        <v>685</v>
      </c>
      <c r="D2512" s="54">
        <v>44654</v>
      </c>
      <c r="E2512" s="133" t="s">
        <v>686</v>
      </c>
      <c r="F2512" s="133" t="s">
        <v>62</v>
      </c>
      <c r="G2512" s="133" t="s">
        <v>20</v>
      </c>
      <c r="H2512" s="2">
        <v>8</v>
      </c>
      <c r="I2512" s="2">
        <v>571</v>
      </c>
      <c r="J2512" s="2" t="s">
        <v>670</v>
      </c>
      <c r="K2512" s="2" t="s">
        <v>267</v>
      </c>
      <c r="L2512" s="2" t="s">
        <v>0</v>
      </c>
      <c r="M2512" s="16">
        <v>15.82</v>
      </c>
      <c r="N2512" s="16" t="s">
        <v>1</v>
      </c>
      <c r="O2512" s="16">
        <v>14.61</v>
      </c>
      <c r="P2512" s="16">
        <v>15.82</v>
      </c>
      <c r="Q2512" s="16">
        <v>15.09</v>
      </c>
      <c r="R2512" s="16">
        <v>15.76</v>
      </c>
      <c r="S2512" s="16">
        <v>15.66</v>
      </c>
      <c r="V2512" t="str">
        <f t="shared" si="128"/>
        <v>DISCO06INFF</v>
      </c>
      <c r="W2512" s="58" t="e">
        <f>VLOOKUP(V2512,Minimos!$D$3:$E$26,2,FALSE)</f>
        <v>#N/A</v>
      </c>
      <c r="X2512" s="18" t="e">
        <f t="shared" si="129"/>
        <v>#N/A</v>
      </c>
      <c r="Y2512" s="58" t="e">
        <f t="shared" si="130"/>
        <v>#N/A</v>
      </c>
    </row>
    <row r="2513" spans="1:25" x14ac:dyDescent="0.25">
      <c r="A2513" t="s">
        <v>92</v>
      </c>
      <c r="B2513" s="133" t="s">
        <v>30</v>
      </c>
      <c r="C2513" t="s">
        <v>685</v>
      </c>
      <c r="D2513" s="54">
        <v>44654</v>
      </c>
      <c r="E2513" s="133" t="s">
        <v>686</v>
      </c>
      <c r="F2513" s="133" t="s">
        <v>62</v>
      </c>
      <c r="G2513" s="133" t="s">
        <v>20</v>
      </c>
      <c r="H2513" s="2">
        <v>9</v>
      </c>
      <c r="I2513" s="2">
        <v>1136</v>
      </c>
      <c r="J2513" s="2" t="s">
        <v>668</v>
      </c>
      <c r="K2513" s="2" t="s">
        <v>64</v>
      </c>
      <c r="L2513" s="2" t="s">
        <v>0</v>
      </c>
      <c r="M2513" s="16">
        <v>14.93</v>
      </c>
      <c r="N2513" s="16">
        <v>8.81</v>
      </c>
      <c r="O2513" s="16">
        <v>13.16</v>
      </c>
      <c r="P2513" s="16">
        <v>14.93</v>
      </c>
      <c r="Q2513" s="16"/>
      <c r="R2513" s="16"/>
      <c r="S2513" s="16"/>
      <c r="V2513" t="str">
        <f t="shared" si="128"/>
        <v>DISCO06INFF</v>
      </c>
      <c r="W2513" s="58" t="e">
        <f>VLOOKUP(V2513,Minimos!$D$3:$E$26,2,FALSE)</f>
        <v>#N/A</v>
      </c>
      <c r="X2513" s="18" t="e">
        <f t="shared" si="129"/>
        <v>#N/A</v>
      </c>
      <c r="Y2513" s="58" t="e">
        <f t="shared" si="130"/>
        <v>#N/A</v>
      </c>
    </row>
    <row r="2514" spans="1:25" x14ac:dyDescent="0.25">
      <c r="A2514" t="s">
        <v>92</v>
      </c>
      <c r="B2514" s="133" t="s">
        <v>30</v>
      </c>
      <c r="C2514" t="s">
        <v>685</v>
      </c>
      <c r="D2514" s="54">
        <v>44654</v>
      </c>
      <c r="E2514" s="133" t="s">
        <v>686</v>
      </c>
      <c r="F2514" s="133" t="s">
        <v>62</v>
      </c>
      <c r="G2514" s="133" t="s">
        <v>20</v>
      </c>
      <c r="H2514" s="2">
        <v>10</v>
      </c>
      <c r="I2514" s="2">
        <v>90</v>
      </c>
      <c r="J2514" s="2" t="s">
        <v>150</v>
      </c>
      <c r="K2514" s="2" t="s">
        <v>64</v>
      </c>
      <c r="L2514" s="2" t="s">
        <v>0</v>
      </c>
      <c r="M2514" s="16">
        <v>13.05</v>
      </c>
      <c r="N2514" s="16">
        <v>11.78</v>
      </c>
      <c r="O2514" s="16">
        <v>13.05</v>
      </c>
      <c r="P2514" s="16">
        <v>13.02</v>
      </c>
      <c r="Q2514" s="16"/>
      <c r="R2514" s="16"/>
      <c r="S2514" s="16"/>
      <c r="V2514" t="str">
        <f t="shared" si="128"/>
        <v>DISCO06INFF</v>
      </c>
      <c r="W2514" s="58" t="e">
        <f>VLOOKUP(V2514,Minimos!$D$3:$E$26,2,FALSE)</f>
        <v>#N/A</v>
      </c>
      <c r="X2514" s="18" t="e">
        <f t="shared" si="129"/>
        <v>#N/A</v>
      </c>
      <c r="Y2514" s="58" t="e">
        <f t="shared" si="130"/>
        <v>#N/A</v>
      </c>
    </row>
    <row r="2515" spans="1:25" x14ac:dyDescent="0.25">
      <c r="A2515" t="s">
        <v>92</v>
      </c>
      <c r="B2515" s="133" t="s">
        <v>30</v>
      </c>
      <c r="C2515" t="s">
        <v>685</v>
      </c>
      <c r="D2515" s="54">
        <v>44654</v>
      </c>
      <c r="E2515" s="133" t="s">
        <v>686</v>
      </c>
      <c r="F2515" s="133" t="s">
        <v>62</v>
      </c>
      <c r="G2515" s="133" t="s">
        <v>20</v>
      </c>
      <c r="H2515" s="2">
        <v>11</v>
      </c>
      <c r="I2515" s="2">
        <v>973</v>
      </c>
      <c r="J2515" s="2" t="s">
        <v>697</v>
      </c>
      <c r="K2515" s="2" t="s">
        <v>267</v>
      </c>
      <c r="L2515" s="2" t="s">
        <v>0</v>
      </c>
      <c r="M2515" s="16">
        <v>12.53</v>
      </c>
      <c r="N2515" s="16" t="s">
        <v>1</v>
      </c>
      <c r="O2515" s="16">
        <v>12.21</v>
      </c>
      <c r="P2515" s="16">
        <v>12.53</v>
      </c>
      <c r="Q2515" s="16"/>
      <c r="R2515" s="16"/>
      <c r="S2515" s="16"/>
      <c r="V2515" t="str">
        <f t="shared" si="128"/>
        <v>DISCO06INFF</v>
      </c>
      <c r="W2515" s="58" t="e">
        <f>VLOOKUP(V2515,Minimos!$D$3:$E$26,2,FALSE)</f>
        <v>#N/A</v>
      </c>
      <c r="X2515" s="18" t="e">
        <f t="shared" si="129"/>
        <v>#N/A</v>
      </c>
      <c r="Y2515" s="58" t="e">
        <f t="shared" si="130"/>
        <v>#N/A</v>
      </c>
    </row>
    <row r="2516" spans="1:25" x14ac:dyDescent="0.25">
      <c r="A2516" t="s">
        <v>92</v>
      </c>
      <c r="B2516" s="133" t="s">
        <v>30</v>
      </c>
      <c r="C2516" t="s">
        <v>685</v>
      </c>
      <c r="D2516" s="54">
        <v>44654</v>
      </c>
      <c r="E2516" s="133" t="s">
        <v>686</v>
      </c>
      <c r="F2516" s="133" t="s">
        <v>62</v>
      </c>
      <c r="G2516" s="133" t="s">
        <v>20</v>
      </c>
      <c r="H2516" s="2">
        <v>12</v>
      </c>
      <c r="I2516" s="2">
        <v>373</v>
      </c>
      <c r="J2516" s="2" t="s">
        <v>403</v>
      </c>
      <c r="K2516" s="2" t="s">
        <v>257</v>
      </c>
      <c r="L2516" s="2" t="s">
        <v>0</v>
      </c>
      <c r="M2516" s="16">
        <v>12.37</v>
      </c>
      <c r="N2516" s="16">
        <v>10.98</v>
      </c>
      <c r="O2516" s="16">
        <v>11.14</v>
      </c>
      <c r="P2516" s="16">
        <v>12.37</v>
      </c>
      <c r="Q2516" s="16"/>
      <c r="R2516" s="16"/>
      <c r="S2516" s="16"/>
      <c r="V2516" t="str">
        <f t="shared" si="128"/>
        <v>DISCO06INFF</v>
      </c>
      <c r="W2516" s="58" t="e">
        <f>VLOOKUP(V2516,Minimos!$D$3:$E$26,2,FALSE)</f>
        <v>#N/A</v>
      </c>
      <c r="X2516" s="18" t="e">
        <f t="shared" si="129"/>
        <v>#N/A</v>
      </c>
      <c r="Y2516" s="58" t="e">
        <f t="shared" si="130"/>
        <v>#N/A</v>
      </c>
    </row>
    <row r="2517" spans="1:25" x14ac:dyDescent="0.25">
      <c r="A2517" t="s">
        <v>92</v>
      </c>
      <c r="B2517" s="133" t="s">
        <v>30</v>
      </c>
      <c r="C2517" t="s">
        <v>685</v>
      </c>
      <c r="D2517" s="54">
        <v>44654</v>
      </c>
      <c r="E2517" s="133" t="s">
        <v>686</v>
      </c>
      <c r="F2517" s="133" t="s">
        <v>62</v>
      </c>
      <c r="G2517" s="133" t="s">
        <v>20</v>
      </c>
      <c r="H2517" s="2">
        <v>13</v>
      </c>
      <c r="I2517" s="2">
        <v>364</v>
      </c>
      <c r="J2517" s="2" t="s">
        <v>669</v>
      </c>
      <c r="K2517" s="2" t="s">
        <v>258</v>
      </c>
      <c r="L2517" s="2" t="s">
        <v>0</v>
      </c>
      <c r="M2517" s="16">
        <v>12.33</v>
      </c>
      <c r="N2517" s="16">
        <v>12.33</v>
      </c>
      <c r="O2517" s="16">
        <v>11.16</v>
      </c>
      <c r="P2517" s="16">
        <v>11.84</v>
      </c>
      <c r="Q2517" s="16"/>
      <c r="R2517" s="16"/>
      <c r="S2517" s="16"/>
      <c r="V2517" t="str">
        <f t="shared" si="128"/>
        <v>DISCO06INFF</v>
      </c>
      <c r="W2517" s="58" t="e">
        <f>VLOOKUP(V2517,Minimos!$D$3:$E$26,2,FALSE)</f>
        <v>#N/A</v>
      </c>
      <c r="X2517" s="18" t="e">
        <f t="shared" si="129"/>
        <v>#N/A</v>
      </c>
      <c r="Y2517" s="58" t="e">
        <f t="shared" si="130"/>
        <v>#N/A</v>
      </c>
    </row>
    <row r="2518" spans="1:25" x14ac:dyDescent="0.25">
      <c r="A2518" t="s">
        <v>92</v>
      </c>
      <c r="B2518" s="133" t="s">
        <v>30</v>
      </c>
      <c r="C2518" t="s">
        <v>685</v>
      </c>
      <c r="D2518" s="54">
        <v>44654</v>
      </c>
      <c r="E2518" s="133" t="s">
        <v>686</v>
      </c>
      <c r="F2518" s="133" t="s">
        <v>62</v>
      </c>
      <c r="G2518" s="133" t="s">
        <v>20</v>
      </c>
      <c r="H2518" s="2">
        <v>14</v>
      </c>
      <c r="I2518" s="2">
        <v>385</v>
      </c>
      <c r="J2518" s="2" t="s">
        <v>404</v>
      </c>
      <c r="K2518" s="2" t="s">
        <v>257</v>
      </c>
      <c r="L2518" s="2" t="s">
        <v>0</v>
      </c>
      <c r="M2518" s="16">
        <v>11.96</v>
      </c>
      <c r="N2518" s="16">
        <v>11.96</v>
      </c>
      <c r="O2518" s="16">
        <v>11.82</v>
      </c>
      <c r="P2518" s="16">
        <v>10.66</v>
      </c>
      <c r="Q2518" s="16"/>
      <c r="R2518" s="16"/>
      <c r="S2518" s="16"/>
      <c r="V2518" t="str">
        <f t="shared" si="128"/>
        <v>DISCO06INFF</v>
      </c>
      <c r="W2518" s="58" t="e">
        <f>VLOOKUP(V2518,Minimos!$D$3:$E$26,2,FALSE)</f>
        <v>#N/A</v>
      </c>
      <c r="X2518" s="18" t="e">
        <f t="shared" si="129"/>
        <v>#N/A</v>
      </c>
      <c r="Y2518" s="58" t="e">
        <f t="shared" si="130"/>
        <v>#N/A</v>
      </c>
    </row>
    <row r="2519" spans="1:25" x14ac:dyDescent="0.25">
      <c r="A2519" t="s">
        <v>92</v>
      </c>
      <c r="B2519" s="133" t="s">
        <v>30</v>
      </c>
      <c r="C2519" t="s">
        <v>685</v>
      </c>
      <c r="D2519" s="54">
        <v>44654</v>
      </c>
      <c r="E2519" s="133" t="s">
        <v>686</v>
      </c>
      <c r="F2519" s="133" t="s">
        <v>62</v>
      </c>
      <c r="G2519" s="133" t="s">
        <v>20</v>
      </c>
      <c r="H2519" s="2">
        <v>15</v>
      </c>
      <c r="I2519" s="2">
        <v>859</v>
      </c>
      <c r="J2519" s="2" t="s">
        <v>671</v>
      </c>
      <c r="K2519" s="2" t="s">
        <v>267</v>
      </c>
      <c r="L2519" s="2" t="s">
        <v>0</v>
      </c>
      <c r="M2519" s="16">
        <v>10.99</v>
      </c>
      <c r="N2519" s="16" t="s">
        <v>1</v>
      </c>
      <c r="O2519" s="16" t="s">
        <v>1</v>
      </c>
      <c r="P2519" s="16">
        <v>10.99</v>
      </c>
      <c r="Q2519" s="16"/>
      <c r="R2519" s="16"/>
      <c r="S2519" s="16"/>
      <c r="V2519" t="str">
        <f t="shared" si="128"/>
        <v>DISCO06INFF</v>
      </c>
      <c r="W2519" s="58" t="e">
        <f>VLOOKUP(V2519,Minimos!$D$3:$E$26,2,FALSE)</f>
        <v>#N/A</v>
      </c>
      <c r="X2519" s="18" t="e">
        <f t="shared" si="129"/>
        <v>#N/A</v>
      </c>
      <c r="Y2519" s="58" t="e">
        <f t="shared" si="130"/>
        <v>#N/A</v>
      </c>
    </row>
    <row r="2520" spans="1:25" x14ac:dyDescent="0.25">
      <c r="A2520" t="s">
        <v>92</v>
      </c>
      <c r="B2520" s="133" t="s">
        <v>30</v>
      </c>
      <c r="C2520" t="s">
        <v>685</v>
      </c>
      <c r="D2520" s="54">
        <v>44654</v>
      </c>
      <c r="E2520" s="133" t="s">
        <v>686</v>
      </c>
      <c r="F2520" s="133" t="s">
        <v>62</v>
      </c>
      <c r="G2520" s="133" t="s">
        <v>20</v>
      </c>
      <c r="H2520" s="2">
        <v>16</v>
      </c>
      <c r="I2520" s="2">
        <v>356</v>
      </c>
      <c r="J2520" s="2" t="s">
        <v>655</v>
      </c>
      <c r="K2520" s="2" t="s">
        <v>258</v>
      </c>
      <c r="L2520" s="2" t="s">
        <v>0</v>
      </c>
      <c r="M2520" s="16">
        <v>8.82</v>
      </c>
      <c r="N2520" s="16" t="s">
        <v>1</v>
      </c>
      <c r="O2520" s="16">
        <v>8.76</v>
      </c>
      <c r="P2520" s="16">
        <v>8.82</v>
      </c>
      <c r="Q2520" s="16"/>
      <c r="R2520" s="16"/>
      <c r="S2520" s="16"/>
      <c r="V2520" t="str">
        <f t="shared" si="128"/>
        <v>DISCO06INFF</v>
      </c>
      <c r="W2520" s="58" t="e">
        <f>VLOOKUP(V2520,Minimos!$D$3:$E$26,2,FALSE)</f>
        <v>#N/A</v>
      </c>
      <c r="X2520" s="18" t="e">
        <f t="shared" si="129"/>
        <v>#N/A</v>
      </c>
      <c r="Y2520" s="58" t="e">
        <f t="shared" si="130"/>
        <v>#N/A</v>
      </c>
    </row>
    <row r="2521" spans="1:25" x14ac:dyDescent="0.25">
      <c r="A2521" t="s">
        <v>91</v>
      </c>
      <c r="B2521" s="133" t="s">
        <v>30</v>
      </c>
      <c r="C2521" t="s">
        <v>685</v>
      </c>
      <c r="D2521" s="54">
        <v>44654</v>
      </c>
      <c r="E2521" s="133" t="s">
        <v>686</v>
      </c>
      <c r="F2521" s="133" t="s">
        <v>62</v>
      </c>
      <c r="G2521" s="133" t="s">
        <v>20</v>
      </c>
      <c r="H2521" s="2">
        <v>1</v>
      </c>
      <c r="I2521" s="2">
        <v>219</v>
      </c>
      <c r="J2521" s="2" t="s">
        <v>236</v>
      </c>
      <c r="K2521" s="2" t="s">
        <v>66</v>
      </c>
      <c r="L2521" s="2" t="s">
        <v>22</v>
      </c>
      <c r="M2521" s="16">
        <v>32.39</v>
      </c>
      <c r="N2521" s="16">
        <v>32.39</v>
      </c>
      <c r="O2521" s="16" t="s">
        <v>1</v>
      </c>
      <c r="P2521" s="16">
        <v>30.74</v>
      </c>
      <c r="Q2521" s="16" t="s">
        <v>1</v>
      </c>
      <c r="R2521" s="16">
        <v>31.92</v>
      </c>
      <c r="S2521" s="16">
        <v>32.1</v>
      </c>
      <c r="V2521" t="str">
        <f t="shared" si="128"/>
        <v>DISCO07INIF</v>
      </c>
      <c r="W2521" s="58" t="e">
        <f>VLOOKUP(V2521,Minimos!$D$3:$E$26,2,FALSE)</f>
        <v>#N/A</v>
      </c>
      <c r="X2521" s="18" t="e">
        <f t="shared" si="129"/>
        <v>#N/A</v>
      </c>
      <c r="Y2521" s="58" t="e">
        <f t="shared" si="130"/>
        <v>#N/A</v>
      </c>
    </row>
    <row r="2522" spans="1:25" x14ac:dyDescent="0.25">
      <c r="A2522" t="s">
        <v>91</v>
      </c>
      <c r="B2522" s="133" t="s">
        <v>30</v>
      </c>
      <c r="C2522" t="s">
        <v>685</v>
      </c>
      <c r="D2522" s="54">
        <v>44654</v>
      </c>
      <c r="E2522" s="133" t="s">
        <v>686</v>
      </c>
      <c r="F2522" s="133" t="s">
        <v>62</v>
      </c>
      <c r="G2522" s="133" t="s">
        <v>20</v>
      </c>
      <c r="H2522" s="2">
        <v>2</v>
      </c>
      <c r="I2522" s="2">
        <v>763</v>
      </c>
      <c r="J2522" s="2" t="s">
        <v>311</v>
      </c>
      <c r="K2522" s="2" t="s">
        <v>267</v>
      </c>
      <c r="L2522" s="2" t="s">
        <v>22</v>
      </c>
      <c r="M2522" s="16">
        <v>27.19</v>
      </c>
      <c r="N2522" s="16" t="s">
        <v>1</v>
      </c>
      <c r="O2522" s="16">
        <v>24.34</v>
      </c>
      <c r="P2522" s="16">
        <v>24.77</v>
      </c>
      <c r="Q2522" s="16">
        <v>24.43</v>
      </c>
      <c r="R2522" s="16">
        <v>27.19</v>
      </c>
      <c r="S2522" s="16">
        <v>25.82</v>
      </c>
      <c r="V2522" t="str">
        <f t="shared" si="128"/>
        <v>DISCO07INIF</v>
      </c>
      <c r="W2522" s="58" t="e">
        <f>VLOOKUP(V2522,Minimos!$D$3:$E$26,2,FALSE)</f>
        <v>#N/A</v>
      </c>
      <c r="X2522" s="18" t="e">
        <f t="shared" si="129"/>
        <v>#N/A</v>
      </c>
      <c r="Y2522" s="58" t="e">
        <f t="shared" si="130"/>
        <v>#N/A</v>
      </c>
    </row>
    <row r="2523" spans="1:25" x14ac:dyDescent="0.25">
      <c r="A2523" t="s">
        <v>91</v>
      </c>
      <c r="B2523" s="133" t="s">
        <v>30</v>
      </c>
      <c r="C2523" t="s">
        <v>685</v>
      </c>
      <c r="D2523" s="54">
        <v>44654</v>
      </c>
      <c r="E2523" s="133" t="s">
        <v>686</v>
      </c>
      <c r="F2523" s="133" t="s">
        <v>62</v>
      </c>
      <c r="G2523" s="133" t="s">
        <v>20</v>
      </c>
      <c r="H2523" s="2">
        <v>3</v>
      </c>
      <c r="I2523" s="2">
        <v>150</v>
      </c>
      <c r="J2523" s="2" t="s">
        <v>235</v>
      </c>
      <c r="K2523" s="2" t="s">
        <v>64</v>
      </c>
      <c r="L2523" s="2" t="s">
        <v>22</v>
      </c>
      <c r="M2523" s="16">
        <v>23.05</v>
      </c>
      <c r="N2523" s="16">
        <v>18.61</v>
      </c>
      <c r="O2523" s="16">
        <v>16.53</v>
      </c>
      <c r="P2523" s="16" t="s">
        <v>1</v>
      </c>
      <c r="Q2523" s="16">
        <v>17.62</v>
      </c>
      <c r="R2523" s="16">
        <v>23.05</v>
      </c>
      <c r="S2523" s="16" t="s">
        <v>1</v>
      </c>
      <c r="V2523" t="str">
        <f t="shared" si="128"/>
        <v>DISCO07INIF</v>
      </c>
      <c r="W2523" s="58" t="e">
        <f>VLOOKUP(V2523,Minimos!$D$3:$E$26,2,FALSE)</f>
        <v>#N/A</v>
      </c>
      <c r="X2523" s="18" t="e">
        <f t="shared" si="129"/>
        <v>#N/A</v>
      </c>
      <c r="Y2523" s="58" t="e">
        <f t="shared" si="130"/>
        <v>#N/A</v>
      </c>
    </row>
    <row r="2524" spans="1:25" x14ac:dyDescent="0.25">
      <c r="A2524" t="s">
        <v>91</v>
      </c>
      <c r="B2524" s="133" t="s">
        <v>30</v>
      </c>
      <c r="C2524" t="s">
        <v>685</v>
      </c>
      <c r="D2524" s="54">
        <v>44654</v>
      </c>
      <c r="E2524" s="133" t="s">
        <v>686</v>
      </c>
      <c r="F2524" s="133" t="s">
        <v>62</v>
      </c>
      <c r="G2524" s="133" t="s">
        <v>20</v>
      </c>
      <c r="H2524" s="2">
        <v>4</v>
      </c>
      <c r="I2524" s="2">
        <v>95</v>
      </c>
      <c r="J2524" s="2" t="s">
        <v>217</v>
      </c>
      <c r="K2524" s="2" t="s">
        <v>64</v>
      </c>
      <c r="L2524" s="2" t="s">
        <v>22</v>
      </c>
      <c r="M2524" s="16">
        <v>21.33</v>
      </c>
      <c r="N2524" s="16">
        <v>18.61</v>
      </c>
      <c r="O2524" s="16">
        <v>21.33</v>
      </c>
      <c r="P2524" s="16">
        <v>20.34</v>
      </c>
      <c r="Q2524" s="16" t="s">
        <v>1</v>
      </c>
      <c r="R2524" s="16" t="s">
        <v>1</v>
      </c>
      <c r="S2524" s="16">
        <v>20.22</v>
      </c>
      <c r="V2524" t="str">
        <f t="shared" si="128"/>
        <v>DISCO07INIF</v>
      </c>
      <c r="W2524" s="58" t="e">
        <f>VLOOKUP(V2524,Minimos!$D$3:$E$26,2,FALSE)</f>
        <v>#N/A</v>
      </c>
      <c r="X2524" s="18" t="e">
        <f t="shared" si="129"/>
        <v>#N/A</v>
      </c>
      <c r="Y2524" s="58" t="e">
        <f t="shared" si="130"/>
        <v>#N/A</v>
      </c>
    </row>
    <row r="2525" spans="1:25" x14ac:dyDescent="0.25">
      <c r="A2525" t="s">
        <v>91</v>
      </c>
      <c r="B2525" s="133" t="s">
        <v>30</v>
      </c>
      <c r="C2525" t="s">
        <v>685</v>
      </c>
      <c r="D2525" s="54">
        <v>44654</v>
      </c>
      <c r="E2525" s="133" t="s">
        <v>686</v>
      </c>
      <c r="F2525" s="133" t="s">
        <v>62</v>
      </c>
      <c r="G2525" s="133" t="s">
        <v>20</v>
      </c>
      <c r="H2525" s="2">
        <v>5</v>
      </c>
      <c r="I2525" s="2">
        <v>59</v>
      </c>
      <c r="J2525" s="2" t="s">
        <v>294</v>
      </c>
      <c r="K2525" s="2" t="s">
        <v>64</v>
      </c>
      <c r="L2525" s="2" t="s">
        <v>22</v>
      </c>
      <c r="M2525" s="16">
        <v>19.57</v>
      </c>
      <c r="N2525" s="16">
        <v>18.29</v>
      </c>
      <c r="O2525" s="16" t="s">
        <v>1</v>
      </c>
      <c r="P2525" s="16" t="s">
        <v>1</v>
      </c>
      <c r="Q2525" s="16">
        <v>15.67</v>
      </c>
      <c r="R2525" s="16">
        <v>19.57</v>
      </c>
      <c r="S2525" s="16">
        <v>17.350000000000001</v>
      </c>
      <c r="V2525" t="str">
        <f t="shared" si="128"/>
        <v>DISCO07INIF</v>
      </c>
      <c r="W2525" s="58" t="e">
        <f>VLOOKUP(V2525,Minimos!$D$3:$E$26,2,FALSE)</f>
        <v>#N/A</v>
      </c>
      <c r="X2525" s="18" t="e">
        <f t="shared" si="129"/>
        <v>#N/A</v>
      </c>
      <c r="Y2525" s="58" t="e">
        <f t="shared" si="130"/>
        <v>#N/A</v>
      </c>
    </row>
    <row r="2526" spans="1:25" x14ac:dyDescent="0.25">
      <c r="A2526" t="s">
        <v>91</v>
      </c>
      <c r="B2526" s="133" t="s">
        <v>30</v>
      </c>
      <c r="C2526" t="s">
        <v>685</v>
      </c>
      <c r="D2526" s="54">
        <v>44654</v>
      </c>
      <c r="E2526" s="133" t="s">
        <v>686</v>
      </c>
      <c r="F2526" s="133" t="s">
        <v>62</v>
      </c>
      <c r="G2526" s="133" t="s">
        <v>20</v>
      </c>
      <c r="H2526" s="2">
        <v>6</v>
      </c>
      <c r="I2526" s="2">
        <v>149</v>
      </c>
      <c r="J2526" s="2" t="s">
        <v>215</v>
      </c>
      <c r="K2526" s="2" t="s">
        <v>64</v>
      </c>
      <c r="L2526" s="2" t="s">
        <v>22</v>
      </c>
      <c r="M2526" s="16">
        <v>17.89</v>
      </c>
      <c r="N2526" s="16">
        <v>16.670000000000002</v>
      </c>
      <c r="O2526" s="16">
        <v>16.14</v>
      </c>
      <c r="P2526" s="16">
        <v>17.89</v>
      </c>
      <c r="Q2526" s="16" t="s">
        <v>1</v>
      </c>
      <c r="R2526" s="16">
        <v>16.600000000000001</v>
      </c>
      <c r="S2526" s="16">
        <v>17.559999999999999</v>
      </c>
      <c r="V2526" t="str">
        <f t="shared" si="128"/>
        <v>DISCO07INIF</v>
      </c>
      <c r="W2526" s="58" t="e">
        <f>VLOOKUP(V2526,Minimos!$D$3:$E$26,2,FALSE)</f>
        <v>#N/A</v>
      </c>
      <c r="X2526" s="18" t="e">
        <f t="shared" si="129"/>
        <v>#N/A</v>
      </c>
      <c r="Y2526" s="58" t="e">
        <f t="shared" si="130"/>
        <v>#N/A</v>
      </c>
    </row>
    <row r="2527" spans="1:25" x14ac:dyDescent="0.25">
      <c r="A2527" t="s">
        <v>91</v>
      </c>
      <c r="B2527" s="133" t="s">
        <v>30</v>
      </c>
      <c r="C2527" t="s">
        <v>685</v>
      </c>
      <c r="D2527" s="54">
        <v>44654</v>
      </c>
      <c r="E2527" s="133" t="s">
        <v>686</v>
      </c>
      <c r="F2527" s="133" t="s">
        <v>62</v>
      </c>
      <c r="G2527" s="133" t="s">
        <v>20</v>
      </c>
      <c r="H2527" s="2">
        <v>7</v>
      </c>
      <c r="I2527" s="2">
        <v>1008</v>
      </c>
      <c r="J2527" s="2" t="s">
        <v>647</v>
      </c>
      <c r="K2527" s="2" t="s">
        <v>257</v>
      </c>
      <c r="L2527" s="2" t="s">
        <v>22</v>
      </c>
      <c r="M2527" s="16">
        <v>17.66</v>
      </c>
      <c r="N2527" s="16">
        <v>16.48</v>
      </c>
      <c r="O2527" s="16">
        <v>15.12</v>
      </c>
      <c r="P2527" s="16">
        <v>14.72</v>
      </c>
      <c r="Q2527" s="16">
        <v>15.77</v>
      </c>
      <c r="R2527" s="16">
        <v>15.16</v>
      </c>
      <c r="S2527" s="16">
        <v>17.66</v>
      </c>
      <c r="V2527" t="str">
        <f t="shared" si="128"/>
        <v>DISCO07INIF</v>
      </c>
      <c r="W2527" s="58" t="e">
        <f>VLOOKUP(V2527,Minimos!$D$3:$E$26,2,FALSE)</f>
        <v>#N/A</v>
      </c>
      <c r="X2527" s="18" t="e">
        <f t="shared" si="129"/>
        <v>#N/A</v>
      </c>
      <c r="Y2527" s="58" t="e">
        <f t="shared" si="130"/>
        <v>#N/A</v>
      </c>
    </row>
    <row r="2528" spans="1:25" x14ac:dyDescent="0.25">
      <c r="A2528" t="s">
        <v>91</v>
      </c>
      <c r="B2528" s="133" t="s">
        <v>30</v>
      </c>
      <c r="C2528" t="s">
        <v>685</v>
      </c>
      <c r="D2528" s="54">
        <v>44654</v>
      </c>
      <c r="E2528" s="133" t="s">
        <v>686</v>
      </c>
      <c r="F2528" s="133" t="s">
        <v>62</v>
      </c>
      <c r="G2528" s="133" t="s">
        <v>20</v>
      </c>
      <c r="H2528" s="2">
        <v>8</v>
      </c>
      <c r="I2528" s="2">
        <v>764</v>
      </c>
      <c r="J2528" s="2" t="s">
        <v>698</v>
      </c>
      <c r="K2528" s="2" t="s">
        <v>267</v>
      </c>
      <c r="L2528" s="2" t="s">
        <v>22</v>
      </c>
      <c r="M2528" s="16">
        <v>15.71</v>
      </c>
      <c r="N2528" s="16">
        <v>15.19</v>
      </c>
      <c r="O2528" s="16">
        <v>14.36</v>
      </c>
      <c r="P2528" s="16">
        <v>15.71</v>
      </c>
      <c r="Q2528" s="16" t="s">
        <v>1</v>
      </c>
      <c r="R2528" s="16" t="s">
        <v>1</v>
      </c>
      <c r="S2528" s="16" t="s">
        <v>1</v>
      </c>
      <c r="V2528" t="str">
        <f t="shared" si="128"/>
        <v>DISCO07INIF</v>
      </c>
      <c r="W2528" s="58" t="e">
        <f>VLOOKUP(V2528,Minimos!$D$3:$E$26,2,FALSE)</f>
        <v>#N/A</v>
      </c>
      <c r="X2528" s="18" t="e">
        <f t="shared" si="129"/>
        <v>#N/A</v>
      </c>
      <c r="Y2528" s="58" t="e">
        <f t="shared" si="130"/>
        <v>#N/A</v>
      </c>
    </row>
    <row r="2529" spans="1:25" x14ac:dyDescent="0.25">
      <c r="A2529" t="s">
        <v>91</v>
      </c>
      <c r="B2529" s="133" t="s">
        <v>30</v>
      </c>
      <c r="C2529" t="s">
        <v>685</v>
      </c>
      <c r="D2529" s="54">
        <v>44654</v>
      </c>
      <c r="E2529" s="133" t="s">
        <v>686</v>
      </c>
      <c r="F2529" s="133" t="s">
        <v>62</v>
      </c>
      <c r="G2529" s="133" t="s">
        <v>20</v>
      </c>
      <c r="H2529" s="2">
        <v>9</v>
      </c>
      <c r="I2529" s="2">
        <v>123</v>
      </c>
      <c r="J2529" s="2" t="s">
        <v>221</v>
      </c>
      <c r="K2529" s="2" t="s">
        <v>64</v>
      </c>
      <c r="L2529" s="2" t="s">
        <v>22</v>
      </c>
      <c r="M2529" s="16">
        <v>15.5</v>
      </c>
      <c r="N2529" s="16">
        <v>14.41</v>
      </c>
      <c r="O2529" s="16">
        <v>15.5</v>
      </c>
      <c r="P2529" s="16">
        <v>15.45</v>
      </c>
      <c r="Q2529" s="16"/>
      <c r="R2529" s="16"/>
      <c r="S2529" s="16"/>
      <c r="V2529" t="str">
        <f t="shared" si="128"/>
        <v>DISCO07INIF</v>
      </c>
      <c r="W2529" s="58" t="e">
        <f>VLOOKUP(V2529,Minimos!$D$3:$E$26,2,FALSE)</f>
        <v>#N/A</v>
      </c>
      <c r="X2529" s="18" t="e">
        <f t="shared" si="129"/>
        <v>#N/A</v>
      </c>
      <c r="Y2529" s="58" t="e">
        <f t="shared" si="130"/>
        <v>#N/A</v>
      </c>
    </row>
    <row r="2530" spans="1:25" x14ac:dyDescent="0.25">
      <c r="A2530" t="s">
        <v>91</v>
      </c>
      <c r="B2530" s="133" t="s">
        <v>30</v>
      </c>
      <c r="C2530" t="s">
        <v>685</v>
      </c>
      <c r="D2530" s="54">
        <v>44654</v>
      </c>
      <c r="E2530" s="133" t="s">
        <v>686</v>
      </c>
      <c r="F2530" s="133" t="s">
        <v>62</v>
      </c>
      <c r="G2530" s="133" t="s">
        <v>20</v>
      </c>
      <c r="H2530" s="2">
        <v>10</v>
      </c>
      <c r="I2530" s="2">
        <v>942</v>
      </c>
      <c r="J2530" s="2" t="s">
        <v>699</v>
      </c>
      <c r="K2530" s="2" t="s">
        <v>257</v>
      </c>
      <c r="L2530" s="2" t="s">
        <v>22</v>
      </c>
      <c r="M2530" s="16">
        <v>13.8</v>
      </c>
      <c r="N2530" s="16" t="s">
        <v>1</v>
      </c>
      <c r="O2530" s="16">
        <v>13.8</v>
      </c>
      <c r="P2530" s="16" t="s">
        <v>1</v>
      </c>
      <c r="Q2530" s="16"/>
      <c r="R2530" s="16"/>
      <c r="S2530" s="16"/>
      <c r="V2530" t="str">
        <f t="shared" si="128"/>
        <v>DISCO07INIF</v>
      </c>
      <c r="W2530" s="58" t="e">
        <f>VLOOKUP(V2530,Minimos!$D$3:$E$26,2,FALSE)</f>
        <v>#N/A</v>
      </c>
      <c r="X2530" s="18" t="e">
        <f t="shared" si="129"/>
        <v>#N/A</v>
      </c>
      <c r="Y2530" s="58" t="e">
        <f t="shared" si="130"/>
        <v>#N/A</v>
      </c>
    </row>
    <row r="2531" spans="1:25" x14ac:dyDescent="0.25">
      <c r="A2531" t="s">
        <v>91</v>
      </c>
      <c r="B2531" s="133" t="s">
        <v>30</v>
      </c>
      <c r="C2531" t="s">
        <v>685</v>
      </c>
      <c r="D2531" s="54">
        <v>44654</v>
      </c>
      <c r="E2531" s="133" t="s">
        <v>686</v>
      </c>
      <c r="F2531" s="133" t="s">
        <v>62</v>
      </c>
      <c r="G2531" s="133" t="s">
        <v>20</v>
      </c>
      <c r="H2531" s="2">
        <v>11</v>
      </c>
      <c r="I2531" s="2">
        <v>380</v>
      </c>
      <c r="J2531" s="2" t="s">
        <v>289</v>
      </c>
      <c r="K2531" s="2" t="s">
        <v>257</v>
      </c>
      <c r="L2531" s="2" t="s">
        <v>22</v>
      </c>
      <c r="M2531" s="16">
        <v>12.62</v>
      </c>
      <c r="N2531" s="16">
        <v>11.4</v>
      </c>
      <c r="O2531" s="16">
        <v>11.79</v>
      </c>
      <c r="P2531" s="16">
        <v>12.62</v>
      </c>
      <c r="Q2531" s="16"/>
      <c r="R2531" s="16"/>
      <c r="S2531" s="16"/>
      <c r="V2531" t="str">
        <f t="shared" si="128"/>
        <v>DISCO07INIF</v>
      </c>
      <c r="W2531" s="58" t="e">
        <f>VLOOKUP(V2531,Minimos!$D$3:$E$26,2,FALSE)</f>
        <v>#N/A</v>
      </c>
      <c r="X2531" s="18" t="e">
        <f t="shared" si="129"/>
        <v>#N/A</v>
      </c>
      <c r="Y2531" s="58" t="e">
        <f t="shared" si="130"/>
        <v>#N/A</v>
      </c>
    </row>
    <row r="2532" spans="1:25" x14ac:dyDescent="0.25">
      <c r="A2532" t="s">
        <v>37</v>
      </c>
      <c r="B2532" s="133" t="s">
        <v>30</v>
      </c>
      <c r="C2532" t="s">
        <v>685</v>
      </c>
      <c r="D2532" s="54">
        <v>44654</v>
      </c>
      <c r="E2532" s="133" t="s">
        <v>686</v>
      </c>
      <c r="F2532" s="133" t="s">
        <v>62</v>
      </c>
      <c r="G2532" s="133" t="s">
        <v>18</v>
      </c>
      <c r="H2532" s="2">
        <v>1</v>
      </c>
      <c r="I2532" s="2">
        <v>74</v>
      </c>
      <c r="J2532" s="2" t="s">
        <v>206</v>
      </c>
      <c r="K2532" s="2" t="s">
        <v>64</v>
      </c>
      <c r="L2532" s="2" t="s">
        <v>22</v>
      </c>
      <c r="M2532" s="16">
        <v>41.24</v>
      </c>
      <c r="N2532" s="16">
        <v>37.74</v>
      </c>
      <c r="O2532" s="16">
        <v>37.299999999999997</v>
      </c>
      <c r="P2532" s="16" t="s">
        <v>1</v>
      </c>
      <c r="Q2532" s="16">
        <v>41.24</v>
      </c>
      <c r="R2532" s="16" t="s">
        <v>1</v>
      </c>
      <c r="S2532" s="16">
        <v>37.770000000000003</v>
      </c>
      <c r="V2532" t="str">
        <f t="shared" si="128"/>
        <v>DISCO10INIM</v>
      </c>
      <c r="W2532" s="58" t="e">
        <f>VLOOKUP(V2532,Minimos!$D$3:$E$26,2,FALSE)</f>
        <v>#N/A</v>
      </c>
      <c r="X2532" s="18" t="e">
        <f t="shared" si="129"/>
        <v>#N/A</v>
      </c>
      <c r="Y2532" s="58" t="e">
        <f t="shared" si="130"/>
        <v>#N/A</v>
      </c>
    </row>
    <row r="2533" spans="1:25" x14ac:dyDescent="0.25">
      <c r="A2533" t="s">
        <v>37</v>
      </c>
      <c r="B2533" s="133" t="s">
        <v>30</v>
      </c>
      <c r="C2533" t="s">
        <v>685</v>
      </c>
      <c r="D2533" s="54">
        <v>44654</v>
      </c>
      <c r="E2533" s="133" t="s">
        <v>686</v>
      </c>
      <c r="F2533" s="133" t="s">
        <v>62</v>
      </c>
      <c r="G2533" s="133" t="s">
        <v>18</v>
      </c>
      <c r="H2533" s="2">
        <v>2</v>
      </c>
      <c r="I2533" s="2">
        <v>339</v>
      </c>
      <c r="J2533" s="2" t="s">
        <v>230</v>
      </c>
      <c r="K2533" s="2" t="s">
        <v>256</v>
      </c>
      <c r="L2533" s="2" t="s">
        <v>22</v>
      </c>
      <c r="M2533" s="16">
        <v>33.450000000000003</v>
      </c>
      <c r="N2533" s="16" t="s">
        <v>1</v>
      </c>
      <c r="O2533" s="16">
        <v>27.93</v>
      </c>
      <c r="P2533" s="16">
        <v>29.39</v>
      </c>
      <c r="Q2533" s="16" t="s">
        <v>1</v>
      </c>
      <c r="R2533" s="16">
        <v>30.02</v>
      </c>
      <c r="S2533" s="16">
        <v>33.450000000000003</v>
      </c>
      <c r="V2533" t="str">
        <f t="shared" si="128"/>
        <v>DISCO10INIM</v>
      </c>
      <c r="W2533" s="58" t="e">
        <f>VLOOKUP(V2533,Minimos!$D$3:$E$26,2,FALSE)</f>
        <v>#N/A</v>
      </c>
      <c r="X2533" s="18" t="e">
        <f t="shared" si="129"/>
        <v>#N/A</v>
      </c>
      <c r="Y2533" s="58" t="e">
        <f t="shared" si="130"/>
        <v>#N/A</v>
      </c>
    </row>
    <row r="2534" spans="1:25" x14ac:dyDescent="0.25">
      <c r="A2534" t="s">
        <v>37</v>
      </c>
      <c r="B2534" s="133" t="s">
        <v>30</v>
      </c>
      <c r="C2534" t="s">
        <v>685</v>
      </c>
      <c r="D2534" s="54">
        <v>44654</v>
      </c>
      <c r="E2534" s="133" t="s">
        <v>686</v>
      </c>
      <c r="F2534" s="133" t="s">
        <v>62</v>
      </c>
      <c r="G2534" s="133" t="s">
        <v>18</v>
      </c>
      <c r="H2534" s="2">
        <v>3</v>
      </c>
      <c r="I2534" s="2">
        <v>140</v>
      </c>
      <c r="J2534" s="2" t="s">
        <v>202</v>
      </c>
      <c r="K2534" s="2" t="s">
        <v>64</v>
      </c>
      <c r="L2534" s="2" t="s">
        <v>22</v>
      </c>
      <c r="M2534" s="16">
        <v>28</v>
      </c>
      <c r="N2534" s="16">
        <v>28</v>
      </c>
      <c r="O2534" s="16">
        <v>23.25</v>
      </c>
      <c r="P2534" s="16">
        <v>24.68</v>
      </c>
      <c r="Q2534" s="16" t="s">
        <v>1</v>
      </c>
      <c r="R2534" s="16" t="s">
        <v>1</v>
      </c>
      <c r="S2534" s="16" t="s">
        <v>1</v>
      </c>
      <c r="V2534" t="str">
        <f t="shared" si="128"/>
        <v>DISCO10INIM</v>
      </c>
      <c r="W2534" s="58" t="e">
        <f>VLOOKUP(V2534,Minimos!$D$3:$E$26,2,FALSE)</f>
        <v>#N/A</v>
      </c>
      <c r="X2534" s="18" t="e">
        <f t="shared" si="129"/>
        <v>#N/A</v>
      </c>
      <c r="Y2534" s="58" t="e">
        <f t="shared" si="130"/>
        <v>#N/A</v>
      </c>
    </row>
    <row r="2535" spans="1:25" x14ac:dyDescent="0.25">
      <c r="A2535" t="s">
        <v>37</v>
      </c>
      <c r="B2535" s="133" t="s">
        <v>30</v>
      </c>
      <c r="C2535" t="s">
        <v>685</v>
      </c>
      <c r="D2535" s="54">
        <v>44654</v>
      </c>
      <c r="E2535" s="133" t="s">
        <v>686</v>
      </c>
      <c r="F2535" s="133" t="s">
        <v>62</v>
      </c>
      <c r="G2535" s="133" t="s">
        <v>18</v>
      </c>
      <c r="H2535" s="2">
        <v>4</v>
      </c>
      <c r="I2535" s="2">
        <v>387</v>
      </c>
      <c r="J2535" s="2" t="s">
        <v>292</v>
      </c>
      <c r="K2535" s="2" t="s">
        <v>257</v>
      </c>
      <c r="L2535" s="2" t="s">
        <v>22</v>
      </c>
      <c r="M2535" s="16">
        <v>18.38</v>
      </c>
      <c r="N2535" s="16">
        <v>14.88</v>
      </c>
      <c r="O2535" s="16">
        <v>16.260000000000002</v>
      </c>
      <c r="P2535" s="16">
        <v>13.99</v>
      </c>
      <c r="Q2535" s="16" t="s">
        <v>1</v>
      </c>
      <c r="R2535" s="16">
        <v>18.38</v>
      </c>
      <c r="S2535" s="16">
        <v>17</v>
      </c>
      <c r="V2535" t="str">
        <f t="shared" si="128"/>
        <v>DISCO10INIM</v>
      </c>
      <c r="W2535" s="58" t="e">
        <f>VLOOKUP(V2535,Minimos!$D$3:$E$26,2,FALSE)</f>
        <v>#N/A</v>
      </c>
      <c r="X2535" s="18" t="e">
        <f t="shared" si="129"/>
        <v>#N/A</v>
      </c>
      <c r="Y2535" s="58" t="e">
        <f t="shared" si="130"/>
        <v>#N/A</v>
      </c>
    </row>
    <row r="2536" spans="1:25" x14ac:dyDescent="0.25">
      <c r="A2536" t="s">
        <v>37</v>
      </c>
      <c r="B2536" s="133" t="s">
        <v>30</v>
      </c>
      <c r="C2536" t="s">
        <v>685</v>
      </c>
      <c r="D2536" s="54">
        <v>44654</v>
      </c>
      <c r="E2536" s="133" t="s">
        <v>686</v>
      </c>
      <c r="F2536" s="133" t="s">
        <v>62</v>
      </c>
      <c r="G2536" s="133" t="s">
        <v>18</v>
      </c>
      <c r="H2536" s="2">
        <v>5</v>
      </c>
      <c r="I2536" s="2">
        <v>133</v>
      </c>
      <c r="J2536" s="2" t="s">
        <v>193</v>
      </c>
      <c r="K2536" s="2" t="s">
        <v>64</v>
      </c>
      <c r="L2536" s="2" t="s">
        <v>22</v>
      </c>
      <c r="M2536" s="16">
        <v>16.329999999999998</v>
      </c>
      <c r="N2536" s="16" t="s">
        <v>1</v>
      </c>
      <c r="O2536" s="16">
        <v>15.53</v>
      </c>
      <c r="P2536" s="16">
        <v>14.95</v>
      </c>
      <c r="Q2536" s="16">
        <v>14.43</v>
      </c>
      <c r="R2536" s="16">
        <v>16.329999999999998</v>
      </c>
      <c r="S2536" s="16" t="s">
        <v>1</v>
      </c>
      <c r="V2536" t="str">
        <f t="shared" si="128"/>
        <v>DISCO10INIM</v>
      </c>
      <c r="W2536" s="58" t="e">
        <f>VLOOKUP(V2536,Minimos!$D$3:$E$26,2,FALSE)</f>
        <v>#N/A</v>
      </c>
      <c r="X2536" s="18" t="e">
        <f t="shared" si="129"/>
        <v>#N/A</v>
      </c>
      <c r="Y2536" s="58" t="e">
        <f t="shared" si="130"/>
        <v>#N/A</v>
      </c>
    </row>
    <row r="2537" spans="1:25" x14ac:dyDescent="0.25">
      <c r="A2537" t="s">
        <v>56</v>
      </c>
      <c r="B2537" s="133" t="s">
        <v>30</v>
      </c>
      <c r="C2537" t="s">
        <v>685</v>
      </c>
      <c r="D2537" s="54">
        <v>44654</v>
      </c>
      <c r="E2537" s="133" t="s">
        <v>686</v>
      </c>
      <c r="F2537" s="133" t="s">
        <v>62</v>
      </c>
      <c r="G2537" s="133" t="s">
        <v>20</v>
      </c>
      <c r="H2537" s="2">
        <v>1</v>
      </c>
      <c r="I2537" s="2">
        <v>147</v>
      </c>
      <c r="J2537" s="2" t="s">
        <v>73</v>
      </c>
      <c r="K2537" s="2" t="s">
        <v>64</v>
      </c>
      <c r="L2537" s="2" t="s">
        <v>0</v>
      </c>
      <c r="M2537" s="16">
        <v>23.87</v>
      </c>
      <c r="N2537" s="16" t="s">
        <v>1</v>
      </c>
      <c r="O2537" s="16" t="s">
        <v>1</v>
      </c>
      <c r="P2537" s="16">
        <v>19.14</v>
      </c>
      <c r="Q2537" s="16">
        <v>23.87</v>
      </c>
      <c r="R2537" s="16" t="s">
        <v>1</v>
      </c>
      <c r="S2537" s="16">
        <v>19.73</v>
      </c>
      <c r="V2537" t="str">
        <f t="shared" si="128"/>
        <v>MARTEL2INFF</v>
      </c>
      <c r="W2537" s="58" t="e">
        <f>VLOOKUP(V2537,Minimos!$D$3:$E$26,2,FALSE)</f>
        <v>#N/A</v>
      </c>
      <c r="X2537" s="18" t="e">
        <f t="shared" si="129"/>
        <v>#N/A</v>
      </c>
      <c r="Y2537" s="58" t="e">
        <f t="shared" si="130"/>
        <v>#N/A</v>
      </c>
    </row>
    <row r="2538" spans="1:25" x14ac:dyDescent="0.25">
      <c r="A2538" t="s">
        <v>56</v>
      </c>
      <c r="B2538" s="133" t="s">
        <v>30</v>
      </c>
      <c r="C2538" t="s">
        <v>685</v>
      </c>
      <c r="D2538" s="54">
        <v>44654</v>
      </c>
      <c r="E2538" s="133" t="s">
        <v>686</v>
      </c>
      <c r="F2538" s="133" t="s">
        <v>62</v>
      </c>
      <c r="G2538" s="133" t="s">
        <v>20</v>
      </c>
      <c r="H2538" s="2">
        <v>2</v>
      </c>
      <c r="I2538" s="2">
        <v>129</v>
      </c>
      <c r="J2538" s="2" t="s">
        <v>68</v>
      </c>
      <c r="K2538" s="2" t="s">
        <v>64</v>
      </c>
      <c r="L2538" s="2" t="s">
        <v>0</v>
      </c>
      <c r="M2538" s="16">
        <v>23.38</v>
      </c>
      <c r="N2538" s="16">
        <v>21.98</v>
      </c>
      <c r="O2538" s="16">
        <v>20.21</v>
      </c>
      <c r="P2538" s="16">
        <v>20.239999999999998</v>
      </c>
      <c r="Q2538" s="16">
        <v>22.55</v>
      </c>
      <c r="R2538" s="16">
        <v>23.38</v>
      </c>
      <c r="S2538" s="16">
        <v>22.04</v>
      </c>
      <c r="V2538" t="str">
        <f t="shared" si="128"/>
        <v>MARTEL2INFF</v>
      </c>
      <c r="W2538" s="58" t="e">
        <f>VLOOKUP(V2538,Minimos!$D$3:$E$26,2,FALSE)</f>
        <v>#N/A</v>
      </c>
      <c r="X2538" s="18" t="e">
        <f t="shared" si="129"/>
        <v>#N/A</v>
      </c>
      <c r="Y2538" s="58" t="e">
        <f t="shared" si="130"/>
        <v>#N/A</v>
      </c>
    </row>
    <row r="2539" spans="1:25" x14ac:dyDescent="0.25">
      <c r="A2539" t="s">
        <v>56</v>
      </c>
      <c r="B2539" s="133" t="s">
        <v>30</v>
      </c>
      <c r="C2539" t="s">
        <v>685</v>
      </c>
      <c r="D2539" s="54">
        <v>44654</v>
      </c>
      <c r="E2539" s="133" t="s">
        <v>686</v>
      </c>
      <c r="F2539" s="133" t="s">
        <v>62</v>
      </c>
      <c r="G2539" s="133" t="s">
        <v>20</v>
      </c>
      <c r="H2539" s="2">
        <v>3</v>
      </c>
      <c r="I2539" s="2">
        <v>51</v>
      </c>
      <c r="J2539" s="2" t="s">
        <v>60</v>
      </c>
      <c r="K2539" s="2" t="s">
        <v>64</v>
      </c>
      <c r="L2539" s="2" t="s">
        <v>0</v>
      </c>
      <c r="M2539" s="16">
        <v>23.18</v>
      </c>
      <c r="N2539" s="16">
        <v>23.18</v>
      </c>
      <c r="O2539" s="16">
        <v>21.55</v>
      </c>
      <c r="P2539" s="16">
        <v>18.16</v>
      </c>
      <c r="Q2539" s="16">
        <v>20.420000000000002</v>
      </c>
      <c r="R2539" s="16">
        <v>20.81</v>
      </c>
      <c r="S2539" s="16" t="s">
        <v>1</v>
      </c>
      <c r="V2539" t="str">
        <f t="shared" si="128"/>
        <v>MARTEL2INFF</v>
      </c>
      <c r="W2539" s="58" t="e">
        <f>VLOOKUP(V2539,Minimos!$D$3:$E$26,2,FALSE)</f>
        <v>#N/A</v>
      </c>
      <c r="X2539" s="18" t="e">
        <f t="shared" si="129"/>
        <v>#N/A</v>
      </c>
      <c r="Y2539" s="58" t="e">
        <f t="shared" si="130"/>
        <v>#N/A</v>
      </c>
    </row>
    <row r="2540" spans="1:25" x14ac:dyDescent="0.25">
      <c r="A2540" t="s">
        <v>56</v>
      </c>
      <c r="B2540" s="133" t="s">
        <v>30</v>
      </c>
      <c r="C2540" t="s">
        <v>685</v>
      </c>
      <c r="D2540" s="54">
        <v>44654</v>
      </c>
      <c r="E2540" s="133" t="s">
        <v>686</v>
      </c>
      <c r="F2540" s="133" t="s">
        <v>62</v>
      </c>
      <c r="G2540" s="133" t="s">
        <v>20</v>
      </c>
      <c r="H2540" s="2">
        <v>4</v>
      </c>
      <c r="I2540" s="2">
        <v>571</v>
      </c>
      <c r="J2540" s="2" t="s">
        <v>670</v>
      </c>
      <c r="K2540" s="2" t="s">
        <v>267</v>
      </c>
      <c r="L2540" s="2" t="s">
        <v>0</v>
      </c>
      <c r="M2540" s="16">
        <v>23.14</v>
      </c>
      <c r="N2540" s="16">
        <v>23.14</v>
      </c>
      <c r="O2540" s="16">
        <v>19.829999999999998</v>
      </c>
      <c r="P2540" s="16">
        <v>20.22</v>
      </c>
      <c r="Q2540" s="16">
        <v>21.12</v>
      </c>
      <c r="R2540" s="16">
        <v>21.23</v>
      </c>
      <c r="S2540" s="16">
        <v>22.09</v>
      </c>
      <c r="V2540" t="str">
        <f t="shared" si="128"/>
        <v>MARTEL2INFF</v>
      </c>
      <c r="W2540" s="58" t="e">
        <f>VLOOKUP(V2540,Minimos!$D$3:$E$26,2,FALSE)</f>
        <v>#N/A</v>
      </c>
      <c r="X2540" s="18" t="e">
        <f t="shared" si="129"/>
        <v>#N/A</v>
      </c>
      <c r="Y2540" s="58" t="e">
        <f t="shared" si="130"/>
        <v>#N/A</v>
      </c>
    </row>
    <row r="2541" spans="1:25" x14ac:dyDescent="0.25">
      <c r="A2541" t="s">
        <v>56</v>
      </c>
      <c r="B2541" s="133" t="s">
        <v>30</v>
      </c>
      <c r="C2541" t="s">
        <v>685</v>
      </c>
      <c r="D2541" s="54">
        <v>44654</v>
      </c>
      <c r="E2541" s="133" t="s">
        <v>686</v>
      </c>
      <c r="F2541" s="133" t="s">
        <v>62</v>
      </c>
      <c r="G2541" s="133" t="s">
        <v>20</v>
      </c>
      <c r="H2541" s="2">
        <v>5</v>
      </c>
      <c r="I2541" s="2">
        <v>973</v>
      </c>
      <c r="J2541" s="2" t="s">
        <v>697</v>
      </c>
      <c r="K2541" s="2" t="s">
        <v>267</v>
      </c>
      <c r="L2541" s="2" t="s">
        <v>0</v>
      </c>
      <c r="M2541" s="16">
        <v>20.71</v>
      </c>
      <c r="N2541" s="16">
        <v>18.48</v>
      </c>
      <c r="O2541" s="16">
        <v>18.48</v>
      </c>
      <c r="P2541" s="16">
        <v>20.71</v>
      </c>
      <c r="Q2541" s="16">
        <v>19.82</v>
      </c>
      <c r="R2541" s="16">
        <v>16.39</v>
      </c>
      <c r="S2541" s="16">
        <v>17.54</v>
      </c>
      <c r="V2541" t="str">
        <f t="shared" si="128"/>
        <v>MARTEL2INFF</v>
      </c>
      <c r="W2541" s="58" t="e">
        <f>VLOOKUP(V2541,Minimos!$D$3:$E$26,2,FALSE)</f>
        <v>#N/A</v>
      </c>
      <c r="X2541" s="18" t="e">
        <f t="shared" si="129"/>
        <v>#N/A</v>
      </c>
      <c r="Y2541" s="58" t="e">
        <f t="shared" si="130"/>
        <v>#N/A</v>
      </c>
    </row>
    <row r="2542" spans="1:25" x14ac:dyDescent="0.25">
      <c r="A2542" t="s">
        <v>56</v>
      </c>
      <c r="B2542" s="133" t="s">
        <v>30</v>
      </c>
      <c r="C2542" t="s">
        <v>685</v>
      </c>
      <c r="D2542" s="54">
        <v>44654</v>
      </c>
      <c r="E2542" s="133" t="s">
        <v>686</v>
      </c>
      <c r="F2542" s="133" t="s">
        <v>62</v>
      </c>
      <c r="G2542" s="133" t="s">
        <v>20</v>
      </c>
      <c r="H2542" s="2">
        <v>6</v>
      </c>
      <c r="I2542" s="2">
        <v>107</v>
      </c>
      <c r="J2542" s="2" t="s">
        <v>271</v>
      </c>
      <c r="K2542" s="2" t="s">
        <v>64</v>
      </c>
      <c r="L2542" s="2" t="s">
        <v>0</v>
      </c>
      <c r="M2542" s="16">
        <v>20.11</v>
      </c>
      <c r="N2542" s="16">
        <v>14.52</v>
      </c>
      <c r="O2542" s="16">
        <v>14.75</v>
      </c>
      <c r="P2542" s="16">
        <v>9.06</v>
      </c>
      <c r="Q2542" s="16">
        <v>17.2</v>
      </c>
      <c r="R2542" s="16">
        <v>19.489999999999998</v>
      </c>
      <c r="S2542" s="16">
        <v>20.11</v>
      </c>
      <c r="V2542" t="str">
        <f t="shared" si="128"/>
        <v>MARTEL2INFF</v>
      </c>
      <c r="W2542" s="58" t="e">
        <f>VLOOKUP(V2542,Minimos!$D$3:$E$26,2,FALSE)</f>
        <v>#N/A</v>
      </c>
      <c r="X2542" s="18" t="e">
        <f t="shared" si="129"/>
        <v>#N/A</v>
      </c>
      <c r="Y2542" s="58" t="e">
        <f t="shared" si="130"/>
        <v>#N/A</v>
      </c>
    </row>
    <row r="2543" spans="1:25" x14ac:dyDescent="0.25">
      <c r="A2543" t="s">
        <v>56</v>
      </c>
      <c r="B2543" s="133" t="s">
        <v>30</v>
      </c>
      <c r="C2543" t="s">
        <v>685</v>
      </c>
      <c r="D2543" s="54">
        <v>44654</v>
      </c>
      <c r="E2543" s="133" t="s">
        <v>686</v>
      </c>
      <c r="F2543" s="133" t="s">
        <v>62</v>
      </c>
      <c r="G2543" s="133" t="s">
        <v>20</v>
      </c>
      <c r="H2543" s="2">
        <v>7</v>
      </c>
      <c r="I2543" s="2">
        <v>112</v>
      </c>
      <c r="J2543" s="2" t="s">
        <v>72</v>
      </c>
      <c r="K2543" s="2" t="s">
        <v>64</v>
      </c>
      <c r="L2543" s="2" t="s">
        <v>0</v>
      </c>
      <c r="M2543" s="16">
        <v>18.41</v>
      </c>
      <c r="N2543" s="16">
        <v>18.07</v>
      </c>
      <c r="O2543" s="16">
        <v>14.98</v>
      </c>
      <c r="P2543" s="16" t="s">
        <v>1</v>
      </c>
      <c r="Q2543" s="16">
        <v>18.41</v>
      </c>
      <c r="R2543" s="16" t="s">
        <v>1</v>
      </c>
      <c r="S2543" s="16">
        <v>18.3</v>
      </c>
      <c r="V2543" t="str">
        <f t="shared" si="128"/>
        <v>MARTEL2INFF</v>
      </c>
      <c r="W2543" s="58" t="e">
        <f>VLOOKUP(V2543,Minimos!$D$3:$E$26,2,FALSE)</f>
        <v>#N/A</v>
      </c>
      <c r="X2543" s="18" t="e">
        <f t="shared" si="129"/>
        <v>#N/A</v>
      </c>
      <c r="Y2543" s="58" t="e">
        <f t="shared" si="130"/>
        <v>#N/A</v>
      </c>
    </row>
    <row r="2544" spans="1:25" x14ac:dyDescent="0.25">
      <c r="A2544" t="s">
        <v>56</v>
      </c>
      <c r="B2544" s="133" t="s">
        <v>30</v>
      </c>
      <c r="C2544" t="s">
        <v>685</v>
      </c>
      <c r="D2544" s="54">
        <v>44654</v>
      </c>
      <c r="E2544" s="133" t="s">
        <v>686</v>
      </c>
      <c r="F2544" s="133" t="s">
        <v>62</v>
      </c>
      <c r="G2544" s="133" t="s">
        <v>20</v>
      </c>
      <c r="H2544" s="2">
        <v>8</v>
      </c>
      <c r="I2544" s="2">
        <v>90</v>
      </c>
      <c r="J2544" s="2" t="s">
        <v>150</v>
      </c>
      <c r="K2544" s="2" t="s">
        <v>64</v>
      </c>
      <c r="L2544" s="2" t="s">
        <v>0</v>
      </c>
      <c r="M2544" s="16">
        <v>14.38</v>
      </c>
      <c r="N2544" s="16">
        <v>14.38</v>
      </c>
      <c r="O2544" s="16">
        <v>13.34</v>
      </c>
      <c r="P2544" s="16" t="s">
        <v>1</v>
      </c>
      <c r="Q2544" s="16">
        <v>13.64</v>
      </c>
      <c r="R2544" s="16" t="s">
        <v>1</v>
      </c>
      <c r="S2544" s="16" t="s">
        <v>1</v>
      </c>
      <c r="V2544" t="str">
        <f t="shared" si="128"/>
        <v>MARTEL2INFF</v>
      </c>
      <c r="W2544" s="58" t="e">
        <f>VLOOKUP(V2544,Minimos!$D$3:$E$26,2,FALSE)</f>
        <v>#N/A</v>
      </c>
      <c r="X2544" s="18" t="e">
        <f t="shared" si="129"/>
        <v>#N/A</v>
      </c>
      <c r="Y2544" s="58" t="e">
        <f t="shared" si="130"/>
        <v>#N/A</v>
      </c>
    </row>
    <row r="2545" spans="1:25" x14ac:dyDescent="0.25">
      <c r="A2545" t="s">
        <v>41</v>
      </c>
      <c r="B2545" s="133" t="s">
        <v>30</v>
      </c>
      <c r="C2545" t="s">
        <v>685</v>
      </c>
      <c r="D2545" s="54">
        <v>44654</v>
      </c>
      <c r="E2545" s="133" t="s">
        <v>686</v>
      </c>
      <c r="F2545" s="133" t="s">
        <v>62</v>
      </c>
      <c r="G2545" s="133" t="s">
        <v>18</v>
      </c>
      <c r="H2545" s="2">
        <v>1</v>
      </c>
      <c r="I2545" s="2">
        <v>138</v>
      </c>
      <c r="J2545" s="2" t="s">
        <v>59</v>
      </c>
      <c r="K2545" s="2" t="s">
        <v>64</v>
      </c>
      <c r="L2545" s="2" t="s">
        <v>0</v>
      </c>
      <c r="M2545" s="16">
        <v>18.79</v>
      </c>
      <c r="N2545" s="16">
        <v>18.3</v>
      </c>
      <c r="O2545" s="16">
        <v>17.54</v>
      </c>
      <c r="P2545" s="16">
        <v>18.79</v>
      </c>
      <c r="Q2545" s="16" t="s">
        <v>1</v>
      </c>
      <c r="R2545" s="16">
        <v>15.77</v>
      </c>
      <c r="S2545" s="16">
        <v>14.46</v>
      </c>
      <c r="V2545" t="str">
        <f t="shared" si="128"/>
        <v>MARTEL3INFM</v>
      </c>
      <c r="W2545" s="58" t="e">
        <f>VLOOKUP(V2545,Minimos!$D$3:$E$26,2,FALSE)</f>
        <v>#N/A</v>
      </c>
      <c r="X2545" s="18" t="e">
        <f t="shared" si="129"/>
        <v>#N/A</v>
      </c>
      <c r="Y2545" s="58" t="e">
        <f t="shared" si="130"/>
        <v>#N/A</v>
      </c>
    </row>
    <row r="2546" spans="1:25" x14ac:dyDescent="0.25">
      <c r="A2546" t="s">
        <v>41</v>
      </c>
      <c r="B2546" s="133" t="s">
        <v>30</v>
      </c>
      <c r="C2546" t="s">
        <v>685</v>
      </c>
      <c r="D2546" s="54">
        <v>44654</v>
      </c>
      <c r="E2546" s="133" t="s">
        <v>686</v>
      </c>
      <c r="F2546" s="133" t="s">
        <v>62</v>
      </c>
      <c r="G2546" s="133" t="s">
        <v>18</v>
      </c>
      <c r="H2546" s="2">
        <v>2</v>
      </c>
      <c r="I2546" s="2">
        <v>104</v>
      </c>
      <c r="J2546" s="2" t="s">
        <v>24</v>
      </c>
      <c r="K2546" s="2" t="s">
        <v>64</v>
      </c>
      <c r="L2546" s="2" t="s">
        <v>0</v>
      </c>
      <c r="M2546" s="16">
        <v>15.88</v>
      </c>
      <c r="N2546" s="16">
        <v>13.31</v>
      </c>
      <c r="O2546" s="16">
        <v>15.88</v>
      </c>
      <c r="P2546" s="16" t="s">
        <v>1</v>
      </c>
      <c r="Q2546" s="16">
        <v>13.26</v>
      </c>
      <c r="R2546" s="16">
        <v>15.13</v>
      </c>
      <c r="S2546" s="16" t="s">
        <v>1</v>
      </c>
      <c r="V2546" t="str">
        <f t="shared" si="128"/>
        <v>MARTEL3INFM</v>
      </c>
      <c r="W2546" s="58" t="e">
        <f>VLOOKUP(V2546,Minimos!$D$3:$E$26,2,FALSE)</f>
        <v>#N/A</v>
      </c>
      <c r="X2546" s="18" t="e">
        <f t="shared" si="129"/>
        <v>#N/A</v>
      </c>
      <c r="Y2546" s="58" t="e">
        <f t="shared" si="130"/>
        <v>#N/A</v>
      </c>
    </row>
    <row r="2547" spans="1:25" x14ac:dyDescent="0.25">
      <c r="A2547" t="s">
        <v>142</v>
      </c>
      <c r="B2547" s="133" t="s">
        <v>186</v>
      </c>
      <c r="C2547" t="s">
        <v>700</v>
      </c>
      <c r="D2547" s="54">
        <v>44654</v>
      </c>
      <c r="E2547" s="133" t="s">
        <v>58</v>
      </c>
      <c r="F2547" s="133" t="s">
        <v>62</v>
      </c>
      <c r="G2547" s="133" t="s">
        <v>20</v>
      </c>
      <c r="H2547" s="2">
        <v>1</v>
      </c>
      <c r="I2547" s="2">
        <v>392</v>
      </c>
      <c r="J2547" s="2" t="s">
        <v>476</v>
      </c>
      <c r="K2547" s="2" t="s">
        <v>376</v>
      </c>
      <c r="L2547" s="2" t="s">
        <v>335</v>
      </c>
      <c r="M2547" s="121">
        <v>1.3298842592592591E-2</v>
      </c>
      <c r="N2547" s="2"/>
      <c r="O2547" s="2"/>
      <c r="P2547" s="2"/>
      <c r="Q2547" s="2"/>
      <c r="R2547" s="2"/>
      <c r="S2547" s="2"/>
      <c r="V2547" t="str">
        <f t="shared" si="128"/>
        <v>5000SENF</v>
      </c>
      <c r="W2547" s="58" t="e">
        <f>VLOOKUP(V2547,Minimos!$D$3:$E$26,2,FALSE)</f>
        <v>#N/A</v>
      </c>
      <c r="X2547" s="18" t="e">
        <f t="shared" si="129"/>
        <v>#N/A</v>
      </c>
      <c r="Y2547" s="58" t="e">
        <f t="shared" si="130"/>
        <v>#N/A</v>
      </c>
    </row>
    <row r="2548" spans="1:25" x14ac:dyDescent="0.25">
      <c r="A2548" t="s">
        <v>142</v>
      </c>
      <c r="B2548" s="133" t="s">
        <v>186</v>
      </c>
      <c r="C2548" t="s">
        <v>700</v>
      </c>
      <c r="D2548" s="54">
        <v>44654</v>
      </c>
      <c r="E2548" s="133" t="s">
        <v>58</v>
      </c>
      <c r="F2548" s="133" t="s">
        <v>62</v>
      </c>
      <c r="G2548" s="133" t="s">
        <v>20</v>
      </c>
      <c r="H2548" s="2">
        <v>2</v>
      </c>
      <c r="I2548" s="2">
        <v>3</v>
      </c>
      <c r="J2548" s="2" t="s">
        <v>601</v>
      </c>
      <c r="K2548" s="2" t="s">
        <v>65</v>
      </c>
      <c r="L2548" s="2" t="s">
        <v>160</v>
      </c>
      <c r="M2548" s="121">
        <v>1.3422453703703702E-2</v>
      </c>
      <c r="N2548" s="2"/>
      <c r="O2548" s="2"/>
      <c r="P2548" s="2"/>
      <c r="Q2548" s="2"/>
      <c r="R2548" s="2"/>
      <c r="S2548" s="2"/>
      <c r="V2548" t="str">
        <f t="shared" si="128"/>
        <v>5000SUB-23F</v>
      </c>
      <c r="W2548" s="58" t="e">
        <f>VLOOKUP(V2548,Minimos!$D$3:$E$26,2,FALSE)</f>
        <v>#N/A</v>
      </c>
      <c r="X2548" s="18" t="e">
        <f t="shared" si="129"/>
        <v>#N/A</v>
      </c>
      <c r="Y2548" s="58" t="e">
        <f t="shared" si="130"/>
        <v>#N/A</v>
      </c>
    </row>
    <row r="2549" spans="1:25" x14ac:dyDescent="0.25">
      <c r="A2549" t="s">
        <v>142</v>
      </c>
      <c r="B2549" s="133" t="s">
        <v>186</v>
      </c>
      <c r="C2549" t="s">
        <v>700</v>
      </c>
      <c r="D2549" s="54">
        <v>44654</v>
      </c>
      <c r="E2549" s="133" t="s">
        <v>58</v>
      </c>
      <c r="F2549" s="133" t="s">
        <v>62</v>
      </c>
      <c r="G2549" s="133" t="s">
        <v>20</v>
      </c>
      <c r="H2549" s="2">
        <v>3</v>
      </c>
      <c r="I2549" s="2">
        <v>870</v>
      </c>
      <c r="J2549" s="2" t="s">
        <v>538</v>
      </c>
      <c r="K2549" s="2" t="s">
        <v>576</v>
      </c>
      <c r="L2549" s="2" t="s">
        <v>416</v>
      </c>
      <c r="M2549" s="121">
        <v>1.4300231481481481E-2</v>
      </c>
      <c r="N2549" s="2"/>
      <c r="O2549" s="2"/>
      <c r="P2549" s="2"/>
      <c r="Q2549" s="2"/>
      <c r="R2549" s="2"/>
      <c r="S2549" s="2"/>
      <c r="V2549" t="str">
        <f t="shared" si="128"/>
        <v>5000VET 35F</v>
      </c>
      <c r="W2549" s="58" t="e">
        <f>VLOOKUP(V2549,Minimos!$D$3:$E$26,2,FALSE)</f>
        <v>#N/A</v>
      </c>
      <c r="X2549" s="18" t="e">
        <f t="shared" si="129"/>
        <v>#N/A</v>
      </c>
      <c r="Y2549" s="58" t="e">
        <f t="shared" si="130"/>
        <v>#N/A</v>
      </c>
    </row>
    <row r="2550" spans="1:25" x14ac:dyDescent="0.25">
      <c r="A2550" t="s">
        <v>142</v>
      </c>
      <c r="B2550" s="133" t="s">
        <v>186</v>
      </c>
      <c r="C2550" t="s">
        <v>700</v>
      </c>
      <c r="D2550" s="54">
        <v>44654</v>
      </c>
      <c r="E2550" s="133" t="s">
        <v>58</v>
      </c>
      <c r="F2550" s="133" t="s">
        <v>62</v>
      </c>
      <c r="G2550" s="133" t="s">
        <v>20</v>
      </c>
      <c r="H2550" s="2">
        <v>4</v>
      </c>
      <c r="I2550" s="2">
        <v>626</v>
      </c>
      <c r="J2550" s="2" t="s">
        <v>537</v>
      </c>
      <c r="K2550" s="2" t="s">
        <v>575</v>
      </c>
      <c r="L2550" s="2" t="s">
        <v>335</v>
      </c>
      <c r="M2550" s="121">
        <v>1.4963425925925927E-2</v>
      </c>
      <c r="N2550" s="2"/>
      <c r="O2550" s="2"/>
      <c r="P2550" s="2"/>
      <c r="Q2550" s="2"/>
      <c r="R2550" s="2"/>
      <c r="S2550" s="2"/>
      <c r="V2550" t="str">
        <f t="shared" si="128"/>
        <v>5000SENF</v>
      </c>
      <c r="W2550" s="58" t="e">
        <f>VLOOKUP(V2550,Minimos!$D$3:$E$26,2,FALSE)</f>
        <v>#N/A</v>
      </c>
      <c r="X2550" s="18" t="e">
        <f t="shared" si="129"/>
        <v>#N/A</v>
      </c>
      <c r="Y2550" s="58" t="e">
        <f t="shared" si="130"/>
        <v>#N/A</v>
      </c>
    </row>
    <row r="2551" spans="1:25" x14ac:dyDescent="0.25">
      <c r="A2551" t="s">
        <v>142</v>
      </c>
      <c r="B2551" s="133" t="s">
        <v>186</v>
      </c>
      <c r="C2551" t="s">
        <v>700</v>
      </c>
      <c r="D2551" s="54">
        <v>44654</v>
      </c>
      <c r="E2551" s="133" t="s">
        <v>58</v>
      </c>
      <c r="F2551" s="133" t="s">
        <v>62</v>
      </c>
      <c r="G2551" s="133" t="s">
        <v>20</v>
      </c>
      <c r="H2551" s="2">
        <v>6</v>
      </c>
      <c r="I2551" s="2">
        <v>658</v>
      </c>
      <c r="J2551" s="2" t="s">
        <v>539</v>
      </c>
      <c r="K2551" s="2" t="s">
        <v>575</v>
      </c>
      <c r="L2551" s="2" t="s">
        <v>500</v>
      </c>
      <c r="M2551" s="121">
        <v>1.6322569444444445E-2</v>
      </c>
      <c r="N2551" s="2"/>
      <c r="O2551" s="2"/>
      <c r="P2551" s="2"/>
      <c r="Q2551" s="2"/>
      <c r="R2551" s="2"/>
      <c r="S2551" s="2"/>
      <c r="V2551" t="str">
        <f t="shared" si="128"/>
        <v>5000VET 45F</v>
      </c>
      <c r="W2551" s="58" t="e">
        <f>VLOOKUP(V2551,Minimos!$D$3:$E$26,2,FALSE)</f>
        <v>#N/A</v>
      </c>
      <c r="X2551" s="18" t="e">
        <f t="shared" si="129"/>
        <v>#N/A</v>
      </c>
      <c r="Y2551" s="58" t="e">
        <f t="shared" si="130"/>
        <v>#N/A</v>
      </c>
    </row>
    <row r="2552" spans="1:25" x14ac:dyDescent="0.25">
      <c r="A2552" t="s">
        <v>142</v>
      </c>
      <c r="B2552" s="133" t="s">
        <v>186</v>
      </c>
      <c r="C2552" t="s">
        <v>700</v>
      </c>
      <c r="D2552" s="54">
        <v>44654</v>
      </c>
      <c r="E2552" s="133" t="s">
        <v>58</v>
      </c>
      <c r="F2552" s="133" t="s">
        <v>62</v>
      </c>
      <c r="G2552" s="133" t="s">
        <v>20</v>
      </c>
      <c r="H2552" s="2">
        <v>7</v>
      </c>
      <c r="I2552" s="2">
        <v>659</v>
      </c>
      <c r="J2552" s="2" t="s">
        <v>594</v>
      </c>
      <c r="K2552" s="2" t="s">
        <v>575</v>
      </c>
      <c r="L2552" s="2" t="s">
        <v>500</v>
      </c>
      <c r="M2552" s="121">
        <v>1.6481134259259258E-2</v>
      </c>
      <c r="N2552" s="2"/>
      <c r="O2552" s="2"/>
      <c r="P2552" s="2"/>
      <c r="Q2552" s="2"/>
      <c r="R2552" s="2"/>
      <c r="S2552" s="2"/>
      <c r="V2552" t="str">
        <f t="shared" si="128"/>
        <v>5000VET 45F</v>
      </c>
      <c r="W2552" s="58" t="e">
        <f>VLOOKUP(V2552,Minimos!$D$3:$E$26,2,FALSE)</f>
        <v>#N/A</v>
      </c>
      <c r="X2552" s="18" t="e">
        <f t="shared" si="129"/>
        <v>#N/A</v>
      </c>
      <c r="Y2552" s="58" t="e">
        <f t="shared" si="130"/>
        <v>#N/A</v>
      </c>
    </row>
    <row r="2553" spans="1:25" x14ac:dyDescent="0.25">
      <c r="A2553" t="s">
        <v>142</v>
      </c>
      <c r="B2553" s="133" t="s">
        <v>186</v>
      </c>
      <c r="C2553" t="s">
        <v>700</v>
      </c>
      <c r="D2553" s="54">
        <v>44654</v>
      </c>
      <c r="E2553" s="133" t="s">
        <v>58</v>
      </c>
      <c r="F2553" s="133" t="s">
        <v>62</v>
      </c>
      <c r="G2553" s="133" t="s">
        <v>20</v>
      </c>
      <c r="H2553" s="2">
        <v>8</v>
      </c>
      <c r="I2553" s="2">
        <v>1134</v>
      </c>
      <c r="J2553" s="2" t="s">
        <v>701</v>
      </c>
      <c r="K2553" s="2" t="s">
        <v>260</v>
      </c>
      <c r="L2553" s="2" t="s">
        <v>500</v>
      </c>
      <c r="M2553" s="121">
        <v>1.6742476851851852E-2</v>
      </c>
      <c r="N2553" s="2"/>
      <c r="O2553" s="2"/>
      <c r="P2553" s="2"/>
      <c r="Q2553" s="2"/>
      <c r="R2553" s="2"/>
      <c r="S2553" s="2"/>
      <c r="V2553" t="str">
        <f t="shared" si="128"/>
        <v>5000VET 45F</v>
      </c>
      <c r="W2553" s="58" t="e">
        <f>VLOOKUP(V2553,Minimos!$D$3:$E$26,2,FALSE)</f>
        <v>#N/A</v>
      </c>
      <c r="X2553" s="18" t="e">
        <f t="shared" si="129"/>
        <v>#N/A</v>
      </c>
      <c r="Y2553" s="58" t="e">
        <f t="shared" si="130"/>
        <v>#N/A</v>
      </c>
    </row>
    <row r="2554" spans="1:25" x14ac:dyDescent="0.25">
      <c r="A2554" t="s">
        <v>142</v>
      </c>
      <c r="B2554" s="133" t="s">
        <v>186</v>
      </c>
      <c r="C2554" t="s">
        <v>700</v>
      </c>
      <c r="D2554" s="54">
        <v>44654</v>
      </c>
      <c r="E2554" s="133" t="s">
        <v>58</v>
      </c>
      <c r="F2554" s="133" t="s">
        <v>62</v>
      </c>
      <c r="G2554" s="133" t="s">
        <v>20</v>
      </c>
      <c r="H2554" s="2">
        <v>9</v>
      </c>
      <c r="I2554" s="2">
        <v>640</v>
      </c>
      <c r="J2554" s="2" t="s">
        <v>540</v>
      </c>
      <c r="K2554" s="2" t="s">
        <v>575</v>
      </c>
      <c r="L2554" s="2" t="s">
        <v>169</v>
      </c>
      <c r="M2554" s="121">
        <v>1.69125E-2</v>
      </c>
      <c r="N2554" s="2"/>
      <c r="O2554" s="2"/>
      <c r="P2554" s="2"/>
      <c r="Q2554" s="2"/>
      <c r="R2554" s="2"/>
      <c r="S2554" s="2"/>
      <c r="V2554" t="str">
        <f t="shared" si="128"/>
        <v>5000VET 50F</v>
      </c>
      <c r="W2554" s="58" t="e">
        <f>VLOOKUP(V2554,Minimos!$D$3:$E$26,2,FALSE)</f>
        <v>#N/A</v>
      </c>
      <c r="X2554" s="18" t="e">
        <f t="shared" si="129"/>
        <v>#N/A</v>
      </c>
      <c r="Y2554" s="58" t="e">
        <f t="shared" si="130"/>
        <v>#N/A</v>
      </c>
    </row>
    <row r="2555" spans="1:25" x14ac:dyDescent="0.25">
      <c r="A2555" t="s">
        <v>142</v>
      </c>
      <c r="B2555" s="133" t="s">
        <v>186</v>
      </c>
      <c r="C2555" t="s">
        <v>700</v>
      </c>
      <c r="D2555" s="54">
        <v>44654</v>
      </c>
      <c r="E2555" s="133" t="s">
        <v>58</v>
      </c>
      <c r="F2555" s="133" t="s">
        <v>62</v>
      </c>
      <c r="G2555" s="133" t="s">
        <v>20</v>
      </c>
      <c r="H2555" s="2">
        <v>10</v>
      </c>
      <c r="I2555" s="2">
        <v>388</v>
      </c>
      <c r="J2555" s="2" t="s">
        <v>593</v>
      </c>
      <c r="K2555" s="2" t="s">
        <v>376</v>
      </c>
      <c r="L2555" s="2" t="s">
        <v>169</v>
      </c>
      <c r="M2555" s="121">
        <v>1.7369560185185182E-2</v>
      </c>
      <c r="N2555" s="2"/>
      <c r="O2555" s="2"/>
      <c r="P2555" s="2"/>
      <c r="Q2555" s="2"/>
      <c r="R2555" s="2"/>
      <c r="S2555" s="2"/>
      <c r="V2555" t="str">
        <f t="shared" si="128"/>
        <v>5000VET 50F</v>
      </c>
      <c r="W2555" s="58" t="e">
        <f>VLOOKUP(V2555,Minimos!$D$3:$E$26,2,FALSE)</f>
        <v>#N/A</v>
      </c>
      <c r="X2555" s="18" t="e">
        <f t="shared" si="129"/>
        <v>#N/A</v>
      </c>
      <c r="Y2555" s="58" t="e">
        <f t="shared" si="130"/>
        <v>#N/A</v>
      </c>
    </row>
    <row r="2556" spans="1:25" x14ac:dyDescent="0.25">
      <c r="A2556" t="s">
        <v>142</v>
      </c>
      <c r="B2556" s="133" t="s">
        <v>186</v>
      </c>
      <c r="C2556" t="s">
        <v>700</v>
      </c>
      <c r="D2556" s="54">
        <v>44654</v>
      </c>
      <c r="E2556" s="133" t="s">
        <v>58</v>
      </c>
      <c r="F2556" s="133" t="s">
        <v>62</v>
      </c>
      <c r="G2556" s="133" t="s">
        <v>20</v>
      </c>
      <c r="H2556" s="2">
        <v>11</v>
      </c>
      <c r="I2556" s="2">
        <v>447</v>
      </c>
      <c r="J2556" s="2" t="s">
        <v>702</v>
      </c>
      <c r="K2556" s="2" t="s">
        <v>577</v>
      </c>
      <c r="L2556" s="2" t="s">
        <v>502</v>
      </c>
      <c r="M2556" s="121">
        <v>1.7803819444444445E-2</v>
      </c>
      <c r="N2556" s="2"/>
      <c r="O2556" s="2"/>
      <c r="P2556" s="2"/>
      <c r="Q2556" s="2"/>
      <c r="R2556" s="2"/>
      <c r="S2556" s="2"/>
      <c r="V2556" t="str">
        <f t="shared" si="128"/>
        <v>5000VET 40F</v>
      </c>
      <c r="W2556" s="58" t="e">
        <f>VLOOKUP(V2556,Minimos!$D$3:$E$26,2,FALSE)</f>
        <v>#N/A</v>
      </c>
      <c r="X2556" s="18" t="e">
        <f t="shared" si="129"/>
        <v>#N/A</v>
      </c>
      <c r="Y2556" s="58" t="e">
        <f t="shared" si="130"/>
        <v>#N/A</v>
      </c>
    </row>
    <row r="2557" spans="1:25" x14ac:dyDescent="0.25">
      <c r="A2557" t="s">
        <v>142</v>
      </c>
      <c r="B2557" s="133" t="s">
        <v>186</v>
      </c>
      <c r="C2557" t="s">
        <v>700</v>
      </c>
      <c r="D2557" s="54">
        <v>44654</v>
      </c>
      <c r="E2557" s="133" t="s">
        <v>58</v>
      </c>
      <c r="F2557" s="133" t="s">
        <v>62</v>
      </c>
      <c r="G2557" s="133" t="s">
        <v>20</v>
      </c>
      <c r="H2557" s="2">
        <v>12</v>
      </c>
      <c r="I2557" s="2">
        <v>755</v>
      </c>
      <c r="J2557" s="2" t="s">
        <v>477</v>
      </c>
      <c r="K2557" s="2" t="s">
        <v>376</v>
      </c>
      <c r="L2557" s="2" t="s">
        <v>26</v>
      </c>
      <c r="M2557" s="121">
        <v>1.8122337962962962E-2</v>
      </c>
      <c r="N2557" s="2"/>
      <c r="O2557" s="2"/>
      <c r="P2557" s="2"/>
      <c r="Q2557" s="2"/>
      <c r="R2557" s="2"/>
      <c r="S2557" s="2"/>
      <c r="V2557" t="str">
        <f t="shared" si="128"/>
        <v>5000JUNF</v>
      </c>
      <c r="W2557" s="58" t="e">
        <f>VLOOKUP(V2557,Minimos!$D$3:$E$26,2,FALSE)</f>
        <v>#N/A</v>
      </c>
      <c r="X2557" s="18" t="e">
        <f t="shared" si="129"/>
        <v>#N/A</v>
      </c>
      <c r="Y2557" s="58" t="e">
        <f t="shared" si="130"/>
        <v>#N/A</v>
      </c>
    </row>
    <row r="2558" spans="1:25" x14ac:dyDescent="0.25">
      <c r="A2558" t="s">
        <v>145</v>
      </c>
      <c r="B2558" s="133" t="s">
        <v>186</v>
      </c>
      <c r="C2558" t="s">
        <v>700</v>
      </c>
      <c r="D2558" s="54">
        <v>44654</v>
      </c>
      <c r="E2558" s="133" t="s">
        <v>58</v>
      </c>
      <c r="F2558" s="133" t="s">
        <v>62</v>
      </c>
      <c r="G2558" s="133" t="s">
        <v>18</v>
      </c>
      <c r="H2558" s="2">
        <v>1</v>
      </c>
      <c r="I2558" s="2">
        <v>305</v>
      </c>
      <c r="J2558" s="2" t="s">
        <v>365</v>
      </c>
      <c r="K2558" s="2" t="s">
        <v>377</v>
      </c>
      <c r="L2558" s="2" t="s">
        <v>160</v>
      </c>
      <c r="M2558" s="121">
        <v>2.2382291666666665E-2</v>
      </c>
      <c r="N2558" s="2"/>
      <c r="O2558" s="2"/>
      <c r="P2558" s="2"/>
      <c r="Q2558" s="2"/>
      <c r="R2558" s="2"/>
      <c r="S2558" s="2"/>
      <c r="V2558" t="str">
        <f t="shared" si="128"/>
        <v>10000SUB-23M</v>
      </c>
      <c r="W2558" s="58" t="e">
        <f>VLOOKUP(V2558,Minimos!$D$3:$E$26,2,FALSE)</f>
        <v>#N/A</v>
      </c>
      <c r="X2558" s="18" t="e">
        <f t="shared" si="129"/>
        <v>#N/A</v>
      </c>
      <c r="Y2558" s="58" t="e">
        <f t="shared" si="130"/>
        <v>#N/A</v>
      </c>
    </row>
    <row r="2559" spans="1:25" x14ac:dyDescent="0.25">
      <c r="A2559" t="s">
        <v>145</v>
      </c>
      <c r="B2559" s="133" t="s">
        <v>186</v>
      </c>
      <c r="C2559" t="s">
        <v>700</v>
      </c>
      <c r="D2559" s="54">
        <v>44654</v>
      </c>
      <c r="E2559" s="133" t="s">
        <v>58</v>
      </c>
      <c r="F2559" s="133" t="s">
        <v>62</v>
      </c>
      <c r="G2559" s="133" t="s">
        <v>18</v>
      </c>
      <c r="H2559" s="2">
        <v>2</v>
      </c>
      <c r="I2559" s="2">
        <v>312</v>
      </c>
      <c r="J2559" s="2" t="s">
        <v>568</v>
      </c>
      <c r="K2559" s="2" t="s">
        <v>377</v>
      </c>
      <c r="L2559" s="2" t="s">
        <v>335</v>
      </c>
      <c r="M2559" s="121">
        <v>2.2873842592592591E-2</v>
      </c>
      <c r="N2559" s="2"/>
      <c r="O2559" s="2"/>
      <c r="P2559" s="2"/>
      <c r="Q2559" s="2"/>
      <c r="R2559" s="2"/>
      <c r="S2559" s="2"/>
      <c r="V2559" t="str">
        <f t="shared" si="128"/>
        <v>10000SENM</v>
      </c>
      <c r="W2559" s="58" t="e">
        <f>VLOOKUP(V2559,Minimos!$D$3:$E$26,2,FALSE)</f>
        <v>#N/A</v>
      </c>
      <c r="X2559" s="18" t="e">
        <f t="shared" si="129"/>
        <v>#N/A</v>
      </c>
      <c r="Y2559" s="58" t="e">
        <f t="shared" si="130"/>
        <v>#N/A</v>
      </c>
    </row>
    <row r="2560" spans="1:25" x14ac:dyDescent="0.25">
      <c r="A2560" t="s">
        <v>145</v>
      </c>
      <c r="B2560" s="133" t="s">
        <v>186</v>
      </c>
      <c r="C2560" t="s">
        <v>700</v>
      </c>
      <c r="D2560" s="54">
        <v>44654</v>
      </c>
      <c r="E2560" s="133" t="s">
        <v>58</v>
      </c>
      <c r="F2560" s="133" t="s">
        <v>62</v>
      </c>
      <c r="G2560" s="133" t="s">
        <v>18</v>
      </c>
      <c r="H2560" s="2">
        <v>3</v>
      </c>
      <c r="I2560" s="2">
        <v>595</v>
      </c>
      <c r="J2560" s="2" t="s">
        <v>456</v>
      </c>
      <c r="K2560" s="2" t="s">
        <v>376</v>
      </c>
      <c r="L2560" s="2" t="s">
        <v>335</v>
      </c>
      <c r="M2560" s="121">
        <v>2.3757986111111112E-2</v>
      </c>
      <c r="N2560" s="2"/>
      <c r="O2560" s="2"/>
      <c r="P2560" s="2"/>
      <c r="Q2560" s="2"/>
      <c r="R2560" s="2"/>
      <c r="S2560" s="2"/>
      <c r="V2560" t="str">
        <f t="shared" si="128"/>
        <v>10000SENM</v>
      </c>
      <c r="W2560" s="58" t="e">
        <f>VLOOKUP(V2560,Minimos!$D$3:$E$26,2,FALSE)</f>
        <v>#N/A</v>
      </c>
      <c r="X2560" s="18" t="e">
        <f t="shared" si="129"/>
        <v>#N/A</v>
      </c>
      <c r="Y2560" s="58" t="e">
        <f t="shared" si="130"/>
        <v>#N/A</v>
      </c>
    </row>
    <row r="2561" spans="1:25" x14ac:dyDescent="0.25">
      <c r="A2561" t="s">
        <v>145</v>
      </c>
      <c r="B2561" s="133" t="s">
        <v>186</v>
      </c>
      <c r="C2561" t="s">
        <v>700</v>
      </c>
      <c r="D2561" s="54">
        <v>44654</v>
      </c>
      <c r="E2561" s="133" t="s">
        <v>58</v>
      </c>
      <c r="F2561" s="133" t="s">
        <v>62</v>
      </c>
      <c r="G2561" s="133" t="s">
        <v>18</v>
      </c>
      <c r="H2561" s="2">
        <v>4</v>
      </c>
      <c r="I2561" s="2">
        <v>246</v>
      </c>
      <c r="J2561" s="2" t="s">
        <v>703</v>
      </c>
      <c r="K2561" s="2" t="s">
        <v>66</v>
      </c>
      <c r="L2561" s="2" t="s">
        <v>416</v>
      </c>
      <c r="M2561" s="121">
        <v>2.4182870370370368E-2</v>
      </c>
      <c r="N2561" s="2"/>
      <c r="O2561" s="2"/>
      <c r="P2561" s="2"/>
      <c r="Q2561" s="2"/>
      <c r="R2561" s="2"/>
      <c r="S2561" s="2"/>
      <c r="V2561" t="str">
        <f t="shared" si="128"/>
        <v>10000VET 35M</v>
      </c>
      <c r="W2561" s="58" t="e">
        <f>VLOOKUP(V2561,Minimos!$D$3:$E$26,2,FALSE)</f>
        <v>#N/A</v>
      </c>
      <c r="X2561" s="18" t="e">
        <f t="shared" si="129"/>
        <v>#N/A</v>
      </c>
      <c r="Y2561" s="58" t="e">
        <f t="shared" si="130"/>
        <v>#N/A</v>
      </c>
    </row>
    <row r="2562" spans="1:25" x14ac:dyDescent="0.25">
      <c r="A2562" t="s">
        <v>145</v>
      </c>
      <c r="B2562" s="133" t="s">
        <v>186</v>
      </c>
      <c r="C2562" t="s">
        <v>700</v>
      </c>
      <c r="D2562" s="54">
        <v>44654</v>
      </c>
      <c r="E2562" s="133" t="s">
        <v>58</v>
      </c>
      <c r="F2562" s="133" t="s">
        <v>62</v>
      </c>
      <c r="G2562" s="133" t="s">
        <v>18</v>
      </c>
      <c r="H2562" s="2">
        <v>5</v>
      </c>
      <c r="I2562" s="2">
        <v>1099</v>
      </c>
      <c r="J2562" s="2" t="s">
        <v>704</v>
      </c>
      <c r="K2562" s="2" t="s">
        <v>628</v>
      </c>
      <c r="L2562" s="2" t="s">
        <v>416</v>
      </c>
      <c r="M2562" s="121">
        <v>2.4274189814814814E-2</v>
      </c>
      <c r="N2562" s="2"/>
      <c r="O2562" s="2"/>
      <c r="P2562" s="2"/>
      <c r="Q2562" s="2"/>
      <c r="R2562" s="2"/>
      <c r="S2562" s="2"/>
      <c r="V2562" t="str">
        <f t="shared" ref="V2562:V2625" si="131">A2562&amp;L2562&amp;G2562</f>
        <v>10000VET 35M</v>
      </c>
      <c r="W2562" s="58" t="e">
        <f>VLOOKUP(V2562,Minimos!$D$3:$E$26,2,FALSE)</f>
        <v>#N/A</v>
      </c>
      <c r="X2562" s="18" t="e">
        <f t="shared" ref="X2562:X2625" si="132">M2562-W2562</f>
        <v>#N/A</v>
      </c>
      <c r="Y2562" s="58" t="e">
        <f t="shared" ref="Y2562:Y2625" si="133">IF(X2562&gt;=0,"Apurado","")</f>
        <v>#N/A</v>
      </c>
    </row>
    <row r="2563" spans="1:25" x14ac:dyDescent="0.25">
      <c r="A2563" t="s">
        <v>145</v>
      </c>
      <c r="B2563" s="133" t="s">
        <v>186</v>
      </c>
      <c r="C2563" t="s">
        <v>700</v>
      </c>
      <c r="D2563" s="54">
        <v>44654</v>
      </c>
      <c r="E2563" s="133" t="s">
        <v>58</v>
      </c>
      <c r="F2563" s="133" t="s">
        <v>62</v>
      </c>
      <c r="G2563" s="133" t="s">
        <v>18</v>
      </c>
      <c r="H2563" s="2">
        <v>6</v>
      </c>
      <c r="I2563" s="2">
        <v>200</v>
      </c>
      <c r="J2563" s="2" t="s">
        <v>501</v>
      </c>
      <c r="K2563" s="2" t="s">
        <v>65</v>
      </c>
      <c r="L2563" s="2" t="s">
        <v>502</v>
      </c>
      <c r="M2563" s="121">
        <v>2.4377662037037038E-2</v>
      </c>
      <c r="N2563" s="2"/>
      <c r="O2563" s="2"/>
      <c r="P2563" s="2"/>
      <c r="Q2563" s="2"/>
      <c r="R2563" s="2"/>
      <c r="S2563" s="2"/>
      <c r="V2563" t="str">
        <f t="shared" si="131"/>
        <v>10000VET 40M</v>
      </c>
      <c r="W2563" s="58" t="e">
        <f>VLOOKUP(V2563,Minimos!$D$3:$E$26,2,FALSE)</f>
        <v>#N/A</v>
      </c>
      <c r="X2563" s="18" t="e">
        <f t="shared" si="132"/>
        <v>#N/A</v>
      </c>
      <c r="Y2563" s="58" t="e">
        <f t="shared" si="133"/>
        <v>#N/A</v>
      </c>
    </row>
    <row r="2564" spans="1:25" x14ac:dyDescent="0.25">
      <c r="A2564" t="s">
        <v>145</v>
      </c>
      <c r="B2564" s="133" t="s">
        <v>186</v>
      </c>
      <c r="C2564" t="s">
        <v>700</v>
      </c>
      <c r="D2564" s="54">
        <v>44654</v>
      </c>
      <c r="E2564" s="133" t="s">
        <v>58</v>
      </c>
      <c r="F2564" s="133" t="s">
        <v>62</v>
      </c>
      <c r="G2564" s="133" t="s">
        <v>18</v>
      </c>
      <c r="H2564" s="2">
        <v>7</v>
      </c>
      <c r="I2564" s="2">
        <v>247</v>
      </c>
      <c r="J2564" s="2" t="s">
        <v>705</v>
      </c>
      <c r="K2564" s="2" t="s">
        <v>66</v>
      </c>
      <c r="L2564" s="2" t="s">
        <v>502</v>
      </c>
      <c r="M2564" s="121">
        <v>2.4605671296296299E-2</v>
      </c>
      <c r="N2564" s="2"/>
      <c r="O2564" s="2"/>
      <c r="P2564" s="2"/>
      <c r="Q2564" s="2"/>
      <c r="R2564" s="2"/>
      <c r="S2564" s="2"/>
      <c r="V2564" t="str">
        <f t="shared" si="131"/>
        <v>10000VET 40M</v>
      </c>
      <c r="W2564" s="58" t="e">
        <f>VLOOKUP(V2564,Minimos!$D$3:$E$26,2,FALSE)</f>
        <v>#N/A</v>
      </c>
      <c r="X2564" s="18" t="e">
        <f t="shared" si="132"/>
        <v>#N/A</v>
      </c>
      <c r="Y2564" s="58" t="e">
        <f t="shared" si="133"/>
        <v>#N/A</v>
      </c>
    </row>
    <row r="2565" spans="1:25" x14ac:dyDescent="0.25">
      <c r="A2565" t="s">
        <v>145</v>
      </c>
      <c r="B2565" s="133" t="s">
        <v>186</v>
      </c>
      <c r="C2565" t="s">
        <v>700</v>
      </c>
      <c r="D2565" s="54">
        <v>44654</v>
      </c>
      <c r="E2565" s="133" t="s">
        <v>58</v>
      </c>
      <c r="F2565" s="133" t="s">
        <v>62</v>
      </c>
      <c r="G2565" s="133" t="s">
        <v>18</v>
      </c>
      <c r="H2565" s="2">
        <v>8</v>
      </c>
      <c r="I2565" s="2">
        <v>313</v>
      </c>
      <c r="J2565" s="2" t="s">
        <v>706</v>
      </c>
      <c r="K2565" s="2" t="s">
        <v>377</v>
      </c>
      <c r="L2565" s="2" t="s">
        <v>500</v>
      </c>
      <c r="M2565" s="121">
        <v>2.4714583333333331E-2</v>
      </c>
      <c r="N2565" s="2"/>
      <c r="O2565" s="2"/>
      <c r="P2565" s="2"/>
      <c r="Q2565" s="2"/>
      <c r="R2565" s="2"/>
      <c r="S2565" s="2"/>
      <c r="V2565" t="str">
        <f t="shared" si="131"/>
        <v>10000VET 45M</v>
      </c>
      <c r="W2565" s="58" t="e">
        <f>VLOOKUP(V2565,Minimos!$D$3:$E$26,2,FALSE)</f>
        <v>#N/A</v>
      </c>
      <c r="X2565" s="18" t="e">
        <f t="shared" si="132"/>
        <v>#N/A</v>
      </c>
      <c r="Y2565" s="58" t="e">
        <f t="shared" si="133"/>
        <v>#N/A</v>
      </c>
    </row>
    <row r="2566" spans="1:25" x14ac:dyDescent="0.25">
      <c r="A2566" t="s">
        <v>145</v>
      </c>
      <c r="B2566" s="133" t="s">
        <v>186</v>
      </c>
      <c r="C2566" t="s">
        <v>700</v>
      </c>
      <c r="D2566" s="54">
        <v>44654</v>
      </c>
      <c r="E2566" s="133" t="s">
        <v>58</v>
      </c>
      <c r="F2566" s="133" t="s">
        <v>62</v>
      </c>
      <c r="G2566" s="133" t="s">
        <v>18</v>
      </c>
      <c r="H2566" s="2">
        <v>9</v>
      </c>
      <c r="I2566" s="2">
        <v>398</v>
      </c>
      <c r="J2566" s="2" t="s">
        <v>707</v>
      </c>
      <c r="K2566" s="2" t="s">
        <v>376</v>
      </c>
      <c r="L2566" s="2" t="s">
        <v>502</v>
      </c>
      <c r="M2566" s="121">
        <v>2.4741782407407407E-2</v>
      </c>
      <c r="N2566" s="2"/>
      <c r="O2566" s="2"/>
      <c r="P2566" s="2"/>
      <c r="Q2566" s="2"/>
      <c r="R2566" s="2"/>
      <c r="S2566" s="2"/>
      <c r="V2566" t="str">
        <f t="shared" si="131"/>
        <v>10000VET 40M</v>
      </c>
      <c r="W2566" s="58" t="e">
        <f>VLOOKUP(V2566,Minimos!$D$3:$E$26,2,FALSE)</f>
        <v>#N/A</v>
      </c>
      <c r="X2566" s="18" t="e">
        <f t="shared" si="132"/>
        <v>#N/A</v>
      </c>
      <c r="Y2566" s="58" t="e">
        <f t="shared" si="133"/>
        <v>#N/A</v>
      </c>
    </row>
    <row r="2567" spans="1:25" x14ac:dyDescent="0.25">
      <c r="A2567" t="s">
        <v>145</v>
      </c>
      <c r="B2567" s="133" t="s">
        <v>186</v>
      </c>
      <c r="C2567" t="s">
        <v>700</v>
      </c>
      <c r="D2567" s="54">
        <v>44654</v>
      </c>
      <c r="E2567" s="133" t="s">
        <v>58</v>
      </c>
      <c r="F2567" s="133" t="s">
        <v>62</v>
      </c>
      <c r="G2567" s="133" t="s">
        <v>18</v>
      </c>
      <c r="H2567" s="2">
        <v>11</v>
      </c>
      <c r="I2567" s="2">
        <v>617</v>
      </c>
      <c r="J2567" s="2" t="s">
        <v>708</v>
      </c>
      <c r="K2567" s="2" t="s">
        <v>285</v>
      </c>
      <c r="L2567" s="2" t="s">
        <v>502</v>
      </c>
      <c r="M2567" s="121">
        <v>2.4928356481481482E-2</v>
      </c>
      <c r="N2567" s="2"/>
      <c r="O2567" s="2"/>
      <c r="P2567" s="2"/>
      <c r="Q2567" s="2"/>
      <c r="R2567" s="2"/>
      <c r="S2567" s="2"/>
      <c r="V2567" t="str">
        <f t="shared" si="131"/>
        <v>10000VET 40M</v>
      </c>
      <c r="W2567" s="58" t="e">
        <f>VLOOKUP(V2567,Minimos!$D$3:$E$26,2,FALSE)</f>
        <v>#N/A</v>
      </c>
      <c r="X2567" s="18" t="e">
        <f t="shared" si="132"/>
        <v>#N/A</v>
      </c>
      <c r="Y2567" s="58" t="e">
        <f t="shared" si="133"/>
        <v>#N/A</v>
      </c>
    </row>
    <row r="2568" spans="1:25" x14ac:dyDescent="0.25">
      <c r="A2568" t="s">
        <v>145</v>
      </c>
      <c r="B2568" s="133" t="s">
        <v>186</v>
      </c>
      <c r="C2568" t="s">
        <v>700</v>
      </c>
      <c r="D2568" s="54">
        <v>44654</v>
      </c>
      <c r="E2568" s="133" t="s">
        <v>58</v>
      </c>
      <c r="F2568" s="133" t="s">
        <v>62</v>
      </c>
      <c r="G2568" s="133" t="s">
        <v>18</v>
      </c>
      <c r="H2568" s="2">
        <v>12</v>
      </c>
      <c r="I2568" s="2">
        <v>1164</v>
      </c>
      <c r="J2568" s="2" t="s">
        <v>709</v>
      </c>
      <c r="K2568" s="2" t="s">
        <v>285</v>
      </c>
      <c r="L2568" s="2" t="s">
        <v>335</v>
      </c>
      <c r="M2568" s="121">
        <v>2.5311111111111114E-2</v>
      </c>
      <c r="N2568" s="2"/>
      <c r="O2568" s="2"/>
      <c r="P2568" s="2"/>
      <c r="Q2568" s="2"/>
      <c r="R2568" s="2"/>
      <c r="S2568" s="2"/>
      <c r="V2568" t="str">
        <f t="shared" si="131"/>
        <v>10000SENM</v>
      </c>
      <c r="W2568" s="58" t="e">
        <f>VLOOKUP(V2568,Minimos!$D$3:$E$26,2,FALSE)</f>
        <v>#N/A</v>
      </c>
      <c r="X2568" s="18" t="e">
        <f t="shared" si="132"/>
        <v>#N/A</v>
      </c>
      <c r="Y2568" s="58" t="e">
        <f t="shared" si="133"/>
        <v>#N/A</v>
      </c>
    </row>
    <row r="2569" spans="1:25" x14ac:dyDescent="0.25">
      <c r="A2569" t="s">
        <v>145</v>
      </c>
      <c r="B2569" s="133" t="s">
        <v>186</v>
      </c>
      <c r="C2569" t="s">
        <v>700</v>
      </c>
      <c r="D2569" s="54">
        <v>44654</v>
      </c>
      <c r="E2569" s="133" t="s">
        <v>58</v>
      </c>
      <c r="F2569" s="133" t="s">
        <v>62</v>
      </c>
      <c r="G2569" s="133" t="s">
        <v>18</v>
      </c>
      <c r="H2569" s="2">
        <v>13</v>
      </c>
      <c r="I2569" s="2">
        <v>585</v>
      </c>
      <c r="J2569" s="2" t="s">
        <v>457</v>
      </c>
      <c r="K2569" s="2" t="s">
        <v>376</v>
      </c>
      <c r="L2569" s="2" t="s">
        <v>160</v>
      </c>
      <c r="M2569" s="121">
        <v>2.5478703703703701E-2</v>
      </c>
      <c r="N2569" s="2"/>
      <c r="O2569" s="2"/>
      <c r="P2569" s="2"/>
      <c r="Q2569" s="2"/>
      <c r="R2569" s="2"/>
      <c r="S2569" s="2"/>
      <c r="V2569" t="str">
        <f t="shared" si="131"/>
        <v>10000SUB-23M</v>
      </c>
      <c r="W2569" s="58" t="e">
        <f>VLOOKUP(V2569,Minimos!$D$3:$E$26,2,FALSE)</f>
        <v>#N/A</v>
      </c>
      <c r="X2569" s="18" t="e">
        <f t="shared" si="132"/>
        <v>#N/A</v>
      </c>
      <c r="Y2569" s="58" t="e">
        <f t="shared" si="133"/>
        <v>#N/A</v>
      </c>
    </row>
    <row r="2570" spans="1:25" x14ac:dyDescent="0.25">
      <c r="A2570" t="s">
        <v>145</v>
      </c>
      <c r="B2570" s="133" t="s">
        <v>186</v>
      </c>
      <c r="C2570" t="s">
        <v>700</v>
      </c>
      <c r="D2570" s="54">
        <v>44654</v>
      </c>
      <c r="E2570" s="133" t="s">
        <v>58</v>
      </c>
      <c r="F2570" s="133" t="s">
        <v>62</v>
      </c>
      <c r="G2570" s="133" t="s">
        <v>18</v>
      </c>
      <c r="H2570" s="2">
        <v>14</v>
      </c>
      <c r="I2570" s="2">
        <v>646</v>
      </c>
      <c r="J2570" s="2" t="s">
        <v>542</v>
      </c>
      <c r="K2570" s="2" t="s">
        <v>575</v>
      </c>
      <c r="L2570" s="2" t="s">
        <v>500</v>
      </c>
      <c r="M2570" s="121">
        <v>2.5490509259259261E-2</v>
      </c>
      <c r="N2570" s="2"/>
      <c r="O2570" s="2"/>
      <c r="P2570" s="2"/>
      <c r="Q2570" s="2"/>
      <c r="R2570" s="2"/>
      <c r="S2570" s="2"/>
      <c r="V2570" t="str">
        <f t="shared" si="131"/>
        <v>10000VET 45M</v>
      </c>
      <c r="W2570" s="58" t="e">
        <f>VLOOKUP(V2570,Minimos!$D$3:$E$26,2,FALSE)</f>
        <v>#N/A</v>
      </c>
      <c r="X2570" s="18" t="e">
        <f t="shared" si="132"/>
        <v>#N/A</v>
      </c>
      <c r="Y2570" s="58" t="e">
        <f t="shared" si="133"/>
        <v>#N/A</v>
      </c>
    </row>
    <row r="2571" spans="1:25" x14ac:dyDescent="0.25">
      <c r="A2571" t="s">
        <v>145</v>
      </c>
      <c r="B2571" s="133" t="s">
        <v>186</v>
      </c>
      <c r="C2571" t="s">
        <v>700</v>
      </c>
      <c r="D2571" s="54">
        <v>44654</v>
      </c>
      <c r="E2571" s="133" t="s">
        <v>58</v>
      </c>
      <c r="F2571" s="133" t="s">
        <v>62</v>
      </c>
      <c r="G2571" s="133" t="s">
        <v>18</v>
      </c>
      <c r="H2571" s="2">
        <v>1</v>
      </c>
      <c r="I2571" s="2">
        <v>451</v>
      </c>
      <c r="J2571" s="2" t="s">
        <v>541</v>
      </c>
      <c r="K2571" s="2" t="s">
        <v>577</v>
      </c>
      <c r="L2571" s="2" t="s">
        <v>335</v>
      </c>
      <c r="M2571" s="121">
        <v>2.4801967592592591E-2</v>
      </c>
      <c r="N2571" s="2"/>
      <c r="O2571" s="2"/>
      <c r="P2571" s="2"/>
      <c r="Q2571" s="2"/>
      <c r="R2571" s="2"/>
      <c r="S2571" s="2"/>
      <c r="V2571" t="str">
        <f t="shared" si="131"/>
        <v>10000SENM</v>
      </c>
      <c r="W2571" s="58" t="e">
        <f>VLOOKUP(V2571,Minimos!$D$3:$E$26,2,FALSE)</f>
        <v>#N/A</v>
      </c>
      <c r="X2571" s="18" t="e">
        <f t="shared" si="132"/>
        <v>#N/A</v>
      </c>
      <c r="Y2571" s="58" t="e">
        <f t="shared" si="133"/>
        <v>#N/A</v>
      </c>
    </row>
    <row r="2572" spans="1:25" x14ac:dyDescent="0.25">
      <c r="A2572" t="s">
        <v>145</v>
      </c>
      <c r="B2572" s="133" t="s">
        <v>186</v>
      </c>
      <c r="C2572" t="s">
        <v>700</v>
      </c>
      <c r="D2572" s="54">
        <v>44654</v>
      </c>
      <c r="E2572" s="133" t="s">
        <v>58</v>
      </c>
      <c r="F2572" s="133" t="s">
        <v>62</v>
      </c>
      <c r="G2572" s="133" t="s">
        <v>18</v>
      </c>
      <c r="H2572" s="2">
        <v>2</v>
      </c>
      <c r="I2572" s="2">
        <v>455</v>
      </c>
      <c r="J2572" s="2" t="s">
        <v>543</v>
      </c>
      <c r="K2572" s="2" t="s">
        <v>577</v>
      </c>
      <c r="L2572" s="2" t="s">
        <v>500</v>
      </c>
      <c r="M2572" s="121">
        <v>2.5349652777777777E-2</v>
      </c>
      <c r="N2572" s="2"/>
      <c r="O2572" s="2"/>
      <c r="P2572" s="2"/>
      <c r="Q2572" s="2"/>
      <c r="R2572" s="2"/>
      <c r="S2572" s="2"/>
      <c r="V2572" t="str">
        <f t="shared" si="131"/>
        <v>10000VET 45M</v>
      </c>
      <c r="W2572" s="58" t="e">
        <f>VLOOKUP(V2572,Minimos!$D$3:$E$26,2,FALSE)</f>
        <v>#N/A</v>
      </c>
      <c r="X2572" s="18" t="e">
        <f t="shared" si="132"/>
        <v>#N/A</v>
      </c>
      <c r="Y2572" s="58" t="e">
        <f t="shared" si="133"/>
        <v>#N/A</v>
      </c>
    </row>
    <row r="2573" spans="1:25" x14ac:dyDescent="0.25">
      <c r="A2573" t="s">
        <v>145</v>
      </c>
      <c r="B2573" s="133" t="s">
        <v>186</v>
      </c>
      <c r="C2573" t="s">
        <v>700</v>
      </c>
      <c r="D2573" s="54">
        <v>44654</v>
      </c>
      <c r="E2573" s="133" t="s">
        <v>58</v>
      </c>
      <c r="F2573" s="133" t="s">
        <v>62</v>
      </c>
      <c r="G2573" s="133" t="s">
        <v>18</v>
      </c>
      <c r="H2573" s="2">
        <v>3</v>
      </c>
      <c r="I2573" s="2">
        <v>500</v>
      </c>
      <c r="J2573" s="2" t="s">
        <v>710</v>
      </c>
      <c r="K2573" s="2" t="s">
        <v>254</v>
      </c>
      <c r="L2573" s="2" t="s">
        <v>169</v>
      </c>
      <c r="M2573" s="121">
        <v>2.5353009259259259E-2</v>
      </c>
      <c r="N2573" s="2"/>
      <c r="O2573" s="2"/>
      <c r="P2573" s="2"/>
      <c r="Q2573" s="2"/>
      <c r="R2573" s="2"/>
      <c r="S2573" s="2"/>
      <c r="V2573" t="str">
        <f t="shared" si="131"/>
        <v>10000VET 50M</v>
      </c>
      <c r="W2573" s="58" t="e">
        <f>VLOOKUP(V2573,Minimos!$D$3:$E$26,2,FALSE)</f>
        <v>#N/A</v>
      </c>
      <c r="X2573" s="18" t="e">
        <f t="shared" si="132"/>
        <v>#N/A</v>
      </c>
      <c r="Y2573" s="58" t="e">
        <f t="shared" si="133"/>
        <v>#N/A</v>
      </c>
    </row>
    <row r="2574" spans="1:25" x14ac:dyDescent="0.25">
      <c r="A2574" t="s">
        <v>145</v>
      </c>
      <c r="B2574" s="133" t="s">
        <v>186</v>
      </c>
      <c r="C2574" t="s">
        <v>700</v>
      </c>
      <c r="D2574" s="54">
        <v>44654</v>
      </c>
      <c r="E2574" s="133" t="s">
        <v>58</v>
      </c>
      <c r="F2574" s="133" t="s">
        <v>62</v>
      </c>
      <c r="G2574" s="133" t="s">
        <v>18</v>
      </c>
      <c r="H2574" s="2">
        <v>4</v>
      </c>
      <c r="I2574" s="2">
        <v>627</v>
      </c>
      <c r="J2574" s="2" t="s">
        <v>544</v>
      </c>
      <c r="K2574" s="2" t="s">
        <v>575</v>
      </c>
      <c r="L2574" s="2" t="s">
        <v>335</v>
      </c>
      <c r="M2574" s="121">
        <v>2.6468402777777778E-2</v>
      </c>
      <c r="N2574" s="2"/>
      <c r="O2574" s="2"/>
      <c r="P2574" s="2"/>
      <c r="Q2574" s="2"/>
      <c r="R2574" s="2"/>
      <c r="S2574" s="2"/>
      <c r="V2574" t="str">
        <f t="shared" si="131"/>
        <v>10000SENM</v>
      </c>
      <c r="W2574" s="58" t="e">
        <f>VLOOKUP(V2574,Minimos!$D$3:$E$26,2,FALSE)</f>
        <v>#N/A</v>
      </c>
      <c r="X2574" s="18" t="e">
        <f t="shared" si="132"/>
        <v>#N/A</v>
      </c>
      <c r="Y2574" s="58" t="e">
        <f t="shared" si="133"/>
        <v>#N/A</v>
      </c>
    </row>
    <row r="2575" spans="1:25" x14ac:dyDescent="0.25">
      <c r="A2575" t="s">
        <v>145</v>
      </c>
      <c r="B2575" s="133" t="s">
        <v>186</v>
      </c>
      <c r="C2575" t="s">
        <v>700</v>
      </c>
      <c r="D2575" s="54">
        <v>44654</v>
      </c>
      <c r="E2575" s="133" t="s">
        <v>58</v>
      </c>
      <c r="F2575" s="133" t="s">
        <v>62</v>
      </c>
      <c r="G2575" s="133" t="s">
        <v>18</v>
      </c>
      <c r="H2575" s="2">
        <v>5</v>
      </c>
      <c r="I2575" s="2">
        <v>628</v>
      </c>
      <c r="J2575" s="2" t="s">
        <v>596</v>
      </c>
      <c r="K2575" s="2" t="s">
        <v>575</v>
      </c>
      <c r="L2575" s="2" t="s">
        <v>416</v>
      </c>
      <c r="M2575" s="121">
        <v>2.6639236111111114E-2</v>
      </c>
      <c r="N2575" s="2"/>
      <c r="O2575" s="2"/>
      <c r="P2575" s="2"/>
      <c r="Q2575" s="2"/>
      <c r="R2575" s="2"/>
      <c r="S2575" s="2"/>
      <c r="V2575" t="str">
        <f t="shared" si="131"/>
        <v>10000VET 35M</v>
      </c>
      <c r="W2575" s="58" t="e">
        <f>VLOOKUP(V2575,Minimos!$D$3:$E$26,2,FALSE)</f>
        <v>#N/A</v>
      </c>
      <c r="X2575" s="18" t="e">
        <f t="shared" si="132"/>
        <v>#N/A</v>
      </c>
      <c r="Y2575" s="58" t="e">
        <f t="shared" si="133"/>
        <v>#N/A</v>
      </c>
    </row>
    <row r="2576" spans="1:25" x14ac:dyDescent="0.25">
      <c r="A2576" t="s">
        <v>145</v>
      </c>
      <c r="B2576" s="133" t="s">
        <v>186</v>
      </c>
      <c r="C2576" t="s">
        <v>700</v>
      </c>
      <c r="D2576" s="54">
        <v>44654</v>
      </c>
      <c r="E2576" s="133" t="s">
        <v>58</v>
      </c>
      <c r="F2576" s="133" t="s">
        <v>62</v>
      </c>
      <c r="G2576" s="133" t="s">
        <v>18</v>
      </c>
      <c r="H2576" s="2">
        <v>6</v>
      </c>
      <c r="I2576" s="2">
        <v>744</v>
      </c>
      <c r="J2576" s="2" t="s">
        <v>552</v>
      </c>
      <c r="K2576" s="2" t="s">
        <v>578</v>
      </c>
      <c r="L2576" s="2" t="s">
        <v>502</v>
      </c>
      <c r="M2576" s="121">
        <v>2.7000347222222221E-2</v>
      </c>
      <c r="N2576" s="2"/>
      <c r="O2576" s="2"/>
      <c r="P2576" s="2"/>
      <c r="Q2576" s="2"/>
      <c r="R2576" s="2"/>
      <c r="S2576" s="2"/>
      <c r="V2576" t="str">
        <f t="shared" si="131"/>
        <v>10000VET 40M</v>
      </c>
      <c r="W2576" s="58" t="e">
        <f>VLOOKUP(V2576,Minimos!$D$3:$E$26,2,FALSE)</f>
        <v>#N/A</v>
      </c>
      <c r="X2576" s="18" t="e">
        <f t="shared" si="132"/>
        <v>#N/A</v>
      </c>
      <c r="Y2576" s="58" t="e">
        <f t="shared" si="133"/>
        <v>#N/A</v>
      </c>
    </row>
    <row r="2577" spans="1:25" x14ac:dyDescent="0.25">
      <c r="A2577" t="s">
        <v>145</v>
      </c>
      <c r="B2577" s="133" t="s">
        <v>186</v>
      </c>
      <c r="C2577" t="s">
        <v>700</v>
      </c>
      <c r="D2577" s="54">
        <v>44654</v>
      </c>
      <c r="E2577" s="133" t="s">
        <v>58</v>
      </c>
      <c r="F2577" s="133" t="s">
        <v>62</v>
      </c>
      <c r="G2577" s="133" t="s">
        <v>18</v>
      </c>
      <c r="H2577" s="2">
        <v>7</v>
      </c>
      <c r="I2577" s="2">
        <v>233</v>
      </c>
      <c r="J2577" s="2" t="s">
        <v>711</v>
      </c>
      <c r="K2577" s="2" t="s">
        <v>66</v>
      </c>
      <c r="L2577" s="2" t="s">
        <v>518</v>
      </c>
      <c r="M2577" s="121">
        <v>2.7008333333333332E-2</v>
      </c>
      <c r="N2577" s="2"/>
      <c r="O2577" s="2"/>
      <c r="P2577" s="2"/>
      <c r="Q2577" s="2"/>
      <c r="R2577" s="2"/>
      <c r="S2577" s="2"/>
      <c r="V2577" t="str">
        <f t="shared" si="131"/>
        <v>10000VET 55M</v>
      </c>
      <c r="W2577" s="58" t="e">
        <f>VLOOKUP(V2577,Minimos!$D$3:$E$26,2,FALSE)</f>
        <v>#N/A</v>
      </c>
      <c r="X2577" s="18" t="e">
        <f t="shared" si="132"/>
        <v>#N/A</v>
      </c>
      <c r="Y2577" s="58" t="e">
        <f t="shared" si="133"/>
        <v>#N/A</v>
      </c>
    </row>
    <row r="2578" spans="1:25" x14ac:dyDescent="0.25">
      <c r="A2578" t="s">
        <v>145</v>
      </c>
      <c r="B2578" s="133" t="s">
        <v>186</v>
      </c>
      <c r="C2578" t="s">
        <v>700</v>
      </c>
      <c r="D2578" s="54">
        <v>44654</v>
      </c>
      <c r="E2578" s="133" t="s">
        <v>58</v>
      </c>
      <c r="F2578" s="133" t="s">
        <v>62</v>
      </c>
      <c r="G2578" s="133" t="s">
        <v>18</v>
      </c>
      <c r="H2578" s="2">
        <v>8</v>
      </c>
      <c r="I2578" s="2">
        <v>173</v>
      </c>
      <c r="J2578" s="2" t="s">
        <v>712</v>
      </c>
      <c r="K2578" s="2" t="s">
        <v>65</v>
      </c>
      <c r="L2578" s="2" t="s">
        <v>500</v>
      </c>
      <c r="M2578" s="121">
        <v>2.702627314814815E-2</v>
      </c>
      <c r="N2578" s="2"/>
      <c r="O2578" s="2"/>
      <c r="P2578" s="2"/>
      <c r="Q2578" s="2"/>
      <c r="R2578" s="2"/>
      <c r="S2578" s="2"/>
      <c r="V2578" t="str">
        <f t="shared" si="131"/>
        <v>10000VET 45M</v>
      </c>
      <c r="W2578" s="58" t="e">
        <f>VLOOKUP(V2578,Minimos!$D$3:$E$26,2,FALSE)</f>
        <v>#N/A</v>
      </c>
      <c r="X2578" s="18" t="e">
        <f t="shared" si="132"/>
        <v>#N/A</v>
      </c>
      <c r="Y2578" s="58" t="e">
        <f t="shared" si="133"/>
        <v>#N/A</v>
      </c>
    </row>
    <row r="2579" spans="1:25" x14ac:dyDescent="0.25">
      <c r="A2579" t="s">
        <v>145</v>
      </c>
      <c r="B2579" s="133" t="s">
        <v>186</v>
      </c>
      <c r="C2579" t="s">
        <v>700</v>
      </c>
      <c r="D2579" s="54">
        <v>44654</v>
      </c>
      <c r="E2579" s="133" t="s">
        <v>58</v>
      </c>
      <c r="F2579" s="133" t="s">
        <v>62</v>
      </c>
      <c r="G2579" s="133" t="s">
        <v>18</v>
      </c>
      <c r="H2579" s="2">
        <v>9</v>
      </c>
      <c r="I2579" s="2">
        <v>452</v>
      </c>
      <c r="J2579" s="2" t="s">
        <v>713</v>
      </c>
      <c r="K2579" s="2" t="s">
        <v>577</v>
      </c>
      <c r="L2579" s="2" t="s">
        <v>500</v>
      </c>
      <c r="M2579" s="121">
        <v>2.7309374999999997E-2</v>
      </c>
      <c r="N2579" s="2"/>
      <c r="O2579" s="2"/>
      <c r="P2579" s="2"/>
      <c r="Q2579" s="2"/>
      <c r="R2579" s="2"/>
      <c r="S2579" s="2"/>
      <c r="V2579" t="str">
        <f t="shared" si="131"/>
        <v>10000VET 45M</v>
      </c>
      <c r="W2579" s="58" t="e">
        <f>VLOOKUP(V2579,Minimos!$D$3:$E$26,2,FALSE)</f>
        <v>#N/A</v>
      </c>
      <c r="X2579" s="18" t="e">
        <f t="shared" si="132"/>
        <v>#N/A</v>
      </c>
      <c r="Y2579" s="58" t="e">
        <f t="shared" si="133"/>
        <v>#N/A</v>
      </c>
    </row>
    <row r="2580" spans="1:25" x14ac:dyDescent="0.25">
      <c r="A2580" t="s">
        <v>145</v>
      </c>
      <c r="B2580" s="133" t="s">
        <v>186</v>
      </c>
      <c r="C2580" t="s">
        <v>700</v>
      </c>
      <c r="D2580" s="54">
        <v>44654</v>
      </c>
      <c r="E2580" s="133" t="s">
        <v>58</v>
      </c>
      <c r="F2580" s="133" t="s">
        <v>62</v>
      </c>
      <c r="G2580" s="133" t="s">
        <v>18</v>
      </c>
      <c r="H2580" s="2">
        <v>10</v>
      </c>
      <c r="I2580" s="2">
        <v>399</v>
      </c>
      <c r="J2580" s="2" t="s">
        <v>595</v>
      </c>
      <c r="K2580" s="2" t="s">
        <v>376</v>
      </c>
      <c r="L2580" s="2" t="s">
        <v>169</v>
      </c>
      <c r="M2580" s="121">
        <v>2.7414120370370373E-2</v>
      </c>
      <c r="N2580" s="2"/>
      <c r="O2580" s="2"/>
      <c r="P2580" s="2"/>
      <c r="Q2580" s="2"/>
      <c r="R2580" s="2"/>
      <c r="S2580" s="2"/>
      <c r="V2580" t="str">
        <f t="shared" si="131"/>
        <v>10000VET 50M</v>
      </c>
      <c r="W2580" s="58" t="e">
        <f>VLOOKUP(V2580,Minimos!$D$3:$E$26,2,FALSE)</f>
        <v>#N/A</v>
      </c>
      <c r="X2580" s="18" t="e">
        <f t="shared" si="132"/>
        <v>#N/A</v>
      </c>
      <c r="Y2580" s="58" t="e">
        <f t="shared" si="133"/>
        <v>#N/A</v>
      </c>
    </row>
    <row r="2581" spans="1:25" x14ac:dyDescent="0.25">
      <c r="A2581" t="s">
        <v>145</v>
      </c>
      <c r="B2581" s="133" t="s">
        <v>186</v>
      </c>
      <c r="C2581" t="s">
        <v>700</v>
      </c>
      <c r="D2581" s="54">
        <v>44654</v>
      </c>
      <c r="E2581" s="133" t="s">
        <v>58</v>
      </c>
      <c r="F2581" s="133" t="s">
        <v>62</v>
      </c>
      <c r="G2581" s="133" t="s">
        <v>18</v>
      </c>
      <c r="H2581" s="2">
        <v>11</v>
      </c>
      <c r="I2581" s="2">
        <v>633</v>
      </c>
      <c r="J2581" s="2" t="s">
        <v>553</v>
      </c>
      <c r="K2581" s="2" t="s">
        <v>575</v>
      </c>
      <c r="L2581" s="2" t="s">
        <v>518</v>
      </c>
      <c r="M2581" s="121">
        <v>2.8228240740740738E-2</v>
      </c>
      <c r="N2581" s="2"/>
      <c r="O2581" s="2"/>
      <c r="P2581" s="2"/>
      <c r="Q2581" s="2"/>
      <c r="R2581" s="2"/>
      <c r="S2581" s="2"/>
      <c r="V2581" t="str">
        <f t="shared" si="131"/>
        <v>10000VET 55M</v>
      </c>
      <c r="W2581" s="58" t="e">
        <f>VLOOKUP(V2581,Minimos!$D$3:$E$26,2,FALSE)</f>
        <v>#N/A</v>
      </c>
      <c r="X2581" s="18" t="e">
        <f t="shared" si="132"/>
        <v>#N/A</v>
      </c>
      <c r="Y2581" s="58" t="e">
        <f t="shared" si="133"/>
        <v>#N/A</v>
      </c>
    </row>
    <row r="2582" spans="1:25" x14ac:dyDescent="0.25">
      <c r="A2582" t="s">
        <v>145</v>
      </c>
      <c r="B2582" s="133" t="s">
        <v>186</v>
      </c>
      <c r="C2582" t="s">
        <v>700</v>
      </c>
      <c r="D2582" s="54">
        <v>44654</v>
      </c>
      <c r="E2582" s="133" t="s">
        <v>58</v>
      </c>
      <c r="F2582" s="133" t="s">
        <v>62</v>
      </c>
      <c r="G2582" s="133" t="s">
        <v>18</v>
      </c>
      <c r="H2582" s="2">
        <v>12</v>
      </c>
      <c r="I2582" s="2">
        <v>391</v>
      </c>
      <c r="J2582" s="2" t="s">
        <v>714</v>
      </c>
      <c r="K2582" s="2" t="s">
        <v>376</v>
      </c>
      <c r="L2582" s="2" t="s">
        <v>416</v>
      </c>
      <c r="M2582" s="121">
        <v>2.9062731481481478E-2</v>
      </c>
      <c r="N2582" s="2"/>
      <c r="O2582" s="2"/>
      <c r="P2582" s="2"/>
      <c r="Q2582" s="2"/>
      <c r="R2582" s="2"/>
      <c r="S2582" s="2"/>
      <c r="V2582" t="str">
        <f t="shared" si="131"/>
        <v>10000VET 35M</v>
      </c>
      <c r="W2582" s="58" t="e">
        <f>VLOOKUP(V2582,Minimos!$D$3:$E$26,2,FALSE)</f>
        <v>#N/A</v>
      </c>
      <c r="X2582" s="18" t="e">
        <f t="shared" si="132"/>
        <v>#N/A</v>
      </c>
      <c r="Y2582" s="58" t="e">
        <f t="shared" si="133"/>
        <v>#N/A</v>
      </c>
    </row>
    <row r="2583" spans="1:25" x14ac:dyDescent="0.25">
      <c r="A2583" t="s">
        <v>145</v>
      </c>
      <c r="B2583" s="133" t="s">
        <v>186</v>
      </c>
      <c r="C2583" t="s">
        <v>700</v>
      </c>
      <c r="D2583" s="54">
        <v>44654</v>
      </c>
      <c r="E2583" s="133" t="s">
        <v>58</v>
      </c>
      <c r="F2583" s="133" t="s">
        <v>62</v>
      </c>
      <c r="G2583" s="133" t="s">
        <v>18</v>
      </c>
      <c r="H2583" s="2">
        <v>1</v>
      </c>
      <c r="I2583" s="2">
        <v>611</v>
      </c>
      <c r="J2583" s="2" t="s">
        <v>715</v>
      </c>
      <c r="K2583" s="2" t="s">
        <v>285</v>
      </c>
      <c r="L2583" s="2" t="s">
        <v>416</v>
      </c>
      <c r="M2583" s="121">
        <v>2.7439930555555558E-2</v>
      </c>
      <c r="N2583" s="2"/>
      <c r="O2583" s="2"/>
      <c r="P2583" s="2"/>
      <c r="Q2583" s="2"/>
      <c r="R2583" s="2"/>
      <c r="S2583" s="2"/>
      <c r="V2583" t="str">
        <f t="shared" si="131"/>
        <v>10000VET 35M</v>
      </c>
      <c r="W2583" s="58" t="e">
        <f>VLOOKUP(V2583,Minimos!$D$3:$E$26,2,FALSE)</f>
        <v>#N/A</v>
      </c>
      <c r="X2583" s="18" t="e">
        <f t="shared" si="132"/>
        <v>#N/A</v>
      </c>
      <c r="Y2583" s="58" t="e">
        <f t="shared" si="133"/>
        <v>#N/A</v>
      </c>
    </row>
    <row r="2584" spans="1:25" x14ac:dyDescent="0.25">
      <c r="A2584" t="s">
        <v>145</v>
      </c>
      <c r="B2584" s="133" t="s">
        <v>186</v>
      </c>
      <c r="C2584" t="s">
        <v>700</v>
      </c>
      <c r="D2584" s="54">
        <v>44654</v>
      </c>
      <c r="E2584" s="133" t="s">
        <v>58</v>
      </c>
      <c r="F2584" s="133" t="s">
        <v>62</v>
      </c>
      <c r="G2584" s="133" t="s">
        <v>18</v>
      </c>
      <c r="H2584" s="2">
        <v>2</v>
      </c>
      <c r="I2584" s="2">
        <v>1165</v>
      </c>
      <c r="J2584" s="2" t="s">
        <v>603</v>
      </c>
      <c r="K2584" s="2" t="s">
        <v>285</v>
      </c>
      <c r="L2584" s="2" t="s">
        <v>500</v>
      </c>
      <c r="M2584" s="121">
        <v>2.7616087962962967E-2</v>
      </c>
      <c r="N2584" s="2"/>
      <c r="O2584" s="2"/>
      <c r="P2584" s="2"/>
      <c r="Q2584" s="2"/>
      <c r="R2584" s="2"/>
      <c r="S2584" s="2"/>
      <c r="V2584" t="str">
        <f t="shared" si="131"/>
        <v>10000VET 45M</v>
      </c>
      <c r="W2584" s="58" t="e">
        <f>VLOOKUP(V2584,Minimos!$D$3:$E$26,2,FALSE)</f>
        <v>#N/A</v>
      </c>
      <c r="X2584" s="18" t="e">
        <f t="shared" si="132"/>
        <v>#N/A</v>
      </c>
      <c r="Y2584" s="58" t="e">
        <f t="shared" si="133"/>
        <v>#N/A</v>
      </c>
    </row>
    <row r="2585" spans="1:25" x14ac:dyDescent="0.25">
      <c r="A2585" t="s">
        <v>145</v>
      </c>
      <c r="B2585" s="133" t="s">
        <v>186</v>
      </c>
      <c r="C2585" t="s">
        <v>700</v>
      </c>
      <c r="D2585" s="54">
        <v>44654</v>
      </c>
      <c r="E2585" s="133" t="s">
        <v>58</v>
      </c>
      <c r="F2585" s="133" t="s">
        <v>62</v>
      </c>
      <c r="G2585" s="133" t="s">
        <v>18</v>
      </c>
      <c r="H2585" s="2">
        <v>3</v>
      </c>
      <c r="I2585" s="2">
        <v>405</v>
      </c>
      <c r="J2585" s="2" t="s">
        <v>546</v>
      </c>
      <c r="K2585" s="2" t="s">
        <v>376</v>
      </c>
      <c r="L2585" s="2" t="s">
        <v>502</v>
      </c>
      <c r="M2585" s="121">
        <v>2.8065740740740742E-2</v>
      </c>
      <c r="N2585" s="2"/>
      <c r="O2585" s="2"/>
      <c r="P2585" s="2"/>
      <c r="Q2585" s="2"/>
      <c r="R2585" s="2"/>
      <c r="S2585" s="2"/>
      <c r="V2585" t="str">
        <f t="shared" si="131"/>
        <v>10000VET 40M</v>
      </c>
      <c r="W2585" s="58" t="e">
        <f>VLOOKUP(V2585,Minimos!$D$3:$E$26,2,FALSE)</f>
        <v>#N/A</v>
      </c>
      <c r="X2585" s="18" t="e">
        <f t="shared" si="132"/>
        <v>#N/A</v>
      </c>
      <c r="Y2585" s="58" t="e">
        <f t="shared" si="133"/>
        <v>#N/A</v>
      </c>
    </row>
    <row r="2586" spans="1:25" x14ac:dyDescent="0.25">
      <c r="A2586" t="s">
        <v>145</v>
      </c>
      <c r="B2586" s="133" t="s">
        <v>186</v>
      </c>
      <c r="C2586" t="s">
        <v>700</v>
      </c>
      <c r="D2586" s="54">
        <v>44654</v>
      </c>
      <c r="E2586" s="133" t="s">
        <v>58</v>
      </c>
      <c r="F2586" s="133" t="s">
        <v>62</v>
      </c>
      <c r="G2586" s="133" t="s">
        <v>18</v>
      </c>
      <c r="H2586" s="2">
        <v>4</v>
      </c>
      <c r="I2586" s="2">
        <v>599</v>
      </c>
      <c r="J2586" s="2" t="s">
        <v>545</v>
      </c>
      <c r="K2586" s="2" t="s">
        <v>376</v>
      </c>
      <c r="L2586" s="2" t="s">
        <v>518</v>
      </c>
      <c r="M2586" s="121">
        <v>2.8740046296296295E-2</v>
      </c>
      <c r="N2586" s="2"/>
      <c r="O2586" s="2"/>
      <c r="P2586" s="2"/>
      <c r="Q2586" s="2"/>
      <c r="R2586" s="2"/>
      <c r="S2586" s="2"/>
      <c r="V2586" t="str">
        <f t="shared" si="131"/>
        <v>10000VET 55M</v>
      </c>
      <c r="W2586" s="58" t="e">
        <f>VLOOKUP(V2586,Minimos!$D$3:$E$26,2,FALSE)</f>
        <v>#N/A</v>
      </c>
      <c r="X2586" s="18" t="e">
        <f t="shared" si="132"/>
        <v>#N/A</v>
      </c>
      <c r="Y2586" s="58" t="e">
        <f t="shared" si="133"/>
        <v>#N/A</v>
      </c>
    </row>
    <row r="2587" spans="1:25" x14ac:dyDescent="0.25">
      <c r="A2587" t="s">
        <v>145</v>
      </c>
      <c r="B2587" s="133" t="s">
        <v>186</v>
      </c>
      <c r="C2587" t="s">
        <v>700</v>
      </c>
      <c r="D2587" s="54">
        <v>44654</v>
      </c>
      <c r="E2587" s="133" t="s">
        <v>58</v>
      </c>
      <c r="F2587" s="133" t="s">
        <v>62</v>
      </c>
      <c r="G2587" s="133" t="s">
        <v>18</v>
      </c>
      <c r="H2587" s="2">
        <v>5</v>
      </c>
      <c r="I2587" s="2">
        <v>656</v>
      </c>
      <c r="J2587" s="2" t="s">
        <v>554</v>
      </c>
      <c r="K2587" s="2" t="s">
        <v>575</v>
      </c>
      <c r="L2587" s="2" t="s">
        <v>518</v>
      </c>
      <c r="M2587" s="121">
        <v>2.9056018518518519E-2</v>
      </c>
      <c r="N2587" s="2"/>
      <c r="O2587" s="2"/>
      <c r="P2587" s="2"/>
      <c r="Q2587" s="2"/>
      <c r="R2587" s="2"/>
      <c r="S2587" s="2"/>
      <c r="V2587" t="str">
        <f t="shared" si="131"/>
        <v>10000VET 55M</v>
      </c>
      <c r="W2587" s="58" t="e">
        <f>VLOOKUP(V2587,Minimos!$D$3:$E$26,2,FALSE)</f>
        <v>#N/A</v>
      </c>
      <c r="X2587" s="18" t="e">
        <f t="shared" si="132"/>
        <v>#N/A</v>
      </c>
      <c r="Y2587" s="58" t="e">
        <f t="shared" si="133"/>
        <v>#N/A</v>
      </c>
    </row>
    <row r="2588" spans="1:25" x14ac:dyDescent="0.25">
      <c r="A2588" t="s">
        <v>145</v>
      </c>
      <c r="B2588" s="133" t="s">
        <v>186</v>
      </c>
      <c r="C2588" t="s">
        <v>700</v>
      </c>
      <c r="D2588" s="54">
        <v>44654</v>
      </c>
      <c r="E2588" s="133" t="s">
        <v>58</v>
      </c>
      <c r="F2588" s="133" t="s">
        <v>62</v>
      </c>
      <c r="G2588" s="133" t="s">
        <v>18</v>
      </c>
      <c r="H2588" s="2">
        <v>6</v>
      </c>
      <c r="I2588" s="2">
        <v>644</v>
      </c>
      <c r="J2588" s="2" t="s">
        <v>555</v>
      </c>
      <c r="K2588" s="2" t="s">
        <v>575</v>
      </c>
      <c r="L2588" s="2" t="s">
        <v>169</v>
      </c>
      <c r="M2588" s="121">
        <v>2.9257523148148151E-2</v>
      </c>
      <c r="N2588" s="2"/>
      <c r="O2588" s="2"/>
      <c r="P2588" s="2"/>
      <c r="Q2588" s="2"/>
      <c r="R2588" s="2"/>
      <c r="S2588" s="2"/>
      <c r="V2588" t="str">
        <f t="shared" si="131"/>
        <v>10000VET 50M</v>
      </c>
      <c r="W2588" s="58" t="e">
        <f>VLOOKUP(V2588,Minimos!$D$3:$E$26,2,FALSE)</f>
        <v>#N/A</v>
      </c>
      <c r="X2588" s="18" t="e">
        <f t="shared" si="132"/>
        <v>#N/A</v>
      </c>
      <c r="Y2588" s="58" t="e">
        <f t="shared" si="133"/>
        <v>#N/A</v>
      </c>
    </row>
    <row r="2589" spans="1:25" x14ac:dyDescent="0.25">
      <c r="A2589" t="s">
        <v>145</v>
      </c>
      <c r="B2589" s="133" t="s">
        <v>186</v>
      </c>
      <c r="C2589" t="s">
        <v>700</v>
      </c>
      <c r="D2589" s="54">
        <v>44654</v>
      </c>
      <c r="E2589" s="133" t="s">
        <v>58</v>
      </c>
      <c r="F2589" s="133" t="s">
        <v>62</v>
      </c>
      <c r="G2589" s="133" t="s">
        <v>18</v>
      </c>
      <c r="H2589" s="2">
        <v>7</v>
      </c>
      <c r="I2589" s="2">
        <v>625</v>
      </c>
      <c r="J2589" s="2" t="s">
        <v>556</v>
      </c>
      <c r="K2589" s="2" t="s">
        <v>575</v>
      </c>
      <c r="L2589" s="2" t="s">
        <v>175</v>
      </c>
      <c r="M2589" s="121">
        <v>2.9583680555555551E-2</v>
      </c>
      <c r="N2589" s="2"/>
      <c r="O2589" s="2"/>
      <c r="P2589" s="2"/>
      <c r="Q2589" s="2"/>
      <c r="R2589" s="2"/>
      <c r="S2589" s="2"/>
      <c r="V2589" t="str">
        <f t="shared" si="131"/>
        <v>10000VET 60M</v>
      </c>
      <c r="W2589" s="58" t="e">
        <f>VLOOKUP(V2589,Minimos!$D$3:$E$26,2,FALSE)</f>
        <v>#N/A</v>
      </c>
      <c r="X2589" s="18" t="e">
        <f t="shared" si="132"/>
        <v>#N/A</v>
      </c>
      <c r="Y2589" s="58" t="e">
        <f t="shared" si="133"/>
        <v>#N/A</v>
      </c>
    </row>
    <row r="2590" spans="1:25" x14ac:dyDescent="0.25">
      <c r="A2590" t="s">
        <v>145</v>
      </c>
      <c r="B2590" s="133" t="s">
        <v>186</v>
      </c>
      <c r="C2590" t="s">
        <v>700</v>
      </c>
      <c r="D2590" s="54">
        <v>44654</v>
      </c>
      <c r="E2590" s="133" t="s">
        <v>58</v>
      </c>
      <c r="F2590" s="133" t="s">
        <v>62</v>
      </c>
      <c r="G2590" s="133" t="s">
        <v>18</v>
      </c>
      <c r="H2590" s="2">
        <v>8</v>
      </c>
      <c r="I2590" s="2">
        <v>468</v>
      </c>
      <c r="J2590" s="2" t="s">
        <v>550</v>
      </c>
      <c r="K2590" s="2" t="s">
        <v>260</v>
      </c>
      <c r="L2590" s="2" t="s">
        <v>169</v>
      </c>
      <c r="M2590" s="121">
        <v>2.9639467592592592E-2</v>
      </c>
      <c r="N2590" s="2"/>
      <c r="O2590" s="2"/>
      <c r="P2590" s="2"/>
      <c r="Q2590" s="2"/>
      <c r="R2590" s="2"/>
      <c r="S2590" s="2"/>
      <c r="V2590" t="str">
        <f t="shared" si="131"/>
        <v>10000VET 50M</v>
      </c>
      <c r="W2590" s="58" t="e">
        <f>VLOOKUP(V2590,Minimos!$D$3:$E$26,2,FALSE)</f>
        <v>#N/A</v>
      </c>
      <c r="X2590" s="18" t="e">
        <f t="shared" si="132"/>
        <v>#N/A</v>
      </c>
      <c r="Y2590" s="58" t="e">
        <f t="shared" si="133"/>
        <v>#N/A</v>
      </c>
    </row>
    <row r="2591" spans="1:25" x14ac:dyDescent="0.25">
      <c r="A2591" t="s">
        <v>145</v>
      </c>
      <c r="B2591" s="133" t="s">
        <v>186</v>
      </c>
      <c r="C2591" t="s">
        <v>700</v>
      </c>
      <c r="D2591" s="54">
        <v>44654</v>
      </c>
      <c r="E2591" s="133" t="s">
        <v>58</v>
      </c>
      <c r="F2591" s="133" t="s">
        <v>62</v>
      </c>
      <c r="G2591" s="133" t="s">
        <v>18</v>
      </c>
      <c r="H2591" s="2">
        <v>9</v>
      </c>
      <c r="I2591" s="2">
        <v>469</v>
      </c>
      <c r="J2591" s="2" t="s">
        <v>445</v>
      </c>
      <c r="K2591" s="2" t="s">
        <v>260</v>
      </c>
      <c r="L2591" s="2" t="s">
        <v>169</v>
      </c>
      <c r="M2591" s="121">
        <v>2.999537037037037E-2</v>
      </c>
      <c r="N2591" s="2"/>
      <c r="O2591" s="2"/>
      <c r="P2591" s="2"/>
      <c r="Q2591" s="2"/>
      <c r="R2591" s="2"/>
      <c r="S2591" s="2"/>
      <c r="V2591" t="str">
        <f t="shared" si="131"/>
        <v>10000VET 50M</v>
      </c>
      <c r="W2591" s="58" t="e">
        <f>VLOOKUP(V2591,Minimos!$D$3:$E$26,2,FALSE)</f>
        <v>#N/A</v>
      </c>
      <c r="X2591" s="18" t="e">
        <f t="shared" si="132"/>
        <v>#N/A</v>
      </c>
      <c r="Y2591" s="58" t="e">
        <f t="shared" si="133"/>
        <v>#N/A</v>
      </c>
    </row>
    <row r="2592" spans="1:25" x14ac:dyDescent="0.25">
      <c r="A2592" t="s">
        <v>145</v>
      </c>
      <c r="B2592" s="133" t="s">
        <v>186</v>
      </c>
      <c r="C2592" t="s">
        <v>700</v>
      </c>
      <c r="D2592" s="54">
        <v>44654</v>
      </c>
      <c r="E2592" s="133" t="s">
        <v>58</v>
      </c>
      <c r="F2592" s="133" t="s">
        <v>62</v>
      </c>
      <c r="G2592" s="133" t="s">
        <v>18</v>
      </c>
      <c r="H2592" s="2">
        <v>11</v>
      </c>
      <c r="I2592" s="2">
        <v>597</v>
      </c>
      <c r="J2592" s="2" t="s">
        <v>716</v>
      </c>
      <c r="K2592" s="2" t="s">
        <v>376</v>
      </c>
      <c r="L2592" s="2" t="s">
        <v>335</v>
      </c>
      <c r="M2592" s="121">
        <v>3.2819097222222225E-2</v>
      </c>
      <c r="N2592" s="2"/>
      <c r="O2592" s="2"/>
      <c r="P2592" s="2"/>
      <c r="Q2592" s="2"/>
      <c r="R2592" s="2"/>
      <c r="S2592" s="2"/>
      <c r="V2592" t="str">
        <f t="shared" si="131"/>
        <v>10000SENM</v>
      </c>
      <c r="W2592" s="58" t="e">
        <f>VLOOKUP(V2592,Minimos!$D$3:$E$26,2,FALSE)</f>
        <v>#N/A</v>
      </c>
      <c r="X2592" s="18" t="e">
        <f t="shared" si="132"/>
        <v>#N/A</v>
      </c>
      <c r="Y2592" s="58" t="e">
        <f t="shared" si="133"/>
        <v>#N/A</v>
      </c>
    </row>
    <row r="2593" spans="1:25" x14ac:dyDescent="0.25">
      <c r="A2593" t="s">
        <v>145</v>
      </c>
      <c r="B2593" s="133" t="s">
        <v>186</v>
      </c>
      <c r="C2593" t="s">
        <v>700</v>
      </c>
      <c r="D2593" s="54">
        <v>44654</v>
      </c>
      <c r="E2593" s="133" t="s">
        <v>58</v>
      </c>
      <c r="F2593" s="133" t="s">
        <v>62</v>
      </c>
      <c r="G2593" s="133" t="s">
        <v>18</v>
      </c>
      <c r="H2593" s="2">
        <v>1</v>
      </c>
      <c r="I2593" s="2">
        <v>947</v>
      </c>
      <c r="J2593" s="2" t="s">
        <v>597</v>
      </c>
      <c r="K2593" s="2" t="s">
        <v>528</v>
      </c>
      <c r="L2593" s="2" t="s">
        <v>335</v>
      </c>
      <c r="M2593" s="121">
        <v>2.6842824074074071E-2</v>
      </c>
      <c r="N2593" s="2"/>
      <c r="O2593" s="2"/>
      <c r="P2593" s="2"/>
      <c r="Q2593" s="2"/>
      <c r="R2593" s="2"/>
      <c r="S2593" s="2"/>
      <c r="V2593" t="str">
        <f t="shared" si="131"/>
        <v>10000SENM</v>
      </c>
      <c r="W2593" s="58" t="e">
        <f>VLOOKUP(V2593,Minimos!$D$3:$E$26,2,FALSE)</f>
        <v>#N/A</v>
      </c>
      <c r="X2593" s="18" t="e">
        <f t="shared" si="132"/>
        <v>#N/A</v>
      </c>
      <c r="Y2593" s="58" t="e">
        <f t="shared" si="133"/>
        <v>#N/A</v>
      </c>
    </row>
    <row r="2594" spans="1:25" x14ac:dyDescent="0.25">
      <c r="A2594" t="s">
        <v>145</v>
      </c>
      <c r="B2594" s="133" t="s">
        <v>186</v>
      </c>
      <c r="C2594" t="s">
        <v>700</v>
      </c>
      <c r="D2594" s="54">
        <v>44654</v>
      </c>
      <c r="E2594" s="133" t="s">
        <v>58</v>
      </c>
      <c r="F2594" s="133" t="s">
        <v>62</v>
      </c>
      <c r="G2594" s="133" t="s">
        <v>18</v>
      </c>
      <c r="H2594" s="2">
        <v>2</v>
      </c>
      <c r="I2594" s="2">
        <v>554</v>
      </c>
      <c r="J2594" s="2" t="s">
        <v>548</v>
      </c>
      <c r="K2594" s="2" t="s">
        <v>576</v>
      </c>
      <c r="L2594" s="2" t="s">
        <v>175</v>
      </c>
      <c r="M2594" s="121">
        <v>2.875277777777778E-2</v>
      </c>
      <c r="N2594" s="2"/>
      <c r="O2594" s="2"/>
      <c r="P2594" s="2"/>
      <c r="Q2594" s="2"/>
      <c r="R2594" s="2"/>
      <c r="S2594" s="2"/>
      <c r="V2594" t="str">
        <f t="shared" si="131"/>
        <v>10000VET 60M</v>
      </c>
      <c r="W2594" s="58" t="e">
        <f>VLOOKUP(V2594,Minimos!$D$3:$E$26,2,FALSE)</f>
        <v>#N/A</v>
      </c>
      <c r="X2594" s="18" t="e">
        <f t="shared" si="132"/>
        <v>#N/A</v>
      </c>
      <c r="Y2594" s="58" t="e">
        <f t="shared" si="133"/>
        <v>#N/A</v>
      </c>
    </row>
    <row r="2595" spans="1:25" x14ac:dyDescent="0.25">
      <c r="A2595" t="s">
        <v>145</v>
      </c>
      <c r="B2595" s="133" t="s">
        <v>186</v>
      </c>
      <c r="C2595" t="s">
        <v>700</v>
      </c>
      <c r="D2595" s="54">
        <v>44654</v>
      </c>
      <c r="E2595" s="133" t="s">
        <v>58</v>
      </c>
      <c r="F2595" s="133" t="s">
        <v>62</v>
      </c>
      <c r="G2595" s="133" t="s">
        <v>18</v>
      </c>
      <c r="H2595" s="2">
        <v>3</v>
      </c>
      <c r="I2595" s="2">
        <v>576</v>
      </c>
      <c r="J2595" s="2" t="s">
        <v>551</v>
      </c>
      <c r="K2595" s="2" t="s">
        <v>260</v>
      </c>
      <c r="L2595" s="2" t="s">
        <v>416</v>
      </c>
      <c r="M2595" s="121">
        <v>2.8759259259259259E-2</v>
      </c>
      <c r="N2595" s="2"/>
      <c r="O2595" s="2"/>
      <c r="P2595" s="2"/>
      <c r="Q2595" s="2"/>
      <c r="R2595" s="2"/>
      <c r="S2595" s="2"/>
      <c r="V2595" t="str">
        <f t="shared" si="131"/>
        <v>10000VET 35M</v>
      </c>
      <c r="W2595" s="58" t="e">
        <f>VLOOKUP(V2595,Minimos!$D$3:$E$26,2,FALSE)</f>
        <v>#N/A</v>
      </c>
      <c r="X2595" s="18" t="e">
        <f t="shared" si="132"/>
        <v>#N/A</v>
      </c>
      <c r="Y2595" s="58" t="e">
        <f t="shared" si="133"/>
        <v>#N/A</v>
      </c>
    </row>
    <row r="2596" spans="1:25" x14ac:dyDescent="0.25">
      <c r="A2596" t="s">
        <v>145</v>
      </c>
      <c r="B2596" s="133" t="s">
        <v>186</v>
      </c>
      <c r="C2596" t="s">
        <v>700</v>
      </c>
      <c r="D2596" s="54">
        <v>44654</v>
      </c>
      <c r="E2596" s="133" t="s">
        <v>58</v>
      </c>
      <c r="F2596" s="133" t="s">
        <v>62</v>
      </c>
      <c r="G2596" s="133" t="s">
        <v>18</v>
      </c>
      <c r="H2596" s="2">
        <v>4</v>
      </c>
      <c r="I2596" s="2">
        <v>395</v>
      </c>
      <c r="J2596" s="2" t="s">
        <v>547</v>
      </c>
      <c r="K2596" s="2" t="s">
        <v>376</v>
      </c>
      <c r="L2596" s="2" t="s">
        <v>416</v>
      </c>
      <c r="M2596" s="121">
        <v>2.9892824074074075E-2</v>
      </c>
      <c r="N2596" s="2"/>
      <c r="O2596" s="2"/>
      <c r="P2596" s="2"/>
      <c r="Q2596" s="2"/>
      <c r="R2596" s="2"/>
      <c r="S2596" s="2"/>
      <c r="V2596" t="str">
        <f t="shared" si="131"/>
        <v>10000VET 35M</v>
      </c>
      <c r="W2596" s="58" t="e">
        <f>VLOOKUP(V2596,Minimos!$D$3:$E$26,2,FALSE)</f>
        <v>#N/A</v>
      </c>
      <c r="X2596" s="18" t="e">
        <f t="shared" si="132"/>
        <v>#N/A</v>
      </c>
      <c r="Y2596" s="58" t="e">
        <f t="shared" si="133"/>
        <v>#N/A</v>
      </c>
    </row>
    <row r="2597" spans="1:25" x14ac:dyDescent="0.25">
      <c r="A2597" t="s">
        <v>145</v>
      </c>
      <c r="B2597" s="133" t="s">
        <v>186</v>
      </c>
      <c r="C2597" t="s">
        <v>700</v>
      </c>
      <c r="D2597" s="54">
        <v>44654</v>
      </c>
      <c r="E2597" s="133" t="s">
        <v>58</v>
      </c>
      <c r="F2597" s="133" t="s">
        <v>62</v>
      </c>
      <c r="G2597" s="133" t="s">
        <v>18</v>
      </c>
      <c r="H2597" s="2">
        <v>5</v>
      </c>
      <c r="I2597" s="2">
        <v>946</v>
      </c>
      <c r="J2597" s="2" t="s">
        <v>517</v>
      </c>
      <c r="K2597" s="2" t="s">
        <v>528</v>
      </c>
      <c r="L2597" s="2" t="s">
        <v>518</v>
      </c>
      <c r="M2597" s="121">
        <v>3.0715625E-2</v>
      </c>
      <c r="N2597" s="2"/>
      <c r="O2597" s="2"/>
      <c r="P2597" s="2"/>
      <c r="Q2597" s="2"/>
      <c r="R2597" s="2"/>
      <c r="S2597" s="2"/>
      <c r="V2597" t="str">
        <f t="shared" si="131"/>
        <v>10000VET 55M</v>
      </c>
      <c r="W2597" s="58" t="e">
        <f>VLOOKUP(V2597,Minimos!$D$3:$E$26,2,FALSE)</f>
        <v>#N/A</v>
      </c>
      <c r="X2597" s="18" t="e">
        <f t="shared" si="132"/>
        <v>#N/A</v>
      </c>
      <c r="Y2597" s="58" t="e">
        <f t="shared" si="133"/>
        <v>#N/A</v>
      </c>
    </row>
    <row r="2598" spans="1:25" x14ac:dyDescent="0.25">
      <c r="A2598" t="s">
        <v>145</v>
      </c>
      <c r="B2598" s="133" t="s">
        <v>186</v>
      </c>
      <c r="C2598" t="s">
        <v>700</v>
      </c>
      <c r="D2598" s="54">
        <v>44654</v>
      </c>
      <c r="E2598" s="133" t="s">
        <v>58</v>
      </c>
      <c r="F2598" s="133" t="s">
        <v>62</v>
      </c>
      <c r="G2598" s="133" t="s">
        <v>18</v>
      </c>
      <c r="H2598" s="2">
        <v>6</v>
      </c>
      <c r="I2598" s="2">
        <v>467</v>
      </c>
      <c r="J2598" s="2" t="s">
        <v>365</v>
      </c>
      <c r="K2598" s="2" t="s">
        <v>260</v>
      </c>
      <c r="L2598" s="2" t="s">
        <v>502</v>
      </c>
      <c r="M2598" s="121">
        <v>3.112476851851852E-2</v>
      </c>
      <c r="N2598" s="2"/>
      <c r="O2598" s="2"/>
      <c r="P2598" s="2"/>
      <c r="Q2598" s="2"/>
      <c r="R2598" s="2"/>
      <c r="S2598" s="2"/>
      <c r="V2598" t="str">
        <f t="shared" si="131"/>
        <v>10000VET 40M</v>
      </c>
      <c r="W2598" s="58" t="e">
        <f>VLOOKUP(V2598,Minimos!$D$3:$E$26,2,FALSE)</f>
        <v>#N/A</v>
      </c>
      <c r="X2598" s="18" t="e">
        <f t="shared" si="132"/>
        <v>#N/A</v>
      </c>
      <c r="Y2598" s="58" t="e">
        <f t="shared" si="133"/>
        <v>#N/A</v>
      </c>
    </row>
    <row r="2599" spans="1:25" x14ac:dyDescent="0.25">
      <c r="A2599" t="s">
        <v>145</v>
      </c>
      <c r="B2599" s="133" t="s">
        <v>186</v>
      </c>
      <c r="C2599" t="s">
        <v>700</v>
      </c>
      <c r="D2599" s="54">
        <v>44654</v>
      </c>
      <c r="E2599" s="133" t="s">
        <v>58</v>
      </c>
      <c r="F2599" s="133" t="s">
        <v>62</v>
      </c>
      <c r="G2599" s="133" t="s">
        <v>18</v>
      </c>
      <c r="H2599" s="2">
        <v>7</v>
      </c>
      <c r="I2599" s="2">
        <v>579</v>
      </c>
      <c r="J2599" s="2" t="s">
        <v>557</v>
      </c>
      <c r="K2599" s="2" t="s">
        <v>260</v>
      </c>
      <c r="L2599" s="2" t="s">
        <v>531</v>
      </c>
      <c r="M2599" s="121">
        <v>3.2573611111111109E-2</v>
      </c>
      <c r="N2599" s="2"/>
      <c r="O2599" s="2"/>
      <c r="P2599" s="2"/>
      <c r="Q2599" s="2"/>
      <c r="R2599" s="2"/>
      <c r="S2599" s="2"/>
      <c r="V2599" t="str">
        <f t="shared" si="131"/>
        <v>10000VET 70M</v>
      </c>
      <c r="W2599" s="58" t="e">
        <f>VLOOKUP(V2599,Minimos!$D$3:$E$26,2,FALSE)</f>
        <v>#N/A</v>
      </c>
      <c r="X2599" s="18" t="e">
        <f t="shared" si="132"/>
        <v>#N/A</v>
      </c>
      <c r="Y2599" s="58" t="e">
        <f t="shared" si="133"/>
        <v>#N/A</v>
      </c>
    </row>
    <row r="2600" spans="1:25" x14ac:dyDescent="0.25">
      <c r="A2600" t="s">
        <v>145</v>
      </c>
      <c r="B2600" s="133" t="s">
        <v>186</v>
      </c>
      <c r="C2600" t="s">
        <v>700</v>
      </c>
      <c r="D2600" s="54">
        <v>44654</v>
      </c>
      <c r="E2600" s="133" t="s">
        <v>58</v>
      </c>
      <c r="F2600" s="133" t="s">
        <v>62</v>
      </c>
      <c r="G2600" s="133" t="s">
        <v>18</v>
      </c>
      <c r="H2600" s="2">
        <v>8</v>
      </c>
      <c r="I2600" s="2">
        <v>507</v>
      </c>
      <c r="J2600" s="2" t="s">
        <v>174</v>
      </c>
      <c r="K2600" s="2" t="s">
        <v>259</v>
      </c>
      <c r="L2600" s="2" t="s">
        <v>175</v>
      </c>
      <c r="M2600" s="121">
        <v>3.41462962962963E-2</v>
      </c>
      <c r="N2600" s="2"/>
      <c r="O2600" s="2"/>
      <c r="P2600" s="2"/>
      <c r="Q2600" s="2"/>
      <c r="R2600" s="2"/>
      <c r="S2600" s="2"/>
      <c r="V2600" t="str">
        <f t="shared" si="131"/>
        <v>10000VET 60M</v>
      </c>
      <c r="W2600" s="58" t="e">
        <f>VLOOKUP(V2600,Minimos!$D$3:$E$26,2,FALSE)</f>
        <v>#N/A</v>
      </c>
      <c r="X2600" s="18" t="e">
        <f t="shared" si="132"/>
        <v>#N/A</v>
      </c>
      <c r="Y2600" s="58" t="e">
        <f t="shared" si="133"/>
        <v>#N/A</v>
      </c>
    </row>
    <row r="2601" spans="1:25" x14ac:dyDescent="0.25">
      <c r="A2601" t="s">
        <v>145</v>
      </c>
      <c r="B2601" s="133" t="s">
        <v>186</v>
      </c>
      <c r="C2601" t="s">
        <v>700</v>
      </c>
      <c r="D2601" s="54">
        <v>44654</v>
      </c>
      <c r="E2601" s="133" t="s">
        <v>58</v>
      </c>
      <c r="F2601" s="133" t="s">
        <v>62</v>
      </c>
      <c r="G2601" s="133" t="s">
        <v>18</v>
      </c>
      <c r="H2601" s="2">
        <v>9</v>
      </c>
      <c r="I2601" s="2">
        <v>662</v>
      </c>
      <c r="J2601" s="2" t="s">
        <v>717</v>
      </c>
      <c r="K2601" s="2" t="s">
        <v>718</v>
      </c>
      <c r="L2601" s="2" t="s">
        <v>532</v>
      </c>
      <c r="M2601" s="121">
        <v>3.4228472222222223E-2</v>
      </c>
      <c r="N2601" s="2"/>
      <c r="O2601" s="2"/>
      <c r="P2601" s="2"/>
      <c r="Q2601" s="2"/>
      <c r="R2601" s="2"/>
      <c r="S2601" s="2"/>
      <c r="V2601" t="str">
        <f t="shared" si="131"/>
        <v>10000VET 75M</v>
      </c>
      <c r="W2601" s="58" t="e">
        <f>VLOOKUP(V2601,Minimos!$D$3:$E$26,2,FALSE)</f>
        <v>#N/A</v>
      </c>
      <c r="X2601" s="18" t="e">
        <f t="shared" si="132"/>
        <v>#N/A</v>
      </c>
      <c r="Y2601" s="58" t="e">
        <f t="shared" si="133"/>
        <v>#N/A</v>
      </c>
    </row>
    <row r="2602" spans="1:25" x14ac:dyDescent="0.25">
      <c r="A2602" t="s">
        <v>145</v>
      </c>
      <c r="B2602" s="133" t="s">
        <v>186</v>
      </c>
      <c r="C2602" t="s">
        <v>700</v>
      </c>
      <c r="D2602" s="54">
        <v>44654</v>
      </c>
      <c r="E2602" s="133" t="s">
        <v>58</v>
      </c>
      <c r="F2602" s="133" t="s">
        <v>62</v>
      </c>
      <c r="G2602" s="133" t="s">
        <v>18</v>
      </c>
      <c r="H2602" s="2">
        <v>10</v>
      </c>
      <c r="I2602" s="2">
        <v>449</v>
      </c>
      <c r="J2602" s="2" t="s">
        <v>558</v>
      </c>
      <c r="K2602" s="2" t="s">
        <v>577</v>
      </c>
      <c r="L2602" s="2" t="s">
        <v>175</v>
      </c>
      <c r="M2602" s="121">
        <v>3.5779745370370368E-2</v>
      </c>
      <c r="N2602" s="2"/>
      <c r="O2602" s="2"/>
      <c r="P2602" s="2"/>
      <c r="Q2602" s="2"/>
      <c r="R2602" s="2"/>
      <c r="S2602" s="2"/>
      <c r="V2602" t="str">
        <f t="shared" si="131"/>
        <v>10000VET 60M</v>
      </c>
      <c r="W2602" s="58" t="e">
        <f>VLOOKUP(V2602,Minimos!$D$3:$E$26,2,FALSE)</f>
        <v>#N/A</v>
      </c>
      <c r="X2602" s="18" t="e">
        <f t="shared" si="132"/>
        <v>#N/A</v>
      </c>
      <c r="Y2602" s="58" t="e">
        <f t="shared" si="133"/>
        <v>#N/A</v>
      </c>
    </row>
    <row r="2603" spans="1:25" x14ac:dyDescent="0.25">
      <c r="A2603" t="s">
        <v>39</v>
      </c>
      <c r="B2603" s="133" t="s">
        <v>30</v>
      </c>
      <c r="C2603" t="s">
        <v>719</v>
      </c>
      <c r="D2603" s="54">
        <v>44660</v>
      </c>
      <c r="E2603" s="133" t="s">
        <v>720</v>
      </c>
      <c r="F2603" s="133" t="s">
        <v>469</v>
      </c>
      <c r="G2603" s="133" t="s">
        <v>18</v>
      </c>
      <c r="H2603" s="2">
        <v>7</v>
      </c>
      <c r="I2603" s="2">
        <v>64</v>
      </c>
      <c r="J2603" s="2" t="s">
        <v>511</v>
      </c>
      <c r="K2603" s="2" t="s">
        <v>256</v>
      </c>
      <c r="L2603" s="2" t="s">
        <v>26</v>
      </c>
      <c r="M2603" s="16">
        <v>38.659999999999997</v>
      </c>
      <c r="N2603" s="16">
        <v>36.99</v>
      </c>
      <c r="O2603" s="16" t="s">
        <v>1</v>
      </c>
      <c r="P2603" s="16">
        <v>38.659999999999997</v>
      </c>
      <c r="Q2603" s="16" t="s">
        <v>1</v>
      </c>
      <c r="R2603" s="16" t="s">
        <v>1</v>
      </c>
      <c r="S2603" s="16">
        <v>34.99</v>
      </c>
      <c r="V2603" t="str">
        <f t="shared" si="131"/>
        <v>MARTEL6JUNM</v>
      </c>
      <c r="W2603" s="58">
        <f>VLOOKUP(V2603,Minimos!$D$3:$E$26,2,FALSE)</f>
        <v>33</v>
      </c>
      <c r="X2603" s="18">
        <f t="shared" si="132"/>
        <v>5.6599999999999966</v>
      </c>
      <c r="Y2603" s="58" t="str">
        <f t="shared" si="133"/>
        <v>Apurado</v>
      </c>
    </row>
    <row r="2604" spans="1:25" x14ac:dyDescent="0.25">
      <c r="A2604" t="s">
        <v>42</v>
      </c>
      <c r="B2604" s="133" t="s">
        <v>30</v>
      </c>
      <c r="C2604" t="s">
        <v>719</v>
      </c>
      <c r="D2604" s="54">
        <v>44660</v>
      </c>
      <c r="E2604" s="133" t="s">
        <v>720</v>
      </c>
      <c r="F2604" s="133" t="s">
        <v>469</v>
      </c>
      <c r="G2604" s="133" t="s">
        <v>20</v>
      </c>
      <c r="H2604" s="2">
        <v>2</v>
      </c>
      <c r="I2604" s="2">
        <v>72</v>
      </c>
      <c r="J2604" s="2" t="s">
        <v>439</v>
      </c>
      <c r="K2604" s="2" t="s">
        <v>64</v>
      </c>
      <c r="L2604" s="2" t="s">
        <v>26</v>
      </c>
      <c r="M2604" s="16">
        <v>40.51</v>
      </c>
      <c r="N2604" s="16">
        <v>36.979999999999997</v>
      </c>
      <c r="O2604" s="16" t="s">
        <v>1</v>
      </c>
      <c r="P2604" s="16">
        <v>39.21</v>
      </c>
      <c r="Q2604" s="16">
        <v>40.51</v>
      </c>
      <c r="R2604" s="16">
        <v>40.47</v>
      </c>
      <c r="S2604" s="16" t="s">
        <v>1</v>
      </c>
      <c r="V2604" t="str">
        <f t="shared" si="131"/>
        <v>MARTEL4JUNF</v>
      </c>
      <c r="W2604" s="58">
        <f>VLOOKUP(V2604,Minimos!$D$3:$E$26,2,FALSE)</f>
        <v>33</v>
      </c>
      <c r="X2604" s="18">
        <f t="shared" si="132"/>
        <v>7.509999999999998</v>
      </c>
      <c r="Y2604" s="58" t="str">
        <f t="shared" si="133"/>
        <v>Apurado</v>
      </c>
    </row>
    <row r="2605" spans="1:25" x14ac:dyDescent="0.25">
      <c r="A2605" t="s">
        <v>41</v>
      </c>
      <c r="B2605" s="133" t="s">
        <v>30</v>
      </c>
      <c r="C2605" t="s">
        <v>719</v>
      </c>
      <c r="D2605" s="54">
        <v>44660</v>
      </c>
      <c r="E2605" s="133" t="s">
        <v>720</v>
      </c>
      <c r="F2605" s="133" t="s">
        <v>469</v>
      </c>
      <c r="G2605" s="133" t="s">
        <v>20</v>
      </c>
      <c r="H2605" s="2">
        <v>2</v>
      </c>
      <c r="I2605" s="2">
        <v>77</v>
      </c>
      <c r="J2605" s="2" t="s">
        <v>265</v>
      </c>
      <c r="K2605" s="2" t="s">
        <v>64</v>
      </c>
      <c r="L2605" s="2" t="s">
        <v>23</v>
      </c>
      <c r="M2605" s="16">
        <v>56.75</v>
      </c>
      <c r="N2605" s="16">
        <v>52.51</v>
      </c>
      <c r="O2605" s="16" t="s">
        <v>1</v>
      </c>
      <c r="P2605" s="16">
        <v>56.75</v>
      </c>
      <c r="Q2605" s="16" t="s">
        <v>1</v>
      </c>
      <c r="R2605" s="16">
        <v>53.96</v>
      </c>
      <c r="S2605" s="16">
        <v>55.76</v>
      </c>
      <c r="V2605" t="str">
        <f t="shared" si="131"/>
        <v>MARTEL3JUVF</v>
      </c>
      <c r="W2605" s="58">
        <f>VLOOKUP(V2605,Minimos!$D$3:$E$26,2,FALSE)</f>
        <v>38</v>
      </c>
      <c r="X2605" s="18">
        <f t="shared" si="132"/>
        <v>18.75</v>
      </c>
      <c r="Y2605" s="58" t="str">
        <f t="shared" si="133"/>
        <v>Apurado</v>
      </c>
    </row>
    <row r="2606" spans="1:25" x14ac:dyDescent="0.25">
      <c r="A2606" t="s">
        <v>41</v>
      </c>
      <c r="B2606" s="133" t="s">
        <v>30</v>
      </c>
      <c r="C2606" t="s">
        <v>719</v>
      </c>
      <c r="D2606" s="54">
        <v>44660</v>
      </c>
      <c r="E2606" s="133" t="s">
        <v>720</v>
      </c>
      <c r="F2606" s="133" t="s">
        <v>469</v>
      </c>
      <c r="G2606" s="133" t="s">
        <v>20</v>
      </c>
      <c r="H2606" s="2">
        <v>3</v>
      </c>
      <c r="I2606" s="2">
        <v>33</v>
      </c>
      <c r="J2606" s="2" t="s">
        <v>393</v>
      </c>
      <c r="K2606" s="2" t="s">
        <v>267</v>
      </c>
      <c r="L2606" s="2" t="s">
        <v>23</v>
      </c>
      <c r="M2606" s="16">
        <v>48.83</v>
      </c>
      <c r="N2606" s="16">
        <v>46.4</v>
      </c>
      <c r="O2606" s="16" t="s">
        <v>1</v>
      </c>
      <c r="P2606" s="16">
        <v>44.76</v>
      </c>
      <c r="Q2606" s="16" t="s">
        <v>1</v>
      </c>
      <c r="R2606" s="16">
        <v>45.82</v>
      </c>
      <c r="S2606" s="16">
        <v>48.83</v>
      </c>
      <c r="V2606" t="str">
        <f t="shared" si="131"/>
        <v>MARTEL3JUVF</v>
      </c>
      <c r="W2606" s="58">
        <f>VLOOKUP(V2606,Minimos!$D$3:$E$26,2,FALSE)</f>
        <v>38</v>
      </c>
      <c r="X2606" s="18">
        <f t="shared" si="132"/>
        <v>10.829999999999998</v>
      </c>
      <c r="Y2606" s="58" t="str">
        <f t="shared" si="133"/>
        <v>Apurado</v>
      </c>
    </row>
    <row r="2607" spans="1:25" x14ac:dyDescent="0.25">
      <c r="A2607" t="s">
        <v>41</v>
      </c>
      <c r="B2607" s="133" t="s">
        <v>30</v>
      </c>
      <c r="C2607" t="s">
        <v>719</v>
      </c>
      <c r="D2607" s="54">
        <v>44660</v>
      </c>
      <c r="E2607" s="133" t="s">
        <v>720</v>
      </c>
      <c r="F2607" s="133" t="s">
        <v>469</v>
      </c>
      <c r="G2607" s="133" t="s">
        <v>20</v>
      </c>
      <c r="H2607" s="2">
        <v>10</v>
      </c>
      <c r="I2607" s="2">
        <v>31</v>
      </c>
      <c r="J2607" s="2" t="s">
        <v>366</v>
      </c>
      <c r="K2607" s="2" t="s">
        <v>267</v>
      </c>
      <c r="L2607" s="2" t="s">
        <v>23</v>
      </c>
      <c r="M2607" s="16">
        <v>36.36</v>
      </c>
      <c r="N2607" s="16" t="s">
        <v>1</v>
      </c>
      <c r="O2607" s="16">
        <v>35.6</v>
      </c>
      <c r="P2607" s="16">
        <v>36.36</v>
      </c>
      <c r="Q2607" s="16"/>
      <c r="R2607" s="16"/>
      <c r="S2607" s="16"/>
      <c r="V2607" t="str">
        <f t="shared" si="131"/>
        <v>MARTEL3JUVF</v>
      </c>
      <c r="W2607" s="58">
        <f>VLOOKUP(V2607,Minimos!$D$3:$E$26,2,FALSE)</f>
        <v>38</v>
      </c>
      <c r="X2607" s="18">
        <f t="shared" si="132"/>
        <v>-1.6400000000000006</v>
      </c>
      <c r="Y2607" s="58" t="str">
        <f t="shared" si="133"/>
        <v/>
      </c>
    </row>
    <row r="2608" spans="1:25" x14ac:dyDescent="0.25">
      <c r="A2608" t="s">
        <v>41</v>
      </c>
      <c r="B2608" s="133" t="s">
        <v>30</v>
      </c>
      <c r="C2608" t="s">
        <v>719</v>
      </c>
      <c r="D2608" s="54">
        <v>44660</v>
      </c>
      <c r="E2608" s="133" t="s">
        <v>720</v>
      </c>
      <c r="F2608" s="133" t="s">
        <v>469</v>
      </c>
      <c r="G2608" s="133" t="s">
        <v>20</v>
      </c>
      <c r="H2608" s="2" t="s">
        <v>721</v>
      </c>
      <c r="I2608" s="2">
        <v>13</v>
      </c>
      <c r="J2608" s="2" t="s">
        <v>367</v>
      </c>
      <c r="K2608" s="2" t="s">
        <v>257</v>
      </c>
      <c r="L2608" s="2" t="s">
        <v>23</v>
      </c>
      <c r="M2608" s="16">
        <v>0</v>
      </c>
      <c r="N2608" s="16" t="s">
        <v>1</v>
      </c>
      <c r="O2608" s="16" t="s">
        <v>1</v>
      </c>
      <c r="P2608" s="16" t="s">
        <v>1</v>
      </c>
      <c r="Q2608" s="16"/>
      <c r="R2608" s="16"/>
      <c r="S2608" s="16"/>
      <c r="V2608" t="str">
        <f t="shared" si="131"/>
        <v>MARTEL3JUVF</v>
      </c>
      <c r="W2608" s="58">
        <f>VLOOKUP(V2608,Minimos!$D$3:$E$26,2,FALSE)</f>
        <v>38</v>
      </c>
      <c r="X2608" s="18">
        <f t="shared" si="132"/>
        <v>-38</v>
      </c>
      <c r="Y2608" s="58" t="str">
        <f t="shared" si="133"/>
        <v/>
      </c>
    </row>
    <row r="2609" spans="1:25" x14ac:dyDescent="0.25">
      <c r="A2609" t="s">
        <v>38</v>
      </c>
      <c r="B2609" s="133" t="s">
        <v>30</v>
      </c>
      <c r="C2609" t="s">
        <v>719</v>
      </c>
      <c r="D2609" s="54">
        <v>44660</v>
      </c>
      <c r="E2609" s="133" t="s">
        <v>720</v>
      </c>
      <c r="F2609" s="133" t="s">
        <v>469</v>
      </c>
      <c r="G2609" s="133" t="s">
        <v>18</v>
      </c>
      <c r="H2609" s="2">
        <v>1</v>
      </c>
      <c r="I2609" s="2">
        <v>76</v>
      </c>
      <c r="J2609" s="2" t="s">
        <v>262</v>
      </c>
      <c r="K2609" s="2" t="s">
        <v>64</v>
      </c>
      <c r="L2609" s="2" t="s">
        <v>23</v>
      </c>
      <c r="M2609" s="16">
        <v>63.64</v>
      </c>
      <c r="N2609" s="16">
        <v>61.43</v>
      </c>
      <c r="O2609" s="16">
        <v>63.64</v>
      </c>
      <c r="P2609" s="16" t="s">
        <v>1</v>
      </c>
      <c r="Q2609" s="16" t="s">
        <v>1</v>
      </c>
      <c r="R2609" s="16" t="s">
        <v>1</v>
      </c>
      <c r="S2609" s="16" t="s">
        <v>1</v>
      </c>
      <c r="V2609" t="str">
        <f t="shared" si="131"/>
        <v>MARTEL5JUVM</v>
      </c>
      <c r="W2609" s="58">
        <f>VLOOKUP(V2609,Minimos!$D$3:$E$26,2,FALSE)</f>
        <v>32</v>
      </c>
      <c r="X2609" s="18">
        <f t="shared" si="132"/>
        <v>31.64</v>
      </c>
      <c r="Y2609" s="58" t="str">
        <f t="shared" si="133"/>
        <v>Apurado</v>
      </c>
    </row>
    <row r="2610" spans="1:25" x14ac:dyDescent="0.25">
      <c r="A2610" t="s">
        <v>38</v>
      </c>
      <c r="B2610" s="133" t="s">
        <v>30</v>
      </c>
      <c r="C2610" t="s">
        <v>719</v>
      </c>
      <c r="D2610" s="54">
        <v>44660</v>
      </c>
      <c r="E2610" s="133" t="s">
        <v>720</v>
      </c>
      <c r="F2610" s="133" t="s">
        <v>469</v>
      </c>
      <c r="G2610" s="133" t="s">
        <v>18</v>
      </c>
      <c r="H2610" s="2">
        <v>4</v>
      </c>
      <c r="I2610" s="2">
        <v>65</v>
      </c>
      <c r="J2610" s="2" t="s">
        <v>230</v>
      </c>
      <c r="K2610" s="2" t="s">
        <v>256</v>
      </c>
      <c r="L2610" s="2" t="s">
        <v>22</v>
      </c>
      <c r="M2610" s="16">
        <v>36.31</v>
      </c>
      <c r="N2610" s="16" t="s">
        <v>1</v>
      </c>
      <c r="O2610" s="16" t="s">
        <v>1</v>
      </c>
      <c r="P2610" s="16" t="s">
        <v>1</v>
      </c>
      <c r="Q2610" s="16" t="s">
        <v>1</v>
      </c>
      <c r="R2610" s="16">
        <v>32.630000000000003</v>
      </c>
      <c r="S2610" s="16">
        <v>36.31</v>
      </c>
      <c r="V2610" t="str">
        <f t="shared" si="131"/>
        <v>MARTEL5INIM</v>
      </c>
      <c r="W2610" s="58">
        <f>VLOOKUP(V2610,Minimos!$D$3:$E$26,2,FALSE)</f>
        <v>32</v>
      </c>
      <c r="X2610" s="18">
        <f t="shared" si="132"/>
        <v>4.3100000000000023</v>
      </c>
      <c r="Y2610" s="58" t="str">
        <f t="shared" si="133"/>
        <v>Apurado</v>
      </c>
    </row>
    <row r="2611" spans="1:25" x14ac:dyDescent="0.25">
      <c r="A2611" t="s">
        <v>29</v>
      </c>
      <c r="B2611" s="133" t="s">
        <v>30</v>
      </c>
      <c r="C2611" t="s">
        <v>719</v>
      </c>
      <c r="D2611" s="54">
        <v>44660</v>
      </c>
      <c r="E2611" s="133" t="s">
        <v>720</v>
      </c>
      <c r="F2611" s="133" t="s">
        <v>469</v>
      </c>
      <c r="G2611" s="133" t="s">
        <v>18</v>
      </c>
      <c r="H2611" s="2">
        <v>5</v>
      </c>
      <c r="I2611" s="2">
        <v>78</v>
      </c>
      <c r="J2611" s="2" t="s">
        <v>331</v>
      </c>
      <c r="K2611" s="2" t="s">
        <v>64</v>
      </c>
      <c r="L2611" s="2" t="s">
        <v>23</v>
      </c>
      <c r="M2611" s="16">
        <v>47.83</v>
      </c>
      <c r="N2611" s="16" t="s">
        <v>1</v>
      </c>
      <c r="O2611" s="16">
        <v>41.71</v>
      </c>
      <c r="P2611" s="16">
        <v>47.83</v>
      </c>
      <c r="Q2611" s="16">
        <v>42.09</v>
      </c>
      <c r="R2611" s="16" t="s">
        <v>1</v>
      </c>
      <c r="S2611" s="16">
        <v>41.82</v>
      </c>
      <c r="V2611" t="str">
        <f t="shared" si="131"/>
        <v>DARDO7JUVM</v>
      </c>
      <c r="W2611" s="58">
        <f>VLOOKUP(V2611,Minimos!$D$3:$E$26,2,FALSE)</f>
        <v>40</v>
      </c>
      <c r="X2611" s="18">
        <f t="shared" si="132"/>
        <v>7.8299999999999983</v>
      </c>
      <c r="Y2611" s="58" t="str">
        <f t="shared" si="133"/>
        <v>Apurado</v>
      </c>
    </row>
    <row r="2612" spans="1:25" x14ac:dyDescent="0.25">
      <c r="A2612" t="s">
        <v>29</v>
      </c>
      <c r="B2612" s="133" t="s">
        <v>30</v>
      </c>
      <c r="C2612" t="s">
        <v>719</v>
      </c>
      <c r="D2612" s="54">
        <v>44660</v>
      </c>
      <c r="E2612" s="133" t="s">
        <v>720</v>
      </c>
      <c r="F2612" s="133" t="s">
        <v>469</v>
      </c>
      <c r="G2612" s="133" t="s">
        <v>18</v>
      </c>
      <c r="H2612" s="2">
        <v>10</v>
      </c>
      <c r="I2612" s="2">
        <v>32</v>
      </c>
      <c r="J2612" s="2" t="s">
        <v>523</v>
      </c>
      <c r="K2612" s="2" t="s">
        <v>267</v>
      </c>
      <c r="L2612" s="2" t="s">
        <v>23</v>
      </c>
      <c r="M2612" s="16">
        <v>41.78</v>
      </c>
      <c r="N2612" s="16" t="s">
        <v>1</v>
      </c>
      <c r="O2612" s="16">
        <v>41.78</v>
      </c>
      <c r="P2612" s="16">
        <v>40.15</v>
      </c>
      <c r="Q2612" s="16"/>
      <c r="R2612" s="16"/>
      <c r="S2612" s="16"/>
      <c r="V2612" t="str">
        <f t="shared" si="131"/>
        <v>DARDO7JUVM</v>
      </c>
      <c r="W2612" s="58">
        <f>VLOOKUP(V2612,Minimos!$D$3:$E$26,2,FALSE)</f>
        <v>40</v>
      </c>
      <c r="X2612" s="18">
        <f t="shared" si="132"/>
        <v>1.7800000000000011</v>
      </c>
      <c r="Y2612" s="58" t="str">
        <f t="shared" si="133"/>
        <v>Apurado</v>
      </c>
    </row>
    <row r="2613" spans="1:25" x14ac:dyDescent="0.25">
      <c r="A2613" t="s">
        <v>37</v>
      </c>
      <c r="B2613" s="133" t="s">
        <v>30</v>
      </c>
      <c r="C2613" t="s">
        <v>719</v>
      </c>
      <c r="D2613" s="54">
        <v>44660</v>
      </c>
      <c r="E2613" s="133" t="s">
        <v>720</v>
      </c>
      <c r="F2613" s="133" t="s">
        <v>469</v>
      </c>
      <c r="G2613" s="133" t="s">
        <v>20</v>
      </c>
      <c r="H2613" s="2">
        <v>1</v>
      </c>
      <c r="I2613" s="2">
        <v>75</v>
      </c>
      <c r="J2613" s="2" t="s">
        <v>417</v>
      </c>
      <c r="K2613" s="2" t="s">
        <v>64</v>
      </c>
      <c r="L2613" s="2" t="s">
        <v>26</v>
      </c>
      <c r="M2613" s="16">
        <v>42.57</v>
      </c>
      <c r="N2613" s="16">
        <v>39.950000000000003</v>
      </c>
      <c r="O2613" s="16">
        <v>42.57</v>
      </c>
      <c r="P2613" s="16">
        <v>39.65</v>
      </c>
      <c r="Q2613" s="16">
        <v>41.82</v>
      </c>
      <c r="R2613" s="16">
        <v>42.46</v>
      </c>
      <c r="S2613" s="16" t="s">
        <v>1</v>
      </c>
      <c r="V2613" t="str">
        <f t="shared" si="131"/>
        <v>DISCO10JUNF</v>
      </c>
      <c r="W2613" s="58">
        <f>VLOOKUP(V2613,Minimos!$D$3:$E$26,2,FALSE)</f>
        <v>30</v>
      </c>
      <c r="X2613" s="18">
        <f t="shared" si="132"/>
        <v>12.57</v>
      </c>
      <c r="Y2613" s="58" t="str">
        <f t="shared" si="133"/>
        <v>Apurado</v>
      </c>
    </row>
    <row r="2614" spans="1:25" x14ac:dyDescent="0.25">
      <c r="A2614" t="s">
        <v>37</v>
      </c>
      <c r="B2614" s="133" t="s">
        <v>30</v>
      </c>
      <c r="C2614" t="s">
        <v>719</v>
      </c>
      <c r="D2614" s="54">
        <v>44660</v>
      </c>
      <c r="E2614" s="133" t="s">
        <v>720</v>
      </c>
      <c r="F2614" s="133" t="s">
        <v>469</v>
      </c>
      <c r="G2614" s="133" t="s">
        <v>20</v>
      </c>
      <c r="H2614" s="2">
        <v>7</v>
      </c>
      <c r="I2614" s="2">
        <v>28</v>
      </c>
      <c r="J2614" s="2" t="s">
        <v>418</v>
      </c>
      <c r="K2614" s="2" t="s">
        <v>66</v>
      </c>
      <c r="L2614" s="2" t="s">
        <v>26</v>
      </c>
      <c r="M2614" s="16">
        <v>32.61</v>
      </c>
      <c r="N2614" s="16">
        <v>30.82</v>
      </c>
      <c r="O2614" s="16">
        <v>32.42</v>
      </c>
      <c r="P2614" s="16">
        <v>30.23</v>
      </c>
      <c r="Q2614" s="16">
        <v>32.31</v>
      </c>
      <c r="R2614" s="16">
        <v>32.26</v>
      </c>
      <c r="S2614" s="16">
        <v>32.61</v>
      </c>
      <c r="V2614" t="str">
        <f t="shared" si="131"/>
        <v>DISCO10JUNF</v>
      </c>
      <c r="W2614" s="58">
        <f>VLOOKUP(V2614,Minimos!$D$3:$E$26,2,FALSE)</f>
        <v>30</v>
      </c>
      <c r="X2614" s="18">
        <f t="shared" si="132"/>
        <v>2.6099999999999994</v>
      </c>
      <c r="Y2614" s="58" t="str">
        <f t="shared" si="133"/>
        <v>Apurado</v>
      </c>
    </row>
    <row r="2615" spans="1:25" x14ac:dyDescent="0.25">
      <c r="A2615" t="s">
        <v>33</v>
      </c>
      <c r="B2615" s="133" t="s">
        <v>30</v>
      </c>
      <c r="C2615" t="s">
        <v>719</v>
      </c>
      <c r="D2615" s="54">
        <v>44660</v>
      </c>
      <c r="E2615" s="133" t="s">
        <v>720</v>
      </c>
      <c r="F2615" s="133" t="s">
        <v>469</v>
      </c>
      <c r="G2615" s="133" t="s">
        <v>20</v>
      </c>
      <c r="H2615" s="2">
        <v>2</v>
      </c>
      <c r="I2615" s="2">
        <v>74</v>
      </c>
      <c r="J2615" s="2" t="s">
        <v>438</v>
      </c>
      <c r="K2615" s="2" t="s">
        <v>64</v>
      </c>
      <c r="L2615" s="2" t="s">
        <v>26</v>
      </c>
      <c r="M2615" s="16">
        <v>38.18</v>
      </c>
      <c r="N2615" s="16">
        <v>33.39</v>
      </c>
      <c r="O2615" s="16">
        <v>38.18</v>
      </c>
      <c r="P2615" s="16">
        <v>37.700000000000003</v>
      </c>
      <c r="Q2615" s="16">
        <v>34.39</v>
      </c>
      <c r="R2615" s="16">
        <v>36.380000000000003</v>
      </c>
      <c r="S2615" s="16" t="s">
        <v>1</v>
      </c>
      <c r="V2615" t="str">
        <f t="shared" si="131"/>
        <v>DARDO6JUNF</v>
      </c>
      <c r="W2615" s="58">
        <f>VLOOKUP(V2615,Minimos!$D$3:$E$26,2,FALSE)</f>
        <v>28</v>
      </c>
      <c r="X2615" s="18">
        <f t="shared" si="132"/>
        <v>10.18</v>
      </c>
      <c r="Y2615" s="58" t="str">
        <f t="shared" si="133"/>
        <v>Apurado</v>
      </c>
    </row>
    <row r="2616" spans="1:25" x14ac:dyDescent="0.25">
      <c r="A2616" t="s">
        <v>34</v>
      </c>
      <c r="B2616" s="133" t="s">
        <v>30</v>
      </c>
      <c r="C2616" t="s">
        <v>719</v>
      </c>
      <c r="D2616" s="54">
        <v>44660</v>
      </c>
      <c r="E2616" s="133" t="s">
        <v>720</v>
      </c>
      <c r="F2616" s="133" t="s">
        <v>469</v>
      </c>
      <c r="G2616" s="133" t="s">
        <v>18</v>
      </c>
      <c r="H2616" s="2">
        <v>2</v>
      </c>
      <c r="I2616" s="2">
        <v>76</v>
      </c>
      <c r="J2616" s="2" t="s">
        <v>262</v>
      </c>
      <c r="K2616" s="2" t="s">
        <v>64</v>
      </c>
      <c r="L2616" s="2" t="s">
        <v>23</v>
      </c>
      <c r="M2616" s="16">
        <v>42.51</v>
      </c>
      <c r="N2616" s="16">
        <v>41.11</v>
      </c>
      <c r="O2616" s="16">
        <v>40.520000000000003</v>
      </c>
      <c r="P2616" s="16">
        <v>42.51</v>
      </c>
      <c r="Q2616" s="16" t="s">
        <v>1</v>
      </c>
      <c r="R2616" s="16">
        <v>39.43</v>
      </c>
      <c r="S2616" s="16" t="s">
        <v>1</v>
      </c>
      <c r="V2616" t="str">
        <f t="shared" si="131"/>
        <v>DISCO15JUVM</v>
      </c>
      <c r="W2616" s="58">
        <f>VLOOKUP(V2616,Minimos!$D$3:$E$26,2,FALSE)</f>
        <v>32</v>
      </c>
      <c r="X2616" s="18">
        <f t="shared" si="132"/>
        <v>10.509999999999998</v>
      </c>
      <c r="Y2616" s="58" t="str">
        <f t="shared" si="133"/>
        <v>Apurado</v>
      </c>
    </row>
    <row r="2617" spans="1:25" x14ac:dyDescent="0.25">
      <c r="A2617" t="s">
        <v>34</v>
      </c>
      <c r="B2617" s="133" t="s">
        <v>30</v>
      </c>
      <c r="C2617" t="s">
        <v>719</v>
      </c>
      <c r="D2617" s="54">
        <v>44660</v>
      </c>
      <c r="E2617" s="133" t="s">
        <v>720</v>
      </c>
      <c r="F2617" s="133" t="s">
        <v>469</v>
      </c>
      <c r="G2617" s="133" t="s">
        <v>18</v>
      </c>
      <c r="H2617" s="2">
        <v>7</v>
      </c>
      <c r="I2617" s="2">
        <v>79</v>
      </c>
      <c r="J2617" s="2" t="s">
        <v>264</v>
      </c>
      <c r="K2617" s="2" t="s">
        <v>64</v>
      </c>
      <c r="L2617" s="2" t="s">
        <v>23</v>
      </c>
      <c r="M2617" s="16">
        <v>37.090000000000003</v>
      </c>
      <c r="N2617" s="16">
        <v>35.090000000000003</v>
      </c>
      <c r="O2617" s="16">
        <v>36.369999999999997</v>
      </c>
      <c r="P2617" s="16">
        <v>35.08</v>
      </c>
      <c r="Q2617" s="16">
        <v>37.090000000000003</v>
      </c>
      <c r="R2617" s="16" t="s">
        <v>1</v>
      </c>
      <c r="S2617" s="16">
        <v>36.520000000000003</v>
      </c>
      <c r="V2617" t="str">
        <f t="shared" si="131"/>
        <v>DISCO15JUVM</v>
      </c>
      <c r="W2617" s="58">
        <f>VLOOKUP(V2617,Minimos!$D$3:$E$26,2,FALSE)</f>
        <v>32</v>
      </c>
      <c r="X2617" s="18">
        <f t="shared" si="132"/>
        <v>5.0900000000000034</v>
      </c>
      <c r="Y2617" s="58" t="str">
        <f t="shared" si="133"/>
        <v>Apurado</v>
      </c>
    </row>
    <row r="2618" spans="1:25" x14ac:dyDescent="0.25">
      <c r="A2618" t="s">
        <v>34</v>
      </c>
      <c r="B2618" s="133" t="s">
        <v>30</v>
      </c>
      <c r="C2618" t="s">
        <v>719</v>
      </c>
      <c r="D2618" s="54">
        <v>44660</v>
      </c>
      <c r="E2618" s="133" t="s">
        <v>720</v>
      </c>
      <c r="F2618" s="133" t="s">
        <v>469</v>
      </c>
      <c r="G2618" s="133" t="s">
        <v>18</v>
      </c>
      <c r="H2618" s="2">
        <v>12</v>
      </c>
      <c r="I2618" s="2">
        <v>42</v>
      </c>
      <c r="J2618" s="2" t="s">
        <v>561</v>
      </c>
      <c r="K2618" s="2" t="s">
        <v>258</v>
      </c>
      <c r="L2618" s="2" t="s">
        <v>23</v>
      </c>
      <c r="M2618" s="16">
        <v>27.04</v>
      </c>
      <c r="N2618" s="16" t="s">
        <v>1</v>
      </c>
      <c r="O2618" s="16">
        <v>27.04</v>
      </c>
      <c r="P2618" s="16" t="s">
        <v>1</v>
      </c>
      <c r="Q2618" s="16"/>
      <c r="R2618" s="16"/>
      <c r="S2618" s="16"/>
      <c r="V2618" t="str">
        <f t="shared" si="131"/>
        <v>DISCO15JUVM</v>
      </c>
      <c r="W2618" s="58">
        <f>VLOOKUP(V2618,Minimos!$D$3:$E$26,2,FALSE)</f>
        <v>32</v>
      </c>
      <c r="X2618" s="18">
        <f t="shared" si="132"/>
        <v>-4.9600000000000009</v>
      </c>
      <c r="Y2618" s="58" t="str">
        <f t="shared" si="133"/>
        <v/>
      </c>
    </row>
    <row r="2619" spans="1:25" x14ac:dyDescent="0.25">
      <c r="A2619" t="s">
        <v>32</v>
      </c>
      <c r="B2619" s="133" t="s">
        <v>30</v>
      </c>
      <c r="C2619" t="s">
        <v>719</v>
      </c>
      <c r="D2619" s="54">
        <v>44660</v>
      </c>
      <c r="E2619" s="133" t="s">
        <v>720</v>
      </c>
      <c r="F2619" s="133" t="s">
        <v>469</v>
      </c>
      <c r="G2619" s="133" t="s">
        <v>20</v>
      </c>
      <c r="H2619" s="2">
        <v>3</v>
      </c>
      <c r="I2619" s="2">
        <v>29</v>
      </c>
      <c r="J2619" s="2" t="s">
        <v>526</v>
      </c>
      <c r="K2619" s="2" t="s">
        <v>267</v>
      </c>
      <c r="L2619" s="2" t="s">
        <v>23</v>
      </c>
      <c r="M2619" s="16">
        <v>36.08</v>
      </c>
      <c r="N2619" s="16">
        <v>31.7</v>
      </c>
      <c r="O2619" s="16">
        <v>32.71</v>
      </c>
      <c r="P2619" s="16">
        <v>34.32</v>
      </c>
      <c r="Q2619" s="16">
        <v>32.54</v>
      </c>
      <c r="R2619" s="16">
        <v>34.24</v>
      </c>
      <c r="S2619" s="16">
        <v>36.08</v>
      </c>
      <c r="V2619" t="str">
        <f t="shared" si="131"/>
        <v>DARDO5JUVF</v>
      </c>
      <c r="W2619" s="58">
        <f>VLOOKUP(V2619,Minimos!$D$3:$E$26,2,FALSE)</f>
        <v>28</v>
      </c>
      <c r="X2619" s="18">
        <f t="shared" si="132"/>
        <v>8.0799999999999983</v>
      </c>
      <c r="Y2619" s="58" t="str">
        <f t="shared" si="133"/>
        <v>Apurado</v>
      </c>
    </row>
    <row r="2620" spans="1:25" x14ac:dyDescent="0.25">
      <c r="A2620" t="s">
        <v>32</v>
      </c>
      <c r="B2620" s="133" t="s">
        <v>30</v>
      </c>
      <c r="C2620" t="s">
        <v>719</v>
      </c>
      <c r="D2620" s="54">
        <v>44660</v>
      </c>
      <c r="E2620" s="133" t="s">
        <v>720</v>
      </c>
      <c r="F2620" s="133" t="s">
        <v>469</v>
      </c>
      <c r="G2620" s="133" t="s">
        <v>20</v>
      </c>
      <c r="H2620" s="2">
        <v>6</v>
      </c>
      <c r="I2620" s="2">
        <v>73</v>
      </c>
      <c r="J2620" s="2" t="s">
        <v>419</v>
      </c>
      <c r="K2620" s="2" t="s">
        <v>64</v>
      </c>
      <c r="L2620" s="2" t="s">
        <v>23</v>
      </c>
      <c r="M2620" s="16">
        <v>27.38</v>
      </c>
      <c r="N2620" s="16" t="s">
        <v>1</v>
      </c>
      <c r="O2620" s="16">
        <v>27.38</v>
      </c>
      <c r="P2620" s="16">
        <v>26.56</v>
      </c>
      <c r="Q2620" s="16" t="s">
        <v>1</v>
      </c>
      <c r="R2620" s="16" t="s">
        <v>1</v>
      </c>
      <c r="S2620" s="16" t="s">
        <v>1</v>
      </c>
      <c r="V2620" t="str">
        <f t="shared" si="131"/>
        <v>DARDO5JUVF</v>
      </c>
      <c r="W2620" s="58">
        <f>VLOOKUP(V2620,Minimos!$D$3:$E$26,2,FALSE)</f>
        <v>28</v>
      </c>
      <c r="X2620" s="18">
        <f t="shared" si="132"/>
        <v>-0.62000000000000099</v>
      </c>
      <c r="Y2620" s="58" t="str">
        <f t="shared" si="133"/>
        <v/>
      </c>
    </row>
    <row r="2621" spans="1:25" x14ac:dyDescent="0.25">
      <c r="A2621" t="s">
        <v>37</v>
      </c>
      <c r="B2621" s="133" t="s">
        <v>30</v>
      </c>
      <c r="C2621" t="s">
        <v>719</v>
      </c>
      <c r="D2621" s="54">
        <v>44660</v>
      </c>
      <c r="E2621" s="133" t="s">
        <v>720</v>
      </c>
      <c r="F2621" s="133" t="s">
        <v>469</v>
      </c>
      <c r="G2621" s="133" t="s">
        <v>20</v>
      </c>
      <c r="H2621" s="2">
        <v>1</v>
      </c>
      <c r="I2621" s="2">
        <v>77</v>
      </c>
      <c r="J2621" s="2" t="s">
        <v>265</v>
      </c>
      <c r="K2621" s="2" t="s">
        <v>64</v>
      </c>
      <c r="L2621" s="2" t="s">
        <v>23</v>
      </c>
      <c r="M2621" s="16">
        <v>40.85</v>
      </c>
      <c r="N2621" s="16">
        <v>38.840000000000003</v>
      </c>
      <c r="O2621" s="16" t="s">
        <v>1</v>
      </c>
      <c r="P2621" s="16">
        <v>37.89</v>
      </c>
      <c r="Q2621" s="16">
        <v>38.549999999999997</v>
      </c>
      <c r="R2621" s="16">
        <v>38.25</v>
      </c>
      <c r="S2621" s="16">
        <v>40.85</v>
      </c>
      <c r="V2621" t="str">
        <f t="shared" si="131"/>
        <v>DISCO10JUVF</v>
      </c>
      <c r="W2621" s="58">
        <f>VLOOKUP(V2621,Minimos!$D$3:$E$26,2,FALSE)</f>
        <v>27</v>
      </c>
      <c r="X2621" s="18">
        <f t="shared" si="132"/>
        <v>13.850000000000001</v>
      </c>
      <c r="Y2621" s="58" t="str">
        <f t="shared" si="133"/>
        <v>Apurado</v>
      </c>
    </row>
    <row r="2622" spans="1:25" x14ac:dyDescent="0.25">
      <c r="A2622" t="s">
        <v>37</v>
      </c>
      <c r="B2622" s="133" t="s">
        <v>30</v>
      </c>
      <c r="C2622" t="s">
        <v>719</v>
      </c>
      <c r="D2622" s="54">
        <v>44660</v>
      </c>
      <c r="E2622" s="133" t="s">
        <v>720</v>
      </c>
      <c r="F2622" s="133" t="s">
        <v>469</v>
      </c>
      <c r="G2622" s="133" t="s">
        <v>20</v>
      </c>
      <c r="H2622" s="2">
        <v>4</v>
      </c>
      <c r="I2622" s="2">
        <v>31</v>
      </c>
      <c r="J2622" s="2" t="s">
        <v>366</v>
      </c>
      <c r="K2622" s="2" t="s">
        <v>267</v>
      </c>
      <c r="L2622" s="2" t="s">
        <v>23</v>
      </c>
      <c r="M2622" s="16">
        <v>31.01</v>
      </c>
      <c r="N2622" s="16">
        <v>30.45</v>
      </c>
      <c r="O2622" s="16">
        <v>29.93</v>
      </c>
      <c r="P2622" s="16">
        <v>30.82</v>
      </c>
      <c r="Q2622" s="16">
        <v>31.01</v>
      </c>
      <c r="R2622" s="16" t="s">
        <v>1</v>
      </c>
      <c r="S2622" s="16" t="s">
        <v>1</v>
      </c>
      <c r="V2622" t="str">
        <f t="shared" si="131"/>
        <v>DISCO10JUVF</v>
      </c>
      <c r="W2622" s="58">
        <f>VLOOKUP(V2622,Minimos!$D$3:$E$26,2,FALSE)</f>
        <v>27</v>
      </c>
      <c r="X2622" s="18">
        <f t="shared" si="132"/>
        <v>4.0100000000000016</v>
      </c>
      <c r="Y2622" s="58" t="str">
        <f t="shared" si="133"/>
        <v>Apurado</v>
      </c>
    </row>
    <row r="2623" spans="1:25" x14ac:dyDescent="0.25">
      <c r="A2623" t="s">
        <v>37</v>
      </c>
      <c r="B2623" s="133" t="s">
        <v>30</v>
      </c>
      <c r="C2623" t="s">
        <v>719</v>
      </c>
      <c r="D2623" s="54">
        <v>44660</v>
      </c>
      <c r="E2623" s="133" t="s">
        <v>720</v>
      </c>
      <c r="F2623" s="133" t="s">
        <v>469</v>
      </c>
      <c r="G2623" s="133" t="s">
        <v>20</v>
      </c>
      <c r="H2623" s="2">
        <v>7</v>
      </c>
      <c r="I2623" s="2">
        <v>29</v>
      </c>
      <c r="J2623" s="2" t="s">
        <v>526</v>
      </c>
      <c r="K2623" s="2" t="s">
        <v>267</v>
      </c>
      <c r="L2623" s="2" t="s">
        <v>23</v>
      </c>
      <c r="M2623" s="16">
        <v>27.47</v>
      </c>
      <c r="N2623" s="16">
        <v>25.29</v>
      </c>
      <c r="O2623" s="16">
        <v>27.47</v>
      </c>
      <c r="P2623" s="16">
        <v>26.39</v>
      </c>
      <c r="Q2623" s="16" t="s">
        <v>1</v>
      </c>
      <c r="R2623" s="16" t="s">
        <v>1</v>
      </c>
      <c r="S2623" s="16">
        <v>25.89</v>
      </c>
      <c r="V2623" t="str">
        <f t="shared" si="131"/>
        <v>DISCO10JUVF</v>
      </c>
      <c r="W2623" s="58">
        <f>VLOOKUP(V2623,Minimos!$D$3:$E$26,2,FALSE)</f>
        <v>27</v>
      </c>
      <c r="X2623" s="18">
        <f t="shared" si="132"/>
        <v>0.46999999999999886</v>
      </c>
      <c r="Y2623" s="58" t="str">
        <f t="shared" si="133"/>
        <v>Apurado</v>
      </c>
    </row>
    <row r="2624" spans="1:25" x14ac:dyDescent="0.25">
      <c r="A2624" t="s">
        <v>37</v>
      </c>
      <c r="B2624" s="133" t="s">
        <v>30</v>
      </c>
      <c r="C2624" t="s">
        <v>719</v>
      </c>
      <c r="D2624" s="54">
        <v>44660</v>
      </c>
      <c r="E2624" s="133" t="s">
        <v>720</v>
      </c>
      <c r="F2624" s="133" t="s">
        <v>469</v>
      </c>
      <c r="G2624" s="133" t="s">
        <v>20</v>
      </c>
      <c r="H2624" s="2">
        <v>8</v>
      </c>
      <c r="I2624" s="2">
        <v>27</v>
      </c>
      <c r="J2624" s="2" t="s">
        <v>236</v>
      </c>
      <c r="K2624" s="2" t="s">
        <v>66</v>
      </c>
      <c r="L2624" s="2" t="s">
        <v>22</v>
      </c>
      <c r="M2624" s="16">
        <v>26.5</v>
      </c>
      <c r="N2624" s="16">
        <v>23.93</v>
      </c>
      <c r="O2624" s="16" t="s">
        <v>1</v>
      </c>
      <c r="P2624" s="16">
        <v>26.46</v>
      </c>
      <c r="Q2624" s="16" t="s">
        <v>1</v>
      </c>
      <c r="R2624" s="16">
        <v>26.42</v>
      </c>
      <c r="S2624" s="16">
        <v>26.5</v>
      </c>
      <c r="V2624" t="str">
        <f t="shared" si="131"/>
        <v>DISCO10INIF</v>
      </c>
      <c r="W2624" s="58">
        <f>VLOOKUP(V2624,Minimos!$D$3:$E$26,2,FALSE)</f>
        <v>27</v>
      </c>
      <c r="X2624" s="18">
        <f t="shared" si="132"/>
        <v>-0.5</v>
      </c>
      <c r="Y2624" s="58" t="str">
        <f t="shared" si="133"/>
        <v/>
      </c>
    </row>
    <row r="2625" spans="1:25" x14ac:dyDescent="0.25">
      <c r="A2625" t="s">
        <v>80</v>
      </c>
      <c r="B2625" s="133" t="s">
        <v>405</v>
      </c>
      <c r="C2625" t="s">
        <v>723</v>
      </c>
      <c r="D2625" s="54">
        <v>44659</v>
      </c>
      <c r="E2625" s="133" t="s">
        <v>211</v>
      </c>
      <c r="F2625" s="133" t="s">
        <v>62</v>
      </c>
      <c r="G2625" s="133" t="s">
        <v>18</v>
      </c>
      <c r="H2625" s="2">
        <v>1</v>
      </c>
      <c r="I2625" s="2"/>
      <c r="J2625" s="2" t="s">
        <v>400</v>
      </c>
      <c r="K2625" s="2" t="s">
        <v>64</v>
      </c>
      <c r="L2625" s="2" t="s">
        <v>26</v>
      </c>
      <c r="M2625" s="2">
        <v>4334</v>
      </c>
      <c r="N2625" s="2"/>
      <c r="O2625" s="2"/>
      <c r="P2625" s="2"/>
      <c r="Q2625" s="2"/>
      <c r="R2625" s="2"/>
      <c r="S2625" s="2"/>
      <c r="V2625" t="str">
        <f t="shared" si="131"/>
        <v>DEC-JunJUNM</v>
      </c>
      <c r="W2625" s="58" t="e">
        <f>VLOOKUP(V2625,Minimos!$D$3:$E$26,2,FALSE)</f>
        <v>#N/A</v>
      </c>
      <c r="X2625" s="18" t="e">
        <f t="shared" si="132"/>
        <v>#N/A</v>
      </c>
      <c r="Y2625" s="58" t="e">
        <f t="shared" si="133"/>
        <v>#N/A</v>
      </c>
    </row>
    <row r="2626" spans="1:25" x14ac:dyDescent="0.25">
      <c r="A2626" t="s">
        <v>84</v>
      </c>
      <c r="B2626" s="133" t="s">
        <v>405</v>
      </c>
      <c r="C2626" t="s">
        <v>723</v>
      </c>
      <c r="D2626" s="54">
        <v>44659</v>
      </c>
      <c r="E2626" s="133" t="s">
        <v>211</v>
      </c>
      <c r="F2626" s="133" t="s">
        <v>62</v>
      </c>
      <c r="G2626" s="133" t="s">
        <v>18</v>
      </c>
      <c r="H2626" s="2">
        <v>1</v>
      </c>
      <c r="I2626" s="2"/>
      <c r="J2626" s="2" t="s">
        <v>299</v>
      </c>
      <c r="K2626" s="2" t="s">
        <v>256</v>
      </c>
      <c r="L2626" s="2" t="s">
        <v>22</v>
      </c>
      <c r="M2626" s="2">
        <v>5917</v>
      </c>
      <c r="N2626" s="2"/>
      <c r="O2626" s="2"/>
      <c r="P2626" s="2"/>
      <c r="Q2626" s="2"/>
      <c r="R2626" s="2"/>
      <c r="S2626" s="2"/>
      <c r="V2626" t="str">
        <f t="shared" ref="V2626:V2689" si="134">A2626&amp;L2626&amp;G2626</f>
        <v>DEC-JUVINIM</v>
      </c>
      <c r="W2626" s="58" t="e">
        <f>VLOOKUP(V2626,Minimos!$D$3:$E$26,2,FALSE)</f>
        <v>#N/A</v>
      </c>
      <c r="X2626" s="18" t="e">
        <f t="shared" ref="X2626:X2689" si="135">M2626-W2626</f>
        <v>#N/A</v>
      </c>
      <c r="Y2626" s="58" t="e">
        <f t="shared" ref="Y2626:Y2689" si="136">IF(X2626&gt;=0,"Apurado","")</f>
        <v>#N/A</v>
      </c>
    </row>
    <row r="2627" spans="1:25" x14ac:dyDescent="0.25">
      <c r="A2627" t="s">
        <v>84</v>
      </c>
      <c r="B2627" s="133" t="s">
        <v>405</v>
      </c>
      <c r="C2627" t="s">
        <v>723</v>
      </c>
      <c r="D2627" s="54">
        <v>44659</v>
      </c>
      <c r="E2627" s="133" t="s">
        <v>211</v>
      </c>
      <c r="F2627" s="133" t="s">
        <v>62</v>
      </c>
      <c r="G2627" s="133" t="s">
        <v>18</v>
      </c>
      <c r="H2627" s="2">
        <v>2</v>
      </c>
      <c r="I2627" s="2"/>
      <c r="J2627" s="2" t="s">
        <v>206</v>
      </c>
      <c r="K2627" s="2" t="s">
        <v>64</v>
      </c>
      <c r="L2627" s="2" t="s">
        <v>22</v>
      </c>
      <c r="M2627" s="2">
        <v>5459</v>
      </c>
      <c r="N2627" s="2"/>
      <c r="O2627" s="2"/>
      <c r="P2627" s="2"/>
      <c r="Q2627" s="2"/>
      <c r="R2627" s="2"/>
      <c r="S2627" s="2"/>
      <c r="V2627" t="str">
        <f t="shared" si="134"/>
        <v>DEC-JUVINIM</v>
      </c>
      <c r="W2627" s="58" t="e">
        <f>VLOOKUP(V2627,Minimos!$D$3:$E$26,2,FALSE)</f>
        <v>#N/A</v>
      </c>
      <c r="X2627" s="18" t="e">
        <f t="shared" si="135"/>
        <v>#N/A</v>
      </c>
      <c r="Y2627" s="58" t="e">
        <f t="shared" si="136"/>
        <v>#N/A</v>
      </c>
    </row>
    <row r="2628" spans="1:25" x14ac:dyDescent="0.25">
      <c r="A2628" t="s">
        <v>84</v>
      </c>
      <c r="B2628" s="133" t="s">
        <v>405</v>
      </c>
      <c r="C2628" t="s">
        <v>723</v>
      </c>
      <c r="D2628" s="54">
        <v>44659</v>
      </c>
      <c r="E2628" s="133" t="s">
        <v>211</v>
      </c>
      <c r="F2628" s="133" t="s">
        <v>62</v>
      </c>
      <c r="G2628" s="133" t="s">
        <v>18</v>
      </c>
      <c r="H2628" s="2">
        <v>3</v>
      </c>
      <c r="I2628" s="2"/>
      <c r="J2628" s="2" t="s">
        <v>207</v>
      </c>
      <c r="K2628" s="2" t="s">
        <v>256</v>
      </c>
      <c r="L2628" s="2" t="s">
        <v>23</v>
      </c>
      <c r="M2628" s="2">
        <v>5245</v>
      </c>
      <c r="N2628" s="2"/>
      <c r="O2628" s="2"/>
      <c r="P2628" s="2"/>
      <c r="Q2628" s="2"/>
      <c r="R2628" s="2"/>
      <c r="S2628" s="2"/>
      <c r="V2628" t="str">
        <f t="shared" si="134"/>
        <v>DEC-JUVJUVM</v>
      </c>
      <c r="W2628" s="58" t="e">
        <f>VLOOKUP(V2628,Minimos!$D$3:$E$26,2,FALSE)</f>
        <v>#N/A</v>
      </c>
      <c r="X2628" s="18" t="e">
        <f t="shared" si="135"/>
        <v>#N/A</v>
      </c>
      <c r="Y2628" s="58" t="e">
        <f t="shared" si="136"/>
        <v>#N/A</v>
      </c>
    </row>
    <row r="2629" spans="1:25" x14ac:dyDescent="0.25">
      <c r="A2629" t="s">
        <v>84</v>
      </c>
      <c r="B2629" s="133" t="s">
        <v>405</v>
      </c>
      <c r="C2629" t="s">
        <v>723</v>
      </c>
      <c r="D2629" s="54">
        <v>44659</v>
      </c>
      <c r="E2629" s="133" t="s">
        <v>211</v>
      </c>
      <c r="F2629" s="133" t="s">
        <v>62</v>
      </c>
      <c r="G2629" s="133" t="s">
        <v>18</v>
      </c>
      <c r="H2629" s="2">
        <v>4</v>
      </c>
      <c r="I2629" s="2"/>
      <c r="J2629" s="2" t="s">
        <v>398</v>
      </c>
      <c r="K2629" s="2" t="s">
        <v>64</v>
      </c>
      <c r="L2629" s="2" t="s">
        <v>23</v>
      </c>
      <c r="M2629" s="2">
        <v>4575</v>
      </c>
      <c r="N2629" s="2"/>
      <c r="O2629" s="2"/>
      <c r="P2629" s="2"/>
      <c r="Q2629" s="2"/>
      <c r="R2629" s="2"/>
      <c r="S2629" s="2"/>
      <c r="V2629" t="str">
        <f t="shared" si="134"/>
        <v>DEC-JUVJUVM</v>
      </c>
      <c r="W2629" s="58" t="e">
        <f>VLOOKUP(V2629,Minimos!$D$3:$E$26,2,FALSE)</f>
        <v>#N/A</v>
      </c>
      <c r="X2629" s="18" t="e">
        <f t="shared" si="135"/>
        <v>#N/A</v>
      </c>
      <c r="Y2629" s="58" t="e">
        <f t="shared" si="136"/>
        <v>#N/A</v>
      </c>
    </row>
    <row r="2630" spans="1:25" x14ac:dyDescent="0.25">
      <c r="A2630" t="s">
        <v>84</v>
      </c>
      <c r="B2630" s="133" t="s">
        <v>405</v>
      </c>
      <c r="C2630" t="s">
        <v>723</v>
      </c>
      <c r="D2630" s="54">
        <v>44659</v>
      </c>
      <c r="E2630" s="133" t="s">
        <v>211</v>
      </c>
      <c r="F2630" s="133" t="s">
        <v>62</v>
      </c>
      <c r="G2630" s="133" t="s">
        <v>18</v>
      </c>
      <c r="H2630" s="2">
        <v>5</v>
      </c>
      <c r="I2630" s="2"/>
      <c r="J2630" s="2" t="s">
        <v>202</v>
      </c>
      <c r="K2630" s="2" t="s">
        <v>64</v>
      </c>
      <c r="L2630" s="2"/>
      <c r="M2630" s="2">
        <v>3807</v>
      </c>
      <c r="N2630" s="2"/>
      <c r="O2630" s="2"/>
      <c r="P2630" s="2"/>
      <c r="Q2630" s="2"/>
      <c r="R2630" s="2"/>
      <c r="S2630" s="2"/>
      <c r="V2630" t="str">
        <f t="shared" si="134"/>
        <v>DEC-JUVM</v>
      </c>
      <c r="W2630" s="58" t="e">
        <f>VLOOKUP(V2630,Minimos!$D$3:$E$26,2,FALSE)</f>
        <v>#N/A</v>
      </c>
      <c r="X2630" s="18" t="e">
        <f t="shared" si="135"/>
        <v>#N/A</v>
      </c>
      <c r="Y2630" s="58" t="e">
        <f t="shared" si="136"/>
        <v>#N/A</v>
      </c>
    </row>
    <row r="2631" spans="1:25" x14ac:dyDescent="0.25">
      <c r="A2631" t="s">
        <v>84</v>
      </c>
      <c r="B2631" s="133" t="s">
        <v>405</v>
      </c>
      <c r="C2631" t="s">
        <v>723</v>
      </c>
      <c r="D2631" s="54">
        <v>44659</v>
      </c>
      <c r="E2631" s="133" t="s">
        <v>211</v>
      </c>
      <c r="F2631" s="133" t="s">
        <v>62</v>
      </c>
      <c r="G2631" s="133" t="s">
        <v>18</v>
      </c>
      <c r="H2631" s="2">
        <v>6</v>
      </c>
      <c r="I2631" s="2"/>
      <c r="J2631" s="2" t="s">
        <v>318</v>
      </c>
      <c r="K2631" s="2" t="s">
        <v>65</v>
      </c>
      <c r="L2631" s="2"/>
      <c r="M2631" s="2">
        <v>3563</v>
      </c>
      <c r="N2631" s="2"/>
      <c r="O2631" s="2"/>
      <c r="P2631" s="2"/>
      <c r="Q2631" s="2"/>
      <c r="R2631" s="2"/>
      <c r="S2631" s="2"/>
      <c r="V2631" t="str">
        <f t="shared" si="134"/>
        <v>DEC-JUVM</v>
      </c>
      <c r="W2631" s="58" t="e">
        <f>VLOOKUP(V2631,Minimos!$D$3:$E$26,2,FALSE)</f>
        <v>#N/A</v>
      </c>
      <c r="X2631" s="18" t="e">
        <f t="shared" si="135"/>
        <v>#N/A</v>
      </c>
      <c r="Y2631" s="58" t="e">
        <f t="shared" si="136"/>
        <v>#N/A</v>
      </c>
    </row>
    <row r="2632" spans="1:25" x14ac:dyDescent="0.25">
      <c r="A2632" t="s">
        <v>84</v>
      </c>
      <c r="B2632" s="133" t="s">
        <v>405</v>
      </c>
      <c r="C2632" t="s">
        <v>723</v>
      </c>
      <c r="D2632" s="54">
        <v>44659</v>
      </c>
      <c r="E2632" s="133" t="s">
        <v>211</v>
      </c>
      <c r="F2632" s="133" t="s">
        <v>62</v>
      </c>
      <c r="G2632" s="133" t="s">
        <v>18</v>
      </c>
      <c r="H2632" s="2">
        <v>7</v>
      </c>
      <c r="I2632" s="2"/>
      <c r="J2632" s="2" t="s">
        <v>209</v>
      </c>
      <c r="K2632" s="2" t="s">
        <v>64</v>
      </c>
      <c r="L2632" s="2"/>
      <c r="M2632" s="2">
        <v>2659</v>
      </c>
      <c r="N2632" s="2"/>
      <c r="O2632" s="2"/>
      <c r="P2632" s="2"/>
      <c r="Q2632" s="2"/>
      <c r="R2632" s="2"/>
      <c r="S2632" s="2"/>
      <c r="V2632" t="str">
        <f t="shared" si="134"/>
        <v>DEC-JUVM</v>
      </c>
      <c r="W2632" s="58" t="e">
        <f>VLOOKUP(V2632,Minimos!$D$3:$E$26,2,FALSE)</f>
        <v>#N/A</v>
      </c>
      <c r="X2632" s="18" t="e">
        <f t="shared" si="135"/>
        <v>#N/A</v>
      </c>
      <c r="Y2632" s="58" t="e">
        <f t="shared" si="136"/>
        <v>#N/A</v>
      </c>
    </row>
    <row r="2633" spans="1:25" x14ac:dyDescent="0.25">
      <c r="A2633" t="s">
        <v>84</v>
      </c>
      <c r="B2633" s="133" t="s">
        <v>405</v>
      </c>
      <c r="C2633" t="s">
        <v>723</v>
      </c>
      <c r="D2633" s="54">
        <v>44659</v>
      </c>
      <c r="E2633" s="133" t="s">
        <v>211</v>
      </c>
      <c r="F2633" s="133" t="s">
        <v>62</v>
      </c>
      <c r="G2633" s="133" t="s">
        <v>18</v>
      </c>
      <c r="H2633" s="2">
        <v>8</v>
      </c>
      <c r="I2633" s="2"/>
      <c r="J2633" s="2" t="s">
        <v>387</v>
      </c>
      <c r="K2633" s="2" t="s">
        <v>65</v>
      </c>
      <c r="L2633" s="2"/>
      <c r="M2633" s="2">
        <v>1572</v>
      </c>
      <c r="N2633" s="2"/>
      <c r="O2633" s="2"/>
      <c r="P2633" s="2"/>
      <c r="Q2633" s="2"/>
      <c r="R2633" s="2"/>
      <c r="S2633" s="2"/>
      <c r="V2633" t="str">
        <f t="shared" si="134"/>
        <v>DEC-JUVM</v>
      </c>
      <c r="W2633" s="58" t="e">
        <f>VLOOKUP(V2633,Minimos!$D$3:$E$26,2,FALSE)</f>
        <v>#N/A</v>
      </c>
      <c r="X2633" s="18" t="e">
        <f t="shared" si="135"/>
        <v>#N/A</v>
      </c>
      <c r="Y2633" s="58" t="e">
        <f t="shared" si="136"/>
        <v>#N/A</v>
      </c>
    </row>
    <row r="2634" spans="1:25" x14ac:dyDescent="0.25">
      <c r="A2634" t="s">
        <v>83</v>
      </c>
      <c r="B2634" s="133" t="s">
        <v>405</v>
      </c>
      <c r="C2634" t="s">
        <v>723</v>
      </c>
      <c r="D2634" s="54">
        <v>44659</v>
      </c>
      <c r="E2634" s="133" t="s">
        <v>211</v>
      </c>
      <c r="F2634" s="133" t="s">
        <v>62</v>
      </c>
      <c r="G2634" s="133" t="s">
        <v>20</v>
      </c>
      <c r="H2634" s="2">
        <v>1</v>
      </c>
      <c r="I2634" s="2"/>
      <c r="J2634" s="2" t="s">
        <v>724</v>
      </c>
      <c r="K2634" s="2" t="s">
        <v>64</v>
      </c>
      <c r="L2634" s="2" t="s">
        <v>26</v>
      </c>
      <c r="M2634" s="2">
        <v>3673</v>
      </c>
      <c r="N2634" s="2"/>
      <c r="O2634" s="2"/>
      <c r="P2634" s="2"/>
      <c r="Q2634" s="2"/>
      <c r="R2634" s="2"/>
      <c r="S2634" s="2"/>
      <c r="V2634" t="str">
        <f t="shared" si="134"/>
        <v>HEP-JunJUNF</v>
      </c>
      <c r="W2634" s="58" t="e">
        <f>VLOOKUP(V2634,Minimos!$D$3:$E$26,2,FALSE)</f>
        <v>#N/A</v>
      </c>
      <c r="X2634" s="18" t="e">
        <f t="shared" si="135"/>
        <v>#N/A</v>
      </c>
      <c r="Y2634" s="58" t="e">
        <f t="shared" si="136"/>
        <v>#N/A</v>
      </c>
    </row>
    <row r="2635" spans="1:25" x14ac:dyDescent="0.25">
      <c r="A2635" t="s">
        <v>83</v>
      </c>
      <c r="B2635" s="133" t="s">
        <v>405</v>
      </c>
      <c r="C2635" t="s">
        <v>723</v>
      </c>
      <c r="D2635" s="54">
        <v>44659</v>
      </c>
      <c r="E2635" s="133" t="s">
        <v>211</v>
      </c>
      <c r="F2635" s="133" t="s">
        <v>62</v>
      </c>
      <c r="G2635" s="133" t="s">
        <v>20</v>
      </c>
      <c r="H2635" s="2">
        <v>2</v>
      </c>
      <c r="I2635" s="2">
        <v>817</v>
      </c>
      <c r="J2635" s="2" t="s">
        <v>397</v>
      </c>
      <c r="K2635" s="2" t="s">
        <v>64</v>
      </c>
      <c r="L2635" s="2" t="s">
        <v>26</v>
      </c>
      <c r="M2635" s="2">
        <v>2539</v>
      </c>
      <c r="N2635" s="2"/>
      <c r="O2635" s="2"/>
      <c r="P2635" s="2"/>
      <c r="Q2635" s="2"/>
      <c r="R2635" s="2"/>
      <c r="S2635" s="2"/>
      <c r="V2635" t="str">
        <f t="shared" si="134"/>
        <v>HEP-JunJUNF</v>
      </c>
      <c r="W2635" s="58" t="e">
        <f>VLOOKUP(V2635,Minimos!$D$3:$E$26,2,FALSE)</f>
        <v>#N/A</v>
      </c>
      <c r="X2635" s="18" t="e">
        <f t="shared" si="135"/>
        <v>#N/A</v>
      </c>
      <c r="Y2635" s="58" t="e">
        <f t="shared" si="136"/>
        <v>#N/A</v>
      </c>
    </row>
    <row r="2636" spans="1:25" x14ac:dyDescent="0.25">
      <c r="A2636" t="s">
        <v>83</v>
      </c>
      <c r="B2636" s="133" t="s">
        <v>405</v>
      </c>
      <c r="C2636" t="s">
        <v>723</v>
      </c>
      <c r="D2636" s="54">
        <v>44659</v>
      </c>
      <c r="E2636" s="133" t="s">
        <v>211</v>
      </c>
      <c r="F2636" s="133" t="s">
        <v>62</v>
      </c>
      <c r="G2636" s="133" t="s">
        <v>20</v>
      </c>
      <c r="H2636" s="2">
        <v>3</v>
      </c>
      <c r="I2636" s="2"/>
      <c r="J2636" s="2" t="s">
        <v>424</v>
      </c>
      <c r="K2636" s="2" t="s">
        <v>65</v>
      </c>
      <c r="L2636" s="2"/>
      <c r="M2636" s="2">
        <v>1705</v>
      </c>
      <c r="N2636" s="2"/>
      <c r="O2636" s="2"/>
      <c r="P2636" s="2"/>
      <c r="Q2636" s="2"/>
      <c r="R2636" s="2"/>
      <c r="S2636" s="2"/>
      <c r="V2636" t="str">
        <f t="shared" si="134"/>
        <v>HEP-JunF</v>
      </c>
      <c r="W2636" s="58" t="e">
        <f>VLOOKUP(V2636,Minimos!$D$3:$E$26,2,FALSE)</f>
        <v>#N/A</v>
      </c>
      <c r="X2636" s="18" t="e">
        <f t="shared" si="135"/>
        <v>#N/A</v>
      </c>
      <c r="Y2636" s="58" t="e">
        <f t="shared" si="136"/>
        <v>#N/A</v>
      </c>
    </row>
    <row r="2637" spans="1:25" x14ac:dyDescent="0.25">
      <c r="A2637" t="s">
        <v>82</v>
      </c>
      <c r="B2637" s="133" t="s">
        <v>405</v>
      </c>
      <c r="C2637" t="s">
        <v>723</v>
      </c>
      <c r="D2637" s="54">
        <v>44659</v>
      </c>
      <c r="E2637" s="133" t="s">
        <v>211</v>
      </c>
      <c r="F2637" s="133" t="s">
        <v>62</v>
      </c>
      <c r="G2637" s="133" t="s">
        <v>20</v>
      </c>
      <c r="H2637" s="2">
        <v>1</v>
      </c>
      <c r="I2637" s="2"/>
      <c r="J2637" s="2" t="s">
        <v>263</v>
      </c>
      <c r="K2637" s="2" t="s">
        <v>64</v>
      </c>
      <c r="L2637" s="2"/>
      <c r="M2637" s="2">
        <v>4646</v>
      </c>
      <c r="N2637" s="2"/>
      <c r="O2637" s="2"/>
      <c r="P2637" s="2"/>
      <c r="Q2637" s="2"/>
      <c r="R2637" s="2"/>
      <c r="S2637" s="2"/>
      <c r="V2637" t="str">
        <f t="shared" si="134"/>
        <v>Hep-JuvF</v>
      </c>
      <c r="W2637" s="58" t="e">
        <f>VLOOKUP(V2637,Minimos!$D$3:$E$26,2,FALSE)</f>
        <v>#N/A</v>
      </c>
      <c r="X2637" s="18" t="e">
        <f t="shared" si="135"/>
        <v>#N/A</v>
      </c>
      <c r="Y2637" s="58" t="e">
        <f t="shared" si="136"/>
        <v>#N/A</v>
      </c>
    </row>
    <row r="2638" spans="1:25" x14ac:dyDescent="0.25">
      <c r="A2638" t="s">
        <v>82</v>
      </c>
      <c r="B2638" s="133" t="s">
        <v>405</v>
      </c>
      <c r="C2638" t="s">
        <v>723</v>
      </c>
      <c r="D2638" s="54">
        <v>44659</v>
      </c>
      <c r="E2638" s="133" t="s">
        <v>211</v>
      </c>
      <c r="F2638" s="133" t="s">
        <v>62</v>
      </c>
      <c r="G2638" s="133" t="s">
        <v>20</v>
      </c>
      <c r="H2638" s="2">
        <v>2</v>
      </c>
      <c r="I2638" s="2"/>
      <c r="J2638" s="2" t="s">
        <v>423</v>
      </c>
      <c r="K2638" s="2" t="s">
        <v>64</v>
      </c>
      <c r="L2638" s="2"/>
      <c r="M2638" s="2">
        <v>3345</v>
      </c>
      <c r="N2638" s="2"/>
      <c r="O2638" s="2"/>
      <c r="P2638" s="2"/>
      <c r="Q2638" s="2"/>
      <c r="R2638" s="2"/>
      <c r="S2638" s="2"/>
      <c r="V2638" t="str">
        <f t="shared" si="134"/>
        <v>Hep-JuvF</v>
      </c>
      <c r="W2638" s="58" t="e">
        <f>VLOOKUP(V2638,Minimos!$D$3:$E$26,2,FALSE)</f>
        <v>#N/A</v>
      </c>
      <c r="X2638" s="18" t="e">
        <f t="shared" si="135"/>
        <v>#N/A</v>
      </c>
      <c r="Y2638" s="58" t="e">
        <f t="shared" si="136"/>
        <v>#N/A</v>
      </c>
    </row>
    <row r="2639" spans="1:25" x14ac:dyDescent="0.25">
      <c r="A2639" t="s">
        <v>82</v>
      </c>
      <c r="B2639" s="133" t="s">
        <v>405</v>
      </c>
      <c r="C2639" t="s">
        <v>723</v>
      </c>
      <c r="D2639" s="54">
        <v>44659</v>
      </c>
      <c r="E2639" s="133" t="s">
        <v>211</v>
      </c>
      <c r="F2639" s="133" t="s">
        <v>62</v>
      </c>
      <c r="G2639" s="133" t="s">
        <v>20</v>
      </c>
      <c r="H2639" s="2">
        <v>3</v>
      </c>
      <c r="I2639" s="2"/>
      <c r="J2639" s="2" t="s">
        <v>355</v>
      </c>
      <c r="K2639" s="2" t="s">
        <v>64</v>
      </c>
      <c r="L2639" s="2"/>
      <c r="M2639" s="2">
        <v>3309</v>
      </c>
      <c r="N2639" s="2"/>
      <c r="O2639" s="2"/>
      <c r="P2639" s="2"/>
      <c r="Q2639" s="2"/>
      <c r="R2639" s="2"/>
      <c r="S2639" s="2"/>
      <c r="V2639" t="str">
        <f t="shared" si="134"/>
        <v>Hep-JuvF</v>
      </c>
      <c r="W2639" s="58" t="e">
        <f>VLOOKUP(V2639,Minimos!$D$3:$E$26,2,FALSE)</f>
        <v>#N/A</v>
      </c>
      <c r="X2639" s="18" t="e">
        <f t="shared" si="135"/>
        <v>#N/A</v>
      </c>
      <c r="Y2639" s="58" t="e">
        <f t="shared" si="136"/>
        <v>#N/A</v>
      </c>
    </row>
    <row r="2640" spans="1:25" x14ac:dyDescent="0.25">
      <c r="A2640" t="s">
        <v>82</v>
      </c>
      <c r="B2640" s="133" t="s">
        <v>405</v>
      </c>
      <c r="C2640" t="s">
        <v>723</v>
      </c>
      <c r="D2640" s="54">
        <v>44659</v>
      </c>
      <c r="E2640" s="133" t="s">
        <v>211</v>
      </c>
      <c r="F2640" s="133" t="s">
        <v>62</v>
      </c>
      <c r="G2640" s="133" t="s">
        <v>20</v>
      </c>
      <c r="H2640" s="2">
        <v>4</v>
      </c>
      <c r="I2640" s="2"/>
      <c r="J2640" s="2" t="s">
        <v>307</v>
      </c>
      <c r="K2640" s="2" t="s">
        <v>256</v>
      </c>
      <c r="L2640" s="2"/>
      <c r="M2640" s="2">
        <v>3160</v>
      </c>
      <c r="N2640" s="2"/>
      <c r="O2640" s="2"/>
      <c r="P2640" s="2"/>
      <c r="Q2640" s="2"/>
      <c r="R2640" s="2"/>
      <c r="S2640" s="2"/>
      <c r="V2640" t="str">
        <f t="shared" si="134"/>
        <v>Hep-JuvF</v>
      </c>
      <c r="W2640" s="58" t="e">
        <f>VLOOKUP(V2640,Minimos!$D$3:$E$26,2,FALSE)</f>
        <v>#N/A</v>
      </c>
      <c r="X2640" s="18" t="e">
        <f t="shared" si="135"/>
        <v>#N/A</v>
      </c>
      <c r="Y2640" s="58" t="e">
        <f t="shared" si="136"/>
        <v>#N/A</v>
      </c>
    </row>
    <row r="2641" spans="1:25" x14ac:dyDescent="0.25">
      <c r="A2641" t="s">
        <v>82</v>
      </c>
      <c r="B2641" s="133" t="s">
        <v>405</v>
      </c>
      <c r="C2641" t="s">
        <v>723</v>
      </c>
      <c r="D2641" s="54">
        <v>44659</v>
      </c>
      <c r="E2641" s="133" t="s">
        <v>211</v>
      </c>
      <c r="F2641" s="133" t="s">
        <v>62</v>
      </c>
      <c r="G2641" s="133" t="s">
        <v>20</v>
      </c>
      <c r="H2641" s="2">
        <v>5</v>
      </c>
      <c r="I2641" s="2"/>
      <c r="J2641" s="2" t="s">
        <v>213</v>
      </c>
      <c r="K2641" s="2" t="s">
        <v>64</v>
      </c>
      <c r="L2641" s="2"/>
      <c r="M2641" s="2">
        <v>2968</v>
      </c>
      <c r="N2641" s="2"/>
      <c r="O2641" s="2"/>
      <c r="P2641" s="2"/>
      <c r="Q2641" s="2"/>
      <c r="R2641" s="2"/>
      <c r="S2641" s="2"/>
      <c r="V2641" t="str">
        <f t="shared" si="134"/>
        <v>Hep-JuvF</v>
      </c>
      <c r="W2641" s="58" t="e">
        <f>VLOOKUP(V2641,Minimos!$D$3:$E$26,2,FALSE)</f>
        <v>#N/A</v>
      </c>
      <c r="X2641" s="18" t="e">
        <f t="shared" si="135"/>
        <v>#N/A</v>
      </c>
      <c r="Y2641" s="58" t="e">
        <f t="shared" si="136"/>
        <v>#N/A</v>
      </c>
    </row>
    <row r="2642" spans="1:25" x14ac:dyDescent="0.25">
      <c r="A2642" t="s">
        <v>82</v>
      </c>
      <c r="B2642" s="133" t="s">
        <v>405</v>
      </c>
      <c r="C2642" t="s">
        <v>723</v>
      </c>
      <c r="D2642" s="54">
        <v>44659</v>
      </c>
      <c r="E2642" s="133" t="s">
        <v>211</v>
      </c>
      <c r="F2642" s="133" t="s">
        <v>62</v>
      </c>
      <c r="G2642" s="133" t="s">
        <v>20</v>
      </c>
      <c r="H2642" s="2">
        <v>6</v>
      </c>
      <c r="I2642" s="2"/>
      <c r="J2642" s="2" t="s">
        <v>372</v>
      </c>
      <c r="K2642" s="2" t="s">
        <v>64</v>
      </c>
      <c r="L2642" s="2"/>
      <c r="M2642" s="2">
        <v>2861</v>
      </c>
      <c r="N2642" s="2"/>
      <c r="O2642" s="2"/>
      <c r="P2642" s="2"/>
      <c r="Q2642" s="2"/>
      <c r="R2642" s="2"/>
      <c r="S2642" s="2"/>
      <c r="V2642" t="str">
        <f t="shared" si="134"/>
        <v>Hep-JuvF</v>
      </c>
      <c r="W2642" s="58" t="e">
        <f>VLOOKUP(V2642,Minimos!$D$3:$E$26,2,FALSE)</f>
        <v>#N/A</v>
      </c>
      <c r="X2642" s="18" t="e">
        <f t="shared" si="135"/>
        <v>#N/A</v>
      </c>
      <c r="Y2642" s="58" t="e">
        <f t="shared" si="136"/>
        <v>#N/A</v>
      </c>
    </row>
    <row r="2643" spans="1:25" x14ac:dyDescent="0.25">
      <c r="A2643" t="s">
        <v>82</v>
      </c>
      <c r="B2643" s="133" t="s">
        <v>405</v>
      </c>
      <c r="C2643" t="s">
        <v>723</v>
      </c>
      <c r="D2643" s="54">
        <v>44659</v>
      </c>
      <c r="E2643" s="133" t="s">
        <v>211</v>
      </c>
      <c r="F2643" s="133" t="s">
        <v>62</v>
      </c>
      <c r="G2643" s="133" t="s">
        <v>20</v>
      </c>
      <c r="H2643" s="2">
        <v>7</v>
      </c>
      <c r="I2643" s="2"/>
      <c r="J2643" s="2" t="s">
        <v>221</v>
      </c>
      <c r="K2643" s="2" t="s">
        <v>64</v>
      </c>
      <c r="L2643" s="2"/>
      <c r="M2643" s="2">
        <v>2658</v>
      </c>
      <c r="N2643" s="2"/>
      <c r="O2643" s="2"/>
      <c r="P2643" s="2"/>
      <c r="Q2643" s="2"/>
      <c r="R2643" s="2"/>
      <c r="S2643" s="2"/>
      <c r="V2643" t="str">
        <f t="shared" si="134"/>
        <v>Hep-JuvF</v>
      </c>
      <c r="W2643" s="58" t="e">
        <f>VLOOKUP(V2643,Minimos!$D$3:$E$26,2,FALSE)</f>
        <v>#N/A</v>
      </c>
      <c r="X2643" s="18" t="e">
        <f t="shared" si="135"/>
        <v>#N/A</v>
      </c>
      <c r="Y2643" s="58" t="e">
        <f t="shared" si="136"/>
        <v>#N/A</v>
      </c>
    </row>
    <row r="2644" spans="1:25" x14ac:dyDescent="0.25">
      <c r="A2644" t="s">
        <v>82</v>
      </c>
      <c r="B2644" s="133" t="s">
        <v>405</v>
      </c>
      <c r="C2644" t="s">
        <v>723</v>
      </c>
      <c r="D2644" s="54">
        <v>44659</v>
      </c>
      <c r="E2644" s="133" t="s">
        <v>211</v>
      </c>
      <c r="F2644" s="133" t="s">
        <v>62</v>
      </c>
      <c r="G2644" s="133" t="s">
        <v>20</v>
      </c>
      <c r="H2644" s="2">
        <v>8</v>
      </c>
      <c r="I2644" s="2"/>
      <c r="J2644" s="2" t="s">
        <v>309</v>
      </c>
      <c r="K2644" s="2" t="s">
        <v>64</v>
      </c>
      <c r="L2644" s="2"/>
      <c r="M2644" s="2">
        <v>2481</v>
      </c>
      <c r="N2644" s="2"/>
      <c r="O2644" s="2"/>
      <c r="P2644" s="2"/>
      <c r="Q2644" s="2"/>
      <c r="R2644" s="2"/>
      <c r="S2644" s="2"/>
      <c r="V2644" t="str">
        <f t="shared" si="134"/>
        <v>Hep-JuvF</v>
      </c>
      <c r="W2644" s="58" t="e">
        <f>VLOOKUP(V2644,Minimos!$D$3:$E$26,2,FALSE)</f>
        <v>#N/A</v>
      </c>
      <c r="X2644" s="18" t="e">
        <f t="shared" si="135"/>
        <v>#N/A</v>
      </c>
      <c r="Y2644" s="58" t="e">
        <f t="shared" si="136"/>
        <v>#N/A</v>
      </c>
    </row>
    <row r="2645" spans="1:25" x14ac:dyDescent="0.25">
      <c r="A2645" t="s">
        <v>82</v>
      </c>
      <c r="B2645" s="133" t="s">
        <v>405</v>
      </c>
      <c r="C2645" t="s">
        <v>723</v>
      </c>
      <c r="D2645" s="54">
        <v>44659</v>
      </c>
      <c r="E2645" s="133" t="s">
        <v>211</v>
      </c>
      <c r="F2645" s="133" t="s">
        <v>62</v>
      </c>
      <c r="G2645" s="133" t="s">
        <v>20</v>
      </c>
      <c r="H2645" s="2">
        <v>9</v>
      </c>
      <c r="I2645" s="2"/>
      <c r="J2645" s="2" t="s">
        <v>217</v>
      </c>
      <c r="K2645" s="2" t="s">
        <v>64</v>
      </c>
      <c r="L2645" s="2"/>
      <c r="M2645" s="2">
        <v>2066</v>
      </c>
      <c r="N2645" s="2"/>
      <c r="O2645" s="2"/>
      <c r="P2645" s="2"/>
      <c r="Q2645" s="2"/>
      <c r="R2645" s="2"/>
      <c r="S2645" s="2"/>
      <c r="V2645" t="str">
        <f t="shared" si="134"/>
        <v>Hep-JuvF</v>
      </c>
      <c r="W2645" s="58" t="e">
        <f>VLOOKUP(V2645,Minimos!$D$3:$E$26,2,FALSE)</f>
        <v>#N/A</v>
      </c>
      <c r="X2645" s="18" t="e">
        <f t="shared" si="135"/>
        <v>#N/A</v>
      </c>
      <c r="Y2645" s="58" t="e">
        <f t="shared" si="136"/>
        <v>#N/A</v>
      </c>
    </row>
    <row r="2646" spans="1:25" x14ac:dyDescent="0.25">
      <c r="A2646" t="s">
        <v>82</v>
      </c>
      <c r="B2646" s="133" t="s">
        <v>405</v>
      </c>
      <c r="C2646" t="s">
        <v>723</v>
      </c>
      <c r="D2646" s="54">
        <v>44659</v>
      </c>
      <c r="E2646" s="133" t="s">
        <v>211</v>
      </c>
      <c r="F2646" s="133" t="s">
        <v>62</v>
      </c>
      <c r="G2646" s="133" t="s">
        <v>20</v>
      </c>
      <c r="H2646" s="2">
        <v>10</v>
      </c>
      <c r="I2646" s="2"/>
      <c r="J2646" s="2" t="s">
        <v>304</v>
      </c>
      <c r="K2646" s="2" t="s">
        <v>64</v>
      </c>
      <c r="L2646" s="2"/>
      <c r="M2646" s="2">
        <v>1324</v>
      </c>
      <c r="N2646" s="2"/>
      <c r="O2646" s="2"/>
      <c r="P2646" s="2"/>
      <c r="Q2646" s="2"/>
      <c r="R2646" s="2"/>
      <c r="S2646" s="2"/>
      <c r="V2646" t="str">
        <f t="shared" si="134"/>
        <v>Hep-JuvF</v>
      </c>
      <c r="W2646" s="58" t="e">
        <f>VLOOKUP(V2646,Minimos!$D$3:$E$26,2,FALSE)</f>
        <v>#N/A</v>
      </c>
      <c r="X2646" s="18" t="e">
        <f t="shared" si="135"/>
        <v>#N/A</v>
      </c>
      <c r="Y2646" s="58" t="e">
        <f t="shared" si="136"/>
        <v>#N/A</v>
      </c>
    </row>
    <row r="2647" spans="1:25" x14ac:dyDescent="0.25">
      <c r="A2647" t="s">
        <v>106</v>
      </c>
      <c r="B2647" s="133" t="s">
        <v>187</v>
      </c>
      <c r="C2647" t="s">
        <v>723</v>
      </c>
      <c r="D2647" s="54">
        <v>44659</v>
      </c>
      <c r="E2647" s="133" t="s">
        <v>211</v>
      </c>
      <c r="F2647" s="133" t="s">
        <v>62</v>
      </c>
      <c r="G2647" s="133" t="s">
        <v>18</v>
      </c>
      <c r="H2647" s="2">
        <v>1</v>
      </c>
      <c r="I2647" s="2">
        <v>74</v>
      </c>
      <c r="J2647" s="2" t="s">
        <v>206</v>
      </c>
      <c r="K2647" s="2" t="s">
        <v>64</v>
      </c>
      <c r="L2647" s="2" t="s">
        <v>22</v>
      </c>
      <c r="M2647" s="16">
        <v>12.15</v>
      </c>
      <c r="N2647" s="2"/>
      <c r="O2647" s="2"/>
      <c r="P2647" s="2"/>
      <c r="Q2647" s="2"/>
      <c r="R2647" s="2"/>
      <c r="S2647" s="2"/>
      <c r="V2647" t="str">
        <f t="shared" si="134"/>
        <v>100INIM</v>
      </c>
      <c r="W2647" s="58" t="e">
        <f>VLOOKUP(V2647,Minimos!$D$3:$E$26,2,FALSE)</f>
        <v>#N/A</v>
      </c>
      <c r="X2647" s="18" t="e">
        <f t="shared" si="135"/>
        <v>#N/A</v>
      </c>
      <c r="Y2647" s="58" t="e">
        <f t="shared" si="136"/>
        <v>#N/A</v>
      </c>
    </row>
    <row r="2648" spans="1:25" x14ac:dyDescent="0.25">
      <c r="A2648" t="s">
        <v>106</v>
      </c>
      <c r="B2648" s="133" t="s">
        <v>187</v>
      </c>
      <c r="C2648" t="s">
        <v>723</v>
      </c>
      <c r="D2648" s="54">
        <v>44659</v>
      </c>
      <c r="E2648" s="133" t="s">
        <v>211</v>
      </c>
      <c r="F2648" s="133" t="s">
        <v>62</v>
      </c>
      <c r="G2648" s="133" t="s">
        <v>18</v>
      </c>
      <c r="H2648" s="2">
        <v>2</v>
      </c>
      <c r="I2648" s="2">
        <v>4</v>
      </c>
      <c r="J2648" s="2" t="s">
        <v>207</v>
      </c>
      <c r="K2648" s="2" t="s">
        <v>256</v>
      </c>
      <c r="L2648" s="2" t="s">
        <v>22</v>
      </c>
      <c r="M2648" s="16">
        <v>12.28</v>
      </c>
      <c r="N2648" s="16"/>
      <c r="O2648" s="16"/>
      <c r="P2648" s="16"/>
      <c r="Q2648" s="16"/>
      <c r="R2648" s="16"/>
      <c r="S2648" s="16"/>
      <c r="V2648" t="str">
        <f t="shared" si="134"/>
        <v>100INIM</v>
      </c>
      <c r="W2648" s="58" t="e">
        <f>VLOOKUP(V2648,Minimos!$D$3:$E$26,2,FALSE)</f>
        <v>#N/A</v>
      </c>
      <c r="X2648" s="18" t="e">
        <f t="shared" si="135"/>
        <v>#N/A</v>
      </c>
      <c r="Y2648" s="58" t="e">
        <f t="shared" si="136"/>
        <v>#N/A</v>
      </c>
    </row>
    <row r="2649" spans="1:25" x14ac:dyDescent="0.25">
      <c r="A2649" t="s">
        <v>106</v>
      </c>
      <c r="B2649" s="133" t="s">
        <v>187</v>
      </c>
      <c r="C2649" t="s">
        <v>723</v>
      </c>
      <c r="D2649" s="54">
        <v>44659</v>
      </c>
      <c r="E2649" s="133" t="s">
        <v>211</v>
      </c>
      <c r="F2649" s="133" t="s">
        <v>62</v>
      </c>
      <c r="G2649" s="133" t="s">
        <v>18</v>
      </c>
      <c r="H2649" s="2">
        <v>3</v>
      </c>
      <c r="I2649" s="2">
        <v>160</v>
      </c>
      <c r="J2649" s="2" t="s">
        <v>209</v>
      </c>
      <c r="K2649" s="2" t="s">
        <v>64</v>
      </c>
      <c r="L2649" s="2" t="s">
        <v>22</v>
      </c>
      <c r="M2649" s="16">
        <v>12.89</v>
      </c>
      <c r="N2649" s="16"/>
      <c r="O2649" s="16"/>
      <c r="P2649" s="16"/>
      <c r="Q2649" s="16"/>
      <c r="R2649" s="16"/>
      <c r="S2649" s="16"/>
      <c r="V2649" t="str">
        <f t="shared" si="134"/>
        <v>100INIM</v>
      </c>
      <c r="W2649" s="58" t="e">
        <f>VLOOKUP(V2649,Minimos!$D$3:$E$26,2,FALSE)</f>
        <v>#N/A</v>
      </c>
      <c r="X2649" s="18" t="e">
        <f t="shared" si="135"/>
        <v>#N/A</v>
      </c>
      <c r="Y2649" s="58" t="e">
        <f t="shared" si="136"/>
        <v>#N/A</v>
      </c>
    </row>
    <row r="2650" spans="1:25" x14ac:dyDescent="0.25">
      <c r="A2650" t="s">
        <v>106</v>
      </c>
      <c r="B2650" s="133" t="s">
        <v>187</v>
      </c>
      <c r="C2650" t="s">
        <v>723</v>
      </c>
      <c r="D2650" s="54">
        <v>44659</v>
      </c>
      <c r="E2650" s="133" t="s">
        <v>211</v>
      </c>
      <c r="F2650" s="133" t="s">
        <v>62</v>
      </c>
      <c r="G2650" s="133" t="s">
        <v>18</v>
      </c>
      <c r="H2650" s="2">
        <v>4</v>
      </c>
      <c r="I2650" s="2">
        <v>140</v>
      </c>
      <c r="J2650" s="2" t="s">
        <v>202</v>
      </c>
      <c r="K2650" s="2" t="s">
        <v>64</v>
      </c>
      <c r="L2650" s="2" t="s">
        <v>22</v>
      </c>
      <c r="M2650" s="16">
        <v>13.09</v>
      </c>
      <c r="N2650" s="16"/>
      <c r="O2650" s="16"/>
      <c r="P2650" s="16"/>
      <c r="Q2650" s="16"/>
      <c r="R2650" s="16"/>
      <c r="S2650" s="16"/>
      <c r="V2650" t="str">
        <f t="shared" si="134"/>
        <v>100INIM</v>
      </c>
      <c r="W2650" s="58" t="e">
        <f>VLOOKUP(V2650,Minimos!$D$3:$E$26,2,FALSE)</f>
        <v>#N/A</v>
      </c>
      <c r="X2650" s="18" t="e">
        <f t="shared" si="135"/>
        <v>#N/A</v>
      </c>
      <c r="Y2650" s="58" t="e">
        <f t="shared" si="136"/>
        <v>#N/A</v>
      </c>
    </row>
    <row r="2651" spans="1:25" x14ac:dyDescent="0.25">
      <c r="A2651" t="s">
        <v>106</v>
      </c>
      <c r="B2651" s="133" t="s">
        <v>187</v>
      </c>
      <c r="C2651" t="s">
        <v>723</v>
      </c>
      <c r="D2651" s="54">
        <v>44659</v>
      </c>
      <c r="E2651" s="133" t="s">
        <v>211</v>
      </c>
      <c r="F2651" s="133" t="s">
        <v>62</v>
      </c>
      <c r="G2651" s="133" t="s">
        <v>18</v>
      </c>
      <c r="H2651" s="2">
        <v>1</v>
      </c>
      <c r="I2651" s="2">
        <v>690</v>
      </c>
      <c r="J2651" s="2" t="s">
        <v>398</v>
      </c>
      <c r="K2651" s="2" t="s">
        <v>64</v>
      </c>
      <c r="L2651" s="2" t="s">
        <v>23</v>
      </c>
      <c r="M2651" s="16">
        <v>11.72</v>
      </c>
      <c r="N2651" s="16"/>
      <c r="O2651" s="16"/>
      <c r="P2651" s="16"/>
      <c r="Q2651" s="16"/>
      <c r="R2651" s="16"/>
      <c r="S2651" s="16"/>
      <c r="V2651" t="str">
        <f t="shared" si="134"/>
        <v>100JUVM</v>
      </c>
      <c r="W2651" s="58" t="e">
        <f>VLOOKUP(V2651,Minimos!$D$3:$E$26,2,FALSE)</f>
        <v>#N/A</v>
      </c>
      <c r="X2651" s="18" t="e">
        <f t="shared" si="135"/>
        <v>#N/A</v>
      </c>
      <c r="Y2651" s="58" t="e">
        <f t="shared" si="136"/>
        <v>#N/A</v>
      </c>
    </row>
    <row r="2652" spans="1:25" x14ac:dyDescent="0.25">
      <c r="A2652" t="s">
        <v>106</v>
      </c>
      <c r="B2652" s="133" t="s">
        <v>187</v>
      </c>
      <c r="C2652" t="s">
        <v>723</v>
      </c>
      <c r="D2652" s="54">
        <v>44659</v>
      </c>
      <c r="E2652" s="133" t="s">
        <v>211</v>
      </c>
      <c r="F2652" s="133" t="s">
        <v>62</v>
      </c>
      <c r="G2652" s="133" t="s">
        <v>18</v>
      </c>
      <c r="H2652" s="2">
        <v>2</v>
      </c>
      <c r="I2652" s="2">
        <v>317</v>
      </c>
      <c r="J2652" s="2" t="s">
        <v>299</v>
      </c>
      <c r="K2652" s="2" t="s">
        <v>256</v>
      </c>
      <c r="L2652" s="2" t="s">
        <v>23</v>
      </c>
      <c r="M2652" s="16">
        <v>12.09</v>
      </c>
      <c r="N2652" s="16"/>
      <c r="O2652" s="16"/>
      <c r="P2652" s="16"/>
      <c r="Q2652" s="16"/>
      <c r="R2652" s="16"/>
      <c r="S2652" s="16"/>
      <c r="V2652" t="str">
        <f t="shared" si="134"/>
        <v>100JUVM</v>
      </c>
      <c r="W2652" s="58" t="e">
        <f>VLOOKUP(V2652,Minimos!$D$3:$E$26,2,FALSE)</f>
        <v>#N/A</v>
      </c>
      <c r="X2652" s="18" t="e">
        <f t="shared" si="135"/>
        <v>#N/A</v>
      </c>
      <c r="Y2652" s="58" t="e">
        <f t="shared" si="136"/>
        <v>#N/A</v>
      </c>
    </row>
    <row r="2653" spans="1:25" x14ac:dyDescent="0.25">
      <c r="A2653" t="s">
        <v>106</v>
      </c>
      <c r="B2653" s="133" t="s">
        <v>187</v>
      </c>
      <c r="C2653" t="s">
        <v>723</v>
      </c>
      <c r="D2653" s="54">
        <v>44659</v>
      </c>
      <c r="E2653" s="133" t="s">
        <v>211</v>
      </c>
      <c r="F2653" s="133" t="s">
        <v>62</v>
      </c>
      <c r="G2653" s="133" t="s">
        <v>18</v>
      </c>
      <c r="H2653" s="2">
        <v>3</v>
      </c>
      <c r="I2653" s="2">
        <v>519</v>
      </c>
      <c r="J2653" s="2" t="s">
        <v>318</v>
      </c>
      <c r="K2653" s="2" t="s">
        <v>65</v>
      </c>
      <c r="L2653" s="2" t="s">
        <v>23</v>
      </c>
      <c r="M2653" s="16">
        <v>12.39</v>
      </c>
      <c r="N2653" s="16"/>
      <c r="O2653" s="16"/>
      <c r="P2653" s="16"/>
      <c r="Q2653" s="16"/>
      <c r="R2653" s="16"/>
      <c r="S2653" s="16"/>
      <c r="V2653" t="str">
        <f t="shared" si="134"/>
        <v>100JUVM</v>
      </c>
      <c r="W2653" s="58" t="e">
        <f>VLOOKUP(V2653,Minimos!$D$3:$E$26,2,FALSE)</f>
        <v>#N/A</v>
      </c>
      <c r="X2653" s="18" t="e">
        <f t="shared" si="135"/>
        <v>#N/A</v>
      </c>
      <c r="Y2653" s="58" t="e">
        <f t="shared" si="136"/>
        <v>#N/A</v>
      </c>
    </row>
    <row r="2654" spans="1:25" x14ac:dyDescent="0.25">
      <c r="A2654" t="s">
        <v>106</v>
      </c>
      <c r="B2654" s="133" t="s">
        <v>187</v>
      </c>
      <c r="C2654" t="s">
        <v>723</v>
      </c>
      <c r="D2654" s="54">
        <v>44659</v>
      </c>
      <c r="E2654" s="133" t="s">
        <v>211</v>
      </c>
      <c r="F2654" s="133" t="s">
        <v>62</v>
      </c>
      <c r="G2654" s="133" t="s">
        <v>18</v>
      </c>
      <c r="H2654" s="2">
        <v>4</v>
      </c>
      <c r="I2654" s="2">
        <v>178</v>
      </c>
      <c r="J2654" s="2" t="s">
        <v>387</v>
      </c>
      <c r="K2654" s="2" t="s">
        <v>65</v>
      </c>
      <c r="L2654" s="2" t="s">
        <v>23</v>
      </c>
      <c r="M2654" s="16">
        <v>12.92</v>
      </c>
      <c r="N2654" s="16"/>
      <c r="O2654" s="16"/>
      <c r="P2654" s="16"/>
      <c r="Q2654" s="16"/>
      <c r="R2654" s="16"/>
      <c r="S2654" s="16"/>
      <c r="V2654" t="str">
        <f t="shared" si="134"/>
        <v>100JUVM</v>
      </c>
      <c r="W2654" s="58" t="e">
        <f>VLOOKUP(V2654,Minimos!$D$3:$E$26,2,FALSE)</f>
        <v>#N/A</v>
      </c>
      <c r="X2654" s="18" t="e">
        <f t="shared" si="135"/>
        <v>#N/A</v>
      </c>
      <c r="Y2654" s="58" t="e">
        <f t="shared" si="136"/>
        <v>#N/A</v>
      </c>
    </row>
    <row r="2655" spans="1:25" x14ac:dyDescent="0.25">
      <c r="A2655" t="s">
        <v>106</v>
      </c>
      <c r="B2655" s="133" t="s">
        <v>187</v>
      </c>
      <c r="C2655" t="s">
        <v>723</v>
      </c>
      <c r="D2655" s="54">
        <v>44659</v>
      </c>
      <c r="E2655" s="133" t="s">
        <v>211</v>
      </c>
      <c r="F2655" s="133" t="s">
        <v>62</v>
      </c>
      <c r="G2655" s="133" t="s">
        <v>18</v>
      </c>
      <c r="H2655" s="2">
        <v>1</v>
      </c>
      <c r="I2655" s="2">
        <v>871</v>
      </c>
      <c r="J2655" s="2" t="s">
        <v>400</v>
      </c>
      <c r="K2655" s="2" t="s">
        <v>64</v>
      </c>
      <c r="L2655" s="2" t="s">
        <v>26</v>
      </c>
      <c r="M2655" s="16">
        <v>12.09</v>
      </c>
      <c r="N2655" s="16"/>
      <c r="O2655" s="16"/>
      <c r="P2655" s="16"/>
      <c r="Q2655" s="16"/>
      <c r="R2655" s="16"/>
      <c r="S2655" s="16"/>
      <c r="V2655" t="str">
        <f t="shared" si="134"/>
        <v>100JUNM</v>
      </c>
      <c r="W2655" s="58" t="e">
        <f>VLOOKUP(V2655,Minimos!$D$3:$E$26,2,FALSE)</f>
        <v>#N/A</v>
      </c>
      <c r="X2655" s="18" t="e">
        <f t="shared" si="135"/>
        <v>#N/A</v>
      </c>
      <c r="Y2655" s="58" t="e">
        <f t="shared" si="136"/>
        <v>#N/A</v>
      </c>
    </row>
    <row r="2656" spans="1:25" x14ac:dyDescent="0.25">
      <c r="A2656" t="s">
        <v>109</v>
      </c>
      <c r="B2656" s="133" t="s">
        <v>187</v>
      </c>
      <c r="C2656" t="s">
        <v>723</v>
      </c>
      <c r="D2656" s="54">
        <v>44659</v>
      </c>
      <c r="E2656" s="133" t="s">
        <v>211</v>
      </c>
      <c r="F2656" s="133" t="s">
        <v>62</v>
      </c>
      <c r="G2656" s="133" t="s">
        <v>20</v>
      </c>
      <c r="H2656" s="2">
        <v>1</v>
      </c>
      <c r="I2656" s="2">
        <v>106</v>
      </c>
      <c r="J2656" s="2" t="s">
        <v>724</v>
      </c>
      <c r="K2656" s="2" t="s">
        <v>64</v>
      </c>
      <c r="L2656" s="2" t="s">
        <v>26</v>
      </c>
      <c r="M2656" s="16">
        <v>16.829999999999998</v>
      </c>
      <c r="N2656" s="16"/>
      <c r="O2656" s="16"/>
      <c r="P2656" s="16"/>
      <c r="Q2656" s="16"/>
      <c r="R2656" s="16"/>
      <c r="S2656" s="16"/>
      <c r="V2656" t="str">
        <f t="shared" si="134"/>
        <v>100B084JUNF</v>
      </c>
      <c r="W2656" s="58" t="e">
        <f>VLOOKUP(V2656,Minimos!$D$3:$E$26,2,FALSE)</f>
        <v>#N/A</v>
      </c>
      <c r="X2656" s="18" t="e">
        <f t="shared" si="135"/>
        <v>#N/A</v>
      </c>
      <c r="Y2656" s="58" t="e">
        <f t="shared" si="136"/>
        <v>#N/A</v>
      </c>
    </row>
    <row r="2657" spans="1:25" x14ac:dyDescent="0.25">
      <c r="A2657" t="s">
        <v>109</v>
      </c>
      <c r="B2657" s="133" t="s">
        <v>187</v>
      </c>
      <c r="C2657" t="s">
        <v>723</v>
      </c>
      <c r="D2657" s="54">
        <v>44659</v>
      </c>
      <c r="E2657" s="133" t="s">
        <v>211</v>
      </c>
      <c r="F2657" s="133" t="s">
        <v>62</v>
      </c>
      <c r="G2657" s="133" t="s">
        <v>20</v>
      </c>
      <c r="H2657" s="2">
        <v>2</v>
      </c>
      <c r="I2657" s="2">
        <v>211</v>
      </c>
      <c r="J2657" s="2" t="s">
        <v>424</v>
      </c>
      <c r="K2657" s="2" t="s">
        <v>65</v>
      </c>
      <c r="L2657" s="2" t="s">
        <v>26</v>
      </c>
      <c r="M2657" s="16">
        <v>21.42</v>
      </c>
      <c r="N2657" s="16"/>
      <c r="O2657" s="16"/>
      <c r="P2657" s="16"/>
      <c r="Q2657" s="16"/>
      <c r="R2657" s="16"/>
      <c r="S2657" s="16"/>
      <c r="V2657" t="str">
        <f t="shared" si="134"/>
        <v>100B084JUNF</v>
      </c>
      <c r="W2657" s="58" t="e">
        <f>VLOOKUP(V2657,Minimos!$D$3:$E$26,2,FALSE)</f>
        <v>#N/A</v>
      </c>
      <c r="X2657" s="18" t="e">
        <f t="shared" si="135"/>
        <v>#N/A</v>
      </c>
      <c r="Y2657" s="58" t="e">
        <f t="shared" si="136"/>
        <v>#N/A</v>
      </c>
    </row>
    <row r="2658" spans="1:25" x14ac:dyDescent="0.25">
      <c r="A2658" t="s">
        <v>109</v>
      </c>
      <c r="B2658" s="133" t="s">
        <v>187</v>
      </c>
      <c r="C2658" t="s">
        <v>723</v>
      </c>
      <c r="D2658" s="54">
        <v>44659</v>
      </c>
      <c r="E2658" s="133" t="s">
        <v>211</v>
      </c>
      <c r="F2658" s="133" t="s">
        <v>62</v>
      </c>
      <c r="G2658" s="133" t="s">
        <v>20</v>
      </c>
      <c r="H2658" s="2">
        <v>3</v>
      </c>
      <c r="I2658" s="2">
        <v>817</v>
      </c>
      <c r="J2658" s="2" t="s">
        <v>397</v>
      </c>
      <c r="K2658" s="2" t="s">
        <v>64</v>
      </c>
      <c r="L2658" s="2" t="s">
        <v>26</v>
      </c>
      <c r="M2658" s="16">
        <v>25.33</v>
      </c>
      <c r="N2658" s="16"/>
      <c r="O2658" s="16"/>
      <c r="P2658" s="16"/>
      <c r="Q2658" s="16"/>
      <c r="R2658" s="16"/>
      <c r="S2658" s="16"/>
      <c r="V2658" t="str">
        <f t="shared" si="134"/>
        <v>100B084JUNF</v>
      </c>
      <c r="W2658" s="58" t="e">
        <f>VLOOKUP(V2658,Minimos!$D$3:$E$26,2,FALSE)</f>
        <v>#N/A</v>
      </c>
      <c r="X2658" s="18" t="e">
        <f t="shared" si="135"/>
        <v>#N/A</v>
      </c>
      <c r="Y2658" s="58" t="e">
        <f t="shared" si="136"/>
        <v>#N/A</v>
      </c>
    </row>
    <row r="2659" spans="1:25" x14ac:dyDescent="0.25">
      <c r="A2659" t="s">
        <v>108</v>
      </c>
      <c r="B2659" s="133" t="s">
        <v>187</v>
      </c>
      <c r="C2659" t="s">
        <v>723</v>
      </c>
      <c r="D2659" s="54">
        <v>44659</v>
      </c>
      <c r="E2659" s="133" t="s">
        <v>211</v>
      </c>
      <c r="F2659" s="133" t="s">
        <v>62</v>
      </c>
      <c r="G2659" s="133" t="s">
        <v>20</v>
      </c>
      <c r="H2659" s="2">
        <v>1</v>
      </c>
      <c r="I2659" s="2">
        <v>2</v>
      </c>
      <c r="J2659" s="2" t="s">
        <v>355</v>
      </c>
      <c r="K2659" s="2" t="s">
        <v>64</v>
      </c>
      <c r="L2659" s="2" t="s">
        <v>23</v>
      </c>
      <c r="M2659" s="16">
        <v>17.03</v>
      </c>
      <c r="N2659" s="16"/>
      <c r="O2659" s="16"/>
      <c r="P2659" s="16"/>
      <c r="Q2659" s="16"/>
      <c r="R2659" s="16"/>
      <c r="S2659" s="16"/>
      <c r="V2659" t="str">
        <f t="shared" si="134"/>
        <v>100B076JUVF</v>
      </c>
      <c r="W2659" s="58" t="e">
        <f>VLOOKUP(V2659,Minimos!$D$3:$E$26,2,FALSE)</f>
        <v>#N/A</v>
      </c>
      <c r="X2659" s="18" t="e">
        <f t="shared" si="135"/>
        <v>#N/A</v>
      </c>
      <c r="Y2659" s="58" t="e">
        <f t="shared" si="136"/>
        <v>#N/A</v>
      </c>
    </row>
    <row r="2660" spans="1:25" x14ac:dyDescent="0.25">
      <c r="A2660" t="s">
        <v>108</v>
      </c>
      <c r="B2660" s="133" t="s">
        <v>187</v>
      </c>
      <c r="C2660" t="s">
        <v>723</v>
      </c>
      <c r="D2660" s="54">
        <v>44659</v>
      </c>
      <c r="E2660" s="133" t="s">
        <v>211</v>
      </c>
      <c r="F2660" s="133" t="s">
        <v>62</v>
      </c>
      <c r="G2660" s="133" t="s">
        <v>20</v>
      </c>
      <c r="H2660" s="2">
        <v>2</v>
      </c>
      <c r="I2660" s="2">
        <v>105</v>
      </c>
      <c r="J2660" s="2" t="s">
        <v>213</v>
      </c>
      <c r="K2660" s="2" t="s">
        <v>64</v>
      </c>
      <c r="L2660" s="2" t="s">
        <v>22</v>
      </c>
      <c r="M2660" s="16">
        <v>18.28</v>
      </c>
      <c r="N2660" s="16"/>
      <c r="O2660" s="16"/>
      <c r="P2660" s="16"/>
      <c r="Q2660" s="16"/>
      <c r="R2660" s="16"/>
      <c r="S2660" s="16"/>
      <c r="V2660" t="str">
        <f t="shared" si="134"/>
        <v>100B076INIF</v>
      </c>
      <c r="W2660" s="58" t="e">
        <f>VLOOKUP(V2660,Minimos!$D$3:$E$26,2,FALSE)</f>
        <v>#N/A</v>
      </c>
      <c r="X2660" s="18" t="e">
        <f t="shared" si="135"/>
        <v>#N/A</v>
      </c>
      <c r="Y2660" s="58" t="e">
        <f t="shared" si="136"/>
        <v>#N/A</v>
      </c>
    </row>
    <row r="2661" spans="1:25" x14ac:dyDescent="0.25">
      <c r="A2661" t="s">
        <v>108</v>
      </c>
      <c r="B2661" s="133" t="s">
        <v>187</v>
      </c>
      <c r="C2661" t="s">
        <v>723</v>
      </c>
      <c r="D2661" s="54">
        <v>44659</v>
      </c>
      <c r="E2661" s="133" t="s">
        <v>211</v>
      </c>
      <c r="F2661" s="133" t="s">
        <v>62</v>
      </c>
      <c r="G2661" s="133" t="s">
        <v>20</v>
      </c>
      <c r="H2661" s="2">
        <v>3</v>
      </c>
      <c r="I2661" s="2">
        <v>693</v>
      </c>
      <c r="J2661" s="2" t="s">
        <v>309</v>
      </c>
      <c r="K2661" s="2" t="s">
        <v>64</v>
      </c>
      <c r="L2661" s="2" t="s">
        <v>23</v>
      </c>
      <c r="M2661" s="16">
        <v>18.96</v>
      </c>
      <c r="N2661" s="16"/>
      <c r="O2661" s="16"/>
      <c r="P2661" s="16"/>
      <c r="Q2661" s="16"/>
      <c r="R2661" s="16"/>
      <c r="S2661" s="16"/>
      <c r="V2661" t="str">
        <f t="shared" si="134"/>
        <v>100B076JUVF</v>
      </c>
      <c r="W2661" s="58" t="e">
        <f>VLOOKUP(V2661,Minimos!$D$3:$E$26,2,FALSE)</f>
        <v>#N/A</v>
      </c>
      <c r="X2661" s="18" t="e">
        <f t="shared" si="135"/>
        <v>#N/A</v>
      </c>
      <c r="Y2661" s="58" t="e">
        <f t="shared" si="136"/>
        <v>#N/A</v>
      </c>
    </row>
    <row r="2662" spans="1:25" x14ac:dyDescent="0.25">
      <c r="A2662" t="s">
        <v>108</v>
      </c>
      <c r="B2662" s="133" t="s">
        <v>187</v>
      </c>
      <c r="C2662" t="s">
        <v>723</v>
      </c>
      <c r="D2662" s="54">
        <v>44659</v>
      </c>
      <c r="E2662" s="133" t="s">
        <v>211</v>
      </c>
      <c r="F2662" s="133" t="s">
        <v>62</v>
      </c>
      <c r="G2662" s="133" t="s">
        <v>20</v>
      </c>
      <c r="H2662" s="2">
        <v>4</v>
      </c>
      <c r="I2662" s="2">
        <v>123</v>
      </c>
      <c r="J2662" s="2" t="s">
        <v>221</v>
      </c>
      <c r="K2662" s="2" t="s">
        <v>64</v>
      </c>
      <c r="L2662" s="2" t="s">
        <v>22</v>
      </c>
      <c r="M2662" s="16">
        <v>19.21</v>
      </c>
      <c r="N2662" s="16"/>
      <c r="O2662" s="16"/>
      <c r="P2662" s="16"/>
      <c r="Q2662" s="16"/>
      <c r="R2662" s="16"/>
      <c r="S2662" s="16"/>
      <c r="V2662" t="str">
        <f t="shared" si="134"/>
        <v>100B076INIF</v>
      </c>
      <c r="W2662" s="58" t="e">
        <f>VLOOKUP(V2662,Minimos!$D$3:$E$26,2,FALSE)</f>
        <v>#N/A</v>
      </c>
      <c r="X2662" s="18" t="e">
        <f t="shared" si="135"/>
        <v>#N/A</v>
      </c>
      <c r="Y2662" s="58" t="e">
        <f t="shared" si="136"/>
        <v>#N/A</v>
      </c>
    </row>
    <row r="2663" spans="1:25" x14ac:dyDescent="0.25">
      <c r="A2663" t="s">
        <v>108</v>
      </c>
      <c r="B2663" s="133" t="s">
        <v>187</v>
      </c>
      <c r="C2663" t="s">
        <v>723</v>
      </c>
      <c r="D2663" s="54">
        <v>44659</v>
      </c>
      <c r="E2663" s="133" t="s">
        <v>211</v>
      </c>
      <c r="F2663" s="133" t="s">
        <v>62</v>
      </c>
      <c r="G2663" s="133" t="s">
        <v>20</v>
      </c>
      <c r="H2663" s="2">
        <v>5</v>
      </c>
      <c r="I2663" s="2">
        <v>95</v>
      </c>
      <c r="J2663" s="2" t="s">
        <v>217</v>
      </c>
      <c r="K2663" s="2" t="s">
        <v>64</v>
      </c>
      <c r="L2663" s="2" t="s">
        <v>22</v>
      </c>
      <c r="M2663" s="16">
        <v>20.329999999999998</v>
      </c>
      <c r="N2663" s="16"/>
      <c r="O2663" s="16"/>
      <c r="P2663" s="16"/>
      <c r="Q2663" s="16"/>
      <c r="R2663" s="16"/>
      <c r="S2663" s="16"/>
      <c r="V2663" t="str">
        <f t="shared" si="134"/>
        <v>100B076INIF</v>
      </c>
      <c r="W2663" s="58" t="e">
        <f>VLOOKUP(V2663,Minimos!$D$3:$E$26,2,FALSE)</f>
        <v>#N/A</v>
      </c>
      <c r="X2663" s="18" t="e">
        <f t="shared" si="135"/>
        <v>#N/A</v>
      </c>
      <c r="Y2663" s="58" t="e">
        <f t="shared" si="136"/>
        <v>#N/A</v>
      </c>
    </row>
    <row r="2664" spans="1:25" x14ac:dyDescent="0.25">
      <c r="A2664" t="s">
        <v>108</v>
      </c>
      <c r="B2664" s="133" t="s">
        <v>187</v>
      </c>
      <c r="C2664" t="s">
        <v>723</v>
      </c>
      <c r="D2664" s="54">
        <v>44659</v>
      </c>
      <c r="E2664" s="133" t="s">
        <v>211</v>
      </c>
      <c r="F2664" s="133" t="s">
        <v>62</v>
      </c>
      <c r="G2664" s="133" t="s">
        <v>20</v>
      </c>
      <c r="H2664" s="2">
        <v>1</v>
      </c>
      <c r="I2664" s="2">
        <v>705</v>
      </c>
      <c r="J2664" s="2" t="s">
        <v>263</v>
      </c>
      <c r="K2664" s="2" t="s">
        <v>64</v>
      </c>
      <c r="L2664" s="2" t="s">
        <v>23</v>
      </c>
      <c r="M2664" s="16">
        <v>16.09</v>
      </c>
      <c r="N2664" s="16"/>
      <c r="O2664" s="16"/>
      <c r="P2664" s="16"/>
      <c r="Q2664" s="16"/>
      <c r="R2664" s="16"/>
      <c r="S2664" s="16"/>
      <c r="V2664" t="str">
        <f t="shared" si="134"/>
        <v>100B076JUVF</v>
      </c>
      <c r="W2664" s="58" t="e">
        <f>VLOOKUP(V2664,Minimos!$D$3:$E$26,2,FALSE)</f>
        <v>#N/A</v>
      </c>
      <c r="X2664" s="18" t="e">
        <f t="shared" si="135"/>
        <v>#N/A</v>
      </c>
      <c r="Y2664" s="58" t="e">
        <f t="shared" si="136"/>
        <v>#N/A</v>
      </c>
    </row>
    <row r="2665" spans="1:25" x14ac:dyDescent="0.25">
      <c r="A2665" t="s">
        <v>108</v>
      </c>
      <c r="B2665" s="133" t="s">
        <v>187</v>
      </c>
      <c r="C2665" t="s">
        <v>723</v>
      </c>
      <c r="D2665" s="54">
        <v>44659</v>
      </c>
      <c r="E2665" s="133" t="s">
        <v>211</v>
      </c>
      <c r="F2665" s="133" t="s">
        <v>62</v>
      </c>
      <c r="G2665" s="133" t="s">
        <v>20</v>
      </c>
      <c r="H2665" s="2">
        <v>2</v>
      </c>
      <c r="I2665" s="2">
        <v>821</v>
      </c>
      <c r="J2665" s="2" t="s">
        <v>372</v>
      </c>
      <c r="K2665" s="2" t="s">
        <v>64</v>
      </c>
      <c r="L2665" s="2" t="s">
        <v>23</v>
      </c>
      <c r="M2665" s="16">
        <v>17.829999999999998</v>
      </c>
      <c r="N2665" s="16"/>
      <c r="O2665" s="16"/>
      <c r="P2665" s="16"/>
      <c r="Q2665" s="16"/>
      <c r="R2665" s="16"/>
      <c r="S2665" s="16"/>
      <c r="V2665" t="str">
        <f t="shared" si="134"/>
        <v>100B076JUVF</v>
      </c>
      <c r="W2665" s="58" t="e">
        <f>VLOOKUP(V2665,Minimos!$D$3:$E$26,2,FALSE)</f>
        <v>#N/A</v>
      </c>
      <c r="X2665" s="18" t="e">
        <f t="shared" si="135"/>
        <v>#N/A</v>
      </c>
      <c r="Y2665" s="58" t="e">
        <f t="shared" si="136"/>
        <v>#N/A</v>
      </c>
    </row>
    <row r="2666" spans="1:25" x14ac:dyDescent="0.25">
      <c r="A2666" t="s">
        <v>108</v>
      </c>
      <c r="B2666" s="133" t="s">
        <v>187</v>
      </c>
      <c r="C2666" t="s">
        <v>723</v>
      </c>
      <c r="D2666" s="54">
        <v>44659</v>
      </c>
      <c r="E2666" s="133" t="s">
        <v>211</v>
      </c>
      <c r="F2666" s="133" t="s">
        <v>62</v>
      </c>
      <c r="G2666" s="133" t="s">
        <v>20</v>
      </c>
      <c r="H2666" s="2">
        <v>3</v>
      </c>
      <c r="I2666" s="2">
        <v>336</v>
      </c>
      <c r="J2666" s="2" t="s">
        <v>307</v>
      </c>
      <c r="K2666" s="2" t="s">
        <v>256</v>
      </c>
      <c r="L2666" s="2" t="s">
        <v>23</v>
      </c>
      <c r="M2666" s="16">
        <v>17.940000000000001</v>
      </c>
      <c r="N2666" s="16"/>
      <c r="O2666" s="16"/>
      <c r="P2666" s="16"/>
      <c r="Q2666" s="16"/>
      <c r="R2666" s="16"/>
      <c r="S2666" s="16"/>
      <c r="V2666" t="str">
        <f t="shared" si="134"/>
        <v>100B076JUVF</v>
      </c>
      <c r="W2666" s="58" t="e">
        <f>VLOOKUP(V2666,Minimos!$D$3:$E$26,2,FALSE)</f>
        <v>#N/A</v>
      </c>
      <c r="X2666" s="18" t="e">
        <f t="shared" si="135"/>
        <v>#N/A</v>
      </c>
      <c r="Y2666" s="58" t="e">
        <f t="shared" si="136"/>
        <v>#N/A</v>
      </c>
    </row>
    <row r="2667" spans="1:25" x14ac:dyDescent="0.25">
      <c r="A2667" t="s">
        <v>108</v>
      </c>
      <c r="B2667" s="133" t="s">
        <v>187</v>
      </c>
      <c r="C2667" t="s">
        <v>723</v>
      </c>
      <c r="D2667" s="54">
        <v>44659</v>
      </c>
      <c r="E2667" s="133" t="s">
        <v>211</v>
      </c>
      <c r="F2667" s="133" t="s">
        <v>62</v>
      </c>
      <c r="G2667" s="133" t="s">
        <v>20</v>
      </c>
      <c r="H2667" s="2">
        <v>4</v>
      </c>
      <c r="I2667" s="2">
        <v>684</v>
      </c>
      <c r="J2667" s="2" t="s">
        <v>423</v>
      </c>
      <c r="K2667" s="2" t="s">
        <v>64</v>
      </c>
      <c r="L2667" s="2" t="s">
        <v>23</v>
      </c>
      <c r="M2667" s="16">
        <v>18.22</v>
      </c>
      <c r="N2667" s="16"/>
      <c r="O2667" s="16"/>
      <c r="P2667" s="16"/>
      <c r="Q2667" s="16"/>
      <c r="R2667" s="16"/>
      <c r="S2667" s="16"/>
      <c r="V2667" t="str">
        <f t="shared" si="134"/>
        <v>100B076JUVF</v>
      </c>
      <c r="W2667" s="58" t="e">
        <f>VLOOKUP(V2667,Minimos!$D$3:$E$26,2,FALSE)</f>
        <v>#N/A</v>
      </c>
      <c r="X2667" s="18" t="e">
        <f t="shared" si="135"/>
        <v>#N/A</v>
      </c>
      <c r="Y2667" s="58" t="e">
        <f t="shared" si="136"/>
        <v>#N/A</v>
      </c>
    </row>
    <row r="2668" spans="1:25" x14ac:dyDescent="0.25">
      <c r="A2668" t="s">
        <v>108</v>
      </c>
      <c r="B2668" s="133" t="s">
        <v>187</v>
      </c>
      <c r="C2668" t="s">
        <v>723</v>
      </c>
      <c r="D2668" s="54">
        <v>44659</v>
      </c>
      <c r="E2668" s="133" t="s">
        <v>211</v>
      </c>
      <c r="F2668" s="133" t="s">
        <v>62</v>
      </c>
      <c r="G2668" s="133" t="s">
        <v>20</v>
      </c>
      <c r="H2668" s="2">
        <v>5</v>
      </c>
      <c r="I2668" s="2">
        <v>697</v>
      </c>
      <c r="J2668" s="2" t="s">
        <v>304</v>
      </c>
      <c r="K2668" s="2" t="s">
        <v>64</v>
      </c>
      <c r="L2668" s="2" t="s">
        <v>23</v>
      </c>
      <c r="M2668" s="16">
        <v>19.77</v>
      </c>
      <c r="N2668" s="16"/>
      <c r="O2668" s="16"/>
      <c r="P2668" s="16"/>
      <c r="Q2668" s="16"/>
      <c r="R2668" s="16"/>
      <c r="S2668" s="16"/>
      <c r="V2668" t="str">
        <f t="shared" si="134"/>
        <v>100B076JUVF</v>
      </c>
      <c r="W2668" s="58" t="e">
        <f>VLOOKUP(V2668,Minimos!$D$3:$E$26,2,FALSE)</f>
        <v>#N/A</v>
      </c>
      <c r="X2668" s="18" t="e">
        <f t="shared" si="135"/>
        <v>#N/A</v>
      </c>
      <c r="Y2668" s="58" t="e">
        <f t="shared" si="136"/>
        <v>#N/A</v>
      </c>
    </row>
    <row r="2669" spans="1:25" x14ac:dyDescent="0.25">
      <c r="A2669" t="s">
        <v>96</v>
      </c>
      <c r="B2669" s="133" t="s">
        <v>188</v>
      </c>
      <c r="C2669" t="s">
        <v>723</v>
      </c>
      <c r="D2669" s="54">
        <v>44659</v>
      </c>
      <c r="E2669" s="133" t="s">
        <v>211</v>
      </c>
      <c r="F2669" s="133" t="s">
        <v>62</v>
      </c>
      <c r="G2669" s="133" t="s">
        <v>18</v>
      </c>
      <c r="H2669" s="2">
        <v>1</v>
      </c>
      <c r="I2669" s="2">
        <v>690</v>
      </c>
      <c r="J2669" s="2" t="s">
        <v>398</v>
      </c>
      <c r="K2669" s="2" t="s">
        <v>64</v>
      </c>
      <c r="L2669" s="2" t="s">
        <v>23</v>
      </c>
      <c r="M2669" s="16">
        <v>6.15</v>
      </c>
      <c r="N2669" s="16">
        <v>6.08</v>
      </c>
      <c r="O2669" s="16">
        <v>6.15</v>
      </c>
      <c r="P2669" s="16">
        <v>5.76</v>
      </c>
      <c r="Q2669" s="16"/>
      <c r="R2669" s="16"/>
      <c r="S2669" s="16"/>
      <c r="V2669" t="str">
        <f t="shared" si="134"/>
        <v>COMPRIMJUVM</v>
      </c>
      <c r="W2669" s="58" t="e">
        <f>VLOOKUP(V2669,Minimos!$D$3:$E$26,2,FALSE)</f>
        <v>#N/A</v>
      </c>
      <c r="X2669" s="18" t="e">
        <f t="shared" si="135"/>
        <v>#N/A</v>
      </c>
      <c r="Y2669" s="58" t="e">
        <f t="shared" si="136"/>
        <v>#N/A</v>
      </c>
    </row>
    <row r="2670" spans="1:25" x14ac:dyDescent="0.25">
      <c r="A2670" t="s">
        <v>96</v>
      </c>
      <c r="B2670" s="133" t="s">
        <v>188</v>
      </c>
      <c r="C2670" t="s">
        <v>723</v>
      </c>
      <c r="D2670" s="54">
        <v>44659</v>
      </c>
      <c r="E2670" s="133" t="s">
        <v>211</v>
      </c>
      <c r="F2670" s="133" t="s">
        <v>62</v>
      </c>
      <c r="G2670" s="133" t="s">
        <v>18</v>
      </c>
      <c r="H2670" s="2">
        <v>2</v>
      </c>
      <c r="I2670" s="2">
        <v>317</v>
      </c>
      <c r="J2670" s="2" t="s">
        <v>299</v>
      </c>
      <c r="K2670" s="2" t="s">
        <v>256</v>
      </c>
      <c r="L2670" s="2" t="s">
        <v>23</v>
      </c>
      <c r="M2670" s="16">
        <v>6.01</v>
      </c>
      <c r="N2670" s="16" t="s">
        <v>1</v>
      </c>
      <c r="O2670" s="16">
        <v>6.01</v>
      </c>
      <c r="P2670" s="16">
        <v>5.94</v>
      </c>
      <c r="Q2670" s="16"/>
      <c r="R2670" s="16"/>
      <c r="S2670" s="16"/>
      <c r="V2670" t="str">
        <f t="shared" si="134"/>
        <v>COMPRIMJUVM</v>
      </c>
      <c r="W2670" s="58" t="e">
        <f>VLOOKUP(V2670,Minimos!$D$3:$E$26,2,FALSE)</f>
        <v>#N/A</v>
      </c>
      <c r="X2670" s="18" t="e">
        <f t="shared" si="135"/>
        <v>#N/A</v>
      </c>
      <c r="Y2670" s="58" t="e">
        <f t="shared" si="136"/>
        <v>#N/A</v>
      </c>
    </row>
    <row r="2671" spans="1:25" x14ac:dyDescent="0.25">
      <c r="A2671" t="s">
        <v>96</v>
      </c>
      <c r="B2671" s="133" t="s">
        <v>188</v>
      </c>
      <c r="C2671" t="s">
        <v>723</v>
      </c>
      <c r="D2671" s="54">
        <v>44659</v>
      </c>
      <c r="E2671" s="133" t="s">
        <v>211</v>
      </c>
      <c r="F2671" s="133" t="s">
        <v>62</v>
      </c>
      <c r="G2671" s="133" t="s">
        <v>18</v>
      </c>
      <c r="H2671" s="2">
        <v>3</v>
      </c>
      <c r="I2671" s="2">
        <v>74</v>
      </c>
      <c r="J2671" s="2" t="s">
        <v>206</v>
      </c>
      <c r="K2671" s="2" t="s">
        <v>64</v>
      </c>
      <c r="L2671" s="2" t="s">
        <v>22</v>
      </c>
      <c r="M2671" s="16">
        <v>6</v>
      </c>
      <c r="N2671" s="16">
        <v>5.93</v>
      </c>
      <c r="O2671" s="16">
        <v>5.95</v>
      </c>
      <c r="P2671" s="16">
        <v>6</v>
      </c>
      <c r="Q2671" s="16"/>
      <c r="R2671" s="16"/>
      <c r="S2671" s="16"/>
      <c r="V2671" t="str">
        <f t="shared" si="134"/>
        <v>COMPRIMINIM</v>
      </c>
      <c r="W2671" s="58" t="e">
        <f>VLOOKUP(V2671,Minimos!$D$3:$E$26,2,FALSE)</f>
        <v>#N/A</v>
      </c>
      <c r="X2671" s="18" t="e">
        <f t="shared" si="135"/>
        <v>#N/A</v>
      </c>
      <c r="Y2671" s="58" t="e">
        <f t="shared" si="136"/>
        <v>#N/A</v>
      </c>
    </row>
    <row r="2672" spans="1:25" x14ac:dyDescent="0.25">
      <c r="A2672" t="s">
        <v>96</v>
      </c>
      <c r="B2672" s="133" t="s">
        <v>188</v>
      </c>
      <c r="C2672" t="s">
        <v>723</v>
      </c>
      <c r="D2672" s="54">
        <v>44659</v>
      </c>
      <c r="E2672" s="133" t="s">
        <v>211</v>
      </c>
      <c r="F2672" s="133" t="s">
        <v>62</v>
      </c>
      <c r="G2672" s="133" t="s">
        <v>18</v>
      </c>
      <c r="H2672" s="2">
        <v>4</v>
      </c>
      <c r="I2672" s="2">
        <v>4</v>
      </c>
      <c r="J2672" s="2" t="s">
        <v>207</v>
      </c>
      <c r="K2672" s="2" t="s">
        <v>256</v>
      </c>
      <c r="L2672" s="2" t="s">
        <v>22</v>
      </c>
      <c r="M2672" s="16">
        <v>5.58</v>
      </c>
      <c r="N2672" s="16" t="s">
        <v>1</v>
      </c>
      <c r="O2672" s="16" t="s">
        <v>1</v>
      </c>
      <c r="P2672" s="16">
        <v>5.58</v>
      </c>
      <c r="Q2672" s="16"/>
      <c r="R2672" s="16"/>
      <c r="S2672" s="16"/>
      <c r="V2672" t="str">
        <f t="shared" si="134"/>
        <v>COMPRIMINIM</v>
      </c>
      <c r="W2672" s="58" t="e">
        <f>VLOOKUP(V2672,Minimos!$D$3:$E$26,2,FALSE)</f>
        <v>#N/A</v>
      </c>
      <c r="X2672" s="18" t="e">
        <f t="shared" si="135"/>
        <v>#N/A</v>
      </c>
      <c r="Y2672" s="58" t="e">
        <f t="shared" si="136"/>
        <v>#N/A</v>
      </c>
    </row>
    <row r="2673" spans="1:25" x14ac:dyDescent="0.25">
      <c r="A2673" t="s">
        <v>96</v>
      </c>
      <c r="B2673" s="133" t="s">
        <v>188</v>
      </c>
      <c r="C2673" t="s">
        <v>723</v>
      </c>
      <c r="D2673" s="54">
        <v>44659</v>
      </c>
      <c r="E2673" s="133" t="s">
        <v>211</v>
      </c>
      <c r="F2673" s="133" t="s">
        <v>62</v>
      </c>
      <c r="G2673" s="133" t="s">
        <v>18</v>
      </c>
      <c r="H2673" s="2">
        <v>5</v>
      </c>
      <c r="I2673" s="2">
        <v>519</v>
      </c>
      <c r="J2673" s="2" t="s">
        <v>318</v>
      </c>
      <c r="K2673" s="2" t="s">
        <v>65</v>
      </c>
      <c r="L2673" s="2" t="s">
        <v>23</v>
      </c>
      <c r="M2673" s="16">
        <v>5.44</v>
      </c>
      <c r="N2673" s="16">
        <v>5.44</v>
      </c>
      <c r="O2673" s="16">
        <v>5.22</v>
      </c>
      <c r="P2673" s="16">
        <v>5.28</v>
      </c>
      <c r="Q2673" s="16"/>
      <c r="R2673" s="16"/>
      <c r="S2673" s="16"/>
      <c r="V2673" t="str">
        <f t="shared" si="134"/>
        <v>COMPRIMJUVM</v>
      </c>
      <c r="W2673" s="58" t="e">
        <f>VLOOKUP(V2673,Minimos!$D$3:$E$26,2,FALSE)</f>
        <v>#N/A</v>
      </c>
      <c r="X2673" s="18" t="e">
        <f t="shared" si="135"/>
        <v>#N/A</v>
      </c>
      <c r="Y2673" s="58" t="e">
        <f t="shared" si="136"/>
        <v>#N/A</v>
      </c>
    </row>
    <row r="2674" spans="1:25" x14ac:dyDescent="0.25">
      <c r="A2674" t="s">
        <v>96</v>
      </c>
      <c r="B2674" s="133" t="s">
        <v>188</v>
      </c>
      <c r="C2674" t="s">
        <v>723</v>
      </c>
      <c r="D2674" s="54">
        <v>44659</v>
      </c>
      <c r="E2674" s="133" t="s">
        <v>211</v>
      </c>
      <c r="F2674" s="133" t="s">
        <v>62</v>
      </c>
      <c r="G2674" s="133" t="s">
        <v>18</v>
      </c>
      <c r="H2674" s="2">
        <v>6</v>
      </c>
      <c r="I2674" s="2">
        <v>140</v>
      </c>
      <c r="J2674" s="2" t="s">
        <v>202</v>
      </c>
      <c r="K2674" s="2" t="s">
        <v>64</v>
      </c>
      <c r="L2674" s="2" t="s">
        <v>22</v>
      </c>
      <c r="M2674" s="16">
        <v>5.19</v>
      </c>
      <c r="N2674" s="16">
        <v>5.19</v>
      </c>
      <c r="O2674" s="16">
        <v>5.04</v>
      </c>
      <c r="P2674" s="16" t="s">
        <v>1</v>
      </c>
      <c r="Q2674" s="16"/>
      <c r="R2674" s="16"/>
      <c r="S2674" s="16"/>
      <c r="V2674" t="str">
        <f t="shared" si="134"/>
        <v>COMPRIMINIM</v>
      </c>
      <c r="W2674" s="58" t="e">
        <f>VLOOKUP(V2674,Minimos!$D$3:$E$26,2,FALSE)</f>
        <v>#N/A</v>
      </c>
      <c r="X2674" s="18" t="e">
        <f t="shared" si="135"/>
        <v>#N/A</v>
      </c>
      <c r="Y2674" s="58" t="e">
        <f t="shared" si="136"/>
        <v>#N/A</v>
      </c>
    </row>
    <row r="2675" spans="1:25" x14ac:dyDescent="0.25">
      <c r="A2675" t="s">
        <v>96</v>
      </c>
      <c r="B2675" s="133" t="s">
        <v>188</v>
      </c>
      <c r="C2675" t="s">
        <v>723</v>
      </c>
      <c r="D2675" s="54">
        <v>44659</v>
      </c>
      <c r="E2675" s="133" t="s">
        <v>211</v>
      </c>
      <c r="F2675" s="133" t="s">
        <v>62</v>
      </c>
      <c r="G2675" s="133" t="s">
        <v>18</v>
      </c>
      <c r="H2675" s="2">
        <v>7</v>
      </c>
      <c r="I2675" s="2">
        <v>178</v>
      </c>
      <c r="J2675" s="2" t="s">
        <v>387</v>
      </c>
      <c r="K2675" s="2" t="s">
        <v>65</v>
      </c>
      <c r="L2675" s="2" t="s">
        <v>23</v>
      </c>
      <c r="M2675" s="16">
        <v>4.78</v>
      </c>
      <c r="N2675" s="16" t="s">
        <v>1</v>
      </c>
      <c r="O2675" s="16">
        <v>4.78</v>
      </c>
      <c r="P2675" s="16">
        <v>4.71</v>
      </c>
      <c r="Q2675" s="16"/>
      <c r="R2675" s="16"/>
      <c r="S2675" s="16"/>
      <c r="V2675" t="str">
        <f t="shared" si="134"/>
        <v>COMPRIMJUVM</v>
      </c>
      <c r="W2675" s="58" t="e">
        <f>VLOOKUP(V2675,Minimos!$D$3:$E$26,2,FALSE)</f>
        <v>#N/A</v>
      </c>
      <c r="X2675" s="18" t="e">
        <f t="shared" si="135"/>
        <v>#N/A</v>
      </c>
      <c r="Y2675" s="58" t="e">
        <f t="shared" si="136"/>
        <v>#N/A</v>
      </c>
    </row>
    <row r="2676" spans="1:25" x14ac:dyDescent="0.25">
      <c r="A2676" t="s">
        <v>96</v>
      </c>
      <c r="B2676" s="133" t="s">
        <v>188</v>
      </c>
      <c r="C2676" t="s">
        <v>723</v>
      </c>
      <c r="D2676" s="54">
        <v>44659</v>
      </c>
      <c r="E2676" s="133" t="s">
        <v>211</v>
      </c>
      <c r="F2676" s="133" t="s">
        <v>62</v>
      </c>
      <c r="G2676" s="133" t="s">
        <v>18</v>
      </c>
      <c r="H2676" s="2">
        <v>8</v>
      </c>
      <c r="I2676" s="2">
        <v>160</v>
      </c>
      <c r="J2676" s="2" t="s">
        <v>209</v>
      </c>
      <c r="K2676" s="2" t="s">
        <v>64</v>
      </c>
      <c r="L2676" s="2" t="s">
        <v>22</v>
      </c>
      <c r="M2676" s="16">
        <v>4.58</v>
      </c>
      <c r="N2676" s="16">
        <v>4.2699999999999996</v>
      </c>
      <c r="O2676" s="16">
        <v>4.58</v>
      </c>
      <c r="P2676" s="16">
        <v>4.51</v>
      </c>
      <c r="Q2676" s="16"/>
      <c r="R2676" s="16"/>
      <c r="S2676" s="16"/>
      <c r="V2676" t="str">
        <f t="shared" si="134"/>
        <v>COMPRIMINIM</v>
      </c>
      <c r="W2676" s="58" t="e">
        <f>VLOOKUP(V2676,Minimos!$D$3:$E$26,2,FALSE)</f>
        <v>#N/A</v>
      </c>
      <c r="X2676" s="18" t="e">
        <f t="shared" si="135"/>
        <v>#N/A</v>
      </c>
      <c r="Y2676" s="58" t="e">
        <f t="shared" si="136"/>
        <v>#N/A</v>
      </c>
    </row>
    <row r="2677" spans="1:25" x14ac:dyDescent="0.25">
      <c r="A2677" t="s">
        <v>96</v>
      </c>
      <c r="B2677" s="133" t="s">
        <v>188</v>
      </c>
      <c r="C2677" t="s">
        <v>723</v>
      </c>
      <c r="D2677" s="54">
        <v>44659</v>
      </c>
      <c r="E2677" s="133" t="s">
        <v>211</v>
      </c>
      <c r="F2677" s="133" t="s">
        <v>62</v>
      </c>
      <c r="G2677" s="133" t="s">
        <v>18</v>
      </c>
      <c r="H2677" s="2">
        <v>1</v>
      </c>
      <c r="I2677" s="2">
        <v>871</v>
      </c>
      <c r="J2677" s="2" t="s">
        <v>400</v>
      </c>
      <c r="K2677" s="2" t="s">
        <v>64</v>
      </c>
      <c r="L2677" s="2" t="s">
        <v>26</v>
      </c>
      <c r="M2677" s="16">
        <v>5.88</v>
      </c>
      <c r="N2677" s="16">
        <v>5.84</v>
      </c>
      <c r="O2677" s="16">
        <v>5.87</v>
      </c>
      <c r="P2677" s="16">
        <v>5.88</v>
      </c>
      <c r="Q2677" s="16"/>
      <c r="R2677" s="16"/>
      <c r="S2677" s="16"/>
      <c r="V2677" t="str">
        <f t="shared" si="134"/>
        <v>COMPRIMJUNM</v>
      </c>
      <c r="W2677" s="58" t="e">
        <f>VLOOKUP(V2677,Minimos!$D$3:$E$26,2,FALSE)</f>
        <v>#N/A</v>
      </c>
      <c r="X2677" s="18" t="e">
        <f t="shared" si="135"/>
        <v>#N/A</v>
      </c>
      <c r="Y2677" s="58" t="e">
        <f t="shared" si="136"/>
        <v>#N/A</v>
      </c>
    </row>
    <row r="2678" spans="1:25" x14ac:dyDescent="0.25">
      <c r="A2678" t="s">
        <v>98</v>
      </c>
      <c r="B2678" s="133" t="s">
        <v>188</v>
      </c>
      <c r="C2678" t="s">
        <v>723</v>
      </c>
      <c r="D2678" s="54">
        <v>44659</v>
      </c>
      <c r="E2678" s="133" t="s">
        <v>211</v>
      </c>
      <c r="F2678" s="133" t="s">
        <v>62</v>
      </c>
      <c r="G2678" s="133" t="s">
        <v>20</v>
      </c>
      <c r="H2678" s="2">
        <v>1</v>
      </c>
      <c r="I2678" s="2">
        <v>705</v>
      </c>
      <c r="J2678" s="2" t="s">
        <v>263</v>
      </c>
      <c r="K2678" s="2" t="s">
        <v>64</v>
      </c>
      <c r="L2678" s="2" t="s">
        <v>23</v>
      </c>
      <c r="M2678" s="16">
        <v>1.52</v>
      </c>
      <c r="N2678" s="16"/>
      <c r="O2678" s="16"/>
      <c r="P2678" s="16"/>
      <c r="Q2678" s="16"/>
      <c r="R2678" s="16"/>
      <c r="S2678" s="16"/>
      <c r="V2678" t="str">
        <f t="shared" si="134"/>
        <v>ALTURAJUVF</v>
      </c>
      <c r="W2678" s="58" t="e">
        <f>VLOOKUP(V2678,Minimos!$D$3:$E$26,2,FALSE)</f>
        <v>#N/A</v>
      </c>
      <c r="X2678" s="18" t="e">
        <f t="shared" si="135"/>
        <v>#N/A</v>
      </c>
      <c r="Y2678" s="58" t="e">
        <f t="shared" si="136"/>
        <v>#N/A</v>
      </c>
    </row>
    <row r="2679" spans="1:25" x14ac:dyDescent="0.25">
      <c r="A2679" t="s">
        <v>98</v>
      </c>
      <c r="B2679" s="133" t="s">
        <v>188</v>
      </c>
      <c r="C2679" t="s">
        <v>723</v>
      </c>
      <c r="D2679" s="54">
        <v>44659</v>
      </c>
      <c r="E2679" s="133" t="s">
        <v>211</v>
      </c>
      <c r="F2679" s="133" t="s">
        <v>62</v>
      </c>
      <c r="G2679" s="133" t="s">
        <v>20</v>
      </c>
      <c r="H2679" s="2">
        <v>2</v>
      </c>
      <c r="I2679" s="2">
        <v>697</v>
      </c>
      <c r="J2679" s="2" t="s">
        <v>304</v>
      </c>
      <c r="K2679" s="2" t="s">
        <v>64</v>
      </c>
      <c r="L2679" s="2" t="s">
        <v>23</v>
      </c>
      <c r="M2679" s="16">
        <v>1.4</v>
      </c>
      <c r="N2679" s="16"/>
      <c r="O2679" s="16"/>
      <c r="P2679" s="16"/>
      <c r="Q2679" s="16"/>
      <c r="R2679" s="16"/>
      <c r="S2679" s="16"/>
      <c r="V2679" t="str">
        <f t="shared" si="134"/>
        <v>ALTURAJUVF</v>
      </c>
      <c r="W2679" s="58" t="e">
        <f>VLOOKUP(V2679,Minimos!$D$3:$E$26,2,FALSE)</f>
        <v>#N/A</v>
      </c>
      <c r="X2679" s="18" t="e">
        <f t="shared" si="135"/>
        <v>#N/A</v>
      </c>
      <c r="Y2679" s="58" t="e">
        <f t="shared" si="136"/>
        <v>#N/A</v>
      </c>
    </row>
    <row r="2680" spans="1:25" x14ac:dyDescent="0.25">
      <c r="A2680" t="s">
        <v>98</v>
      </c>
      <c r="B2680" s="133" t="s">
        <v>188</v>
      </c>
      <c r="C2680" t="s">
        <v>723</v>
      </c>
      <c r="D2680" s="54">
        <v>44659</v>
      </c>
      <c r="E2680" s="133" t="s">
        <v>211</v>
      </c>
      <c r="F2680" s="133" t="s">
        <v>62</v>
      </c>
      <c r="G2680" s="133" t="s">
        <v>20</v>
      </c>
      <c r="H2680" s="2">
        <v>3</v>
      </c>
      <c r="I2680" s="2">
        <v>105</v>
      </c>
      <c r="J2680" s="2" t="s">
        <v>213</v>
      </c>
      <c r="K2680" s="2" t="s">
        <v>64</v>
      </c>
      <c r="L2680" s="2" t="s">
        <v>22</v>
      </c>
      <c r="M2680" s="16">
        <v>1.37</v>
      </c>
      <c r="N2680" s="16"/>
      <c r="O2680" s="16"/>
      <c r="P2680" s="16"/>
      <c r="Q2680" s="16"/>
      <c r="R2680" s="16"/>
      <c r="S2680" s="16"/>
      <c r="V2680" t="str">
        <f t="shared" si="134"/>
        <v>ALTURAINIF</v>
      </c>
      <c r="W2680" s="58" t="e">
        <f>VLOOKUP(V2680,Minimos!$D$3:$E$26,2,FALSE)</f>
        <v>#N/A</v>
      </c>
      <c r="X2680" s="18" t="e">
        <f t="shared" si="135"/>
        <v>#N/A</v>
      </c>
      <c r="Y2680" s="58" t="e">
        <f t="shared" si="136"/>
        <v>#N/A</v>
      </c>
    </row>
    <row r="2681" spans="1:25" x14ac:dyDescent="0.25">
      <c r="A2681" t="s">
        <v>98</v>
      </c>
      <c r="B2681" s="133" t="s">
        <v>188</v>
      </c>
      <c r="C2681" t="s">
        <v>723</v>
      </c>
      <c r="D2681" s="54">
        <v>44659</v>
      </c>
      <c r="E2681" s="133" t="s">
        <v>211</v>
      </c>
      <c r="F2681" s="133" t="s">
        <v>62</v>
      </c>
      <c r="G2681" s="133" t="s">
        <v>20</v>
      </c>
      <c r="H2681" s="2">
        <v>4</v>
      </c>
      <c r="I2681" s="2">
        <v>684</v>
      </c>
      <c r="J2681" s="2" t="s">
        <v>423</v>
      </c>
      <c r="K2681" s="2" t="s">
        <v>64</v>
      </c>
      <c r="L2681" s="2" t="s">
        <v>23</v>
      </c>
      <c r="M2681" s="16">
        <v>1.37</v>
      </c>
      <c r="N2681" s="16"/>
      <c r="O2681" s="16"/>
      <c r="P2681" s="16"/>
      <c r="Q2681" s="16"/>
      <c r="R2681" s="16"/>
      <c r="S2681" s="16"/>
      <c r="V2681" t="str">
        <f t="shared" si="134"/>
        <v>ALTURAJUVF</v>
      </c>
      <c r="W2681" s="58" t="e">
        <f>VLOOKUP(V2681,Minimos!$D$3:$E$26,2,FALSE)</f>
        <v>#N/A</v>
      </c>
      <c r="X2681" s="18" t="e">
        <f t="shared" si="135"/>
        <v>#N/A</v>
      </c>
      <c r="Y2681" s="58" t="e">
        <f t="shared" si="136"/>
        <v>#N/A</v>
      </c>
    </row>
    <row r="2682" spans="1:25" x14ac:dyDescent="0.25">
      <c r="A2682" t="s">
        <v>98</v>
      </c>
      <c r="B2682" s="133" t="s">
        <v>188</v>
      </c>
      <c r="C2682" t="s">
        <v>723</v>
      </c>
      <c r="D2682" s="54">
        <v>44659</v>
      </c>
      <c r="E2682" s="133" t="s">
        <v>211</v>
      </c>
      <c r="F2682" s="133" t="s">
        <v>62</v>
      </c>
      <c r="G2682" s="133" t="s">
        <v>20</v>
      </c>
      <c r="H2682" s="2">
        <v>4</v>
      </c>
      <c r="I2682" s="2">
        <v>821</v>
      </c>
      <c r="J2682" s="2" t="s">
        <v>372</v>
      </c>
      <c r="K2682" s="2" t="s">
        <v>64</v>
      </c>
      <c r="L2682" s="2" t="s">
        <v>23</v>
      </c>
      <c r="M2682" s="16">
        <v>1.37</v>
      </c>
      <c r="N2682" s="16"/>
      <c r="O2682" s="16"/>
      <c r="P2682" s="16"/>
      <c r="Q2682" s="16"/>
      <c r="R2682" s="16"/>
      <c r="S2682" s="16"/>
      <c r="V2682" t="str">
        <f t="shared" si="134"/>
        <v>ALTURAJUVF</v>
      </c>
      <c r="W2682" s="58" t="e">
        <f>VLOOKUP(V2682,Minimos!$D$3:$E$26,2,FALSE)</f>
        <v>#N/A</v>
      </c>
      <c r="X2682" s="18" t="e">
        <f t="shared" si="135"/>
        <v>#N/A</v>
      </c>
      <c r="Y2682" s="58" t="e">
        <f t="shared" si="136"/>
        <v>#N/A</v>
      </c>
    </row>
    <row r="2683" spans="1:25" x14ac:dyDescent="0.25">
      <c r="A2683" t="s">
        <v>98</v>
      </c>
      <c r="B2683" s="133" t="s">
        <v>188</v>
      </c>
      <c r="C2683" t="s">
        <v>723</v>
      </c>
      <c r="D2683" s="54">
        <v>44659</v>
      </c>
      <c r="E2683" s="133" t="s">
        <v>211</v>
      </c>
      <c r="F2683" s="133" t="s">
        <v>62</v>
      </c>
      <c r="G2683" s="133" t="s">
        <v>20</v>
      </c>
      <c r="H2683" s="2">
        <v>6</v>
      </c>
      <c r="I2683" s="2">
        <v>2</v>
      </c>
      <c r="J2683" s="2" t="s">
        <v>355</v>
      </c>
      <c r="K2683" s="2" t="s">
        <v>64</v>
      </c>
      <c r="L2683" s="2" t="s">
        <v>23</v>
      </c>
      <c r="M2683" s="16">
        <v>1.34</v>
      </c>
      <c r="N2683" s="16"/>
      <c r="O2683" s="16"/>
      <c r="P2683" s="16"/>
      <c r="Q2683" s="16"/>
      <c r="R2683" s="16"/>
      <c r="S2683" s="16"/>
      <c r="V2683" t="str">
        <f t="shared" si="134"/>
        <v>ALTURAJUVF</v>
      </c>
      <c r="W2683" s="58" t="e">
        <f>VLOOKUP(V2683,Minimos!$D$3:$E$26,2,FALSE)</f>
        <v>#N/A</v>
      </c>
      <c r="X2683" s="18" t="e">
        <f t="shared" si="135"/>
        <v>#N/A</v>
      </c>
      <c r="Y2683" s="58" t="e">
        <f t="shared" si="136"/>
        <v>#N/A</v>
      </c>
    </row>
    <row r="2684" spans="1:25" x14ac:dyDescent="0.25">
      <c r="A2684" t="s">
        <v>98</v>
      </c>
      <c r="B2684" s="133" t="s">
        <v>188</v>
      </c>
      <c r="C2684" t="s">
        <v>723</v>
      </c>
      <c r="D2684" s="54">
        <v>44659</v>
      </c>
      <c r="E2684" s="133" t="s">
        <v>211</v>
      </c>
      <c r="F2684" s="133" t="s">
        <v>62</v>
      </c>
      <c r="G2684" s="133" t="s">
        <v>20</v>
      </c>
      <c r="H2684" s="2">
        <v>7</v>
      </c>
      <c r="I2684" s="2">
        <v>123</v>
      </c>
      <c r="J2684" s="2" t="s">
        <v>221</v>
      </c>
      <c r="K2684" s="2" t="s">
        <v>64</v>
      </c>
      <c r="L2684" s="2" t="s">
        <v>22</v>
      </c>
      <c r="M2684" s="16">
        <v>1.31</v>
      </c>
      <c r="N2684" s="16"/>
      <c r="O2684" s="16"/>
      <c r="P2684" s="16"/>
      <c r="Q2684" s="16"/>
      <c r="R2684" s="16"/>
      <c r="S2684" s="16"/>
      <c r="V2684" t="str">
        <f t="shared" si="134"/>
        <v>ALTURAINIF</v>
      </c>
      <c r="W2684" s="58" t="e">
        <f>VLOOKUP(V2684,Minimos!$D$3:$E$26,2,FALSE)</f>
        <v>#N/A</v>
      </c>
      <c r="X2684" s="18" t="e">
        <f t="shared" si="135"/>
        <v>#N/A</v>
      </c>
      <c r="Y2684" s="58" t="e">
        <f t="shared" si="136"/>
        <v>#N/A</v>
      </c>
    </row>
    <row r="2685" spans="1:25" x14ac:dyDescent="0.25">
      <c r="A2685" t="s">
        <v>98</v>
      </c>
      <c r="B2685" s="133" t="s">
        <v>188</v>
      </c>
      <c r="C2685" t="s">
        <v>723</v>
      </c>
      <c r="D2685" s="54">
        <v>44659</v>
      </c>
      <c r="E2685" s="133" t="s">
        <v>211</v>
      </c>
      <c r="F2685" s="133" t="s">
        <v>62</v>
      </c>
      <c r="G2685" s="133" t="s">
        <v>20</v>
      </c>
      <c r="H2685" s="2">
        <v>8</v>
      </c>
      <c r="I2685" s="2">
        <v>336</v>
      </c>
      <c r="J2685" s="2" t="s">
        <v>307</v>
      </c>
      <c r="K2685" s="2" t="s">
        <v>256</v>
      </c>
      <c r="L2685" s="2" t="s">
        <v>23</v>
      </c>
      <c r="M2685" s="16">
        <v>1.31</v>
      </c>
      <c r="N2685" s="16"/>
      <c r="O2685" s="16"/>
      <c r="P2685" s="16"/>
      <c r="Q2685" s="16"/>
      <c r="R2685" s="16"/>
      <c r="S2685" s="16"/>
      <c r="V2685" t="str">
        <f t="shared" si="134"/>
        <v>ALTURAJUVF</v>
      </c>
      <c r="W2685" s="58" t="e">
        <f>VLOOKUP(V2685,Minimos!$D$3:$E$26,2,FALSE)</f>
        <v>#N/A</v>
      </c>
      <c r="X2685" s="18" t="e">
        <f t="shared" si="135"/>
        <v>#N/A</v>
      </c>
      <c r="Y2685" s="58" t="e">
        <f t="shared" si="136"/>
        <v>#N/A</v>
      </c>
    </row>
    <row r="2686" spans="1:25" x14ac:dyDescent="0.25">
      <c r="A2686" t="s">
        <v>98</v>
      </c>
      <c r="B2686" s="133" t="s">
        <v>188</v>
      </c>
      <c r="C2686" t="s">
        <v>723</v>
      </c>
      <c r="D2686" s="54">
        <v>44659</v>
      </c>
      <c r="E2686" s="133" t="s">
        <v>211</v>
      </c>
      <c r="F2686" s="133" t="s">
        <v>62</v>
      </c>
      <c r="G2686" s="133" t="s">
        <v>20</v>
      </c>
      <c r="H2686" s="2">
        <v>9</v>
      </c>
      <c r="I2686" s="2">
        <v>95</v>
      </c>
      <c r="J2686" s="2" t="s">
        <v>217</v>
      </c>
      <c r="K2686" s="2" t="s">
        <v>64</v>
      </c>
      <c r="L2686" s="2" t="s">
        <v>22</v>
      </c>
      <c r="M2686" s="16">
        <v>1.25</v>
      </c>
      <c r="N2686" s="16"/>
      <c r="O2686" s="16"/>
      <c r="P2686" s="16"/>
      <c r="Q2686" s="16"/>
      <c r="R2686" s="16"/>
      <c r="S2686" s="16"/>
      <c r="V2686" t="str">
        <f t="shared" si="134"/>
        <v>ALTURAINIF</v>
      </c>
      <c r="W2686" s="58" t="e">
        <f>VLOOKUP(V2686,Minimos!$D$3:$E$26,2,FALSE)</f>
        <v>#N/A</v>
      </c>
      <c r="X2686" s="18" t="e">
        <f t="shared" si="135"/>
        <v>#N/A</v>
      </c>
      <c r="Y2686" s="58" t="e">
        <f t="shared" si="136"/>
        <v>#N/A</v>
      </c>
    </row>
    <row r="2687" spans="1:25" x14ac:dyDescent="0.25">
      <c r="A2687" t="s">
        <v>98</v>
      </c>
      <c r="B2687" s="133" t="s">
        <v>188</v>
      </c>
      <c r="C2687" t="s">
        <v>723</v>
      </c>
      <c r="D2687" s="54">
        <v>44659</v>
      </c>
      <c r="E2687" s="133" t="s">
        <v>211</v>
      </c>
      <c r="F2687" s="133" t="s">
        <v>62</v>
      </c>
      <c r="G2687" s="133" t="s">
        <v>20</v>
      </c>
      <c r="H2687" s="2">
        <v>10</v>
      </c>
      <c r="I2687" s="2">
        <v>693</v>
      </c>
      <c r="J2687" s="2" t="s">
        <v>309</v>
      </c>
      <c r="K2687" s="2" t="s">
        <v>64</v>
      </c>
      <c r="L2687" s="2" t="s">
        <v>23</v>
      </c>
      <c r="M2687" s="16">
        <v>1.25</v>
      </c>
      <c r="N2687" s="16"/>
      <c r="O2687" s="16"/>
      <c r="P2687" s="16"/>
      <c r="Q2687" s="16"/>
      <c r="R2687" s="16"/>
      <c r="S2687" s="16"/>
      <c r="V2687" t="str">
        <f t="shared" si="134"/>
        <v>ALTURAJUVF</v>
      </c>
      <c r="W2687" s="58" t="e">
        <f>VLOOKUP(V2687,Minimos!$D$3:$E$26,2,FALSE)</f>
        <v>#N/A</v>
      </c>
      <c r="X2687" s="18" t="e">
        <f t="shared" si="135"/>
        <v>#N/A</v>
      </c>
      <c r="Y2687" s="58" t="e">
        <f t="shared" si="136"/>
        <v>#N/A</v>
      </c>
    </row>
    <row r="2688" spans="1:25" x14ac:dyDescent="0.25">
      <c r="A2688" t="s">
        <v>98</v>
      </c>
      <c r="B2688" s="133" t="s">
        <v>188</v>
      </c>
      <c r="C2688" t="s">
        <v>723</v>
      </c>
      <c r="D2688" s="54">
        <v>44659</v>
      </c>
      <c r="E2688" s="133" t="s">
        <v>211</v>
      </c>
      <c r="F2688" s="133" t="s">
        <v>62</v>
      </c>
      <c r="G2688" s="133" t="s">
        <v>20</v>
      </c>
      <c r="H2688" s="2">
        <v>1</v>
      </c>
      <c r="I2688" s="2">
        <v>106</v>
      </c>
      <c r="J2688" s="2" t="s">
        <v>724</v>
      </c>
      <c r="K2688" s="2" t="s">
        <v>64</v>
      </c>
      <c r="L2688" s="2" t="s">
        <v>26</v>
      </c>
      <c r="M2688" s="16">
        <v>1.49</v>
      </c>
      <c r="N2688" s="16"/>
      <c r="O2688" s="16"/>
      <c r="P2688" s="16"/>
      <c r="Q2688" s="16"/>
      <c r="R2688" s="16"/>
      <c r="S2688" s="16"/>
      <c r="V2688" t="str">
        <f t="shared" si="134"/>
        <v>ALTURAJUNF</v>
      </c>
      <c r="W2688" s="58" t="e">
        <f>VLOOKUP(V2688,Minimos!$D$3:$E$26,2,FALSE)</f>
        <v>#N/A</v>
      </c>
      <c r="X2688" s="18" t="e">
        <f t="shared" si="135"/>
        <v>#N/A</v>
      </c>
      <c r="Y2688" s="58" t="e">
        <f t="shared" si="136"/>
        <v>#N/A</v>
      </c>
    </row>
    <row r="2689" spans="1:25" x14ac:dyDescent="0.25">
      <c r="A2689" t="s">
        <v>98</v>
      </c>
      <c r="B2689" s="133" t="s">
        <v>188</v>
      </c>
      <c r="C2689" t="s">
        <v>723</v>
      </c>
      <c r="D2689" s="54">
        <v>44659</v>
      </c>
      <c r="E2689" s="133" t="s">
        <v>211</v>
      </c>
      <c r="F2689" s="133" t="s">
        <v>62</v>
      </c>
      <c r="G2689" s="133" t="s">
        <v>20</v>
      </c>
      <c r="H2689" s="2">
        <v>2</v>
      </c>
      <c r="I2689" s="2">
        <v>817</v>
      </c>
      <c r="J2689" s="2" t="s">
        <v>397</v>
      </c>
      <c r="K2689" s="2" t="s">
        <v>64</v>
      </c>
      <c r="L2689" s="2" t="s">
        <v>26</v>
      </c>
      <c r="M2689" s="16">
        <v>1.43</v>
      </c>
      <c r="N2689" s="16"/>
      <c r="O2689" s="16"/>
      <c r="P2689" s="16"/>
      <c r="Q2689" s="16"/>
      <c r="R2689" s="16"/>
      <c r="S2689" s="16"/>
      <c r="V2689" t="str">
        <f t="shared" si="134"/>
        <v>ALTURAJUNF</v>
      </c>
      <c r="W2689" s="58" t="e">
        <f>VLOOKUP(V2689,Minimos!$D$3:$E$26,2,FALSE)</f>
        <v>#N/A</v>
      </c>
      <c r="X2689" s="18" t="e">
        <f t="shared" si="135"/>
        <v>#N/A</v>
      </c>
      <c r="Y2689" s="58" t="e">
        <f t="shared" si="136"/>
        <v>#N/A</v>
      </c>
    </row>
    <row r="2690" spans="1:25" x14ac:dyDescent="0.25">
      <c r="A2690" t="s">
        <v>98</v>
      </c>
      <c r="B2690" s="133" t="s">
        <v>188</v>
      </c>
      <c r="C2690" t="s">
        <v>723</v>
      </c>
      <c r="D2690" s="54">
        <v>44659</v>
      </c>
      <c r="E2690" s="133" t="s">
        <v>211</v>
      </c>
      <c r="F2690" s="133" t="s">
        <v>62</v>
      </c>
      <c r="G2690" s="133" t="s">
        <v>20</v>
      </c>
      <c r="H2690" s="2">
        <v>3</v>
      </c>
      <c r="I2690" s="2">
        <v>211</v>
      </c>
      <c r="J2690" s="2" t="s">
        <v>424</v>
      </c>
      <c r="K2690" s="2" t="s">
        <v>65</v>
      </c>
      <c r="L2690" s="2" t="s">
        <v>26</v>
      </c>
      <c r="M2690" s="16">
        <v>1.1299999999999999</v>
      </c>
      <c r="N2690" s="16"/>
      <c r="O2690" s="16"/>
      <c r="P2690" s="16"/>
      <c r="Q2690" s="16"/>
      <c r="R2690" s="16"/>
      <c r="S2690" s="16"/>
      <c r="V2690" t="str">
        <f t="shared" ref="V2690:V2753" si="137">A2690&amp;L2690&amp;G2690</f>
        <v>ALTURAJUNF</v>
      </c>
      <c r="W2690" s="58" t="e">
        <f>VLOOKUP(V2690,Minimos!$D$3:$E$26,2,FALSE)</f>
        <v>#N/A</v>
      </c>
      <c r="X2690" s="18" t="e">
        <f t="shared" ref="X2690:X2753" si="138">M2690-W2690</f>
        <v>#N/A</v>
      </c>
      <c r="Y2690" s="58" t="e">
        <f t="shared" ref="Y2690:Y2753" si="139">IF(X2690&gt;=0,"Apurado","")</f>
        <v>#N/A</v>
      </c>
    </row>
    <row r="2691" spans="1:25" x14ac:dyDescent="0.25">
      <c r="A2691" t="s">
        <v>43</v>
      </c>
      <c r="B2691" s="133" t="s">
        <v>30</v>
      </c>
      <c r="C2691" t="s">
        <v>723</v>
      </c>
      <c r="D2691" s="54">
        <v>44659</v>
      </c>
      <c r="E2691" s="133" t="s">
        <v>211</v>
      </c>
      <c r="F2691" s="133" t="s">
        <v>62</v>
      </c>
      <c r="G2691" s="133" t="s">
        <v>18</v>
      </c>
      <c r="H2691" s="2">
        <v>1</v>
      </c>
      <c r="I2691" s="2">
        <v>317</v>
      </c>
      <c r="J2691" s="2" t="s">
        <v>299</v>
      </c>
      <c r="K2691" s="2" t="s">
        <v>256</v>
      </c>
      <c r="L2691" s="2" t="s">
        <v>23</v>
      </c>
      <c r="M2691" s="16">
        <v>12.14</v>
      </c>
      <c r="N2691" s="16">
        <v>11.52</v>
      </c>
      <c r="O2691" s="16">
        <v>11.91</v>
      </c>
      <c r="P2691" s="16">
        <v>12.14</v>
      </c>
      <c r="Q2691" s="16"/>
      <c r="R2691" s="16"/>
      <c r="S2691" s="16"/>
      <c r="V2691" t="str">
        <f t="shared" si="137"/>
        <v>PESO5JUVM</v>
      </c>
      <c r="W2691" s="58" t="e">
        <f>VLOOKUP(V2691,Minimos!$D$3:$E$26,2,FALSE)</f>
        <v>#N/A</v>
      </c>
      <c r="X2691" s="18" t="e">
        <f t="shared" si="138"/>
        <v>#N/A</v>
      </c>
      <c r="Y2691" s="58" t="e">
        <f t="shared" si="139"/>
        <v>#N/A</v>
      </c>
    </row>
    <row r="2692" spans="1:25" x14ac:dyDescent="0.25">
      <c r="A2692" t="s">
        <v>43</v>
      </c>
      <c r="B2692" s="133" t="s">
        <v>30</v>
      </c>
      <c r="C2692" t="s">
        <v>723</v>
      </c>
      <c r="D2692" s="54">
        <v>44659</v>
      </c>
      <c r="E2692" s="133" t="s">
        <v>211</v>
      </c>
      <c r="F2692" s="133" t="s">
        <v>62</v>
      </c>
      <c r="G2692" s="133" t="s">
        <v>18</v>
      </c>
      <c r="H2692" s="2">
        <v>2</v>
      </c>
      <c r="I2692" s="2">
        <v>74</v>
      </c>
      <c r="J2692" s="2" t="s">
        <v>206</v>
      </c>
      <c r="K2692" s="2" t="s">
        <v>64</v>
      </c>
      <c r="L2692" s="2" t="s">
        <v>22</v>
      </c>
      <c r="M2692" s="16">
        <v>12.05</v>
      </c>
      <c r="N2692" s="16">
        <v>12.05</v>
      </c>
      <c r="O2692" s="16">
        <v>11.85</v>
      </c>
      <c r="P2692" s="16">
        <v>11.75</v>
      </c>
      <c r="Q2692" s="16"/>
      <c r="R2692" s="16"/>
      <c r="S2692" s="16"/>
      <c r="V2692" t="str">
        <f t="shared" si="137"/>
        <v>PESO5INIM</v>
      </c>
      <c r="W2692" s="58" t="e">
        <f>VLOOKUP(V2692,Minimos!$D$3:$E$26,2,FALSE)</f>
        <v>#N/A</v>
      </c>
      <c r="X2692" s="18" t="e">
        <f t="shared" si="138"/>
        <v>#N/A</v>
      </c>
      <c r="Y2692" s="58" t="e">
        <f t="shared" si="139"/>
        <v>#N/A</v>
      </c>
    </row>
    <row r="2693" spans="1:25" x14ac:dyDescent="0.25">
      <c r="A2693" t="s">
        <v>43</v>
      </c>
      <c r="B2693" s="133" t="s">
        <v>30</v>
      </c>
      <c r="C2693" t="s">
        <v>723</v>
      </c>
      <c r="D2693" s="54">
        <v>44659</v>
      </c>
      <c r="E2693" s="133" t="s">
        <v>211</v>
      </c>
      <c r="F2693" s="133" t="s">
        <v>62</v>
      </c>
      <c r="G2693" s="133" t="s">
        <v>18</v>
      </c>
      <c r="H2693" s="2">
        <v>3</v>
      </c>
      <c r="I2693" s="2">
        <v>4</v>
      </c>
      <c r="J2693" s="2" t="s">
        <v>207</v>
      </c>
      <c r="K2693" s="2" t="s">
        <v>256</v>
      </c>
      <c r="L2693" s="2" t="s">
        <v>22</v>
      </c>
      <c r="M2693" s="16">
        <v>11.88</v>
      </c>
      <c r="N2693" s="16" t="s">
        <v>1</v>
      </c>
      <c r="O2693" s="16">
        <v>11.88</v>
      </c>
      <c r="P2693" s="16">
        <v>11.88</v>
      </c>
      <c r="Q2693" s="16"/>
      <c r="R2693" s="16"/>
      <c r="S2693" s="16"/>
      <c r="V2693" t="str">
        <f t="shared" si="137"/>
        <v>PESO5INIM</v>
      </c>
      <c r="W2693" s="58" t="e">
        <f>VLOOKUP(V2693,Minimos!$D$3:$E$26,2,FALSE)</f>
        <v>#N/A</v>
      </c>
      <c r="X2693" s="18" t="e">
        <f t="shared" si="138"/>
        <v>#N/A</v>
      </c>
      <c r="Y2693" s="58" t="e">
        <f t="shared" si="139"/>
        <v>#N/A</v>
      </c>
    </row>
    <row r="2694" spans="1:25" x14ac:dyDescent="0.25">
      <c r="A2694" t="s">
        <v>43</v>
      </c>
      <c r="B2694" s="133" t="s">
        <v>30</v>
      </c>
      <c r="C2694" t="s">
        <v>723</v>
      </c>
      <c r="D2694" s="54">
        <v>44659</v>
      </c>
      <c r="E2694" s="133" t="s">
        <v>211</v>
      </c>
      <c r="F2694" s="133" t="s">
        <v>62</v>
      </c>
      <c r="G2694" s="133" t="s">
        <v>18</v>
      </c>
      <c r="H2694" s="2">
        <v>4</v>
      </c>
      <c r="I2694" s="2">
        <v>690</v>
      </c>
      <c r="J2694" s="2" t="s">
        <v>398</v>
      </c>
      <c r="K2694" s="2" t="s">
        <v>64</v>
      </c>
      <c r="L2694" s="2" t="s">
        <v>23</v>
      </c>
      <c r="M2694" s="16">
        <v>9.74</v>
      </c>
      <c r="N2694" s="16">
        <v>8.8699999999999992</v>
      </c>
      <c r="O2694" s="16">
        <v>9.36</v>
      </c>
      <c r="P2694" s="16">
        <v>9.74</v>
      </c>
      <c r="Q2694" s="16"/>
      <c r="R2694" s="16"/>
      <c r="S2694" s="16"/>
      <c r="V2694" t="str">
        <f t="shared" si="137"/>
        <v>PESO5JUVM</v>
      </c>
      <c r="W2694" s="58" t="e">
        <f>VLOOKUP(V2694,Minimos!$D$3:$E$26,2,FALSE)</f>
        <v>#N/A</v>
      </c>
      <c r="X2694" s="18" t="e">
        <f t="shared" si="138"/>
        <v>#N/A</v>
      </c>
      <c r="Y2694" s="58" t="e">
        <f t="shared" si="139"/>
        <v>#N/A</v>
      </c>
    </row>
    <row r="2695" spans="1:25" x14ac:dyDescent="0.25">
      <c r="A2695" t="s">
        <v>43</v>
      </c>
      <c r="B2695" s="133" t="s">
        <v>30</v>
      </c>
      <c r="C2695" t="s">
        <v>723</v>
      </c>
      <c r="D2695" s="54">
        <v>44659</v>
      </c>
      <c r="E2695" s="133" t="s">
        <v>211</v>
      </c>
      <c r="F2695" s="133" t="s">
        <v>62</v>
      </c>
      <c r="G2695" s="133" t="s">
        <v>18</v>
      </c>
      <c r="H2695" s="2">
        <v>5</v>
      </c>
      <c r="I2695" s="2">
        <v>178</v>
      </c>
      <c r="J2695" s="2" t="s">
        <v>387</v>
      </c>
      <c r="K2695" s="2" t="s">
        <v>65</v>
      </c>
      <c r="L2695" s="2" t="s">
        <v>23</v>
      </c>
      <c r="M2695" s="16">
        <v>8.2799999999999994</v>
      </c>
      <c r="N2695" s="16">
        <v>8.0299999999999994</v>
      </c>
      <c r="O2695" s="16">
        <v>7.81</v>
      </c>
      <c r="P2695" s="16">
        <v>8.2799999999999994</v>
      </c>
      <c r="Q2695" s="16"/>
      <c r="R2695" s="16"/>
      <c r="S2695" s="16"/>
      <c r="V2695" t="str">
        <f t="shared" si="137"/>
        <v>PESO5JUVM</v>
      </c>
      <c r="W2695" s="58" t="e">
        <f>VLOOKUP(V2695,Minimos!$D$3:$E$26,2,FALSE)</f>
        <v>#N/A</v>
      </c>
      <c r="X2695" s="18" t="e">
        <f t="shared" si="138"/>
        <v>#N/A</v>
      </c>
      <c r="Y2695" s="58" t="e">
        <f t="shared" si="139"/>
        <v>#N/A</v>
      </c>
    </row>
    <row r="2696" spans="1:25" x14ac:dyDescent="0.25">
      <c r="A2696" t="s">
        <v>43</v>
      </c>
      <c r="B2696" s="133" t="s">
        <v>30</v>
      </c>
      <c r="C2696" t="s">
        <v>723</v>
      </c>
      <c r="D2696" s="54">
        <v>44659</v>
      </c>
      <c r="E2696" s="133" t="s">
        <v>211</v>
      </c>
      <c r="F2696" s="133" t="s">
        <v>62</v>
      </c>
      <c r="G2696" s="133" t="s">
        <v>18</v>
      </c>
      <c r="H2696" s="2">
        <v>6</v>
      </c>
      <c r="I2696" s="2">
        <v>160</v>
      </c>
      <c r="J2696" s="2" t="s">
        <v>209</v>
      </c>
      <c r="K2696" s="2" t="s">
        <v>64</v>
      </c>
      <c r="L2696" s="2" t="s">
        <v>22</v>
      </c>
      <c r="M2696" s="16">
        <v>7.83</v>
      </c>
      <c r="N2696" s="16">
        <v>7.83</v>
      </c>
      <c r="O2696" s="16">
        <v>6.92</v>
      </c>
      <c r="P2696" s="16">
        <v>7.44</v>
      </c>
      <c r="Q2696" s="16"/>
      <c r="R2696" s="16"/>
      <c r="S2696" s="16"/>
      <c r="V2696" t="str">
        <f t="shared" si="137"/>
        <v>PESO5INIM</v>
      </c>
      <c r="W2696" s="58" t="e">
        <f>VLOOKUP(V2696,Minimos!$D$3:$E$26,2,FALSE)</f>
        <v>#N/A</v>
      </c>
      <c r="X2696" s="18" t="e">
        <f t="shared" si="138"/>
        <v>#N/A</v>
      </c>
      <c r="Y2696" s="58" t="e">
        <f t="shared" si="139"/>
        <v>#N/A</v>
      </c>
    </row>
    <row r="2697" spans="1:25" x14ac:dyDescent="0.25">
      <c r="A2697" t="s">
        <v>43</v>
      </c>
      <c r="B2697" s="133" t="s">
        <v>30</v>
      </c>
      <c r="C2697" t="s">
        <v>723</v>
      </c>
      <c r="D2697" s="54">
        <v>44659</v>
      </c>
      <c r="E2697" s="133" t="s">
        <v>211</v>
      </c>
      <c r="F2697" s="133" t="s">
        <v>62</v>
      </c>
      <c r="G2697" s="133" t="s">
        <v>18</v>
      </c>
      <c r="H2697" s="2">
        <v>7</v>
      </c>
      <c r="I2697" s="2">
        <v>140</v>
      </c>
      <c r="J2697" s="2" t="s">
        <v>202</v>
      </c>
      <c r="K2697" s="2" t="s">
        <v>64</v>
      </c>
      <c r="L2697" s="2" t="s">
        <v>22</v>
      </c>
      <c r="M2697" s="16">
        <v>7.33</v>
      </c>
      <c r="N2697" s="16">
        <v>7.14</v>
      </c>
      <c r="O2697" s="16">
        <v>7.33</v>
      </c>
      <c r="P2697" s="16" t="s">
        <v>1</v>
      </c>
      <c r="Q2697" s="16"/>
      <c r="R2697" s="16"/>
      <c r="S2697" s="16"/>
      <c r="V2697" t="str">
        <f t="shared" si="137"/>
        <v>PESO5INIM</v>
      </c>
      <c r="W2697" s="58" t="e">
        <f>VLOOKUP(V2697,Minimos!$D$3:$E$26,2,FALSE)</f>
        <v>#N/A</v>
      </c>
      <c r="X2697" s="18" t="e">
        <f t="shared" si="138"/>
        <v>#N/A</v>
      </c>
      <c r="Y2697" s="58" t="e">
        <f t="shared" si="139"/>
        <v>#N/A</v>
      </c>
    </row>
    <row r="2698" spans="1:25" x14ac:dyDescent="0.25">
      <c r="A2698" t="s">
        <v>43</v>
      </c>
      <c r="B2698" s="133" t="s">
        <v>30</v>
      </c>
      <c r="C2698" t="s">
        <v>723</v>
      </c>
      <c r="D2698" s="54">
        <v>44659</v>
      </c>
      <c r="E2698" s="133" t="s">
        <v>211</v>
      </c>
      <c r="F2698" s="133" t="s">
        <v>62</v>
      </c>
      <c r="G2698" s="133" t="s">
        <v>18</v>
      </c>
      <c r="H2698" s="2">
        <v>8</v>
      </c>
      <c r="I2698" s="2">
        <v>519</v>
      </c>
      <c r="J2698" s="2" t="s">
        <v>318</v>
      </c>
      <c r="K2698" s="2" t="s">
        <v>65</v>
      </c>
      <c r="L2698" s="2" t="s">
        <v>23</v>
      </c>
      <c r="M2698" s="16">
        <v>7.19</v>
      </c>
      <c r="N2698" s="16">
        <v>7.19</v>
      </c>
      <c r="O2698" s="16">
        <v>6.72</v>
      </c>
      <c r="P2698" s="16">
        <v>6.49</v>
      </c>
      <c r="Q2698" s="16"/>
      <c r="R2698" s="16"/>
      <c r="S2698" s="16"/>
      <c r="V2698" t="str">
        <f t="shared" si="137"/>
        <v>PESO5JUVM</v>
      </c>
      <c r="W2698" s="58" t="e">
        <f>VLOOKUP(V2698,Minimos!$D$3:$E$26,2,FALSE)</f>
        <v>#N/A</v>
      </c>
      <c r="X2698" s="18" t="e">
        <f t="shared" si="138"/>
        <v>#N/A</v>
      </c>
      <c r="Y2698" s="58" t="e">
        <f t="shared" si="139"/>
        <v>#N/A</v>
      </c>
    </row>
    <row r="2699" spans="1:25" x14ac:dyDescent="0.25">
      <c r="A2699" t="s">
        <v>44</v>
      </c>
      <c r="B2699" s="133" t="s">
        <v>30</v>
      </c>
      <c r="C2699" t="s">
        <v>723</v>
      </c>
      <c r="D2699" s="54">
        <v>44659</v>
      </c>
      <c r="E2699" s="133" t="s">
        <v>211</v>
      </c>
      <c r="F2699" s="133" t="s">
        <v>62</v>
      </c>
      <c r="G2699" s="133" t="s">
        <v>18</v>
      </c>
      <c r="H2699" s="2">
        <v>1</v>
      </c>
      <c r="I2699" s="2">
        <v>871</v>
      </c>
      <c r="J2699" s="2" t="s">
        <v>400</v>
      </c>
      <c r="K2699" s="2" t="s">
        <v>64</v>
      </c>
      <c r="L2699" s="2" t="s">
        <v>26</v>
      </c>
      <c r="M2699" s="16">
        <v>10.58</v>
      </c>
      <c r="N2699" s="16">
        <v>10.34</v>
      </c>
      <c r="O2699" s="16">
        <v>10.33</v>
      </c>
      <c r="P2699" s="16">
        <v>10.58</v>
      </c>
      <c r="Q2699" s="16"/>
      <c r="R2699" s="16"/>
      <c r="S2699" s="16"/>
      <c r="V2699" t="str">
        <f t="shared" si="137"/>
        <v>PESO6JUNM</v>
      </c>
      <c r="W2699" s="58" t="e">
        <f>VLOOKUP(V2699,Minimos!$D$3:$E$26,2,FALSE)</f>
        <v>#N/A</v>
      </c>
      <c r="X2699" s="18" t="e">
        <f t="shared" si="138"/>
        <v>#N/A</v>
      </c>
      <c r="Y2699" s="58" t="e">
        <f t="shared" si="139"/>
        <v>#N/A</v>
      </c>
    </row>
    <row r="2700" spans="1:25" x14ac:dyDescent="0.25">
      <c r="A2700" t="s">
        <v>46</v>
      </c>
      <c r="B2700" s="133" t="s">
        <v>30</v>
      </c>
      <c r="C2700" t="s">
        <v>723</v>
      </c>
      <c r="D2700" s="54">
        <v>44659</v>
      </c>
      <c r="E2700" s="133" t="s">
        <v>211</v>
      </c>
      <c r="F2700" s="133" t="s">
        <v>62</v>
      </c>
      <c r="G2700" s="133" t="s">
        <v>20</v>
      </c>
      <c r="H2700" s="2">
        <v>1</v>
      </c>
      <c r="I2700" s="2">
        <v>705</v>
      </c>
      <c r="J2700" s="2" t="s">
        <v>263</v>
      </c>
      <c r="K2700" s="2" t="s">
        <v>64</v>
      </c>
      <c r="L2700" s="2" t="s">
        <v>23</v>
      </c>
      <c r="M2700" s="16">
        <v>13.15</v>
      </c>
      <c r="N2700" s="16">
        <v>13.15</v>
      </c>
      <c r="O2700" s="16" t="s">
        <v>1</v>
      </c>
      <c r="P2700" s="16">
        <v>12.44</v>
      </c>
      <c r="Q2700" s="16"/>
      <c r="R2700" s="16"/>
      <c r="S2700" s="16"/>
      <c r="V2700" t="str">
        <f t="shared" si="137"/>
        <v>PESO3JUVF</v>
      </c>
      <c r="W2700" s="58" t="e">
        <f>VLOOKUP(V2700,Minimos!$D$3:$E$26,2,FALSE)</f>
        <v>#N/A</v>
      </c>
      <c r="X2700" s="18" t="e">
        <f t="shared" si="138"/>
        <v>#N/A</v>
      </c>
      <c r="Y2700" s="58" t="e">
        <f t="shared" si="139"/>
        <v>#N/A</v>
      </c>
    </row>
    <row r="2701" spans="1:25" x14ac:dyDescent="0.25">
      <c r="A2701" t="s">
        <v>46</v>
      </c>
      <c r="B2701" s="133" t="s">
        <v>30</v>
      </c>
      <c r="C2701" t="s">
        <v>723</v>
      </c>
      <c r="D2701" s="54">
        <v>44659</v>
      </c>
      <c r="E2701" s="133" t="s">
        <v>211</v>
      </c>
      <c r="F2701" s="133" t="s">
        <v>62</v>
      </c>
      <c r="G2701" s="133" t="s">
        <v>20</v>
      </c>
      <c r="H2701" s="2">
        <v>2</v>
      </c>
      <c r="I2701" s="2">
        <v>693</v>
      </c>
      <c r="J2701" s="2" t="s">
        <v>309</v>
      </c>
      <c r="K2701" s="2" t="s">
        <v>64</v>
      </c>
      <c r="L2701" s="2" t="s">
        <v>23</v>
      </c>
      <c r="M2701" s="16">
        <v>9.43</v>
      </c>
      <c r="N2701" s="16">
        <v>9.43</v>
      </c>
      <c r="O2701" s="16" t="s">
        <v>1</v>
      </c>
      <c r="P2701" s="16" t="s">
        <v>1</v>
      </c>
      <c r="Q2701" s="16"/>
      <c r="R2701" s="16"/>
      <c r="S2701" s="16"/>
      <c r="V2701" t="str">
        <f t="shared" si="137"/>
        <v>PESO3JUVF</v>
      </c>
      <c r="W2701" s="58" t="e">
        <f>VLOOKUP(V2701,Minimos!$D$3:$E$26,2,FALSE)</f>
        <v>#N/A</v>
      </c>
      <c r="X2701" s="18" t="e">
        <f t="shared" si="138"/>
        <v>#N/A</v>
      </c>
      <c r="Y2701" s="58" t="e">
        <f t="shared" si="139"/>
        <v>#N/A</v>
      </c>
    </row>
    <row r="2702" spans="1:25" x14ac:dyDescent="0.25">
      <c r="A2702" t="s">
        <v>46</v>
      </c>
      <c r="B2702" s="133" t="s">
        <v>30</v>
      </c>
      <c r="C2702" t="s">
        <v>723</v>
      </c>
      <c r="D2702" s="54">
        <v>44659</v>
      </c>
      <c r="E2702" s="133" t="s">
        <v>211</v>
      </c>
      <c r="F2702" s="133" t="s">
        <v>62</v>
      </c>
      <c r="G2702" s="133" t="s">
        <v>20</v>
      </c>
      <c r="H2702" s="2">
        <v>3</v>
      </c>
      <c r="I2702" s="2">
        <v>697</v>
      </c>
      <c r="J2702" s="2" t="s">
        <v>304</v>
      </c>
      <c r="K2702" s="2" t="s">
        <v>64</v>
      </c>
      <c r="L2702" s="2" t="s">
        <v>23</v>
      </c>
      <c r="M2702" s="16">
        <v>9.4</v>
      </c>
      <c r="N2702" s="16">
        <v>9.18</v>
      </c>
      <c r="O2702" s="16">
        <v>9.4</v>
      </c>
      <c r="P2702" s="16">
        <v>8.73</v>
      </c>
      <c r="Q2702" s="16"/>
      <c r="R2702" s="16"/>
      <c r="S2702" s="16"/>
      <c r="V2702" t="str">
        <f t="shared" si="137"/>
        <v>PESO3JUVF</v>
      </c>
      <c r="W2702" s="58" t="e">
        <f>VLOOKUP(V2702,Minimos!$D$3:$E$26,2,FALSE)</f>
        <v>#N/A</v>
      </c>
      <c r="X2702" s="18" t="e">
        <f t="shared" si="138"/>
        <v>#N/A</v>
      </c>
      <c r="Y2702" s="58" t="e">
        <f t="shared" si="139"/>
        <v>#N/A</v>
      </c>
    </row>
    <row r="2703" spans="1:25" x14ac:dyDescent="0.25">
      <c r="A2703" t="s">
        <v>46</v>
      </c>
      <c r="B2703" s="133" t="s">
        <v>30</v>
      </c>
      <c r="C2703" t="s">
        <v>723</v>
      </c>
      <c r="D2703" s="54">
        <v>44659</v>
      </c>
      <c r="E2703" s="133" t="s">
        <v>211</v>
      </c>
      <c r="F2703" s="133" t="s">
        <v>62</v>
      </c>
      <c r="G2703" s="133" t="s">
        <v>20</v>
      </c>
      <c r="H2703" s="2">
        <v>4</v>
      </c>
      <c r="I2703" s="2">
        <v>684</v>
      </c>
      <c r="J2703" s="2" t="s">
        <v>423</v>
      </c>
      <c r="K2703" s="2" t="s">
        <v>64</v>
      </c>
      <c r="L2703" s="2" t="s">
        <v>23</v>
      </c>
      <c r="M2703" s="16">
        <v>8.9499999999999993</v>
      </c>
      <c r="N2703" s="16">
        <v>8.9499999999999993</v>
      </c>
      <c r="O2703" s="16">
        <v>8.52</v>
      </c>
      <c r="P2703" s="16">
        <v>8.75</v>
      </c>
      <c r="Q2703" s="16"/>
      <c r="R2703" s="16"/>
      <c r="S2703" s="16"/>
      <c r="V2703" t="str">
        <f t="shared" si="137"/>
        <v>PESO3JUVF</v>
      </c>
      <c r="W2703" s="58" t="e">
        <f>VLOOKUP(V2703,Minimos!$D$3:$E$26,2,FALSE)</f>
        <v>#N/A</v>
      </c>
      <c r="X2703" s="18" t="e">
        <f t="shared" si="138"/>
        <v>#N/A</v>
      </c>
      <c r="Y2703" s="58" t="e">
        <f t="shared" si="139"/>
        <v>#N/A</v>
      </c>
    </row>
    <row r="2704" spans="1:25" x14ac:dyDescent="0.25">
      <c r="A2704" t="s">
        <v>46</v>
      </c>
      <c r="B2704" s="133" t="s">
        <v>30</v>
      </c>
      <c r="C2704" t="s">
        <v>723</v>
      </c>
      <c r="D2704" s="54">
        <v>44659</v>
      </c>
      <c r="E2704" s="133" t="s">
        <v>211</v>
      </c>
      <c r="F2704" s="133" t="s">
        <v>62</v>
      </c>
      <c r="G2704" s="133" t="s">
        <v>20</v>
      </c>
      <c r="H2704" s="2">
        <v>5</v>
      </c>
      <c r="I2704" s="2">
        <v>2</v>
      </c>
      <c r="J2704" s="2" t="s">
        <v>355</v>
      </c>
      <c r="K2704" s="2" t="s">
        <v>64</v>
      </c>
      <c r="L2704" s="2" t="s">
        <v>23</v>
      </c>
      <c r="M2704" s="16">
        <v>8.15</v>
      </c>
      <c r="N2704" s="16">
        <v>7.9</v>
      </c>
      <c r="O2704" s="16">
        <v>8.07</v>
      </c>
      <c r="P2704" s="16">
        <v>8.15</v>
      </c>
      <c r="Q2704" s="16"/>
      <c r="R2704" s="16"/>
      <c r="S2704" s="16"/>
      <c r="V2704" t="str">
        <f t="shared" si="137"/>
        <v>PESO3JUVF</v>
      </c>
      <c r="W2704" s="58" t="e">
        <f>VLOOKUP(V2704,Minimos!$D$3:$E$26,2,FALSE)</f>
        <v>#N/A</v>
      </c>
      <c r="X2704" s="18" t="e">
        <f t="shared" si="138"/>
        <v>#N/A</v>
      </c>
      <c r="Y2704" s="58" t="e">
        <f t="shared" si="139"/>
        <v>#N/A</v>
      </c>
    </row>
    <row r="2705" spans="1:25" x14ac:dyDescent="0.25">
      <c r="A2705" t="s">
        <v>46</v>
      </c>
      <c r="B2705" s="133" t="s">
        <v>30</v>
      </c>
      <c r="C2705" t="s">
        <v>723</v>
      </c>
      <c r="D2705" s="54">
        <v>44659</v>
      </c>
      <c r="E2705" s="133" t="s">
        <v>211</v>
      </c>
      <c r="F2705" s="133" t="s">
        <v>62</v>
      </c>
      <c r="G2705" s="133" t="s">
        <v>20</v>
      </c>
      <c r="H2705" s="2">
        <v>6</v>
      </c>
      <c r="I2705" s="2">
        <v>821</v>
      </c>
      <c r="J2705" s="2" t="s">
        <v>372</v>
      </c>
      <c r="K2705" s="2" t="s">
        <v>64</v>
      </c>
      <c r="L2705" s="2" t="s">
        <v>23</v>
      </c>
      <c r="M2705" s="16">
        <v>7.72</v>
      </c>
      <c r="N2705" s="16">
        <v>7.35</v>
      </c>
      <c r="O2705" s="16">
        <v>7.72</v>
      </c>
      <c r="P2705" s="16">
        <v>7.21</v>
      </c>
      <c r="Q2705" s="16"/>
      <c r="R2705" s="16"/>
      <c r="S2705" s="16"/>
      <c r="V2705" t="str">
        <f t="shared" si="137"/>
        <v>PESO3JUVF</v>
      </c>
      <c r="W2705" s="58" t="e">
        <f>VLOOKUP(V2705,Minimos!$D$3:$E$26,2,FALSE)</f>
        <v>#N/A</v>
      </c>
      <c r="X2705" s="18" t="e">
        <f t="shared" si="138"/>
        <v>#N/A</v>
      </c>
      <c r="Y2705" s="58" t="e">
        <f t="shared" si="139"/>
        <v>#N/A</v>
      </c>
    </row>
    <row r="2706" spans="1:25" x14ac:dyDescent="0.25">
      <c r="A2706" t="s">
        <v>46</v>
      </c>
      <c r="B2706" s="133" t="s">
        <v>30</v>
      </c>
      <c r="C2706" t="s">
        <v>723</v>
      </c>
      <c r="D2706" s="54">
        <v>44659</v>
      </c>
      <c r="E2706" s="133" t="s">
        <v>211</v>
      </c>
      <c r="F2706" s="133" t="s">
        <v>62</v>
      </c>
      <c r="G2706" s="133" t="s">
        <v>20</v>
      </c>
      <c r="H2706" s="2">
        <v>7</v>
      </c>
      <c r="I2706" s="2">
        <v>336</v>
      </c>
      <c r="J2706" s="2" t="s">
        <v>307</v>
      </c>
      <c r="K2706" s="2" t="s">
        <v>256</v>
      </c>
      <c r="L2706" s="2" t="s">
        <v>23</v>
      </c>
      <c r="M2706" s="16">
        <v>6.97</v>
      </c>
      <c r="N2706" s="16">
        <v>6.6</v>
      </c>
      <c r="O2706" s="16">
        <v>6.85</v>
      </c>
      <c r="P2706" s="16">
        <v>6.97</v>
      </c>
      <c r="Q2706" s="16"/>
      <c r="R2706" s="16"/>
      <c r="S2706" s="16"/>
      <c r="V2706" t="str">
        <f t="shared" si="137"/>
        <v>PESO3JUVF</v>
      </c>
      <c r="W2706" s="58" t="e">
        <f>VLOOKUP(V2706,Minimos!$D$3:$E$26,2,FALSE)</f>
        <v>#N/A</v>
      </c>
      <c r="X2706" s="18" t="e">
        <f t="shared" si="138"/>
        <v>#N/A</v>
      </c>
      <c r="Y2706" s="58" t="e">
        <f t="shared" si="139"/>
        <v>#N/A</v>
      </c>
    </row>
    <row r="2707" spans="1:25" x14ac:dyDescent="0.25">
      <c r="A2707" t="s">
        <v>46</v>
      </c>
      <c r="B2707" s="133" t="s">
        <v>30</v>
      </c>
      <c r="C2707" t="s">
        <v>723</v>
      </c>
      <c r="D2707" s="54">
        <v>44659</v>
      </c>
      <c r="E2707" s="133" t="s">
        <v>211</v>
      </c>
      <c r="F2707" s="133" t="s">
        <v>62</v>
      </c>
      <c r="G2707" s="133" t="s">
        <v>20</v>
      </c>
      <c r="H2707" s="2">
        <v>8</v>
      </c>
      <c r="I2707" s="2">
        <v>95</v>
      </c>
      <c r="J2707" s="2" t="s">
        <v>217</v>
      </c>
      <c r="K2707" s="2" t="s">
        <v>64</v>
      </c>
      <c r="L2707" s="2" t="s">
        <v>22</v>
      </c>
      <c r="M2707" s="16">
        <v>6.97</v>
      </c>
      <c r="N2707" s="16">
        <v>6.4</v>
      </c>
      <c r="O2707" s="16">
        <v>6.97</v>
      </c>
      <c r="P2707" s="16" t="s">
        <v>1</v>
      </c>
      <c r="Q2707" s="16"/>
      <c r="R2707" s="16"/>
      <c r="S2707" s="16"/>
      <c r="V2707" t="str">
        <f t="shared" si="137"/>
        <v>PESO3INIF</v>
      </c>
      <c r="W2707" s="58" t="e">
        <f>VLOOKUP(V2707,Minimos!$D$3:$E$26,2,FALSE)</f>
        <v>#N/A</v>
      </c>
      <c r="X2707" s="18" t="e">
        <f t="shared" si="138"/>
        <v>#N/A</v>
      </c>
      <c r="Y2707" s="58" t="e">
        <f t="shared" si="139"/>
        <v>#N/A</v>
      </c>
    </row>
    <row r="2708" spans="1:25" x14ac:dyDescent="0.25">
      <c r="A2708" t="s">
        <v>46</v>
      </c>
      <c r="B2708" s="133" t="s">
        <v>30</v>
      </c>
      <c r="C2708" t="s">
        <v>723</v>
      </c>
      <c r="D2708" s="54">
        <v>44659</v>
      </c>
      <c r="E2708" s="133" t="s">
        <v>211</v>
      </c>
      <c r="F2708" s="133" t="s">
        <v>62</v>
      </c>
      <c r="G2708" s="133" t="s">
        <v>20</v>
      </c>
      <c r="H2708" s="2">
        <v>9</v>
      </c>
      <c r="I2708" s="2">
        <v>123</v>
      </c>
      <c r="J2708" s="2" t="s">
        <v>221</v>
      </c>
      <c r="K2708" s="2" t="s">
        <v>64</v>
      </c>
      <c r="L2708" s="2" t="s">
        <v>22</v>
      </c>
      <c r="M2708" s="16">
        <v>6.72</v>
      </c>
      <c r="N2708" s="16">
        <v>6.42</v>
      </c>
      <c r="O2708" s="16">
        <v>6.19</v>
      </c>
      <c r="P2708" s="16">
        <v>6.72</v>
      </c>
      <c r="Q2708" s="16"/>
      <c r="R2708" s="16"/>
      <c r="S2708" s="16"/>
      <c r="V2708" t="str">
        <f t="shared" si="137"/>
        <v>PESO3INIF</v>
      </c>
      <c r="W2708" s="58" t="e">
        <f>VLOOKUP(V2708,Minimos!$D$3:$E$26,2,FALSE)</f>
        <v>#N/A</v>
      </c>
      <c r="X2708" s="18" t="e">
        <f t="shared" si="138"/>
        <v>#N/A</v>
      </c>
      <c r="Y2708" s="58" t="e">
        <f t="shared" si="139"/>
        <v>#N/A</v>
      </c>
    </row>
    <row r="2709" spans="1:25" x14ac:dyDescent="0.25">
      <c r="A2709" t="s">
        <v>46</v>
      </c>
      <c r="B2709" s="133" t="s">
        <v>30</v>
      </c>
      <c r="C2709" t="s">
        <v>723</v>
      </c>
      <c r="D2709" s="54">
        <v>44659</v>
      </c>
      <c r="E2709" s="133" t="s">
        <v>211</v>
      </c>
      <c r="F2709" s="133" t="s">
        <v>62</v>
      </c>
      <c r="G2709" s="133" t="s">
        <v>20</v>
      </c>
      <c r="H2709" s="2">
        <v>10</v>
      </c>
      <c r="I2709" s="2">
        <v>105</v>
      </c>
      <c r="J2709" s="2" t="s">
        <v>213</v>
      </c>
      <c r="K2709" s="2" t="s">
        <v>64</v>
      </c>
      <c r="L2709" s="2" t="s">
        <v>22</v>
      </c>
      <c r="M2709" s="16">
        <v>5.74</v>
      </c>
      <c r="N2709" s="16">
        <v>4.5199999999999996</v>
      </c>
      <c r="O2709" s="16">
        <v>5.55</v>
      </c>
      <c r="P2709" s="16">
        <v>5.74</v>
      </c>
      <c r="Q2709" s="16"/>
      <c r="R2709" s="16"/>
      <c r="S2709" s="16"/>
      <c r="V2709" t="str">
        <f t="shared" si="137"/>
        <v>PESO3INIF</v>
      </c>
      <c r="W2709" s="58" t="e">
        <f>VLOOKUP(V2709,Minimos!$D$3:$E$26,2,FALSE)</f>
        <v>#N/A</v>
      </c>
      <c r="X2709" s="18" t="e">
        <f t="shared" si="138"/>
        <v>#N/A</v>
      </c>
      <c r="Y2709" s="58" t="e">
        <f t="shared" si="139"/>
        <v>#N/A</v>
      </c>
    </row>
    <row r="2710" spans="1:25" x14ac:dyDescent="0.25">
      <c r="A2710" t="s">
        <v>47</v>
      </c>
      <c r="B2710" s="133" t="s">
        <v>30</v>
      </c>
      <c r="C2710" t="s">
        <v>723</v>
      </c>
      <c r="D2710" s="54">
        <v>44659</v>
      </c>
      <c r="E2710" s="133" t="s">
        <v>211</v>
      </c>
      <c r="F2710" s="133" t="s">
        <v>62</v>
      </c>
      <c r="G2710" s="133" t="s">
        <v>20</v>
      </c>
      <c r="H2710" s="2">
        <v>1</v>
      </c>
      <c r="I2710" s="2">
        <v>106</v>
      </c>
      <c r="J2710" s="2" t="s">
        <v>724</v>
      </c>
      <c r="K2710" s="2" t="s">
        <v>64</v>
      </c>
      <c r="L2710" s="2" t="s">
        <v>26</v>
      </c>
      <c r="M2710" s="16">
        <v>6.76</v>
      </c>
      <c r="N2710" s="16">
        <v>6.66</v>
      </c>
      <c r="O2710" s="16">
        <v>6.76</v>
      </c>
      <c r="P2710" s="16">
        <v>6.25</v>
      </c>
      <c r="Q2710" s="16"/>
      <c r="R2710" s="16"/>
      <c r="S2710" s="16"/>
      <c r="V2710" t="str">
        <f t="shared" si="137"/>
        <v>PESO4JUNF</v>
      </c>
      <c r="W2710" s="58" t="e">
        <f>VLOOKUP(V2710,Minimos!$D$3:$E$26,2,FALSE)</f>
        <v>#N/A</v>
      </c>
      <c r="X2710" s="18" t="e">
        <f t="shared" si="138"/>
        <v>#N/A</v>
      </c>
      <c r="Y2710" s="58" t="e">
        <f t="shared" si="139"/>
        <v>#N/A</v>
      </c>
    </row>
    <row r="2711" spans="1:25" x14ac:dyDescent="0.25">
      <c r="A2711" t="s">
        <v>47</v>
      </c>
      <c r="B2711" s="133" t="s">
        <v>30</v>
      </c>
      <c r="C2711" t="s">
        <v>723</v>
      </c>
      <c r="D2711" s="54">
        <v>44659</v>
      </c>
      <c r="E2711" s="133" t="s">
        <v>211</v>
      </c>
      <c r="F2711" s="133" t="s">
        <v>62</v>
      </c>
      <c r="G2711" s="133" t="s">
        <v>20</v>
      </c>
      <c r="H2711" s="2">
        <v>2</v>
      </c>
      <c r="I2711" s="2">
        <v>817</v>
      </c>
      <c r="J2711" s="2" t="s">
        <v>397</v>
      </c>
      <c r="K2711" s="2" t="s">
        <v>64</v>
      </c>
      <c r="L2711" s="2" t="s">
        <v>26</v>
      </c>
      <c r="M2711" s="16">
        <v>6.2</v>
      </c>
      <c r="N2711" s="16">
        <v>6.08</v>
      </c>
      <c r="O2711" s="16">
        <v>6.09</v>
      </c>
      <c r="P2711" s="16">
        <v>6.2</v>
      </c>
      <c r="Q2711" s="16"/>
      <c r="R2711" s="16"/>
      <c r="S2711" s="16"/>
      <c r="V2711" t="str">
        <f t="shared" si="137"/>
        <v>PESO4JUNF</v>
      </c>
      <c r="W2711" s="58" t="e">
        <f>VLOOKUP(V2711,Minimos!$D$3:$E$26,2,FALSE)</f>
        <v>#N/A</v>
      </c>
      <c r="X2711" s="18" t="e">
        <f t="shared" si="138"/>
        <v>#N/A</v>
      </c>
      <c r="Y2711" s="58" t="e">
        <f t="shared" si="139"/>
        <v>#N/A</v>
      </c>
    </row>
    <row r="2712" spans="1:25" x14ac:dyDescent="0.25">
      <c r="A2712" t="s">
        <v>47</v>
      </c>
      <c r="B2712" s="133" t="s">
        <v>30</v>
      </c>
      <c r="C2712" t="s">
        <v>723</v>
      </c>
      <c r="D2712" s="54">
        <v>44659</v>
      </c>
      <c r="E2712" s="133" t="s">
        <v>211</v>
      </c>
      <c r="F2712" s="133" t="s">
        <v>62</v>
      </c>
      <c r="G2712" s="133" t="s">
        <v>20</v>
      </c>
      <c r="H2712" s="2">
        <v>3</v>
      </c>
      <c r="I2712" s="2">
        <v>211</v>
      </c>
      <c r="J2712" s="2" t="s">
        <v>424</v>
      </c>
      <c r="K2712" s="2" t="s">
        <v>65</v>
      </c>
      <c r="L2712" s="2" t="s">
        <v>26</v>
      </c>
      <c r="M2712" s="16">
        <v>5.13</v>
      </c>
      <c r="N2712" s="16">
        <v>4.8</v>
      </c>
      <c r="O2712" s="16">
        <v>4.9800000000000004</v>
      </c>
      <c r="P2712" s="16">
        <v>5.13</v>
      </c>
      <c r="Q2712" s="16"/>
      <c r="R2712" s="16"/>
      <c r="S2712" s="16"/>
      <c r="V2712" t="str">
        <f t="shared" si="137"/>
        <v>PESO4JUNF</v>
      </c>
      <c r="W2712" s="58" t="e">
        <f>VLOOKUP(V2712,Minimos!$D$3:$E$26,2,FALSE)</f>
        <v>#N/A</v>
      </c>
      <c r="X2712" s="18" t="e">
        <f t="shared" si="138"/>
        <v>#N/A</v>
      </c>
      <c r="Y2712" s="58" t="e">
        <f t="shared" si="139"/>
        <v>#N/A</v>
      </c>
    </row>
    <row r="2713" spans="1:25" x14ac:dyDescent="0.25">
      <c r="A2713" t="s">
        <v>98</v>
      </c>
      <c r="B2713" s="133" t="s">
        <v>188</v>
      </c>
      <c r="C2713" t="s">
        <v>723</v>
      </c>
      <c r="D2713" s="54">
        <v>44659</v>
      </c>
      <c r="E2713" s="133" t="s">
        <v>211</v>
      </c>
      <c r="F2713" s="133" t="s">
        <v>62</v>
      </c>
      <c r="G2713" s="133" t="s">
        <v>18</v>
      </c>
      <c r="H2713" s="2">
        <v>1</v>
      </c>
      <c r="I2713" s="2">
        <v>4</v>
      </c>
      <c r="J2713" s="2" t="s">
        <v>207</v>
      </c>
      <c r="K2713" s="2" t="s">
        <v>256</v>
      </c>
      <c r="L2713" s="2" t="s">
        <v>22</v>
      </c>
      <c r="M2713" s="16">
        <v>1.66</v>
      </c>
      <c r="N2713" s="16"/>
      <c r="O2713" s="16"/>
      <c r="P2713" s="16"/>
      <c r="Q2713" s="16"/>
      <c r="R2713" s="16"/>
      <c r="S2713" s="16"/>
      <c r="V2713" t="str">
        <f t="shared" si="137"/>
        <v>ALTURAINIM</v>
      </c>
      <c r="W2713" s="58" t="e">
        <f>VLOOKUP(V2713,Minimos!$D$3:$E$26,2,FALSE)</f>
        <v>#N/A</v>
      </c>
      <c r="X2713" s="18" t="e">
        <f t="shared" si="138"/>
        <v>#N/A</v>
      </c>
      <c r="Y2713" s="58" t="e">
        <f t="shared" si="139"/>
        <v>#N/A</v>
      </c>
    </row>
    <row r="2714" spans="1:25" x14ac:dyDescent="0.25">
      <c r="A2714" t="s">
        <v>98</v>
      </c>
      <c r="B2714" s="133" t="s">
        <v>188</v>
      </c>
      <c r="C2714" t="s">
        <v>723</v>
      </c>
      <c r="D2714" s="54">
        <v>44659</v>
      </c>
      <c r="E2714" s="133" t="s">
        <v>211</v>
      </c>
      <c r="F2714" s="133" t="s">
        <v>62</v>
      </c>
      <c r="G2714" s="133" t="s">
        <v>18</v>
      </c>
      <c r="H2714" s="2">
        <v>2</v>
      </c>
      <c r="I2714" s="2">
        <v>74</v>
      </c>
      <c r="J2714" s="2" t="s">
        <v>206</v>
      </c>
      <c r="K2714" s="2" t="s">
        <v>64</v>
      </c>
      <c r="L2714" s="2" t="s">
        <v>22</v>
      </c>
      <c r="M2714" s="16">
        <v>1.66</v>
      </c>
      <c r="N2714" s="16"/>
      <c r="O2714" s="16"/>
      <c r="P2714" s="16"/>
      <c r="Q2714" s="16"/>
      <c r="R2714" s="16"/>
      <c r="S2714" s="16"/>
      <c r="V2714" t="str">
        <f t="shared" si="137"/>
        <v>ALTURAINIM</v>
      </c>
      <c r="W2714" s="58" t="e">
        <f>VLOOKUP(V2714,Minimos!$D$3:$E$26,2,FALSE)</f>
        <v>#N/A</v>
      </c>
      <c r="X2714" s="18" t="e">
        <f t="shared" si="138"/>
        <v>#N/A</v>
      </c>
      <c r="Y2714" s="58" t="e">
        <f t="shared" si="139"/>
        <v>#N/A</v>
      </c>
    </row>
    <row r="2715" spans="1:25" x14ac:dyDescent="0.25">
      <c r="A2715" t="s">
        <v>98</v>
      </c>
      <c r="B2715" s="133" t="s">
        <v>188</v>
      </c>
      <c r="C2715" t="s">
        <v>723</v>
      </c>
      <c r="D2715" s="54">
        <v>44659</v>
      </c>
      <c r="E2715" s="133" t="s">
        <v>211</v>
      </c>
      <c r="F2715" s="133" t="s">
        <v>62</v>
      </c>
      <c r="G2715" s="133" t="s">
        <v>18</v>
      </c>
      <c r="H2715" s="2">
        <v>3</v>
      </c>
      <c r="I2715" s="2">
        <v>690</v>
      </c>
      <c r="J2715" s="2" t="s">
        <v>398</v>
      </c>
      <c r="K2715" s="2" t="s">
        <v>64</v>
      </c>
      <c r="L2715" s="2" t="s">
        <v>23</v>
      </c>
      <c r="M2715" s="16">
        <v>1.66</v>
      </c>
      <c r="N2715" s="16"/>
      <c r="O2715" s="16"/>
      <c r="P2715" s="16"/>
      <c r="Q2715" s="16"/>
      <c r="R2715" s="16"/>
      <c r="S2715" s="16"/>
      <c r="V2715" t="str">
        <f t="shared" si="137"/>
        <v>ALTURAJUVM</v>
      </c>
      <c r="W2715" s="58" t="e">
        <f>VLOOKUP(V2715,Minimos!$D$3:$E$26,2,FALSE)</f>
        <v>#N/A</v>
      </c>
      <c r="X2715" s="18" t="e">
        <f t="shared" si="138"/>
        <v>#N/A</v>
      </c>
      <c r="Y2715" s="58" t="e">
        <f t="shared" si="139"/>
        <v>#N/A</v>
      </c>
    </row>
    <row r="2716" spans="1:25" x14ac:dyDescent="0.25">
      <c r="A2716" t="s">
        <v>98</v>
      </c>
      <c r="B2716" s="133" t="s">
        <v>188</v>
      </c>
      <c r="C2716" t="s">
        <v>723</v>
      </c>
      <c r="D2716" s="54">
        <v>44659</v>
      </c>
      <c r="E2716" s="133" t="s">
        <v>211</v>
      </c>
      <c r="F2716" s="133" t="s">
        <v>62</v>
      </c>
      <c r="G2716" s="133" t="s">
        <v>18</v>
      </c>
      <c r="H2716" s="2">
        <v>4</v>
      </c>
      <c r="I2716" s="2">
        <v>317</v>
      </c>
      <c r="J2716" s="2" t="s">
        <v>299</v>
      </c>
      <c r="K2716" s="2" t="s">
        <v>256</v>
      </c>
      <c r="L2716" s="2" t="s">
        <v>23</v>
      </c>
      <c r="M2716" s="16">
        <v>1.63</v>
      </c>
      <c r="N2716" s="16"/>
      <c r="O2716" s="16"/>
      <c r="P2716" s="16"/>
      <c r="Q2716" s="16"/>
      <c r="R2716" s="16"/>
      <c r="S2716" s="16"/>
      <c r="V2716" t="str">
        <f t="shared" si="137"/>
        <v>ALTURAJUVM</v>
      </c>
      <c r="W2716" s="58" t="e">
        <f>VLOOKUP(V2716,Minimos!$D$3:$E$26,2,FALSE)</f>
        <v>#N/A</v>
      </c>
      <c r="X2716" s="18" t="e">
        <f t="shared" si="138"/>
        <v>#N/A</v>
      </c>
      <c r="Y2716" s="58" t="e">
        <f t="shared" si="139"/>
        <v>#N/A</v>
      </c>
    </row>
    <row r="2717" spans="1:25" x14ac:dyDescent="0.25">
      <c r="A2717" t="s">
        <v>98</v>
      </c>
      <c r="B2717" s="133" t="s">
        <v>188</v>
      </c>
      <c r="C2717" t="s">
        <v>723</v>
      </c>
      <c r="D2717" s="54">
        <v>44659</v>
      </c>
      <c r="E2717" s="133" t="s">
        <v>211</v>
      </c>
      <c r="F2717" s="133" t="s">
        <v>62</v>
      </c>
      <c r="G2717" s="133" t="s">
        <v>18</v>
      </c>
      <c r="H2717" s="2">
        <v>5</v>
      </c>
      <c r="I2717" s="2">
        <v>519</v>
      </c>
      <c r="J2717" s="2" t="s">
        <v>318</v>
      </c>
      <c r="K2717" s="2" t="s">
        <v>65</v>
      </c>
      <c r="L2717" s="2" t="s">
        <v>23</v>
      </c>
      <c r="M2717" s="16">
        <v>1.51</v>
      </c>
      <c r="N2717" s="16"/>
      <c r="O2717" s="16"/>
      <c r="P2717" s="16"/>
      <c r="Q2717" s="16"/>
      <c r="R2717" s="16"/>
      <c r="S2717" s="16"/>
      <c r="V2717" t="str">
        <f t="shared" si="137"/>
        <v>ALTURAJUVM</v>
      </c>
      <c r="W2717" s="58" t="e">
        <f>VLOOKUP(V2717,Minimos!$D$3:$E$26,2,FALSE)</f>
        <v>#N/A</v>
      </c>
      <c r="X2717" s="18" t="e">
        <f t="shared" si="138"/>
        <v>#N/A</v>
      </c>
      <c r="Y2717" s="58" t="e">
        <f t="shared" si="139"/>
        <v>#N/A</v>
      </c>
    </row>
    <row r="2718" spans="1:25" x14ac:dyDescent="0.25">
      <c r="A2718" t="s">
        <v>98</v>
      </c>
      <c r="B2718" s="133" t="s">
        <v>188</v>
      </c>
      <c r="C2718" t="s">
        <v>723</v>
      </c>
      <c r="D2718" s="54">
        <v>44659</v>
      </c>
      <c r="E2718" s="133" t="s">
        <v>211</v>
      </c>
      <c r="F2718" s="133" t="s">
        <v>62</v>
      </c>
      <c r="G2718" s="133" t="s">
        <v>18</v>
      </c>
      <c r="H2718" s="2">
        <v>6</v>
      </c>
      <c r="I2718" s="2">
        <v>140</v>
      </c>
      <c r="J2718" s="2" t="s">
        <v>202</v>
      </c>
      <c r="K2718" s="2" t="s">
        <v>64</v>
      </c>
      <c r="L2718" s="2" t="s">
        <v>22</v>
      </c>
      <c r="M2718" s="16">
        <v>1.42</v>
      </c>
      <c r="N2718" s="16"/>
      <c r="O2718" s="16"/>
      <c r="P2718" s="16"/>
      <c r="Q2718" s="16"/>
      <c r="R2718" s="16"/>
      <c r="S2718" s="16"/>
      <c r="V2718" t="str">
        <f t="shared" si="137"/>
        <v>ALTURAINIM</v>
      </c>
      <c r="W2718" s="58" t="e">
        <f>VLOOKUP(V2718,Minimos!$D$3:$E$26,2,FALSE)</f>
        <v>#N/A</v>
      </c>
      <c r="X2718" s="18" t="e">
        <f t="shared" si="138"/>
        <v>#N/A</v>
      </c>
      <c r="Y2718" s="58" t="e">
        <f t="shared" si="139"/>
        <v>#N/A</v>
      </c>
    </row>
    <row r="2719" spans="1:25" x14ac:dyDescent="0.25">
      <c r="A2719" t="s">
        <v>98</v>
      </c>
      <c r="B2719" s="133" t="s">
        <v>188</v>
      </c>
      <c r="C2719" t="s">
        <v>723</v>
      </c>
      <c r="D2719" s="54">
        <v>44659</v>
      </c>
      <c r="E2719" s="133" t="s">
        <v>211</v>
      </c>
      <c r="F2719" s="133" t="s">
        <v>62</v>
      </c>
      <c r="G2719" s="133" t="s">
        <v>18</v>
      </c>
      <c r="H2719" s="2">
        <v>7</v>
      </c>
      <c r="I2719" s="2">
        <v>160</v>
      </c>
      <c r="J2719" s="2" t="s">
        <v>209</v>
      </c>
      <c r="K2719" s="2" t="s">
        <v>64</v>
      </c>
      <c r="L2719" s="2" t="s">
        <v>22</v>
      </c>
      <c r="M2719" s="16">
        <v>1.36</v>
      </c>
      <c r="N2719" s="16"/>
      <c r="O2719" s="16"/>
      <c r="P2719" s="16"/>
      <c r="Q2719" s="16"/>
      <c r="R2719" s="16"/>
      <c r="S2719" s="16"/>
      <c r="V2719" t="str">
        <f t="shared" si="137"/>
        <v>ALTURAINIM</v>
      </c>
      <c r="W2719" s="58" t="e">
        <f>VLOOKUP(V2719,Minimos!$D$3:$E$26,2,FALSE)</f>
        <v>#N/A</v>
      </c>
      <c r="X2719" s="18" t="e">
        <f t="shared" si="138"/>
        <v>#N/A</v>
      </c>
      <c r="Y2719" s="58" t="e">
        <f t="shared" si="139"/>
        <v>#N/A</v>
      </c>
    </row>
    <row r="2720" spans="1:25" x14ac:dyDescent="0.25">
      <c r="A2720" t="s">
        <v>98</v>
      </c>
      <c r="B2720" s="133" t="s">
        <v>188</v>
      </c>
      <c r="C2720" t="s">
        <v>723</v>
      </c>
      <c r="D2720" s="54">
        <v>44659</v>
      </c>
      <c r="E2720" s="133" t="s">
        <v>211</v>
      </c>
      <c r="F2720" s="133" t="s">
        <v>62</v>
      </c>
      <c r="G2720" s="133" t="s">
        <v>18</v>
      </c>
      <c r="H2720" s="2" t="s">
        <v>721</v>
      </c>
      <c r="I2720" s="2">
        <v>178</v>
      </c>
      <c r="J2720" s="2" t="s">
        <v>387</v>
      </c>
      <c r="K2720" s="2" t="s">
        <v>65</v>
      </c>
      <c r="L2720" s="2" t="s">
        <v>23</v>
      </c>
      <c r="M2720" s="16" t="s">
        <v>725</v>
      </c>
      <c r="N2720" s="16"/>
      <c r="O2720" s="16"/>
      <c r="P2720" s="16"/>
      <c r="Q2720" s="16"/>
      <c r="R2720" s="16"/>
      <c r="S2720" s="16"/>
      <c r="V2720" t="str">
        <f t="shared" si="137"/>
        <v>ALTURAJUVM</v>
      </c>
      <c r="W2720" s="58" t="e">
        <f>VLOOKUP(V2720,Minimos!$D$3:$E$26,2,FALSE)</f>
        <v>#N/A</v>
      </c>
      <c r="X2720" s="18" t="e">
        <f t="shared" si="138"/>
        <v>#VALUE!</v>
      </c>
      <c r="Y2720" s="58" t="e">
        <f t="shared" si="139"/>
        <v>#VALUE!</v>
      </c>
    </row>
    <row r="2721" spans="1:25" x14ac:dyDescent="0.25">
      <c r="A2721" t="s">
        <v>98</v>
      </c>
      <c r="B2721" s="133" t="s">
        <v>188</v>
      </c>
      <c r="C2721" t="s">
        <v>723</v>
      </c>
      <c r="D2721" s="54">
        <v>44659</v>
      </c>
      <c r="E2721" s="133" t="s">
        <v>211</v>
      </c>
      <c r="F2721" s="133" t="s">
        <v>62</v>
      </c>
      <c r="G2721" s="133" t="s">
        <v>18</v>
      </c>
      <c r="H2721" s="2">
        <v>1</v>
      </c>
      <c r="I2721" s="2">
        <v>871</v>
      </c>
      <c r="J2721" s="2" t="s">
        <v>400</v>
      </c>
      <c r="K2721" s="2" t="s">
        <v>64</v>
      </c>
      <c r="L2721" s="2" t="s">
        <v>26</v>
      </c>
      <c r="M2721" s="16">
        <v>1.66</v>
      </c>
      <c r="N2721" s="16"/>
      <c r="O2721" s="16"/>
      <c r="P2721" s="16"/>
      <c r="Q2721" s="16"/>
      <c r="R2721" s="16"/>
      <c r="S2721" s="16"/>
      <c r="V2721" t="str">
        <f t="shared" si="137"/>
        <v>ALTURAJUNM</v>
      </c>
      <c r="W2721" s="58" t="e">
        <f>VLOOKUP(V2721,Minimos!$D$3:$E$26,2,FALSE)</f>
        <v>#N/A</v>
      </c>
      <c r="X2721" s="18" t="e">
        <f t="shared" si="138"/>
        <v>#N/A</v>
      </c>
      <c r="Y2721" s="58" t="e">
        <f t="shared" si="139"/>
        <v>#N/A</v>
      </c>
    </row>
    <row r="2722" spans="1:25" x14ac:dyDescent="0.25">
      <c r="A2722" t="s">
        <v>114</v>
      </c>
      <c r="B2722" s="133" t="s">
        <v>187</v>
      </c>
      <c r="C2722" t="s">
        <v>723</v>
      </c>
      <c r="D2722" s="54">
        <v>44659</v>
      </c>
      <c r="E2722" s="133" t="s">
        <v>211</v>
      </c>
      <c r="F2722" s="133" t="s">
        <v>62</v>
      </c>
      <c r="G2722" s="133" t="s">
        <v>20</v>
      </c>
      <c r="H2722" s="2">
        <v>1</v>
      </c>
      <c r="I2722" s="2">
        <v>336</v>
      </c>
      <c r="J2722" s="2" t="s">
        <v>307</v>
      </c>
      <c r="K2722" s="2" t="s">
        <v>256</v>
      </c>
      <c r="L2722" s="2" t="s">
        <v>23</v>
      </c>
      <c r="M2722" s="16">
        <v>27.89</v>
      </c>
      <c r="N2722" s="16"/>
      <c r="O2722" s="16"/>
      <c r="P2722" s="16"/>
      <c r="Q2722" s="16"/>
      <c r="R2722" s="16"/>
      <c r="S2722" s="16"/>
      <c r="V2722" t="str">
        <f t="shared" si="137"/>
        <v>200JUVF</v>
      </c>
      <c r="W2722" s="58" t="e">
        <f>VLOOKUP(V2722,Minimos!$D$3:$E$26,2,FALSE)</f>
        <v>#N/A</v>
      </c>
      <c r="X2722" s="18" t="e">
        <f t="shared" si="138"/>
        <v>#N/A</v>
      </c>
      <c r="Y2722" s="58" t="e">
        <f t="shared" si="139"/>
        <v>#N/A</v>
      </c>
    </row>
    <row r="2723" spans="1:25" x14ac:dyDescent="0.25">
      <c r="A2723" t="s">
        <v>114</v>
      </c>
      <c r="B2723" s="133" t="s">
        <v>187</v>
      </c>
      <c r="C2723" t="s">
        <v>723</v>
      </c>
      <c r="D2723" s="54">
        <v>44659</v>
      </c>
      <c r="E2723" s="133" t="s">
        <v>211</v>
      </c>
      <c r="F2723" s="133" t="s">
        <v>62</v>
      </c>
      <c r="G2723" s="133" t="s">
        <v>20</v>
      </c>
      <c r="H2723" s="2">
        <v>2</v>
      </c>
      <c r="I2723" s="2">
        <v>684</v>
      </c>
      <c r="J2723" s="2" t="s">
        <v>423</v>
      </c>
      <c r="K2723" s="2" t="s">
        <v>64</v>
      </c>
      <c r="L2723" s="2" t="s">
        <v>23</v>
      </c>
      <c r="M2723" s="16">
        <v>29.65</v>
      </c>
      <c r="N2723" s="16"/>
      <c r="O2723" s="16"/>
      <c r="P2723" s="16"/>
      <c r="Q2723" s="16"/>
      <c r="R2723" s="16"/>
      <c r="S2723" s="16"/>
      <c r="V2723" t="str">
        <f t="shared" si="137"/>
        <v>200JUVF</v>
      </c>
      <c r="W2723" s="58" t="e">
        <f>VLOOKUP(V2723,Minimos!$D$3:$E$26,2,FALSE)</f>
        <v>#N/A</v>
      </c>
      <c r="X2723" s="18" t="e">
        <f t="shared" si="138"/>
        <v>#N/A</v>
      </c>
      <c r="Y2723" s="58" t="e">
        <f t="shared" si="139"/>
        <v>#N/A</v>
      </c>
    </row>
    <row r="2724" spans="1:25" x14ac:dyDescent="0.25">
      <c r="A2724" t="s">
        <v>114</v>
      </c>
      <c r="B2724" s="133" t="s">
        <v>187</v>
      </c>
      <c r="C2724" t="s">
        <v>723</v>
      </c>
      <c r="D2724" s="54">
        <v>44659</v>
      </c>
      <c r="E2724" s="133" t="s">
        <v>211</v>
      </c>
      <c r="F2724" s="133" t="s">
        <v>62</v>
      </c>
      <c r="G2724" s="133" t="s">
        <v>20</v>
      </c>
      <c r="H2724" s="2">
        <v>3</v>
      </c>
      <c r="I2724" s="2">
        <v>95</v>
      </c>
      <c r="J2724" s="2" t="s">
        <v>217</v>
      </c>
      <c r="K2724" s="2" t="s">
        <v>64</v>
      </c>
      <c r="L2724" s="2" t="s">
        <v>22</v>
      </c>
      <c r="M2724" s="16">
        <v>30.82</v>
      </c>
      <c r="N2724" s="16"/>
      <c r="O2724" s="16"/>
      <c r="P2724" s="16"/>
      <c r="Q2724" s="16"/>
      <c r="R2724" s="16"/>
      <c r="S2724" s="16"/>
      <c r="V2724" t="str">
        <f t="shared" si="137"/>
        <v>200INIF</v>
      </c>
      <c r="W2724" s="58" t="e">
        <f>VLOOKUP(V2724,Minimos!$D$3:$E$26,2,FALSE)</f>
        <v>#N/A</v>
      </c>
      <c r="X2724" s="18" t="e">
        <f t="shared" si="138"/>
        <v>#N/A</v>
      </c>
      <c r="Y2724" s="58" t="e">
        <f t="shared" si="139"/>
        <v>#N/A</v>
      </c>
    </row>
    <row r="2725" spans="1:25" x14ac:dyDescent="0.25">
      <c r="A2725" t="s">
        <v>114</v>
      </c>
      <c r="B2725" s="133" t="s">
        <v>187</v>
      </c>
      <c r="C2725" t="s">
        <v>723</v>
      </c>
      <c r="D2725" s="54">
        <v>44659</v>
      </c>
      <c r="E2725" s="133" t="s">
        <v>211</v>
      </c>
      <c r="F2725" s="133" t="s">
        <v>62</v>
      </c>
      <c r="G2725" s="133" t="s">
        <v>20</v>
      </c>
      <c r="H2725" s="2">
        <v>4</v>
      </c>
      <c r="I2725" s="2">
        <v>693</v>
      </c>
      <c r="J2725" s="2" t="s">
        <v>309</v>
      </c>
      <c r="K2725" s="2" t="s">
        <v>64</v>
      </c>
      <c r="L2725" s="2" t="s">
        <v>23</v>
      </c>
      <c r="M2725" s="16">
        <v>31.17</v>
      </c>
      <c r="N2725" s="16"/>
      <c r="O2725" s="16"/>
      <c r="P2725" s="16"/>
      <c r="Q2725" s="16"/>
      <c r="R2725" s="16"/>
      <c r="S2725" s="16"/>
      <c r="V2725" t="str">
        <f t="shared" si="137"/>
        <v>200JUVF</v>
      </c>
      <c r="W2725" s="58" t="e">
        <f>VLOOKUP(V2725,Minimos!$D$3:$E$26,2,FALSE)</f>
        <v>#N/A</v>
      </c>
      <c r="X2725" s="18" t="e">
        <f t="shared" si="138"/>
        <v>#N/A</v>
      </c>
      <c r="Y2725" s="58" t="e">
        <f t="shared" si="139"/>
        <v>#N/A</v>
      </c>
    </row>
    <row r="2726" spans="1:25" x14ac:dyDescent="0.25">
      <c r="A2726" t="s">
        <v>114</v>
      </c>
      <c r="B2726" s="133" t="s">
        <v>187</v>
      </c>
      <c r="C2726" t="s">
        <v>723</v>
      </c>
      <c r="D2726" s="54">
        <v>44659</v>
      </c>
      <c r="E2726" s="133" t="s">
        <v>211</v>
      </c>
      <c r="F2726" s="133" t="s">
        <v>62</v>
      </c>
      <c r="G2726" s="133" t="s">
        <v>20</v>
      </c>
      <c r="H2726" s="2">
        <v>1</v>
      </c>
      <c r="I2726" s="2">
        <v>705</v>
      </c>
      <c r="J2726" s="2" t="s">
        <v>263</v>
      </c>
      <c r="K2726" s="2" t="s">
        <v>64</v>
      </c>
      <c r="L2726" s="2" t="s">
        <v>23</v>
      </c>
      <c r="M2726" s="16">
        <v>27.23</v>
      </c>
      <c r="N2726" s="16"/>
      <c r="O2726" s="16"/>
      <c r="P2726" s="16"/>
      <c r="Q2726" s="16"/>
      <c r="R2726" s="16"/>
      <c r="S2726" s="16"/>
      <c r="V2726" t="str">
        <f t="shared" si="137"/>
        <v>200JUVF</v>
      </c>
      <c r="W2726" s="58" t="e">
        <f>VLOOKUP(V2726,Minimos!$D$3:$E$26,2,FALSE)</f>
        <v>#N/A</v>
      </c>
      <c r="X2726" s="18" t="e">
        <f t="shared" si="138"/>
        <v>#N/A</v>
      </c>
      <c r="Y2726" s="58" t="e">
        <f t="shared" si="139"/>
        <v>#N/A</v>
      </c>
    </row>
    <row r="2727" spans="1:25" x14ac:dyDescent="0.25">
      <c r="A2727" t="s">
        <v>114</v>
      </c>
      <c r="B2727" s="133" t="s">
        <v>187</v>
      </c>
      <c r="C2727" t="s">
        <v>723</v>
      </c>
      <c r="D2727" s="54">
        <v>44659</v>
      </c>
      <c r="E2727" s="133" t="s">
        <v>211</v>
      </c>
      <c r="F2727" s="133" t="s">
        <v>62</v>
      </c>
      <c r="G2727" s="133" t="s">
        <v>20</v>
      </c>
      <c r="H2727" s="2">
        <v>2</v>
      </c>
      <c r="I2727" s="2">
        <v>105</v>
      </c>
      <c r="J2727" s="2" t="s">
        <v>213</v>
      </c>
      <c r="K2727" s="2" t="s">
        <v>64</v>
      </c>
      <c r="L2727" s="2" t="s">
        <v>22</v>
      </c>
      <c r="M2727" s="16">
        <v>27.43</v>
      </c>
      <c r="N2727" s="16"/>
      <c r="O2727" s="16"/>
      <c r="P2727" s="16"/>
      <c r="Q2727" s="16"/>
      <c r="R2727" s="16"/>
      <c r="S2727" s="16"/>
      <c r="V2727" t="str">
        <f t="shared" si="137"/>
        <v>200INIF</v>
      </c>
      <c r="W2727" s="58" t="e">
        <f>VLOOKUP(V2727,Minimos!$D$3:$E$26,2,FALSE)</f>
        <v>#N/A</v>
      </c>
      <c r="X2727" s="18" t="e">
        <f t="shared" si="138"/>
        <v>#N/A</v>
      </c>
      <c r="Y2727" s="58" t="e">
        <f t="shared" si="139"/>
        <v>#N/A</v>
      </c>
    </row>
    <row r="2728" spans="1:25" x14ac:dyDescent="0.25">
      <c r="A2728" t="s">
        <v>114</v>
      </c>
      <c r="B2728" s="133" t="s">
        <v>187</v>
      </c>
      <c r="C2728" t="s">
        <v>723</v>
      </c>
      <c r="D2728" s="54">
        <v>44659</v>
      </c>
      <c r="E2728" s="133" t="s">
        <v>211</v>
      </c>
      <c r="F2728" s="133" t="s">
        <v>62</v>
      </c>
      <c r="G2728" s="133" t="s">
        <v>20</v>
      </c>
      <c r="H2728" s="2">
        <v>3</v>
      </c>
      <c r="I2728" s="2">
        <v>123</v>
      </c>
      <c r="J2728" s="2" t="s">
        <v>221</v>
      </c>
      <c r="K2728" s="2" t="s">
        <v>64</v>
      </c>
      <c r="L2728" s="2" t="s">
        <v>22</v>
      </c>
      <c r="M2728" s="16">
        <v>28.8</v>
      </c>
      <c r="N2728" s="16"/>
      <c r="O2728" s="16"/>
      <c r="P2728" s="16"/>
      <c r="Q2728" s="16"/>
      <c r="R2728" s="16"/>
      <c r="S2728" s="16"/>
      <c r="V2728" t="str">
        <f t="shared" si="137"/>
        <v>200INIF</v>
      </c>
      <c r="W2728" s="58" t="e">
        <f>VLOOKUP(V2728,Minimos!$D$3:$E$26,2,FALSE)</f>
        <v>#N/A</v>
      </c>
      <c r="X2728" s="18" t="e">
        <f t="shared" si="138"/>
        <v>#N/A</v>
      </c>
      <c r="Y2728" s="58" t="e">
        <f t="shared" si="139"/>
        <v>#N/A</v>
      </c>
    </row>
    <row r="2729" spans="1:25" x14ac:dyDescent="0.25">
      <c r="A2729" t="s">
        <v>114</v>
      </c>
      <c r="B2729" s="133" t="s">
        <v>187</v>
      </c>
      <c r="C2729" t="s">
        <v>723</v>
      </c>
      <c r="D2729" s="54">
        <v>44659</v>
      </c>
      <c r="E2729" s="133" t="s">
        <v>211</v>
      </c>
      <c r="F2729" s="133" t="s">
        <v>62</v>
      </c>
      <c r="G2729" s="133" t="s">
        <v>20</v>
      </c>
      <c r="H2729" s="2">
        <v>4</v>
      </c>
      <c r="I2729" s="2">
        <v>2</v>
      </c>
      <c r="J2729" s="2" t="s">
        <v>355</v>
      </c>
      <c r="K2729" s="2" t="s">
        <v>64</v>
      </c>
      <c r="L2729" s="2" t="s">
        <v>23</v>
      </c>
      <c r="M2729" s="16">
        <v>29.12</v>
      </c>
      <c r="N2729" s="16"/>
      <c r="O2729" s="16"/>
      <c r="P2729" s="16"/>
      <c r="Q2729" s="16"/>
      <c r="R2729" s="16"/>
      <c r="S2729" s="16"/>
      <c r="V2729" t="str">
        <f t="shared" si="137"/>
        <v>200JUVF</v>
      </c>
      <c r="W2729" s="58" t="e">
        <f>VLOOKUP(V2729,Minimos!$D$3:$E$26,2,FALSE)</f>
        <v>#N/A</v>
      </c>
      <c r="X2729" s="18" t="e">
        <f t="shared" si="138"/>
        <v>#N/A</v>
      </c>
      <c r="Y2729" s="58" t="e">
        <f t="shared" si="139"/>
        <v>#N/A</v>
      </c>
    </row>
    <row r="2730" spans="1:25" x14ac:dyDescent="0.25">
      <c r="A2730" t="s">
        <v>114</v>
      </c>
      <c r="B2730" s="133" t="s">
        <v>187</v>
      </c>
      <c r="C2730" t="s">
        <v>723</v>
      </c>
      <c r="D2730" s="54">
        <v>44659</v>
      </c>
      <c r="E2730" s="133" t="s">
        <v>211</v>
      </c>
      <c r="F2730" s="133" t="s">
        <v>62</v>
      </c>
      <c r="G2730" s="133" t="s">
        <v>20</v>
      </c>
      <c r="H2730" s="2">
        <v>5</v>
      </c>
      <c r="I2730" s="2">
        <v>821</v>
      </c>
      <c r="J2730" s="2" t="s">
        <v>372</v>
      </c>
      <c r="K2730" s="2" t="s">
        <v>64</v>
      </c>
      <c r="L2730" s="2" t="s">
        <v>23</v>
      </c>
      <c r="M2730" s="16">
        <v>29.59</v>
      </c>
      <c r="N2730" s="16"/>
      <c r="O2730" s="16"/>
      <c r="P2730" s="16"/>
      <c r="Q2730" s="16"/>
      <c r="R2730" s="16"/>
      <c r="S2730" s="16"/>
      <c r="V2730" t="str">
        <f t="shared" si="137"/>
        <v>200JUVF</v>
      </c>
      <c r="W2730" s="58" t="e">
        <f>VLOOKUP(V2730,Minimos!$D$3:$E$26,2,FALSE)</f>
        <v>#N/A</v>
      </c>
      <c r="X2730" s="18" t="e">
        <f t="shared" si="138"/>
        <v>#N/A</v>
      </c>
      <c r="Y2730" s="58" t="e">
        <f t="shared" si="139"/>
        <v>#N/A</v>
      </c>
    </row>
    <row r="2731" spans="1:25" x14ac:dyDescent="0.25">
      <c r="A2731" t="s">
        <v>114</v>
      </c>
      <c r="B2731" s="133" t="s">
        <v>187</v>
      </c>
      <c r="C2731" t="s">
        <v>723</v>
      </c>
      <c r="D2731" s="54">
        <v>44659</v>
      </c>
      <c r="E2731" s="133" t="s">
        <v>211</v>
      </c>
      <c r="F2731" s="133" t="s">
        <v>62</v>
      </c>
      <c r="G2731" s="133" t="s">
        <v>20</v>
      </c>
      <c r="H2731" s="2">
        <v>1</v>
      </c>
      <c r="I2731" s="2">
        <v>106</v>
      </c>
      <c r="J2731" s="2" t="s">
        <v>724</v>
      </c>
      <c r="K2731" s="2" t="s">
        <v>64</v>
      </c>
      <c r="L2731" s="2" t="s">
        <v>26</v>
      </c>
      <c r="M2731" s="16">
        <v>27.9</v>
      </c>
      <c r="N2731" s="16"/>
      <c r="O2731" s="16"/>
      <c r="P2731" s="16"/>
      <c r="Q2731" s="16"/>
      <c r="R2731" s="16"/>
      <c r="S2731" s="16"/>
      <c r="V2731" t="str">
        <f t="shared" si="137"/>
        <v>200JUNF</v>
      </c>
      <c r="W2731" s="58" t="e">
        <f>VLOOKUP(V2731,Minimos!$D$3:$E$26,2,FALSE)</f>
        <v>#N/A</v>
      </c>
      <c r="X2731" s="18" t="e">
        <f t="shared" si="138"/>
        <v>#N/A</v>
      </c>
      <c r="Y2731" s="58" t="e">
        <f t="shared" si="139"/>
        <v>#N/A</v>
      </c>
    </row>
    <row r="2732" spans="1:25" x14ac:dyDescent="0.25">
      <c r="A2732" t="s">
        <v>114</v>
      </c>
      <c r="B2732" s="133" t="s">
        <v>187</v>
      </c>
      <c r="C2732" t="s">
        <v>723</v>
      </c>
      <c r="D2732" s="54">
        <v>44659</v>
      </c>
      <c r="E2732" s="133" t="s">
        <v>211</v>
      </c>
      <c r="F2732" s="133" t="s">
        <v>62</v>
      </c>
      <c r="G2732" s="133" t="s">
        <v>20</v>
      </c>
      <c r="H2732" s="2">
        <v>2</v>
      </c>
      <c r="I2732" s="2">
        <v>817</v>
      </c>
      <c r="J2732" s="2" t="s">
        <v>397</v>
      </c>
      <c r="K2732" s="2" t="s">
        <v>64</v>
      </c>
      <c r="L2732" s="2" t="s">
        <v>26</v>
      </c>
      <c r="M2732" s="16">
        <v>28.8</v>
      </c>
      <c r="N2732" s="16"/>
      <c r="O2732" s="16"/>
      <c r="P2732" s="16"/>
      <c r="Q2732" s="16"/>
      <c r="R2732" s="16"/>
      <c r="S2732" s="16"/>
      <c r="V2732" t="str">
        <f t="shared" si="137"/>
        <v>200JUNF</v>
      </c>
      <c r="W2732" s="58" t="e">
        <f>VLOOKUP(V2732,Minimos!$D$3:$E$26,2,FALSE)</f>
        <v>#N/A</v>
      </c>
      <c r="X2732" s="18" t="e">
        <f t="shared" si="138"/>
        <v>#N/A</v>
      </c>
      <c r="Y2732" s="58" t="e">
        <f t="shared" si="139"/>
        <v>#N/A</v>
      </c>
    </row>
    <row r="2733" spans="1:25" x14ac:dyDescent="0.25">
      <c r="A2733" t="s">
        <v>114</v>
      </c>
      <c r="B2733" s="133" t="s">
        <v>187</v>
      </c>
      <c r="C2733" t="s">
        <v>723</v>
      </c>
      <c r="D2733" s="54">
        <v>44659</v>
      </c>
      <c r="E2733" s="133" t="s">
        <v>211</v>
      </c>
      <c r="F2733" s="133" t="s">
        <v>62</v>
      </c>
      <c r="G2733" s="133" t="s">
        <v>20</v>
      </c>
      <c r="H2733" s="2">
        <v>3</v>
      </c>
      <c r="I2733" s="2">
        <v>211</v>
      </c>
      <c r="J2733" s="2" t="s">
        <v>424</v>
      </c>
      <c r="K2733" s="2" t="s">
        <v>65</v>
      </c>
      <c r="L2733" s="2" t="s">
        <v>26</v>
      </c>
      <c r="M2733" s="16">
        <v>32.15</v>
      </c>
      <c r="N2733" s="16"/>
      <c r="O2733" s="16"/>
      <c r="P2733" s="16"/>
      <c r="Q2733" s="16"/>
      <c r="R2733" s="16"/>
      <c r="S2733" s="16"/>
      <c r="V2733" t="str">
        <f t="shared" si="137"/>
        <v>200JUNF</v>
      </c>
      <c r="W2733" s="58" t="e">
        <f>VLOOKUP(V2733,Minimos!$D$3:$E$26,2,FALSE)</f>
        <v>#N/A</v>
      </c>
      <c r="X2733" s="18" t="e">
        <f t="shared" si="138"/>
        <v>#N/A</v>
      </c>
      <c r="Y2733" s="58" t="e">
        <f t="shared" si="139"/>
        <v>#N/A</v>
      </c>
    </row>
    <row r="2734" spans="1:25" x14ac:dyDescent="0.25">
      <c r="A2734" t="s">
        <v>123</v>
      </c>
      <c r="B2734" s="133" t="s">
        <v>187</v>
      </c>
      <c r="C2734" t="s">
        <v>723</v>
      </c>
      <c r="D2734" s="54">
        <v>44659</v>
      </c>
      <c r="E2734" s="133" t="s">
        <v>211</v>
      </c>
      <c r="F2734" s="133" t="s">
        <v>62</v>
      </c>
      <c r="G2734" s="133" t="s">
        <v>18</v>
      </c>
      <c r="H2734" s="2">
        <v>1</v>
      </c>
      <c r="I2734" s="2">
        <v>74</v>
      </c>
      <c r="J2734" s="2" t="s">
        <v>206</v>
      </c>
      <c r="K2734" s="2" t="s">
        <v>64</v>
      </c>
      <c r="L2734" s="2" t="s">
        <v>22</v>
      </c>
      <c r="M2734" s="16">
        <v>56.89</v>
      </c>
      <c r="N2734" s="16"/>
      <c r="O2734" s="16"/>
      <c r="P2734" s="16"/>
      <c r="Q2734" s="16"/>
      <c r="R2734" s="16"/>
      <c r="S2734" s="16"/>
      <c r="V2734" t="str">
        <f t="shared" si="137"/>
        <v>400INIM</v>
      </c>
      <c r="W2734" s="58" t="e">
        <f>VLOOKUP(V2734,Minimos!$D$3:$E$26,2,FALSE)</f>
        <v>#N/A</v>
      </c>
      <c r="X2734" s="18" t="e">
        <f t="shared" si="138"/>
        <v>#N/A</v>
      </c>
      <c r="Y2734" s="58" t="e">
        <f t="shared" si="139"/>
        <v>#N/A</v>
      </c>
    </row>
    <row r="2735" spans="1:25" x14ac:dyDescent="0.25">
      <c r="A2735" t="s">
        <v>123</v>
      </c>
      <c r="B2735" s="133" t="s">
        <v>187</v>
      </c>
      <c r="C2735" t="s">
        <v>723</v>
      </c>
      <c r="D2735" s="54">
        <v>44659</v>
      </c>
      <c r="E2735" s="133" t="s">
        <v>211</v>
      </c>
      <c r="F2735" s="133" t="s">
        <v>62</v>
      </c>
      <c r="G2735" s="133" t="s">
        <v>18</v>
      </c>
      <c r="H2735" s="2">
        <v>2</v>
      </c>
      <c r="I2735" s="2">
        <v>4</v>
      </c>
      <c r="J2735" s="2" t="s">
        <v>207</v>
      </c>
      <c r="K2735" s="2" t="s">
        <v>256</v>
      </c>
      <c r="L2735" s="2" t="s">
        <v>22</v>
      </c>
      <c r="M2735" s="16">
        <v>57.3</v>
      </c>
      <c r="N2735" s="16"/>
      <c r="O2735" s="16"/>
      <c r="P2735" s="16"/>
      <c r="Q2735" s="16"/>
      <c r="R2735" s="16"/>
      <c r="S2735" s="16"/>
      <c r="V2735" t="str">
        <f t="shared" si="137"/>
        <v>400INIM</v>
      </c>
      <c r="W2735" s="58" t="e">
        <f>VLOOKUP(V2735,Minimos!$D$3:$E$26,2,FALSE)</f>
        <v>#N/A</v>
      </c>
      <c r="X2735" s="18" t="e">
        <f t="shared" si="138"/>
        <v>#N/A</v>
      </c>
      <c r="Y2735" s="58" t="e">
        <f t="shared" si="139"/>
        <v>#N/A</v>
      </c>
    </row>
    <row r="2736" spans="1:25" x14ac:dyDescent="0.25">
      <c r="A2736" t="s">
        <v>123</v>
      </c>
      <c r="B2736" s="133" t="s">
        <v>187</v>
      </c>
      <c r="C2736" t="s">
        <v>723</v>
      </c>
      <c r="D2736" s="54">
        <v>44659</v>
      </c>
      <c r="E2736" s="133" t="s">
        <v>211</v>
      </c>
      <c r="F2736" s="133" t="s">
        <v>62</v>
      </c>
      <c r="G2736" s="133" t="s">
        <v>18</v>
      </c>
      <c r="H2736" s="2">
        <v>3</v>
      </c>
      <c r="I2736" s="2">
        <v>140</v>
      </c>
      <c r="J2736" s="2" t="s">
        <v>202</v>
      </c>
      <c r="K2736" s="2" t="s">
        <v>64</v>
      </c>
      <c r="L2736" s="2" t="s">
        <v>22</v>
      </c>
      <c r="M2736" s="16">
        <v>61.01</v>
      </c>
      <c r="N2736" s="16"/>
      <c r="O2736" s="16"/>
      <c r="P2736" s="16"/>
      <c r="Q2736" s="16"/>
      <c r="R2736" s="16"/>
      <c r="S2736" s="16"/>
      <c r="V2736" t="str">
        <f t="shared" si="137"/>
        <v>400INIM</v>
      </c>
      <c r="W2736" s="58" t="e">
        <f>VLOOKUP(V2736,Minimos!$D$3:$E$26,2,FALSE)</f>
        <v>#N/A</v>
      </c>
      <c r="X2736" s="18" t="e">
        <f t="shared" si="138"/>
        <v>#N/A</v>
      </c>
      <c r="Y2736" s="58" t="e">
        <f t="shared" si="139"/>
        <v>#N/A</v>
      </c>
    </row>
    <row r="2737" spans="1:25" x14ac:dyDescent="0.25">
      <c r="A2737" t="s">
        <v>123</v>
      </c>
      <c r="B2737" s="133" t="s">
        <v>187</v>
      </c>
      <c r="C2737" t="s">
        <v>723</v>
      </c>
      <c r="D2737" s="54">
        <v>44659</v>
      </c>
      <c r="E2737" s="133" t="s">
        <v>211</v>
      </c>
      <c r="F2737" s="133" t="s">
        <v>62</v>
      </c>
      <c r="G2737" s="133" t="s">
        <v>18</v>
      </c>
      <c r="H2737" s="2">
        <v>4</v>
      </c>
      <c r="I2737" s="2">
        <v>160</v>
      </c>
      <c r="J2737" s="2" t="s">
        <v>209</v>
      </c>
      <c r="K2737" s="2" t="s">
        <v>64</v>
      </c>
      <c r="L2737" s="2" t="s">
        <v>22</v>
      </c>
      <c r="M2737" s="16">
        <v>62.59</v>
      </c>
      <c r="N2737" s="16"/>
      <c r="O2737" s="16"/>
      <c r="P2737" s="16"/>
      <c r="Q2737" s="16"/>
      <c r="R2737" s="16"/>
      <c r="S2737" s="16"/>
      <c r="V2737" t="str">
        <f t="shared" si="137"/>
        <v>400INIM</v>
      </c>
      <c r="W2737" s="58" t="e">
        <f>VLOOKUP(V2737,Minimos!$D$3:$E$26,2,FALSE)</f>
        <v>#N/A</v>
      </c>
      <c r="X2737" s="18" t="e">
        <f t="shared" si="138"/>
        <v>#N/A</v>
      </c>
      <c r="Y2737" s="58" t="e">
        <f t="shared" si="139"/>
        <v>#N/A</v>
      </c>
    </row>
    <row r="2738" spans="1:25" x14ac:dyDescent="0.25">
      <c r="A2738" t="s">
        <v>123</v>
      </c>
      <c r="B2738" s="133" t="s">
        <v>187</v>
      </c>
      <c r="C2738" t="s">
        <v>723</v>
      </c>
      <c r="D2738" s="54">
        <v>44659</v>
      </c>
      <c r="E2738" s="133" t="s">
        <v>211</v>
      </c>
      <c r="F2738" s="133" t="s">
        <v>62</v>
      </c>
      <c r="G2738" s="133" t="s">
        <v>18</v>
      </c>
      <c r="H2738" s="2">
        <v>1</v>
      </c>
      <c r="I2738" s="2">
        <v>317</v>
      </c>
      <c r="J2738" s="2" t="s">
        <v>299</v>
      </c>
      <c r="K2738" s="2" t="s">
        <v>256</v>
      </c>
      <c r="L2738" s="2" t="s">
        <v>23</v>
      </c>
      <c r="M2738" s="16">
        <v>53.46</v>
      </c>
      <c r="N2738" s="16"/>
      <c r="O2738" s="16"/>
      <c r="P2738" s="16"/>
      <c r="Q2738" s="16"/>
      <c r="R2738" s="16"/>
      <c r="S2738" s="16"/>
      <c r="V2738" t="str">
        <f t="shared" si="137"/>
        <v>400JUVM</v>
      </c>
      <c r="W2738" s="58" t="e">
        <f>VLOOKUP(V2738,Minimos!$D$3:$E$26,2,FALSE)</f>
        <v>#N/A</v>
      </c>
      <c r="X2738" s="18" t="e">
        <f t="shared" si="138"/>
        <v>#N/A</v>
      </c>
      <c r="Y2738" s="58" t="e">
        <f t="shared" si="139"/>
        <v>#N/A</v>
      </c>
    </row>
    <row r="2739" spans="1:25" x14ac:dyDescent="0.25">
      <c r="A2739" t="s">
        <v>123</v>
      </c>
      <c r="B2739" s="133" t="s">
        <v>187</v>
      </c>
      <c r="C2739" t="s">
        <v>723</v>
      </c>
      <c r="D2739" s="54">
        <v>44659</v>
      </c>
      <c r="E2739" s="133" t="s">
        <v>211</v>
      </c>
      <c r="F2739" s="133" t="s">
        <v>62</v>
      </c>
      <c r="G2739" s="133" t="s">
        <v>18</v>
      </c>
      <c r="H2739" s="2">
        <v>2</v>
      </c>
      <c r="I2739" s="2">
        <v>519</v>
      </c>
      <c r="J2739" s="2" t="s">
        <v>318</v>
      </c>
      <c r="K2739" s="2" t="s">
        <v>65</v>
      </c>
      <c r="L2739" s="2" t="s">
        <v>23</v>
      </c>
      <c r="M2739" s="16">
        <v>58.99</v>
      </c>
      <c r="N2739" s="16"/>
      <c r="O2739" s="16"/>
      <c r="P2739" s="16"/>
      <c r="Q2739" s="16"/>
      <c r="R2739" s="16"/>
      <c r="S2739" s="16"/>
      <c r="V2739" t="str">
        <f t="shared" si="137"/>
        <v>400JUVM</v>
      </c>
      <c r="W2739" s="58" t="e">
        <f>VLOOKUP(V2739,Minimos!$D$3:$E$26,2,FALSE)</f>
        <v>#N/A</v>
      </c>
      <c r="X2739" s="18" t="e">
        <f t="shared" si="138"/>
        <v>#N/A</v>
      </c>
      <c r="Y2739" s="58" t="e">
        <f t="shared" si="139"/>
        <v>#N/A</v>
      </c>
    </row>
    <row r="2740" spans="1:25" x14ac:dyDescent="0.25">
      <c r="A2740" t="s">
        <v>123</v>
      </c>
      <c r="B2740" s="133" t="s">
        <v>187</v>
      </c>
      <c r="C2740" t="s">
        <v>723</v>
      </c>
      <c r="D2740" s="54">
        <v>44659</v>
      </c>
      <c r="E2740" s="133" t="s">
        <v>211</v>
      </c>
      <c r="F2740" s="133" t="s">
        <v>62</v>
      </c>
      <c r="G2740" s="133" t="s">
        <v>18</v>
      </c>
      <c r="H2740" s="2">
        <v>3</v>
      </c>
      <c r="I2740" s="2">
        <v>690</v>
      </c>
      <c r="J2740" s="2" t="s">
        <v>398</v>
      </c>
      <c r="K2740" s="2" t="s">
        <v>64</v>
      </c>
      <c r="L2740" s="2" t="s">
        <v>23</v>
      </c>
      <c r="M2740" s="16">
        <v>59.03</v>
      </c>
      <c r="N2740" s="16"/>
      <c r="O2740" s="16"/>
      <c r="P2740" s="16"/>
      <c r="Q2740" s="16"/>
      <c r="R2740" s="16"/>
      <c r="S2740" s="16"/>
      <c r="V2740" t="str">
        <f t="shared" si="137"/>
        <v>400JUVM</v>
      </c>
      <c r="W2740" s="58" t="e">
        <f>VLOOKUP(V2740,Minimos!$D$3:$E$26,2,FALSE)</f>
        <v>#N/A</v>
      </c>
      <c r="X2740" s="18" t="e">
        <f t="shared" si="138"/>
        <v>#N/A</v>
      </c>
      <c r="Y2740" s="58" t="e">
        <f t="shared" si="139"/>
        <v>#N/A</v>
      </c>
    </row>
    <row r="2741" spans="1:25" x14ac:dyDescent="0.25">
      <c r="A2741" t="s">
        <v>123</v>
      </c>
      <c r="B2741" s="133" t="s">
        <v>187</v>
      </c>
      <c r="C2741" t="s">
        <v>723</v>
      </c>
      <c r="D2741" s="54">
        <v>44659</v>
      </c>
      <c r="E2741" s="133" t="s">
        <v>211</v>
      </c>
      <c r="F2741" s="133" t="s">
        <v>62</v>
      </c>
      <c r="G2741" s="133" t="s">
        <v>18</v>
      </c>
      <c r="H2741" s="2">
        <v>4</v>
      </c>
      <c r="I2741" s="2">
        <v>178</v>
      </c>
      <c r="J2741" s="2" t="s">
        <v>387</v>
      </c>
      <c r="K2741" s="2" t="s">
        <v>65</v>
      </c>
      <c r="L2741" s="2" t="s">
        <v>23</v>
      </c>
      <c r="M2741" s="16">
        <v>61.4</v>
      </c>
      <c r="N2741" s="16"/>
      <c r="O2741" s="16"/>
      <c r="P2741" s="16"/>
      <c r="Q2741" s="16"/>
      <c r="R2741" s="16"/>
      <c r="S2741" s="16"/>
      <c r="V2741" t="str">
        <f t="shared" si="137"/>
        <v>400JUVM</v>
      </c>
      <c r="W2741" s="58" t="e">
        <f>VLOOKUP(V2741,Minimos!$D$3:$E$26,2,FALSE)</f>
        <v>#N/A</v>
      </c>
      <c r="X2741" s="18" t="e">
        <f t="shared" si="138"/>
        <v>#N/A</v>
      </c>
      <c r="Y2741" s="58" t="e">
        <f t="shared" si="139"/>
        <v>#N/A</v>
      </c>
    </row>
    <row r="2742" spans="1:25" x14ac:dyDescent="0.25">
      <c r="A2742" t="s">
        <v>123</v>
      </c>
      <c r="B2742" s="133" t="s">
        <v>187</v>
      </c>
      <c r="C2742" t="s">
        <v>723</v>
      </c>
      <c r="D2742" s="54">
        <v>44659</v>
      </c>
      <c r="E2742" s="133" t="s">
        <v>211</v>
      </c>
      <c r="F2742" s="133" t="s">
        <v>62</v>
      </c>
      <c r="G2742" s="133" t="s">
        <v>18</v>
      </c>
      <c r="H2742" s="2">
        <v>1</v>
      </c>
      <c r="I2742" s="2">
        <v>871</v>
      </c>
      <c r="J2742" s="2" t="s">
        <v>400</v>
      </c>
      <c r="K2742" s="2" t="s">
        <v>64</v>
      </c>
      <c r="L2742" s="2" t="s">
        <v>26</v>
      </c>
      <c r="M2742" s="16">
        <v>57.74</v>
      </c>
      <c r="N2742" s="16"/>
      <c r="O2742" s="16"/>
      <c r="P2742" s="16"/>
      <c r="Q2742" s="16"/>
      <c r="R2742" s="16"/>
      <c r="S2742" s="16"/>
      <c r="V2742" t="str">
        <f t="shared" si="137"/>
        <v>400JUNM</v>
      </c>
      <c r="W2742" s="58" t="e">
        <f>VLOOKUP(V2742,Minimos!$D$3:$E$26,2,FALSE)</f>
        <v>#N/A</v>
      </c>
      <c r="X2742" s="18" t="e">
        <f t="shared" si="138"/>
        <v>#N/A</v>
      </c>
      <c r="Y2742" s="58" t="e">
        <f t="shared" si="139"/>
        <v>#N/A</v>
      </c>
    </row>
    <row r="2743" spans="1:25" x14ac:dyDescent="0.25">
      <c r="A2743" t="s">
        <v>112</v>
      </c>
      <c r="B2743" s="133" t="s">
        <v>187</v>
      </c>
      <c r="C2743" t="s">
        <v>723</v>
      </c>
      <c r="D2743" s="54">
        <v>44660</v>
      </c>
      <c r="E2743" s="133" t="s">
        <v>211</v>
      </c>
      <c r="F2743" s="133" t="s">
        <v>62</v>
      </c>
      <c r="G2743" s="133" t="s">
        <v>18</v>
      </c>
      <c r="H2743" s="2">
        <v>1</v>
      </c>
      <c r="I2743" s="2">
        <v>4</v>
      </c>
      <c r="J2743" s="2" t="s">
        <v>207</v>
      </c>
      <c r="K2743" s="2" t="s">
        <v>256</v>
      </c>
      <c r="L2743" s="2" t="s">
        <v>22</v>
      </c>
      <c r="M2743" s="16">
        <v>16.809999999999999</v>
      </c>
      <c r="N2743" s="16"/>
      <c r="O2743" s="16"/>
      <c r="P2743" s="16"/>
      <c r="Q2743" s="16"/>
      <c r="R2743" s="16"/>
      <c r="S2743" s="16"/>
      <c r="V2743" t="str">
        <f t="shared" si="137"/>
        <v>110B091INIM</v>
      </c>
      <c r="W2743" s="58" t="e">
        <f>VLOOKUP(V2743,Minimos!$D$3:$E$26,2,FALSE)</f>
        <v>#N/A</v>
      </c>
      <c r="X2743" s="18" t="e">
        <f t="shared" si="138"/>
        <v>#N/A</v>
      </c>
      <c r="Y2743" s="58" t="e">
        <f t="shared" si="139"/>
        <v>#N/A</v>
      </c>
    </row>
    <row r="2744" spans="1:25" x14ac:dyDescent="0.25">
      <c r="A2744" t="s">
        <v>112</v>
      </c>
      <c r="B2744" s="133" t="s">
        <v>187</v>
      </c>
      <c r="C2744" t="s">
        <v>723</v>
      </c>
      <c r="D2744" s="54">
        <v>44660</v>
      </c>
      <c r="E2744" s="133" t="s">
        <v>211</v>
      </c>
      <c r="F2744" s="133" t="s">
        <v>62</v>
      </c>
      <c r="G2744" s="133" t="s">
        <v>18</v>
      </c>
      <c r="H2744" s="2">
        <v>2</v>
      </c>
      <c r="I2744" s="2">
        <v>74</v>
      </c>
      <c r="J2744" s="2" t="s">
        <v>206</v>
      </c>
      <c r="K2744" s="2" t="s">
        <v>64</v>
      </c>
      <c r="L2744" s="2" t="s">
        <v>22</v>
      </c>
      <c r="M2744" s="16">
        <v>16.850000000000001</v>
      </c>
      <c r="N2744" s="16"/>
      <c r="O2744" s="16"/>
      <c r="P2744" s="16"/>
      <c r="Q2744" s="16"/>
      <c r="R2744" s="16"/>
      <c r="S2744" s="16"/>
      <c r="V2744" t="str">
        <f t="shared" si="137"/>
        <v>110B091INIM</v>
      </c>
      <c r="W2744" s="58" t="e">
        <f>VLOOKUP(V2744,Minimos!$D$3:$E$26,2,FALSE)</f>
        <v>#N/A</v>
      </c>
      <c r="X2744" s="18" t="e">
        <f t="shared" si="138"/>
        <v>#N/A</v>
      </c>
      <c r="Y2744" s="58" t="e">
        <f t="shared" si="139"/>
        <v>#N/A</v>
      </c>
    </row>
    <row r="2745" spans="1:25" x14ac:dyDescent="0.25">
      <c r="A2745" t="s">
        <v>112</v>
      </c>
      <c r="B2745" s="133" t="s">
        <v>187</v>
      </c>
      <c r="C2745" t="s">
        <v>723</v>
      </c>
      <c r="D2745" s="54">
        <v>44660</v>
      </c>
      <c r="E2745" s="133" t="s">
        <v>211</v>
      </c>
      <c r="F2745" s="133" t="s">
        <v>62</v>
      </c>
      <c r="G2745" s="133" t="s">
        <v>18</v>
      </c>
      <c r="H2745" s="2">
        <v>3</v>
      </c>
      <c r="I2745" s="2">
        <v>140</v>
      </c>
      <c r="J2745" s="2" t="s">
        <v>202</v>
      </c>
      <c r="K2745" s="2" t="s">
        <v>64</v>
      </c>
      <c r="L2745" s="2" t="s">
        <v>22</v>
      </c>
      <c r="M2745" s="16">
        <v>18.62</v>
      </c>
      <c r="N2745" s="16"/>
      <c r="O2745" s="16"/>
      <c r="P2745" s="16"/>
      <c r="Q2745" s="16"/>
      <c r="R2745" s="16"/>
      <c r="S2745" s="16"/>
      <c r="V2745" t="str">
        <f t="shared" si="137"/>
        <v>110B091INIM</v>
      </c>
      <c r="W2745" s="58" t="e">
        <f>VLOOKUP(V2745,Minimos!$D$3:$E$26,2,FALSE)</f>
        <v>#N/A</v>
      </c>
      <c r="X2745" s="18" t="e">
        <f t="shared" si="138"/>
        <v>#N/A</v>
      </c>
      <c r="Y2745" s="58" t="e">
        <f t="shared" si="139"/>
        <v>#N/A</v>
      </c>
    </row>
    <row r="2746" spans="1:25" x14ac:dyDescent="0.25">
      <c r="A2746" t="s">
        <v>112</v>
      </c>
      <c r="B2746" s="133" t="s">
        <v>187</v>
      </c>
      <c r="C2746" t="s">
        <v>723</v>
      </c>
      <c r="D2746" s="54">
        <v>44660</v>
      </c>
      <c r="E2746" s="133" t="s">
        <v>211</v>
      </c>
      <c r="F2746" s="133" t="s">
        <v>62</v>
      </c>
      <c r="G2746" s="133" t="s">
        <v>18</v>
      </c>
      <c r="H2746" s="2">
        <v>4</v>
      </c>
      <c r="I2746" s="2">
        <v>160</v>
      </c>
      <c r="J2746" s="2" t="s">
        <v>209</v>
      </c>
      <c r="K2746" s="2" t="s">
        <v>64</v>
      </c>
      <c r="L2746" s="2" t="s">
        <v>22</v>
      </c>
      <c r="M2746" s="16">
        <v>21.8</v>
      </c>
      <c r="N2746" s="16"/>
      <c r="O2746" s="16"/>
      <c r="P2746" s="16"/>
      <c r="Q2746" s="16"/>
      <c r="R2746" s="16"/>
      <c r="S2746" s="16"/>
      <c r="V2746" t="str">
        <f t="shared" si="137"/>
        <v>110B091INIM</v>
      </c>
      <c r="W2746" s="58" t="e">
        <f>VLOOKUP(V2746,Minimos!$D$3:$E$26,2,FALSE)</f>
        <v>#N/A</v>
      </c>
      <c r="X2746" s="18" t="e">
        <f t="shared" si="138"/>
        <v>#N/A</v>
      </c>
      <c r="Y2746" s="58" t="e">
        <f t="shared" si="139"/>
        <v>#N/A</v>
      </c>
    </row>
    <row r="2747" spans="1:25" x14ac:dyDescent="0.25">
      <c r="A2747" t="s">
        <v>112</v>
      </c>
      <c r="B2747" s="133" t="s">
        <v>187</v>
      </c>
      <c r="C2747" t="s">
        <v>723</v>
      </c>
      <c r="D2747" s="54">
        <v>44660</v>
      </c>
      <c r="E2747" s="133" t="s">
        <v>211</v>
      </c>
      <c r="F2747" s="133" t="s">
        <v>62</v>
      </c>
      <c r="G2747" s="133" t="s">
        <v>18</v>
      </c>
      <c r="H2747" s="2">
        <v>1</v>
      </c>
      <c r="I2747" s="2">
        <v>317</v>
      </c>
      <c r="J2747" s="2" t="s">
        <v>299</v>
      </c>
      <c r="K2747" s="2" t="s">
        <v>256</v>
      </c>
      <c r="L2747" s="2" t="s">
        <v>23</v>
      </c>
      <c r="M2747" s="16">
        <v>16.190000000000001</v>
      </c>
      <c r="N2747" s="16"/>
      <c r="O2747" s="16"/>
      <c r="P2747" s="16"/>
      <c r="Q2747" s="16"/>
      <c r="R2747" s="16"/>
      <c r="S2747" s="16"/>
      <c r="V2747" t="str">
        <f t="shared" si="137"/>
        <v>110B091JUVM</v>
      </c>
      <c r="W2747" s="58" t="e">
        <f>VLOOKUP(V2747,Minimos!$D$3:$E$26,2,FALSE)</f>
        <v>#N/A</v>
      </c>
      <c r="X2747" s="18" t="e">
        <f t="shared" si="138"/>
        <v>#N/A</v>
      </c>
      <c r="Y2747" s="58" t="e">
        <f t="shared" si="139"/>
        <v>#N/A</v>
      </c>
    </row>
    <row r="2748" spans="1:25" x14ac:dyDescent="0.25">
      <c r="A2748" t="s">
        <v>112</v>
      </c>
      <c r="B2748" s="133" t="s">
        <v>187</v>
      </c>
      <c r="C2748" t="s">
        <v>723</v>
      </c>
      <c r="D2748" s="54">
        <v>44660</v>
      </c>
      <c r="E2748" s="133" t="s">
        <v>211</v>
      </c>
      <c r="F2748" s="133" t="s">
        <v>62</v>
      </c>
      <c r="G2748" s="133" t="s">
        <v>18</v>
      </c>
      <c r="H2748" s="2">
        <v>2</v>
      </c>
      <c r="I2748" s="2">
        <v>519</v>
      </c>
      <c r="J2748" s="2" t="s">
        <v>318</v>
      </c>
      <c r="K2748" s="2" t="s">
        <v>65</v>
      </c>
      <c r="L2748" s="2" t="s">
        <v>23</v>
      </c>
      <c r="M2748" s="16">
        <v>17.47</v>
      </c>
      <c r="N2748" s="16"/>
      <c r="O2748" s="16"/>
      <c r="P2748" s="16"/>
      <c r="Q2748" s="16"/>
      <c r="R2748" s="16"/>
      <c r="S2748" s="16"/>
      <c r="V2748" t="str">
        <f t="shared" si="137"/>
        <v>110B091JUVM</v>
      </c>
      <c r="W2748" s="58" t="e">
        <f>VLOOKUP(V2748,Minimos!$D$3:$E$26,2,FALSE)</f>
        <v>#N/A</v>
      </c>
      <c r="X2748" s="18" t="e">
        <f t="shared" si="138"/>
        <v>#N/A</v>
      </c>
      <c r="Y2748" s="58" t="e">
        <f t="shared" si="139"/>
        <v>#N/A</v>
      </c>
    </row>
    <row r="2749" spans="1:25" x14ac:dyDescent="0.25">
      <c r="A2749" t="s">
        <v>112</v>
      </c>
      <c r="B2749" s="133" t="s">
        <v>187</v>
      </c>
      <c r="C2749" t="s">
        <v>723</v>
      </c>
      <c r="D2749" s="54">
        <v>44660</v>
      </c>
      <c r="E2749" s="133" t="s">
        <v>211</v>
      </c>
      <c r="F2749" s="133" t="s">
        <v>62</v>
      </c>
      <c r="G2749" s="133" t="s">
        <v>18</v>
      </c>
      <c r="H2749" s="2">
        <v>3</v>
      </c>
      <c r="I2749" s="2">
        <v>690</v>
      </c>
      <c r="J2749" s="2" t="s">
        <v>398</v>
      </c>
      <c r="K2749" s="2" t="s">
        <v>64</v>
      </c>
      <c r="L2749" s="2" t="s">
        <v>23</v>
      </c>
      <c r="M2749" s="16">
        <v>17.579999999999998</v>
      </c>
      <c r="N2749" s="16"/>
      <c r="O2749" s="16"/>
      <c r="P2749" s="16"/>
      <c r="Q2749" s="16"/>
      <c r="R2749" s="16"/>
      <c r="S2749" s="16"/>
      <c r="V2749" t="str">
        <f t="shared" si="137"/>
        <v>110B091JUVM</v>
      </c>
      <c r="W2749" s="58" t="e">
        <f>VLOOKUP(V2749,Minimos!$D$3:$E$26,2,FALSE)</f>
        <v>#N/A</v>
      </c>
      <c r="X2749" s="18" t="e">
        <f t="shared" si="138"/>
        <v>#N/A</v>
      </c>
      <c r="Y2749" s="58" t="e">
        <f t="shared" si="139"/>
        <v>#N/A</v>
      </c>
    </row>
    <row r="2750" spans="1:25" x14ac:dyDescent="0.25">
      <c r="A2750" t="s">
        <v>109</v>
      </c>
      <c r="B2750" s="133" t="s">
        <v>187</v>
      </c>
      <c r="C2750" t="s">
        <v>723</v>
      </c>
      <c r="D2750" s="54">
        <v>44660</v>
      </c>
      <c r="E2750" s="133" t="s">
        <v>211</v>
      </c>
      <c r="F2750" s="133" t="s">
        <v>62</v>
      </c>
      <c r="G2750" s="133" t="s">
        <v>20</v>
      </c>
      <c r="H2750" s="2">
        <v>1</v>
      </c>
      <c r="I2750" s="2">
        <v>106</v>
      </c>
      <c r="J2750" s="2" t="s">
        <v>724</v>
      </c>
      <c r="K2750" s="2" t="s">
        <v>64</v>
      </c>
      <c r="L2750" s="2" t="s">
        <v>26</v>
      </c>
      <c r="M2750" s="16">
        <v>16.829999999999998</v>
      </c>
      <c r="N2750" s="16"/>
      <c r="O2750" s="16"/>
      <c r="P2750" s="16"/>
      <c r="Q2750" s="16"/>
      <c r="R2750" s="16"/>
      <c r="S2750" s="16"/>
      <c r="V2750" t="str">
        <f t="shared" si="137"/>
        <v>100B084JUNF</v>
      </c>
      <c r="W2750" s="58" t="e">
        <f>VLOOKUP(V2750,Minimos!$D$3:$E$26,2,FALSE)</f>
        <v>#N/A</v>
      </c>
      <c r="X2750" s="18" t="e">
        <f t="shared" si="138"/>
        <v>#N/A</v>
      </c>
      <c r="Y2750" s="58" t="e">
        <f t="shared" si="139"/>
        <v>#N/A</v>
      </c>
    </row>
    <row r="2751" spans="1:25" x14ac:dyDescent="0.25">
      <c r="A2751" t="s">
        <v>109</v>
      </c>
      <c r="B2751" s="133" t="s">
        <v>187</v>
      </c>
      <c r="C2751" t="s">
        <v>723</v>
      </c>
      <c r="D2751" s="54">
        <v>44660</v>
      </c>
      <c r="E2751" s="133" t="s">
        <v>211</v>
      </c>
      <c r="F2751" s="133" t="s">
        <v>62</v>
      </c>
      <c r="G2751" s="133" t="s">
        <v>20</v>
      </c>
      <c r="H2751" s="2">
        <v>2</v>
      </c>
      <c r="I2751" s="2">
        <v>211</v>
      </c>
      <c r="J2751" s="2" t="s">
        <v>424</v>
      </c>
      <c r="K2751" s="2" t="s">
        <v>65</v>
      </c>
      <c r="L2751" s="2" t="s">
        <v>26</v>
      </c>
      <c r="M2751" s="16">
        <v>21.42</v>
      </c>
      <c r="N2751" s="16"/>
      <c r="O2751" s="16"/>
      <c r="P2751" s="16"/>
      <c r="Q2751" s="16"/>
      <c r="R2751" s="16"/>
      <c r="S2751" s="16"/>
      <c r="V2751" t="str">
        <f t="shared" si="137"/>
        <v>100B084JUNF</v>
      </c>
      <c r="W2751" s="58" t="e">
        <f>VLOOKUP(V2751,Minimos!$D$3:$E$26,2,FALSE)</f>
        <v>#N/A</v>
      </c>
      <c r="X2751" s="18" t="e">
        <f t="shared" si="138"/>
        <v>#N/A</v>
      </c>
      <c r="Y2751" s="58" t="e">
        <f t="shared" si="139"/>
        <v>#N/A</v>
      </c>
    </row>
    <row r="2752" spans="1:25" x14ac:dyDescent="0.25">
      <c r="A2752" t="s">
        <v>109</v>
      </c>
      <c r="B2752" s="133" t="s">
        <v>187</v>
      </c>
      <c r="C2752" t="s">
        <v>723</v>
      </c>
      <c r="D2752" s="54">
        <v>44660</v>
      </c>
      <c r="E2752" s="133" t="s">
        <v>211</v>
      </c>
      <c r="F2752" s="133" t="s">
        <v>62</v>
      </c>
      <c r="G2752" s="133" t="s">
        <v>20</v>
      </c>
      <c r="H2752" s="2">
        <v>3</v>
      </c>
      <c r="I2752" s="2">
        <v>817</v>
      </c>
      <c r="J2752" s="2" t="s">
        <v>397</v>
      </c>
      <c r="K2752" s="2" t="s">
        <v>64</v>
      </c>
      <c r="L2752" s="2" t="s">
        <v>26</v>
      </c>
      <c r="M2752" s="16">
        <v>25.33</v>
      </c>
      <c r="N2752" s="16"/>
      <c r="O2752" s="16"/>
      <c r="P2752" s="16"/>
      <c r="Q2752" s="16"/>
      <c r="R2752" s="16"/>
      <c r="S2752" s="16"/>
      <c r="V2752" t="str">
        <f t="shared" si="137"/>
        <v>100B084JUNF</v>
      </c>
      <c r="W2752" s="58" t="e">
        <f>VLOOKUP(V2752,Minimos!$D$3:$E$26,2,FALSE)</f>
        <v>#N/A</v>
      </c>
      <c r="X2752" s="18" t="e">
        <f t="shared" si="138"/>
        <v>#N/A</v>
      </c>
      <c r="Y2752" s="58" t="e">
        <f t="shared" si="139"/>
        <v>#N/A</v>
      </c>
    </row>
    <row r="2753" spans="1:25" x14ac:dyDescent="0.25">
      <c r="A2753" t="s">
        <v>96</v>
      </c>
      <c r="B2753" s="133" t="s">
        <v>188</v>
      </c>
      <c r="C2753" t="s">
        <v>723</v>
      </c>
      <c r="D2753" s="54">
        <v>44660</v>
      </c>
      <c r="E2753" s="133" t="s">
        <v>211</v>
      </c>
      <c r="F2753" s="133" t="s">
        <v>62</v>
      </c>
      <c r="G2753" s="133" t="s">
        <v>20</v>
      </c>
      <c r="H2753" s="2">
        <v>1</v>
      </c>
      <c r="I2753" s="2">
        <v>705</v>
      </c>
      <c r="J2753" s="2" t="s">
        <v>263</v>
      </c>
      <c r="K2753" s="2" t="s">
        <v>64</v>
      </c>
      <c r="L2753" s="2" t="s">
        <v>23</v>
      </c>
      <c r="M2753" s="16">
        <v>5.31</v>
      </c>
      <c r="N2753" s="16">
        <v>4.95</v>
      </c>
      <c r="O2753" s="16">
        <v>5.24</v>
      </c>
      <c r="P2753" s="16">
        <v>5.31</v>
      </c>
      <c r="Q2753" s="16"/>
      <c r="R2753" s="16"/>
      <c r="S2753" s="16"/>
      <c r="V2753" t="str">
        <f t="shared" si="137"/>
        <v>COMPRIMJUVF</v>
      </c>
      <c r="W2753" s="58" t="e">
        <f>VLOOKUP(V2753,Minimos!$D$3:$E$26,2,FALSE)</f>
        <v>#N/A</v>
      </c>
      <c r="X2753" s="18" t="e">
        <f t="shared" si="138"/>
        <v>#N/A</v>
      </c>
      <c r="Y2753" s="58" t="e">
        <f t="shared" si="139"/>
        <v>#N/A</v>
      </c>
    </row>
    <row r="2754" spans="1:25" x14ac:dyDescent="0.25">
      <c r="A2754" t="s">
        <v>96</v>
      </c>
      <c r="B2754" s="133" t="s">
        <v>188</v>
      </c>
      <c r="C2754" t="s">
        <v>723</v>
      </c>
      <c r="D2754" s="54">
        <v>44660</v>
      </c>
      <c r="E2754" s="133" t="s">
        <v>211</v>
      </c>
      <c r="F2754" s="133" t="s">
        <v>62</v>
      </c>
      <c r="G2754" s="133" t="s">
        <v>20</v>
      </c>
      <c r="H2754" s="2">
        <v>2</v>
      </c>
      <c r="I2754" s="2">
        <v>684</v>
      </c>
      <c r="J2754" s="2" t="s">
        <v>423</v>
      </c>
      <c r="K2754" s="2" t="s">
        <v>64</v>
      </c>
      <c r="L2754" s="2" t="s">
        <v>23</v>
      </c>
      <c r="M2754" s="16">
        <v>4.87</v>
      </c>
      <c r="N2754" s="16">
        <v>4.8099999999999996</v>
      </c>
      <c r="O2754" s="16">
        <v>4.87</v>
      </c>
      <c r="P2754" s="16">
        <v>4.76</v>
      </c>
      <c r="Q2754" s="16"/>
      <c r="R2754" s="16"/>
      <c r="S2754" s="16"/>
      <c r="V2754" t="str">
        <f t="shared" ref="V2754:V2817" si="140">A2754&amp;L2754&amp;G2754</f>
        <v>COMPRIMJUVF</v>
      </c>
      <c r="W2754" s="58" t="e">
        <f>VLOOKUP(V2754,Minimos!$D$3:$E$26,2,FALSE)</f>
        <v>#N/A</v>
      </c>
      <c r="X2754" s="18" t="e">
        <f t="shared" ref="X2754:X2817" si="141">M2754-W2754</f>
        <v>#N/A</v>
      </c>
      <c r="Y2754" s="58" t="e">
        <f t="shared" ref="Y2754:Y2817" si="142">IF(X2754&gt;=0,"Apurado","")</f>
        <v>#N/A</v>
      </c>
    </row>
    <row r="2755" spans="1:25" x14ac:dyDescent="0.25">
      <c r="A2755" t="s">
        <v>96</v>
      </c>
      <c r="B2755" s="133" t="s">
        <v>188</v>
      </c>
      <c r="C2755" t="s">
        <v>723</v>
      </c>
      <c r="D2755" s="54">
        <v>44660</v>
      </c>
      <c r="E2755" s="133" t="s">
        <v>211</v>
      </c>
      <c r="F2755" s="133" t="s">
        <v>62</v>
      </c>
      <c r="G2755" s="133" t="s">
        <v>20</v>
      </c>
      <c r="H2755" s="2">
        <v>3</v>
      </c>
      <c r="I2755" s="2">
        <v>123</v>
      </c>
      <c r="J2755" s="2" t="s">
        <v>221</v>
      </c>
      <c r="K2755" s="2" t="s">
        <v>64</v>
      </c>
      <c r="L2755" s="2" t="s">
        <v>22</v>
      </c>
      <c r="M2755" s="16">
        <v>4.7300000000000004</v>
      </c>
      <c r="N2755" s="16" t="s">
        <v>1</v>
      </c>
      <c r="O2755" s="16">
        <v>4.7300000000000004</v>
      </c>
      <c r="P2755" s="16">
        <v>4.59</v>
      </c>
      <c r="Q2755" s="16"/>
      <c r="R2755" s="16"/>
      <c r="S2755" s="16"/>
      <c r="V2755" t="str">
        <f t="shared" si="140"/>
        <v>COMPRIMINIF</v>
      </c>
      <c r="W2755" s="58" t="e">
        <f>VLOOKUP(V2755,Minimos!$D$3:$E$26,2,FALSE)</f>
        <v>#N/A</v>
      </c>
      <c r="X2755" s="18" t="e">
        <f t="shared" si="141"/>
        <v>#N/A</v>
      </c>
      <c r="Y2755" s="58" t="e">
        <f t="shared" si="142"/>
        <v>#N/A</v>
      </c>
    </row>
    <row r="2756" spans="1:25" x14ac:dyDescent="0.25">
      <c r="A2756" t="s">
        <v>96</v>
      </c>
      <c r="B2756" s="133" t="s">
        <v>188</v>
      </c>
      <c r="C2756" t="s">
        <v>723</v>
      </c>
      <c r="D2756" s="54">
        <v>44660</v>
      </c>
      <c r="E2756" s="133" t="s">
        <v>211</v>
      </c>
      <c r="F2756" s="133" t="s">
        <v>62</v>
      </c>
      <c r="G2756" s="133" t="s">
        <v>20</v>
      </c>
      <c r="H2756" s="2">
        <v>4</v>
      </c>
      <c r="I2756" s="2">
        <v>2</v>
      </c>
      <c r="J2756" s="2" t="s">
        <v>355</v>
      </c>
      <c r="K2756" s="2" t="s">
        <v>64</v>
      </c>
      <c r="L2756" s="2" t="s">
        <v>23</v>
      </c>
      <c r="M2756" s="16">
        <v>4.7</v>
      </c>
      <c r="N2756" s="16">
        <v>4.63</v>
      </c>
      <c r="O2756" s="16">
        <v>4.7</v>
      </c>
      <c r="P2756" s="16">
        <v>4.63</v>
      </c>
      <c r="Q2756" s="16"/>
      <c r="R2756" s="16"/>
      <c r="S2756" s="16"/>
      <c r="V2756" t="str">
        <f t="shared" si="140"/>
        <v>COMPRIMJUVF</v>
      </c>
      <c r="W2756" s="58" t="e">
        <f>VLOOKUP(V2756,Minimos!$D$3:$E$26,2,FALSE)</f>
        <v>#N/A</v>
      </c>
      <c r="X2756" s="18" t="e">
        <f t="shared" si="141"/>
        <v>#N/A</v>
      </c>
      <c r="Y2756" s="58" t="e">
        <f t="shared" si="142"/>
        <v>#N/A</v>
      </c>
    </row>
    <row r="2757" spans="1:25" x14ac:dyDescent="0.25">
      <c r="A2757" t="s">
        <v>96</v>
      </c>
      <c r="B2757" s="133" t="s">
        <v>188</v>
      </c>
      <c r="C2757" t="s">
        <v>723</v>
      </c>
      <c r="D2757" s="54">
        <v>44660</v>
      </c>
      <c r="E2757" s="133" t="s">
        <v>211</v>
      </c>
      <c r="F2757" s="133" t="s">
        <v>62</v>
      </c>
      <c r="G2757" s="133" t="s">
        <v>20</v>
      </c>
      <c r="H2757" s="2">
        <v>5</v>
      </c>
      <c r="I2757" s="2">
        <v>336</v>
      </c>
      <c r="J2757" s="2" t="s">
        <v>307</v>
      </c>
      <c r="K2757" s="2" t="s">
        <v>256</v>
      </c>
      <c r="L2757" s="2" t="s">
        <v>23</v>
      </c>
      <c r="M2757" s="16">
        <v>4.74</v>
      </c>
      <c r="N2757" s="16">
        <v>4.5</v>
      </c>
      <c r="O2757" s="16">
        <v>4.7</v>
      </c>
      <c r="P2757" s="16">
        <v>4.74</v>
      </c>
      <c r="Q2757" s="16"/>
      <c r="R2757" s="16"/>
      <c r="S2757" s="16"/>
      <c r="V2757" t="str">
        <f t="shared" si="140"/>
        <v>COMPRIMJUVF</v>
      </c>
      <c r="W2757" s="58" t="e">
        <f>VLOOKUP(V2757,Minimos!$D$3:$E$26,2,FALSE)</f>
        <v>#N/A</v>
      </c>
      <c r="X2757" s="18" t="e">
        <f t="shared" si="141"/>
        <v>#N/A</v>
      </c>
      <c r="Y2757" s="58" t="e">
        <f t="shared" si="142"/>
        <v>#N/A</v>
      </c>
    </row>
    <row r="2758" spans="1:25" x14ac:dyDescent="0.25">
      <c r="A2758" t="s">
        <v>96</v>
      </c>
      <c r="B2758" s="133" t="s">
        <v>188</v>
      </c>
      <c r="C2758" t="s">
        <v>723</v>
      </c>
      <c r="D2758" s="54">
        <v>44660</v>
      </c>
      <c r="E2758" s="133" t="s">
        <v>211</v>
      </c>
      <c r="F2758" s="133" t="s">
        <v>62</v>
      </c>
      <c r="G2758" s="133" t="s">
        <v>20</v>
      </c>
      <c r="H2758" s="2">
        <v>6</v>
      </c>
      <c r="I2758" s="2">
        <v>95</v>
      </c>
      <c r="J2758" s="2" t="s">
        <v>217</v>
      </c>
      <c r="K2758" s="2" t="s">
        <v>64</v>
      </c>
      <c r="L2758" s="2" t="s">
        <v>22</v>
      </c>
      <c r="M2758" s="16">
        <v>4.49</v>
      </c>
      <c r="N2758" s="16">
        <v>4.3899999999999997</v>
      </c>
      <c r="O2758" s="16">
        <v>4.49</v>
      </c>
      <c r="P2758" s="16" t="s">
        <v>722</v>
      </c>
      <c r="Q2758" s="16"/>
      <c r="R2758" s="16"/>
      <c r="S2758" s="16"/>
      <c r="V2758" t="str">
        <f t="shared" si="140"/>
        <v>COMPRIMINIF</v>
      </c>
      <c r="W2758" s="58" t="e">
        <f>VLOOKUP(V2758,Minimos!$D$3:$E$26,2,FALSE)</f>
        <v>#N/A</v>
      </c>
      <c r="X2758" s="18" t="e">
        <f t="shared" si="141"/>
        <v>#N/A</v>
      </c>
      <c r="Y2758" s="58" t="e">
        <f t="shared" si="142"/>
        <v>#N/A</v>
      </c>
    </row>
    <row r="2759" spans="1:25" x14ac:dyDescent="0.25">
      <c r="A2759" t="s">
        <v>96</v>
      </c>
      <c r="B2759" s="133" t="s">
        <v>188</v>
      </c>
      <c r="C2759" t="s">
        <v>723</v>
      </c>
      <c r="D2759" s="54">
        <v>44660</v>
      </c>
      <c r="E2759" s="133" t="s">
        <v>211</v>
      </c>
      <c r="F2759" s="133" t="s">
        <v>62</v>
      </c>
      <c r="G2759" s="133" t="s">
        <v>20</v>
      </c>
      <c r="H2759" s="2">
        <v>7</v>
      </c>
      <c r="I2759" s="2">
        <v>693</v>
      </c>
      <c r="J2759" s="2" t="s">
        <v>309</v>
      </c>
      <c r="K2759" s="2" t="s">
        <v>64</v>
      </c>
      <c r="L2759" s="2" t="s">
        <v>23</v>
      </c>
      <c r="M2759" s="16">
        <v>4.38</v>
      </c>
      <c r="N2759" s="16">
        <v>4.38</v>
      </c>
      <c r="O2759" s="16">
        <v>4.34</v>
      </c>
      <c r="P2759" s="16">
        <v>4.37</v>
      </c>
      <c r="Q2759" s="16"/>
      <c r="R2759" s="16"/>
      <c r="S2759" s="16"/>
      <c r="V2759" t="str">
        <f t="shared" si="140"/>
        <v>COMPRIMJUVF</v>
      </c>
      <c r="W2759" s="58" t="e">
        <f>VLOOKUP(V2759,Minimos!$D$3:$E$26,2,FALSE)</f>
        <v>#N/A</v>
      </c>
      <c r="X2759" s="18" t="e">
        <f t="shared" si="141"/>
        <v>#N/A</v>
      </c>
      <c r="Y2759" s="58" t="e">
        <f t="shared" si="142"/>
        <v>#N/A</v>
      </c>
    </row>
    <row r="2760" spans="1:25" x14ac:dyDescent="0.25">
      <c r="A2760" t="s">
        <v>96</v>
      </c>
      <c r="B2760" s="133" t="s">
        <v>188</v>
      </c>
      <c r="C2760" t="s">
        <v>723</v>
      </c>
      <c r="D2760" s="54">
        <v>44660</v>
      </c>
      <c r="E2760" s="133" t="s">
        <v>211</v>
      </c>
      <c r="F2760" s="133" t="s">
        <v>62</v>
      </c>
      <c r="G2760" s="133" t="s">
        <v>20</v>
      </c>
      <c r="H2760" s="2">
        <v>8</v>
      </c>
      <c r="I2760" s="2">
        <v>821</v>
      </c>
      <c r="J2760" s="2" t="s">
        <v>372</v>
      </c>
      <c r="K2760" s="2" t="s">
        <v>64</v>
      </c>
      <c r="L2760" s="2" t="s">
        <v>23</v>
      </c>
      <c r="M2760" s="16">
        <v>4.51</v>
      </c>
      <c r="N2760" s="16">
        <v>4.3600000000000003</v>
      </c>
      <c r="O2760" s="16">
        <v>4.18</v>
      </c>
      <c r="P2760" s="16">
        <v>4.51</v>
      </c>
      <c r="Q2760" s="16"/>
      <c r="R2760" s="16"/>
      <c r="S2760" s="16"/>
      <c r="V2760" t="str">
        <f t="shared" si="140"/>
        <v>COMPRIMJUVF</v>
      </c>
      <c r="W2760" s="58" t="e">
        <f>VLOOKUP(V2760,Minimos!$D$3:$E$26,2,FALSE)</f>
        <v>#N/A</v>
      </c>
      <c r="X2760" s="18" t="e">
        <f t="shared" si="141"/>
        <v>#N/A</v>
      </c>
      <c r="Y2760" s="58" t="e">
        <f t="shared" si="142"/>
        <v>#N/A</v>
      </c>
    </row>
    <row r="2761" spans="1:25" x14ac:dyDescent="0.25">
      <c r="A2761" t="s">
        <v>96</v>
      </c>
      <c r="B2761" s="133" t="s">
        <v>188</v>
      </c>
      <c r="C2761" t="s">
        <v>723</v>
      </c>
      <c r="D2761" s="54">
        <v>44660</v>
      </c>
      <c r="E2761" s="133" t="s">
        <v>211</v>
      </c>
      <c r="F2761" s="133" t="s">
        <v>62</v>
      </c>
      <c r="G2761" s="133" t="s">
        <v>20</v>
      </c>
      <c r="H2761" s="2">
        <v>9</v>
      </c>
      <c r="I2761" s="2">
        <v>105</v>
      </c>
      <c r="J2761" s="2" t="s">
        <v>213</v>
      </c>
      <c r="K2761" s="2" t="s">
        <v>64</v>
      </c>
      <c r="L2761" s="2" t="s">
        <v>22</v>
      </c>
      <c r="M2761" s="16">
        <v>4.75</v>
      </c>
      <c r="N2761" s="16" t="s">
        <v>1</v>
      </c>
      <c r="O2761" s="16" t="s">
        <v>1</v>
      </c>
      <c r="P2761" s="16">
        <v>4.75</v>
      </c>
      <c r="Q2761" s="16"/>
      <c r="R2761" s="16"/>
      <c r="S2761" s="16"/>
      <c r="V2761" t="str">
        <f t="shared" si="140"/>
        <v>COMPRIMINIF</v>
      </c>
      <c r="W2761" s="58" t="e">
        <f>VLOOKUP(V2761,Minimos!$D$3:$E$26,2,FALSE)</f>
        <v>#N/A</v>
      </c>
      <c r="X2761" s="18" t="e">
        <f t="shared" si="141"/>
        <v>#N/A</v>
      </c>
      <c r="Y2761" s="58" t="e">
        <f t="shared" si="142"/>
        <v>#N/A</v>
      </c>
    </row>
    <row r="2762" spans="1:25" x14ac:dyDescent="0.25">
      <c r="A2762" t="s">
        <v>96</v>
      </c>
      <c r="B2762" s="133" t="s">
        <v>188</v>
      </c>
      <c r="C2762" t="s">
        <v>723</v>
      </c>
      <c r="D2762" s="54">
        <v>44660</v>
      </c>
      <c r="E2762" s="133" t="s">
        <v>211</v>
      </c>
      <c r="F2762" s="133" t="s">
        <v>62</v>
      </c>
      <c r="G2762" s="133" t="s">
        <v>20</v>
      </c>
      <c r="H2762" s="2">
        <v>1</v>
      </c>
      <c r="I2762" s="2">
        <v>106</v>
      </c>
      <c r="J2762" s="2" t="s">
        <v>724</v>
      </c>
      <c r="K2762" s="2" t="s">
        <v>64</v>
      </c>
      <c r="L2762" s="2" t="s">
        <v>26</v>
      </c>
      <c r="M2762" s="16">
        <v>4.8499999999999996</v>
      </c>
      <c r="N2762" s="16" t="s">
        <v>1</v>
      </c>
      <c r="O2762" s="16">
        <v>4.8499999999999996</v>
      </c>
      <c r="P2762" s="16">
        <v>4.6500000000000004</v>
      </c>
      <c r="Q2762" s="16"/>
      <c r="R2762" s="16"/>
      <c r="S2762" s="16"/>
      <c r="V2762" t="str">
        <f t="shared" si="140"/>
        <v>COMPRIMJUNF</v>
      </c>
      <c r="W2762" s="58" t="e">
        <f>VLOOKUP(V2762,Minimos!$D$3:$E$26,2,FALSE)</f>
        <v>#N/A</v>
      </c>
      <c r="X2762" s="18" t="e">
        <f t="shared" si="141"/>
        <v>#N/A</v>
      </c>
      <c r="Y2762" s="58" t="e">
        <f t="shared" si="142"/>
        <v>#N/A</v>
      </c>
    </row>
    <row r="2763" spans="1:25" x14ac:dyDescent="0.25">
      <c r="A2763" t="s">
        <v>96</v>
      </c>
      <c r="B2763" s="133" t="s">
        <v>188</v>
      </c>
      <c r="C2763" t="s">
        <v>723</v>
      </c>
      <c r="D2763" s="54">
        <v>44660</v>
      </c>
      <c r="E2763" s="133" t="s">
        <v>211</v>
      </c>
      <c r="F2763" s="133" t="s">
        <v>62</v>
      </c>
      <c r="G2763" s="133" t="s">
        <v>20</v>
      </c>
      <c r="H2763" s="2">
        <v>2</v>
      </c>
      <c r="I2763" s="2">
        <v>817</v>
      </c>
      <c r="J2763" s="2" t="s">
        <v>397</v>
      </c>
      <c r="K2763" s="2" t="s">
        <v>64</v>
      </c>
      <c r="L2763" s="2" t="s">
        <v>26</v>
      </c>
      <c r="M2763" s="16">
        <v>4.84</v>
      </c>
      <c r="N2763" s="16">
        <v>4.84</v>
      </c>
      <c r="O2763" s="16" t="s">
        <v>1</v>
      </c>
      <c r="P2763" s="16">
        <v>4.37</v>
      </c>
      <c r="Q2763" s="16"/>
      <c r="R2763" s="16"/>
      <c r="S2763" s="16"/>
      <c r="V2763" t="str">
        <f t="shared" si="140"/>
        <v>COMPRIMJUNF</v>
      </c>
      <c r="W2763" s="58" t="e">
        <f>VLOOKUP(V2763,Minimos!$D$3:$E$26,2,FALSE)</f>
        <v>#N/A</v>
      </c>
      <c r="X2763" s="18" t="e">
        <f t="shared" si="141"/>
        <v>#N/A</v>
      </c>
      <c r="Y2763" s="58" t="e">
        <f t="shared" si="142"/>
        <v>#N/A</v>
      </c>
    </row>
    <row r="2764" spans="1:25" x14ac:dyDescent="0.25">
      <c r="A2764" t="s">
        <v>96</v>
      </c>
      <c r="B2764" s="133" t="s">
        <v>188</v>
      </c>
      <c r="C2764" t="s">
        <v>723</v>
      </c>
      <c r="D2764" s="54">
        <v>44660</v>
      </c>
      <c r="E2764" s="133" t="s">
        <v>211</v>
      </c>
      <c r="F2764" s="133" t="s">
        <v>62</v>
      </c>
      <c r="G2764" s="133" t="s">
        <v>20</v>
      </c>
      <c r="H2764" s="2">
        <v>3</v>
      </c>
      <c r="I2764" s="2">
        <v>211</v>
      </c>
      <c r="J2764" s="2" t="s">
        <v>424</v>
      </c>
      <c r="K2764" s="2" t="s">
        <v>65</v>
      </c>
      <c r="L2764" s="2" t="s">
        <v>26</v>
      </c>
      <c r="M2764" s="16">
        <v>4.5</v>
      </c>
      <c r="N2764" s="16">
        <v>4.07</v>
      </c>
      <c r="O2764" s="16">
        <v>4.5</v>
      </c>
      <c r="P2764" s="16">
        <v>4.2300000000000004</v>
      </c>
      <c r="Q2764" s="16"/>
      <c r="R2764" s="16"/>
      <c r="S2764" s="16"/>
      <c r="V2764" t="str">
        <f t="shared" si="140"/>
        <v>COMPRIMJUNF</v>
      </c>
      <c r="W2764" s="58" t="e">
        <f>VLOOKUP(V2764,Minimos!$D$3:$E$26,2,FALSE)</f>
        <v>#N/A</v>
      </c>
      <c r="X2764" s="18" t="e">
        <f t="shared" si="141"/>
        <v>#N/A</v>
      </c>
      <c r="Y2764" s="58" t="e">
        <f t="shared" si="142"/>
        <v>#N/A</v>
      </c>
    </row>
    <row r="2765" spans="1:25" x14ac:dyDescent="0.25">
      <c r="A2765" t="s">
        <v>34</v>
      </c>
      <c r="B2765" s="133" t="s">
        <v>30</v>
      </c>
      <c r="C2765" t="s">
        <v>723</v>
      </c>
      <c r="D2765" s="54">
        <v>44660</v>
      </c>
      <c r="E2765" s="133" t="s">
        <v>211</v>
      </c>
      <c r="F2765" s="133" t="s">
        <v>62</v>
      </c>
      <c r="G2765" s="133" t="s">
        <v>18</v>
      </c>
      <c r="H2765" s="2">
        <v>1</v>
      </c>
      <c r="I2765" s="2">
        <v>317</v>
      </c>
      <c r="J2765" s="2" t="s">
        <v>299</v>
      </c>
      <c r="K2765" s="2" t="s">
        <v>256</v>
      </c>
      <c r="L2765" s="2" t="s">
        <v>23</v>
      </c>
      <c r="M2765" s="16">
        <v>36.82</v>
      </c>
      <c r="N2765" s="16">
        <v>34.880000000000003</v>
      </c>
      <c r="O2765" s="16">
        <v>32.090000000000003</v>
      </c>
      <c r="P2765" s="16">
        <v>36.82</v>
      </c>
      <c r="Q2765" s="16"/>
      <c r="R2765" s="16"/>
      <c r="S2765" s="16"/>
      <c r="V2765" t="str">
        <f t="shared" si="140"/>
        <v>DISCO15JUVM</v>
      </c>
      <c r="W2765" s="58">
        <f>VLOOKUP(V2765,Minimos!$D$3:$E$26,2,FALSE)</f>
        <v>32</v>
      </c>
      <c r="X2765" s="18">
        <f t="shared" si="141"/>
        <v>4.82</v>
      </c>
      <c r="Y2765" s="58" t="str">
        <f t="shared" si="142"/>
        <v>Apurado</v>
      </c>
    </row>
    <row r="2766" spans="1:25" x14ac:dyDescent="0.25">
      <c r="A2766" t="s">
        <v>34</v>
      </c>
      <c r="B2766" s="133" t="s">
        <v>30</v>
      </c>
      <c r="C2766" t="s">
        <v>723</v>
      </c>
      <c r="D2766" s="54">
        <v>44660</v>
      </c>
      <c r="E2766" s="133" t="s">
        <v>211</v>
      </c>
      <c r="F2766" s="133" t="s">
        <v>62</v>
      </c>
      <c r="G2766" s="133" t="s">
        <v>18</v>
      </c>
      <c r="H2766" s="2">
        <v>2</v>
      </c>
      <c r="I2766" s="2">
        <v>74</v>
      </c>
      <c r="J2766" s="2" t="s">
        <v>206</v>
      </c>
      <c r="K2766" s="2" t="s">
        <v>64</v>
      </c>
      <c r="L2766" s="2" t="s">
        <v>22</v>
      </c>
      <c r="M2766" s="16">
        <v>31.3</v>
      </c>
      <c r="N2766" s="16">
        <v>31.3</v>
      </c>
      <c r="O2766" s="16">
        <v>31.21</v>
      </c>
      <c r="P2766" s="16" t="s">
        <v>1</v>
      </c>
      <c r="Q2766" s="16"/>
      <c r="R2766" s="16"/>
      <c r="S2766" s="16"/>
      <c r="V2766" t="str">
        <f t="shared" si="140"/>
        <v>DISCO15INIM</v>
      </c>
      <c r="W2766" s="58">
        <f>VLOOKUP(V2766,Minimos!$D$3:$E$26,2,FALSE)</f>
        <v>32</v>
      </c>
      <c r="X2766" s="18">
        <f t="shared" si="141"/>
        <v>-0.69999999999999929</v>
      </c>
      <c r="Y2766" s="58" t="str">
        <f t="shared" si="142"/>
        <v/>
      </c>
    </row>
    <row r="2767" spans="1:25" x14ac:dyDescent="0.25">
      <c r="A2767" t="s">
        <v>34</v>
      </c>
      <c r="B2767" s="133" t="s">
        <v>30</v>
      </c>
      <c r="C2767" t="s">
        <v>723</v>
      </c>
      <c r="D2767" s="54">
        <v>44660</v>
      </c>
      <c r="E2767" s="133" t="s">
        <v>211</v>
      </c>
      <c r="F2767" s="133" t="s">
        <v>62</v>
      </c>
      <c r="G2767" s="133" t="s">
        <v>18</v>
      </c>
      <c r="H2767" s="2">
        <v>3</v>
      </c>
      <c r="I2767" s="2">
        <v>4</v>
      </c>
      <c r="J2767" s="2" t="s">
        <v>207</v>
      </c>
      <c r="K2767" s="2" t="s">
        <v>256</v>
      </c>
      <c r="L2767" s="2" t="s">
        <v>22</v>
      </c>
      <c r="M2767" s="16">
        <v>29.99</v>
      </c>
      <c r="N2767" s="16" t="s">
        <v>1</v>
      </c>
      <c r="O2767" s="16">
        <v>20.96</v>
      </c>
      <c r="P2767" s="16">
        <v>29.99</v>
      </c>
      <c r="Q2767" s="16"/>
      <c r="R2767" s="16"/>
      <c r="S2767" s="16"/>
      <c r="V2767" t="str">
        <f t="shared" si="140"/>
        <v>DISCO15INIM</v>
      </c>
      <c r="W2767" s="58">
        <f>VLOOKUP(V2767,Minimos!$D$3:$E$26,2,FALSE)</f>
        <v>32</v>
      </c>
      <c r="X2767" s="18">
        <f t="shared" si="141"/>
        <v>-2.0100000000000016</v>
      </c>
      <c r="Y2767" s="58" t="str">
        <f t="shared" si="142"/>
        <v/>
      </c>
    </row>
    <row r="2768" spans="1:25" x14ac:dyDescent="0.25">
      <c r="A2768" t="s">
        <v>34</v>
      </c>
      <c r="B2768" s="133" t="s">
        <v>30</v>
      </c>
      <c r="C2768" t="s">
        <v>723</v>
      </c>
      <c r="D2768" s="54">
        <v>44660</v>
      </c>
      <c r="E2768" s="133" t="s">
        <v>211</v>
      </c>
      <c r="F2768" s="133" t="s">
        <v>62</v>
      </c>
      <c r="G2768" s="133" t="s">
        <v>18</v>
      </c>
      <c r="H2768" s="2">
        <v>4</v>
      </c>
      <c r="I2768" s="2">
        <v>690</v>
      </c>
      <c r="J2768" s="2" t="s">
        <v>398</v>
      </c>
      <c r="K2768" s="2" t="s">
        <v>64</v>
      </c>
      <c r="L2768" s="2" t="s">
        <v>23</v>
      </c>
      <c r="M2768" s="16">
        <v>23.34</v>
      </c>
      <c r="N2768" s="16" t="s">
        <v>1</v>
      </c>
      <c r="O2768" s="16">
        <v>23.34</v>
      </c>
      <c r="P2768" s="16" t="s">
        <v>1</v>
      </c>
      <c r="Q2768" s="16"/>
      <c r="R2768" s="16"/>
      <c r="S2768" s="16"/>
      <c r="V2768" t="str">
        <f t="shared" si="140"/>
        <v>DISCO15JUVM</v>
      </c>
      <c r="W2768" s="58">
        <f>VLOOKUP(V2768,Minimos!$D$3:$E$26,2,FALSE)</f>
        <v>32</v>
      </c>
      <c r="X2768" s="18">
        <f t="shared" si="141"/>
        <v>-8.66</v>
      </c>
      <c r="Y2768" s="58" t="str">
        <f t="shared" si="142"/>
        <v/>
      </c>
    </row>
    <row r="2769" spans="1:25" x14ac:dyDescent="0.25">
      <c r="A2769" t="s">
        <v>34</v>
      </c>
      <c r="B2769" s="133" t="s">
        <v>30</v>
      </c>
      <c r="C2769" t="s">
        <v>723</v>
      </c>
      <c r="D2769" s="54">
        <v>44660</v>
      </c>
      <c r="E2769" s="133" t="s">
        <v>211</v>
      </c>
      <c r="F2769" s="133" t="s">
        <v>62</v>
      </c>
      <c r="G2769" s="133" t="s">
        <v>18</v>
      </c>
      <c r="H2769" s="2">
        <v>5</v>
      </c>
      <c r="I2769" s="2">
        <v>519</v>
      </c>
      <c r="J2769" s="2" t="s">
        <v>318</v>
      </c>
      <c r="K2769" s="2" t="s">
        <v>65</v>
      </c>
      <c r="L2769" s="2" t="s">
        <v>23</v>
      </c>
      <c r="M2769" s="16">
        <v>20.98</v>
      </c>
      <c r="N2769" s="16" t="s">
        <v>1</v>
      </c>
      <c r="O2769" s="16" t="s">
        <v>1</v>
      </c>
      <c r="P2769" s="16">
        <v>20.98</v>
      </c>
      <c r="Q2769" s="16"/>
      <c r="R2769" s="16"/>
      <c r="S2769" s="16"/>
      <c r="V2769" t="str">
        <f t="shared" si="140"/>
        <v>DISCO15JUVM</v>
      </c>
      <c r="W2769" s="58">
        <f>VLOOKUP(V2769,Minimos!$D$3:$E$26,2,FALSE)</f>
        <v>32</v>
      </c>
      <c r="X2769" s="18">
        <f t="shared" si="141"/>
        <v>-11.02</v>
      </c>
      <c r="Y2769" s="58" t="str">
        <f t="shared" si="142"/>
        <v/>
      </c>
    </row>
    <row r="2770" spans="1:25" x14ac:dyDescent="0.25">
      <c r="A2770" t="s">
        <v>34</v>
      </c>
      <c r="B2770" s="133" t="s">
        <v>30</v>
      </c>
      <c r="C2770" t="s">
        <v>723</v>
      </c>
      <c r="D2770" s="54">
        <v>44660</v>
      </c>
      <c r="E2770" s="133" t="s">
        <v>211</v>
      </c>
      <c r="F2770" s="133" t="s">
        <v>62</v>
      </c>
      <c r="G2770" s="133" t="s">
        <v>18</v>
      </c>
      <c r="H2770" s="2">
        <v>6</v>
      </c>
      <c r="I2770" s="2">
        <v>160</v>
      </c>
      <c r="J2770" s="2" t="s">
        <v>209</v>
      </c>
      <c r="K2770" s="2" t="s">
        <v>64</v>
      </c>
      <c r="L2770" s="2" t="s">
        <v>22</v>
      </c>
      <c r="M2770" s="16">
        <v>17.899999999999999</v>
      </c>
      <c r="N2770" s="16" t="s">
        <v>1</v>
      </c>
      <c r="O2770" s="16" t="s">
        <v>1</v>
      </c>
      <c r="P2770" s="16">
        <v>17.899999999999999</v>
      </c>
      <c r="Q2770" s="16"/>
      <c r="R2770" s="16"/>
      <c r="S2770" s="16"/>
      <c r="V2770" t="str">
        <f t="shared" si="140"/>
        <v>DISCO15INIM</v>
      </c>
      <c r="W2770" s="58">
        <f>VLOOKUP(V2770,Minimos!$D$3:$E$26,2,FALSE)</f>
        <v>32</v>
      </c>
      <c r="X2770" s="18">
        <f t="shared" si="141"/>
        <v>-14.100000000000001</v>
      </c>
      <c r="Y2770" s="58" t="str">
        <f t="shared" si="142"/>
        <v/>
      </c>
    </row>
    <row r="2771" spans="1:25" x14ac:dyDescent="0.25">
      <c r="A2771" t="s">
        <v>34</v>
      </c>
      <c r="B2771" s="133" t="s">
        <v>30</v>
      </c>
      <c r="C2771" t="s">
        <v>723</v>
      </c>
      <c r="D2771" s="54">
        <v>44660</v>
      </c>
      <c r="E2771" s="133" t="s">
        <v>211</v>
      </c>
      <c r="F2771" s="133" t="s">
        <v>62</v>
      </c>
      <c r="G2771" s="133" t="s">
        <v>18</v>
      </c>
      <c r="H2771" s="2">
        <v>7</v>
      </c>
      <c r="I2771" s="2">
        <v>140</v>
      </c>
      <c r="J2771" s="2" t="s">
        <v>202</v>
      </c>
      <c r="K2771" s="2" t="s">
        <v>64</v>
      </c>
      <c r="L2771" s="2" t="s">
        <v>22</v>
      </c>
      <c r="M2771" s="16">
        <v>17.41</v>
      </c>
      <c r="N2771" s="16" t="s">
        <v>1</v>
      </c>
      <c r="O2771" s="16" t="s">
        <v>1</v>
      </c>
      <c r="P2771" s="16">
        <v>17.41</v>
      </c>
      <c r="Q2771" s="16"/>
      <c r="R2771" s="16"/>
      <c r="S2771" s="16"/>
      <c r="V2771" t="str">
        <f t="shared" si="140"/>
        <v>DISCO15INIM</v>
      </c>
      <c r="W2771" s="58">
        <f>VLOOKUP(V2771,Minimos!$D$3:$E$26,2,FALSE)</f>
        <v>32</v>
      </c>
      <c r="X2771" s="18">
        <f t="shared" si="141"/>
        <v>-14.59</v>
      </c>
      <c r="Y2771" s="58" t="str">
        <f t="shared" si="142"/>
        <v/>
      </c>
    </row>
    <row r="2772" spans="1:25" x14ac:dyDescent="0.25">
      <c r="A2772" t="s">
        <v>35</v>
      </c>
      <c r="B2772" s="133" t="s">
        <v>30</v>
      </c>
      <c r="C2772" t="s">
        <v>723</v>
      </c>
      <c r="D2772" s="54">
        <v>44660</v>
      </c>
      <c r="E2772" s="133" t="s">
        <v>211</v>
      </c>
      <c r="F2772" s="133" t="s">
        <v>62</v>
      </c>
      <c r="G2772" s="133" t="s">
        <v>18</v>
      </c>
      <c r="H2772" s="2">
        <v>1</v>
      </c>
      <c r="I2772" s="2">
        <v>871</v>
      </c>
      <c r="J2772" s="2" t="s">
        <v>400</v>
      </c>
      <c r="K2772" s="2" t="s">
        <v>64</v>
      </c>
      <c r="L2772" s="2" t="s">
        <v>26</v>
      </c>
      <c r="M2772" s="16">
        <v>33.6</v>
      </c>
      <c r="N2772" s="16" t="s">
        <v>1</v>
      </c>
      <c r="O2772" s="16">
        <v>33.6</v>
      </c>
      <c r="P2772" s="16" t="s">
        <v>1</v>
      </c>
      <c r="Q2772" s="16"/>
      <c r="R2772" s="16"/>
      <c r="S2772" s="16"/>
      <c r="V2772" t="str">
        <f t="shared" si="140"/>
        <v>DISCO17JUNM</v>
      </c>
      <c r="W2772" s="58">
        <f>VLOOKUP(V2772,Minimos!$D$3:$E$26,2,FALSE)</f>
        <v>34</v>
      </c>
      <c r="X2772" s="18">
        <f t="shared" si="141"/>
        <v>-0.39999999999999858</v>
      </c>
      <c r="Y2772" s="58" t="str">
        <f t="shared" si="142"/>
        <v/>
      </c>
    </row>
    <row r="2773" spans="1:25" x14ac:dyDescent="0.25">
      <c r="A2773" t="s">
        <v>32</v>
      </c>
      <c r="B2773" s="133" t="s">
        <v>30</v>
      </c>
      <c r="C2773" t="s">
        <v>723</v>
      </c>
      <c r="D2773" s="54">
        <v>44660</v>
      </c>
      <c r="E2773" s="133" t="s">
        <v>211</v>
      </c>
      <c r="F2773" s="133" t="s">
        <v>62</v>
      </c>
      <c r="G2773" s="133" t="s">
        <v>20</v>
      </c>
      <c r="H2773" s="2">
        <v>1</v>
      </c>
      <c r="I2773" s="2">
        <v>705</v>
      </c>
      <c r="J2773" s="2" t="s">
        <v>263</v>
      </c>
      <c r="K2773" s="2" t="s">
        <v>64</v>
      </c>
      <c r="L2773" s="2" t="s">
        <v>23</v>
      </c>
      <c r="M2773" s="16">
        <v>34.450000000000003</v>
      </c>
      <c r="N2773" s="16">
        <v>30.72</v>
      </c>
      <c r="O2773" s="16">
        <v>34.450000000000003</v>
      </c>
      <c r="P2773" s="16">
        <v>30.63</v>
      </c>
      <c r="Q2773" s="16"/>
      <c r="R2773" s="16"/>
      <c r="S2773" s="16"/>
      <c r="V2773" t="str">
        <f t="shared" si="140"/>
        <v>DARDO5JUVF</v>
      </c>
      <c r="W2773" s="58">
        <f>VLOOKUP(V2773,Minimos!$D$3:$E$26,2,FALSE)</f>
        <v>28</v>
      </c>
      <c r="X2773" s="18">
        <f t="shared" si="141"/>
        <v>6.4500000000000028</v>
      </c>
      <c r="Y2773" s="58" t="str">
        <f t="shared" si="142"/>
        <v>Apurado</v>
      </c>
    </row>
    <row r="2774" spans="1:25" x14ac:dyDescent="0.25">
      <c r="A2774" t="s">
        <v>32</v>
      </c>
      <c r="B2774" s="133" t="s">
        <v>30</v>
      </c>
      <c r="C2774" t="s">
        <v>723</v>
      </c>
      <c r="D2774" s="54">
        <v>44660</v>
      </c>
      <c r="E2774" s="133" t="s">
        <v>211</v>
      </c>
      <c r="F2774" s="133" t="s">
        <v>62</v>
      </c>
      <c r="G2774" s="133" t="s">
        <v>20</v>
      </c>
      <c r="H2774" s="2">
        <v>2</v>
      </c>
      <c r="I2774" s="2">
        <v>684</v>
      </c>
      <c r="J2774" s="2" t="s">
        <v>423</v>
      </c>
      <c r="K2774" s="2" t="s">
        <v>64</v>
      </c>
      <c r="L2774" s="2" t="s">
        <v>23</v>
      </c>
      <c r="M2774" s="16">
        <v>30.59</v>
      </c>
      <c r="N2774" s="16">
        <v>29.36</v>
      </c>
      <c r="O2774" s="16">
        <v>30.59</v>
      </c>
      <c r="P2774" s="16">
        <v>30.51</v>
      </c>
      <c r="Q2774" s="16"/>
      <c r="R2774" s="16"/>
      <c r="S2774" s="16"/>
      <c r="V2774" t="str">
        <f t="shared" si="140"/>
        <v>DARDO5JUVF</v>
      </c>
      <c r="W2774" s="58">
        <f>VLOOKUP(V2774,Minimos!$D$3:$E$26,2,FALSE)</f>
        <v>28</v>
      </c>
      <c r="X2774" s="18">
        <f t="shared" si="141"/>
        <v>2.59</v>
      </c>
      <c r="Y2774" s="58" t="str">
        <f t="shared" si="142"/>
        <v>Apurado</v>
      </c>
    </row>
    <row r="2775" spans="1:25" x14ac:dyDescent="0.25">
      <c r="A2775" t="s">
        <v>32</v>
      </c>
      <c r="B2775" s="133" t="s">
        <v>30</v>
      </c>
      <c r="C2775" t="s">
        <v>723</v>
      </c>
      <c r="D2775" s="54">
        <v>44660</v>
      </c>
      <c r="E2775" s="133" t="s">
        <v>211</v>
      </c>
      <c r="F2775" s="133" t="s">
        <v>62</v>
      </c>
      <c r="G2775" s="133" t="s">
        <v>20</v>
      </c>
      <c r="H2775" s="2">
        <v>3</v>
      </c>
      <c r="I2775" s="2">
        <v>2</v>
      </c>
      <c r="J2775" s="2" t="s">
        <v>355</v>
      </c>
      <c r="K2775" s="2" t="s">
        <v>64</v>
      </c>
      <c r="L2775" s="2" t="s">
        <v>23</v>
      </c>
      <c r="M2775" s="16">
        <v>21.28</v>
      </c>
      <c r="N2775" s="16">
        <v>21.28</v>
      </c>
      <c r="O2775" s="16">
        <v>17.78</v>
      </c>
      <c r="P2775" s="16">
        <v>20.85</v>
      </c>
      <c r="Q2775" s="16"/>
      <c r="R2775" s="16"/>
      <c r="S2775" s="16"/>
      <c r="V2775" t="str">
        <f t="shared" si="140"/>
        <v>DARDO5JUVF</v>
      </c>
      <c r="W2775" s="58">
        <f>VLOOKUP(V2775,Minimos!$D$3:$E$26,2,FALSE)</f>
        <v>28</v>
      </c>
      <c r="X2775" s="18">
        <f t="shared" si="141"/>
        <v>-6.7199999999999989</v>
      </c>
      <c r="Y2775" s="58" t="str">
        <f t="shared" si="142"/>
        <v/>
      </c>
    </row>
    <row r="2776" spans="1:25" x14ac:dyDescent="0.25">
      <c r="A2776" t="s">
        <v>32</v>
      </c>
      <c r="B2776" s="133" t="s">
        <v>30</v>
      </c>
      <c r="C2776" t="s">
        <v>723</v>
      </c>
      <c r="D2776" s="54">
        <v>44660</v>
      </c>
      <c r="E2776" s="133" t="s">
        <v>211</v>
      </c>
      <c r="F2776" s="133" t="s">
        <v>62</v>
      </c>
      <c r="G2776" s="133" t="s">
        <v>20</v>
      </c>
      <c r="H2776" s="2">
        <v>4</v>
      </c>
      <c r="I2776" s="2">
        <v>95</v>
      </c>
      <c r="J2776" s="2" t="s">
        <v>217</v>
      </c>
      <c r="K2776" s="2" t="s">
        <v>64</v>
      </c>
      <c r="L2776" s="2" t="s">
        <v>22</v>
      </c>
      <c r="M2776" s="16">
        <v>17.73</v>
      </c>
      <c r="N2776" s="16" t="s">
        <v>1</v>
      </c>
      <c r="O2776" s="16">
        <v>14.91</v>
      </c>
      <c r="P2776" s="16">
        <v>17.73</v>
      </c>
      <c r="Q2776" s="16"/>
      <c r="R2776" s="16"/>
      <c r="S2776" s="16"/>
      <c r="V2776" t="str">
        <f t="shared" si="140"/>
        <v>DARDO5INIF</v>
      </c>
      <c r="W2776" s="58">
        <f>VLOOKUP(V2776,Minimos!$D$3:$E$26,2,FALSE)</f>
        <v>28</v>
      </c>
      <c r="X2776" s="18">
        <f t="shared" si="141"/>
        <v>-10.27</v>
      </c>
      <c r="Y2776" s="58" t="str">
        <f t="shared" si="142"/>
        <v/>
      </c>
    </row>
    <row r="2777" spans="1:25" x14ac:dyDescent="0.25">
      <c r="A2777" t="s">
        <v>32</v>
      </c>
      <c r="B2777" s="133" t="s">
        <v>30</v>
      </c>
      <c r="C2777" t="s">
        <v>723</v>
      </c>
      <c r="D2777" s="54">
        <v>44660</v>
      </c>
      <c r="E2777" s="133" t="s">
        <v>211</v>
      </c>
      <c r="F2777" s="133" t="s">
        <v>62</v>
      </c>
      <c r="G2777" s="133" t="s">
        <v>20</v>
      </c>
      <c r="H2777" s="2">
        <v>5</v>
      </c>
      <c r="I2777" s="2">
        <v>336</v>
      </c>
      <c r="J2777" s="2" t="s">
        <v>307</v>
      </c>
      <c r="K2777" s="2" t="s">
        <v>256</v>
      </c>
      <c r="L2777" s="2" t="s">
        <v>23</v>
      </c>
      <c r="M2777" s="16">
        <v>14.63</v>
      </c>
      <c r="N2777" s="16">
        <v>14.63</v>
      </c>
      <c r="O2777" s="16" t="s">
        <v>1</v>
      </c>
      <c r="P2777" s="16" t="s">
        <v>1</v>
      </c>
      <c r="Q2777" s="16"/>
      <c r="R2777" s="16"/>
      <c r="S2777" s="16"/>
      <c r="V2777" t="str">
        <f t="shared" si="140"/>
        <v>DARDO5JUVF</v>
      </c>
      <c r="W2777" s="58">
        <f>VLOOKUP(V2777,Minimos!$D$3:$E$26,2,FALSE)</f>
        <v>28</v>
      </c>
      <c r="X2777" s="18">
        <f t="shared" si="141"/>
        <v>-13.37</v>
      </c>
      <c r="Y2777" s="58" t="str">
        <f t="shared" si="142"/>
        <v/>
      </c>
    </row>
    <row r="2778" spans="1:25" x14ac:dyDescent="0.25">
      <c r="A2778" t="s">
        <v>32</v>
      </c>
      <c r="B2778" s="133" t="s">
        <v>30</v>
      </c>
      <c r="C2778" t="s">
        <v>723</v>
      </c>
      <c r="D2778" s="54">
        <v>44660</v>
      </c>
      <c r="E2778" s="133" t="s">
        <v>211</v>
      </c>
      <c r="F2778" s="133" t="s">
        <v>62</v>
      </c>
      <c r="G2778" s="133" t="s">
        <v>20</v>
      </c>
      <c r="H2778" s="2">
        <v>6</v>
      </c>
      <c r="I2778" s="2">
        <v>693</v>
      </c>
      <c r="J2778" s="2" t="s">
        <v>309</v>
      </c>
      <c r="K2778" s="2" t="s">
        <v>64</v>
      </c>
      <c r="L2778" s="2" t="s">
        <v>23</v>
      </c>
      <c r="M2778" s="16">
        <v>13.88</v>
      </c>
      <c r="N2778" s="16">
        <v>13.23</v>
      </c>
      <c r="O2778" s="16">
        <v>13.88</v>
      </c>
      <c r="P2778" s="16">
        <v>12.41</v>
      </c>
      <c r="Q2778" s="16"/>
      <c r="R2778" s="16"/>
      <c r="S2778" s="16"/>
      <c r="V2778" t="str">
        <f t="shared" si="140"/>
        <v>DARDO5JUVF</v>
      </c>
      <c r="W2778" s="58">
        <f>VLOOKUP(V2778,Minimos!$D$3:$E$26,2,FALSE)</f>
        <v>28</v>
      </c>
      <c r="X2778" s="18">
        <f t="shared" si="141"/>
        <v>-14.12</v>
      </c>
      <c r="Y2778" s="58" t="str">
        <f t="shared" si="142"/>
        <v/>
      </c>
    </row>
    <row r="2779" spans="1:25" x14ac:dyDescent="0.25">
      <c r="A2779" t="s">
        <v>32</v>
      </c>
      <c r="B2779" s="133" t="s">
        <v>30</v>
      </c>
      <c r="C2779" t="s">
        <v>723</v>
      </c>
      <c r="D2779" s="54">
        <v>44660</v>
      </c>
      <c r="E2779" s="133" t="s">
        <v>211</v>
      </c>
      <c r="F2779" s="133" t="s">
        <v>62</v>
      </c>
      <c r="G2779" s="133" t="s">
        <v>20</v>
      </c>
      <c r="H2779" s="2">
        <v>7</v>
      </c>
      <c r="I2779" s="2">
        <v>105</v>
      </c>
      <c r="J2779" s="2" t="s">
        <v>213</v>
      </c>
      <c r="K2779" s="2" t="s">
        <v>64</v>
      </c>
      <c r="L2779" s="2" t="s">
        <v>22</v>
      </c>
      <c r="M2779" s="16">
        <v>13</v>
      </c>
      <c r="N2779" s="16">
        <v>12.39</v>
      </c>
      <c r="O2779" s="16">
        <v>12.5</v>
      </c>
      <c r="P2779" s="16">
        <v>13</v>
      </c>
      <c r="Q2779" s="16"/>
      <c r="R2779" s="16"/>
      <c r="S2779" s="16"/>
      <c r="V2779" t="str">
        <f t="shared" si="140"/>
        <v>DARDO5INIF</v>
      </c>
      <c r="W2779" s="58">
        <f>VLOOKUP(V2779,Minimos!$D$3:$E$26,2,FALSE)</f>
        <v>28</v>
      </c>
      <c r="X2779" s="18">
        <f t="shared" si="141"/>
        <v>-15</v>
      </c>
      <c r="Y2779" s="58" t="str">
        <f t="shared" si="142"/>
        <v/>
      </c>
    </row>
    <row r="2780" spans="1:25" x14ac:dyDescent="0.25">
      <c r="A2780" t="s">
        <v>32</v>
      </c>
      <c r="B2780" s="133" t="s">
        <v>30</v>
      </c>
      <c r="C2780" t="s">
        <v>723</v>
      </c>
      <c r="D2780" s="54">
        <v>44660</v>
      </c>
      <c r="E2780" s="133" t="s">
        <v>211</v>
      </c>
      <c r="F2780" s="133" t="s">
        <v>62</v>
      </c>
      <c r="G2780" s="133" t="s">
        <v>20</v>
      </c>
      <c r="H2780" s="2">
        <v>8</v>
      </c>
      <c r="I2780" s="2">
        <v>123</v>
      </c>
      <c r="J2780" s="2" t="s">
        <v>221</v>
      </c>
      <c r="K2780" s="2" t="s">
        <v>64</v>
      </c>
      <c r="L2780" s="2" t="s">
        <v>22</v>
      </c>
      <c r="M2780" s="16">
        <v>10.5</v>
      </c>
      <c r="N2780" s="16">
        <v>9.2799999999999994</v>
      </c>
      <c r="O2780" s="16">
        <v>10.5</v>
      </c>
      <c r="P2780" s="16">
        <v>9.84</v>
      </c>
      <c r="Q2780" s="16"/>
      <c r="R2780" s="16"/>
      <c r="S2780" s="16"/>
      <c r="V2780" t="str">
        <f t="shared" si="140"/>
        <v>DARDO5INIF</v>
      </c>
      <c r="W2780" s="58">
        <f>VLOOKUP(V2780,Minimos!$D$3:$E$26,2,FALSE)</f>
        <v>28</v>
      </c>
      <c r="X2780" s="18">
        <f t="shared" si="141"/>
        <v>-17.5</v>
      </c>
      <c r="Y2780" s="58" t="str">
        <f t="shared" si="142"/>
        <v/>
      </c>
    </row>
    <row r="2781" spans="1:25" x14ac:dyDescent="0.25">
      <c r="A2781" t="s">
        <v>33</v>
      </c>
      <c r="B2781" s="133" t="s">
        <v>30</v>
      </c>
      <c r="C2781" t="s">
        <v>723</v>
      </c>
      <c r="D2781" s="54">
        <v>44660</v>
      </c>
      <c r="E2781" s="133" t="s">
        <v>211</v>
      </c>
      <c r="F2781" s="133" t="s">
        <v>62</v>
      </c>
      <c r="G2781" s="133" t="s">
        <v>20</v>
      </c>
      <c r="H2781" s="2">
        <v>1</v>
      </c>
      <c r="I2781" s="2">
        <v>106</v>
      </c>
      <c r="J2781" s="2" t="s">
        <v>724</v>
      </c>
      <c r="K2781" s="2" t="s">
        <v>64</v>
      </c>
      <c r="L2781" s="2" t="s">
        <v>26</v>
      </c>
      <c r="M2781" s="16">
        <v>19.100000000000001</v>
      </c>
      <c r="N2781" s="16">
        <v>19.100000000000001</v>
      </c>
      <c r="O2781" s="16" t="s">
        <v>1</v>
      </c>
      <c r="P2781" s="16" t="s">
        <v>1</v>
      </c>
      <c r="Q2781" s="16"/>
      <c r="R2781" s="16"/>
      <c r="S2781" s="16"/>
      <c r="V2781" t="str">
        <f t="shared" si="140"/>
        <v>DARDO6JUNF</v>
      </c>
      <c r="W2781" s="58">
        <f>VLOOKUP(V2781,Minimos!$D$3:$E$26,2,FALSE)</f>
        <v>28</v>
      </c>
      <c r="X2781" s="18">
        <f t="shared" si="141"/>
        <v>-8.8999999999999986</v>
      </c>
      <c r="Y2781" s="58" t="str">
        <f t="shared" si="142"/>
        <v/>
      </c>
    </row>
    <row r="2782" spans="1:25" x14ac:dyDescent="0.25">
      <c r="A2782" t="s">
        <v>33</v>
      </c>
      <c r="B2782" s="133" t="s">
        <v>30</v>
      </c>
      <c r="C2782" t="s">
        <v>723</v>
      </c>
      <c r="D2782" s="54">
        <v>44660</v>
      </c>
      <c r="E2782" s="133" t="s">
        <v>211</v>
      </c>
      <c r="F2782" s="133" t="s">
        <v>62</v>
      </c>
      <c r="G2782" s="133" t="s">
        <v>20</v>
      </c>
      <c r="H2782" s="2">
        <v>2</v>
      </c>
      <c r="I2782" s="2">
        <v>817</v>
      </c>
      <c r="J2782" s="2" t="s">
        <v>397</v>
      </c>
      <c r="K2782" s="2" t="s">
        <v>64</v>
      </c>
      <c r="L2782" s="2" t="s">
        <v>26</v>
      </c>
      <c r="M2782" s="16">
        <v>11.88</v>
      </c>
      <c r="N2782" s="16">
        <v>11.88</v>
      </c>
      <c r="O2782" s="16" t="s">
        <v>1</v>
      </c>
      <c r="P2782" s="16" t="s">
        <v>1</v>
      </c>
      <c r="Q2782" s="16"/>
      <c r="R2782" s="16"/>
      <c r="S2782" s="16"/>
      <c r="V2782" t="str">
        <f t="shared" si="140"/>
        <v>DARDO6JUNF</v>
      </c>
      <c r="W2782" s="58">
        <f>VLOOKUP(V2782,Minimos!$D$3:$E$26,2,FALSE)</f>
        <v>28</v>
      </c>
      <c r="X2782" s="18">
        <f t="shared" si="141"/>
        <v>-16.119999999999997</v>
      </c>
      <c r="Y2782" s="58" t="str">
        <f t="shared" si="142"/>
        <v/>
      </c>
    </row>
    <row r="2783" spans="1:25" x14ac:dyDescent="0.25">
      <c r="A2783" t="s">
        <v>33</v>
      </c>
      <c r="B2783" s="133" t="s">
        <v>30</v>
      </c>
      <c r="C2783" t="s">
        <v>723</v>
      </c>
      <c r="D2783" s="54">
        <v>44660</v>
      </c>
      <c r="E2783" s="133" t="s">
        <v>211</v>
      </c>
      <c r="F2783" s="133" t="s">
        <v>62</v>
      </c>
      <c r="G2783" s="133" t="s">
        <v>20</v>
      </c>
      <c r="H2783" s="2">
        <v>3</v>
      </c>
      <c r="I2783" s="2">
        <v>211</v>
      </c>
      <c r="J2783" s="2" t="s">
        <v>424</v>
      </c>
      <c r="K2783" s="2" t="s">
        <v>65</v>
      </c>
      <c r="L2783" s="2" t="s">
        <v>26</v>
      </c>
      <c r="M2783" s="16">
        <v>10.07</v>
      </c>
      <c r="N2783" s="16">
        <v>9.9499999999999993</v>
      </c>
      <c r="O2783" s="16">
        <v>10.07</v>
      </c>
      <c r="P2783" s="16">
        <v>9.44</v>
      </c>
      <c r="Q2783" s="16"/>
      <c r="R2783" s="16"/>
      <c r="S2783" s="16"/>
      <c r="V2783" t="str">
        <f t="shared" si="140"/>
        <v>DARDO6JUNF</v>
      </c>
      <c r="W2783" s="58">
        <f>VLOOKUP(V2783,Minimos!$D$3:$E$26,2,FALSE)</f>
        <v>28</v>
      </c>
      <c r="X2783" s="18">
        <f t="shared" si="141"/>
        <v>-17.93</v>
      </c>
      <c r="Y2783" s="58" t="str">
        <f t="shared" si="142"/>
        <v/>
      </c>
    </row>
    <row r="2784" spans="1:25" x14ac:dyDescent="0.25">
      <c r="A2784" t="s">
        <v>97</v>
      </c>
      <c r="B2784" s="133" t="s">
        <v>188</v>
      </c>
      <c r="C2784" t="s">
        <v>723</v>
      </c>
      <c r="D2784" s="54">
        <v>44660</v>
      </c>
      <c r="E2784" s="133" t="s">
        <v>211</v>
      </c>
      <c r="F2784" s="133" t="s">
        <v>62</v>
      </c>
      <c r="G2784" s="133" t="s">
        <v>18</v>
      </c>
      <c r="H2784" s="2">
        <v>1</v>
      </c>
      <c r="I2784" s="2">
        <v>317</v>
      </c>
      <c r="J2784" s="2" t="s">
        <v>299</v>
      </c>
      <c r="K2784" s="2" t="s">
        <v>256</v>
      </c>
      <c r="L2784" s="2" t="s">
        <v>23</v>
      </c>
      <c r="M2784" s="16">
        <v>3.5</v>
      </c>
      <c r="N2784" s="16"/>
      <c r="O2784" s="16"/>
      <c r="P2784" s="16"/>
      <c r="Q2784" s="16"/>
      <c r="R2784" s="16"/>
      <c r="S2784" s="16"/>
      <c r="V2784" t="str">
        <f t="shared" si="140"/>
        <v>VARAJUVM</v>
      </c>
      <c r="W2784" s="58" t="e">
        <f>VLOOKUP(V2784,Minimos!$D$3:$E$26,2,FALSE)</f>
        <v>#N/A</v>
      </c>
      <c r="X2784" s="18" t="e">
        <f t="shared" si="141"/>
        <v>#N/A</v>
      </c>
      <c r="Y2784" s="58" t="e">
        <f t="shared" si="142"/>
        <v>#N/A</v>
      </c>
    </row>
    <row r="2785" spans="1:25" x14ac:dyDescent="0.25">
      <c r="A2785" t="s">
        <v>97</v>
      </c>
      <c r="B2785" s="133" t="s">
        <v>188</v>
      </c>
      <c r="C2785" t="s">
        <v>723</v>
      </c>
      <c r="D2785" s="54">
        <v>44660</v>
      </c>
      <c r="E2785" s="133" t="s">
        <v>211</v>
      </c>
      <c r="F2785" s="133" t="s">
        <v>62</v>
      </c>
      <c r="G2785" s="133" t="s">
        <v>18</v>
      </c>
      <c r="H2785" s="2">
        <v>2</v>
      </c>
      <c r="I2785" s="2">
        <v>74</v>
      </c>
      <c r="J2785" s="2" t="s">
        <v>206</v>
      </c>
      <c r="K2785" s="2" t="s">
        <v>64</v>
      </c>
      <c r="L2785" s="2" t="s">
        <v>22</v>
      </c>
      <c r="M2785" s="16">
        <v>3.5</v>
      </c>
      <c r="N2785" s="16"/>
      <c r="O2785" s="16"/>
      <c r="P2785" s="16"/>
      <c r="Q2785" s="16"/>
      <c r="R2785" s="16"/>
      <c r="S2785" s="16"/>
      <c r="V2785" t="str">
        <f t="shared" si="140"/>
        <v>VARAINIM</v>
      </c>
      <c r="W2785" s="58" t="e">
        <f>VLOOKUP(V2785,Minimos!$D$3:$E$26,2,FALSE)</f>
        <v>#N/A</v>
      </c>
      <c r="X2785" s="18" t="e">
        <f t="shared" si="141"/>
        <v>#N/A</v>
      </c>
      <c r="Y2785" s="58" t="e">
        <f t="shared" si="142"/>
        <v>#N/A</v>
      </c>
    </row>
    <row r="2786" spans="1:25" x14ac:dyDescent="0.25">
      <c r="A2786" t="s">
        <v>97</v>
      </c>
      <c r="B2786" s="133" t="s">
        <v>188</v>
      </c>
      <c r="C2786" t="s">
        <v>723</v>
      </c>
      <c r="D2786" s="54">
        <v>44660</v>
      </c>
      <c r="E2786" s="133" t="s">
        <v>211</v>
      </c>
      <c r="F2786" s="133" t="s">
        <v>62</v>
      </c>
      <c r="G2786" s="133" t="s">
        <v>18</v>
      </c>
      <c r="H2786" s="2">
        <v>3</v>
      </c>
      <c r="I2786" s="2">
        <v>140</v>
      </c>
      <c r="J2786" s="2" t="s">
        <v>202</v>
      </c>
      <c r="K2786" s="2" t="s">
        <v>64</v>
      </c>
      <c r="L2786" s="2" t="s">
        <v>22</v>
      </c>
      <c r="M2786" s="16">
        <v>3.1</v>
      </c>
      <c r="N2786" s="16"/>
      <c r="O2786" s="16"/>
      <c r="P2786" s="16"/>
      <c r="Q2786" s="16"/>
      <c r="R2786" s="16"/>
      <c r="S2786" s="16"/>
      <c r="V2786" t="str">
        <f t="shared" si="140"/>
        <v>VARAINIM</v>
      </c>
      <c r="W2786" s="58" t="e">
        <f>VLOOKUP(V2786,Minimos!$D$3:$E$26,2,FALSE)</f>
        <v>#N/A</v>
      </c>
      <c r="X2786" s="18" t="e">
        <f t="shared" si="141"/>
        <v>#N/A</v>
      </c>
      <c r="Y2786" s="58" t="e">
        <f t="shared" si="142"/>
        <v>#N/A</v>
      </c>
    </row>
    <row r="2787" spans="1:25" x14ac:dyDescent="0.25">
      <c r="A2787" t="s">
        <v>97</v>
      </c>
      <c r="B2787" s="133" t="s">
        <v>188</v>
      </c>
      <c r="C2787" t="s">
        <v>723</v>
      </c>
      <c r="D2787" s="54">
        <v>44660</v>
      </c>
      <c r="E2787" s="133" t="s">
        <v>211</v>
      </c>
      <c r="F2787" s="133" t="s">
        <v>62</v>
      </c>
      <c r="G2787" s="133" t="s">
        <v>18</v>
      </c>
      <c r="H2787" s="2">
        <v>4</v>
      </c>
      <c r="I2787" s="2">
        <v>4</v>
      </c>
      <c r="J2787" s="2" t="s">
        <v>207</v>
      </c>
      <c r="K2787" s="2" t="s">
        <v>256</v>
      </c>
      <c r="L2787" s="2" t="s">
        <v>22</v>
      </c>
      <c r="M2787" s="16">
        <v>2.8</v>
      </c>
      <c r="N2787" s="16"/>
      <c r="O2787" s="16"/>
      <c r="P2787" s="16"/>
      <c r="Q2787" s="16"/>
      <c r="R2787" s="16"/>
      <c r="S2787" s="16"/>
      <c r="V2787" t="str">
        <f t="shared" si="140"/>
        <v>VARAINIM</v>
      </c>
      <c r="W2787" s="58" t="e">
        <f>VLOOKUP(V2787,Minimos!$D$3:$E$26,2,FALSE)</f>
        <v>#N/A</v>
      </c>
      <c r="X2787" s="18" t="e">
        <f t="shared" si="141"/>
        <v>#N/A</v>
      </c>
      <c r="Y2787" s="58" t="e">
        <f t="shared" si="142"/>
        <v>#N/A</v>
      </c>
    </row>
    <row r="2788" spans="1:25" x14ac:dyDescent="0.25">
      <c r="A2788" t="s">
        <v>97</v>
      </c>
      <c r="B2788" s="133" t="s">
        <v>188</v>
      </c>
      <c r="C2788" t="s">
        <v>723</v>
      </c>
      <c r="D2788" s="54">
        <v>44660</v>
      </c>
      <c r="E2788" s="133" t="s">
        <v>211</v>
      </c>
      <c r="F2788" s="133" t="s">
        <v>62</v>
      </c>
      <c r="G2788" s="133" t="s">
        <v>18</v>
      </c>
      <c r="H2788" s="2">
        <v>5</v>
      </c>
      <c r="I2788" s="2">
        <v>690</v>
      </c>
      <c r="J2788" s="2" t="s">
        <v>398</v>
      </c>
      <c r="K2788" s="2" t="s">
        <v>64</v>
      </c>
      <c r="L2788" s="2" t="s">
        <v>23</v>
      </c>
      <c r="M2788" s="16">
        <v>2.7</v>
      </c>
      <c r="N2788" s="16"/>
      <c r="O2788" s="16"/>
      <c r="P2788" s="16"/>
      <c r="Q2788" s="16"/>
      <c r="R2788" s="16"/>
      <c r="S2788" s="16"/>
      <c r="V2788" t="str">
        <f t="shared" si="140"/>
        <v>VARAJUVM</v>
      </c>
      <c r="W2788" s="58" t="e">
        <f>VLOOKUP(V2788,Minimos!$D$3:$E$26,2,FALSE)</f>
        <v>#N/A</v>
      </c>
      <c r="X2788" s="18" t="e">
        <f t="shared" si="141"/>
        <v>#N/A</v>
      </c>
      <c r="Y2788" s="58" t="e">
        <f t="shared" si="142"/>
        <v>#N/A</v>
      </c>
    </row>
    <row r="2789" spans="1:25" x14ac:dyDescent="0.25">
      <c r="A2789" t="s">
        <v>97</v>
      </c>
      <c r="B2789" s="133" t="s">
        <v>188</v>
      </c>
      <c r="C2789" t="s">
        <v>723</v>
      </c>
      <c r="D2789" s="54">
        <v>44660</v>
      </c>
      <c r="E2789" s="133" t="s">
        <v>211</v>
      </c>
      <c r="F2789" s="133" t="s">
        <v>62</v>
      </c>
      <c r="G2789" s="133" t="s">
        <v>18</v>
      </c>
      <c r="H2789" s="2">
        <v>6</v>
      </c>
      <c r="I2789" s="2">
        <v>160</v>
      </c>
      <c r="J2789" s="2" t="s">
        <v>209</v>
      </c>
      <c r="K2789" s="2" t="s">
        <v>64</v>
      </c>
      <c r="L2789" s="2" t="s">
        <v>22</v>
      </c>
      <c r="M2789" s="16">
        <v>2</v>
      </c>
      <c r="N2789" s="16"/>
      <c r="O2789" s="16"/>
      <c r="P2789" s="16"/>
      <c r="Q2789" s="16"/>
      <c r="R2789" s="16"/>
      <c r="S2789" s="16"/>
      <c r="V2789" t="str">
        <f t="shared" si="140"/>
        <v>VARAINIM</v>
      </c>
      <c r="W2789" s="58" t="e">
        <f>VLOOKUP(V2789,Minimos!$D$3:$E$26,2,FALSE)</f>
        <v>#N/A</v>
      </c>
      <c r="X2789" s="18" t="e">
        <f t="shared" si="141"/>
        <v>#N/A</v>
      </c>
      <c r="Y2789" s="58" t="e">
        <f t="shared" si="142"/>
        <v>#N/A</v>
      </c>
    </row>
    <row r="2790" spans="1:25" x14ac:dyDescent="0.25">
      <c r="A2790" t="s">
        <v>97</v>
      </c>
      <c r="B2790" s="133" t="s">
        <v>188</v>
      </c>
      <c r="C2790" t="s">
        <v>723</v>
      </c>
      <c r="D2790" s="54">
        <v>44660</v>
      </c>
      <c r="E2790" s="133" t="s">
        <v>211</v>
      </c>
      <c r="F2790" s="133" t="s">
        <v>62</v>
      </c>
      <c r="G2790" s="133" t="s">
        <v>18</v>
      </c>
      <c r="H2790" s="2">
        <v>1</v>
      </c>
      <c r="I2790" s="2">
        <v>871</v>
      </c>
      <c r="J2790" s="2" t="s">
        <v>400</v>
      </c>
      <c r="K2790" s="2" t="s">
        <v>64</v>
      </c>
      <c r="L2790" s="2" t="s">
        <v>26</v>
      </c>
      <c r="M2790" s="16">
        <v>2.2000000000000002</v>
      </c>
      <c r="N2790" s="16"/>
      <c r="O2790" s="16"/>
      <c r="P2790" s="16"/>
      <c r="Q2790" s="16"/>
      <c r="R2790" s="16"/>
      <c r="S2790" s="16"/>
      <c r="V2790" t="str">
        <f t="shared" si="140"/>
        <v>VARAJUNM</v>
      </c>
      <c r="W2790" s="58" t="e">
        <f>VLOOKUP(V2790,Minimos!$D$3:$E$26,2,FALSE)</f>
        <v>#N/A</v>
      </c>
      <c r="X2790" s="18" t="e">
        <f t="shared" si="141"/>
        <v>#N/A</v>
      </c>
      <c r="Y2790" s="58" t="e">
        <f t="shared" si="142"/>
        <v>#N/A</v>
      </c>
    </row>
    <row r="2791" spans="1:25" x14ac:dyDescent="0.25">
      <c r="A2791" t="s">
        <v>29</v>
      </c>
      <c r="B2791" s="133" t="s">
        <v>30</v>
      </c>
      <c r="C2791" t="s">
        <v>723</v>
      </c>
      <c r="D2791" s="54">
        <v>44660</v>
      </c>
      <c r="E2791" s="133" t="s">
        <v>211</v>
      </c>
      <c r="F2791" s="133" t="s">
        <v>62</v>
      </c>
      <c r="G2791" s="133" t="s">
        <v>18</v>
      </c>
      <c r="H2791" s="2">
        <v>1</v>
      </c>
      <c r="I2791" s="2">
        <v>317</v>
      </c>
      <c r="J2791" s="2" t="s">
        <v>299</v>
      </c>
      <c r="K2791" s="2" t="s">
        <v>256</v>
      </c>
      <c r="L2791" s="2" t="s">
        <v>23</v>
      </c>
      <c r="M2791" s="16">
        <v>46.4</v>
      </c>
      <c r="N2791" s="16">
        <v>46.4</v>
      </c>
      <c r="O2791" s="16">
        <v>42.06</v>
      </c>
      <c r="P2791" s="16">
        <v>40.659999999999997</v>
      </c>
      <c r="Q2791" s="16"/>
      <c r="R2791" s="16"/>
      <c r="S2791" s="16"/>
      <c r="V2791" t="str">
        <f t="shared" si="140"/>
        <v>DARDO7JUVM</v>
      </c>
      <c r="W2791" s="58">
        <f>VLOOKUP(V2791,Minimos!$D$3:$E$26,2,FALSE)</f>
        <v>40</v>
      </c>
      <c r="X2791" s="18">
        <f t="shared" si="141"/>
        <v>6.3999999999999986</v>
      </c>
      <c r="Y2791" s="58" t="str">
        <f t="shared" si="142"/>
        <v>Apurado</v>
      </c>
    </row>
    <row r="2792" spans="1:25" x14ac:dyDescent="0.25">
      <c r="A2792" t="s">
        <v>29</v>
      </c>
      <c r="B2792" s="133" t="s">
        <v>30</v>
      </c>
      <c r="C2792" t="s">
        <v>723</v>
      </c>
      <c r="D2792" s="54">
        <v>44660</v>
      </c>
      <c r="E2792" s="133" t="s">
        <v>211</v>
      </c>
      <c r="F2792" s="133" t="s">
        <v>62</v>
      </c>
      <c r="G2792" s="133" t="s">
        <v>18</v>
      </c>
      <c r="H2792" s="2">
        <v>2</v>
      </c>
      <c r="I2792" s="2">
        <v>4</v>
      </c>
      <c r="J2792" s="2" t="s">
        <v>207</v>
      </c>
      <c r="K2792" s="2" t="s">
        <v>256</v>
      </c>
      <c r="L2792" s="2" t="s">
        <v>22</v>
      </c>
      <c r="M2792" s="16">
        <v>46.05</v>
      </c>
      <c r="N2792" s="16">
        <v>46.05</v>
      </c>
      <c r="O2792" s="16">
        <v>44.9</v>
      </c>
      <c r="P2792" s="16">
        <v>45.1</v>
      </c>
      <c r="Q2792" s="16"/>
      <c r="R2792" s="16"/>
      <c r="S2792" s="16"/>
      <c r="V2792" t="str">
        <f t="shared" si="140"/>
        <v>DARDO7INIM</v>
      </c>
      <c r="W2792" s="58">
        <f>VLOOKUP(V2792,Minimos!$D$3:$E$26,2,FALSE)</f>
        <v>40</v>
      </c>
      <c r="X2792" s="18">
        <f t="shared" si="141"/>
        <v>6.0499999999999972</v>
      </c>
      <c r="Y2792" s="58" t="str">
        <f t="shared" si="142"/>
        <v>Apurado</v>
      </c>
    </row>
    <row r="2793" spans="1:25" x14ac:dyDescent="0.25">
      <c r="A2793" t="s">
        <v>29</v>
      </c>
      <c r="B2793" s="133" t="s">
        <v>30</v>
      </c>
      <c r="C2793" t="s">
        <v>723</v>
      </c>
      <c r="D2793" s="54">
        <v>44660</v>
      </c>
      <c r="E2793" s="133" t="s">
        <v>211</v>
      </c>
      <c r="F2793" s="133" t="s">
        <v>62</v>
      </c>
      <c r="G2793" s="133" t="s">
        <v>18</v>
      </c>
      <c r="H2793" s="2">
        <v>3</v>
      </c>
      <c r="I2793" s="2">
        <v>74</v>
      </c>
      <c r="J2793" s="2" t="s">
        <v>206</v>
      </c>
      <c r="K2793" s="2" t="s">
        <v>64</v>
      </c>
      <c r="L2793" s="2" t="s">
        <v>22</v>
      </c>
      <c r="M2793" s="16">
        <v>38.729999999999997</v>
      </c>
      <c r="N2793" s="16">
        <v>33.96</v>
      </c>
      <c r="O2793" s="16">
        <v>38.729999999999997</v>
      </c>
      <c r="P2793" s="16">
        <v>35.270000000000003</v>
      </c>
      <c r="Q2793" s="16"/>
      <c r="R2793" s="16"/>
      <c r="S2793" s="16"/>
      <c r="V2793" t="str">
        <f t="shared" si="140"/>
        <v>DARDO7INIM</v>
      </c>
      <c r="W2793" s="58">
        <f>VLOOKUP(V2793,Minimos!$D$3:$E$26,2,FALSE)</f>
        <v>40</v>
      </c>
      <c r="X2793" s="18">
        <f t="shared" si="141"/>
        <v>-1.2700000000000031</v>
      </c>
      <c r="Y2793" s="58" t="str">
        <f t="shared" si="142"/>
        <v/>
      </c>
    </row>
    <row r="2794" spans="1:25" x14ac:dyDescent="0.25">
      <c r="A2794" t="s">
        <v>29</v>
      </c>
      <c r="B2794" s="133" t="s">
        <v>30</v>
      </c>
      <c r="C2794" t="s">
        <v>723</v>
      </c>
      <c r="D2794" s="54">
        <v>44660</v>
      </c>
      <c r="E2794" s="133" t="s">
        <v>211</v>
      </c>
      <c r="F2794" s="133" t="s">
        <v>62</v>
      </c>
      <c r="G2794" s="133" t="s">
        <v>18</v>
      </c>
      <c r="H2794" s="2">
        <v>4</v>
      </c>
      <c r="I2794" s="2">
        <v>690</v>
      </c>
      <c r="J2794" s="2" t="s">
        <v>398</v>
      </c>
      <c r="K2794" s="2" t="s">
        <v>64</v>
      </c>
      <c r="L2794" s="2" t="s">
        <v>23</v>
      </c>
      <c r="M2794" s="16">
        <v>29.91</v>
      </c>
      <c r="N2794" s="16">
        <v>29.91</v>
      </c>
      <c r="O2794" s="16">
        <v>27.76</v>
      </c>
      <c r="P2794" s="16">
        <v>25.27</v>
      </c>
      <c r="Q2794" s="16"/>
      <c r="R2794" s="16"/>
      <c r="S2794" s="16"/>
      <c r="V2794" t="str">
        <f t="shared" si="140"/>
        <v>DARDO7JUVM</v>
      </c>
      <c r="W2794" s="58">
        <f>VLOOKUP(V2794,Minimos!$D$3:$E$26,2,FALSE)</f>
        <v>40</v>
      </c>
      <c r="X2794" s="18">
        <f t="shared" si="141"/>
        <v>-10.09</v>
      </c>
      <c r="Y2794" s="58" t="str">
        <f t="shared" si="142"/>
        <v/>
      </c>
    </row>
    <row r="2795" spans="1:25" x14ac:dyDescent="0.25">
      <c r="A2795" t="s">
        <v>29</v>
      </c>
      <c r="B2795" s="133" t="s">
        <v>30</v>
      </c>
      <c r="C2795" t="s">
        <v>723</v>
      </c>
      <c r="D2795" s="54">
        <v>44660</v>
      </c>
      <c r="E2795" s="133" t="s">
        <v>211</v>
      </c>
      <c r="F2795" s="133" t="s">
        <v>62</v>
      </c>
      <c r="G2795" s="133" t="s">
        <v>18</v>
      </c>
      <c r="H2795" s="2">
        <v>5</v>
      </c>
      <c r="I2795" s="2">
        <v>140</v>
      </c>
      <c r="J2795" s="2" t="s">
        <v>202</v>
      </c>
      <c r="K2795" s="2" t="s">
        <v>64</v>
      </c>
      <c r="L2795" s="2" t="s">
        <v>22</v>
      </c>
      <c r="M2795" s="16">
        <v>24.97</v>
      </c>
      <c r="N2795" s="16" t="s">
        <v>1</v>
      </c>
      <c r="O2795" s="16" t="s">
        <v>1</v>
      </c>
      <c r="P2795" s="16">
        <v>24.97</v>
      </c>
      <c r="Q2795" s="16"/>
      <c r="R2795" s="16"/>
      <c r="S2795" s="16"/>
      <c r="V2795" t="str">
        <f t="shared" si="140"/>
        <v>DARDO7INIM</v>
      </c>
      <c r="W2795" s="58">
        <f>VLOOKUP(V2795,Minimos!$D$3:$E$26,2,FALSE)</f>
        <v>40</v>
      </c>
      <c r="X2795" s="18">
        <f t="shared" si="141"/>
        <v>-15.030000000000001</v>
      </c>
      <c r="Y2795" s="58" t="str">
        <f t="shared" si="142"/>
        <v/>
      </c>
    </row>
    <row r="2796" spans="1:25" x14ac:dyDescent="0.25">
      <c r="A2796" t="s">
        <v>31</v>
      </c>
      <c r="B2796" s="133" t="s">
        <v>30</v>
      </c>
      <c r="C2796" t="s">
        <v>723</v>
      </c>
      <c r="D2796" s="54">
        <v>44660</v>
      </c>
      <c r="E2796" s="133" t="s">
        <v>211</v>
      </c>
      <c r="F2796" s="133" t="s">
        <v>62</v>
      </c>
      <c r="G2796" s="133" t="s">
        <v>18</v>
      </c>
      <c r="H2796" s="2">
        <v>1</v>
      </c>
      <c r="I2796" s="2">
        <v>871</v>
      </c>
      <c r="J2796" s="2" t="s">
        <v>400</v>
      </c>
      <c r="K2796" s="2" t="s">
        <v>64</v>
      </c>
      <c r="L2796" s="2" t="s">
        <v>26</v>
      </c>
      <c r="M2796" s="16">
        <v>35.270000000000003</v>
      </c>
      <c r="N2796" s="16">
        <v>34.14</v>
      </c>
      <c r="O2796" s="16">
        <v>32.659999999999997</v>
      </c>
      <c r="P2796" s="16">
        <v>35.270000000000003</v>
      </c>
      <c r="Q2796" s="16"/>
      <c r="R2796" s="16"/>
      <c r="S2796" s="16"/>
      <c r="V2796" t="str">
        <f t="shared" si="140"/>
        <v>DARDO8JUNM</v>
      </c>
      <c r="W2796" s="58">
        <f>VLOOKUP(V2796,Minimos!$D$3:$E$26,2,FALSE)</f>
        <v>40</v>
      </c>
      <c r="X2796" s="18">
        <f t="shared" si="141"/>
        <v>-4.7299999999999969</v>
      </c>
      <c r="Y2796" s="58" t="str">
        <f t="shared" si="142"/>
        <v/>
      </c>
    </row>
    <row r="2797" spans="1:25" x14ac:dyDescent="0.25">
      <c r="A2797" t="s">
        <v>127</v>
      </c>
      <c r="B2797" s="133" t="s">
        <v>186</v>
      </c>
      <c r="C2797" t="s">
        <v>723</v>
      </c>
      <c r="D2797" s="54">
        <v>44660</v>
      </c>
      <c r="E2797" s="133" t="s">
        <v>211</v>
      </c>
      <c r="F2797" s="133" t="s">
        <v>62</v>
      </c>
      <c r="G2797" s="133" t="s">
        <v>20</v>
      </c>
      <c r="H2797" s="2">
        <v>1</v>
      </c>
      <c r="I2797" s="2">
        <v>705</v>
      </c>
      <c r="J2797" s="2" t="s">
        <v>263</v>
      </c>
      <c r="K2797" s="2" t="s">
        <v>64</v>
      </c>
      <c r="L2797" s="2" t="s">
        <v>23</v>
      </c>
      <c r="M2797" s="121">
        <v>1.7643518518518518E-3</v>
      </c>
      <c r="N2797" s="2"/>
      <c r="O2797" s="2"/>
      <c r="P2797" s="2"/>
      <c r="Q2797" s="2"/>
      <c r="R2797" s="2"/>
      <c r="S2797" s="2"/>
      <c r="V2797" t="str">
        <f t="shared" si="140"/>
        <v>800JUVF</v>
      </c>
      <c r="W2797" s="58" t="e">
        <f>VLOOKUP(V2797,Minimos!$D$3:$E$26,2,FALSE)</f>
        <v>#N/A</v>
      </c>
      <c r="X2797" s="18" t="e">
        <f t="shared" si="141"/>
        <v>#N/A</v>
      </c>
      <c r="Y2797" s="58" t="e">
        <f t="shared" si="142"/>
        <v>#N/A</v>
      </c>
    </row>
    <row r="2798" spans="1:25" x14ac:dyDescent="0.25">
      <c r="A2798" t="s">
        <v>127</v>
      </c>
      <c r="B2798" s="133" t="s">
        <v>186</v>
      </c>
      <c r="C2798" t="s">
        <v>723</v>
      </c>
      <c r="D2798" s="54">
        <v>44660</v>
      </c>
      <c r="E2798" s="133" t="s">
        <v>211</v>
      </c>
      <c r="F2798" s="133" t="s">
        <v>62</v>
      </c>
      <c r="G2798" s="133" t="s">
        <v>20</v>
      </c>
      <c r="H2798" s="2">
        <v>2</v>
      </c>
      <c r="I2798" s="2">
        <v>336</v>
      </c>
      <c r="J2798" s="2" t="s">
        <v>307</v>
      </c>
      <c r="K2798" s="2" t="s">
        <v>256</v>
      </c>
      <c r="L2798" s="2" t="s">
        <v>23</v>
      </c>
      <c r="M2798" s="121">
        <v>1.8313657407407404E-3</v>
      </c>
      <c r="N2798" s="2"/>
      <c r="O2798" s="2"/>
      <c r="P2798" s="2"/>
      <c r="Q2798" s="2"/>
      <c r="R2798" s="2"/>
      <c r="S2798" s="2"/>
      <c r="V2798" t="str">
        <f t="shared" si="140"/>
        <v>800JUVF</v>
      </c>
      <c r="W2798" s="58" t="e">
        <f>VLOOKUP(V2798,Minimos!$D$3:$E$26,2,FALSE)</f>
        <v>#N/A</v>
      </c>
      <c r="X2798" s="18" t="e">
        <f t="shared" si="141"/>
        <v>#N/A</v>
      </c>
      <c r="Y2798" s="58" t="e">
        <f t="shared" si="142"/>
        <v>#N/A</v>
      </c>
    </row>
    <row r="2799" spans="1:25" x14ac:dyDescent="0.25">
      <c r="A2799" t="s">
        <v>127</v>
      </c>
      <c r="B2799" s="133" t="s">
        <v>186</v>
      </c>
      <c r="C2799" t="s">
        <v>723</v>
      </c>
      <c r="D2799" s="54">
        <v>44660</v>
      </c>
      <c r="E2799" s="133" t="s">
        <v>211</v>
      </c>
      <c r="F2799" s="133" t="s">
        <v>62</v>
      </c>
      <c r="G2799" s="133" t="s">
        <v>20</v>
      </c>
      <c r="H2799" s="2">
        <v>3</v>
      </c>
      <c r="I2799" s="2">
        <v>821</v>
      </c>
      <c r="J2799" s="2" t="s">
        <v>372</v>
      </c>
      <c r="K2799" s="2" t="s">
        <v>64</v>
      </c>
      <c r="L2799" s="2" t="s">
        <v>23</v>
      </c>
      <c r="M2799" s="121">
        <v>1.8738425925925925E-3</v>
      </c>
      <c r="N2799" s="2"/>
      <c r="O2799" s="2"/>
      <c r="P2799" s="2"/>
      <c r="Q2799" s="2"/>
      <c r="R2799" s="2"/>
      <c r="S2799" s="2"/>
      <c r="V2799" t="str">
        <f t="shared" si="140"/>
        <v>800JUVF</v>
      </c>
      <c r="W2799" s="58" t="e">
        <f>VLOOKUP(V2799,Minimos!$D$3:$E$26,2,FALSE)</f>
        <v>#N/A</v>
      </c>
      <c r="X2799" s="18" t="e">
        <f t="shared" si="141"/>
        <v>#N/A</v>
      </c>
      <c r="Y2799" s="58" t="e">
        <f t="shared" si="142"/>
        <v>#N/A</v>
      </c>
    </row>
    <row r="2800" spans="1:25" x14ac:dyDescent="0.25">
      <c r="A2800" t="s">
        <v>127</v>
      </c>
      <c r="B2800" s="133" t="s">
        <v>186</v>
      </c>
      <c r="C2800" t="s">
        <v>723</v>
      </c>
      <c r="D2800" s="54">
        <v>44660</v>
      </c>
      <c r="E2800" s="133" t="s">
        <v>211</v>
      </c>
      <c r="F2800" s="133" t="s">
        <v>62</v>
      </c>
      <c r="G2800" s="133" t="s">
        <v>20</v>
      </c>
      <c r="H2800" s="2">
        <v>4</v>
      </c>
      <c r="I2800" s="2">
        <v>2</v>
      </c>
      <c r="J2800" s="2" t="s">
        <v>355</v>
      </c>
      <c r="K2800" s="2" t="s">
        <v>64</v>
      </c>
      <c r="L2800" s="2" t="s">
        <v>23</v>
      </c>
      <c r="M2800" s="121">
        <v>1.9052083333333334E-3</v>
      </c>
      <c r="N2800" s="2"/>
      <c r="O2800" s="2"/>
      <c r="P2800" s="2"/>
      <c r="Q2800" s="2"/>
      <c r="R2800" s="2"/>
      <c r="S2800" s="2"/>
      <c r="V2800" t="str">
        <f t="shared" si="140"/>
        <v>800JUVF</v>
      </c>
      <c r="W2800" s="58" t="e">
        <f>VLOOKUP(V2800,Minimos!$D$3:$E$26,2,FALSE)</f>
        <v>#N/A</v>
      </c>
      <c r="X2800" s="18" t="e">
        <f t="shared" si="141"/>
        <v>#N/A</v>
      </c>
      <c r="Y2800" s="58" t="e">
        <f t="shared" si="142"/>
        <v>#N/A</v>
      </c>
    </row>
    <row r="2801" spans="1:25" x14ac:dyDescent="0.25">
      <c r="A2801" t="s">
        <v>127</v>
      </c>
      <c r="B2801" s="133" t="s">
        <v>186</v>
      </c>
      <c r="C2801" t="s">
        <v>723</v>
      </c>
      <c r="D2801" s="54">
        <v>44660</v>
      </c>
      <c r="E2801" s="133" t="s">
        <v>211</v>
      </c>
      <c r="F2801" s="133" t="s">
        <v>62</v>
      </c>
      <c r="G2801" s="133" t="s">
        <v>20</v>
      </c>
      <c r="H2801" s="2">
        <v>5</v>
      </c>
      <c r="I2801" s="2">
        <v>105</v>
      </c>
      <c r="J2801" s="2" t="s">
        <v>213</v>
      </c>
      <c r="K2801" s="2" t="s">
        <v>64</v>
      </c>
      <c r="L2801" s="2" t="s">
        <v>22</v>
      </c>
      <c r="M2801" s="121">
        <v>1.9898148148148149E-3</v>
      </c>
      <c r="N2801" s="2"/>
      <c r="O2801" s="2"/>
      <c r="P2801" s="2"/>
      <c r="Q2801" s="2"/>
      <c r="R2801" s="2"/>
      <c r="S2801" s="2"/>
      <c r="V2801" t="str">
        <f t="shared" si="140"/>
        <v>800INIF</v>
      </c>
      <c r="W2801" s="58" t="e">
        <f>VLOOKUP(V2801,Minimos!$D$3:$E$26,2,FALSE)</f>
        <v>#N/A</v>
      </c>
      <c r="X2801" s="18" t="e">
        <f t="shared" si="141"/>
        <v>#N/A</v>
      </c>
      <c r="Y2801" s="58" t="e">
        <f t="shared" si="142"/>
        <v>#N/A</v>
      </c>
    </row>
    <row r="2802" spans="1:25" x14ac:dyDescent="0.25">
      <c r="A2802" t="s">
        <v>127</v>
      </c>
      <c r="B2802" s="133" t="s">
        <v>186</v>
      </c>
      <c r="C2802" t="s">
        <v>723</v>
      </c>
      <c r="D2802" s="54">
        <v>44660</v>
      </c>
      <c r="E2802" s="133" t="s">
        <v>211</v>
      </c>
      <c r="F2802" s="133" t="s">
        <v>62</v>
      </c>
      <c r="G2802" s="133" t="s">
        <v>20</v>
      </c>
      <c r="H2802" s="2">
        <v>6</v>
      </c>
      <c r="I2802" s="2">
        <v>684</v>
      </c>
      <c r="J2802" s="2" t="s">
        <v>423</v>
      </c>
      <c r="K2802" s="2" t="s">
        <v>64</v>
      </c>
      <c r="L2802" s="2" t="s">
        <v>23</v>
      </c>
      <c r="M2802" s="121">
        <v>2.0194444444444444E-3</v>
      </c>
      <c r="N2802" s="2"/>
      <c r="O2802" s="2"/>
      <c r="P2802" s="2"/>
      <c r="Q2802" s="2"/>
      <c r="R2802" s="2"/>
      <c r="S2802" s="2"/>
      <c r="V2802" t="str">
        <f t="shared" si="140"/>
        <v>800JUVF</v>
      </c>
      <c r="W2802" s="58" t="e">
        <f>VLOOKUP(V2802,Minimos!$D$3:$E$26,2,FALSE)</f>
        <v>#N/A</v>
      </c>
      <c r="X2802" s="18" t="e">
        <f t="shared" si="141"/>
        <v>#N/A</v>
      </c>
      <c r="Y2802" s="58" t="e">
        <f t="shared" si="142"/>
        <v>#N/A</v>
      </c>
    </row>
    <row r="2803" spans="1:25" x14ac:dyDescent="0.25">
      <c r="A2803" t="s">
        <v>127</v>
      </c>
      <c r="B2803" s="133" t="s">
        <v>186</v>
      </c>
      <c r="C2803" t="s">
        <v>723</v>
      </c>
      <c r="D2803" s="54">
        <v>44660</v>
      </c>
      <c r="E2803" s="133" t="s">
        <v>211</v>
      </c>
      <c r="F2803" s="133" t="s">
        <v>62</v>
      </c>
      <c r="G2803" s="133" t="s">
        <v>20</v>
      </c>
      <c r="H2803" s="2">
        <v>7</v>
      </c>
      <c r="I2803" s="2">
        <v>123</v>
      </c>
      <c r="J2803" s="2" t="s">
        <v>221</v>
      </c>
      <c r="K2803" s="2" t="s">
        <v>64</v>
      </c>
      <c r="L2803" s="2" t="s">
        <v>22</v>
      </c>
      <c r="M2803" s="121">
        <v>2.0651620370370368E-3</v>
      </c>
      <c r="N2803" s="2"/>
      <c r="O2803" s="2"/>
      <c r="P2803" s="2"/>
      <c r="Q2803" s="2"/>
      <c r="R2803" s="2"/>
      <c r="S2803" s="2"/>
      <c r="V2803" t="str">
        <f t="shared" si="140"/>
        <v>800INIF</v>
      </c>
      <c r="W2803" s="58" t="e">
        <f>VLOOKUP(V2803,Minimos!$D$3:$E$26,2,FALSE)</f>
        <v>#N/A</v>
      </c>
      <c r="X2803" s="18" t="e">
        <f t="shared" si="141"/>
        <v>#N/A</v>
      </c>
      <c r="Y2803" s="58" t="e">
        <f t="shared" si="142"/>
        <v>#N/A</v>
      </c>
    </row>
    <row r="2804" spans="1:25" x14ac:dyDescent="0.25">
      <c r="A2804" t="s">
        <v>127</v>
      </c>
      <c r="B2804" s="133" t="s">
        <v>186</v>
      </c>
      <c r="C2804" t="s">
        <v>723</v>
      </c>
      <c r="D2804" s="54">
        <v>44660</v>
      </c>
      <c r="E2804" s="133" t="s">
        <v>211</v>
      </c>
      <c r="F2804" s="133" t="s">
        <v>62</v>
      </c>
      <c r="G2804" s="133" t="s">
        <v>20</v>
      </c>
      <c r="H2804" s="2">
        <v>8</v>
      </c>
      <c r="I2804" s="2">
        <v>693</v>
      </c>
      <c r="J2804" s="2" t="s">
        <v>309</v>
      </c>
      <c r="K2804" s="2" t="s">
        <v>64</v>
      </c>
      <c r="L2804" s="2" t="s">
        <v>23</v>
      </c>
      <c r="M2804" s="121">
        <v>2.2266203703703706E-3</v>
      </c>
      <c r="N2804" s="2"/>
      <c r="O2804" s="2"/>
      <c r="P2804" s="2"/>
      <c r="Q2804" s="2"/>
      <c r="R2804" s="2"/>
      <c r="S2804" s="2"/>
      <c r="V2804" t="str">
        <f t="shared" si="140"/>
        <v>800JUVF</v>
      </c>
      <c r="W2804" s="58" t="e">
        <f>VLOOKUP(V2804,Minimos!$D$3:$E$26,2,FALSE)</f>
        <v>#N/A</v>
      </c>
      <c r="X2804" s="18" t="e">
        <f t="shared" si="141"/>
        <v>#N/A</v>
      </c>
      <c r="Y2804" s="58" t="e">
        <f t="shared" si="142"/>
        <v>#N/A</v>
      </c>
    </row>
    <row r="2805" spans="1:25" x14ac:dyDescent="0.25">
      <c r="A2805" t="s">
        <v>127</v>
      </c>
      <c r="B2805" s="133" t="s">
        <v>186</v>
      </c>
      <c r="C2805" t="s">
        <v>723</v>
      </c>
      <c r="D2805" s="54">
        <v>44660</v>
      </c>
      <c r="E2805" s="133" t="s">
        <v>211</v>
      </c>
      <c r="F2805" s="133" t="s">
        <v>62</v>
      </c>
      <c r="G2805" s="133" t="s">
        <v>20</v>
      </c>
      <c r="H2805" s="2">
        <v>1</v>
      </c>
      <c r="I2805" s="2">
        <v>106</v>
      </c>
      <c r="J2805" s="2" t="s">
        <v>724</v>
      </c>
      <c r="K2805" s="2" t="s">
        <v>64</v>
      </c>
      <c r="L2805" s="2" t="s">
        <v>26</v>
      </c>
      <c r="M2805" s="121">
        <v>1.732523148148148E-3</v>
      </c>
      <c r="N2805" s="2"/>
      <c r="O2805" s="2"/>
      <c r="P2805" s="2"/>
      <c r="Q2805" s="2"/>
      <c r="R2805" s="2"/>
      <c r="S2805" s="2"/>
      <c r="V2805" t="str">
        <f t="shared" si="140"/>
        <v>800JUNF</v>
      </c>
      <c r="W2805" s="58" t="e">
        <f>VLOOKUP(V2805,Minimos!$D$3:$E$26,2,FALSE)</f>
        <v>#N/A</v>
      </c>
      <c r="X2805" s="18" t="e">
        <f t="shared" si="141"/>
        <v>#N/A</v>
      </c>
      <c r="Y2805" s="58" t="e">
        <f t="shared" si="142"/>
        <v>#N/A</v>
      </c>
    </row>
    <row r="2806" spans="1:25" x14ac:dyDescent="0.25">
      <c r="A2806" t="s">
        <v>127</v>
      </c>
      <c r="B2806" s="133" t="s">
        <v>186</v>
      </c>
      <c r="C2806" t="s">
        <v>723</v>
      </c>
      <c r="D2806" s="54">
        <v>44660</v>
      </c>
      <c r="E2806" s="133" t="s">
        <v>211</v>
      </c>
      <c r="F2806" s="133" t="s">
        <v>62</v>
      </c>
      <c r="G2806" s="133" t="s">
        <v>20</v>
      </c>
      <c r="H2806" s="2">
        <v>2</v>
      </c>
      <c r="I2806" s="2">
        <v>817</v>
      </c>
      <c r="J2806" s="2" t="s">
        <v>397</v>
      </c>
      <c r="K2806" s="2" t="s">
        <v>64</v>
      </c>
      <c r="L2806" s="2" t="s">
        <v>26</v>
      </c>
      <c r="M2806" s="121">
        <v>1.9599537037037038E-3</v>
      </c>
      <c r="N2806" s="2"/>
      <c r="O2806" s="2"/>
      <c r="P2806" s="2"/>
      <c r="Q2806" s="2"/>
      <c r="R2806" s="2"/>
      <c r="S2806" s="2"/>
      <c r="V2806" t="str">
        <f t="shared" si="140"/>
        <v>800JUNF</v>
      </c>
      <c r="W2806" s="58" t="e">
        <f>VLOOKUP(V2806,Minimos!$D$3:$E$26,2,FALSE)</f>
        <v>#N/A</v>
      </c>
      <c r="X2806" s="18" t="e">
        <f t="shared" si="141"/>
        <v>#N/A</v>
      </c>
      <c r="Y2806" s="58" t="e">
        <f t="shared" si="142"/>
        <v>#N/A</v>
      </c>
    </row>
    <row r="2807" spans="1:25" x14ac:dyDescent="0.25">
      <c r="A2807" t="s">
        <v>127</v>
      </c>
      <c r="B2807" s="133" t="s">
        <v>186</v>
      </c>
      <c r="C2807" t="s">
        <v>723</v>
      </c>
      <c r="D2807" s="54">
        <v>44660</v>
      </c>
      <c r="E2807" s="133" t="s">
        <v>211</v>
      </c>
      <c r="F2807" s="133" t="s">
        <v>62</v>
      </c>
      <c r="G2807" s="133" t="s">
        <v>20</v>
      </c>
      <c r="H2807" s="2">
        <v>3</v>
      </c>
      <c r="I2807" s="2">
        <v>211</v>
      </c>
      <c r="J2807" s="2" t="s">
        <v>424</v>
      </c>
      <c r="K2807" s="2" t="s">
        <v>65</v>
      </c>
      <c r="L2807" s="2" t="s">
        <v>26</v>
      </c>
      <c r="M2807" s="121">
        <v>2.370601851851852E-3</v>
      </c>
      <c r="N2807" s="2"/>
      <c r="O2807" s="2"/>
      <c r="P2807" s="2"/>
      <c r="Q2807" s="2"/>
      <c r="R2807" s="2"/>
      <c r="S2807" s="2"/>
      <c r="V2807" t="str">
        <f t="shared" si="140"/>
        <v>800JUNF</v>
      </c>
      <c r="W2807" s="58" t="e">
        <f>VLOOKUP(V2807,Minimos!$D$3:$E$26,2,FALSE)</f>
        <v>#N/A</v>
      </c>
      <c r="X2807" s="18" t="e">
        <f t="shared" si="141"/>
        <v>#N/A</v>
      </c>
      <c r="Y2807" s="58" t="e">
        <f t="shared" si="142"/>
        <v>#N/A</v>
      </c>
    </row>
    <row r="2808" spans="1:25" x14ac:dyDescent="0.25">
      <c r="A2808" t="s">
        <v>130</v>
      </c>
      <c r="B2808" s="133" t="s">
        <v>186</v>
      </c>
      <c r="C2808" t="s">
        <v>723</v>
      </c>
      <c r="D2808" s="54">
        <v>44660</v>
      </c>
      <c r="E2808" s="133" t="s">
        <v>211</v>
      </c>
      <c r="F2808" s="133" t="s">
        <v>62</v>
      </c>
      <c r="G2808" s="133" t="s">
        <v>18</v>
      </c>
      <c r="H2808" s="2">
        <v>1</v>
      </c>
      <c r="I2808" s="2">
        <v>317</v>
      </c>
      <c r="J2808" s="2" t="s">
        <v>299</v>
      </c>
      <c r="K2808" s="2" t="s">
        <v>256</v>
      </c>
      <c r="L2808" s="2" t="s">
        <v>23</v>
      </c>
      <c r="M2808" s="121">
        <v>3.3900462962962968E-3</v>
      </c>
      <c r="N2808" s="2"/>
      <c r="O2808" s="2"/>
      <c r="P2808" s="2"/>
      <c r="Q2808" s="2"/>
      <c r="R2808" s="2"/>
      <c r="S2808" s="2"/>
      <c r="V2808" t="str">
        <f t="shared" si="140"/>
        <v>1500JUVM</v>
      </c>
      <c r="W2808" s="58" t="e">
        <f>VLOOKUP(V2808,Minimos!$D$3:$E$26,2,FALSE)</f>
        <v>#N/A</v>
      </c>
      <c r="X2808" s="18" t="e">
        <f t="shared" si="141"/>
        <v>#N/A</v>
      </c>
      <c r="Y2808" s="58" t="e">
        <f t="shared" si="142"/>
        <v>#N/A</v>
      </c>
    </row>
    <row r="2809" spans="1:25" x14ac:dyDescent="0.25">
      <c r="A2809" t="s">
        <v>130</v>
      </c>
      <c r="B2809" s="133" t="s">
        <v>186</v>
      </c>
      <c r="C2809" t="s">
        <v>723</v>
      </c>
      <c r="D2809" s="54">
        <v>44660</v>
      </c>
      <c r="E2809" s="133" t="s">
        <v>211</v>
      </c>
      <c r="F2809" s="133" t="s">
        <v>62</v>
      </c>
      <c r="G2809" s="133" t="s">
        <v>18</v>
      </c>
      <c r="H2809" s="2">
        <v>2</v>
      </c>
      <c r="I2809" s="2">
        <v>140</v>
      </c>
      <c r="J2809" s="2" t="s">
        <v>202</v>
      </c>
      <c r="K2809" s="2" t="s">
        <v>64</v>
      </c>
      <c r="L2809" s="2" t="s">
        <v>22</v>
      </c>
      <c r="M2809" s="121">
        <v>3.3967592592592595E-3</v>
      </c>
      <c r="N2809" s="2"/>
      <c r="O2809" s="2"/>
      <c r="P2809" s="2"/>
      <c r="Q2809" s="2"/>
      <c r="R2809" s="2"/>
      <c r="S2809" s="2"/>
      <c r="V2809" t="str">
        <f t="shared" si="140"/>
        <v>1500INIM</v>
      </c>
      <c r="W2809" s="58" t="e">
        <f>VLOOKUP(V2809,Minimos!$D$3:$E$26,2,FALSE)</f>
        <v>#N/A</v>
      </c>
      <c r="X2809" s="18" t="e">
        <f t="shared" si="141"/>
        <v>#N/A</v>
      </c>
      <c r="Y2809" s="58" t="e">
        <f t="shared" si="142"/>
        <v>#N/A</v>
      </c>
    </row>
    <row r="2810" spans="1:25" x14ac:dyDescent="0.25">
      <c r="A2810" t="s">
        <v>130</v>
      </c>
      <c r="B2810" s="133" t="s">
        <v>186</v>
      </c>
      <c r="C2810" t="s">
        <v>723</v>
      </c>
      <c r="D2810" s="54">
        <v>44660</v>
      </c>
      <c r="E2810" s="133" t="s">
        <v>211</v>
      </c>
      <c r="F2810" s="133" t="s">
        <v>62</v>
      </c>
      <c r="G2810" s="133" t="s">
        <v>18</v>
      </c>
      <c r="H2810" s="2">
        <v>3</v>
      </c>
      <c r="I2810" s="2">
        <v>4</v>
      </c>
      <c r="J2810" s="2" t="s">
        <v>207</v>
      </c>
      <c r="K2810" s="2" t="s">
        <v>256</v>
      </c>
      <c r="L2810" s="2" t="s">
        <v>22</v>
      </c>
      <c r="M2810" s="121">
        <v>3.4270833333333336E-3</v>
      </c>
      <c r="N2810" s="2"/>
      <c r="O2810" s="2"/>
      <c r="P2810" s="2"/>
      <c r="Q2810" s="2"/>
      <c r="R2810" s="2"/>
      <c r="S2810" s="2"/>
      <c r="V2810" t="str">
        <f t="shared" si="140"/>
        <v>1500INIM</v>
      </c>
      <c r="W2810" s="58" t="e">
        <f>VLOOKUP(V2810,Minimos!$D$3:$E$26,2,FALSE)</f>
        <v>#N/A</v>
      </c>
      <c r="X2810" s="18" t="e">
        <f t="shared" si="141"/>
        <v>#N/A</v>
      </c>
      <c r="Y2810" s="58" t="e">
        <f t="shared" si="142"/>
        <v>#N/A</v>
      </c>
    </row>
    <row r="2811" spans="1:25" x14ac:dyDescent="0.25">
      <c r="A2811" t="s">
        <v>130</v>
      </c>
      <c r="B2811" s="133" t="s">
        <v>186</v>
      </c>
      <c r="C2811" t="s">
        <v>723</v>
      </c>
      <c r="D2811" s="54">
        <v>44660</v>
      </c>
      <c r="E2811" s="133" t="s">
        <v>211</v>
      </c>
      <c r="F2811" s="133" t="s">
        <v>62</v>
      </c>
      <c r="G2811" s="133" t="s">
        <v>18</v>
      </c>
      <c r="H2811" s="2">
        <v>4</v>
      </c>
      <c r="I2811" s="2">
        <v>74</v>
      </c>
      <c r="J2811" s="2" t="s">
        <v>206</v>
      </c>
      <c r="K2811" s="2" t="s">
        <v>64</v>
      </c>
      <c r="L2811" s="2" t="s">
        <v>22</v>
      </c>
      <c r="M2811" s="121">
        <v>3.4550925925925925E-3</v>
      </c>
      <c r="N2811" s="2"/>
      <c r="O2811" s="2"/>
      <c r="P2811" s="2"/>
      <c r="Q2811" s="2"/>
      <c r="R2811" s="2"/>
      <c r="S2811" s="2"/>
      <c r="V2811" t="str">
        <f t="shared" si="140"/>
        <v>1500INIM</v>
      </c>
      <c r="W2811" s="58" t="e">
        <f>VLOOKUP(V2811,Minimos!$D$3:$E$26,2,FALSE)</f>
        <v>#N/A</v>
      </c>
      <c r="X2811" s="18" t="e">
        <f t="shared" si="141"/>
        <v>#N/A</v>
      </c>
      <c r="Y2811" s="58" t="e">
        <f t="shared" si="142"/>
        <v>#N/A</v>
      </c>
    </row>
    <row r="2812" spans="1:25" x14ac:dyDescent="0.25">
      <c r="A2812" t="s">
        <v>130</v>
      </c>
      <c r="B2812" s="133" t="s">
        <v>186</v>
      </c>
      <c r="C2812" t="s">
        <v>723</v>
      </c>
      <c r="D2812" s="54">
        <v>44660</v>
      </c>
      <c r="E2812" s="133" t="s">
        <v>211</v>
      </c>
      <c r="F2812" s="133" t="s">
        <v>62</v>
      </c>
      <c r="G2812" s="133" t="s">
        <v>18</v>
      </c>
      <c r="H2812" s="2">
        <v>5</v>
      </c>
      <c r="I2812" s="2">
        <v>519</v>
      </c>
      <c r="J2812" s="2" t="s">
        <v>318</v>
      </c>
      <c r="K2812" s="2" t="s">
        <v>65</v>
      </c>
      <c r="L2812" s="2" t="s">
        <v>23</v>
      </c>
      <c r="M2812" s="121">
        <v>3.6175925925925924E-3</v>
      </c>
      <c r="N2812" s="2"/>
      <c r="O2812" s="2"/>
      <c r="P2812" s="2"/>
      <c r="Q2812" s="2"/>
      <c r="R2812" s="2"/>
      <c r="S2812" s="2"/>
      <c r="V2812" t="str">
        <f t="shared" si="140"/>
        <v>1500JUVM</v>
      </c>
      <c r="W2812" s="58" t="e">
        <f>VLOOKUP(V2812,Minimos!$D$3:$E$26,2,FALSE)</f>
        <v>#N/A</v>
      </c>
      <c r="X2812" s="18" t="e">
        <f t="shared" si="141"/>
        <v>#N/A</v>
      </c>
      <c r="Y2812" s="58" t="e">
        <f t="shared" si="142"/>
        <v>#N/A</v>
      </c>
    </row>
    <row r="2813" spans="1:25" x14ac:dyDescent="0.25">
      <c r="A2813" t="s">
        <v>130</v>
      </c>
      <c r="B2813" s="133" t="s">
        <v>186</v>
      </c>
      <c r="C2813" t="s">
        <v>723</v>
      </c>
      <c r="D2813" s="54">
        <v>44660</v>
      </c>
      <c r="E2813" s="133" t="s">
        <v>211</v>
      </c>
      <c r="F2813" s="133" t="s">
        <v>62</v>
      </c>
      <c r="G2813" s="133" t="s">
        <v>18</v>
      </c>
      <c r="H2813" s="2">
        <v>6</v>
      </c>
      <c r="I2813" s="2">
        <v>690</v>
      </c>
      <c r="J2813" s="2" t="s">
        <v>398</v>
      </c>
      <c r="K2813" s="2" t="s">
        <v>64</v>
      </c>
      <c r="L2813" s="2" t="s">
        <v>23</v>
      </c>
      <c r="M2813" s="121">
        <v>3.9748842592592587E-3</v>
      </c>
      <c r="N2813" s="2"/>
      <c r="O2813" s="2"/>
      <c r="P2813" s="2"/>
      <c r="Q2813" s="2"/>
      <c r="R2813" s="2"/>
      <c r="S2813" s="2"/>
      <c r="V2813" t="str">
        <f t="shared" si="140"/>
        <v>1500JUVM</v>
      </c>
      <c r="W2813" s="58" t="e">
        <f>VLOOKUP(V2813,Minimos!$D$3:$E$26,2,FALSE)</f>
        <v>#N/A</v>
      </c>
      <c r="X2813" s="18" t="e">
        <f t="shared" si="141"/>
        <v>#N/A</v>
      </c>
      <c r="Y2813" s="58" t="e">
        <f t="shared" si="142"/>
        <v>#N/A</v>
      </c>
    </row>
    <row r="2814" spans="1:25" x14ac:dyDescent="0.25">
      <c r="A2814" t="s">
        <v>130</v>
      </c>
      <c r="B2814" s="133" t="s">
        <v>186</v>
      </c>
      <c r="C2814" t="s">
        <v>723</v>
      </c>
      <c r="D2814" s="54">
        <v>44660</v>
      </c>
      <c r="E2814" s="133" t="s">
        <v>211</v>
      </c>
      <c r="F2814" s="133" t="s">
        <v>62</v>
      </c>
      <c r="G2814" s="133" t="s">
        <v>18</v>
      </c>
      <c r="H2814" s="2">
        <v>7</v>
      </c>
      <c r="I2814" s="2">
        <v>160</v>
      </c>
      <c r="J2814" s="2" t="s">
        <v>209</v>
      </c>
      <c r="K2814" s="2" t="s">
        <v>64</v>
      </c>
      <c r="L2814" s="2" t="s">
        <v>22</v>
      </c>
      <c r="M2814" s="121">
        <v>4.0692129629629628E-3</v>
      </c>
      <c r="N2814" s="2"/>
      <c r="O2814" s="2"/>
      <c r="P2814" s="2"/>
      <c r="Q2814" s="2"/>
      <c r="R2814" s="2"/>
      <c r="S2814" s="2"/>
      <c r="V2814" t="str">
        <f t="shared" si="140"/>
        <v>1500INIM</v>
      </c>
      <c r="W2814" s="58" t="e">
        <f>VLOOKUP(V2814,Minimos!$D$3:$E$26,2,FALSE)</f>
        <v>#N/A</v>
      </c>
      <c r="X2814" s="18" t="e">
        <f t="shared" si="141"/>
        <v>#N/A</v>
      </c>
      <c r="Y2814" s="58" t="e">
        <f t="shared" si="142"/>
        <v>#N/A</v>
      </c>
    </row>
    <row r="2815" spans="1:25" x14ac:dyDescent="0.25">
      <c r="A2815" t="s">
        <v>130</v>
      </c>
      <c r="B2815" s="133" t="s">
        <v>186</v>
      </c>
      <c r="C2815" t="s">
        <v>723</v>
      </c>
      <c r="D2815" s="54">
        <v>44660</v>
      </c>
      <c r="E2815" s="133" t="s">
        <v>211</v>
      </c>
      <c r="F2815" s="133" t="s">
        <v>62</v>
      </c>
      <c r="G2815" s="133" t="s">
        <v>18</v>
      </c>
      <c r="H2815" s="2">
        <v>1</v>
      </c>
      <c r="I2815" s="2">
        <v>871</v>
      </c>
      <c r="J2815" s="2" t="s">
        <v>400</v>
      </c>
      <c r="K2815" s="2" t="s">
        <v>64</v>
      </c>
      <c r="L2815" s="2" t="s">
        <v>26</v>
      </c>
      <c r="M2815" s="121">
        <v>3.543634259259259E-3</v>
      </c>
      <c r="N2815" s="2"/>
      <c r="O2815" s="2"/>
      <c r="P2815" s="2"/>
      <c r="Q2815" s="2"/>
      <c r="R2815" s="2"/>
      <c r="S2815" s="2"/>
      <c r="V2815" t="str">
        <f t="shared" si="140"/>
        <v>1500JUNM</v>
      </c>
      <c r="W2815" s="58" t="e">
        <f>VLOOKUP(V2815,Minimos!$D$3:$E$26,2,FALSE)</f>
        <v>#N/A</v>
      </c>
      <c r="X2815" s="18" t="e">
        <f t="shared" si="141"/>
        <v>#N/A</v>
      </c>
      <c r="Y2815" s="58" t="e">
        <f t="shared" si="142"/>
        <v>#N/A</v>
      </c>
    </row>
    <row r="2816" spans="1:25" x14ac:dyDescent="0.25">
      <c r="A2816" t="s">
        <v>129</v>
      </c>
      <c r="B2816" s="133" t="s">
        <v>186</v>
      </c>
      <c r="C2816" t="s">
        <v>726</v>
      </c>
      <c r="D2816" s="54">
        <v>44660</v>
      </c>
      <c r="E2816" s="133" t="s">
        <v>727</v>
      </c>
      <c r="F2816" s="133" t="s">
        <v>469</v>
      </c>
      <c r="G2816" s="133" t="s">
        <v>20</v>
      </c>
      <c r="H2816" s="2">
        <v>5</v>
      </c>
      <c r="I2816" s="2">
        <v>65</v>
      </c>
      <c r="J2816" s="2" t="s">
        <v>252</v>
      </c>
      <c r="K2816" s="2" t="s">
        <v>62</v>
      </c>
      <c r="L2816" s="2" t="s">
        <v>22</v>
      </c>
      <c r="M2816" s="121">
        <v>2.1931712962962964E-3</v>
      </c>
      <c r="N2816" s="2"/>
      <c r="O2816" s="2"/>
      <c r="P2816" s="2"/>
      <c r="Q2816" s="2"/>
      <c r="R2816" s="2"/>
      <c r="S2816" s="2"/>
      <c r="V2816" t="str">
        <f t="shared" si="140"/>
        <v>1000INIF</v>
      </c>
      <c r="W2816" s="58" t="e">
        <f>VLOOKUP(V2816,Minimos!$D$3:$E$26,2,FALSE)</f>
        <v>#N/A</v>
      </c>
      <c r="X2816" s="18" t="e">
        <f t="shared" si="141"/>
        <v>#N/A</v>
      </c>
      <c r="Y2816" s="58" t="e">
        <f t="shared" si="142"/>
        <v>#N/A</v>
      </c>
    </row>
    <row r="2817" spans="1:25" x14ac:dyDescent="0.25">
      <c r="A2817" t="s">
        <v>129</v>
      </c>
      <c r="B2817" s="133" t="s">
        <v>186</v>
      </c>
      <c r="C2817" t="s">
        <v>726</v>
      </c>
      <c r="D2817" s="54">
        <v>44660</v>
      </c>
      <c r="E2817" s="133" t="s">
        <v>727</v>
      </c>
      <c r="F2817" s="133" t="s">
        <v>469</v>
      </c>
      <c r="G2817" s="133" t="s">
        <v>18</v>
      </c>
      <c r="H2817" s="2">
        <v>7</v>
      </c>
      <c r="I2817" s="2">
        <v>66</v>
      </c>
      <c r="J2817" s="2" t="s">
        <v>296</v>
      </c>
      <c r="K2817" s="2" t="s">
        <v>62</v>
      </c>
      <c r="L2817" s="2" t="s">
        <v>22</v>
      </c>
      <c r="M2817" s="121">
        <v>1.9984953703703705E-3</v>
      </c>
      <c r="N2817" s="2"/>
      <c r="O2817" s="2"/>
      <c r="P2817" s="2"/>
      <c r="Q2817" s="2"/>
      <c r="R2817" s="2"/>
      <c r="S2817" s="2"/>
      <c r="V2817" t="str">
        <f t="shared" si="140"/>
        <v>1000INIM</v>
      </c>
      <c r="W2817" s="58" t="e">
        <f>VLOOKUP(V2817,Minimos!$D$3:$E$26,2,FALSE)</f>
        <v>#N/A</v>
      </c>
      <c r="X2817" s="18" t="e">
        <f t="shared" si="141"/>
        <v>#N/A</v>
      </c>
      <c r="Y2817" s="58" t="e">
        <f t="shared" si="142"/>
        <v>#N/A</v>
      </c>
    </row>
    <row r="2818" spans="1:25" x14ac:dyDescent="0.25">
      <c r="A2818" t="s">
        <v>129</v>
      </c>
      <c r="B2818" s="133" t="s">
        <v>186</v>
      </c>
      <c r="C2818" t="s">
        <v>726</v>
      </c>
      <c r="D2818" s="54">
        <v>44660</v>
      </c>
      <c r="E2818" s="133" t="s">
        <v>727</v>
      </c>
      <c r="F2818" s="133" t="s">
        <v>469</v>
      </c>
      <c r="G2818" s="133" t="s">
        <v>20</v>
      </c>
      <c r="H2818" s="2">
        <v>4</v>
      </c>
      <c r="I2818" s="2">
        <v>70</v>
      </c>
      <c r="J2818" s="2" t="s">
        <v>373</v>
      </c>
      <c r="K2818" s="2" t="s">
        <v>62</v>
      </c>
      <c r="L2818" s="2" t="s">
        <v>23</v>
      </c>
      <c r="M2818" s="121">
        <v>2.1680555555555554E-3</v>
      </c>
      <c r="N2818" s="2"/>
      <c r="O2818" s="2"/>
      <c r="P2818" s="2"/>
      <c r="Q2818" s="2"/>
      <c r="R2818" s="2"/>
      <c r="S2818" s="2"/>
      <c r="V2818" t="str">
        <f t="shared" ref="V2818:V2881" si="143">A2818&amp;L2818&amp;G2818</f>
        <v>1000JUVF</v>
      </c>
      <c r="W2818" s="58" t="e">
        <f>VLOOKUP(V2818,Minimos!$D$3:$E$26,2,FALSE)</f>
        <v>#N/A</v>
      </c>
      <c r="X2818" s="18" t="e">
        <f t="shared" ref="X2818:X2881" si="144">M2818-W2818</f>
        <v>#N/A</v>
      </c>
      <c r="Y2818" s="58" t="e">
        <f t="shared" ref="Y2818:Y2881" si="145">IF(X2818&gt;=0,"Apurado","")</f>
        <v>#N/A</v>
      </c>
    </row>
    <row r="2819" spans="1:25" x14ac:dyDescent="0.25">
      <c r="A2819" t="s">
        <v>129</v>
      </c>
      <c r="B2819" s="133" t="s">
        <v>186</v>
      </c>
      <c r="C2819" t="s">
        <v>726</v>
      </c>
      <c r="D2819" s="54">
        <v>44660</v>
      </c>
      <c r="E2819" s="133" t="s">
        <v>727</v>
      </c>
      <c r="F2819" s="133" t="s">
        <v>469</v>
      </c>
      <c r="G2819" s="133" t="s">
        <v>18</v>
      </c>
      <c r="H2819" s="2">
        <v>1</v>
      </c>
      <c r="I2819" s="2">
        <v>68</v>
      </c>
      <c r="J2819" s="2" t="s">
        <v>301</v>
      </c>
      <c r="K2819" s="2" t="s">
        <v>62</v>
      </c>
      <c r="L2819" s="2" t="s">
        <v>23</v>
      </c>
      <c r="M2819" s="121">
        <v>1.806365740740741E-3</v>
      </c>
      <c r="N2819" s="2"/>
      <c r="O2819" s="2"/>
      <c r="P2819" s="2"/>
      <c r="Q2819" s="2"/>
      <c r="R2819" s="2"/>
      <c r="S2819" s="2"/>
      <c r="V2819" t="str">
        <f t="shared" si="143"/>
        <v>1000JUVM</v>
      </c>
      <c r="W2819" s="58" t="e">
        <f>VLOOKUP(V2819,Minimos!$D$3:$E$26,2,FALSE)</f>
        <v>#N/A</v>
      </c>
      <c r="X2819" s="18" t="e">
        <f t="shared" si="144"/>
        <v>#N/A</v>
      </c>
      <c r="Y2819" s="58" t="e">
        <f t="shared" si="145"/>
        <v>#N/A</v>
      </c>
    </row>
    <row r="2820" spans="1:25" x14ac:dyDescent="0.25">
      <c r="A2820" t="s">
        <v>129</v>
      </c>
      <c r="B2820" s="133" t="s">
        <v>186</v>
      </c>
      <c r="C2820" t="s">
        <v>726</v>
      </c>
      <c r="D2820" s="54">
        <v>44660</v>
      </c>
      <c r="E2820" s="133" t="s">
        <v>727</v>
      </c>
      <c r="F2820" s="133" t="s">
        <v>469</v>
      </c>
      <c r="G2820" s="133" t="s">
        <v>20</v>
      </c>
      <c r="H2820" s="2">
        <v>6</v>
      </c>
      <c r="I2820" s="2">
        <v>67</v>
      </c>
      <c r="J2820" s="2" t="s">
        <v>384</v>
      </c>
      <c r="K2820" s="2" t="s">
        <v>62</v>
      </c>
      <c r="L2820" s="2" t="s">
        <v>23</v>
      </c>
      <c r="M2820" s="121">
        <v>2.1781249999999999E-3</v>
      </c>
      <c r="N2820" s="2"/>
      <c r="O2820" s="2"/>
      <c r="P2820" s="2"/>
      <c r="Q2820" s="2"/>
      <c r="R2820" s="2"/>
      <c r="S2820" s="2"/>
      <c r="V2820" t="str">
        <f t="shared" si="143"/>
        <v>1000JUVF</v>
      </c>
      <c r="W2820" s="58" t="e">
        <f>VLOOKUP(V2820,Minimos!$D$3:$E$26,2,FALSE)</f>
        <v>#N/A</v>
      </c>
      <c r="X2820" s="18" t="e">
        <f t="shared" si="144"/>
        <v>#N/A</v>
      </c>
      <c r="Y2820" s="58" t="e">
        <f t="shared" si="145"/>
        <v>#N/A</v>
      </c>
    </row>
    <row r="2821" spans="1:25" x14ac:dyDescent="0.25">
      <c r="A2821" t="s">
        <v>129</v>
      </c>
      <c r="B2821" s="133" t="s">
        <v>186</v>
      </c>
      <c r="C2821" t="s">
        <v>726</v>
      </c>
      <c r="D2821" s="54">
        <v>44660</v>
      </c>
      <c r="E2821" s="133" t="s">
        <v>727</v>
      </c>
      <c r="F2821" s="133" t="s">
        <v>469</v>
      </c>
      <c r="G2821" s="133" t="s">
        <v>18</v>
      </c>
      <c r="H2821" s="2">
        <v>15</v>
      </c>
      <c r="I2821" s="2">
        <v>69</v>
      </c>
      <c r="J2821" s="2" t="s">
        <v>449</v>
      </c>
      <c r="K2821" s="2" t="s">
        <v>62</v>
      </c>
      <c r="L2821" s="2" t="s">
        <v>23</v>
      </c>
      <c r="M2821" s="121">
        <v>1.9844907407407411E-3</v>
      </c>
      <c r="N2821" s="2"/>
      <c r="O2821" s="2"/>
      <c r="P2821" s="2"/>
      <c r="Q2821" s="2"/>
      <c r="R2821" s="2"/>
      <c r="S2821" s="2"/>
      <c r="V2821" t="str">
        <f t="shared" si="143"/>
        <v>1000JUVM</v>
      </c>
      <c r="W2821" s="58" t="e">
        <f>VLOOKUP(V2821,Minimos!$D$3:$E$26,2,FALSE)</f>
        <v>#N/A</v>
      </c>
      <c r="X2821" s="18" t="e">
        <f t="shared" si="144"/>
        <v>#N/A</v>
      </c>
      <c r="Y2821" s="58" t="e">
        <f t="shared" si="145"/>
        <v>#N/A</v>
      </c>
    </row>
    <row r="2822" spans="1:25" x14ac:dyDescent="0.25">
      <c r="A2822" t="s">
        <v>146</v>
      </c>
      <c r="B2822" s="133" t="s">
        <v>185</v>
      </c>
      <c r="C2822" t="s">
        <v>728</v>
      </c>
      <c r="D2822" s="54">
        <v>44660</v>
      </c>
      <c r="E2822" s="133" t="s">
        <v>729</v>
      </c>
      <c r="F2822" s="133" t="s">
        <v>469</v>
      </c>
      <c r="G2822" s="133" t="s">
        <v>18</v>
      </c>
      <c r="H2822" s="2">
        <v>1</v>
      </c>
      <c r="I2822" s="2">
        <v>40</v>
      </c>
      <c r="J2822" s="2" t="s">
        <v>730</v>
      </c>
      <c r="K2822" s="2" t="s">
        <v>254</v>
      </c>
      <c r="L2822" s="2" t="s">
        <v>160</v>
      </c>
      <c r="M2822" s="100">
        <v>3.3207407407407408E-2</v>
      </c>
      <c r="N2822" s="2"/>
      <c r="O2822" s="2"/>
      <c r="P2822" s="2"/>
      <c r="Q2822" s="2"/>
      <c r="R2822" s="2"/>
      <c r="S2822" s="2"/>
      <c r="V2822" t="str">
        <f t="shared" si="143"/>
        <v>10000MXSUB-23M</v>
      </c>
      <c r="W2822" s="58" t="e">
        <f>VLOOKUP(V2822,Minimos!$D$3:$E$26,2,FALSE)</f>
        <v>#N/A</v>
      </c>
      <c r="X2822" s="18" t="e">
        <f t="shared" si="144"/>
        <v>#N/A</v>
      </c>
      <c r="Y2822" s="58" t="e">
        <f t="shared" si="145"/>
        <v>#N/A</v>
      </c>
    </row>
    <row r="2823" spans="1:25" x14ac:dyDescent="0.25">
      <c r="A2823" t="s">
        <v>146</v>
      </c>
      <c r="B2823" s="133" t="s">
        <v>185</v>
      </c>
      <c r="C2823" t="s">
        <v>728</v>
      </c>
      <c r="D2823" s="54">
        <v>44660</v>
      </c>
      <c r="E2823" s="133" t="s">
        <v>729</v>
      </c>
      <c r="F2823" s="133" t="s">
        <v>469</v>
      </c>
      <c r="G2823" s="133" t="s">
        <v>18</v>
      </c>
      <c r="H2823" s="2">
        <v>2</v>
      </c>
      <c r="I2823" s="2">
        <v>41</v>
      </c>
      <c r="J2823" s="2" t="s">
        <v>170</v>
      </c>
      <c r="K2823" s="2" t="s">
        <v>254</v>
      </c>
      <c r="L2823" s="2" t="s">
        <v>169</v>
      </c>
      <c r="M2823" s="100">
        <v>3.4424074074074072E-2</v>
      </c>
      <c r="N2823" s="2"/>
      <c r="O2823" s="2"/>
      <c r="P2823" s="2"/>
      <c r="Q2823" s="2"/>
      <c r="R2823" s="2"/>
      <c r="S2823" s="2"/>
      <c r="V2823" t="str">
        <f t="shared" si="143"/>
        <v>10000MXVET 50M</v>
      </c>
      <c r="W2823" s="58" t="e">
        <f>VLOOKUP(V2823,Minimos!$D$3:$E$26,2,FALSE)</f>
        <v>#N/A</v>
      </c>
      <c r="X2823" s="18" t="e">
        <f t="shared" si="144"/>
        <v>#N/A</v>
      </c>
      <c r="Y2823" s="58" t="e">
        <f t="shared" si="145"/>
        <v>#N/A</v>
      </c>
    </row>
    <row r="2824" spans="1:25" x14ac:dyDescent="0.25">
      <c r="A2824" t="s">
        <v>144</v>
      </c>
      <c r="B2824" s="133" t="s">
        <v>185</v>
      </c>
      <c r="C2824" t="s">
        <v>728</v>
      </c>
      <c r="D2824" s="54">
        <v>44660</v>
      </c>
      <c r="E2824" s="133" t="s">
        <v>729</v>
      </c>
      <c r="F2824" s="133" t="s">
        <v>469</v>
      </c>
      <c r="G2824" s="133" t="s">
        <v>20</v>
      </c>
      <c r="H2824" s="2">
        <v>1</v>
      </c>
      <c r="I2824" s="2">
        <v>12</v>
      </c>
      <c r="J2824" s="2" t="s">
        <v>176</v>
      </c>
      <c r="K2824" s="2" t="s">
        <v>66</v>
      </c>
      <c r="L2824" s="2" t="s">
        <v>22</v>
      </c>
      <c r="M2824" s="100">
        <v>1.9843055555555555E-2</v>
      </c>
      <c r="N2824" s="2"/>
      <c r="O2824" s="2"/>
      <c r="P2824" s="2"/>
      <c r="Q2824" s="2"/>
      <c r="R2824" s="2"/>
      <c r="S2824" s="2"/>
      <c r="V2824" t="str">
        <f t="shared" si="143"/>
        <v>5000MXINIF</v>
      </c>
      <c r="W2824" s="58" t="e">
        <f>VLOOKUP(V2824,Minimos!$D$3:$E$26,2,FALSE)</f>
        <v>#N/A</v>
      </c>
      <c r="X2824" s="18" t="e">
        <f t="shared" si="144"/>
        <v>#N/A</v>
      </c>
      <c r="Y2824" s="58" t="e">
        <f t="shared" si="145"/>
        <v>#N/A</v>
      </c>
    </row>
    <row r="2825" spans="1:25" x14ac:dyDescent="0.25">
      <c r="A2825" t="s">
        <v>96</v>
      </c>
      <c r="B2825" s="133" t="s">
        <v>188</v>
      </c>
      <c r="C2825" t="s">
        <v>731</v>
      </c>
      <c r="D2825" s="54">
        <v>44674</v>
      </c>
      <c r="E2825" s="133" t="s">
        <v>732</v>
      </c>
      <c r="F2825" s="133" t="s">
        <v>267</v>
      </c>
      <c r="G2825" s="133" t="s">
        <v>18</v>
      </c>
      <c r="H2825" s="2">
        <v>1</v>
      </c>
      <c r="I2825" s="2">
        <v>127</v>
      </c>
      <c r="J2825" s="2" t="s">
        <v>733</v>
      </c>
      <c r="K2825" s="2" t="s">
        <v>64</v>
      </c>
      <c r="L2825" s="2" t="s">
        <v>0</v>
      </c>
      <c r="M2825" s="16">
        <v>5.01</v>
      </c>
      <c r="N2825" s="16">
        <v>4.83</v>
      </c>
      <c r="O2825" s="16">
        <v>4.6900000000000004</v>
      </c>
      <c r="P2825" s="16">
        <v>5.01</v>
      </c>
      <c r="Q2825" s="2"/>
      <c r="R2825" s="2"/>
      <c r="S2825" s="2"/>
      <c r="V2825" t="str">
        <f t="shared" si="143"/>
        <v>COMPRIMINFM</v>
      </c>
      <c r="W2825" s="58" t="e">
        <f>VLOOKUP(V2825,Minimos!$D$3:$E$26,2,FALSE)</f>
        <v>#N/A</v>
      </c>
      <c r="X2825" s="18" t="e">
        <f t="shared" si="144"/>
        <v>#N/A</v>
      </c>
      <c r="Y2825" s="58" t="e">
        <f t="shared" si="145"/>
        <v>#N/A</v>
      </c>
    </row>
    <row r="2826" spans="1:25" x14ac:dyDescent="0.25">
      <c r="A2826" t="s">
        <v>96</v>
      </c>
      <c r="B2826" s="133" t="s">
        <v>188</v>
      </c>
      <c r="C2826" t="s">
        <v>731</v>
      </c>
      <c r="D2826" s="54">
        <v>44674</v>
      </c>
      <c r="E2826" s="133" t="s">
        <v>732</v>
      </c>
      <c r="F2826" s="133" t="s">
        <v>267</v>
      </c>
      <c r="G2826" s="133" t="s">
        <v>18</v>
      </c>
      <c r="H2826" s="2">
        <v>2</v>
      </c>
      <c r="I2826" s="2">
        <v>203</v>
      </c>
      <c r="J2826" s="2" t="s">
        <v>436</v>
      </c>
      <c r="K2826" s="2" t="s">
        <v>65</v>
      </c>
      <c r="L2826" s="2" t="s">
        <v>0</v>
      </c>
      <c r="M2826" s="16">
        <v>4.96</v>
      </c>
      <c r="N2826" s="16" t="s">
        <v>1</v>
      </c>
      <c r="O2826" s="16">
        <v>4.96</v>
      </c>
      <c r="P2826" s="16" t="s">
        <v>1</v>
      </c>
      <c r="Q2826" s="2"/>
      <c r="R2826" s="2"/>
      <c r="S2826" s="2"/>
      <c r="V2826" t="str">
        <f t="shared" si="143"/>
        <v>COMPRIMINFM</v>
      </c>
      <c r="W2826" s="58" t="e">
        <f>VLOOKUP(V2826,Minimos!$D$3:$E$26,2,FALSE)</f>
        <v>#N/A</v>
      </c>
      <c r="X2826" s="18" t="e">
        <f t="shared" si="144"/>
        <v>#N/A</v>
      </c>
      <c r="Y2826" s="58" t="e">
        <f t="shared" si="145"/>
        <v>#N/A</v>
      </c>
    </row>
    <row r="2827" spans="1:25" x14ac:dyDescent="0.25">
      <c r="A2827" t="s">
        <v>96</v>
      </c>
      <c r="B2827" s="133" t="s">
        <v>188</v>
      </c>
      <c r="C2827" t="s">
        <v>731</v>
      </c>
      <c r="D2827" s="54">
        <v>44674</v>
      </c>
      <c r="E2827" s="133" t="s">
        <v>732</v>
      </c>
      <c r="F2827" s="133" t="s">
        <v>267</v>
      </c>
      <c r="G2827" s="133" t="s">
        <v>18</v>
      </c>
      <c r="H2827" s="2">
        <v>3</v>
      </c>
      <c r="I2827" s="2">
        <v>55</v>
      </c>
      <c r="J2827" s="2" t="s">
        <v>70</v>
      </c>
      <c r="K2827" s="2" t="s">
        <v>64</v>
      </c>
      <c r="L2827" s="2" t="s">
        <v>0</v>
      </c>
      <c r="M2827" s="16">
        <v>4.3499999999999996</v>
      </c>
      <c r="N2827" s="16">
        <v>4.3</v>
      </c>
      <c r="O2827" s="16">
        <v>4.03</v>
      </c>
      <c r="P2827" s="16">
        <v>4.3499999999999996</v>
      </c>
      <c r="Q2827" s="2"/>
      <c r="R2827" s="2"/>
      <c r="S2827" s="2"/>
      <c r="V2827" t="str">
        <f t="shared" si="143"/>
        <v>COMPRIMINFM</v>
      </c>
      <c r="W2827" s="58" t="e">
        <f>VLOOKUP(V2827,Minimos!$D$3:$E$26,2,FALSE)</f>
        <v>#N/A</v>
      </c>
      <c r="X2827" s="18" t="e">
        <f t="shared" si="144"/>
        <v>#N/A</v>
      </c>
      <c r="Y2827" s="58" t="e">
        <f t="shared" si="145"/>
        <v>#N/A</v>
      </c>
    </row>
    <row r="2828" spans="1:25" x14ac:dyDescent="0.25">
      <c r="A2828" t="s">
        <v>96</v>
      </c>
      <c r="B2828" s="133" t="s">
        <v>188</v>
      </c>
      <c r="C2828" t="s">
        <v>731</v>
      </c>
      <c r="D2828" s="54">
        <v>44674</v>
      </c>
      <c r="E2828" s="133" t="s">
        <v>732</v>
      </c>
      <c r="F2828" s="133" t="s">
        <v>267</v>
      </c>
      <c r="G2828" s="133" t="s">
        <v>18</v>
      </c>
      <c r="H2828" s="2">
        <v>4</v>
      </c>
      <c r="I2828" s="2">
        <v>558</v>
      </c>
      <c r="J2828" s="2" t="s">
        <v>273</v>
      </c>
      <c r="K2828" s="2" t="s">
        <v>66</v>
      </c>
      <c r="L2828" s="2" t="s">
        <v>0</v>
      </c>
      <c r="M2828" s="16">
        <v>4.32</v>
      </c>
      <c r="N2828" s="16">
        <v>4.32</v>
      </c>
      <c r="O2828" s="16" t="s">
        <v>1</v>
      </c>
      <c r="P2828" s="16">
        <v>4.25</v>
      </c>
      <c r="Q2828" s="2"/>
      <c r="R2828" s="2"/>
      <c r="S2828" s="2"/>
      <c r="V2828" t="str">
        <f t="shared" si="143"/>
        <v>COMPRIMINFM</v>
      </c>
      <c r="W2828" s="58" t="e">
        <f>VLOOKUP(V2828,Minimos!$D$3:$E$26,2,FALSE)</f>
        <v>#N/A</v>
      </c>
      <c r="X2828" s="18" t="e">
        <f t="shared" si="144"/>
        <v>#N/A</v>
      </c>
      <c r="Y2828" s="58" t="e">
        <f t="shared" si="145"/>
        <v>#N/A</v>
      </c>
    </row>
    <row r="2829" spans="1:25" x14ac:dyDescent="0.25">
      <c r="A2829" t="s">
        <v>96</v>
      </c>
      <c r="B2829" s="133" t="s">
        <v>188</v>
      </c>
      <c r="C2829" t="s">
        <v>731</v>
      </c>
      <c r="D2829" s="54">
        <v>44674</v>
      </c>
      <c r="E2829" s="133" t="s">
        <v>732</v>
      </c>
      <c r="F2829" s="133" t="s">
        <v>267</v>
      </c>
      <c r="G2829" s="133" t="s">
        <v>18</v>
      </c>
      <c r="H2829" s="2">
        <v>5</v>
      </c>
      <c r="I2829" s="2">
        <v>138</v>
      </c>
      <c r="J2829" s="2" t="s">
        <v>59</v>
      </c>
      <c r="K2829" s="2" t="s">
        <v>64</v>
      </c>
      <c r="L2829" s="2" t="s">
        <v>0</v>
      </c>
      <c r="M2829" s="16">
        <v>4.3</v>
      </c>
      <c r="N2829" s="16">
        <v>4.26</v>
      </c>
      <c r="O2829" s="16">
        <v>4.1900000000000004</v>
      </c>
      <c r="P2829" s="16">
        <v>4.3</v>
      </c>
      <c r="Q2829" s="2"/>
      <c r="R2829" s="2"/>
      <c r="S2829" s="2"/>
      <c r="V2829" t="str">
        <f t="shared" si="143"/>
        <v>COMPRIMINFM</v>
      </c>
      <c r="W2829" s="58" t="e">
        <f>VLOOKUP(V2829,Minimos!$D$3:$E$26,2,FALSE)</f>
        <v>#N/A</v>
      </c>
      <c r="X2829" s="18" t="e">
        <f t="shared" si="144"/>
        <v>#N/A</v>
      </c>
      <c r="Y2829" s="58" t="e">
        <f t="shared" si="145"/>
        <v>#N/A</v>
      </c>
    </row>
    <row r="2830" spans="1:25" x14ac:dyDescent="0.25">
      <c r="A2830" t="s">
        <v>96</v>
      </c>
      <c r="B2830" s="133" t="s">
        <v>188</v>
      </c>
      <c r="C2830" t="s">
        <v>731</v>
      </c>
      <c r="D2830" s="54">
        <v>44674</v>
      </c>
      <c r="E2830" s="133" t="s">
        <v>732</v>
      </c>
      <c r="F2830" s="133" t="s">
        <v>267</v>
      </c>
      <c r="G2830" s="133" t="s">
        <v>18</v>
      </c>
      <c r="H2830" s="2">
        <v>6</v>
      </c>
      <c r="I2830" s="2">
        <v>104</v>
      </c>
      <c r="J2830" s="2" t="s">
        <v>24</v>
      </c>
      <c r="K2830" s="2" t="s">
        <v>64</v>
      </c>
      <c r="L2830" s="2" t="s">
        <v>0</v>
      </c>
      <c r="M2830" s="16">
        <v>4.05</v>
      </c>
      <c r="N2830" s="16">
        <v>1.75</v>
      </c>
      <c r="O2830" s="16">
        <v>3.91</v>
      </c>
      <c r="P2830" s="16">
        <v>4.05</v>
      </c>
      <c r="Q2830" s="2"/>
      <c r="R2830" s="2"/>
      <c r="S2830" s="2"/>
      <c r="V2830" t="str">
        <f t="shared" si="143"/>
        <v>COMPRIMINFM</v>
      </c>
      <c r="W2830" s="58" t="e">
        <f>VLOOKUP(V2830,Minimos!$D$3:$E$26,2,FALSE)</f>
        <v>#N/A</v>
      </c>
      <c r="X2830" s="18" t="e">
        <f t="shared" si="144"/>
        <v>#N/A</v>
      </c>
      <c r="Y2830" s="58" t="e">
        <f t="shared" si="145"/>
        <v>#N/A</v>
      </c>
    </row>
    <row r="2831" spans="1:25" x14ac:dyDescent="0.25">
      <c r="A2831" t="s">
        <v>96</v>
      </c>
      <c r="B2831" s="133" t="s">
        <v>188</v>
      </c>
      <c r="C2831" t="s">
        <v>731</v>
      </c>
      <c r="D2831" s="54">
        <v>44674</v>
      </c>
      <c r="E2831" s="133" t="s">
        <v>732</v>
      </c>
      <c r="F2831" s="133" t="s">
        <v>267</v>
      </c>
      <c r="G2831" s="133" t="s">
        <v>18</v>
      </c>
      <c r="H2831" s="2">
        <v>7</v>
      </c>
      <c r="I2831" s="2">
        <v>144</v>
      </c>
      <c r="J2831" s="2" t="s">
        <v>76</v>
      </c>
      <c r="K2831" s="2" t="s">
        <v>64</v>
      </c>
      <c r="L2831" s="2" t="s">
        <v>0</v>
      </c>
      <c r="M2831" s="16">
        <v>3.96</v>
      </c>
      <c r="N2831" s="16">
        <v>3.96</v>
      </c>
      <c r="O2831" s="16" t="s">
        <v>1</v>
      </c>
      <c r="P2831" s="16">
        <v>3.8</v>
      </c>
      <c r="Q2831" s="2"/>
      <c r="R2831" s="2"/>
      <c r="S2831" s="2"/>
      <c r="V2831" t="str">
        <f t="shared" si="143"/>
        <v>COMPRIMINFM</v>
      </c>
      <c r="W2831" s="58" t="e">
        <f>VLOOKUP(V2831,Minimos!$D$3:$E$26,2,FALSE)</f>
        <v>#N/A</v>
      </c>
      <c r="X2831" s="18" t="e">
        <f t="shared" si="144"/>
        <v>#N/A</v>
      </c>
      <c r="Y2831" s="58" t="e">
        <f t="shared" si="145"/>
        <v>#N/A</v>
      </c>
    </row>
    <row r="2832" spans="1:25" x14ac:dyDescent="0.25">
      <c r="A2832" t="s">
        <v>96</v>
      </c>
      <c r="B2832" s="133" t="s">
        <v>188</v>
      </c>
      <c r="C2832" t="s">
        <v>731</v>
      </c>
      <c r="D2832" s="54">
        <v>44674</v>
      </c>
      <c r="E2832" s="133" t="s">
        <v>732</v>
      </c>
      <c r="F2832" s="133" t="s">
        <v>267</v>
      </c>
      <c r="G2832" s="133" t="s">
        <v>18</v>
      </c>
      <c r="H2832" s="2">
        <v>8</v>
      </c>
      <c r="I2832" s="2">
        <v>155</v>
      </c>
      <c r="J2832" s="2" t="s">
        <v>27</v>
      </c>
      <c r="K2832" s="2" t="s">
        <v>64</v>
      </c>
      <c r="L2832" s="2" t="s">
        <v>0</v>
      </c>
      <c r="M2832" s="16">
        <v>3.71</v>
      </c>
      <c r="N2832" s="16">
        <v>3.71</v>
      </c>
      <c r="O2832" s="16">
        <v>3.46</v>
      </c>
      <c r="P2832" s="16">
        <v>3.58</v>
      </c>
      <c r="Q2832" s="2"/>
      <c r="R2832" s="2"/>
      <c r="S2832" s="2"/>
      <c r="V2832" t="str">
        <f t="shared" si="143"/>
        <v>COMPRIMINFM</v>
      </c>
      <c r="W2832" s="58" t="e">
        <f>VLOOKUP(V2832,Minimos!$D$3:$E$26,2,FALSE)</f>
        <v>#N/A</v>
      </c>
      <c r="X2832" s="18" t="e">
        <f t="shared" si="144"/>
        <v>#N/A</v>
      </c>
      <c r="Y2832" s="58" t="e">
        <f t="shared" si="145"/>
        <v>#N/A</v>
      </c>
    </row>
    <row r="2833" spans="1:25" x14ac:dyDescent="0.25">
      <c r="A2833" t="s">
        <v>96</v>
      </c>
      <c r="B2833" s="133" t="s">
        <v>188</v>
      </c>
      <c r="C2833" t="s">
        <v>731</v>
      </c>
      <c r="D2833" s="54">
        <v>44674</v>
      </c>
      <c r="E2833" s="133" t="s">
        <v>732</v>
      </c>
      <c r="F2833" s="133" t="s">
        <v>267</v>
      </c>
      <c r="G2833" s="133" t="s">
        <v>18</v>
      </c>
      <c r="H2833" s="2">
        <v>9</v>
      </c>
      <c r="I2833" s="2">
        <v>735</v>
      </c>
      <c r="J2833" s="2" t="s">
        <v>643</v>
      </c>
      <c r="K2833" s="2" t="s">
        <v>66</v>
      </c>
      <c r="L2833" s="2" t="s">
        <v>0</v>
      </c>
      <c r="M2833" s="16">
        <v>3.71</v>
      </c>
      <c r="N2833" s="16">
        <v>3.24</v>
      </c>
      <c r="O2833" s="16" t="s">
        <v>1</v>
      </c>
      <c r="P2833" s="16">
        <v>3.71</v>
      </c>
      <c r="Q2833" s="2"/>
      <c r="R2833" s="2"/>
      <c r="S2833" s="2"/>
      <c r="V2833" t="str">
        <f t="shared" si="143"/>
        <v>COMPRIMINFM</v>
      </c>
      <c r="W2833" s="58" t="e">
        <f>VLOOKUP(V2833,Minimos!$D$3:$E$26,2,FALSE)</f>
        <v>#N/A</v>
      </c>
      <c r="X2833" s="18" t="e">
        <f t="shared" si="144"/>
        <v>#N/A</v>
      </c>
      <c r="Y2833" s="58" t="e">
        <f t="shared" si="145"/>
        <v>#N/A</v>
      </c>
    </row>
    <row r="2834" spans="1:25" x14ac:dyDescent="0.25">
      <c r="A2834" t="s">
        <v>96</v>
      </c>
      <c r="B2834" s="133" t="s">
        <v>188</v>
      </c>
      <c r="C2834" t="s">
        <v>731</v>
      </c>
      <c r="D2834" s="54">
        <v>44674</v>
      </c>
      <c r="E2834" s="133" t="s">
        <v>732</v>
      </c>
      <c r="F2834" s="133" t="s">
        <v>267</v>
      </c>
      <c r="G2834" s="133" t="s">
        <v>18</v>
      </c>
      <c r="H2834" s="2">
        <v>10</v>
      </c>
      <c r="I2834" s="2">
        <v>175</v>
      </c>
      <c r="J2834" s="2" t="s">
        <v>734</v>
      </c>
      <c r="K2834" s="2" t="s">
        <v>65</v>
      </c>
      <c r="L2834" s="2" t="s">
        <v>0</v>
      </c>
      <c r="M2834" s="16">
        <v>3.69</v>
      </c>
      <c r="N2834" s="16">
        <v>3.65</v>
      </c>
      <c r="O2834" s="16">
        <v>3.53</v>
      </c>
      <c r="P2834" s="16">
        <v>3.69</v>
      </c>
      <c r="Q2834" s="2"/>
      <c r="R2834" s="2"/>
      <c r="S2834" s="2"/>
      <c r="V2834" t="str">
        <f t="shared" si="143"/>
        <v>COMPRIMINFM</v>
      </c>
      <c r="W2834" s="58" t="e">
        <f>VLOOKUP(V2834,Minimos!$D$3:$E$26,2,FALSE)</f>
        <v>#N/A</v>
      </c>
      <c r="X2834" s="18" t="e">
        <f t="shared" si="144"/>
        <v>#N/A</v>
      </c>
      <c r="Y2834" s="58" t="e">
        <f t="shared" si="145"/>
        <v>#N/A</v>
      </c>
    </row>
    <row r="2835" spans="1:25" x14ac:dyDescent="0.25">
      <c r="A2835" t="s">
        <v>96</v>
      </c>
      <c r="B2835" s="133" t="s">
        <v>188</v>
      </c>
      <c r="C2835" t="s">
        <v>731</v>
      </c>
      <c r="D2835" s="54">
        <v>44674</v>
      </c>
      <c r="E2835" s="133" t="s">
        <v>732</v>
      </c>
      <c r="F2835" s="133" t="s">
        <v>267</v>
      </c>
      <c r="G2835" s="133" t="s">
        <v>18</v>
      </c>
      <c r="H2835" s="2">
        <v>11</v>
      </c>
      <c r="I2835" s="2">
        <v>1238</v>
      </c>
      <c r="J2835" s="2" t="s">
        <v>735</v>
      </c>
      <c r="K2835" s="2" t="s">
        <v>267</v>
      </c>
      <c r="L2835" s="2" t="s">
        <v>0</v>
      </c>
      <c r="M2835" s="16">
        <v>3.68</v>
      </c>
      <c r="N2835" s="16">
        <v>3.68</v>
      </c>
      <c r="O2835" s="16">
        <v>3.44</v>
      </c>
      <c r="P2835" s="16">
        <v>3.68</v>
      </c>
      <c r="Q2835" s="2"/>
      <c r="R2835" s="2"/>
      <c r="S2835" s="2"/>
      <c r="V2835" t="str">
        <f t="shared" si="143"/>
        <v>COMPRIMINFM</v>
      </c>
      <c r="W2835" s="58" t="e">
        <f>VLOOKUP(V2835,Minimos!$D$3:$E$26,2,FALSE)</f>
        <v>#N/A</v>
      </c>
      <c r="X2835" s="18" t="e">
        <f t="shared" si="144"/>
        <v>#N/A</v>
      </c>
      <c r="Y2835" s="58" t="e">
        <f t="shared" si="145"/>
        <v>#N/A</v>
      </c>
    </row>
    <row r="2836" spans="1:25" x14ac:dyDescent="0.25">
      <c r="A2836" t="s">
        <v>96</v>
      </c>
      <c r="B2836" s="133" t="s">
        <v>188</v>
      </c>
      <c r="C2836" t="s">
        <v>731</v>
      </c>
      <c r="D2836" s="54">
        <v>44674</v>
      </c>
      <c r="E2836" s="133" t="s">
        <v>732</v>
      </c>
      <c r="F2836" s="133" t="s">
        <v>267</v>
      </c>
      <c r="G2836" s="133" t="s">
        <v>18</v>
      </c>
      <c r="H2836" s="2">
        <v>12</v>
      </c>
      <c r="I2836" s="2">
        <v>186</v>
      </c>
      <c r="J2836" s="2" t="s">
        <v>736</v>
      </c>
      <c r="K2836" s="2" t="s">
        <v>65</v>
      </c>
      <c r="L2836" s="2" t="s">
        <v>0</v>
      </c>
      <c r="M2836" s="16">
        <v>3.55</v>
      </c>
      <c r="N2836" s="16">
        <v>3.47</v>
      </c>
      <c r="O2836" s="16">
        <v>3.55</v>
      </c>
      <c r="P2836" s="16">
        <v>3.52</v>
      </c>
      <c r="Q2836" s="2"/>
      <c r="R2836" s="2"/>
      <c r="S2836" s="2"/>
      <c r="V2836" t="str">
        <f t="shared" si="143"/>
        <v>COMPRIMINFM</v>
      </c>
      <c r="W2836" s="58" t="e">
        <f>VLOOKUP(V2836,Minimos!$D$3:$E$26,2,FALSE)</f>
        <v>#N/A</v>
      </c>
      <c r="X2836" s="18" t="e">
        <f t="shared" si="144"/>
        <v>#N/A</v>
      </c>
      <c r="Y2836" s="58" t="e">
        <f t="shared" si="145"/>
        <v>#N/A</v>
      </c>
    </row>
    <row r="2837" spans="1:25" x14ac:dyDescent="0.25">
      <c r="A2837" t="s">
        <v>96</v>
      </c>
      <c r="B2837" s="133" t="s">
        <v>188</v>
      </c>
      <c r="C2837" t="s">
        <v>731</v>
      </c>
      <c r="D2837" s="54">
        <v>44674</v>
      </c>
      <c r="E2837" s="133" t="s">
        <v>732</v>
      </c>
      <c r="F2837" s="133" t="s">
        <v>267</v>
      </c>
      <c r="G2837" s="133" t="s">
        <v>18</v>
      </c>
      <c r="H2837" s="2">
        <v>13</v>
      </c>
      <c r="I2837" s="2">
        <v>357</v>
      </c>
      <c r="J2837" s="2" t="s">
        <v>275</v>
      </c>
      <c r="K2837" s="2" t="s">
        <v>258</v>
      </c>
      <c r="L2837" s="2" t="s">
        <v>0</v>
      </c>
      <c r="M2837" s="16">
        <v>3.47</v>
      </c>
      <c r="N2837" s="16">
        <v>3.47</v>
      </c>
      <c r="O2837" s="16" t="s">
        <v>1</v>
      </c>
      <c r="P2837" s="16">
        <v>3.45</v>
      </c>
      <c r="Q2837" s="2"/>
      <c r="R2837" s="2"/>
      <c r="S2837" s="2"/>
      <c r="V2837" t="str">
        <f t="shared" si="143"/>
        <v>COMPRIMINFM</v>
      </c>
      <c r="W2837" s="58" t="e">
        <f>VLOOKUP(V2837,Minimos!$D$3:$E$26,2,FALSE)</f>
        <v>#N/A</v>
      </c>
      <c r="X2837" s="18" t="e">
        <f t="shared" si="144"/>
        <v>#N/A</v>
      </c>
      <c r="Y2837" s="58" t="e">
        <f t="shared" si="145"/>
        <v>#N/A</v>
      </c>
    </row>
    <row r="2838" spans="1:25" x14ac:dyDescent="0.25">
      <c r="A2838" t="s">
        <v>96</v>
      </c>
      <c r="B2838" s="133" t="s">
        <v>188</v>
      </c>
      <c r="C2838" t="s">
        <v>731</v>
      </c>
      <c r="D2838" s="54">
        <v>44674</v>
      </c>
      <c r="E2838" s="133" t="s">
        <v>732</v>
      </c>
      <c r="F2838" s="133" t="s">
        <v>267</v>
      </c>
      <c r="G2838" s="133" t="s">
        <v>18</v>
      </c>
      <c r="H2838" s="2">
        <v>14</v>
      </c>
      <c r="I2838" s="2">
        <v>561</v>
      </c>
      <c r="J2838" s="2" t="s">
        <v>268</v>
      </c>
      <c r="K2838" s="2" t="s">
        <v>66</v>
      </c>
      <c r="L2838" s="2" t="s">
        <v>0</v>
      </c>
      <c r="M2838" s="16">
        <v>3.46</v>
      </c>
      <c r="N2838" s="16">
        <v>3.45</v>
      </c>
      <c r="O2838" s="16">
        <v>3.46</v>
      </c>
      <c r="P2838" s="16">
        <v>3.36</v>
      </c>
      <c r="Q2838" s="2"/>
      <c r="R2838" s="2"/>
      <c r="S2838" s="2"/>
      <c r="V2838" t="str">
        <f t="shared" si="143"/>
        <v>COMPRIMINFM</v>
      </c>
      <c r="W2838" s="58" t="e">
        <f>VLOOKUP(V2838,Minimos!$D$3:$E$26,2,FALSE)</f>
        <v>#N/A</v>
      </c>
      <c r="X2838" s="18" t="e">
        <f t="shared" si="144"/>
        <v>#N/A</v>
      </c>
      <c r="Y2838" s="58" t="e">
        <f t="shared" si="145"/>
        <v>#N/A</v>
      </c>
    </row>
    <row r="2839" spans="1:25" x14ac:dyDescent="0.25">
      <c r="A2839" t="s">
        <v>96</v>
      </c>
      <c r="B2839" s="133" t="s">
        <v>188</v>
      </c>
      <c r="C2839" t="s">
        <v>731</v>
      </c>
      <c r="D2839" s="54">
        <v>44674</v>
      </c>
      <c r="E2839" s="133" t="s">
        <v>732</v>
      </c>
      <c r="F2839" s="133" t="s">
        <v>267</v>
      </c>
      <c r="G2839" s="133" t="s">
        <v>18</v>
      </c>
      <c r="H2839" s="2">
        <v>15</v>
      </c>
      <c r="I2839" s="2">
        <v>154</v>
      </c>
      <c r="J2839" s="2" t="s">
        <v>269</v>
      </c>
      <c r="K2839" s="2" t="s">
        <v>64</v>
      </c>
      <c r="L2839" s="2" t="s">
        <v>0</v>
      </c>
      <c r="M2839" s="16">
        <v>3.46</v>
      </c>
      <c r="N2839" s="16">
        <v>3.42</v>
      </c>
      <c r="O2839" s="16" t="s">
        <v>1</v>
      </c>
      <c r="P2839" s="16">
        <v>3.46</v>
      </c>
      <c r="Q2839" s="2"/>
      <c r="R2839" s="2"/>
      <c r="S2839" s="2"/>
      <c r="V2839" t="str">
        <f t="shared" si="143"/>
        <v>COMPRIMINFM</v>
      </c>
      <c r="W2839" s="58" t="e">
        <f>VLOOKUP(V2839,Minimos!$D$3:$E$26,2,FALSE)</f>
        <v>#N/A</v>
      </c>
      <c r="X2839" s="18" t="e">
        <f t="shared" si="144"/>
        <v>#N/A</v>
      </c>
      <c r="Y2839" s="58" t="e">
        <f t="shared" si="145"/>
        <v>#N/A</v>
      </c>
    </row>
    <row r="2840" spans="1:25" x14ac:dyDescent="0.25">
      <c r="A2840" t="s">
        <v>96</v>
      </c>
      <c r="B2840" s="133" t="s">
        <v>188</v>
      </c>
      <c r="C2840" t="s">
        <v>731</v>
      </c>
      <c r="D2840" s="54">
        <v>44674</v>
      </c>
      <c r="E2840" s="133" t="s">
        <v>732</v>
      </c>
      <c r="F2840" s="133" t="s">
        <v>267</v>
      </c>
      <c r="G2840" s="133" t="s">
        <v>18</v>
      </c>
      <c r="H2840" s="2">
        <v>16</v>
      </c>
      <c r="I2840" s="2">
        <v>91</v>
      </c>
      <c r="J2840" s="2" t="s">
        <v>183</v>
      </c>
      <c r="K2840" s="2" t="s">
        <v>64</v>
      </c>
      <c r="L2840" s="2" t="s">
        <v>0</v>
      </c>
      <c r="M2840" s="16">
        <v>3.11</v>
      </c>
      <c r="N2840" s="16">
        <v>3.11</v>
      </c>
      <c r="O2840" s="16">
        <v>2.96</v>
      </c>
      <c r="P2840" s="16">
        <v>2.92</v>
      </c>
      <c r="Q2840" s="2"/>
      <c r="R2840" s="2"/>
      <c r="S2840" s="2"/>
      <c r="V2840" t="str">
        <f t="shared" si="143"/>
        <v>COMPRIMINFM</v>
      </c>
      <c r="W2840" s="58" t="e">
        <f>VLOOKUP(V2840,Minimos!$D$3:$E$26,2,FALSE)</f>
        <v>#N/A</v>
      </c>
      <c r="X2840" s="18" t="e">
        <f t="shared" si="144"/>
        <v>#N/A</v>
      </c>
      <c r="Y2840" s="58" t="e">
        <f t="shared" si="145"/>
        <v>#N/A</v>
      </c>
    </row>
    <row r="2841" spans="1:25" x14ac:dyDescent="0.25">
      <c r="A2841" t="s">
        <v>96</v>
      </c>
      <c r="B2841" s="133" t="s">
        <v>188</v>
      </c>
      <c r="C2841" t="s">
        <v>731</v>
      </c>
      <c r="D2841" s="54">
        <v>44674</v>
      </c>
      <c r="E2841" s="133" t="s">
        <v>732</v>
      </c>
      <c r="F2841" s="133" t="s">
        <v>267</v>
      </c>
      <c r="G2841" s="133" t="s">
        <v>18</v>
      </c>
      <c r="H2841" s="2">
        <v>17</v>
      </c>
      <c r="I2841" s="2">
        <v>348</v>
      </c>
      <c r="J2841" s="2" t="s">
        <v>694</v>
      </c>
      <c r="K2841" s="2" t="s">
        <v>258</v>
      </c>
      <c r="L2841" s="2" t="s">
        <v>0</v>
      </c>
      <c r="M2841" s="16">
        <v>2.86</v>
      </c>
      <c r="N2841" s="16">
        <v>2.86</v>
      </c>
      <c r="O2841" s="16">
        <v>2.5299999999999998</v>
      </c>
      <c r="P2841" s="16">
        <v>2.61</v>
      </c>
      <c r="Q2841" s="2"/>
      <c r="R2841" s="2"/>
      <c r="S2841" s="2"/>
      <c r="V2841" t="str">
        <f t="shared" si="143"/>
        <v>COMPRIMINFM</v>
      </c>
      <c r="W2841" s="58" t="e">
        <f>VLOOKUP(V2841,Minimos!$D$3:$E$26,2,FALSE)</f>
        <v>#N/A</v>
      </c>
      <c r="X2841" s="18" t="e">
        <f t="shared" si="144"/>
        <v>#N/A</v>
      </c>
      <c r="Y2841" s="58" t="e">
        <f t="shared" si="145"/>
        <v>#N/A</v>
      </c>
    </row>
    <row r="2842" spans="1:25" x14ac:dyDescent="0.25">
      <c r="A2842" t="s">
        <v>96</v>
      </c>
      <c r="B2842" s="133" t="s">
        <v>188</v>
      </c>
      <c r="C2842" t="s">
        <v>731</v>
      </c>
      <c r="D2842" s="54">
        <v>44674</v>
      </c>
      <c r="E2842" s="133" t="s">
        <v>732</v>
      </c>
      <c r="F2842" s="133" t="s">
        <v>267</v>
      </c>
      <c r="G2842" s="133" t="s">
        <v>18</v>
      </c>
      <c r="H2842" s="2">
        <v>18</v>
      </c>
      <c r="I2842" s="2">
        <v>342</v>
      </c>
      <c r="J2842" s="2" t="s">
        <v>693</v>
      </c>
      <c r="K2842" s="2" t="s">
        <v>258</v>
      </c>
      <c r="L2842" s="2" t="s">
        <v>0</v>
      </c>
      <c r="M2842" s="16">
        <v>2.48</v>
      </c>
      <c r="N2842" s="16" t="s">
        <v>1</v>
      </c>
      <c r="O2842" s="16">
        <v>2.2999999999999998</v>
      </c>
      <c r="P2842" s="16">
        <v>2.48</v>
      </c>
      <c r="Q2842" s="2"/>
      <c r="R2842" s="2"/>
      <c r="S2842" s="2"/>
      <c r="V2842" t="str">
        <f t="shared" si="143"/>
        <v>COMPRIMINFM</v>
      </c>
      <c r="W2842" s="58" t="e">
        <f>VLOOKUP(V2842,Minimos!$D$3:$E$26,2,FALSE)</f>
        <v>#N/A</v>
      </c>
      <c r="X2842" s="18" t="e">
        <f t="shared" si="144"/>
        <v>#N/A</v>
      </c>
      <c r="Y2842" s="58" t="e">
        <f t="shared" si="145"/>
        <v>#N/A</v>
      </c>
    </row>
    <row r="2843" spans="1:25" x14ac:dyDescent="0.25">
      <c r="A2843" t="s">
        <v>32</v>
      </c>
      <c r="B2843" s="133" t="s">
        <v>30</v>
      </c>
      <c r="C2843" t="s">
        <v>731</v>
      </c>
      <c r="D2843" s="54">
        <v>44674</v>
      </c>
      <c r="E2843" s="133" t="s">
        <v>732</v>
      </c>
      <c r="F2843" s="133" t="s">
        <v>267</v>
      </c>
      <c r="G2843" s="133" t="s">
        <v>20</v>
      </c>
      <c r="H2843" s="2">
        <v>1</v>
      </c>
      <c r="I2843" s="2">
        <v>150</v>
      </c>
      <c r="J2843" s="2" t="s">
        <v>235</v>
      </c>
      <c r="K2843" s="2" t="s">
        <v>64</v>
      </c>
      <c r="L2843" s="2" t="s">
        <v>22</v>
      </c>
      <c r="M2843" s="16">
        <v>23.14</v>
      </c>
      <c r="N2843" s="16">
        <v>12.92</v>
      </c>
      <c r="O2843" s="16">
        <v>22.25</v>
      </c>
      <c r="P2843" s="16">
        <v>23.14</v>
      </c>
      <c r="Q2843" s="2"/>
      <c r="R2843" s="2"/>
      <c r="S2843" s="2"/>
      <c r="V2843" t="str">
        <f t="shared" si="143"/>
        <v>DARDO5INIF</v>
      </c>
      <c r="W2843" s="58">
        <f>VLOOKUP(V2843,Minimos!$D$3:$E$26,2,FALSE)</f>
        <v>28</v>
      </c>
      <c r="X2843" s="18">
        <f t="shared" si="144"/>
        <v>-4.8599999999999994</v>
      </c>
      <c r="Y2843" s="58" t="str">
        <f t="shared" si="145"/>
        <v/>
      </c>
    </row>
    <row r="2844" spans="1:25" x14ac:dyDescent="0.25">
      <c r="A2844" t="s">
        <v>32</v>
      </c>
      <c r="B2844" s="133" t="s">
        <v>30</v>
      </c>
      <c r="C2844" t="s">
        <v>731</v>
      </c>
      <c r="D2844" s="54">
        <v>44674</v>
      </c>
      <c r="E2844" s="133" t="s">
        <v>732</v>
      </c>
      <c r="F2844" s="133" t="s">
        <v>267</v>
      </c>
      <c r="G2844" s="133" t="s">
        <v>20</v>
      </c>
      <c r="H2844" s="2">
        <v>2</v>
      </c>
      <c r="I2844" s="2">
        <v>763</v>
      </c>
      <c r="J2844" s="2" t="s">
        <v>311</v>
      </c>
      <c r="K2844" s="2" t="s">
        <v>267</v>
      </c>
      <c r="L2844" s="2" t="s">
        <v>22</v>
      </c>
      <c r="M2844" s="16">
        <v>22.76</v>
      </c>
      <c r="N2844" s="16">
        <v>21.91</v>
      </c>
      <c r="O2844" s="16">
        <v>22.35</v>
      </c>
      <c r="P2844" s="16">
        <v>22.76</v>
      </c>
      <c r="Q2844" s="2"/>
      <c r="R2844" s="2"/>
      <c r="S2844" s="2"/>
      <c r="V2844" t="str">
        <f t="shared" si="143"/>
        <v>DARDO5INIF</v>
      </c>
      <c r="W2844" s="58">
        <f>VLOOKUP(V2844,Minimos!$D$3:$E$26,2,FALSE)</f>
        <v>28</v>
      </c>
      <c r="X2844" s="18">
        <f t="shared" si="144"/>
        <v>-5.2399999999999984</v>
      </c>
      <c r="Y2844" s="58" t="str">
        <f t="shared" si="145"/>
        <v/>
      </c>
    </row>
    <row r="2845" spans="1:25" x14ac:dyDescent="0.25">
      <c r="A2845" t="s">
        <v>32</v>
      </c>
      <c r="B2845" s="133" t="s">
        <v>30</v>
      </c>
      <c r="C2845" t="s">
        <v>731</v>
      </c>
      <c r="D2845" s="54">
        <v>44674</v>
      </c>
      <c r="E2845" s="133" t="s">
        <v>732</v>
      </c>
      <c r="F2845" s="133" t="s">
        <v>267</v>
      </c>
      <c r="G2845" s="133" t="s">
        <v>20</v>
      </c>
      <c r="H2845" s="2">
        <v>3</v>
      </c>
      <c r="I2845" s="2">
        <v>219</v>
      </c>
      <c r="J2845" s="2" t="s">
        <v>236</v>
      </c>
      <c r="K2845" s="2" t="s">
        <v>66</v>
      </c>
      <c r="L2845" s="2" t="s">
        <v>22</v>
      </c>
      <c r="M2845" s="16">
        <v>19.04</v>
      </c>
      <c r="N2845" s="16">
        <v>18.59</v>
      </c>
      <c r="O2845" s="16">
        <v>19.04</v>
      </c>
      <c r="P2845" s="16" t="s">
        <v>1</v>
      </c>
      <c r="Q2845" s="2"/>
      <c r="R2845" s="2"/>
      <c r="S2845" s="2"/>
      <c r="V2845" t="str">
        <f t="shared" si="143"/>
        <v>DARDO5INIF</v>
      </c>
      <c r="W2845" s="58">
        <f>VLOOKUP(V2845,Minimos!$D$3:$E$26,2,FALSE)</f>
        <v>28</v>
      </c>
      <c r="X2845" s="18">
        <f t="shared" si="144"/>
        <v>-8.9600000000000009</v>
      </c>
      <c r="Y2845" s="58" t="str">
        <f t="shared" si="145"/>
        <v/>
      </c>
    </row>
    <row r="2846" spans="1:25" x14ac:dyDescent="0.25">
      <c r="A2846" t="s">
        <v>32</v>
      </c>
      <c r="B2846" s="133" t="s">
        <v>30</v>
      </c>
      <c r="C2846" t="s">
        <v>731</v>
      </c>
      <c r="D2846" s="54">
        <v>44674</v>
      </c>
      <c r="E2846" s="133" t="s">
        <v>732</v>
      </c>
      <c r="F2846" s="133" t="s">
        <v>267</v>
      </c>
      <c r="G2846" s="133" t="s">
        <v>20</v>
      </c>
      <c r="H2846" s="2">
        <v>4</v>
      </c>
      <c r="I2846" s="2">
        <v>59</v>
      </c>
      <c r="J2846" s="2" t="s">
        <v>294</v>
      </c>
      <c r="K2846" s="2" t="s">
        <v>64</v>
      </c>
      <c r="L2846" s="2" t="s">
        <v>22</v>
      </c>
      <c r="M2846" s="16">
        <v>17.38</v>
      </c>
      <c r="N2846" s="16">
        <v>17.38</v>
      </c>
      <c r="O2846" s="16" t="s">
        <v>1</v>
      </c>
      <c r="P2846" s="16">
        <v>15.92</v>
      </c>
      <c r="Q2846" s="2"/>
      <c r="R2846" s="2"/>
      <c r="S2846" s="2"/>
      <c r="V2846" t="str">
        <f t="shared" si="143"/>
        <v>DARDO5INIF</v>
      </c>
      <c r="W2846" s="58">
        <f>VLOOKUP(V2846,Minimos!$D$3:$E$26,2,FALSE)</f>
        <v>28</v>
      </c>
      <c r="X2846" s="18">
        <f t="shared" si="144"/>
        <v>-10.620000000000001</v>
      </c>
      <c r="Y2846" s="58" t="str">
        <f t="shared" si="145"/>
        <v/>
      </c>
    </row>
    <row r="2847" spans="1:25" x14ac:dyDescent="0.25">
      <c r="A2847" t="s">
        <v>32</v>
      </c>
      <c r="B2847" s="133" t="s">
        <v>30</v>
      </c>
      <c r="C2847" t="s">
        <v>731</v>
      </c>
      <c r="D2847" s="54">
        <v>44674</v>
      </c>
      <c r="E2847" s="133" t="s">
        <v>732</v>
      </c>
      <c r="F2847" s="133" t="s">
        <v>267</v>
      </c>
      <c r="G2847" s="133" t="s">
        <v>20</v>
      </c>
      <c r="H2847" s="2">
        <v>5</v>
      </c>
      <c r="I2847" s="2">
        <v>199</v>
      </c>
      <c r="J2847" s="2" t="s">
        <v>243</v>
      </c>
      <c r="K2847" s="2" t="s">
        <v>65</v>
      </c>
      <c r="L2847" s="2" t="s">
        <v>22</v>
      </c>
      <c r="M2847" s="16">
        <v>15.87</v>
      </c>
      <c r="N2847" s="16">
        <v>11.95</v>
      </c>
      <c r="O2847" s="16">
        <v>15.87</v>
      </c>
      <c r="P2847" s="16" t="s">
        <v>1</v>
      </c>
      <c r="Q2847" s="2"/>
      <c r="R2847" s="2"/>
      <c r="S2847" s="2"/>
      <c r="V2847" t="str">
        <f t="shared" si="143"/>
        <v>DARDO5INIF</v>
      </c>
      <c r="W2847" s="58">
        <f>VLOOKUP(V2847,Minimos!$D$3:$E$26,2,FALSE)</f>
        <v>28</v>
      </c>
      <c r="X2847" s="18">
        <f t="shared" si="144"/>
        <v>-12.13</v>
      </c>
      <c r="Y2847" s="58" t="str">
        <f t="shared" si="145"/>
        <v/>
      </c>
    </row>
    <row r="2848" spans="1:25" x14ac:dyDescent="0.25">
      <c r="A2848" t="s">
        <v>32</v>
      </c>
      <c r="B2848" s="133" t="s">
        <v>30</v>
      </c>
      <c r="C2848" t="s">
        <v>731</v>
      </c>
      <c r="D2848" s="54">
        <v>44674</v>
      </c>
      <c r="E2848" s="133" t="s">
        <v>732</v>
      </c>
      <c r="F2848" s="133" t="s">
        <v>267</v>
      </c>
      <c r="G2848" s="133" t="s">
        <v>20</v>
      </c>
      <c r="H2848" s="2">
        <v>6</v>
      </c>
      <c r="I2848" s="2">
        <v>297</v>
      </c>
      <c r="J2848" s="2" t="s">
        <v>676</v>
      </c>
      <c r="K2848" s="2" t="s">
        <v>377</v>
      </c>
      <c r="L2848" s="2" t="s">
        <v>22</v>
      </c>
      <c r="M2848" s="16">
        <v>15.49</v>
      </c>
      <c r="N2848" s="16" t="s">
        <v>1</v>
      </c>
      <c r="O2848" s="16">
        <v>15.49</v>
      </c>
      <c r="P2848" s="16">
        <v>14.84</v>
      </c>
      <c r="Q2848" s="2"/>
      <c r="R2848" s="2"/>
      <c r="S2848" s="2"/>
      <c r="V2848" t="str">
        <f t="shared" si="143"/>
        <v>DARDO5INIF</v>
      </c>
      <c r="W2848" s="58">
        <f>VLOOKUP(V2848,Minimos!$D$3:$E$26,2,FALSE)</f>
        <v>28</v>
      </c>
      <c r="X2848" s="18">
        <f t="shared" si="144"/>
        <v>-12.51</v>
      </c>
      <c r="Y2848" s="58" t="str">
        <f t="shared" si="145"/>
        <v/>
      </c>
    </row>
    <row r="2849" spans="1:25" x14ac:dyDescent="0.25">
      <c r="A2849" t="s">
        <v>32</v>
      </c>
      <c r="B2849" s="133" t="s">
        <v>30</v>
      </c>
      <c r="C2849" t="s">
        <v>731</v>
      </c>
      <c r="D2849" s="54">
        <v>44674</v>
      </c>
      <c r="E2849" s="133" t="s">
        <v>732</v>
      </c>
      <c r="F2849" s="133" t="s">
        <v>267</v>
      </c>
      <c r="G2849" s="133" t="s">
        <v>20</v>
      </c>
      <c r="H2849" s="2">
        <v>7</v>
      </c>
      <c r="I2849" s="2">
        <v>769</v>
      </c>
      <c r="J2849" s="2" t="s">
        <v>293</v>
      </c>
      <c r="K2849" s="2" t="s">
        <v>66</v>
      </c>
      <c r="L2849" s="2" t="s">
        <v>22</v>
      </c>
      <c r="M2849" s="16">
        <v>15.43</v>
      </c>
      <c r="N2849" s="16">
        <v>14.84</v>
      </c>
      <c r="O2849" s="16">
        <v>14.96</v>
      </c>
      <c r="P2849" s="16">
        <v>15.43</v>
      </c>
      <c r="Q2849" s="2"/>
      <c r="R2849" s="2"/>
      <c r="S2849" s="2"/>
      <c r="V2849" t="str">
        <f t="shared" si="143"/>
        <v>DARDO5INIF</v>
      </c>
      <c r="W2849" s="58">
        <f>VLOOKUP(V2849,Minimos!$D$3:$E$26,2,FALSE)</f>
        <v>28</v>
      </c>
      <c r="X2849" s="18">
        <f t="shared" si="144"/>
        <v>-12.57</v>
      </c>
      <c r="Y2849" s="58" t="str">
        <f t="shared" si="145"/>
        <v/>
      </c>
    </row>
    <row r="2850" spans="1:25" x14ac:dyDescent="0.25">
      <c r="A2850" t="s">
        <v>32</v>
      </c>
      <c r="B2850" s="133" t="s">
        <v>30</v>
      </c>
      <c r="C2850" t="s">
        <v>731</v>
      </c>
      <c r="D2850" s="54">
        <v>44674</v>
      </c>
      <c r="E2850" s="133" t="s">
        <v>732</v>
      </c>
      <c r="F2850" s="133" t="s">
        <v>267</v>
      </c>
      <c r="G2850" s="133" t="s">
        <v>20</v>
      </c>
      <c r="H2850" s="2">
        <v>8</v>
      </c>
      <c r="I2850" s="2">
        <v>1222</v>
      </c>
      <c r="J2850" s="2" t="s">
        <v>737</v>
      </c>
      <c r="K2850" s="2" t="s">
        <v>65</v>
      </c>
      <c r="L2850" s="2" t="s">
        <v>22</v>
      </c>
      <c r="M2850" s="16">
        <v>13.92</v>
      </c>
      <c r="N2850" s="16">
        <v>7.91</v>
      </c>
      <c r="O2850" s="16">
        <v>13.45</v>
      </c>
      <c r="P2850" s="16">
        <v>13.92</v>
      </c>
      <c r="Q2850" s="2"/>
      <c r="R2850" s="2"/>
      <c r="S2850" s="2"/>
      <c r="V2850" t="str">
        <f t="shared" si="143"/>
        <v>DARDO5INIF</v>
      </c>
      <c r="W2850" s="58">
        <f>VLOOKUP(V2850,Minimos!$D$3:$E$26,2,FALSE)</f>
        <v>28</v>
      </c>
      <c r="X2850" s="18">
        <f t="shared" si="144"/>
        <v>-14.08</v>
      </c>
      <c r="Y2850" s="58" t="str">
        <f t="shared" si="145"/>
        <v/>
      </c>
    </row>
    <row r="2851" spans="1:25" x14ac:dyDescent="0.25">
      <c r="A2851" t="s">
        <v>32</v>
      </c>
      <c r="B2851" s="133" t="s">
        <v>30</v>
      </c>
      <c r="C2851" t="s">
        <v>731</v>
      </c>
      <c r="D2851" s="54">
        <v>44674</v>
      </c>
      <c r="E2851" s="133" t="s">
        <v>732</v>
      </c>
      <c r="F2851" s="133" t="s">
        <v>267</v>
      </c>
      <c r="G2851" s="133" t="s">
        <v>20</v>
      </c>
      <c r="H2851" s="2">
        <v>9</v>
      </c>
      <c r="I2851" s="2">
        <v>164</v>
      </c>
      <c r="J2851" s="2" t="s">
        <v>239</v>
      </c>
      <c r="K2851" s="2" t="s">
        <v>65</v>
      </c>
      <c r="L2851" s="2" t="s">
        <v>22</v>
      </c>
      <c r="M2851" s="16">
        <v>13.88</v>
      </c>
      <c r="N2851" s="16">
        <v>13.18</v>
      </c>
      <c r="O2851" s="16">
        <v>13.88</v>
      </c>
      <c r="P2851" s="16">
        <v>11.56</v>
      </c>
      <c r="Q2851" s="2"/>
      <c r="R2851" s="2"/>
      <c r="S2851" s="2"/>
      <c r="V2851" t="str">
        <f t="shared" si="143"/>
        <v>DARDO5INIF</v>
      </c>
      <c r="W2851" s="58">
        <f>VLOOKUP(V2851,Minimos!$D$3:$E$26,2,FALSE)</f>
        <v>28</v>
      </c>
      <c r="X2851" s="18">
        <f t="shared" si="144"/>
        <v>-14.12</v>
      </c>
      <c r="Y2851" s="58" t="str">
        <f t="shared" si="145"/>
        <v/>
      </c>
    </row>
    <row r="2852" spans="1:25" x14ac:dyDescent="0.25">
      <c r="A2852" t="s">
        <v>32</v>
      </c>
      <c r="B2852" s="133" t="s">
        <v>30</v>
      </c>
      <c r="C2852" t="s">
        <v>731</v>
      </c>
      <c r="D2852" s="54">
        <v>44674</v>
      </c>
      <c r="E2852" s="133" t="s">
        <v>732</v>
      </c>
      <c r="F2852" s="133" t="s">
        <v>267</v>
      </c>
      <c r="G2852" s="133" t="s">
        <v>20</v>
      </c>
      <c r="H2852" s="2">
        <v>10</v>
      </c>
      <c r="I2852" s="2">
        <v>298</v>
      </c>
      <c r="J2852" s="2" t="s">
        <v>677</v>
      </c>
      <c r="K2852" s="2" t="s">
        <v>377</v>
      </c>
      <c r="L2852" s="2" t="s">
        <v>22</v>
      </c>
      <c r="M2852" s="16">
        <v>12.68</v>
      </c>
      <c r="N2852" s="16">
        <v>11.97</v>
      </c>
      <c r="O2852" s="16">
        <v>12.68</v>
      </c>
      <c r="P2852" s="16">
        <v>12.4</v>
      </c>
      <c r="Q2852" s="2"/>
      <c r="R2852" s="2"/>
      <c r="S2852" s="2"/>
      <c r="V2852" t="str">
        <f t="shared" si="143"/>
        <v>DARDO5INIF</v>
      </c>
      <c r="W2852" s="58">
        <f>VLOOKUP(V2852,Minimos!$D$3:$E$26,2,FALSE)</f>
        <v>28</v>
      </c>
      <c r="X2852" s="18">
        <f t="shared" si="144"/>
        <v>-15.32</v>
      </c>
      <c r="Y2852" s="58" t="str">
        <f t="shared" si="145"/>
        <v/>
      </c>
    </row>
    <row r="2853" spans="1:25" x14ac:dyDescent="0.25">
      <c r="A2853" t="s">
        <v>32</v>
      </c>
      <c r="B2853" s="133" t="s">
        <v>30</v>
      </c>
      <c r="C2853" t="s">
        <v>731</v>
      </c>
      <c r="D2853" s="54">
        <v>44674</v>
      </c>
      <c r="E2853" s="133" t="s">
        <v>732</v>
      </c>
      <c r="F2853" s="133" t="s">
        <v>267</v>
      </c>
      <c r="G2853" s="133" t="s">
        <v>20</v>
      </c>
      <c r="H2853" s="2">
        <v>11</v>
      </c>
      <c r="I2853" s="2">
        <v>285</v>
      </c>
      <c r="J2853" s="2" t="s">
        <v>675</v>
      </c>
      <c r="K2853" s="2" t="s">
        <v>377</v>
      </c>
      <c r="L2853" s="2" t="s">
        <v>22</v>
      </c>
      <c r="M2853" s="16">
        <v>12.32</v>
      </c>
      <c r="N2853" s="16">
        <v>12.32</v>
      </c>
      <c r="O2853" s="16">
        <v>10.88</v>
      </c>
      <c r="P2853" s="16">
        <v>9.5299999999999994</v>
      </c>
      <c r="Q2853" s="2"/>
      <c r="R2853" s="2"/>
      <c r="S2853" s="2"/>
      <c r="V2853" t="str">
        <f t="shared" si="143"/>
        <v>DARDO5INIF</v>
      </c>
      <c r="W2853" s="58">
        <f>VLOOKUP(V2853,Minimos!$D$3:$E$26,2,FALSE)</f>
        <v>28</v>
      </c>
      <c r="X2853" s="18">
        <f t="shared" si="144"/>
        <v>-15.68</v>
      </c>
      <c r="Y2853" s="58" t="str">
        <f t="shared" si="145"/>
        <v/>
      </c>
    </row>
    <row r="2854" spans="1:25" x14ac:dyDescent="0.25">
      <c r="A2854" t="s">
        <v>32</v>
      </c>
      <c r="B2854" s="133" t="s">
        <v>30</v>
      </c>
      <c r="C2854" t="s">
        <v>731</v>
      </c>
      <c r="D2854" s="54">
        <v>44674</v>
      </c>
      <c r="E2854" s="133" t="s">
        <v>732</v>
      </c>
      <c r="F2854" s="133" t="s">
        <v>267</v>
      </c>
      <c r="G2854" s="133" t="s">
        <v>20</v>
      </c>
      <c r="H2854" s="2">
        <v>12</v>
      </c>
      <c r="I2854" s="2">
        <v>764</v>
      </c>
      <c r="J2854" s="2" t="s">
        <v>698</v>
      </c>
      <c r="K2854" s="2" t="s">
        <v>267</v>
      </c>
      <c r="L2854" s="2" t="s">
        <v>22</v>
      </c>
      <c r="M2854" s="16">
        <v>12.3</v>
      </c>
      <c r="N2854" s="16" t="s">
        <v>1</v>
      </c>
      <c r="O2854" s="16">
        <v>12.3</v>
      </c>
      <c r="P2854" s="16" t="s">
        <v>1</v>
      </c>
      <c r="Q2854" s="2"/>
      <c r="R2854" s="2"/>
      <c r="S2854" s="2"/>
      <c r="V2854" t="str">
        <f t="shared" si="143"/>
        <v>DARDO5INIF</v>
      </c>
      <c r="W2854" s="58">
        <f>VLOOKUP(V2854,Minimos!$D$3:$E$26,2,FALSE)</f>
        <v>28</v>
      </c>
      <c r="X2854" s="18">
        <f t="shared" si="144"/>
        <v>-15.7</v>
      </c>
      <c r="Y2854" s="58" t="str">
        <f t="shared" si="145"/>
        <v/>
      </c>
    </row>
    <row r="2855" spans="1:25" x14ac:dyDescent="0.25">
      <c r="A2855" t="s">
        <v>32</v>
      </c>
      <c r="B2855" s="133" t="s">
        <v>30</v>
      </c>
      <c r="C2855" t="s">
        <v>731</v>
      </c>
      <c r="D2855" s="54">
        <v>44674</v>
      </c>
      <c r="E2855" s="133" t="s">
        <v>732</v>
      </c>
      <c r="F2855" s="133" t="s">
        <v>267</v>
      </c>
      <c r="G2855" s="133" t="s">
        <v>20</v>
      </c>
      <c r="H2855" s="2">
        <v>13</v>
      </c>
      <c r="I2855" s="2">
        <v>180</v>
      </c>
      <c r="J2855" s="2" t="s">
        <v>240</v>
      </c>
      <c r="K2855" s="2" t="s">
        <v>65</v>
      </c>
      <c r="L2855" s="2" t="s">
        <v>22</v>
      </c>
      <c r="M2855" s="16">
        <v>11.34</v>
      </c>
      <c r="N2855" s="16" t="s">
        <v>1</v>
      </c>
      <c r="O2855" s="16">
        <v>11.34</v>
      </c>
      <c r="P2855" s="16">
        <v>10.48</v>
      </c>
      <c r="Q2855" s="2"/>
      <c r="R2855" s="2"/>
      <c r="S2855" s="2"/>
      <c r="V2855" t="str">
        <f t="shared" si="143"/>
        <v>DARDO5INIF</v>
      </c>
      <c r="W2855" s="58">
        <f>VLOOKUP(V2855,Minimos!$D$3:$E$26,2,FALSE)</f>
        <v>28</v>
      </c>
      <c r="X2855" s="18">
        <f t="shared" si="144"/>
        <v>-16.66</v>
      </c>
      <c r="Y2855" s="58" t="str">
        <f t="shared" si="145"/>
        <v/>
      </c>
    </row>
    <row r="2856" spans="1:25" x14ac:dyDescent="0.25">
      <c r="A2856" t="s">
        <v>32</v>
      </c>
      <c r="B2856" s="133" t="s">
        <v>30</v>
      </c>
      <c r="C2856" t="s">
        <v>731</v>
      </c>
      <c r="D2856" s="54">
        <v>44674</v>
      </c>
      <c r="E2856" s="133" t="s">
        <v>732</v>
      </c>
      <c r="F2856" s="133" t="s">
        <v>267</v>
      </c>
      <c r="G2856" s="133" t="s">
        <v>20</v>
      </c>
      <c r="H2856" s="2">
        <v>14</v>
      </c>
      <c r="I2856" s="2">
        <v>241</v>
      </c>
      <c r="J2856" s="2" t="s">
        <v>216</v>
      </c>
      <c r="K2856" s="2" t="s">
        <v>66</v>
      </c>
      <c r="L2856" s="2" t="s">
        <v>22</v>
      </c>
      <c r="M2856" s="16">
        <v>9.52</v>
      </c>
      <c r="N2856" s="16" t="s">
        <v>1</v>
      </c>
      <c r="O2856" s="16">
        <v>9.52</v>
      </c>
      <c r="P2856" s="16">
        <v>8.5500000000000007</v>
      </c>
      <c r="Q2856" s="2"/>
      <c r="R2856" s="2"/>
      <c r="S2856" s="2"/>
      <c r="V2856" t="str">
        <f t="shared" si="143"/>
        <v>DARDO5INIF</v>
      </c>
      <c r="W2856" s="58">
        <f>VLOOKUP(V2856,Minimos!$D$3:$E$26,2,FALSE)</f>
        <v>28</v>
      </c>
      <c r="X2856" s="18">
        <f t="shared" si="144"/>
        <v>-18.48</v>
      </c>
      <c r="Y2856" s="58" t="str">
        <f t="shared" si="145"/>
        <v/>
      </c>
    </row>
    <row r="2857" spans="1:25" x14ac:dyDescent="0.25">
      <c r="A2857" t="s">
        <v>32</v>
      </c>
      <c r="B2857" s="133" t="s">
        <v>30</v>
      </c>
      <c r="C2857" t="s">
        <v>731</v>
      </c>
      <c r="D2857" s="54">
        <v>44674</v>
      </c>
      <c r="E2857" s="133" t="s">
        <v>732</v>
      </c>
      <c r="F2857" s="133" t="s">
        <v>267</v>
      </c>
      <c r="G2857" s="133" t="s">
        <v>20</v>
      </c>
      <c r="H2857" s="2">
        <v>15</v>
      </c>
      <c r="I2857" s="2">
        <v>190</v>
      </c>
      <c r="J2857" s="2" t="s">
        <v>227</v>
      </c>
      <c r="K2857" s="2" t="s">
        <v>65</v>
      </c>
      <c r="L2857" s="2" t="s">
        <v>22</v>
      </c>
      <c r="M2857" s="16">
        <v>9.48</v>
      </c>
      <c r="N2857" s="16">
        <v>8.4700000000000006</v>
      </c>
      <c r="O2857" s="16">
        <v>9.48</v>
      </c>
      <c r="P2857" s="16">
        <v>9.2899999999999991</v>
      </c>
      <c r="Q2857" s="2"/>
      <c r="R2857" s="2"/>
      <c r="S2857" s="2"/>
      <c r="V2857" t="str">
        <f t="shared" si="143"/>
        <v>DARDO5INIF</v>
      </c>
      <c r="W2857" s="58">
        <f>VLOOKUP(V2857,Minimos!$D$3:$E$26,2,FALSE)</f>
        <v>28</v>
      </c>
      <c r="X2857" s="18">
        <f t="shared" si="144"/>
        <v>-18.52</v>
      </c>
      <c r="Y2857" s="58" t="str">
        <f t="shared" si="145"/>
        <v/>
      </c>
    </row>
    <row r="2858" spans="1:25" x14ac:dyDescent="0.25">
      <c r="A2858" t="s">
        <v>32</v>
      </c>
      <c r="B2858" s="133" t="s">
        <v>30</v>
      </c>
      <c r="C2858" t="s">
        <v>731</v>
      </c>
      <c r="D2858" s="54">
        <v>44674</v>
      </c>
      <c r="E2858" s="133" t="s">
        <v>732</v>
      </c>
      <c r="F2858" s="133" t="s">
        <v>267</v>
      </c>
      <c r="G2858" s="133" t="s">
        <v>20</v>
      </c>
      <c r="H2858" s="2">
        <v>16</v>
      </c>
      <c r="I2858" s="2">
        <v>189</v>
      </c>
      <c r="J2858" s="2" t="s">
        <v>252</v>
      </c>
      <c r="K2858" s="2" t="s">
        <v>65</v>
      </c>
      <c r="L2858" s="2" t="s">
        <v>22</v>
      </c>
      <c r="M2858" s="16">
        <v>7.63</v>
      </c>
      <c r="N2858" s="16">
        <v>7.63</v>
      </c>
      <c r="O2858" s="16">
        <v>6.42</v>
      </c>
      <c r="P2858" s="16" t="s">
        <v>1</v>
      </c>
      <c r="Q2858" s="2"/>
      <c r="R2858" s="2"/>
      <c r="S2858" s="2"/>
      <c r="V2858" t="str">
        <f t="shared" si="143"/>
        <v>DARDO5INIF</v>
      </c>
      <c r="W2858" s="58">
        <f>VLOOKUP(V2858,Minimos!$D$3:$E$26,2,FALSE)</f>
        <v>28</v>
      </c>
      <c r="X2858" s="18">
        <f t="shared" si="144"/>
        <v>-20.37</v>
      </c>
      <c r="Y2858" s="58" t="str">
        <f t="shared" si="145"/>
        <v/>
      </c>
    </row>
    <row r="2859" spans="1:25" x14ac:dyDescent="0.25">
      <c r="A2859" t="s">
        <v>114</v>
      </c>
      <c r="B2859" s="133" t="s">
        <v>187</v>
      </c>
      <c r="C2859" t="s">
        <v>731</v>
      </c>
      <c r="D2859" s="54">
        <v>44674</v>
      </c>
      <c r="E2859" s="133" t="s">
        <v>732</v>
      </c>
      <c r="F2859" s="133" t="s">
        <v>267</v>
      </c>
      <c r="G2859" s="133" t="s">
        <v>20</v>
      </c>
      <c r="H2859" s="2">
        <v>1</v>
      </c>
      <c r="I2859" s="2">
        <v>811</v>
      </c>
      <c r="J2859" s="2" t="s">
        <v>393</v>
      </c>
      <c r="K2859" s="2" t="s">
        <v>267</v>
      </c>
      <c r="L2859" s="2" t="s">
        <v>23</v>
      </c>
      <c r="M2859" s="16">
        <v>30.7</v>
      </c>
      <c r="N2859" s="2"/>
      <c r="O2859" s="2"/>
      <c r="P2859" s="2"/>
      <c r="Q2859" s="2"/>
      <c r="R2859" s="2"/>
      <c r="S2859" s="2"/>
      <c r="V2859" t="str">
        <f t="shared" si="143"/>
        <v>200JUVF</v>
      </c>
      <c r="W2859" s="58" t="e">
        <f>VLOOKUP(V2859,Minimos!$D$3:$E$26,2,FALSE)</f>
        <v>#N/A</v>
      </c>
      <c r="X2859" s="18" t="e">
        <f t="shared" si="144"/>
        <v>#N/A</v>
      </c>
      <c r="Y2859" s="58" t="e">
        <f t="shared" si="145"/>
        <v>#N/A</v>
      </c>
    </row>
    <row r="2860" spans="1:25" x14ac:dyDescent="0.25">
      <c r="A2860" t="s">
        <v>114</v>
      </c>
      <c r="B2860" s="133" t="s">
        <v>187</v>
      </c>
      <c r="C2860" t="s">
        <v>731</v>
      </c>
      <c r="D2860" s="54">
        <v>44674</v>
      </c>
      <c r="E2860" s="133" t="s">
        <v>732</v>
      </c>
      <c r="F2860" s="133" t="s">
        <v>267</v>
      </c>
      <c r="G2860" s="133" t="s">
        <v>20</v>
      </c>
      <c r="H2860" s="2">
        <v>2</v>
      </c>
      <c r="I2860" s="2">
        <v>855</v>
      </c>
      <c r="J2860" s="2" t="s">
        <v>386</v>
      </c>
      <c r="K2860" s="2" t="s">
        <v>267</v>
      </c>
      <c r="L2860" s="2" t="s">
        <v>23</v>
      </c>
      <c r="M2860" s="16">
        <v>32.299999999999997</v>
      </c>
      <c r="N2860" s="2"/>
      <c r="O2860" s="2"/>
      <c r="P2860" s="2"/>
      <c r="Q2860" s="2"/>
      <c r="R2860" s="2"/>
      <c r="S2860" s="2"/>
      <c r="V2860" t="str">
        <f t="shared" si="143"/>
        <v>200JUVF</v>
      </c>
      <c r="W2860" s="58" t="e">
        <f>VLOOKUP(V2860,Minimos!$D$3:$E$26,2,FALSE)</f>
        <v>#N/A</v>
      </c>
      <c r="X2860" s="18" t="e">
        <f t="shared" si="144"/>
        <v>#N/A</v>
      </c>
      <c r="Y2860" s="58" t="e">
        <f t="shared" si="145"/>
        <v>#N/A</v>
      </c>
    </row>
    <row r="2861" spans="1:25" x14ac:dyDescent="0.25">
      <c r="A2861" t="s">
        <v>127</v>
      </c>
      <c r="B2861" s="133" t="s">
        <v>186</v>
      </c>
      <c r="C2861" t="s">
        <v>731</v>
      </c>
      <c r="D2861" s="54">
        <v>44674</v>
      </c>
      <c r="E2861" s="133" t="s">
        <v>732</v>
      </c>
      <c r="F2861" s="133" t="s">
        <v>267</v>
      </c>
      <c r="G2861" s="133" t="s">
        <v>18</v>
      </c>
      <c r="H2861" s="2">
        <v>1</v>
      </c>
      <c r="I2861" s="2">
        <v>1100</v>
      </c>
      <c r="J2861" s="2" t="s">
        <v>740</v>
      </c>
      <c r="K2861" s="2" t="s">
        <v>782</v>
      </c>
      <c r="L2861" s="2" t="s">
        <v>23</v>
      </c>
      <c r="M2861" s="121">
        <v>1.4675925925925926E-3</v>
      </c>
      <c r="N2861" s="2"/>
      <c r="O2861" s="2"/>
      <c r="P2861" s="2"/>
      <c r="Q2861" s="2"/>
      <c r="R2861" s="2"/>
      <c r="S2861" s="2"/>
      <c r="V2861" t="str">
        <f t="shared" si="143"/>
        <v>800JUVM</v>
      </c>
      <c r="W2861" s="58" t="e">
        <f>VLOOKUP(V2861,Minimos!$D$3:$E$26,2,FALSE)</f>
        <v>#N/A</v>
      </c>
      <c r="X2861" s="18" t="e">
        <f t="shared" si="144"/>
        <v>#N/A</v>
      </c>
      <c r="Y2861" s="58" t="e">
        <f t="shared" si="145"/>
        <v>#N/A</v>
      </c>
    </row>
    <row r="2862" spans="1:25" x14ac:dyDescent="0.25">
      <c r="A2862" t="s">
        <v>127</v>
      </c>
      <c r="B2862" s="133" t="s">
        <v>186</v>
      </c>
      <c r="C2862" t="s">
        <v>731</v>
      </c>
      <c r="D2862" s="54">
        <v>44674</v>
      </c>
      <c r="E2862" s="133" t="s">
        <v>732</v>
      </c>
      <c r="F2862" s="133" t="s">
        <v>267</v>
      </c>
      <c r="G2862" s="133" t="s">
        <v>18</v>
      </c>
      <c r="H2862" s="2">
        <v>2</v>
      </c>
      <c r="I2862" s="2">
        <v>1126</v>
      </c>
      <c r="J2862" s="2" t="s">
        <v>741</v>
      </c>
      <c r="K2862" s="2" t="s">
        <v>267</v>
      </c>
      <c r="L2862" s="2" t="s">
        <v>23</v>
      </c>
      <c r="M2862" s="121">
        <v>1.6782407407407406E-3</v>
      </c>
      <c r="N2862" s="2"/>
      <c r="O2862" s="2"/>
      <c r="P2862" s="2"/>
      <c r="Q2862" s="2"/>
      <c r="R2862" s="2"/>
      <c r="S2862" s="2"/>
      <c r="V2862" t="str">
        <f t="shared" si="143"/>
        <v>800JUVM</v>
      </c>
      <c r="W2862" s="58" t="e">
        <f>VLOOKUP(V2862,Minimos!$D$3:$E$26,2,FALSE)</f>
        <v>#N/A</v>
      </c>
      <c r="X2862" s="18" t="e">
        <f t="shared" si="144"/>
        <v>#N/A</v>
      </c>
      <c r="Y2862" s="58" t="e">
        <f t="shared" si="145"/>
        <v>#N/A</v>
      </c>
    </row>
    <row r="2863" spans="1:25" x14ac:dyDescent="0.25">
      <c r="A2863" t="s">
        <v>127</v>
      </c>
      <c r="B2863" s="133" t="s">
        <v>186</v>
      </c>
      <c r="C2863" t="s">
        <v>731</v>
      </c>
      <c r="D2863" s="54">
        <v>44674</v>
      </c>
      <c r="E2863" s="133" t="s">
        <v>732</v>
      </c>
      <c r="F2863" s="133" t="s">
        <v>267</v>
      </c>
      <c r="G2863" s="133" t="s">
        <v>18</v>
      </c>
      <c r="H2863" s="2">
        <v>3</v>
      </c>
      <c r="I2863" s="2">
        <v>924</v>
      </c>
      <c r="J2863" s="2" t="s">
        <v>610</v>
      </c>
      <c r="K2863" s="2" t="s">
        <v>267</v>
      </c>
      <c r="L2863" s="2" t="s">
        <v>23</v>
      </c>
      <c r="M2863" s="121">
        <v>1.7928240740740741E-3</v>
      </c>
      <c r="N2863" s="2"/>
      <c r="O2863" s="2"/>
      <c r="P2863" s="2"/>
      <c r="Q2863" s="2"/>
      <c r="R2863" s="2"/>
      <c r="S2863" s="2"/>
      <c r="V2863" t="str">
        <f t="shared" si="143"/>
        <v>800JUVM</v>
      </c>
      <c r="W2863" s="58" t="e">
        <f>VLOOKUP(V2863,Minimos!$D$3:$E$26,2,FALSE)</f>
        <v>#N/A</v>
      </c>
      <c r="X2863" s="18" t="e">
        <f t="shared" si="144"/>
        <v>#N/A</v>
      </c>
      <c r="Y2863" s="58" t="e">
        <f t="shared" si="145"/>
        <v>#N/A</v>
      </c>
    </row>
    <row r="2864" spans="1:25" x14ac:dyDescent="0.25">
      <c r="A2864" t="s">
        <v>127</v>
      </c>
      <c r="B2864" s="133" t="s">
        <v>186</v>
      </c>
      <c r="C2864" t="s">
        <v>731</v>
      </c>
      <c r="D2864" s="54">
        <v>44674</v>
      </c>
      <c r="E2864" s="133" t="s">
        <v>732</v>
      </c>
      <c r="F2864" s="133" t="s">
        <v>267</v>
      </c>
      <c r="G2864" s="133" t="s">
        <v>18</v>
      </c>
      <c r="H2864" s="2">
        <v>4</v>
      </c>
      <c r="I2864" s="2">
        <v>1252</v>
      </c>
      <c r="J2864" s="2" t="s">
        <v>742</v>
      </c>
      <c r="K2864" s="2" t="s">
        <v>67</v>
      </c>
      <c r="L2864" s="2" t="s">
        <v>23</v>
      </c>
      <c r="M2864" s="121">
        <v>1.9097222222222222E-3</v>
      </c>
      <c r="N2864" s="2"/>
      <c r="O2864" s="2"/>
      <c r="P2864" s="2"/>
      <c r="Q2864" s="2"/>
      <c r="R2864" s="2"/>
      <c r="S2864" s="2"/>
      <c r="V2864" t="str">
        <f t="shared" si="143"/>
        <v>800JUVM</v>
      </c>
      <c r="W2864" s="58" t="e">
        <f>VLOOKUP(V2864,Minimos!$D$3:$E$26,2,FALSE)</f>
        <v>#N/A</v>
      </c>
      <c r="X2864" s="18" t="e">
        <f t="shared" si="144"/>
        <v>#N/A</v>
      </c>
      <c r="Y2864" s="58" t="e">
        <f t="shared" si="145"/>
        <v>#N/A</v>
      </c>
    </row>
    <row r="2865" spans="1:25" x14ac:dyDescent="0.25">
      <c r="A2865" t="s">
        <v>127</v>
      </c>
      <c r="B2865" s="133" t="s">
        <v>186</v>
      </c>
      <c r="C2865" t="s">
        <v>731</v>
      </c>
      <c r="D2865" s="54">
        <v>44674</v>
      </c>
      <c r="E2865" s="133" t="s">
        <v>732</v>
      </c>
      <c r="F2865" s="133" t="s">
        <v>267</v>
      </c>
      <c r="G2865" s="133" t="s">
        <v>18</v>
      </c>
      <c r="H2865" s="2">
        <v>5</v>
      </c>
      <c r="I2865" s="2">
        <v>572</v>
      </c>
      <c r="J2865" s="2" t="s">
        <v>322</v>
      </c>
      <c r="K2865" s="2" t="s">
        <v>267</v>
      </c>
      <c r="L2865" s="2" t="s">
        <v>23</v>
      </c>
      <c r="M2865" s="121">
        <v>2.0150462962962965E-3</v>
      </c>
      <c r="N2865" s="2"/>
      <c r="O2865" s="2"/>
      <c r="P2865" s="2"/>
      <c r="Q2865" s="2"/>
      <c r="R2865" s="2"/>
      <c r="S2865" s="2"/>
      <c r="V2865" t="str">
        <f t="shared" si="143"/>
        <v>800JUVM</v>
      </c>
      <c r="W2865" s="58" t="e">
        <f>VLOOKUP(V2865,Minimos!$D$3:$E$26,2,FALSE)</f>
        <v>#N/A</v>
      </c>
      <c r="X2865" s="18" t="e">
        <f t="shared" si="144"/>
        <v>#N/A</v>
      </c>
      <c r="Y2865" s="58" t="e">
        <f t="shared" si="145"/>
        <v>#N/A</v>
      </c>
    </row>
    <row r="2866" spans="1:25" x14ac:dyDescent="0.25">
      <c r="A2866" t="s">
        <v>127</v>
      </c>
      <c r="B2866" s="133" t="s">
        <v>186</v>
      </c>
      <c r="C2866" t="s">
        <v>731</v>
      </c>
      <c r="D2866" s="54">
        <v>44674</v>
      </c>
      <c r="E2866" s="133" t="s">
        <v>732</v>
      </c>
      <c r="F2866" s="133" t="s">
        <v>267</v>
      </c>
      <c r="G2866" s="133" t="s">
        <v>18</v>
      </c>
      <c r="H2866" s="2">
        <v>1</v>
      </c>
      <c r="I2866" s="2">
        <v>253</v>
      </c>
      <c r="J2866" s="2" t="s">
        <v>205</v>
      </c>
      <c r="K2866" s="2" t="s">
        <v>67</v>
      </c>
      <c r="L2866" s="2" t="s">
        <v>22</v>
      </c>
      <c r="M2866" s="121">
        <v>1.5879629629629629E-3</v>
      </c>
      <c r="N2866" s="2"/>
      <c r="O2866" s="2"/>
      <c r="P2866" s="2"/>
      <c r="Q2866" s="2"/>
      <c r="R2866" s="2"/>
      <c r="S2866" s="2"/>
      <c r="V2866" t="str">
        <f t="shared" si="143"/>
        <v>800INIM</v>
      </c>
      <c r="W2866" s="58" t="e">
        <f>VLOOKUP(V2866,Minimos!$D$3:$E$26,2,FALSE)</f>
        <v>#N/A</v>
      </c>
      <c r="X2866" s="18" t="e">
        <f t="shared" si="144"/>
        <v>#N/A</v>
      </c>
      <c r="Y2866" s="58" t="e">
        <f t="shared" si="145"/>
        <v>#N/A</v>
      </c>
    </row>
    <row r="2867" spans="1:25" x14ac:dyDescent="0.25">
      <c r="A2867" t="s">
        <v>127</v>
      </c>
      <c r="B2867" s="133" t="s">
        <v>186</v>
      </c>
      <c r="C2867" t="s">
        <v>731</v>
      </c>
      <c r="D2867" s="54">
        <v>44674</v>
      </c>
      <c r="E2867" s="133" t="s">
        <v>732</v>
      </c>
      <c r="F2867" s="133" t="s">
        <v>267</v>
      </c>
      <c r="G2867" s="133" t="s">
        <v>18</v>
      </c>
      <c r="H2867" s="2">
        <v>2</v>
      </c>
      <c r="I2867" s="2">
        <v>766</v>
      </c>
      <c r="J2867" s="2" t="s">
        <v>316</v>
      </c>
      <c r="K2867" s="2" t="s">
        <v>267</v>
      </c>
      <c r="L2867" s="2" t="s">
        <v>22</v>
      </c>
      <c r="M2867" s="121">
        <v>1.6493055555555556E-3</v>
      </c>
      <c r="N2867" s="2"/>
      <c r="O2867" s="2"/>
      <c r="P2867" s="2"/>
      <c r="Q2867" s="2"/>
      <c r="R2867" s="2"/>
      <c r="S2867" s="2"/>
      <c r="V2867" t="str">
        <f t="shared" si="143"/>
        <v>800INIM</v>
      </c>
      <c r="W2867" s="58" t="e">
        <f>VLOOKUP(V2867,Minimos!$D$3:$E$26,2,FALSE)</f>
        <v>#N/A</v>
      </c>
      <c r="X2867" s="18" t="e">
        <f t="shared" si="144"/>
        <v>#N/A</v>
      </c>
      <c r="Y2867" s="58" t="e">
        <f t="shared" si="145"/>
        <v>#N/A</v>
      </c>
    </row>
    <row r="2868" spans="1:25" x14ac:dyDescent="0.25">
      <c r="A2868" t="s">
        <v>127</v>
      </c>
      <c r="B2868" s="133" t="s">
        <v>186</v>
      </c>
      <c r="C2868" t="s">
        <v>731</v>
      </c>
      <c r="D2868" s="54">
        <v>44674</v>
      </c>
      <c r="E2868" s="133" t="s">
        <v>732</v>
      </c>
      <c r="F2868" s="133" t="s">
        <v>267</v>
      </c>
      <c r="G2868" s="133" t="s">
        <v>18</v>
      </c>
      <c r="H2868" s="2">
        <v>3</v>
      </c>
      <c r="I2868" s="2">
        <v>185</v>
      </c>
      <c r="J2868" s="2" t="s">
        <v>248</v>
      </c>
      <c r="K2868" s="2" t="s">
        <v>65</v>
      </c>
      <c r="L2868" s="2" t="s">
        <v>22</v>
      </c>
      <c r="M2868" s="121">
        <v>1.6666666666666668E-3</v>
      </c>
      <c r="N2868" s="2"/>
      <c r="O2868" s="2"/>
      <c r="P2868" s="2"/>
      <c r="Q2868" s="2"/>
      <c r="R2868" s="2"/>
      <c r="S2868" s="2"/>
      <c r="V2868" t="str">
        <f t="shared" si="143"/>
        <v>800INIM</v>
      </c>
      <c r="W2868" s="58" t="e">
        <f>VLOOKUP(V2868,Minimos!$D$3:$E$26,2,FALSE)</f>
        <v>#N/A</v>
      </c>
      <c r="X2868" s="18" t="e">
        <f t="shared" si="144"/>
        <v>#N/A</v>
      </c>
      <c r="Y2868" s="58" t="e">
        <f t="shared" si="145"/>
        <v>#N/A</v>
      </c>
    </row>
    <row r="2869" spans="1:25" x14ac:dyDescent="0.25">
      <c r="A2869" t="s">
        <v>127</v>
      </c>
      <c r="B2869" s="133" t="s">
        <v>186</v>
      </c>
      <c r="C2869" t="s">
        <v>731</v>
      </c>
      <c r="D2869" s="54">
        <v>44674</v>
      </c>
      <c r="E2869" s="133" t="s">
        <v>732</v>
      </c>
      <c r="F2869" s="133" t="s">
        <v>267</v>
      </c>
      <c r="G2869" s="133" t="s">
        <v>18</v>
      </c>
      <c r="H2869" s="2">
        <v>4</v>
      </c>
      <c r="I2869" s="2">
        <v>806</v>
      </c>
      <c r="J2869" s="2" t="s">
        <v>298</v>
      </c>
      <c r="K2869" s="2" t="s">
        <v>66</v>
      </c>
      <c r="L2869" s="2" t="s">
        <v>22</v>
      </c>
      <c r="M2869" s="121">
        <v>1.6805555555555556E-3</v>
      </c>
      <c r="N2869" s="2"/>
      <c r="O2869" s="2"/>
      <c r="P2869" s="2"/>
      <c r="Q2869" s="2"/>
      <c r="R2869" s="2"/>
      <c r="S2869" s="2"/>
      <c r="V2869" t="str">
        <f t="shared" si="143"/>
        <v>800INIM</v>
      </c>
      <c r="W2869" s="58" t="e">
        <f>VLOOKUP(V2869,Minimos!$D$3:$E$26,2,FALSE)</f>
        <v>#N/A</v>
      </c>
      <c r="X2869" s="18" t="e">
        <f t="shared" si="144"/>
        <v>#N/A</v>
      </c>
      <c r="Y2869" s="58" t="e">
        <f t="shared" si="145"/>
        <v>#N/A</v>
      </c>
    </row>
    <row r="2870" spans="1:25" x14ac:dyDescent="0.25">
      <c r="A2870" t="s">
        <v>127</v>
      </c>
      <c r="B2870" s="133" t="s">
        <v>186</v>
      </c>
      <c r="C2870" t="s">
        <v>731</v>
      </c>
      <c r="D2870" s="54">
        <v>44674</v>
      </c>
      <c r="E2870" s="133" t="s">
        <v>732</v>
      </c>
      <c r="F2870" s="133" t="s">
        <v>267</v>
      </c>
      <c r="G2870" s="133" t="s">
        <v>18</v>
      </c>
      <c r="H2870" s="2">
        <v>5</v>
      </c>
      <c r="I2870" s="2">
        <v>135</v>
      </c>
      <c r="J2870" s="2" t="s">
        <v>196</v>
      </c>
      <c r="K2870" s="2" t="s">
        <v>64</v>
      </c>
      <c r="L2870" s="2" t="s">
        <v>22</v>
      </c>
      <c r="M2870" s="121">
        <v>1.7314814814814814E-3</v>
      </c>
      <c r="N2870" s="2"/>
      <c r="O2870" s="2"/>
      <c r="P2870" s="2"/>
      <c r="Q2870" s="2"/>
      <c r="R2870" s="2"/>
      <c r="S2870" s="2"/>
      <c r="V2870" t="str">
        <f t="shared" si="143"/>
        <v>800INIM</v>
      </c>
      <c r="W2870" s="58" t="e">
        <f>VLOOKUP(V2870,Minimos!$D$3:$E$26,2,FALSE)</f>
        <v>#N/A</v>
      </c>
      <c r="X2870" s="18" t="e">
        <f t="shared" si="144"/>
        <v>#N/A</v>
      </c>
      <c r="Y2870" s="58" t="e">
        <f t="shared" si="145"/>
        <v>#N/A</v>
      </c>
    </row>
    <row r="2871" spans="1:25" x14ac:dyDescent="0.25">
      <c r="A2871" t="s">
        <v>127</v>
      </c>
      <c r="B2871" s="133" t="s">
        <v>186</v>
      </c>
      <c r="C2871" t="s">
        <v>731</v>
      </c>
      <c r="D2871" s="54">
        <v>44674</v>
      </c>
      <c r="E2871" s="133" t="s">
        <v>732</v>
      </c>
      <c r="F2871" s="133" t="s">
        <v>267</v>
      </c>
      <c r="G2871" s="133" t="s">
        <v>18</v>
      </c>
      <c r="H2871" s="2">
        <v>6</v>
      </c>
      <c r="I2871" s="2">
        <v>50</v>
      </c>
      <c r="J2871" s="2" t="s">
        <v>195</v>
      </c>
      <c r="K2871" s="2" t="s">
        <v>64</v>
      </c>
      <c r="L2871" s="2" t="s">
        <v>22</v>
      </c>
      <c r="M2871" s="121">
        <v>1.943287037037037E-3</v>
      </c>
      <c r="N2871" s="2"/>
      <c r="O2871" s="2"/>
      <c r="P2871" s="2"/>
      <c r="Q2871" s="2"/>
      <c r="R2871" s="2"/>
      <c r="S2871" s="2"/>
      <c r="V2871" t="str">
        <f t="shared" si="143"/>
        <v>800INIM</v>
      </c>
      <c r="W2871" s="58" t="e">
        <f>VLOOKUP(V2871,Minimos!$D$3:$E$26,2,FALSE)</f>
        <v>#N/A</v>
      </c>
      <c r="X2871" s="18" t="e">
        <f t="shared" si="144"/>
        <v>#N/A</v>
      </c>
      <c r="Y2871" s="58" t="e">
        <f t="shared" si="145"/>
        <v>#N/A</v>
      </c>
    </row>
    <row r="2872" spans="1:25" x14ac:dyDescent="0.25">
      <c r="A2872" t="s">
        <v>123</v>
      </c>
      <c r="B2872" s="133" t="s">
        <v>187</v>
      </c>
      <c r="C2872" t="s">
        <v>731</v>
      </c>
      <c r="D2872" s="54">
        <v>44674</v>
      </c>
      <c r="E2872" s="133" t="s">
        <v>732</v>
      </c>
      <c r="F2872" s="133" t="s">
        <v>267</v>
      </c>
      <c r="G2872" s="133" t="s">
        <v>18</v>
      </c>
      <c r="H2872" s="2">
        <v>1</v>
      </c>
      <c r="I2872" s="2">
        <v>1233</v>
      </c>
      <c r="J2872" s="2" t="s">
        <v>743</v>
      </c>
      <c r="K2872" s="2" t="s">
        <v>267</v>
      </c>
      <c r="L2872" s="2" t="s">
        <v>26</v>
      </c>
      <c r="M2872" s="16">
        <v>54.1</v>
      </c>
      <c r="N2872" s="16"/>
      <c r="O2872" s="2"/>
      <c r="P2872" s="2"/>
      <c r="Q2872" s="2"/>
      <c r="R2872" s="2"/>
      <c r="S2872" s="2"/>
      <c r="V2872" t="str">
        <f t="shared" si="143"/>
        <v>400JUNM</v>
      </c>
      <c r="W2872" s="58" t="e">
        <f>VLOOKUP(V2872,Minimos!$D$3:$E$26,2,FALSE)</f>
        <v>#N/A</v>
      </c>
      <c r="X2872" s="18" t="e">
        <f t="shared" si="144"/>
        <v>#N/A</v>
      </c>
      <c r="Y2872" s="58" t="e">
        <f t="shared" si="145"/>
        <v>#N/A</v>
      </c>
    </row>
    <row r="2873" spans="1:25" x14ac:dyDescent="0.25">
      <c r="A2873" t="s">
        <v>123</v>
      </c>
      <c r="B2873" s="133" t="s">
        <v>187</v>
      </c>
      <c r="C2873" t="s">
        <v>731</v>
      </c>
      <c r="D2873" s="54">
        <v>44674</v>
      </c>
      <c r="E2873" s="133" t="s">
        <v>732</v>
      </c>
      <c r="F2873" s="133" t="s">
        <v>267</v>
      </c>
      <c r="G2873" s="133" t="s">
        <v>18</v>
      </c>
      <c r="H2873" s="2">
        <v>2</v>
      </c>
      <c r="I2873" s="2">
        <v>704</v>
      </c>
      <c r="J2873" s="2" t="s">
        <v>340</v>
      </c>
      <c r="K2873" s="2" t="s">
        <v>64</v>
      </c>
      <c r="L2873" s="2" t="s">
        <v>26</v>
      </c>
      <c r="M2873" s="16">
        <v>56.500000000000007</v>
      </c>
      <c r="N2873" s="16"/>
      <c r="O2873" s="2"/>
      <c r="P2873" s="2"/>
      <c r="Q2873" s="2"/>
      <c r="R2873" s="2"/>
      <c r="S2873" s="2"/>
      <c r="V2873" t="str">
        <f t="shared" si="143"/>
        <v>400JUNM</v>
      </c>
      <c r="W2873" s="58" t="e">
        <f>VLOOKUP(V2873,Minimos!$D$3:$E$26,2,FALSE)</f>
        <v>#N/A</v>
      </c>
      <c r="X2873" s="18" t="e">
        <f t="shared" si="144"/>
        <v>#N/A</v>
      </c>
      <c r="Y2873" s="58" t="e">
        <f t="shared" si="145"/>
        <v>#N/A</v>
      </c>
    </row>
    <row r="2874" spans="1:25" x14ac:dyDescent="0.25">
      <c r="A2874" t="s">
        <v>123</v>
      </c>
      <c r="B2874" s="133" t="s">
        <v>187</v>
      </c>
      <c r="C2874" t="s">
        <v>731</v>
      </c>
      <c r="D2874" s="54">
        <v>44674</v>
      </c>
      <c r="E2874" s="133" t="s">
        <v>732</v>
      </c>
      <c r="F2874" s="133" t="s">
        <v>267</v>
      </c>
      <c r="G2874" s="133" t="s">
        <v>18</v>
      </c>
      <c r="H2874" s="2">
        <v>3</v>
      </c>
      <c r="I2874" s="2">
        <v>1129</v>
      </c>
      <c r="J2874" s="2" t="s">
        <v>744</v>
      </c>
      <c r="K2874" s="2" t="s">
        <v>267</v>
      </c>
      <c r="L2874" s="2" t="s">
        <v>26</v>
      </c>
      <c r="M2874" s="16">
        <v>58.999999999999993</v>
      </c>
      <c r="N2874" s="16"/>
      <c r="O2874" s="2"/>
      <c r="P2874" s="2"/>
      <c r="Q2874" s="2"/>
      <c r="R2874" s="2"/>
      <c r="S2874" s="2"/>
      <c r="V2874" t="str">
        <f t="shared" si="143"/>
        <v>400JUNM</v>
      </c>
      <c r="W2874" s="58" t="e">
        <f>VLOOKUP(V2874,Minimos!$D$3:$E$26,2,FALSE)</f>
        <v>#N/A</v>
      </c>
      <c r="X2874" s="18" t="e">
        <f t="shared" si="144"/>
        <v>#N/A</v>
      </c>
      <c r="Y2874" s="58" t="e">
        <f t="shared" si="145"/>
        <v>#N/A</v>
      </c>
    </row>
    <row r="2875" spans="1:25" x14ac:dyDescent="0.25">
      <c r="A2875" t="s">
        <v>123</v>
      </c>
      <c r="B2875" s="133" t="s">
        <v>187</v>
      </c>
      <c r="C2875" t="s">
        <v>731</v>
      </c>
      <c r="D2875" s="54">
        <v>44674</v>
      </c>
      <c r="E2875" s="133" t="s">
        <v>732</v>
      </c>
      <c r="F2875" s="133" t="s">
        <v>267</v>
      </c>
      <c r="G2875" s="133" t="s">
        <v>18</v>
      </c>
      <c r="H2875" s="2">
        <v>4</v>
      </c>
      <c r="I2875" s="2">
        <v>1124</v>
      </c>
      <c r="J2875" s="2" t="s">
        <v>745</v>
      </c>
      <c r="K2875" s="2" t="s">
        <v>267</v>
      </c>
      <c r="L2875" s="2" t="s">
        <v>26</v>
      </c>
      <c r="M2875" s="16">
        <v>60.1</v>
      </c>
      <c r="N2875" s="16"/>
      <c r="O2875" s="2"/>
      <c r="P2875" s="2"/>
      <c r="Q2875" s="2"/>
      <c r="R2875" s="2"/>
      <c r="S2875" s="2"/>
      <c r="V2875" t="str">
        <f t="shared" si="143"/>
        <v>400JUNM</v>
      </c>
      <c r="W2875" s="58" t="e">
        <f>VLOOKUP(V2875,Minimos!$D$3:$E$26,2,FALSE)</f>
        <v>#N/A</v>
      </c>
      <c r="X2875" s="18" t="e">
        <f t="shared" si="144"/>
        <v>#N/A</v>
      </c>
      <c r="Y2875" s="58" t="e">
        <f t="shared" si="145"/>
        <v>#N/A</v>
      </c>
    </row>
    <row r="2876" spans="1:25" x14ac:dyDescent="0.25">
      <c r="A2876" t="s">
        <v>123</v>
      </c>
      <c r="B2876" s="133" t="s">
        <v>187</v>
      </c>
      <c r="C2876" t="s">
        <v>731</v>
      </c>
      <c r="D2876" s="54">
        <v>44674</v>
      </c>
      <c r="E2876" s="133" t="s">
        <v>732</v>
      </c>
      <c r="F2876" s="133" t="s">
        <v>267</v>
      </c>
      <c r="G2876" s="133" t="s">
        <v>18</v>
      </c>
      <c r="H2876" s="2">
        <v>1</v>
      </c>
      <c r="I2876" s="2">
        <v>853</v>
      </c>
      <c r="J2876" s="2" t="s">
        <v>516</v>
      </c>
      <c r="K2876" s="2" t="s">
        <v>267</v>
      </c>
      <c r="L2876" s="2" t="s">
        <v>26</v>
      </c>
      <c r="M2876" s="16">
        <v>57.699999999999996</v>
      </c>
      <c r="N2876" s="16"/>
      <c r="O2876" s="2"/>
      <c r="P2876" s="2"/>
      <c r="Q2876" s="2"/>
      <c r="R2876" s="2"/>
      <c r="S2876" s="2"/>
      <c r="V2876" t="str">
        <f t="shared" si="143"/>
        <v>400JUNM</v>
      </c>
      <c r="W2876" s="58" t="e">
        <f>VLOOKUP(V2876,Minimos!$D$3:$E$26,2,FALSE)</f>
        <v>#N/A</v>
      </c>
      <c r="X2876" s="18" t="e">
        <f t="shared" si="144"/>
        <v>#N/A</v>
      </c>
      <c r="Y2876" s="58" t="e">
        <f t="shared" si="145"/>
        <v>#N/A</v>
      </c>
    </row>
    <row r="2877" spans="1:25" x14ac:dyDescent="0.25">
      <c r="A2877" t="s">
        <v>123</v>
      </c>
      <c r="B2877" s="133" t="s">
        <v>187</v>
      </c>
      <c r="C2877" t="s">
        <v>731</v>
      </c>
      <c r="D2877" s="54">
        <v>44674</v>
      </c>
      <c r="E2877" s="133" t="s">
        <v>732</v>
      </c>
      <c r="F2877" s="133" t="s">
        <v>267</v>
      </c>
      <c r="G2877" s="133" t="s">
        <v>18</v>
      </c>
      <c r="H2877" s="2">
        <v>2</v>
      </c>
      <c r="I2877" s="2">
        <v>703</v>
      </c>
      <c r="J2877" s="2" t="s">
        <v>341</v>
      </c>
      <c r="K2877" s="2" t="s">
        <v>64</v>
      </c>
      <c r="L2877" s="2" t="s">
        <v>26</v>
      </c>
      <c r="M2877" s="16">
        <v>58.399999999999991</v>
      </c>
      <c r="N2877" s="16"/>
      <c r="O2877" s="2"/>
      <c r="P2877" s="2"/>
      <c r="Q2877" s="2"/>
      <c r="R2877" s="2"/>
      <c r="S2877" s="2"/>
      <c r="V2877" t="str">
        <f t="shared" si="143"/>
        <v>400JUNM</v>
      </c>
      <c r="W2877" s="58" t="e">
        <f>VLOOKUP(V2877,Minimos!$D$3:$E$26,2,FALSE)</f>
        <v>#N/A</v>
      </c>
      <c r="X2877" s="18" t="e">
        <f t="shared" si="144"/>
        <v>#N/A</v>
      </c>
      <c r="Y2877" s="58" t="e">
        <f t="shared" si="145"/>
        <v>#N/A</v>
      </c>
    </row>
    <row r="2878" spans="1:25" x14ac:dyDescent="0.25">
      <c r="A2878" t="s">
        <v>123</v>
      </c>
      <c r="B2878" s="133" t="s">
        <v>187</v>
      </c>
      <c r="C2878" t="s">
        <v>731</v>
      </c>
      <c r="D2878" s="54">
        <v>44674</v>
      </c>
      <c r="E2878" s="133" t="s">
        <v>732</v>
      </c>
      <c r="F2878" s="133" t="s">
        <v>267</v>
      </c>
      <c r="G2878" s="133" t="s">
        <v>18</v>
      </c>
      <c r="H2878" s="2">
        <v>3</v>
      </c>
      <c r="I2878" s="2">
        <v>852</v>
      </c>
      <c r="J2878" s="2" t="s">
        <v>382</v>
      </c>
      <c r="K2878" s="2" t="s">
        <v>267</v>
      </c>
      <c r="L2878" s="2" t="s">
        <v>26</v>
      </c>
      <c r="M2878" s="16">
        <v>59.899999999999991</v>
      </c>
      <c r="N2878" s="16"/>
      <c r="O2878" s="2"/>
      <c r="P2878" s="2"/>
      <c r="Q2878" s="2"/>
      <c r="R2878" s="2"/>
      <c r="S2878" s="2"/>
      <c r="V2878" t="str">
        <f t="shared" si="143"/>
        <v>400JUNM</v>
      </c>
      <c r="W2878" s="58" t="e">
        <f>VLOOKUP(V2878,Minimos!$D$3:$E$26,2,FALSE)</f>
        <v>#N/A</v>
      </c>
      <c r="X2878" s="18" t="e">
        <f t="shared" si="144"/>
        <v>#N/A</v>
      </c>
      <c r="Y2878" s="58" t="e">
        <f t="shared" si="145"/>
        <v>#N/A</v>
      </c>
    </row>
    <row r="2879" spans="1:25" x14ac:dyDescent="0.25">
      <c r="A2879" t="s">
        <v>123</v>
      </c>
      <c r="B2879" s="133" t="s">
        <v>187</v>
      </c>
      <c r="C2879" t="s">
        <v>731</v>
      </c>
      <c r="D2879" s="54">
        <v>44674</v>
      </c>
      <c r="E2879" s="133" t="s">
        <v>732</v>
      </c>
      <c r="F2879" s="133" t="s">
        <v>267</v>
      </c>
      <c r="G2879" s="133" t="s">
        <v>18</v>
      </c>
      <c r="H2879" s="2">
        <v>4</v>
      </c>
      <c r="I2879" s="2">
        <v>1087</v>
      </c>
      <c r="J2879" s="2" t="s">
        <v>567</v>
      </c>
      <c r="K2879" s="2" t="s">
        <v>267</v>
      </c>
      <c r="L2879" s="2" t="s">
        <v>26</v>
      </c>
      <c r="M2879" s="16">
        <v>65.099999999999994</v>
      </c>
      <c r="N2879" s="16"/>
      <c r="O2879" s="2"/>
      <c r="P2879" s="2"/>
      <c r="Q2879" s="2"/>
      <c r="R2879" s="2"/>
      <c r="S2879" s="2"/>
      <c r="V2879" t="str">
        <f t="shared" si="143"/>
        <v>400JUNM</v>
      </c>
      <c r="W2879" s="58" t="e">
        <f>VLOOKUP(V2879,Minimos!$D$3:$E$26,2,FALSE)</f>
        <v>#N/A</v>
      </c>
      <c r="X2879" s="18" t="e">
        <f t="shared" si="144"/>
        <v>#N/A</v>
      </c>
      <c r="Y2879" s="58" t="e">
        <f t="shared" si="145"/>
        <v>#N/A</v>
      </c>
    </row>
    <row r="2880" spans="1:25" x14ac:dyDescent="0.25">
      <c r="A2880" t="s">
        <v>123</v>
      </c>
      <c r="B2880" s="133" t="s">
        <v>187</v>
      </c>
      <c r="C2880" t="s">
        <v>731</v>
      </c>
      <c r="D2880" s="54">
        <v>44674</v>
      </c>
      <c r="E2880" s="133" t="s">
        <v>732</v>
      </c>
      <c r="F2880" s="133" t="s">
        <v>267</v>
      </c>
      <c r="G2880" s="133" t="s">
        <v>18</v>
      </c>
      <c r="H2880" s="2">
        <v>5</v>
      </c>
      <c r="I2880" s="2">
        <v>893</v>
      </c>
      <c r="J2880" s="2" t="s">
        <v>389</v>
      </c>
      <c r="K2880" s="2" t="s">
        <v>267</v>
      </c>
      <c r="L2880" s="2" t="s">
        <v>26</v>
      </c>
      <c r="M2880" s="16">
        <v>65.900000000000006</v>
      </c>
      <c r="N2880" s="70"/>
      <c r="O2880" s="2"/>
      <c r="P2880" s="2"/>
      <c r="Q2880" s="2"/>
      <c r="R2880" s="2"/>
      <c r="S2880" s="2"/>
      <c r="V2880" t="str">
        <f t="shared" si="143"/>
        <v>400JUNM</v>
      </c>
      <c r="W2880" s="58" t="e">
        <f>VLOOKUP(V2880,Minimos!$D$3:$E$26,2,FALSE)</f>
        <v>#N/A</v>
      </c>
      <c r="X2880" s="18" t="e">
        <f t="shared" si="144"/>
        <v>#N/A</v>
      </c>
      <c r="Y2880" s="58" t="e">
        <f t="shared" si="145"/>
        <v>#N/A</v>
      </c>
    </row>
    <row r="2881" spans="1:25" x14ac:dyDescent="0.25">
      <c r="A2881" t="s">
        <v>57</v>
      </c>
      <c r="B2881" s="133" t="s">
        <v>30</v>
      </c>
      <c r="C2881" t="s">
        <v>731</v>
      </c>
      <c r="D2881" s="54">
        <v>44674</v>
      </c>
      <c r="E2881" s="133" t="s">
        <v>732</v>
      </c>
      <c r="F2881" s="133" t="s">
        <v>267</v>
      </c>
      <c r="G2881" s="133" t="s">
        <v>20</v>
      </c>
      <c r="H2881" s="2">
        <v>1</v>
      </c>
      <c r="I2881" s="2">
        <v>1018</v>
      </c>
      <c r="J2881" s="2" t="s">
        <v>439</v>
      </c>
      <c r="K2881" s="2" t="s">
        <v>684</v>
      </c>
      <c r="L2881" s="2" t="s">
        <v>0</v>
      </c>
      <c r="M2881" s="16">
        <v>28.97</v>
      </c>
      <c r="N2881" s="2" t="s">
        <v>746</v>
      </c>
      <c r="O2881" s="2" t="s">
        <v>747</v>
      </c>
      <c r="P2881" s="2" t="s">
        <v>748</v>
      </c>
      <c r="Q2881" s="2"/>
      <c r="R2881" s="2"/>
      <c r="S2881" s="2"/>
      <c r="V2881" t="str">
        <f t="shared" si="143"/>
        <v>DARDO4INFF</v>
      </c>
      <c r="W2881" s="58" t="e">
        <f>VLOOKUP(V2881,Minimos!$D$3:$E$26,2,FALSE)</f>
        <v>#N/A</v>
      </c>
      <c r="X2881" s="18" t="e">
        <f t="shared" si="144"/>
        <v>#N/A</v>
      </c>
      <c r="Y2881" s="58" t="e">
        <f t="shared" si="145"/>
        <v>#N/A</v>
      </c>
    </row>
    <row r="2882" spans="1:25" x14ac:dyDescent="0.25">
      <c r="A2882" t="s">
        <v>57</v>
      </c>
      <c r="B2882" s="133" t="s">
        <v>30</v>
      </c>
      <c r="C2882" t="s">
        <v>731</v>
      </c>
      <c r="D2882" s="54">
        <v>44674</v>
      </c>
      <c r="E2882" s="133" t="s">
        <v>732</v>
      </c>
      <c r="F2882" s="133" t="s">
        <v>267</v>
      </c>
      <c r="G2882" s="133" t="s">
        <v>20</v>
      </c>
      <c r="H2882" s="2">
        <v>2</v>
      </c>
      <c r="I2882" s="2">
        <v>120</v>
      </c>
      <c r="J2882" s="2" t="s">
        <v>63</v>
      </c>
      <c r="K2882" s="2" t="s">
        <v>64</v>
      </c>
      <c r="L2882" s="2" t="s">
        <v>0</v>
      </c>
      <c r="M2882" s="16">
        <v>23.51</v>
      </c>
      <c r="N2882" s="2" t="s">
        <v>749</v>
      </c>
      <c r="O2882" s="2" t="s">
        <v>750</v>
      </c>
      <c r="P2882" s="2" t="s">
        <v>1</v>
      </c>
      <c r="Q2882" s="2"/>
      <c r="R2882" s="2"/>
      <c r="S2882" s="2"/>
      <c r="V2882" t="str">
        <f t="shared" ref="V2882:V2945" si="146">A2882&amp;L2882&amp;G2882</f>
        <v>DARDO4INFF</v>
      </c>
      <c r="W2882" s="58" t="e">
        <f>VLOOKUP(V2882,Minimos!$D$3:$E$26,2,FALSE)</f>
        <v>#N/A</v>
      </c>
      <c r="X2882" s="18" t="e">
        <f t="shared" ref="X2882:X2945" si="147">M2882-W2882</f>
        <v>#N/A</v>
      </c>
      <c r="Y2882" s="58" t="e">
        <f t="shared" ref="Y2882:Y2945" si="148">IF(X2882&gt;=0,"Apurado","")</f>
        <v>#N/A</v>
      </c>
    </row>
    <row r="2883" spans="1:25" x14ac:dyDescent="0.25">
      <c r="A2883" t="s">
        <v>57</v>
      </c>
      <c r="B2883" s="133" t="s">
        <v>30</v>
      </c>
      <c r="C2883" t="s">
        <v>731</v>
      </c>
      <c r="D2883" s="54">
        <v>44674</v>
      </c>
      <c r="E2883" s="133" t="s">
        <v>732</v>
      </c>
      <c r="F2883" s="133" t="s">
        <v>267</v>
      </c>
      <c r="G2883" s="133" t="s">
        <v>20</v>
      </c>
      <c r="H2883" s="2">
        <v>3</v>
      </c>
      <c r="I2883" s="2">
        <v>569</v>
      </c>
      <c r="J2883" s="2" t="s">
        <v>279</v>
      </c>
      <c r="K2883" s="2" t="s">
        <v>267</v>
      </c>
      <c r="L2883" s="2" t="s">
        <v>0</v>
      </c>
      <c r="M2883" s="16">
        <v>21.31</v>
      </c>
      <c r="N2883" s="2" t="s">
        <v>751</v>
      </c>
      <c r="O2883" s="2" t="s">
        <v>752</v>
      </c>
      <c r="P2883" s="2" t="s">
        <v>753</v>
      </c>
      <c r="Q2883" s="2"/>
      <c r="R2883" s="2"/>
      <c r="S2883" s="2"/>
      <c r="V2883" t="str">
        <f t="shared" si="146"/>
        <v>DARDO4INFF</v>
      </c>
      <c r="W2883" s="58" t="e">
        <f>VLOOKUP(V2883,Minimos!$D$3:$E$26,2,FALSE)</f>
        <v>#N/A</v>
      </c>
      <c r="X2883" s="18" t="e">
        <f t="shared" si="147"/>
        <v>#N/A</v>
      </c>
      <c r="Y2883" s="58" t="e">
        <f t="shared" si="148"/>
        <v>#N/A</v>
      </c>
    </row>
    <row r="2884" spans="1:25" x14ac:dyDescent="0.25">
      <c r="A2884" t="s">
        <v>57</v>
      </c>
      <c r="B2884" s="133" t="s">
        <v>30</v>
      </c>
      <c r="C2884" t="s">
        <v>731</v>
      </c>
      <c r="D2884" s="54">
        <v>44674</v>
      </c>
      <c r="E2884" s="133" t="s">
        <v>732</v>
      </c>
      <c r="F2884" s="133" t="s">
        <v>267</v>
      </c>
      <c r="G2884" s="133" t="s">
        <v>20</v>
      </c>
      <c r="H2884" s="2">
        <v>4</v>
      </c>
      <c r="I2884" s="2">
        <v>809</v>
      </c>
      <c r="J2884" s="2" t="s">
        <v>657</v>
      </c>
      <c r="K2884" s="2" t="s">
        <v>267</v>
      </c>
      <c r="L2884" s="2" t="s">
        <v>0</v>
      </c>
      <c r="M2884" s="16">
        <v>14.95</v>
      </c>
      <c r="N2884" s="2" t="s">
        <v>754</v>
      </c>
      <c r="O2884" s="2" t="s">
        <v>755</v>
      </c>
      <c r="P2884" s="2" t="s">
        <v>1</v>
      </c>
      <c r="Q2884" s="2"/>
      <c r="R2884" s="2"/>
      <c r="S2884" s="2"/>
      <c r="V2884" t="str">
        <f t="shared" si="146"/>
        <v>DARDO4INFF</v>
      </c>
      <c r="W2884" s="58" t="e">
        <f>VLOOKUP(V2884,Minimos!$D$3:$E$26,2,FALSE)</f>
        <v>#N/A</v>
      </c>
      <c r="X2884" s="18" t="e">
        <f t="shared" si="147"/>
        <v>#N/A</v>
      </c>
      <c r="Y2884" s="58" t="e">
        <f t="shared" si="148"/>
        <v>#N/A</v>
      </c>
    </row>
    <row r="2885" spans="1:25" x14ac:dyDescent="0.25">
      <c r="A2885" t="s">
        <v>57</v>
      </c>
      <c r="B2885" s="133" t="s">
        <v>30</v>
      </c>
      <c r="C2885" t="s">
        <v>731</v>
      </c>
      <c r="D2885" s="54">
        <v>44674</v>
      </c>
      <c r="E2885" s="133" t="s">
        <v>732</v>
      </c>
      <c r="F2885" s="133" t="s">
        <v>267</v>
      </c>
      <c r="G2885" s="133" t="s">
        <v>20</v>
      </c>
      <c r="H2885" s="2">
        <v>5</v>
      </c>
      <c r="I2885" s="2">
        <v>112</v>
      </c>
      <c r="J2885" s="2" t="s">
        <v>72</v>
      </c>
      <c r="K2885" s="2" t="s">
        <v>64</v>
      </c>
      <c r="L2885" s="2" t="s">
        <v>0</v>
      </c>
      <c r="M2885" s="16">
        <v>14.41</v>
      </c>
      <c r="N2885" s="2" t="s">
        <v>1</v>
      </c>
      <c r="O2885" s="2" t="s">
        <v>756</v>
      </c>
      <c r="P2885" s="2" t="s">
        <v>1</v>
      </c>
      <c r="Q2885" s="2"/>
      <c r="R2885" s="2"/>
      <c r="S2885" s="2"/>
      <c r="V2885" t="str">
        <f t="shared" si="146"/>
        <v>DARDO4INFF</v>
      </c>
      <c r="W2885" s="58" t="e">
        <f>VLOOKUP(V2885,Minimos!$D$3:$E$26,2,FALSE)</f>
        <v>#N/A</v>
      </c>
      <c r="X2885" s="18" t="e">
        <f t="shared" si="147"/>
        <v>#N/A</v>
      </c>
      <c r="Y2885" s="58" t="e">
        <f t="shared" si="148"/>
        <v>#N/A</v>
      </c>
    </row>
    <row r="2886" spans="1:25" x14ac:dyDescent="0.25">
      <c r="A2886" t="s">
        <v>57</v>
      </c>
      <c r="B2886" s="133" t="s">
        <v>30</v>
      </c>
      <c r="C2886" t="s">
        <v>731</v>
      </c>
      <c r="D2886" s="54">
        <v>44674</v>
      </c>
      <c r="E2886" s="133" t="s">
        <v>732</v>
      </c>
      <c r="F2886" s="133" t="s">
        <v>267</v>
      </c>
      <c r="G2886" s="133" t="s">
        <v>20</v>
      </c>
      <c r="H2886" s="2">
        <v>6</v>
      </c>
      <c r="I2886" s="2">
        <v>171</v>
      </c>
      <c r="J2886" s="2" t="s">
        <v>21</v>
      </c>
      <c r="K2886" s="2" t="s">
        <v>65</v>
      </c>
      <c r="L2886" s="2" t="s">
        <v>0</v>
      </c>
      <c r="M2886" s="16">
        <v>13.54</v>
      </c>
      <c r="N2886" s="2" t="s">
        <v>757</v>
      </c>
      <c r="O2886" s="2" t="s">
        <v>758</v>
      </c>
      <c r="P2886" s="2" t="s">
        <v>759</v>
      </c>
      <c r="Q2886" s="2"/>
      <c r="R2886" s="2"/>
      <c r="S2886" s="2"/>
      <c r="V2886" t="str">
        <f t="shared" si="146"/>
        <v>DARDO4INFF</v>
      </c>
      <c r="W2886" s="58" t="e">
        <f>VLOOKUP(V2886,Minimos!$D$3:$E$26,2,FALSE)</f>
        <v>#N/A</v>
      </c>
      <c r="X2886" s="18" t="e">
        <f t="shared" si="147"/>
        <v>#N/A</v>
      </c>
      <c r="Y2886" s="58" t="e">
        <f t="shared" si="148"/>
        <v>#N/A</v>
      </c>
    </row>
    <row r="2887" spans="1:25" x14ac:dyDescent="0.25">
      <c r="A2887" t="s">
        <v>57</v>
      </c>
      <c r="B2887" s="133" t="s">
        <v>30</v>
      </c>
      <c r="C2887" t="s">
        <v>731</v>
      </c>
      <c r="D2887" s="54">
        <v>44674</v>
      </c>
      <c r="E2887" s="133" t="s">
        <v>732</v>
      </c>
      <c r="F2887" s="133" t="s">
        <v>267</v>
      </c>
      <c r="G2887" s="133" t="s">
        <v>20</v>
      </c>
      <c r="H2887" s="2">
        <v>7</v>
      </c>
      <c r="I2887" s="2">
        <v>51</v>
      </c>
      <c r="J2887" s="2" t="s">
        <v>60</v>
      </c>
      <c r="K2887" s="2" t="s">
        <v>64</v>
      </c>
      <c r="L2887" s="2" t="s">
        <v>0</v>
      </c>
      <c r="M2887" s="16">
        <v>12.94</v>
      </c>
      <c r="N2887" s="2" t="s">
        <v>738</v>
      </c>
      <c r="O2887" s="2" t="s">
        <v>761</v>
      </c>
      <c r="P2887" s="2" t="s">
        <v>760</v>
      </c>
      <c r="Q2887" s="2"/>
      <c r="R2887" s="2"/>
      <c r="S2887" s="2"/>
      <c r="V2887" t="str">
        <f t="shared" si="146"/>
        <v>DARDO4INFF</v>
      </c>
      <c r="W2887" s="58" t="e">
        <f>VLOOKUP(V2887,Minimos!$D$3:$E$26,2,FALSE)</f>
        <v>#N/A</v>
      </c>
      <c r="X2887" s="18" t="e">
        <f t="shared" si="147"/>
        <v>#N/A</v>
      </c>
      <c r="Y2887" s="58" t="e">
        <f t="shared" si="148"/>
        <v>#N/A</v>
      </c>
    </row>
    <row r="2888" spans="1:25" x14ac:dyDescent="0.25">
      <c r="A2888" t="s">
        <v>57</v>
      </c>
      <c r="B2888" s="133" t="s">
        <v>30</v>
      </c>
      <c r="C2888" t="s">
        <v>731</v>
      </c>
      <c r="D2888" s="54">
        <v>44674</v>
      </c>
      <c r="E2888" s="133" t="s">
        <v>732</v>
      </c>
      <c r="F2888" s="133" t="s">
        <v>267</v>
      </c>
      <c r="G2888" s="133" t="s">
        <v>20</v>
      </c>
      <c r="H2888" s="2">
        <v>8</v>
      </c>
      <c r="I2888" s="2">
        <v>236</v>
      </c>
      <c r="J2888" s="2" t="s">
        <v>278</v>
      </c>
      <c r="K2888" s="2" t="s">
        <v>66</v>
      </c>
      <c r="L2888" s="2" t="s">
        <v>0</v>
      </c>
      <c r="M2888" s="16">
        <v>12.49</v>
      </c>
      <c r="N2888" s="2" t="s">
        <v>738</v>
      </c>
      <c r="O2888" s="2" t="s">
        <v>762</v>
      </c>
      <c r="P2888" s="2" t="s">
        <v>1</v>
      </c>
      <c r="Q2888" s="2"/>
      <c r="R2888" s="2"/>
      <c r="S2888" s="2"/>
      <c r="V2888" t="str">
        <f t="shared" si="146"/>
        <v>DARDO4INFF</v>
      </c>
      <c r="W2888" s="58" t="e">
        <f>VLOOKUP(V2888,Minimos!$D$3:$E$26,2,FALSE)</f>
        <v>#N/A</v>
      </c>
      <c r="X2888" s="18" t="e">
        <f t="shared" si="147"/>
        <v>#N/A</v>
      </c>
      <c r="Y2888" s="58" t="e">
        <f t="shared" si="148"/>
        <v>#N/A</v>
      </c>
    </row>
    <row r="2889" spans="1:25" x14ac:dyDescent="0.25">
      <c r="A2889" t="s">
        <v>57</v>
      </c>
      <c r="B2889" s="133" t="s">
        <v>30</v>
      </c>
      <c r="C2889" t="s">
        <v>731</v>
      </c>
      <c r="D2889" s="54">
        <v>44674</v>
      </c>
      <c r="E2889" s="133" t="s">
        <v>732</v>
      </c>
      <c r="F2889" s="133" t="s">
        <v>267</v>
      </c>
      <c r="G2889" s="133" t="s">
        <v>20</v>
      </c>
      <c r="H2889" s="2">
        <v>9</v>
      </c>
      <c r="I2889" s="2">
        <v>566</v>
      </c>
      <c r="J2889" s="2" t="s">
        <v>696</v>
      </c>
      <c r="K2889" s="2" t="s">
        <v>66</v>
      </c>
      <c r="L2889" s="2" t="s">
        <v>0</v>
      </c>
      <c r="M2889" s="16">
        <v>11.83</v>
      </c>
      <c r="N2889" s="2" t="s">
        <v>763</v>
      </c>
      <c r="O2889" s="2" t="s">
        <v>1</v>
      </c>
      <c r="P2889" s="2" t="s">
        <v>1</v>
      </c>
      <c r="Q2889" s="2"/>
      <c r="R2889" s="2"/>
      <c r="S2889" s="2"/>
      <c r="V2889" t="str">
        <f t="shared" si="146"/>
        <v>DARDO4INFF</v>
      </c>
      <c r="W2889" s="58" t="e">
        <f>VLOOKUP(V2889,Minimos!$D$3:$E$26,2,FALSE)</f>
        <v>#N/A</v>
      </c>
      <c r="X2889" s="18" t="e">
        <f t="shared" si="147"/>
        <v>#N/A</v>
      </c>
      <c r="Y2889" s="58" t="e">
        <f t="shared" si="148"/>
        <v>#N/A</v>
      </c>
    </row>
    <row r="2890" spans="1:25" x14ac:dyDescent="0.25">
      <c r="A2890" t="s">
        <v>57</v>
      </c>
      <c r="B2890" s="133" t="s">
        <v>30</v>
      </c>
      <c r="C2890" t="s">
        <v>731</v>
      </c>
      <c r="D2890" s="54">
        <v>44674</v>
      </c>
      <c r="E2890" s="133" t="s">
        <v>732</v>
      </c>
      <c r="F2890" s="133" t="s">
        <v>267</v>
      </c>
      <c r="G2890" s="133" t="s">
        <v>20</v>
      </c>
      <c r="H2890" s="2">
        <v>10</v>
      </c>
      <c r="I2890" s="2">
        <v>1059</v>
      </c>
      <c r="J2890" s="2" t="s">
        <v>667</v>
      </c>
      <c r="K2890" s="2" t="s">
        <v>267</v>
      </c>
      <c r="L2890" s="2" t="s">
        <v>0</v>
      </c>
      <c r="M2890" s="16">
        <v>11.42</v>
      </c>
      <c r="N2890" s="2" t="s">
        <v>765</v>
      </c>
      <c r="O2890" s="2" t="s">
        <v>1</v>
      </c>
      <c r="P2890" s="2" t="s">
        <v>764</v>
      </c>
      <c r="Q2890" s="2"/>
      <c r="R2890" s="2"/>
      <c r="S2890" s="2"/>
      <c r="V2890" t="str">
        <f t="shared" si="146"/>
        <v>DARDO4INFF</v>
      </c>
      <c r="W2890" s="58" t="e">
        <f>VLOOKUP(V2890,Minimos!$D$3:$E$26,2,FALSE)</f>
        <v>#N/A</v>
      </c>
      <c r="X2890" s="18" t="e">
        <f t="shared" si="147"/>
        <v>#N/A</v>
      </c>
      <c r="Y2890" s="58" t="e">
        <f t="shared" si="148"/>
        <v>#N/A</v>
      </c>
    </row>
    <row r="2891" spans="1:25" x14ac:dyDescent="0.25">
      <c r="A2891" t="s">
        <v>57</v>
      </c>
      <c r="B2891" s="133" t="s">
        <v>30</v>
      </c>
      <c r="C2891" t="s">
        <v>731</v>
      </c>
      <c r="D2891" s="54">
        <v>44674</v>
      </c>
      <c r="E2891" s="133" t="s">
        <v>732</v>
      </c>
      <c r="F2891" s="133" t="s">
        <v>267</v>
      </c>
      <c r="G2891" s="133" t="s">
        <v>20</v>
      </c>
      <c r="H2891" s="2">
        <v>11</v>
      </c>
      <c r="I2891" s="2">
        <v>66</v>
      </c>
      <c r="J2891" s="2" t="s">
        <v>28</v>
      </c>
      <c r="K2891" s="2" t="s">
        <v>64</v>
      </c>
      <c r="L2891" s="2" t="s">
        <v>0</v>
      </c>
      <c r="M2891" s="16">
        <v>10.79</v>
      </c>
      <c r="N2891" s="2" t="s">
        <v>767</v>
      </c>
      <c r="O2891" s="2" t="s">
        <v>766</v>
      </c>
      <c r="P2891" s="2" t="s">
        <v>768</v>
      </c>
      <c r="Q2891" s="2"/>
      <c r="R2891" s="2"/>
      <c r="S2891" s="2"/>
      <c r="V2891" t="str">
        <f t="shared" si="146"/>
        <v>DARDO4INFF</v>
      </c>
      <c r="W2891" s="58" t="e">
        <f>VLOOKUP(V2891,Minimos!$D$3:$E$26,2,FALSE)</f>
        <v>#N/A</v>
      </c>
      <c r="X2891" s="18" t="e">
        <f t="shared" si="147"/>
        <v>#N/A</v>
      </c>
      <c r="Y2891" s="58" t="e">
        <f t="shared" si="148"/>
        <v>#N/A</v>
      </c>
    </row>
    <row r="2892" spans="1:25" x14ac:dyDescent="0.25">
      <c r="A2892" t="s">
        <v>57</v>
      </c>
      <c r="B2892" s="133" t="s">
        <v>30</v>
      </c>
      <c r="C2892" t="s">
        <v>731</v>
      </c>
      <c r="D2892" s="54">
        <v>44674</v>
      </c>
      <c r="E2892" s="133" t="s">
        <v>732</v>
      </c>
      <c r="F2892" s="133" t="s">
        <v>267</v>
      </c>
      <c r="G2892" s="133" t="s">
        <v>20</v>
      </c>
      <c r="H2892" s="2">
        <v>12</v>
      </c>
      <c r="I2892" s="2">
        <v>258</v>
      </c>
      <c r="J2892" s="2" t="s">
        <v>153</v>
      </c>
      <c r="K2892" s="2" t="s">
        <v>67</v>
      </c>
      <c r="L2892" s="2" t="s">
        <v>0</v>
      </c>
      <c r="M2892" s="16">
        <v>10.73</v>
      </c>
      <c r="N2892" s="2" t="s">
        <v>1</v>
      </c>
      <c r="O2892" s="2" t="s">
        <v>1</v>
      </c>
      <c r="P2892" s="2" t="s">
        <v>769</v>
      </c>
      <c r="Q2892" s="2"/>
      <c r="R2892" s="2"/>
      <c r="S2892" s="2"/>
      <c r="V2892" t="str">
        <f t="shared" si="146"/>
        <v>DARDO4INFF</v>
      </c>
      <c r="W2892" s="58" t="e">
        <f>VLOOKUP(V2892,Minimos!$D$3:$E$26,2,FALSE)</f>
        <v>#N/A</v>
      </c>
      <c r="X2892" s="18" t="e">
        <f t="shared" si="147"/>
        <v>#N/A</v>
      </c>
      <c r="Y2892" s="58" t="e">
        <f t="shared" si="148"/>
        <v>#N/A</v>
      </c>
    </row>
    <row r="2893" spans="1:25" x14ac:dyDescent="0.25">
      <c r="A2893" t="s">
        <v>57</v>
      </c>
      <c r="B2893" s="133" t="s">
        <v>30</v>
      </c>
      <c r="C2893" t="s">
        <v>731</v>
      </c>
      <c r="D2893" s="54">
        <v>44674</v>
      </c>
      <c r="E2893" s="133" t="s">
        <v>732</v>
      </c>
      <c r="F2893" s="133" t="s">
        <v>267</v>
      </c>
      <c r="G2893" s="133" t="s">
        <v>20</v>
      </c>
      <c r="H2893" s="2">
        <v>13</v>
      </c>
      <c r="I2893" s="2">
        <v>571</v>
      </c>
      <c r="J2893" s="2" t="s">
        <v>670</v>
      </c>
      <c r="K2893" s="2" t="s">
        <v>267</v>
      </c>
      <c r="L2893" s="2" t="s">
        <v>0</v>
      </c>
      <c r="M2893" s="16">
        <v>10.55</v>
      </c>
      <c r="N2893" s="2" t="s">
        <v>1</v>
      </c>
      <c r="O2893" s="2" t="s">
        <v>771</v>
      </c>
      <c r="P2893" s="2" t="s">
        <v>770</v>
      </c>
      <c r="Q2893" s="2"/>
      <c r="R2893" s="2"/>
      <c r="S2893" s="2"/>
      <c r="V2893" t="str">
        <f t="shared" si="146"/>
        <v>DARDO4INFF</v>
      </c>
      <c r="W2893" s="58" t="e">
        <f>VLOOKUP(V2893,Minimos!$D$3:$E$26,2,FALSE)</f>
        <v>#N/A</v>
      </c>
      <c r="X2893" s="18" t="e">
        <f t="shared" si="147"/>
        <v>#N/A</v>
      </c>
      <c r="Y2893" s="58" t="e">
        <f t="shared" si="148"/>
        <v>#N/A</v>
      </c>
    </row>
    <row r="2894" spans="1:25" x14ac:dyDescent="0.25">
      <c r="A2894" t="s">
        <v>57</v>
      </c>
      <c r="B2894" s="133" t="s">
        <v>30</v>
      </c>
      <c r="C2894" t="s">
        <v>731</v>
      </c>
      <c r="D2894" s="54">
        <v>44674</v>
      </c>
      <c r="E2894" s="133" t="s">
        <v>732</v>
      </c>
      <c r="F2894" s="133" t="s">
        <v>267</v>
      </c>
      <c r="G2894" s="133" t="s">
        <v>20</v>
      </c>
      <c r="H2894" s="2">
        <v>14</v>
      </c>
      <c r="I2894" s="2">
        <v>172</v>
      </c>
      <c r="J2894" s="2" t="s">
        <v>151</v>
      </c>
      <c r="K2894" s="2" t="s">
        <v>65</v>
      </c>
      <c r="L2894" s="2" t="s">
        <v>0</v>
      </c>
      <c r="M2894" s="16">
        <v>9.4700000000000006</v>
      </c>
      <c r="N2894" s="2" t="s">
        <v>771</v>
      </c>
      <c r="O2894" s="2" t="s">
        <v>1</v>
      </c>
      <c r="P2894" s="2" t="s">
        <v>772</v>
      </c>
      <c r="Q2894" s="2"/>
      <c r="R2894" s="2"/>
      <c r="S2894" s="2"/>
      <c r="V2894" t="str">
        <f t="shared" si="146"/>
        <v>DARDO4INFF</v>
      </c>
      <c r="W2894" s="58" t="e">
        <f>VLOOKUP(V2894,Minimos!$D$3:$E$26,2,FALSE)</f>
        <v>#N/A</v>
      </c>
      <c r="X2894" s="18" t="e">
        <f t="shared" si="147"/>
        <v>#N/A</v>
      </c>
      <c r="Y2894" s="58" t="e">
        <f t="shared" si="148"/>
        <v>#N/A</v>
      </c>
    </row>
    <row r="2895" spans="1:25" x14ac:dyDescent="0.25">
      <c r="A2895" t="s">
        <v>57</v>
      </c>
      <c r="B2895" s="133" t="s">
        <v>30</v>
      </c>
      <c r="C2895" t="s">
        <v>731</v>
      </c>
      <c r="D2895" s="54">
        <v>44674</v>
      </c>
      <c r="E2895" s="133" t="s">
        <v>732</v>
      </c>
      <c r="F2895" s="133" t="s">
        <v>267</v>
      </c>
      <c r="G2895" s="133" t="s">
        <v>20</v>
      </c>
      <c r="H2895" s="2">
        <v>15</v>
      </c>
      <c r="I2895" s="2">
        <v>859</v>
      </c>
      <c r="J2895" s="2" t="s">
        <v>671</v>
      </c>
      <c r="K2895" s="2" t="s">
        <v>267</v>
      </c>
      <c r="L2895" s="2" t="s">
        <v>0</v>
      </c>
      <c r="M2895" s="16">
        <v>9.2899999999999991</v>
      </c>
      <c r="N2895" s="2" t="s">
        <v>1</v>
      </c>
      <c r="O2895" s="2" t="s">
        <v>1</v>
      </c>
      <c r="P2895" s="2" t="s">
        <v>739</v>
      </c>
      <c r="Q2895" s="2"/>
      <c r="R2895" s="2"/>
      <c r="S2895" s="2"/>
      <c r="V2895" t="str">
        <f t="shared" si="146"/>
        <v>DARDO4INFF</v>
      </c>
      <c r="W2895" s="58" t="e">
        <f>VLOOKUP(V2895,Minimos!$D$3:$E$26,2,FALSE)</f>
        <v>#N/A</v>
      </c>
      <c r="X2895" s="18" t="e">
        <f t="shared" si="147"/>
        <v>#N/A</v>
      </c>
      <c r="Y2895" s="58" t="e">
        <f t="shared" si="148"/>
        <v>#N/A</v>
      </c>
    </row>
    <row r="2896" spans="1:25" x14ac:dyDescent="0.25">
      <c r="A2896" t="s">
        <v>57</v>
      </c>
      <c r="B2896" s="133" t="s">
        <v>30</v>
      </c>
      <c r="C2896" t="s">
        <v>731</v>
      </c>
      <c r="D2896" s="54">
        <v>44674</v>
      </c>
      <c r="E2896" s="133" t="s">
        <v>732</v>
      </c>
      <c r="F2896" s="133" t="s">
        <v>267</v>
      </c>
      <c r="G2896" s="133" t="s">
        <v>20</v>
      </c>
      <c r="H2896" s="2">
        <v>16</v>
      </c>
      <c r="I2896" s="2">
        <v>1125</v>
      </c>
      <c r="J2896" s="2" t="s">
        <v>666</v>
      </c>
      <c r="K2896" s="2" t="s">
        <v>267</v>
      </c>
      <c r="L2896" s="2" t="s">
        <v>0</v>
      </c>
      <c r="M2896" s="16">
        <v>8.61</v>
      </c>
      <c r="N2896" s="2" t="s">
        <v>773</v>
      </c>
      <c r="O2896" s="2" t="s">
        <v>1</v>
      </c>
      <c r="P2896" s="2" t="s">
        <v>774</v>
      </c>
      <c r="Q2896" s="2"/>
      <c r="R2896" s="2"/>
      <c r="S2896" s="2"/>
      <c r="V2896" t="str">
        <f t="shared" si="146"/>
        <v>DARDO4INFF</v>
      </c>
      <c r="W2896" s="58" t="e">
        <f>VLOOKUP(V2896,Minimos!$D$3:$E$26,2,FALSE)</f>
        <v>#N/A</v>
      </c>
      <c r="X2896" s="18" t="e">
        <f t="shared" si="147"/>
        <v>#N/A</v>
      </c>
      <c r="Y2896" s="58" t="e">
        <f t="shared" si="148"/>
        <v>#N/A</v>
      </c>
    </row>
    <row r="2897" spans="1:25" x14ac:dyDescent="0.25">
      <c r="A2897" t="s">
        <v>57</v>
      </c>
      <c r="B2897" s="133" t="s">
        <v>30</v>
      </c>
      <c r="C2897" t="s">
        <v>731</v>
      </c>
      <c r="D2897" s="54">
        <v>44674</v>
      </c>
      <c r="E2897" s="133" t="s">
        <v>732</v>
      </c>
      <c r="F2897" s="133" t="s">
        <v>267</v>
      </c>
      <c r="G2897" s="133" t="s">
        <v>20</v>
      </c>
      <c r="H2897" s="2">
        <v>17</v>
      </c>
      <c r="I2897" s="2">
        <v>356</v>
      </c>
      <c r="J2897" s="2" t="s">
        <v>655</v>
      </c>
      <c r="K2897" s="2" t="s">
        <v>258</v>
      </c>
      <c r="L2897" s="2" t="s">
        <v>0</v>
      </c>
      <c r="M2897" s="16">
        <v>6.98</v>
      </c>
      <c r="N2897" s="2" t="s">
        <v>775</v>
      </c>
      <c r="O2897" s="2" t="s">
        <v>776</v>
      </c>
      <c r="P2897" s="2" t="s">
        <v>1</v>
      </c>
      <c r="Q2897" s="2"/>
      <c r="R2897" s="2"/>
      <c r="S2897" s="2"/>
      <c r="V2897" t="str">
        <f t="shared" si="146"/>
        <v>DARDO4INFF</v>
      </c>
      <c r="W2897" s="58" t="e">
        <f>VLOOKUP(V2897,Minimos!$D$3:$E$26,2,FALSE)</f>
        <v>#N/A</v>
      </c>
      <c r="X2897" s="18" t="e">
        <f t="shared" si="147"/>
        <v>#N/A</v>
      </c>
      <c r="Y2897" s="58" t="e">
        <f t="shared" si="148"/>
        <v>#N/A</v>
      </c>
    </row>
    <row r="2898" spans="1:25" x14ac:dyDescent="0.25">
      <c r="A2898" t="s">
        <v>115</v>
      </c>
      <c r="B2898" s="133" t="s">
        <v>187</v>
      </c>
      <c r="C2898" t="s">
        <v>731</v>
      </c>
      <c r="D2898" s="54">
        <v>44674</v>
      </c>
      <c r="E2898" s="133" t="s">
        <v>732</v>
      </c>
      <c r="F2898" s="133" t="s">
        <v>267</v>
      </c>
      <c r="G2898" s="133" t="s">
        <v>20</v>
      </c>
      <c r="H2898" s="2">
        <v>1</v>
      </c>
      <c r="I2898" s="2">
        <v>132</v>
      </c>
      <c r="J2898" s="2" t="s">
        <v>218</v>
      </c>
      <c r="K2898" s="2" t="s">
        <v>64</v>
      </c>
      <c r="L2898" s="2" t="s">
        <v>22</v>
      </c>
      <c r="M2898" s="16">
        <v>38.6</v>
      </c>
      <c r="N2898" s="2"/>
      <c r="O2898" s="2"/>
      <c r="P2898" s="2"/>
      <c r="Q2898" s="2"/>
      <c r="R2898" s="2"/>
      <c r="S2898" s="2"/>
      <c r="V2898" t="str">
        <f t="shared" si="146"/>
        <v>250INIF</v>
      </c>
      <c r="W2898" s="58" t="e">
        <f>VLOOKUP(V2898,Minimos!$D$3:$E$26,2,FALSE)</f>
        <v>#N/A</v>
      </c>
      <c r="X2898" s="18" t="e">
        <f t="shared" si="147"/>
        <v>#N/A</v>
      </c>
      <c r="Y2898" s="58" t="e">
        <f t="shared" si="148"/>
        <v>#N/A</v>
      </c>
    </row>
    <row r="2899" spans="1:25" x14ac:dyDescent="0.25">
      <c r="A2899" t="s">
        <v>115</v>
      </c>
      <c r="B2899" s="133" t="s">
        <v>187</v>
      </c>
      <c r="C2899" t="s">
        <v>731</v>
      </c>
      <c r="D2899" s="54">
        <v>44674</v>
      </c>
      <c r="E2899" s="133" t="s">
        <v>732</v>
      </c>
      <c r="F2899" s="133" t="s">
        <v>267</v>
      </c>
      <c r="G2899" s="133" t="s">
        <v>20</v>
      </c>
      <c r="H2899" s="2">
        <v>2</v>
      </c>
      <c r="I2899" s="2">
        <v>189</v>
      </c>
      <c r="J2899" s="2" t="s">
        <v>252</v>
      </c>
      <c r="K2899" s="2" t="s">
        <v>65</v>
      </c>
      <c r="L2899" s="2" t="s">
        <v>22</v>
      </c>
      <c r="M2899" s="16">
        <v>39.1</v>
      </c>
      <c r="N2899" s="2"/>
      <c r="O2899" s="2"/>
      <c r="P2899" s="2"/>
      <c r="Q2899" s="2"/>
      <c r="R2899" s="2"/>
      <c r="S2899" s="2"/>
      <c r="V2899" t="str">
        <f t="shared" si="146"/>
        <v>250INIF</v>
      </c>
      <c r="W2899" s="58" t="e">
        <f>VLOOKUP(V2899,Minimos!$D$3:$E$26,2,FALSE)</f>
        <v>#N/A</v>
      </c>
      <c r="X2899" s="18" t="e">
        <f t="shared" si="147"/>
        <v>#N/A</v>
      </c>
      <c r="Y2899" s="58" t="e">
        <f t="shared" si="148"/>
        <v>#N/A</v>
      </c>
    </row>
    <row r="2900" spans="1:25" x14ac:dyDescent="0.25">
      <c r="A2900" t="s">
        <v>115</v>
      </c>
      <c r="B2900" s="133" t="s">
        <v>187</v>
      </c>
      <c r="C2900" t="s">
        <v>731</v>
      </c>
      <c r="D2900" s="54">
        <v>44674</v>
      </c>
      <c r="E2900" s="133" t="s">
        <v>732</v>
      </c>
      <c r="F2900" s="133" t="s">
        <v>267</v>
      </c>
      <c r="G2900" s="133" t="s">
        <v>20</v>
      </c>
      <c r="H2900" s="2">
        <v>3</v>
      </c>
      <c r="I2900" s="2">
        <v>298</v>
      </c>
      <c r="J2900" s="2" t="s">
        <v>677</v>
      </c>
      <c r="K2900" s="2" t="s">
        <v>377</v>
      </c>
      <c r="L2900" s="2" t="s">
        <v>22</v>
      </c>
      <c r="M2900" s="16">
        <v>39.9</v>
      </c>
      <c r="N2900" s="2"/>
      <c r="O2900" s="2"/>
      <c r="P2900" s="2"/>
      <c r="Q2900" s="2"/>
      <c r="R2900" s="2"/>
      <c r="S2900" s="2"/>
      <c r="V2900" t="str">
        <f t="shared" si="146"/>
        <v>250INIF</v>
      </c>
      <c r="W2900" s="58" t="e">
        <f>VLOOKUP(V2900,Minimos!$D$3:$E$26,2,FALSE)</f>
        <v>#N/A</v>
      </c>
      <c r="X2900" s="18" t="e">
        <f t="shared" si="147"/>
        <v>#N/A</v>
      </c>
      <c r="Y2900" s="58" t="e">
        <f t="shared" si="148"/>
        <v>#N/A</v>
      </c>
    </row>
    <row r="2901" spans="1:25" x14ac:dyDescent="0.25">
      <c r="A2901" t="s">
        <v>115</v>
      </c>
      <c r="B2901" s="133" t="s">
        <v>187</v>
      </c>
      <c r="C2901" t="s">
        <v>731</v>
      </c>
      <c r="D2901" s="54">
        <v>44674</v>
      </c>
      <c r="E2901" s="133" t="s">
        <v>732</v>
      </c>
      <c r="F2901" s="133" t="s">
        <v>267</v>
      </c>
      <c r="G2901" s="133" t="s">
        <v>20</v>
      </c>
      <c r="H2901" s="2">
        <v>4</v>
      </c>
      <c r="I2901" s="2">
        <v>285</v>
      </c>
      <c r="J2901" s="2" t="s">
        <v>675</v>
      </c>
      <c r="K2901" s="2" t="s">
        <v>377</v>
      </c>
      <c r="L2901" s="2" t="s">
        <v>22</v>
      </c>
      <c r="M2901" s="16">
        <v>41.1</v>
      </c>
      <c r="N2901" s="2"/>
      <c r="O2901" s="2"/>
      <c r="P2901" s="2"/>
      <c r="Q2901" s="2"/>
      <c r="R2901" s="2"/>
      <c r="S2901" s="2"/>
      <c r="V2901" t="str">
        <f t="shared" si="146"/>
        <v>250INIF</v>
      </c>
      <c r="W2901" s="58" t="e">
        <f>VLOOKUP(V2901,Minimos!$D$3:$E$26,2,FALSE)</f>
        <v>#N/A</v>
      </c>
      <c r="X2901" s="18" t="e">
        <f t="shared" si="147"/>
        <v>#N/A</v>
      </c>
      <c r="Y2901" s="58" t="e">
        <f t="shared" si="148"/>
        <v>#N/A</v>
      </c>
    </row>
    <row r="2902" spans="1:25" x14ac:dyDescent="0.25">
      <c r="A2902" t="s">
        <v>115</v>
      </c>
      <c r="B2902" s="133" t="s">
        <v>187</v>
      </c>
      <c r="C2902" t="s">
        <v>731</v>
      </c>
      <c r="D2902" s="54">
        <v>44674</v>
      </c>
      <c r="E2902" s="133" t="s">
        <v>732</v>
      </c>
      <c r="F2902" s="133" t="s">
        <v>267</v>
      </c>
      <c r="G2902" s="133" t="s">
        <v>20</v>
      </c>
      <c r="H2902" s="2">
        <v>5</v>
      </c>
      <c r="I2902" s="2">
        <v>297</v>
      </c>
      <c r="J2902" s="2" t="s">
        <v>676</v>
      </c>
      <c r="K2902" s="2" t="s">
        <v>377</v>
      </c>
      <c r="L2902" s="2" t="s">
        <v>22</v>
      </c>
      <c r="M2902" s="16">
        <v>41.2</v>
      </c>
      <c r="N2902" s="2"/>
      <c r="O2902" s="2"/>
      <c r="P2902" s="2"/>
      <c r="Q2902" s="2"/>
      <c r="R2902" s="2"/>
      <c r="S2902" s="2"/>
      <c r="V2902" t="str">
        <f t="shared" si="146"/>
        <v>250INIF</v>
      </c>
      <c r="W2902" s="58" t="e">
        <f>VLOOKUP(V2902,Minimos!$D$3:$E$26,2,FALSE)</f>
        <v>#N/A</v>
      </c>
      <c r="X2902" s="18" t="e">
        <f t="shared" si="147"/>
        <v>#N/A</v>
      </c>
      <c r="Y2902" s="58" t="e">
        <f t="shared" si="148"/>
        <v>#N/A</v>
      </c>
    </row>
    <row r="2903" spans="1:25" x14ac:dyDescent="0.25">
      <c r="A2903" t="s">
        <v>115</v>
      </c>
      <c r="B2903" s="133" t="s">
        <v>187</v>
      </c>
      <c r="C2903" t="s">
        <v>731</v>
      </c>
      <c r="D2903" s="54">
        <v>44674</v>
      </c>
      <c r="E2903" s="133" t="s">
        <v>732</v>
      </c>
      <c r="F2903" s="133" t="s">
        <v>267</v>
      </c>
      <c r="G2903" s="133" t="s">
        <v>20</v>
      </c>
      <c r="H2903" s="2">
        <v>6</v>
      </c>
      <c r="I2903" s="2">
        <v>180</v>
      </c>
      <c r="J2903" s="2" t="s">
        <v>240</v>
      </c>
      <c r="K2903" s="2" t="s">
        <v>65</v>
      </c>
      <c r="L2903" s="2" t="s">
        <v>22</v>
      </c>
      <c r="M2903" s="16">
        <v>41.6</v>
      </c>
      <c r="N2903" s="2"/>
      <c r="O2903" s="2"/>
      <c r="P2903" s="2"/>
      <c r="Q2903" s="2"/>
      <c r="R2903" s="2"/>
      <c r="S2903" s="2"/>
      <c r="V2903" t="str">
        <f t="shared" si="146"/>
        <v>250INIF</v>
      </c>
      <c r="W2903" s="58" t="e">
        <f>VLOOKUP(V2903,Minimos!$D$3:$E$26,2,FALSE)</f>
        <v>#N/A</v>
      </c>
      <c r="X2903" s="18" t="e">
        <f t="shared" si="147"/>
        <v>#N/A</v>
      </c>
      <c r="Y2903" s="58" t="e">
        <f t="shared" si="148"/>
        <v>#N/A</v>
      </c>
    </row>
    <row r="2904" spans="1:25" x14ac:dyDescent="0.25">
      <c r="A2904" t="s">
        <v>115</v>
      </c>
      <c r="B2904" s="133" t="s">
        <v>187</v>
      </c>
      <c r="C2904" t="s">
        <v>731</v>
      </c>
      <c r="D2904" s="54">
        <v>44674</v>
      </c>
      <c r="E2904" s="133" t="s">
        <v>732</v>
      </c>
      <c r="F2904" s="133" t="s">
        <v>267</v>
      </c>
      <c r="G2904" s="133" t="s">
        <v>20</v>
      </c>
      <c r="H2904" s="2">
        <v>1</v>
      </c>
      <c r="I2904" s="2">
        <v>190</v>
      </c>
      <c r="J2904" s="2" t="s">
        <v>227</v>
      </c>
      <c r="K2904" s="2" t="s">
        <v>65</v>
      </c>
      <c r="L2904" s="2" t="s">
        <v>22</v>
      </c>
      <c r="M2904" s="16">
        <v>42.2</v>
      </c>
      <c r="N2904" s="2"/>
      <c r="O2904" s="2"/>
      <c r="P2904" s="2"/>
      <c r="Q2904" s="2"/>
      <c r="R2904" s="2"/>
      <c r="S2904" s="2"/>
      <c r="V2904" t="str">
        <f t="shared" si="146"/>
        <v>250INIF</v>
      </c>
      <c r="W2904" s="58" t="e">
        <f>VLOOKUP(V2904,Minimos!$D$3:$E$26,2,FALSE)</f>
        <v>#N/A</v>
      </c>
      <c r="X2904" s="18" t="e">
        <f t="shared" si="147"/>
        <v>#N/A</v>
      </c>
      <c r="Y2904" s="58" t="e">
        <f t="shared" si="148"/>
        <v>#N/A</v>
      </c>
    </row>
    <row r="2905" spans="1:25" x14ac:dyDescent="0.25">
      <c r="A2905" t="s">
        <v>115</v>
      </c>
      <c r="B2905" s="133" t="s">
        <v>187</v>
      </c>
      <c r="C2905" t="s">
        <v>731</v>
      </c>
      <c r="D2905" s="54">
        <v>44674</v>
      </c>
      <c r="E2905" s="133" t="s">
        <v>732</v>
      </c>
      <c r="F2905" s="133" t="s">
        <v>267</v>
      </c>
      <c r="G2905" s="133" t="s">
        <v>20</v>
      </c>
      <c r="H2905" s="2">
        <v>2</v>
      </c>
      <c r="I2905" s="2">
        <v>150</v>
      </c>
      <c r="J2905" s="2" t="s">
        <v>235</v>
      </c>
      <c r="K2905" s="2" t="s">
        <v>64</v>
      </c>
      <c r="L2905" s="2" t="s">
        <v>22</v>
      </c>
      <c r="M2905" s="16">
        <v>42.5</v>
      </c>
      <c r="N2905" s="2"/>
      <c r="O2905" s="2"/>
      <c r="P2905" s="2"/>
      <c r="Q2905" s="2"/>
      <c r="R2905" s="2"/>
      <c r="S2905" s="2"/>
      <c r="V2905" t="str">
        <f t="shared" si="146"/>
        <v>250INIF</v>
      </c>
      <c r="W2905" s="58" t="e">
        <f>VLOOKUP(V2905,Minimos!$D$3:$E$26,2,FALSE)</f>
        <v>#N/A</v>
      </c>
      <c r="X2905" s="18" t="e">
        <f t="shared" si="147"/>
        <v>#N/A</v>
      </c>
      <c r="Y2905" s="58" t="e">
        <f t="shared" si="148"/>
        <v>#N/A</v>
      </c>
    </row>
    <row r="2906" spans="1:25" x14ac:dyDescent="0.25">
      <c r="A2906" t="s">
        <v>115</v>
      </c>
      <c r="B2906" s="133" t="s">
        <v>187</v>
      </c>
      <c r="C2906" t="s">
        <v>731</v>
      </c>
      <c r="D2906" s="54">
        <v>44674</v>
      </c>
      <c r="E2906" s="133" t="s">
        <v>732</v>
      </c>
      <c r="F2906" s="133" t="s">
        <v>267</v>
      </c>
      <c r="G2906" s="133" t="s">
        <v>20</v>
      </c>
      <c r="H2906" s="2">
        <v>3</v>
      </c>
      <c r="I2906" s="2">
        <v>59</v>
      </c>
      <c r="J2906" s="2" t="s">
        <v>294</v>
      </c>
      <c r="K2906" s="2" t="s">
        <v>64</v>
      </c>
      <c r="L2906" s="2" t="s">
        <v>22</v>
      </c>
      <c r="M2906" s="16">
        <v>42.9</v>
      </c>
      <c r="N2906" s="2"/>
      <c r="O2906" s="2"/>
      <c r="P2906" s="2"/>
      <c r="Q2906" s="2"/>
      <c r="R2906" s="2"/>
      <c r="S2906" s="2"/>
      <c r="V2906" t="str">
        <f t="shared" si="146"/>
        <v>250INIF</v>
      </c>
      <c r="W2906" s="58" t="e">
        <f>VLOOKUP(V2906,Minimos!$D$3:$E$26,2,FALSE)</f>
        <v>#N/A</v>
      </c>
      <c r="X2906" s="18" t="e">
        <f t="shared" si="147"/>
        <v>#N/A</v>
      </c>
      <c r="Y2906" s="58" t="e">
        <f t="shared" si="148"/>
        <v>#N/A</v>
      </c>
    </row>
    <row r="2907" spans="1:25" x14ac:dyDescent="0.25">
      <c r="A2907" t="s">
        <v>115</v>
      </c>
      <c r="B2907" s="133" t="s">
        <v>187</v>
      </c>
      <c r="C2907" t="s">
        <v>731</v>
      </c>
      <c r="D2907" s="54">
        <v>44674</v>
      </c>
      <c r="E2907" s="133" t="s">
        <v>732</v>
      </c>
      <c r="F2907" s="133" t="s">
        <v>267</v>
      </c>
      <c r="G2907" s="133" t="s">
        <v>20</v>
      </c>
      <c r="H2907" s="2">
        <v>4</v>
      </c>
      <c r="I2907" s="2">
        <v>762</v>
      </c>
      <c r="J2907" s="2" t="s">
        <v>313</v>
      </c>
      <c r="K2907" s="2" t="s">
        <v>267</v>
      </c>
      <c r="L2907" s="2" t="s">
        <v>22</v>
      </c>
      <c r="M2907" s="16">
        <v>43.4</v>
      </c>
      <c r="N2907" s="2"/>
      <c r="O2907" s="2"/>
      <c r="P2907" s="2"/>
      <c r="Q2907" s="2"/>
      <c r="R2907" s="2"/>
      <c r="S2907" s="2"/>
      <c r="V2907" t="str">
        <f t="shared" si="146"/>
        <v>250INIF</v>
      </c>
      <c r="W2907" s="58" t="e">
        <f>VLOOKUP(V2907,Minimos!$D$3:$E$26,2,FALSE)</f>
        <v>#N/A</v>
      </c>
      <c r="X2907" s="18" t="e">
        <f t="shared" si="147"/>
        <v>#N/A</v>
      </c>
      <c r="Y2907" s="58" t="e">
        <f t="shared" si="148"/>
        <v>#N/A</v>
      </c>
    </row>
    <row r="2908" spans="1:25" x14ac:dyDescent="0.25">
      <c r="A2908" t="s">
        <v>115</v>
      </c>
      <c r="B2908" s="133" t="s">
        <v>187</v>
      </c>
      <c r="C2908" t="s">
        <v>731</v>
      </c>
      <c r="D2908" s="54">
        <v>44674</v>
      </c>
      <c r="E2908" s="133" t="s">
        <v>732</v>
      </c>
      <c r="F2908" s="133" t="s">
        <v>267</v>
      </c>
      <c r="G2908" s="133" t="s">
        <v>20</v>
      </c>
      <c r="H2908" s="2">
        <v>5</v>
      </c>
      <c r="I2908" s="2">
        <v>764</v>
      </c>
      <c r="J2908" s="2" t="s">
        <v>698</v>
      </c>
      <c r="K2908" s="2" t="s">
        <v>267</v>
      </c>
      <c r="L2908" s="2" t="s">
        <v>22</v>
      </c>
      <c r="M2908" s="16">
        <v>57.4</v>
      </c>
      <c r="N2908" s="2"/>
      <c r="O2908" s="2"/>
      <c r="P2908" s="2"/>
      <c r="Q2908" s="2"/>
      <c r="R2908" s="2"/>
      <c r="S2908" s="2"/>
      <c r="V2908" t="str">
        <f t="shared" si="146"/>
        <v>250INIF</v>
      </c>
      <c r="W2908" s="58" t="e">
        <f>VLOOKUP(V2908,Minimos!$D$3:$E$26,2,FALSE)</f>
        <v>#N/A</v>
      </c>
      <c r="X2908" s="18" t="e">
        <f t="shared" si="147"/>
        <v>#N/A</v>
      </c>
      <c r="Y2908" s="58" t="e">
        <f t="shared" si="148"/>
        <v>#N/A</v>
      </c>
    </row>
    <row r="2909" spans="1:25" x14ac:dyDescent="0.25">
      <c r="A2909" t="s">
        <v>115</v>
      </c>
      <c r="B2909" s="133" t="s">
        <v>187</v>
      </c>
      <c r="C2909" t="s">
        <v>731</v>
      </c>
      <c r="D2909" s="54">
        <v>44674</v>
      </c>
      <c r="E2909" s="133" t="s">
        <v>732</v>
      </c>
      <c r="F2909" s="133" t="s">
        <v>267</v>
      </c>
      <c r="G2909" s="133" t="s">
        <v>20</v>
      </c>
      <c r="H2909" s="2">
        <v>1</v>
      </c>
      <c r="I2909" s="2">
        <v>164</v>
      </c>
      <c r="J2909" s="2" t="s">
        <v>239</v>
      </c>
      <c r="K2909" s="2" t="s">
        <v>65</v>
      </c>
      <c r="L2909" s="2" t="s">
        <v>22</v>
      </c>
      <c r="M2909" s="16">
        <v>37.299999999999997</v>
      </c>
      <c r="N2909" s="2"/>
      <c r="O2909" s="2"/>
      <c r="P2909" s="2"/>
      <c r="Q2909" s="2"/>
      <c r="R2909" s="2"/>
      <c r="S2909" s="2"/>
      <c r="V2909" t="str">
        <f t="shared" si="146"/>
        <v>250INIF</v>
      </c>
      <c r="W2909" s="58" t="e">
        <f>VLOOKUP(V2909,Minimos!$D$3:$E$26,2,FALSE)</f>
        <v>#N/A</v>
      </c>
      <c r="X2909" s="18" t="e">
        <f t="shared" si="147"/>
        <v>#N/A</v>
      </c>
      <c r="Y2909" s="58" t="e">
        <f t="shared" si="148"/>
        <v>#N/A</v>
      </c>
    </row>
    <row r="2910" spans="1:25" x14ac:dyDescent="0.25">
      <c r="A2910" t="s">
        <v>115</v>
      </c>
      <c r="B2910" s="133" t="s">
        <v>187</v>
      </c>
      <c r="C2910" t="s">
        <v>731</v>
      </c>
      <c r="D2910" s="54">
        <v>44674</v>
      </c>
      <c r="E2910" s="133" t="s">
        <v>732</v>
      </c>
      <c r="F2910" s="133" t="s">
        <v>267</v>
      </c>
      <c r="G2910" s="133" t="s">
        <v>20</v>
      </c>
      <c r="H2910" s="2">
        <v>2</v>
      </c>
      <c r="I2910" s="2">
        <v>63</v>
      </c>
      <c r="J2910" s="2" t="s">
        <v>245</v>
      </c>
      <c r="K2910" s="2" t="s">
        <v>64</v>
      </c>
      <c r="L2910" s="2" t="s">
        <v>22</v>
      </c>
      <c r="M2910" s="16">
        <v>38.1</v>
      </c>
      <c r="N2910" s="2"/>
      <c r="O2910" s="2"/>
      <c r="P2910" s="2"/>
      <c r="Q2910" s="2"/>
      <c r="R2910" s="2"/>
      <c r="S2910" s="2"/>
      <c r="V2910" t="str">
        <f t="shared" si="146"/>
        <v>250INIF</v>
      </c>
      <c r="W2910" s="58" t="e">
        <f>VLOOKUP(V2910,Minimos!$D$3:$E$26,2,FALSE)</f>
        <v>#N/A</v>
      </c>
      <c r="X2910" s="18" t="e">
        <f t="shared" si="147"/>
        <v>#N/A</v>
      </c>
      <c r="Y2910" s="58" t="e">
        <f t="shared" si="148"/>
        <v>#N/A</v>
      </c>
    </row>
    <row r="2911" spans="1:25" x14ac:dyDescent="0.25">
      <c r="A2911" t="s">
        <v>115</v>
      </c>
      <c r="B2911" s="133" t="s">
        <v>187</v>
      </c>
      <c r="C2911" t="s">
        <v>731</v>
      </c>
      <c r="D2911" s="54">
        <v>44674</v>
      </c>
      <c r="E2911" s="133" t="s">
        <v>732</v>
      </c>
      <c r="F2911" s="133" t="s">
        <v>267</v>
      </c>
      <c r="G2911" s="133" t="s">
        <v>20</v>
      </c>
      <c r="H2911" s="2">
        <v>3</v>
      </c>
      <c r="I2911" s="2">
        <v>199</v>
      </c>
      <c r="J2911" s="2" t="s">
        <v>243</v>
      </c>
      <c r="K2911" s="2" t="s">
        <v>65</v>
      </c>
      <c r="L2911" s="2" t="s">
        <v>22</v>
      </c>
      <c r="M2911" s="16">
        <v>38.299999999999997</v>
      </c>
      <c r="N2911" s="2"/>
      <c r="O2911" s="2"/>
      <c r="P2911" s="2"/>
      <c r="Q2911" s="2"/>
      <c r="R2911" s="2"/>
      <c r="S2911" s="2"/>
      <c r="V2911" t="str">
        <f t="shared" si="146"/>
        <v>250INIF</v>
      </c>
      <c r="W2911" s="58" t="e">
        <f>VLOOKUP(V2911,Minimos!$D$3:$E$26,2,FALSE)</f>
        <v>#N/A</v>
      </c>
      <c r="X2911" s="18" t="e">
        <f t="shared" si="147"/>
        <v>#N/A</v>
      </c>
      <c r="Y2911" s="58" t="e">
        <f t="shared" si="148"/>
        <v>#N/A</v>
      </c>
    </row>
    <row r="2912" spans="1:25" x14ac:dyDescent="0.25">
      <c r="A2912" t="s">
        <v>115</v>
      </c>
      <c r="B2912" s="133" t="s">
        <v>187</v>
      </c>
      <c r="C2912" t="s">
        <v>731</v>
      </c>
      <c r="D2912" s="54">
        <v>44674</v>
      </c>
      <c r="E2912" s="133" t="s">
        <v>732</v>
      </c>
      <c r="F2912" s="133" t="s">
        <v>267</v>
      </c>
      <c r="G2912" s="133" t="s">
        <v>20</v>
      </c>
      <c r="H2912" s="2">
        <v>4</v>
      </c>
      <c r="I2912" s="2">
        <v>219</v>
      </c>
      <c r="J2912" s="2" t="s">
        <v>236</v>
      </c>
      <c r="K2912" s="2" t="s">
        <v>66</v>
      </c>
      <c r="L2912" s="2" t="s">
        <v>22</v>
      </c>
      <c r="M2912" s="16">
        <v>38.799999999999997</v>
      </c>
      <c r="N2912" s="2"/>
      <c r="O2912" s="2"/>
      <c r="P2912" s="2"/>
      <c r="Q2912" s="2"/>
      <c r="R2912" s="2"/>
      <c r="S2912" s="2"/>
      <c r="V2912" t="str">
        <f t="shared" si="146"/>
        <v>250INIF</v>
      </c>
      <c r="W2912" s="58" t="e">
        <f>VLOOKUP(V2912,Minimos!$D$3:$E$26,2,FALSE)</f>
        <v>#N/A</v>
      </c>
      <c r="X2912" s="18" t="e">
        <f t="shared" si="147"/>
        <v>#N/A</v>
      </c>
      <c r="Y2912" s="58" t="e">
        <f t="shared" si="148"/>
        <v>#N/A</v>
      </c>
    </row>
    <row r="2913" spans="1:25" x14ac:dyDescent="0.25">
      <c r="A2913" t="s">
        <v>115</v>
      </c>
      <c r="B2913" s="133" t="s">
        <v>187</v>
      </c>
      <c r="C2913" t="s">
        <v>731</v>
      </c>
      <c r="D2913" s="54">
        <v>44674</v>
      </c>
      <c r="E2913" s="133" t="s">
        <v>732</v>
      </c>
      <c r="F2913" s="133" t="s">
        <v>267</v>
      </c>
      <c r="G2913" s="133" t="s">
        <v>20</v>
      </c>
      <c r="H2913" s="2">
        <v>5</v>
      </c>
      <c r="I2913" s="2">
        <v>769</v>
      </c>
      <c r="J2913" s="2" t="s">
        <v>293</v>
      </c>
      <c r="K2913" s="2" t="s">
        <v>66</v>
      </c>
      <c r="L2913" s="2" t="s">
        <v>22</v>
      </c>
      <c r="M2913" s="16">
        <v>40</v>
      </c>
      <c r="N2913" s="2"/>
      <c r="O2913" s="2"/>
      <c r="P2913" s="2"/>
      <c r="Q2913" s="2"/>
      <c r="R2913" s="2"/>
      <c r="S2913" s="2"/>
      <c r="V2913" t="str">
        <f t="shared" si="146"/>
        <v>250INIF</v>
      </c>
      <c r="W2913" s="58" t="e">
        <f>VLOOKUP(V2913,Minimos!$D$3:$E$26,2,FALSE)</f>
        <v>#N/A</v>
      </c>
      <c r="X2913" s="18" t="e">
        <f t="shared" si="147"/>
        <v>#N/A</v>
      </c>
      <c r="Y2913" s="58" t="e">
        <f t="shared" si="148"/>
        <v>#N/A</v>
      </c>
    </row>
    <row r="2914" spans="1:25" x14ac:dyDescent="0.25">
      <c r="A2914" t="s">
        <v>115</v>
      </c>
      <c r="B2914" s="133" t="s">
        <v>187</v>
      </c>
      <c r="C2914" t="s">
        <v>731</v>
      </c>
      <c r="D2914" s="54">
        <v>44674</v>
      </c>
      <c r="E2914" s="133" t="s">
        <v>732</v>
      </c>
      <c r="F2914" s="133" t="s">
        <v>267</v>
      </c>
      <c r="G2914" s="133" t="s">
        <v>20</v>
      </c>
      <c r="H2914" s="2">
        <v>6</v>
      </c>
      <c r="I2914" s="2">
        <v>241</v>
      </c>
      <c r="J2914" s="2" t="s">
        <v>216</v>
      </c>
      <c r="K2914" s="2" t="s">
        <v>66</v>
      </c>
      <c r="L2914" s="2" t="s">
        <v>22</v>
      </c>
      <c r="M2914" s="16">
        <v>41.9</v>
      </c>
      <c r="N2914" s="2"/>
      <c r="O2914" s="2"/>
      <c r="P2914" s="2"/>
      <c r="Q2914" s="2"/>
      <c r="R2914" s="2"/>
      <c r="S2914" s="2"/>
      <c r="V2914" t="str">
        <f t="shared" si="146"/>
        <v>250INIF</v>
      </c>
      <c r="W2914" s="58" t="e">
        <f>VLOOKUP(V2914,Minimos!$D$3:$E$26,2,FALSE)</f>
        <v>#N/A</v>
      </c>
      <c r="X2914" s="18" t="e">
        <f t="shared" si="147"/>
        <v>#N/A</v>
      </c>
      <c r="Y2914" s="58" t="e">
        <f t="shared" si="148"/>
        <v>#N/A</v>
      </c>
    </row>
    <row r="2915" spans="1:25" x14ac:dyDescent="0.25">
      <c r="A2915" t="s">
        <v>115</v>
      </c>
      <c r="B2915" s="133" t="s">
        <v>187</v>
      </c>
      <c r="C2915" t="s">
        <v>731</v>
      </c>
      <c r="D2915" s="54">
        <v>44674</v>
      </c>
      <c r="E2915" s="133" t="s">
        <v>732</v>
      </c>
      <c r="F2915" s="133" t="s">
        <v>267</v>
      </c>
      <c r="G2915" s="133" t="s">
        <v>18</v>
      </c>
      <c r="H2915" s="2">
        <v>1</v>
      </c>
      <c r="I2915" s="2">
        <v>140</v>
      </c>
      <c r="J2915" s="2" t="s">
        <v>202</v>
      </c>
      <c r="K2915" s="2" t="s">
        <v>64</v>
      </c>
      <c r="L2915" s="2" t="s">
        <v>22</v>
      </c>
      <c r="M2915" s="16">
        <v>34.1</v>
      </c>
      <c r="N2915" s="2"/>
      <c r="O2915" s="2"/>
      <c r="P2915" s="2"/>
      <c r="Q2915" s="2"/>
      <c r="R2915" s="2"/>
      <c r="S2915" s="2"/>
      <c r="V2915" t="str">
        <f t="shared" si="146"/>
        <v>250INIM</v>
      </c>
      <c r="W2915" s="58" t="e">
        <f>VLOOKUP(V2915,Minimos!$D$3:$E$26,2,FALSE)</f>
        <v>#N/A</v>
      </c>
      <c r="X2915" s="18" t="e">
        <f t="shared" si="147"/>
        <v>#N/A</v>
      </c>
      <c r="Y2915" s="58" t="e">
        <f t="shared" si="148"/>
        <v>#N/A</v>
      </c>
    </row>
    <row r="2916" spans="1:25" x14ac:dyDescent="0.25">
      <c r="A2916" t="s">
        <v>115</v>
      </c>
      <c r="B2916" s="133" t="s">
        <v>187</v>
      </c>
      <c r="C2916" t="s">
        <v>731</v>
      </c>
      <c r="D2916" s="54">
        <v>44674</v>
      </c>
      <c r="E2916" s="133" t="s">
        <v>732</v>
      </c>
      <c r="F2916" s="133" t="s">
        <v>267</v>
      </c>
      <c r="G2916" s="133" t="s">
        <v>18</v>
      </c>
      <c r="H2916" s="2">
        <v>2</v>
      </c>
      <c r="I2916" s="2">
        <v>1120</v>
      </c>
      <c r="J2916" s="2" t="s">
        <v>674</v>
      </c>
      <c r="K2916" s="2" t="s">
        <v>684</v>
      </c>
      <c r="L2916" s="2" t="s">
        <v>22</v>
      </c>
      <c r="M2916" s="16">
        <v>36.200000000000003</v>
      </c>
      <c r="N2916" s="2"/>
      <c r="O2916" s="2"/>
      <c r="P2916" s="2"/>
      <c r="Q2916" s="2"/>
      <c r="R2916" s="2"/>
      <c r="S2916" s="2"/>
      <c r="V2916" t="str">
        <f t="shared" si="146"/>
        <v>250INIM</v>
      </c>
      <c r="W2916" s="58" t="e">
        <f>VLOOKUP(V2916,Minimos!$D$3:$E$26,2,FALSE)</f>
        <v>#N/A</v>
      </c>
      <c r="X2916" s="18" t="e">
        <f t="shared" si="147"/>
        <v>#N/A</v>
      </c>
      <c r="Y2916" s="58" t="e">
        <f t="shared" si="148"/>
        <v>#N/A</v>
      </c>
    </row>
    <row r="2917" spans="1:25" x14ac:dyDescent="0.25">
      <c r="A2917" t="s">
        <v>115</v>
      </c>
      <c r="B2917" s="133" t="s">
        <v>187</v>
      </c>
      <c r="C2917" t="s">
        <v>731</v>
      </c>
      <c r="D2917" s="54">
        <v>44674</v>
      </c>
      <c r="E2917" s="133" t="s">
        <v>732</v>
      </c>
      <c r="F2917" s="133" t="s">
        <v>267</v>
      </c>
      <c r="G2917" s="133" t="s">
        <v>18</v>
      </c>
      <c r="H2917" s="2">
        <v>3</v>
      </c>
      <c r="I2917" s="2">
        <v>770</v>
      </c>
      <c r="J2917" s="2" t="s">
        <v>290</v>
      </c>
      <c r="K2917" s="2" t="s">
        <v>66</v>
      </c>
      <c r="L2917" s="2" t="s">
        <v>22</v>
      </c>
      <c r="M2917" s="16">
        <v>37.6</v>
      </c>
      <c r="N2917" s="2"/>
      <c r="O2917" s="2"/>
      <c r="P2917" s="2"/>
      <c r="Q2917" s="2"/>
      <c r="R2917" s="2"/>
      <c r="S2917" s="2"/>
      <c r="V2917" t="str">
        <f t="shared" si="146"/>
        <v>250INIM</v>
      </c>
      <c r="W2917" s="58" t="e">
        <f>VLOOKUP(V2917,Minimos!$D$3:$E$26,2,FALSE)</f>
        <v>#N/A</v>
      </c>
      <c r="X2917" s="18" t="e">
        <f t="shared" si="147"/>
        <v>#N/A</v>
      </c>
      <c r="Y2917" s="58" t="e">
        <f t="shared" si="148"/>
        <v>#N/A</v>
      </c>
    </row>
    <row r="2918" spans="1:25" x14ac:dyDescent="0.25">
      <c r="A2918" t="s">
        <v>115</v>
      </c>
      <c r="B2918" s="133" t="s">
        <v>187</v>
      </c>
      <c r="C2918" t="s">
        <v>731</v>
      </c>
      <c r="D2918" s="54">
        <v>44674</v>
      </c>
      <c r="E2918" s="133" t="s">
        <v>732</v>
      </c>
      <c r="F2918" s="133" t="s">
        <v>267</v>
      </c>
      <c r="G2918" s="133" t="s">
        <v>18</v>
      </c>
      <c r="H2918" s="2">
        <v>4</v>
      </c>
      <c r="I2918" s="2">
        <v>177</v>
      </c>
      <c r="J2918" s="2" t="s">
        <v>251</v>
      </c>
      <c r="K2918" s="2" t="s">
        <v>65</v>
      </c>
      <c r="L2918" s="2" t="s">
        <v>22</v>
      </c>
      <c r="M2918" s="16">
        <v>42.5</v>
      </c>
      <c r="N2918" s="2"/>
      <c r="O2918" s="2"/>
      <c r="P2918" s="2"/>
      <c r="Q2918" s="2"/>
      <c r="R2918" s="2"/>
      <c r="S2918" s="2"/>
      <c r="V2918" t="str">
        <f t="shared" si="146"/>
        <v>250INIM</v>
      </c>
      <c r="W2918" s="58" t="e">
        <f>VLOOKUP(V2918,Minimos!$D$3:$E$26,2,FALSE)</f>
        <v>#N/A</v>
      </c>
      <c r="X2918" s="18" t="e">
        <f t="shared" si="147"/>
        <v>#N/A</v>
      </c>
      <c r="Y2918" s="58" t="e">
        <f t="shared" si="148"/>
        <v>#N/A</v>
      </c>
    </row>
    <row r="2919" spans="1:25" x14ac:dyDescent="0.25">
      <c r="A2919" t="s">
        <v>115</v>
      </c>
      <c r="B2919" s="133" t="s">
        <v>187</v>
      </c>
      <c r="C2919" t="s">
        <v>731</v>
      </c>
      <c r="D2919" s="54">
        <v>44674</v>
      </c>
      <c r="E2919" s="133" t="s">
        <v>732</v>
      </c>
      <c r="F2919" s="133" t="s">
        <v>267</v>
      </c>
      <c r="G2919" s="133" t="s">
        <v>18</v>
      </c>
      <c r="H2919" s="2">
        <v>5</v>
      </c>
      <c r="I2919" s="2">
        <v>1119</v>
      </c>
      <c r="J2919" s="2" t="s">
        <v>673</v>
      </c>
      <c r="K2919" s="2" t="s">
        <v>684</v>
      </c>
      <c r="L2919" s="2" t="s">
        <v>22</v>
      </c>
      <c r="M2919" s="16">
        <v>43.8</v>
      </c>
      <c r="N2919" s="2"/>
      <c r="O2919" s="2"/>
      <c r="P2919" s="2"/>
      <c r="Q2919" s="2"/>
      <c r="R2919" s="2"/>
      <c r="S2919" s="2"/>
      <c r="V2919" t="str">
        <f t="shared" si="146"/>
        <v>250INIM</v>
      </c>
      <c r="W2919" s="58" t="e">
        <f>VLOOKUP(V2919,Minimos!$D$3:$E$26,2,FALSE)</f>
        <v>#N/A</v>
      </c>
      <c r="X2919" s="18" t="e">
        <f t="shared" si="147"/>
        <v>#N/A</v>
      </c>
      <c r="Y2919" s="58" t="e">
        <f t="shared" si="148"/>
        <v>#N/A</v>
      </c>
    </row>
    <row r="2920" spans="1:25" x14ac:dyDescent="0.25">
      <c r="A2920" t="s">
        <v>115</v>
      </c>
      <c r="B2920" s="133" t="s">
        <v>187</v>
      </c>
      <c r="C2920" t="s">
        <v>731</v>
      </c>
      <c r="D2920" s="54">
        <v>44674</v>
      </c>
      <c r="E2920" s="133" t="s">
        <v>732</v>
      </c>
      <c r="F2920" s="133" t="s">
        <v>267</v>
      </c>
      <c r="G2920" s="133" t="s">
        <v>18</v>
      </c>
      <c r="H2920" s="2">
        <v>1</v>
      </c>
      <c r="I2920" s="2">
        <v>160</v>
      </c>
      <c r="J2920" s="2" t="s">
        <v>209</v>
      </c>
      <c r="K2920" s="2" t="s">
        <v>64</v>
      </c>
      <c r="L2920" s="2" t="s">
        <v>22</v>
      </c>
      <c r="M2920" s="16">
        <v>33.4</v>
      </c>
      <c r="N2920" s="2"/>
      <c r="O2920" s="2"/>
      <c r="P2920" s="2"/>
      <c r="Q2920" s="2"/>
      <c r="R2920" s="2"/>
      <c r="S2920" s="2"/>
      <c r="V2920" t="str">
        <f t="shared" si="146"/>
        <v>250INIM</v>
      </c>
      <c r="W2920" s="58" t="e">
        <f>VLOOKUP(V2920,Minimos!$D$3:$E$26,2,FALSE)</f>
        <v>#N/A</v>
      </c>
      <c r="X2920" s="18" t="e">
        <f t="shared" si="147"/>
        <v>#N/A</v>
      </c>
      <c r="Y2920" s="58" t="e">
        <f t="shared" si="148"/>
        <v>#N/A</v>
      </c>
    </row>
    <row r="2921" spans="1:25" x14ac:dyDescent="0.25">
      <c r="A2921" t="s">
        <v>115</v>
      </c>
      <c r="B2921" s="133" t="s">
        <v>187</v>
      </c>
      <c r="C2921" t="s">
        <v>731</v>
      </c>
      <c r="D2921" s="54">
        <v>44674</v>
      </c>
      <c r="E2921" s="133" t="s">
        <v>732</v>
      </c>
      <c r="F2921" s="133" t="s">
        <v>267</v>
      </c>
      <c r="G2921" s="133" t="s">
        <v>18</v>
      </c>
      <c r="H2921" s="2">
        <v>2</v>
      </c>
      <c r="I2921" s="2">
        <v>287</v>
      </c>
      <c r="J2921" s="2" t="s">
        <v>672</v>
      </c>
      <c r="K2921" s="2" t="s">
        <v>377</v>
      </c>
      <c r="L2921" s="2" t="s">
        <v>22</v>
      </c>
      <c r="M2921" s="16">
        <v>33.700000000000003</v>
      </c>
      <c r="N2921" s="2"/>
      <c r="O2921" s="2"/>
      <c r="P2921" s="2"/>
      <c r="Q2921" s="2"/>
      <c r="R2921" s="2"/>
      <c r="S2921" s="2"/>
      <c r="V2921" t="str">
        <f t="shared" si="146"/>
        <v>250INIM</v>
      </c>
      <c r="W2921" s="58" t="e">
        <f>VLOOKUP(V2921,Minimos!$D$3:$E$26,2,FALSE)</f>
        <v>#N/A</v>
      </c>
      <c r="X2921" s="18" t="e">
        <f t="shared" si="147"/>
        <v>#N/A</v>
      </c>
      <c r="Y2921" s="58" t="e">
        <f t="shared" si="148"/>
        <v>#N/A</v>
      </c>
    </row>
    <row r="2922" spans="1:25" x14ac:dyDescent="0.25">
      <c r="A2922" t="s">
        <v>115</v>
      </c>
      <c r="B2922" s="133" t="s">
        <v>187</v>
      </c>
      <c r="C2922" t="s">
        <v>731</v>
      </c>
      <c r="D2922" s="54">
        <v>44674</v>
      </c>
      <c r="E2922" s="133" t="s">
        <v>732</v>
      </c>
      <c r="F2922" s="133" t="s">
        <v>267</v>
      </c>
      <c r="G2922" s="133" t="s">
        <v>18</v>
      </c>
      <c r="H2922" s="2">
        <v>3</v>
      </c>
      <c r="I2922" s="2">
        <v>133</v>
      </c>
      <c r="J2922" s="2" t="s">
        <v>193</v>
      </c>
      <c r="K2922" s="2" t="s">
        <v>64</v>
      </c>
      <c r="L2922" s="2" t="s">
        <v>22</v>
      </c>
      <c r="M2922" s="16">
        <v>35.299999999999997</v>
      </c>
      <c r="N2922" s="2"/>
      <c r="O2922" s="2"/>
      <c r="P2922" s="2"/>
      <c r="Q2922" s="2"/>
      <c r="R2922" s="2"/>
      <c r="S2922" s="2"/>
      <c r="V2922" t="str">
        <f t="shared" si="146"/>
        <v>250INIM</v>
      </c>
      <c r="W2922" s="58" t="e">
        <f>VLOOKUP(V2922,Minimos!$D$3:$E$26,2,FALSE)</f>
        <v>#N/A</v>
      </c>
      <c r="X2922" s="18" t="e">
        <f t="shared" si="147"/>
        <v>#N/A</v>
      </c>
      <c r="Y2922" s="58" t="e">
        <f t="shared" si="148"/>
        <v>#N/A</v>
      </c>
    </row>
    <row r="2923" spans="1:25" x14ac:dyDescent="0.25">
      <c r="A2923" t="s">
        <v>115</v>
      </c>
      <c r="B2923" s="133" t="s">
        <v>187</v>
      </c>
      <c r="C2923" t="s">
        <v>731</v>
      </c>
      <c r="D2923" s="54">
        <v>44674</v>
      </c>
      <c r="E2923" s="133" t="s">
        <v>732</v>
      </c>
      <c r="F2923" s="133" t="s">
        <v>267</v>
      </c>
      <c r="G2923" s="133" t="s">
        <v>18</v>
      </c>
      <c r="H2923" s="2">
        <v>4</v>
      </c>
      <c r="I2923" s="2">
        <v>100</v>
      </c>
      <c r="J2923" s="2" t="s">
        <v>247</v>
      </c>
      <c r="K2923" s="2" t="s">
        <v>64</v>
      </c>
      <c r="L2923" s="2" t="s">
        <v>22</v>
      </c>
      <c r="M2923" s="16">
        <v>36.9</v>
      </c>
      <c r="N2923" s="2"/>
      <c r="O2923" s="2"/>
      <c r="P2923" s="2"/>
      <c r="Q2923" s="2"/>
      <c r="R2923" s="2"/>
      <c r="S2923" s="2"/>
      <c r="V2923" t="str">
        <f t="shared" si="146"/>
        <v>250INIM</v>
      </c>
      <c r="W2923" s="58" t="e">
        <f>VLOOKUP(V2923,Minimos!$D$3:$E$26,2,FALSE)</f>
        <v>#N/A</v>
      </c>
      <c r="X2923" s="18" t="e">
        <f t="shared" si="147"/>
        <v>#N/A</v>
      </c>
      <c r="Y2923" s="58" t="e">
        <f t="shared" si="148"/>
        <v>#N/A</v>
      </c>
    </row>
    <row r="2924" spans="1:25" x14ac:dyDescent="0.25">
      <c r="A2924" t="s">
        <v>113</v>
      </c>
      <c r="B2924" s="133" t="s">
        <v>187</v>
      </c>
      <c r="C2924" t="s">
        <v>731</v>
      </c>
      <c r="D2924" s="54">
        <v>44674</v>
      </c>
      <c r="E2924" s="133" t="s">
        <v>732</v>
      </c>
      <c r="F2924" s="133" t="s">
        <v>267</v>
      </c>
      <c r="G2924" s="133" t="s">
        <v>18</v>
      </c>
      <c r="H2924" s="2">
        <v>1</v>
      </c>
      <c r="I2924" s="2">
        <v>127</v>
      </c>
      <c r="J2924" s="2" t="s">
        <v>733</v>
      </c>
      <c r="K2924" s="2" t="s">
        <v>64</v>
      </c>
      <c r="L2924" s="2" t="s">
        <v>0</v>
      </c>
      <c r="M2924" s="16">
        <v>20</v>
      </c>
      <c r="N2924" s="2"/>
      <c r="O2924" s="2"/>
      <c r="P2924" s="2"/>
      <c r="Q2924" s="2"/>
      <c r="R2924" s="2"/>
      <c r="S2924" s="2"/>
      <c r="V2924" t="str">
        <f t="shared" si="146"/>
        <v>150INFM</v>
      </c>
      <c r="W2924" s="58" t="e">
        <f>VLOOKUP(V2924,Minimos!$D$3:$E$26,2,FALSE)</f>
        <v>#N/A</v>
      </c>
      <c r="X2924" s="18" t="e">
        <f t="shared" si="147"/>
        <v>#N/A</v>
      </c>
      <c r="Y2924" s="58" t="e">
        <f t="shared" si="148"/>
        <v>#N/A</v>
      </c>
    </row>
    <row r="2925" spans="1:25" x14ac:dyDescent="0.25">
      <c r="A2925" t="s">
        <v>113</v>
      </c>
      <c r="B2925" s="133" t="s">
        <v>187</v>
      </c>
      <c r="C2925" t="s">
        <v>731</v>
      </c>
      <c r="D2925" s="54">
        <v>44674</v>
      </c>
      <c r="E2925" s="133" t="s">
        <v>732</v>
      </c>
      <c r="F2925" s="133" t="s">
        <v>267</v>
      </c>
      <c r="G2925" s="133" t="s">
        <v>18</v>
      </c>
      <c r="H2925" s="2">
        <v>2</v>
      </c>
      <c r="I2925" s="2">
        <v>155</v>
      </c>
      <c r="J2925" s="2" t="s">
        <v>27</v>
      </c>
      <c r="K2925" s="2" t="s">
        <v>64</v>
      </c>
      <c r="L2925" s="2" t="s">
        <v>0</v>
      </c>
      <c r="M2925" s="16">
        <v>23.2</v>
      </c>
      <c r="N2925" s="2"/>
      <c r="O2925" s="2"/>
      <c r="P2925" s="2"/>
      <c r="Q2925" s="2"/>
      <c r="R2925" s="2"/>
      <c r="S2925" s="2"/>
      <c r="V2925" t="str">
        <f t="shared" si="146"/>
        <v>150INFM</v>
      </c>
      <c r="W2925" s="58" t="e">
        <f>VLOOKUP(V2925,Minimos!$D$3:$E$26,2,FALSE)</f>
        <v>#N/A</v>
      </c>
      <c r="X2925" s="18" t="e">
        <f t="shared" si="147"/>
        <v>#N/A</v>
      </c>
      <c r="Y2925" s="58" t="e">
        <f t="shared" si="148"/>
        <v>#N/A</v>
      </c>
    </row>
    <row r="2926" spans="1:25" x14ac:dyDescent="0.25">
      <c r="A2926" t="s">
        <v>113</v>
      </c>
      <c r="B2926" s="133" t="s">
        <v>187</v>
      </c>
      <c r="C2926" t="s">
        <v>731</v>
      </c>
      <c r="D2926" s="54">
        <v>44674</v>
      </c>
      <c r="E2926" s="133" t="s">
        <v>732</v>
      </c>
      <c r="F2926" s="133" t="s">
        <v>267</v>
      </c>
      <c r="G2926" s="133" t="s">
        <v>18</v>
      </c>
      <c r="H2926" s="2">
        <v>3</v>
      </c>
      <c r="I2926" s="2">
        <v>561</v>
      </c>
      <c r="J2926" s="2" t="s">
        <v>268</v>
      </c>
      <c r="K2926" s="2" t="s">
        <v>66</v>
      </c>
      <c r="L2926" s="2" t="s">
        <v>0</v>
      </c>
      <c r="M2926" s="16">
        <v>23.6</v>
      </c>
      <c r="N2926" s="2"/>
      <c r="O2926" s="2"/>
      <c r="P2926" s="2"/>
      <c r="Q2926" s="2"/>
      <c r="R2926" s="2"/>
      <c r="S2926" s="2"/>
      <c r="V2926" t="str">
        <f t="shared" si="146"/>
        <v>150INFM</v>
      </c>
      <c r="W2926" s="58" t="e">
        <f>VLOOKUP(V2926,Minimos!$D$3:$E$26,2,FALSE)</f>
        <v>#N/A</v>
      </c>
      <c r="X2926" s="18" t="e">
        <f t="shared" si="147"/>
        <v>#N/A</v>
      </c>
      <c r="Y2926" s="58" t="e">
        <f t="shared" si="148"/>
        <v>#N/A</v>
      </c>
    </row>
    <row r="2927" spans="1:25" x14ac:dyDescent="0.25">
      <c r="A2927" t="s">
        <v>113</v>
      </c>
      <c r="B2927" s="133" t="s">
        <v>187</v>
      </c>
      <c r="C2927" t="s">
        <v>731</v>
      </c>
      <c r="D2927" s="54">
        <v>44674</v>
      </c>
      <c r="E2927" s="133" t="s">
        <v>732</v>
      </c>
      <c r="F2927" s="133" t="s">
        <v>267</v>
      </c>
      <c r="G2927" s="133" t="s">
        <v>18</v>
      </c>
      <c r="H2927" s="2">
        <v>4</v>
      </c>
      <c r="I2927" s="2">
        <v>91</v>
      </c>
      <c r="J2927" s="2" t="s">
        <v>183</v>
      </c>
      <c r="K2927" s="2" t="s">
        <v>64</v>
      </c>
      <c r="L2927" s="2" t="s">
        <v>0</v>
      </c>
      <c r="M2927" s="16">
        <v>27.6</v>
      </c>
      <c r="N2927" s="2"/>
      <c r="O2927" s="2"/>
      <c r="P2927" s="2"/>
      <c r="Q2927" s="2"/>
      <c r="R2927" s="2"/>
      <c r="S2927" s="2"/>
      <c r="V2927" t="str">
        <f t="shared" si="146"/>
        <v>150INFM</v>
      </c>
      <c r="W2927" s="58" t="e">
        <f>VLOOKUP(V2927,Minimos!$D$3:$E$26,2,FALSE)</f>
        <v>#N/A</v>
      </c>
      <c r="X2927" s="18" t="e">
        <f t="shared" si="147"/>
        <v>#N/A</v>
      </c>
      <c r="Y2927" s="58" t="e">
        <f t="shared" si="148"/>
        <v>#N/A</v>
      </c>
    </row>
    <row r="2928" spans="1:25" x14ac:dyDescent="0.25">
      <c r="A2928" t="s">
        <v>113</v>
      </c>
      <c r="B2928" s="133" t="s">
        <v>187</v>
      </c>
      <c r="C2928" t="s">
        <v>731</v>
      </c>
      <c r="D2928" s="54">
        <v>44674</v>
      </c>
      <c r="E2928" s="133" t="s">
        <v>732</v>
      </c>
      <c r="F2928" s="133" t="s">
        <v>267</v>
      </c>
      <c r="G2928" s="133" t="s">
        <v>18</v>
      </c>
      <c r="H2928" s="2">
        <v>5</v>
      </c>
      <c r="I2928" s="2">
        <v>348</v>
      </c>
      <c r="J2928" s="2" t="s">
        <v>694</v>
      </c>
      <c r="K2928" s="2" t="s">
        <v>258</v>
      </c>
      <c r="L2928" s="2" t="s">
        <v>0</v>
      </c>
      <c r="M2928" s="16">
        <v>28</v>
      </c>
      <c r="N2928" s="2"/>
      <c r="O2928" s="2"/>
      <c r="P2928" s="2"/>
      <c r="Q2928" s="2"/>
      <c r="R2928" s="2"/>
      <c r="S2928" s="2"/>
      <c r="V2928" t="str">
        <f t="shared" si="146"/>
        <v>150INFM</v>
      </c>
      <c r="W2928" s="58" t="e">
        <f>VLOOKUP(V2928,Minimos!$D$3:$E$26,2,FALSE)</f>
        <v>#N/A</v>
      </c>
      <c r="X2928" s="18" t="e">
        <f t="shared" si="147"/>
        <v>#N/A</v>
      </c>
      <c r="Y2928" s="58" t="e">
        <f t="shared" si="148"/>
        <v>#N/A</v>
      </c>
    </row>
    <row r="2929" spans="1:25" x14ac:dyDescent="0.25">
      <c r="A2929" t="s">
        <v>113</v>
      </c>
      <c r="B2929" s="133" t="s">
        <v>187</v>
      </c>
      <c r="C2929" t="s">
        <v>731</v>
      </c>
      <c r="D2929" s="54">
        <v>44674</v>
      </c>
      <c r="E2929" s="133" t="s">
        <v>732</v>
      </c>
      <c r="F2929" s="133" t="s">
        <v>267</v>
      </c>
      <c r="G2929" s="133" t="s">
        <v>18</v>
      </c>
      <c r="H2929" s="2">
        <v>1</v>
      </c>
      <c r="I2929" s="2">
        <v>1238</v>
      </c>
      <c r="J2929" s="2" t="s">
        <v>735</v>
      </c>
      <c r="K2929" s="2" t="s">
        <v>267</v>
      </c>
      <c r="L2929" s="2" t="s">
        <v>0</v>
      </c>
      <c r="M2929" s="16">
        <v>21.5</v>
      </c>
      <c r="N2929" s="2"/>
      <c r="O2929" s="2"/>
      <c r="P2929" s="2"/>
      <c r="Q2929" s="2"/>
      <c r="R2929" s="2"/>
      <c r="S2929" s="2"/>
      <c r="V2929" t="str">
        <f t="shared" si="146"/>
        <v>150INFM</v>
      </c>
      <c r="W2929" s="58" t="e">
        <f>VLOOKUP(V2929,Minimos!$D$3:$E$26,2,FALSE)</f>
        <v>#N/A</v>
      </c>
      <c r="X2929" s="18" t="e">
        <f t="shared" si="147"/>
        <v>#N/A</v>
      </c>
      <c r="Y2929" s="58" t="e">
        <f t="shared" si="148"/>
        <v>#N/A</v>
      </c>
    </row>
    <row r="2930" spans="1:25" x14ac:dyDescent="0.25">
      <c r="A2930" t="s">
        <v>113</v>
      </c>
      <c r="B2930" s="133" t="s">
        <v>187</v>
      </c>
      <c r="C2930" t="s">
        <v>731</v>
      </c>
      <c r="D2930" s="54">
        <v>44674</v>
      </c>
      <c r="E2930" s="133" t="s">
        <v>732</v>
      </c>
      <c r="F2930" s="133" t="s">
        <v>267</v>
      </c>
      <c r="G2930" s="133" t="s">
        <v>18</v>
      </c>
      <c r="H2930" s="2">
        <v>2</v>
      </c>
      <c r="I2930" s="2">
        <v>161</v>
      </c>
      <c r="J2930" s="2" t="s">
        <v>75</v>
      </c>
      <c r="K2930" s="2" t="s">
        <v>65</v>
      </c>
      <c r="L2930" s="2" t="s">
        <v>0</v>
      </c>
      <c r="M2930" s="16">
        <v>21.9</v>
      </c>
      <c r="N2930" s="2"/>
      <c r="O2930" s="2"/>
      <c r="P2930" s="2"/>
      <c r="Q2930" s="2"/>
      <c r="R2930" s="2"/>
      <c r="S2930" s="2"/>
      <c r="V2930" t="str">
        <f t="shared" si="146"/>
        <v>150INFM</v>
      </c>
      <c r="W2930" s="58" t="e">
        <f>VLOOKUP(V2930,Minimos!$D$3:$E$26,2,FALSE)</f>
        <v>#N/A</v>
      </c>
      <c r="X2930" s="18" t="e">
        <f t="shared" si="147"/>
        <v>#N/A</v>
      </c>
      <c r="Y2930" s="58" t="e">
        <f t="shared" si="148"/>
        <v>#N/A</v>
      </c>
    </row>
    <row r="2931" spans="1:25" x14ac:dyDescent="0.25">
      <c r="A2931" t="s">
        <v>113</v>
      </c>
      <c r="B2931" s="133" t="s">
        <v>187</v>
      </c>
      <c r="C2931" t="s">
        <v>731</v>
      </c>
      <c r="D2931" s="54">
        <v>44674</v>
      </c>
      <c r="E2931" s="133" t="s">
        <v>732</v>
      </c>
      <c r="F2931" s="133" t="s">
        <v>267</v>
      </c>
      <c r="G2931" s="133" t="s">
        <v>18</v>
      </c>
      <c r="H2931" s="2">
        <v>3</v>
      </c>
      <c r="I2931" s="2">
        <v>238</v>
      </c>
      <c r="J2931" s="2" t="s">
        <v>156</v>
      </c>
      <c r="K2931" s="2" t="s">
        <v>66</v>
      </c>
      <c r="L2931" s="2" t="s">
        <v>0</v>
      </c>
      <c r="M2931" s="16">
        <v>22.5</v>
      </c>
      <c r="N2931" s="2"/>
      <c r="O2931" s="2"/>
      <c r="P2931" s="2"/>
      <c r="Q2931" s="2"/>
      <c r="R2931" s="2"/>
      <c r="S2931" s="2"/>
      <c r="V2931" t="str">
        <f t="shared" si="146"/>
        <v>150INFM</v>
      </c>
      <c r="W2931" s="58" t="e">
        <f>VLOOKUP(V2931,Minimos!$D$3:$E$26,2,FALSE)</f>
        <v>#N/A</v>
      </c>
      <c r="X2931" s="18" t="e">
        <f t="shared" si="147"/>
        <v>#N/A</v>
      </c>
      <c r="Y2931" s="58" t="e">
        <f t="shared" si="148"/>
        <v>#N/A</v>
      </c>
    </row>
    <row r="2932" spans="1:25" x14ac:dyDescent="0.25">
      <c r="A2932" t="s">
        <v>113</v>
      </c>
      <c r="B2932" s="133" t="s">
        <v>187</v>
      </c>
      <c r="C2932" t="s">
        <v>731</v>
      </c>
      <c r="D2932" s="54">
        <v>44674</v>
      </c>
      <c r="E2932" s="133" t="s">
        <v>732</v>
      </c>
      <c r="F2932" s="133" t="s">
        <v>267</v>
      </c>
      <c r="G2932" s="133" t="s">
        <v>18</v>
      </c>
      <c r="H2932" s="2">
        <v>4</v>
      </c>
      <c r="I2932" s="2">
        <v>735</v>
      </c>
      <c r="J2932" s="2" t="s">
        <v>643</v>
      </c>
      <c r="K2932" s="2" t="s">
        <v>66</v>
      </c>
      <c r="L2932" s="2" t="s">
        <v>0</v>
      </c>
      <c r="M2932" s="16">
        <v>26.4</v>
      </c>
      <c r="N2932" s="2"/>
      <c r="O2932" s="2"/>
      <c r="P2932" s="2"/>
      <c r="Q2932" s="2"/>
      <c r="R2932" s="2"/>
      <c r="S2932" s="2"/>
      <c r="V2932" t="str">
        <f t="shared" si="146"/>
        <v>150INFM</v>
      </c>
      <c r="W2932" s="58" t="e">
        <f>VLOOKUP(V2932,Minimos!$D$3:$E$26,2,FALSE)</f>
        <v>#N/A</v>
      </c>
      <c r="X2932" s="18" t="e">
        <f t="shared" si="147"/>
        <v>#N/A</v>
      </c>
      <c r="Y2932" s="58" t="e">
        <f t="shared" si="148"/>
        <v>#N/A</v>
      </c>
    </row>
    <row r="2933" spans="1:25" x14ac:dyDescent="0.25">
      <c r="A2933" t="s">
        <v>113</v>
      </c>
      <c r="B2933" s="133" t="s">
        <v>187</v>
      </c>
      <c r="C2933" t="s">
        <v>731</v>
      </c>
      <c r="D2933" s="54">
        <v>44674</v>
      </c>
      <c r="E2933" s="133" t="s">
        <v>732</v>
      </c>
      <c r="F2933" s="133" t="s">
        <v>267</v>
      </c>
      <c r="G2933" s="133" t="s">
        <v>18</v>
      </c>
      <c r="H2933" s="2">
        <v>5</v>
      </c>
      <c r="I2933" s="2">
        <v>174</v>
      </c>
      <c r="J2933" s="2" t="s">
        <v>777</v>
      </c>
      <c r="K2933" s="2" t="s">
        <v>65</v>
      </c>
      <c r="L2933" s="2" t="s">
        <v>0</v>
      </c>
      <c r="M2933" s="16">
        <v>27.3</v>
      </c>
      <c r="N2933" s="2"/>
      <c r="O2933" s="2"/>
      <c r="P2933" s="2"/>
      <c r="Q2933" s="2"/>
      <c r="R2933" s="2"/>
      <c r="S2933" s="2"/>
      <c r="V2933" t="str">
        <f t="shared" si="146"/>
        <v>150INFM</v>
      </c>
      <c r="W2933" s="58" t="e">
        <f>VLOOKUP(V2933,Minimos!$D$3:$E$26,2,FALSE)</f>
        <v>#N/A</v>
      </c>
      <c r="X2933" s="18" t="e">
        <f t="shared" si="147"/>
        <v>#N/A</v>
      </c>
      <c r="Y2933" s="58" t="e">
        <f t="shared" si="148"/>
        <v>#N/A</v>
      </c>
    </row>
    <row r="2934" spans="1:25" x14ac:dyDescent="0.25">
      <c r="A2934" t="s">
        <v>113</v>
      </c>
      <c r="B2934" s="133" t="s">
        <v>187</v>
      </c>
      <c r="C2934" t="s">
        <v>731</v>
      </c>
      <c r="D2934" s="54">
        <v>44674</v>
      </c>
      <c r="E2934" s="133" t="s">
        <v>732</v>
      </c>
      <c r="F2934" s="133" t="s">
        <v>267</v>
      </c>
      <c r="G2934" s="133" t="s">
        <v>18</v>
      </c>
      <c r="H2934" s="2">
        <v>6</v>
      </c>
      <c r="I2934" s="2">
        <v>537</v>
      </c>
      <c r="J2934" s="2" t="s">
        <v>561</v>
      </c>
      <c r="K2934" s="2" t="s">
        <v>65</v>
      </c>
      <c r="L2934" s="2" t="s">
        <v>0</v>
      </c>
      <c r="M2934" s="16">
        <v>28.9</v>
      </c>
      <c r="N2934" s="2"/>
      <c r="O2934" s="2"/>
      <c r="P2934" s="2"/>
      <c r="Q2934" s="2"/>
      <c r="R2934" s="2"/>
      <c r="S2934" s="2"/>
      <c r="V2934" t="str">
        <f t="shared" si="146"/>
        <v>150INFM</v>
      </c>
      <c r="W2934" s="58" t="e">
        <f>VLOOKUP(V2934,Minimos!$D$3:$E$26,2,FALSE)</f>
        <v>#N/A</v>
      </c>
      <c r="X2934" s="18" t="e">
        <f t="shared" si="147"/>
        <v>#N/A</v>
      </c>
      <c r="Y2934" s="58" t="e">
        <f t="shared" si="148"/>
        <v>#N/A</v>
      </c>
    </row>
    <row r="2935" spans="1:25" x14ac:dyDescent="0.25">
      <c r="A2935" t="s">
        <v>113</v>
      </c>
      <c r="B2935" s="133" t="s">
        <v>187</v>
      </c>
      <c r="C2935" t="s">
        <v>731</v>
      </c>
      <c r="D2935" s="54">
        <v>44674</v>
      </c>
      <c r="E2935" s="133" t="s">
        <v>732</v>
      </c>
      <c r="F2935" s="133" t="s">
        <v>267</v>
      </c>
      <c r="G2935" s="133" t="s">
        <v>18</v>
      </c>
      <c r="H2935" s="2">
        <v>1</v>
      </c>
      <c r="I2935" s="2">
        <v>83</v>
      </c>
      <c r="J2935" s="2" t="s">
        <v>74</v>
      </c>
      <c r="K2935" s="2" t="s">
        <v>64</v>
      </c>
      <c r="L2935" s="2" t="s">
        <v>0</v>
      </c>
      <c r="M2935" s="16">
        <v>21.4</v>
      </c>
      <c r="N2935" s="2"/>
      <c r="O2935" s="2"/>
      <c r="P2935" s="2"/>
      <c r="Q2935" s="2"/>
      <c r="R2935" s="2"/>
      <c r="S2935" s="2"/>
      <c r="V2935" t="str">
        <f t="shared" si="146"/>
        <v>150INFM</v>
      </c>
      <c r="W2935" s="58" t="e">
        <f>VLOOKUP(V2935,Minimos!$D$3:$E$26,2,FALSE)</f>
        <v>#N/A</v>
      </c>
      <c r="X2935" s="18" t="e">
        <f t="shared" si="147"/>
        <v>#N/A</v>
      </c>
      <c r="Y2935" s="58" t="e">
        <f t="shared" si="148"/>
        <v>#N/A</v>
      </c>
    </row>
    <row r="2936" spans="1:25" x14ac:dyDescent="0.25">
      <c r="A2936" t="s">
        <v>113</v>
      </c>
      <c r="B2936" s="133" t="s">
        <v>187</v>
      </c>
      <c r="C2936" t="s">
        <v>731</v>
      </c>
      <c r="D2936" s="54">
        <v>44674</v>
      </c>
      <c r="E2936" s="133" t="s">
        <v>732</v>
      </c>
      <c r="F2936" s="133" t="s">
        <v>267</v>
      </c>
      <c r="G2936" s="133" t="s">
        <v>18</v>
      </c>
      <c r="H2936" s="2">
        <v>2</v>
      </c>
      <c r="I2936" s="2">
        <v>138</v>
      </c>
      <c r="J2936" s="2" t="s">
        <v>59</v>
      </c>
      <c r="K2936" s="2" t="s">
        <v>64</v>
      </c>
      <c r="L2936" s="2" t="s">
        <v>0</v>
      </c>
      <c r="M2936" s="16">
        <v>22.2</v>
      </c>
      <c r="N2936" s="2"/>
      <c r="O2936" s="2"/>
      <c r="P2936" s="2"/>
      <c r="Q2936" s="2"/>
      <c r="R2936" s="2"/>
      <c r="S2936" s="2"/>
      <c r="V2936" t="str">
        <f t="shared" si="146"/>
        <v>150INFM</v>
      </c>
      <c r="W2936" s="58" t="e">
        <f>VLOOKUP(V2936,Minimos!$D$3:$E$26,2,FALSE)</f>
        <v>#N/A</v>
      </c>
      <c r="X2936" s="18" t="e">
        <f t="shared" si="147"/>
        <v>#N/A</v>
      </c>
      <c r="Y2936" s="58" t="e">
        <f t="shared" si="148"/>
        <v>#N/A</v>
      </c>
    </row>
    <row r="2937" spans="1:25" x14ac:dyDescent="0.25">
      <c r="A2937" t="s">
        <v>113</v>
      </c>
      <c r="B2937" s="133" t="s">
        <v>187</v>
      </c>
      <c r="C2937" t="s">
        <v>731</v>
      </c>
      <c r="D2937" s="54">
        <v>44674</v>
      </c>
      <c r="E2937" s="133" t="s">
        <v>732</v>
      </c>
      <c r="F2937" s="133" t="s">
        <v>267</v>
      </c>
      <c r="G2937" s="133" t="s">
        <v>18</v>
      </c>
      <c r="H2937" s="2">
        <v>3</v>
      </c>
      <c r="I2937" s="2">
        <v>558</v>
      </c>
      <c r="J2937" s="2" t="s">
        <v>273</v>
      </c>
      <c r="K2937" s="2" t="s">
        <v>66</v>
      </c>
      <c r="L2937" s="2" t="s">
        <v>0</v>
      </c>
      <c r="M2937" s="16">
        <v>22.8</v>
      </c>
      <c r="N2937" s="2"/>
      <c r="O2937" s="2"/>
      <c r="P2937" s="2"/>
      <c r="Q2937" s="2"/>
      <c r="R2937" s="2"/>
      <c r="S2937" s="2"/>
      <c r="V2937" t="str">
        <f t="shared" si="146"/>
        <v>150INFM</v>
      </c>
      <c r="W2937" s="58" t="e">
        <f>VLOOKUP(V2937,Minimos!$D$3:$E$26,2,FALSE)</f>
        <v>#N/A</v>
      </c>
      <c r="X2937" s="18" t="e">
        <f t="shared" si="147"/>
        <v>#N/A</v>
      </c>
      <c r="Y2937" s="58" t="e">
        <f t="shared" si="148"/>
        <v>#N/A</v>
      </c>
    </row>
    <row r="2938" spans="1:25" x14ac:dyDescent="0.25">
      <c r="A2938" t="s">
        <v>113</v>
      </c>
      <c r="B2938" s="133" t="s">
        <v>187</v>
      </c>
      <c r="C2938" t="s">
        <v>731</v>
      </c>
      <c r="D2938" s="54">
        <v>44674</v>
      </c>
      <c r="E2938" s="133" t="s">
        <v>732</v>
      </c>
      <c r="F2938" s="133" t="s">
        <v>267</v>
      </c>
      <c r="G2938" s="133" t="s">
        <v>18</v>
      </c>
      <c r="H2938" s="2">
        <v>4</v>
      </c>
      <c r="I2938" s="2">
        <v>144</v>
      </c>
      <c r="J2938" s="2" t="s">
        <v>76</v>
      </c>
      <c r="K2938" s="2" t="s">
        <v>64</v>
      </c>
      <c r="L2938" s="2" t="s">
        <v>0</v>
      </c>
      <c r="M2938" s="16">
        <v>23.2</v>
      </c>
      <c r="N2938" s="2"/>
      <c r="O2938" s="2"/>
      <c r="P2938" s="2"/>
      <c r="Q2938" s="2"/>
      <c r="R2938" s="2"/>
      <c r="S2938" s="2"/>
      <c r="V2938" t="str">
        <f t="shared" si="146"/>
        <v>150INFM</v>
      </c>
      <c r="W2938" s="58" t="e">
        <f>VLOOKUP(V2938,Minimos!$D$3:$E$26,2,FALSE)</f>
        <v>#N/A</v>
      </c>
      <c r="X2938" s="18" t="e">
        <f t="shared" si="147"/>
        <v>#N/A</v>
      </c>
      <c r="Y2938" s="58" t="e">
        <f t="shared" si="148"/>
        <v>#N/A</v>
      </c>
    </row>
    <row r="2939" spans="1:25" x14ac:dyDescent="0.25">
      <c r="A2939" t="s">
        <v>113</v>
      </c>
      <c r="B2939" s="133" t="s">
        <v>187</v>
      </c>
      <c r="C2939" t="s">
        <v>731</v>
      </c>
      <c r="D2939" s="54">
        <v>44674</v>
      </c>
      <c r="E2939" s="133" t="s">
        <v>732</v>
      </c>
      <c r="F2939" s="133" t="s">
        <v>267</v>
      </c>
      <c r="G2939" s="133" t="s">
        <v>18</v>
      </c>
      <c r="H2939" s="2">
        <v>5</v>
      </c>
      <c r="I2939" s="2">
        <v>357</v>
      </c>
      <c r="J2939" s="2" t="s">
        <v>275</v>
      </c>
      <c r="K2939" s="2" t="s">
        <v>258</v>
      </c>
      <c r="L2939" s="2" t="s">
        <v>0</v>
      </c>
      <c r="M2939" s="16">
        <v>23.3</v>
      </c>
      <c r="N2939" s="2"/>
      <c r="O2939" s="2"/>
      <c r="P2939" s="2"/>
      <c r="Q2939" s="2"/>
      <c r="R2939" s="2"/>
      <c r="S2939" s="2"/>
      <c r="V2939" t="str">
        <f t="shared" si="146"/>
        <v>150INFM</v>
      </c>
      <c r="W2939" s="58" t="e">
        <f>VLOOKUP(V2939,Minimos!$D$3:$E$26,2,FALSE)</f>
        <v>#N/A</v>
      </c>
      <c r="X2939" s="18" t="e">
        <f t="shared" si="147"/>
        <v>#N/A</v>
      </c>
      <c r="Y2939" s="58" t="e">
        <f t="shared" si="148"/>
        <v>#N/A</v>
      </c>
    </row>
    <row r="2940" spans="1:25" x14ac:dyDescent="0.25">
      <c r="A2940" t="s">
        <v>113</v>
      </c>
      <c r="B2940" s="133" t="s">
        <v>187</v>
      </c>
      <c r="C2940" t="s">
        <v>731</v>
      </c>
      <c r="D2940" s="54">
        <v>44674</v>
      </c>
      <c r="E2940" s="133" t="s">
        <v>732</v>
      </c>
      <c r="F2940" s="133" t="s">
        <v>267</v>
      </c>
      <c r="G2940" s="133" t="s">
        <v>20</v>
      </c>
      <c r="H2940" s="2">
        <v>1</v>
      </c>
      <c r="I2940" s="2">
        <v>107</v>
      </c>
      <c r="J2940" s="2" t="s">
        <v>271</v>
      </c>
      <c r="K2940" s="2" t="s">
        <v>64</v>
      </c>
      <c r="L2940" s="2" t="s">
        <v>0</v>
      </c>
      <c r="M2940" s="16">
        <v>21.3</v>
      </c>
      <c r="N2940" s="2"/>
      <c r="O2940" s="2"/>
      <c r="P2940" s="2"/>
      <c r="Q2940" s="2"/>
      <c r="R2940" s="2"/>
      <c r="S2940" s="2"/>
      <c r="V2940" t="str">
        <f t="shared" si="146"/>
        <v>150INFF</v>
      </c>
      <c r="W2940" s="58" t="e">
        <f>VLOOKUP(V2940,Minimos!$D$3:$E$26,2,FALSE)</f>
        <v>#N/A</v>
      </c>
      <c r="X2940" s="18" t="e">
        <f t="shared" si="147"/>
        <v>#N/A</v>
      </c>
      <c r="Y2940" s="58" t="e">
        <f t="shared" si="148"/>
        <v>#N/A</v>
      </c>
    </row>
    <row r="2941" spans="1:25" x14ac:dyDescent="0.25">
      <c r="A2941" t="s">
        <v>113</v>
      </c>
      <c r="B2941" s="133" t="s">
        <v>187</v>
      </c>
      <c r="C2941" t="s">
        <v>731</v>
      </c>
      <c r="D2941" s="54">
        <v>44674</v>
      </c>
      <c r="E2941" s="133" t="s">
        <v>732</v>
      </c>
      <c r="F2941" s="133" t="s">
        <v>267</v>
      </c>
      <c r="G2941" s="133" t="s">
        <v>20</v>
      </c>
      <c r="H2941" s="2">
        <v>2</v>
      </c>
      <c r="I2941" s="2">
        <v>258</v>
      </c>
      <c r="J2941" s="2" t="s">
        <v>153</v>
      </c>
      <c r="K2941" s="2" t="s">
        <v>67</v>
      </c>
      <c r="L2941" s="2" t="s">
        <v>0</v>
      </c>
      <c r="M2941" s="16">
        <v>22.4</v>
      </c>
      <c r="N2941" s="2"/>
      <c r="O2941" s="2"/>
      <c r="P2941" s="2"/>
      <c r="Q2941" s="2"/>
      <c r="R2941" s="2"/>
      <c r="S2941" s="2"/>
      <c r="V2941" t="str">
        <f t="shared" si="146"/>
        <v>150INFF</v>
      </c>
      <c r="W2941" s="58" t="e">
        <f>VLOOKUP(V2941,Minimos!$D$3:$E$26,2,FALSE)</f>
        <v>#N/A</v>
      </c>
      <c r="X2941" s="18" t="e">
        <f t="shared" si="147"/>
        <v>#N/A</v>
      </c>
      <c r="Y2941" s="58" t="e">
        <f t="shared" si="148"/>
        <v>#N/A</v>
      </c>
    </row>
    <row r="2942" spans="1:25" x14ac:dyDescent="0.25">
      <c r="A2942" t="s">
        <v>113</v>
      </c>
      <c r="B2942" s="133" t="s">
        <v>187</v>
      </c>
      <c r="C2942" t="s">
        <v>731</v>
      </c>
      <c r="D2942" s="54">
        <v>44674</v>
      </c>
      <c r="E2942" s="133" t="s">
        <v>732</v>
      </c>
      <c r="F2942" s="133" t="s">
        <v>267</v>
      </c>
      <c r="G2942" s="133" t="s">
        <v>20</v>
      </c>
      <c r="H2942" s="2">
        <v>3</v>
      </c>
      <c r="I2942" s="2">
        <v>90</v>
      </c>
      <c r="J2942" s="2" t="s">
        <v>150</v>
      </c>
      <c r="K2942" s="2" t="s">
        <v>64</v>
      </c>
      <c r="L2942" s="2" t="s">
        <v>0</v>
      </c>
      <c r="M2942" s="16">
        <v>22.8</v>
      </c>
      <c r="N2942" s="2"/>
      <c r="O2942" s="2"/>
      <c r="P2942" s="2"/>
      <c r="Q2942" s="2"/>
      <c r="R2942" s="2"/>
      <c r="S2942" s="2"/>
      <c r="V2942" t="str">
        <f t="shared" si="146"/>
        <v>150INFF</v>
      </c>
      <c r="W2942" s="58" t="e">
        <f>VLOOKUP(V2942,Minimos!$D$3:$E$26,2,FALSE)</f>
        <v>#N/A</v>
      </c>
      <c r="X2942" s="18" t="e">
        <f t="shared" si="147"/>
        <v>#N/A</v>
      </c>
      <c r="Y2942" s="58" t="e">
        <f t="shared" si="148"/>
        <v>#N/A</v>
      </c>
    </row>
    <row r="2943" spans="1:25" x14ac:dyDescent="0.25">
      <c r="A2943" t="s">
        <v>113</v>
      </c>
      <c r="B2943" s="133" t="s">
        <v>187</v>
      </c>
      <c r="C2943" t="s">
        <v>731</v>
      </c>
      <c r="D2943" s="54">
        <v>44674</v>
      </c>
      <c r="E2943" s="133" t="s">
        <v>732</v>
      </c>
      <c r="F2943" s="133" t="s">
        <v>267</v>
      </c>
      <c r="G2943" s="133" t="s">
        <v>20</v>
      </c>
      <c r="H2943" s="2">
        <v>4</v>
      </c>
      <c r="I2943" s="2">
        <v>128</v>
      </c>
      <c r="J2943" s="2" t="s">
        <v>154</v>
      </c>
      <c r="K2943" s="2" t="s">
        <v>64</v>
      </c>
      <c r="L2943" s="2" t="s">
        <v>0</v>
      </c>
      <c r="M2943" s="16">
        <v>23.2</v>
      </c>
      <c r="N2943" s="2"/>
      <c r="O2943" s="2"/>
      <c r="P2943" s="2"/>
      <c r="Q2943" s="2"/>
      <c r="R2943" s="2"/>
      <c r="S2943" s="2"/>
      <c r="V2943" t="str">
        <f t="shared" si="146"/>
        <v>150INFF</v>
      </c>
      <c r="W2943" s="58" t="e">
        <f>VLOOKUP(V2943,Minimos!$D$3:$E$26,2,FALSE)</f>
        <v>#N/A</v>
      </c>
      <c r="X2943" s="18" t="e">
        <f t="shared" si="147"/>
        <v>#N/A</v>
      </c>
      <c r="Y2943" s="58" t="e">
        <f t="shared" si="148"/>
        <v>#N/A</v>
      </c>
    </row>
    <row r="2944" spans="1:25" x14ac:dyDescent="0.25">
      <c r="A2944" t="s">
        <v>113</v>
      </c>
      <c r="B2944" s="133" t="s">
        <v>187</v>
      </c>
      <c r="C2944" t="s">
        <v>731</v>
      </c>
      <c r="D2944" s="54">
        <v>44674</v>
      </c>
      <c r="E2944" s="133" t="s">
        <v>732</v>
      </c>
      <c r="F2944" s="133" t="s">
        <v>267</v>
      </c>
      <c r="G2944" s="133" t="s">
        <v>20</v>
      </c>
      <c r="H2944" s="2">
        <v>5</v>
      </c>
      <c r="I2944" s="2">
        <v>129</v>
      </c>
      <c r="J2944" s="2" t="s">
        <v>68</v>
      </c>
      <c r="K2944" s="2" t="s">
        <v>64</v>
      </c>
      <c r="L2944" s="2" t="s">
        <v>0</v>
      </c>
      <c r="M2944" s="16">
        <v>23.9</v>
      </c>
      <c r="N2944" s="2"/>
      <c r="O2944" s="2"/>
      <c r="P2944" s="2"/>
      <c r="Q2944" s="2"/>
      <c r="R2944" s="2"/>
      <c r="S2944" s="2"/>
      <c r="V2944" t="str">
        <f t="shared" si="146"/>
        <v>150INFF</v>
      </c>
      <c r="W2944" s="58" t="e">
        <f>VLOOKUP(V2944,Minimos!$D$3:$E$26,2,FALSE)</f>
        <v>#N/A</v>
      </c>
      <c r="X2944" s="18" t="e">
        <f t="shared" si="147"/>
        <v>#N/A</v>
      </c>
      <c r="Y2944" s="58" t="e">
        <f t="shared" si="148"/>
        <v>#N/A</v>
      </c>
    </row>
    <row r="2945" spans="1:25" x14ac:dyDescent="0.25">
      <c r="A2945" t="s">
        <v>113</v>
      </c>
      <c r="B2945" s="133" t="s">
        <v>187</v>
      </c>
      <c r="C2945" t="s">
        <v>731</v>
      </c>
      <c r="D2945" s="54">
        <v>44674</v>
      </c>
      <c r="E2945" s="133" t="s">
        <v>732</v>
      </c>
      <c r="F2945" s="133" t="s">
        <v>267</v>
      </c>
      <c r="G2945" s="133" t="s">
        <v>20</v>
      </c>
      <c r="H2945" s="2">
        <v>6</v>
      </c>
      <c r="I2945" s="2">
        <v>116</v>
      </c>
      <c r="J2945" s="2" t="s">
        <v>155</v>
      </c>
      <c r="K2945" s="2" t="s">
        <v>64</v>
      </c>
      <c r="L2945" s="2" t="s">
        <v>0</v>
      </c>
      <c r="M2945" s="16">
        <v>24.4</v>
      </c>
      <c r="N2945" s="2"/>
      <c r="O2945" s="2"/>
      <c r="P2945" s="2"/>
      <c r="Q2945" s="2"/>
      <c r="R2945" s="2"/>
      <c r="S2945" s="2"/>
      <c r="V2945" t="str">
        <f t="shared" si="146"/>
        <v>150INFF</v>
      </c>
      <c r="W2945" s="58" t="e">
        <f>VLOOKUP(V2945,Minimos!$D$3:$E$26,2,FALSE)</f>
        <v>#N/A</v>
      </c>
      <c r="X2945" s="18" t="e">
        <f t="shared" si="147"/>
        <v>#N/A</v>
      </c>
      <c r="Y2945" s="58" t="e">
        <f t="shared" si="148"/>
        <v>#N/A</v>
      </c>
    </row>
    <row r="2946" spans="1:25" x14ac:dyDescent="0.25">
      <c r="A2946" t="s">
        <v>113</v>
      </c>
      <c r="B2946" s="133" t="s">
        <v>187</v>
      </c>
      <c r="C2946" t="s">
        <v>731</v>
      </c>
      <c r="D2946" s="54">
        <v>44674</v>
      </c>
      <c r="E2946" s="133" t="s">
        <v>732</v>
      </c>
      <c r="F2946" s="133" t="s">
        <v>267</v>
      </c>
      <c r="G2946" s="133" t="s">
        <v>20</v>
      </c>
      <c r="H2946" s="2">
        <v>1</v>
      </c>
      <c r="I2946" s="2">
        <v>857</v>
      </c>
      <c r="J2946" s="2" t="s">
        <v>663</v>
      </c>
      <c r="K2946" s="2" t="s">
        <v>267</v>
      </c>
      <c r="L2946" s="2" t="s">
        <v>0</v>
      </c>
      <c r="M2946" s="16">
        <v>23.3</v>
      </c>
      <c r="N2946" s="2"/>
      <c r="O2946" s="2"/>
      <c r="P2946" s="2"/>
      <c r="Q2946" s="2"/>
      <c r="R2946" s="2"/>
      <c r="S2946" s="2"/>
      <c r="V2946" t="str">
        <f t="shared" ref="V2946:V3009" si="149">A2946&amp;L2946&amp;G2946</f>
        <v>150INFF</v>
      </c>
      <c r="W2946" s="58" t="e">
        <f>VLOOKUP(V2946,Minimos!$D$3:$E$26,2,FALSE)</f>
        <v>#N/A</v>
      </c>
      <c r="X2946" s="18" t="e">
        <f t="shared" ref="X2946:X3009" si="150">M2946-W2946</f>
        <v>#N/A</v>
      </c>
      <c r="Y2946" s="58" t="e">
        <f t="shared" ref="Y2946:Y3009" si="151">IF(X2946&gt;=0,"Apurado","")</f>
        <v>#N/A</v>
      </c>
    </row>
    <row r="2947" spans="1:25" x14ac:dyDescent="0.25">
      <c r="A2947" t="s">
        <v>113</v>
      </c>
      <c r="B2947" s="133" t="s">
        <v>187</v>
      </c>
      <c r="C2947" t="s">
        <v>731</v>
      </c>
      <c r="D2947" s="54">
        <v>44674</v>
      </c>
      <c r="E2947" s="133" t="s">
        <v>732</v>
      </c>
      <c r="F2947" s="133" t="s">
        <v>267</v>
      </c>
      <c r="G2947" s="133" t="s">
        <v>20</v>
      </c>
      <c r="H2947" s="2">
        <v>2</v>
      </c>
      <c r="I2947" s="2">
        <v>609</v>
      </c>
      <c r="J2947" s="2" t="s">
        <v>284</v>
      </c>
      <c r="K2947" s="2" t="s">
        <v>285</v>
      </c>
      <c r="L2947" s="2" t="s">
        <v>0</v>
      </c>
      <c r="M2947" s="16">
        <v>23.6</v>
      </c>
      <c r="N2947" s="2"/>
      <c r="O2947" s="2"/>
      <c r="P2947" s="2"/>
      <c r="Q2947" s="2"/>
      <c r="R2947" s="2"/>
      <c r="S2947" s="2"/>
      <c r="V2947" t="str">
        <f t="shared" si="149"/>
        <v>150INFF</v>
      </c>
      <c r="W2947" s="58" t="e">
        <f>VLOOKUP(V2947,Minimos!$D$3:$E$26,2,FALSE)</f>
        <v>#N/A</v>
      </c>
      <c r="X2947" s="18" t="e">
        <f t="shared" si="150"/>
        <v>#N/A</v>
      </c>
      <c r="Y2947" s="58" t="e">
        <f t="shared" si="151"/>
        <v>#N/A</v>
      </c>
    </row>
    <row r="2948" spans="1:25" x14ac:dyDescent="0.25">
      <c r="A2948" t="s">
        <v>113</v>
      </c>
      <c r="B2948" s="133" t="s">
        <v>187</v>
      </c>
      <c r="C2948" t="s">
        <v>731</v>
      </c>
      <c r="D2948" s="54">
        <v>44674</v>
      </c>
      <c r="E2948" s="133" t="s">
        <v>732</v>
      </c>
      <c r="F2948" s="133" t="s">
        <v>267</v>
      </c>
      <c r="G2948" s="133" t="s">
        <v>20</v>
      </c>
      <c r="H2948" s="2">
        <v>3</v>
      </c>
      <c r="I2948" s="2">
        <v>1128</v>
      </c>
      <c r="J2948" s="2" t="s">
        <v>659</v>
      </c>
      <c r="K2948" s="2" t="s">
        <v>267</v>
      </c>
      <c r="L2948" s="2" t="s">
        <v>0</v>
      </c>
      <c r="M2948" s="16">
        <v>24.9</v>
      </c>
      <c r="N2948" s="2"/>
      <c r="O2948" s="2"/>
      <c r="P2948" s="2"/>
      <c r="Q2948" s="2"/>
      <c r="R2948" s="2"/>
      <c r="S2948" s="2"/>
      <c r="V2948" t="str">
        <f t="shared" si="149"/>
        <v>150INFF</v>
      </c>
      <c r="W2948" s="58" t="e">
        <f>VLOOKUP(V2948,Minimos!$D$3:$E$26,2,FALSE)</f>
        <v>#N/A</v>
      </c>
      <c r="X2948" s="18" t="e">
        <f t="shared" si="150"/>
        <v>#N/A</v>
      </c>
      <c r="Y2948" s="58" t="e">
        <f t="shared" si="151"/>
        <v>#N/A</v>
      </c>
    </row>
    <row r="2949" spans="1:25" x14ac:dyDescent="0.25">
      <c r="A2949" t="s">
        <v>113</v>
      </c>
      <c r="B2949" s="133" t="s">
        <v>187</v>
      </c>
      <c r="C2949" t="s">
        <v>731</v>
      </c>
      <c r="D2949" s="54">
        <v>44674</v>
      </c>
      <c r="E2949" s="133" t="s">
        <v>732</v>
      </c>
      <c r="F2949" s="133" t="s">
        <v>267</v>
      </c>
      <c r="G2949" s="133" t="s">
        <v>20</v>
      </c>
      <c r="H2949" s="2">
        <v>4</v>
      </c>
      <c r="I2949" s="2">
        <v>1125</v>
      </c>
      <c r="J2949" s="2" t="s">
        <v>666</v>
      </c>
      <c r="K2949" s="2" t="s">
        <v>267</v>
      </c>
      <c r="L2949" s="2" t="s">
        <v>0</v>
      </c>
      <c r="M2949" s="16">
        <v>27.6</v>
      </c>
      <c r="N2949" s="2"/>
      <c r="O2949" s="2"/>
      <c r="P2949" s="2"/>
      <c r="Q2949" s="2"/>
      <c r="R2949" s="2"/>
      <c r="S2949" s="2"/>
      <c r="V2949" t="str">
        <f t="shared" si="149"/>
        <v>150INFF</v>
      </c>
      <c r="W2949" s="58" t="e">
        <f>VLOOKUP(V2949,Minimos!$D$3:$E$26,2,FALSE)</f>
        <v>#N/A</v>
      </c>
      <c r="X2949" s="18" t="e">
        <f t="shared" si="150"/>
        <v>#N/A</v>
      </c>
      <c r="Y2949" s="58" t="e">
        <f t="shared" si="151"/>
        <v>#N/A</v>
      </c>
    </row>
    <row r="2950" spans="1:25" x14ac:dyDescent="0.25">
      <c r="A2950" t="s">
        <v>113</v>
      </c>
      <c r="B2950" s="133" t="s">
        <v>187</v>
      </c>
      <c r="C2950" t="s">
        <v>731</v>
      </c>
      <c r="D2950" s="54">
        <v>44674</v>
      </c>
      <c r="E2950" s="133" t="s">
        <v>732</v>
      </c>
      <c r="F2950" s="133" t="s">
        <v>267</v>
      </c>
      <c r="G2950" s="133" t="s">
        <v>20</v>
      </c>
      <c r="H2950" s="2">
        <v>5</v>
      </c>
      <c r="I2950" s="2">
        <v>1133</v>
      </c>
      <c r="J2950" s="2" t="s">
        <v>661</v>
      </c>
      <c r="K2950" s="2" t="s">
        <v>267</v>
      </c>
      <c r="L2950" s="2" t="s">
        <v>0</v>
      </c>
      <c r="M2950" s="16">
        <v>28.6</v>
      </c>
      <c r="N2950" s="2"/>
      <c r="O2950" s="2"/>
      <c r="P2950" s="2"/>
      <c r="Q2950" s="2"/>
      <c r="R2950" s="2"/>
      <c r="S2950" s="2"/>
      <c r="V2950" t="str">
        <f t="shared" si="149"/>
        <v>150INFF</v>
      </c>
      <c r="W2950" s="58" t="e">
        <f>VLOOKUP(V2950,Minimos!$D$3:$E$26,2,FALSE)</f>
        <v>#N/A</v>
      </c>
      <c r="X2950" s="18" t="e">
        <f t="shared" si="150"/>
        <v>#N/A</v>
      </c>
      <c r="Y2950" s="58" t="e">
        <f t="shared" si="151"/>
        <v>#N/A</v>
      </c>
    </row>
    <row r="2951" spans="1:25" x14ac:dyDescent="0.25">
      <c r="A2951" t="s">
        <v>113</v>
      </c>
      <c r="B2951" s="133" t="s">
        <v>187</v>
      </c>
      <c r="C2951" t="s">
        <v>731</v>
      </c>
      <c r="D2951" s="54">
        <v>44674</v>
      </c>
      <c r="E2951" s="133" t="s">
        <v>732</v>
      </c>
      <c r="F2951" s="133" t="s">
        <v>267</v>
      </c>
      <c r="G2951" s="133" t="s">
        <v>20</v>
      </c>
      <c r="H2951" s="2">
        <v>6</v>
      </c>
      <c r="I2951" s="2">
        <v>356</v>
      </c>
      <c r="J2951" s="2" t="s">
        <v>284</v>
      </c>
      <c r="K2951" s="2" t="s">
        <v>285</v>
      </c>
      <c r="L2951" s="2" t="s">
        <v>0</v>
      </c>
      <c r="M2951" s="16">
        <v>29.7</v>
      </c>
      <c r="N2951" s="2"/>
      <c r="O2951" s="2"/>
      <c r="P2951" s="2"/>
      <c r="Q2951" s="2"/>
      <c r="R2951" s="2"/>
      <c r="S2951" s="2"/>
      <c r="V2951" t="str">
        <f t="shared" si="149"/>
        <v>150INFF</v>
      </c>
      <c r="W2951" s="58" t="e">
        <f>VLOOKUP(V2951,Minimos!$D$3:$E$26,2,FALSE)</f>
        <v>#N/A</v>
      </c>
      <c r="X2951" s="18" t="e">
        <f t="shared" si="150"/>
        <v>#N/A</v>
      </c>
      <c r="Y2951" s="58" t="e">
        <f t="shared" si="151"/>
        <v>#N/A</v>
      </c>
    </row>
    <row r="2952" spans="1:25" x14ac:dyDescent="0.25">
      <c r="A2952" t="s">
        <v>113</v>
      </c>
      <c r="B2952" s="133" t="s">
        <v>187</v>
      </c>
      <c r="C2952" t="s">
        <v>731</v>
      </c>
      <c r="D2952" s="54">
        <v>44674</v>
      </c>
      <c r="E2952" s="133" t="s">
        <v>732</v>
      </c>
      <c r="F2952" s="133" t="s">
        <v>267</v>
      </c>
      <c r="G2952" s="133" t="s">
        <v>20</v>
      </c>
      <c r="H2952" s="2">
        <v>1</v>
      </c>
      <c r="I2952" s="2">
        <v>236</v>
      </c>
      <c r="J2952" s="2" t="s">
        <v>278</v>
      </c>
      <c r="K2952" s="2" t="s">
        <v>66</v>
      </c>
      <c r="L2952" s="2" t="s">
        <v>0</v>
      </c>
      <c r="M2952" s="16">
        <v>22.7</v>
      </c>
      <c r="N2952" s="2"/>
      <c r="O2952" s="2"/>
      <c r="P2952" s="2"/>
      <c r="Q2952" s="2"/>
      <c r="R2952" s="2"/>
      <c r="S2952" s="2"/>
      <c r="V2952" t="str">
        <f t="shared" si="149"/>
        <v>150INFF</v>
      </c>
      <c r="W2952" s="58" t="e">
        <f>VLOOKUP(V2952,Minimos!$D$3:$E$26,2,FALSE)</f>
        <v>#N/A</v>
      </c>
      <c r="X2952" s="18" t="e">
        <f t="shared" si="150"/>
        <v>#N/A</v>
      </c>
      <c r="Y2952" s="58" t="e">
        <f t="shared" si="151"/>
        <v>#N/A</v>
      </c>
    </row>
    <row r="2953" spans="1:25" x14ac:dyDescent="0.25">
      <c r="A2953" t="s">
        <v>113</v>
      </c>
      <c r="B2953" s="133" t="s">
        <v>187</v>
      </c>
      <c r="C2953" t="s">
        <v>731</v>
      </c>
      <c r="D2953" s="54">
        <v>44674</v>
      </c>
      <c r="E2953" s="133" t="s">
        <v>732</v>
      </c>
      <c r="F2953" s="133" t="s">
        <v>267</v>
      </c>
      <c r="G2953" s="133" t="s">
        <v>20</v>
      </c>
      <c r="H2953" s="2">
        <v>2</v>
      </c>
      <c r="I2953" s="2">
        <v>809</v>
      </c>
      <c r="J2953" s="2" t="s">
        <v>657</v>
      </c>
      <c r="K2953" s="2" t="s">
        <v>267</v>
      </c>
      <c r="L2953" s="2" t="s">
        <v>0</v>
      </c>
      <c r="M2953" s="16">
        <v>23.8</v>
      </c>
      <c r="N2953" s="2"/>
      <c r="O2953" s="2"/>
      <c r="P2953" s="2"/>
      <c r="Q2953" s="2"/>
      <c r="R2953" s="2"/>
      <c r="S2953" s="2"/>
      <c r="V2953" t="str">
        <f t="shared" si="149"/>
        <v>150INFF</v>
      </c>
      <c r="W2953" s="58" t="e">
        <f>VLOOKUP(V2953,Minimos!$D$3:$E$26,2,FALSE)</f>
        <v>#N/A</v>
      </c>
      <c r="X2953" s="18" t="e">
        <f t="shared" si="150"/>
        <v>#N/A</v>
      </c>
      <c r="Y2953" s="58" t="e">
        <f t="shared" si="151"/>
        <v>#N/A</v>
      </c>
    </row>
    <row r="2954" spans="1:25" x14ac:dyDescent="0.25">
      <c r="A2954" t="s">
        <v>113</v>
      </c>
      <c r="B2954" s="133" t="s">
        <v>187</v>
      </c>
      <c r="C2954" t="s">
        <v>731</v>
      </c>
      <c r="D2954" s="54">
        <v>44674</v>
      </c>
      <c r="E2954" s="133" t="s">
        <v>732</v>
      </c>
      <c r="F2954" s="133" t="s">
        <v>267</v>
      </c>
      <c r="G2954" s="133" t="s">
        <v>20</v>
      </c>
      <c r="H2954" s="2">
        <v>3</v>
      </c>
      <c r="I2954" s="2">
        <v>569</v>
      </c>
      <c r="J2954" s="2" t="s">
        <v>279</v>
      </c>
      <c r="K2954" s="2" t="s">
        <v>267</v>
      </c>
      <c r="L2954" s="2" t="s">
        <v>0</v>
      </c>
      <c r="M2954" s="16">
        <v>24</v>
      </c>
      <c r="N2954" s="2"/>
      <c r="O2954" s="2"/>
      <c r="P2954" s="2"/>
      <c r="Q2954" s="2"/>
      <c r="R2954" s="2"/>
      <c r="S2954" s="2"/>
      <c r="V2954" t="str">
        <f t="shared" si="149"/>
        <v>150INFF</v>
      </c>
      <c r="W2954" s="58" t="e">
        <f>VLOOKUP(V2954,Minimos!$D$3:$E$26,2,FALSE)</f>
        <v>#N/A</v>
      </c>
      <c r="X2954" s="18" t="e">
        <f t="shared" si="150"/>
        <v>#N/A</v>
      </c>
      <c r="Y2954" s="58" t="e">
        <f t="shared" si="151"/>
        <v>#N/A</v>
      </c>
    </row>
    <row r="2955" spans="1:25" x14ac:dyDescent="0.25">
      <c r="A2955" t="s">
        <v>113</v>
      </c>
      <c r="B2955" s="133" t="s">
        <v>187</v>
      </c>
      <c r="C2955" t="s">
        <v>731</v>
      </c>
      <c r="D2955" s="54">
        <v>44674</v>
      </c>
      <c r="E2955" s="133" t="s">
        <v>732</v>
      </c>
      <c r="F2955" s="133" t="s">
        <v>267</v>
      </c>
      <c r="G2955" s="133" t="s">
        <v>20</v>
      </c>
      <c r="H2955" s="2">
        <v>4</v>
      </c>
      <c r="I2955" s="2">
        <v>172</v>
      </c>
      <c r="J2955" s="2" t="s">
        <v>151</v>
      </c>
      <c r="K2955" s="2" t="s">
        <v>65</v>
      </c>
      <c r="L2955" s="2" t="s">
        <v>0</v>
      </c>
      <c r="M2955" s="16">
        <v>24.4</v>
      </c>
      <c r="N2955" s="2"/>
      <c r="O2955" s="2"/>
      <c r="P2955" s="2"/>
      <c r="Q2955" s="2"/>
      <c r="R2955" s="2"/>
      <c r="S2955" s="2"/>
      <c r="V2955" t="str">
        <f t="shared" si="149"/>
        <v>150INFF</v>
      </c>
      <c r="W2955" s="58" t="e">
        <f>VLOOKUP(V2955,Minimos!$D$3:$E$26,2,FALSE)</f>
        <v>#N/A</v>
      </c>
      <c r="X2955" s="18" t="e">
        <f t="shared" si="150"/>
        <v>#N/A</v>
      </c>
      <c r="Y2955" s="58" t="e">
        <f t="shared" si="151"/>
        <v>#N/A</v>
      </c>
    </row>
    <row r="2956" spans="1:25" x14ac:dyDescent="0.25">
      <c r="A2956" t="s">
        <v>113</v>
      </c>
      <c r="B2956" s="133" t="s">
        <v>187</v>
      </c>
      <c r="C2956" t="s">
        <v>731</v>
      </c>
      <c r="D2956" s="54">
        <v>44674</v>
      </c>
      <c r="E2956" s="133" t="s">
        <v>732</v>
      </c>
      <c r="F2956" s="133" t="s">
        <v>267</v>
      </c>
      <c r="G2956" s="133" t="s">
        <v>20</v>
      </c>
      <c r="H2956" s="2">
        <v>5</v>
      </c>
      <c r="I2956" s="2">
        <v>859</v>
      </c>
      <c r="J2956" s="2" t="s">
        <v>671</v>
      </c>
      <c r="K2956" s="2" t="s">
        <v>267</v>
      </c>
      <c r="L2956" s="2" t="s">
        <v>0</v>
      </c>
      <c r="M2956" s="16">
        <v>26.8</v>
      </c>
      <c r="N2956" s="2"/>
      <c r="O2956" s="2"/>
      <c r="P2956" s="2"/>
      <c r="Q2956" s="2"/>
      <c r="R2956" s="2"/>
      <c r="S2956" s="2"/>
      <c r="V2956" t="str">
        <f t="shared" si="149"/>
        <v>150INFF</v>
      </c>
      <c r="W2956" s="58" t="e">
        <f>VLOOKUP(V2956,Minimos!$D$3:$E$26,2,FALSE)</f>
        <v>#N/A</v>
      </c>
      <c r="X2956" s="18" t="e">
        <f t="shared" si="150"/>
        <v>#N/A</v>
      </c>
      <c r="Y2956" s="58" t="e">
        <f t="shared" si="151"/>
        <v>#N/A</v>
      </c>
    </row>
    <row r="2957" spans="1:25" x14ac:dyDescent="0.25">
      <c r="A2957" t="s">
        <v>113</v>
      </c>
      <c r="B2957" s="133" t="s">
        <v>187</v>
      </c>
      <c r="C2957" t="s">
        <v>731</v>
      </c>
      <c r="D2957" s="54">
        <v>44674</v>
      </c>
      <c r="E2957" s="133" t="s">
        <v>732</v>
      </c>
      <c r="F2957" s="133" t="s">
        <v>267</v>
      </c>
      <c r="G2957" s="133" t="s">
        <v>20</v>
      </c>
      <c r="H2957" s="2">
        <v>6</v>
      </c>
      <c r="I2957" s="2">
        <v>1059</v>
      </c>
      <c r="J2957" s="2" t="s">
        <v>667</v>
      </c>
      <c r="K2957" s="2" t="s">
        <v>267</v>
      </c>
      <c r="L2957" s="2" t="s">
        <v>0</v>
      </c>
      <c r="M2957" s="16">
        <v>29.8</v>
      </c>
      <c r="N2957" s="2"/>
      <c r="O2957" s="2"/>
      <c r="P2957" s="2"/>
      <c r="Q2957" s="2"/>
      <c r="R2957" s="2"/>
      <c r="S2957" s="2"/>
      <c r="V2957" t="str">
        <f t="shared" si="149"/>
        <v>150INFF</v>
      </c>
      <c r="W2957" s="58" t="e">
        <f>VLOOKUP(V2957,Minimos!$D$3:$E$26,2,FALSE)</f>
        <v>#N/A</v>
      </c>
      <c r="X2957" s="18" t="e">
        <f t="shared" si="150"/>
        <v>#N/A</v>
      </c>
      <c r="Y2957" s="58" t="e">
        <f t="shared" si="151"/>
        <v>#N/A</v>
      </c>
    </row>
    <row r="2958" spans="1:25" x14ac:dyDescent="0.25">
      <c r="A2958" t="s">
        <v>113</v>
      </c>
      <c r="B2958" s="133" t="s">
        <v>187</v>
      </c>
      <c r="C2958" t="s">
        <v>731</v>
      </c>
      <c r="D2958" s="54">
        <v>44674</v>
      </c>
      <c r="E2958" s="133" t="s">
        <v>732</v>
      </c>
      <c r="F2958" s="133" t="s">
        <v>267</v>
      </c>
      <c r="G2958" s="133" t="s">
        <v>20</v>
      </c>
      <c r="H2958" s="2">
        <v>1</v>
      </c>
      <c r="I2958" s="2">
        <v>1019</v>
      </c>
      <c r="J2958" s="2" t="s">
        <v>653</v>
      </c>
      <c r="K2958" s="2" t="s">
        <v>684</v>
      </c>
      <c r="L2958" s="2" t="s">
        <v>0</v>
      </c>
      <c r="M2958" s="16">
        <v>21.3</v>
      </c>
      <c r="N2958" s="2"/>
      <c r="O2958" s="2"/>
      <c r="P2958" s="2"/>
      <c r="Q2958" s="2"/>
      <c r="R2958" s="2"/>
      <c r="S2958" s="2"/>
      <c r="V2958" t="str">
        <f t="shared" si="149"/>
        <v>150INFF</v>
      </c>
      <c r="W2958" s="58" t="e">
        <f>VLOOKUP(V2958,Minimos!$D$3:$E$26,2,FALSE)</f>
        <v>#N/A</v>
      </c>
      <c r="X2958" s="18" t="e">
        <f t="shared" si="150"/>
        <v>#N/A</v>
      </c>
      <c r="Y2958" s="58" t="e">
        <f t="shared" si="151"/>
        <v>#N/A</v>
      </c>
    </row>
    <row r="2959" spans="1:25" x14ac:dyDescent="0.25">
      <c r="A2959" t="s">
        <v>113</v>
      </c>
      <c r="B2959" s="133" t="s">
        <v>187</v>
      </c>
      <c r="C2959" t="s">
        <v>731</v>
      </c>
      <c r="D2959" s="54">
        <v>44674</v>
      </c>
      <c r="E2959" s="133" t="s">
        <v>732</v>
      </c>
      <c r="F2959" s="133" t="s">
        <v>267</v>
      </c>
      <c r="G2959" s="133" t="s">
        <v>20</v>
      </c>
      <c r="H2959" s="2">
        <v>2</v>
      </c>
      <c r="I2959" s="2">
        <v>1185</v>
      </c>
      <c r="J2959" s="2" t="s">
        <v>658</v>
      </c>
      <c r="K2959" s="2" t="s">
        <v>684</v>
      </c>
      <c r="L2959" s="2" t="s">
        <v>0</v>
      </c>
      <c r="M2959" s="16">
        <v>23.6</v>
      </c>
      <c r="N2959" s="2"/>
      <c r="O2959" s="2"/>
      <c r="P2959" s="2"/>
      <c r="Q2959" s="2"/>
      <c r="R2959" s="2"/>
      <c r="S2959" s="2"/>
      <c r="V2959" t="str">
        <f t="shared" si="149"/>
        <v>150INFF</v>
      </c>
      <c r="W2959" s="58" t="e">
        <f>VLOOKUP(V2959,Minimos!$D$3:$E$26,2,FALSE)</f>
        <v>#N/A</v>
      </c>
      <c r="X2959" s="18" t="e">
        <f t="shared" si="150"/>
        <v>#N/A</v>
      </c>
      <c r="Y2959" s="58" t="e">
        <f t="shared" si="151"/>
        <v>#N/A</v>
      </c>
    </row>
    <row r="2960" spans="1:25" x14ac:dyDescent="0.25">
      <c r="A2960" t="s">
        <v>113</v>
      </c>
      <c r="B2960" s="133" t="s">
        <v>187</v>
      </c>
      <c r="C2960" t="s">
        <v>731</v>
      </c>
      <c r="D2960" s="54">
        <v>44674</v>
      </c>
      <c r="E2960" s="133" t="s">
        <v>732</v>
      </c>
      <c r="F2960" s="133" t="s">
        <v>267</v>
      </c>
      <c r="G2960" s="133" t="s">
        <v>20</v>
      </c>
      <c r="H2960" s="2">
        <v>3</v>
      </c>
      <c r="I2960" s="2">
        <v>99</v>
      </c>
      <c r="J2960" s="2" t="s">
        <v>180</v>
      </c>
      <c r="K2960" s="2" t="s">
        <v>64</v>
      </c>
      <c r="L2960" s="2" t="s">
        <v>0</v>
      </c>
      <c r="M2960" s="16">
        <v>23.9</v>
      </c>
      <c r="N2960" s="2"/>
      <c r="O2960" s="2"/>
      <c r="P2960" s="2"/>
      <c r="Q2960" s="2"/>
      <c r="R2960" s="2"/>
      <c r="S2960" s="2"/>
      <c r="V2960" t="str">
        <f t="shared" si="149"/>
        <v>150INFF</v>
      </c>
      <c r="W2960" s="58" t="e">
        <f>VLOOKUP(V2960,Minimos!$D$3:$E$26,2,FALSE)</f>
        <v>#N/A</v>
      </c>
      <c r="X2960" s="18" t="e">
        <f t="shared" si="150"/>
        <v>#N/A</v>
      </c>
      <c r="Y2960" s="58" t="e">
        <f t="shared" si="151"/>
        <v>#N/A</v>
      </c>
    </row>
    <row r="2961" spans="1:25" x14ac:dyDescent="0.25">
      <c r="A2961" t="s">
        <v>113</v>
      </c>
      <c r="B2961" s="133" t="s">
        <v>187</v>
      </c>
      <c r="C2961" t="s">
        <v>731</v>
      </c>
      <c r="D2961" s="54">
        <v>44674</v>
      </c>
      <c r="E2961" s="133" t="s">
        <v>732</v>
      </c>
      <c r="F2961" s="133" t="s">
        <v>267</v>
      </c>
      <c r="G2961" s="133" t="s">
        <v>20</v>
      </c>
      <c r="H2961" s="2">
        <v>4</v>
      </c>
      <c r="I2961" s="2">
        <v>1246</v>
      </c>
      <c r="J2961" s="2" t="s">
        <v>778</v>
      </c>
      <c r="K2961" s="2" t="s">
        <v>64</v>
      </c>
      <c r="L2961" s="2" t="s">
        <v>0</v>
      </c>
      <c r="M2961" s="16">
        <v>24.7</v>
      </c>
      <c r="N2961" s="2"/>
      <c r="O2961" s="2"/>
      <c r="P2961" s="2"/>
      <c r="Q2961" s="2"/>
      <c r="R2961" s="2"/>
      <c r="S2961" s="2"/>
      <c r="V2961" t="str">
        <f t="shared" si="149"/>
        <v>150INFF</v>
      </c>
      <c r="W2961" s="58" t="e">
        <f>VLOOKUP(V2961,Minimos!$D$3:$E$26,2,FALSE)</f>
        <v>#N/A</v>
      </c>
      <c r="X2961" s="18" t="e">
        <f t="shared" si="150"/>
        <v>#N/A</v>
      </c>
      <c r="Y2961" s="58" t="e">
        <f t="shared" si="151"/>
        <v>#N/A</v>
      </c>
    </row>
    <row r="2962" spans="1:25" x14ac:dyDescent="0.25">
      <c r="A2962" t="s">
        <v>113</v>
      </c>
      <c r="B2962" s="133" t="s">
        <v>187</v>
      </c>
      <c r="C2962" t="s">
        <v>731</v>
      </c>
      <c r="D2962" s="54">
        <v>44674</v>
      </c>
      <c r="E2962" s="133" t="s">
        <v>732</v>
      </c>
      <c r="F2962" s="133" t="s">
        <v>267</v>
      </c>
      <c r="G2962" s="133" t="s">
        <v>20</v>
      </c>
      <c r="H2962" s="2">
        <v>5</v>
      </c>
      <c r="I2962" s="2">
        <v>171</v>
      </c>
      <c r="J2962" s="2" t="s">
        <v>21</v>
      </c>
      <c r="K2962" s="2" t="s">
        <v>65</v>
      </c>
      <c r="L2962" s="2" t="s">
        <v>0</v>
      </c>
      <c r="M2962" s="16">
        <v>26.8</v>
      </c>
      <c r="N2962" s="2"/>
      <c r="O2962" s="2"/>
      <c r="P2962" s="2"/>
      <c r="Q2962" s="2"/>
      <c r="R2962" s="2"/>
      <c r="S2962" s="2"/>
      <c r="V2962" t="str">
        <f t="shared" si="149"/>
        <v>150INFF</v>
      </c>
      <c r="W2962" s="58" t="e">
        <f>VLOOKUP(V2962,Minimos!$D$3:$E$26,2,FALSE)</f>
        <v>#N/A</v>
      </c>
      <c r="X2962" s="18" t="e">
        <f t="shared" si="150"/>
        <v>#N/A</v>
      </c>
      <c r="Y2962" s="58" t="e">
        <f t="shared" si="151"/>
        <v>#N/A</v>
      </c>
    </row>
    <row r="2963" spans="1:25" x14ac:dyDescent="0.25">
      <c r="A2963" t="s">
        <v>116</v>
      </c>
      <c r="B2963" s="133" t="s">
        <v>187</v>
      </c>
      <c r="C2963" t="s">
        <v>731</v>
      </c>
      <c r="D2963" s="54">
        <v>44674</v>
      </c>
      <c r="E2963" s="133" t="s">
        <v>732</v>
      </c>
      <c r="F2963" s="133" t="s">
        <v>267</v>
      </c>
      <c r="G2963" s="133" t="s">
        <v>20</v>
      </c>
      <c r="H2963" s="2">
        <v>1</v>
      </c>
      <c r="I2963" s="2">
        <v>10066</v>
      </c>
      <c r="J2963" s="2" t="s">
        <v>440</v>
      </c>
      <c r="K2963" s="2" t="s">
        <v>64</v>
      </c>
      <c r="L2963" s="2" t="s">
        <v>0</v>
      </c>
      <c r="M2963" s="16">
        <v>34.1</v>
      </c>
      <c r="N2963" s="2"/>
      <c r="O2963" s="2"/>
      <c r="P2963" s="2"/>
      <c r="Q2963" s="2"/>
      <c r="R2963" s="2"/>
      <c r="S2963" s="2"/>
      <c r="V2963" t="str">
        <f t="shared" si="149"/>
        <v>4X60INFF</v>
      </c>
      <c r="W2963" s="58" t="e">
        <f>VLOOKUP(V2963,Minimos!$D$3:$E$26,2,FALSE)</f>
        <v>#N/A</v>
      </c>
      <c r="X2963" s="18" t="e">
        <f t="shared" si="150"/>
        <v>#N/A</v>
      </c>
      <c r="Y2963" s="58" t="e">
        <f t="shared" si="151"/>
        <v>#N/A</v>
      </c>
    </row>
    <row r="2964" spans="1:25" x14ac:dyDescent="0.25">
      <c r="A2964" t="s">
        <v>116</v>
      </c>
      <c r="B2964" s="133" t="s">
        <v>187</v>
      </c>
      <c r="C2964" t="s">
        <v>731</v>
      </c>
      <c r="D2964" s="54">
        <v>44674</v>
      </c>
      <c r="E2964" s="133" t="s">
        <v>732</v>
      </c>
      <c r="F2964" s="133" t="s">
        <v>267</v>
      </c>
      <c r="G2964" s="133" t="s">
        <v>20</v>
      </c>
      <c r="H2964" s="2">
        <v>2</v>
      </c>
      <c r="I2964" s="2">
        <v>10129</v>
      </c>
      <c r="J2964" s="2" t="s">
        <v>779</v>
      </c>
      <c r="K2964" s="2" t="s">
        <v>64</v>
      </c>
      <c r="L2964" s="2" t="s">
        <v>0</v>
      </c>
      <c r="M2964" s="16">
        <v>35</v>
      </c>
      <c r="N2964" s="2"/>
      <c r="O2964" s="2"/>
      <c r="P2964" s="2"/>
      <c r="Q2964" s="2"/>
      <c r="R2964" s="2"/>
      <c r="S2964" s="2"/>
      <c r="V2964" t="str">
        <f t="shared" si="149"/>
        <v>4X60INFF</v>
      </c>
      <c r="W2964" s="58" t="e">
        <f>VLOOKUP(V2964,Minimos!$D$3:$E$26,2,FALSE)</f>
        <v>#N/A</v>
      </c>
      <c r="X2964" s="18" t="e">
        <f t="shared" si="150"/>
        <v>#N/A</v>
      </c>
      <c r="Y2964" s="58" t="e">
        <f t="shared" si="151"/>
        <v>#N/A</v>
      </c>
    </row>
    <row r="2965" spans="1:25" x14ac:dyDescent="0.25">
      <c r="A2965" t="s">
        <v>116</v>
      </c>
      <c r="B2965" s="133" t="s">
        <v>187</v>
      </c>
      <c r="C2965" t="s">
        <v>731</v>
      </c>
      <c r="D2965" s="54">
        <v>44674</v>
      </c>
      <c r="E2965" s="133" t="s">
        <v>732</v>
      </c>
      <c r="F2965" s="133" t="s">
        <v>267</v>
      </c>
      <c r="G2965" s="133" t="s">
        <v>20</v>
      </c>
      <c r="H2965" s="2">
        <v>3</v>
      </c>
      <c r="I2965" s="2">
        <v>11133</v>
      </c>
      <c r="J2965" s="2" t="s">
        <v>573</v>
      </c>
      <c r="K2965" s="2" t="s">
        <v>267</v>
      </c>
      <c r="L2965" s="2" t="s">
        <v>0</v>
      </c>
      <c r="M2965" s="16">
        <v>37.5</v>
      </c>
      <c r="N2965" s="2"/>
      <c r="O2965" s="2"/>
      <c r="P2965" s="2"/>
      <c r="Q2965" s="2"/>
      <c r="R2965" s="2"/>
      <c r="S2965" s="2"/>
      <c r="V2965" t="str">
        <f t="shared" si="149"/>
        <v>4X60INFF</v>
      </c>
      <c r="W2965" s="58" t="e">
        <f>VLOOKUP(V2965,Minimos!$D$3:$E$26,2,FALSE)</f>
        <v>#N/A</v>
      </c>
      <c r="X2965" s="18" t="e">
        <f t="shared" si="150"/>
        <v>#N/A</v>
      </c>
      <c r="Y2965" s="58" t="e">
        <f t="shared" si="151"/>
        <v>#N/A</v>
      </c>
    </row>
    <row r="2966" spans="1:25" x14ac:dyDescent="0.25">
      <c r="A2966" t="s">
        <v>116</v>
      </c>
      <c r="B2966" s="133" t="s">
        <v>187</v>
      </c>
      <c r="C2966" t="s">
        <v>731</v>
      </c>
      <c r="D2966" s="54">
        <v>44674</v>
      </c>
      <c r="E2966" s="133" t="s">
        <v>732</v>
      </c>
      <c r="F2966" s="133" t="s">
        <v>267</v>
      </c>
      <c r="G2966" s="133" t="s">
        <v>20</v>
      </c>
      <c r="H2966" s="2">
        <v>4</v>
      </c>
      <c r="I2966" s="2">
        <v>21059</v>
      </c>
      <c r="J2966" s="2" t="s">
        <v>780</v>
      </c>
      <c r="K2966" s="2" t="s">
        <v>267</v>
      </c>
      <c r="L2966" s="2" t="s">
        <v>0</v>
      </c>
      <c r="M2966" s="16">
        <v>44.1</v>
      </c>
      <c r="N2966" s="2"/>
      <c r="O2966" s="2"/>
      <c r="P2966" s="2"/>
      <c r="Q2966" s="2"/>
      <c r="R2966" s="2"/>
      <c r="S2966" s="2"/>
      <c r="V2966" t="str">
        <f t="shared" si="149"/>
        <v>4X60INFF</v>
      </c>
      <c r="W2966" s="58" t="e">
        <f>VLOOKUP(V2966,Minimos!$D$3:$E$26,2,FALSE)</f>
        <v>#N/A</v>
      </c>
      <c r="X2966" s="18" t="e">
        <f t="shared" si="150"/>
        <v>#N/A</v>
      </c>
      <c r="Y2966" s="58" t="e">
        <f t="shared" si="151"/>
        <v>#N/A</v>
      </c>
    </row>
    <row r="2967" spans="1:25" x14ac:dyDescent="0.25">
      <c r="A2967" t="s">
        <v>116</v>
      </c>
      <c r="B2967" s="133" t="s">
        <v>187</v>
      </c>
      <c r="C2967" t="s">
        <v>731</v>
      </c>
      <c r="D2967" s="54">
        <v>44674</v>
      </c>
      <c r="E2967" s="133" t="s">
        <v>732</v>
      </c>
      <c r="F2967" s="133" t="s">
        <v>267</v>
      </c>
      <c r="G2967" s="133" t="s">
        <v>18</v>
      </c>
      <c r="H2967" s="2">
        <v>1</v>
      </c>
      <c r="I2967" s="2">
        <v>10203</v>
      </c>
      <c r="J2967" s="2" t="s">
        <v>443</v>
      </c>
      <c r="K2967" s="2" t="s">
        <v>65</v>
      </c>
      <c r="L2967" s="2" t="s">
        <v>0</v>
      </c>
      <c r="M2967" s="16">
        <v>35.299999999999997</v>
      </c>
      <c r="N2967" s="2"/>
      <c r="O2967" s="2"/>
      <c r="P2967" s="2"/>
      <c r="Q2967" s="2"/>
      <c r="R2967" s="2"/>
      <c r="S2967" s="2"/>
      <c r="V2967" t="str">
        <f t="shared" si="149"/>
        <v>4X60INFM</v>
      </c>
      <c r="W2967" s="58" t="e">
        <f>VLOOKUP(V2967,Minimos!$D$3:$E$26,2,FALSE)</f>
        <v>#N/A</v>
      </c>
      <c r="X2967" s="18" t="e">
        <f t="shared" si="150"/>
        <v>#N/A</v>
      </c>
      <c r="Y2967" s="58" t="e">
        <f t="shared" si="151"/>
        <v>#N/A</v>
      </c>
    </row>
    <row r="2968" spans="1:25" x14ac:dyDescent="0.25">
      <c r="A2968" t="s">
        <v>116</v>
      </c>
      <c r="B2968" s="133" t="s">
        <v>187</v>
      </c>
      <c r="C2968" t="s">
        <v>731</v>
      </c>
      <c r="D2968" s="54">
        <v>44674</v>
      </c>
      <c r="E2968" s="133" t="s">
        <v>732</v>
      </c>
      <c r="F2968" s="133" t="s">
        <v>267</v>
      </c>
      <c r="G2968" s="133" t="s">
        <v>18</v>
      </c>
      <c r="H2968" s="2">
        <v>2</v>
      </c>
      <c r="I2968" s="2">
        <v>10055</v>
      </c>
      <c r="J2968" s="2" t="s">
        <v>440</v>
      </c>
      <c r="K2968" s="2" t="s">
        <v>64</v>
      </c>
      <c r="L2968" s="2" t="s">
        <v>0</v>
      </c>
      <c r="M2968" s="16">
        <v>36.799999999999997</v>
      </c>
      <c r="N2968" s="2"/>
      <c r="O2968" s="2"/>
      <c r="P2968" s="2"/>
      <c r="Q2968" s="2"/>
      <c r="R2968" s="2"/>
      <c r="S2968" s="2"/>
      <c r="V2968" t="str">
        <f t="shared" si="149"/>
        <v>4X60INFM</v>
      </c>
      <c r="W2968" s="58" t="e">
        <f>VLOOKUP(V2968,Minimos!$D$3:$E$26,2,FALSE)</f>
        <v>#N/A</v>
      </c>
      <c r="X2968" s="18" t="e">
        <f t="shared" si="150"/>
        <v>#N/A</v>
      </c>
      <c r="Y2968" s="58" t="e">
        <f t="shared" si="151"/>
        <v>#N/A</v>
      </c>
    </row>
    <row r="2969" spans="1:25" x14ac:dyDescent="0.25">
      <c r="A2969" t="s">
        <v>116</v>
      </c>
      <c r="B2969" s="133" t="s">
        <v>187</v>
      </c>
      <c r="C2969" t="s">
        <v>731</v>
      </c>
      <c r="D2969" s="54">
        <v>44674</v>
      </c>
      <c r="E2969" s="133" t="s">
        <v>732</v>
      </c>
      <c r="F2969" s="133" t="s">
        <v>267</v>
      </c>
      <c r="G2969" s="133" t="s">
        <v>18</v>
      </c>
      <c r="H2969" s="2">
        <v>3</v>
      </c>
      <c r="I2969" s="2">
        <v>10561</v>
      </c>
      <c r="J2969" s="2" t="s">
        <v>781</v>
      </c>
      <c r="K2969" s="2" t="s">
        <v>66</v>
      </c>
      <c r="L2969" s="2" t="s">
        <v>0</v>
      </c>
      <c r="M2969" s="16">
        <v>37.299999999999997</v>
      </c>
      <c r="N2969" s="2"/>
      <c r="O2969" s="2"/>
      <c r="P2969" s="2"/>
      <c r="Q2969" s="2"/>
      <c r="R2969" s="2"/>
      <c r="S2969" s="2"/>
      <c r="V2969" t="str">
        <f t="shared" si="149"/>
        <v>4X60INFM</v>
      </c>
      <c r="W2969" s="58" t="e">
        <f>VLOOKUP(V2969,Minimos!$D$3:$E$26,2,FALSE)</f>
        <v>#N/A</v>
      </c>
      <c r="X2969" s="18" t="e">
        <f t="shared" si="150"/>
        <v>#N/A</v>
      </c>
      <c r="Y2969" s="58" t="e">
        <f t="shared" si="151"/>
        <v>#N/A</v>
      </c>
    </row>
    <row r="2970" spans="1:25" x14ac:dyDescent="0.25">
      <c r="A2970" t="s">
        <v>106</v>
      </c>
      <c r="B2970" s="133" t="s">
        <v>187</v>
      </c>
      <c r="C2970" t="s">
        <v>783</v>
      </c>
      <c r="D2970" s="54">
        <v>44681</v>
      </c>
      <c r="E2970" s="133" t="s">
        <v>58</v>
      </c>
      <c r="F2970" s="133" t="s">
        <v>469</v>
      </c>
      <c r="G2970" s="133" t="s">
        <v>18</v>
      </c>
      <c r="H2970" s="2">
        <v>1</v>
      </c>
      <c r="I2970" s="2">
        <v>47</v>
      </c>
      <c r="J2970" s="2" t="s">
        <v>398</v>
      </c>
      <c r="K2970" s="2" t="s">
        <v>64</v>
      </c>
      <c r="L2970" s="2" t="s">
        <v>23</v>
      </c>
      <c r="M2970" s="16">
        <v>11.54</v>
      </c>
      <c r="N2970" s="16"/>
      <c r="O2970" s="16"/>
      <c r="P2970" s="16"/>
      <c r="Q2970" s="16"/>
      <c r="R2970" s="16"/>
      <c r="S2970" s="16"/>
      <c r="V2970" t="str">
        <f t="shared" si="149"/>
        <v>100JUVM</v>
      </c>
      <c r="W2970" s="58" t="e">
        <f>VLOOKUP(V2970,Minimos!$D$3:$E$26,2,FALSE)</f>
        <v>#N/A</v>
      </c>
      <c r="X2970" s="18" t="e">
        <f t="shared" si="150"/>
        <v>#N/A</v>
      </c>
      <c r="Y2970" s="58" t="e">
        <f t="shared" si="151"/>
        <v>#N/A</v>
      </c>
    </row>
    <row r="2971" spans="1:25" x14ac:dyDescent="0.25">
      <c r="A2971" t="s">
        <v>106</v>
      </c>
      <c r="B2971" s="133" t="s">
        <v>187</v>
      </c>
      <c r="C2971" t="s">
        <v>783</v>
      </c>
      <c r="D2971" s="54">
        <v>44681</v>
      </c>
      <c r="E2971" s="133" t="s">
        <v>58</v>
      </c>
      <c r="F2971" s="133" t="s">
        <v>469</v>
      </c>
      <c r="G2971" s="133" t="s">
        <v>18</v>
      </c>
      <c r="H2971" s="2">
        <v>5</v>
      </c>
      <c r="I2971" s="2">
        <v>46</v>
      </c>
      <c r="J2971" s="2" t="s">
        <v>302</v>
      </c>
      <c r="K2971" s="2" t="s">
        <v>64</v>
      </c>
      <c r="L2971" s="2" t="s">
        <v>23</v>
      </c>
      <c r="M2971" s="16">
        <v>11.9</v>
      </c>
      <c r="N2971" s="16"/>
      <c r="O2971" s="16"/>
      <c r="P2971" s="16"/>
      <c r="Q2971" s="16"/>
      <c r="R2971" s="16"/>
      <c r="S2971" s="16"/>
      <c r="V2971" t="str">
        <f t="shared" si="149"/>
        <v>100JUVM</v>
      </c>
      <c r="W2971" s="58" t="e">
        <f>VLOOKUP(V2971,Minimos!$D$3:$E$26,2,FALSE)</f>
        <v>#N/A</v>
      </c>
      <c r="X2971" s="18" t="e">
        <f t="shared" si="150"/>
        <v>#N/A</v>
      </c>
      <c r="Y2971" s="58" t="e">
        <f t="shared" si="151"/>
        <v>#N/A</v>
      </c>
    </row>
    <row r="2972" spans="1:25" x14ac:dyDescent="0.25">
      <c r="A2972" t="s">
        <v>106</v>
      </c>
      <c r="B2972" s="133" t="s">
        <v>187</v>
      </c>
      <c r="C2972" t="s">
        <v>783</v>
      </c>
      <c r="D2972" s="54">
        <v>44681</v>
      </c>
      <c r="E2972" s="133" t="s">
        <v>58</v>
      </c>
      <c r="F2972" s="133" t="s">
        <v>469</v>
      </c>
      <c r="G2972" s="133" t="s">
        <v>18</v>
      </c>
      <c r="H2972" s="2">
        <v>2</v>
      </c>
      <c r="I2972" s="2">
        <v>40</v>
      </c>
      <c r="J2972" s="2" t="s">
        <v>299</v>
      </c>
      <c r="K2972" s="2" t="s">
        <v>256</v>
      </c>
      <c r="L2972" s="2" t="s">
        <v>23</v>
      </c>
      <c r="M2972" s="16">
        <v>11.56</v>
      </c>
      <c r="N2972" s="16"/>
      <c r="O2972" s="16"/>
      <c r="P2972" s="16"/>
      <c r="Q2972" s="16"/>
      <c r="R2972" s="16"/>
      <c r="S2972" s="16"/>
      <c r="V2972" t="str">
        <f t="shared" si="149"/>
        <v>100JUVM</v>
      </c>
      <c r="W2972" s="58" t="e">
        <f>VLOOKUP(V2972,Minimos!$D$3:$E$26,2,FALSE)</f>
        <v>#N/A</v>
      </c>
      <c r="X2972" s="18" t="e">
        <f t="shared" si="150"/>
        <v>#N/A</v>
      </c>
      <c r="Y2972" s="58" t="e">
        <f t="shared" si="151"/>
        <v>#N/A</v>
      </c>
    </row>
    <row r="2973" spans="1:25" x14ac:dyDescent="0.25">
      <c r="A2973" t="s">
        <v>106</v>
      </c>
      <c r="B2973" s="133" t="s">
        <v>187</v>
      </c>
      <c r="C2973" t="s">
        <v>783</v>
      </c>
      <c r="D2973" s="54">
        <v>44681</v>
      </c>
      <c r="E2973" s="133" t="s">
        <v>58</v>
      </c>
      <c r="F2973" s="133" t="s">
        <v>469</v>
      </c>
      <c r="G2973" s="133" t="s">
        <v>18</v>
      </c>
      <c r="H2973" s="2">
        <v>5</v>
      </c>
      <c r="I2973" s="2">
        <v>49</v>
      </c>
      <c r="J2973" s="2" t="s">
        <v>206</v>
      </c>
      <c r="K2973" s="2" t="s">
        <v>64</v>
      </c>
      <c r="L2973" s="2" t="s">
        <v>22</v>
      </c>
      <c r="M2973" s="16">
        <v>12.03</v>
      </c>
      <c r="N2973" s="16"/>
      <c r="O2973" s="16"/>
      <c r="P2973" s="16"/>
      <c r="Q2973" s="16"/>
      <c r="R2973" s="16"/>
      <c r="S2973" s="16"/>
      <c r="V2973" t="str">
        <f t="shared" si="149"/>
        <v>100INIM</v>
      </c>
      <c r="W2973" s="58" t="e">
        <f>VLOOKUP(V2973,Minimos!$D$3:$E$26,2,FALSE)</f>
        <v>#N/A</v>
      </c>
      <c r="X2973" s="18" t="e">
        <f t="shared" si="150"/>
        <v>#N/A</v>
      </c>
      <c r="Y2973" s="58" t="e">
        <f t="shared" si="151"/>
        <v>#N/A</v>
      </c>
    </row>
    <row r="2974" spans="1:25" x14ac:dyDescent="0.25">
      <c r="A2974" t="s">
        <v>106</v>
      </c>
      <c r="B2974" s="133" t="s">
        <v>187</v>
      </c>
      <c r="C2974" t="s">
        <v>783</v>
      </c>
      <c r="D2974" s="54">
        <v>44681</v>
      </c>
      <c r="E2974" s="133" t="s">
        <v>58</v>
      </c>
      <c r="F2974" s="133" t="s">
        <v>469</v>
      </c>
      <c r="G2974" s="133" t="s">
        <v>18</v>
      </c>
      <c r="H2974" s="2">
        <v>7</v>
      </c>
      <c r="I2974" s="2">
        <v>41</v>
      </c>
      <c r="J2974" s="2" t="s">
        <v>207</v>
      </c>
      <c r="K2974" s="2" t="s">
        <v>256</v>
      </c>
      <c r="L2974" s="2" t="s">
        <v>22</v>
      </c>
      <c r="M2974" s="16">
        <v>12.15</v>
      </c>
      <c r="N2974" s="16"/>
      <c r="O2974" s="16"/>
      <c r="P2974" s="16"/>
      <c r="Q2974" s="16"/>
      <c r="R2974" s="16"/>
      <c r="S2974" s="16"/>
      <c r="V2974" t="str">
        <f t="shared" si="149"/>
        <v>100INIM</v>
      </c>
      <c r="W2974" s="58" t="e">
        <f>VLOOKUP(V2974,Minimos!$D$3:$E$26,2,FALSE)</f>
        <v>#N/A</v>
      </c>
      <c r="X2974" s="18" t="e">
        <f t="shared" si="150"/>
        <v>#N/A</v>
      </c>
      <c r="Y2974" s="58" t="e">
        <f t="shared" si="151"/>
        <v>#N/A</v>
      </c>
    </row>
    <row r="2975" spans="1:25" x14ac:dyDescent="0.25">
      <c r="A2975" t="s">
        <v>106</v>
      </c>
      <c r="B2975" s="133" t="s">
        <v>187</v>
      </c>
      <c r="C2975" t="s">
        <v>783</v>
      </c>
      <c r="D2975" s="54">
        <v>44681</v>
      </c>
      <c r="E2975" s="133" t="s">
        <v>58</v>
      </c>
      <c r="F2975" s="133" t="s">
        <v>469</v>
      </c>
      <c r="G2975" s="133" t="s">
        <v>18</v>
      </c>
      <c r="H2975" s="2">
        <v>4</v>
      </c>
      <c r="I2975" s="2">
        <v>52</v>
      </c>
      <c r="J2975" s="2" t="s">
        <v>400</v>
      </c>
      <c r="K2975" s="2" t="s">
        <v>64</v>
      </c>
      <c r="L2975" s="2" t="s">
        <v>26</v>
      </c>
      <c r="M2975" s="16">
        <v>11.84</v>
      </c>
      <c r="N2975" s="16"/>
      <c r="O2975" s="16"/>
      <c r="P2975" s="16"/>
      <c r="Q2975" s="16"/>
      <c r="R2975" s="16"/>
      <c r="S2975" s="16"/>
      <c r="V2975" t="str">
        <f t="shared" si="149"/>
        <v>100JUNM</v>
      </c>
      <c r="W2975" s="58" t="e">
        <f>VLOOKUP(V2975,Minimos!$D$3:$E$26,2,FALSE)</f>
        <v>#N/A</v>
      </c>
      <c r="X2975" s="18" t="e">
        <f t="shared" si="150"/>
        <v>#N/A</v>
      </c>
      <c r="Y2975" s="58" t="e">
        <f t="shared" si="151"/>
        <v>#N/A</v>
      </c>
    </row>
    <row r="2976" spans="1:25" x14ac:dyDescent="0.25">
      <c r="A2976" t="s">
        <v>96</v>
      </c>
      <c r="B2976" s="133" t="s">
        <v>188</v>
      </c>
      <c r="C2976" t="s">
        <v>783</v>
      </c>
      <c r="D2976" s="54">
        <v>44681</v>
      </c>
      <c r="E2976" s="133" t="s">
        <v>58</v>
      </c>
      <c r="F2976" s="133" t="s">
        <v>469</v>
      </c>
      <c r="G2976" s="133" t="s">
        <v>18</v>
      </c>
      <c r="H2976" s="2">
        <v>3</v>
      </c>
      <c r="I2976" s="2">
        <v>47</v>
      </c>
      <c r="J2976" s="2" t="s">
        <v>398</v>
      </c>
      <c r="K2976" s="2" t="s">
        <v>64</v>
      </c>
      <c r="L2976" s="2" t="s">
        <v>23</v>
      </c>
      <c r="M2976" s="16">
        <v>6.25</v>
      </c>
      <c r="N2976" s="16">
        <v>6.25</v>
      </c>
      <c r="O2976" s="16">
        <v>6.24</v>
      </c>
      <c r="P2976" s="16">
        <v>6.14</v>
      </c>
      <c r="Q2976" s="16"/>
      <c r="R2976" s="16"/>
      <c r="S2976" s="16"/>
      <c r="V2976" t="str">
        <f t="shared" si="149"/>
        <v>COMPRIMJUVM</v>
      </c>
      <c r="W2976" s="58" t="e">
        <f>VLOOKUP(V2976,Minimos!$D$3:$E$26,2,FALSE)</f>
        <v>#N/A</v>
      </c>
      <c r="X2976" s="18" t="e">
        <f t="shared" si="150"/>
        <v>#N/A</v>
      </c>
      <c r="Y2976" s="58" t="e">
        <f t="shared" si="151"/>
        <v>#N/A</v>
      </c>
    </row>
    <row r="2977" spans="1:25" x14ac:dyDescent="0.25">
      <c r="A2977" t="s">
        <v>96</v>
      </c>
      <c r="B2977" s="133" t="s">
        <v>188</v>
      </c>
      <c r="C2977" t="s">
        <v>783</v>
      </c>
      <c r="D2977" s="54">
        <v>44681</v>
      </c>
      <c r="E2977" s="133" t="s">
        <v>58</v>
      </c>
      <c r="F2977" s="133" t="s">
        <v>469</v>
      </c>
      <c r="G2977" s="133" t="s">
        <v>18</v>
      </c>
      <c r="H2977" s="2">
        <v>4</v>
      </c>
      <c r="I2977" s="2">
        <v>49</v>
      </c>
      <c r="J2977" s="2" t="s">
        <v>206</v>
      </c>
      <c r="K2977" s="2" t="s">
        <v>64</v>
      </c>
      <c r="L2977" s="2" t="s">
        <v>22</v>
      </c>
      <c r="M2977" s="16">
        <v>6.07</v>
      </c>
      <c r="N2977" s="16">
        <v>5.94</v>
      </c>
      <c r="O2977" s="16">
        <v>6.07</v>
      </c>
      <c r="P2977" s="16">
        <v>5.86</v>
      </c>
      <c r="Q2977" s="16"/>
      <c r="R2977" s="16"/>
      <c r="S2977" s="16"/>
      <c r="V2977" t="str">
        <f t="shared" si="149"/>
        <v>COMPRIMINIM</v>
      </c>
      <c r="W2977" s="58" t="e">
        <f>VLOOKUP(V2977,Minimos!$D$3:$E$26,2,FALSE)</f>
        <v>#N/A</v>
      </c>
      <c r="X2977" s="18" t="e">
        <f t="shared" si="150"/>
        <v>#N/A</v>
      </c>
      <c r="Y2977" s="58" t="e">
        <f t="shared" si="151"/>
        <v>#N/A</v>
      </c>
    </row>
    <row r="2978" spans="1:25" x14ac:dyDescent="0.25">
      <c r="A2978" t="s">
        <v>96</v>
      </c>
      <c r="B2978" s="133" t="s">
        <v>188</v>
      </c>
      <c r="C2978" t="s">
        <v>783</v>
      </c>
      <c r="D2978" s="54">
        <v>44681</v>
      </c>
      <c r="E2978" s="133" t="s">
        <v>58</v>
      </c>
      <c r="F2978" s="133" t="s">
        <v>469</v>
      </c>
      <c r="G2978" s="133" t="s">
        <v>18</v>
      </c>
      <c r="H2978" s="2">
        <v>10</v>
      </c>
      <c r="I2978" s="2">
        <v>41</v>
      </c>
      <c r="J2978" s="2" t="s">
        <v>207</v>
      </c>
      <c r="K2978" s="2" t="s">
        <v>256</v>
      </c>
      <c r="L2978" s="2" t="s">
        <v>22</v>
      </c>
      <c r="M2978" s="16">
        <v>5.96</v>
      </c>
      <c r="N2978" s="16">
        <v>5.96</v>
      </c>
      <c r="O2978" s="16" t="s">
        <v>1</v>
      </c>
      <c r="P2978" s="16" t="s">
        <v>1</v>
      </c>
      <c r="Q2978" s="16"/>
      <c r="R2978" s="16"/>
      <c r="S2978" s="16"/>
      <c r="V2978" t="str">
        <f t="shared" si="149"/>
        <v>COMPRIMINIM</v>
      </c>
      <c r="W2978" s="58" t="e">
        <f>VLOOKUP(V2978,Minimos!$D$3:$E$26,2,FALSE)</f>
        <v>#N/A</v>
      </c>
      <c r="X2978" s="18" t="e">
        <f t="shared" si="150"/>
        <v>#N/A</v>
      </c>
      <c r="Y2978" s="58" t="e">
        <f t="shared" si="151"/>
        <v>#N/A</v>
      </c>
    </row>
    <row r="2979" spans="1:25" x14ac:dyDescent="0.25">
      <c r="A2979" t="s">
        <v>96</v>
      </c>
      <c r="B2979" s="133" t="s">
        <v>188</v>
      </c>
      <c r="C2979" t="s">
        <v>783</v>
      </c>
      <c r="D2979" s="54">
        <v>44681</v>
      </c>
      <c r="E2979" s="133" t="s">
        <v>58</v>
      </c>
      <c r="F2979" s="133" t="s">
        <v>469</v>
      </c>
      <c r="G2979" s="133" t="s">
        <v>18</v>
      </c>
      <c r="H2979" s="2">
        <v>13</v>
      </c>
      <c r="I2979" s="2">
        <v>46</v>
      </c>
      <c r="J2979" s="2" t="s">
        <v>302</v>
      </c>
      <c r="K2979" s="2" t="s">
        <v>64</v>
      </c>
      <c r="L2979" s="2" t="s">
        <v>23</v>
      </c>
      <c r="M2979" s="16">
        <v>5.59</v>
      </c>
      <c r="N2979" s="16">
        <v>5.42</v>
      </c>
      <c r="O2979" s="16">
        <v>5.36</v>
      </c>
      <c r="P2979" s="16">
        <v>5.59</v>
      </c>
      <c r="Q2979" s="16"/>
      <c r="R2979" s="16"/>
      <c r="S2979" s="16"/>
      <c r="V2979" t="str">
        <f t="shared" si="149"/>
        <v>COMPRIMJUVM</v>
      </c>
      <c r="W2979" s="58" t="e">
        <f>VLOOKUP(V2979,Minimos!$D$3:$E$26,2,FALSE)</f>
        <v>#N/A</v>
      </c>
      <c r="X2979" s="18" t="e">
        <f t="shared" si="150"/>
        <v>#N/A</v>
      </c>
      <c r="Y2979" s="58" t="e">
        <f t="shared" si="151"/>
        <v>#N/A</v>
      </c>
    </row>
    <row r="2980" spans="1:25" x14ac:dyDescent="0.25">
      <c r="A2980" t="s">
        <v>96</v>
      </c>
      <c r="B2980" s="133" t="s">
        <v>188</v>
      </c>
      <c r="C2980" t="s">
        <v>783</v>
      </c>
      <c r="D2980" s="54">
        <v>44681</v>
      </c>
      <c r="E2980" s="133" t="s">
        <v>58</v>
      </c>
      <c r="F2980" s="133" t="s">
        <v>469</v>
      </c>
      <c r="G2980" s="133" t="s">
        <v>18</v>
      </c>
      <c r="H2980" s="2">
        <v>14</v>
      </c>
      <c r="I2980" s="2">
        <v>40</v>
      </c>
      <c r="J2980" s="2" t="s">
        <v>299</v>
      </c>
      <c r="K2980" s="2" t="s">
        <v>256</v>
      </c>
      <c r="L2980" s="2" t="s">
        <v>23</v>
      </c>
      <c r="M2980" s="16">
        <v>4.43</v>
      </c>
      <c r="N2980" s="16">
        <v>4.43</v>
      </c>
      <c r="O2980" s="16" t="s">
        <v>1</v>
      </c>
      <c r="P2980" s="16" t="s">
        <v>1</v>
      </c>
      <c r="Q2980" s="16"/>
      <c r="R2980" s="16"/>
      <c r="S2980" s="16"/>
      <c r="V2980" t="str">
        <f t="shared" si="149"/>
        <v>COMPRIMJUVM</v>
      </c>
      <c r="W2980" s="58" t="e">
        <f>VLOOKUP(V2980,Minimos!$D$3:$E$26,2,FALSE)</f>
        <v>#N/A</v>
      </c>
      <c r="X2980" s="18" t="e">
        <f t="shared" si="150"/>
        <v>#N/A</v>
      </c>
      <c r="Y2980" s="58" t="e">
        <f t="shared" si="151"/>
        <v>#N/A</v>
      </c>
    </row>
    <row r="2981" spans="1:25" x14ac:dyDescent="0.25">
      <c r="A2981" t="s">
        <v>109</v>
      </c>
      <c r="B2981" s="133" t="s">
        <v>187</v>
      </c>
      <c r="C2981" t="s">
        <v>783</v>
      </c>
      <c r="D2981" s="54">
        <v>44681</v>
      </c>
      <c r="E2981" s="133" t="s">
        <v>58</v>
      </c>
      <c r="F2981" s="133" t="s">
        <v>469</v>
      </c>
      <c r="G2981" s="133" t="s">
        <v>20</v>
      </c>
      <c r="H2981" s="2">
        <v>2</v>
      </c>
      <c r="I2981" s="2">
        <v>53</v>
      </c>
      <c r="J2981" s="2" t="s">
        <v>263</v>
      </c>
      <c r="K2981" s="2" t="s">
        <v>64</v>
      </c>
      <c r="L2981" s="2" t="s">
        <v>23</v>
      </c>
      <c r="M2981" s="16">
        <v>14.86</v>
      </c>
      <c r="N2981" s="16"/>
      <c r="O2981" s="16"/>
      <c r="P2981" s="16"/>
      <c r="Q2981" s="16"/>
      <c r="R2981" s="16"/>
      <c r="S2981" s="16"/>
      <c r="V2981" t="str">
        <f t="shared" si="149"/>
        <v>100B084JUVF</v>
      </c>
      <c r="W2981" s="58" t="e">
        <f>VLOOKUP(V2981,Minimos!$D$3:$E$26,2,FALSE)</f>
        <v>#N/A</v>
      </c>
      <c r="X2981" s="18" t="e">
        <f t="shared" si="150"/>
        <v>#N/A</v>
      </c>
      <c r="Y2981" s="58" t="e">
        <f t="shared" si="151"/>
        <v>#N/A</v>
      </c>
    </row>
    <row r="2982" spans="1:25" x14ac:dyDescent="0.25">
      <c r="A2982" t="s">
        <v>109</v>
      </c>
      <c r="B2982" s="133" t="s">
        <v>187</v>
      </c>
      <c r="C2982" t="s">
        <v>783</v>
      </c>
      <c r="D2982" s="54">
        <v>44681</v>
      </c>
      <c r="E2982" s="133" t="s">
        <v>58</v>
      </c>
      <c r="F2982" s="133" t="s">
        <v>469</v>
      </c>
      <c r="G2982" s="133" t="s">
        <v>20</v>
      </c>
      <c r="H2982" s="2">
        <v>5</v>
      </c>
      <c r="I2982" s="2">
        <v>39</v>
      </c>
      <c r="J2982" s="2" t="s">
        <v>307</v>
      </c>
      <c r="K2982" s="2" t="s">
        <v>256</v>
      </c>
      <c r="L2982" s="2" t="s">
        <v>23</v>
      </c>
      <c r="M2982" s="16">
        <v>17.22</v>
      </c>
      <c r="N2982" s="16"/>
      <c r="O2982" s="16"/>
      <c r="P2982" s="16"/>
      <c r="Q2982" s="16"/>
      <c r="R2982" s="16"/>
      <c r="S2982" s="16"/>
      <c r="V2982" t="str">
        <f t="shared" si="149"/>
        <v>100B084JUVF</v>
      </c>
      <c r="W2982" s="58" t="e">
        <f>VLOOKUP(V2982,Minimos!$D$3:$E$26,2,FALSE)</f>
        <v>#N/A</v>
      </c>
      <c r="X2982" s="18" t="e">
        <f t="shared" si="150"/>
        <v>#N/A</v>
      </c>
      <c r="Y2982" s="58" t="e">
        <f t="shared" si="151"/>
        <v>#N/A</v>
      </c>
    </row>
    <row r="2983" spans="1:25" x14ac:dyDescent="0.25">
      <c r="A2983" t="s">
        <v>109</v>
      </c>
      <c r="B2983" s="133" t="s">
        <v>187</v>
      </c>
      <c r="C2983" t="s">
        <v>783</v>
      </c>
      <c r="D2983" s="54">
        <v>44681</v>
      </c>
      <c r="E2983" s="133" t="s">
        <v>58</v>
      </c>
      <c r="F2983" s="133" t="s">
        <v>469</v>
      </c>
      <c r="G2983" s="133" t="s">
        <v>20</v>
      </c>
      <c r="H2983" s="2">
        <v>2</v>
      </c>
      <c r="I2983" s="2">
        <v>45</v>
      </c>
      <c r="J2983" s="2" t="s">
        <v>423</v>
      </c>
      <c r="K2983" s="2" t="s">
        <v>64</v>
      </c>
      <c r="L2983" s="2" t="s">
        <v>23</v>
      </c>
      <c r="M2983" s="16">
        <v>17.579999999999998</v>
      </c>
      <c r="N2983" s="16"/>
      <c r="O2983" s="16"/>
      <c r="P2983" s="16"/>
      <c r="Q2983" s="16"/>
      <c r="R2983" s="16"/>
      <c r="S2983" s="16"/>
      <c r="V2983" t="str">
        <f t="shared" si="149"/>
        <v>100B084JUVF</v>
      </c>
      <c r="W2983" s="58" t="e">
        <f>VLOOKUP(V2983,Minimos!$D$3:$E$26,2,FALSE)</f>
        <v>#N/A</v>
      </c>
      <c r="X2983" s="18" t="e">
        <f t="shared" si="150"/>
        <v>#N/A</v>
      </c>
      <c r="Y2983" s="58" t="e">
        <f t="shared" si="151"/>
        <v>#N/A</v>
      </c>
    </row>
    <row r="2984" spans="1:25" x14ac:dyDescent="0.25">
      <c r="A2984" t="s">
        <v>109</v>
      </c>
      <c r="B2984" s="133" t="s">
        <v>187</v>
      </c>
      <c r="C2984" t="s">
        <v>783</v>
      </c>
      <c r="D2984" s="54">
        <v>44681</v>
      </c>
      <c r="E2984" s="133" t="s">
        <v>58</v>
      </c>
      <c r="F2984" s="133" t="s">
        <v>469</v>
      </c>
      <c r="G2984" s="133" t="s">
        <v>20</v>
      </c>
      <c r="H2984" s="2">
        <v>6</v>
      </c>
      <c r="I2984" s="2">
        <v>44</v>
      </c>
      <c r="J2984" s="2" t="s">
        <v>304</v>
      </c>
      <c r="K2984" s="2" t="s">
        <v>64</v>
      </c>
      <c r="L2984" s="2" t="s">
        <v>23</v>
      </c>
      <c r="M2984" s="16">
        <v>29.56</v>
      </c>
      <c r="N2984" s="16"/>
      <c r="O2984" s="16"/>
      <c r="P2984" s="16"/>
      <c r="Q2984" s="16"/>
      <c r="R2984" s="16"/>
      <c r="S2984" s="16"/>
      <c r="V2984" t="str">
        <f t="shared" si="149"/>
        <v>100B084JUVF</v>
      </c>
      <c r="W2984" s="58" t="e">
        <f>VLOOKUP(V2984,Minimos!$D$3:$E$26,2,FALSE)</f>
        <v>#N/A</v>
      </c>
      <c r="X2984" s="18" t="e">
        <f t="shared" si="150"/>
        <v>#N/A</v>
      </c>
      <c r="Y2984" s="58" t="e">
        <f t="shared" si="151"/>
        <v>#N/A</v>
      </c>
    </row>
    <row r="2985" spans="1:25" x14ac:dyDescent="0.25">
      <c r="A2985" t="s">
        <v>96</v>
      </c>
      <c r="B2985" s="133" t="s">
        <v>188</v>
      </c>
      <c r="C2985" t="s">
        <v>783</v>
      </c>
      <c r="D2985" s="54">
        <v>44681</v>
      </c>
      <c r="E2985" s="133" t="s">
        <v>58</v>
      </c>
      <c r="F2985" s="133" t="s">
        <v>469</v>
      </c>
      <c r="G2985" s="133" t="s">
        <v>18</v>
      </c>
      <c r="H2985" s="2">
        <v>3</v>
      </c>
      <c r="I2985" s="2">
        <v>52</v>
      </c>
      <c r="J2985" s="2" t="s">
        <v>400</v>
      </c>
      <c r="K2985" s="2" t="s">
        <v>64</v>
      </c>
      <c r="L2985" s="2" t="s">
        <v>26</v>
      </c>
      <c r="M2985" s="16">
        <v>5.72</v>
      </c>
      <c r="N2985" s="16">
        <v>4.47</v>
      </c>
      <c r="O2985" s="16" t="s">
        <v>1</v>
      </c>
      <c r="P2985" s="16">
        <v>5.72</v>
      </c>
      <c r="Q2985" s="16"/>
      <c r="R2985" s="16"/>
      <c r="S2985" s="16"/>
      <c r="V2985" t="str">
        <f t="shared" si="149"/>
        <v>COMPRIMJUNM</v>
      </c>
      <c r="W2985" s="58" t="e">
        <f>VLOOKUP(V2985,Minimos!$D$3:$E$26,2,FALSE)</f>
        <v>#N/A</v>
      </c>
      <c r="X2985" s="18" t="e">
        <f t="shared" si="150"/>
        <v>#N/A</v>
      </c>
      <c r="Y2985" s="58" t="e">
        <f t="shared" si="151"/>
        <v>#N/A</v>
      </c>
    </row>
    <row r="2986" spans="1:25" x14ac:dyDescent="0.25">
      <c r="A2986" t="s">
        <v>109</v>
      </c>
      <c r="B2986" s="133" t="s">
        <v>187</v>
      </c>
      <c r="C2986" t="s">
        <v>783</v>
      </c>
      <c r="D2986" s="54">
        <v>44681</v>
      </c>
      <c r="E2986" s="133" t="s">
        <v>58</v>
      </c>
      <c r="F2986" s="133" t="s">
        <v>469</v>
      </c>
      <c r="G2986" s="133" t="s">
        <v>20</v>
      </c>
      <c r="H2986" s="2">
        <v>3</v>
      </c>
      <c r="I2986" s="2">
        <v>50</v>
      </c>
      <c r="J2986" s="2" t="s">
        <v>724</v>
      </c>
      <c r="K2986" s="2" t="s">
        <v>64</v>
      </c>
      <c r="L2986" s="2" t="s">
        <v>26</v>
      </c>
      <c r="M2986" s="16">
        <v>15.56</v>
      </c>
      <c r="N2986" s="16"/>
      <c r="O2986" s="16"/>
      <c r="P2986" s="16"/>
      <c r="Q2986" s="16"/>
      <c r="R2986" s="16"/>
      <c r="S2986" s="16"/>
      <c r="V2986" t="str">
        <f t="shared" si="149"/>
        <v>100B084JUNF</v>
      </c>
      <c r="W2986" s="58" t="e">
        <f>VLOOKUP(V2986,Minimos!$D$3:$E$26,2,FALSE)</f>
        <v>#N/A</v>
      </c>
      <c r="X2986" s="18" t="e">
        <f t="shared" si="150"/>
        <v>#N/A</v>
      </c>
      <c r="Y2986" s="58" t="e">
        <f t="shared" si="151"/>
        <v>#N/A</v>
      </c>
    </row>
    <row r="2987" spans="1:25" x14ac:dyDescent="0.25">
      <c r="A2987" t="s">
        <v>109</v>
      </c>
      <c r="B2987" s="133" t="s">
        <v>187</v>
      </c>
      <c r="C2987" t="s">
        <v>783</v>
      </c>
      <c r="D2987" s="54">
        <v>44681</v>
      </c>
      <c r="E2987" s="133" t="s">
        <v>58</v>
      </c>
      <c r="F2987" s="133" t="s">
        <v>469</v>
      </c>
      <c r="G2987" s="133" t="s">
        <v>20</v>
      </c>
      <c r="H2987" s="2">
        <v>4</v>
      </c>
      <c r="I2987" s="2">
        <v>48</v>
      </c>
      <c r="J2987" s="2" t="s">
        <v>372</v>
      </c>
      <c r="K2987" s="2" t="s">
        <v>64</v>
      </c>
      <c r="L2987" s="2" t="s">
        <v>26</v>
      </c>
      <c r="M2987" s="16">
        <v>16.13</v>
      </c>
      <c r="N2987" s="16"/>
      <c r="O2987" s="16"/>
      <c r="P2987" s="16"/>
      <c r="Q2987" s="16"/>
      <c r="R2987" s="16"/>
      <c r="S2987" s="16"/>
      <c r="V2987" t="str">
        <f t="shared" si="149"/>
        <v>100B084JUNF</v>
      </c>
      <c r="W2987" s="58" t="e">
        <f>VLOOKUP(V2987,Minimos!$D$3:$E$26,2,FALSE)</f>
        <v>#N/A</v>
      </c>
      <c r="X2987" s="18" t="e">
        <f t="shared" si="150"/>
        <v>#N/A</v>
      </c>
      <c r="Y2987" s="58" t="e">
        <f t="shared" si="151"/>
        <v>#N/A</v>
      </c>
    </row>
    <row r="2988" spans="1:25" x14ac:dyDescent="0.25">
      <c r="A2988" t="s">
        <v>98</v>
      </c>
      <c r="B2988" s="133" t="s">
        <v>188</v>
      </c>
      <c r="C2988" t="s">
        <v>783</v>
      </c>
      <c r="D2988" s="54">
        <v>44681</v>
      </c>
      <c r="E2988" s="133" t="s">
        <v>58</v>
      </c>
      <c r="F2988" s="133" t="s">
        <v>469</v>
      </c>
      <c r="G2988" s="133" t="s">
        <v>20</v>
      </c>
      <c r="H2988" s="2">
        <v>1</v>
      </c>
      <c r="I2988" s="2">
        <v>53</v>
      </c>
      <c r="J2988" s="2" t="s">
        <v>263</v>
      </c>
      <c r="K2988" s="2" t="s">
        <v>64</v>
      </c>
      <c r="L2988" s="2" t="s">
        <v>23</v>
      </c>
      <c r="M2988" s="16">
        <v>1.56</v>
      </c>
      <c r="N2988" s="16"/>
      <c r="O2988" s="16"/>
      <c r="P2988" s="16"/>
      <c r="Q2988" s="16"/>
      <c r="R2988" s="16"/>
      <c r="S2988" s="16"/>
      <c r="V2988" t="str">
        <f t="shared" si="149"/>
        <v>ALTURAJUVF</v>
      </c>
      <c r="W2988" s="58" t="e">
        <f>VLOOKUP(V2988,Minimos!$D$3:$E$26,2,FALSE)</f>
        <v>#N/A</v>
      </c>
      <c r="X2988" s="18" t="e">
        <f t="shared" si="150"/>
        <v>#N/A</v>
      </c>
      <c r="Y2988" s="58" t="e">
        <f t="shared" si="151"/>
        <v>#N/A</v>
      </c>
    </row>
    <row r="2989" spans="1:25" x14ac:dyDescent="0.25">
      <c r="A2989" t="s">
        <v>98</v>
      </c>
      <c r="B2989" s="133" t="s">
        <v>188</v>
      </c>
      <c r="C2989" t="s">
        <v>783</v>
      </c>
      <c r="D2989" s="54">
        <v>44681</v>
      </c>
      <c r="E2989" s="133" t="s">
        <v>58</v>
      </c>
      <c r="F2989" s="133" t="s">
        <v>469</v>
      </c>
      <c r="G2989" s="133" t="s">
        <v>20</v>
      </c>
      <c r="H2989" s="2">
        <v>7</v>
      </c>
      <c r="I2989" s="2">
        <v>39</v>
      </c>
      <c r="J2989" s="2" t="s">
        <v>307</v>
      </c>
      <c r="K2989" s="2" t="s">
        <v>256</v>
      </c>
      <c r="L2989" s="2" t="s">
        <v>23</v>
      </c>
      <c r="M2989" s="16">
        <v>1.41</v>
      </c>
      <c r="N2989" s="16"/>
      <c r="O2989" s="16"/>
      <c r="P2989" s="16"/>
      <c r="Q2989" s="16"/>
      <c r="R2989" s="16"/>
      <c r="S2989" s="16"/>
      <c r="V2989" t="str">
        <f t="shared" si="149"/>
        <v>ALTURAJUVF</v>
      </c>
      <c r="W2989" s="58" t="e">
        <f>VLOOKUP(V2989,Minimos!$D$3:$E$26,2,FALSE)</f>
        <v>#N/A</v>
      </c>
      <c r="X2989" s="18" t="e">
        <f t="shared" si="150"/>
        <v>#N/A</v>
      </c>
      <c r="Y2989" s="58" t="e">
        <f t="shared" si="151"/>
        <v>#N/A</v>
      </c>
    </row>
    <row r="2990" spans="1:25" x14ac:dyDescent="0.25">
      <c r="A2990" t="s">
        <v>98</v>
      </c>
      <c r="B2990" s="133" t="s">
        <v>188</v>
      </c>
      <c r="C2990" t="s">
        <v>783</v>
      </c>
      <c r="D2990" s="54">
        <v>44681</v>
      </c>
      <c r="E2990" s="133" t="s">
        <v>58</v>
      </c>
      <c r="F2990" s="133" t="s">
        <v>469</v>
      </c>
      <c r="G2990" s="133" t="s">
        <v>20</v>
      </c>
      <c r="H2990" s="2">
        <v>8</v>
      </c>
      <c r="I2990" s="2">
        <v>51</v>
      </c>
      <c r="J2990" s="2" t="s">
        <v>355</v>
      </c>
      <c r="K2990" s="2" t="s">
        <v>64</v>
      </c>
      <c r="L2990" s="2" t="s">
        <v>23</v>
      </c>
      <c r="M2990" s="16">
        <v>1.41</v>
      </c>
      <c r="N2990" s="16"/>
      <c r="O2990" s="16"/>
      <c r="P2990" s="16"/>
      <c r="Q2990" s="16"/>
      <c r="R2990" s="16"/>
      <c r="S2990" s="16"/>
      <c r="V2990" t="str">
        <f t="shared" si="149"/>
        <v>ALTURAJUVF</v>
      </c>
      <c r="W2990" s="58" t="e">
        <f>VLOOKUP(V2990,Minimos!$D$3:$E$26,2,FALSE)</f>
        <v>#N/A</v>
      </c>
      <c r="X2990" s="18" t="e">
        <f t="shared" si="150"/>
        <v>#N/A</v>
      </c>
      <c r="Y2990" s="58" t="e">
        <f t="shared" si="151"/>
        <v>#N/A</v>
      </c>
    </row>
    <row r="2991" spans="1:25" x14ac:dyDescent="0.25">
      <c r="A2991" t="s">
        <v>98</v>
      </c>
      <c r="B2991" s="133" t="s">
        <v>188</v>
      </c>
      <c r="C2991" t="s">
        <v>783</v>
      </c>
      <c r="D2991" s="54">
        <v>44681</v>
      </c>
      <c r="E2991" s="133" t="s">
        <v>58</v>
      </c>
      <c r="F2991" s="133" t="s">
        <v>469</v>
      </c>
      <c r="G2991" s="133" t="s">
        <v>20</v>
      </c>
      <c r="H2991" s="2">
        <v>9</v>
      </c>
      <c r="I2991" s="2">
        <v>14</v>
      </c>
      <c r="J2991" s="2" t="s">
        <v>329</v>
      </c>
      <c r="K2991" s="2" t="s">
        <v>257</v>
      </c>
      <c r="L2991" s="2" t="s">
        <v>23</v>
      </c>
      <c r="M2991" s="16">
        <v>1.41</v>
      </c>
      <c r="N2991" s="16"/>
      <c r="O2991" s="16"/>
      <c r="P2991" s="16"/>
      <c r="Q2991" s="16"/>
      <c r="R2991" s="16"/>
      <c r="S2991" s="16"/>
      <c r="V2991" t="str">
        <f t="shared" si="149"/>
        <v>ALTURAJUVF</v>
      </c>
      <c r="W2991" s="58" t="e">
        <f>VLOOKUP(V2991,Minimos!$D$3:$E$26,2,FALSE)</f>
        <v>#N/A</v>
      </c>
      <c r="X2991" s="18" t="e">
        <f t="shared" si="150"/>
        <v>#N/A</v>
      </c>
      <c r="Y2991" s="58" t="e">
        <f t="shared" si="151"/>
        <v>#N/A</v>
      </c>
    </row>
    <row r="2992" spans="1:25" x14ac:dyDescent="0.25">
      <c r="A2992" t="s">
        <v>98</v>
      </c>
      <c r="B2992" s="133" t="s">
        <v>188</v>
      </c>
      <c r="C2992" t="s">
        <v>783</v>
      </c>
      <c r="D2992" s="54">
        <v>44681</v>
      </c>
      <c r="E2992" s="133" t="s">
        <v>58</v>
      </c>
      <c r="F2992" s="133" t="s">
        <v>469</v>
      </c>
      <c r="G2992" s="133" t="s">
        <v>20</v>
      </c>
      <c r="H2992" s="2">
        <v>12</v>
      </c>
      <c r="I2992" s="2">
        <v>45</v>
      </c>
      <c r="J2992" s="2" t="s">
        <v>423</v>
      </c>
      <c r="K2992" s="2" t="s">
        <v>64</v>
      </c>
      <c r="L2992" s="2" t="s">
        <v>23</v>
      </c>
      <c r="M2992" s="16">
        <v>1.35</v>
      </c>
      <c r="N2992" s="16"/>
      <c r="O2992" s="16"/>
      <c r="P2992" s="16"/>
      <c r="Q2992" s="16"/>
      <c r="R2992" s="16"/>
      <c r="S2992" s="16"/>
      <c r="V2992" t="str">
        <f t="shared" si="149"/>
        <v>ALTURAJUVF</v>
      </c>
      <c r="W2992" s="58" t="e">
        <f>VLOOKUP(V2992,Minimos!$D$3:$E$26,2,FALSE)</f>
        <v>#N/A</v>
      </c>
      <c r="X2992" s="18" t="e">
        <f t="shared" si="150"/>
        <v>#N/A</v>
      </c>
      <c r="Y2992" s="58" t="e">
        <f t="shared" si="151"/>
        <v>#N/A</v>
      </c>
    </row>
    <row r="2993" spans="1:25" x14ac:dyDescent="0.25">
      <c r="A2993" t="s">
        <v>98</v>
      </c>
      <c r="B2993" s="133" t="s">
        <v>188</v>
      </c>
      <c r="C2993" t="s">
        <v>783</v>
      </c>
      <c r="D2993" s="54">
        <v>44681</v>
      </c>
      <c r="E2993" s="133" t="s">
        <v>58</v>
      </c>
      <c r="F2993" s="133" t="s">
        <v>469</v>
      </c>
      <c r="G2993" s="133" t="s">
        <v>20</v>
      </c>
      <c r="H2993" s="2">
        <v>5</v>
      </c>
      <c r="I2993" s="2">
        <v>44</v>
      </c>
      <c r="J2993" s="2" t="s">
        <v>304</v>
      </c>
      <c r="K2993" s="2" t="s">
        <v>64</v>
      </c>
      <c r="L2993" s="2" t="s">
        <v>23</v>
      </c>
      <c r="M2993" s="16">
        <v>1.35</v>
      </c>
      <c r="N2993" s="16"/>
      <c r="O2993" s="16"/>
      <c r="P2993" s="16"/>
      <c r="Q2993" s="16"/>
      <c r="R2993" s="16"/>
      <c r="S2993" s="16"/>
      <c r="V2993" t="str">
        <f t="shared" si="149"/>
        <v>ALTURAJUVF</v>
      </c>
      <c r="W2993" s="58" t="e">
        <f>VLOOKUP(V2993,Minimos!$D$3:$E$26,2,FALSE)</f>
        <v>#N/A</v>
      </c>
      <c r="X2993" s="18" t="e">
        <f t="shared" si="150"/>
        <v>#N/A</v>
      </c>
      <c r="Y2993" s="58" t="e">
        <f t="shared" si="151"/>
        <v>#N/A</v>
      </c>
    </row>
    <row r="2994" spans="1:25" x14ac:dyDescent="0.25">
      <c r="A2994" t="s">
        <v>98</v>
      </c>
      <c r="B2994" s="133" t="s">
        <v>188</v>
      </c>
      <c r="C2994" t="s">
        <v>783</v>
      </c>
      <c r="D2994" s="54">
        <v>44681</v>
      </c>
      <c r="E2994" s="133" t="s">
        <v>58</v>
      </c>
      <c r="F2994" s="133" t="s">
        <v>469</v>
      </c>
      <c r="G2994" s="133" t="s">
        <v>20</v>
      </c>
      <c r="H2994" s="2">
        <v>3</v>
      </c>
      <c r="I2994" s="2">
        <v>50</v>
      </c>
      <c r="J2994" s="2" t="s">
        <v>724</v>
      </c>
      <c r="K2994" s="2" t="s">
        <v>64</v>
      </c>
      <c r="L2994" s="2" t="s">
        <v>26</v>
      </c>
      <c r="M2994" s="16">
        <v>1.5</v>
      </c>
      <c r="N2994" s="16"/>
      <c r="O2994" s="16"/>
      <c r="P2994" s="16"/>
      <c r="Q2994" s="16"/>
      <c r="R2994" s="16"/>
      <c r="S2994" s="16"/>
      <c r="V2994" t="str">
        <f t="shared" si="149"/>
        <v>ALTURAJUNF</v>
      </c>
      <c r="W2994" s="58" t="e">
        <f>VLOOKUP(V2994,Minimos!$D$3:$E$26,2,FALSE)</f>
        <v>#N/A</v>
      </c>
      <c r="X2994" s="18" t="e">
        <f t="shared" si="150"/>
        <v>#N/A</v>
      </c>
      <c r="Y2994" s="58" t="e">
        <f t="shared" si="151"/>
        <v>#N/A</v>
      </c>
    </row>
    <row r="2995" spans="1:25" x14ac:dyDescent="0.25">
      <c r="A2995" t="s">
        <v>98</v>
      </c>
      <c r="B2995" s="133" t="s">
        <v>188</v>
      </c>
      <c r="C2995" t="s">
        <v>783</v>
      </c>
      <c r="D2995" s="54">
        <v>44681</v>
      </c>
      <c r="E2995" s="133" t="s">
        <v>58</v>
      </c>
      <c r="F2995" s="133" t="s">
        <v>469</v>
      </c>
      <c r="G2995" s="133" t="s">
        <v>20</v>
      </c>
      <c r="H2995" s="2">
        <v>4</v>
      </c>
      <c r="I2995" s="2">
        <v>48</v>
      </c>
      <c r="J2995" s="2" t="s">
        <v>372</v>
      </c>
      <c r="K2995" s="2" t="s">
        <v>64</v>
      </c>
      <c r="L2995" s="2" t="s">
        <v>26</v>
      </c>
      <c r="M2995" s="16">
        <v>1.47</v>
      </c>
      <c r="N2995" s="16"/>
      <c r="O2995" s="16"/>
      <c r="P2995" s="16"/>
      <c r="Q2995" s="16"/>
      <c r="R2995" s="16"/>
      <c r="S2995" s="16"/>
      <c r="V2995" t="str">
        <f t="shared" si="149"/>
        <v>ALTURAJUNF</v>
      </c>
      <c r="W2995" s="58" t="e">
        <f>VLOOKUP(V2995,Minimos!$D$3:$E$26,2,FALSE)</f>
        <v>#N/A</v>
      </c>
      <c r="X2995" s="18" t="e">
        <f t="shared" si="150"/>
        <v>#N/A</v>
      </c>
      <c r="Y2995" s="58" t="e">
        <f t="shared" si="151"/>
        <v>#N/A</v>
      </c>
    </row>
    <row r="2996" spans="1:25" x14ac:dyDescent="0.25">
      <c r="A2996" t="s">
        <v>43</v>
      </c>
      <c r="B2996" s="133" t="s">
        <v>30</v>
      </c>
      <c r="C2996" t="s">
        <v>783</v>
      </c>
      <c r="D2996" s="54">
        <v>44681</v>
      </c>
      <c r="E2996" s="133" t="s">
        <v>58</v>
      </c>
      <c r="F2996" s="133" t="s">
        <v>469</v>
      </c>
      <c r="G2996" s="133" t="s">
        <v>18</v>
      </c>
      <c r="H2996" s="2">
        <v>4</v>
      </c>
      <c r="I2996" s="2">
        <v>41</v>
      </c>
      <c r="J2996" s="2" t="s">
        <v>207</v>
      </c>
      <c r="K2996" s="2" t="s">
        <v>256</v>
      </c>
      <c r="L2996" s="2" t="s">
        <v>22</v>
      </c>
      <c r="M2996" s="16">
        <v>12.82</v>
      </c>
      <c r="N2996" s="16">
        <v>11.63</v>
      </c>
      <c r="O2996" s="16">
        <v>11.5</v>
      </c>
      <c r="P2996" s="16">
        <v>12.82</v>
      </c>
      <c r="Q2996" s="16"/>
      <c r="R2996" s="16"/>
      <c r="S2996" s="16"/>
      <c r="V2996" t="str">
        <f t="shared" si="149"/>
        <v>PESO5INIM</v>
      </c>
      <c r="W2996" s="58" t="e">
        <f>VLOOKUP(V2996,Minimos!$D$3:$E$26,2,FALSE)</f>
        <v>#N/A</v>
      </c>
      <c r="X2996" s="18" t="e">
        <f t="shared" si="150"/>
        <v>#N/A</v>
      </c>
      <c r="Y2996" s="58" t="e">
        <f t="shared" si="151"/>
        <v>#N/A</v>
      </c>
    </row>
    <row r="2997" spans="1:25" x14ac:dyDescent="0.25">
      <c r="A2997" t="s">
        <v>43</v>
      </c>
      <c r="B2997" s="133" t="s">
        <v>30</v>
      </c>
      <c r="C2997" t="s">
        <v>783</v>
      </c>
      <c r="D2997" s="54">
        <v>44681</v>
      </c>
      <c r="E2997" s="133" t="s">
        <v>58</v>
      </c>
      <c r="F2997" s="133" t="s">
        <v>469</v>
      </c>
      <c r="G2997" s="133" t="s">
        <v>18</v>
      </c>
      <c r="H2997" s="2">
        <v>5</v>
      </c>
      <c r="I2997" s="2">
        <v>40</v>
      </c>
      <c r="J2997" s="2" t="s">
        <v>299</v>
      </c>
      <c r="K2997" s="2" t="s">
        <v>256</v>
      </c>
      <c r="L2997" s="2" t="s">
        <v>23</v>
      </c>
      <c r="M2997" s="16">
        <v>12.79</v>
      </c>
      <c r="N2997" s="16">
        <v>12.34</v>
      </c>
      <c r="O2997" s="16">
        <v>12.79</v>
      </c>
      <c r="P2997" s="16">
        <v>12.36</v>
      </c>
      <c r="Q2997" s="16"/>
      <c r="R2997" s="16"/>
      <c r="S2997" s="16"/>
      <c r="V2997" t="str">
        <f t="shared" si="149"/>
        <v>PESO5JUVM</v>
      </c>
      <c r="W2997" s="58" t="e">
        <f>VLOOKUP(V2997,Minimos!$D$3:$E$26,2,FALSE)</f>
        <v>#N/A</v>
      </c>
      <c r="X2997" s="18" t="e">
        <f t="shared" si="150"/>
        <v>#N/A</v>
      </c>
      <c r="Y2997" s="58" t="e">
        <f t="shared" si="151"/>
        <v>#N/A</v>
      </c>
    </row>
    <row r="2998" spans="1:25" x14ac:dyDescent="0.25">
      <c r="A2998" t="s">
        <v>43</v>
      </c>
      <c r="B2998" s="133" t="s">
        <v>30</v>
      </c>
      <c r="C2998" t="s">
        <v>783</v>
      </c>
      <c r="D2998" s="54">
        <v>44681</v>
      </c>
      <c r="E2998" s="133" t="s">
        <v>58</v>
      </c>
      <c r="F2998" s="133" t="s">
        <v>469</v>
      </c>
      <c r="G2998" s="133" t="s">
        <v>18</v>
      </c>
      <c r="H2998" s="2">
        <v>6</v>
      </c>
      <c r="I2998" s="2">
        <v>49</v>
      </c>
      <c r="J2998" s="2" t="s">
        <v>206</v>
      </c>
      <c r="K2998" s="2" t="s">
        <v>64</v>
      </c>
      <c r="L2998" s="2" t="s">
        <v>22</v>
      </c>
      <c r="M2998" s="16">
        <v>12.29</v>
      </c>
      <c r="N2998" s="16">
        <v>12.29</v>
      </c>
      <c r="O2998" s="16" t="s">
        <v>1</v>
      </c>
      <c r="P2998" s="16" t="s">
        <v>1</v>
      </c>
      <c r="Q2998" s="16"/>
      <c r="R2998" s="16"/>
      <c r="S2998" s="16"/>
      <c r="V2998" t="str">
        <f t="shared" si="149"/>
        <v>PESO5INIM</v>
      </c>
      <c r="W2998" s="58" t="e">
        <f>VLOOKUP(V2998,Minimos!$D$3:$E$26,2,FALSE)</f>
        <v>#N/A</v>
      </c>
      <c r="X2998" s="18" t="e">
        <f t="shared" si="150"/>
        <v>#N/A</v>
      </c>
      <c r="Y2998" s="58" t="e">
        <f t="shared" si="151"/>
        <v>#N/A</v>
      </c>
    </row>
    <row r="2999" spans="1:25" x14ac:dyDescent="0.25">
      <c r="A2999" t="s">
        <v>43</v>
      </c>
      <c r="B2999" s="133" t="s">
        <v>30</v>
      </c>
      <c r="C2999" t="s">
        <v>783</v>
      </c>
      <c r="D2999" s="54">
        <v>44681</v>
      </c>
      <c r="E2999" s="133" t="s">
        <v>58</v>
      </c>
      <c r="F2999" s="133" t="s">
        <v>469</v>
      </c>
      <c r="G2999" s="133" t="s">
        <v>18</v>
      </c>
      <c r="H2999" s="2">
        <v>12</v>
      </c>
      <c r="I2999" s="2">
        <v>46</v>
      </c>
      <c r="J2999" s="2" t="s">
        <v>302</v>
      </c>
      <c r="K2999" s="2" t="s">
        <v>64</v>
      </c>
      <c r="L2999" s="2" t="s">
        <v>23</v>
      </c>
      <c r="M2999" s="16">
        <v>10.199999999999999</v>
      </c>
      <c r="N2999" s="16">
        <v>9.86</v>
      </c>
      <c r="O2999" s="16">
        <v>10.199999999999999</v>
      </c>
      <c r="P2999" s="16" t="s">
        <v>1</v>
      </c>
      <c r="Q2999" s="16"/>
      <c r="R2999" s="16"/>
      <c r="S2999" s="16"/>
      <c r="V2999" t="str">
        <f t="shared" si="149"/>
        <v>PESO5JUVM</v>
      </c>
      <c r="W2999" s="58" t="e">
        <f>VLOOKUP(V2999,Minimos!$D$3:$E$26,2,FALSE)</f>
        <v>#N/A</v>
      </c>
      <c r="X2999" s="18" t="e">
        <f t="shared" si="150"/>
        <v>#N/A</v>
      </c>
      <c r="Y2999" s="58" t="e">
        <f t="shared" si="151"/>
        <v>#N/A</v>
      </c>
    </row>
    <row r="3000" spans="1:25" x14ac:dyDescent="0.25">
      <c r="A3000" t="s">
        <v>43</v>
      </c>
      <c r="B3000" s="133" t="s">
        <v>30</v>
      </c>
      <c r="C3000" t="s">
        <v>783</v>
      </c>
      <c r="D3000" s="54">
        <v>44681</v>
      </c>
      <c r="E3000" s="133" t="s">
        <v>58</v>
      </c>
      <c r="F3000" s="133" t="s">
        <v>469</v>
      </c>
      <c r="G3000" s="133" t="s">
        <v>18</v>
      </c>
      <c r="H3000" s="2">
        <v>14</v>
      </c>
      <c r="I3000" s="2">
        <v>47</v>
      </c>
      <c r="J3000" s="2" t="s">
        <v>398</v>
      </c>
      <c r="K3000" s="2" t="s">
        <v>64</v>
      </c>
      <c r="L3000" s="2" t="s">
        <v>23</v>
      </c>
      <c r="M3000" s="16">
        <v>9.1300000000000008</v>
      </c>
      <c r="N3000" s="16">
        <v>8.61</v>
      </c>
      <c r="O3000" s="16">
        <v>8.34</v>
      </c>
      <c r="P3000" s="16">
        <v>9.1300000000000008</v>
      </c>
      <c r="Q3000" s="16"/>
      <c r="R3000" s="16"/>
      <c r="S3000" s="16"/>
      <c r="V3000" t="str">
        <f t="shared" si="149"/>
        <v>PESO5JUVM</v>
      </c>
      <c r="W3000" s="58" t="e">
        <f>VLOOKUP(V3000,Minimos!$D$3:$E$26,2,FALSE)</f>
        <v>#N/A</v>
      </c>
      <c r="X3000" s="18" t="e">
        <f t="shared" si="150"/>
        <v>#N/A</v>
      </c>
      <c r="Y3000" s="58" t="e">
        <f t="shared" si="151"/>
        <v>#N/A</v>
      </c>
    </row>
    <row r="3001" spans="1:25" x14ac:dyDescent="0.25">
      <c r="A3001" t="s">
        <v>44</v>
      </c>
      <c r="B3001" s="133" t="s">
        <v>30</v>
      </c>
      <c r="C3001" t="s">
        <v>783</v>
      </c>
      <c r="D3001" s="54">
        <v>44681</v>
      </c>
      <c r="E3001" s="133" t="s">
        <v>58</v>
      </c>
      <c r="F3001" s="133" t="s">
        <v>469</v>
      </c>
      <c r="G3001" s="133" t="s">
        <v>18</v>
      </c>
      <c r="H3001" s="2">
        <v>2</v>
      </c>
      <c r="I3001" s="2">
        <v>52</v>
      </c>
      <c r="J3001" s="2" t="s">
        <v>400</v>
      </c>
      <c r="K3001" s="2" t="s">
        <v>64</v>
      </c>
      <c r="L3001" s="2" t="s">
        <v>26</v>
      </c>
      <c r="M3001" s="16">
        <v>11.08</v>
      </c>
      <c r="N3001" s="16">
        <v>10.61</v>
      </c>
      <c r="O3001" s="16">
        <v>10.29</v>
      </c>
      <c r="P3001" s="16">
        <v>11.08</v>
      </c>
      <c r="Q3001" s="16"/>
      <c r="R3001" s="16"/>
      <c r="S3001" s="16"/>
      <c r="V3001" t="str">
        <f t="shared" si="149"/>
        <v>PESO6JUNM</v>
      </c>
      <c r="W3001" s="58" t="e">
        <f>VLOOKUP(V3001,Minimos!$D$3:$E$26,2,FALSE)</f>
        <v>#N/A</v>
      </c>
      <c r="X3001" s="18" t="e">
        <f t="shared" si="150"/>
        <v>#N/A</v>
      </c>
      <c r="Y3001" s="58" t="e">
        <f t="shared" si="151"/>
        <v>#N/A</v>
      </c>
    </row>
    <row r="3002" spans="1:25" x14ac:dyDescent="0.25">
      <c r="A3002" t="s">
        <v>98</v>
      </c>
      <c r="B3002" s="133" t="s">
        <v>188</v>
      </c>
      <c r="C3002" t="s">
        <v>783</v>
      </c>
      <c r="D3002" s="54">
        <v>44681</v>
      </c>
      <c r="E3002" s="133" t="s">
        <v>58</v>
      </c>
      <c r="F3002" s="133" t="s">
        <v>469</v>
      </c>
      <c r="G3002" s="133" t="s">
        <v>18</v>
      </c>
      <c r="H3002" s="2">
        <v>3</v>
      </c>
      <c r="I3002" s="2">
        <v>52</v>
      </c>
      <c r="J3002" s="2" t="s">
        <v>400</v>
      </c>
      <c r="K3002" s="2" t="s">
        <v>64</v>
      </c>
      <c r="L3002" s="2" t="s">
        <v>26</v>
      </c>
      <c r="M3002" s="16">
        <v>1.65</v>
      </c>
      <c r="N3002" s="16"/>
      <c r="O3002" s="16"/>
      <c r="P3002" s="16"/>
      <c r="Q3002" s="16"/>
      <c r="R3002" s="16"/>
      <c r="S3002" s="2"/>
      <c r="V3002" t="str">
        <f t="shared" si="149"/>
        <v>ALTURAJUNM</v>
      </c>
      <c r="W3002" s="58" t="e">
        <f>VLOOKUP(V3002,Minimos!$D$3:$E$26,2,FALSE)</f>
        <v>#N/A</v>
      </c>
      <c r="X3002" s="18" t="e">
        <f t="shared" si="150"/>
        <v>#N/A</v>
      </c>
      <c r="Y3002" s="58" t="e">
        <f t="shared" si="151"/>
        <v>#N/A</v>
      </c>
    </row>
    <row r="3003" spans="1:25" x14ac:dyDescent="0.25">
      <c r="A3003" t="s">
        <v>98</v>
      </c>
      <c r="B3003" s="133" t="s">
        <v>188</v>
      </c>
      <c r="C3003" t="s">
        <v>783</v>
      </c>
      <c r="D3003" s="54">
        <v>44681</v>
      </c>
      <c r="E3003" s="133" t="s">
        <v>58</v>
      </c>
      <c r="F3003" s="133" t="s">
        <v>469</v>
      </c>
      <c r="G3003" s="133" t="s">
        <v>18</v>
      </c>
      <c r="H3003" s="2">
        <v>1</v>
      </c>
      <c r="I3003" s="2">
        <v>40</v>
      </c>
      <c r="J3003" s="2" t="s">
        <v>299</v>
      </c>
      <c r="K3003" s="2" t="s">
        <v>256</v>
      </c>
      <c r="L3003" s="2" t="s">
        <v>23</v>
      </c>
      <c r="M3003" s="16">
        <v>1.83</v>
      </c>
      <c r="N3003" s="16"/>
      <c r="O3003" s="16"/>
      <c r="P3003" s="16"/>
      <c r="Q3003" s="16"/>
      <c r="R3003" s="16"/>
      <c r="S3003" s="2"/>
      <c r="V3003" t="str">
        <f t="shared" si="149"/>
        <v>ALTURAJUVM</v>
      </c>
      <c r="W3003" s="58" t="e">
        <f>VLOOKUP(V3003,Minimos!$D$3:$E$26,2,FALSE)</f>
        <v>#N/A</v>
      </c>
      <c r="X3003" s="18" t="e">
        <f t="shared" si="150"/>
        <v>#N/A</v>
      </c>
      <c r="Y3003" s="58" t="e">
        <f t="shared" si="151"/>
        <v>#N/A</v>
      </c>
    </row>
    <row r="3004" spans="1:25" x14ac:dyDescent="0.25">
      <c r="A3004" t="s">
        <v>98</v>
      </c>
      <c r="B3004" s="133" t="s">
        <v>188</v>
      </c>
      <c r="C3004" t="s">
        <v>783</v>
      </c>
      <c r="D3004" s="54">
        <v>44681</v>
      </c>
      <c r="E3004" s="133" t="s">
        <v>58</v>
      </c>
      <c r="F3004" s="133" t="s">
        <v>469</v>
      </c>
      <c r="G3004" s="133" t="s">
        <v>18</v>
      </c>
      <c r="H3004" s="2">
        <v>5</v>
      </c>
      <c r="I3004" s="2">
        <v>41</v>
      </c>
      <c r="J3004" s="2" t="s">
        <v>207</v>
      </c>
      <c r="K3004" s="2" t="s">
        <v>256</v>
      </c>
      <c r="L3004" s="2" t="s">
        <v>22</v>
      </c>
      <c r="M3004" s="16">
        <v>1.77</v>
      </c>
      <c r="N3004" s="16"/>
      <c r="O3004" s="16"/>
      <c r="P3004" s="16"/>
      <c r="Q3004" s="16"/>
      <c r="R3004" s="16"/>
      <c r="S3004" s="2"/>
      <c r="V3004" t="str">
        <f t="shared" si="149"/>
        <v>ALTURAINIM</v>
      </c>
      <c r="W3004" s="58" t="e">
        <f>VLOOKUP(V3004,Minimos!$D$3:$E$26,2,FALSE)</f>
        <v>#N/A</v>
      </c>
      <c r="X3004" s="18" t="e">
        <f t="shared" si="150"/>
        <v>#N/A</v>
      </c>
      <c r="Y3004" s="58" t="e">
        <f t="shared" si="151"/>
        <v>#N/A</v>
      </c>
    </row>
    <row r="3005" spans="1:25" x14ac:dyDescent="0.25">
      <c r="A3005" t="s">
        <v>98</v>
      </c>
      <c r="B3005" s="133" t="s">
        <v>188</v>
      </c>
      <c r="C3005" t="s">
        <v>783</v>
      </c>
      <c r="D3005" s="54">
        <v>44681</v>
      </c>
      <c r="E3005" s="133" t="s">
        <v>58</v>
      </c>
      <c r="F3005" s="133" t="s">
        <v>469</v>
      </c>
      <c r="G3005" s="133" t="s">
        <v>18</v>
      </c>
      <c r="H3005" s="2">
        <v>9</v>
      </c>
      <c r="I3005" s="2">
        <v>49</v>
      </c>
      <c r="J3005" s="2" t="s">
        <v>206</v>
      </c>
      <c r="K3005" s="2" t="s">
        <v>64</v>
      </c>
      <c r="L3005" s="2" t="s">
        <v>22</v>
      </c>
      <c r="M3005" s="16">
        <v>1.74</v>
      </c>
      <c r="N3005" s="16"/>
      <c r="O3005" s="16"/>
      <c r="P3005" s="16"/>
      <c r="Q3005" s="16"/>
      <c r="R3005" s="16"/>
      <c r="S3005" s="2"/>
      <c r="V3005" t="str">
        <f t="shared" si="149"/>
        <v>ALTURAINIM</v>
      </c>
      <c r="W3005" s="58" t="e">
        <f>VLOOKUP(V3005,Minimos!$D$3:$E$26,2,FALSE)</f>
        <v>#N/A</v>
      </c>
      <c r="X3005" s="18" t="e">
        <f t="shared" si="150"/>
        <v>#N/A</v>
      </c>
      <c r="Y3005" s="58" t="e">
        <f t="shared" si="151"/>
        <v>#N/A</v>
      </c>
    </row>
    <row r="3006" spans="1:25" x14ac:dyDescent="0.25">
      <c r="A3006" t="s">
        <v>98</v>
      </c>
      <c r="B3006" s="133" t="s">
        <v>188</v>
      </c>
      <c r="C3006" t="s">
        <v>783</v>
      </c>
      <c r="D3006" s="54">
        <v>44681</v>
      </c>
      <c r="E3006" s="133" t="s">
        <v>58</v>
      </c>
      <c r="F3006" s="133" t="s">
        <v>469</v>
      </c>
      <c r="G3006" s="133" t="s">
        <v>18</v>
      </c>
      <c r="H3006" s="2">
        <v>11</v>
      </c>
      <c r="I3006" s="2">
        <v>47</v>
      </c>
      <c r="J3006" s="2" t="s">
        <v>398</v>
      </c>
      <c r="K3006" s="2" t="s">
        <v>64</v>
      </c>
      <c r="L3006" s="2" t="s">
        <v>23</v>
      </c>
      <c r="M3006" s="16">
        <v>1.65</v>
      </c>
      <c r="N3006" s="16"/>
      <c r="O3006" s="16"/>
      <c r="P3006" s="16"/>
      <c r="Q3006" s="16"/>
      <c r="R3006" s="16"/>
      <c r="S3006" s="2"/>
      <c r="V3006" t="str">
        <f t="shared" si="149"/>
        <v>ALTURAJUVM</v>
      </c>
      <c r="W3006" s="58" t="e">
        <f>VLOOKUP(V3006,Minimos!$D$3:$E$26,2,FALSE)</f>
        <v>#N/A</v>
      </c>
      <c r="X3006" s="18" t="e">
        <f t="shared" si="150"/>
        <v>#N/A</v>
      </c>
      <c r="Y3006" s="58" t="e">
        <f t="shared" si="151"/>
        <v>#N/A</v>
      </c>
    </row>
    <row r="3007" spans="1:25" x14ac:dyDescent="0.25">
      <c r="A3007" t="s">
        <v>98</v>
      </c>
      <c r="B3007" s="133" t="s">
        <v>188</v>
      </c>
      <c r="C3007" t="s">
        <v>783</v>
      </c>
      <c r="D3007" s="54">
        <v>44681</v>
      </c>
      <c r="E3007" s="133" t="s">
        <v>58</v>
      </c>
      <c r="F3007" s="133" t="s">
        <v>469</v>
      </c>
      <c r="G3007" s="133" t="s">
        <v>18</v>
      </c>
      <c r="H3007" s="2">
        <v>12</v>
      </c>
      <c r="I3007" s="2">
        <v>46</v>
      </c>
      <c r="J3007" s="2" t="s">
        <v>302</v>
      </c>
      <c r="K3007" s="2" t="s">
        <v>64</v>
      </c>
      <c r="L3007" s="2" t="s">
        <v>23</v>
      </c>
      <c r="M3007" s="16">
        <v>1.53</v>
      </c>
      <c r="N3007" s="16"/>
      <c r="O3007" s="16"/>
      <c r="P3007" s="16"/>
      <c r="Q3007" s="16"/>
      <c r="R3007" s="16"/>
      <c r="S3007" s="2"/>
      <c r="V3007" t="str">
        <f t="shared" si="149"/>
        <v>ALTURAJUVM</v>
      </c>
      <c r="W3007" s="58" t="e">
        <f>VLOOKUP(V3007,Minimos!$D$3:$E$26,2,FALSE)</f>
        <v>#N/A</v>
      </c>
      <c r="X3007" s="18" t="e">
        <f t="shared" si="150"/>
        <v>#N/A</v>
      </c>
      <c r="Y3007" s="58" t="e">
        <f t="shared" si="151"/>
        <v>#N/A</v>
      </c>
    </row>
    <row r="3008" spans="1:25" x14ac:dyDescent="0.25">
      <c r="A3008" t="s">
        <v>47</v>
      </c>
      <c r="B3008" s="133" t="s">
        <v>30</v>
      </c>
      <c r="C3008" t="s">
        <v>783</v>
      </c>
      <c r="D3008" s="54">
        <v>44681</v>
      </c>
      <c r="E3008" s="133" t="s">
        <v>58</v>
      </c>
      <c r="F3008" s="133" t="s">
        <v>469</v>
      </c>
      <c r="G3008" s="133" t="s">
        <v>20</v>
      </c>
      <c r="H3008" s="2">
        <v>3</v>
      </c>
      <c r="I3008" s="2">
        <v>48</v>
      </c>
      <c r="J3008" s="2" t="s">
        <v>372</v>
      </c>
      <c r="K3008" s="2" t="s">
        <v>64</v>
      </c>
      <c r="L3008" s="2" t="s">
        <v>26</v>
      </c>
      <c r="M3008" s="16">
        <v>9.1</v>
      </c>
      <c r="N3008" s="16" t="s">
        <v>1</v>
      </c>
      <c r="O3008" s="16" t="s">
        <v>1</v>
      </c>
      <c r="P3008" s="16">
        <v>9.1</v>
      </c>
      <c r="Q3008" s="16"/>
      <c r="R3008" s="16"/>
      <c r="S3008" s="2"/>
      <c r="V3008" t="str">
        <f t="shared" si="149"/>
        <v>PESO4JUNF</v>
      </c>
      <c r="W3008" s="58" t="e">
        <f>VLOOKUP(V3008,Minimos!$D$3:$E$26,2,FALSE)</f>
        <v>#N/A</v>
      </c>
      <c r="X3008" s="18" t="e">
        <f t="shared" si="150"/>
        <v>#N/A</v>
      </c>
      <c r="Y3008" s="58" t="e">
        <f t="shared" si="151"/>
        <v>#N/A</v>
      </c>
    </row>
    <row r="3009" spans="1:25" x14ac:dyDescent="0.25">
      <c r="A3009" t="s">
        <v>47</v>
      </c>
      <c r="B3009" s="133" t="s">
        <v>30</v>
      </c>
      <c r="C3009" t="s">
        <v>783</v>
      </c>
      <c r="D3009" s="54">
        <v>44681</v>
      </c>
      <c r="E3009" s="133" t="s">
        <v>58</v>
      </c>
      <c r="F3009" s="133" t="s">
        <v>469</v>
      </c>
      <c r="G3009" s="133" t="s">
        <v>20</v>
      </c>
      <c r="H3009" s="2">
        <v>5</v>
      </c>
      <c r="I3009" s="2">
        <v>50</v>
      </c>
      <c r="J3009" s="2" t="s">
        <v>724</v>
      </c>
      <c r="K3009" s="2" t="s">
        <v>64</v>
      </c>
      <c r="L3009" s="2" t="s">
        <v>26</v>
      </c>
      <c r="M3009" s="16">
        <v>7.77</v>
      </c>
      <c r="N3009" s="16">
        <v>7.18</v>
      </c>
      <c r="O3009" s="16">
        <v>7.77</v>
      </c>
      <c r="P3009" s="16">
        <v>7.72</v>
      </c>
      <c r="Q3009" s="16"/>
      <c r="R3009" s="16"/>
      <c r="S3009" s="2"/>
      <c r="V3009" t="str">
        <f t="shared" si="149"/>
        <v>PESO4JUNF</v>
      </c>
      <c r="W3009" s="58" t="e">
        <f>VLOOKUP(V3009,Minimos!$D$3:$E$26,2,FALSE)</f>
        <v>#N/A</v>
      </c>
      <c r="X3009" s="18" t="e">
        <f t="shared" si="150"/>
        <v>#N/A</v>
      </c>
      <c r="Y3009" s="58" t="e">
        <f t="shared" si="151"/>
        <v>#N/A</v>
      </c>
    </row>
    <row r="3010" spans="1:25" x14ac:dyDescent="0.25">
      <c r="A3010" t="s">
        <v>46</v>
      </c>
      <c r="B3010" s="133" t="s">
        <v>30</v>
      </c>
      <c r="C3010" t="s">
        <v>783</v>
      </c>
      <c r="D3010" s="54">
        <v>44681</v>
      </c>
      <c r="E3010" s="133" t="s">
        <v>58</v>
      </c>
      <c r="F3010" s="133" t="s">
        <v>469</v>
      </c>
      <c r="G3010" s="133" t="s">
        <v>20</v>
      </c>
      <c r="H3010" s="2">
        <v>1</v>
      </c>
      <c r="I3010" s="2">
        <v>53</v>
      </c>
      <c r="J3010" s="2" t="s">
        <v>263</v>
      </c>
      <c r="K3010" s="2" t="s">
        <v>64</v>
      </c>
      <c r="L3010" s="2" t="s">
        <v>23</v>
      </c>
      <c r="M3010" s="16">
        <v>13.54</v>
      </c>
      <c r="N3010" s="16">
        <v>13.31</v>
      </c>
      <c r="O3010" s="16">
        <v>12.69</v>
      </c>
      <c r="P3010" s="16">
        <v>13.5</v>
      </c>
      <c r="Q3010" s="16"/>
      <c r="R3010" s="16"/>
      <c r="S3010" s="2"/>
      <c r="V3010" t="str">
        <f t="shared" ref="V3010:V3073" si="152">A3010&amp;L3010&amp;G3010</f>
        <v>PESO3JUVF</v>
      </c>
      <c r="W3010" s="58" t="e">
        <f>VLOOKUP(V3010,Minimos!$D$3:$E$26,2,FALSE)</f>
        <v>#N/A</v>
      </c>
      <c r="X3010" s="18" t="e">
        <f t="shared" ref="X3010:X3073" si="153">M3010-W3010</f>
        <v>#N/A</v>
      </c>
      <c r="Y3010" s="58" t="e">
        <f t="shared" ref="Y3010:Y3073" si="154">IF(X3010&gt;=0,"Apurado","")</f>
        <v>#N/A</v>
      </c>
    </row>
    <row r="3011" spans="1:25" x14ac:dyDescent="0.25">
      <c r="A3011" t="s">
        <v>46</v>
      </c>
      <c r="B3011" s="133" t="s">
        <v>30</v>
      </c>
      <c r="C3011" t="s">
        <v>783</v>
      </c>
      <c r="D3011" s="54">
        <v>44681</v>
      </c>
      <c r="E3011" s="133" t="s">
        <v>58</v>
      </c>
      <c r="F3011" s="133" t="s">
        <v>469</v>
      </c>
      <c r="G3011" s="133" t="s">
        <v>20</v>
      </c>
      <c r="H3011" s="2">
        <v>7</v>
      </c>
      <c r="I3011" s="2">
        <v>45</v>
      </c>
      <c r="J3011" s="2" t="s">
        <v>423</v>
      </c>
      <c r="K3011" s="2" t="s">
        <v>64</v>
      </c>
      <c r="L3011" s="2" t="s">
        <v>23</v>
      </c>
      <c r="M3011" s="16">
        <v>9.35</v>
      </c>
      <c r="N3011" s="16">
        <v>9.35</v>
      </c>
      <c r="O3011" s="16">
        <v>8.52</v>
      </c>
      <c r="P3011" s="16">
        <v>8.67</v>
      </c>
      <c r="Q3011" s="16"/>
      <c r="R3011" s="16"/>
      <c r="S3011" s="2"/>
      <c r="V3011" t="str">
        <f t="shared" si="152"/>
        <v>PESO3JUVF</v>
      </c>
      <c r="W3011" s="58" t="e">
        <f>VLOOKUP(V3011,Minimos!$D$3:$E$26,2,FALSE)</f>
        <v>#N/A</v>
      </c>
      <c r="X3011" s="18" t="e">
        <f t="shared" si="153"/>
        <v>#N/A</v>
      </c>
      <c r="Y3011" s="58" t="e">
        <f t="shared" si="154"/>
        <v>#N/A</v>
      </c>
    </row>
    <row r="3012" spans="1:25" x14ac:dyDescent="0.25">
      <c r="A3012" t="s">
        <v>46</v>
      </c>
      <c r="B3012" s="133" t="s">
        <v>30</v>
      </c>
      <c r="C3012" t="s">
        <v>783</v>
      </c>
      <c r="D3012" s="54">
        <v>44681</v>
      </c>
      <c r="E3012" s="133" t="s">
        <v>58</v>
      </c>
      <c r="F3012" s="133" t="s">
        <v>469</v>
      </c>
      <c r="G3012" s="133" t="s">
        <v>20</v>
      </c>
      <c r="H3012" s="2">
        <v>8</v>
      </c>
      <c r="I3012" s="2">
        <v>14</v>
      </c>
      <c r="J3012" s="2" t="s">
        <v>329</v>
      </c>
      <c r="K3012" s="2" t="s">
        <v>257</v>
      </c>
      <c r="L3012" s="2" t="s">
        <v>23</v>
      </c>
      <c r="M3012" s="16">
        <v>9.3000000000000007</v>
      </c>
      <c r="N3012" s="16">
        <v>8.98</v>
      </c>
      <c r="O3012" s="16">
        <v>8.6999999999999993</v>
      </c>
      <c r="P3012" s="16">
        <v>9.3000000000000007</v>
      </c>
      <c r="Q3012" s="16"/>
      <c r="R3012" s="16"/>
      <c r="S3012" s="2"/>
      <c r="V3012" t="str">
        <f t="shared" si="152"/>
        <v>PESO3JUVF</v>
      </c>
      <c r="W3012" s="58" t="e">
        <f>VLOOKUP(V3012,Minimos!$D$3:$E$26,2,FALSE)</f>
        <v>#N/A</v>
      </c>
      <c r="X3012" s="18" t="e">
        <f t="shared" si="153"/>
        <v>#N/A</v>
      </c>
      <c r="Y3012" s="58" t="e">
        <f t="shared" si="154"/>
        <v>#N/A</v>
      </c>
    </row>
    <row r="3013" spans="1:25" x14ac:dyDescent="0.25">
      <c r="A3013" t="s">
        <v>46</v>
      </c>
      <c r="B3013" s="133" t="s">
        <v>30</v>
      </c>
      <c r="C3013" t="s">
        <v>783</v>
      </c>
      <c r="D3013" s="54">
        <v>44681</v>
      </c>
      <c r="E3013" s="133" t="s">
        <v>58</v>
      </c>
      <c r="F3013" s="133" t="s">
        <v>469</v>
      </c>
      <c r="G3013" s="133" t="s">
        <v>20</v>
      </c>
      <c r="H3013" s="2">
        <v>9</v>
      </c>
      <c r="I3013" s="2">
        <v>51</v>
      </c>
      <c r="J3013" s="2" t="s">
        <v>355</v>
      </c>
      <c r="K3013" s="2" t="s">
        <v>64</v>
      </c>
      <c r="L3013" s="2" t="s">
        <v>23</v>
      </c>
      <c r="M3013" s="16">
        <v>9.0500000000000007</v>
      </c>
      <c r="N3013" s="16">
        <v>8.1999999999999993</v>
      </c>
      <c r="O3013" s="16">
        <v>8.67</v>
      </c>
      <c r="P3013" s="16">
        <v>9.0500000000000007</v>
      </c>
      <c r="Q3013" s="16"/>
      <c r="R3013" s="16"/>
      <c r="S3013" s="2"/>
      <c r="V3013" t="str">
        <f t="shared" si="152"/>
        <v>PESO3JUVF</v>
      </c>
      <c r="W3013" s="58" t="e">
        <f>VLOOKUP(V3013,Minimos!$D$3:$E$26,2,FALSE)</f>
        <v>#N/A</v>
      </c>
      <c r="X3013" s="18" t="e">
        <f t="shared" si="153"/>
        <v>#N/A</v>
      </c>
      <c r="Y3013" s="58" t="e">
        <f t="shared" si="154"/>
        <v>#N/A</v>
      </c>
    </row>
    <row r="3014" spans="1:25" x14ac:dyDescent="0.25">
      <c r="A3014" t="s">
        <v>46</v>
      </c>
      <c r="B3014" s="133" t="s">
        <v>30</v>
      </c>
      <c r="C3014" t="s">
        <v>783</v>
      </c>
      <c r="D3014" s="54">
        <v>44681</v>
      </c>
      <c r="E3014" s="133" t="s">
        <v>58</v>
      </c>
      <c r="F3014" s="133" t="s">
        <v>469</v>
      </c>
      <c r="G3014" s="133" t="s">
        <v>20</v>
      </c>
      <c r="H3014" s="2">
        <v>17</v>
      </c>
      <c r="I3014" s="2">
        <v>39</v>
      </c>
      <c r="J3014" s="2" t="s">
        <v>307</v>
      </c>
      <c r="K3014" s="2" t="s">
        <v>256</v>
      </c>
      <c r="L3014" s="2" t="s">
        <v>23</v>
      </c>
      <c r="M3014" s="16">
        <v>6.77</v>
      </c>
      <c r="N3014" s="16">
        <v>6.77</v>
      </c>
      <c r="O3014" s="16">
        <v>5.76</v>
      </c>
      <c r="P3014" s="16">
        <v>6.4</v>
      </c>
      <c r="Q3014" s="16"/>
      <c r="R3014" s="16"/>
      <c r="S3014" s="2"/>
      <c r="V3014" t="str">
        <f t="shared" si="152"/>
        <v>PESO3JUVF</v>
      </c>
      <c r="W3014" s="58" t="e">
        <f>VLOOKUP(V3014,Minimos!$D$3:$E$26,2,FALSE)</f>
        <v>#N/A</v>
      </c>
      <c r="X3014" s="18" t="e">
        <f t="shared" si="153"/>
        <v>#N/A</v>
      </c>
      <c r="Y3014" s="58" t="e">
        <f t="shared" si="154"/>
        <v>#N/A</v>
      </c>
    </row>
    <row r="3015" spans="1:25" x14ac:dyDescent="0.25">
      <c r="A3015" t="s">
        <v>114</v>
      </c>
      <c r="B3015" s="133" t="s">
        <v>187</v>
      </c>
      <c r="C3015" t="s">
        <v>783</v>
      </c>
      <c r="D3015" s="54">
        <v>44681</v>
      </c>
      <c r="E3015" s="133" t="s">
        <v>58</v>
      </c>
      <c r="F3015" s="133" t="s">
        <v>469</v>
      </c>
      <c r="G3015" s="133" t="s">
        <v>20</v>
      </c>
      <c r="H3015" s="2">
        <v>3</v>
      </c>
      <c r="I3015" s="2">
        <v>50</v>
      </c>
      <c r="J3015" s="2" t="s">
        <v>724</v>
      </c>
      <c r="K3015" s="2" t="s">
        <v>64</v>
      </c>
      <c r="L3015" s="2" t="s">
        <v>26</v>
      </c>
      <c r="M3015" s="16">
        <v>26.93</v>
      </c>
      <c r="N3015" s="16"/>
      <c r="O3015" s="16"/>
      <c r="P3015" s="16"/>
      <c r="Q3015" s="16"/>
      <c r="R3015" s="16"/>
      <c r="S3015" s="2"/>
      <c r="V3015" t="str">
        <f t="shared" si="152"/>
        <v>200JUNF</v>
      </c>
      <c r="W3015" s="58" t="e">
        <f>VLOOKUP(V3015,Minimos!$D$3:$E$26,2,FALSE)</f>
        <v>#N/A</v>
      </c>
      <c r="X3015" s="18" t="e">
        <f t="shared" si="153"/>
        <v>#N/A</v>
      </c>
      <c r="Y3015" s="58" t="e">
        <f t="shared" si="154"/>
        <v>#N/A</v>
      </c>
    </row>
    <row r="3016" spans="1:25" x14ac:dyDescent="0.25">
      <c r="A3016" t="s">
        <v>114</v>
      </c>
      <c r="B3016" s="133" t="s">
        <v>187</v>
      </c>
      <c r="C3016" t="s">
        <v>783</v>
      </c>
      <c r="D3016" s="54">
        <v>44681</v>
      </c>
      <c r="E3016" s="133" t="s">
        <v>58</v>
      </c>
      <c r="F3016" s="133" t="s">
        <v>469</v>
      </c>
      <c r="G3016" s="133" t="s">
        <v>20</v>
      </c>
      <c r="H3016" s="2">
        <v>5</v>
      </c>
      <c r="I3016" s="2">
        <v>48</v>
      </c>
      <c r="J3016" s="2" t="s">
        <v>372</v>
      </c>
      <c r="K3016" s="2" t="s">
        <v>64</v>
      </c>
      <c r="L3016" s="2" t="s">
        <v>26</v>
      </c>
      <c r="M3016" s="16">
        <v>27.8</v>
      </c>
      <c r="N3016" s="16"/>
      <c r="O3016" s="16"/>
      <c r="P3016" s="16"/>
      <c r="Q3016" s="16"/>
      <c r="R3016" s="16"/>
      <c r="S3016" s="2"/>
      <c r="V3016" t="str">
        <f t="shared" si="152"/>
        <v>200JUNF</v>
      </c>
      <c r="W3016" s="58" t="e">
        <f>VLOOKUP(V3016,Minimos!$D$3:$E$26,2,FALSE)</f>
        <v>#N/A</v>
      </c>
      <c r="X3016" s="18" t="e">
        <f t="shared" si="153"/>
        <v>#N/A</v>
      </c>
      <c r="Y3016" s="58" t="e">
        <f t="shared" si="154"/>
        <v>#N/A</v>
      </c>
    </row>
    <row r="3017" spans="1:25" x14ac:dyDescent="0.25">
      <c r="A3017" t="s">
        <v>114</v>
      </c>
      <c r="B3017" s="133" t="s">
        <v>187</v>
      </c>
      <c r="C3017" t="s">
        <v>783</v>
      </c>
      <c r="D3017" s="54">
        <v>44681</v>
      </c>
      <c r="E3017" s="133" t="s">
        <v>58</v>
      </c>
      <c r="F3017" s="133" t="s">
        <v>469</v>
      </c>
      <c r="G3017" s="133" t="s">
        <v>20</v>
      </c>
      <c r="H3017" s="2">
        <v>2</v>
      </c>
      <c r="I3017" s="2">
        <v>14</v>
      </c>
      <c r="J3017" s="2" t="s">
        <v>329</v>
      </c>
      <c r="K3017" s="2" t="s">
        <v>257</v>
      </c>
      <c r="L3017" s="2" t="s">
        <v>23</v>
      </c>
      <c r="M3017" s="16">
        <v>28.31</v>
      </c>
      <c r="N3017" s="16"/>
      <c r="O3017" s="16"/>
      <c r="P3017" s="16"/>
      <c r="Q3017" s="16"/>
      <c r="R3017" s="16"/>
      <c r="S3017" s="2"/>
      <c r="V3017" t="str">
        <f t="shared" si="152"/>
        <v>200JUVF</v>
      </c>
      <c r="W3017" s="58" t="e">
        <f>VLOOKUP(V3017,Minimos!$D$3:$E$26,2,FALSE)</f>
        <v>#N/A</v>
      </c>
      <c r="X3017" s="18" t="e">
        <f t="shared" si="153"/>
        <v>#N/A</v>
      </c>
      <c r="Y3017" s="58" t="e">
        <f t="shared" si="154"/>
        <v>#N/A</v>
      </c>
    </row>
    <row r="3018" spans="1:25" x14ac:dyDescent="0.25">
      <c r="A3018" t="s">
        <v>114</v>
      </c>
      <c r="B3018" s="133" t="s">
        <v>187</v>
      </c>
      <c r="C3018" t="s">
        <v>783</v>
      </c>
      <c r="D3018" s="54">
        <v>44681</v>
      </c>
      <c r="E3018" s="133" t="s">
        <v>58</v>
      </c>
      <c r="F3018" s="133" t="s">
        <v>469</v>
      </c>
      <c r="G3018" s="133" t="s">
        <v>20</v>
      </c>
      <c r="H3018" s="2">
        <v>5</v>
      </c>
      <c r="I3018" s="2">
        <v>45</v>
      </c>
      <c r="J3018" s="2" t="s">
        <v>423</v>
      </c>
      <c r="K3018" s="2" t="s">
        <v>64</v>
      </c>
      <c r="L3018" s="2" t="s">
        <v>23</v>
      </c>
      <c r="M3018" s="16">
        <v>29.76</v>
      </c>
      <c r="N3018" s="16"/>
      <c r="O3018" s="16"/>
      <c r="P3018" s="16"/>
      <c r="Q3018" s="16"/>
      <c r="R3018" s="16"/>
      <c r="S3018" s="2"/>
      <c r="V3018" t="str">
        <f t="shared" si="152"/>
        <v>200JUVF</v>
      </c>
      <c r="W3018" s="58" t="e">
        <f>VLOOKUP(V3018,Minimos!$D$3:$E$26,2,FALSE)</f>
        <v>#N/A</v>
      </c>
      <c r="X3018" s="18" t="e">
        <f t="shared" si="153"/>
        <v>#N/A</v>
      </c>
      <c r="Y3018" s="58" t="e">
        <f t="shared" si="154"/>
        <v>#N/A</v>
      </c>
    </row>
    <row r="3019" spans="1:25" x14ac:dyDescent="0.25">
      <c r="A3019" t="s">
        <v>114</v>
      </c>
      <c r="B3019" s="133" t="s">
        <v>187</v>
      </c>
      <c r="C3019" t="s">
        <v>783</v>
      </c>
      <c r="D3019" s="54">
        <v>44681</v>
      </c>
      <c r="E3019" s="133" t="s">
        <v>58</v>
      </c>
      <c r="F3019" s="133" t="s">
        <v>469</v>
      </c>
      <c r="G3019" s="133" t="s">
        <v>20</v>
      </c>
      <c r="H3019" s="2">
        <v>2</v>
      </c>
      <c r="I3019" s="2">
        <v>39</v>
      </c>
      <c r="J3019" s="2" t="s">
        <v>307</v>
      </c>
      <c r="K3019" s="2" t="s">
        <v>256</v>
      </c>
      <c r="L3019" s="2" t="s">
        <v>23</v>
      </c>
      <c r="M3019" s="16">
        <v>27.34</v>
      </c>
      <c r="N3019" s="16"/>
      <c r="O3019" s="16"/>
      <c r="P3019" s="16"/>
      <c r="Q3019" s="16"/>
      <c r="R3019" s="16"/>
      <c r="S3019" s="2"/>
      <c r="V3019" t="str">
        <f t="shared" si="152"/>
        <v>200JUVF</v>
      </c>
      <c r="W3019" s="58" t="e">
        <f>VLOOKUP(V3019,Minimos!$D$3:$E$26,2,FALSE)</f>
        <v>#N/A</v>
      </c>
      <c r="X3019" s="18" t="e">
        <f t="shared" si="153"/>
        <v>#N/A</v>
      </c>
      <c r="Y3019" s="58" t="e">
        <f t="shared" si="154"/>
        <v>#N/A</v>
      </c>
    </row>
    <row r="3020" spans="1:25" x14ac:dyDescent="0.25">
      <c r="A3020" t="s">
        <v>114</v>
      </c>
      <c r="B3020" s="133" t="s">
        <v>187</v>
      </c>
      <c r="C3020" t="s">
        <v>783</v>
      </c>
      <c r="D3020" s="54">
        <v>44681</v>
      </c>
      <c r="E3020" s="133" t="s">
        <v>58</v>
      </c>
      <c r="F3020" s="133" t="s">
        <v>469</v>
      </c>
      <c r="G3020" s="133" t="s">
        <v>20</v>
      </c>
      <c r="H3020" s="2">
        <v>5</v>
      </c>
      <c r="I3020" s="2">
        <v>51</v>
      </c>
      <c r="J3020" s="2" t="s">
        <v>355</v>
      </c>
      <c r="K3020" s="2" t="s">
        <v>64</v>
      </c>
      <c r="L3020" s="2" t="s">
        <v>23</v>
      </c>
      <c r="M3020" s="16">
        <v>28.14</v>
      </c>
      <c r="N3020" s="16"/>
      <c r="O3020" s="16"/>
      <c r="P3020" s="16"/>
      <c r="Q3020" s="16"/>
      <c r="R3020" s="16"/>
      <c r="S3020" s="2"/>
      <c r="V3020" t="str">
        <f t="shared" si="152"/>
        <v>200JUVF</v>
      </c>
      <c r="W3020" s="58" t="e">
        <f>VLOOKUP(V3020,Minimos!$D$3:$E$26,2,FALSE)</f>
        <v>#N/A</v>
      </c>
      <c r="X3020" s="18" t="e">
        <f t="shared" si="153"/>
        <v>#N/A</v>
      </c>
      <c r="Y3020" s="58" t="e">
        <f t="shared" si="154"/>
        <v>#N/A</v>
      </c>
    </row>
    <row r="3021" spans="1:25" x14ac:dyDescent="0.25">
      <c r="A3021" t="s">
        <v>114</v>
      </c>
      <c r="B3021" s="133" t="s">
        <v>187</v>
      </c>
      <c r="C3021" t="s">
        <v>783</v>
      </c>
      <c r="D3021" s="54">
        <v>44681</v>
      </c>
      <c r="E3021" s="133" t="s">
        <v>58</v>
      </c>
      <c r="F3021" s="133" t="s">
        <v>469</v>
      </c>
      <c r="G3021" s="133" t="s">
        <v>20</v>
      </c>
      <c r="H3021" s="2">
        <v>2</v>
      </c>
      <c r="I3021" s="2">
        <v>53</v>
      </c>
      <c r="J3021" s="2" t="s">
        <v>263</v>
      </c>
      <c r="K3021" s="2" t="s">
        <v>64</v>
      </c>
      <c r="L3021" s="2" t="s">
        <v>23</v>
      </c>
      <c r="M3021" s="16">
        <v>26.44</v>
      </c>
      <c r="N3021" s="16"/>
      <c r="O3021" s="16"/>
      <c r="P3021" s="16"/>
      <c r="Q3021" s="16"/>
      <c r="R3021" s="16"/>
      <c r="S3021" s="2"/>
      <c r="V3021" t="str">
        <f t="shared" si="152"/>
        <v>200JUVF</v>
      </c>
      <c r="W3021" s="58" t="e">
        <f>VLOOKUP(V3021,Minimos!$D$3:$E$26,2,FALSE)</f>
        <v>#N/A</v>
      </c>
      <c r="X3021" s="18" t="e">
        <f t="shared" si="153"/>
        <v>#N/A</v>
      </c>
      <c r="Y3021" s="58" t="e">
        <f t="shared" si="154"/>
        <v>#N/A</v>
      </c>
    </row>
    <row r="3022" spans="1:25" x14ac:dyDescent="0.25">
      <c r="A3022" t="s">
        <v>123</v>
      </c>
      <c r="B3022" s="133" t="s">
        <v>187</v>
      </c>
      <c r="C3022" t="s">
        <v>783</v>
      </c>
      <c r="D3022" s="54">
        <v>44681</v>
      </c>
      <c r="E3022" s="133" t="s">
        <v>58</v>
      </c>
      <c r="F3022" s="133" t="s">
        <v>469</v>
      </c>
      <c r="G3022" s="133" t="s">
        <v>18</v>
      </c>
      <c r="H3022" s="2">
        <v>3</v>
      </c>
      <c r="I3022" s="2">
        <v>52</v>
      </c>
      <c r="J3022" s="2" t="s">
        <v>400</v>
      </c>
      <c r="K3022" s="2" t="s">
        <v>64</v>
      </c>
      <c r="L3022" s="2" t="s">
        <v>26</v>
      </c>
      <c r="M3022" s="16">
        <v>53.95</v>
      </c>
      <c r="N3022" s="16"/>
      <c r="O3022" s="16"/>
      <c r="P3022" s="16"/>
      <c r="Q3022" s="16"/>
      <c r="R3022" s="16"/>
      <c r="S3022" s="2"/>
      <c r="V3022" t="str">
        <f t="shared" si="152"/>
        <v>400JUNM</v>
      </c>
      <c r="W3022" s="58" t="e">
        <f>VLOOKUP(V3022,Minimos!$D$3:$E$26,2,FALSE)</f>
        <v>#N/A</v>
      </c>
      <c r="X3022" s="18" t="e">
        <f t="shared" si="153"/>
        <v>#N/A</v>
      </c>
      <c r="Y3022" s="58" t="e">
        <f t="shared" si="154"/>
        <v>#N/A</v>
      </c>
    </row>
    <row r="3023" spans="1:25" x14ac:dyDescent="0.25">
      <c r="A3023" t="s">
        <v>123</v>
      </c>
      <c r="B3023" s="133" t="s">
        <v>187</v>
      </c>
      <c r="C3023" t="s">
        <v>783</v>
      </c>
      <c r="D3023" s="54">
        <v>44681</v>
      </c>
      <c r="E3023" s="133" t="s">
        <v>58</v>
      </c>
      <c r="F3023" s="133" t="s">
        <v>469</v>
      </c>
      <c r="G3023" s="133" t="s">
        <v>18</v>
      </c>
      <c r="H3023" s="2">
        <v>1</v>
      </c>
      <c r="I3023" s="2">
        <v>47</v>
      </c>
      <c r="J3023" s="2" t="s">
        <v>398</v>
      </c>
      <c r="K3023" s="2" t="s">
        <v>64</v>
      </c>
      <c r="L3023" s="2" t="s">
        <v>23</v>
      </c>
      <c r="M3023" s="16">
        <v>54.93</v>
      </c>
      <c r="N3023" s="16"/>
      <c r="O3023" s="16"/>
      <c r="P3023" s="16"/>
      <c r="Q3023" s="16"/>
      <c r="R3023" s="16"/>
      <c r="S3023" s="2"/>
      <c r="V3023" t="str">
        <f t="shared" si="152"/>
        <v>400JUVM</v>
      </c>
      <c r="W3023" s="58" t="e">
        <f>VLOOKUP(V3023,Minimos!$D$3:$E$26,2,FALSE)</f>
        <v>#N/A</v>
      </c>
      <c r="X3023" s="18" t="e">
        <f t="shared" si="153"/>
        <v>#N/A</v>
      </c>
      <c r="Y3023" s="58" t="e">
        <f t="shared" si="154"/>
        <v>#N/A</v>
      </c>
    </row>
    <row r="3024" spans="1:25" x14ac:dyDescent="0.25">
      <c r="A3024" t="s">
        <v>123</v>
      </c>
      <c r="B3024" s="133" t="s">
        <v>187</v>
      </c>
      <c r="C3024" t="s">
        <v>783</v>
      </c>
      <c r="D3024" s="54">
        <v>44681</v>
      </c>
      <c r="E3024" s="133" t="s">
        <v>58</v>
      </c>
      <c r="F3024" s="133" t="s">
        <v>469</v>
      </c>
      <c r="G3024" s="133" t="s">
        <v>18</v>
      </c>
      <c r="H3024" s="2">
        <v>6</v>
      </c>
      <c r="I3024" s="2">
        <v>46</v>
      </c>
      <c r="J3024" s="2" t="s">
        <v>302</v>
      </c>
      <c r="K3024" s="2" t="s">
        <v>64</v>
      </c>
      <c r="L3024" s="2" t="s">
        <v>23</v>
      </c>
      <c r="M3024" s="16">
        <v>60.389999999999993</v>
      </c>
      <c r="N3024" s="70"/>
      <c r="O3024" s="2"/>
      <c r="P3024" s="2"/>
      <c r="Q3024" s="2"/>
      <c r="R3024" s="2"/>
      <c r="S3024" s="2"/>
      <c r="V3024" t="str">
        <f t="shared" si="152"/>
        <v>400JUVM</v>
      </c>
      <c r="W3024" s="58" t="e">
        <f>VLOOKUP(V3024,Minimos!$D$3:$E$26,2,FALSE)</f>
        <v>#N/A</v>
      </c>
      <c r="X3024" s="18" t="e">
        <f t="shared" si="153"/>
        <v>#N/A</v>
      </c>
      <c r="Y3024" s="58" t="e">
        <f t="shared" si="154"/>
        <v>#N/A</v>
      </c>
    </row>
    <row r="3025" spans="1:25" x14ac:dyDescent="0.25">
      <c r="A3025" t="s">
        <v>123</v>
      </c>
      <c r="B3025" s="133" t="s">
        <v>187</v>
      </c>
      <c r="C3025" t="s">
        <v>783</v>
      </c>
      <c r="D3025" s="54">
        <v>44681</v>
      </c>
      <c r="E3025" s="133" t="s">
        <v>58</v>
      </c>
      <c r="F3025" s="133" t="s">
        <v>469</v>
      </c>
      <c r="G3025" s="133" t="s">
        <v>18</v>
      </c>
      <c r="H3025" s="2">
        <v>3</v>
      </c>
      <c r="I3025" s="2">
        <v>40</v>
      </c>
      <c r="J3025" s="2" t="s">
        <v>299</v>
      </c>
      <c r="K3025" s="2" t="s">
        <v>256</v>
      </c>
      <c r="L3025" s="2" t="s">
        <v>23</v>
      </c>
      <c r="M3025" s="16">
        <v>54.46</v>
      </c>
      <c r="N3025" s="16"/>
      <c r="O3025" s="16"/>
      <c r="P3025" s="16"/>
      <c r="Q3025" s="16"/>
      <c r="R3025" s="16"/>
      <c r="S3025" s="2"/>
      <c r="V3025" t="str">
        <f t="shared" si="152"/>
        <v>400JUVM</v>
      </c>
      <c r="W3025" s="58" t="e">
        <f>VLOOKUP(V3025,Minimos!$D$3:$E$26,2,FALSE)</f>
        <v>#N/A</v>
      </c>
      <c r="X3025" s="18" t="e">
        <f t="shared" si="153"/>
        <v>#N/A</v>
      </c>
      <c r="Y3025" s="58" t="e">
        <f t="shared" si="154"/>
        <v>#N/A</v>
      </c>
    </row>
    <row r="3026" spans="1:25" x14ac:dyDescent="0.25">
      <c r="A3026" t="s">
        <v>123</v>
      </c>
      <c r="B3026" s="133" t="s">
        <v>187</v>
      </c>
      <c r="C3026" t="s">
        <v>783</v>
      </c>
      <c r="D3026" s="54">
        <v>44681</v>
      </c>
      <c r="E3026" s="133" t="s">
        <v>58</v>
      </c>
      <c r="F3026" s="133" t="s">
        <v>469</v>
      </c>
      <c r="G3026" s="133" t="s">
        <v>18</v>
      </c>
      <c r="H3026" s="2">
        <v>4</v>
      </c>
      <c r="I3026" s="2">
        <v>49</v>
      </c>
      <c r="J3026" s="2" t="s">
        <v>206</v>
      </c>
      <c r="K3026" s="2" t="s">
        <v>64</v>
      </c>
      <c r="L3026" s="2" t="s">
        <v>22</v>
      </c>
      <c r="M3026" s="16">
        <v>55.33</v>
      </c>
      <c r="N3026" s="16"/>
      <c r="O3026" s="16"/>
      <c r="P3026" s="16"/>
      <c r="Q3026" s="16"/>
      <c r="R3026" s="16"/>
      <c r="S3026" s="2"/>
      <c r="V3026" t="str">
        <f t="shared" si="152"/>
        <v>400INIM</v>
      </c>
      <c r="W3026" s="58" t="e">
        <f>VLOOKUP(V3026,Minimos!$D$3:$E$26,2,FALSE)</f>
        <v>#N/A</v>
      </c>
      <c r="X3026" s="18" t="e">
        <f t="shared" si="153"/>
        <v>#N/A</v>
      </c>
      <c r="Y3026" s="58" t="e">
        <f t="shared" si="154"/>
        <v>#N/A</v>
      </c>
    </row>
    <row r="3027" spans="1:25" x14ac:dyDescent="0.25">
      <c r="A3027" t="s">
        <v>123</v>
      </c>
      <c r="B3027" s="133" t="s">
        <v>187</v>
      </c>
      <c r="C3027" t="s">
        <v>783</v>
      </c>
      <c r="D3027" s="54">
        <v>44681</v>
      </c>
      <c r="E3027" s="133" t="s">
        <v>58</v>
      </c>
      <c r="F3027" s="133" t="s">
        <v>469</v>
      </c>
      <c r="G3027" s="133" t="s">
        <v>18</v>
      </c>
      <c r="H3027" s="2">
        <v>5</v>
      </c>
      <c r="I3027" s="2">
        <v>41</v>
      </c>
      <c r="J3027" s="2" t="s">
        <v>207</v>
      </c>
      <c r="K3027" s="2" t="s">
        <v>256</v>
      </c>
      <c r="L3027" s="2" t="s">
        <v>22</v>
      </c>
      <c r="M3027" s="16">
        <v>57.58</v>
      </c>
      <c r="N3027" s="16"/>
      <c r="O3027" s="16"/>
      <c r="P3027" s="16"/>
      <c r="Q3027" s="16"/>
      <c r="R3027" s="16"/>
      <c r="S3027" s="2"/>
      <c r="V3027" t="str">
        <f t="shared" si="152"/>
        <v>400INIM</v>
      </c>
      <c r="W3027" s="58" t="e">
        <f>VLOOKUP(V3027,Minimos!$D$3:$E$26,2,FALSE)</f>
        <v>#N/A</v>
      </c>
      <c r="X3027" s="18" t="e">
        <f t="shared" si="153"/>
        <v>#N/A</v>
      </c>
      <c r="Y3027" s="58" t="e">
        <f t="shared" si="154"/>
        <v>#N/A</v>
      </c>
    </row>
    <row r="3028" spans="1:25" x14ac:dyDescent="0.25">
      <c r="A3028" t="s">
        <v>112</v>
      </c>
      <c r="B3028" s="133" t="s">
        <v>187</v>
      </c>
      <c r="C3028" t="s">
        <v>783</v>
      </c>
      <c r="D3028" s="54">
        <v>44682</v>
      </c>
      <c r="E3028" s="133" t="s">
        <v>58</v>
      </c>
      <c r="F3028" s="133" t="s">
        <v>469</v>
      </c>
      <c r="G3028" s="133" t="s">
        <v>18</v>
      </c>
      <c r="H3028" s="2">
        <v>3</v>
      </c>
      <c r="I3028" s="2">
        <v>40</v>
      </c>
      <c r="J3028" s="2" t="s">
        <v>299</v>
      </c>
      <c r="K3028" s="2" t="s">
        <v>256</v>
      </c>
      <c r="L3028" s="2" t="s">
        <v>23</v>
      </c>
      <c r="M3028" s="16">
        <v>16.489999999999998</v>
      </c>
      <c r="N3028" s="16"/>
      <c r="O3028" s="16"/>
      <c r="P3028" s="16"/>
      <c r="Q3028" s="16"/>
      <c r="R3028" s="16"/>
      <c r="S3028" s="2"/>
      <c r="V3028" t="str">
        <f t="shared" si="152"/>
        <v>110B091JUVM</v>
      </c>
      <c r="W3028" s="58" t="e">
        <f>VLOOKUP(V3028,Minimos!$D$3:$E$26,2,FALSE)</f>
        <v>#N/A</v>
      </c>
      <c r="X3028" s="18" t="e">
        <f t="shared" si="153"/>
        <v>#N/A</v>
      </c>
      <c r="Y3028" s="58" t="e">
        <f t="shared" si="154"/>
        <v>#N/A</v>
      </c>
    </row>
    <row r="3029" spans="1:25" x14ac:dyDescent="0.25">
      <c r="A3029" t="s">
        <v>112</v>
      </c>
      <c r="B3029" s="133" t="s">
        <v>187</v>
      </c>
      <c r="C3029" t="s">
        <v>783</v>
      </c>
      <c r="D3029" s="54">
        <v>44682</v>
      </c>
      <c r="E3029" s="133" t="s">
        <v>58</v>
      </c>
      <c r="F3029" s="133" t="s">
        <v>469</v>
      </c>
      <c r="G3029" s="133" t="s">
        <v>18</v>
      </c>
      <c r="H3029" s="2">
        <v>4</v>
      </c>
      <c r="I3029" s="2">
        <v>49</v>
      </c>
      <c r="J3029" s="2" t="s">
        <v>206</v>
      </c>
      <c r="K3029" s="2" t="s">
        <v>64</v>
      </c>
      <c r="L3029" s="2" t="s">
        <v>22</v>
      </c>
      <c r="M3029" s="16">
        <v>16.690000000000001</v>
      </c>
      <c r="N3029" s="16"/>
      <c r="O3029" s="16"/>
      <c r="P3029" s="16"/>
      <c r="Q3029" s="16"/>
      <c r="R3029" s="16"/>
      <c r="S3029" s="2"/>
      <c r="V3029" t="str">
        <f t="shared" si="152"/>
        <v>110B091INIM</v>
      </c>
      <c r="W3029" s="58" t="e">
        <f>VLOOKUP(V3029,Minimos!$D$3:$E$26,2,FALSE)</f>
        <v>#N/A</v>
      </c>
      <c r="X3029" s="18" t="e">
        <f t="shared" si="153"/>
        <v>#N/A</v>
      </c>
      <c r="Y3029" s="58" t="e">
        <f t="shared" si="154"/>
        <v>#N/A</v>
      </c>
    </row>
    <row r="3030" spans="1:25" x14ac:dyDescent="0.25">
      <c r="A3030" t="s">
        <v>112</v>
      </c>
      <c r="B3030" s="133" t="s">
        <v>187</v>
      </c>
      <c r="C3030" t="s">
        <v>783</v>
      </c>
      <c r="D3030" s="54">
        <v>44682</v>
      </c>
      <c r="E3030" s="133" t="s">
        <v>58</v>
      </c>
      <c r="F3030" s="133" t="s">
        <v>469</v>
      </c>
      <c r="G3030" s="133" t="s">
        <v>18</v>
      </c>
      <c r="H3030" s="2">
        <v>6</v>
      </c>
      <c r="I3030" s="2">
        <v>41</v>
      </c>
      <c r="J3030" s="2" t="s">
        <v>207</v>
      </c>
      <c r="K3030" s="2" t="s">
        <v>256</v>
      </c>
      <c r="L3030" s="2" t="s">
        <v>22</v>
      </c>
      <c r="M3030" s="16">
        <v>18.32</v>
      </c>
      <c r="N3030" s="16"/>
      <c r="O3030" s="16"/>
      <c r="P3030" s="16"/>
      <c r="Q3030" s="16"/>
      <c r="R3030" s="16"/>
      <c r="S3030" s="2"/>
      <c r="V3030" t="str">
        <f t="shared" si="152"/>
        <v>110B091INIM</v>
      </c>
      <c r="W3030" s="58" t="e">
        <f>VLOOKUP(V3030,Minimos!$D$3:$E$26,2,FALSE)</f>
        <v>#N/A</v>
      </c>
      <c r="X3030" s="18" t="e">
        <f t="shared" si="153"/>
        <v>#N/A</v>
      </c>
      <c r="Y3030" s="58" t="e">
        <f t="shared" si="154"/>
        <v>#N/A</v>
      </c>
    </row>
    <row r="3031" spans="1:25" x14ac:dyDescent="0.25">
      <c r="A3031" t="s">
        <v>112</v>
      </c>
      <c r="B3031" s="133" t="s">
        <v>187</v>
      </c>
      <c r="C3031" t="s">
        <v>783</v>
      </c>
      <c r="D3031" s="54">
        <v>44682</v>
      </c>
      <c r="E3031" s="133" t="s">
        <v>58</v>
      </c>
      <c r="F3031" s="133" t="s">
        <v>469</v>
      </c>
      <c r="G3031" s="133" t="s">
        <v>18</v>
      </c>
      <c r="H3031" s="2">
        <v>3</v>
      </c>
      <c r="I3031" s="2">
        <v>47</v>
      </c>
      <c r="J3031" s="2" t="s">
        <v>398</v>
      </c>
      <c r="K3031" s="2" t="s">
        <v>64</v>
      </c>
      <c r="L3031" s="2" t="s">
        <v>23</v>
      </c>
      <c r="M3031" s="16">
        <v>17.57</v>
      </c>
      <c r="N3031" s="16"/>
      <c r="O3031" s="16"/>
      <c r="P3031" s="16"/>
      <c r="Q3031" s="16"/>
      <c r="R3031" s="16"/>
      <c r="S3031" s="2"/>
      <c r="V3031" t="str">
        <f t="shared" si="152"/>
        <v>110B091JUVM</v>
      </c>
      <c r="W3031" s="58" t="e">
        <f>VLOOKUP(V3031,Minimos!$D$3:$E$26,2,FALSE)</f>
        <v>#N/A</v>
      </c>
      <c r="X3031" s="18" t="e">
        <f t="shared" si="153"/>
        <v>#N/A</v>
      </c>
      <c r="Y3031" s="58" t="e">
        <f t="shared" si="154"/>
        <v>#N/A</v>
      </c>
    </row>
    <row r="3032" spans="1:25" x14ac:dyDescent="0.25">
      <c r="A3032" t="s">
        <v>112</v>
      </c>
      <c r="B3032" s="133" t="s">
        <v>187</v>
      </c>
      <c r="C3032" t="s">
        <v>783</v>
      </c>
      <c r="D3032" s="54">
        <v>44682</v>
      </c>
      <c r="E3032" s="133" t="s">
        <v>58</v>
      </c>
      <c r="F3032" s="133" t="s">
        <v>469</v>
      </c>
      <c r="G3032" s="133" t="s">
        <v>18</v>
      </c>
      <c r="H3032" s="2">
        <v>4</v>
      </c>
      <c r="I3032" s="2">
        <v>46</v>
      </c>
      <c r="J3032" s="2" t="s">
        <v>302</v>
      </c>
      <c r="K3032" s="2" t="s">
        <v>64</v>
      </c>
      <c r="L3032" s="2" t="s">
        <v>23</v>
      </c>
      <c r="M3032" s="16">
        <v>18.16</v>
      </c>
      <c r="N3032" s="16"/>
      <c r="O3032" s="16"/>
      <c r="P3032" s="16"/>
      <c r="Q3032" s="16"/>
      <c r="R3032" s="16"/>
      <c r="S3032" s="2"/>
      <c r="V3032" t="str">
        <f t="shared" si="152"/>
        <v>110B091JUVM</v>
      </c>
      <c r="W3032" s="58" t="e">
        <f>VLOOKUP(V3032,Minimos!$D$3:$E$26,2,FALSE)</f>
        <v>#N/A</v>
      </c>
      <c r="X3032" s="18" t="e">
        <f t="shared" si="153"/>
        <v>#N/A</v>
      </c>
      <c r="Y3032" s="58" t="e">
        <f t="shared" si="154"/>
        <v>#N/A</v>
      </c>
    </row>
    <row r="3033" spans="1:25" x14ac:dyDescent="0.25">
      <c r="A3033" t="s">
        <v>111</v>
      </c>
      <c r="B3033" s="133" t="s">
        <v>187</v>
      </c>
      <c r="C3033" t="s">
        <v>783</v>
      </c>
      <c r="D3033" s="54">
        <v>44682</v>
      </c>
      <c r="E3033" s="133" t="s">
        <v>58</v>
      </c>
      <c r="F3033" s="133" t="s">
        <v>469</v>
      </c>
      <c r="G3033" s="133" t="s">
        <v>18</v>
      </c>
      <c r="H3033" s="2">
        <v>1</v>
      </c>
      <c r="I3033" s="2">
        <v>52</v>
      </c>
      <c r="J3033" s="2" t="s">
        <v>400</v>
      </c>
      <c r="K3033" s="2" t="s">
        <v>64</v>
      </c>
      <c r="L3033" s="2" t="s">
        <v>26</v>
      </c>
      <c r="M3033" s="16">
        <v>17.350000000000001</v>
      </c>
      <c r="N3033" s="16"/>
      <c r="O3033" s="16"/>
      <c r="P3033" s="16"/>
      <c r="Q3033" s="16"/>
      <c r="R3033" s="16"/>
      <c r="S3033" s="2"/>
      <c r="V3033" t="str">
        <f t="shared" si="152"/>
        <v>110B100JUNM</v>
      </c>
      <c r="W3033" s="58" t="e">
        <f>VLOOKUP(V3033,Minimos!$D$3:$E$26,2,FALSE)</f>
        <v>#N/A</v>
      </c>
      <c r="X3033" s="18" t="e">
        <f t="shared" si="153"/>
        <v>#N/A</v>
      </c>
      <c r="Y3033" s="58" t="e">
        <f t="shared" si="154"/>
        <v>#N/A</v>
      </c>
    </row>
    <row r="3034" spans="1:25" x14ac:dyDescent="0.25">
      <c r="A3034" t="s">
        <v>96</v>
      </c>
      <c r="B3034" s="133" t="s">
        <v>188</v>
      </c>
      <c r="C3034" t="s">
        <v>783</v>
      </c>
      <c r="D3034" s="54">
        <v>44682</v>
      </c>
      <c r="E3034" s="133" t="s">
        <v>58</v>
      </c>
      <c r="F3034" s="133" t="s">
        <v>469</v>
      </c>
      <c r="G3034" s="133" t="s">
        <v>20</v>
      </c>
      <c r="H3034" s="2">
        <v>2</v>
      </c>
      <c r="I3034" s="2">
        <v>14</v>
      </c>
      <c r="J3034" s="2" t="s">
        <v>329</v>
      </c>
      <c r="K3034" s="2" t="s">
        <v>257</v>
      </c>
      <c r="L3034" s="2" t="s">
        <v>23</v>
      </c>
      <c r="M3034" s="16">
        <v>4.9000000000000004</v>
      </c>
      <c r="N3034" s="16" t="s">
        <v>1</v>
      </c>
      <c r="O3034" s="16">
        <v>4.74</v>
      </c>
      <c r="P3034" s="16">
        <v>4.9000000000000004</v>
      </c>
      <c r="Q3034" s="16"/>
      <c r="R3034" s="16"/>
      <c r="S3034" s="2"/>
      <c r="V3034" t="str">
        <f t="shared" si="152"/>
        <v>COMPRIMJUVF</v>
      </c>
      <c r="W3034" s="58" t="e">
        <f>VLOOKUP(V3034,Minimos!$D$3:$E$26,2,FALSE)</f>
        <v>#N/A</v>
      </c>
      <c r="X3034" s="18" t="e">
        <f t="shared" si="153"/>
        <v>#N/A</v>
      </c>
      <c r="Y3034" s="58" t="e">
        <f t="shared" si="154"/>
        <v>#N/A</v>
      </c>
    </row>
    <row r="3035" spans="1:25" x14ac:dyDescent="0.25">
      <c r="A3035" t="s">
        <v>96</v>
      </c>
      <c r="B3035" s="133" t="s">
        <v>188</v>
      </c>
      <c r="C3035" t="s">
        <v>783</v>
      </c>
      <c r="D3035" s="54">
        <v>44682</v>
      </c>
      <c r="E3035" s="133" t="s">
        <v>58</v>
      </c>
      <c r="F3035" s="133" t="s">
        <v>469</v>
      </c>
      <c r="G3035" s="133" t="s">
        <v>20</v>
      </c>
      <c r="H3035" s="2">
        <v>4</v>
      </c>
      <c r="I3035" s="2">
        <v>51</v>
      </c>
      <c r="J3035" s="2" t="s">
        <v>355</v>
      </c>
      <c r="K3035" s="2" t="s">
        <v>64</v>
      </c>
      <c r="L3035" s="2" t="s">
        <v>23</v>
      </c>
      <c r="M3035" s="16">
        <v>4.7300000000000004</v>
      </c>
      <c r="N3035" s="16">
        <v>4.59</v>
      </c>
      <c r="O3035" s="16">
        <v>4.7300000000000004</v>
      </c>
      <c r="P3035" s="16">
        <v>4.68</v>
      </c>
      <c r="Q3035" s="16"/>
      <c r="R3035" s="16"/>
      <c r="S3035" s="2"/>
      <c r="V3035" t="str">
        <f t="shared" si="152"/>
        <v>COMPRIMJUVF</v>
      </c>
      <c r="W3035" s="58" t="e">
        <f>VLOOKUP(V3035,Minimos!$D$3:$E$26,2,FALSE)</f>
        <v>#N/A</v>
      </c>
      <c r="X3035" s="18" t="e">
        <f t="shared" si="153"/>
        <v>#N/A</v>
      </c>
      <c r="Y3035" s="58" t="e">
        <f t="shared" si="154"/>
        <v>#N/A</v>
      </c>
    </row>
    <row r="3036" spans="1:25" x14ac:dyDescent="0.25">
      <c r="A3036" t="s">
        <v>96</v>
      </c>
      <c r="B3036" s="133" t="s">
        <v>188</v>
      </c>
      <c r="C3036" t="s">
        <v>783</v>
      </c>
      <c r="D3036" s="54">
        <v>44682</v>
      </c>
      <c r="E3036" s="133" t="s">
        <v>58</v>
      </c>
      <c r="F3036" s="133" t="s">
        <v>469</v>
      </c>
      <c r="G3036" s="133" t="s">
        <v>20</v>
      </c>
      <c r="H3036" s="2">
        <v>5</v>
      </c>
      <c r="I3036" s="2">
        <v>45</v>
      </c>
      <c r="J3036" s="2" t="s">
        <v>423</v>
      </c>
      <c r="K3036" s="2" t="s">
        <v>64</v>
      </c>
      <c r="L3036" s="2" t="s">
        <v>23</v>
      </c>
      <c r="M3036" s="16">
        <v>4.68</v>
      </c>
      <c r="N3036" s="16">
        <v>4.58</v>
      </c>
      <c r="O3036" s="16">
        <v>3.84</v>
      </c>
      <c r="P3036" s="16">
        <v>4.68</v>
      </c>
      <c r="Q3036" s="16"/>
      <c r="R3036" s="16"/>
      <c r="S3036" s="2"/>
      <c r="V3036" t="str">
        <f t="shared" si="152"/>
        <v>COMPRIMJUVF</v>
      </c>
      <c r="W3036" s="58" t="e">
        <f>VLOOKUP(V3036,Minimos!$D$3:$E$26,2,FALSE)</f>
        <v>#N/A</v>
      </c>
      <c r="X3036" s="18" t="e">
        <f t="shared" si="153"/>
        <v>#N/A</v>
      </c>
      <c r="Y3036" s="58" t="e">
        <f t="shared" si="154"/>
        <v>#N/A</v>
      </c>
    </row>
    <row r="3037" spans="1:25" x14ac:dyDescent="0.25">
      <c r="A3037" t="s">
        <v>96</v>
      </c>
      <c r="B3037" s="133" t="s">
        <v>188</v>
      </c>
      <c r="C3037" t="s">
        <v>783</v>
      </c>
      <c r="D3037" s="54">
        <v>44682</v>
      </c>
      <c r="E3037" s="133" t="s">
        <v>58</v>
      </c>
      <c r="F3037" s="133" t="s">
        <v>469</v>
      </c>
      <c r="G3037" s="133" t="s">
        <v>20</v>
      </c>
      <c r="H3037" s="2">
        <v>10</v>
      </c>
      <c r="I3037" s="2">
        <v>39</v>
      </c>
      <c r="J3037" s="2" t="s">
        <v>307</v>
      </c>
      <c r="K3037" s="2" t="s">
        <v>256</v>
      </c>
      <c r="L3037" s="2" t="s">
        <v>23</v>
      </c>
      <c r="M3037" s="16">
        <v>4.4000000000000004</v>
      </c>
      <c r="N3037" s="16" t="s">
        <v>1</v>
      </c>
      <c r="O3037" s="16">
        <v>4.4000000000000004</v>
      </c>
      <c r="P3037" s="16">
        <v>4.2300000000000004</v>
      </c>
      <c r="Q3037" s="16"/>
      <c r="R3037" s="16"/>
      <c r="S3037" s="2"/>
      <c r="V3037" t="str">
        <f t="shared" si="152"/>
        <v>COMPRIMJUVF</v>
      </c>
      <c r="W3037" s="58" t="e">
        <f>VLOOKUP(V3037,Minimos!$D$3:$E$26,2,FALSE)</f>
        <v>#N/A</v>
      </c>
      <c r="X3037" s="18" t="e">
        <f t="shared" si="153"/>
        <v>#N/A</v>
      </c>
      <c r="Y3037" s="58" t="e">
        <f t="shared" si="154"/>
        <v>#N/A</v>
      </c>
    </row>
    <row r="3038" spans="1:25" x14ac:dyDescent="0.25">
      <c r="A3038" t="s">
        <v>96</v>
      </c>
      <c r="B3038" s="133" t="s">
        <v>188</v>
      </c>
      <c r="C3038" t="s">
        <v>783</v>
      </c>
      <c r="D3038" s="54">
        <v>44682</v>
      </c>
      <c r="E3038" s="133" t="s">
        <v>58</v>
      </c>
      <c r="F3038" s="133" t="s">
        <v>469</v>
      </c>
      <c r="G3038" s="133" t="s">
        <v>20</v>
      </c>
      <c r="H3038" s="2">
        <v>2</v>
      </c>
      <c r="I3038" s="2">
        <v>53</v>
      </c>
      <c r="J3038" s="2" t="s">
        <v>263</v>
      </c>
      <c r="K3038" s="2" t="s">
        <v>64</v>
      </c>
      <c r="L3038" s="2" t="s">
        <v>23</v>
      </c>
      <c r="M3038" s="16">
        <v>5.19</v>
      </c>
      <c r="N3038" s="16">
        <v>5.09</v>
      </c>
      <c r="O3038" s="16">
        <v>5.19</v>
      </c>
      <c r="P3038" s="16">
        <v>5.18</v>
      </c>
      <c r="Q3038" s="16"/>
      <c r="R3038" s="16"/>
      <c r="S3038" s="2"/>
      <c r="V3038" t="str">
        <f t="shared" si="152"/>
        <v>COMPRIMJUVF</v>
      </c>
      <c r="W3038" s="58" t="e">
        <f>VLOOKUP(V3038,Minimos!$D$3:$E$26,2,FALSE)</f>
        <v>#N/A</v>
      </c>
      <c r="X3038" s="18" t="e">
        <f t="shared" si="153"/>
        <v>#N/A</v>
      </c>
      <c r="Y3038" s="58" t="e">
        <f t="shared" si="154"/>
        <v>#N/A</v>
      </c>
    </row>
    <row r="3039" spans="1:25" x14ac:dyDescent="0.25">
      <c r="A3039" t="s">
        <v>96</v>
      </c>
      <c r="B3039" s="133" t="s">
        <v>188</v>
      </c>
      <c r="C3039" t="s">
        <v>783</v>
      </c>
      <c r="D3039" s="54">
        <v>44682</v>
      </c>
      <c r="E3039" s="133" t="s">
        <v>58</v>
      </c>
      <c r="F3039" s="133" t="s">
        <v>469</v>
      </c>
      <c r="G3039" s="133" t="s">
        <v>20</v>
      </c>
      <c r="H3039" s="2">
        <v>1</v>
      </c>
      <c r="I3039" s="2">
        <v>26</v>
      </c>
      <c r="J3039" s="2" t="s">
        <v>372</v>
      </c>
      <c r="K3039" s="2" t="s">
        <v>64</v>
      </c>
      <c r="L3039" s="2" t="s">
        <v>26</v>
      </c>
      <c r="M3039" s="16">
        <v>5</v>
      </c>
      <c r="N3039" s="16">
        <v>5</v>
      </c>
      <c r="O3039" s="16" t="s">
        <v>1</v>
      </c>
      <c r="P3039" s="16">
        <v>4.88</v>
      </c>
      <c r="Q3039" s="16"/>
      <c r="R3039" s="16"/>
      <c r="S3039" s="2"/>
      <c r="V3039" t="str">
        <f t="shared" si="152"/>
        <v>COMPRIMJUNF</v>
      </c>
      <c r="W3039" s="58" t="e">
        <f>VLOOKUP(V3039,Minimos!$D$3:$E$26,2,FALSE)</f>
        <v>#N/A</v>
      </c>
      <c r="X3039" s="18" t="e">
        <f t="shared" si="153"/>
        <v>#N/A</v>
      </c>
      <c r="Y3039" s="58" t="e">
        <f t="shared" si="154"/>
        <v>#N/A</v>
      </c>
    </row>
    <row r="3040" spans="1:25" x14ac:dyDescent="0.25">
      <c r="A3040" t="s">
        <v>96</v>
      </c>
      <c r="B3040" s="133" t="s">
        <v>188</v>
      </c>
      <c r="C3040" t="s">
        <v>783</v>
      </c>
      <c r="D3040" s="54">
        <v>44682</v>
      </c>
      <c r="E3040" s="133" t="s">
        <v>58</v>
      </c>
      <c r="F3040" s="133" t="s">
        <v>469</v>
      </c>
      <c r="G3040" s="133" t="s">
        <v>20</v>
      </c>
      <c r="H3040" s="2">
        <v>2</v>
      </c>
      <c r="I3040" s="2">
        <v>48</v>
      </c>
      <c r="J3040" s="2" t="s">
        <v>724</v>
      </c>
      <c r="K3040" s="2" t="s">
        <v>64</v>
      </c>
      <c r="L3040" s="2" t="s">
        <v>26</v>
      </c>
      <c r="M3040" s="16">
        <v>4.87</v>
      </c>
      <c r="N3040" s="16">
        <v>4.26</v>
      </c>
      <c r="O3040" s="16">
        <v>4.87</v>
      </c>
      <c r="P3040" s="16">
        <v>4.67</v>
      </c>
      <c r="Q3040" s="16"/>
      <c r="R3040" s="16"/>
      <c r="S3040" s="2"/>
      <c r="V3040" t="str">
        <f t="shared" si="152"/>
        <v>COMPRIMJUNF</v>
      </c>
      <c r="W3040" s="58" t="e">
        <f>VLOOKUP(V3040,Minimos!$D$3:$E$26,2,FALSE)</f>
        <v>#N/A</v>
      </c>
      <c r="X3040" s="18" t="e">
        <f t="shared" si="153"/>
        <v>#N/A</v>
      </c>
      <c r="Y3040" s="58" t="e">
        <f t="shared" si="154"/>
        <v>#N/A</v>
      </c>
    </row>
    <row r="3041" spans="1:25" x14ac:dyDescent="0.25">
      <c r="A3041" t="s">
        <v>34</v>
      </c>
      <c r="B3041" s="133" t="s">
        <v>30</v>
      </c>
      <c r="C3041" t="s">
        <v>783</v>
      </c>
      <c r="D3041" s="54">
        <v>44682</v>
      </c>
      <c r="E3041" s="133" t="s">
        <v>58</v>
      </c>
      <c r="F3041" s="133" t="s">
        <v>469</v>
      </c>
      <c r="G3041" s="133" t="s">
        <v>18</v>
      </c>
      <c r="H3041" s="2">
        <v>1</v>
      </c>
      <c r="I3041" s="2">
        <v>40</v>
      </c>
      <c r="J3041" s="2" t="s">
        <v>299</v>
      </c>
      <c r="K3041" s="2" t="s">
        <v>256</v>
      </c>
      <c r="L3041" s="2" t="s">
        <v>23</v>
      </c>
      <c r="M3041" s="16">
        <v>40.869999999999997</v>
      </c>
      <c r="N3041" s="16" t="s">
        <v>1</v>
      </c>
      <c r="O3041" s="16">
        <v>40.869999999999997</v>
      </c>
      <c r="P3041" s="16">
        <v>39.83</v>
      </c>
      <c r="Q3041" s="16"/>
      <c r="R3041" s="16"/>
      <c r="S3041" s="2"/>
      <c r="V3041" t="str">
        <f t="shared" si="152"/>
        <v>DISCO15JUVM</v>
      </c>
      <c r="W3041" s="58">
        <f>VLOOKUP(V3041,Minimos!$D$3:$E$26,2,FALSE)</f>
        <v>32</v>
      </c>
      <c r="X3041" s="18">
        <f t="shared" si="153"/>
        <v>8.8699999999999974</v>
      </c>
      <c r="Y3041" s="58" t="str">
        <f t="shared" si="154"/>
        <v>Apurado</v>
      </c>
    </row>
    <row r="3042" spans="1:25" x14ac:dyDescent="0.25">
      <c r="A3042" t="s">
        <v>34</v>
      </c>
      <c r="B3042" s="133" t="s">
        <v>30</v>
      </c>
      <c r="C3042" t="s">
        <v>783</v>
      </c>
      <c r="D3042" s="54">
        <v>44682</v>
      </c>
      <c r="E3042" s="133" t="s">
        <v>58</v>
      </c>
      <c r="F3042" s="133" t="s">
        <v>469</v>
      </c>
      <c r="G3042" s="133" t="s">
        <v>18</v>
      </c>
      <c r="H3042" s="2">
        <v>3</v>
      </c>
      <c r="I3042" s="2">
        <v>49</v>
      </c>
      <c r="J3042" s="2" t="s">
        <v>206</v>
      </c>
      <c r="K3042" s="2" t="s">
        <v>64</v>
      </c>
      <c r="L3042" s="2" t="s">
        <v>22</v>
      </c>
      <c r="M3042" s="16">
        <v>36.79</v>
      </c>
      <c r="N3042" s="16" t="s">
        <v>1</v>
      </c>
      <c r="O3042" s="16">
        <v>36.79</v>
      </c>
      <c r="P3042" s="16" t="s">
        <v>1</v>
      </c>
      <c r="Q3042" s="16"/>
      <c r="R3042" s="16"/>
      <c r="S3042" s="2"/>
      <c r="V3042" t="str">
        <f t="shared" si="152"/>
        <v>DISCO15INIM</v>
      </c>
      <c r="W3042" s="58">
        <f>VLOOKUP(V3042,Minimos!$D$3:$E$26,2,FALSE)</f>
        <v>32</v>
      </c>
      <c r="X3042" s="18">
        <f t="shared" si="153"/>
        <v>4.7899999999999991</v>
      </c>
      <c r="Y3042" s="58" t="str">
        <f t="shared" si="154"/>
        <v>Apurado</v>
      </c>
    </row>
    <row r="3043" spans="1:25" x14ac:dyDescent="0.25">
      <c r="A3043" t="s">
        <v>34</v>
      </c>
      <c r="B3043" s="133" t="s">
        <v>30</v>
      </c>
      <c r="C3043" t="s">
        <v>783</v>
      </c>
      <c r="D3043" s="54">
        <v>44682</v>
      </c>
      <c r="E3043" s="133" t="s">
        <v>58</v>
      </c>
      <c r="F3043" s="133" t="s">
        <v>469</v>
      </c>
      <c r="G3043" s="133" t="s">
        <v>18</v>
      </c>
      <c r="H3043" s="2">
        <v>6</v>
      </c>
      <c r="I3043" s="2">
        <v>46</v>
      </c>
      <c r="J3043" s="2" t="s">
        <v>302</v>
      </c>
      <c r="K3043" s="2" t="s">
        <v>64</v>
      </c>
      <c r="L3043" s="2" t="s">
        <v>23</v>
      </c>
      <c r="M3043" s="16">
        <v>30.8</v>
      </c>
      <c r="N3043" s="16">
        <v>29.54</v>
      </c>
      <c r="O3043" s="16" t="s">
        <v>1</v>
      </c>
      <c r="P3043" s="16">
        <v>30.8</v>
      </c>
      <c r="Q3043" s="16"/>
      <c r="R3043" s="16"/>
      <c r="S3043" s="2"/>
      <c r="V3043" t="str">
        <f t="shared" si="152"/>
        <v>DISCO15JUVM</v>
      </c>
      <c r="W3043" s="58">
        <f>VLOOKUP(V3043,Minimos!$D$3:$E$26,2,FALSE)</f>
        <v>32</v>
      </c>
      <c r="X3043" s="18">
        <f t="shared" si="153"/>
        <v>-1.1999999999999993</v>
      </c>
      <c r="Y3043" s="58" t="str">
        <f t="shared" si="154"/>
        <v/>
      </c>
    </row>
    <row r="3044" spans="1:25" x14ac:dyDescent="0.25">
      <c r="A3044" t="s">
        <v>34</v>
      </c>
      <c r="B3044" s="133" t="s">
        <v>30</v>
      </c>
      <c r="C3044" t="s">
        <v>783</v>
      </c>
      <c r="D3044" s="54">
        <v>44682</v>
      </c>
      <c r="E3044" s="133" t="s">
        <v>58</v>
      </c>
      <c r="F3044" s="133" t="s">
        <v>469</v>
      </c>
      <c r="G3044" s="133" t="s">
        <v>18</v>
      </c>
      <c r="H3044" s="2">
        <v>9</v>
      </c>
      <c r="I3044" s="2">
        <v>47</v>
      </c>
      <c r="J3044" s="2" t="s">
        <v>398</v>
      </c>
      <c r="K3044" s="2" t="s">
        <v>64</v>
      </c>
      <c r="L3044" s="2" t="s">
        <v>23</v>
      </c>
      <c r="M3044" s="16">
        <v>25.94</v>
      </c>
      <c r="N3044" s="16">
        <v>24.01</v>
      </c>
      <c r="O3044" s="16">
        <v>25.94</v>
      </c>
      <c r="P3044" s="16" t="s">
        <v>1</v>
      </c>
      <c r="Q3044" s="16"/>
      <c r="R3044" s="16"/>
      <c r="S3044" s="2"/>
      <c r="V3044" t="str">
        <f t="shared" si="152"/>
        <v>DISCO15JUVM</v>
      </c>
      <c r="W3044" s="58">
        <f>VLOOKUP(V3044,Minimos!$D$3:$E$26,2,FALSE)</f>
        <v>32</v>
      </c>
      <c r="X3044" s="18">
        <f t="shared" si="153"/>
        <v>-6.0599999999999987</v>
      </c>
      <c r="Y3044" s="58" t="str">
        <f t="shared" si="154"/>
        <v/>
      </c>
    </row>
    <row r="3045" spans="1:25" x14ac:dyDescent="0.25">
      <c r="A3045" t="s">
        <v>32</v>
      </c>
      <c r="B3045" s="133" t="s">
        <v>30</v>
      </c>
      <c r="C3045" t="s">
        <v>783</v>
      </c>
      <c r="D3045" s="54">
        <v>44682</v>
      </c>
      <c r="E3045" s="133" t="s">
        <v>58</v>
      </c>
      <c r="F3045" s="133" t="s">
        <v>469</v>
      </c>
      <c r="G3045" s="133" t="s">
        <v>20</v>
      </c>
      <c r="H3045" s="2">
        <v>1</v>
      </c>
      <c r="I3045" s="2">
        <v>45</v>
      </c>
      <c r="J3045" s="2" t="s">
        <v>423</v>
      </c>
      <c r="K3045" s="2" t="s">
        <v>64</v>
      </c>
      <c r="L3045" s="2" t="s">
        <v>23</v>
      </c>
      <c r="M3045" s="16">
        <v>28.96</v>
      </c>
      <c r="N3045" s="16">
        <v>28.96</v>
      </c>
      <c r="O3045" s="16">
        <v>27.07</v>
      </c>
      <c r="P3045" s="16">
        <v>28.32</v>
      </c>
      <c r="Q3045" s="16"/>
      <c r="R3045" s="16"/>
      <c r="S3045" s="2"/>
      <c r="V3045" t="str">
        <f t="shared" si="152"/>
        <v>DARDO5JUVF</v>
      </c>
      <c r="W3045" s="58">
        <f>VLOOKUP(V3045,Minimos!$D$3:$E$26,2,FALSE)</f>
        <v>28</v>
      </c>
      <c r="X3045" s="18">
        <f t="shared" si="153"/>
        <v>0.96000000000000085</v>
      </c>
      <c r="Y3045" s="58" t="str">
        <f t="shared" si="154"/>
        <v>Apurado</v>
      </c>
    </row>
    <row r="3046" spans="1:25" x14ac:dyDescent="0.25">
      <c r="A3046" t="s">
        <v>32</v>
      </c>
      <c r="B3046" s="133" t="s">
        <v>30</v>
      </c>
      <c r="C3046" t="s">
        <v>783</v>
      </c>
      <c r="D3046" s="54">
        <v>44682</v>
      </c>
      <c r="E3046" s="133" t="s">
        <v>58</v>
      </c>
      <c r="F3046" s="133" t="s">
        <v>469</v>
      </c>
      <c r="G3046" s="133" t="s">
        <v>20</v>
      </c>
      <c r="H3046" s="2">
        <v>2</v>
      </c>
      <c r="I3046" s="2">
        <v>53</v>
      </c>
      <c r="J3046" s="2" t="s">
        <v>263</v>
      </c>
      <c r="K3046" s="2" t="s">
        <v>64</v>
      </c>
      <c r="L3046" s="2" t="s">
        <v>23</v>
      </c>
      <c r="M3046" s="16">
        <v>28.21</v>
      </c>
      <c r="N3046" s="16">
        <v>27.04</v>
      </c>
      <c r="O3046" s="16" t="s">
        <v>1</v>
      </c>
      <c r="P3046" s="16">
        <v>28.21</v>
      </c>
      <c r="Q3046" s="16"/>
      <c r="R3046" s="16"/>
      <c r="S3046" s="2"/>
      <c r="V3046" t="str">
        <f t="shared" si="152"/>
        <v>DARDO5JUVF</v>
      </c>
      <c r="W3046" s="58">
        <f>VLOOKUP(V3046,Minimos!$D$3:$E$26,2,FALSE)</f>
        <v>28</v>
      </c>
      <c r="X3046" s="18">
        <f t="shared" si="153"/>
        <v>0.21000000000000085</v>
      </c>
      <c r="Y3046" s="58" t="str">
        <f t="shared" si="154"/>
        <v>Apurado</v>
      </c>
    </row>
    <row r="3047" spans="1:25" x14ac:dyDescent="0.25">
      <c r="A3047" t="s">
        <v>32</v>
      </c>
      <c r="B3047" s="133" t="s">
        <v>30</v>
      </c>
      <c r="C3047" t="s">
        <v>783</v>
      </c>
      <c r="D3047" s="54">
        <v>44682</v>
      </c>
      <c r="E3047" s="133" t="s">
        <v>58</v>
      </c>
      <c r="F3047" s="133" t="s">
        <v>469</v>
      </c>
      <c r="G3047" s="133" t="s">
        <v>20</v>
      </c>
      <c r="H3047" s="2">
        <v>8</v>
      </c>
      <c r="I3047" s="2">
        <v>51</v>
      </c>
      <c r="J3047" s="2" t="s">
        <v>355</v>
      </c>
      <c r="K3047" s="2" t="s">
        <v>64</v>
      </c>
      <c r="L3047" s="2" t="s">
        <v>23</v>
      </c>
      <c r="M3047" s="16">
        <v>23.32</v>
      </c>
      <c r="N3047" s="16">
        <v>21.81</v>
      </c>
      <c r="O3047" s="16">
        <v>23.32</v>
      </c>
      <c r="P3047" s="16">
        <v>17.899999999999999</v>
      </c>
      <c r="Q3047" s="16"/>
      <c r="R3047" s="16"/>
      <c r="S3047" s="2"/>
      <c r="V3047" t="str">
        <f t="shared" si="152"/>
        <v>DARDO5JUVF</v>
      </c>
      <c r="W3047" s="58">
        <f>VLOOKUP(V3047,Minimos!$D$3:$E$26,2,FALSE)</f>
        <v>28</v>
      </c>
      <c r="X3047" s="18">
        <f t="shared" si="153"/>
        <v>-4.68</v>
      </c>
      <c r="Y3047" s="58" t="str">
        <f t="shared" si="154"/>
        <v/>
      </c>
    </row>
    <row r="3048" spans="1:25" x14ac:dyDescent="0.25">
      <c r="A3048" t="s">
        <v>32</v>
      </c>
      <c r="B3048" s="133" t="s">
        <v>30</v>
      </c>
      <c r="C3048" t="s">
        <v>783</v>
      </c>
      <c r="D3048" s="54">
        <v>44682</v>
      </c>
      <c r="E3048" s="133" t="s">
        <v>58</v>
      </c>
      <c r="F3048" s="133" t="s">
        <v>469</v>
      </c>
      <c r="G3048" s="133" t="s">
        <v>20</v>
      </c>
      <c r="H3048" s="2">
        <v>13</v>
      </c>
      <c r="I3048" s="2">
        <v>14</v>
      </c>
      <c r="J3048" s="2" t="s">
        <v>329</v>
      </c>
      <c r="K3048" s="2" t="s">
        <v>257</v>
      </c>
      <c r="L3048" s="2" t="s">
        <v>23</v>
      </c>
      <c r="M3048" s="16">
        <v>18.899999999999999</v>
      </c>
      <c r="N3048" s="16">
        <v>18.899999999999999</v>
      </c>
      <c r="O3048" s="16">
        <v>17.88</v>
      </c>
      <c r="P3048" s="16">
        <v>16.72</v>
      </c>
      <c r="Q3048" s="16"/>
      <c r="R3048" s="16"/>
      <c r="S3048" s="2"/>
      <c r="V3048" t="str">
        <f t="shared" si="152"/>
        <v>DARDO5JUVF</v>
      </c>
      <c r="W3048" s="58">
        <f>VLOOKUP(V3048,Minimos!$D$3:$E$26,2,FALSE)</f>
        <v>28</v>
      </c>
      <c r="X3048" s="18">
        <f t="shared" si="153"/>
        <v>-9.1000000000000014</v>
      </c>
      <c r="Y3048" s="58" t="str">
        <f t="shared" si="154"/>
        <v/>
      </c>
    </row>
    <row r="3049" spans="1:25" x14ac:dyDescent="0.25">
      <c r="A3049" t="s">
        <v>32</v>
      </c>
      <c r="B3049" s="133" t="s">
        <v>30</v>
      </c>
      <c r="C3049" t="s">
        <v>783</v>
      </c>
      <c r="D3049" s="54">
        <v>44682</v>
      </c>
      <c r="E3049" s="133" t="s">
        <v>58</v>
      </c>
      <c r="F3049" s="133" t="s">
        <v>469</v>
      </c>
      <c r="G3049" s="133" t="s">
        <v>20</v>
      </c>
      <c r="H3049" s="2">
        <v>14</v>
      </c>
      <c r="I3049" s="2">
        <v>39</v>
      </c>
      <c r="J3049" s="2" t="s">
        <v>307</v>
      </c>
      <c r="K3049" s="2" t="s">
        <v>256</v>
      </c>
      <c r="L3049" s="2" t="s">
        <v>23</v>
      </c>
      <c r="M3049" s="16">
        <v>18.190000000000001</v>
      </c>
      <c r="N3049" s="16">
        <v>18.190000000000001</v>
      </c>
      <c r="O3049" s="16">
        <v>16.86</v>
      </c>
      <c r="P3049" s="16">
        <v>16.72</v>
      </c>
      <c r="Q3049" s="16"/>
      <c r="R3049" s="16"/>
      <c r="S3049" s="2"/>
      <c r="V3049" t="str">
        <f t="shared" si="152"/>
        <v>DARDO5JUVF</v>
      </c>
      <c r="W3049" s="58">
        <f>VLOOKUP(V3049,Minimos!$D$3:$E$26,2,FALSE)</f>
        <v>28</v>
      </c>
      <c r="X3049" s="18">
        <f t="shared" si="153"/>
        <v>-9.8099999999999987</v>
      </c>
      <c r="Y3049" s="58" t="str">
        <f t="shared" si="154"/>
        <v/>
      </c>
    </row>
    <row r="3050" spans="1:25" x14ac:dyDescent="0.25">
      <c r="A3050" t="s">
        <v>33</v>
      </c>
      <c r="B3050" s="133" t="s">
        <v>30</v>
      </c>
      <c r="C3050" t="s">
        <v>783</v>
      </c>
      <c r="D3050" s="54">
        <v>44682</v>
      </c>
      <c r="E3050" s="133" t="s">
        <v>58</v>
      </c>
      <c r="F3050" s="133" t="s">
        <v>469</v>
      </c>
      <c r="G3050" s="133" t="s">
        <v>20</v>
      </c>
      <c r="H3050" s="2">
        <v>4</v>
      </c>
      <c r="I3050" s="2">
        <v>50</v>
      </c>
      <c r="J3050" s="2" t="s">
        <v>724</v>
      </c>
      <c r="K3050" s="2" t="s">
        <v>64</v>
      </c>
      <c r="L3050" s="2" t="s">
        <v>26</v>
      </c>
      <c r="M3050" s="16">
        <v>19.670000000000002</v>
      </c>
      <c r="N3050" s="16">
        <v>19.670000000000002</v>
      </c>
      <c r="O3050" s="16" t="s">
        <v>1</v>
      </c>
      <c r="P3050" s="16">
        <v>18.399999999999999</v>
      </c>
      <c r="Q3050" s="16"/>
      <c r="R3050" s="16"/>
      <c r="S3050" s="2"/>
      <c r="V3050" t="str">
        <f t="shared" si="152"/>
        <v>DARDO6JUNF</v>
      </c>
      <c r="W3050" s="58">
        <f>VLOOKUP(V3050,Minimos!$D$3:$E$26,2,FALSE)</f>
        <v>28</v>
      </c>
      <c r="X3050" s="18">
        <f t="shared" si="153"/>
        <v>-8.3299999999999983</v>
      </c>
      <c r="Y3050" s="58" t="str">
        <f t="shared" si="154"/>
        <v/>
      </c>
    </row>
    <row r="3051" spans="1:25" x14ac:dyDescent="0.25">
      <c r="A3051" t="s">
        <v>33</v>
      </c>
      <c r="B3051" s="133" t="s">
        <v>30</v>
      </c>
      <c r="C3051" t="s">
        <v>783</v>
      </c>
      <c r="D3051" s="54">
        <v>44682</v>
      </c>
      <c r="E3051" s="133" t="s">
        <v>58</v>
      </c>
      <c r="F3051" s="133" t="s">
        <v>469</v>
      </c>
      <c r="G3051" s="133" t="s">
        <v>20</v>
      </c>
      <c r="H3051" s="2">
        <v>5</v>
      </c>
      <c r="I3051" s="2">
        <v>48</v>
      </c>
      <c r="J3051" s="2" t="s">
        <v>372</v>
      </c>
      <c r="K3051" s="2" t="s">
        <v>64</v>
      </c>
      <c r="L3051" s="2" t="s">
        <v>26</v>
      </c>
      <c r="M3051" s="16">
        <v>17.149999999999999</v>
      </c>
      <c r="N3051" s="16">
        <v>15.22</v>
      </c>
      <c r="O3051" s="16">
        <v>14.66</v>
      </c>
      <c r="P3051" s="16">
        <v>17.149999999999999</v>
      </c>
      <c r="Q3051" s="16"/>
      <c r="R3051" s="16"/>
      <c r="S3051" s="2"/>
      <c r="V3051" t="str">
        <f t="shared" si="152"/>
        <v>DARDO6JUNF</v>
      </c>
      <c r="W3051" s="58">
        <f>VLOOKUP(V3051,Minimos!$D$3:$E$26,2,FALSE)</f>
        <v>28</v>
      </c>
      <c r="X3051" s="18">
        <f t="shared" si="153"/>
        <v>-10.850000000000001</v>
      </c>
      <c r="Y3051" s="58" t="str">
        <f t="shared" si="154"/>
        <v/>
      </c>
    </row>
    <row r="3052" spans="1:25" x14ac:dyDescent="0.25">
      <c r="A3052" t="s">
        <v>97</v>
      </c>
      <c r="B3052" s="133" t="s">
        <v>188</v>
      </c>
      <c r="C3052" t="s">
        <v>783</v>
      </c>
      <c r="D3052" s="54">
        <v>44682</v>
      </c>
      <c r="E3052" s="133" t="s">
        <v>58</v>
      </c>
      <c r="F3052" s="133" t="s">
        <v>469</v>
      </c>
      <c r="G3052" s="133" t="s">
        <v>18</v>
      </c>
      <c r="H3052" s="2">
        <v>2</v>
      </c>
      <c r="I3052" s="2">
        <v>40</v>
      </c>
      <c r="J3052" s="2" t="s">
        <v>299</v>
      </c>
      <c r="K3052" s="2" t="s">
        <v>256</v>
      </c>
      <c r="L3052" s="2" t="s">
        <v>23</v>
      </c>
      <c r="M3052" s="16">
        <v>3.7</v>
      </c>
      <c r="N3052" s="16"/>
      <c r="O3052" s="16"/>
      <c r="P3052" s="16"/>
      <c r="Q3052" s="16"/>
      <c r="R3052" s="16"/>
      <c r="S3052" s="2"/>
      <c r="V3052" t="str">
        <f t="shared" si="152"/>
        <v>VARAJUVM</v>
      </c>
      <c r="W3052" s="58" t="e">
        <f>VLOOKUP(V3052,Minimos!$D$3:$E$26,2,FALSE)</f>
        <v>#N/A</v>
      </c>
      <c r="X3052" s="18" t="e">
        <f t="shared" si="153"/>
        <v>#N/A</v>
      </c>
      <c r="Y3052" s="58" t="e">
        <f t="shared" si="154"/>
        <v>#N/A</v>
      </c>
    </row>
    <row r="3053" spans="1:25" x14ac:dyDescent="0.25">
      <c r="A3053" t="s">
        <v>97</v>
      </c>
      <c r="B3053" s="133" t="s">
        <v>188</v>
      </c>
      <c r="C3053" t="s">
        <v>783</v>
      </c>
      <c r="D3053" s="54">
        <v>44682</v>
      </c>
      <c r="E3053" s="133" t="s">
        <v>58</v>
      </c>
      <c r="F3053" s="133" t="s">
        <v>469</v>
      </c>
      <c r="G3053" s="133" t="s">
        <v>18</v>
      </c>
      <c r="H3053" s="2">
        <v>3</v>
      </c>
      <c r="I3053" s="2">
        <v>49</v>
      </c>
      <c r="J3053" s="2" t="s">
        <v>206</v>
      </c>
      <c r="K3053" s="2" t="s">
        <v>64</v>
      </c>
      <c r="L3053" s="2" t="s">
        <v>22</v>
      </c>
      <c r="M3053" s="16">
        <v>3.4</v>
      </c>
      <c r="N3053" s="16"/>
      <c r="O3053" s="16"/>
      <c r="P3053" s="16"/>
      <c r="Q3053" s="16"/>
      <c r="R3053" s="16"/>
      <c r="S3053" s="2"/>
      <c r="V3053" t="str">
        <f t="shared" si="152"/>
        <v>VARAINIM</v>
      </c>
      <c r="W3053" s="58" t="e">
        <f>VLOOKUP(V3053,Minimos!$D$3:$E$26,2,FALSE)</f>
        <v>#N/A</v>
      </c>
      <c r="X3053" s="18" t="e">
        <f t="shared" si="153"/>
        <v>#N/A</v>
      </c>
      <c r="Y3053" s="58" t="e">
        <f t="shared" si="154"/>
        <v>#N/A</v>
      </c>
    </row>
    <row r="3054" spans="1:25" x14ac:dyDescent="0.25">
      <c r="A3054" t="s">
        <v>97</v>
      </c>
      <c r="B3054" s="133" t="s">
        <v>188</v>
      </c>
      <c r="C3054" t="s">
        <v>783</v>
      </c>
      <c r="D3054" s="54">
        <v>44682</v>
      </c>
      <c r="E3054" s="133" t="s">
        <v>58</v>
      </c>
      <c r="F3054" s="133" t="s">
        <v>469</v>
      </c>
      <c r="G3054" s="133" t="s">
        <v>18</v>
      </c>
      <c r="H3054" s="2">
        <v>5</v>
      </c>
      <c r="I3054" s="2">
        <v>46</v>
      </c>
      <c r="J3054" s="2" t="s">
        <v>302</v>
      </c>
      <c r="K3054" s="2" t="s">
        <v>64</v>
      </c>
      <c r="L3054" s="2" t="s">
        <v>23</v>
      </c>
      <c r="M3054" s="16">
        <v>3.1</v>
      </c>
      <c r="N3054" s="16"/>
      <c r="O3054" s="16"/>
      <c r="P3054" s="16"/>
      <c r="Q3054" s="16"/>
      <c r="R3054" s="16"/>
      <c r="S3054" s="2"/>
      <c r="V3054" t="str">
        <f t="shared" si="152"/>
        <v>VARAJUVM</v>
      </c>
      <c r="W3054" s="58" t="e">
        <f>VLOOKUP(V3054,Minimos!$D$3:$E$26,2,FALSE)</f>
        <v>#N/A</v>
      </c>
      <c r="X3054" s="18" t="e">
        <f t="shared" si="153"/>
        <v>#N/A</v>
      </c>
      <c r="Y3054" s="58" t="e">
        <f t="shared" si="154"/>
        <v>#N/A</v>
      </c>
    </row>
    <row r="3055" spans="1:25" x14ac:dyDescent="0.25">
      <c r="A3055" t="s">
        <v>97</v>
      </c>
      <c r="B3055" s="133" t="s">
        <v>188</v>
      </c>
      <c r="C3055" t="s">
        <v>783</v>
      </c>
      <c r="D3055" s="54">
        <v>44682</v>
      </c>
      <c r="E3055" s="133" t="s">
        <v>58</v>
      </c>
      <c r="F3055" s="133" t="s">
        <v>469</v>
      </c>
      <c r="G3055" s="133" t="s">
        <v>18</v>
      </c>
      <c r="H3055" s="2">
        <v>9</v>
      </c>
      <c r="I3055" s="2">
        <v>47</v>
      </c>
      <c r="J3055" s="2" t="s">
        <v>398</v>
      </c>
      <c r="K3055" s="2" t="s">
        <v>64</v>
      </c>
      <c r="L3055" s="2" t="s">
        <v>23</v>
      </c>
      <c r="M3055" s="16">
        <v>2.6</v>
      </c>
      <c r="N3055" s="16"/>
      <c r="O3055" s="16"/>
      <c r="P3055" s="16"/>
      <c r="Q3055" s="16"/>
      <c r="R3055" s="16"/>
      <c r="S3055" s="2"/>
      <c r="V3055" t="str">
        <f t="shared" si="152"/>
        <v>VARAJUVM</v>
      </c>
      <c r="W3055" s="58" t="e">
        <f>VLOOKUP(V3055,Minimos!$D$3:$E$26,2,FALSE)</f>
        <v>#N/A</v>
      </c>
      <c r="X3055" s="18" t="e">
        <f t="shared" si="153"/>
        <v>#N/A</v>
      </c>
      <c r="Y3055" s="58" t="e">
        <f t="shared" si="154"/>
        <v>#N/A</v>
      </c>
    </row>
    <row r="3056" spans="1:25" x14ac:dyDescent="0.25">
      <c r="A3056" t="s">
        <v>97</v>
      </c>
      <c r="B3056" s="133" t="s">
        <v>188</v>
      </c>
      <c r="C3056" t="s">
        <v>783</v>
      </c>
      <c r="D3056" s="54">
        <v>44682</v>
      </c>
      <c r="E3056" s="133" t="s">
        <v>58</v>
      </c>
      <c r="F3056" s="133" t="s">
        <v>469</v>
      </c>
      <c r="G3056" s="133" t="s">
        <v>18</v>
      </c>
      <c r="H3056" s="2">
        <v>3</v>
      </c>
      <c r="I3056" s="2">
        <v>52</v>
      </c>
      <c r="J3056" s="2" t="s">
        <v>400</v>
      </c>
      <c r="K3056" s="2" t="s">
        <v>64</v>
      </c>
      <c r="L3056" s="2" t="s">
        <v>26</v>
      </c>
      <c r="M3056" s="16">
        <v>3</v>
      </c>
      <c r="N3056" s="16"/>
      <c r="O3056" s="16"/>
      <c r="P3056" s="16"/>
      <c r="Q3056" s="16"/>
      <c r="R3056" s="16"/>
      <c r="S3056" s="2"/>
      <c r="V3056" t="str">
        <f t="shared" si="152"/>
        <v>VARAJUNM</v>
      </c>
      <c r="W3056" s="58" t="e">
        <f>VLOOKUP(V3056,Minimos!$D$3:$E$26,2,FALSE)</f>
        <v>#N/A</v>
      </c>
      <c r="X3056" s="18" t="e">
        <f t="shared" si="153"/>
        <v>#N/A</v>
      </c>
      <c r="Y3056" s="58" t="e">
        <f t="shared" si="154"/>
        <v>#N/A</v>
      </c>
    </row>
    <row r="3057" spans="1:25" x14ac:dyDescent="0.25">
      <c r="A3057" t="s">
        <v>130</v>
      </c>
      <c r="B3057" s="133" t="s">
        <v>186</v>
      </c>
      <c r="C3057" t="s">
        <v>783</v>
      </c>
      <c r="D3057" s="54">
        <v>44682</v>
      </c>
      <c r="E3057" s="133" t="s">
        <v>58</v>
      </c>
      <c r="F3057" s="133" t="s">
        <v>469</v>
      </c>
      <c r="G3057" s="133" t="s">
        <v>18</v>
      </c>
      <c r="H3057" s="2">
        <v>2</v>
      </c>
      <c r="I3057" s="2">
        <v>40</v>
      </c>
      <c r="J3057" s="2" t="s">
        <v>299</v>
      </c>
      <c r="K3057" s="2" t="s">
        <v>256</v>
      </c>
      <c r="L3057" s="2" t="s">
        <v>23</v>
      </c>
      <c r="M3057" s="121">
        <v>3.3586805555555557E-3</v>
      </c>
      <c r="N3057" s="2"/>
      <c r="O3057" s="2"/>
      <c r="P3057" s="2"/>
      <c r="Q3057" s="2"/>
      <c r="R3057" s="2"/>
      <c r="S3057" s="2"/>
      <c r="V3057" t="str">
        <f t="shared" si="152"/>
        <v>1500JUVM</v>
      </c>
      <c r="W3057" s="58" t="e">
        <f>VLOOKUP(V3057,Minimos!$D$3:$E$26,2,FALSE)</f>
        <v>#N/A</v>
      </c>
      <c r="X3057" s="18" t="e">
        <f t="shared" si="153"/>
        <v>#N/A</v>
      </c>
      <c r="Y3057" s="58" t="e">
        <f t="shared" si="154"/>
        <v>#N/A</v>
      </c>
    </row>
    <row r="3058" spans="1:25" x14ac:dyDescent="0.25">
      <c r="A3058" t="s">
        <v>130</v>
      </c>
      <c r="B3058" s="133" t="s">
        <v>186</v>
      </c>
      <c r="C3058" t="s">
        <v>783</v>
      </c>
      <c r="D3058" s="54">
        <v>44682</v>
      </c>
      <c r="E3058" s="133" t="s">
        <v>58</v>
      </c>
      <c r="F3058" s="133" t="s">
        <v>469</v>
      </c>
      <c r="G3058" s="133" t="s">
        <v>18</v>
      </c>
      <c r="H3058" s="2">
        <v>3</v>
      </c>
      <c r="I3058" s="2">
        <v>49</v>
      </c>
      <c r="J3058" s="2" t="s">
        <v>206</v>
      </c>
      <c r="K3058" s="2" t="s">
        <v>64</v>
      </c>
      <c r="L3058" s="2" t="s">
        <v>22</v>
      </c>
      <c r="M3058" s="121">
        <v>3.3641203703703702E-3</v>
      </c>
      <c r="N3058" s="2"/>
      <c r="O3058" s="2"/>
      <c r="P3058" s="2"/>
      <c r="Q3058" s="2"/>
      <c r="R3058" s="2"/>
      <c r="S3058" s="2"/>
      <c r="V3058" t="str">
        <f t="shared" si="152"/>
        <v>1500INIM</v>
      </c>
      <c r="W3058" s="58" t="e">
        <f>VLOOKUP(V3058,Minimos!$D$3:$E$26,2,FALSE)</f>
        <v>#N/A</v>
      </c>
      <c r="X3058" s="18" t="e">
        <f t="shared" si="153"/>
        <v>#N/A</v>
      </c>
      <c r="Y3058" s="58" t="e">
        <f t="shared" si="154"/>
        <v>#N/A</v>
      </c>
    </row>
    <row r="3059" spans="1:25" x14ac:dyDescent="0.25">
      <c r="A3059" t="s">
        <v>130</v>
      </c>
      <c r="B3059" s="133" t="s">
        <v>186</v>
      </c>
      <c r="C3059" t="s">
        <v>783</v>
      </c>
      <c r="D3059" s="54">
        <v>44682</v>
      </c>
      <c r="E3059" s="133" t="s">
        <v>58</v>
      </c>
      <c r="F3059" s="133" t="s">
        <v>469</v>
      </c>
      <c r="G3059" s="133" t="s">
        <v>18</v>
      </c>
      <c r="H3059" s="2">
        <v>7</v>
      </c>
      <c r="I3059" s="2">
        <v>46</v>
      </c>
      <c r="J3059" s="2" t="s">
        <v>302</v>
      </c>
      <c r="K3059" s="2" t="s">
        <v>64</v>
      </c>
      <c r="L3059" s="2" t="s">
        <v>23</v>
      </c>
      <c r="M3059" s="121">
        <v>3.8931712962962961E-3</v>
      </c>
      <c r="N3059" s="2"/>
      <c r="O3059" s="2"/>
      <c r="P3059" s="2"/>
      <c r="Q3059" s="2"/>
      <c r="R3059" s="2"/>
      <c r="S3059" s="2"/>
      <c r="V3059" t="str">
        <f t="shared" si="152"/>
        <v>1500JUVM</v>
      </c>
      <c r="W3059" s="58" t="e">
        <f>VLOOKUP(V3059,Minimos!$D$3:$E$26,2,FALSE)</f>
        <v>#N/A</v>
      </c>
      <c r="X3059" s="18" t="e">
        <f t="shared" si="153"/>
        <v>#N/A</v>
      </c>
      <c r="Y3059" s="58" t="e">
        <f t="shared" si="154"/>
        <v>#N/A</v>
      </c>
    </row>
    <row r="3060" spans="1:25" x14ac:dyDescent="0.25">
      <c r="A3060" t="s">
        <v>130</v>
      </c>
      <c r="B3060" s="133" t="s">
        <v>186</v>
      </c>
      <c r="C3060" t="s">
        <v>783</v>
      </c>
      <c r="D3060" s="54">
        <v>44682</v>
      </c>
      <c r="E3060" s="133" t="s">
        <v>58</v>
      </c>
      <c r="F3060" s="133" t="s">
        <v>469</v>
      </c>
      <c r="G3060" s="133" t="s">
        <v>18</v>
      </c>
      <c r="H3060" s="2">
        <v>8</v>
      </c>
      <c r="I3060" s="2">
        <v>47</v>
      </c>
      <c r="J3060" s="2" t="s">
        <v>398</v>
      </c>
      <c r="K3060" s="2" t="s">
        <v>64</v>
      </c>
      <c r="L3060" s="2" t="s">
        <v>23</v>
      </c>
      <c r="M3060" s="121">
        <v>3.8981481481481484E-3</v>
      </c>
      <c r="N3060" s="2"/>
      <c r="O3060" s="2"/>
      <c r="P3060" s="2"/>
      <c r="Q3060" s="2"/>
      <c r="R3060" s="2"/>
      <c r="S3060" s="2"/>
      <c r="V3060" t="str">
        <f t="shared" si="152"/>
        <v>1500JUVM</v>
      </c>
      <c r="W3060" s="58" t="e">
        <f>VLOOKUP(V3060,Minimos!$D$3:$E$26,2,FALSE)</f>
        <v>#N/A</v>
      </c>
      <c r="X3060" s="18" t="e">
        <f t="shared" si="153"/>
        <v>#N/A</v>
      </c>
      <c r="Y3060" s="58" t="e">
        <f t="shared" si="154"/>
        <v>#N/A</v>
      </c>
    </row>
    <row r="3061" spans="1:25" x14ac:dyDescent="0.25">
      <c r="A3061" t="s">
        <v>130</v>
      </c>
      <c r="B3061" s="133" t="s">
        <v>186</v>
      </c>
      <c r="C3061" t="s">
        <v>783</v>
      </c>
      <c r="D3061" s="54">
        <v>44682</v>
      </c>
      <c r="E3061" s="133" t="s">
        <v>58</v>
      </c>
      <c r="F3061" s="133" t="s">
        <v>469</v>
      </c>
      <c r="G3061" s="133" t="s">
        <v>18</v>
      </c>
      <c r="H3061" s="2">
        <v>1</v>
      </c>
      <c r="I3061" s="2">
        <v>52</v>
      </c>
      <c r="J3061" s="2" t="s">
        <v>400</v>
      </c>
      <c r="K3061" s="2" t="s">
        <v>64</v>
      </c>
      <c r="L3061" s="2" t="s">
        <v>26</v>
      </c>
      <c r="M3061" s="121">
        <v>3.3193287037037041E-3</v>
      </c>
      <c r="N3061" s="2"/>
      <c r="O3061" s="2"/>
      <c r="P3061" s="2"/>
      <c r="Q3061" s="2"/>
      <c r="R3061" s="2"/>
      <c r="S3061" s="2"/>
      <c r="V3061" t="str">
        <f t="shared" si="152"/>
        <v>1500JUNM</v>
      </c>
      <c r="W3061" s="58" t="e">
        <f>VLOOKUP(V3061,Minimos!$D$3:$E$26,2,FALSE)</f>
        <v>#N/A</v>
      </c>
      <c r="X3061" s="18" t="e">
        <f t="shared" si="153"/>
        <v>#N/A</v>
      </c>
      <c r="Y3061" s="58" t="e">
        <f t="shared" si="154"/>
        <v>#N/A</v>
      </c>
    </row>
    <row r="3062" spans="1:25" x14ac:dyDescent="0.25">
      <c r="A3062" t="s">
        <v>127</v>
      </c>
      <c r="B3062" s="133" t="s">
        <v>186</v>
      </c>
      <c r="C3062" t="s">
        <v>783</v>
      </c>
      <c r="D3062" s="54">
        <v>44682</v>
      </c>
      <c r="E3062" s="133" t="s">
        <v>58</v>
      </c>
      <c r="F3062" s="133" t="s">
        <v>469</v>
      </c>
      <c r="G3062" s="133" t="s">
        <v>20</v>
      </c>
      <c r="H3062" s="2">
        <v>2</v>
      </c>
      <c r="I3062" s="2">
        <v>50</v>
      </c>
      <c r="J3062" s="2" t="s">
        <v>724</v>
      </c>
      <c r="K3062" s="2" t="s">
        <v>64</v>
      </c>
      <c r="L3062" s="2" t="s">
        <v>26</v>
      </c>
      <c r="M3062" s="121">
        <v>1.7593749999999999E-3</v>
      </c>
      <c r="N3062" s="2"/>
      <c r="O3062" s="2"/>
      <c r="P3062" s="2"/>
      <c r="Q3062" s="2"/>
      <c r="R3062" s="2"/>
      <c r="S3062" s="2"/>
      <c r="V3062" t="str">
        <f t="shared" si="152"/>
        <v>800JUNF</v>
      </c>
      <c r="W3062" s="58" t="e">
        <f>VLOOKUP(V3062,Minimos!$D$3:$E$26,2,FALSE)</f>
        <v>#N/A</v>
      </c>
      <c r="X3062" s="18" t="e">
        <f t="shared" si="153"/>
        <v>#N/A</v>
      </c>
      <c r="Y3062" s="58" t="e">
        <f t="shared" si="154"/>
        <v>#N/A</v>
      </c>
    </row>
    <row r="3063" spans="1:25" x14ac:dyDescent="0.25">
      <c r="A3063" t="s">
        <v>127</v>
      </c>
      <c r="B3063" s="133" t="s">
        <v>186</v>
      </c>
      <c r="C3063" t="s">
        <v>783</v>
      </c>
      <c r="D3063" s="54">
        <v>44682</v>
      </c>
      <c r="E3063" s="133" t="s">
        <v>58</v>
      </c>
      <c r="F3063" s="133" t="s">
        <v>469</v>
      </c>
      <c r="G3063" s="133" t="s">
        <v>20</v>
      </c>
      <c r="H3063" s="2">
        <v>5</v>
      </c>
      <c r="I3063" s="2">
        <v>48</v>
      </c>
      <c r="J3063" s="2" t="s">
        <v>372</v>
      </c>
      <c r="K3063" s="2" t="s">
        <v>64</v>
      </c>
      <c r="L3063" s="2" t="s">
        <v>26</v>
      </c>
      <c r="M3063" s="121">
        <v>1.8866898148148148E-3</v>
      </c>
      <c r="N3063" s="2"/>
      <c r="O3063" s="2"/>
      <c r="P3063" s="2"/>
      <c r="Q3063" s="2"/>
      <c r="R3063" s="2"/>
      <c r="S3063" s="2"/>
      <c r="V3063" t="str">
        <f t="shared" si="152"/>
        <v>800JUNF</v>
      </c>
      <c r="W3063" s="58" t="e">
        <f>VLOOKUP(V3063,Minimos!$D$3:$E$26,2,FALSE)</f>
        <v>#N/A</v>
      </c>
      <c r="X3063" s="18" t="e">
        <f t="shared" si="153"/>
        <v>#N/A</v>
      </c>
      <c r="Y3063" s="58" t="e">
        <f t="shared" si="154"/>
        <v>#N/A</v>
      </c>
    </row>
    <row r="3064" spans="1:25" x14ac:dyDescent="0.25">
      <c r="A3064" t="s">
        <v>127</v>
      </c>
      <c r="B3064" s="133" t="s">
        <v>186</v>
      </c>
      <c r="C3064" t="s">
        <v>783</v>
      </c>
      <c r="D3064" s="54">
        <v>44682</v>
      </c>
      <c r="E3064" s="133" t="s">
        <v>58</v>
      </c>
      <c r="F3064" s="133" t="s">
        <v>469</v>
      </c>
      <c r="G3064" s="133" t="s">
        <v>20</v>
      </c>
      <c r="H3064" s="2">
        <v>4</v>
      </c>
      <c r="I3064" s="2">
        <v>39</v>
      </c>
      <c r="J3064" s="2" t="s">
        <v>307</v>
      </c>
      <c r="K3064" s="2" t="s">
        <v>256</v>
      </c>
      <c r="L3064" s="2" t="s">
        <v>23</v>
      </c>
      <c r="M3064" s="121">
        <v>1.8306712962962962E-3</v>
      </c>
      <c r="N3064" s="2"/>
      <c r="O3064" s="2"/>
      <c r="P3064" s="2"/>
      <c r="Q3064" s="2"/>
      <c r="R3064" s="2"/>
      <c r="S3064" s="2"/>
      <c r="V3064" t="str">
        <f t="shared" si="152"/>
        <v>800JUVF</v>
      </c>
      <c r="W3064" s="58" t="e">
        <f>VLOOKUP(V3064,Minimos!$D$3:$E$26,2,FALSE)</f>
        <v>#N/A</v>
      </c>
      <c r="X3064" s="18" t="e">
        <f t="shared" si="153"/>
        <v>#N/A</v>
      </c>
      <c r="Y3064" s="58" t="e">
        <f t="shared" si="154"/>
        <v>#N/A</v>
      </c>
    </row>
    <row r="3065" spans="1:25" x14ac:dyDescent="0.25">
      <c r="A3065" t="s">
        <v>127</v>
      </c>
      <c r="B3065" s="133" t="s">
        <v>186</v>
      </c>
      <c r="C3065" t="s">
        <v>783</v>
      </c>
      <c r="D3065" s="54">
        <v>44682</v>
      </c>
      <c r="E3065" s="133" t="s">
        <v>58</v>
      </c>
      <c r="F3065" s="133" t="s">
        <v>469</v>
      </c>
      <c r="G3065" s="133" t="s">
        <v>20</v>
      </c>
      <c r="H3065" s="2">
        <v>8</v>
      </c>
      <c r="I3065" s="2">
        <v>45</v>
      </c>
      <c r="J3065" s="2" t="s">
        <v>423</v>
      </c>
      <c r="K3065" s="2" t="s">
        <v>64</v>
      </c>
      <c r="L3065" s="2" t="s">
        <v>23</v>
      </c>
      <c r="M3065" s="121">
        <v>2.0881944444444446E-3</v>
      </c>
      <c r="N3065" s="2"/>
      <c r="O3065" s="2"/>
      <c r="P3065" s="2"/>
      <c r="Q3065" s="2"/>
      <c r="R3065" s="2"/>
      <c r="S3065" s="2"/>
      <c r="V3065" t="str">
        <f t="shared" si="152"/>
        <v>800JUVF</v>
      </c>
      <c r="W3065" s="58" t="e">
        <f>VLOOKUP(V3065,Minimos!$D$3:$E$26,2,FALSE)</f>
        <v>#N/A</v>
      </c>
      <c r="X3065" s="18" t="e">
        <f t="shared" si="153"/>
        <v>#N/A</v>
      </c>
      <c r="Y3065" s="58" t="e">
        <f t="shared" si="154"/>
        <v>#N/A</v>
      </c>
    </row>
    <row r="3066" spans="1:25" x14ac:dyDescent="0.25">
      <c r="A3066" t="s">
        <v>127</v>
      </c>
      <c r="B3066" s="133" t="s">
        <v>186</v>
      </c>
      <c r="C3066" t="s">
        <v>783</v>
      </c>
      <c r="D3066" s="54">
        <v>44682</v>
      </c>
      <c r="E3066" s="133" t="s">
        <v>58</v>
      </c>
      <c r="F3066" s="133" t="s">
        <v>469</v>
      </c>
      <c r="G3066" s="133" t="s">
        <v>20</v>
      </c>
      <c r="H3066" s="2">
        <v>1</v>
      </c>
      <c r="I3066" s="2">
        <v>53</v>
      </c>
      <c r="J3066" s="2" t="s">
        <v>263</v>
      </c>
      <c r="K3066" s="2" t="s">
        <v>64</v>
      </c>
      <c r="L3066" s="2" t="s">
        <v>23</v>
      </c>
      <c r="M3066" s="121">
        <v>1.7490740740740741E-3</v>
      </c>
      <c r="N3066" s="2"/>
      <c r="O3066" s="2"/>
      <c r="P3066" s="2"/>
      <c r="Q3066" s="2"/>
      <c r="R3066" s="2"/>
      <c r="S3066" s="2"/>
      <c r="V3066" t="str">
        <f t="shared" si="152"/>
        <v>800JUVF</v>
      </c>
      <c r="W3066" s="58" t="e">
        <f>VLOOKUP(V3066,Minimos!$D$3:$E$26,2,FALSE)</f>
        <v>#N/A</v>
      </c>
      <c r="X3066" s="18" t="e">
        <f t="shared" si="153"/>
        <v>#N/A</v>
      </c>
      <c r="Y3066" s="58" t="e">
        <f t="shared" si="154"/>
        <v>#N/A</v>
      </c>
    </row>
    <row r="3067" spans="1:25" x14ac:dyDescent="0.25">
      <c r="A3067" t="s">
        <v>127</v>
      </c>
      <c r="B3067" s="133" t="s">
        <v>186</v>
      </c>
      <c r="C3067" t="s">
        <v>783</v>
      </c>
      <c r="D3067" s="54">
        <v>44682</v>
      </c>
      <c r="E3067" s="133" t="s">
        <v>58</v>
      </c>
      <c r="F3067" s="133" t="s">
        <v>469</v>
      </c>
      <c r="G3067" s="133" t="s">
        <v>20</v>
      </c>
      <c r="H3067" s="2">
        <v>7</v>
      </c>
      <c r="I3067" s="2">
        <v>14</v>
      </c>
      <c r="J3067" s="2" t="s">
        <v>329</v>
      </c>
      <c r="K3067" s="2" t="s">
        <v>257</v>
      </c>
      <c r="L3067" s="2" t="s">
        <v>23</v>
      </c>
      <c r="M3067" s="121">
        <v>1.8630787037037038E-3</v>
      </c>
      <c r="N3067" s="2"/>
      <c r="O3067" s="2"/>
      <c r="P3067" s="2"/>
      <c r="Q3067" s="2"/>
      <c r="R3067" s="2"/>
      <c r="S3067" s="2"/>
      <c r="V3067" t="str">
        <f t="shared" si="152"/>
        <v>800JUVF</v>
      </c>
      <c r="W3067" s="58" t="e">
        <f>VLOOKUP(V3067,Minimos!$D$3:$E$26,2,FALSE)</f>
        <v>#N/A</v>
      </c>
      <c r="X3067" s="18" t="e">
        <f t="shared" si="153"/>
        <v>#N/A</v>
      </c>
      <c r="Y3067" s="58" t="e">
        <f t="shared" si="154"/>
        <v>#N/A</v>
      </c>
    </row>
    <row r="3068" spans="1:25" x14ac:dyDescent="0.25">
      <c r="A3068" t="s">
        <v>127</v>
      </c>
      <c r="B3068" s="133" t="s">
        <v>186</v>
      </c>
      <c r="C3068" t="s">
        <v>783</v>
      </c>
      <c r="D3068" s="54">
        <v>44682</v>
      </c>
      <c r="E3068" s="133" t="s">
        <v>58</v>
      </c>
      <c r="F3068" s="133" t="s">
        <v>469</v>
      </c>
      <c r="G3068" s="133" t="s">
        <v>20</v>
      </c>
      <c r="H3068" s="2">
        <v>8</v>
      </c>
      <c r="I3068" s="2">
        <v>51</v>
      </c>
      <c r="J3068" s="2" t="s">
        <v>355</v>
      </c>
      <c r="K3068" s="2" t="s">
        <v>64</v>
      </c>
      <c r="L3068" s="2" t="s">
        <v>23</v>
      </c>
      <c r="M3068" s="121">
        <v>1.9174768518518516E-3</v>
      </c>
      <c r="N3068" s="2"/>
      <c r="O3068" s="2"/>
      <c r="P3068" s="2"/>
      <c r="Q3068" s="2"/>
      <c r="R3068" s="2"/>
      <c r="S3068" s="2"/>
      <c r="V3068" t="str">
        <f t="shared" si="152"/>
        <v>800JUVF</v>
      </c>
      <c r="W3068" s="58" t="e">
        <f>VLOOKUP(V3068,Minimos!$D$3:$E$26,2,FALSE)</f>
        <v>#N/A</v>
      </c>
      <c r="X3068" s="18" t="e">
        <f t="shared" si="153"/>
        <v>#N/A</v>
      </c>
      <c r="Y3068" s="58" t="e">
        <f t="shared" si="154"/>
        <v>#N/A</v>
      </c>
    </row>
    <row r="3069" spans="1:25" x14ac:dyDescent="0.25">
      <c r="A3069" t="s">
        <v>35</v>
      </c>
      <c r="B3069" s="133" t="s">
        <v>30</v>
      </c>
      <c r="C3069" t="s">
        <v>783</v>
      </c>
      <c r="D3069" s="54">
        <v>44682</v>
      </c>
      <c r="E3069" s="133" t="s">
        <v>58</v>
      </c>
      <c r="F3069" s="133" t="s">
        <v>469</v>
      </c>
      <c r="G3069" s="133" t="s">
        <v>18</v>
      </c>
      <c r="H3069" s="2">
        <v>2</v>
      </c>
      <c r="I3069" s="2">
        <v>52</v>
      </c>
      <c r="J3069" s="2" t="s">
        <v>400</v>
      </c>
      <c r="K3069" s="2" t="s">
        <v>64</v>
      </c>
      <c r="L3069" s="2" t="s">
        <v>26</v>
      </c>
      <c r="M3069" s="16">
        <v>36.61</v>
      </c>
      <c r="N3069" s="32">
        <v>34.79</v>
      </c>
      <c r="O3069" s="32">
        <v>36.61</v>
      </c>
      <c r="P3069" s="16" t="s">
        <v>1</v>
      </c>
      <c r="Q3069" s="2"/>
      <c r="R3069" s="2"/>
      <c r="S3069" s="2"/>
      <c r="V3069" t="str">
        <f t="shared" si="152"/>
        <v>DISCO17JUNM</v>
      </c>
      <c r="W3069" s="58">
        <f>VLOOKUP(V3069,Minimos!$D$3:$E$26,2,FALSE)</f>
        <v>34</v>
      </c>
      <c r="X3069" s="18">
        <f t="shared" si="153"/>
        <v>2.6099999999999994</v>
      </c>
      <c r="Y3069" s="58" t="str">
        <f t="shared" si="154"/>
        <v>Apurado</v>
      </c>
    </row>
    <row r="3070" spans="1:25" x14ac:dyDescent="0.25">
      <c r="A3070" t="s">
        <v>29</v>
      </c>
      <c r="B3070" s="133" t="s">
        <v>30</v>
      </c>
      <c r="C3070" t="s">
        <v>783</v>
      </c>
      <c r="D3070" s="54">
        <v>44682</v>
      </c>
      <c r="E3070" s="133" t="s">
        <v>58</v>
      </c>
      <c r="F3070" s="133" t="s">
        <v>469</v>
      </c>
      <c r="G3070" s="133" t="s">
        <v>18</v>
      </c>
      <c r="H3070" s="2">
        <v>1</v>
      </c>
      <c r="I3070" s="2">
        <v>40</v>
      </c>
      <c r="J3070" s="2" t="s">
        <v>299</v>
      </c>
      <c r="K3070" s="2" t="s">
        <v>256</v>
      </c>
      <c r="L3070" s="2" t="s">
        <v>23</v>
      </c>
      <c r="M3070" s="16">
        <v>48.06</v>
      </c>
      <c r="N3070" s="32">
        <v>34.39</v>
      </c>
      <c r="O3070" s="32">
        <v>42.17</v>
      </c>
      <c r="P3070" s="32">
        <v>48.06</v>
      </c>
      <c r="Q3070" s="2"/>
      <c r="R3070" s="2"/>
      <c r="S3070" s="2"/>
      <c r="V3070" t="str">
        <f t="shared" si="152"/>
        <v>DARDO7JUVM</v>
      </c>
      <c r="W3070" s="58">
        <f>VLOOKUP(V3070,Minimos!$D$3:$E$26,2,FALSE)</f>
        <v>40</v>
      </c>
      <c r="X3070" s="18">
        <f t="shared" si="153"/>
        <v>8.0600000000000023</v>
      </c>
      <c r="Y3070" s="58" t="str">
        <f t="shared" si="154"/>
        <v>Apurado</v>
      </c>
    </row>
    <row r="3071" spans="1:25" x14ac:dyDescent="0.25">
      <c r="A3071" t="s">
        <v>29</v>
      </c>
      <c r="B3071" s="133" t="s">
        <v>30</v>
      </c>
      <c r="C3071" t="s">
        <v>783</v>
      </c>
      <c r="D3071" s="54">
        <v>44682</v>
      </c>
      <c r="E3071" s="133" t="s">
        <v>58</v>
      </c>
      <c r="F3071" s="133" t="s">
        <v>469</v>
      </c>
      <c r="G3071" s="133" t="s">
        <v>18</v>
      </c>
      <c r="H3071" s="2">
        <v>3</v>
      </c>
      <c r="I3071" s="2">
        <v>49</v>
      </c>
      <c r="J3071" s="2" t="s">
        <v>206</v>
      </c>
      <c r="K3071" s="2" t="s">
        <v>64</v>
      </c>
      <c r="L3071" s="2" t="s">
        <v>22</v>
      </c>
      <c r="M3071" s="16">
        <v>41.55</v>
      </c>
      <c r="N3071" s="32">
        <v>41.55</v>
      </c>
      <c r="O3071" s="16" t="s">
        <v>1</v>
      </c>
      <c r="P3071" s="32">
        <v>37.28</v>
      </c>
      <c r="Q3071" s="2"/>
      <c r="R3071" s="2"/>
      <c r="S3071" s="2"/>
      <c r="V3071" t="str">
        <f t="shared" si="152"/>
        <v>DARDO7INIM</v>
      </c>
      <c r="W3071" s="58">
        <f>VLOOKUP(V3071,Minimos!$D$3:$E$26,2,FALSE)</f>
        <v>40</v>
      </c>
      <c r="X3071" s="18">
        <f t="shared" si="153"/>
        <v>1.5499999999999972</v>
      </c>
      <c r="Y3071" s="58" t="str">
        <f t="shared" si="154"/>
        <v>Apurado</v>
      </c>
    </row>
    <row r="3072" spans="1:25" x14ac:dyDescent="0.25">
      <c r="A3072" t="s">
        <v>29</v>
      </c>
      <c r="B3072" s="133" t="s">
        <v>30</v>
      </c>
      <c r="C3072" t="s">
        <v>783</v>
      </c>
      <c r="D3072" s="54">
        <v>44682</v>
      </c>
      <c r="E3072" s="133" t="s">
        <v>58</v>
      </c>
      <c r="F3072" s="133" t="s">
        <v>469</v>
      </c>
      <c r="G3072" s="133" t="s">
        <v>18</v>
      </c>
      <c r="H3072" s="2">
        <v>7</v>
      </c>
      <c r="I3072" s="2">
        <v>46</v>
      </c>
      <c r="J3072" s="2" t="s">
        <v>302</v>
      </c>
      <c r="K3072" s="2" t="s">
        <v>64</v>
      </c>
      <c r="L3072" s="2" t="s">
        <v>23</v>
      </c>
      <c r="M3072" s="16">
        <v>34.42</v>
      </c>
      <c r="N3072" s="32">
        <v>29.54</v>
      </c>
      <c r="O3072" s="32">
        <v>34.369999999999997</v>
      </c>
      <c r="P3072" s="32">
        <v>34.42</v>
      </c>
      <c r="Q3072" s="2"/>
      <c r="R3072" s="2"/>
      <c r="S3072" s="2"/>
      <c r="V3072" t="str">
        <f t="shared" si="152"/>
        <v>DARDO7JUVM</v>
      </c>
      <c r="W3072" s="58">
        <f>VLOOKUP(V3072,Minimos!$D$3:$E$26,2,FALSE)</f>
        <v>40</v>
      </c>
      <c r="X3072" s="18">
        <f t="shared" si="153"/>
        <v>-5.5799999999999983</v>
      </c>
      <c r="Y3072" s="58" t="str">
        <f t="shared" si="154"/>
        <v/>
      </c>
    </row>
    <row r="3073" spans="1:25" x14ac:dyDescent="0.25">
      <c r="A3073" t="s">
        <v>29</v>
      </c>
      <c r="B3073" s="133" t="s">
        <v>30</v>
      </c>
      <c r="C3073" t="s">
        <v>783</v>
      </c>
      <c r="D3073" s="54">
        <v>44682</v>
      </c>
      <c r="E3073" s="133" t="s">
        <v>58</v>
      </c>
      <c r="F3073" s="133" t="s">
        <v>469</v>
      </c>
      <c r="G3073" s="133" t="s">
        <v>18</v>
      </c>
      <c r="H3073" s="2">
        <v>9</v>
      </c>
      <c r="I3073" s="2">
        <v>47</v>
      </c>
      <c r="J3073" s="2" t="s">
        <v>398</v>
      </c>
      <c r="K3073" s="2" t="s">
        <v>64</v>
      </c>
      <c r="L3073" s="2" t="s">
        <v>23</v>
      </c>
      <c r="M3073" s="16">
        <v>29.96</v>
      </c>
      <c r="N3073" s="32">
        <v>29.96</v>
      </c>
      <c r="O3073" s="32">
        <v>27.86</v>
      </c>
      <c r="P3073" s="32">
        <v>29.73</v>
      </c>
      <c r="Q3073" s="2"/>
      <c r="R3073" s="2"/>
      <c r="S3073" s="2"/>
      <c r="V3073" t="str">
        <f t="shared" si="152"/>
        <v>DARDO7JUVM</v>
      </c>
      <c r="W3073" s="58">
        <f>VLOOKUP(V3073,Minimos!$D$3:$E$26,2,FALSE)</f>
        <v>40</v>
      </c>
      <c r="X3073" s="18">
        <f t="shared" si="153"/>
        <v>-10.039999999999999</v>
      </c>
      <c r="Y3073" s="58" t="str">
        <f t="shared" si="154"/>
        <v/>
      </c>
    </row>
    <row r="3074" spans="1:25" x14ac:dyDescent="0.25">
      <c r="A3074" t="s">
        <v>82</v>
      </c>
      <c r="B3074" s="133" t="s">
        <v>405</v>
      </c>
      <c r="C3074" t="s">
        <v>783</v>
      </c>
      <c r="D3074" s="54">
        <v>44682</v>
      </c>
      <c r="E3074" s="133" t="s">
        <v>58</v>
      </c>
      <c r="F3074" s="133" t="s">
        <v>469</v>
      </c>
      <c r="G3074" s="133" t="s">
        <v>20</v>
      </c>
      <c r="H3074" s="2">
        <v>1</v>
      </c>
      <c r="I3074" s="2"/>
      <c r="J3074" s="2" t="s">
        <v>263</v>
      </c>
      <c r="K3074" s="2" t="s">
        <v>64</v>
      </c>
      <c r="L3074" s="2" t="s">
        <v>23</v>
      </c>
      <c r="M3074" s="2">
        <v>4805</v>
      </c>
      <c r="N3074" s="2"/>
      <c r="O3074" s="2"/>
      <c r="P3074" s="2"/>
      <c r="Q3074" s="2"/>
      <c r="R3074" s="2"/>
      <c r="S3074" s="2"/>
      <c r="V3074" t="str">
        <f t="shared" ref="V3074:V3137" si="155">A3074&amp;L3074&amp;G3074</f>
        <v>Hep-JuvJUVF</v>
      </c>
      <c r="W3074" s="58" t="e">
        <f>VLOOKUP(V3074,Minimos!$D$3:$E$26,2,FALSE)</f>
        <v>#N/A</v>
      </c>
      <c r="X3074" s="18" t="e">
        <f t="shared" ref="X3074:X3137" si="156">M3074-W3074</f>
        <v>#N/A</v>
      </c>
      <c r="Y3074" s="58" t="e">
        <f t="shared" ref="Y3074:Y3137" si="157">IF(X3074&gt;=0,"Apurado","")</f>
        <v>#N/A</v>
      </c>
    </row>
    <row r="3075" spans="1:25" x14ac:dyDescent="0.25">
      <c r="A3075" t="s">
        <v>82</v>
      </c>
      <c r="B3075" s="133" t="s">
        <v>405</v>
      </c>
      <c r="C3075" t="s">
        <v>783</v>
      </c>
      <c r="D3075" s="54">
        <v>44682</v>
      </c>
      <c r="E3075" s="133" t="s">
        <v>58</v>
      </c>
      <c r="F3075" s="133" t="s">
        <v>469</v>
      </c>
      <c r="G3075" s="133" t="s">
        <v>20</v>
      </c>
      <c r="H3075" s="2">
        <v>7</v>
      </c>
      <c r="I3075" s="2"/>
      <c r="J3075" s="2" t="s">
        <v>355</v>
      </c>
      <c r="K3075" s="2" t="s">
        <v>64</v>
      </c>
      <c r="L3075" s="2" t="s">
        <v>23</v>
      </c>
      <c r="M3075" s="2">
        <v>3644</v>
      </c>
      <c r="N3075" s="2"/>
      <c r="O3075" s="2"/>
      <c r="P3075" s="2"/>
      <c r="Q3075" s="2"/>
      <c r="R3075" s="2"/>
      <c r="S3075" s="2"/>
      <c r="V3075" t="str">
        <f t="shared" si="155"/>
        <v>Hep-JuvJUVF</v>
      </c>
      <c r="W3075" s="58" t="e">
        <f>VLOOKUP(V3075,Minimos!$D$3:$E$26,2,FALSE)</f>
        <v>#N/A</v>
      </c>
      <c r="X3075" s="18" t="e">
        <f t="shared" si="156"/>
        <v>#N/A</v>
      </c>
      <c r="Y3075" s="58" t="e">
        <f t="shared" si="157"/>
        <v>#N/A</v>
      </c>
    </row>
    <row r="3076" spans="1:25" x14ac:dyDescent="0.25">
      <c r="A3076" t="s">
        <v>82</v>
      </c>
      <c r="B3076" s="133" t="s">
        <v>405</v>
      </c>
      <c r="C3076" t="s">
        <v>783</v>
      </c>
      <c r="D3076" s="54">
        <v>44682</v>
      </c>
      <c r="E3076" s="133" t="s">
        <v>58</v>
      </c>
      <c r="F3076" s="133" t="s">
        <v>469</v>
      </c>
      <c r="G3076" s="133" t="s">
        <v>20</v>
      </c>
      <c r="H3076" s="2">
        <v>8</v>
      </c>
      <c r="I3076" s="2"/>
      <c r="J3076" s="2" t="s">
        <v>329</v>
      </c>
      <c r="K3076" s="2" t="s">
        <v>257</v>
      </c>
      <c r="L3076" s="2" t="s">
        <v>23</v>
      </c>
      <c r="M3076" s="2">
        <v>3627</v>
      </c>
      <c r="N3076" s="2"/>
      <c r="O3076" s="2"/>
      <c r="P3076" s="2"/>
      <c r="Q3076" s="2"/>
      <c r="R3076" s="2"/>
      <c r="S3076" s="2"/>
      <c r="V3076" t="str">
        <f t="shared" si="155"/>
        <v>Hep-JuvJUVF</v>
      </c>
      <c r="W3076" s="58" t="e">
        <f>VLOOKUP(V3076,Minimos!$D$3:$E$26,2,FALSE)</f>
        <v>#N/A</v>
      </c>
      <c r="X3076" s="18" t="e">
        <f t="shared" si="156"/>
        <v>#N/A</v>
      </c>
      <c r="Y3076" s="58" t="e">
        <f t="shared" si="157"/>
        <v>#N/A</v>
      </c>
    </row>
    <row r="3077" spans="1:25" x14ac:dyDescent="0.25">
      <c r="A3077" t="s">
        <v>82</v>
      </c>
      <c r="B3077" s="133" t="s">
        <v>405</v>
      </c>
      <c r="C3077" t="s">
        <v>783</v>
      </c>
      <c r="D3077" s="54">
        <v>44682</v>
      </c>
      <c r="E3077" s="133" t="s">
        <v>58</v>
      </c>
      <c r="F3077" s="133" t="s">
        <v>469</v>
      </c>
      <c r="G3077" s="133" t="s">
        <v>20</v>
      </c>
      <c r="H3077" s="2">
        <v>11</v>
      </c>
      <c r="I3077" s="2"/>
      <c r="J3077" s="2" t="s">
        <v>307</v>
      </c>
      <c r="K3077" s="2" t="s">
        <v>256</v>
      </c>
      <c r="L3077" s="2" t="s">
        <v>23</v>
      </c>
      <c r="M3077" s="2">
        <v>3351</v>
      </c>
      <c r="N3077" s="2"/>
      <c r="O3077" s="2"/>
      <c r="P3077" s="2"/>
      <c r="Q3077" s="2"/>
      <c r="R3077" s="2"/>
      <c r="S3077" s="2"/>
      <c r="V3077" t="str">
        <f t="shared" si="155"/>
        <v>Hep-JuvJUVF</v>
      </c>
      <c r="W3077" s="58" t="e">
        <f>VLOOKUP(V3077,Minimos!$D$3:$E$26,2,FALSE)</f>
        <v>#N/A</v>
      </c>
      <c r="X3077" s="18" t="e">
        <f t="shared" si="156"/>
        <v>#N/A</v>
      </c>
      <c r="Y3077" s="58" t="e">
        <f t="shared" si="157"/>
        <v>#N/A</v>
      </c>
    </row>
    <row r="3078" spans="1:25" x14ac:dyDescent="0.25">
      <c r="A3078" t="s">
        <v>82</v>
      </c>
      <c r="B3078" s="133" t="s">
        <v>405</v>
      </c>
      <c r="C3078" t="s">
        <v>783</v>
      </c>
      <c r="D3078" s="54">
        <v>44682</v>
      </c>
      <c r="E3078" s="133" t="s">
        <v>58</v>
      </c>
      <c r="F3078" s="133" t="s">
        <v>469</v>
      </c>
      <c r="G3078" s="133" t="s">
        <v>20</v>
      </c>
      <c r="H3078" s="2">
        <v>13</v>
      </c>
      <c r="I3078" s="2"/>
      <c r="J3078" s="2" t="s">
        <v>423</v>
      </c>
      <c r="K3078" s="2" t="s">
        <v>64</v>
      </c>
      <c r="L3078" s="2" t="s">
        <v>23</v>
      </c>
      <c r="M3078" s="2">
        <v>3271</v>
      </c>
      <c r="N3078" s="2"/>
      <c r="O3078" s="2"/>
      <c r="P3078" s="2"/>
      <c r="Q3078" s="2"/>
      <c r="R3078" s="2"/>
      <c r="S3078" s="2"/>
      <c r="V3078" t="str">
        <f t="shared" si="155"/>
        <v>Hep-JuvJUVF</v>
      </c>
      <c r="W3078" s="58" t="e">
        <f>VLOOKUP(V3078,Minimos!$D$3:$E$26,2,FALSE)</f>
        <v>#N/A</v>
      </c>
      <c r="X3078" s="18" t="e">
        <f t="shared" si="156"/>
        <v>#N/A</v>
      </c>
      <c r="Y3078" s="58" t="e">
        <f t="shared" si="157"/>
        <v>#N/A</v>
      </c>
    </row>
    <row r="3079" spans="1:25" x14ac:dyDescent="0.25">
      <c r="A3079" t="s">
        <v>82</v>
      </c>
      <c r="B3079" s="133" t="s">
        <v>405</v>
      </c>
      <c r="C3079" t="s">
        <v>783</v>
      </c>
      <c r="D3079" s="54">
        <v>44682</v>
      </c>
      <c r="E3079" s="133" t="s">
        <v>58</v>
      </c>
      <c r="F3079" s="133" t="s">
        <v>469</v>
      </c>
      <c r="G3079" s="133" t="s">
        <v>20</v>
      </c>
      <c r="H3079" s="2">
        <v>19</v>
      </c>
      <c r="I3079" s="2"/>
      <c r="J3079" s="2" t="s">
        <v>304</v>
      </c>
      <c r="K3079" s="2" t="s">
        <v>64</v>
      </c>
      <c r="L3079" s="2" t="s">
        <v>23</v>
      </c>
      <c r="M3079" s="2">
        <v>460</v>
      </c>
      <c r="N3079" s="2"/>
      <c r="O3079" s="2"/>
      <c r="P3079" s="2"/>
      <c r="Q3079" s="2"/>
      <c r="R3079" s="2"/>
      <c r="S3079" s="2"/>
      <c r="V3079" t="str">
        <f t="shared" si="155"/>
        <v>Hep-JuvJUVF</v>
      </c>
      <c r="W3079" s="58" t="e">
        <f>VLOOKUP(V3079,Minimos!$D$3:$E$26,2,FALSE)</f>
        <v>#N/A</v>
      </c>
      <c r="X3079" s="18" t="e">
        <f t="shared" si="156"/>
        <v>#N/A</v>
      </c>
      <c r="Y3079" s="58" t="e">
        <f t="shared" si="157"/>
        <v>#N/A</v>
      </c>
    </row>
    <row r="3080" spans="1:25" x14ac:dyDescent="0.25">
      <c r="A3080" t="s">
        <v>83</v>
      </c>
      <c r="B3080" s="133" t="s">
        <v>405</v>
      </c>
      <c r="C3080" t="s">
        <v>783</v>
      </c>
      <c r="D3080" s="54">
        <v>44682</v>
      </c>
      <c r="E3080" s="133" t="s">
        <v>58</v>
      </c>
      <c r="F3080" s="133" t="s">
        <v>469</v>
      </c>
      <c r="G3080" s="133" t="s">
        <v>20</v>
      </c>
      <c r="H3080" s="2">
        <v>3</v>
      </c>
      <c r="I3080" s="2"/>
      <c r="J3080" s="2" t="s">
        <v>724</v>
      </c>
      <c r="K3080" s="2" t="s">
        <v>64</v>
      </c>
      <c r="L3080" s="2" t="s">
        <v>26</v>
      </c>
      <c r="M3080" s="2">
        <v>3968</v>
      </c>
      <c r="N3080" s="2"/>
      <c r="O3080" s="2"/>
      <c r="P3080" s="2"/>
      <c r="Q3080" s="2"/>
      <c r="R3080" s="2"/>
      <c r="S3080" s="2"/>
      <c r="V3080" t="str">
        <f t="shared" si="155"/>
        <v>HEP-JunJUNF</v>
      </c>
      <c r="W3080" s="58" t="e">
        <f>VLOOKUP(V3080,Minimos!$D$3:$E$26,2,FALSE)</f>
        <v>#N/A</v>
      </c>
      <c r="X3080" s="18" t="e">
        <f t="shared" si="156"/>
        <v>#N/A</v>
      </c>
      <c r="Y3080" s="58" t="e">
        <f t="shared" si="157"/>
        <v>#N/A</v>
      </c>
    </row>
    <row r="3081" spans="1:25" x14ac:dyDescent="0.25">
      <c r="A3081" t="s">
        <v>83</v>
      </c>
      <c r="B3081" s="133" t="s">
        <v>405</v>
      </c>
      <c r="C3081" t="s">
        <v>783</v>
      </c>
      <c r="D3081" s="54">
        <v>44682</v>
      </c>
      <c r="E3081" s="133" t="s">
        <v>58</v>
      </c>
      <c r="F3081" s="133" t="s">
        <v>469</v>
      </c>
      <c r="G3081" s="133" t="s">
        <v>20</v>
      </c>
      <c r="H3081" s="2">
        <v>5</v>
      </c>
      <c r="I3081" s="2"/>
      <c r="J3081" s="2" t="s">
        <v>372</v>
      </c>
      <c r="K3081" s="2" t="s">
        <v>64</v>
      </c>
      <c r="L3081" s="2" t="s">
        <v>26</v>
      </c>
      <c r="M3081" s="2">
        <v>3738</v>
      </c>
      <c r="N3081" s="2"/>
      <c r="O3081" s="2"/>
      <c r="P3081" s="2"/>
      <c r="Q3081" s="2"/>
      <c r="R3081" s="2"/>
      <c r="S3081" s="2"/>
      <c r="V3081" t="str">
        <f t="shared" si="155"/>
        <v>HEP-JunJUNF</v>
      </c>
      <c r="W3081" s="58" t="e">
        <f>VLOOKUP(V3081,Minimos!$D$3:$E$26,2,FALSE)</f>
        <v>#N/A</v>
      </c>
      <c r="X3081" s="18" t="e">
        <f t="shared" si="156"/>
        <v>#N/A</v>
      </c>
      <c r="Y3081" s="58" t="e">
        <f t="shared" si="157"/>
        <v>#N/A</v>
      </c>
    </row>
    <row r="3082" spans="1:25" x14ac:dyDescent="0.25">
      <c r="A3082" t="s">
        <v>84</v>
      </c>
      <c r="B3082" s="133" t="s">
        <v>405</v>
      </c>
      <c r="C3082" t="s">
        <v>783</v>
      </c>
      <c r="D3082" s="54">
        <v>44682</v>
      </c>
      <c r="E3082" s="133" t="s">
        <v>58</v>
      </c>
      <c r="F3082" s="133" t="s">
        <v>469</v>
      </c>
      <c r="G3082" s="133" t="s">
        <v>18</v>
      </c>
      <c r="H3082" s="2">
        <v>1</v>
      </c>
      <c r="I3082" s="2"/>
      <c r="J3082" s="2" t="s">
        <v>299</v>
      </c>
      <c r="K3082" s="2" t="s">
        <v>256</v>
      </c>
      <c r="L3082" s="2" t="s">
        <v>23</v>
      </c>
      <c r="M3082" s="2">
        <v>6020</v>
      </c>
      <c r="N3082" s="2"/>
      <c r="O3082" s="2"/>
      <c r="P3082" s="2"/>
      <c r="Q3082" s="2"/>
      <c r="R3082" s="2"/>
      <c r="S3082" s="2"/>
      <c r="V3082" t="str">
        <f t="shared" si="155"/>
        <v>DEC-JUVJUVM</v>
      </c>
      <c r="W3082" s="58" t="e">
        <f>VLOOKUP(V3082,Minimos!$D$3:$E$26,2,FALSE)</f>
        <v>#N/A</v>
      </c>
      <c r="X3082" s="18" t="e">
        <f t="shared" si="156"/>
        <v>#N/A</v>
      </c>
      <c r="Y3082" s="58" t="e">
        <f t="shared" si="157"/>
        <v>#N/A</v>
      </c>
    </row>
    <row r="3083" spans="1:25" x14ac:dyDescent="0.25">
      <c r="A3083" t="s">
        <v>84</v>
      </c>
      <c r="B3083" s="133" t="s">
        <v>405</v>
      </c>
      <c r="C3083" t="s">
        <v>783</v>
      </c>
      <c r="D3083" s="54">
        <v>44682</v>
      </c>
      <c r="E3083" s="133" t="s">
        <v>58</v>
      </c>
      <c r="F3083" s="133" t="s">
        <v>469</v>
      </c>
      <c r="G3083" s="133" t="s">
        <v>18</v>
      </c>
      <c r="H3083" s="2">
        <v>4</v>
      </c>
      <c r="I3083" s="2"/>
      <c r="J3083" s="2" t="s">
        <v>206</v>
      </c>
      <c r="K3083" s="2" t="s">
        <v>64</v>
      </c>
      <c r="L3083" s="2" t="s">
        <v>22</v>
      </c>
      <c r="M3083" s="2">
        <v>5828</v>
      </c>
      <c r="N3083" s="2"/>
      <c r="O3083" s="2"/>
      <c r="P3083" s="2"/>
      <c r="Q3083" s="2"/>
      <c r="R3083" s="2"/>
      <c r="S3083" s="2"/>
      <c r="V3083" t="str">
        <f t="shared" si="155"/>
        <v>DEC-JUVINIM</v>
      </c>
      <c r="W3083" s="58" t="e">
        <f>VLOOKUP(V3083,Minimos!$D$3:$E$26,2,FALSE)</f>
        <v>#N/A</v>
      </c>
      <c r="X3083" s="18" t="e">
        <f t="shared" si="156"/>
        <v>#N/A</v>
      </c>
      <c r="Y3083" s="58" t="e">
        <f t="shared" si="157"/>
        <v>#N/A</v>
      </c>
    </row>
    <row r="3084" spans="1:25" x14ac:dyDescent="0.25">
      <c r="A3084" t="s">
        <v>84</v>
      </c>
      <c r="B3084" s="133" t="s">
        <v>405</v>
      </c>
      <c r="C3084" t="s">
        <v>783</v>
      </c>
      <c r="D3084" s="54">
        <v>44682</v>
      </c>
      <c r="E3084" s="133" t="s">
        <v>58</v>
      </c>
      <c r="F3084" s="133" t="s">
        <v>469</v>
      </c>
      <c r="G3084" s="133" t="s">
        <v>18</v>
      </c>
      <c r="H3084" s="2">
        <v>7</v>
      </c>
      <c r="I3084" s="2"/>
      <c r="J3084" s="2" t="s">
        <v>398</v>
      </c>
      <c r="K3084" s="2" t="s">
        <v>64</v>
      </c>
      <c r="L3084" s="2" t="s">
        <v>23</v>
      </c>
      <c r="M3084" s="2">
        <v>4805</v>
      </c>
      <c r="N3084" s="2"/>
      <c r="O3084" s="2"/>
      <c r="P3084" s="2"/>
      <c r="Q3084" s="2"/>
      <c r="R3084" s="2"/>
      <c r="S3084" s="2"/>
      <c r="V3084" t="str">
        <f t="shared" si="155"/>
        <v>DEC-JUVJUVM</v>
      </c>
      <c r="W3084" s="58" t="e">
        <f>VLOOKUP(V3084,Minimos!$D$3:$E$26,2,FALSE)</f>
        <v>#N/A</v>
      </c>
      <c r="X3084" s="18" t="e">
        <f t="shared" si="156"/>
        <v>#N/A</v>
      </c>
      <c r="Y3084" s="58" t="e">
        <f t="shared" si="157"/>
        <v>#N/A</v>
      </c>
    </row>
    <row r="3085" spans="1:25" x14ac:dyDescent="0.25">
      <c r="A3085" t="s">
        <v>84</v>
      </c>
      <c r="B3085" s="133" t="s">
        <v>405</v>
      </c>
      <c r="C3085" t="s">
        <v>783</v>
      </c>
      <c r="D3085" s="54">
        <v>44682</v>
      </c>
      <c r="E3085" s="133" t="s">
        <v>58</v>
      </c>
      <c r="F3085" s="133" t="s">
        <v>469</v>
      </c>
      <c r="G3085" s="133" t="s">
        <v>18</v>
      </c>
      <c r="H3085" s="2">
        <v>9</v>
      </c>
      <c r="I3085" s="2"/>
      <c r="J3085" s="2" t="s">
        <v>302</v>
      </c>
      <c r="K3085" s="2" t="s">
        <v>64</v>
      </c>
      <c r="L3085" s="2" t="s">
        <v>23</v>
      </c>
      <c r="M3085" s="2">
        <v>4580</v>
      </c>
      <c r="N3085" s="2"/>
      <c r="O3085" s="2"/>
      <c r="P3085" s="2"/>
      <c r="Q3085" s="2"/>
      <c r="R3085" s="2"/>
      <c r="S3085" s="2"/>
      <c r="V3085" t="str">
        <f t="shared" si="155"/>
        <v>DEC-JUVJUVM</v>
      </c>
      <c r="W3085" s="58" t="e">
        <f>VLOOKUP(V3085,Minimos!$D$3:$E$26,2,FALSE)</f>
        <v>#N/A</v>
      </c>
      <c r="X3085" s="18" t="e">
        <f t="shared" si="156"/>
        <v>#N/A</v>
      </c>
      <c r="Y3085" s="58" t="e">
        <f t="shared" si="157"/>
        <v>#N/A</v>
      </c>
    </row>
    <row r="3086" spans="1:25" x14ac:dyDescent="0.25">
      <c r="A3086" t="s">
        <v>84</v>
      </c>
      <c r="B3086" s="133" t="s">
        <v>405</v>
      </c>
      <c r="C3086" t="s">
        <v>783</v>
      </c>
      <c r="D3086" s="54">
        <v>44682</v>
      </c>
      <c r="E3086" s="133" t="s">
        <v>58</v>
      </c>
      <c r="F3086" s="133" t="s">
        <v>469</v>
      </c>
      <c r="G3086" s="133" t="s">
        <v>18</v>
      </c>
      <c r="H3086" s="2">
        <v>12</v>
      </c>
      <c r="I3086" s="2"/>
      <c r="J3086" s="2" t="s">
        <v>207</v>
      </c>
      <c r="K3086" s="2" t="s">
        <v>256</v>
      </c>
      <c r="L3086" s="2" t="s">
        <v>22</v>
      </c>
      <c r="M3086" s="2">
        <v>3451</v>
      </c>
      <c r="N3086" s="2"/>
      <c r="O3086" s="2"/>
      <c r="P3086" s="2"/>
      <c r="Q3086" s="2"/>
      <c r="R3086" s="2"/>
      <c r="S3086" s="2"/>
      <c r="V3086" t="str">
        <f t="shared" si="155"/>
        <v>DEC-JUVINIM</v>
      </c>
      <c r="W3086" s="58" t="e">
        <f>VLOOKUP(V3086,Minimos!$D$3:$E$26,2,FALSE)</f>
        <v>#N/A</v>
      </c>
      <c r="X3086" s="18" t="e">
        <f t="shared" si="156"/>
        <v>#N/A</v>
      </c>
      <c r="Y3086" s="58" t="e">
        <f t="shared" si="157"/>
        <v>#N/A</v>
      </c>
    </row>
    <row r="3087" spans="1:25" x14ac:dyDescent="0.25">
      <c r="A3087" t="s">
        <v>80</v>
      </c>
      <c r="B3087" s="133" t="s">
        <v>405</v>
      </c>
      <c r="C3087" t="s">
        <v>783</v>
      </c>
      <c r="D3087" s="54">
        <v>44682</v>
      </c>
      <c r="E3087" s="133" t="s">
        <v>58</v>
      </c>
      <c r="F3087" s="133" t="s">
        <v>469</v>
      </c>
      <c r="G3087" s="133" t="s">
        <v>18</v>
      </c>
      <c r="H3087" s="2">
        <v>1</v>
      </c>
      <c r="I3087" s="2"/>
      <c r="J3087" s="2" t="s">
        <v>400</v>
      </c>
      <c r="K3087" s="2" t="s">
        <v>64</v>
      </c>
      <c r="L3087" s="2" t="s">
        <v>26</v>
      </c>
      <c r="M3087" s="2">
        <v>5504</v>
      </c>
      <c r="N3087" s="2"/>
      <c r="O3087" s="2"/>
      <c r="P3087" s="2"/>
      <c r="Q3087" s="2"/>
      <c r="R3087" s="2"/>
      <c r="S3087" s="2"/>
      <c r="V3087" t="str">
        <f t="shared" si="155"/>
        <v>DEC-JunJUNM</v>
      </c>
      <c r="W3087" s="58" t="e">
        <f>VLOOKUP(V3087,Minimos!$D$3:$E$26,2,FALSE)</f>
        <v>#N/A</v>
      </c>
      <c r="X3087" s="18" t="e">
        <f t="shared" si="156"/>
        <v>#N/A</v>
      </c>
      <c r="Y3087" s="58" t="e">
        <f t="shared" si="157"/>
        <v>#N/A</v>
      </c>
    </row>
    <row r="3088" spans="1:25" x14ac:dyDescent="0.25">
      <c r="A3088" t="s">
        <v>98</v>
      </c>
      <c r="B3088" s="133" t="s">
        <v>188</v>
      </c>
      <c r="C3088" t="s">
        <v>784</v>
      </c>
      <c r="D3088" s="54">
        <v>44688</v>
      </c>
      <c r="E3088" s="133" t="s">
        <v>686</v>
      </c>
      <c r="F3088" s="133" t="s">
        <v>66</v>
      </c>
      <c r="G3088" s="133" t="s">
        <v>20</v>
      </c>
      <c r="H3088" s="133">
        <v>2</v>
      </c>
      <c r="I3088" s="133">
        <v>236</v>
      </c>
      <c r="J3088" s="133" t="s">
        <v>278</v>
      </c>
      <c r="K3088" s="133" t="s">
        <v>66</v>
      </c>
      <c r="L3088" s="133" t="s">
        <v>0</v>
      </c>
      <c r="M3088" s="18">
        <v>1.29</v>
      </c>
      <c r="N3088" s="18"/>
      <c r="O3088" s="18"/>
      <c r="P3088" s="18"/>
      <c r="Q3088" s="18"/>
      <c r="R3088" s="18"/>
      <c r="S3088" s="18"/>
      <c r="V3088" t="str">
        <f t="shared" si="155"/>
        <v>ALTURAINFF</v>
      </c>
      <c r="W3088" s="58" t="e">
        <f>VLOOKUP(V3088,Minimos!$D$3:$E$26,2,FALSE)</f>
        <v>#N/A</v>
      </c>
      <c r="X3088" s="18" t="e">
        <f t="shared" si="156"/>
        <v>#N/A</v>
      </c>
      <c r="Y3088" s="58" t="e">
        <f t="shared" si="157"/>
        <v>#N/A</v>
      </c>
    </row>
    <row r="3089" spans="1:25" x14ac:dyDescent="0.25">
      <c r="A3089" t="s">
        <v>98</v>
      </c>
      <c r="B3089" s="133" t="s">
        <v>188</v>
      </c>
      <c r="C3089" t="s">
        <v>784</v>
      </c>
      <c r="D3089" s="54">
        <v>44688</v>
      </c>
      <c r="E3089" s="133" t="s">
        <v>686</v>
      </c>
      <c r="F3089" s="133" t="s">
        <v>66</v>
      </c>
      <c r="G3089" s="133" t="s">
        <v>20</v>
      </c>
      <c r="H3089" s="133">
        <v>3</v>
      </c>
      <c r="I3089" s="133">
        <v>90</v>
      </c>
      <c r="J3089" s="133" t="s">
        <v>150</v>
      </c>
      <c r="K3089" s="133" t="s">
        <v>64</v>
      </c>
      <c r="L3089" s="133" t="s">
        <v>0</v>
      </c>
      <c r="M3089" s="18">
        <v>1.25</v>
      </c>
      <c r="N3089" s="18"/>
      <c r="O3089" s="18"/>
      <c r="P3089" s="18"/>
      <c r="Q3089" s="18"/>
      <c r="R3089" s="18"/>
      <c r="S3089" s="18"/>
      <c r="V3089" t="str">
        <f t="shared" si="155"/>
        <v>ALTURAINFF</v>
      </c>
      <c r="W3089" s="58" t="e">
        <f>VLOOKUP(V3089,Minimos!$D$3:$E$26,2,FALSE)</f>
        <v>#N/A</v>
      </c>
      <c r="X3089" s="18" t="e">
        <f t="shared" si="156"/>
        <v>#N/A</v>
      </c>
      <c r="Y3089" s="58" t="e">
        <f t="shared" si="157"/>
        <v>#N/A</v>
      </c>
    </row>
    <row r="3090" spans="1:25" x14ac:dyDescent="0.25">
      <c r="A3090" t="s">
        <v>98</v>
      </c>
      <c r="B3090" s="133" t="s">
        <v>188</v>
      </c>
      <c r="C3090" t="s">
        <v>784</v>
      </c>
      <c r="D3090" s="54">
        <v>44688</v>
      </c>
      <c r="E3090" s="133" t="s">
        <v>686</v>
      </c>
      <c r="F3090" s="133" t="s">
        <v>66</v>
      </c>
      <c r="G3090" s="133" t="s">
        <v>20</v>
      </c>
      <c r="H3090" s="133">
        <v>3</v>
      </c>
      <c r="I3090" s="133">
        <v>1136</v>
      </c>
      <c r="J3090" s="133" t="s">
        <v>668</v>
      </c>
      <c r="K3090" s="133" t="s">
        <v>64</v>
      </c>
      <c r="L3090" s="133" t="s">
        <v>0</v>
      </c>
      <c r="M3090" s="18">
        <v>1.25</v>
      </c>
      <c r="N3090" s="18"/>
      <c r="O3090" s="18"/>
      <c r="P3090" s="18"/>
      <c r="Q3090" s="18"/>
      <c r="R3090" s="18"/>
      <c r="S3090" s="18"/>
      <c r="V3090" t="str">
        <f t="shared" si="155"/>
        <v>ALTURAINFF</v>
      </c>
      <c r="W3090" s="58" t="e">
        <f>VLOOKUP(V3090,Minimos!$D$3:$E$26,2,FALSE)</f>
        <v>#N/A</v>
      </c>
      <c r="X3090" s="18" t="e">
        <f t="shared" si="156"/>
        <v>#N/A</v>
      </c>
      <c r="Y3090" s="58" t="e">
        <f t="shared" si="157"/>
        <v>#N/A</v>
      </c>
    </row>
    <row r="3091" spans="1:25" x14ac:dyDescent="0.25">
      <c r="A3091" t="s">
        <v>98</v>
      </c>
      <c r="B3091" s="133" t="s">
        <v>188</v>
      </c>
      <c r="C3091" t="s">
        <v>784</v>
      </c>
      <c r="D3091" s="54">
        <v>44688</v>
      </c>
      <c r="E3091" s="133" t="s">
        <v>686</v>
      </c>
      <c r="F3091" s="133" t="s">
        <v>66</v>
      </c>
      <c r="G3091" s="133" t="s">
        <v>20</v>
      </c>
      <c r="H3091" s="133">
        <v>5</v>
      </c>
      <c r="I3091" s="133">
        <v>326</v>
      </c>
      <c r="J3091" s="133" t="s">
        <v>272</v>
      </c>
      <c r="K3091" s="133" t="s">
        <v>256</v>
      </c>
      <c r="L3091" s="133" t="s">
        <v>0</v>
      </c>
      <c r="M3091" s="18">
        <v>1.2</v>
      </c>
      <c r="N3091" s="18"/>
      <c r="O3091" s="18"/>
      <c r="P3091" s="18"/>
      <c r="Q3091" s="18"/>
      <c r="R3091" s="18"/>
      <c r="S3091" s="18"/>
      <c r="V3091" t="str">
        <f t="shared" si="155"/>
        <v>ALTURAINFF</v>
      </c>
      <c r="W3091" s="58" t="e">
        <f>VLOOKUP(V3091,Minimos!$D$3:$E$26,2,FALSE)</f>
        <v>#N/A</v>
      </c>
      <c r="X3091" s="18" t="e">
        <f t="shared" si="156"/>
        <v>#N/A</v>
      </c>
      <c r="Y3091" s="58" t="e">
        <f t="shared" si="157"/>
        <v>#N/A</v>
      </c>
    </row>
    <row r="3092" spans="1:25" x14ac:dyDescent="0.25">
      <c r="A3092" t="s">
        <v>98</v>
      </c>
      <c r="B3092" s="133" t="s">
        <v>188</v>
      </c>
      <c r="C3092" t="s">
        <v>784</v>
      </c>
      <c r="D3092" s="54">
        <v>44688</v>
      </c>
      <c r="E3092" s="133" t="s">
        <v>686</v>
      </c>
      <c r="F3092" s="133" t="s">
        <v>66</v>
      </c>
      <c r="G3092" s="133" t="s">
        <v>20</v>
      </c>
      <c r="H3092" s="133">
        <v>6</v>
      </c>
      <c r="I3092" s="133">
        <v>172</v>
      </c>
      <c r="J3092" s="133" t="s">
        <v>151</v>
      </c>
      <c r="K3092" s="133" t="s">
        <v>65</v>
      </c>
      <c r="L3092" s="133" t="s">
        <v>0</v>
      </c>
      <c r="M3092" s="18">
        <v>1.2</v>
      </c>
      <c r="N3092" s="18"/>
      <c r="O3092" s="18"/>
      <c r="P3092" s="18"/>
      <c r="Q3092" s="18"/>
      <c r="R3092" s="18"/>
      <c r="S3092" s="18"/>
      <c r="V3092" t="str">
        <f t="shared" si="155"/>
        <v>ALTURAINFF</v>
      </c>
      <c r="W3092" s="58" t="e">
        <f>VLOOKUP(V3092,Minimos!$D$3:$E$26,2,FALSE)</f>
        <v>#N/A</v>
      </c>
      <c r="X3092" s="18" t="e">
        <f t="shared" si="156"/>
        <v>#N/A</v>
      </c>
      <c r="Y3092" s="58" t="e">
        <f t="shared" si="157"/>
        <v>#N/A</v>
      </c>
    </row>
    <row r="3093" spans="1:25" x14ac:dyDescent="0.25">
      <c r="A3093" t="s">
        <v>98</v>
      </c>
      <c r="B3093" s="133" t="s">
        <v>188</v>
      </c>
      <c r="C3093" t="s">
        <v>784</v>
      </c>
      <c r="D3093" s="54">
        <v>44688</v>
      </c>
      <c r="E3093" s="133" t="s">
        <v>686</v>
      </c>
      <c r="F3093" s="133" t="s">
        <v>66</v>
      </c>
      <c r="G3093" s="133" t="s">
        <v>20</v>
      </c>
      <c r="H3093" s="133">
        <v>7</v>
      </c>
      <c r="I3093" s="133">
        <v>569</v>
      </c>
      <c r="J3093" s="133" t="s">
        <v>279</v>
      </c>
      <c r="K3093" s="133" t="s">
        <v>267</v>
      </c>
      <c r="L3093" s="133" t="s">
        <v>0</v>
      </c>
      <c r="M3093" s="18">
        <v>1.1000000000000001</v>
      </c>
      <c r="N3093" s="18"/>
      <c r="O3093" s="18"/>
      <c r="P3093" s="18"/>
      <c r="Q3093" s="18"/>
      <c r="R3093" s="18"/>
      <c r="S3093" s="18"/>
      <c r="V3093" t="str">
        <f t="shared" si="155"/>
        <v>ALTURAINFF</v>
      </c>
      <c r="W3093" s="58" t="e">
        <f>VLOOKUP(V3093,Minimos!$D$3:$E$26,2,FALSE)</f>
        <v>#N/A</v>
      </c>
      <c r="X3093" s="18" t="e">
        <f t="shared" si="156"/>
        <v>#N/A</v>
      </c>
      <c r="Y3093" s="58" t="e">
        <f t="shared" si="157"/>
        <v>#N/A</v>
      </c>
    </row>
    <row r="3094" spans="1:25" x14ac:dyDescent="0.25">
      <c r="A3094" t="s">
        <v>98</v>
      </c>
      <c r="B3094" s="133" t="s">
        <v>188</v>
      </c>
      <c r="C3094" t="s">
        <v>784</v>
      </c>
      <c r="D3094" s="54">
        <v>44688</v>
      </c>
      <c r="E3094" s="133" t="s">
        <v>686</v>
      </c>
      <c r="F3094" s="133" t="s">
        <v>66</v>
      </c>
      <c r="G3094" s="133" t="s">
        <v>20</v>
      </c>
      <c r="H3094" s="133">
        <v>8</v>
      </c>
      <c r="I3094" s="133">
        <v>129</v>
      </c>
      <c r="J3094" s="133" t="s">
        <v>68</v>
      </c>
      <c r="K3094" s="133" t="s">
        <v>64</v>
      </c>
      <c r="L3094" s="133" t="s">
        <v>0</v>
      </c>
      <c r="M3094" s="18">
        <v>1.1000000000000001</v>
      </c>
      <c r="N3094" s="18"/>
      <c r="O3094" s="18"/>
      <c r="P3094" s="18"/>
      <c r="Q3094" s="18"/>
      <c r="R3094" s="18"/>
      <c r="S3094" s="18"/>
      <c r="V3094" t="str">
        <f t="shared" si="155"/>
        <v>ALTURAINFF</v>
      </c>
      <c r="W3094" s="58" t="e">
        <f>VLOOKUP(V3094,Minimos!$D$3:$E$26,2,FALSE)</f>
        <v>#N/A</v>
      </c>
      <c r="X3094" s="18" t="e">
        <f t="shared" si="156"/>
        <v>#N/A</v>
      </c>
      <c r="Y3094" s="58" t="e">
        <f t="shared" si="157"/>
        <v>#N/A</v>
      </c>
    </row>
    <row r="3095" spans="1:25" x14ac:dyDescent="0.25">
      <c r="A3095" t="s">
        <v>98</v>
      </c>
      <c r="B3095" s="133" t="s">
        <v>188</v>
      </c>
      <c r="C3095" t="s">
        <v>784</v>
      </c>
      <c r="D3095" s="54">
        <v>44688</v>
      </c>
      <c r="E3095" s="133" t="s">
        <v>686</v>
      </c>
      <c r="F3095" s="133" t="s">
        <v>66</v>
      </c>
      <c r="G3095" s="133" t="s">
        <v>20</v>
      </c>
      <c r="H3095" s="133">
        <v>8</v>
      </c>
      <c r="I3095" s="133">
        <v>809</v>
      </c>
      <c r="J3095" s="133" t="s">
        <v>657</v>
      </c>
      <c r="K3095" s="133" t="s">
        <v>267</v>
      </c>
      <c r="L3095" s="133" t="s">
        <v>0</v>
      </c>
      <c r="M3095" s="18">
        <v>1.1000000000000001</v>
      </c>
      <c r="N3095" s="18"/>
      <c r="O3095" s="18"/>
      <c r="P3095" s="18"/>
      <c r="Q3095" s="18"/>
      <c r="R3095" s="18"/>
      <c r="S3095" s="18"/>
      <c r="V3095" t="str">
        <f t="shared" si="155"/>
        <v>ALTURAINFF</v>
      </c>
      <c r="W3095" s="58" t="e">
        <f>VLOOKUP(V3095,Minimos!$D$3:$E$26,2,FALSE)</f>
        <v>#N/A</v>
      </c>
      <c r="X3095" s="18" t="e">
        <f t="shared" si="156"/>
        <v>#N/A</v>
      </c>
      <c r="Y3095" s="58" t="e">
        <f t="shared" si="157"/>
        <v>#N/A</v>
      </c>
    </row>
    <row r="3096" spans="1:25" x14ac:dyDescent="0.25">
      <c r="A3096" t="s">
        <v>98</v>
      </c>
      <c r="B3096" s="133" t="s">
        <v>188</v>
      </c>
      <c r="C3096" t="s">
        <v>784</v>
      </c>
      <c r="D3096" s="54">
        <v>44688</v>
      </c>
      <c r="E3096" s="133" t="s">
        <v>686</v>
      </c>
      <c r="F3096" s="133" t="s">
        <v>66</v>
      </c>
      <c r="G3096" s="133" t="s">
        <v>20</v>
      </c>
      <c r="H3096" s="133">
        <v>10</v>
      </c>
      <c r="I3096" s="133">
        <v>118</v>
      </c>
      <c r="J3096" s="133" t="s">
        <v>277</v>
      </c>
      <c r="K3096" s="133" t="s">
        <v>64</v>
      </c>
      <c r="L3096" s="133" t="s">
        <v>0</v>
      </c>
      <c r="M3096" s="18">
        <v>1.1000000000000001</v>
      </c>
      <c r="N3096" s="18"/>
      <c r="O3096" s="18"/>
      <c r="P3096" s="18"/>
      <c r="Q3096" s="18"/>
      <c r="R3096" s="18"/>
      <c r="S3096" s="18"/>
      <c r="V3096" t="str">
        <f t="shared" si="155"/>
        <v>ALTURAINFF</v>
      </c>
      <c r="W3096" s="58" t="e">
        <f>VLOOKUP(V3096,Minimos!$D$3:$E$26,2,FALSE)</f>
        <v>#N/A</v>
      </c>
      <c r="X3096" s="18" t="e">
        <f t="shared" si="156"/>
        <v>#N/A</v>
      </c>
      <c r="Y3096" s="58" t="e">
        <f t="shared" si="157"/>
        <v>#N/A</v>
      </c>
    </row>
    <row r="3097" spans="1:25" x14ac:dyDescent="0.25">
      <c r="A3097" t="s">
        <v>96</v>
      </c>
      <c r="B3097" s="133" t="s">
        <v>188</v>
      </c>
      <c r="C3097" t="s">
        <v>784</v>
      </c>
      <c r="D3097" s="54">
        <v>44688</v>
      </c>
      <c r="E3097" s="133" t="s">
        <v>686</v>
      </c>
      <c r="F3097" s="133" t="s">
        <v>66</v>
      </c>
      <c r="G3097" s="133" t="s">
        <v>18</v>
      </c>
      <c r="H3097" s="133">
        <v>1</v>
      </c>
      <c r="I3097" s="133">
        <v>127</v>
      </c>
      <c r="J3097" s="133" t="s">
        <v>733</v>
      </c>
      <c r="K3097" s="133" t="s">
        <v>64</v>
      </c>
      <c r="L3097" s="133" t="s">
        <v>0</v>
      </c>
      <c r="M3097" s="18">
        <v>4.8499999999999996</v>
      </c>
      <c r="N3097" s="18">
        <v>4.4800000000000004</v>
      </c>
      <c r="O3097" s="18">
        <v>4.63</v>
      </c>
      <c r="P3097" s="18">
        <v>4.8499999999999996</v>
      </c>
      <c r="Q3097" s="18"/>
      <c r="R3097" s="18"/>
      <c r="S3097" s="18"/>
      <c r="V3097" t="str">
        <f t="shared" si="155"/>
        <v>COMPRIMINFM</v>
      </c>
      <c r="W3097" s="58" t="e">
        <f>VLOOKUP(V3097,Minimos!$D$3:$E$26,2,FALSE)</f>
        <v>#N/A</v>
      </c>
      <c r="X3097" s="18" t="e">
        <f t="shared" si="156"/>
        <v>#N/A</v>
      </c>
      <c r="Y3097" s="58" t="e">
        <f t="shared" si="157"/>
        <v>#N/A</v>
      </c>
    </row>
    <row r="3098" spans="1:25" x14ac:dyDescent="0.25">
      <c r="A3098" t="s">
        <v>96</v>
      </c>
      <c r="B3098" s="133" t="s">
        <v>188</v>
      </c>
      <c r="C3098" t="s">
        <v>784</v>
      </c>
      <c r="D3098" s="54">
        <v>44688</v>
      </c>
      <c r="E3098" s="133" t="s">
        <v>686</v>
      </c>
      <c r="F3098" s="133" t="s">
        <v>66</v>
      </c>
      <c r="G3098" s="133" t="s">
        <v>18</v>
      </c>
      <c r="H3098" s="133">
        <v>2</v>
      </c>
      <c r="I3098" s="133">
        <v>203</v>
      </c>
      <c r="J3098" s="133" t="s">
        <v>436</v>
      </c>
      <c r="K3098" s="133" t="s">
        <v>65</v>
      </c>
      <c r="L3098" s="133" t="s">
        <v>0</v>
      </c>
      <c r="M3098" s="18">
        <v>4.7699999999999996</v>
      </c>
      <c r="N3098" s="18" t="s">
        <v>1</v>
      </c>
      <c r="O3098" s="18">
        <v>4.7699999999999996</v>
      </c>
      <c r="P3098" s="18" t="s">
        <v>1</v>
      </c>
      <c r="Q3098" s="18"/>
      <c r="R3098" s="18"/>
      <c r="S3098" s="18"/>
      <c r="V3098" t="str">
        <f t="shared" si="155"/>
        <v>COMPRIMINFM</v>
      </c>
      <c r="W3098" s="58" t="e">
        <f>VLOOKUP(V3098,Minimos!$D$3:$E$26,2,FALSE)</f>
        <v>#N/A</v>
      </c>
      <c r="X3098" s="18" t="e">
        <f t="shared" si="156"/>
        <v>#N/A</v>
      </c>
      <c r="Y3098" s="58" t="e">
        <f t="shared" si="157"/>
        <v>#N/A</v>
      </c>
    </row>
    <row r="3099" spans="1:25" x14ac:dyDescent="0.25">
      <c r="A3099" t="s">
        <v>96</v>
      </c>
      <c r="B3099" s="133" t="s">
        <v>188</v>
      </c>
      <c r="C3099" t="s">
        <v>784</v>
      </c>
      <c r="D3099" s="54">
        <v>44688</v>
      </c>
      <c r="E3099" s="133" t="s">
        <v>686</v>
      </c>
      <c r="F3099" s="133" t="s">
        <v>66</v>
      </c>
      <c r="G3099" s="133" t="s">
        <v>18</v>
      </c>
      <c r="H3099" s="133">
        <v>3</v>
      </c>
      <c r="I3099" s="133">
        <v>161</v>
      </c>
      <c r="J3099" s="133" t="s">
        <v>75</v>
      </c>
      <c r="K3099" s="133" t="s">
        <v>65</v>
      </c>
      <c r="L3099" s="133" t="s">
        <v>0</v>
      </c>
      <c r="M3099" s="18">
        <v>4.32</v>
      </c>
      <c r="N3099" s="18">
        <v>4.04</v>
      </c>
      <c r="O3099" s="18">
        <v>4.13</v>
      </c>
      <c r="P3099" s="18">
        <v>4.32</v>
      </c>
      <c r="Q3099" s="18"/>
      <c r="R3099" s="18"/>
      <c r="S3099" s="18"/>
      <c r="V3099" t="str">
        <f t="shared" si="155"/>
        <v>COMPRIMINFM</v>
      </c>
      <c r="W3099" s="58" t="e">
        <f>VLOOKUP(V3099,Minimos!$D$3:$E$26,2,FALSE)</f>
        <v>#N/A</v>
      </c>
      <c r="X3099" s="18" t="e">
        <f t="shared" si="156"/>
        <v>#N/A</v>
      </c>
      <c r="Y3099" s="58" t="e">
        <f t="shared" si="157"/>
        <v>#N/A</v>
      </c>
    </row>
    <row r="3100" spans="1:25" x14ac:dyDescent="0.25">
      <c r="A3100" t="s">
        <v>96</v>
      </c>
      <c r="B3100" s="133" t="s">
        <v>188</v>
      </c>
      <c r="C3100" t="s">
        <v>784</v>
      </c>
      <c r="D3100" s="54">
        <v>44688</v>
      </c>
      <c r="E3100" s="133" t="s">
        <v>686</v>
      </c>
      <c r="F3100" s="133" t="s">
        <v>66</v>
      </c>
      <c r="G3100" s="133" t="s">
        <v>18</v>
      </c>
      <c r="H3100" s="133">
        <v>4</v>
      </c>
      <c r="I3100" s="133">
        <v>1238</v>
      </c>
      <c r="J3100" s="133" t="s">
        <v>735</v>
      </c>
      <c r="K3100" s="133" t="s">
        <v>267</v>
      </c>
      <c r="L3100" s="133" t="s">
        <v>0</v>
      </c>
      <c r="M3100" s="18">
        <v>4.12</v>
      </c>
      <c r="N3100" s="18">
        <v>3.69</v>
      </c>
      <c r="O3100" s="18">
        <v>4.12</v>
      </c>
      <c r="P3100" s="18">
        <v>4.0199999999999996</v>
      </c>
      <c r="Q3100" s="18"/>
      <c r="R3100" s="18"/>
      <c r="S3100" s="18"/>
      <c r="V3100" t="str">
        <f t="shared" si="155"/>
        <v>COMPRIMINFM</v>
      </c>
      <c r="W3100" s="58" t="e">
        <f>VLOOKUP(V3100,Minimos!$D$3:$E$26,2,FALSE)</f>
        <v>#N/A</v>
      </c>
      <c r="X3100" s="18" t="e">
        <f t="shared" si="156"/>
        <v>#N/A</v>
      </c>
      <c r="Y3100" s="58" t="e">
        <f t="shared" si="157"/>
        <v>#N/A</v>
      </c>
    </row>
    <row r="3101" spans="1:25" x14ac:dyDescent="0.25">
      <c r="A3101" t="s">
        <v>96</v>
      </c>
      <c r="B3101" s="133" t="s">
        <v>188</v>
      </c>
      <c r="C3101" t="s">
        <v>784</v>
      </c>
      <c r="D3101" s="54">
        <v>44688</v>
      </c>
      <c r="E3101" s="133" t="s">
        <v>686</v>
      </c>
      <c r="F3101" s="133" t="s">
        <v>66</v>
      </c>
      <c r="G3101" s="133" t="s">
        <v>18</v>
      </c>
      <c r="H3101" s="133">
        <v>5</v>
      </c>
      <c r="I3101" s="133">
        <v>251</v>
      </c>
      <c r="J3101" s="133" t="s">
        <v>77</v>
      </c>
      <c r="K3101" s="133" t="s">
        <v>67</v>
      </c>
      <c r="L3101" s="133" t="s">
        <v>0</v>
      </c>
      <c r="M3101" s="18">
        <v>4.0999999999999996</v>
      </c>
      <c r="N3101" s="18">
        <v>3.75</v>
      </c>
      <c r="O3101" s="18" t="s">
        <v>1</v>
      </c>
      <c r="P3101" s="18">
        <v>4.0999999999999996</v>
      </c>
      <c r="Q3101" s="18"/>
      <c r="R3101" s="18"/>
      <c r="S3101" s="18"/>
      <c r="V3101" t="str">
        <f t="shared" si="155"/>
        <v>COMPRIMINFM</v>
      </c>
      <c r="W3101" s="58" t="e">
        <f>VLOOKUP(V3101,Minimos!$D$3:$E$26,2,FALSE)</f>
        <v>#N/A</v>
      </c>
      <c r="X3101" s="18" t="e">
        <f t="shared" si="156"/>
        <v>#N/A</v>
      </c>
      <c r="Y3101" s="58" t="e">
        <f t="shared" si="157"/>
        <v>#N/A</v>
      </c>
    </row>
    <row r="3102" spans="1:25" x14ac:dyDescent="0.25">
      <c r="A3102" t="s">
        <v>96</v>
      </c>
      <c r="B3102" s="133" t="s">
        <v>188</v>
      </c>
      <c r="C3102" t="s">
        <v>784</v>
      </c>
      <c r="D3102" s="54">
        <v>44688</v>
      </c>
      <c r="E3102" s="133" t="s">
        <v>686</v>
      </c>
      <c r="F3102" s="133" t="s">
        <v>66</v>
      </c>
      <c r="G3102" s="133" t="s">
        <v>18</v>
      </c>
      <c r="H3102" s="133">
        <v>6</v>
      </c>
      <c r="I3102" s="133">
        <v>144</v>
      </c>
      <c r="J3102" s="133" t="s">
        <v>76</v>
      </c>
      <c r="K3102" s="133" t="s">
        <v>64</v>
      </c>
      <c r="L3102" s="133" t="s">
        <v>0</v>
      </c>
      <c r="M3102" s="18">
        <v>3.82</v>
      </c>
      <c r="N3102" s="18" t="s">
        <v>1</v>
      </c>
      <c r="O3102" s="18">
        <v>3.49</v>
      </c>
      <c r="P3102" s="18">
        <v>3.82</v>
      </c>
      <c r="Q3102" s="18"/>
      <c r="R3102" s="18"/>
      <c r="S3102" s="18"/>
      <c r="V3102" t="str">
        <f t="shared" si="155"/>
        <v>COMPRIMINFM</v>
      </c>
      <c r="W3102" s="58" t="e">
        <f>VLOOKUP(V3102,Minimos!$D$3:$E$26,2,FALSE)</f>
        <v>#N/A</v>
      </c>
      <c r="X3102" s="18" t="e">
        <f t="shared" si="156"/>
        <v>#N/A</v>
      </c>
      <c r="Y3102" s="58" t="e">
        <f t="shared" si="157"/>
        <v>#N/A</v>
      </c>
    </row>
    <row r="3103" spans="1:25" x14ac:dyDescent="0.25">
      <c r="A3103" t="s">
        <v>96</v>
      </c>
      <c r="B3103" s="133" t="s">
        <v>188</v>
      </c>
      <c r="C3103" t="s">
        <v>784</v>
      </c>
      <c r="D3103" s="54">
        <v>44688</v>
      </c>
      <c r="E3103" s="133" t="s">
        <v>686</v>
      </c>
      <c r="F3103" s="133" t="s">
        <v>66</v>
      </c>
      <c r="G3103" s="133" t="s">
        <v>18</v>
      </c>
      <c r="H3103" s="133">
        <v>7</v>
      </c>
      <c r="I3103" s="133">
        <v>561</v>
      </c>
      <c r="J3103" s="133" t="s">
        <v>268</v>
      </c>
      <c r="K3103" s="133" t="s">
        <v>66</v>
      </c>
      <c r="L3103" s="133" t="s">
        <v>0</v>
      </c>
      <c r="M3103" s="18">
        <v>3.71</v>
      </c>
      <c r="N3103" s="18">
        <v>3.34</v>
      </c>
      <c r="O3103" s="18">
        <v>3.48</v>
      </c>
      <c r="P3103" s="18">
        <v>3.71</v>
      </c>
      <c r="Q3103" s="18"/>
      <c r="R3103" s="18"/>
      <c r="S3103" s="18"/>
      <c r="V3103" t="str">
        <f t="shared" si="155"/>
        <v>COMPRIMINFM</v>
      </c>
      <c r="W3103" s="58" t="e">
        <f>VLOOKUP(V3103,Minimos!$D$3:$E$26,2,FALSE)</f>
        <v>#N/A</v>
      </c>
      <c r="X3103" s="18" t="e">
        <f t="shared" si="156"/>
        <v>#N/A</v>
      </c>
      <c r="Y3103" s="58" t="e">
        <f t="shared" si="157"/>
        <v>#N/A</v>
      </c>
    </row>
    <row r="3104" spans="1:25" x14ac:dyDescent="0.25">
      <c r="A3104" t="s">
        <v>96</v>
      </c>
      <c r="B3104" s="133" t="s">
        <v>188</v>
      </c>
      <c r="C3104" t="s">
        <v>784</v>
      </c>
      <c r="D3104" s="54">
        <v>44688</v>
      </c>
      <c r="E3104" s="133" t="s">
        <v>686</v>
      </c>
      <c r="F3104" s="133" t="s">
        <v>66</v>
      </c>
      <c r="G3104" s="133" t="s">
        <v>18</v>
      </c>
      <c r="H3104" s="133">
        <v>8</v>
      </c>
      <c r="I3104" s="133">
        <v>1179</v>
      </c>
      <c r="J3104" s="133" t="s">
        <v>648</v>
      </c>
      <c r="K3104" s="133" t="s">
        <v>684</v>
      </c>
      <c r="L3104" s="133" t="s">
        <v>0</v>
      </c>
      <c r="M3104" s="18">
        <v>3.69</v>
      </c>
      <c r="N3104" s="18" t="s">
        <v>1</v>
      </c>
      <c r="O3104" s="18">
        <v>3.61</v>
      </c>
      <c r="P3104" s="18">
        <v>3.69</v>
      </c>
      <c r="Q3104" s="18"/>
      <c r="R3104" s="18"/>
      <c r="S3104" s="18"/>
      <c r="V3104" t="str">
        <f t="shared" si="155"/>
        <v>COMPRIMINFM</v>
      </c>
      <c r="W3104" s="58" t="e">
        <f>VLOOKUP(V3104,Minimos!$D$3:$E$26,2,FALSE)</f>
        <v>#N/A</v>
      </c>
      <c r="X3104" s="18" t="e">
        <f t="shared" si="156"/>
        <v>#N/A</v>
      </c>
      <c r="Y3104" s="58" t="e">
        <f t="shared" si="157"/>
        <v>#N/A</v>
      </c>
    </row>
    <row r="3105" spans="1:25" x14ac:dyDescent="0.25">
      <c r="A3105" t="s">
        <v>96</v>
      </c>
      <c r="B3105" s="133" t="s">
        <v>188</v>
      </c>
      <c r="C3105" t="s">
        <v>784</v>
      </c>
      <c r="D3105" s="54">
        <v>44688</v>
      </c>
      <c r="E3105" s="133" t="s">
        <v>686</v>
      </c>
      <c r="F3105" s="133" t="s">
        <v>66</v>
      </c>
      <c r="G3105" s="133" t="s">
        <v>18</v>
      </c>
      <c r="H3105" s="133">
        <v>9</v>
      </c>
      <c r="I3105" s="133">
        <v>337</v>
      </c>
      <c r="J3105" s="133" t="s">
        <v>276</v>
      </c>
      <c r="K3105" s="133" t="s">
        <v>256</v>
      </c>
      <c r="L3105" s="133" t="s">
        <v>0</v>
      </c>
      <c r="M3105" s="18">
        <v>3.52</v>
      </c>
      <c r="N3105" s="18">
        <v>3.52</v>
      </c>
      <c r="O3105" s="18" t="s">
        <v>1</v>
      </c>
      <c r="P3105" s="18">
        <v>2.29</v>
      </c>
      <c r="Q3105" s="18"/>
      <c r="R3105" s="18"/>
      <c r="S3105" s="18"/>
      <c r="V3105" t="str">
        <f t="shared" si="155"/>
        <v>COMPRIMINFM</v>
      </c>
      <c r="W3105" s="58" t="e">
        <f>VLOOKUP(V3105,Minimos!$D$3:$E$26,2,FALSE)</f>
        <v>#N/A</v>
      </c>
      <c r="X3105" s="18" t="e">
        <f t="shared" si="156"/>
        <v>#N/A</v>
      </c>
      <c r="Y3105" s="58" t="e">
        <f t="shared" si="157"/>
        <v>#N/A</v>
      </c>
    </row>
    <row r="3106" spans="1:25" x14ac:dyDescent="0.25">
      <c r="A3106" t="s">
        <v>96</v>
      </c>
      <c r="B3106" s="133" t="s">
        <v>188</v>
      </c>
      <c r="C3106" t="s">
        <v>784</v>
      </c>
      <c r="D3106" s="54">
        <v>44688</v>
      </c>
      <c r="E3106" s="133" t="s">
        <v>686</v>
      </c>
      <c r="F3106" s="133" t="s">
        <v>66</v>
      </c>
      <c r="G3106" s="133" t="s">
        <v>18</v>
      </c>
      <c r="H3106" s="133">
        <v>10</v>
      </c>
      <c r="I3106" s="133">
        <v>357</v>
      </c>
      <c r="J3106" s="133" t="s">
        <v>275</v>
      </c>
      <c r="K3106" s="133" t="s">
        <v>258</v>
      </c>
      <c r="L3106" s="133" t="s">
        <v>0</v>
      </c>
      <c r="M3106" s="18">
        <v>3.44</v>
      </c>
      <c r="N3106" s="18" t="s">
        <v>1</v>
      </c>
      <c r="O3106" s="18">
        <v>3.44</v>
      </c>
      <c r="P3106" s="18">
        <v>3.23</v>
      </c>
      <c r="Q3106" s="18"/>
      <c r="R3106" s="18"/>
      <c r="S3106" s="18"/>
      <c r="V3106" t="str">
        <f t="shared" si="155"/>
        <v>COMPRIMINFM</v>
      </c>
      <c r="W3106" s="58" t="e">
        <f>VLOOKUP(V3106,Minimos!$D$3:$E$26,2,FALSE)</f>
        <v>#N/A</v>
      </c>
      <c r="X3106" s="18" t="e">
        <f t="shared" si="156"/>
        <v>#N/A</v>
      </c>
      <c r="Y3106" s="58" t="e">
        <f t="shared" si="157"/>
        <v>#N/A</v>
      </c>
    </row>
    <row r="3107" spans="1:25" x14ac:dyDescent="0.25">
      <c r="A3107" t="s">
        <v>96</v>
      </c>
      <c r="B3107" s="133" t="s">
        <v>188</v>
      </c>
      <c r="C3107" t="s">
        <v>784</v>
      </c>
      <c r="D3107" s="54">
        <v>44688</v>
      </c>
      <c r="E3107" s="133" t="s">
        <v>686</v>
      </c>
      <c r="F3107" s="133" t="s">
        <v>66</v>
      </c>
      <c r="G3107" s="133" t="s">
        <v>18</v>
      </c>
      <c r="H3107" s="133">
        <v>11</v>
      </c>
      <c r="I3107" s="133">
        <v>735</v>
      </c>
      <c r="J3107" s="133" t="s">
        <v>643</v>
      </c>
      <c r="K3107" s="133" t="s">
        <v>66</v>
      </c>
      <c r="L3107" s="133" t="s">
        <v>0</v>
      </c>
      <c r="M3107" s="18">
        <v>3.38</v>
      </c>
      <c r="N3107" s="18">
        <v>3.38</v>
      </c>
      <c r="O3107" s="18">
        <v>3.38</v>
      </c>
      <c r="P3107" s="18" t="s">
        <v>1</v>
      </c>
      <c r="Q3107" s="18"/>
      <c r="R3107" s="18"/>
      <c r="S3107" s="18"/>
      <c r="V3107" t="str">
        <f t="shared" si="155"/>
        <v>COMPRIMINFM</v>
      </c>
      <c r="W3107" s="58" t="e">
        <f>VLOOKUP(V3107,Minimos!$D$3:$E$26,2,FALSE)</f>
        <v>#N/A</v>
      </c>
      <c r="X3107" s="18" t="e">
        <f t="shared" si="156"/>
        <v>#N/A</v>
      </c>
      <c r="Y3107" s="58" t="e">
        <f t="shared" si="157"/>
        <v>#N/A</v>
      </c>
    </row>
    <row r="3108" spans="1:25" x14ac:dyDescent="0.25">
      <c r="A3108" t="s">
        <v>96</v>
      </c>
      <c r="B3108" s="133" t="s">
        <v>188</v>
      </c>
      <c r="C3108" t="s">
        <v>784</v>
      </c>
      <c r="D3108" s="54">
        <v>44688</v>
      </c>
      <c r="E3108" s="133" t="s">
        <v>686</v>
      </c>
      <c r="F3108" s="133" t="s">
        <v>66</v>
      </c>
      <c r="G3108" s="133" t="s">
        <v>18</v>
      </c>
      <c r="H3108" s="133">
        <v>12</v>
      </c>
      <c r="I3108" s="133">
        <v>88</v>
      </c>
      <c r="J3108" s="133" t="s">
        <v>182</v>
      </c>
      <c r="K3108" s="133" t="s">
        <v>64</v>
      </c>
      <c r="L3108" s="133" t="s">
        <v>0</v>
      </c>
      <c r="M3108" s="18">
        <v>3.35</v>
      </c>
      <c r="N3108" s="18">
        <v>3.33</v>
      </c>
      <c r="O3108" s="18">
        <v>3.13</v>
      </c>
      <c r="P3108" s="18">
        <v>3.35</v>
      </c>
      <c r="Q3108" s="18"/>
      <c r="R3108" s="18"/>
      <c r="S3108" s="18"/>
      <c r="V3108" t="str">
        <f t="shared" si="155"/>
        <v>COMPRIMINFM</v>
      </c>
      <c r="W3108" s="58" t="e">
        <f>VLOOKUP(V3108,Minimos!$D$3:$E$26,2,FALSE)</f>
        <v>#N/A</v>
      </c>
      <c r="X3108" s="18" t="e">
        <f t="shared" si="156"/>
        <v>#N/A</v>
      </c>
      <c r="Y3108" s="58" t="e">
        <f t="shared" si="157"/>
        <v>#N/A</v>
      </c>
    </row>
    <row r="3109" spans="1:25" x14ac:dyDescent="0.25">
      <c r="A3109" t="s">
        <v>96</v>
      </c>
      <c r="B3109" s="133" t="s">
        <v>188</v>
      </c>
      <c r="C3109" t="s">
        <v>784</v>
      </c>
      <c r="D3109" s="54">
        <v>44688</v>
      </c>
      <c r="E3109" s="133" t="s">
        <v>686</v>
      </c>
      <c r="F3109" s="133" t="s">
        <v>66</v>
      </c>
      <c r="G3109" s="133" t="s">
        <v>18</v>
      </c>
      <c r="H3109" s="133">
        <v>13</v>
      </c>
      <c r="I3109" s="133">
        <v>343</v>
      </c>
      <c r="J3109" s="133" t="s">
        <v>649</v>
      </c>
      <c r="K3109" s="133" t="s">
        <v>258</v>
      </c>
      <c r="L3109" s="133" t="s">
        <v>0</v>
      </c>
      <c r="M3109" s="18">
        <v>3.26</v>
      </c>
      <c r="N3109" s="18">
        <v>2.98</v>
      </c>
      <c r="O3109" s="18">
        <v>3.04</v>
      </c>
      <c r="P3109" s="18">
        <v>3.26</v>
      </c>
      <c r="Q3109" s="18"/>
      <c r="R3109" s="18"/>
      <c r="S3109" s="18"/>
      <c r="V3109" t="str">
        <f t="shared" si="155"/>
        <v>COMPRIMINFM</v>
      </c>
      <c r="W3109" s="58" t="e">
        <f>VLOOKUP(V3109,Minimos!$D$3:$E$26,2,FALSE)</f>
        <v>#N/A</v>
      </c>
      <c r="X3109" s="18" t="e">
        <f t="shared" si="156"/>
        <v>#N/A</v>
      </c>
      <c r="Y3109" s="58" t="e">
        <f t="shared" si="157"/>
        <v>#N/A</v>
      </c>
    </row>
    <row r="3110" spans="1:25" x14ac:dyDescent="0.25">
      <c r="A3110" t="s">
        <v>96</v>
      </c>
      <c r="B3110" s="133" t="s">
        <v>188</v>
      </c>
      <c r="C3110" t="s">
        <v>784</v>
      </c>
      <c r="D3110" s="54">
        <v>44688</v>
      </c>
      <c r="E3110" s="133" t="s">
        <v>686</v>
      </c>
      <c r="F3110" s="133" t="s">
        <v>66</v>
      </c>
      <c r="G3110" s="133" t="s">
        <v>18</v>
      </c>
      <c r="H3110" s="133">
        <v>15</v>
      </c>
      <c r="I3110" s="133">
        <v>668</v>
      </c>
      <c r="J3110" s="133" t="s">
        <v>652</v>
      </c>
      <c r="K3110" s="133" t="s">
        <v>66</v>
      </c>
      <c r="L3110" s="133" t="s">
        <v>0</v>
      </c>
      <c r="M3110" s="18">
        <v>3.04</v>
      </c>
      <c r="N3110" s="18">
        <v>2.99</v>
      </c>
      <c r="O3110" s="18">
        <v>3.04</v>
      </c>
      <c r="P3110" s="18">
        <v>2.73</v>
      </c>
      <c r="Q3110" s="18"/>
      <c r="R3110" s="18"/>
      <c r="S3110" s="18"/>
      <c r="V3110" t="str">
        <f t="shared" si="155"/>
        <v>COMPRIMINFM</v>
      </c>
      <c r="W3110" s="58" t="e">
        <f>VLOOKUP(V3110,Minimos!$D$3:$E$26,2,FALSE)</f>
        <v>#N/A</v>
      </c>
      <c r="X3110" s="18" t="e">
        <f t="shared" si="156"/>
        <v>#N/A</v>
      </c>
      <c r="Y3110" s="58" t="e">
        <f t="shared" si="157"/>
        <v>#N/A</v>
      </c>
    </row>
    <row r="3111" spans="1:25" x14ac:dyDescent="0.25">
      <c r="A3111" t="s">
        <v>96</v>
      </c>
      <c r="B3111" s="133" t="s">
        <v>188</v>
      </c>
      <c r="C3111" t="s">
        <v>784</v>
      </c>
      <c r="D3111" s="54">
        <v>44688</v>
      </c>
      <c r="E3111" s="133" t="s">
        <v>686</v>
      </c>
      <c r="F3111" s="133" t="s">
        <v>66</v>
      </c>
      <c r="G3111" s="133" t="s">
        <v>18</v>
      </c>
      <c r="H3111" s="133">
        <v>16</v>
      </c>
      <c r="I3111" s="133">
        <v>681</v>
      </c>
      <c r="J3111" s="133" t="s">
        <v>280</v>
      </c>
      <c r="K3111" s="133" t="s">
        <v>67</v>
      </c>
      <c r="L3111" s="133" t="s">
        <v>0</v>
      </c>
      <c r="M3111" s="18">
        <v>2.97</v>
      </c>
      <c r="N3111" s="18">
        <v>2.92</v>
      </c>
      <c r="O3111" s="18">
        <v>2.97</v>
      </c>
      <c r="P3111" s="18">
        <v>2.68</v>
      </c>
      <c r="Q3111" s="18"/>
      <c r="R3111" s="18"/>
      <c r="S3111" s="18"/>
      <c r="V3111" t="str">
        <f t="shared" si="155"/>
        <v>COMPRIMINFM</v>
      </c>
      <c r="W3111" s="58" t="e">
        <f>VLOOKUP(V3111,Minimos!$D$3:$E$26,2,FALSE)</f>
        <v>#N/A</v>
      </c>
      <c r="X3111" s="18" t="e">
        <f t="shared" si="156"/>
        <v>#N/A</v>
      </c>
      <c r="Y3111" s="58" t="e">
        <f t="shared" si="157"/>
        <v>#N/A</v>
      </c>
    </row>
    <row r="3112" spans="1:25" x14ac:dyDescent="0.25">
      <c r="A3112" t="s">
        <v>96</v>
      </c>
      <c r="B3112" s="133" t="s">
        <v>188</v>
      </c>
      <c r="C3112" t="s">
        <v>784</v>
      </c>
      <c r="D3112" s="54">
        <v>44688</v>
      </c>
      <c r="E3112" s="133" t="s">
        <v>686</v>
      </c>
      <c r="F3112" s="133" t="s">
        <v>66</v>
      </c>
      <c r="G3112" s="133" t="s">
        <v>18</v>
      </c>
      <c r="H3112" s="133">
        <v>17</v>
      </c>
      <c r="I3112" s="133">
        <v>1247</v>
      </c>
      <c r="J3112" s="133" t="s">
        <v>785</v>
      </c>
      <c r="K3112" s="133" t="s">
        <v>64</v>
      </c>
      <c r="L3112" s="133" t="s">
        <v>0</v>
      </c>
      <c r="M3112" s="18">
        <v>2.94</v>
      </c>
      <c r="N3112" s="18">
        <v>2.94</v>
      </c>
      <c r="O3112" s="18" t="s">
        <v>1</v>
      </c>
      <c r="P3112" s="18" t="s">
        <v>1</v>
      </c>
      <c r="Q3112" s="18"/>
      <c r="R3112" s="18"/>
      <c r="S3112" s="18"/>
      <c r="V3112" t="str">
        <f t="shared" si="155"/>
        <v>COMPRIMINFM</v>
      </c>
      <c r="W3112" s="58" t="e">
        <f>VLOOKUP(V3112,Minimos!$D$3:$E$26,2,FALSE)</f>
        <v>#N/A</v>
      </c>
      <c r="X3112" s="18" t="e">
        <f t="shared" si="156"/>
        <v>#N/A</v>
      </c>
      <c r="Y3112" s="58" t="e">
        <f t="shared" si="157"/>
        <v>#N/A</v>
      </c>
    </row>
    <row r="3113" spans="1:25" x14ac:dyDescent="0.25">
      <c r="A3113" t="s">
        <v>96</v>
      </c>
      <c r="B3113" s="133" t="s">
        <v>188</v>
      </c>
      <c r="C3113" t="s">
        <v>784</v>
      </c>
      <c r="D3113" s="54">
        <v>44688</v>
      </c>
      <c r="E3113" s="133" t="s">
        <v>686</v>
      </c>
      <c r="F3113" s="133" t="s">
        <v>66</v>
      </c>
      <c r="G3113" s="133" t="s">
        <v>18</v>
      </c>
      <c r="H3113" s="133">
        <v>18</v>
      </c>
      <c r="I3113" s="133">
        <v>1116</v>
      </c>
      <c r="J3113" s="133" t="s">
        <v>651</v>
      </c>
      <c r="K3113" s="133" t="s">
        <v>684</v>
      </c>
      <c r="L3113" s="133" t="s">
        <v>0</v>
      </c>
      <c r="M3113" s="18">
        <v>2.84</v>
      </c>
      <c r="N3113" s="18">
        <v>2.84</v>
      </c>
      <c r="O3113" s="18">
        <v>2.65</v>
      </c>
      <c r="P3113" s="18">
        <v>2.79</v>
      </c>
      <c r="Q3113" s="18"/>
      <c r="R3113" s="18"/>
      <c r="S3113" s="18"/>
      <c r="V3113" t="str">
        <f t="shared" si="155"/>
        <v>COMPRIMINFM</v>
      </c>
      <c r="W3113" s="58" t="e">
        <f>VLOOKUP(V3113,Minimos!$D$3:$E$26,2,FALSE)</f>
        <v>#N/A</v>
      </c>
      <c r="X3113" s="18" t="e">
        <f t="shared" si="156"/>
        <v>#N/A</v>
      </c>
      <c r="Y3113" s="58" t="e">
        <f t="shared" si="157"/>
        <v>#N/A</v>
      </c>
    </row>
    <row r="3114" spans="1:25" x14ac:dyDescent="0.25">
      <c r="A3114" t="s">
        <v>96</v>
      </c>
      <c r="B3114" s="133" t="s">
        <v>188</v>
      </c>
      <c r="C3114" t="s">
        <v>784</v>
      </c>
      <c r="D3114" s="54">
        <v>44688</v>
      </c>
      <c r="E3114" s="133" t="s">
        <v>686</v>
      </c>
      <c r="F3114" s="133" t="s">
        <v>66</v>
      </c>
      <c r="G3114" s="133" t="s">
        <v>18</v>
      </c>
      <c r="H3114" s="133">
        <v>19</v>
      </c>
      <c r="I3114" s="133">
        <v>342</v>
      </c>
      <c r="J3114" s="133" t="s">
        <v>693</v>
      </c>
      <c r="K3114" s="133" t="s">
        <v>258</v>
      </c>
      <c r="L3114" s="133" t="s">
        <v>0</v>
      </c>
      <c r="M3114" s="18">
        <v>2.4500000000000002</v>
      </c>
      <c r="N3114" s="18">
        <v>2.4500000000000002</v>
      </c>
      <c r="O3114" s="18" t="s">
        <v>1</v>
      </c>
      <c r="P3114" s="18" t="s">
        <v>1</v>
      </c>
      <c r="Q3114" s="18"/>
      <c r="R3114" s="18"/>
      <c r="S3114" s="18"/>
      <c r="V3114" t="str">
        <f t="shared" si="155"/>
        <v>COMPRIMINFM</v>
      </c>
      <c r="W3114" s="58" t="e">
        <f>VLOOKUP(V3114,Minimos!$D$3:$E$26,2,FALSE)</f>
        <v>#N/A</v>
      </c>
      <c r="X3114" s="18" t="e">
        <f t="shared" si="156"/>
        <v>#N/A</v>
      </c>
      <c r="Y3114" s="58" t="e">
        <f t="shared" si="157"/>
        <v>#N/A</v>
      </c>
    </row>
    <row r="3115" spans="1:25" x14ac:dyDescent="0.25">
      <c r="A3115" t="s">
        <v>93</v>
      </c>
      <c r="B3115" s="133" t="s">
        <v>188</v>
      </c>
      <c r="C3115" t="s">
        <v>784</v>
      </c>
      <c r="D3115" s="54">
        <v>44688</v>
      </c>
      <c r="E3115" s="133" t="s">
        <v>686</v>
      </c>
      <c r="F3115" s="133" t="s">
        <v>66</v>
      </c>
      <c r="G3115" s="133" t="s">
        <v>20</v>
      </c>
      <c r="H3115" s="133">
        <v>1</v>
      </c>
      <c r="I3115" s="133">
        <v>105</v>
      </c>
      <c r="J3115" s="133" t="s">
        <v>213</v>
      </c>
      <c r="K3115" s="133" t="s">
        <v>64</v>
      </c>
      <c r="L3115" s="133" t="s">
        <v>22</v>
      </c>
      <c r="M3115" s="18">
        <v>13.35</v>
      </c>
      <c r="N3115" s="18" t="s">
        <v>1</v>
      </c>
      <c r="O3115" s="18">
        <v>13.31</v>
      </c>
      <c r="P3115" s="18">
        <v>13.35</v>
      </c>
      <c r="Q3115" s="18"/>
      <c r="R3115" s="18"/>
      <c r="S3115" s="18"/>
      <c r="V3115" t="str">
        <f t="shared" si="155"/>
        <v>QUADINIINIF</v>
      </c>
      <c r="W3115" s="58" t="e">
        <f>VLOOKUP(V3115,Minimos!$D$3:$E$26,2,FALSE)</f>
        <v>#N/A</v>
      </c>
      <c r="X3115" s="18" t="e">
        <f t="shared" si="156"/>
        <v>#N/A</v>
      </c>
      <c r="Y3115" s="58" t="e">
        <f t="shared" si="157"/>
        <v>#N/A</v>
      </c>
    </row>
    <row r="3116" spans="1:25" x14ac:dyDescent="0.25">
      <c r="A3116" t="s">
        <v>93</v>
      </c>
      <c r="B3116" s="133" t="s">
        <v>188</v>
      </c>
      <c r="C3116" t="s">
        <v>784</v>
      </c>
      <c r="D3116" s="54">
        <v>44688</v>
      </c>
      <c r="E3116" s="133" t="s">
        <v>686</v>
      </c>
      <c r="F3116" s="133" t="s">
        <v>66</v>
      </c>
      <c r="G3116" s="133" t="s">
        <v>20</v>
      </c>
      <c r="H3116" s="133">
        <v>2</v>
      </c>
      <c r="I3116" s="133">
        <v>241</v>
      </c>
      <c r="J3116" s="133" t="s">
        <v>216</v>
      </c>
      <c r="K3116" s="133" t="s">
        <v>66</v>
      </c>
      <c r="L3116" s="133" t="s">
        <v>22</v>
      </c>
      <c r="M3116" s="18">
        <v>12.27</v>
      </c>
      <c r="N3116" s="18">
        <v>12.27</v>
      </c>
      <c r="O3116" s="18">
        <v>12.05</v>
      </c>
      <c r="P3116" s="18">
        <v>12.07</v>
      </c>
      <c r="Q3116" s="18"/>
      <c r="R3116" s="18"/>
      <c r="S3116" s="18"/>
      <c r="V3116" t="str">
        <f t="shared" si="155"/>
        <v>QUADINIINIF</v>
      </c>
      <c r="W3116" s="58" t="e">
        <f>VLOOKUP(V3116,Minimos!$D$3:$E$26,2,FALSE)</f>
        <v>#N/A</v>
      </c>
      <c r="X3116" s="18" t="e">
        <f t="shared" si="156"/>
        <v>#N/A</v>
      </c>
      <c r="Y3116" s="58" t="e">
        <f t="shared" si="157"/>
        <v>#N/A</v>
      </c>
    </row>
    <row r="3117" spans="1:25" x14ac:dyDescent="0.25">
      <c r="A3117" t="s">
        <v>93</v>
      </c>
      <c r="B3117" s="133" t="s">
        <v>188</v>
      </c>
      <c r="C3117" t="s">
        <v>784</v>
      </c>
      <c r="D3117" s="54">
        <v>44688</v>
      </c>
      <c r="E3117" s="133" t="s">
        <v>686</v>
      </c>
      <c r="F3117" s="133" t="s">
        <v>66</v>
      </c>
      <c r="G3117" s="133" t="s">
        <v>20</v>
      </c>
      <c r="H3117" s="133">
        <v>3</v>
      </c>
      <c r="I3117" s="133">
        <v>109</v>
      </c>
      <c r="J3117" s="133" t="s">
        <v>214</v>
      </c>
      <c r="K3117" s="133" t="s">
        <v>64</v>
      </c>
      <c r="L3117" s="133" t="s">
        <v>22</v>
      </c>
      <c r="M3117" s="18">
        <v>12.18</v>
      </c>
      <c r="N3117" s="18">
        <v>12.18</v>
      </c>
      <c r="O3117" s="18">
        <v>12.16</v>
      </c>
      <c r="P3117" s="18">
        <v>11.92</v>
      </c>
      <c r="Q3117" s="18"/>
      <c r="R3117" s="18"/>
      <c r="S3117" s="18"/>
      <c r="V3117" t="str">
        <f t="shared" si="155"/>
        <v>QUADINIINIF</v>
      </c>
      <c r="W3117" s="58" t="e">
        <f>VLOOKUP(V3117,Minimos!$D$3:$E$26,2,FALSE)</f>
        <v>#N/A</v>
      </c>
      <c r="X3117" s="18" t="e">
        <f t="shared" si="156"/>
        <v>#N/A</v>
      </c>
      <c r="Y3117" s="58" t="e">
        <f t="shared" si="157"/>
        <v>#N/A</v>
      </c>
    </row>
    <row r="3118" spans="1:25" x14ac:dyDescent="0.25">
      <c r="A3118" t="s">
        <v>93</v>
      </c>
      <c r="B3118" s="133" t="s">
        <v>188</v>
      </c>
      <c r="C3118" t="s">
        <v>784</v>
      </c>
      <c r="D3118" s="54">
        <v>44688</v>
      </c>
      <c r="E3118" s="133" t="s">
        <v>686</v>
      </c>
      <c r="F3118" s="133" t="s">
        <v>66</v>
      </c>
      <c r="G3118" s="133" t="s">
        <v>20</v>
      </c>
      <c r="H3118" s="133">
        <v>4</v>
      </c>
      <c r="I3118" s="133">
        <v>149</v>
      </c>
      <c r="J3118" s="133" t="s">
        <v>215</v>
      </c>
      <c r="K3118" s="133" t="s">
        <v>64</v>
      </c>
      <c r="L3118" s="133" t="s">
        <v>22</v>
      </c>
      <c r="M3118" s="18">
        <v>11.8</v>
      </c>
      <c r="N3118" s="18">
        <v>11.8</v>
      </c>
      <c r="O3118" s="18">
        <v>11.77</v>
      </c>
      <c r="P3118" s="18">
        <v>11.54</v>
      </c>
      <c r="Q3118" s="18"/>
      <c r="R3118" s="18"/>
      <c r="S3118" s="18"/>
      <c r="V3118" t="str">
        <f t="shared" si="155"/>
        <v>QUADINIINIF</v>
      </c>
      <c r="W3118" s="58" t="e">
        <f>VLOOKUP(V3118,Minimos!$D$3:$E$26,2,FALSE)</f>
        <v>#N/A</v>
      </c>
      <c r="X3118" s="18" t="e">
        <f t="shared" si="156"/>
        <v>#N/A</v>
      </c>
      <c r="Y3118" s="58" t="e">
        <f t="shared" si="157"/>
        <v>#N/A</v>
      </c>
    </row>
    <row r="3119" spans="1:25" x14ac:dyDescent="0.25">
      <c r="A3119" t="s">
        <v>93</v>
      </c>
      <c r="B3119" s="133" t="s">
        <v>188</v>
      </c>
      <c r="C3119" t="s">
        <v>784</v>
      </c>
      <c r="D3119" s="54">
        <v>44688</v>
      </c>
      <c r="E3119" s="133" t="s">
        <v>686</v>
      </c>
      <c r="F3119" s="133" t="s">
        <v>66</v>
      </c>
      <c r="G3119" s="133" t="s">
        <v>20</v>
      </c>
      <c r="H3119" s="133">
        <v>5</v>
      </c>
      <c r="I3119" s="133">
        <v>279</v>
      </c>
      <c r="J3119" s="133" t="s">
        <v>242</v>
      </c>
      <c r="K3119" s="133" t="s">
        <v>67</v>
      </c>
      <c r="L3119" s="133" t="s">
        <v>22</v>
      </c>
      <c r="M3119" s="18">
        <v>11.78</v>
      </c>
      <c r="N3119" s="18">
        <v>11.76</v>
      </c>
      <c r="O3119" s="18">
        <v>11.78</v>
      </c>
      <c r="P3119" s="18" t="s">
        <v>1</v>
      </c>
      <c r="Q3119" s="18"/>
      <c r="R3119" s="18"/>
      <c r="S3119" s="18"/>
      <c r="V3119" t="str">
        <f t="shared" si="155"/>
        <v>QUADINIINIF</v>
      </c>
      <c r="W3119" s="58" t="e">
        <f>VLOOKUP(V3119,Minimos!$D$3:$E$26,2,FALSE)</f>
        <v>#N/A</v>
      </c>
      <c r="X3119" s="18" t="e">
        <f t="shared" si="156"/>
        <v>#N/A</v>
      </c>
      <c r="Y3119" s="58" t="e">
        <f t="shared" si="157"/>
        <v>#N/A</v>
      </c>
    </row>
    <row r="3120" spans="1:25" x14ac:dyDescent="0.25">
      <c r="A3120" t="s">
        <v>93</v>
      </c>
      <c r="B3120" s="133" t="s">
        <v>188</v>
      </c>
      <c r="C3120" t="s">
        <v>784</v>
      </c>
      <c r="D3120" s="54">
        <v>44688</v>
      </c>
      <c r="E3120" s="133" t="s">
        <v>686</v>
      </c>
      <c r="F3120" s="133" t="s">
        <v>66</v>
      </c>
      <c r="G3120" s="133" t="s">
        <v>20</v>
      </c>
      <c r="H3120" s="133">
        <v>6</v>
      </c>
      <c r="I3120" s="133">
        <v>95</v>
      </c>
      <c r="J3120" s="133" t="s">
        <v>217</v>
      </c>
      <c r="K3120" s="133" t="s">
        <v>64</v>
      </c>
      <c r="L3120" s="133" t="s">
        <v>22</v>
      </c>
      <c r="M3120" s="18">
        <v>11.76</v>
      </c>
      <c r="N3120" s="18">
        <v>11.76</v>
      </c>
      <c r="O3120" s="18">
        <v>9.6300000000000008</v>
      </c>
      <c r="P3120" s="18">
        <v>11.29</v>
      </c>
      <c r="Q3120" s="18"/>
      <c r="R3120" s="18"/>
      <c r="S3120" s="18"/>
      <c r="V3120" t="str">
        <f t="shared" si="155"/>
        <v>QUADINIINIF</v>
      </c>
      <c r="W3120" s="58" t="e">
        <f>VLOOKUP(V3120,Minimos!$D$3:$E$26,2,FALSE)</f>
        <v>#N/A</v>
      </c>
      <c r="X3120" s="18" t="e">
        <f t="shared" si="156"/>
        <v>#N/A</v>
      </c>
      <c r="Y3120" s="58" t="e">
        <f t="shared" si="157"/>
        <v>#N/A</v>
      </c>
    </row>
    <row r="3121" spans="1:25" x14ac:dyDescent="0.25">
      <c r="A3121" t="s">
        <v>93</v>
      </c>
      <c r="B3121" s="133" t="s">
        <v>188</v>
      </c>
      <c r="C3121" t="s">
        <v>784</v>
      </c>
      <c r="D3121" s="54">
        <v>44688</v>
      </c>
      <c r="E3121" s="133" t="s">
        <v>686</v>
      </c>
      <c r="F3121" s="133" t="s">
        <v>66</v>
      </c>
      <c r="G3121" s="133" t="s">
        <v>20</v>
      </c>
      <c r="H3121" s="133">
        <v>7</v>
      </c>
      <c r="I3121" s="133">
        <v>132</v>
      </c>
      <c r="J3121" s="133" t="s">
        <v>218</v>
      </c>
      <c r="K3121" s="133" t="s">
        <v>64</v>
      </c>
      <c r="L3121" s="133" t="s">
        <v>22</v>
      </c>
      <c r="M3121" s="18">
        <v>11.57</v>
      </c>
      <c r="N3121" s="18">
        <v>11.57</v>
      </c>
      <c r="O3121" s="18">
        <v>11.39</v>
      </c>
      <c r="P3121" s="18" t="s">
        <v>1</v>
      </c>
      <c r="Q3121" s="18"/>
      <c r="R3121" s="18"/>
      <c r="S3121" s="18"/>
      <c r="V3121" t="str">
        <f t="shared" si="155"/>
        <v>QUADINIINIF</v>
      </c>
      <c r="W3121" s="58" t="e">
        <f>VLOOKUP(V3121,Minimos!$D$3:$E$26,2,FALSE)</f>
        <v>#N/A</v>
      </c>
      <c r="X3121" s="18" t="e">
        <f t="shared" si="156"/>
        <v>#N/A</v>
      </c>
      <c r="Y3121" s="58" t="e">
        <f t="shared" si="157"/>
        <v>#N/A</v>
      </c>
    </row>
    <row r="3122" spans="1:25" x14ac:dyDescent="0.25">
      <c r="A3122" t="s">
        <v>93</v>
      </c>
      <c r="B3122" s="133" t="s">
        <v>188</v>
      </c>
      <c r="C3122" t="s">
        <v>784</v>
      </c>
      <c r="D3122" s="54">
        <v>44688</v>
      </c>
      <c r="E3122" s="133" t="s">
        <v>686</v>
      </c>
      <c r="F3122" s="133" t="s">
        <v>66</v>
      </c>
      <c r="G3122" s="133" t="s">
        <v>20</v>
      </c>
      <c r="H3122" s="133">
        <v>8</v>
      </c>
      <c r="I3122" s="133">
        <v>314</v>
      </c>
      <c r="J3122" s="133" t="s">
        <v>177</v>
      </c>
      <c r="K3122" s="133" t="s">
        <v>256</v>
      </c>
      <c r="L3122" s="133" t="s">
        <v>22</v>
      </c>
      <c r="M3122" s="18">
        <v>10.89</v>
      </c>
      <c r="N3122" s="18">
        <v>10.85</v>
      </c>
      <c r="O3122" s="18">
        <v>10.89</v>
      </c>
      <c r="P3122" s="18" t="s">
        <v>1</v>
      </c>
      <c r="Q3122" s="18"/>
      <c r="R3122" s="18"/>
      <c r="S3122" s="18"/>
      <c r="V3122" t="str">
        <f t="shared" si="155"/>
        <v>QUADINIINIF</v>
      </c>
      <c r="W3122" s="58" t="e">
        <f>VLOOKUP(V3122,Minimos!$D$3:$E$26,2,FALSE)</f>
        <v>#N/A</v>
      </c>
      <c r="X3122" s="18" t="e">
        <f t="shared" si="156"/>
        <v>#N/A</v>
      </c>
      <c r="Y3122" s="58" t="e">
        <f t="shared" si="157"/>
        <v>#N/A</v>
      </c>
    </row>
    <row r="3123" spans="1:25" x14ac:dyDescent="0.25">
      <c r="A3123" t="s">
        <v>93</v>
      </c>
      <c r="B3123" s="133" t="s">
        <v>188</v>
      </c>
      <c r="C3123" t="s">
        <v>784</v>
      </c>
      <c r="D3123" s="54">
        <v>44688</v>
      </c>
      <c r="E3123" s="133" t="s">
        <v>686</v>
      </c>
      <c r="F3123" s="133" t="s">
        <v>66</v>
      </c>
      <c r="G3123" s="133" t="s">
        <v>20</v>
      </c>
      <c r="H3123" s="133">
        <v>9</v>
      </c>
      <c r="I3123" s="133">
        <v>150</v>
      </c>
      <c r="J3123" s="133" t="s">
        <v>235</v>
      </c>
      <c r="K3123" s="133" t="s">
        <v>64</v>
      </c>
      <c r="L3123" s="133" t="s">
        <v>22</v>
      </c>
      <c r="M3123" s="18">
        <v>10.67</v>
      </c>
      <c r="N3123" s="18">
        <v>10.67</v>
      </c>
      <c r="O3123" s="18">
        <v>10.26</v>
      </c>
      <c r="P3123" s="18">
        <v>10.44</v>
      </c>
      <c r="Q3123" s="18"/>
      <c r="R3123" s="18"/>
      <c r="S3123" s="18"/>
      <c r="V3123" t="str">
        <f t="shared" si="155"/>
        <v>QUADINIINIF</v>
      </c>
      <c r="W3123" s="58" t="e">
        <f>VLOOKUP(V3123,Minimos!$D$3:$E$26,2,FALSE)</f>
        <v>#N/A</v>
      </c>
      <c r="X3123" s="18" t="e">
        <f t="shared" si="156"/>
        <v>#N/A</v>
      </c>
      <c r="Y3123" s="58" t="e">
        <f t="shared" si="157"/>
        <v>#N/A</v>
      </c>
    </row>
    <row r="3124" spans="1:25" x14ac:dyDescent="0.25">
      <c r="A3124" t="s">
        <v>93</v>
      </c>
      <c r="B3124" s="133" t="s">
        <v>188</v>
      </c>
      <c r="C3124" t="s">
        <v>784</v>
      </c>
      <c r="D3124" s="54">
        <v>44688</v>
      </c>
      <c r="E3124" s="133" t="s">
        <v>686</v>
      </c>
      <c r="F3124" s="133" t="s">
        <v>66</v>
      </c>
      <c r="G3124" s="133" t="s">
        <v>20</v>
      </c>
      <c r="H3124" s="133">
        <v>10</v>
      </c>
      <c r="I3124" s="133">
        <v>86</v>
      </c>
      <c r="J3124" s="133" t="s">
        <v>226</v>
      </c>
      <c r="K3124" s="133" t="s">
        <v>64</v>
      </c>
      <c r="L3124" s="133" t="s">
        <v>22</v>
      </c>
      <c r="M3124" s="18">
        <v>10.46</v>
      </c>
      <c r="N3124" s="18">
        <v>9.7200000000000006</v>
      </c>
      <c r="O3124" s="18">
        <v>10.46</v>
      </c>
      <c r="P3124" s="18">
        <v>10.06</v>
      </c>
      <c r="Q3124" s="18"/>
      <c r="R3124" s="18"/>
      <c r="S3124" s="18"/>
      <c r="V3124" t="str">
        <f t="shared" si="155"/>
        <v>QUADINIINIF</v>
      </c>
      <c r="W3124" s="58" t="e">
        <f>VLOOKUP(V3124,Minimos!$D$3:$E$26,2,FALSE)</f>
        <v>#N/A</v>
      </c>
      <c r="X3124" s="18" t="e">
        <f t="shared" si="156"/>
        <v>#N/A</v>
      </c>
      <c r="Y3124" s="58" t="e">
        <f t="shared" si="157"/>
        <v>#N/A</v>
      </c>
    </row>
    <row r="3125" spans="1:25" x14ac:dyDescent="0.25">
      <c r="A3125" t="s">
        <v>104</v>
      </c>
      <c r="B3125" s="133" t="s">
        <v>187</v>
      </c>
      <c r="C3125" t="s">
        <v>784</v>
      </c>
      <c r="D3125" s="54">
        <v>44688</v>
      </c>
      <c r="E3125" s="133" t="s">
        <v>686</v>
      </c>
      <c r="F3125" s="133" t="s">
        <v>66</v>
      </c>
      <c r="G3125" s="133" t="s">
        <v>18</v>
      </c>
      <c r="H3125" s="133">
        <v>1</v>
      </c>
      <c r="I3125" s="133">
        <v>248</v>
      </c>
      <c r="J3125" s="133" t="s">
        <v>204</v>
      </c>
      <c r="K3125" s="133" t="s">
        <v>67</v>
      </c>
      <c r="L3125" s="133" t="s">
        <v>22</v>
      </c>
      <c r="M3125" s="18">
        <v>10.28</v>
      </c>
      <c r="N3125" s="18"/>
      <c r="O3125" s="18"/>
      <c r="P3125" s="18"/>
      <c r="Q3125" s="18"/>
      <c r="R3125" s="18"/>
      <c r="S3125" s="18"/>
      <c r="V3125" t="str">
        <f t="shared" si="155"/>
        <v>80INIM</v>
      </c>
      <c r="W3125" s="58" t="e">
        <f>VLOOKUP(V3125,Minimos!$D$3:$E$26,2,FALSE)</f>
        <v>#N/A</v>
      </c>
      <c r="X3125" s="18" t="e">
        <f t="shared" si="156"/>
        <v>#N/A</v>
      </c>
      <c r="Y3125" s="58" t="e">
        <f t="shared" si="157"/>
        <v>#N/A</v>
      </c>
    </row>
    <row r="3126" spans="1:25" x14ac:dyDescent="0.25">
      <c r="A3126" t="s">
        <v>104</v>
      </c>
      <c r="B3126" s="133" t="s">
        <v>187</v>
      </c>
      <c r="C3126" t="s">
        <v>784</v>
      </c>
      <c r="D3126" s="54">
        <v>44688</v>
      </c>
      <c r="E3126" s="133" t="s">
        <v>686</v>
      </c>
      <c r="F3126" s="133" t="s">
        <v>66</v>
      </c>
      <c r="G3126" s="133" t="s">
        <v>18</v>
      </c>
      <c r="H3126" s="133">
        <v>2</v>
      </c>
      <c r="I3126" s="133">
        <v>253</v>
      </c>
      <c r="J3126" s="133" t="s">
        <v>205</v>
      </c>
      <c r="K3126" s="133" t="s">
        <v>67</v>
      </c>
      <c r="L3126" s="133" t="s">
        <v>22</v>
      </c>
      <c r="M3126" s="18">
        <v>10.5</v>
      </c>
      <c r="N3126" s="18"/>
      <c r="O3126" s="18"/>
      <c r="P3126" s="18"/>
      <c r="Q3126" s="18"/>
      <c r="R3126" s="18"/>
      <c r="S3126" s="18"/>
      <c r="V3126" t="str">
        <f t="shared" si="155"/>
        <v>80INIM</v>
      </c>
      <c r="W3126" s="58" t="e">
        <f>VLOOKUP(V3126,Minimos!$D$3:$E$26,2,FALSE)</f>
        <v>#N/A</v>
      </c>
      <c r="X3126" s="18" t="e">
        <f t="shared" si="156"/>
        <v>#N/A</v>
      </c>
      <c r="Y3126" s="58" t="e">
        <f t="shared" si="157"/>
        <v>#N/A</v>
      </c>
    </row>
    <row r="3127" spans="1:25" x14ac:dyDescent="0.25">
      <c r="A3127" t="s">
        <v>104</v>
      </c>
      <c r="B3127" s="133" t="s">
        <v>187</v>
      </c>
      <c r="C3127" t="s">
        <v>784</v>
      </c>
      <c r="D3127" s="54">
        <v>44688</v>
      </c>
      <c r="E3127" s="133" t="s">
        <v>686</v>
      </c>
      <c r="F3127" s="133" t="s">
        <v>66</v>
      </c>
      <c r="G3127" s="133" t="s">
        <v>18</v>
      </c>
      <c r="H3127" s="133">
        <v>3</v>
      </c>
      <c r="I3127" s="133">
        <v>806</v>
      </c>
      <c r="J3127" s="133" t="s">
        <v>298</v>
      </c>
      <c r="K3127" s="133" t="s">
        <v>66</v>
      </c>
      <c r="L3127" s="133" t="s">
        <v>22</v>
      </c>
      <c r="M3127" s="18">
        <v>10.56</v>
      </c>
      <c r="N3127" s="18"/>
      <c r="O3127" s="18"/>
      <c r="P3127" s="18"/>
      <c r="Q3127" s="18"/>
      <c r="R3127" s="18"/>
      <c r="S3127" s="18"/>
      <c r="V3127" t="str">
        <f t="shared" si="155"/>
        <v>80INIM</v>
      </c>
      <c r="W3127" s="58" t="e">
        <f>VLOOKUP(V3127,Minimos!$D$3:$E$26,2,FALSE)</f>
        <v>#N/A</v>
      </c>
      <c r="X3127" s="18" t="e">
        <f t="shared" si="156"/>
        <v>#N/A</v>
      </c>
      <c r="Y3127" s="58" t="e">
        <f t="shared" si="157"/>
        <v>#N/A</v>
      </c>
    </row>
    <row r="3128" spans="1:25" x14ac:dyDescent="0.25">
      <c r="A3128" t="s">
        <v>104</v>
      </c>
      <c r="B3128" s="133" t="s">
        <v>187</v>
      </c>
      <c r="C3128" t="s">
        <v>784</v>
      </c>
      <c r="D3128" s="54">
        <v>44688</v>
      </c>
      <c r="E3128" s="133" t="s">
        <v>686</v>
      </c>
      <c r="F3128" s="133" t="s">
        <v>66</v>
      </c>
      <c r="G3128" s="133" t="s">
        <v>18</v>
      </c>
      <c r="H3128" s="133">
        <v>4</v>
      </c>
      <c r="I3128" s="133">
        <v>334</v>
      </c>
      <c r="J3128" s="133" t="s">
        <v>197</v>
      </c>
      <c r="K3128" s="133" t="s">
        <v>256</v>
      </c>
      <c r="L3128" s="133" t="s">
        <v>22</v>
      </c>
      <c r="M3128" s="18">
        <v>10.83</v>
      </c>
      <c r="N3128" s="18"/>
      <c r="O3128" s="18"/>
      <c r="P3128" s="18"/>
      <c r="Q3128" s="18"/>
      <c r="R3128" s="18"/>
      <c r="S3128" s="18"/>
      <c r="V3128" t="str">
        <f t="shared" si="155"/>
        <v>80INIM</v>
      </c>
      <c r="W3128" s="58" t="e">
        <f>VLOOKUP(V3128,Minimos!$D$3:$E$26,2,FALSE)</f>
        <v>#N/A</v>
      </c>
      <c r="X3128" s="18" t="e">
        <f t="shared" si="156"/>
        <v>#N/A</v>
      </c>
      <c r="Y3128" s="58" t="e">
        <f t="shared" si="157"/>
        <v>#N/A</v>
      </c>
    </row>
    <row r="3129" spans="1:25" x14ac:dyDescent="0.25">
      <c r="A3129" t="s">
        <v>104</v>
      </c>
      <c r="B3129" s="133" t="s">
        <v>187</v>
      </c>
      <c r="C3129" t="s">
        <v>784</v>
      </c>
      <c r="D3129" s="54">
        <v>44688</v>
      </c>
      <c r="E3129" s="133" t="s">
        <v>686</v>
      </c>
      <c r="F3129" s="133" t="s">
        <v>66</v>
      </c>
      <c r="G3129" s="133" t="s">
        <v>18</v>
      </c>
      <c r="H3129" s="133">
        <v>5</v>
      </c>
      <c r="I3129" s="133">
        <v>770</v>
      </c>
      <c r="J3129" s="133" t="s">
        <v>290</v>
      </c>
      <c r="K3129" s="133" t="s">
        <v>66</v>
      </c>
      <c r="L3129" s="133" t="s">
        <v>22</v>
      </c>
      <c r="M3129" s="18">
        <v>10.93</v>
      </c>
      <c r="N3129" s="18"/>
      <c r="O3129" s="18"/>
      <c r="P3129" s="18"/>
      <c r="Q3129" s="18"/>
      <c r="R3129" s="18"/>
      <c r="S3129" s="18"/>
      <c r="V3129" t="str">
        <f t="shared" si="155"/>
        <v>80INIM</v>
      </c>
      <c r="W3129" s="58" t="e">
        <f>VLOOKUP(V3129,Minimos!$D$3:$E$26,2,FALSE)</f>
        <v>#N/A</v>
      </c>
      <c r="X3129" s="18" t="e">
        <f t="shared" si="156"/>
        <v>#N/A</v>
      </c>
      <c r="Y3129" s="58" t="e">
        <f t="shared" si="157"/>
        <v>#N/A</v>
      </c>
    </row>
    <row r="3130" spans="1:25" x14ac:dyDescent="0.25">
      <c r="A3130" t="s">
        <v>104</v>
      </c>
      <c r="B3130" s="133" t="s">
        <v>187</v>
      </c>
      <c r="C3130" t="s">
        <v>784</v>
      </c>
      <c r="D3130" s="54">
        <v>44688</v>
      </c>
      <c r="E3130" s="133" t="s">
        <v>686</v>
      </c>
      <c r="F3130" s="133" t="s">
        <v>66</v>
      </c>
      <c r="G3130" s="133" t="s">
        <v>18</v>
      </c>
      <c r="H3130" s="133">
        <v>6</v>
      </c>
      <c r="I3130" s="133">
        <v>50</v>
      </c>
      <c r="J3130" s="133" t="s">
        <v>195</v>
      </c>
      <c r="K3130" s="133" t="s">
        <v>64</v>
      </c>
      <c r="L3130" s="133" t="s">
        <v>22</v>
      </c>
      <c r="M3130" s="18">
        <v>11.96</v>
      </c>
      <c r="N3130" s="18"/>
      <c r="O3130" s="18"/>
      <c r="P3130" s="18"/>
      <c r="Q3130" s="18"/>
      <c r="R3130" s="18"/>
      <c r="S3130" s="18"/>
      <c r="V3130" t="str">
        <f t="shared" si="155"/>
        <v>80INIM</v>
      </c>
      <c r="W3130" s="58" t="e">
        <f>VLOOKUP(V3130,Minimos!$D$3:$E$26,2,FALSE)</f>
        <v>#N/A</v>
      </c>
      <c r="X3130" s="18" t="e">
        <f t="shared" si="156"/>
        <v>#N/A</v>
      </c>
      <c r="Y3130" s="58" t="e">
        <f t="shared" si="157"/>
        <v>#N/A</v>
      </c>
    </row>
    <row r="3131" spans="1:25" x14ac:dyDescent="0.25">
      <c r="A3131" t="s">
        <v>104</v>
      </c>
      <c r="B3131" s="133" t="s">
        <v>187</v>
      </c>
      <c r="C3131" t="s">
        <v>784</v>
      </c>
      <c r="D3131" s="54">
        <v>44688</v>
      </c>
      <c r="E3131" s="133" t="s">
        <v>686</v>
      </c>
      <c r="F3131" s="133" t="s">
        <v>66</v>
      </c>
      <c r="G3131" s="133" t="s">
        <v>18</v>
      </c>
      <c r="H3131" s="133">
        <v>1</v>
      </c>
      <c r="I3131" s="133">
        <v>274</v>
      </c>
      <c r="J3131" s="133" t="s">
        <v>201</v>
      </c>
      <c r="K3131" s="133" t="s">
        <v>67</v>
      </c>
      <c r="L3131" s="133" t="s">
        <v>22</v>
      </c>
      <c r="M3131" s="18">
        <v>9.65</v>
      </c>
      <c r="N3131" s="18"/>
      <c r="O3131" s="18"/>
      <c r="P3131" s="18"/>
      <c r="Q3131" s="18"/>
      <c r="R3131" s="18"/>
      <c r="S3131" s="18"/>
      <c r="V3131" t="str">
        <f t="shared" si="155"/>
        <v>80INIM</v>
      </c>
      <c r="W3131" s="58" t="e">
        <f>VLOOKUP(V3131,Minimos!$D$3:$E$26,2,FALSE)</f>
        <v>#N/A</v>
      </c>
      <c r="X3131" s="18" t="e">
        <f t="shared" si="156"/>
        <v>#N/A</v>
      </c>
      <c r="Y3131" s="58" t="e">
        <f t="shared" si="157"/>
        <v>#N/A</v>
      </c>
    </row>
    <row r="3132" spans="1:25" x14ac:dyDescent="0.25">
      <c r="A3132" t="s">
        <v>104</v>
      </c>
      <c r="B3132" s="133" t="s">
        <v>187</v>
      </c>
      <c r="C3132" t="s">
        <v>784</v>
      </c>
      <c r="D3132" s="54">
        <v>44688</v>
      </c>
      <c r="E3132" s="133" t="s">
        <v>686</v>
      </c>
      <c r="F3132" s="133" t="s">
        <v>66</v>
      </c>
      <c r="G3132" s="133" t="s">
        <v>18</v>
      </c>
      <c r="H3132" s="133">
        <v>2</v>
      </c>
      <c r="I3132" s="133">
        <v>131</v>
      </c>
      <c r="J3132" s="133" t="s">
        <v>246</v>
      </c>
      <c r="K3132" s="133" t="s">
        <v>64</v>
      </c>
      <c r="L3132" s="133" t="s">
        <v>22</v>
      </c>
      <c r="M3132" s="18">
        <v>9.84</v>
      </c>
      <c r="N3132" s="18"/>
      <c r="O3132" s="18"/>
      <c r="P3132" s="18"/>
      <c r="Q3132" s="18"/>
      <c r="R3132" s="18"/>
      <c r="S3132" s="18"/>
      <c r="V3132" t="str">
        <f t="shared" si="155"/>
        <v>80INIM</v>
      </c>
      <c r="W3132" s="58" t="e">
        <f>VLOOKUP(V3132,Minimos!$D$3:$E$26,2,FALSE)</f>
        <v>#N/A</v>
      </c>
      <c r="X3132" s="18" t="e">
        <f t="shared" si="156"/>
        <v>#N/A</v>
      </c>
      <c r="Y3132" s="58" t="e">
        <f t="shared" si="157"/>
        <v>#N/A</v>
      </c>
    </row>
    <row r="3133" spans="1:25" x14ac:dyDescent="0.25">
      <c r="A3133" t="s">
        <v>104</v>
      </c>
      <c r="B3133" s="133" t="s">
        <v>187</v>
      </c>
      <c r="C3133" t="s">
        <v>784</v>
      </c>
      <c r="D3133" s="54">
        <v>44688</v>
      </c>
      <c r="E3133" s="133" t="s">
        <v>686</v>
      </c>
      <c r="F3133" s="133" t="s">
        <v>66</v>
      </c>
      <c r="G3133" s="133" t="s">
        <v>18</v>
      </c>
      <c r="H3133" s="133">
        <v>3</v>
      </c>
      <c r="I3133" s="133">
        <v>160</v>
      </c>
      <c r="J3133" s="133" t="s">
        <v>209</v>
      </c>
      <c r="K3133" s="133" t="s">
        <v>64</v>
      </c>
      <c r="L3133" s="133" t="s">
        <v>22</v>
      </c>
      <c r="M3133" s="18">
        <v>10.11</v>
      </c>
      <c r="N3133" s="18"/>
      <c r="O3133" s="18"/>
      <c r="P3133" s="18"/>
      <c r="Q3133" s="18"/>
      <c r="R3133" s="18"/>
      <c r="S3133" s="18"/>
      <c r="V3133" t="str">
        <f t="shared" si="155"/>
        <v>80INIM</v>
      </c>
      <c r="W3133" s="58" t="e">
        <f>VLOOKUP(V3133,Minimos!$D$3:$E$26,2,FALSE)</f>
        <v>#N/A</v>
      </c>
      <c r="X3133" s="18" t="e">
        <f t="shared" si="156"/>
        <v>#N/A</v>
      </c>
      <c r="Y3133" s="58" t="e">
        <f t="shared" si="157"/>
        <v>#N/A</v>
      </c>
    </row>
    <row r="3134" spans="1:25" x14ac:dyDescent="0.25">
      <c r="A3134" t="s">
        <v>104</v>
      </c>
      <c r="B3134" s="133" t="s">
        <v>187</v>
      </c>
      <c r="C3134" t="s">
        <v>784</v>
      </c>
      <c r="D3134" s="54">
        <v>44688</v>
      </c>
      <c r="E3134" s="133" t="s">
        <v>686</v>
      </c>
      <c r="F3134" s="133" t="s">
        <v>66</v>
      </c>
      <c r="G3134" s="133" t="s">
        <v>18</v>
      </c>
      <c r="H3134" s="133">
        <v>4</v>
      </c>
      <c r="I3134" s="133">
        <v>133</v>
      </c>
      <c r="J3134" s="133" t="s">
        <v>193</v>
      </c>
      <c r="K3134" s="133" t="s">
        <v>64</v>
      </c>
      <c r="L3134" s="133" t="s">
        <v>22</v>
      </c>
      <c r="M3134" s="18">
        <v>10.49</v>
      </c>
      <c r="N3134" s="18"/>
      <c r="O3134" s="18"/>
      <c r="P3134" s="18"/>
      <c r="Q3134" s="18"/>
      <c r="R3134" s="18"/>
      <c r="S3134" s="18"/>
      <c r="V3134" t="str">
        <f t="shared" si="155"/>
        <v>80INIM</v>
      </c>
      <c r="W3134" s="58" t="e">
        <f>VLOOKUP(V3134,Minimos!$D$3:$E$26,2,FALSE)</f>
        <v>#N/A</v>
      </c>
      <c r="X3134" s="18" t="e">
        <f t="shared" si="156"/>
        <v>#N/A</v>
      </c>
      <c r="Y3134" s="58" t="e">
        <f t="shared" si="157"/>
        <v>#N/A</v>
      </c>
    </row>
    <row r="3135" spans="1:25" x14ac:dyDescent="0.25">
      <c r="A3135" t="s">
        <v>104</v>
      </c>
      <c r="B3135" s="133" t="s">
        <v>187</v>
      </c>
      <c r="C3135" t="s">
        <v>784</v>
      </c>
      <c r="D3135" s="54">
        <v>44688</v>
      </c>
      <c r="E3135" s="133" t="s">
        <v>686</v>
      </c>
      <c r="F3135" s="133" t="s">
        <v>66</v>
      </c>
      <c r="G3135" s="133" t="s">
        <v>18</v>
      </c>
      <c r="H3135" s="133">
        <v>5</v>
      </c>
      <c r="I3135" s="133">
        <v>1119</v>
      </c>
      <c r="J3135" s="133" t="s">
        <v>673</v>
      </c>
      <c r="K3135" s="133" t="s">
        <v>684</v>
      </c>
      <c r="L3135" s="133" t="s">
        <v>22</v>
      </c>
      <c r="M3135" s="18">
        <v>11.19</v>
      </c>
      <c r="N3135" s="18"/>
      <c r="O3135" s="18"/>
      <c r="P3135" s="18"/>
      <c r="Q3135" s="18"/>
      <c r="R3135" s="18"/>
      <c r="S3135" s="18"/>
      <c r="V3135" t="str">
        <f t="shared" si="155"/>
        <v>80INIM</v>
      </c>
      <c r="W3135" s="58" t="e">
        <f>VLOOKUP(V3135,Minimos!$D$3:$E$26,2,FALSE)</f>
        <v>#N/A</v>
      </c>
      <c r="X3135" s="18" t="e">
        <f t="shared" si="156"/>
        <v>#N/A</v>
      </c>
      <c r="Y3135" s="58" t="e">
        <f t="shared" si="157"/>
        <v>#N/A</v>
      </c>
    </row>
    <row r="3136" spans="1:25" x14ac:dyDescent="0.25">
      <c r="A3136" t="s">
        <v>104</v>
      </c>
      <c r="B3136" s="133" t="s">
        <v>187</v>
      </c>
      <c r="C3136" t="s">
        <v>784</v>
      </c>
      <c r="D3136" s="54">
        <v>44688</v>
      </c>
      <c r="E3136" s="133" t="s">
        <v>686</v>
      </c>
      <c r="F3136" s="133" t="s">
        <v>66</v>
      </c>
      <c r="G3136" s="133" t="s">
        <v>18</v>
      </c>
      <c r="H3136" s="133">
        <v>6</v>
      </c>
      <c r="I3136" s="133">
        <v>100</v>
      </c>
      <c r="J3136" s="133" t="s">
        <v>247</v>
      </c>
      <c r="K3136" s="133" t="s">
        <v>64</v>
      </c>
      <c r="L3136" s="133" t="s">
        <v>22</v>
      </c>
      <c r="M3136" s="18">
        <v>11.49</v>
      </c>
      <c r="N3136" s="18"/>
      <c r="O3136" s="18"/>
      <c r="P3136" s="18"/>
      <c r="Q3136" s="18"/>
      <c r="R3136" s="18"/>
      <c r="S3136" s="18"/>
      <c r="V3136" t="str">
        <f t="shared" si="155"/>
        <v>80INIM</v>
      </c>
      <c r="W3136" s="58" t="e">
        <f>VLOOKUP(V3136,Minimos!$D$3:$E$26,2,FALSE)</f>
        <v>#N/A</v>
      </c>
      <c r="X3136" s="18" t="e">
        <f t="shared" si="156"/>
        <v>#N/A</v>
      </c>
      <c r="Y3136" s="58" t="e">
        <f t="shared" si="157"/>
        <v>#N/A</v>
      </c>
    </row>
    <row r="3137" spans="1:25" x14ac:dyDescent="0.25">
      <c r="A3137" t="s">
        <v>55</v>
      </c>
      <c r="B3137" s="133" t="s">
        <v>30</v>
      </c>
      <c r="C3137" t="s">
        <v>784</v>
      </c>
      <c r="D3137" s="54">
        <v>44688</v>
      </c>
      <c r="E3137" s="133" t="s">
        <v>686</v>
      </c>
      <c r="F3137" s="133" t="s">
        <v>66</v>
      </c>
      <c r="G3137" s="133" t="s">
        <v>20</v>
      </c>
      <c r="H3137" s="133">
        <v>3</v>
      </c>
      <c r="I3137" s="133">
        <v>1018</v>
      </c>
      <c r="J3137" s="133" t="s">
        <v>439</v>
      </c>
      <c r="K3137" s="133" t="s">
        <v>684</v>
      </c>
      <c r="L3137" s="133" t="s">
        <v>0</v>
      </c>
      <c r="M3137" s="18">
        <v>9.73</v>
      </c>
      <c r="N3137" s="18">
        <v>9.73</v>
      </c>
      <c r="O3137" s="18">
        <v>9.69</v>
      </c>
      <c r="P3137" s="18">
        <v>9.14</v>
      </c>
      <c r="Q3137" s="18"/>
      <c r="R3137" s="18"/>
      <c r="S3137" s="18"/>
      <c r="V3137" t="str">
        <f t="shared" si="155"/>
        <v>PESO2INFF</v>
      </c>
      <c r="W3137" s="58" t="e">
        <f>VLOOKUP(V3137,Minimos!$D$3:$E$26,2,FALSE)</f>
        <v>#N/A</v>
      </c>
      <c r="X3137" s="18" t="e">
        <f t="shared" si="156"/>
        <v>#N/A</v>
      </c>
      <c r="Y3137" s="58" t="e">
        <f t="shared" si="157"/>
        <v>#N/A</v>
      </c>
    </row>
    <row r="3138" spans="1:25" x14ac:dyDescent="0.25">
      <c r="A3138" t="s">
        <v>55</v>
      </c>
      <c r="B3138" s="133" t="s">
        <v>30</v>
      </c>
      <c r="C3138" t="s">
        <v>784</v>
      </c>
      <c r="D3138" s="54">
        <v>44688</v>
      </c>
      <c r="E3138" s="133" t="s">
        <v>686</v>
      </c>
      <c r="F3138" s="133" t="s">
        <v>66</v>
      </c>
      <c r="G3138" s="133" t="s">
        <v>20</v>
      </c>
      <c r="H3138" s="133">
        <v>4</v>
      </c>
      <c r="I3138" s="133">
        <v>171</v>
      </c>
      <c r="J3138" s="133" t="s">
        <v>21</v>
      </c>
      <c r="K3138" s="133" t="s">
        <v>65</v>
      </c>
      <c r="L3138" s="133" t="s">
        <v>0</v>
      </c>
      <c r="M3138" s="18">
        <v>9.15</v>
      </c>
      <c r="N3138" s="18">
        <v>7.7</v>
      </c>
      <c r="O3138" s="18">
        <v>8.58</v>
      </c>
      <c r="P3138" s="18">
        <v>9.15</v>
      </c>
      <c r="Q3138" s="18"/>
      <c r="R3138" s="18"/>
      <c r="S3138" s="18"/>
      <c r="V3138" t="str">
        <f t="shared" ref="V3138:V3201" si="158">A3138&amp;L3138&amp;G3138</f>
        <v>PESO2INFF</v>
      </c>
      <c r="W3138" s="58" t="e">
        <f>VLOOKUP(V3138,Minimos!$D$3:$E$26,2,FALSE)</f>
        <v>#N/A</v>
      </c>
      <c r="X3138" s="18" t="e">
        <f t="shared" ref="X3138:X3201" si="159">M3138-W3138</f>
        <v>#N/A</v>
      </c>
      <c r="Y3138" s="58" t="e">
        <f t="shared" ref="Y3138:Y3201" si="160">IF(X3138&gt;=0,"Apurado","")</f>
        <v>#N/A</v>
      </c>
    </row>
    <row r="3139" spans="1:25" x14ac:dyDescent="0.25">
      <c r="A3139" t="s">
        <v>55</v>
      </c>
      <c r="B3139" s="133" t="s">
        <v>30</v>
      </c>
      <c r="C3139" t="s">
        <v>784</v>
      </c>
      <c r="D3139" s="54">
        <v>44688</v>
      </c>
      <c r="E3139" s="133" t="s">
        <v>686</v>
      </c>
      <c r="F3139" s="133" t="s">
        <v>66</v>
      </c>
      <c r="G3139" s="133" t="s">
        <v>20</v>
      </c>
      <c r="H3139" s="133">
        <v>5</v>
      </c>
      <c r="I3139" s="133">
        <v>566</v>
      </c>
      <c r="J3139" s="133" t="s">
        <v>696</v>
      </c>
      <c r="K3139" s="133" t="s">
        <v>66</v>
      </c>
      <c r="L3139" s="133" t="s">
        <v>0</v>
      </c>
      <c r="M3139" s="18">
        <v>8.6999999999999993</v>
      </c>
      <c r="N3139" s="18">
        <v>8.6999999999999993</v>
      </c>
      <c r="O3139" s="18">
        <v>7.96</v>
      </c>
      <c r="P3139" s="18" t="s">
        <v>1</v>
      </c>
      <c r="Q3139" s="18"/>
      <c r="R3139" s="18"/>
      <c r="S3139" s="18"/>
      <c r="V3139" t="str">
        <f t="shared" si="158"/>
        <v>PESO2INFF</v>
      </c>
      <c r="W3139" s="58" t="e">
        <f>VLOOKUP(V3139,Minimos!$D$3:$E$26,2,FALSE)</f>
        <v>#N/A</v>
      </c>
      <c r="X3139" s="18" t="e">
        <f t="shared" si="159"/>
        <v>#N/A</v>
      </c>
      <c r="Y3139" s="58" t="e">
        <f t="shared" si="160"/>
        <v>#N/A</v>
      </c>
    </row>
    <row r="3140" spans="1:25" x14ac:dyDescent="0.25">
      <c r="A3140" t="s">
        <v>55</v>
      </c>
      <c r="B3140" s="133" t="s">
        <v>30</v>
      </c>
      <c r="C3140" t="s">
        <v>784</v>
      </c>
      <c r="D3140" s="54">
        <v>44688</v>
      </c>
      <c r="E3140" s="133" t="s">
        <v>686</v>
      </c>
      <c r="F3140" s="133" t="s">
        <v>66</v>
      </c>
      <c r="G3140" s="133" t="s">
        <v>20</v>
      </c>
      <c r="H3140" s="133">
        <v>7</v>
      </c>
      <c r="I3140" s="133">
        <v>147</v>
      </c>
      <c r="J3140" s="133" t="s">
        <v>73</v>
      </c>
      <c r="K3140" s="133" t="s">
        <v>64</v>
      </c>
      <c r="L3140" s="133" t="s">
        <v>0</v>
      </c>
      <c r="M3140" s="18">
        <v>7.23</v>
      </c>
      <c r="N3140" s="18">
        <v>7.23</v>
      </c>
      <c r="O3140" s="18">
        <v>6.46</v>
      </c>
      <c r="P3140" s="18">
        <v>6.57</v>
      </c>
      <c r="Q3140" s="18"/>
      <c r="R3140" s="18"/>
      <c r="S3140" s="18"/>
      <c r="V3140" t="str">
        <f t="shared" si="158"/>
        <v>PESO2INFF</v>
      </c>
      <c r="W3140" s="58" t="e">
        <f>VLOOKUP(V3140,Minimos!$D$3:$E$26,2,FALSE)</f>
        <v>#N/A</v>
      </c>
      <c r="X3140" s="18" t="e">
        <f t="shared" si="159"/>
        <v>#N/A</v>
      </c>
      <c r="Y3140" s="58" t="e">
        <f t="shared" si="160"/>
        <v>#N/A</v>
      </c>
    </row>
    <row r="3141" spans="1:25" x14ac:dyDescent="0.25">
      <c r="A3141" t="s">
        <v>55</v>
      </c>
      <c r="B3141" s="133" t="s">
        <v>30</v>
      </c>
      <c r="C3141" t="s">
        <v>784</v>
      </c>
      <c r="D3141" s="54">
        <v>44688</v>
      </c>
      <c r="E3141" s="133" t="s">
        <v>686</v>
      </c>
      <c r="F3141" s="133" t="s">
        <v>66</v>
      </c>
      <c r="G3141" s="133" t="s">
        <v>20</v>
      </c>
      <c r="H3141" s="133">
        <v>8</v>
      </c>
      <c r="I3141" s="133">
        <v>1136</v>
      </c>
      <c r="J3141" s="133" t="s">
        <v>668</v>
      </c>
      <c r="K3141" s="133" t="s">
        <v>64</v>
      </c>
      <c r="L3141" s="133" t="s">
        <v>0</v>
      </c>
      <c r="M3141" s="18">
        <v>6.9</v>
      </c>
      <c r="N3141" s="18">
        <v>6.9</v>
      </c>
      <c r="O3141" s="18" t="s">
        <v>1</v>
      </c>
      <c r="P3141" s="18">
        <v>6.24</v>
      </c>
      <c r="Q3141" s="18"/>
      <c r="R3141" s="18"/>
      <c r="S3141" s="18"/>
      <c r="V3141" t="str">
        <f t="shared" si="158"/>
        <v>PESO2INFF</v>
      </c>
      <c r="W3141" s="58" t="e">
        <f>VLOOKUP(V3141,Minimos!$D$3:$E$26,2,FALSE)</f>
        <v>#N/A</v>
      </c>
      <c r="X3141" s="18" t="e">
        <f t="shared" si="159"/>
        <v>#N/A</v>
      </c>
      <c r="Y3141" s="58" t="e">
        <f t="shared" si="160"/>
        <v>#N/A</v>
      </c>
    </row>
    <row r="3142" spans="1:25" x14ac:dyDescent="0.25">
      <c r="A3142" t="s">
        <v>55</v>
      </c>
      <c r="B3142" s="133" t="s">
        <v>30</v>
      </c>
      <c r="C3142" t="s">
        <v>784</v>
      </c>
      <c r="D3142" s="54">
        <v>44688</v>
      </c>
      <c r="E3142" s="133" t="s">
        <v>686</v>
      </c>
      <c r="F3142" s="133" t="s">
        <v>66</v>
      </c>
      <c r="G3142" s="133" t="s">
        <v>20</v>
      </c>
      <c r="H3142" s="133">
        <v>9</v>
      </c>
      <c r="I3142" s="133">
        <v>571</v>
      </c>
      <c r="J3142" s="133" t="s">
        <v>670</v>
      </c>
      <c r="K3142" s="133" t="s">
        <v>267</v>
      </c>
      <c r="L3142" s="133" t="s">
        <v>0</v>
      </c>
      <c r="M3142" s="18">
        <v>6.51</v>
      </c>
      <c r="N3142" s="18">
        <v>6.27</v>
      </c>
      <c r="O3142" s="18">
        <v>5.89</v>
      </c>
      <c r="P3142" s="18">
        <v>6.51</v>
      </c>
      <c r="Q3142" s="18"/>
      <c r="R3142" s="18"/>
      <c r="S3142" s="18"/>
      <c r="V3142" t="str">
        <f t="shared" si="158"/>
        <v>PESO2INFF</v>
      </c>
      <c r="W3142" s="58" t="e">
        <f>VLOOKUP(V3142,Minimos!$D$3:$E$26,2,FALSE)</f>
        <v>#N/A</v>
      </c>
      <c r="X3142" s="18" t="e">
        <f t="shared" si="159"/>
        <v>#N/A</v>
      </c>
      <c r="Y3142" s="58" t="e">
        <f t="shared" si="160"/>
        <v>#N/A</v>
      </c>
    </row>
    <row r="3143" spans="1:25" x14ac:dyDescent="0.25">
      <c r="A3143" t="s">
        <v>55</v>
      </c>
      <c r="B3143" s="133" t="s">
        <v>30</v>
      </c>
      <c r="C3143" t="s">
        <v>784</v>
      </c>
      <c r="D3143" s="54">
        <v>44688</v>
      </c>
      <c r="E3143" s="133" t="s">
        <v>686</v>
      </c>
      <c r="F3143" s="133" t="s">
        <v>66</v>
      </c>
      <c r="G3143" s="133" t="s">
        <v>20</v>
      </c>
      <c r="H3143" s="133">
        <v>10</v>
      </c>
      <c r="I3143" s="133">
        <v>364</v>
      </c>
      <c r="J3143" s="133" t="s">
        <v>669</v>
      </c>
      <c r="K3143" s="133" t="s">
        <v>258</v>
      </c>
      <c r="L3143" s="133" t="s">
        <v>0</v>
      </c>
      <c r="M3143" s="18">
        <v>5.98</v>
      </c>
      <c r="N3143" s="18">
        <v>5.52</v>
      </c>
      <c r="O3143" s="18">
        <v>5.9</v>
      </c>
      <c r="P3143" s="18">
        <v>5.98</v>
      </c>
      <c r="Q3143" s="18"/>
      <c r="R3143" s="18"/>
      <c r="S3143" s="18"/>
      <c r="V3143" t="str">
        <f t="shared" si="158"/>
        <v>PESO2INFF</v>
      </c>
      <c r="W3143" s="58" t="e">
        <f>VLOOKUP(V3143,Minimos!$D$3:$E$26,2,FALSE)</f>
        <v>#N/A</v>
      </c>
      <c r="X3143" s="18" t="e">
        <f t="shared" si="159"/>
        <v>#N/A</v>
      </c>
      <c r="Y3143" s="58" t="e">
        <f t="shared" si="160"/>
        <v>#N/A</v>
      </c>
    </row>
    <row r="3144" spans="1:25" x14ac:dyDescent="0.25">
      <c r="A3144" t="s">
        <v>55</v>
      </c>
      <c r="B3144" s="133" t="s">
        <v>30</v>
      </c>
      <c r="C3144" t="s">
        <v>784</v>
      </c>
      <c r="D3144" s="54">
        <v>44688</v>
      </c>
      <c r="E3144" s="133" t="s">
        <v>686</v>
      </c>
      <c r="F3144" s="133" t="s">
        <v>66</v>
      </c>
      <c r="G3144" s="133" t="s">
        <v>20</v>
      </c>
      <c r="H3144" s="133">
        <v>11</v>
      </c>
      <c r="I3144" s="133">
        <v>1257</v>
      </c>
      <c r="J3144" s="133" t="s">
        <v>786</v>
      </c>
      <c r="K3144" s="133" t="s">
        <v>787</v>
      </c>
      <c r="L3144" s="133" t="s">
        <v>0</v>
      </c>
      <c r="M3144" s="18">
        <v>5.51</v>
      </c>
      <c r="N3144" s="18">
        <v>5.51</v>
      </c>
      <c r="O3144" s="18">
        <v>5.03</v>
      </c>
      <c r="P3144" s="18">
        <v>4.97</v>
      </c>
      <c r="Q3144" s="18"/>
      <c r="R3144" s="18"/>
      <c r="S3144" s="18"/>
      <c r="V3144" t="str">
        <f t="shared" si="158"/>
        <v>PESO2INFF</v>
      </c>
      <c r="W3144" s="58" t="e">
        <f>VLOOKUP(V3144,Minimos!$D$3:$E$26,2,FALSE)</f>
        <v>#N/A</v>
      </c>
      <c r="X3144" s="18" t="e">
        <f t="shared" si="159"/>
        <v>#N/A</v>
      </c>
      <c r="Y3144" s="58" t="e">
        <f t="shared" si="160"/>
        <v>#N/A</v>
      </c>
    </row>
    <row r="3145" spans="1:25" x14ac:dyDescent="0.25">
      <c r="A3145" t="s">
        <v>55</v>
      </c>
      <c r="B3145" s="133" t="s">
        <v>30</v>
      </c>
      <c r="C3145" t="s">
        <v>784</v>
      </c>
      <c r="D3145" s="54">
        <v>44688</v>
      </c>
      <c r="E3145" s="133" t="s">
        <v>686</v>
      </c>
      <c r="F3145" s="133" t="s">
        <v>66</v>
      </c>
      <c r="G3145" s="133" t="s">
        <v>20</v>
      </c>
      <c r="H3145" s="133">
        <v>12</v>
      </c>
      <c r="I3145" s="133">
        <v>1258</v>
      </c>
      <c r="J3145" s="133" t="s">
        <v>788</v>
      </c>
      <c r="K3145" s="133" t="s">
        <v>787</v>
      </c>
      <c r="L3145" s="133" t="s">
        <v>0</v>
      </c>
      <c r="M3145" s="18">
        <v>4.4800000000000004</v>
      </c>
      <c r="N3145" s="18">
        <v>4.4800000000000004</v>
      </c>
      <c r="O3145" s="18">
        <v>3.68</v>
      </c>
      <c r="P3145" s="18">
        <v>4.46</v>
      </c>
      <c r="Q3145" s="18"/>
      <c r="R3145" s="18"/>
      <c r="S3145" s="18"/>
      <c r="V3145" t="str">
        <f t="shared" si="158"/>
        <v>PESO2INFF</v>
      </c>
      <c r="W3145" s="58" t="e">
        <f>VLOOKUP(V3145,Minimos!$D$3:$E$26,2,FALSE)</f>
        <v>#N/A</v>
      </c>
      <c r="X3145" s="18" t="e">
        <f t="shared" si="159"/>
        <v>#N/A</v>
      </c>
      <c r="Y3145" s="58" t="e">
        <f t="shared" si="160"/>
        <v>#N/A</v>
      </c>
    </row>
    <row r="3146" spans="1:25" x14ac:dyDescent="0.25">
      <c r="A3146" t="s">
        <v>55</v>
      </c>
      <c r="B3146" s="133" t="s">
        <v>30</v>
      </c>
      <c r="C3146" t="s">
        <v>784</v>
      </c>
      <c r="D3146" s="54">
        <v>44688</v>
      </c>
      <c r="E3146" s="133" t="s">
        <v>686</v>
      </c>
      <c r="F3146" s="133" t="s">
        <v>66</v>
      </c>
      <c r="G3146" s="133" t="s">
        <v>20</v>
      </c>
      <c r="H3146" s="133">
        <v>13</v>
      </c>
      <c r="I3146" s="133">
        <v>1256</v>
      </c>
      <c r="J3146" s="133" t="s">
        <v>789</v>
      </c>
      <c r="K3146" s="133" t="s">
        <v>787</v>
      </c>
      <c r="L3146" s="133" t="s">
        <v>0</v>
      </c>
      <c r="M3146" s="18">
        <v>4.26</v>
      </c>
      <c r="N3146" s="18">
        <v>3.78</v>
      </c>
      <c r="O3146" s="18">
        <v>3.6</v>
      </c>
      <c r="P3146" s="18">
        <v>4.26</v>
      </c>
      <c r="Q3146" s="18"/>
      <c r="R3146" s="18"/>
      <c r="S3146" s="18"/>
      <c r="V3146" t="str">
        <f t="shared" si="158"/>
        <v>PESO2INFF</v>
      </c>
      <c r="W3146" s="58" t="e">
        <f>VLOOKUP(V3146,Minimos!$D$3:$E$26,2,FALSE)</f>
        <v>#N/A</v>
      </c>
      <c r="X3146" s="18" t="e">
        <f t="shared" si="159"/>
        <v>#N/A</v>
      </c>
      <c r="Y3146" s="58" t="e">
        <f t="shared" si="160"/>
        <v>#N/A</v>
      </c>
    </row>
    <row r="3147" spans="1:25" x14ac:dyDescent="0.25">
      <c r="A3147" t="s">
        <v>55</v>
      </c>
      <c r="B3147" s="133" t="s">
        <v>30</v>
      </c>
      <c r="C3147" t="s">
        <v>784</v>
      </c>
      <c r="D3147" s="54">
        <v>44688</v>
      </c>
      <c r="E3147" s="133" t="s">
        <v>686</v>
      </c>
      <c r="F3147" s="133" t="s">
        <v>66</v>
      </c>
      <c r="G3147" s="133" t="s">
        <v>20</v>
      </c>
      <c r="H3147" s="133">
        <v>14</v>
      </c>
      <c r="I3147" s="133">
        <v>356</v>
      </c>
      <c r="J3147" s="133" t="s">
        <v>655</v>
      </c>
      <c r="K3147" s="133" t="s">
        <v>258</v>
      </c>
      <c r="L3147" s="133" t="s">
        <v>0</v>
      </c>
      <c r="M3147" s="18">
        <v>4.18</v>
      </c>
      <c r="N3147" s="18">
        <v>3.72</v>
      </c>
      <c r="O3147" s="18">
        <v>4.18</v>
      </c>
      <c r="P3147" s="18">
        <v>4</v>
      </c>
      <c r="Q3147" s="18"/>
      <c r="R3147" s="18"/>
      <c r="S3147" s="18"/>
      <c r="V3147" t="str">
        <f t="shared" si="158"/>
        <v>PESO2INFF</v>
      </c>
      <c r="W3147" s="58" t="e">
        <f>VLOOKUP(V3147,Minimos!$D$3:$E$26,2,FALSE)</f>
        <v>#N/A</v>
      </c>
      <c r="X3147" s="18" t="e">
        <f t="shared" si="159"/>
        <v>#N/A</v>
      </c>
      <c r="Y3147" s="58" t="e">
        <f t="shared" si="160"/>
        <v>#N/A</v>
      </c>
    </row>
    <row r="3148" spans="1:25" x14ac:dyDescent="0.25">
      <c r="A3148" t="s">
        <v>55</v>
      </c>
      <c r="B3148" s="133" t="s">
        <v>30</v>
      </c>
      <c r="C3148" t="s">
        <v>784</v>
      </c>
      <c r="D3148" s="54">
        <v>44688</v>
      </c>
      <c r="E3148" s="133" t="s">
        <v>686</v>
      </c>
      <c r="F3148" s="133" t="s">
        <v>66</v>
      </c>
      <c r="G3148" s="133" t="s">
        <v>20</v>
      </c>
      <c r="H3148" s="133">
        <v>15</v>
      </c>
      <c r="I3148" s="133">
        <v>567</v>
      </c>
      <c r="J3148" s="133" t="s">
        <v>679</v>
      </c>
      <c r="K3148" s="133" t="s">
        <v>66</v>
      </c>
      <c r="L3148" s="133" t="s">
        <v>0</v>
      </c>
      <c r="M3148" s="18">
        <v>3.9</v>
      </c>
      <c r="N3148" s="18">
        <v>3.9</v>
      </c>
      <c r="O3148" s="18">
        <v>3.75</v>
      </c>
      <c r="P3148" s="18">
        <v>3.9</v>
      </c>
      <c r="Q3148" s="18"/>
      <c r="R3148" s="18"/>
      <c r="S3148" s="18"/>
      <c r="V3148" t="str">
        <f t="shared" si="158"/>
        <v>PESO2INFF</v>
      </c>
      <c r="W3148" s="58" t="e">
        <f>VLOOKUP(V3148,Minimos!$D$3:$E$26,2,FALSE)</f>
        <v>#N/A</v>
      </c>
      <c r="X3148" s="18" t="e">
        <f t="shared" si="159"/>
        <v>#N/A</v>
      </c>
      <c r="Y3148" s="58" t="e">
        <f t="shared" si="160"/>
        <v>#N/A</v>
      </c>
    </row>
    <row r="3149" spans="1:25" x14ac:dyDescent="0.25">
      <c r="A3149" t="s">
        <v>790</v>
      </c>
      <c r="B3149" s="133" t="s">
        <v>187</v>
      </c>
      <c r="C3149" t="s">
        <v>784</v>
      </c>
      <c r="D3149" s="54">
        <v>44688</v>
      </c>
      <c r="E3149" s="133" t="s">
        <v>686</v>
      </c>
      <c r="F3149" s="133" t="s">
        <v>66</v>
      </c>
      <c r="G3149" s="133" t="s">
        <v>18</v>
      </c>
      <c r="H3149" s="133">
        <v>1</v>
      </c>
      <c r="I3149" s="133">
        <v>808</v>
      </c>
      <c r="J3149" s="133" t="s">
        <v>369</v>
      </c>
      <c r="K3149" s="133" t="s">
        <v>66</v>
      </c>
      <c r="L3149" s="133" t="s">
        <v>23</v>
      </c>
      <c r="M3149" s="18">
        <v>57</v>
      </c>
      <c r="N3149" s="18"/>
      <c r="O3149" s="18"/>
      <c r="P3149" s="18"/>
      <c r="Q3149" s="18"/>
      <c r="R3149" s="18"/>
      <c r="S3149" s="18"/>
      <c r="V3149" t="str">
        <f t="shared" si="158"/>
        <v>400B086JUVM</v>
      </c>
      <c r="W3149" s="58" t="e">
        <f>VLOOKUP(V3149,Minimos!$D$3:$E$26,2,FALSE)</f>
        <v>#N/A</v>
      </c>
      <c r="X3149" s="18" t="e">
        <f t="shared" si="159"/>
        <v>#N/A</v>
      </c>
      <c r="Y3149" s="58" t="e">
        <f t="shared" si="160"/>
        <v>#N/A</v>
      </c>
    </row>
    <row r="3150" spans="1:25" x14ac:dyDescent="0.25">
      <c r="A3150" t="s">
        <v>32</v>
      </c>
      <c r="B3150" s="133" t="s">
        <v>30</v>
      </c>
      <c r="C3150" t="s">
        <v>784</v>
      </c>
      <c r="D3150" s="54">
        <v>44688</v>
      </c>
      <c r="E3150" s="133" t="s">
        <v>686</v>
      </c>
      <c r="F3150" s="133" t="s">
        <v>66</v>
      </c>
      <c r="G3150" s="133" t="s">
        <v>18</v>
      </c>
      <c r="H3150" s="133">
        <v>1</v>
      </c>
      <c r="I3150" s="133">
        <v>357</v>
      </c>
      <c r="J3150" s="133" t="s">
        <v>275</v>
      </c>
      <c r="K3150" s="133" t="s">
        <v>258</v>
      </c>
      <c r="L3150" s="133" t="s">
        <v>0</v>
      </c>
      <c r="M3150" s="18">
        <v>23.36</v>
      </c>
      <c r="N3150" s="18">
        <v>21.67</v>
      </c>
      <c r="O3150" s="18">
        <v>23.36</v>
      </c>
      <c r="P3150" s="18" t="s">
        <v>1</v>
      </c>
      <c r="Q3150" s="18"/>
      <c r="R3150" s="18"/>
      <c r="S3150" s="18"/>
      <c r="V3150" t="str">
        <f t="shared" si="158"/>
        <v>DARDO5INFM</v>
      </c>
      <c r="W3150" s="58" t="e">
        <f>VLOOKUP(V3150,Minimos!$D$3:$E$26,2,FALSE)</f>
        <v>#N/A</v>
      </c>
      <c r="X3150" s="18" t="e">
        <f t="shared" si="159"/>
        <v>#N/A</v>
      </c>
      <c r="Y3150" s="58" t="e">
        <f t="shared" si="160"/>
        <v>#N/A</v>
      </c>
    </row>
    <row r="3151" spans="1:25" x14ac:dyDescent="0.25">
      <c r="A3151" t="s">
        <v>32</v>
      </c>
      <c r="B3151" s="133" t="s">
        <v>30</v>
      </c>
      <c r="C3151" t="s">
        <v>784</v>
      </c>
      <c r="D3151" s="54">
        <v>44688</v>
      </c>
      <c r="E3151" s="133" t="s">
        <v>686</v>
      </c>
      <c r="F3151" s="133" t="s">
        <v>66</v>
      </c>
      <c r="G3151" s="133" t="s">
        <v>18</v>
      </c>
      <c r="H3151" s="133">
        <v>2</v>
      </c>
      <c r="I3151" s="133">
        <v>104</v>
      </c>
      <c r="J3151" s="133" t="s">
        <v>24</v>
      </c>
      <c r="K3151" s="133" t="s">
        <v>64</v>
      </c>
      <c r="L3151" s="133" t="s">
        <v>0</v>
      </c>
      <c r="M3151" s="18">
        <v>20.81</v>
      </c>
      <c r="N3151" s="18">
        <v>15.61</v>
      </c>
      <c r="O3151" s="18">
        <v>20.81</v>
      </c>
      <c r="P3151" s="18" t="s">
        <v>1</v>
      </c>
      <c r="Q3151" s="18"/>
      <c r="R3151" s="18"/>
      <c r="S3151" s="18"/>
      <c r="V3151" t="str">
        <f t="shared" si="158"/>
        <v>DARDO5INFM</v>
      </c>
      <c r="W3151" s="58" t="e">
        <f>VLOOKUP(V3151,Minimos!$D$3:$E$26,2,FALSE)</f>
        <v>#N/A</v>
      </c>
      <c r="X3151" s="18" t="e">
        <f t="shared" si="159"/>
        <v>#N/A</v>
      </c>
      <c r="Y3151" s="58" t="e">
        <f t="shared" si="160"/>
        <v>#N/A</v>
      </c>
    </row>
    <row r="3152" spans="1:25" x14ac:dyDescent="0.25">
      <c r="A3152" t="s">
        <v>32</v>
      </c>
      <c r="B3152" s="133" t="s">
        <v>30</v>
      </c>
      <c r="C3152" t="s">
        <v>784</v>
      </c>
      <c r="D3152" s="54">
        <v>44688</v>
      </c>
      <c r="E3152" s="133" t="s">
        <v>686</v>
      </c>
      <c r="F3152" s="133" t="s">
        <v>66</v>
      </c>
      <c r="G3152" s="133" t="s">
        <v>18</v>
      </c>
      <c r="H3152" s="133">
        <v>3</v>
      </c>
      <c r="I3152" s="133">
        <v>83</v>
      </c>
      <c r="J3152" s="133" t="s">
        <v>74</v>
      </c>
      <c r="K3152" s="133" t="s">
        <v>64</v>
      </c>
      <c r="L3152" s="133" t="s">
        <v>0</v>
      </c>
      <c r="M3152" s="18">
        <v>18.73</v>
      </c>
      <c r="N3152" s="18">
        <v>17.53</v>
      </c>
      <c r="O3152" s="18">
        <v>17.61</v>
      </c>
      <c r="P3152" s="18">
        <v>18.73</v>
      </c>
      <c r="Q3152" s="18"/>
      <c r="R3152" s="18"/>
      <c r="S3152" s="18"/>
      <c r="V3152" t="str">
        <f t="shared" si="158"/>
        <v>DARDO5INFM</v>
      </c>
      <c r="W3152" s="58" t="e">
        <f>VLOOKUP(V3152,Minimos!$D$3:$E$26,2,FALSE)</f>
        <v>#N/A</v>
      </c>
      <c r="X3152" s="18" t="e">
        <f t="shared" si="159"/>
        <v>#N/A</v>
      </c>
      <c r="Y3152" s="58" t="e">
        <f t="shared" si="160"/>
        <v>#N/A</v>
      </c>
    </row>
    <row r="3153" spans="1:25" x14ac:dyDescent="0.25">
      <c r="A3153" t="s">
        <v>32</v>
      </c>
      <c r="B3153" s="133" t="s">
        <v>30</v>
      </c>
      <c r="C3153" t="s">
        <v>784</v>
      </c>
      <c r="D3153" s="54">
        <v>44688</v>
      </c>
      <c r="E3153" s="133" t="s">
        <v>686</v>
      </c>
      <c r="F3153" s="133" t="s">
        <v>66</v>
      </c>
      <c r="G3153" s="133" t="s">
        <v>18</v>
      </c>
      <c r="H3153" s="133">
        <v>4</v>
      </c>
      <c r="I3153" s="133">
        <v>1238</v>
      </c>
      <c r="J3153" s="133" t="s">
        <v>735</v>
      </c>
      <c r="K3153" s="133" t="s">
        <v>267</v>
      </c>
      <c r="L3153" s="133" t="s">
        <v>0</v>
      </c>
      <c r="M3153" s="18">
        <v>18.55</v>
      </c>
      <c r="N3153" s="18">
        <v>18.55</v>
      </c>
      <c r="O3153" s="18">
        <v>16.71</v>
      </c>
      <c r="P3153" s="18">
        <v>14.69</v>
      </c>
      <c r="Q3153" s="18"/>
      <c r="R3153" s="18"/>
      <c r="S3153" s="18"/>
      <c r="V3153" t="str">
        <f t="shared" si="158"/>
        <v>DARDO5INFM</v>
      </c>
      <c r="W3153" s="58" t="e">
        <f>VLOOKUP(V3153,Minimos!$D$3:$E$26,2,FALSE)</f>
        <v>#N/A</v>
      </c>
      <c r="X3153" s="18" t="e">
        <f t="shared" si="159"/>
        <v>#N/A</v>
      </c>
      <c r="Y3153" s="58" t="e">
        <f t="shared" si="160"/>
        <v>#N/A</v>
      </c>
    </row>
    <row r="3154" spans="1:25" x14ac:dyDescent="0.25">
      <c r="A3154" t="s">
        <v>32</v>
      </c>
      <c r="B3154" s="133" t="s">
        <v>30</v>
      </c>
      <c r="C3154" t="s">
        <v>784</v>
      </c>
      <c r="D3154" s="54">
        <v>44688</v>
      </c>
      <c r="E3154" s="133" t="s">
        <v>686</v>
      </c>
      <c r="F3154" s="133" t="s">
        <v>66</v>
      </c>
      <c r="G3154" s="133" t="s">
        <v>18</v>
      </c>
      <c r="H3154" s="133">
        <v>5</v>
      </c>
      <c r="I3154" s="133">
        <v>561</v>
      </c>
      <c r="J3154" s="133" t="s">
        <v>268</v>
      </c>
      <c r="K3154" s="133" t="s">
        <v>66</v>
      </c>
      <c r="L3154" s="133" t="s">
        <v>0</v>
      </c>
      <c r="M3154" s="18">
        <v>17.29</v>
      </c>
      <c r="N3154" s="18">
        <v>12.57</v>
      </c>
      <c r="O3154" s="18">
        <v>17.29</v>
      </c>
      <c r="P3154" s="18">
        <v>13.18</v>
      </c>
      <c r="Q3154" s="18"/>
      <c r="R3154" s="18"/>
      <c r="S3154" s="18"/>
      <c r="V3154" t="str">
        <f t="shared" si="158"/>
        <v>DARDO5INFM</v>
      </c>
      <c r="W3154" s="58" t="e">
        <f>VLOOKUP(V3154,Minimos!$D$3:$E$26,2,FALSE)</f>
        <v>#N/A</v>
      </c>
      <c r="X3154" s="18" t="e">
        <f t="shared" si="159"/>
        <v>#N/A</v>
      </c>
      <c r="Y3154" s="58" t="e">
        <f t="shared" si="160"/>
        <v>#N/A</v>
      </c>
    </row>
    <row r="3155" spans="1:25" x14ac:dyDescent="0.25">
      <c r="A3155" t="s">
        <v>32</v>
      </c>
      <c r="B3155" s="133" t="s">
        <v>30</v>
      </c>
      <c r="C3155" t="s">
        <v>784</v>
      </c>
      <c r="D3155" s="54">
        <v>44688</v>
      </c>
      <c r="E3155" s="133" t="s">
        <v>686</v>
      </c>
      <c r="F3155" s="133" t="s">
        <v>66</v>
      </c>
      <c r="G3155" s="133" t="s">
        <v>18</v>
      </c>
      <c r="H3155" s="133">
        <v>6</v>
      </c>
      <c r="I3155" s="133">
        <v>203</v>
      </c>
      <c r="J3155" s="133" t="s">
        <v>436</v>
      </c>
      <c r="K3155" s="133" t="s">
        <v>65</v>
      </c>
      <c r="L3155" s="133" t="s">
        <v>0</v>
      </c>
      <c r="M3155" s="18">
        <v>16.54</v>
      </c>
      <c r="N3155" s="18">
        <v>14.65</v>
      </c>
      <c r="O3155" s="18">
        <v>15.17</v>
      </c>
      <c r="P3155" s="18">
        <v>16.54</v>
      </c>
      <c r="Q3155" s="18"/>
      <c r="R3155" s="18"/>
      <c r="S3155" s="18"/>
      <c r="V3155" t="str">
        <f t="shared" si="158"/>
        <v>DARDO5INFM</v>
      </c>
      <c r="W3155" s="58" t="e">
        <f>VLOOKUP(V3155,Minimos!$D$3:$E$26,2,FALSE)</f>
        <v>#N/A</v>
      </c>
      <c r="X3155" s="18" t="e">
        <f t="shared" si="159"/>
        <v>#N/A</v>
      </c>
      <c r="Y3155" s="58" t="e">
        <f t="shared" si="160"/>
        <v>#N/A</v>
      </c>
    </row>
    <row r="3156" spans="1:25" x14ac:dyDescent="0.25">
      <c r="A3156" t="s">
        <v>32</v>
      </c>
      <c r="B3156" s="133" t="s">
        <v>30</v>
      </c>
      <c r="C3156" t="s">
        <v>784</v>
      </c>
      <c r="D3156" s="54">
        <v>44688</v>
      </c>
      <c r="E3156" s="133" t="s">
        <v>686</v>
      </c>
      <c r="F3156" s="133" t="s">
        <v>66</v>
      </c>
      <c r="G3156" s="133" t="s">
        <v>18</v>
      </c>
      <c r="H3156" s="133">
        <v>7</v>
      </c>
      <c r="I3156" s="133">
        <v>144</v>
      </c>
      <c r="J3156" s="133" t="s">
        <v>76</v>
      </c>
      <c r="K3156" s="133" t="s">
        <v>64</v>
      </c>
      <c r="L3156" s="133" t="s">
        <v>0</v>
      </c>
      <c r="M3156" s="18">
        <v>15.29</v>
      </c>
      <c r="N3156" s="18">
        <v>12.21</v>
      </c>
      <c r="O3156" s="18">
        <v>14.74</v>
      </c>
      <c r="P3156" s="18">
        <v>15.29</v>
      </c>
      <c r="Q3156" s="18"/>
      <c r="R3156" s="18"/>
      <c r="S3156" s="18"/>
      <c r="V3156" t="str">
        <f t="shared" si="158"/>
        <v>DARDO5INFM</v>
      </c>
      <c r="W3156" s="58" t="e">
        <f>VLOOKUP(V3156,Minimos!$D$3:$E$26,2,FALSE)</f>
        <v>#N/A</v>
      </c>
      <c r="X3156" s="18" t="e">
        <f t="shared" si="159"/>
        <v>#N/A</v>
      </c>
      <c r="Y3156" s="58" t="e">
        <f t="shared" si="160"/>
        <v>#N/A</v>
      </c>
    </row>
    <row r="3157" spans="1:25" x14ac:dyDescent="0.25">
      <c r="A3157" t="s">
        <v>32</v>
      </c>
      <c r="B3157" s="133" t="s">
        <v>30</v>
      </c>
      <c r="C3157" t="s">
        <v>784</v>
      </c>
      <c r="D3157" s="54">
        <v>44688</v>
      </c>
      <c r="E3157" s="133" t="s">
        <v>686</v>
      </c>
      <c r="F3157" s="133" t="s">
        <v>66</v>
      </c>
      <c r="G3157" s="133" t="s">
        <v>18</v>
      </c>
      <c r="H3157" s="133">
        <v>8</v>
      </c>
      <c r="I3157" s="133">
        <v>161</v>
      </c>
      <c r="J3157" s="133" t="s">
        <v>75</v>
      </c>
      <c r="K3157" s="133" t="s">
        <v>65</v>
      </c>
      <c r="L3157" s="133" t="s">
        <v>0</v>
      </c>
      <c r="M3157" s="18">
        <v>14.68</v>
      </c>
      <c r="N3157" s="18" t="s">
        <v>1</v>
      </c>
      <c r="O3157" s="18">
        <v>14.68</v>
      </c>
      <c r="P3157" s="18" t="s">
        <v>1</v>
      </c>
      <c r="Q3157" s="18"/>
      <c r="R3157" s="18"/>
      <c r="S3157" s="18"/>
      <c r="V3157" t="str">
        <f t="shared" si="158"/>
        <v>DARDO5INFM</v>
      </c>
      <c r="W3157" s="58" t="e">
        <f>VLOOKUP(V3157,Minimos!$D$3:$E$26,2,FALSE)</f>
        <v>#N/A</v>
      </c>
      <c r="X3157" s="18" t="e">
        <f t="shared" si="159"/>
        <v>#N/A</v>
      </c>
      <c r="Y3157" s="58" t="e">
        <f t="shared" si="160"/>
        <v>#N/A</v>
      </c>
    </row>
    <row r="3158" spans="1:25" x14ac:dyDescent="0.25">
      <c r="A3158" t="s">
        <v>32</v>
      </c>
      <c r="B3158" s="133" t="s">
        <v>30</v>
      </c>
      <c r="C3158" t="s">
        <v>784</v>
      </c>
      <c r="D3158" s="54">
        <v>44688</v>
      </c>
      <c r="E3158" s="133" t="s">
        <v>686</v>
      </c>
      <c r="F3158" s="133" t="s">
        <v>66</v>
      </c>
      <c r="G3158" s="133" t="s">
        <v>18</v>
      </c>
      <c r="H3158" s="133">
        <v>9</v>
      </c>
      <c r="I3158" s="133">
        <v>1179</v>
      </c>
      <c r="J3158" s="133" t="s">
        <v>648</v>
      </c>
      <c r="K3158" s="133" t="s">
        <v>684</v>
      </c>
      <c r="L3158" s="133" t="s">
        <v>0</v>
      </c>
      <c r="M3158" s="18">
        <v>14.12</v>
      </c>
      <c r="N3158" s="18" t="s">
        <v>1</v>
      </c>
      <c r="O3158" s="18">
        <v>14.12</v>
      </c>
      <c r="P3158" s="18">
        <v>10.63</v>
      </c>
      <c r="Q3158" s="18"/>
      <c r="R3158" s="18"/>
      <c r="S3158" s="18"/>
      <c r="V3158" t="str">
        <f t="shared" si="158"/>
        <v>DARDO5INFM</v>
      </c>
      <c r="W3158" s="58" t="e">
        <f>VLOOKUP(V3158,Minimos!$D$3:$E$26,2,FALSE)</f>
        <v>#N/A</v>
      </c>
      <c r="X3158" s="18" t="e">
        <f t="shared" si="159"/>
        <v>#N/A</v>
      </c>
      <c r="Y3158" s="58" t="e">
        <f t="shared" si="160"/>
        <v>#N/A</v>
      </c>
    </row>
    <row r="3159" spans="1:25" x14ac:dyDescent="0.25">
      <c r="A3159" t="s">
        <v>32</v>
      </c>
      <c r="B3159" s="133" t="s">
        <v>30</v>
      </c>
      <c r="C3159" t="s">
        <v>784</v>
      </c>
      <c r="D3159" s="54">
        <v>44688</v>
      </c>
      <c r="E3159" s="133" t="s">
        <v>686</v>
      </c>
      <c r="F3159" s="133" t="s">
        <v>66</v>
      </c>
      <c r="G3159" s="133" t="s">
        <v>18</v>
      </c>
      <c r="H3159" s="133">
        <v>10</v>
      </c>
      <c r="I3159" s="133">
        <v>1241</v>
      </c>
      <c r="J3159" s="133" t="s">
        <v>791</v>
      </c>
      <c r="K3159" s="133" t="s">
        <v>258</v>
      </c>
      <c r="L3159" s="133" t="s">
        <v>0</v>
      </c>
      <c r="M3159" s="18">
        <v>11.25</v>
      </c>
      <c r="N3159" s="18">
        <v>10.57</v>
      </c>
      <c r="O3159" s="18">
        <v>11.25</v>
      </c>
      <c r="P3159" s="18" t="s">
        <v>1</v>
      </c>
      <c r="Q3159" s="18"/>
      <c r="R3159" s="18"/>
      <c r="S3159" s="18"/>
      <c r="V3159" t="str">
        <f t="shared" si="158"/>
        <v>DARDO5INFM</v>
      </c>
      <c r="W3159" s="58" t="e">
        <f>VLOOKUP(V3159,Minimos!$D$3:$E$26,2,FALSE)</f>
        <v>#N/A</v>
      </c>
      <c r="X3159" s="18" t="e">
        <f t="shared" si="159"/>
        <v>#N/A</v>
      </c>
      <c r="Y3159" s="58" t="e">
        <f t="shared" si="160"/>
        <v>#N/A</v>
      </c>
    </row>
    <row r="3160" spans="1:25" x14ac:dyDescent="0.25">
      <c r="A3160" t="s">
        <v>32</v>
      </c>
      <c r="B3160" s="133" t="s">
        <v>30</v>
      </c>
      <c r="C3160" t="s">
        <v>784</v>
      </c>
      <c r="D3160" s="54">
        <v>44688</v>
      </c>
      <c r="E3160" s="133" t="s">
        <v>686</v>
      </c>
      <c r="F3160" s="133" t="s">
        <v>66</v>
      </c>
      <c r="G3160" s="133" t="s">
        <v>18</v>
      </c>
      <c r="H3160" s="133">
        <v>11</v>
      </c>
      <c r="I3160" s="133">
        <v>668</v>
      </c>
      <c r="J3160" s="133" t="s">
        <v>652</v>
      </c>
      <c r="K3160" s="133" t="s">
        <v>66</v>
      </c>
      <c r="L3160" s="133" t="s">
        <v>0</v>
      </c>
      <c r="M3160" s="18">
        <v>10.44</v>
      </c>
      <c r="N3160" s="18">
        <v>10.3</v>
      </c>
      <c r="O3160" s="18" t="s">
        <v>1</v>
      </c>
      <c r="P3160" s="18">
        <v>10.44</v>
      </c>
      <c r="Q3160" s="18"/>
      <c r="R3160" s="18"/>
      <c r="S3160" s="18"/>
      <c r="V3160" t="str">
        <f t="shared" si="158"/>
        <v>DARDO5INFM</v>
      </c>
      <c r="W3160" s="58" t="e">
        <f>VLOOKUP(V3160,Minimos!$D$3:$E$26,2,FALSE)</f>
        <v>#N/A</v>
      </c>
      <c r="X3160" s="18" t="e">
        <f t="shared" si="159"/>
        <v>#N/A</v>
      </c>
      <c r="Y3160" s="58" t="e">
        <f t="shared" si="160"/>
        <v>#N/A</v>
      </c>
    </row>
    <row r="3161" spans="1:25" x14ac:dyDescent="0.25">
      <c r="A3161" t="s">
        <v>32</v>
      </c>
      <c r="B3161" s="133" t="s">
        <v>30</v>
      </c>
      <c r="C3161" t="s">
        <v>784</v>
      </c>
      <c r="D3161" s="54">
        <v>44688</v>
      </c>
      <c r="E3161" s="133" t="s">
        <v>686</v>
      </c>
      <c r="F3161" s="133" t="s">
        <v>66</v>
      </c>
      <c r="G3161" s="133" t="s">
        <v>18</v>
      </c>
      <c r="H3161" s="133">
        <v>12</v>
      </c>
      <c r="I3161" s="133">
        <v>1116</v>
      </c>
      <c r="J3161" s="133" t="s">
        <v>651</v>
      </c>
      <c r="K3161" s="133" t="s">
        <v>684</v>
      </c>
      <c r="L3161" s="133" t="s">
        <v>0</v>
      </c>
      <c r="M3161" s="18">
        <v>10.3</v>
      </c>
      <c r="N3161" s="18">
        <v>10.3</v>
      </c>
      <c r="O3161" s="18">
        <v>10.039999999999999</v>
      </c>
      <c r="P3161" s="18">
        <v>10.25</v>
      </c>
      <c r="Q3161" s="18"/>
      <c r="R3161" s="18"/>
      <c r="S3161" s="18"/>
      <c r="V3161" t="str">
        <f t="shared" si="158"/>
        <v>DARDO5INFM</v>
      </c>
      <c r="W3161" s="58" t="e">
        <f>VLOOKUP(V3161,Minimos!$D$3:$E$26,2,FALSE)</f>
        <v>#N/A</v>
      </c>
      <c r="X3161" s="18" t="e">
        <f t="shared" si="159"/>
        <v>#N/A</v>
      </c>
      <c r="Y3161" s="58" t="e">
        <f t="shared" si="160"/>
        <v>#N/A</v>
      </c>
    </row>
    <row r="3162" spans="1:25" x14ac:dyDescent="0.25">
      <c r="A3162" t="s">
        <v>32</v>
      </c>
      <c r="B3162" s="133" t="s">
        <v>30</v>
      </c>
      <c r="C3162" t="s">
        <v>784</v>
      </c>
      <c r="D3162" s="54">
        <v>44688</v>
      </c>
      <c r="E3162" s="133" t="s">
        <v>686</v>
      </c>
      <c r="F3162" s="133" t="s">
        <v>66</v>
      </c>
      <c r="G3162" s="133" t="s">
        <v>18</v>
      </c>
      <c r="H3162" s="133">
        <v>13</v>
      </c>
      <c r="I3162" s="133">
        <v>342</v>
      </c>
      <c r="J3162" s="133" t="s">
        <v>693</v>
      </c>
      <c r="K3162" s="133" t="s">
        <v>258</v>
      </c>
      <c r="L3162" s="133" t="s">
        <v>0</v>
      </c>
      <c r="M3162" s="18">
        <v>8.69</v>
      </c>
      <c r="N3162" s="18" t="s">
        <v>1</v>
      </c>
      <c r="O3162" s="18" t="s">
        <v>1</v>
      </c>
      <c r="P3162" s="18">
        <v>8.69</v>
      </c>
      <c r="Q3162" s="18"/>
      <c r="R3162" s="18"/>
      <c r="S3162" s="18"/>
      <c r="V3162" t="str">
        <f t="shared" si="158"/>
        <v>DARDO5INFM</v>
      </c>
      <c r="W3162" s="58" t="e">
        <f>VLOOKUP(V3162,Minimos!$D$3:$E$26,2,FALSE)</f>
        <v>#N/A</v>
      </c>
      <c r="X3162" s="18" t="e">
        <f t="shared" si="159"/>
        <v>#N/A</v>
      </c>
      <c r="Y3162" s="58" t="e">
        <f t="shared" si="160"/>
        <v>#N/A</v>
      </c>
    </row>
    <row r="3163" spans="1:25" x14ac:dyDescent="0.25">
      <c r="A3163" t="s">
        <v>32</v>
      </c>
      <c r="B3163" s="133" t="s">
        <v>30</v>
      </c>
      <c r="C3163" t="s">
        <v>784</v>
      </c>
      <c r="D3163" s="54">
        <v>44688</v>
      </c>
      <c r="E3163" s="133" t="s">
        <v>686</v>
      </c>
      <c r="F3163" s="133" t="s">
        <v>66</v>
      </c>
      <c r="G3163" s="133" t="s">
        <v>18</v>
      </c>
      <c r="H3163" s="133">
        <v>14</v>
      </c>
      <c r="I3163" s="133">
        <v>348</v>
      </c>
      <c r="J3163" s="133" t="s">
        <v>694</v>
      </c>
      <c r="K3163" s="133" t="s">
        <v>258</v>
      </c>
      <c r="L3163" s="133" t="s">
        <v>0</v>
      </c>
      <c r="M3163" s="18">
        <v>8.5399999999999991</v>
      </c>
      <c r="N3163" s="18" t="s">
        <v>1</v>
      </c>
      <c r="O3163" s="18">
        <v>5.99</v>
      </c>
      <c r="P3163" s="18">
        <v>8.5399999999999991</v>
      </c>
      <c r="Q3163" s="18"/>
      <c r="R3163" s="18"/>
      <c r="S3163" s="18"/>
      <c r="V3163" t="str">
        <f t="shared" si="158"/>
        <v>DARDO5INFM</v>
      </c>
      <c r="W3163" s="58" t="e">
        <f>VLOOKUP(V3163,Minimos!$D$3:$E$26,2,FALSE)</f>
        <v>#N/A</v>
      </c>
      <c r="X3163" s="18" t="e">
        <f t="shared" si="159"/>
        <v>#N/A</v>
      </c>
      <c r="Y3163" s="58" t="e">
        <f t="shared" si="160"/>
        <v>#N/A</v>
      </c>
    </row>
    <row r="3164" spans="1:25" x14ac:dyDescent="0.25">
      <c r="A3164" t="s">
        <v>125</v>
      </c>
      <c r="B3164" s="133" t="s">
        <v>187</v>
      </c>
      <c r="C3164" t="s">
        <v>784</v>
      </c>
      <c r="D3164" s="54">
        <v>44688</v>
      </c>
      <c r="E3164" s="133" t="s">
        <v>686</v>
      </c>
      <c r="F3164" s="133" t="s">
        <v>66</v>
      </c>
      <c r="G3164" s="133" t="s">
        <v>20</v>
      </c>
      <c r="H3164" s="133">
        <v>1</v>
      </c>
      <c r="I3164" s="133">
        <v>689</v>
      </c>
      <c r="J3164" s="133" t="s">
        <v>357</v>
      </c>
      <c r="K3164" s="133" t="s">
        <v>64</v>
      </c>
      <c r="L3164" s="133" t="s">
        <v>26</v>
      </c>
      <c r="M3164" s="18">
        <v>66.3</v>
      </c>
      <c r="N3164" s="18"/>
      <c r="O3164" s="18"/>
      <c r="P3164" s="18"/>
      <c r="Q3164" s="18"/>
      <c r="R3164" s="18"/>
      <c r="S3164" s="18"/>
      <c r="V3164" t="str">
        <f t="shared" si="158"/>
        <v>400B076JUNF</v>
      </c>
      <c r="W3164" s="58" t="e">
        <f>VLOOKUP(V3164,Minimos!$D$3:$E$26,2,FALSE)</f>
        <v>#N/A</v>
      </c>
      <c r="X3164" s="18" t="e">
        <f t="shared" si="159"/>
        <v>#N/A</v>
      </c>
      <c r="Y3164" s="58" t="e">
        <f t="shared" si="160"/>
        <v>#N/A</v>
      </c>
    </row>
    <row r="3165" spans="1:25" x14ac:dyDescent="0.25">
      <c r="A3165" t="s">
        <v>125</v>
      </c>
      <c r="B3165" s="133" t="s">
        <v>187</v>
      </c>
      <c r="C3165" t="s">
        <v>784</v>
      </c>
      <c r="D3165" s="54">
        <v>44688</v>
      </c>
      <c r="E3165" s="133" t="s">
        <v>686</v>
      </c>
      <c r="F3165" s="133" t="s">
        <v>66</v>
      </c>
      <c r="G3165" s="133" t="s">
        <v>20</v>
      </c>
      <c r="H3165" s="133">
        <v>2</v>
      </c>
      <c r="I3165" s="133">
        <v>106</v>
      </c>
      <c r="J3165" s="133" t="s">
        <v>724</v>
      </c>
      <c r="K3165" s="133" t="s">
        <v>64</v>
      </c>
      <c r="L3165" s="133" t="s">
        <v>26</v>
      </c>
      <c r="M3165" s="18">
        <v>68.680000000000007</v>
      </c>
      <c r="N3165" s="18"/>
      <c r="O3165" s="18"/>
      <c r="P3165" s="18"/>
      <c r="Q3165" s="18"/>
      <c r="R3165" s="18"/>
      <c r="S3165" s="18"/>
      <c r="V3165" t="str">
        <f t="shared" si="158"/>
        <v>400B076JUNF</v>
      </c>
      <c r="W3165" s="58" t="e">
        <f>VLOOKUP(V3165,Minimos!$D$3:$E$26,2,FALSE)</f>
        <v>#N/A</v>
      </c>
      <c r="X3165" s="18" t="e">
        <f t="shared" si="159"/>
        <v>#N/A</v>
      </c>
      <c r="Y3165" s="58" t="e">
        <f t="shared" si="160"/>
        <v>#N/A</v>
      </c>
    </row>
    <row r="3166" spans="1:25" x14ac:dyDescent="0.25">
      <c r="A3166" t="s">
        <v>125</v>
      </c>
      <c r="B3166" s="133" t="s">
        <v>187</v>
      </c>
      <c r="C3166" t="s">
        <v>784</v>
      </c>
      <c r="D3166" s="54">
        <v>44688</v>
      </c>
      <c r="E3166" s="133" t="s">
        <v>686</v>
      </c>
      <c r="F3166" s="133" t="s">
        <v>66</v>
      </c>
      <c r="G3166" s="133" t="s">
        <v>20</v>
      </c>
      <c r="H3166" s="133">
        <v>3</v>
      </c>
      <c r="I3166" s="133">
        <v>821</v>
      </c>
      <c r="J3166" s="133" t="s">
        <v>372</v>
      </c>
      <c r="K3166" s="133" t="s">
        <v>64</v>
      </c>
      <c r="L3166" s="133" t="s">
        <v>23</v>
      </c>
      <c r="M3166" s="18">
        <v>71.63</v>
      </c>
      <c r="N3166" s="18"/>
      <c r="O3166" s="18"/>
      <c r="P3166" s="18"/>
      <c r="Q3166" s="18"/>
      <c r="R3166" s="18"/>
      <c r="S3166" s="18"/>
      <c r="V3166" t="str">
        <f t="shared" si="158"/>
        <v>400B076JUVF</v>
      </c>
      <c r="W3166" s="58" t="e">
        <f>VLOOKUP(V3166,Minimos!$D$3:$E$26,2,FALSE)</f>
        <v>#N/A</v>
      </c>
      <c r="X3166" s="18" t="e">
        <f t="shared" si="159"/>
        <v>#N/A</v>
      </c>
      <c r="Y3166" s="58" t="e">
        <f t="shared" si="160"/>
        <v>#N/A</v>
      </c>
    </row>
    <row r="3167" spans="1:25" x14ac:dyDescent="0.25">
      <c r="A3167" t="s">
        <v>98</v>
      </c>
      <c r="B3167" s="133" t="s">
        <v>188</v>
      </c>
      <c r="C3167" t="s">
        <v>784</v>
      </c>
      <c r="D3167" s="54">
        <v>44688</v>
      </c>
      <c r="E3167" s="133" t="s">
        <v>686</v>
      </c>
      <c r="F3167" s="133" t="s">
        <v>66</v>
      </c>
      <c r="G3167" s="133" t="s">
        <v>18</v>
      </c>
      <c r="H3167" s="133">
        <v>1</v>
      </c>
      <c r="I3167" s="133">
        <v>157</v>
      </c>
      <c r="J3167" s="133" t="s">
        <v>203</v>
      </c>
      <c r="K3167" s="133" t="s">
        <v>64</v>
      </c>
      <c r="L3167" s="133" t="s">
        <v>22</v>
      </c>
      <c r="M3167" s="18">
        <v>1.6</v>
      </c>
      <c r="N3167" s="18"/>
      <c r="O3167" s="18"/>
      <c r="P3167" s="18"/>
      <c r="Q3167" s="18"/>
      <c r="R3167" s="18"/>
      <c r="S3167" s="18"/>
      <c r="V3167" t="str">
        <f t="shared" si="158"/>
        <v>ALTURAINIM</v>
      </c>
      <c r="W3167" s="58" t="e">
        <f>VLOOKUP(V3167,Minimos!$D$3:$E$26,2,FALSE)</f>
        <v>#N/A</v>
      </c>
      <c r="X3167" s="18" t="e">
        <f t="shared" si="159"/>
        <v>#N/A</v>
      </c>
      <c r="Y3167" s="58" t="e">
        <f t="shared" si="160"/>
        <v>#N/A</v>
      </c>
    </row>
    <row r="3168" spans="1:25" x14ac:dyDescent="0.25">
      <c r="A3168" t="s">
        <v>98</v>
      </c>
      <c r="B3168" s="133" t="s">
        <v>188</v>
      </c>
      <c r="C3168" t="s">
        <v>784</v>
      </c>
      <c r="D3168" s="54">
        <v>44688</v>
      </c>
      <c r="E3168" s="133" t="s">
        <v>686</v>
      </c>
      <c r="F3168" s="133" t="s">
        <v>66</v>
      </c>
      <c r="G3168" s="133" t="s">
        <v>18</v>
      </c>
      <c r="H3168" s="133">
        <v>2</v>
      </c>
      <c r="I3168" s="133">
        <v>140</v>
      </c>
      <c r="J3168" s="133" t="s">
        <v>202</v>
      </c>
      <c r="K3168" s="133" t="s">
        <v>64</v>
      </c>
      <c r="L3168" s="133" t="s">
        <v>22</v>
      </c>
      <c r="M3168" s="18">
        <v>1.53</v>
      </c>
      <c r="N3168" s="18"/>
      <c r="O3168" s="18"/>
      <c r="P3168" s="18"/>
      <c r="Q3168" s="18"/>
      <c r="R3168" s="18"/>
      <c r="S3168" s="18"/>
      <c r="V3168" t="str">
        <f t="shared" si="158"/>
        <v>ALTURAINIM</v>
      </c>
      <c r="W3168" s="58" t="e">
        <f>VLOOKUP(V3168,Minimos!$D$3:$E$26,2,FALSE)</f>
        <v>#N/A</v>
      </c>
      <c r="X3168" s="18" t="e">
        <f t="shared" si="159"/>
        <v>#N/A</v>
      </c>
      <c r="Y3168" s="58" t="e">
        <f t="shared" si="160"/>
        <v>#N/A</v>
      </c>
    </row>
    <row r="3169" spans="1:25" x14ac:dyDescent="0.25">
      <c r="A3169" t="s">
        <v>98</v>
      </c>
      <c r="B3169" s="133" t="s">
        <v>188</v>
      </c>
      <c r="C3169" t="s">
        <v>784</v>
      </c>
      <c r="D3169" s="54">
        <v>44688</v>
      </c>
      <c r="E3169" s="133" t="s">
        <v>686</v>
      </c>
      <c r="F3169" s="133" t="s">
        <v>66</v>
      </c>
      <c r="G3169" s="133" t="s">
        <v>18</v>
      </c>
      <c r="H3169" s="133">
        <v>3</v>
      </c>
      <c r="I3169" s="133">
        <v>248</v>
      </c>
      <c r="J3169" s="133" t="s">
        <v>204</v>
      </c>
      <c r="K3169" s="133" t="s">
        <v>67</v>
      </c>
      <c r="L3169" s="133" t="s">
        <v>22</v>
      </c>
      <c r="M3169" s="18">
        <v>1.47</v>
      </c>
      <c r="N3169" s="18"/>
      <c r="O3169" s="18"/>
      <c r="P3169" s="18"/>
      <c r="Q3169" s="18"/>
      <c r="R3169" s="18"/>
      <c r="S3169" s="18"/>
      <c r="V3169" t="str">
        <f t="shared" si="158"/>
        <v>ALTURAINIM</v>
      </c>
      <c r="W3169" s="58" t="e">
        <f>VLOOKUP(V3169,Minimos!$D$3:$E$26,2,FALSE)</f>
        <v>#N/A</v>
      </c>
      <c r="X3169" s="18" t="e">
        <f t="shared" si="159"/>
        <v>#N/A</v>
      </c>
      <c r="Y3169" s="58" t="e">
        <f t="shared" si="160"/>
        <v>#N/A</v>
      </c>
    </row>
    <row r="3170" spans="1:25" x14ac:dyDescent="0.25">
      <c r="A3170" t="s">
        <v>98</v>
      </c>
      <c r="B3170" s="133" t="s">
        <v>188</v>
      </c>
      <c r="C3170" t="s">
        <v>784</v>
      </c>
      <c r="D3170" s="54">
        <v>44688</v>
      </c>
      <c r="E3170" s="133" t="s">
        <v>686</v>
      </c>
      <c r="F3170" s="133" t="s">
        <v>66</v>
      </c>
      <c r="G3170" s="133" t="s">
        <v>18</v>
      </c>
      <c r="H3170" s="133">
        <v>4</v>
      </c>
      <c r="I3170" s="133">
        <v>334</v>
      </c>
      <c r="J3170" s="133" t="s">
        <v>197</v>
      </c>
      <c r="K3170" s="133" t="s">
        <v>256</v>
      </c>
      <c r="L3170" s="133" t="s">
        <v>22</v>
      </c>
      <c r="M3170" s="18">
        <v>1.47</v>
      </c>
      <c r="N3170" s="18"/>
      <c r="O3170" s="18"/>
      <c r="P3170" s="18"/>
      <c r="Q3170" s="18"/>
      <c r="R3170" s="18"/>
      <c r="S3170" s="18"/>
      <c r="V3170" t="str">
        <f t="shared" si="158"/>
        <v>ALTURAINIM</v>
      </c>
      <c r="W3170" s="58" t="e">
        <f>VLOOKUP(V3170,Minimos!$D$3:$E$26,2,FALSE)</f>
        <v>#N/A</v>
      </c>
      <c r="X3170" s="18" t="e">
        <f t="shared" si="159"/>
        <v>#N/A</v>
      </c>
      <c r="Y3170" s="58" t="e">
        <f t="shared" si="160"/>
        <v>#N/A</v>
      </c>
    </row>
    <row r="3171" spans="1:25" x14ac:dyDescent="0.25">
      <c r="A3171" t="s">
        <v>98</v>
      </c>
      <c r="B3171" s="133" t="s">
        <v>188</v>
      </c>
      <c r="C3171" t="s">
        <v>784</v>
      </c>
      <c r="D3171" s="54">
        <v>44688</v>
      </c>
      <c r="E3171" s="133" t="s">
        <v>686</v>
      </c>
      <c r="F3171" s="133" t="s">
        <v>66</v>
      </c>
      <c r="G3171" s="133" t="s">
        <v>18</v>
      </c>
      <c r="H3171" s="133">
        <v>5</v>
      </c>
      <c r="I3171" s="133">
        <v>160</v>
      </c>
      <c r="J3171" s="133" t="s">
        <v>209</v>
      </c>
      <c r="K3171" s="133" t="s">
        <v>64</v>
      </c>
      <c r="L3171" s="133" t="s">
        <v>22</v>
      </c>
      <c r="M3171" s="18">
        <v>1.35</v>
      </c>
      <c r="N3171" s="18"/>
      <c r="O3171" s="18"/>
      <c r="P3171" s="18"/>
      <c r="Q3171" s="18"/>
      <c r="R3171" s="18"/>
      <c r="S3171" s="18"/>
      <c r="V3171" t="str">
        <f t="shared" si="158"/>
        <v>ALTURAINIM</v>
      </c>
      <c r="W3171" s="58" t="e">
        <f>VLOOKUP(V3171,Minimos!$D$3:$E$26,2,FALSE)</f>
        <v>#N/A</v>
      </c>
      <c r="X3171" s="18" t="e">
        <f t="shared" si="159"/>
        <v>#N/A</v>
      </c>
      <c r="Y3171" s="58" t="e">
        <f t="shared" si="160"/>
        <v>#N/A</v>
      </c>
    </row>
    <row r="3172" spans="1:25" x14ac:dyDescent="0.25">
      <c r="A3172" t="s">
        <v>98</v>
      </c>
      <c r="B3172" s="133" t="s">
        <v>188</v>
      </c>
      <c r="C3172" t="s">
        <v>784</v>
      </c>
      <c r="D3172" s="54">
        <v>44688</v>
      </c>
      <c r="E3172" s="133" t="s">
        <v>686</v>
      </c>
      <c r="F3172" s="133" t="s">
        <v>66</v>
      </c>
      <c r="G3172" s="133" t="s">
        <v>18</v>
      </c>
      <c r="H3172" s="133">
        <v>5</v>
      </c>
      <c r="I3172" s="133">
        <v>770</v>
      </c>
      <c r="J3172" s="133" t="s">
        <v>290</v>
      </c>
      <c r="K3172" s="133" t="s">
        <v>66</v>
      </c>
      <c r="L3172" s="133" t="s">
        <v>22</v>
      </c>
      <c r="M3172" s="18">
        <v>1.35</v>
      </c>
      <c r="N3172" s="18"/>
      <c r="O3172" s="18"/>
      <c r="P3172" s="18"/>
      <c r="Q3172" s="18"/>
      <c r="R3172" s="18"/>
      <c r="S3172" s="18"/>
      <c r="V3172" t="str">
        <f t="shared" si="158"/>
        <v>ALTURAINIM</v>
      </c>
      <c r="W3172" s="58" t="e">
        <f>VLOOKUP(V3172,Minimos!$D$3:$E$26,2,FALSE)</f>
        <v>#N/A</v>
      </c>
      <c r="X3172" s="18" t="e">
        <f t="shared" si="159"/>
        <v>#N/A</v>
      </c>
      <c r="Y3172" s="58" t="e">
        <f t="shared" si="160"/>
        <v>#N/A</v>
      </c>
    </row>
    <row r="3173" spans="1:25" x14ac:dyDescent="0.25">
      <c r="A3173" t="s">
        <v>98</v>
      </c>
      <c r="B3173" s="133" t="s">
        <v>188</v>
      </c>
      <c r="C3173" t="s">
        <v>784</v>
      </c>
      <c r="D3173" s="54">
        <v>44688</v>
      </c>
      <c r="E3173" s="133" t="s">
        <v>686</v>
      </c>
      <c r="F3173" s="133" t="s">
        <v>66</v>
      </c>
      <c r="G3173" s="133" t="s">
        <v>18</v>
      </c>
      <c r="H3173" s="133">
        <v>7</v>
      </c>
      <c r="I3173" s="133">
        <v>253</v>
      </c>
      <c r="J3173" s="133" t="s">
        <v>205</v>
      </c>
      <c r="K3173" s="133" t="s">
        <v>67</v>
      </c>
      <c r="L3173" s="133" t="s">
        <v>22</v>
      </c>
      <c r="M3173" s="18">
        <v>1.3</v>
      </c>
      <c r="N3173" s="18"/>
      <c r="O3173" s="18"/>
      <c r="P3173" s="18"/>
      <c r="Q3173" s="18"/>
      <c r="R3173" s="18"/>
      <c r="S3173" s="18"/>
      <c r="V3173" t="str">
        <f t="shared" si="158"/>
        <v>ALTURAINIM</v>
      </c>
      <c r="W3173" s="58" t="e">
        <f>VLOOKUP(V3173,Minimos!$D$3:$E$26,2,FALSE)</f>
        <v>#N/A</v>
      </c>
      <c r="X3173" s="18" t="e">
        <f t="shared" si="159"/>
        <v>#N/A</v>
      </c>
      <c r="Y3173" s="58" t="e">
        <f t="shared" si="160"/>
        <v>#N/A</v>
      </c>
    </row>
    <row r="3174" spans="1:25" x14ac:dyDescent="0.25">
      <c r="A3174" t="s">
        <v>98</v>
      </c>
      <c r="B3174" s="133" t="s">
        <v>188</v>
      </c>
      <c r="C3174" t="s">
        <v>784</v>
      </c>
      <c r="D3174" s="54">
        <v>44688</v>
      </c>
      <c r="E3174" s="133" t="s">
        <v>686</v>
      </c>
      <c r="F3174" s="133" t="s">
        <v>66</v>
      </c>
      <c r="G3174" s="133" t="s">
        <v>18</v>
      </c>
      <c r="H3174" s="133">
        <v>8</v>
      </c>
      <c r="I3174" s="133">
        <v>89</v>
      </c>
      <c r="J3174" s="133" t="s">
        <v>231</v>
      </c>
      <c r="K3174" s="133" t="s">
        <v>64</v>
      </c>
      <c r="L3174" s="133" t="s">
        <v>22</v>
      </c>
      <c r="M3174" s="18">
        <v>1.3</v>
      </c>
      <c r="N3174" s="18"/>
      <c r="O3174" s="18"/>
      <c r="P3174" s="18"/>
      <c r="Q3174" s="18"/>
      <c r="R3174" s="18"/>
      <c r="S3174" s="18"/>
      <c r="V3174" t="str">
        <f t="shared" si="158"/>
        <v>ALTURAINIM</v>
      </c>
      <c r="W3174" s="58" t="e">
        <f>VLOOKUP(V3174,Minimos!$D$3:$E$26,2,FALSE)</f>
        <v>#N/A</v>
      </c>
      <c r="X3174" s="18" t="e">
        <f t="shared" si="159"/>
        <v>#N/A</v>
      </c>
      <c r="Y3174" s="58" t="e">
        <f t="shared" si="160"/>
        <v>#N/A</v>
      </c>
    </row>
    <row r="3175" spans="1:25" x14ac:dyDescent="0.25">
      <c r="A3175" t="s">
        <v>126</v>
      </c>
      <c r="B3175" s="133" t="s">
        <v>186</v>
      </c>
      <c r="C3175" t="s">
        <v>784</v>
      </c>
      <c r="D3175" s="54">
        <v>44688</v>
      </c>
      <c r="E3175" s="133" t="s">
        <v>686</v>
      </c>
      <c r="F3175" s="133" t="s">
        <v>66</v>
      </c>
      <c r="G3175" s="133" t="s">
        <v>20</v>
      </c>
      <c r="H3175" s="133">
        <v>1</v>
      </c>
      <c r="I3175" s="133">
        <v>326</v>
      </c>
      <c r="J3175" s="133" t="s">
        <v>272</v>
      </c>
      <c r="K3175" s="133" t="s">
        <v>256</v>
      </c>
      <c r="L3175" s="133" t="s">
        <v>0</v>
      </c>
      <c r="M3175" s="120">
        <v>1.361226851851852E-3</v>
      </c>
      <c r="N3175" s="133"/>
      <c r="O3175" s="133"/>
      <c r="P3175" s="133"/>
      <c r="Q3175" s="133"/>
      <c r="R3175" s="133"/>
      <c r="S3175" s="133"/>
      <c r="V3175" t="str">
        <f t="shared" si="158"/>
        <v>600INFF</v>
      </c>
      <c r="W3175" s="58" t="e">
        <f>VLOOKUP(V3175,Minimos!$D$3:$E$26,2,FALSE)</f>
        <v>#N/A</v>
      </c>
      <c r="X3175" s="18" t="e">
        <f t="shared" si="159"/>
        <v>#N/A</v>
      </c>
      <c r="Y3175" s="58" t="e">
        <f t="shared" si="160"/>
        <v>#N/A</v>
      </c>
    </row>
    <row r="3176" spans="1:25" x14ac:dyDescent="0.25">
      <c r="A3176" t="s">
        <v>126</v>
      </c>
      <c r="B3176" s="133" t="s">
        <v>186</v>
      </c>
      <c r="C3176" t="s">
        <v>784</v>
      </c>
      <c r="D3176" s="54">
        <v>44688</v>
      </c>
      <c r="E3176" s="133" t="s">
        <v>686</v>
      </c>
      <c r="F3176" s="133" t="s">
        <v>66</v>
      </c>
      <c r="G3176" s="133" t="s">
        <v>20</v>
      </c>
      <c r="H3176" s="133">
        <v>2</v>
      </c>
      <c r="I3176" s="133">
        <v>1019</v>
      </c>
      <c r="J3176" s="133" t="s">
        <v>653</v>
      </c>
      <c r="K3176" s="133" t="s">
        <v>684</v>
      </c>
      <c r="L3176" s="133" t="s">
        <v>0</v>
      </c>
      <c r="M3176" s="120">
        <v>1.4090277777777779E-3</v>
      </c>
      <c r="N3176" s="133"/>
      <c r="O3176" s="133"/>
      <c r="P3176" s="133"/>
      <c r="Q3176" s="133"/>
      <c r="R3176" s="133"/>
      <c r="S3176" s="133"/>
      <c r="V3176" t="str">
        <f t="shared" si="158"/>
        <v>600INFF</v>
      </c>
      <c r="W3176" s="58" t="e">
        <f>VLOOKUP(V3176,Minimos!$D$3:$E$26,2,FALSE)</f>
        <v>#N/A</v>
      </c>
      <c r="X3176" s="18" t="e">
        <f t="shared" si="159"/>
        <v>#N/A</v>
      </c>
      <c r="Y3176" s="58" t="e">
        <f t="shared" si="160"/>
        <v>#N/A</v>
      </c>
    </row>
    <row r="3177" spans="1:25" x14ac:dyDescent="0.25">
      <c r="A3177" t="s">
        <v>126</v>
      </c>
      <c r="B3177" s="133" t="s">
        <v>186</v>
      </c>
      <c r="C3177" t="s">
        <v>784</v>
      </c>
      <c r="D3177" s="54">
        <v>44688</v>
      </c>
      <c r="E3177" s="133" t="s">
        <v>686</v>
      </c>
      <c r="F3177" s="133" t="s">
        <v>66</v>
      </c>
      <c r="G3177" s="133" t="s">
        <v>20</v>
      </c>
      <c r="H3177" s="133">
        <v>3</v>
      </c>
      <c r="I3177" s="133">
        <v>589</v>
      </c>
      <c r="J3177" s="133" t="s">
        <v>792</v>
      </c>
      <c r="K3177" s="133" t="s">
        <v>376</v>
      </c>
      <c r="L3177" s="133" t="s">
        <v>0</v>
      </c>
      <c r="M3177" s="120">
        <v>1.4200231481481483E-3</v>
      </c>
      <c r="N3177" s="133"/>
      <c r="O3177" s="133"/>
      <c r="P3177" s="133"/>
      <c r="Q3177" s="133"/>
      <c r="R3177" s="133"/>
      <c r="S3177" s="133"/>
      <c r="V3177" t="str">
        <f t="shared" si="158"/>
        <v>600INFF</v>
      </c>
      <c r="W3177" s="58" t="e">
        <f>VLOOKUP(V3177,Minimos!$D$3:$E$26,2,FALSE)</f>
        <v>#N/A</v>
      </c>
      <c r="X3177" s="18" t="e">
        <f t="shared" si="159"/>
        <v>#N/A</v>
      </c>
      <c r="Y3177" s="58" t="e">
        <f t="shared" si="160"/>
        <v>#N/A</v>
      </c>
    </row>
    <row r="3178" spans="1:25" x14ac:dyDescent="0.25">
      <c r="A3178" t="s">
        <v>126</v>
      </c>
      <c r="B3178" s="133" t="s">
        <v>186</v>
      </c>
      <c r="C3178" t="s">
        <v>784</v>
      </c>
      <c r="D3178" s="54">
        <v>44688</v>
      </c>
      <c r="E3178" s="133" t="s">
        <v>686</v>
      </c>
      <c r="F3178" s="133" t="s">
        <v>66</v>
      </c>
      <c r="G3178" s="133" t="s">
        <v>20</v>
      </c>
      <c r="H3178" s="133">
        <v>4</v>
      </c>
      <c r="I3178" s="133">
        <v>258</v>
      </c>
      <c r="J3178" s="133" t="s">
        <v>153</v>
      </c>
      <c r="K3178" s="133" t="s">
        <v>67</v>
      </c>
      <c r="L3178" s="133" t="s">
        <v>0</v>
      </c>
      <c r="M3178" s="120">
        <v>1.4554398148148148E-3</v>
      </c>
      <c r="N3178" s="133"/>
      <c r="O3178" s="133"/>
      <c r="P3178" s="133"/>
      <c r="Q3178" s="133"/>
      <c r="R3178" s="133"/>
      <c r="S3178" s="133"/>
      <c r="V3178" t="str">
        <f t="shared" si="158"/>
        <v>600INFF</v>
      </c>
      <c r="W3178" s="58" t="e">
        <f>VLOOKUP(V3178,Minimos!$D$3:$E$26,2,FALSE)</f>
        <v>#N/A</v>
      </c>
      <c r="X3178" s="18" t="e">
        <f t="shared" si="159"/>
        <v>#N/A</v>
      </c>
      <c r="Y3178" s="58" t="e">
        <f t="shared" si="160"/>
        <v>#N/A</v>
      </c>
    </row>
    <row r="3179" spans="1:25" x14ac:dyDescent="0.25">
      <c r="A3179" t="s">
        <v>126</v>
      </c>
      <c r="B3179" s="133" t="s">
        <v>186</v>
      </c>
      <c r="C3179" t="s">
        <v>784</v>
      </c>
      <c r="D3179" s="54">
        <v>44688</v>
      </c>
      <c r="E3179" s="133" t="s">
        <v>686</v>
      </c>
      <c r="F3179" s="133" t="s">
        <v>66</v>
      </c>
      <c r="G3179" s="133" t="s">
        <v>20</v>
      </c>
      <c r="H3179" s="133">
        <v>5</v>
      </c>
      <c r="I3179" s="133">
        <v>1257</v>
      </c>
      <c r="J3179" s="133" t="s">
        <v>786</v>
      </c>
      <c r="K3179" s="133" t="s">
        <v>787</v>
      </c>
      <c r="L3179" s="133" t="s">
        <v>0</v>
      </c>
      <c r="M3179" s="120">
        <v>1.5327546296296296E-3</v>
      </c>
      <c r="N3179" s="133"/>
      <c r="O3179" s="133"/>
      <c r="P3179" s="133"/>
      <c r="Q3179" s="133"/>
      <c r="R3179" s="133"/>
      <c r="S3179" s="133"/>
      <c r="V3179" t="str">
        <f t="shared" si="158"/>
        <v>600INFF</v>
      </c>
      <c r="W3179" s="58" t="e">
        <f>VLOOKUP(V3179,Minimos!$D$3:$E$26,2,FALSE)</f>
        <v>#N/A</v>
      </c>
      <c r="X3179" s="18" t="e">
        <f t="shared" si="159"/>
        <v>#N/A</v>
      </c>
      <c r="Y3179" s="58" t="e">
        <f t="shared" si="160"/>
        <v>#N/A</v>
      </c>
    </row>
    <row r="3180" spans="1:25" x14ac:dyDescent="0.25">
      <c r="A3180" t="s">
        <v>126</v>
      </c>
      <c r="B3180" s="133" t="s">
        <v>186</v>
      </c>
      <c r="C3180" t="s">
        <v>784</v>
      </c>
      <c r="D3180" s="54">
        <v>44688</v>
      </c>
      <c r="E3180" s="133" t="s">
        <v>686</v>
      </c>
      <c r="F3180" s="133" t="s">
        <v>66</v>
      </c>
      <c r="G3180" s="133" t="s">
        <v>20</v>
      </c>
      <c r="H3180" s="133">
        <v>6</v>
      </c>
      <c r="I3180" s="133">
        <v>147</v>
      </c>
      <c r="J3180" s="133" t="s">
        <v>73</v>
      </c>
      <c r="K3180" s="133" t="s">
        <v>64</v>
      </c>
      <c r="L3180" s="133" t="s">
        <v>0</v>
      </c>
      <c r="M3180" s="120">
        <v>1.565162037037037E-3</v>
      </c>
      <c r="N3180" s="133"/>
      <c r="O3180" s="133"/>
      <c r="P3180" s="133"/>
      <c r="Q3180" s="133"/>
      <c r="R3180" s="133"/>
      <c r="S3180" s="133"/>
      <c r="V3180" t="str">
        <f t="shared" si="158"/>
        <v>600INFF</v>
      </c>
      <c r="W3180" s="58" t="e">
        <f>VLOOKUP(V3180,Minimos!$D$3:$E$26,2,FALSE)</f>
        <v>#N/A</v>
      </c>
      <c r="X3180" s="18" t="e">
        <f t="shared" si="159"/>
        <v>#N/A</v>
      </c>
      <c r="Y3180" s="58" t="e">
        <f t="shared" si="160"/>
        <v>#N/A</v>
      </c>
    </row>
    <row r="3181" spans="1:25" x14ac:dyDescent="0.25">
      <c r="A3181" t="s">
        <v>126</v>
      </c>
      <c r="B3181" s="133" t="s">
        <v>186</v>
      </c>
      <c r="C3181" t="s">
        <v>784</v>
      </c>
      <c r="D3181" s="54">
        <v>44688</v>
      </c>
      <c r="E3181" s="133" t="s">
        <v>686</v>
      </c>
      <c r="F3181" s="133" t="s">
        <v>66</v>
      </c>
      <c r="G3181" s="133" t="s">
        <v>20</v>
      </c>
      <c r="H3181" s="133">
        <v>7</v>
      </c>
      <c r="I3181" s="133">
        <v>1258</v>
      </c>
      <c r="J3181" s="133" t="s">
        <v>788</v>
      </c>
      <c r="K3181" s="133" t="s">
        <v>787</v>
      </c>
      <c r="L3181" s="133" t="s">
        <v>0</v>
      </c>
      <c r="M3181" s="120">
        <v>1.5680555555555554E-3</v>
      </c>
      <c r="N3181" s="133"/>
      <c r="O3181" s="133"/>
      <c r="P3181" s="133"/>
      <c r="Q3181" s="133"/>
      <c r="R3181" s="133"/>
      <c r="S3181" s="133"/>
      <c r="V3181" t="str">
        <f t="shared" si="158"/>
        <v>600INFF</v>
      </c>
      <c r="W3181" s="58" t="e">
        <f>VLOOKUP(V3181,Minimos!$D$3:$E$26,2,FALSE)</f>
        <v>#N/A</v>
      </c>
      <c r="X3181" s="18" t="e">
        <f t="shared" si="159"/>
        <v>#N/A</v>
      </c>
      <c r="Y3181" s="58" t="e">
        <f t="shared" si="160"/>
        <v>#N/A</v>
      </c>
    </row>
    <row r="3182" spans="1:25" x14ac:dyDescent="0.25">
      <c r="A3182" t="s">
        <v>126</v>
      </c>
      <c r="B3182" s="133" t="s">
        <v>186</v>
      </c>
      <c r="C3182" t="s">
        <v>784</v>
      </c>
      <c r="D3182" s="54">
        <v>44688</v>
      </c>
      <c r="E3182" s="133" t="s">
        <v>686</v>
      </c>
      <c r="F3182" s="133" t="s">
        <v>66</v>
      </c>
      <c r="G3182" s="133" t="s">
        <v>20</v>
      </c>
      <c r="H3182" s="133">
        <v>8</v>
      </c>
      <c r="I3182" s="133">
        <v>1122</v>
      </c>
      <c r="J3182" s="133" t="s">
        <v>680</v>
      </c>
      <c r="K3182" s="133" t="s">
        <v>684</v>
      </c>
      <c r="L3182" s="133" t="s">
        <v>0</v>
      </c>
      <c r="M3182" s="120">
        <v>1.6086805555555557E-3</v>
      </c>
      <c r="N3182" s="133"/>
      <c r="O3182" s="133"/>
      <c r="P3182" s="133"/>
      <c r="Q3182" s="133"/>
      <c r="R3182" s="133"/>
      <c r="S3182" s="133"/>
      <c r="V3182" t="str">
        <f t="shared" si="158"/>
        <v>600INFF</v>
      </c>
      <c r="W3182" s="58" t="e">
        <f>VLOOKUP(V3182,Minimos!$D$3:$E$26,2,FALSE)</f>
        <v>#N/A</v>
      </c>
      <c r="X3182" s="18" t="e">
        <f t="shared" si="159"/>
        <v>#N/A</v>
      </c>
      <c r="Y3182" s="58" t="e">
        <f t="shared" si="160"/>
        <v>#N/A</v>
      </c>
    </row>
    <row r="3183" spans="1:25" x14ac:dyDescent="0.25">
      <c r="A3183" t="s">
        <v>126</v>
      </c>
      <c r="B3183" s="133" t="s">
        <v>186</v>
      </c>
      <c r="C3183" t="s">
        <v>784</v>
      </c>
      <c r="D3183" s="54">
        <v>44688</v>
      </c>
      <c r="E3183" s="133" t="s">
        <v>686</v>
      </c>
      <c r="F3183" s="133" t="s">
        <v>66</v>
      </c>
      <c r="G3183" s="133" t="s">
        <v>20</v>
      </c>
      <c r="H3183" s="133">
        <v>9</v>
      </c>
      <c r="I3183" s="133">
        <v>1235</v>
      </c>
      <c r="J3183" s="133" t="s">
        <v>793</v>
      </c>
      <c r="K3183" s="133" t="s">
        <v>267</v>
      </c>
      <c r="L3183" s="133" t="s">
        <v>0</v>
      </c>
      <c r="M3183" s="120">
        <v>1.8577546296296296E-3</v>
      </c>
      <c r="N3183" s="133"/>
      <c r="O3183" s="133"/>
      <c r="P3183" s="133"/>
      <c r="Q3183" s="133"/>
      <c r="R3183" s="133"/>
      <c r="S3183" s="133"/>
      <c r="V3183" t="str">
        <f t="shared" si="158"/>
        <v>600INFF</v>
      </c>
      <c r="W3183" s="58" t="e">
        <f>VLOOKUP(V3183,Minimos!$D$3:$E$26,2,FALSE)</f>
        <v>#N/A</v>
      </c>
      <c r="X3183" s="18" t="e">
        <f t="shared" si="159"/>
        <v>#N/A</v>
      </c>
      <c r="Y3183" s="58" t="e">
        <f t="shared" si="160"/>
        <v>#N/A</v>
      </c>
    </row>
    <row r="3184" spans="1:25" x14ac:dyDescent="0.25">
      <c r="A3184" t="s">
        <v>126</v>
      </c>
      <c r="B3184" s="133" t="s">
        <v>186</v>
      </c>
      <c r="C3184" t="s">
        <v>784</v>
      </c>
      <c r="D3184" s="54">
        <v>44688</v>
      </c>
      <c r="E3184" s="133" t="s">
        <v>686</v>
      </c>
      <c r="F3184" s="133" t="s">
        <v>66</v>
      </c>
      <c r="G3184" s="133" t="s">
        <v>20</v>
      </c>
      <c r="H3184" s="133">
        <v>10</v>
      </c>
      <c r="I3184" s="133">
        <v>364</v>
      </c>
      <c r="J3184" s="133" t="s">
        <v>669</v>
      </c>
      <c r="K3184" s="133" t="s">
        <v>258</v>
      </c>
      <c r="L3184" s="133" t="s">
        <v>0</v>
      </c>
      <c r="M3184" s="120">
        <v>2.0063657407407409E-3</v>
      </c>
      <c r="N3184" s="133"/>
      <c r="O3184" s="133"/>
      <c r="P3184" s="133"/>
      <c r="Q3184" s="133"/>
      <c r="R3184" s="133"/>
      <c r="S3184" s="133"/>
      <c r="V3184" t="str">
        <f t="shared" si="158"/>
        <v>600INFF</v>
      </c>
      <c r="W3184" s="58" t="e">
        <f>VLOOKUP(V3184,Minimos!$D$3:$E$26,2,FALSE)</f>
        <v>#N/A</v>
      </c>
      <c r="X3184" s="18" t="e">
        <f t="shared" si="159"/>
        <v>#N/A</v>
      </c>
      <c r="Y3184" s="58" t="e">
        <f t="shared" si="160"/>
        <v>#N/A</v>
      </c>
    </row>
    <row r="3185" spans="1:25" x14ac:dyDescent="0.25">
      <c r="A3185" t="s">
        <v>126</v>
      </c>
      <c r="B3185" s="133" t="s">
        <v>186</v>
      </c>
      <c r="C3185" t="s">
        <v>784</v>
      </c>
      <c r="D3185" s="54">
        <v>44688</v>
      </c>
      <c r="E3185" s="133" t="s">
        <v>686</v>
      </c>
      <c r="F3185" s="133" t="s">
        <v>66</v>
      </c>
      <c r="G3185" s="133" t="s">
        <v>20</v>
      </c>
      <c r="H3185" s="133">
        <v>11</v>
      </c>
      <c r="I3185" s="133">
        <v>809</v>
      </c>
      <c r="J3185" s="133" t="s">
        <v>657</v>
      </c>
      <c r="K3185" s="133" t="s">
        <v>267</v>
      </c>
      <c r="L3185" s="133" t="s">
        <v>0</v>
      </c>
      <c r="M3185" s="120">
        <v>2.8456018518518522E-3</v>
      </c>
      <c r="N3185" s="133"/>
      <c r="O3185" s="133"/>
      <c r="P3185" s="133"/>
      <c r="Q3185" s="133"/>
      <c r="R3185" s="133"/>
      <c r="S3185" s="133"/>
      <c r="V3185" t="str">
        <f t="shared" si="158"/>
        <v>600INFF</v>
      </c>
      <c r="W3185" s="58" t="e">
        <f>VLOOKUP(V3185,Minimos!$D$3:$E$26,2,FALSE)</f>
        <v>#N/A</v>
      </c>
      <c r="X3185" s="18" t="e">
        <f t="shared" si="159"/>
        <v>#N/A</v>
      </c>
      <c r="Y3185" s="58" t="e">
        <f t="shared" si="160"/>
        <v>#N/A</v>
      </c>
    </row>
    <row r="3186" spans="1:25" x14ac:dyDescent="0.25">
      <c r="A3186" t="s">
        <v>126</v>
      </c>
      <c r="B3186" s="133" t="s">
        <v>186</v>
      </c>
      <c r="C3186" t="s">
        <v>784</v>
      </c>
      <c r="D3186" s="54">
        <v>44688</v>
      </c>
      <c r="E3186" s="133" t="s">
        <v>686</v>
      </c>
      <c r="F3186" s="133" t="s">
        <v>66</v>
      </c>
      <c r="G3186" s="133" t="s">
        <v>20</v>
      </c>
      <c r="H3186" s="133">
        <v>3</v>
      </c>
      <c r="I3186" s="133">
        <v>129</v>
      </c>
      <c r="J3186" s="133" t="s">
        <v>68</v>
      </c>
      <c r="K3186" s="133" t="s">
        <v>64</v>
      </c>
      <c r="L3186" s="133" t="s">
        <v>0</v>
      </c>
      <c r="M3186" s="120">
        <v>1.3357638888888889E-3</v>
      </c>
      <c r="N3186" s="133"/>
      <c r="O3186" s="133"/>
      <c r="P3186" s="133"/>
      <c r="Q3186" s="133"/>
      <c r="R3186" s="133"/>
      <c r="S3186" s="133"/>
      <c r="V3186" t="str">
        <f t="shared" si="158"/>
        <v>600INFF</v>
      </c>
      <c r="W3186" s="58" t="e">
        <f>VLOOKUP(V3186,Minimos!$D$3:$E$26,2,FALSE)</f>
        <v>#N/A</v>
      </c>
      <c r="X3186" s="18" t="e">
        <f t="shared" si="159"/>
        <v>#N/A</v>
      </c>
      <c r="Y3186" s="58" t="e">
        <f t="shared" si="160"/>
        <v>#N/A</v>
      </c>
    </row>
    <row r="3187" spans="1:25" x14ac:dyDescent="0.25">
      <c r="A3187" t="s">
        <v>126</v>
      </c>
      <c r="B3187" s="133" t="s">
        <v>186</v>
      </c>
      <c r="C3187" t="s">
        <v>784</v>
      </c>
      <c r="D3187" s="54">
        <v>44688</v>
      </c>
      <c r="E3187" s="133" t="s">
        <v>686</v>
      </c>
      <c r="F3187" s="133" t="s">
        <v>66</v>
      </c>
      <c r="G3187" s="133" t="s">
        <v>20</v>
      </c>
      <c r="H3187" s="133">
        <v>4</v>
      </c>
      <c r="I3187" s="133">
        <v>236</v>
      </c>
      <c r="J3187" s="133" t="s">
        <v>278</v>
      </c>
      <c r="K3187" s="133" t="s">
        <v>66</v>
      </c>
      <c r="L3187" s="133" t="s">
        <v>0</v>
      </c>
      <c r="M3187" s="120">
        <v>1.4346064814814814E-3</v>
      </c>
      <c r="N3187" s="133"/>
      <c r="O3187" s="133"/>
      <c r="P3187" s="133"/>
      <c r="Q3187" s="133"/>
      <c r="R3187" s="133"/>
      <c r="S3187" s="133"/>
      <c r="V3187" t="str">
        <f t="shared" si="158"/>
        <v>600INFF</v>
      </c>
      <c r="W3187" s="58" t="e">
        <f>VLOOKUP(V3187,Minimos!$D$3:$E$26,2,FALSE)</f>
        <v>#N/A</v>
      </c>
      <c r="X3187" s="18" t="e">
        <f t="shared" si="159"/>
        <v>#N/A</v>
      </c>
      <c r="Y3187" s="58" t="e">
        <f t="shared" si="160"/>
        <v>#N/A</v>
      </c>
    </row>
    <row r="3188" spans="1:25" x14ac:dyDescent="0.25">
      <c r="A3188" t="s">
        <v>126</v>
      </c>
      <c r="B3188" s="133" t="s">
        <v>186</v>
      </c>
      <c r="C3188" t="s">
        <v>784</v>
      </c>
      <c r="D3188" s="54">
        <v>44688</v>
      </c>
      <c r="E3188" s="133" t="s">
        <v>686</v>
      </c>
      <c r="F3188" s="133" t="s">
        <v>66</v>
      </c>
      <c r="G3188" s="133" t="s">
        <v>20</v>
      </c>
      <c r="H3188" s="133">
        <v>5</v>
      </c>
      <c r="I3188" s="133">
        <v>118</v>
      </c>
      <c r="J3188" s="133" t="s">
        <v>277</v>
      </c>
      <c r="K3188" s="133" t="s">
        <v>64</v>
      </c>
      <c r="L3188" s="133" t="s">
        <v>0</v>
      </c>
      <c r="M3188" s="120">
        <v>1.4590277777777778E-3</v>
      </c>
      <c r="N3188" s="133"/>
      <c r="O3188" s="133"/>
      <c r="P3188" s="133"/>
      <c r="Q3188" s="133"/>
      <c r="R3188" s="133"/>
      <c r="S3188" s="133"/>
      <c r="V3188" t="str">
        <f t="shared" si="158"/>
        <v>600INFF</v>
      </c>
      <c r="W3188" s="58" t="e">
        <f>VLOOKUP(V3188,Minimos!$D$3:$E$26,2,FALSE)</f>
        <v>#N/A</v>
      </c>
      <c r="X3188" s="18" t="e">
        <f t="shared" si="159"/>
        <v>#N/A</v>
      </c>
      <c r="Y3188" s="58" t="e">
        <f t="shared" si="160"/>
        <v>#N/A</v>
      </c>
    </row>
    <row r="3189" spans="1:25" x14ac:dyDescent="0.25">
      <c r="A3189" t="s">
        <v>126</v>
      </c>
      <c r="B3189" s="133" t="s">
        <v>186</v>
      </c>
      <c r="C3189" t="s">
        <v>784</v>
      </c>
      <c r="D3189" s="54">
        <v>44688</v>
      </c>
      <c r="E3189" s="133" t="s">
        <v>686</v>
      </c>
      <c r="F3189" s="133" t="s">
        <v>66</v>
      </c>
      <c r="G3189" s="133" t="s">
        <v>20</v>
      </c>
      <c r="H3189" s="133">
        <v>6</v>
      </c>
      <c r="I3189" s="133">
        <v>90</v>
      </c>
      <c r="J3189" s="133" t="s">
        <v>150</v>
      </c>
      <c r="K3189" s="133" t="s">
        <v>64</v>
      </c>
      <c r="L3189" s="133" t="s">
        <v>0</v>
      </c>
      <c r="M3189" s="120">
        <v>1.5009259259259257E-3</v>
      </c>
      <c r="N3189" s="133"/>
      <c r="O3189" s="133"/>
      <c r="P3189" s="133"/>
      <c r="Q3189" s="133"/>
      <c r="R3189" s="133"/>
      <c r="S3189" s="133"/>
      <c r="V3189" t="str">
        <f t="shared" si="158"/>
        <v>600INFF</v>
      </c>
      <c r="W3189" s="58" t="e">
        <f>VLOOKUP(V3189,Minimos!$D$3:$E$26,2,FALSE)</f>
        <v>#N/A</v>
      </c>
      <c r="X3189" s="18" t="e">
        <f t="shared" si="159"/>
        <v>#N/A</v>
      </c>
      <c r="Y3189" s="58" t="e">
        <f t="shared" si="160"/>
        <v>#N/A</v>
      </c>
    </row>
    <row r="3190" spans="1:25" x14ac:dyDescent="0.25">
      <c r="A3190" t="s">
        <v>126</v>
      </c>
      <c r="B3190" s="133" t="s">
        <v>186</v>
      </c>
      <c r="C3190" t="s">
        <v>784</v>
      </c>
      <c r="D3190" s="54">
        <v>44688</v>
      </c>
      <c r="E3190" s="133" t="s">
        <v>686</v>
      </c>
      <c r="F3190" s="133" t="s">
        <v>66</v>
      </c>
      <c r="G3190" s="133" t="s">
        <v>20</v>
      </c>
      <c r="H3190" s="133">
        <v>7</v>
      </c>
      <c r="I3190" s="133">
        <v>567</v>
      </c>
      <c r="J3190" s="133" t="s">
        <v>679</v>
      </c>
      <c r="K3190" s="133" t="s">
        <v>66</v>
      </c>
      <c r="L3190" s="133" t="s">
        <v>0</v>
      </c>
      <c r="M3190" s="120">
        <v>1.5714120370370372E-3</v>
      </c>
      <c r="N3190" s="133"/>
      <c r="O3190" s="133"/>
      <c r="P3190" s="133"/>
      <c r="Q3190" s="133"/>
      <c r="R3190" s="133"/>
      <c r="S3190" s="133"/>
      <c r="V3190" t="str">
        <f t="shared" si="158"/>
        <v>600INFF</v>
      </c>
      <c r="W3190" s="58" t="e">
        <f>VLOOKUP(V3190,Minimos!$D$3:$E$26,2,FALSE)</f>
        <v>#N/A</v>
      </c>
      <c r="X3190" s="18" t="e">
        <f t="shared" si="159"/>
        <v>#N/A</v>
      </c>
      <c r="Y3190" s="58" t="e">
        <f t="shared" si="160"/>
        <v>#N/A</v>
      </c>
    </row>
    <row r="3191" spans="1:25" x14ac:dyDescent="0.25">
      <c r="A3191" t="s">
        <v>126</v>
      </c>
      <c r="B3191" s="133" t="s">
        <v>186</v>
      </c>
      <c r="C3191" t="s">
        <v>784</v>
      </c>
      <c r="D3191" s="54">
        <v>44688</v>
      </c>
      <c r="E3191" s="133" t="s">
        <v>686</v>
      </c>
      <c r="F3191" s="133" t="s">
        <v>66</v>
      </c>
      <c r="G3191" s="133" t="s">
        <v>20</v>
      </c>
      <c r="H3191" s="133">
        <v>8</v>
      </c>
      <c r="I3191" s="133">
        <v>1125</v>
      </c>
      <c r="J3191" s="133" t="s">
        <v>666</v>
      </c>
      <c r="K3191" s="133" t="s">
        <v>267</v>
      </c>
      <c r="L3191" s="133" t="s">
        <v>0</v>
      </c>
      <c r="M3191" s="120">
        <v>1.7167824074074073E-3</v>
      </c>
      <c r="N3191" s="133"/>
      <c r="O3191" s="133"/>
      <c r="P3191" s="133"/>
      <c r="Q3191" s="133"/>
      <c r="R3191" s="133"/>
      <c r="S3191" s="133"/>
      <c r="V3191" t="str">
        <f t="shared" si="158"/>
        <v>600INFF</v>
      </c>
      <c r="W3191" s="58" t="e">
        <f>VLOOKUP(V3191,Minimos!$D$3:$E$26,2,FALSE)</f>
        <v>#N/A</v>
      </c>
      <c r="X3191" s="18" t="e">
        <f t="shared" si="159"/>
        <v>#N/A</v>
      </c>
      <c r="Y3191" s="58" t="e">
        <f t="shared" si="160"/>
        <v>#N/A</v>
      </c>
    </row>
    <row r="3192" spans="1:25" x14ac:dyDescent="0.25">
      <c r="A3192" t="s">
        <v>126</v>
      </c>
      <c r="B3192" s="133" t="s">
        <v>186</v>
      </c>
      <c r="C3192" t="s">
        <v>784</v>
      </c>
      <c r="D3192" s="54">
        <v>44688</v>
      </c>
      <c r="E3192" s="133" t="s">
        <v>686</v>
      </c>
      <c r="F3192" s="133" t="s">
        <v>66</v>
      </c>
      <c r="G3192" s="133" t="s">
        <v>20</v>
      </c>
      <c r="H3192" s="133">
        <v>9</v>
      </c>
      <c r="I3192" s="133">
        <v>356</v>
      </c>
      <c r="J3192" s="133" t="s">
        <v>655</v>
      </c>
      <c r="K3192" s="133" t="s">
        <v>258</v>
      </c>
      <c r="L3192" s="133" t="s">
        <v>0</v>
      </c>
      <c r="M3192" s="120">
        <v>1.7269675925925924E-3</v>
      </c>
      <c r="N3192" s="133"/>
      <c r="O3192" s="133"/>
      <c r="P3192" s="133"/>
      <c r="Q3192" s="133"/>
      <c r="R3192" s="133"/>
      <c r="S3192" s="133"/>
      <c r="V3192" t="str">
        <f t="shared" si="158"/>
        <v>600INFF</v>
      </c>
      <c r="W3192" s="58" t="e">
        <f>VLOOKUP(V3192,Minimos!$D$3:$E$26,2,FALSE)</f>
        <v>#N/A</v>
      </c>
      <c r="X3192" s="18" t="e">
        <f t="shared" si="159"/>
        <v>#N/A</v>
      </c>
      <c r="Y3192" s="58" t="e">
        <f t="shared" si="160"/>
        <v>#N/A</v>
      </c>
    </row>
    <row r="3193" spans="1:25" x14ac:dyDescent="0.25">
      <c r="A3193" t="s">
        <v>126</v>
      </c>
      <c r="B3193" s="133" t="s">
        <v>186</v>
      </c>
      <c r="C3193" t="s">
        <v>784</v>
      </c>
      <c r="D3193" s="54">
        <v>44688</v>
      </c>
      <c r="E3193" s="133" t="s">
        <v>686</v>
      </c>
      <c r="F3193" s="133" t="s">
        <v>66</v>
      </c>
      <c r="G3193" s="133" t="s">
        <v>20</v>
      </c>
      <c r="H3193" s="133">
        <v>10</v>
      </c>
      <c r="I3193" s="133">
        <v>679</v>
      </c>
      <c r="J3193" s="133" t="s">
        <v>283</v>
      </c>
      <c r="K3193" s="133" t="s">
        <v>67</v>
      </c>
      <c r="L3193" s="133" t="s">
        <v>0</v>
      </c>
      <c r="M3193" s="120">
        <v>1.7656250000000001E-3</v>
      </c>
      <c r="N3193" s="133"/>
      <c r="O3193" s="133"/>
      <c r="P3193" s="133"/>
      <c r="Q3193" s="133"/>
      <c r="R3193" s="133"/>
      <c r="S3193" s="133"/>
      <c r="V3193" t="str">
        <f t="shared" si="158"/>
        <v>600INFF</v>
      </c>
      <c r="W3193" s="58" t="e">
        <f>VLOOKUP(V3193,Minimos!$D$3:$E$26,2,FALSE)</f>
        <v>#N/A</v>
      </c>
      <c r="X3193" s="18" t="e">
        <f t="shared" si="159"/>
        <v>#N/A</v>
      </c>
      <c r="Y3193" s="58" t="e">
        <f t="shared" si="160"/>
        <v>#N/A</v>
      </c>
    </row>
    <row r="3194" spans="1:25" x14ac:dyDescent="0.25">
      <c r="A3194" t="s">
        <v>126</v>
      </c>
      <c r="B3194" s="133" t="s">
        <v>186</v>
      </c>
      <c r="C3194" t="s">
        <v>784</v>
      </c>
      <c r="D3194" s="54">
        <v>44688</v>
      </c>
      <c r="E3194" s="133" t="s">
        <v>686</v>
      </c>
      <c r="F3194" s="133" t="s">
        <v>66</v>
      </c>
      <c r="G3194" s="133" t="s">
        <v>20</v>
      </c>
      <c r="H3194" s="133">
        <v>11</v>
      </c>
      <c r="I3194" s="133">
        <v>1059</v>
      </c>
      <c r="J3194" s="133" t="s">
        <v>667</v>
      </c>
      <c r="K3194" s="133" t="s">
        <v>267</v>
      </c>
      <c r="L3194" s="133" t="s">
        <v>0</v>
      </c>
      <c r="M3194" s="120">
        <v>1.847337962962963E-3</v>
      </c>
      <c r="N3194" s="133"/>
      <c r="O3194" s="133"/>
      <c r="P3194" s="133"/>
      <c r="Q3194" s="133"/>
      <c r="R3194" s="133"/>
      <c r="S3194" s="133"/>
      <c r="V3194" t="str">
        <f t="shared" si="158"/>
        <v>600INFF</v>
      </c>
      <c r="W3194" s="58" t="e">
        <f>VLOOKUP(V3194,Minimos!$D$3:$E$26,2,FALSE)</f>
        <v>#N/A</v>
      </c>
      <c r="X3194" s="18" t="e">
        <f t="shared" si="159"/>
        <v>#N/A</v>
      </c>
      <c r="Y3194" s="58" t="e">
        <f t="shared" si="160"/>
        <v>#N/A</v>
      </c>
    </row>
    <row r="3195" spans="1:25" x14ac:dyDescent="0.25">
      <c r="A3195" t="s">
        <v>126</v>
      </c>
      <c r="B3195" s="133" t="s">
        <v>186</v>
      </c>
      <c r="C3195" t="s">
        <v>784</v>
      </c>
      <c r="D3195" s="54">
        <v>44688</v>
      </c>
      <c r="E3195" s="133" t="s">
        <v>686</v>
      </c>
      <c r="F3195" s="133" t="s">
        <v>66</v>
      </c>
      <c r="G3195" s="133" t="s">
        <v>18</v>
      </c>
      <c r="H3195" s="133">
        <v>1</v>
      </c>
      <c r="I3195" s="133">
        <v>127</v>
      </c>
      <c r="J3195" s="133" t="s">
        <v>733</v>
      </c>
      <c r="K3195" s="133" t="s">
        <v>64</v>
      </c>
      <c r="L3195" s="133" t="s">
        <v>0</v>
      </c>
      <c r="M3195" s="120">
        <v>1.2087962962962961E-3</v>
      </c>
      <c r="N3195" s="133"/>
      <c r="O3195" s="133"/>
      <c r="P3195" s="133"/>
      <c r="Q3195" s="133"/>
      <c r="R3195" s="133"/>
      <c r="S3195" s="133"/>
      <c r="V3195" t="str">
        <f t="shared" si="158"/>
        <v>600INFM</v>
      </c>
      <c r="W3195" s="58" t="e">
        <f>VLOOKUP(V3195,Minimos!$D$3:$E$26,2,FALSE)</f>
        <v>#N/A</v>
      </c>
      <c r="X3195" s="18" t="e">
        <f t="shared" si="159"/>
        <v>#N/A</v>
      </c>
      <c r="Y3195" s="58" t="e">
        <f t="shared" si="160"/>
        <v>#N/A</v>
      </c>
    </row>
    <row r="3196" spans="1:25" x14ac:dyDescent="0.25">
      <c r="A3196" t="s">
        <v>126</v>
      </c>
      <c r="B3196" s="133" t="s">
        <v>186</v>
      </c>
      <c r="C3196" t="s">
        <v>784</v>
      </c>
      <c r="D3196" s="54">
        <v>44688</v>
      </c>
      <c r="E3196" s="133" t="s">
        <v>686</v>
      </c>
      <c r="F3196" s="133" t="s">
        <v>66</v>
      </c>
      <c r="G3196" s="133" t="s">
        <v>18</v>
      </c>
      <c r="H3196" s="133">
        <v>2</v>
      </c>
      <c r="I3196" s="133">
        <v>767</v>
      </c>
      <c r="J3196" s="133" t="s">
        <v>794</v>
      </c>
      <c r="K3196" s="133" t="s">
        <v>66</v>
      </c>
      <c r="L3196" s="133" t="s">
        <v>0</v>
      </c>
      <c r="M3196" s="120">
        <v>1.3631944444444444E-3</v>
      </c>
      <c r="N3196" s="133"/>
      <c r="O3196" s="133"/>
      <c r="P3196" s="133"/>
      <c r="Q3196" s="133"/>
      <c r="R3196" s="133"/>
      <c r="S3196" s="133"/>
      <c r="V3196" t="str">
        <f t="shared" si="158"/>
        <v>600INFM</v>
      </c>
      <c r="W3196" s="58" t="e">
        <f>VLOOKUP(V3196,Minimos!$D$3:$E$26,2,FALSE)</f>
        <v>#N/A</v>
      </c>
      <c r="X3196" s="18" t="e">
        <f t="shared" si="159"/>
        <v>#N/A</v>
      </c>
      <c r="Y3196" s="58" t="e">
        <f t="shared" si="160"/>
        <v>#N/A</v>
      </c>
    </row>
    <row r="3197" spans="1:25" x14ac:dyDescent="0.25">
      <c r="A3197" t="s">
        <v>126</v>
      </c>
      <c r="B3197" s="133" t="s">
        <v>186</v>
      </c>
      <c r="C3197" t="s">
        <v>784</v>
      </c>
      <c r="D3197" s="54">
        <v>44688</v>
      </c>
      <c r="E3197" s="133" t="s">
        <v>686</v>
      </c>
      <c r="F3197" s="133" t="s">
        <v>66</v>
      </c>
      <c r="G3197" s="133" t="s">
        <v>18</v>
      </c>
      <c r="H3197" s="133">
        <v>3</v>
      </c>
      <c r="I3197" s="133">
        <v>251</v>
      </c>
      <c r="J3197" s="133" t="s">
        <v>77</v>
      </c>
      <c r="K3197" s="133" t="s">
        <v>67</v>
      </c>
      <c r="L3197" s="133" t="s">
        <v>0</v>
      </c>
      <c r="M3197" s="120">
        <v>1.4031250000000001E-3</v>
      </c>
      <c r="N3197" s="133"/>
      <c r="O3197" s="133"/>
      <c r="P3197" s="133"/>
      <c r="Q3197" s="133"/>
      <c r="R3197" s="133"/>
      <c r="S3197" s="133"/>
      <c r="V3197" t="str">
        <f t="shared" si="158"/>
        <v>600INFM</v>
      </c>
      <c r="W3197" s="58" t="e">
        <f>VLOOKUP(V3197,Minimos!$D$3:$E$26,2,FALSE)</f>
        <v>#N/A</v>
      </c>
      <c r="X3197" s="18" t="e">
        <f t="shared" si="159"/>
        <v>#N/A</v>
      </c>
      <c r="Y3197" s="58" t="e">
        <f t="shared" si="160"/>
        <v>#N/A</v>
      </c>
    </row>
    <row r="3198" spans="1:25" x14ac:dyDescent="0.25">
      <c r="A3198" t="s">
        <v>126</v>
      </c>
      <c r="B3198" s="133" t="s">
        <v>186</v>
      </c>
      <c r="C3198" t="s">
        <v>784</v>
      </c>
      <c r="D3198" s="54">
        <v>44688</v>
      </c>
      <c r="E3198" s="133" t="s">
        <v>686</v>
      </c>
      <c r="F3198" s="133" t="s">
        <v>66</v>
      </c>
      <c r="G3198" s="133" t="s">
        <v>18</v>
      </c>
      <c r="H3198" s="133">
        <v>4</v>
      </c>
      <c r="I3198" s="133">
        <v>83</v>
      </c>
      <c r="J3198" s="133" t="s">
        <v>74</v>
      </c>
      <c r="K3198" s="133" t="s">
        <v>64</v>
      </c>
      <c r="L3198" s="133" t="s">
        <v>0</v>
      </c>
      <c r="M3198" s="120">
        <v>1.4232638888888888E-3</v>
      </c>
      <c r="N3198" s="133"/>
      <c r="O3198" s="133"/>
      <c r="P3198" s="133"/>
      <c r="Q3198" s="133"/>
      <c r="R3198" s="133"/>
      <c r="S3198" s="133"/>
      <c r="V3198" t="str">
        <f t="shared" si="158"/>
        <v>600INFM</v>
      </c>
      <c r="W3198" s="58" t="e">
        <f>VLOOKUP(V3198,Minimos!$D$3:$E$26,2,FALSE)</f>
        <v>#N/A</v>
      </c>
      <c r="X3198" s="18" t="e">
        <f t="shared" si="159"/>
        <v>#N/A</v>
      </c>
      <c r="Y3198" s="58" t="e">
        <f t="shared" si="160"/>
        <v>#N/A</v>
      </c>
    </row>
    <row r="3199" spans="1:25" x14ac:dyDescent="0.25">
      <c r="A3199" t="s">
        <v>126</v>
      </c>
      <c r="B3199" s="133" t="s">
        <v>186</v>
      </c>
      <c r="C3199" t="s">
        <v>784</v>
      </c>
      <c r="D3199" s="54">
        <v>44688</v>
      </c>
      <c r="E3199" s="133" t="s">
        <v>686</v>
      </c>
      <c r="F3199" s="133" t="s">
        <v>66</v>
      </c>
      <c r="G3199" s="133" t="s">
        <v>18</v>
      </c>
      <c r="H3199" s="133">
        <v>5</v>
      </c>
      <c r="I3199" s="133">
        <v>104</v>
      </c>
      <c r="J3199" s="133" t="s">
        <v>24</v>
      </c>
      <c r="K3199" s="133" t="s">
        <v>64</v>
      </c>
      <c r="L3199" s="133" t="s">
        <v>0</v>
      </c>
      <c r="M3199" s="120">
        <v>1.4540509259259261E-3</v>
      </c>
      <c r="N3199" s="133"/>
      <c r="O3199" s="133"/>
      <c r="P3199" s="133"/>
      <c r="Q3199" s="133"/>
      <c r="R3199" s="133"/>
      <c r="S3199" s="133"/>
      <c r="V3199" t="str">
        <f t="shared" si="158"/>
        <v>600INFM</v>
      </c>
      <c r="W3199" s="58" t="e">
        <f>VLOOKUP(V3199,Minimos!$D$3:$E$26,2,FALSE)</f>
        <v>#N/A</v>
      </c>
      <c r="X3199" s="18" t="e">
        <f t="shared" si="159"/>
        <v>#N/A</v>
      </c>
      <c r="Y3199" s="58" t="e">
        <f t="shared" si="160"/>
        <v>#N/A</v>
      </c>
    </row>
    <row r="3200" spans="1:25" x14ac:dyDescent="0.25">
      <c r="A3200" t="s">
        <v>126</v>
      </c>
      <c r="B3200" s="133" t="s">
        <v>186</v>
      </c>
      <c r="C3200" t="s">
        <v>784</v>
      </c>
      <c r="D3200" s="54">
        <v>44688</v>
      </c>
      <c r="E3200" s="133" t="s">
        <v>686</v>
      </c>
      <c r="F3200" s="133" t="s">
        <v>66</v>
      </c>
      <c r="G3200" s="133" t="s">
        <v>18</v>
      </c>
      <c r="H3200" s="133">
        <v>7</v>
      </c>
      <c r="I3200" s="133">
        <v>735</v>
      </c>
      <c r="J3200" s="133" t="s">
        <v>643</v>
      </c>
      <c r="K3200" s="133" t="s">
        <v>66</v>
      </c>
      <c r="L3200" s="133" t="s">
        <v>0</v>
      </c>
      <c r="M3200" s="120">
        <v>1.5351851851851852E-3</v>
      </c>
      <c r="N3200" s="133"/>
      <c r="O3200" s="133"/>
      <c r="P3200" s="133"/>
      <c r="Q3200" s="133"/>
      <c r="R3200" s="133"/>
      <c r="S3200" s="133"/>
      <c r="V3200" t="str">
        <f t="shared" si="158"/>
        <v>600INFM</v>
      </c>
      <c r="W3200" s="58" t="e">
        <f>VLOOKUP(V3200,Minimos!$D$3:$E$26,2,FALSE)</f>
        <v>#N/A</v>
      </c>
      <c r="X3200" s="18" t="e">
        <f t="shared" si="159"/>
        <v>#N/A</v>
      </c>
      <c r="Y3200" s="58" t="e">
        <f t="shared" si="160"/>
        <v>#N/A</v>
      </c>
    </row>
    <row r="3201" spans="1:25" x14ac:dyDescent="0.25">
      <c r="A3201" t="s">
        <v>126</v>
      </c>
      <c r="B3201" s="133" t="s">
        <v>186</v>
      </c>
      <c r="C3201" t="s">
        <v>784</v>
      </c>
      <c r="D3201" s="54">
        <v>44688</v>
      </c>
      <c r="E3201" s="133" t="s">
        <v>686</v>
      </c>
      <c r="F3201" s="133" t="s">
        <v>66</v>
      </c>
      <c r="G3201" s="133" t="s">
        <v>18</v>
      </c>
      <c r="H3201" s="133">
        <v>8</v>
      </c>
      <c r="I3201" s="133">
        <v>88</v>
      </c>
      <c r="J3201" s="133" t="s">
        <v>182</v>
      </c>
      <c r="K3201" s="133" t="s">
        <v>64</v>
      </c>
      <c r="L3201" s="133" t="s">
        <v>0</v>
      </c>
      <c r="M3201" s="120">
        <v>1.5652777777777776E-3</v>
      </c>
      <c r="N3201" s="133"/>
      <c r="O3201" s="133"/>
      <c r="P3201" s="133"/>
      <c r="Q3201" s="133"/>
      <c r="R3201" s="133"/>
      <c r="S3201" s="133"/>
      <c r="V3201" t="str">
        <f t="shared" si="158"/>
        <v>600INFM</v>
      </c>
      <c r="W3201" s="58" t="e">
        <f>VLOOKUP(V3201,Minimos!$D$3:$E$26,2,FALSE)</f>
        <v>#N/A</v>
      </c>
      <c r="X3201" s="18" t="e">
        <f t="shared" si="159"/>
        <v>#N/A</v>
      </c>
      <c r="Y3201" s="58" t="e">
        <f t="shared" si="160"/>
        <v>#N/A</v>
      </c>
    </row>
    <row r="3202" spans="1:25" x14ac:dyDescent="0.25">
      <c r="A3202" t="s">
        <v>126</v>
      </c>
      <c r="B3202" s="133" t="s">
        <v>186</v>
      </c>
      <c r="C3202" t="s">
        <v>784</v>
      </c>
      <c r="D3202" s="54">
        <v>44688</v>
      </c>
      <c r="E3202" s="133" t="s">
        <v>686</v>
      </c>
      <c r="F3202" s="133" t="s">
        <v>66</v>
      </c>
      <c r="G3202" s="133" t="s">
        <v>18</v>
      </c>
      <c r="H3202" s="133">
        <v>9</v>
      </c>
      <c r="I3202" s="133">
        <v>337</v>
      </c>
      <c r="J3202" s="133" t="s">
        <v>276</v>
      </c>
      <c r="K3202" s="133" t="s">
        <v>256</v>
      </c>
      <c r="L3202" s="133" t="s">
        <v>0</v>
      </c>
      <c r="M3202" s="120">
        <v>1.6343749999999998E-3</v>
      </c>
      <c r="N3202" s="133"/>
      <c r="O3202" s="133"/>
      <c r="P3202" s="133"/>
      <c r="Q3202" s="133"/>
      <c r="R3202" s="133"/>
      <c r="S3202" s="133"/>
      <c r="V3202" t="str">
        <f t="shared" ref="V3202:V3265" si="161">A3202&amp;L3202&amp;G3202</f>
        <v>600INFM</v>
      </c>
      <c r="W3202" s="58" t="e">
        <f>VLOOKUP(V3202,Minimos!$D$3:$E$26,2,FALSE)</f>
        <v>#N/A</v>
      </c>
      <c r="X3202" s="18" t="e">
        <f t="shared" ref="X3202:X3265" si="162">M3202-W3202</f>
        <v>#N/A</v>
      </c>
      <c r="Y3202" s="58" t="e">
        <f t="shared" ref="Y3202:Y3265" si="163">IF(X3202&gt;=0,"Apurado","")</f>
        <v>#N/A</v>
      </c>
    </row>
    <row r="3203" spans="1:25" x14ac:dyDescent="0.25">
      <c r="A3203" t="s">
        <v>126</v>
      </c>
      <c r="B3203" s="133" t="s">
        <v>186</v>
      </c>
      <c r="C3203" t="s">
        <v>784</v>
      </c>
      <c r="D3203" s="54">
        <v>44688</v>
      </c>
      <c r="E3203" s="133" t="s">
        <v>686</v>
      </c>
      <c r="F3203" s="133" t="s">
        <v>66</v>
      </c>
      <c r="G3203" s="133" t="s">
        <v>18</v>
      </c>
      <c r="H3203" s="133">
        <v>10</v>
      </c>
      <c r="I3203" s="133">
        <v>343</v>
      </c>
      <c r="J3203" s="133" t="s">
        <v>649</v>
      </c>
      <c r="K3203" s="133" t="s">
        <v>258</v>
      </c>
      <c r="L3203" s="133" t="s">
        <v>0</v>
      </c>
      <c r="M3203" s="120">
        <v>1.6471064814814814E-3</v>
      </c>
      <c r="N3203" s="133"/>
      <c r="O3203" s="133"/>
      <c r="P3203" s="133"/>
      <c r="Q3203" s="133"/>
      <c r="R3203" s="133"/>
      <c r="S3203" s="133"/>
      <c r="V3203" t="str">
        <f t="shared" si="161"/>
        <v>600INFM</v>
      </c>
      <c r="W3203" s="58" t="e">
        <f>VLOOKUP(V3203,Minimos!$D$3:$E$26,2,FALSE)</f>
        <v>#N/A</v>
      </c>
      <c r="X3203" s="18" t="e">
        <f t="shared" si="162"/>
        <v>#N/A</v>
      </c>
      <c r="Y3203" s="58" t="e">
        <f t="shared" si="163"/>
        <v>#N/A</v>
      </c>
    </row>
    <row r="3204" spans="1:25" x14ac:dyDescent="0.25">
      <c r="A3204" t="s">
        <v>126</v>
      </c>
      <c r="B3204" s="133" t="s">
        <v>186</v>
      </c>
      <c r="C3204" t="s">
        <v>784</v>
      </c>
      <c r="D3204" s="54">
        <v>44688</v>
      </c>
      <c r="E3204" s="133" t="s">
        <v>686</v>
      </c>
      <c r="F3204" s="133" t="s">
        <v>66</v>
      </c>
      <c r="G3204" s="133" t="s">
        <v>18</v>
      </c>
      <c r="H3204" s="133">
        <v>12</v>
      </c>
      <c r="I3204" s="133">
        <v>1247</v>
      </c>
      <c r="J3204" s="133" t="s">
        <v>785</v>
      </c>
      <c r="K3204" s="133" t="s">
        <v>64</v>
      </c>
      <c r="L3204" s="133" t="s">
        <v>0</v>
      </c>
      <c r="M3204" s="120">
        <v>1.7185185185185185E-3</v>
      </c>
      <c r="N3204" s="133"/>
      <c r="O3204" s="133"/>
      <c r="P3204" s="133"/>
      <c r="Q3204" s="133"/>
      <c r="R3204" s="133"/>
      <c r="S3204" s="133"/>
      <c r="V3204" t="str">
        <f t="shared" si="161"/>
        <v>600INFM</v>
      </c>
      <c r="W3204" s="58" t="e">
        <f>VLOOKUP(V3204,Minimos!$D$3:$E$26,2,FALSE)</f>
        <v>#N/A</v>
      </c>
      <c r="X3204" s="18" t="e">
        <f t="shared" si="162"/>
        <v>#N/A</v>
      </c>
      <c r="Y3204" s="58" t="e">
        <f t="shared" si="163"/>
        <v>#N/A</v>
      </c>
    </row>
    <row r="3205" spans="1:25" x14ac:dyDescent="0.25">
      <c r="A3205" t="s">
        <v>126</v>
      </c>
      <c r="B3205" s="133" t="s">
        <v>186</v>
      </c>
      <c r="C3205" t="s">
        <v>784</v>
      </c>
      <c r="D3205" s="54">
        <v>44688</v>
      </c>
      <c r="E3205" s="133" t="s">
        <v>686</v>
      </c>
      <c r="F3205" s="133" t="s">
        <v>66</v>
      </c>
      <c r="G3205" s="133" t="s">
        <v>18</v>
      </c>
      <c r="H3205" s="133">
        <v>13</v>
      </c>
      <c r="I3205" s="133">
        <v>681</v>
      </c>
      <c r="J3205" s="133" t="s">
        <v>280</v>
      </c>
      <c r="K3205" s="133" t="s">
        <v>67</v>
      </c>
      <c r="L3205" s="133" t="s">
        <v>0</v>
      </c>
      <c r="M3205" s="120">
        <v>2.0008101851851849E-3</v>
      </c>
      <c r="N3205" s="133"/>
      <c r="O3205" s="133"/>
      <c r="P3205" s="133"/>
      <c r="Q3205" s="133"/>
      <c r="R3205" s="133"/>
      <c r="S3205" s="133"/>
      <c r="V3205" t="str">
        <f t="shared" si="161"/>
        <v>600INFM</v>
      </c>
      <c r="W3205" s="58" t="e">
        <f>VLOOKUP(V3205,Minimos!$D$3:$E$26,2,FALSE)</f>
        <v>#N/A</v>
      </c>
      <c r="X3205" s="18" t="e">
        <f t="shared" si="162"/>
        <v>#N/A</v>
      </c>
      <c r="Y3205" s="58" t="e">
        <f t="shared" si="163"/>
        <v>#N/A</v>
      </c>
    </row>
    <row r="3206" spans="1:25" x14ac:dyDescent="0.25">
      <c r="A3206" t="s">
        <v>127</v>
      </c>
      <c r="B3206" s="133" t="s">
        <v>186</v>
      </c>
      <c r="C3206" t="s">
        <v>784</v>
      </c>
      <c r="D3206" s="54">
        <v>44688</v>
      </c>
      <c r="E3206" s="133" t="s">
        <v>686</v>
      </c>
      <c r="F3206" s="133" t="s">
        <v>66</v>
      </c>
      <c r="G3206" s="133" t="s">
        <v>20</v>
      </c>
      <c r="H3206" s="133">
        <v>2</v>
      </c>
      <c r="I3206" s="133">
        <v>63</v>
      </c>
      <c r="J3206" s="133" t="s">
        <v>245</v>
      </c>
      <c r="K3206" s="133" t="s">
        <v>64</v>
      </c>
      <c r="L3206" s="133" t="s">
        <v>22</v>
      </c>
      <c r="M3206" s="120">
        <v>1.7694444444444444E-3</v>
      </c>
      <c r="N3206" s="133"/>
      <c r="O3206" s="133"/>
      <c r="P3206" s="133"/>
      <c r="Q3206" s="133"/>
      <c r="R3206" s="133"/>
      <c r="S3206" s="133"/>
      <c r="V3206" t="str">
        <f t="shared" si="161"/>
        <v>800INIF</v>
      </c>
      <c r="W3206" s="58" t="e">
        <f>VLOOKUP(V3206,Minimos!$D$3:$E$26,2,FALSE)</f>
        <v>#N/A</v>
      </c>
      <c r="X3206" s="18" t="e">
        <f t="shared" si="162"/>
        <v>#N/A</v>
      </c>
      <c r="Y3206" s="58" t="e">
        <f t="shared" si="163"/>
        <v>#N/A</v>
      </c>
    </row>
    <row r="3207" spans="1:25" x14ac:dyDescent="0.25">
      <c r="A3207" t="s">
        <v>127</v>
      </c>
      <c r="B3207" s="133" t="s">
        <v>186</v>
      </c>
      <c r="C3207" t="s">
        <v>784</v>
      </c>
      <c r="D3207" s="54">
        <v>44688</v>
      </c>
      <c r="E3207" s="133" t="s">
        <v>686</v>
      </c>
      <c r="F3207" s="133" t="s">
        <v>66</v>
      </c>
      <c r="G3207" s="133" t="s">
        <v>20</v>
      </c>
      <c r="H3207" s="133">
        <v>3</v>
      </c>
      <c r="I3207" s="133">
        <v>1209</v>
      </c>
      <c r="J3207" s="133" t="s">
        <v>795</v>
      </c>
      <c r="K3207" s="133" t="s">
        <v>66</v>
      </c>
      <c r="L3207" s="133" t="s">
        <v>22</v>
      </c>
      <c r="M3207" s="120">
        <v>1.9771990740740739E-3</v>
      </c>
      <c r="N3207" s="133"/>
      <c r="O3207" s="133"/>
      <c r="P3207" s="133"/>
      <c r="Q3207" s="133"/>
      <c r="R3207" s="133"/>
      <c r="S3207" s="133"/>
      <c r="V3207" t="str">
        <f t="shared" si="161"/>
        <v>800INIF</v>
      </c>
      <c r="W3207" s="58" t="e">
        <f>VLOOKUP(V3207,Minimos!$D$3:$E$26,2,FALSE)</f>
        <v>#N/A</v>
      </c>
      <c r="X3207" s="18" t="e">
        <f t="shared" si="162"/>
        <v>#N/A</v>
      </c>
      <c r="Y3207" s="58" t="e">
        <f t="shared" si="163"/>
        <v>#N/A</v>
      </c>
    </row>
    <row r="3208" spans="1:25" x14ac:dyDescent="0.25">
      <c r="A3208" t="s">
        <v>127</v>
      </c>
      <c r="B3208" s="133" t="s">
        <v>186</v>
      </c>
      <c r="C3208" t="s">
        <v>784</v>
      </c>
      <c r="D3208" s="54">
        <v>44688</v>
      </c>
      <c r="E3208" s="133" t="s">
        <v>686</v>
      </c>
      <c r="F3208" s="133" t="s">
        <v>66</v>
      </c>
      <c r="G3208" s="133" t="s">
        <v>18</v>
      </c>
      <c r="H3208" s="133">
        <v>2</v>
      </c>
      <c r="I3208" s="133">
        <v>806</v>
      </c>
      <c r="J3208" s="133" t="s">
        <v>298</v>
      </c>
      <c r="K3208" s="133" t="s">
        <v>66</v>
      </c>
      <c r="L3208" s="133" t="s">
        <v>22</v>
      </c>
      <c r="M3208" s="120">
        <v>1.727314814814815E-3</v>
      </c>
      <c r="N3208" s="133"/>
      <c r="O3208" s="133"/>
      <c r="P3208" s="133"/>
      <c r="Q3208" s="133"/>
      <c r="R3208" s="133"/>
      <c r="S3208" s="133"/>
      <c r="V3208" t="str">
        <f t="shared" si="161"/>
        <v>800INIM</v>
      </c>
      <c r="W3208" s="58" t="e">
        <f>VLOOKUP(V3208,Minimos!$D$3:$E$26,2,FALSE)</f>
        <v>#N/A</v>
      </c>
      <c r="X3208" s="18" t="e">
        <f t="shared" si="162"/>
        <v>#N/A</v>
      </c>
      <c r="Y3208" s="58" t="e">
        <f t="shared" si="163"/>
        <v>#N/A</v>
      </c>
    </row>
    <row r="3209" spans="1:25" x14ac:dyDescent="0.25">
      <c r="A3209" t="s">
        <v>127</v>
      </c>
      <c r="B3209" s="133" t="s">
        <v>186</v>
      </c>
      <c r="C3209" t="s">
        <v>784</v>
      </c>
      <c r="D3209" s="54">
        <v>44688</v>
      </c>
      <c r="E3209" s="133" t="s">
        <v>686</v>
      </c>
      <c r="F3209" s="133" t="s">
        <v>66</v>
      </c>
      <c r="G3209" s="133" t="s">
        <v>18</v>
      </c>
      <c r="H3209" s="133">
        <v>3</v>
      </c>
      <c r="I3209" s="133">
        <v>466</v>
      </c>
      <c r="J3209" s="133" t="s">
        <v>194</v>
      </c>
      <c r="K3209" s="133" t="s">
        <v>260</v>
      </c>
      <c r="L3209" s="133" t="s">
        <v>22</v>
      </c>
      <c r="M3209" s="120">
        <v>1.7324074074074076E-3</v>
      </c>
      <c r="N3209" s="133"/>
      <c r="O3209" s="133"/>
      <c r="P3209" s="133"/>
      <c r="Q3209" s="133"/>
      <c r="R3209" s="133"/>
      <c r="S3209" s="133"/>
      <c r="V3209" t="str">
        <f t="shared" si="161"/>
        <v>800INIM</v>
      </c>
      <c r="W3209" s="58" t="e">
        <f>VLOOKUP(V3209,Minimos!$D$3:$E$26,2,FALSE)</f>
        <v>#N/A</v>
      </c>
      <c r="X3209" s="18" t="e">
        <f t="shared" si="162"/>
        <v>#N/A</v>
      </c>
      <c r="Y3209" s="58" t="e">
        <f t="shared" si="163"/>
        <v>#N/A</v>
      </c>
    </row>
    <row r="3210" spans="1:25" x14ac:dyDescent="0.25">
      <c r="A3210" t="s">
        <v>127</v>
      </c>
      <c r="B3210" s="133" t="s">
        <v>186</v>
      </c>
      <c r="C3210" t="s">
        <v>784</v>
      </c>
      <c r="D3210" s="54">
        <v>44688</v>
      </c>
      <c r="E3210" s="133" t="s">
        <v>686</v>
      </c>
      <c r="F3210" s="133" t="s">
        <v>66</v>
      </c>
      <c r="G3210" s="133" t="s">
        <v>18</v>
      </c>
      <c r="H3210" s="133">
        <v>4</v>
      </c>
      <c r="I3210" s="133">
        <v>100</v>
      </c>
      <c r="J3210" s="133" t="s">
        <v>247</v>
      </c>
      <c r="K3210" s="133" t="s">
        <v>64</v>
      </c>
      <c r="L3210" s="133" t="s">
        <v>22</v>
      </c>
      <c r="M3210" s="120">
        <v>1.7337962962962964E-3</v>
      </c>
      <c r="N3210" s="133"/>
      <c r="O3210" s="133"/>
      <c r="P3210" s="133"/>
      <c r="Q3210" s="133"/>
      <c r="R3210" s="133"/>
      <c r="S3210" s="133"/>
      <c r="V3210" t="str">
        <f t="shared" si="161"/>
        <v>800INIM</v>
      </c>
      <c r="W3210" s="58" t="e">
        <f>VLOOKUP(V3210,Minimos!$D$3:$E$26,2,FALSE)</f>
        <v>#N/A</v>
      </c>
      <c r="X3210" s="18" t="e">
        <f t="shared" si="162"/>
        <v>#N/A</v>
      </c>
      <c r="Y3210" s="58" t="e">
        <f t="shared" si="163"/>
        <v>#N/A</v>
      </c>
    </row>
    <row r="3211" spans="1:25" x14ac:dyDescent="0.25">
      <c r="A3211" t="s">
        <v>127</v>
      </c>
      <c r="B3211" s="133" t="s">
        <v>186</v>
      </c>
      <c r="C3211" t="s">
        <v>784</v>
      </c>
      <c r="D3211" s="54">
        <v>44688</v>
      </c>
      <c r="E3211" s="133" t="s">
        <v>686</v>
      </c>
      <c r="F3211" s="133" t="s">
        <v>66</v>
      </c>
      <c r="G3211" s="133" t="s">
        <v>18</v>
      </c>
      <c r="H3211" s="133">
        <v>6</v>
      </c>
      <c r="I3211" s="133">
        <v>89</v>
      </c>
      <c r="J3211" s="133" t="s">
        <v>231</v>
      </c>
      <c r="K3211" s="133" t="s">
        <v>64</v>
      </c>
      <c r="L3211" s="133" t="s">
        <v>22</v>
      </c>
      <c r="M3211" s="120">
        <v>1.8885416666666666E-3</v>
      </c>
      <c r="N3211" s="133"/>
      <c r="O3211" s="133"/>
      <c r="P3211" s="133"/>
      <c r="Q3211" s="133"/>
      <c r="R3211" s="133"/>
      <c r="S3211" s="133"/>
      <c r="V3211" t="str">
        <f t="shared" si="161"/>
        <v>800INIM</v>
      </c>
      <c r="W3211" s="58" t="e">
        <f>VLOOKUP(V3211,Minimos!$D$3:$E$26,2,FALSE)</f>
        <v>#N/A</v>
      </c>
      <c r="X3211" s="18" t="e">
        <f t="shared" si="162"/>
        <v>#N/A</v>
      </c>
      <c r="Y3211" s="58" t="e">
        <f t="shared" si="163"/>
        <v>#N/A</v>
      </c>
    </row>
    <row r="3212" spans="1:25" x14ac:dyDescent="0.25">
      <c r="A3212" t="s">
        <v>127</v>
      </c>
      <c r="B3212" s="133" t="s">
        <v>186</v>
      </c>
      <c r="C3212" t="s">
        <v>784</v>
      </c>
      <c r="D3212" s="54">
        <v>44688</v>
      </c>
      <c r="E3212" s="133" t="s">
        <v>686</v>
      </c>
      <c r="F3212" s="133" t="s">
        <v>66</v>
      </c>
      <c r="G3212" s="133" t="s">
        <v>18</v>
      </c>
      <c r="H3212" s="133">
        <v>7</v>
      </c>
      <c r="I3212" s="133">
        <v>50</v>
      </c>
      <c r="J3212" s="133" t="s">
        <v>195</v>
      </c>
      <c r="K3212" s="133" t="s">
        <v>64</v>
      </c>
      <c r="L3212" s="133" t="s">
        <v>22</v>
      </c>
      <c r="M3212" s="120">
        <v>1.9141203703703705E-3</v>
      </c>
      <c r="N3212" s="133"/>
      <c r="O3212" s="133"/>
      <c r="P3212" s="133"/>
      <c r="Q3212" s="133"/>
      <c r="R3212" s="133"/>
      <c r="S3212" s="133"/>
      <c r="V3212" t="str">
        <f t="shared" si="161"/>
        <v>800INIM</v>
      </c>
      <c r="W3212" s="58" t="e">
        <f>VLOOKUP(V3212,Minimos!$D$3:$E$26,2,FALSE)</f>
        <v>#N/A</v>
      </c>
      <c r="X3212" s="18" t="e">
        <f t="shared" si="162"/>
        <v>#N/A</v>
      </c>
      <c r="Y3212" s="58" t="e">
        <f t="shared" si="163"/>
        <v>#N/A</v>
      </c>
    </row>
    <row r="3213" spans="1:25" x14ac:dyDescent="0.25">
      <c r="A3213" t="s">
        <v>41</v>
      </c>
      <c r="B3213" s="133" t="s">
        <v>30</v>
      </c>
      <c r="C3213" t="s">
        <v>796</v>
      </c>
      <c r="D3213" s="54">
        <v>44689</v>
      </c>
      <c r="E3213" s="133" t="s">
        <v>686</v>
      </c>
      <c r="F3213" s="133" t="s">
        <v>62</v>
      </c>
      <c r="G3213" s="133" t="s">
        <v>20</v>
      </c>
      <c r="H3213" s="133">
        <v>1</v>
      </c>
      <c r="I3213" s="133">
        <v>811</v>
      </c>
      <c r="J3213" s="133" t="s">
        <v>393</v>
      </c>
      <c r="K3213" s="133" t="s">
        <v>267</v>
      </c>
      <c r="L3213" s="133" t="s">
        <v>23</v>
      </c>
      <c r="M3213" s="18">
        <v>48.37</v>
      </c>
      <c r="N3213" s="18">
        <v>42.64</v>
      </c>
      <c r="O3213" s="18">
        <v>47.63</v>
      </c>
      <c r="P3213" s="18">
        <v>48.06</v>
      </c>
      <c r="Q3213" s="18">
        <v>48.37</v>
      </c>
      <c r="R3213" s="18" t="s">
        <v>1</v>
      </c>
      <c r="S3213" s="18" t="s">
        <v>1</v>
      </c>
      <c r="V3213" t="str">
        <f t="shared" si="161"/>
        <v>MARTEL3JUVF</v>
      </c>
      <c r="W3213" s="58">
        <f>VLOOKUP(V3213,Minimos!$D$3:$E$26,2,FALSE)</f>
        <v>38</v>
      </c>
      <c r="X3213" s="18">
        <f t="shared" si="162"/>
        <v>10.369999999999997</v>
      </c>
      <c r="Y3213" s="58" t="str">
        <f t="shared" si="163"/>
        <v>Apurado</v>
      </c>
    </row>
    <row r="3214" spans="1:25" x14ac:dyDescent="0.25">
      <c r="A3214" t="s">
        <v>41</v>
      </c>
      <c r="B3214" s="133" t="s">
        <v>30</v>
      </c>
      <c r="C3214" t="s">
        <v>796</v>
      </c>
      <c r="D3214" s="54">
        <v>44689</v>
      </c>
      <c r="E3214" s="133" t="s">
        <v>686</v>
      </c>
      <c r="F3214" s="133" t="s">
        <v>62</v>
      </c>
      <c r="G3214" s="133" t="s">
        <v>20</v>
      </c>
      <c r="H3214" s="133">
        <v>2</v>
      </c>
      <c r="I3214" s="133">
        <v>382</v>
      </c>
      <c r="J3214" s="133" t="s">
        <v>367</v>
      </c>
      <c r="K3214" s="133" t="s">
        <v>257</v>
      </c>
      <c r="L3214" s="133" t="s">
        <v>23</v>
      </c>
      <c r="M3214" s="18">
        <v>43.23</v>
      </c>
      <c r="N3214" s="18">
        <v>37.31</v>
      </c>
      <c r="O3214" s="18">
        <v>42.09</v>
      </c>
      <c r="P3214" s="18">
        <v>43.23</v>
      </c>
      <c r="Q3214" s="18">
        <v>42.92</v>
      </c>
      <c r="R3214" s="18">
        <v>41.81</v>
      </c>
      <c r="S3214" s="18" t="s">
        <v>1</v>
      </c>
      <c r="V3214" t="str">
        <f t="shared" si="161"/>
        <v>MARTEL3JUVF</v>
      </c>
      <c r="W3214" s="58">
        <f>VLOOKUP(V3214,Minimos!$D$3:$E$26,2,FALSE)</f>
        <v>38</v>
      </c>
      <c r="X3214" s="18">
        <f t="shared" si="162"/>
        <v>5.2299999999999969</v>
      </c>
      <c r="Y3214" s="58" t="str">
        <f t="shared" si="163"/>
        <v>Apurado</v>
      </c>
    </row>
    <row r="3215" spans="1:25" x14ac:dyDescent="0.25">
      <c r="A3215" t="s">
        <v>41</v>
      </c>
      <c r="B3215" s="133" t="s">
        <v>30</v>
      </c>
      <c r="C3215" t="s">
        <v>796</v>
      </c>
      <c r="D3215" s="54">
        <v>44689</v>
      </c>
      <c r="E3215" s="133" t="s">
        <v>686</v>
      </c>
      <c r="F3215" s="133" t="s">
        <v>62</v>
      </c>
      <c r="G3215" s="133" t="s">
        <v>20</v>
      </c>
      <c r="H3215" s="133">
        <v>3</v>
      </c>
      <c r="I3215" s="133">
        <v>738</v>
      </c>
      <c r="J3215" s="133" t="s">
        <v>419</v>
      </c>
      <c r="K3215" s="133" t="s">
        <v>64</v>
      </c>
      <c r="L3215" s="133" t="s">
        <v>23</v>
      </c>
      <c r="M3215" s="18">
        <v>32.93</v>
      </c>
      <c r="N3215" s="18">
        <v>32.93</v>
      </c>
      <c r="O3215" s="18">
        <v>29.1</v>
      </c>
      <c r="P3215" s="18" t="s">
        <v>1</v>
      </c>
      <c r="Q3215" s="18" t="s">
        <v>1</v>
      </c>
      <c r="R3215" s="18" t="s">
        <v>1</v>
      </c>
      <c r="S3215" s="18" t="s">
        <v>1</v>
      </c>
      <c r="V3215" t="str">
        <f t="shared" si="161"/>
        <v>MARTEL3JUVF</v>
      </c>
      <c r="W3215" s="58">
        <f>VLOOKUP(V3215,Minimos!$D$3:$E$26,2,FALSE)</f>
        <v>38</v>
      </c>
      <c r="X3215" s="18">
        <f t="shared" si="162"/>
        <v>-5.07</v>
      </c>
      <c r="Y3215" s="58" t="str">
        <f t="shared" si="163"/>
        <v/>
      </c>
    </row>
    <row r="3216" spans="1:25" x14ac:dyDescent="0.25">
      <c r="A3216" t="s">
        <v>41</v>
      </c>
      <c r="B3216" s="133" t="s">
        <v>30</v>
      </c>
      <c r="C3216" t="s">
        <v>796</v>
      </c>
      <c r="D3216" s="54">
        <v>44689</v>
      </c>
      <c r="E3216" s="133" t="s">
        <v>686</v>
      </c>
      <c r="F3216" s="133" t="s">
        <v>62</v>
      </c>
      <c r="G3216" s="133" t="s">
        <v>20</v>
      </c>
      <c r="H3216" s="133">
        <v>4</v>
      </c>
      <c r="I3216" s="133">
        <v>693</v>
      </c>
      <c r="J3216" s="133" t="s">
        <v>309</v>
      </c>
      <c r="K3216" s="133" t="s">
        <v>64</v>
      </c>
      <c r="L3216" s="133" t="s">
        <v>23</v>
      </c>
      <c r="M3216" s="18">
        <v>25.37</v>
      </c>
      <c r="N3216" s="18">
        <v>21.94</v>
      </c>
      <c r="O3216" s="18" t="s">
        <v>1</v>
      </c>
      <c r="P3216" s="18">
        <v>24.57</v>
      </c>
      <c r="Q3216" s="18">
        <v>23.21</v>
      </c>
      <c r="R3216" s="18">
        <v>25.37</v>
      </c>
      <c r="S3216" s="18">
        <v>25.35</v>
      </c>
      <c r="V3216" t="str">
        <f t="shared" si="161"/>
        <v>MARTEL3JUVF</v>
      </c>
      <c r="W3216" s="58">
        <f>VLOOKUP(V3216,Minimos!$D$3:$E$26,2,FALSE)</f>
        <v>38</v>
      </c>
      <c r="X3216" s="18">
        <f t="shared" si="162"/>
        <v>-12.629999999999999</v>
      </c>
      <c r="Y3216" s="58" t="str">
        <f t="shared" si="163"/>
        <v/>
      </c>
    </row>
    <row r="3217" spans="1:25" x14ac:dyDescent="0.25">
      <c r="A3217" t="s">
        <v>41</v>
      </c>
      <c r="B3217" s="133" t="s">
        <v>30</v>
      </c>
      <c r="C3217" t="s">
        <v>796</v>
      </c>
      <c r="D3217" s="54">
        <v>44689</v>
      </c>
      <c r="E3217" s="133" t="s">
        <v>686</v>
      </c>
      <c r="F3217" s="133" t="s">
        <v>62</v>
      </c>
      <c r="G3217" s="133" t="s">
        <v>20</v>
      </c>
      <c r="H3217" s="133">
        <v>5</v>
      </c>
      <c r="I3217" s="133">
        <v>763</v>
      </c>
      <c r="J3217" s="133" t="s">
        <v>311</v>
      </c>
      <c r="K3217" s="133" t="s">
        <v>267</v>
      </c>
      <c r="L3217" s="133" t="s">
        <v>22</v>
      </c>
      <c r="M3217" s="18">
        <v>24.68</v>
      </c>
      <c r="N3217" s="18">
        <v>22.11</v>
      </c>
      <c r="O3217" s="18">
        <v>24.68</v>
      </c>
      <c r="P3217" s="18">
        <v>23.96</v>
      </c>
      <c r="Q3217" s="18">
        <v>23.66</v>
      </c>
      <c r="R3217" s="18">
        <v>23.87</v>
      </c>
      <c r="S3217" s="18">
        <v>19.95</v>
      </c>
      <c r="V3217" t="str">
        <f t="shared" si="161"/>
        <v>MARTEL3INIF</v>
      </c>
      <c r="W3217" s="58">
        <f>VLOOKUP(V3217,Minimos!$D$3:$E$26,2,FALSE)</f>
        <v>38</v>
      </c>
      <c r="X3217" s="18">
        <f t="shared" si="162"/>
        <v>-13.32</v>
      </c>
      <c r="Y3217" s="58" t="str">
        <f t="shared" si="163"/>
        <v/>
      </c>
    </row>
    <row r="3218" spans="1:25" x14ac:dyDescent="0.25">
      <c r="A3218" t="s">
        <v>41</v>
      </c>
      <c r="B3218" s="133" t="s">
        <v>30</v>
      </c>
      <c r="C3218" t="s">
        <v>796</v>
      </c>
      <c r="D3218" s="54">
        <v>44689</v>
      </c>
      <c r="E3218" s="133" t="s">
        <v>686</v>
      </c>
      <c r="F3218" s="133" t="s">
        <v>62</v>
      </c>
      <c r="G3218" s="133" t="s">
        <v>20</v>
      </c>
      <c r="H3218" s="133">
        <v>6</v>
      </c>
      <c r="I3218" s="133">
        <v>95</v>
      </c>
      <c r="J3218" s="133" t="s">
        <v>217</v>
      </c>
      <c r="K3218" s="133" t="s">
        <v>64</v>
      </c>
      <c r="L3218" s="133" t="s">
        <v>22</v>
      </c>
      <c r="M3218" s="18">
        <v>21.9</v>
      </c>
      <c r="N3218" s="18" t="s">
        <v>1</v>
      </c>
      <c r="O3218" s="18">
        <v>21.83</v>
      </c>
      <c r="P3218" s="18" t="s">
        <v>1</v>
      </c>
      <c r="Q3218" s="18">
        <v>21.9</v>
      </c>
      <c r="R3218" s="18" t="s">
        <v>1</v>
      </c>
      <c r="S3218" s="18">
        <v>20.2</v>
      </c>
      <c r="V3218" t="str">
        <f t="shared" si="161"/>
        <v>MARTEL3INIF</v>
      </c>
      <c r="W3218" s="58">
        <f>VLOOKUP(V3218,Minimos!$D$3:$E$26,2,FALSE)</f>
        <v>38</v>
      </c>
      <c r="X3218" s="18">
        <f t="shared" si="162"/>
        <v>-16.100000000000001</v>
      </c>
      <c r="Y3218" s="58" t="str">
        <f t="shared" si="163"/>
        <v/>
      </c>
    </row>
    <row r="3219" spans="1:25" x14ac:dyDescent="0.25">
      <c r="A3219" t="s">
        <v>41</v>
      </c>
      <c r="B3219" s="133" t="s">
        <v>30</v>
      </c>
      <c r="C3219" t="s">
        <v>796</v>
      </c>
      <c r="D3219" s="54">
        <v>44689</v>
      </c>
      <c r="E3219" s="133" t="s">
        <v>686</v>
      </c>
      <c r="F3219" s="133" t="s">
        <v>62</v>
      </c>
      <c r="G3219" s="133" t="s">
        <v>20</v>
      </c>
      <c r="H3219" s="133">
        <v>7</v>
      </c>
      <c r="I3219" s="133">
        <v>1284</v>
      </c>
      <c r="J3219" s="133" t="s">
        <v>797</v>
      </c>
      <c r="K3219" s="133" t="s">
        <v>267</v>
      </c>
      <c r="L3219" s="133" t="s">
        <v>22</v>
      </c>
      <c r="M3219" s="18">
        <v>20.8</v>
      </c>
      <c r="N3219" s="18">
        <v>19.68</v>
      </c>
      <c r="O3219" s="18">
        <v>17.739999999999998</v>
      </c>
      <c r="P3219" s="18">
        <v>20.67</v>
      </c>
      <c r="Q3219" s="18">
        <v>20.420000000000002</v>
      </c>
      <c r="R3219" s="18">
        <v>18.47</v>
      </c>
      <c r="S3219" s="18">
        <v>20.8</v>
      </c>
      <c r="V3219" t="str">
        <f t="shared" si="161"/>
        <v>MARTEL3INIF</v>
      </c>
      <c r="W3219" s="58">
        <f>VLOOKUP(V3219,Minimos!$D$3:$E$26,2,FALSE)</f>
        <v>38</v>
      </c>
      <c r="X3219" s="18">
        <f t="shared" si="162"/>
        <v>-17.2</v>
      </c>
      <c r="Y3219" s="58" t="str">
        <f t="shared" si="163"/>
        <v/>
      </c>
    </row>
    <row r="3220" spans="1:25" x14ac:dyDescent="0.25">
      <c r="A3220" t="s">
        <v>41</v>
      </c>
      <c r="B3220" s="133" t="s">
        <v>30</v>
      </c>
      <c r="C3220" t="s">
        <v>796</v>
      </c>
      <c r="D3220" s="54">
        <v>44689</v>
      </c>
      <c r="E3220" s="133" t="s">
        <v>686</v>
      </c>
      <c r="F3220" s="133" t="s">
        <v>62</v>
      </c>
      <c r="G3220" s="133" t="s">
        <v>20</v>
      </c>
      <c r="H3220" s="133">
        <v>8</v>
      </c>
      <c r="I3220" s="133">
        <v>149</v>
      </c>
      <c r="J3220" s="133" t="s">
        <v>215</v>
      </c>
      <c r="K3220" s="133" t="s">
        <v>64</v>
      </c>
      <c r="L3220" s="133" t="s">
        <v>22</v>
      </c>
      <c r="M3220" s="18">
        <v>20.38</v>
      </c>
      <c r="N3220" s="18">
        <v>19.39</v>
      </c>
      <c r="O3220" s="18">
        <v>19.14</v>
      </c>
      <c r="P3220" s="18">
        <v>20.38</v>
      </c>
      <c r="Q3220" s="18">
        <v>19.600000000000001</v>
      </c>
      <c r="R3220" s="18">
        <v>17.670000000000002</v>
      </c>
      <c r="S3220" s="18">
        <v>19.899999999999999</v>
      </c>
      <c r="V3220" t="str">
        <f t="shared" si="161"/>
        <v>MARTEL3INIF</v>
      </c>
      <c r="W3220" s="58">
        <f>VLOOKUP(V3220,Minimos!$D$3:$E$26,2,FALSE)</f>
        <v>38</v>
      </c>
      <c r="X3220" s="18">
        <f t="shared" si="162"/>
        <v>-17.62</v>
      </c>
      <c r="Y3220" s="58" t="str">
        <f t="shared" si="163"/>
        <v/>
      </c>
    </row>
    <row r="3221" spans="1:25" x14ac:dyDescent="0.25">
      <c r="A3221" t="s">
        <v>34</v>
      </c>
      <c r="B3221" s="133" t="s">
        <v>30</v>
      </c>
      <c r="C3221" t="s">
        <v>796</v>
      </c>
      <c r="D3221" s="54">
        <v>44689</v>
      </c>
      <c r="E3221" s="133" t="s">
        <v>686</v>
      </c>
      <c r="F3221" s="133" t="s">
        <v>62</v>
      </c>
      <c r="G3221" s="133" t="s">
        <v>18</v>
      </c>
      <c r="H3221" s="133">
        <v>1</v>
      </c>
      <c r="I3221" s="133">
        <v>9</v>
      </c>
      <c r="J3221" s="133" t="s">
        <v>262</v>
      </c>
      <c r="K3221" s="133" t="s">
        <v>64</v>
      </c>
      <c r="L3221" s="133" t="s">
        <v>23</v>
      </c>
      <c r="M3221" s="18">
        <v>41.26</v>
      </c>
      <c r="N3221" s="18" t="s">
        <v>1</v>
      </c>
      <c r="O3221" s="18">
        <v>34.89</v>
      </c>
      <c r="P3221" s="18">
        <v>38.61</v>
      </c>
      <c r="Q3221" s="18">
        <v>41.26</v>
      </c>
      <c r="R3221" s="18">
        <v>39.5</v>
      </c>
      <c r="S3221" s="18" t="s">
        <v>1</v>
      </c>
      <c r="V3221" t="str">
        <f t="shared" si="161"/>
        <v>DISCO15JUVM</v>
      </c>
      <c r="W3221" s="58">
        <f>VLOOKUP(V3221,Minimos!$D$3:$E$26,2,FALSE)</f>
        <v>32</v>
      </c>
      <c r="X3221" s="18">
        <f t="shared" si="162"/>
        <v>9.259999999999998</v>
      </c>
      <c r="Y3221" s="58" t="str">
        <f t="shared" si="163"/>
        <v>Apurado</v>
      </c>
    </row>
    <row r="3222" spans="1:25" x14ac:dyDescent="0.25">
      <c r="A3222" t="s">
        <v>34</v>
      </c>
      <c r="B3222" s="133" t="s">
        <v>30</v>
      </c>
      <c r="C3222" t="s">
        <v>796</v>
      </c>
      <c r="D3222" s="54">
        <v>44689</v>
      </c>
      <c r="E3222" s="133" t="s">
        <v>686</v>
      </c>
      <c r="F3222" s="133" t="s">
        <v>62</v>
      </c>
      <c r="G3222" s="133" t="s">
        <v>18</v>
      </c>
      <c r="H3222" s="133">
        <v>2</v>
      </c>
      <c r="I3222" s="133">
        <v>317</v>
      </c>
      <c r="J3222" s="133" t="s">
        <v>299</v>
      </c>
      <c r="K3222" s="133" t="s">
        <v>256</v>
      </c>
      <c r="L3222" s="133" t="s">
        <v>23</v>
      </c>
      <c r="M3222" s="18">
        <v>37.99</v>
      </c>
      <c r="N3222" s="18" t="s">
        <v>1</v>
      </c>
      <c r="O3222" s="18" t="s">
        <v>1</v>
      </c>
      <c r="P3222" s="18">
        <v>34.520000000000003</v>
      </c>
      <c r="Q3222" s="18" t="s">
        <v>1</v>
      </c>
      <c r="R3222" s="18" t="s">
        <v>1</v>
      </c>
      <c r="S3222" s="18">
        <v>37.99</v>
      </c>
      <c r="V3222" t="str">
        <f t="shared" si="161"/>
        <v>DISCO15JUVM</v>
      </c>
      <c r="W3222" s="58">
        <f>VLOOKUP(V3222,Minimos!$D$3:$E$26,2,FALSE)</f>
        <v>32</v>
      </c>
      <c r="X3222" s="18">
        <f t="shared" si="162"/>
        <v>5.990000000000002</v>
      </c>
      <c r="Y3222" s="58" t="str">
        <f t="shared" si="163"/>
        <v>Apurado</v>
      </c>
    </row>
    <row r="3223" spans="1:25" x14ac:dyDescent="0.25">
      <c r="A3223" t="s">
        <v>34</v>
      </c>
      <c r="B3223" s="133" t="s">
        <v>30</v>
      </c>
      <c r="C3223" t="s">
        <v>796</v>
      </c>
      <c r="D3223" s="54">
        <v>44689</v>
      </c>
      <c r="E3223" s="133" t="s">
        <v>686</v>
      </c>
      <c r="F3223" s="133" t="s">
        <v>62</v>
      </c>
      <c r="G3223" s="133" t="s">
        <v>18</v>
      </c>
      <c r="H3223" s="133">
        <v>3</v>
      </c>
      <c r="I3223" s="133">
        <v>361</v>
      </c>
      <c r="J3223" s="133" t="s">
        <v>561</v>
      </c>
      <c r="K3223" s="133" t="s">
        <v>258</v>
      </c>
      <c r="L3223" s="133" t="s">
        <v>23</v>
      </c>
      <c r="M3223" s="18">
        <v>34.33</v>
      </c>
      <c r="N3223" s="18">
        <v>26.37</v>
      </c>
      <c r="O3223" s="18" t="s">
        <v>1</v>
      </c>
      <c r="P3223" s="18" t="s">
        <v>1</v>
      </c>
      <c r="Q3223" s="18" t="s">
        <v>1</v>
      </c>
      <c r="R3223" s="18">
        <v>33.39</v>
      </c>
      <c r="S3223" s="18">
        <v>34.33</v>
      </c>
      <c r="V3223" t="str">
        <f t="shared" si="161"/>
        <v>DISCO15JUVM</v>
      </c>
      <c r="W3223" s="58">
        <f>VLOOKUP(V3223,Minimos!$D$3:$E$26,2,FALSE)</f>
        <v>32</v>
      </c>
      <c r="X3223" s="18">
        <f t="shared" si="162"/>
        <v>2.3299999999999983</v>
      </c>
      <c r="Y3223" s="58" t="str">
        <f t="shared" si="163"/>
        <v>Apurado</v>
      </c>
    </row>
    <row r="3224" spans="1:25" x14ac:dyDescent="0.25">
      <c r="A3224" t="s">
        <v>34</v>
      </c>
      <c r="B3224" s="133" t="s">
        <v>30</v>
      </c>
      <c r="C3224" t="s">
        <v>796</v>
      </c>
      <c r="D3224" s="54">
        <v>44689</v>
      </c>
      <c r="E3224" s="133" t="s">
        <v>686</v>
      </c>
      <c r="F3224" s="133" t="s">
        <v>62</v>
      </c>
      <c r="G3224" s="133" t="s">
        <v>18</v>
      </c>
      <c r="H3224" s="133">
        <v>4</v>
      </c>
      <c r="I3224" s="133">
        <v>74</v>
      </c>
      <c r="J3224" s="133" t="s">
        <v>206</v>
      </c>
      <c r="K3224" s="133" t="s">
        <v>64</v>
      </c>
      <c r="L3224" s="133" t="s">
        <v>22</v>
      </c>
      <c r="M3224" s="18">
        <v>32.57</v>
      </c>
      <c r="N3224" s="18" t="s">
        <v>1</v>
      </c>
      <c r="O3224" s="18">
        <v>32.57</v>
      </c>
      <c r="P3224" s="18" t="s">
        <v>1</v>
      </c>
      <c r="Q3224" s="18" t="s">
        <v>1</v>
      </c>
      <c r="R3224" s="18" t="s">
        <v>1</v>
      </c>
      <c r="S3224" s="18" t="s">
        <v>1</v>
      </c>
      <c r="V3224" t="str">
        <f t="shared" si="161"/>
        <v>DISCO15INIM</v>
      </c>
      <c r="W3224" s="58">
        <f>VLOOKUP(V3224,Minimos!$D$3:$E$26,2,FALSE)</f>
        <v>32</v>
      </c>
      <c r="X3224" s="18">
        <f t="shared" si="162"/>
        <v>0.57000000000000028</v>
      </c>
      <c r="Y3224" s="58" t="str">
        <f t="shared" si="163"/>
        <v>Apurado</v>
      </c>
    </row>
    <row r="3225" spans="1:25" x14ac:dyDescent="0.25">
      <c r="A3225" t="s">
        <v>34</v>
      </c>
      <c r="B3225" s="133" t="s">
        <v>30</v>
      </c>
      <c r="C3225" t="s">
        <v>796</v>
      </c>
      <c r="D3225" s="54">
        <v>44689</v>
      </c>
      <c r="E3225" s="133" t="s">
        <v>686</v>
      </c>
      <c r="F3225" s="133" t="s">
        <v>62</v>
      </c>
      <c r="G3225" s="133" t="s">
        <v>18</v>
      </c>
      <c r="H3225" s="133">
        <v>5</v>
      </c>
      <c r="I3225" s="133">
        <v>1060</v>
      </c>
      <c r="J3225" s="133" t="s">
        <v>523</v>
      </c>
      <c r="K3225" s="133" t="s">
        <v>267</v>
      </c>
      <c r="L3225" s="133" t="s">
        <v>23</v>
      </c>
      <c r="M3225" s="18">
        <v>30.98</v>
      </c>
      <c r="N3225" s="18">
        <v>28.74</v>
      </c>
      <c r="O3225" s="18" t="s">
        <v>1</v>
      </c>
      <c r="P3225" s="18" t="s">
        <v>1</v>
      </c>
      <c r="Q3225" s="18">
        <v>29.62</v>
      </c>
      <c r="R3225" s="18" t="s">
        <v>1</v>
      </c>
      <c r="S3225" s="18">
        <v>30.98</v>
      </c>
      <c r="V3225" t="str">
        <f t="shared" si="161"/>
        <v>DISCO15JUVM</v>
      </c>
      <c r="W3225" s="58">
        <f>VLOOKUP(V3225,Minimos!$D$3:$E$26,2,FALSE)</f>
        <v>32</v>
      </c>
      <c r="X3225" s="18">
        <f t="shared" si="162"/>
        <v>-1.0199999999999996</v>
      </c>
      <c r="Y3225" s="58" t="str">
        <f t="shared" si="163"/>
        <v/>
      </c>
    </row>
    <row r="3226" spans="1:25" x14ac:dyDescent="0.25">
      <c r="A3226" t="s">
        <v>34</v>
      </c>
      <c r="B3226" s="133" t="s">
        <v>30</v>
      </c>
      <c r="C3226" t="s">
        <v>796</v>
      </c>
      <c r="D3226" s="54">
        <v>44689</v>
      </c>
      <c r="E3226" s="133" t="s">
        <v>686</v>
      </c>
      <c r="F3226" s="133" t="s">
        <v>62</v>
      </c>
      <c r="G3226" s="133" t="s">
        <v>18</v>
      </c>
      <c r="H3226" s="133">
        <v>6</v>
      </c>
      <c r="I3226" s="133">
        <v>140</v>
      </c>
      <c r="J3226" s="133" t="s">
        <v>202</v>
      </c>
      <c r="K3226" s="133" t="s">
        <v>64</v>
      </c>
      <c r="L3226" s="133" t="s">
        <v>22</v>
      </c>
      <c r="M3226" s="18">
        <v>24.81</v>
      </c>
      <c r="N3226" s="18">
        <v>23.32</v>
      </c>
      <c r="O3226" s="18" t="s">
        <v>1</v>
      </c>
      <c r="P3226" s="18">
        <v>24.81</v>
      </c>
      <c r="Q3226" s="18">
        <v>24.02</v>
      </c>
      <c r="R3226" s="18">
        <v>23.72</v>
      </c>
      <c r="S3226" s="18" t="s">
        <v>1</v>
      </c>
      <c r="V3226" t="str">
        <f t="shared" si="161"/>
        <v>DISCO15INIM</v>
      </c>
      <c r="W3226" s="58">
        <f>VLOOKUP(V3226,Minimos!$D$3:$E$26,2,FALSE)</f>
        <v>32</v>
      </c>
      <c r="X3226" s="18">
        <f t="shared" si="162"/>
        <v>-7.1900000000000013</v>
      </c>
      <c r="Y3226" s="58" t="str">
        <f t="shared" si="163"/>
        <v/>
      </c>
    </row>
    <row r="3227" spans="1:25" x14ac:dyDescent="0.25">
      <c r="A3227" t="s">
        <v>34</v>
      </c>
      <c r="B3227" s="133" t="s">
        <v>30</v>
      </c>
      <c r="C3227" t="s">
        <v>796</v>
      </c>
      <c r="D3227" s="54">
        <v>44689</v>
      </c>
      <c r="E3227" s="133" t="s">
        <v>686</v>
      </c>
      <c r="F3227" s="133" t="s">
        <v>62</v>
      </c>
      <c r="G3227" s="133" t="s">
        <v>18</v>
      </c>
      <c r="H3227" s="133">
        <v>7</v>
      </c>
      <c r="I3227" s="133">
        <v>339</v>
      </c>
      <c r="J3227" s="133" t="s">
        <v>230</v>
      </c>
      <c r="K3227" s="133" t="s">
        <v>256</v>
      </c>
      <c r="L3227" s="133" t="s">
        <v>22</v>
      </c>
      <c r="M3227" s="18">
        <v>24.47</v>
      </c>
      <c r="N3227" s="18" t="s">
        <v>1</v>
      </c>
      <c r="O3227" s="18" t="s">
        <v>1</v>
      </c>
      <c r="P3227" s="18">
        <v>24.47</v>
      </c>
      <c r="Q3227" s="18" t="s">
        <v>1</v>
      </c>
      <c r="R3227" s="18" t="s">
        <v>1</v>
      </c>
      <c r="S3227" s="18">
        <v>23.73</v>
      </c>
      <c r="V3227" t="str">
        <f t="shared" si="161"/>
        <v>DISCO15INIM</v>
      </c>
      <c r="W3227" s="58">
        <f>VLOOKUP(V3227,Minimos!$D$3:$E$26,2,FALSE)</f>
        <v>32</v>
      </c>
      <c r="X3227" s="18">
        <f t="shared" si="162"/>
        <v>-7.5300000000000011</v>
      </c>
      <c r="Y3227" s="58" t="str">
        <f t="shared" si="163"/>
        <v/>
      </c>
    </row>
    <row r="3228" spans="1:25" x14ac:dyDescent="0.25">
      <c r="A3228" t="s">
        <v>34</v>
      </c>
      <c r="B3228" s="133" t="s">
        <v>30</v>
      </c>
      <c r="C3228" t="s">
        <v>796</v>
      </c>
      <c r="D3228" s="54">
        <v>44689</v>
      </c>
      <c r="E3228" s="133" t="s">
        <v>686</v>
      </c>
      <c r="F3228" s="133" t="s">
        <v>62</v>
      </c>
      <c r="G3228" s="133" t="s">
        <v>18</v>
      </c>
      <c r="H3228" s="133">
        <v>8</v>
      </c>
      <c r="I3228" s="133">
        <v>160</v>
      </c>
      <c r="J3228" s="133" t="s">
        <v>209</v>
      </c>
      <c r="K3228" s="133" t="s">
        <v>64</v>
      </c>
      <c r="L3228" s="133" t="s">
        <v>22</v>
      </c>
      <c r="M3228" s="18">
        <v>19.329999999999998</v>
      </c>
      <c r="N3228" s="18">
        <v>17.39</v>
      </c>
      <c r="O3228" s="18">
        <v>18.23</v>
      </c>
      <c r="P3228" s="18">
        <v>16.93</v>
      </c>
      <c r="Q3228" s="18">
        <v>18.68</v>
      </c>
      <c r="R3228" s="18">
        <v>18.739999999999998</v>
      </c>
      <c r="S3228" s="18">
        <v>19.329999999999998</v>
      </c>
      <c r="V3228" t="str">
        <f t="shared" si="161"/>
        <v>DISCO15INIM</v>
      </c>
      <c r="W3228" s="58">
        <f>VLOOKUP(V3228,Minimos!$D$3:$E$26,2,FALSE)</f>
        <v>32</v>
      </c>
      <c r="X3228" s="18">
        <f t="shared" si="162"/>
        <v>-12.670000000000002</v>
      </c>
      <c r="Y3228" s="58" t="str">
        <f t="shared" si="163"/>
        <v/>
      </c>
    </row>
    <row r="3229" spans="1:25" x14ac:dyDescent="0.25">
      <c r="A3229" t="s">
        <v>34</v>
      </c>
      <c r="B3229" s="133" t="s">
        <v>30</v>
      </c>
      <c r="C3229" t="s">
        <v>796</v>
      </c>
      <c r="D3229" s="54">
        <v>44689</v>
      </c>
      <c r="E3229" s="133" t="s">
        <v>686</v>
      </c>
      <c r="F3229" s="133" t="s">
        <v>62</v>
      </c>
      <c r="G3229" s="133" t="s">
        <v>18</v>
      </c>
      <c r="H3229" s="133">
        <v>9</v>
      </c>
      <c r="I3229" s="133">
        <v>133</v>
      </c>
      <c r="J3229" s="133" t="s">
        <v>193</v>
      </c>
      <c r="K3229" s="133" t="s">
        <v>64</v>
      </c>
      <c r="L3229" s="133" t="s">
        <v>22</v>
      </c>
      <c r="M3229" s="18">
        <v>16.3</v>
      </c>
      <c r="N3229" s="18">
        <v>15.18</v>
      </c>
      <c r="O3229" s="18">
        <v>16.3</v>
      </c>
      <c r="P3229" s="18">
        <v>16.29</v>
      </c>
      <c r="Q3229" s="18"/>
      <c r="R3229" s="18"/>
      <c r="S3229" s="18"/>
      <c r="V3229" t="str">
        <f t="shared" si="161"/>
        <v>DISCO15INIM</v>
      </c>
      <c r="W3229" s="58">
        <f>VLOOKUP(V3229,Minimos!$D$3:$E$26,2,FALSE)</f>
        <v>32</v>
      </c>
      <c r="X3229" s="18">
        <f t="shared" si="162"/>
        <v>-15.7</v>
      </c>
      <c r="Y3229" s="58" t="str">
        <f t="shared" si="163"/>
        <v/>
      </c>
    </row>
    <row r="3230" spans="1:25" x14ac:dyDescent="0.25">
      <c r="A3230" t="s">
        <v>34</v>
      </c>
      <c r="B3230" s="133" t="s">
        <v>30</v>
      </c>
      <c r="C3230" t="s">
        <v>796</v>
      </c>
      <c r="D3230" s="54">
        <v>44689</v>
      </c>
      <c r="E3230" s="133" t="s">
        <v>686</v>
      </c>
      <c r="F3230" s="133" t="s">
        <v>62</v>
      </c>
      <c r="G3230" s="133" t="s">
        <v>18</v>
      </c>
      <c r="H3230" s="133">
        <v>10</v>
      </c>
      <c r="I3230" s="133">
        <v>785</v>
      </c>
      <c r="J3230" s="133" t="s">
        <v>332</v>
      </c>
      <c r="K3230" s="133" t="s">
        <v>257</v>
      </c>
      <c r="L3230" s="133" t="s">
        <v>23</v>
      </c>
      <c r="M3230" s="18">
        <v>14.86</v>
      </c>
      <c r="N3230" s="18">
        <v>14.86</v>
      </c>
      <c r="O3230" s="18" t="s">
        <v>1</v>
      </c>
      <c r="P3230" s="18">
        <v>13.54</v>
      </c>
      <c r="Q3230" s="18"/>
      <c r="R3230" s="18"/>
      <c r="S3230" s="18"/>
      <c r="V3230" t="str">
        <f t="shared" si="161"/>
        <v>DISCO15JUVM</v>
      </c>
      <c r="W3230" s="58">
        <f>VLOOKUP(V3230,Minimos!$D$3:$E$26,2,FALSE)</f>
        <v>32</v>
      </c>
      <c r="X3230" s="18">
        <f t="shared" si="162"/>
        <v>-17.14</v>
      </c>
      <c r="Y3230" s="58" t="str">
        <f t="shared" si="163"/>
        <v/>
      </c>
    </row>
    <row r="3231" spans="1:25" x14ac:dyDescent="0.25">
      <c r="A3231" t="s">
        <v>34</v>
      </c>
      <c r="B3231" s="133" t="s">
        <v>30</v>
      </c>
      <c r="C3231" t="s">
        <v>796</v>
      </c>
      <c r="D3231" s="54">
        <v>44689</v>
      </c>
      <c r="E3231" s="133" t="s">
        <v>686</v>
      </c>
      <c r="F3231" s="133" t="s">
        <v>62</v>
      </c>
      <c r="G3231" s="133" t="s">
        <v>18</v>
      </c>
      <c r="H3231" s="133">
        <v>11</v>
      </c>
      <c r="I3231" s="133">
        <v>387</v>
      </c>
      <c r="J3231" s="133" t="s">
        <v>292</v>
      </c>
      <c r="K3231" s="133" t="s">
        <v>257</v>
      </c>
      <c r="L3231" s="133" t="s">
        <v>22</v>
      </c>
      <c r="M3231" s="18">
        <v>13.49</v>
      </c>
      <c r="N3231" s="18">
        <v>13.49</v>
      </c>
      <c r="O3231" s="18">
        <v>11.26</v>
      </c>
      <c r="P3231" s="18">
        <v>10.7</v>
      </c>
      <c r="Q3231" s="18"/>
      <c r="R3231" s="18"/>
      <c r="S3231" s="18"/>
      <c r="V3231" t="str">
        <f t="shared" si="161"/>
        <v>DISCO15INIM</v>
      </c>
      <c r="W3231" s="58">
        <f>VLOOKUP(V3231,Minimos!$D$3:$E$26,2,FALSE)</f>
        <v>32</v>
      </c>
      <c r="X3231" s="18">
        <f t="shared" si="162"/>
        <v>-18.509999999999998</v>
      </c>
      <c r="Y3231" s="58" t="str">
        <f t="shared" si="163"/>
        <v/>
      </c>
    </row>
    <row r="3232" spans="1:25" x14ac:dyDescent="0.25">
      <c r="A3232" t="s">
        <v>96</v>
      </c>
      <c r="B3232" s="133" t="s">
        <v>188</v>
      </c>
      <c r="C3232" t="s">
        <v>796</v>
      </c>
      <c r="D3232" s="54">
        <v>44689</v>
      </c>
      <c r="E3232" s="133" t="s">
        <v>686</v>
      </c>
      <c r="F3232" s="133" t="s">
        <v>62</v>
      </c>
      <c r="G3232" s="133" t="s">
        <v>20</v>
      </c>
      <c r="H3232" s="133">
        <v>1</v>
      </c>
      <c r="I3232" s="133">
        <v>774</v>
      </c>
      <c r="J3232" s="133" t="s">
        <v>287</v>
      </c>
      <c r="K3232" s="133" t="s">
        <v>257</v>
      </c>
      <c r="L3232" s="133" t="s">
        <v>22</v>
      </c>
      <c r="M3232" s="18">
        <v>5.31</v>
      </c>
      <c r="N3232" s="18" t="s">
        <v>1</v>
      </c>
      <c r="O3232" s="18" t="s">
        <v>1</v>
      </c>
      <c r="P3232" s="18">
        <v>4.97</v>
      </c>
      <c r="Q3232" s="18">
        <v>5.21</v>
      </c>
      <c r="R3232" s="18">
        <v>5.31</v>
      </c>
      <c r="S3232" s="18">
        <v>5.21</v>
      </c>
      <c r="V3232" t="str">
        <f t="shared" si="161"/>
        <v>COMPRIMINIF</v>
      </c>
      <c r="W3232" s="58" t="e">
        <f>VLOOKUP(V3232,Minimos!$D$3:$E$26,2,FALSE)</f>
        <v>#N/A</v>
      </c>
      <c r="X3232" s="18" t="e">
        <f t="shared" si="162"/>
        <v>#N/A</v>
      </c>
      <c r="Y3232" s="58" t="e">
        <f t="shared" si="163"/>
        <v>#N/A</v>
      </c>
    </row>
    <row r="3233" spans="1:25" x14ac:dyDescent="0.25">
      <c r="A3233" t="s">
        <v>96</v>
      </c>
      <c r="B3233" s="133" t="s">
        <v>188</v>
      </c>
      <c r="C3233" t="s">
        <v>796</v>
      </c>
      <c r="D3233" s="54">
        <v>44689</v>
      </c>
      <c r="E3233" s="133" t="s">
        <v>686</v>
      </c>
      <c r="F3233" s="133" t="s">
        <v>62</v>
      </c>
      <c r="G3233" s="133" t="s">
        <v>20</v>
      </c>
      <c r="H3233" s="133">
        <v>2</v>
      </c>
      <c r="I3233" s="133">
        <v>705</v>
      </c>
      <c r="J3233" s="133" t="s">
        <v>263</v>
      </c>
      <c r="K3233" s="133" t="s">
        <v>64</v>
      </c>
      <c r="L3233" s="133" t="s">
        <v>23</v>
      </c>
      <c r="M3233" s="18">
        <v>5.29</v>
      </c>
      <c r="N3233" s="18">
        <v>4.9800000000000004</v>
      </c>
      <c r="O3233" s="18">
        <v>5.15</v>
      </c>
      <c r="P3233" s="18">
        <v>5.0199999999999996</v>
      </c>
      <c r="Q3233" s="18">
        <v>5.01</v>
      </c>
      <c r="R3233" s="18" t="s">
        <v>1</v>
      </c>
      <c r="S3233" s="18">
        <v>5.29</v>
      </c>
      <c r="V3233" t="str">
        <f t="shared" si="161"/>
        <v>COMPRIMJUVF</v>
      </c>
      <c r="W3233" s="58" t="e">
        <f>VLOOKUP(V3233,Minimos!$D$3:$E$26,2,FALSE)</f>
        <v>#N/A</v>
      </c>
      <c r="X3233" s="18" t="e">
        <f t="shared" si="162"/>
        <v>#N/A</v>
      </c>
      <c r="Y3233" s="58" t="e">
        <f t="shared" si="163"/>
        <v>#N/A</v>
      </c>
    </row>
    <row r="3234" spans="1:25" x14ac:dyDescent="0.25">
      <c r="A3234" t="s">
        <v>96</v>
      </c>
      <c r="B3234" s="133" t="s">
        <v>188</v>
      </c>
      <c r="C3234" t="s">
        <v>796</v>
      </c>
      <c r="D3234" s="54">
        <v>44689</v>
      </c>
      <c r="E3234" s="133" t="s">
        <v>686</v>
      </c>
      <c r="F3234" s="133" t="s">
        <v>62</v>
      </c>
      <c r="G3234" s="133" t="s">
        <v>20</v>
      </c>
      <c r="H3234" s="133">
        <v>3</v>
      </c>
      <c r="I3234" s="133">
        <v>849</v>
      </c>
      <c r="J3234" s="133" t="s">
        <v>329</v>
      </c>
      <c r="K3234" s="133" t="s">
        <v>257</v>
      </c>
      <c r="L3234" s="133" t="s">
        <v>23</v>
      </c>
      <c r="M3234" s="18">
        <v>5.22</v>
      </c>
      <c r="N3234" s="18">
        <v>5.04</v>
      </c>
      <c r="O3234" s="18">
        <v>5.22</v>
      </c>
      <c r="P3234" s="18">
        <v>5.15</v>
      </c>
      <c r="Q3234" s="18" t="s">
        <v>1</v>
      </c>
      <c r="R3234" s="18" t="s">
        <v>1</v>
      </c>
      <c r="S3234" s="18" t="s">
        <v>1</v>
      </c>
      <c r="V3234" t="str">
        <f t="shared" si="161"/>
        <v>COMPRIMJUVF</v>
      </c>
      <c r="W3234" s="58" t="e">
        <f>VLOOKUP(V3234,Minimos!$D$3:$E$26,2,FALSE)</f>
        <v>#N/A</v>
      </c>
      <c r="X3234" s="18" t="e">
        <f t="shared" si="162"/>
        <v>#N/A</v>
      </c>
      <c r="Y3234" s="58" t="e">
        <f t="shared" si="163"/>
        <v>#N/A</v>
      </c>
    </row>
    <row r="3235" spans="1:25" x14ac:dyDescent="0.25">
      <c r="A3235" t="s">
        <v>96</v>
      </c>
      <c r="B3235" s="133" t="s">
        <v>188</v>
      </c>
      <c r="C3235" t="s">
        <v>796</v>
      </c>
      <c r="D3235" s="54">
        <v>44689</v>
      </c>
      <c r="E3235" s="133" t="s">
        <v>686</v>
      </c>
      <c r="F3235" s="133" t="s">
        <v>62</v>
      </c>
      <c r="G3235" s="133" t="s">
        <v>20</v>
      </c>
      <c r="H3235" s="133">
        <v>4</v>
      </c>
      <c r="I3235" s="133">
        <v>684</v>
      </c>
      <c r="J3235" s="133" t="s">
        <v>423</v>
      </c>
      <c r="K3235" s="133" t="s">
        <v>64</v>
      </c>
      <c r="L3235" s="133" t="s">
        <v>23</v>
      </c>
      <c r="M3235" s="18">
        <v>4.9800000000000004</v>
      </c>
      <c r="N3235" s="18">
        <v>4.71</v>
      </c>
      <c r="O3235" s="18">
        <v>4.7699999999999996</v>
      </c>
      <c r="P3235" s="18">
        <v>4.6500000000000004</v>
      </c>
      <c r="Q3235" s="18">
        <v>4.75</v>
      </c>
      <c r="R3235" s="18">
        <v>4.9800000000000004</v>
      </c>
      <c r="S3235" s="18">
        <v>4.9400000000000004</v>
      </c>
      <c r="V3235" t="str">
        <f t="shared" si="161"/>
        <v>COMPRIMJUVF</v>
      </c>
      <c r="W3235" s="58" t="e">
        <f>VLOOKUP(V3235,Minimos!$D$3:$E$26,2,FALSE)</f>
        <v>#N/A</v>
      </c>
      <c r="X3235" s="18" t="e">
        <f t="shared" si="162"/>
        <v>#N/A</v>
      </c>
      <c r="Y3235" s="58" t="e">
        <f t="shared" si="163"/>
        <v>#N/A</v>
      </c>
    </row>
    <row r="3236" spans="1:25" x14ac:dyDescent="0.25">
      <c r="A3236" t="s">
        <v>96</v>
      </c>
      <c r="B3236" s="133" t="s">
        <v>188</v>
      </c>
      <c r="C3236" t="s">
        <v>796</v>
      </c>
      <c r="D3236" s="54">
        <v>44689</v>
      </c>
      <c r="E3236" s="133" t="s">
        <v>686</v>
      </c>
      <c r="F3236" s="133" t="s">
        <v>62</v>
      </c>
      <c r="G3236" s="133" t="s">
        <v>20</v>
      </c>
      <c r="H3236" s="133">
        <v>5</v>
      </c>
      <c r="I3236" s="133">
        <v>123</v>
      </c>
      <c r="J3236" s="133" t="s">
        <v>221</v>
      </c>
      <c r="K3236" s="133" t="s">
        <v>64</v>
      </c>
      <c r="L3236" s="133" t="s">
        <v>22</v>
      </c>
      <c r="M3236" s="18">
        <v>4.95</v>
      </c>
      <c r="N3236" s="18">
        <v>4.67</v>
      </c>
      <c r="O3236" s="18">
        <v>4.67</v>
      </c>
      <c r="P3236" s="18">
        <v>4.8899999999999997</v>
      </c>
      <c r="Q3236" s="18">
        <v>4.78</v>
      </c>
      <c r="R3236" s="18">
        <v>4.6399999999999997</v>
      </c>
      <c r="S3236" s="18">
        <v>4.95</v>
      </c>
      <c r="V3236" t="str">
        <f t="shared" si="161"/>
        <v>COMPRIMINIF</v>
      </c>
      <c r="W3236" s="58" t="e">
        <f>VLOOKUP(V3236,Minimos!$D$3:$E$26,2,FALSE)</f>
        <v>#N/A</v>
      </c>
      <c r="X3236" s="18" t="e">
        <f t="shared" si="162"/>
        <v>#N/A</v>
      </c>
      <c r="Y3236" s="58" t="e">
        <f t="shared" si="163"/>
        <v>#N/A</v>
      </c>
    </row>
    <row r="3237" spans="1:25" x14ac:dyDescent="0.25">
      <c r="A3237" t="s">
        <v>96</v>
      </c>
      <c r="B3237" s="133" t="s">
        <v>188</v>
      </c>
      <c r="C3237" t="s">
        <v>796</v>
      </c>
      <c r="D3237" s="54">
        <v>44689</v>
      </c>
      <c r="E3237" s="133" t="s">
        <v>686</v>
      </c>
      <c r="F3237" s="133" t="s">
        <v>62</v>
      </c>
      <c r="G3237" s="133" t="s">
        <v>20</v>
      </c>
      <c r="H3237" s="133">
        <v>6</v>
      </c>
      <c r="I3237" s="133">
        <v>105</v>
      </c>
      <c r="J3237" s="133" t="s">
        <v>213</v>
      </c>
      <c r="K3237" s="133" t="s">
        <v>64</v>
      </c>
      <c r="L3237" s="133" t="s">
        <v>22</v>
      </c>
      <c r="M3237" s="18">
        <v>4.87</v>
      </c>
      <c r="N3237" s="18">
        <v>4.83</v>
      </c>
      <c r="O3237" s="18">
        <v>4.75</v>
      </c>
      <c r="P3237" s="18">
        <v>4.82</v>
      </c>
      <c r="Q3237" s="18">
        <v>4.87</v>
      </c>
      <c r="R3237" s="18">
        <v>4.82</v>
      </c>
      <c r="S3237" s="18">
        <v>3.92</v>
      </c>
      <c r="V3237" t="str">
        <f t="shared" si="161"/>
        <v>COMPRIMINIF</v>
      </c>
      <c r="W3237" s="58" t="e">
        <f>VLOOKUP(V3237,Minimos!$D$3:$E$26,2,FALSE)</f>
        <v>#N/A</v>
      </c>
      <c r="X3237" s="18" t="e">
        <f t="shared" si="162"/>
        <v>#N/A</v>
      </c>
      <c r="Y3237" s="58" t="e">
        <f t="shared" si="163"/>
        <v>#N/A</v>
      </c>
    </row>
    <row r="3238" spans="1:25" x14ac:dyDescent="0.25">
      <c r="A3238" t="s">
        <v>96</v>
      </c>
      <c r="B3238" s="133" t="s">
        <v>188</v>
      </c>
      <c r="C3238" t="s">
        <v>796</v>
      </c>
      <c r="D3238" s="54">
        <v>44689</v>
      </c>
      <c r="E3238" s="133" t="s">
        <v>686</v>
      </c>
      <c r="F3238" s="133" t="s">
        <v>62</v>
      </c>
      <c r="G3238" s="133" t="s">
        <v>20</v>
      </c>
      <c r="H3238" s="133">
        <v>7</v>
      </c>
      <c r="I3238" s="133">
        <v>282</v>
      </c>
      <c r="J3238" s="133" t="s">
        <v>421</v>
      </c>
      <c r="K3238" s="133" t="s">
        <v>67</v>
      </c>
      <c r="L3238" s="133" t="s">
        <v>23</v>
      </c>
      <c r="M3238" s="18">
        <v>4.84</v>
      </c>
      <c r="N3238" s="18">
        <v>4.5199999999999996</v>
      </c>
      <c r="O3238" s="18">
        <v>4.6900000000000004</v>
      </c>
      <c r="P3238" s="18">
        <v>4.84</v>
      </c>
      <c r="Q3238" s="18">
        <v>4.78</v>
      </c>
      <c r="R3238" s="18">
        <v>4.72</v>
      </c>
      <c r="S3238" s="18">
        <v>4.55</v>
      </c>
      <c r="V3238" t="str">
        <f t="shared" si="161"/>
        <v>COMPRIMJUVF</v>
      </c>
      <c r="W3238" s="58" t="e">
        <f>VLOOKUP(V3238,Minimos!$D$3:$E$26,2,FALSE)</f>
        <v>#N/A</v>
      </c>
      <c r="X3238" s="18" t="e">
        <f t="shared" si="162"/>
        <v>#N/A</v>
      </c>
      <c r="Y3238" s="58" t="e">
        <f t="shared" si="163"/>
        <v>#N/A</v>
      </c>
    </row>
    <row r="3239" spans="1:25" x14ac:dyDescent="0.25">
      <c r="A3239" t="s">
        <v>96</v>
      </c>
      <c r="B3239" s="133" t="s">
        <v>188</v>
      </c>
      <c r="C3239" t="s">
        <v>796</v>
      </c>
      <c r="D3239" s="54">
        <v>44689</v>
      </c>
      <c r="E3239" s="133" t="s">
        <v>686</v>
      </c>
      <c r="F3239" s="133" t="s">
        <v>62</v>
      </c>
      <c r="G3239" s="133" t="s">
        <v>20</v>
      </c>
      <c r="H3239" s="133">
        <v>8</v>
      </c>
      <c r="I3239" s="133">
        <v>697</v>
      </c>
      <c r="J3239" s="133" t="s">
        <v>304</v>
      </c>
      <c r="K3239" s="133" t="s">
        <v>64</v>
      </c>
      <c r="L3239" s="133" t="s">
        <v>23</v>
      </c>
      <c r="M3239" s="18">
        <v>4.74</v>
      </c>
      <c r="N3239" s="18">
        <v>4.62</v>
      </c>
      <c r="O3239" s="18" t="s">
        <v>1</v>
      </c>
      <c r="P3239" s="18">
        <v>4.74</v>
      </c>
      <c r="Q3239" s="18" t="s">
        <v>1</v>
      </c>
      <c r="R3239" s="18" t="s">
        <v>1</v>
      </c>
      <c r="S3239" s="18">
        <v>4.55</v>
      </c>
      <c r="V3239" t="str">
        <f t="shared" si="161"/>
        <v>COMPRIMJUVF</v>
      </c>
      <c r="W3239" s="58" t="e">
        <f>VLOOKUP(V3239,Minimos!$D$3:$E$26,2,FALSE)</f>
        <v>#N/A</v>
      </c>
      <c r="X3239" s="18" t="e">
        <f t="shared" si="162"/>
        <v>#N/A</v>
      </c>
      <c r="Y3239" s="58" t="e">
        <f t="shared" si="163"/>
        <v>#N/A</v>
      </c>
    </row>
    <row r="3240" spans="1:25" x14ac:dyDescent="0.25">
      <c r="A3240" t="s">
        <v>96</v>
      </c>
      <c r="B3240" s="133" t="s">
        <v>188</v>
      </c>
      <c r="C3240" t="s">
        <v>796</v>
      </c>
      <c r="D3240" s="54">
        <v>44689</v>
      </c>
      <c r="E3240" s="133" t="s">
        <v>686</v>
      </c>
      <c r="F3240" s="133" t="s">
        <v>62</v>
      </c>
      <c r="G3240" s="133" t="s">
        <v>20</v>
      </c>
      <c r="H3240" s="133">
        <v>9</v>
      </c>
      <c r="I3240" s="133">
        <v>85</v>
      </c>
      <c r="J3240" s="133" t="s">
        <v>330</v>
      </c>
      <c r="K3240" s="133" t="s">
        <v>64</v>
      </c>
      <c r="L3240" s="133" t="s">
        <v>23</v>
      </c>
      <c r="M3240" s="18">
        <v>4.6900000000000004</v>
      </c>
      <c r="N3240" s="18">
        <v>4.57</v>
      </c>
      <c r="O3240" s="18">
        <v>4.51</v>
      </c>
      <c r="P3240" s="18">
        <v>4.6900000000000004</v>
      </c>
      <c r="Q3240" s="18"/>
      <c r="R3240" s="18"/>
      <c r="S3240" s="18"/>
      <c r="V3240" t="str">
        <f t="shared" si="161"/>
        <v>COMPRIMJUVF</v>
      </c>
      <c r="W3240" s="58" t="e">
        <f>VLOOKUP(V3240,Minimos!$D$3:$E$26,2,FALSE)</f>
        <v>#N/A</v>
      </c>
      <c r="X3240" s="18" t="e">
        <f t="shared" si="162"/>
        <v>#N/A</v>
      </c>
      <c r="Y3240" s="58" t="e">
        <f t="shared" si="163"/>
        <v>#N/A</v>
      </c>
    </row>
    <row r="3241" spans="1:25" x14ac:dyDescent="0.25">
      <c r="A3241" t="s">
        <v>96</v>
      </c>
      <c r="B3241" s="133" t="s">
        <v>188</v>
      </c>
      <c r="C3241" t="s">
        <v>796</v>
      </c>
      <c r="D3241" s="54">
        <v>44689</v>
      </c>
      <c r="E3241" s="133" t="s">
        <v>686</v>
      </c>
      <c r="F3241" s="133" t="s">
        <v>62</v>
      </c>
      <c r="G3241" s="133" t="s">
        <v>20</v>
      </c>
      <c r="H3241" s="133">
        <v>10</v>
      </c>
      <c r="I3241" s="133">
        <v>2</v>
      </c>
      <c r="J3241" s="133" t="s">
        <v>355</v>
      </c>
      <c r="K3241" s="133" t="s">
        <v>64</v>
      </c>
      <c r="L3241" s="133" t="s">
        <v>23</v>
      </c>
      <c r="M3241" s="18">
        <v>4.66</v>
      </c>
      <c r="N3241" s="18">
        <v>4.46</v>
      </c>
      <c r="O3241" s="18">
        <v>4.66</v>
      </c>
      <c r="P3241" s="18">
        <v>4.53</v>
      </c>
      <c r="Q3241" s="18"/>
      <c r="R3241" s="18"/>
      <c r="S3241" s="18"/>
      <c r="V3241" t="str">
        <f t="shared" si="161"/>
        <v>COMPRIMJUVF</v>
      </c>
      <c r="W3241" s="58" t="e">
        <f>VLOOKUP(V3241,Minimos!$D$3:$E$26,2,FALSE)</f>
        <v>#N/A</v>
      </c>
      <c r="X3241" s="18" t="e">
        <f t="shared" si="162"/>
        <v>#N/A</v>
      </c>
      <c r="Y3241" s="58" t="e">
        <f t="shared" si="163"/>
        <v>#N/A</v>
      </c>
    </row>
    <row r="3242" spans="1:25" x14ac:dyDescent="0.25">
      <c r="A3242" t="s">
        <v>96</v>
      </c>
      <c r="B3242" s="133" t="s">
        <v>188</v>
      </c>
      <c r="C3242" t="s">
        <v>796</v>
      </c>
      <c r="D3242" s="54">
        <v>44689</v>
      </c>
      <c r="E3242" s="133" t="s">
        <v>686</v>
      </c>
      <c r="F3242" s="133" t="s">
        <v>62</v>
      </c>
      <c r="G3242" s="133" t="s">
        <v>20</v>
      </c>
      <c r="H3242" s="133">
        <v>11</v>
      </c>
      <c r="I3242" s="133">
        <v>384</v>
      </c>
      <c r="J3242" s="133" t="s">
        <v>288</v>
      </c>
      <c r="K3242" s="133" t="s">
        <v>257</v>
      </c>
      <c r="L3242" s="133" t="s">
        <v>22</v>
      </c>
      <c r="M3242" s="18">
        <v>4.59</v>
      </c>
      <c r="N3242" s="18">
        <v>4.59</v>
      </c>
      <c r="O3242" s="18">
        <v>4.43</v>
      </c>
      <c r="P3242" s="18">
        <v>4.55</v>
      </c>
      <c r="Q3242" s="18"/>
      <c r="R3242" s="18"/>
      <c r="S3242" s="18"/>
      <c r="V3242" t="str">
        <f t="shared" si="161"/>
        <v>COMPRIMINIF</v>
      </c>
      <c r="W3242" s="58" t="e">
        <f>VLOOKUP(V3242,Minimos!$D$3:$E$26,2,FALSE)</f>
        <v>#N/A</v>
      </c>
      <c r="X3242" s="18" t="e">
        <f t="shared" si="162"/>
        <v>#N/A</v>
      </c>
      <c r="Y3242" s="58" t="e">
        <f t="shared" si="163"/>
        <v>#N/A</v>
      </c>
    </row>
    <row r="3243" spans="1:25" x14ac:dyDescent="0.25">
      <c r="A3243" t="s">
        <v>96</v>
      </c>
      <c r="B3243" s="133" t="s">
        <v>188</v>
      </c>
      <c r="C3243" t="s">
        <v>796</v>
      </c>
      <c r="D3243" s="54">
        <v>44689</v>
      </c>
      <c r="E3243" s="133" t="s">
        <v>686</v>
      </c>
      <c r="F3243" s="133" t="s">
        <v>62</v>
      </c>
      <c r="G3243" s="133" t="s">
        <v>20</v>
      </c>
      <c r="H3243" s="133">
        <v>12</v>
      </c>
      <c r="I3243" s="133">
        <v>109</v>
      </c>
      <c r="J3243" s="133" t="s">
        <v>214</v>
      </c>
      <c r="K3243" s="133" t="s">
        <v>64</v>
      </c>
      <c r="L3243" s="133" t="s">
        <v>22</v>
      </c>
      <c r="M3243" s="18">
        <v>4.57</v>
      </c>
      <c r="N3243" s="18">
        <v>4.3899999999999997</v>
      </c>
      <c r="O3243" s="18">
        <v>4.1900000000000004</v>
      </c>
      <c r="P3243" s="18">
        <v>4.57</v>
      </c>
      <c r="Q3243" s="18"/>
      <c r="R3243" s="18"/>
      <c r="S3243" s="18"/>
      <c r="V3243" t="str">
        <f t="shared" si="161"/>
        <v>COMPRIMINIF</v>
      </c>
      <c r="W3243" s="58" t="e">
        <f>VLOOKUP(V3243,Minimos!$D$3:$E$26,2,FALSE)</f>
        <v>#N/A</v>
      </c>
      <c r="X3243" s="18" t="e">
        <f t="shared" si="162"/>
        <v>#N/A</v>
      </c>
      <c r="Y3243" s="58" t="e">
        <f t="shared" si="163"/>
        <v>#N/A</v>
      </c>
    </row>
    <row r="3244" spans="1:25" x14ac:dyDescent="0.25">
      <c r="A3244" t="s">
        <v>96</v>
      </c>
      <c r="B3244" s="133" t="s">
        <v>188</v>
      </c>
      <c r="C3244" t="s">
        <v>796</v>
      </c>
      <c r="D3244" s="54">
        <v>44689</v>
      </c>
      <c r="E3244" s="133" t="s">
        <v>686</v>
      </c>
      <c r="F3244" s="133" t="s">
        <v>62</v>
      </c>
      <c r="G3244" s="133" t="s">
        <v>20</v>
      </c>
      <c r="H3244" s="133">
        <v>13</v>
      </c>
      <c r="I3244" s="133">
        <v>166</v>
      </c>
      <c r="J3244" s="133" t="s">
        <v>381</v>
      </c>
      <c r="K3244" s="133" t="s">
        <v>65</v>
      </c>
      <c r="L3244" s="133" t="s">
        <v>23</v>
      </c>
      <c r="M3244" s="18">
        <v>4.55</v>
      </c>
      <c r="N3244" s="18">
        <v>4.53</v>
      </c>
      <c r="O3244" s="18">
        <v>4.55</v>
      </c>
      <c r="P3244" s="18" t="s">
        <v>1</v>
      </c>
      <c r="Q3244" s="18"/>
      <c r="R3244" s="18"/>
      <c r="S3244" s="18"/>
      <c r="V3244" t="str">
        <f t="shared" si="161"/>
        <v>COMPRIMJUVF</v>
      </c>
      <c r="W3244" s="58" t="e">
        <f>VLOOKUP(V3244,Minimos!$D$3:$E$26,2,FALSE)</f>
        <v>#N/A</v>
      </c>
      <c r="X3244" s="18" t="e">
        <f t="shared" si="162"/>
        <v>#N/A</v>
      </c>
      <c r="Y3244" s="58" t="e">
        <f t="shared" si="163"/>
        <v>#N/A</v>
      </c>
    </row>
    <row r="3245" spans="1:25" x14ac:dyDescent="0.25">
      <c r="A3245" t="s">
        <v>96</v>
      </c>
      <c r="B3245" s="133" t="s">
        <v>188</v>
      </c>
      <c r="C3245" t="s">
        <v>796</v>
      </c>
      <c r="D3245" s="54">
        <v>44689</v>
      </c>
      <c r="E3245" s="133" t="s">
        <v>686</v>
      </c>
      <c r="F3245" s="133" t="s">
        <v>62</v>
      </c>
      <c r="G3245" s="133" t="s">
        <v>20</v>
      </c>
      <c r="H3245" s="133">
        <v>14</v>
      </c>
      <c r="I3245" s="133">
        <v>241</v>
      </c>
      <c r="J3245" s="133" t="s">
        <v>216</v>
      </c>
      <c r="K3245" s="133" t="s">
        <v>66</v>
      </c>
      <c r="L3245" s="133" t="s">
        <v>22</v>
      </c>
      <c r="M3245" s="18">
        <v>4.5</v>
      </c>
      <c r="N3245" s="18">
        <v>4.42</v>
      </c>
      <c r="O3245" s="18">
        <v>4.5</v>
      </c>
      <c r="P3245" s="18">
        <v>4.49</v>
      </c>
      <c r="Q3245" s="18"/>
      <c r="R3245" s="18"/>
      <c r="S3245" s="18"/>
      <c r="V3245" t="str">
        <f t="shared" si="161"/>
        <v>COMPRIMINIF</v>
      </c>
      <c r="W3245" s="58" t="e">
        <f>VLOOKUP(V3245,Minimos!$D$3:$E$26,2,FALSE)</f>
        <v>#N/A</v>
      </c>
      <c r="X3245" s="18" t="e">
        <f t="shared" si="162"/>
        <v>#N/A</v>
      </c>
      <c r="Y3245" s="58" t="e">
        <f t="shared" si="163"/>
        <v>#N/A</v>
      </c>
    </row>
    <row r="3246" spans="1:25" x14ac:dyDescent="0.25">
      <c r="A3246" t="s">
        <v>96</v>
      </c>
      <c r="B3246" s="133" t="s">
        <v>188</v>
      </c>
      <c r="C3246" t="s">
        <v>796</v>
      </c>
      <c r="D3246" s="54">
        <v>44689</v>
      </c>
      <c r="E3246" s="133" t="s">
        <v>686</v>
      </c>
      <c r="F3246" s="133" t="s">
        <v>62</v>
      </c>
      <c r="G3246" s="133" t="s">
        <v>20</v>
      </c>
      <c r="H3246" s="133">
        <v>15</v>
      </c>
      <c r="I3246" s="133">
        <v>285</v>
      </c>
      <c r="J3246" s="133" t="s">
        <v>675</v>
      </c>
      <c r="K3246" s="133" t="s">
        <v>377</v>
      </c>
      <c r="L3246" s="133" t="s">
        <v>22</v>
      </c>
      <c r="M3246" s="18">
        <v>4.45</v>
      </c>
      <c r="N3246" s="18">
        <v>4.45</v>
      </c>
      <c r="O3246" s="18">
        <v>4.38</v>
      </c>
      <c r="P3246" s="18">
        <v>4.38</v>
      </c>
      <c r="Q3246" s="18"/>
      <c r="R3246" s="18"/>
      <c r="S3246" s="18"/>
      <c r="V3246" t="str">
        <f t="shared" si="161"/>
        <v>COMPRIMINIF</v>
      </c>
      <c r="W3246" s="58" t="e">
        <f>VLOOKUP(V3246,Minimos!$D$3:$E$26,2,FALSE)</f>
        <v>#N/A</v>
      </c>
      <c r="X3246" s="18" t="e">
        <f t="shared" si="162"/>
        <v>#N/A</v>
      </c>
      <c r="Y3246" s="58" t="e">
        <f t="shared" si="163"/>
        <v>#N/A</v>
      </c>
    </row>
    <row r="3247" spans="1:25" x14ac:dyDescent="0.25">
      <c r="A3247" t="s">
        <v>96</v>
      </c>
      <c r="B3247" s="133" t="s">
        <v>188</v>
      </c>
      <c r="C3247" t="s">
        <v>796</v>
      </c>
      <c r="D3247" s="54">
        <v>44689</v>
      </c>
      <c r="E3247" s="133" t="s">
        <v>686</v>
      </c>
      <c r="F3247" s="133" t="s">
        <v>62</v>
      </c>
      <c r="G3247" s="133" t="s">
        <v>20</v>
      </c>
      <c r="H3247" s="133">
        <v>16</v>
      </c>
      <c r="I3247" s="133">
        <v>298</v>
      </c>
      <c r="J3247" s="133" t="s">
        <v>677</v>
      </c>
      <c r="K3247" s="133" t="s">
        <v>377</v>
      </c>
      <c r="L3247" s="133" t="s">
        <v>22</v>
      </c>
      <c r="M3247" s="18">
        <v>4.43</v>
      </c>
      <c r="N3247" s="18">
        <v>3.9</v>
      </c>
      <c r="O3247" s="18">
        <v>4.4000000000000004</v>
      </c>
      <c r="P3247" s="18">
        <v>4.43</v>
      </c>
      <c r="Q3247" s="18"/>
      <c r="R3247" s="18"/>
      <c r="S3247" s="18"/>
      <c r="V3247" t="str">
        <f t="shared" si="161"/>
        <v>COMPRIMINIF</v>
      </c>
      <c r="W3247" s="58" t="e">
        <f>VLOOKUP(V3247,Minimos!$D$3:$E$26,2,FALSE)</f>
        <v>#N/A</v>
      </c>
      <c r="X3247" s="18" t="e">
        <f t="shared" si="162"/>
        <v>#N/A</v>
      </c>
      <c r="Y3247" s="58" t="e">
        <f t="shared" si="163"/>
        <v>#N/A</v>
      </c>
    </row>
    <row r="3248" spans="1:25" x14ac:dyDescent="0.25">
      <c r="A3248" t="s">
        <v>96</v>
      </c>
      <c r="B3248" s="133" t="s">
        <v>188</v>
      </c>
      <c r="C3248" t="s">
        <v>796</v>
      </c>
      <c r="D3248" s="54">
        <v>44689</v>
      </c>
      <c r="E3248" s="133" t="s">
        <v>686</v>
      </c>
      <c r="F3248" s="133" t="s">
        <v>62</v>
      </c>
      <c r="G3248" s="133" t="s">
        <v>20</v>
      </c>
      <c r="H3248" s="133">
        <v>17</v>
      </c>
      <c r="I3248" s="133">
        <v>822</v>
      </c>
      <c r="J3248" s="133" t="s">
        <v>305</v>
      </c>
      <c r="K3248" s="133" t="s">
        <v>64</v>
      </c>
      <c r="L3248" s="133" t="s">
        <v>23</v>
      </c>
      <c r="M3248" s="18">
        <v>4.2699999999999996</v>
      </c>
      <c r="N3248" s="18">
        <v>4.25</v>
      </c>
      <c r="O3248" s="18">
        <v>4.18</v>
      </c>
      <c r="P3248" s="18">
        <v>4.2699999999999996</v>
      </c>
      <c r="Q3248" s="18"/>
      <c r="R3248" s="18"/>
      <c r="S3248" s="18"/>
      <c r="V3248" t="str">
        <f t="shared" si="161"/>
        <v>COMPRIMJUVF</v>
      </c>
      <c r="W3248" s="58" t="e">
        <f>VLOOKUP(V3248,Minimos!$D$3:$E$26,2,FALSE)</f>
        <v>#N/A</v>
      </c>
      <c r="X3248" s="18" t="e">
        <f t="shared" si="162"/>
        <v>#N/A</v>
      </c>
      <c r="Y3248" s="58" t="e">
        <f t="shared" si="163"/>
        <v>#N/A</v>
      </c>
    </row>
    <row r="3249" spans="1:25" x14ac:dyDescent="0.25">
      <c r="A3249" t="s">
        <v>96</v>
      </c>
      <c r="B3249" s="133" t="s">
        <v>188</v>
      </c>
      <c r="C3249" t="s">
        <v>796</v>
      </c>
      <c r="D3249" s="54">
        <v>44689</v>
      </c>
      <c r="E3249" s="133" t="s">
        <v>686</v>
      </c>
      <c r="F3249" s="133" t="s">
        <v>62</v>
      </c>
      <c r="G3249" s="133" t="s">
        <v>20</v>
      </c>
      <c r="H3249" s="133">
        <v>18</v>
      </c>
      <c r="I3249" s="133">
        <v>279</v>
      </c>
      <c r="J3249" s="133" t="s">
        <v>242</v>
      </c>
      <c r="K3249" s="133" t="s">
        <v>67</v>
      </c>
      <c r="L3249" s="133" t="s">
        <v>22</v>
      </c>
      <c r="M3249" s="18">
        <v>4.2699999999999996</v>
      </c>
      <c r="N3249" s="18" t="s">
        <v>1</v>
      </c>
      <c r="O3249" s="18">
        <v>3.4</v>
      </c>
      <c r="P3249" s="18">
        <v>4.2699999999999996</v>
      </c>
      <c r="Q3249" s="18"/>
      <c r="R3249" s="18"/>
      <c r="S3249" s="18"/>
      <c r="V3249" t="str">
        <f t="shared" si="161"/>
        <v>COMPRIMINIF</v>
      </c>
      <c r="W3249" s="58" t="e">
        <f>VLOOKUP(V3249,Minimos!$D$3:$E$26,2,FALSE)</f>
        <v>#N/A</v>
      </c>
      <c r="X3249" s="18" t="e">
        <f t="shared" si="162"/>
        <v>#N/A</v>
      </c>
      <c r="Y3249" s="58" t="e">
        <f t="shared" si="163"/>
        <v>#N/A</v>
      </c>
    </row>
    <row r="3250" spans="1:25" x14ac:dyDescent="0.25">
      <c r="A3250" t="s">
        <v>96</v>
      </c>
      <c r="B3250" s="133" t="s">
        <v>188</v>
      </c>
      <c r="C3250" t="s">
        <v>796</v>
      </c>
      <c r="D3250" s="54">
        <v>44689</v>
      </c>
      <c r="E3250" s="133" t="s">
        <v>686</v>
      </c>
      <c r="F3250" s="133" t="s">
        <v>62</v>
      </c>
      <c r="G3250" s="133" t="s">
        <v>20</v>
      </c>
      <c r="H3250" s="133">
        <v>19</v>
      </c>
      <c r="I3250" s="133">
        <v>240</v>
      </c>
      <c r="J3250" s="133" t="s">
        <v>220</v>
      </c>
      <c r="K3250" s="133" t="s">
        <v>66</v>
      </c>
      <c r="L3250" s="133" t="s">
        <v>22</v>
      </c>
      <c r="M3250" s="18">
        <v>4.13</v>
      </c>
      <c r="N3250" s="18" t="s">
        <v>1</v>
      </c>
      <c r="O3250" s="18">
        <v>4.13</v>
      </c>
      <c r="P3250" s="18">
        <v>3.99</v>
      </c>
      <c r="Q3250" s="18"/>
      <c r="R3250" s="18"/>
      <c r="S3250" s="18"/>
      <c r="V3250" t="str">
        <f t="shared" si="161"/>
        <v>COMPRIMINIF</v>
      </c>
      <c r="W3250" s="58" t="e">
        <f>VLOOKUP(V3250,Minimos!$D$3:$E$26,2,FALSE)</f>
        <v>#N/A</v>
      </c>
      <c r="X3250" s="18" t="e">
        <f t="shared" si="162"/>
        <v>#N/A</v>
      </c>
      <c r="Y3250" s="58" t="e">
        <f t="shared" si="163"/>
        <v>#N/A</v>
      </c>
    </row>
    <row r="3251" spans="1:25" x14ac:dyDescent="0.25">
      <c r="A3251" t="s">
        <v>96</v>
      </c>
      <c r="B3251" s="133" t="s">
        <v>188</v>
      </c>
      <c r="C3251" t="s">
        <v>796</v>
      </c>
      <c r="D3251" s="54">
        <v>44689</v>
      </c>
      <c r="E3251" s="133" t="s">
        <v>686</v>
      </c>
      <c r="F3251" s="133" t="s">
        <v>62</v>
      </c>
      <c r="G3251" s="133" t="s">
        <v>20</v>
      </c>
      <c r="H3251" s="133">
        <v>20</v>
      </c>
      <c r="I3251" s="133">
        <v>64</v>
      </c>
      <c r="J3251" s="133" t="s">
        <v>308</v>
      </c>
      <c r="K3251" s="133" t="s">
        <v>64</v>
      </c>
      <c r="L3251" s="133" t="s">
        <v>23</v>
      </c>
      <c r="M3251" s="18">
        <v>4.05</v>
      </c>
      <c r="N3251" s="18">
        <v>4.05</v>
      </c>
      <c r="O3251" s="18" t="s">
        <v>1</v>
      </c>
      <c r="P3251" s="18" t="s">
        <v>1</v>
      </c>
      <c r="Q3251" s="18"/>
      <c r="R3251" s="18"/>
      <c r="S3251" s="18"/>
      <c r="V3251" t="str">
        <f t="shared" si="161"/>
        <v>COMPRIMJUVF</v>
      </c>
      <c r="W3251" s="58" t="e">
        <f>VLOOKUP(V3251,Minimos!$D$3:$E$26,2,FALSE)</f>
        <v>#N/A</v>
      </c>
      <c r="X3251" s="18" t="e">
        <f t="shared" si="162"/>
        <v>#N/A</v>
      </c>
      <c r="Y3251" s="58" t="e">
        <f t="shared" si="163"/>
        <v>#N/A</v>
      </c>
    </row>
    <row r="3252" spans="1:25" x14ac:dyDescent="0.25">
      <c r="A3252" t="s">
        <v>96</v>
      </c>
      <c r="B3252" s="133" t="s">
        <v>188</v>
      </c>
      <c r="C3252" t="s">
        <v>796</v>
      </c>
      <c r="D3252" s="54">
        <v>44689</v>
      </c>
      <c r="E3252" s="133" t="s">
        <v>686</v>
      </c>
      <c r="F3252" s="133" t="s">
        <v>62</v>
      </c>
      <c r="G3252" s="133" t="s">
        <v>20</v>
      </c>
      <c r="H3252" s="133">
        <v>21</v>
      </c>
      <c r="I3252" s="133">
        <v>124</v>
      </c>
      <c r="J3252" s="133" t="s">
        <v>244</v>
      </c>
      <c r="K3252" s="133" t="s">
        <v>64</v>
      </c>
      <c r="L3252" s="133" t="s">
        <v>22</v>
      </c>
      <c r="M3252" s="18">
        <v>3.88</v>
      </c>
      <c r="N3252" s="18" t="s">
        <v>1</v>
      </c>
      <c r="O3252" s="18">
        <v>3.38</v>
      </c>
      <c r="P3252" s="18">
        <v>3.88</v>
      </c>
      <c r="Q3252" s="18"/>
      <c r="R3252" s="18"/>
      <c r="S3252" s="18"/>
      <c r="V3252" t="str">
        <f t="shared" si="161"/>
        <v>COMPRIMINIF</v>
      </c>
      <c r="W3252" s="58" t="e">
        <f>VLOOKUP(V3252,Minimos!$D$3:$E$26,2,FALSE)</f>
        <v>#N/A</v>
      </c>
      <c r="X3252" s="18" t="e">
        <f t="shared" si="162"/>
        <v>#N/A</v>
      </c>
      <c r="Y3252" s="58" t="e">
        <f t="shared" si="163"/>
        <v>#N/A</v>
      </c>
    </row>
    <row r="3253" spans="1:25" x14ac:dyDescent="0.25">
      <c r="A3253" t="s">
        <v>96</v>
      </c>
      <c r="B3253" s="133" t="s">
        <v>188</v>
      </c>
      <c r="C3253" t="s">
        <v>796</v>
      </c>
      <c r="D3253" s="54">
        <v>44689</v>
      </c>
      <c r="E3253" s="133" t="s">
        <v>686</v>
      </c>
      <c r="F3253" s="133" t="s">
        <v>62</v>
      </c>
      <c r="G3253" s="133" t="s">
        <v>20</v>
      </c>
      <c r="H3253" s="133">
        <v>22</v>
      </c>
      <c r="I3253" s="133">
        <v>380</v>
      </c>
      <c r="J3253" s="133" t="s">
        <v>289</v>
      </c>
      <c r="K3253" s="133" t="s">
        <v>257</v>
      </c>
      <c r="L3253" s="133" t="s">
        <v>22</v>
      </c>
      <c r="M3253" s="18">
        <v>3.86</v>
      </c>
      <c r="N3253" s="18">
        <v>3.81</v>
      </c>
      <c r="O3253" s="18">
        <v>3.86</v>
      </c>
      <c r="P3253" s="18" t="s">
        <v>1</v>
      </c>
      <c r="Q3253" s="18"/>
      <c r="R3253" s="18"/>
      <c r="S3253" s="18"/>
      <c r="V3253" t="str">
        <f t="shared" si="161"/>
        <v>COMPRIMINIF</v>
      </c>
      <c r="W3253" s="58" t="e">
        <f>VLOOKUP(V3253,Minimos!$D$3:$E$26,2,FALSE)</f>
        <v>#N/A</v>
      </c>
      <c r="X3253" s="18" t="e">
        <f t="shared" si="162"/>
        <v>#N/A</v>
      </c>
      <c r="Y3253" s="58" t="e">
        <f t="shared" si="163"/>
        <v>#N/A</v>
      </c>
    </row>
    <row r="3254" spans="1:25" x14ac:dyDescent="0.25">
      <c r="A3254" t="s">
        <v>96</v>
      </c>
      <c r="B3254" s="133" t="s">
        <v>188</v>
      </c>
      <c r="C3254" t="s">
        <v>796</v>
      </c>
      <c r="D3254" s="54">
        <v>44689</v>
      </c>
      <c r="E3254" s="133" t="s">
        <v>686</v>
      </c>
      <c r="F3254" s="133" t="s">
        <v>62</v>
      </c>
      <c r="G3254" s="133" t="s">
        <v>20</v>
      </c>
      <c r="H3254" s="133">
        <v>23</v>
      </c>
      <c r="I3254" s="133">
        <v>855</v>
      </c>
      <c r="J3254" s="133" t="s">
        <v>386</v>
      </c>
      <c r="K3254" s="133" t="s">
        <v>267</v>
      </c>
      <c r="L3254" s="133" t="s">
        <v>23</v>
      </c>
      <c r="M3254" s="18">
        <v>3.82</v>
      </c>
      <c r="N3254" s="18">
        <v>3.82</v>
      </c>
      <c r="O3254" s="18">
        <v>3.74</v>
      </c>
      <c r="P3254" s="18">
        <v>3.79</v>
      </c>
      <c r="Q3254" s="18"/>
      <c r="R3254" s="18"/>
      <c r="S3254" s="18"/>
      <c r="V3254" t="str">
        <f t="shared" si="161"/>
        <v>COMPRIMJUVF</v>
      </c>
      <c r="W3254" s="58" t="e">
        <f>VLOOKUP(V3254,Minimos!$D$3:$E$26,2,FALSE)</f>
        <v>#N/A</v>
      </c>
      <c r="X3254" s="18" t="e">
        <f t="shared" si="162"/>
        <v>#N/A</v>
      </c>
      <c r="Y3254" s="58" t="e">
        <f t="shared" si="163"/>
        <v>#N/A</v>
      </c>
    </row>
    <row r="3255" spans="1:25" x14ac:dyDescent="0.25">
      <c r="A3255" t="s">
        <v>96</v>
      </c>
      <c r="B3255" s="133" t="s">
        <v>188</v>
      </c>
      <c r="C3255" t="s">
        <v>796</v>
      </c>
      <c r="D3255" s="54">
        <v>44689</v>
      </c>
      <c r="E3255" s="133" t="s">
        <v>686</v>
      </c>
      <c r="F3255" s="133" t="s">
        <v>62</v>
      </c>
      <c r="G3255" s="133" t="s">
        <v>20</v>
      </c>
      <c r="H3255" s="133">
        <v>24</v>
      </c>
      <c r="I3255" s="133">
        <v>297</v>
      </c>
      <c r="J3255" s="133" t="s">
        <v>676</v>
      </c>
      <c r="K3255" s="133" t="s">
        <v>377</v>
      </c>
      <c r="L3255" s="133" t="s">
        <v>22</v>
      </c>
      <c r="M3255" s="18">
        <v>3.65</v>
      </c>
      <c r="N3255" s="18">
        <v>3.56</v>
      </c>
      <c r="O3255" s="18">
        <v>3.34</v>
      </c>
      <c r="P3255" s="18">
        <v>3.65</v>
      </c>
      <c r="Q3255" s="18"/>
      <c r="R3255" s="18"/>
      <c r="S3255" s="18"/>
      <c r="V3255" t="str">
        <f t="shared" si="161"/>
        <v>COMPRIMINIF</v>
      </c>
      <c r="W3255" s="58" t="e">
        <f>VLOOKUP(V3255,Minimos!$D$3:$E$26,2,FALSE)</f>
        <v>#N/A</v>
      </c>
      <c r="X3255" s="18" t="e">
        <f t="shared" si="162"/>
        <v>#N/A</v>
      </c>
      <c r="Y3255" s="58" t="e">
        <f t="shared" si="163"/>
        <v>#N/A</v>
      </c>
    </row>
    <row r="3256" spans="1:25" x14ac:dyDescent="0.25">
      <c r="A3256" t="s">
        <v>138</v>
      </c>
      <c r="B3256" s="133" t="s">
        <v>186</v>
      </c>
      <c r="C3256" t="s">
        <v>796</v>
      </c>
      <c r="D3256" s="54">
        <v>44689</v>
      </c>
      <c r="E3256" s="133" t="s">
        <v>686</v>
      </c>
      <c r="F3256" s="133" t="s">
        <v>62</v>
      </c>
      <c r="G3256" s="133" t="s">
        <v>20</v>
      </c>
      <c r="H3256" s="133">
        <v>1</v>
      </c>
      <c r="I3256" s="133">
        <v>266</v>
      </c>
      <c r="J3256" s="133" t="s">
        <v>347</v>
      </c>
      <c r="K3256" s="133" t="s">
        <v>67</v>
      </c>
      <c r="L3256" s="133" t="s">
        <v>23</v>
      </c>
      <c r="M3256" s="120">
        <v>9.4626157407407402E-3</v>
      </c>
      <c r="N3256" s="133"/>
      <c r="O3256" s="133"/>
      <c r="P3256" s="133"/>
      <c r="Q3256" s="133"/>
      <c r="R3256" s="133"/>
      <c r="S3256" s="133"/>
      <c r="V3256" t="str">
        <f t="shared" si="161"/>
        <v>3000JUVF</v>
      </c>
      <c r="W3256" s="58" t="e">
        <f>VLOOKUP(V3256,Minimos!$D$3:$E$26,2,FALSE)</f>
        <v>#N/A</v>
      </c>
      <c r="X3256" s="18" t="e">
        <f t="shared" si="162"/>
        <v>#N/A</v>
      </c>
      <c r="Y3256" s="58" t="e">
        <f t="shared" si="163"/>
        <v>#N/A</v>
      </c>
    </row>
    <row r="3257" spans="1:25" x14ac:dyDescent="0.25">
      <c r="A3257" t="s">
        <v>138</v>
      </c>
      <c r="B3257" s="133" t="s">
        <v>186</v>
      </c>
      <c r="C3257" t="s">
        <v>796</v>
      </c>
      <c r="D3257" s="54">
        <v>44689</v>
      </c>
      <c r="E3257" s="133" t="s">
        <v>686</v>
      </c>
      <c r="F3257" s="133" t="s">
        <v>62</v>
      </c>
      <c r="G3257" s="133" t="s">
        <v>18</v>
      </c>
      <c r="H3257" s="133">
        <v>1</v>
      </c>
      <c r="I3257" s="133">
        <v>914</v>
      </c>
      <c r="J3257" s="133" t="s">
        <v>445</v>
      </c>
      <c r="K3257" s="133" t="s">
        <v>67</v>
      </c>
      <c r="L3257" s="133" t="s">
        <v>23</v>
      </c>
      <c r="M3257" s="120">
        <v>6.7431712962962957E-3</v>
      </c>
      <c r="N3257" s="133"/>
      <c r="O3257" s="133"/>
      <c r="P3257" s="133"/>
      <c r="Q3257" s="133"/>
      <c r="R3257" s="133"/>
      <c r="S3257" s="133"/>
      <c r="V3257" t="str">
        <f t="shared" si="161"/>
        <v>3000JUVM</v>
      </c>
      <c r="W3257" s="58" t="e">
        <f>VLOOKUP(V3257,Minimos!$D$3:$E$26,2,FALSE)</f>
        <v>#N/A</v>
      </c>
      <c r="X3257" s="18" t="e">
        <f t="shared" si="162"/>
        <v>#N/A</v>
      </c>
      <c r="Y3257" s="58" t="e">
        <f t="shared" si="163"/>
        <v>#N/A</v>
      </c>
    </row>
    <row r="3258" spans="1:25" x14ac:dyDescent="0.25">
      <c r="A3258" t="s">
        <v>138</v>
      </c>
      <c r="B3258" s="133" t="s">
        <v>186</v>
      </c>
      <c r="C3258" t="s">
        <v>796</v>
      </c>
      <c r="D3258" s="54">
        <v>44689</v>
      </c>
      <c r="E3258" s="133" t="s">
        <v>686</v>
      </c>
      <c r="F3258" s="133" t="s">
        <v>62</v>
      </c>
      <c r="G3258" s="133" t="s">
        <v>18</v>
      </c>
      <c r="H3258" s="133">
        <v>2</v>
      </c>
      <c r="I3258" s="133">
        <v>572</v>
      </c>
      <c r="J3258" s="133" t="s">
        <v>322</v>
      </c>
      <c r="K3258" s="133" t="s">
        <v>267</v>
      </c>
      <c r="L3258" s="133" t="s">
        <v>23</v>
      </c>
      <c r="M3258" s="120">
        <v>9.1060185185185185E-3</v>
      </c>
      <c r="N3258" s="133"/>
      <c r="O3258" s="133"/>
      <c r="P3258" s="133"/>
      <c r="Q3258" s="133"/>
      <c r="R3258" s="133"/>
      <c r="S3258" s="133"/>
      <c r="V3258" t="str">
        <f t="shared" si="161"/>
        <v>3000JUVM</v>
      </c>
      <c r="W3258" s="58" t="e">
        <f>VLOOKUP(V3258,Minimos!$D$3:$E$26,2,FALSE)</f>
        <v>#N/A</v>
      </c>
      <c r="X3258" s="18" t="e">
        <f t="shared" si="162"/>
        <v>#N/A</v>
      </c>
      <c r="Y3258" s="58" t="e">
        <f t="shared" si="163"/>
        <v>#N/A</v>
      </c>
    </row>
    <row r="3259" spans="1:25" x14ac:dyDescent="0.25">
      <c r="A3259" t="s">
        <v>138</v>
      </c>
      <c r="B3259" s="133" t="s">
        <v>186</v>
      </c>
      <c r="C3259" t="s">
        <v>879</v>
      </c>
      <c r="D3259" s="54">
        <v>44689</v>
      </c>
      <c r="E3259" s="133" t="s">
        <v>686</v>
      </c>
      <c r="F3259" s="133" t="s">
        <v>62</v>
      </c>
      <c r="G3259" s="133" t="s">
        <v>18</v>
      </c>
      <c r="H3259" s="133">
        <v>1</v>
      </c>
      <c r="I3259" s="133">
        <v>504</v>
      </c>
      <c r="J3259" s="133" t="s">
        <v>459</v>
      </c>
      <c r="K3259" s="133" t="s">
        <v>466</v>
      </c>
      <c r="L3259" s="133" t="s">
        <v>26</v>
      </c>
      <c r="M3259" s="120">
        <v>6.6557870370370373E-3</v>
      </c>
      <c r="N3259" s="133"/>
      <c r="O3259" s="133"/>
      <c r="P3259" s="133"/>
      <c r="Q3259" s="133"/>
      <c r="R3259" s="133"/>
      <c r="S3259" s="133"/>
      <c r="V3259" t="str">
        <f t="shared" si="161"/>
        <v>3000JUNM</v>
      </c>
      <c r="W3259" s="58" t="e">
        <f>VLOOKUP(V3259,Minimos!$D$3:$E$26,2,FALSE)</f>
        <v>#N/A</v>
      </c>
      <c r="X3259" s="18" t="e">
        <f t="shared" si="162"/>
        <v>#N/A</v>
      </c>
      <c r="Y3259" s="58" t="e">
        <f t="shared" si="163"/>
        <v>#N/A</v>
      </c>
    </row>
    <row r="3260" spans="1:25" x14ac:dyDescent="0.25">
      <c r="A3260" t="s">
        <v>138</v>
      </c>
      <c r="B3260" s="133" t="s">
        <v>186</v>
      </c>
      <c r="C3260" t="s">
        <v>879</v>
      </c>
      <c r="D3260" s="54">
        <v>44689</v>
      </c>
      <c r="E3260" s="133" t="s">
        <v>686</v>
      </c>
      <c r="F3260" s="133" t="s">
        <v>62</v>
      </c>
      <c r="G3260" s="133" t="s">
        <v>18</v>
      </c>
      <c r="H3260" s="133">
        <v>2</v>
      </c>
      <c r="I3260" s="133">
        <v>852</v>
      </c>
      <c r="J3260" s="133" t="s">
        <v>382</v>
      </c>
      <c r="K3260" s="133" t="s">
        <v>267</v>
      </c>
      <c r="L3260" s="133" t="s">
        <v>26</v>
      </c>
      <c r="M3260" s="120">
        <v>7.1442129629629633E-3</v>
      </c>
      <c r="N3260" s="133"/>
      <c r="O3260" s="133"/>
      <c r="P3260" s="133"/>
      <c r="Q3260" s="133"/>
      <c r="R3260" s="133"/>
      <c r="S3260" s="133"/>
      <c r="V3260" t="str">
        <f t="shared" si="161"/>
        <v>3000JUNM</v>
      </c>
      <c r="W3260" s="58" t="e">
        <f>VLOOKUP(V3260,Minimos!$D$3:$E$26,2,FALSE)</f>
        <v>#N/A</v>
      </c>
      <c r="X3260" s="18" t="e">
        <f t="shared" si="162"/>
        <v>#N/A</v>
      </c>
      <c r="Y3260" s="58" t="e">
        <f t="shared" si="163"/>
        <v>#N/A</v>
      </c>
    </row>
    <row r="3261" spans="1:25" x14ac:dyDescent="0.25">
      <c r="A3261" t="s">
        <v>38</v>
      </c>
      <c r="B3261" s="133" t="s">
        <v>30</v>
      </c>
      <c r="C3261" t="s">
        <v>796</v>
      </c>
      <c r="D3261" s="54">
        <v>44689</v>
      </c>
      <c r="E3261" s="133" t="s">
        <v>686</v>
      </c>
      <c r="F3261" s="133" t="s">
        <v>62</v>
      </c>
      <c r="G3261" s="133" t="s">
        <v>18</v>
      </c>
      <c r="H3261" s="133">
        <v>1</v>
      </c>
      <c r="I3261" s="133">
        <v>9</v>
      </c>
      <c r="J3261" s="133" t="s">
        <v>262</v>
      </c>
      <c r="K3261" s="133" t="s">
        <v>64</v>
      </c>
      <c r="L3261" s="133" t="s">
        <v>23</v>
      </c>
      <c r="M3261" s="18">
        <v>51.12</v>
      </c>
      <c r="N3261" s="18" t="s">
        <v>1</v>
      </c>
      <c r="O3261" s="18" t="s">
        <v>1</v>
      </c>
      <c r="P3261" s="18" t="s">
        <v>1</v>
      </c>
      <c r="Q3261" s="18" t="s">
        <v>1</v>
      </c>
      <c r="R3261" s="18">
        <v>51.12</v>
      </c>
      <c r="S3261" s="18" t="s">
        <v>1</v>
      </c>
      <c r="V3261" t="str">
        <f t="shared" si="161"/>
        <v>MARTEL5JUVM</v>
      </c>
      <c r="W3261" s="58">
        <f>VLOOKUP(V3261,Minimos!$D$3:$E$26,2,FALSE)</f>
        <v>32</v>
      </c>
      <c r="X3261" s="18">
        <f t="shared" si="162"/>
        <v>19.119999999999997</v>
      </c>
      <c r="Y3261" s="58" t="str">
        <f t="shared" si="163"/>
        <v>Apurado</v>
      </c>
    </row>
    <row r="3262" spans="1:25" x14ac:dyDescent="0.25">
      <c r="A3262" t="s">
        <v>38</v>
      </c>
      <c r="B3262" s="133" t="s">
        <v>30</v>
      </c>
      <c r="C3262" t="s">
        <v>796</v>
      </c>
      <c r="D3262" s="54">
        <v>44689</v>
      </c>
      <c r="E3262" s="133" t="s">
        <v>686</v>
      </c>
      <c r="F3262" s="133" t="s">
        <v>62</v>
      </c>
      <c r="G3262" s="133" t="s">
        <v>18</v>
      </c>
      <c r="H3262" s="133">
        <v>2</v>
      </c>
      <c r="I3262" s="133">
        <v>339</v>
      </c>
      <c r="J3262" s="133" t="s">
        <v>230</v>
      </c>
      <c r="K3262" s="133" t="s">
        <v>256</v>
      </c>
      <c r="L3262" s="133" t="s">
        <v>22</v>
      </c>
      <c r="M3262" s="18">
        <v>35.200000000000003</v>
      </c>
      <c r="N3262" s="18">
        <v>33.97</v>
      </c>
      <c r="O3262" s="18" t="s">
        <v>1</v>
      </c>
      <c r="P3262" s="18">
        <v>35.200000000000003</v>
      </c>
      <c r="Q3262" s="18" t="s">
        <v>1</v>
      </c>
      <c r="R3262" s="18">
        <v>34.97</v>
      </c>
      <c r="S3262" s="18">
        <v>34.69</v>
      </c>
      <c r="V3262" t="str">
        <f t="shared" si="161"/>
        <v>MARTEL5INIM</v>
      </c>
      <c r="W3262" s="58">
        <f>VLOOKUP(V3262,Minimos!$D$3:$E$26,2,FALSE)</f>
        <v>32</v>
      </c>
      <c r="X3262" s="18">
        <f t="shared" si="162"/>
        <v>3.2000000000000028</v>
      </c>
      <c r="Y3262" s="58" t="str">
        <f t="shared" si="163"/>
        <v>Apurado</v>
      </c>
    </row>
    <row r="3263" spans="1:25" x14ac:dyDescent="0.25">
      <c r="A3263" t="s">
        <v>37</v>
      </c>
      <c r="B3263" s="133" t="s">
        <v>30</v>
      </c>
      <c r="C3263" t="s">
        <v>796</v>
      </c>
      <c r="D3263" s="54">
        <v>44689</v>
      </c>
      <c r="E3263" s="133" t="s">
        <v>686</v>
      </c>
      <c r="F3263" s="133" t="s">
        <v>62</v>
      </c>
      <c r="G3263" s="133" t="s">
        <v>20</v>
      </c>
      <c r="H3263" s="133">
        <v>1</v>
      </c>
      <c r="I3263" s="133">
        <v>738</v>
      </c>
      <c r="J3263" s="133" t="s">
        <v>419</v>
      </c>
      <c r="K3263" s="133" t="s">
        <v>64</v>
      </c>
      <c r="L3263" s="133" t="s">
        <v>23</v>
      </c>
      <c r="M3263" s="18">
        <v>27.28</v>
      </c>
      <c r="N3263" s="18" t="s">
        <v>1</v>
      </c>
      <c r="O3263" s="18" t="s">
        <v>1</v>
      </c>
      <c r="P3263" s="18">
        <v>21.23</v>
      </c>
      <c r="Q3263" s="18">
        <v>23.83</v>
      </c>
      <c r="R3263" s="18" t="s">
        <v>1</v>
      </c>
      <c r="S3263" s="18">
        <v>27.28</v>
      </c>
      <c r="V3263" t="str">
        <f t="shared" si="161"/>
        <v>DISCO10JUVF</v>
      </c>
      <c r="W3263" s="58">
        <f>VLOOKUP(V3263,Minimos!$D$3:$E$26,2,FALSE)</f>
        <v>27</v>
      </c>
      <c r="X3263" s="18">
        <f t="shared" si="162"/>
        <v>0.28000000000000114</v>
      </c>
      <c r="Y3263" s="58" t="str">
        <f t="shared" si="163"/>
        <v>Apurado</v>
      </c>
    </row>
    <row r="3264" spans="1:25" x14ac:dyDescent="0.25">
      <c r="A3264" t="s">
        <v>37</v>
      </c>
      <c r="B3264" s="133" t="s">
        <v>30</v>
      </c>
      <c r="C3264" t="s">
        <v>796</v>
      </c>
      <c r="D3264" s="54">
        <v>44689</v>
      </c>
      <c r="E3264" s="133" t="s">
        <v>686</v>
      </c>
      <c r="F3264" s="133" t="s">
        <v>62</v>
      </c>
      <c r="G3264" s="133" t="s">
        <v>20</v>
      </c>
      <c r="H3264" s="133">
        <v>2</v>
      </c>
      <c r="I3264" s="133">
        <v>219</v>
      </c>
      <c r="J3264" s="133" t="s">
        <v>236</v>
      </c>
      <c r="K3264" s="133" t="s">
        <v>66</v>
      </c>
      <c r="L3264" s="133" t="s">
        <v>22</v>
      </c>
      <c r="M3264" s="18">
        <v>26.85</v>
      </c>
      <c r="N3264" s="18">
        <v>25.84</v>
      </c>
      <c r="O3264" s="18" t="s">
        <v>1</v>
      </c>
      <c r="P3264" s="18" t="s">
        <v>1</v>
      </c>
      <c r="Q3264" s="18" t="s">
        <v>1</v>
      </c>
      <c r="R3264" s="18">
        <v>26.85</v>
      </c>
      <c r="S3264" s="18">
        <v>26.07</v>
      </c>
      <c r="V3264" t="str">
        <f t="shared" si="161"/>
        <v>DISCO10INIF</v>
      </c>
      <c r="W3264" s="58">
        <f>VLOOKUP(V3264,Minimos!$D$3:$E$26,2,FALSE)</f>
        <v>27</v>
      </c>
      <c r="X3264" s="18">
        <f t="shared" si="162"/>
        <v>-0.14999999999999858</v>
      </c>
      <c r="Y3264" s="58" t="str">
        <f t="shared" si="163"/>
        <v/>
      </c>
    </row>
    <row r="3265" spans="1:25" x14ac:dyDescent="0.25">
      <c r="A3265" t="s">
        <v>37</v>
      </c>
      <c r="B3265" s="133" t="s">
        <v>30</v>
      </c>
      <c r="C3265" t="s">
        <v>796</v>
      </c>
      <c r="D3265" s="54">
        <v>44689</v>
      </c>
      <c r="E3265" s="133" t="s">
        <v>686</v>
      </c>
      <c r="F3265" s="133" t="s">
        <v>62</v>
      </c>
      <c r="G3265" s="133" t="s">
        <v>20</v>
      </c>
      <c r="H3265" s="133">
        <v>3</v>
      </c>
      <c r="I3265" s="133">
        <v>763</v>
      </c>
      <c r="J3265" s="133" t="s">
        <v>311</v>
      </c>
      <c r="K3265" s="133" t="s">
        <v>267</v>
      </c>
      <c r="L3265" s="133" t="s">
        <v>22</v>
      </c>
      <c r="M3265" s="18">
        <v>24.18</v>
      </c>
      <c r="N3265" s="18">
        <v>19.170000000000002</v>
      </c>
      <c r="O3265" s="18">
        <v>20.059999999999999</v>
      </c>
      <c r="P3265" s="18">
        <v>19.670000000000002</v>
      </c>
      <c r="Q3265" s="18" t="s">
        <v>1</v>
      </c>
      <c r="R3265" s="18">
        <v>24.18</v>
      </c>
      <c r="S3265" s="18" t="s">
        <v>1</v>
      </c>
      <c r="V3265" t="str">
        <f t="shared" si="161"/>
        <v>DISCO10INIF</v>
      </c>
      <c r="W3265" s="58">
        <f>VLOOKUP(V3265,Minimos!$D$3:$E$26,2,FALSE)</f>
        <v>27</v>
      </c>
      <c r="X3265" s="18">
        <f t="shared" si="162"/>
        <v>-2.8200000000000003</v>
      </c>
      <c r="Y3265" s="58" t="str">
        <f t="shared" si="163"/>
        <v/>
      </c>
    </row>
    <row r="3266" spans="1:25" x14ac:dyDescent="0.25">
      <c r="A3266" t="s">
        <v>37</v>
      </c>
      <c r="B3266" s="133" t="s">
        <v>30</v>
      </c>
      <c r="C3266" t="s">
        <v>796</v>
      </c>
      <c r="D3266" s="54">
        <v>44689</v>
      </c>
      <c r="E3266" s="133" t="s">
        <v>686</v>
      </c>
      <c r="F3266" s="133" t="s">
        <v>62</v>
      </c>
      <c r="G3266" s="133" t="s">
        <v>20</v>
      </c>
      <c r="H3266" s="133">
        <v>4</v>
      </c>
      <c r="I3266" s="133">
        <v>849</v>
      </c>
      <c r="J3266" s="133" t="s">
        <v>329</v>
      </c>
      <c r="K3266" s="133" t="s">
        <v>257</v>
      </c>
      <c r="L3266" s="133" t="s">
        <v>23</v>
      </c>
      <c r="M3266" s="18">
        <v>22.31</v>
      </c>
      <c r="N3266" s="18">
        <v>16.7</v>
      </c>
      <c r="O3266" s="18">
        <v>22.31</v>
      </c>
      <c r="P3266" s="18" t="s">
        <v>1</v>
      </c>
      <c r="Q3266" s="18">
        <v>16.52</v>
      </c>
      <c r="R3266" s="18">
        <v>21.69</v>
      </c>
      <c r="S3266" s="18">
        <v>18.829999999999998</v>
      </c>
      <c r="V3266" t="str">
        <f t="shared" ref="V3266:V3329" si="164">A3266&amp;L3266&amp;G3266</f>
        <v>DISCO10JUVF</v>
      </c>
      <c r="W3266" s="58">
        <f>VLOOKUP(V3266,Minimos!$D$3:$E$26,2,FALSE)</f>
        <v>27</v>
      </c>
      <c r="X3266" s="18">
        <f t="shared" ref="X3266:X3329" si="165">M3266-W3266</f>
        <v>-4.6900000000000013</v>
      </c>
      <c r="Y3266" s="58" t="str">
        <f t="shared" ref="Y3266:Y3329" si="166">IF(X3266&gt;=0,"Apurado","")</f>
        <v/>
      </c>
    </row>
    <row r="3267" spans="1:25" x14ac:dyDescent="0.25">
      <c r="A3267" t="s">
        <v>37</v>
      </c>
      <c r="B3267" s="133" t="s">
        <v>30</v>
      </c>
      <c r="C3267" t="s">
        <v>796</v>
      </c>
      <c r="D3267" s="54">
        <v>44689</v>
      </c>
      <c r="E3267" s="133" t="s">
        <v>686</v>
      </c>
      <c r="F3267" s="133" t="s">
        <v>62</v>
      </c>
      <c r="G3267" s="133" t="s">
        <v>20</v>
      </c>
      <c r="H3267" s="133">
        <v>5</v>
      </c>
      <c r="I3267" s="133">
        <v>693</v>
      </c>
      <c r="J3267" s="133" t="s">
        <v>309</v>
      </c>
      <c r="K3267" s="133" t="s">
        <v>64</v>
      </c>
      <c r="L3267" s="133" t="s">
        <v>23</v>
      </c>
      <c r="M3267" s="18">
        <v>22.1</v>
      </c>
      <c r="N3267" s="18">
        <v>20.79</v>
      </c>
      <c r="O3267" s="18" t="s">
        <v>1</v>
      </c>
      <c r="P3267" s="18">
        <v>22.1</v>
      </c>
      <c r="Q3267" s="18" t="s">
        <v>1</v>
      </c>
      <c r="R3267" s="18" t="s">
        <v>1</v>
      </c>
      <c r="S3267" s="18" t="s">
        <v>1</v>
      </c>
      <c r="V3267" t="str">
        <f t="shared" si="164"/>
        <v>DISCO10JUVF</v>
      </c>
      <c r="W3267" s="58">
        <f>VLOOKUP(V3267,Minimos!$D$3:$E$26,2,FALSE)</f>
        <v>27</v>
      </c>
      <c r="X3267" s="18">
        <f t="shared" si="165"/>
        <v>-4.8999999999999986</v>
      </c>
      <c r="Y3267" s="58" t="str">
        <f t="shared" si="166"/>
        <v/>
      </c>
    </row>
    <row r="3268" spans="1:25" x14ac:dyDescent="0.25">
      <c r="A3268" t="s">
        <v>37</v>
      </c>
      <c r="B3268" s="133" t="s">
        <v>30</v>
      </c>
      <c r="C3268" t="s">
        <v>796</v>
      </c>
      <c r="D3268" s="54">
        <v>44689</v>
      </c>
      <c r="E3268" s="133" t="s">
        <v>686</v>
      </c>
      <c r="F3268" s="133" t="s">
        <v>62</v>
      </c>
      <c r="G3268" s="133" t="s">
        <v>20</v>
      </c>
      <c r="H3268" s="133">
        <v>6</v>
      </c>
      <c r="I3268" s="133">
        <v>382</v>
      </c>
      <c r="J3268" s="133" t="s">
        <v>367</v>
      </c>
      <c r="K3268" s="133" t="s">
        <v>257</v>
      </c>
      <c r="L3268" s="133" t="s">
        <v>23</v>
      </c>
      <c r="M3268" s="18">
        <v>20.96</v>
      </c>
      <c r="N3268" s="18">
        <v>20.96</v>
      </c>
      <c r="O3268" s="18" t="s">
        <v>1</v>
      </c>
      <c r="P3268" s="18" t="s">
        <v>1</v>
      </c>
      <c r="Q3268" s="18" t="s">
        <v>1</v>
      </c>
      <c r="R3268" s="18">
        <v>17.57</v>
      </c>
      <c r="S3268" s="18">
        <v>18.86</v>
      </c>
      <c r="V3268" t="str">
        <f t="shared" si="164"/>
        <v>DISCO10JUVF</v>
      </c>
      <c r="W3268" s="58">
        <f>VLOOKUP(V3268,Minimos!$D$3:$E$26,2,FALSE)</f>
        <v>27</v>
      </c>
      <c r="X3268" s="18">
        <f t="shared" si="165"/>
        <v>-6.0399999999999991</v>
      </c>
      <c r="Y3268" s="58" t="str">
        <f t="shared" si="166"/>
        <v/>
      </c>
    </row>
    <row r="3269" spans="1:25" x14ac:dyDescent="0.25">
      <c r="A3269" t="s">
        <v>37</v>
      </c>
      <c r="B3269" s="133" t="s">
        <v>30</v>
      </c>
      <c r="C3269" t="s">
        <v>796</v>
      </c>
      <c r="D3269" s="54">
        <v>44689</v>
      </c>
      <c r="E3269" s="133" t="s">
        <v>686</v>
      </c>
      <c r="F3269" s="133" t="s">
        <v>62</v>
      </c>
      <c r="G3269" s="133" t="s">
        <v>20</v>
      </c>
      <c r="H3269" s="133">
        <v>7</v>
      </c>
      <c r="I3269" s="133">
        <v>95</v>
      </c>
      <c r="J3269" s="133" t="s">
        <v>217</v>
      </c>
      <c r="K3269" s="133" t="s">
        <v>64</v>
      </c>
      <c r="L3269" s="133" t="s">
        <v>22</v>
      </c>
      <c r="M3269" s="18">
        <v>15.92</v>
      </c>
      <c r="N3269" s="18">
        <v>14.82</v>
      </c>
      <c r="O3269" s="18">
        <v>15.92</v>
      </c>
      <c r="P3269" s="18">
        <v>15.87</v>
      </c>
      <c r="Q3269" s="18">
        <v>15.05</v>
      </c>
      <c r="R3269" s="18" t="s">
        <v>25</v>
      </c>
      <c r="S3269" s="18" t="s">
        <v>25</v>
      </c>
      <c r="V3269" t="str">
        <f t="shared" si="164"/>
        <v>DISCO10INIF</v>
      </c>
      <c r="W3269" s="58">
        <f>VLOOKUP(V3269,Minimos!$D$3:$E$26,2,FALSE)</f>
        <v>27</v>
      </c>
      <c r="X3269" s="18">
        <f t="shared" si="165"/>
        <v>-11.08</v>
      </c>
      <c r="Y3269" s="58" t="str">
        <f t="shared" si="166"/>
        <v/>
      </c>
    </row>
    <row r="3270" spans="1:25" x14ac:dyDescent="0.25">
      <c r="A3270" t="s">
        <v>37</v>
      </c>
      <c r="B3270" s="133" t="s">
        <v>30</v>
      </c>
      <c r="C3270" t="s">
        <v>796</v>
      </c>
      <c r="D3270" s="54">
        <v>44689</v>
      </c>
      <c r="E3270" s="133" t="s">
        <v>686</v>
      </c>
      <c r="F3270" s="133" t="s">
        <v>62</v>
      </c>
      <c r="G3270" s="133" t="s">
        <v>20</v>
      </c>
      <c r="H3270" s="133">
        <v>8</v>
      </c>
      <c r="I3270" s="133">
        <v>149</v>
      </c>
      <c r="J3270" s="133" t="s">
        <v>215</v>
      </c>
      <c r="K3270" s="133" t="s">
        <v>64</v>
      </c>
      <c r="L3270" s="133" t="s">
        <v>22</v>
      </c>
      <c r="M3270" s="18">
        <v>15.71</v>
      </c>
      <c r="N3270" s="18">
        <v>13.98</v>
      </c>
      <c r="O3270" s="18">
        <v>14.85</v>
      </c>
      <c r="P3270" s="18">
        <v>15.71</v>
      </c>
      <c r="Q3270" s="18">
        <v>14.56</v>
      </c>
      <c r="R3270" s="18">
        <v>14.25</v>
      </c>
      <c r="S3270" s="18">
        <v>14.74</v>
      </c>
      <c r="V3270" t="str">
        <f t="shared" si="164"/>
        <v>DISCO10INIF</v>
      </c>
      <c r="W3270" s="58">
        <f>VLOOKUP(V3270,Minimos!$D$3:$E$26,2,FALSE)</f>
        <v>27</v>
      </c>
      <c r="X3270" s="18">
        <f t="shared" si="165"/>
        <v>-11.29</v>
      </c>
      <c r="Y3270" s="58" t="str">
        <f t="shared" si="166"/>
        <v/>
      </c>
    </row>
    <row r="3271" spans="1:25" x14ac:dyDescent="0.25">
      <c r="A3271" t="s">
        <v>37</v>
      </c>
      <c r="B3271" s="133" t="s">
        <v>30</v>
      </c>
      <c r="C3271" t="s">
        <v>796</v>
      </c>
      <c r="D3271" s="54">
        <v>44689</v>
      </c>
      <c r="E3271" s="133" t="s">
        <v>686</v>
      </c>
      <c r="F3271" s="133" t="s">
        <v>62</v>
      </c>
      <c r="G3271" s="133" t="s">
        <v>20</v>
      </c>
      <c r="H3271" s="133">
        <v>9</v>
      </c>
      <c r="I3271" s="133">
        <v>150</v>
      </c>
      <c r="J3271" s="133" t="s">
        <v>235</v>
      </c>
      <c r="K3271" s="133" t="s">
        <v>64</v>
      </c>
      <c r="L3271" s="133" t="s">
        <v>22</v>
      </c>
      <c r="M3271" s="18">
        <v>15.22</v>
      </c>
      <c r="N3271" s="18">
        <v>14.4</v>
      </c>
      <c r="O3271" s="18" t="s">
        <v>1</v>
      </c>
      <c r="P3271" s="18">
        <v>15.22</v>
      </c>
      <c r="Q3271" s="18"/>
      <c r="R3271" s="18"/>
      <c r="S3271" s="18"/>
      <c r="V3271" t="str">
        <f t="shared" si="164"/>
        <v>DISCO10INIF</v>
      </c>
      <c r="W3271" s="58">
        <f>VLOOKUP(V3271,Minimos!$D$3:$E$26,2,FALSE)</f>
        <v>27</v>
      </c>
      <c r="X3271" s="18">
        <f t="shared" si="165"/>
        <v>-11.78</v>
      </c>
      <c r="Y3271" s="58" t="str">
        <f t="shared" si="166"/>
        <v/>
      </c>
    </row>
    <row r="3272" spans="1:25" x14ac:dyDescent="0.25">
      <c r="A3272" t="s">
        <v>37</v>
      </c>
      <c r="B3272" s="133" t="s">
        <v>30</v>
      </c>
      <c r="C3272" t="s">
        <v>796</v>
      </c>
      <c r="D3272" s="54">
        <v>44689</v>
      </c>
      <c r="E3272" s="133" t="s">
        <v>686</v>
      </c>
      <c r="F3272" s="133" t="s">
        <v>62</v>
      </c>
      <c r="G3272" s="133" t="s">
        <v>20</v>
      </c>
      <c r="H3272" s="133">
        <v>10</v>
      </c>
      <c r="I3272" s="133">
        <v>1008</v>
      </c>
      <c r="J3272" s="133" t="s">
        <v>647</v>
      </c>
      <c r="K3272" s="133" t="s">
        <v>257</v>
      </c>
      <c r="L3272" s="133" t="s">
        <v>22</v>
      </c>
      <c r="M3272" s="18">
        <v>13.85</v>
      </c>
      <c r="N3272" s="18">
        <v>12.21</v>
      </c>
      <c r="O3272" s="18">
        <v>13.85</v>
      </c>
      <c r="P3272" s="18">
        <v>12.17</v>
      </c>
      <c r="Q3272" s="18"/>
      <c r="R3272" s="18"/>
      <c r="S3272" s="18"/>
      <c r="V3272" t="str">
        <f t="shared" si="164"/>
        <v>DISCO10INIF</v>
      </c>
      <c r="W3272" s="58">
        <f>VLOOKUP(V3272,Minimos!$D$3:$E$26,2,FALSE)</f>
        <v>27</v>
      </c>
      <c r="X3272" s="18">
        <f t="shared" si="165"/>
        <v>-13.15</v>
      </c>
      <c r="Y3272" s="58" t="str">
        <f t="shared" si="166"/>
        <v/>
      </c>
    </row>
    <row r="3273" spans="1:25" x14ac:dyDescent="0.25">
      <c r="A3273" t="s">
        <v>96</v>
      </c>
      <c r="B3273" s="133" t="s">
        <v>188</v>
      </c>
      <c r="C3273" t="s">
        <v>796</v>
      </c>
      <c r="D3273" s="54">
        <v>44689</v>
      </c>
      <c r="E3273" s="133" t="s">
        <v>686</v>
      </c>
      <c r="F3273" s="133" t="s">
        <v>62</v>
      </c>
      <c r="G3273" s="133" t="s">
        <v>18</v>
      </c>
      <c r="H3273" s="133">
        <v>1</v>
      </c>
      <c r="I3273" s="133">
        <v>690</v>
      </c>
      <c r="J3273" s="133" t="s">
        <v>398</v>
      </c>
      <c r="K3273" s="133" t="s">
        <v>64</v>
      </c>
      <c r="L3273" s="133" t="s">
        <v>23</v>
      </c>
      <c r="M3273" s="18">
        <v>6.68</v>
      </c>
      <c r="N3273" s="18">
        <v>6.23</v>
      </c>
      <c r="O3273" s="18">
        <v>6.19</v>
      </c>
      <c r="P3273" s="18">
        <v>6.16</v>
      </c>
      <c r="Q3273" s="18">
        <v>6.66</v>
      </c>
      <c r="R3273" s="18">
        <v>6.4</v>
      </c>
      <c r="S3273" s="18">
        <v>6.68</v>
      </c>
      <c r="V3273" t="str">
        <f t="shared" si="164"/>
        <v>COMPRIMJUVM</v>
      </c>
      <c r="W3273" s="58" t="e">
        <f>VLOOKUP(V3273,Minimos!$D$3:$E$26,2,FALSE)</f>
        <v>#N/A</v>
      </c>
      <c r="X3273" s="18" t="e">
        <f t="shared" si="165"/>
        <v>#N/A</v>
      </c>
      <c r="Y3273" s="58" t="e">
        <f t="shared" si="166"/>
        <v>#N/A</v>
      </c>
    </row>
    <row r="3274" spans="1:25" x14ac:dyDescent="0.25">
      <c r="A3274" t="s">
        <v>96</v>
      </c>
      <c r="B3274" s="133" t="s">
        <v>188</v>
      </c>
      <c r="C3274" t="s">
        <v>796</v>
      </c>
      <c r="D3274" s="54">
        <v>44689</v>
      </c>
      <c r="E3274" s="133" t="s">
        <v>686</v>
      </c>
      <c r="F3274" s="133" t="s">
        <v>62</v>
      </c>
      <c r="G3274" s="133" t="s">
        <v>18</v>
      </c>
      <c r="H3274" s="133">
        <v>2</v>
      </c>
      <c r="I3274" s="133">
        <v>374</v>
      </c>
      <c r="J3274" s="133" t="s">
        <v>324</v>
      </c>
      <c r="K3274" s="133" t="s">
        <v>257</v>
      </c>
      <c r="L3274" s="133" t="s">
        <v>23</v>
      </c>
      <c r="M3274" s="18">
        <v>6.06</v>
      </c>
      <c r="N3274" s="18">
        <v>5.79</v>
      </c>
      <c r="O3274" s="18">
        <v>5.79</v>
      </c>
      <c r="P3274" s="18">
        <v>5.92</v>
      </c>
      <c r="Q3274" s="18">
        <v>6.06</v>
      </c>
      <c r="R3274" s="18">
        <v>6.01</v>
      </c>
      <c r="S3274" s="18">
        <v>5.19</v>
      </c>
      <c r="V3274" t="str">
        <f t="shared" si="164"/>
        <v>COMPRIMJUVM</v>
      </c>
      <c r="W3274" s="58" t="e">
        <f>VLOOKUP(V3274,Minimos!$D$3:$E$26,2,FALSE)</f>
        <v>#N/A</v>
      </c>
      <c r="X3274" s="18" t="e">
        <f t="shared" si="165"/>
        <v>#N/A</v>
      </c>
      <c r="Y3274" s="58" t="e">
        <f t="shared" si="166"/>
        <v>#N/A</v>
      </c>
    </row>
    <row r="3275" spans="1:25" x14ac:dyDescent="0.25">
      <c r="A3275" t="s">
        <v>96</v>
      </c>
      <c r="B3275" s="133" t="s">
        <v>188</v>
      </c>
      <c r="C3275" t="s">
        <v>796</v>
      </c>
      <c r="D3275" s="54">
        <v>44689</v>
      </c>
      <c r="E3275" s="133" t="s">
        <v>686</v>
      </c>
      <c r="F3275" s="133" t="s">
        <v>62</v>
      </c>
      <c r="G3275" s="133" t="s">
        <v>18</v>
      </c>
      <c r="H3275" s="133">
        <v>3</v>
      </c>
      <c r="I3275" s="133">
        <v>113</v>
      </c>
      <c r="J3275" s="133" t="s">
        <v>302</v>
      </c>
      <c r="K3275" s="133" t="s">
        <v>64</v>
      </c>
      <c r="L3275" s="133" t="s">
        <v>23</v>
      </c>
      <c r="M3275" s="18">
        <v>5.95</v>
      </c>
      <c r="N3275" s="18">
        <v>5.7</v>
      </c>
      <c r="O3275" s="18">
        <v>5.62</v>
      </c>
      <c r="P3275" s="18">
        <v>5.95</v>
      </c>
      <c r="Q3275" s="18">
        <v>5.66</v>
      </c>
      <c r="R3275" s="18" t="s">
        <v>25</v>
      </c>
      <c r="S3275" s="18" t="s">
        <v>25</v>
      </c>
      <c r="V3275" t="str">
        <f t="shared" si="164"/>
        <v>COMPRIMJUVM</v>
      </c>
      <c r="W3275" s="58" t="e">
        <f>VLOOKUP(V3275,Minimos!$D$3:$E$26,2,FALSE)</f>
        <v>#N/A</v>
      </c>
      <c r="X3275" s="18" t="e">
        <f t="shared" si="165"/>
        <v>#N/A</v>
      </c>
      <c r="Y3275" s="58" t="e">
        <f t="shared" si="166"/>
        <v>#N/A</v>
      </c>
    </row>
    <row r="3276" spans="1:25" x14ac:dyDescent="0.25">
      <c r="A3276" t="s">
        <v>96</v>
      </c>
      <c r="B3276" s="133" t="s">
        <v>188</v>
      </c>
      <c r="C3276" t="s">
        <v>796</v>
      </c>
      <c r="D3276" s="54">
        <v>44689</v>
      </c>
      <c r="E3276" s="133" t="s">
        <v>686</v>
      </c>
      <c r="F3276" s="133" t="s">
        <v>62</v>
      </c>
      <c r="G3276" s="133" t="s">
        <v>18</v>
      </c>
      <c r="H3276" s="133">
        <v>4</v>
      </c>
      <c r="I3276" s="133">
        <v>1042</v>
      </c>
      <c r="J3276" s="133" t="s">
        <v>472</v>
      </c>
      <c r="K3276" s="133" t="s">
        <v>64</v>
      </c>
      <c r="L3276" s="133" t="s">
        <v>23</v>
      </c>
      <c r="M3276" s="18">
        <v>5.67</v>
      </c>
      <c r="N3276" s="18">
        <v>4.9800000000000004</v>
      </c>
      <c r="O3276" s="18">
        <v>4.8899999999999997</v>
      </c>
      <c r="P3276" s="18">
        <v>5.5</v>
      </c>
      <c r="Q3276" s="18">
        <v>5.41</v>
      </c>
      <c r="R3276" s="18" t="s">
        <v>1</v>
      </c>
      <c r="S3276" s="18">
        <v>5.67</v>
      </c>
      <c r="V3276" t="str">
        <f t="shared" si="164"/>
        <v>COMPRIMJUVM</v>
      </c>
      <c r="W3276" s="58" t="e">
        <f>VLOOKUP(V3276,Minimos!$D$3:$E$26,2,FALSE)</f>
        <v>#N/A</v>
      </c>
      <c r="X3276" s="18" t="e">
        <f t="shared" si="165"/>
        <v>#N/A</v>
      </c>
      <c r="Y3276" s="58" t="e">
        <f t="shared" si="166"/>
        <v>#N/A</v>
      </c>
    </row>
    <row r="3277" spans="1:25" x14ac:dyDescent="0.25">
      <c r="A3277" t="s">
        <v>96</v>
      </c>
      <c r="B3277" s="133" t="s">
        <v>188</v>
      </c>
      <c r="C3277" t="s">
        <v>796</v>
      </c>
      <c r="D3277" s="54">
        <v>44689</v>
      </c>
      <c r="E3277" s="133" t="s">
        <v>686</v>
      </c>
      <c r="F3277" s="133" t="s">
        <v>62</v>
      </c>
      <c r="G3277" s="133" t="s">
        <v>18</v>
      </c>
      <c r="H3277" s="133">
        <v>5</v>
      </c>
      <c r="I3277" s="133">
        <v>519</v>
      </c>
      <c r="J3277" s="133" t="s">
        <v>318</v>
      </c>
      <c r="K3277" s="133" t="s">
        <v>65</v>
      </c>
      <c r="L3277" s="133" t="s">
        <v>23</v>
      </c>
      <c r="M3277" s="18">
        <v>5.67</v>
      </c>
      <c r="N3277" s="18">
        <v>3.83</v>
      </c>
      <c r="O3277" s="18" t="s">
        <v>1</v>
      </c>
      <c r="P3277" s="18">
        <v>5.45</v>
      </c>
      <c r="Q3277" s="18">
        <v>5.0999999999999996</v>
      </c>
      <c r="R3277" s="18">
        <v>5.67</v>
      </c>
      <c r="S3277" s="18" t="s">
        <v>25</v>
      </c>
      <c r="V3277" t="str">
        <f t="shared" si="164"/>
        <v>COMPRIMJUVM</v>
      </c>
      <c r="W3277" s="58" t="e">
        <f>VLOOKUP(V3277,Minimos!$D$3:$E$26,2,FALSE)</f>
        <v>#N/A</v>
      </c>
      <c r="X3277" s="18" t="e">
        <f t="shared" si="165"/>
        <v>#N/A</v>
      </c>
      <c r="Y3277" s="58" t="e">
        <f t="shared" si="166"/>
        <v>#N/A</v>
      </c>
    </row>
    <row r="3278" spans="1:25" x14ac:dyDescent="0.25">
      <c r="A3278" t="s">
        <v>96</v>
      </c>
      <c r="B3278" s="133" t="s">
        <v>188</v>
      </c>
      <c r="C3278" t="s">
        <v>796</v>
      </c>
      <c r="D3278" s="54">
        <v>44689</v>
      </c>
      <c r="E3278" s="133" t="s">
        <v>686</v>
      </c>
      <c r="F3278" s="133" t="s">
        <v>62</v>
      </c>
      <c r="G3278" s="133" t="s">
        <v>18</v>
      </c>
      <c r="H3278" s="133">
        <v>6</v>
      </c>
      <c r="I3278" s="133">
        <v>157</v>
      </c>
      <c r="J3278" s="133" t="s">
        <v>203</v>
      </c>
      <c r="K3278" s="133" t="s">
        <v>64</v>
      </c>
      <c r="L3278" s="133" t="s">
        <v>22</v>
      </c>
      <c r="M3278" s="18">
        <v>5.66</v>
      </c>
      <c r="N3278" s="18">
        <v>5.46</v>
      </c>
      <c r="O3278" s="18">
        <v>5.4</v>
      </c>
      <c r="P3278" s="18">
        <v>5.53</v>
      </c>
      <c r="Q3278" s="18">
        <v>5.43</v>
      </c>
      <c r="R3278" s="18">
        <v>5.66</v>
      </c>
      <c r="S3278" s="18">
        <v>5.66</v>
      </c>
      <c r="V3278" t="str">
        <f t="shared" si="164"/>
        <v>COMPRIMINIM</v>
      </c>
      <c r="W3278" s="58" t="e">
        <f>VLOOKUP(V3278,Minimos!$D$3:$E$26,2,FALSE)</f>
        <v>#N/A</v>
      </c>
      <c r="X3278" s="18" t="e">
        <f t="shared" si="165"/>
        <v>#N/A</v>
      </c>
      <c r="Y3278" s="58" t="e">
        <f t="shared" si="166"/>
        <v>#N/A</v>
      </c>
    </row>
    <row r="3279" spans="1:25" x14ac:dyDescent="0.25">
      <c r="A3279" t="s">
        <v>96</v>
      </c>
      <c r="B3279" s="133" t="s">
        <v>188</v>
      </c>
      <c r="C3279" t="s">
        <v>796</v>
      </c>
      <c r="D3279" s="54">
        <v>44689</v>
      </c>
      <c r="E3279" s="133" t="s">
        <v>686</v>
      </c>
      <c r="F3279" s="133" t="s">
        <v>62</v>
      </c>
      <c r="G3279" s="133" t="s">
        <v>18</v>
      </c>
      <c r="H3279" s="133">
        <v>7</v>
      </c>
      <c r="I3279" s="133">
        <v>770</v>
      </c>
      <c r="J3279" s="133" t="s">
        <v>290</v>
      </c>
      <c r="K3279" s="133" t="s">
        <v>66</v>
      </c>
      <c r="L3279" s="133" t="s">
        <v>22</v>
      </c>
      <c r="M3279" s="18">
        <v>5.18</v>
      </c>
      <c r="N3279" s="18">
        <v>5.03</v>
      </c>
      <c r="O3279" s="18">
        <v>5.01</v>
      </c>
      <c r="P3279" s="18" t="s">
        <v>1</v>
      </c>
      <c r="Q3279" s="18">
        <v>5.18</v>
      </c>
      <c r="R3279" s="18" t="s">
        <v>1</v>
      </c>
      <c r="S3279" s="18" t="s">
        <v>1</v>
      </c>
      <c r="V3279" t="str">
        <f t="shared" si="164"/>
        <v>COMPRIMINIM</v>
      </c>
      <c r="W3279" s="58" t="e">
        <f>VLOOKUP(V3279,Minimos!$D$3:$E$26,2,FALSE)</f>
        <v>#N/A</v>
      </c>
      <c r="X3279" s="18" t="e">
        <f t="shared" si="165"/>
        <v>#N/A</v>
      </c>
      <c r="Y3279" s="58" t="e">
        <f t="shared" si="166"/>
        <v>#N/A</v>
      </c>
    </row>
    <row r="3280" spans="1:25" x14ac:dyDescent="0.25">
      <c r="A3280" t="s">
        <v>96</v>
      </c>
      <c r="B3280" s="133" t="s">
        <v>188</v>
      </c>
      <c r="C3280" t="s">
        <v>796</v>
      </c>
      <c r="D3280" s="54">
        <v>44689</v>
      </c>
      <c r="E3280" s="133" t="s">
        <v>686</v>
      </c>
      <c r="F3280" s="133" t="s">
        <v>62</v>
      </c>
      <c r="G3280" s="133" t="s">
        <v>18</v>
      </c>
      <c r="H3280" s="133">
        <v>8</v>
      </c>
      <c r="I3280" s="133">
        <v>248</v>
      </c>
      <c r="J3280" s="133" t="s">
        <v>204</v>
      </c>
      <c r="K3280" s="133" t="s">
        <v>67</v>
      </c>
      <c r="L3280" s="133" t="s">
        <v>22</v>
      </c>
      <c r="M3280" s="18">
        <v>5.09</v>
      </c>
      <c r="N3280" s="18" t="s">
        <v>1</v>
      </c>
      <c r="O3280" s="18">
        <v>4.79</v>
      </c>
      <c r="P3280" s="18">
        <v>5.09</v>
      </c>
      <c r="Q3280" s="18" t="s">
        <v>25</v>
      </c>
      <c r="R3280" s="18" t="s">
        <v>25</v>
      </c>
      <c r="S3280" s="18" t="s">
        <v>25</v>
      </c>
      <c r="V3280" t="str">
        <f t="shared" si="164"/>
        <v>COMPRIMINIM</v>
      </c>
      <c r="W3280" s="58" t="e">
        <f>VLOOKUP(V3280,Minimos!$D$3:$E$26,2,FALSE)</f>
        <v>#N/A</v>
      </c>
      <c r="X3280" s="18" t="e">
        <f t="shared" si="165"/>
        <v>#N/A</v>
      </c>
      <c r="Y3280" s="58" t="e">
        <f t="shared" si="166"/>
        <v>#N/A</v>
      </c>
    </row>
    <row r="3281" spans="1:25" x14ac:dyDescent="0.25">
      <c r="A3281" t="s">
        <v>96</v>
      </c>
      <c r="B3281" s="133" t="s">
        <v>188</v>
      </c>
      <c r="C3281" t="s">
        <v>796</v>
      </c>
      <c r="D3281" s="54">
        <v>44689</v>
      </c>
      <c r="E3281" s="133" t="s">
        <v>686</v>
      </c>
      <c r="F3281" s="133" t="s">
        <v>62</v>
      </c>
      <c r="G3281" s="133" t="s">
        <v>18</v>
      </c>
      <c r="H3281" s="133">
        <v>9</v>
      </c>
      <c r="I3281" s="133">
        <v>943</v>
      </c>
      <c r="J3281" s="133" t="s">
        <v>429</v>
      </c>
      <c r="K3281" s="133" t="s">
        <v>257</v>
      </c>
      <c r="L3281" s="133" t="s">
        <v>23</v>
      </c>
      <c r="M3281" s="18">
        <v>5.03</v>
      </c>
      <c r="N3281" s="18" t="s">
        <v>1</v>
      </c>
      <c r="O3281" s="18">
        <v>5.03</v>
      </c>
      <c r="P3281" s="18" t="s">
        <v>1</v>
      </c>
      <c r="Q3281" s="18"/>
      <c r="R3281" s="18"/>
      <c r="S3281" s="18"/>
      <c r="V3281" t="str">
        <f t="shared" si="164"/>
        <v>COMPRIMJUVM</v>
      </c>
      <c r="W3281" s="58" t="e">
        <f>VLOOKUP(V3281,Minimos!$D$3:$E$26,2,FALSE)</f>
        <v>#N/A</v>
      </c>
      <c r="X3281" s="18" t="e">
        <f t="shared" si="165"/>
        <v>#N/A</v>
      </c>
      <c r="Y3281" s="58" t="e">
        <f t="shared" si="166"/>
        <v>#N/A</v>
      </c>
    </row>
    <row r="3282" spans="1:25" x14ac:dyDescent="0.25">
      <c r="A3282" t="s">
        <v>96</v>
      </c>
      <c r="B3282" s="133" t="s">
        <v>188</v>
      </c>
      <c r="C3282" t="s">
        <v>796</v>
      </c>
      <c r="D3282" s="54">
        <v>44689</v>
      </c>
      <c r="E3282" s="133" t="s">
        <v>686</v>
      </c>
      <c r="F3282" s="133" t="s">
        <v>62</v>
      </c>
      <c r="G3282" s="133" t="s">
        <v>18</v>
      </c>
      <c r="H3282" s="133">
        <v>10</v>
      </c>
      <c r="I3282" s="133">
        <v>1120</v>
      </c>
      <c r="J3282" s="133" t="s">
        <v>674</v>
      </c>
      <c r="K3282" s="133" t="s">
        <v>684</v>
      </c>
      <c r="L3282" s="133" t="s">
        <v>22</v>
      </c>
      <c r="M3282" s="18">
        <v>4.87</v>
      </c>
      <c r="N3282" s="18">
        <v>4.87</v>
      </c>
      <c r="O3282" s="18">
        <v>4.6100000000000003</v>
      </c>
      <c r="P3282" s="18" t="s">
        <v>1</v>
      </c>
      <c r="Q3282" s="18"/>
      <c r="R3282" s="18"/>
      <c r="S3282" s="18"/>
      <c r="V3282" t="str">
        <f t="shared" si="164"/>
        <v>COMPRIMINIM</v>
      </c>
      <c r="W3282" s="58" t="e">
        <f>VLOOKUP(V3282,Minimos!$D$3:$E$26,2,FALSE)</f>
        <v>#N/A</v>
      </c>
      <c r="X3282" s="18" t="e">
        <f t="shared" si="165"/>
        <v>#N/A</v>
      </c>
      <c r="Y3282" s="58" t="e">
        <f t="shared" si="166"/>
        <v>#N/A</v>
      </c>
    </row>
    <row r="3283" spans="1:25" x14ac:dyDescent="0.25">
      <c r="A3283" t="s">
        <v>96</v>
      </c>
      <c r="B3283" s="133" t="s">
        <v>188</v>
      </c>
      <c r="C3283" t="s">
        <v>796</v>
      </c>
      <c r="D3283" s="54">
        <v>44689</v>
      </c>
      <c r="E3283" s="133" t="s">
        <v>686</v>
      </c>
      <c r="F3283" s="133" t="s">
        <v>62</v>
      </c>
      <c r="G3283" s="133" t="s">
        <v>18</v>
      </c>
      <c r="H3283" s="133">
        <v>11</v>
      </c>
      <c r="I3283" s="133">
        <v>462</v>
      </c>
      <c r="J3283" s="133" t="s">
        <v>192</v>
      </c>
      <c r="K3283" s="133" t="s">
        <v>260</v>
      </c>
      <c r="L3283" s="133" t="s">
        <v>22</v>
      </c>
      <c r="M3283" s="18">
        <v>4.8499999999999996</v>
      </c>
      <c r="N3283" s="18">
        <v>4.6500000000000004</v>
      </c>
      <c r="O3283" s="18">
        <v>4.8499999999999996</v>
      </c>
      <c r="P3283" s="18" t="s">
        <v>1</v>
      </c>
      <c r="Q3283" s="18"/>
      <c r="R3283" s="18"/>
      <c r="S3283" s="18"/>
      <c r="V3283" t="str">
        <f t="shared" si="164"/>
        <v>COMPRIMINIM</v>
      </c>
      <c r="W3283" s="58" t="e">
        <f>VLOOKUP(V3283,Minimos!$D$3:$E$26,2,FALSE)</f>
        <v>#N/A</v>
      </c>
      <c r="X3283" s="18" t="e">
        <f t="shared" si="165"/>
        <v>#N/A</v>
      </c>
      <c r="Y3283" s="58" t="e">
        <f t="shared" si="166"/>
        <v>#N/A</v>
      </c>
    </row>
    <row r="3284" spans="1:25" x14ac:dyDescent="0.25">
      <c r="A3284" t="s">
        <v>96</v>
      </c>
      <c r="B3284" s="133" t="s">
        <v>188</v>
      </c>
      <c r="C3284" t="s">
        <v>796</v>
      </c>
      <c r="D3284" s="54">
        <v>44689</v>
      </c>
      <c r="E3284" s="133" t="s">
        <v>686</v>
      </c>
      <c r="F3284" s="133" t="s">
        <v>62</v>
      </c>
      <c r="G3284" s="133" t="s">
        <v>18</v>
      </c>
      <c r="H3284" s="133">
        <v>12</v>
      </c>
      <c r="I3284" s="133">
        <v>1126</v>
      </c>
      <c r="J3284" s="133" t="s">
        <v>741</v>
      </c>
      <c r="K3284" s="133" t="s">
        <v>267</v>
      </c>
      <c r="L3284" s="133" t="s">
        <v>23</v>
      </c>
      <c r="M3284" s="18">
        <v>4.8499999999999996</v>
      </c>
      <c r="N3284" s="18">
        <v>4.6399999999999997</v>
      </c>
      <c r="O3284" s="18">
        <v>4.8499999999999996</v>
      </c>
      <c r="P3284" s="18">
        <v>4.51</v>
      </c>
      <c r="Q3284" s="18"/>
      <c r="R3284" s="18"/>
      <c r="S3284" s="18"/>
      <c r="V3284" t="str">
        <f t="shared" si="164"/>
        <v>COMPRIMJUVM</v>
      </c>
      <c r="W3284" s="58" t="e">
        <f>VLOOKUP(V3284,Minimos!$D$3:$E$26,2,FALSE)</f>
        <v>#N/A</v>
      </c>
      <c r="X3284" s="18" t="e">
        <f t="shared" si="165"/>
        <v>#N/A</v>
      </c>
      <c r="Y3284" s="58" t="e">
        <f t="shared" si="166"/>
        <v>#N/A</v>
      </c>
    </row>
    <row r="3285" spans="1:25" x14ac:dyDescent="0.25">
      <c r="A3285" t="s">
        <v>96</v>
      </c>
      <c r="B3285" s="133" t="s">
        <v>188</v>
      </c>
      <c r="C3285" t="s">
        <v>796</v>
      </c>
      <c r="D3285" s="54">
        <v>44689</v>
      </c>
      <c r="E3285" s="133" t="s">
        <v>686</v>
      </c>
      <c r="F3285" s="133" t="s">
        <v>62</v>
      </c>
      <c r="G3285" s="133" t="s">
        <v>18</v>
      </c>
      <c r="H3285" s="133">
        <v>13</v>
      </c>
      <c r="I3285" s="133">
        <v>465</v>
      </c>
      <c r="J3285" s="133" t="s">
        <v>682</v>
      </c>
      <c r="K3285" s="133" t="s">
        <v>260</v>
      </c>
      <c r="L3285" s="133" t="s">
        <v>23</v>
      </c>
      <c r="M3285" s="18">
        <v>4.5599999999999996</v>
      </c>
      <c r="N3285" s="18">
        <v>4.5599999999999996</v>
      </c>
      <c r="O3285" s="18">
        <v>4.55</v>
      </c>
      <c r="P3285" s="18" t="s">
        <v>1</v>
      </c>
      <c r="Q3285" s="18"/>
      <c r="R3285" s="18"/>
      <c r="S3285" s="18"/>
      <c r="V3285" t="str">
        <f t="shared" si="164"/>
        <v>COMPRIMJUVM</v>
      </c>
      <c r="W3285" s="58" t="e">
        <f>VLOOKUP(V3285,Minimos!$D$3:$E$26,2,FALSE)</f>
        <v>#N/A</v>
      </c>
      <c r="X3285" s="18" t="e">
        <f t="shared" si="165"/>
        <v>#N/A</v>
      </c>
      <c r="Y3285" s="58" t="e">
        <f t="shared" si="166"/>
        <v>#N/A</v>
      </c>
    </row>
    <row r="3286" spans="1:25" x14ac:dyDescent="0.25">
      <c r="A3286" t="s">
        <v>96</v>
      </c>
      <c r="B3286" s="133" t="s">
        <v>188</v>
      </c>
      <c r="C3286" t="s">
        <v>796</v>
      </c>
      <c r="D3286" s="54">
        <v>44689</v>
      </c>
      <c r="E3286" s="133" t="s">
        <v>686</v>
      </c>
      <c r="F3286" s="133" t="s">
        <v>62</v>
      </c>
      <c r="G3286" s="133" t="s">
        <v>18</v>
      </c>
      <c r="H3286" s="133">
        <v>14</v>
      </c>
      <c r="I3286" s="133">
        <v>133</v>
      </c>
      <c r="J3286" s="133" t="s">
        <v>193</v>
      </c>
      <c r="K3286" s="133" t="s">
        <v>64</v>
      </c>
      <c r="L3286" s="133" t="s">
        <v>22</v>
      </c>
      <c r="M3286" s="18">
        <v>4.53</v>
      </c>
      <c r="N3286" s="18">
        <v>4.18</v>
      </c>
      <c r="O3286" s="18">
        <v>4.26</v>
      </c>
      <c r="P3286" s="18">
        <v>4.53</v>
      </c>
      <c r="Q3286" s="18"/>
      <c r="R3286" s="18"/>
      <c r="S3286" s="18"/>
      <c r="V3286" t="str">
        <f t="shared" si="164"/>
        <v>COMPRIMINIM</v>
      </c>
      <c r="W3286" s="58" t="e">
        <f>VLOOKUP(V3286,Minimos!$D$3:$E$26,2,FALSE)</f>
        <v>#N/A</v>
      </c>
      <c r="X3286" s="18" t="e">
        <f t="shared" si="165"/>
        <v>#N/A</v>
      </c>
      <c r="Y3286" s="58" t="e">
        <f t="shared" si="166"/>
        <v>#N/A</v>
      </c>
    </row>
    <row r="3287" spans="1:25" x14ac:dyDescent="0.25">
      <c r="A3287" t="s">
        <v>96</v>
      </c>
      <c r="B3287" s="133" t="s">
        <v>188</v>
      </c>
      <c r="C3287" t="s">
        <v>796</v>
      </c>
      <c r="D3287" s="54">
        <v>44689</v>
      </c>
      <c r="E3287" s="133" t="s">
        <v>686</v>
      </c>
      <c r="F3287" s="133" t="s">
        <v>62</v>
      </c>
      <c r="G3287" s="133" t="s">
        <v>18</v>
      </c>
      <c r="H3287" s="133">
        <v>15</v>
      </c>
      <c r="I3287" s="133">
        <v>466</v>
      </c>
      <c r="J3287" s="133" t="s">
        <v>194</v>
      </c>
      <c r="K3287" s="133" t="s">
        <v>260</v>
      </c>
      <c r="L3287" s="133" t="s">
        <v>22</v>
      </c>
      <c r="M3287" s="18">
        <v>4.33</v>
      </c>
      <c r="N3287" s="18">
        <v>3.55</v>
      </c>
      <c r="O3287" s="18">
        <v>4.29</v>
      </c>
      <c r="P3287" s="18">
        <v>4.33</v>
      </c>
      <c r="Q3287" s="18"/>
      <c r="R3287" s="18"/>
      <c r="S3287" s="18"/>
      <c r="V3287" t="str">
        <f t="shared" si="164"/>
        <v>COMPRIMINIM</v>
      </c>
      <c r="W3287" s="58" t="e">
        <f>VLOOKUP(V3287,Minimos!$D$3:$E$26,2,FALSE)</f>
        <v>#N/A</v>
      </c>
      <c r="X3287" s="18" t="e">
        <f t="shared" si="165"/>
        <v>#N/A</v>
      </c>
      <c r="Y3287" s="58" t="e">
        <f t="shared" si="166"/>
        <v>#N/A</v>
      </c>
    </row>
    <row r="3288" spans="1:25" x14ac:dyDescent="0.25">
      <c r="A3288" t="s">
        <v>96</v>
      </c>
      <c r="B3288" s="133" t="s">
        <v>188</v>
      </c>
      <c r="C3288" t="s">
        <v>796</v>
      </c>
      <c r="D3288" s="54">
        <v>44689</v>
      </c>
      <c r="E3288" s="133" t="s">
        <v>686</v>
      </c>
      <c r="F3288" s="133" t="s">
        <v>62</v>
      </c>
      <c r="G3288" s="133" t="s">
        <v>18</v>
      </c>
      <c r="H3288" s="133">
        <v>16</v>
      </c>
      <c r="I3288" s="133">
        <v>387</v>
      </c>
      <c r="J3288" s="133" t="s">
        <v>292</v>
      </c>
      <c r="K3288" s="133" t="s">
        <v>257</v>
      </c>
      <c r="L3288" s="133" t="s">
        <v>22</v>
      </c>
      <c r="M3288" s="18">
        <v>4.1900000000000004</v>
      </c>
      <c r="N3288" s="18">
        <v>4.1900000000000004</v>
      </c>
      <c r="O3288" s="18">
        <v>4.12</v>
      </c>
      <c r="P3288" s="18">
        <v>4.05</v>
      </c>
      <c r="Q3288" s="18"/>
      <c r="R3288" s="18"/>
      <c r="S3288" s="18"/>
      <c r="V3288" t="str">
        <f t="shared" si="164"/>
        <v>COMPRIMINIM</v>
      </c>
      <c r="W3288" s="58" t="e">
        <f>VLOOKUP(V3288,Minimos!$D$3:$E$26,2,FALSE)</f>
        <v>#N/A</v>
      </c>
      <c r="X3288" s="18" t="e">
        <f t="shared" si="165"/>
        <v>#N/A</v>
      </c>
      <c r="Y3288" s="58" t="e">
        <f t="shared" si="166"/>
        <v>#N/A</v>
      </c>
    </row>
    <row r="3289" spans="1:25" x14ac:dyDescent="0.25">
      <c r="A3289" t="s">
        <v>96</v>
      </c>
      <c r="B3289" s="133" t="s">
        <v>188</v>
      </c>
      <c r="C3289" t="s">
        <v>796</v>
      </c>
      <c r="D3289" s="54">
        <v>44689</v>
      </c>
      <c r="E3289" s="133" t="s">
        <v>686</v>
      </c>
      <c r="F3289" s="133" t="s">
        <v>62</v>
      </c>
      <c r="G3289" s="133" t="s">
        <v>18</v>
      </c>
      <c r="H3289" s="133">
        <v>17</v>
      </c>
      <c r="I3289" s="133">
        <v>1119</v>
      </c>
      <c r="J3289" s="133" t="s">
        <v>673</v>
      </c>
      <c r="K3289" s="133" t="s">
        <v>684</v>
      </c>
      <c r="L3289" s="133" t="s">
        <v>22</v>
      </c>
      <c r="M3289" s="18">
        <v>3.48</v>
      </c>
      <c r="N3289" s="18">
        <v>3.48</v>
      </c>
      <c r="O3289" s="18" t="s">
        <v>1</v>
      </c>
      <c r="P3289" s="18">
        <v>2.52</v>
      </c>
      <c r="Q3289" s="18"/>
      <c r="R3289" s="18"/>
      <c r="S3289" s="18"/>
      <c r="V3289" t="str">
        <f t="shared" si="164"/>
        <v>COMPRIMINIM</v>
      </c>
      <c r="W3289" s="58" t="e">
        <f>VLOOKUP(V3289,Minimos!$D$3:$E$26,2,FALSE)</f>
        <v>#N/A</v>
      </c>
      <c r="X3289" s="18" t="e">
        <f t="shared" si="165"/>
        <v>#N/A</v>
      </c>
      <c r="Y3289" s="58" t="e">
        <f t="shared" si="166"/>
        <v>#N/A</v>
      </c>
    </row>
    <row r="3290" spans="1:25" x14ac:dyDescent="0.25">
      <c r="A3290" t="s">
        <v>96</v>
      </c>
      <c r="B3290" s="133" t="s">
        <v>188</v>
      </c>
      <c r="C3290" t="s">
        <v>879</v>
      </c>
      <c r="D3290" s="54">
        <v>44689</v>
      </c>
      <c r="E3290" s="133" t="s">
        <v>686</v>
      </c>
      <c r="F3290" s="133" t="s">
        <v>62</v>
      </c>
      <c r="G3290" s="133" t="s">
        <v>18</v>
      </c>
      <c r="H3290" s="133">
        <v>1</v>
      </c>
      <c r="I3290" s="133">
        <v>214</v>
      </c>
      <c r="J3290" s="133" t="s">
        <v>380</v>
      </c>
      <c r="K3290" s="133" t="s">
        <v>66</v>
      </c>
      <c r="L3290" s="133" t="s">
        <v>26</v>
      </c>
      <c r="M3290" s="18">
        <v>6.84</v>
      </c>
      <c r="N3290" s="18">
        <v>6.79</v>
      </c>
      <c r="O3290" s="18">
        <v>6.77</v>
      </c>
      <c r="P3290" s="18">
        <v>6.84</v>
      </c>
      <c r="Q3290" s="18">
        <v>6.73</v>
      </c>
      <c r="R3290" s="18">
        <v>5.45</v>
      </c>
      <c r="S3290" s="18" t="s">
        <v>1</v>
      </c>
      <c r="V3290" t="str">
        <f t="shared" si="164"/>
        <v>COMPRIMJUNM</v>
      </c>
      <c r="W3290" s="58" t="e">
        <f>VLOOKUP(V3290,Minimos!$D$3:$E$26,2,FALSE)</f>
        <v>#N/A</v>
      </c>
      <c r="X3290" s="18" t="e">
        <f t="shared" si="165"/>
        <v>#N/A</v>
      </c>
      <c r="Y3290" s="58" t="e">
        <f t="shared" si="166"/>
        <v>#N/A</v>
      </c>
    </row>
    <row r="3291" spans="1:25" x14ac:dyDescent="0.25">
      <c r="A3291" t="s">
        <v>127</v>
      </c>
      <c r="B3291" s="133" t="s">
        <v>186</v>
      </c>
      <c r="C3291" t="s">
        <v>796</v>
      </c>
      <c r="D3291" s="54">
        <v>44689</v>
      </c>
      <c r="E3291" s="133" t="s">
        <v>686</v>
      </c>
      <c r="F3291" s="133" t="s">
        <v>62</v>
      </c>
      <c r="G3291" s="133" t="s">
        <v>20</v>
      </c>
      <c r="H3291" s="133">
        <v>1</v>
      </c>
      <c r="I3291" s="133">
        <v>372</v>
      </c>
      <c r="J3291" s="133" t="s">
        <v>295</v>
      </c>
      <c r="K3291" s="133" t="s">
        <v>257</v>
      </c>
      <c r="L3291" s="133" t="s">
        <v>22</v>
      </c>
      <c r="M3291" s="120">
        <v>1.6819444444444445E-3</v>
      </c>
      <c r="N3291" s="133"/>
      <c r="O3291" s="133"/>
      <c r="P3291" s="133"/>
      <c r="Q3291" s="133"/>
      <c r="R3291" s="133"/>
      <c r="S3291" s="133"/>
      <c r="V3291" t="str">
        <f t="shared" si="164"/>
        <v>800INIF</v>
      </c>
      <c r="W3291" s="58" t="e">
        <f>VLOOKUP(V3291,Minimos!$D$3:$E$26,2,FALSE)</f>
        <v>#N/A</v>
      </c>
      <c r="X3291" s="18" t="e">
        <f t="shared" si="165"/>
        <v>#N/A</v>
      </c>
      <c r="Y3291" s="58" t="e">
        <f t="shared" si="166"/>
        <v>#N/A</v>
      </c>
    </row>
    <row r="3292" spans="1:25" x14ac:dyDescent="0.25">
      <c r="A3292" t="s">
        <v>127</v>
      </c>
      <c r="B3292" s="133" t="s">
        <v>186</v>
      </c>
      <c r="C3292" t="s">
        <v>796</v>
      </c>
      <c r="D3292" s="54">
        <v>44689</v>
      </c>
      <c r="E3292" s="133" t="s">
        <v>686</v>
      </c>
      <c r="F3292" s="133" t="s">
        <v>62</v>
      </c>
      <c r="G3292" s="133" t="s">
        <v>20</v>
      </c>
      <c r="H3292" s="133">
        <v>2</v>
      </c>
      <c r="I3292" s="133">
        <v>189</v>
      </c>
      <c r="J3292" s="133" t="s">
        <v>252</v>
      </c>
      <c r="K3292" s="133" t="s">
        <v>65</v>
      </c>
      <c r="L3292" s="133" t="s">
        <v>22</v>
      </c>
      <c r="M3292" s="120">
        <v>1.7326388888888888E-3</v>
      </c>
      <c r="N3292" s="133"/>
      <c r="O3292" s="133"/>
      <c r="P3292" s="133"/>
      <c r="Q3292" s="133"/>
      <c r="R3292" s="133"/>
      <c r="S3292" s="133"/>
      <c r="V3292" t="str">
        <f t="shared" si="164"/>
        <v>800INIF</v>
      </c>
      <c r="W3292" s="58" t="e">
        <f>VLOOKUP(V3292,Minimos!$D$3:$E$26,2,FALSE)</f>
        <v>#N/A</v>
      </c>
      <c r="X3292" s="18" t="e">
        <f t="shared" si="165"/>
        <v>#N/A</v>
      </c>
      <c r="Y3292" s="58" t="e">
        <f t="shared" si="166"/>
        <v>#N/A</v>
      </c>
    </row>
    <row r="3293" spans="1:25" x14ac:dyDescent="0.25">
      <c r="A3293" t="s">
        <v>127</v>
      </c>
      <c r="B3293" s="133" t="s">
        <v>186</v>
      </c>
      <c r="C3293" t="s">
        <v>796</v>
      </c>
      <c r="D3293" s="54">
        <v>44689</v>
      </c>
      <c r="E3293" s="133" t="s">
        <v>686</v>
      </c>
      <c r="F3293" s="133" t="s">
        <v>62</v>
      </c>
      <c r="G3293" s="133" t="s">
        <v>20</v>
      </c>
      <c r="H3293" s="133">
        <v>3</v>
      </c>
      <c r="I3293" s="133">
        <v>146</v>
      </c>
      <c r="J3293" s="133" t="s">
        <v>370</v>
      </c>
      <c r="K3293" s="133" t="s">
        <v>64</v>
      </c>
      <c r="L3293" s="133" t="s">
        <v>23</v>
      </c>
      <c r="M3293" s="120">
        <v>1.8027777777777779E-3</v>
      </c>
      <c r="N3293" s="133"/>
      <c r="O3293" s="133"/>
      <c r="P3293" s="133"/>
      <c r="Q3293" s="133"/>
      <c r="R3293" s="133"/>
      <c r="S3293" s="133"/>
      <c r="V3293" t="str">
        <f t="shared" si="164"/>
        <v>800JUVF</v>
      </c>
      <c r="W3293" s="58" t="e">
        <f>VLOOKUP(V3293,Minimos!$D$3:$E$26,2,FALSE)</f>
        <v>#N/A</v>
      </c>
      <c r="X3293" s="18" t="e">
        <f t="shared" si="165"/>
        <v>#N/A</v>
      </c>
      <c r="Y3293" s="58" t="e">
        <f t="shared" si="166"/>
        <v>#N/A</v>
      </c>
    </row>
    <row r="3294" spans="1:25" x14ac:dyDescent="0.25">
      <c r="A3294" t="s">
        <v>127</v>
      </c>
      <c r="B3294" s="133" t="s">
        <v>186</v>
      </c>
      <c r="C3294" t="s">
        <v>796</v>
      </c>
      <c r="D3294" s="54">
        <v>44689</v>
      </c>
      <c r="E3294" s="133" t="s">
        <v>686</v>
      </c>
      <c r="F3294" s="133" t="s">
        <v>62</v>
      </c>
      <c r="G3294" s="133" t="s">
        <v>20</v>
      </c>
      <c r="H3294" s="133">
        <v>4</v>
      </c>
      <c r="I3294" s="133">
        <v>297</v>
      </c>
      <c r="J3294" s="133" t="s">
        <v>676</v>
      </c>
      <c r="K3294" s="133" t="s">
        <v>377</v>
      </c>
      <c r="L3294" s="133" t="s">
        <v>22</v>
      </c>
      <c r="M3294" s="120">
        <v>1.8594907407407408E-3</v>
      </c>
      <c r="N3294" s="133"/>
      <c r="O3294" s="133"/>
      <c r="P3294" s="133"/>
      <c r="Q3294" s="133"/>
      <c r="R3294" s="133"/>
      <c r="S3294" s="133"/>
      <c r="V3294" t="str">
        <f t="shared" si="164"/>
        <v>800INIF</v>
      </c>
      <c r="W3294" s="58" t="e">
        <f>VLOOKUP(V3294,Minimos!$D$3:$E$26,2,FALSE)</f>
        <v>#N/A</v>
      </c>
      <c r="X3294" s="18" t="e">
        <f t="shared" si="165"/>
        <v>#N/A</v>
      </c>
      <c r="Y3294" s="58" t="e">
        <f t="shared" si="166"/>
        <v>#N/A</v>
      </c>
    </row>
    <row r="3295" spans="1:25" x14ac:dyDescent="0.25">
      <c r="A3295" t="s">
        <v>127</v>
      </c>
      <c r="B3295" s="133" t="s">
        <v>186</v>
      </c>
      <c r="C3295" t="s">
        <v>796</v>
      </c>
      <c r="D3295" s="54">
        <v>44689</v>
      </c>
      <c r="E3295" s="133" t="s">
        <v>686</v>
      </c>
      <c r="F3295" s="133" t="s">
        <v>62</v>
      </c>
      <c r="G3295" s="133" t="s">
        <v>20</v>
      </c>
      <c r="H3295" s="133">
        <v>5</v>
      </c>
      <c r="I3295" s="133">
        <v>239</v>
      </c>
      <c r="J3295" s="133" t="s">
        <v>176</v>
      </c>
      <c r="K3295" s="133" t="s">
        <v>66</v>
      </c>
      <c r="L3295" s="133" t="s">
        <v>22</v>
      </c>
      <c r="M3295" s="120">
        <v>1.9194444444444448E-3</v>
      </c>
      <c r="N3295" s="133"/>
      <c r="O3295" s="133"/>
      <c r="P3295" s="133"/>
      <c r="Q3295" s="133"/>
      <c r="R3295" s="133"/>
      <c r="S3295" s="133"/>
      <c r="V3295" t="str">
        <f t="shared" si="164"/>
        <v>800INIF</v>
      </c>
      <c r="W3295" s="58" t="e">
        <f>VLOOKUP(V3295,Minimos!$D$3:$E$26,2,FALSE)</f>
        <v>#N/A</v>
      </c>
      <c r="X3295" s="18" t="e">
        <f t="shared" si="165"/>
        <v>#N/A</v>
      </c>
      <c r="Y3295" s="58" t="e">
        <f t="shared" si="166"/>
        <v>#N/A</v>
      </c>
    </row>
    <row r="3296" spans="1:25" x14ac:dyDescent="0.25">
      <c r="A3296" t="s">
        <v>127</v>
      </c>
      <c r="B3296" s="133" t="s">
        <v>186</v>
      </c>
      <c r="C3296" t="s">
        <v>796</v>
      </c>
      <c r="D3296" s="54">
        <v>44689</v>
      </c>
      <c r="E3296" s="133" t="s">
        <v>686</v>
      </c>
      <c r="F3296" s="133" t="s">
        <v>62</v>
      </c>
      <c r="G3296" s="133" t="s">
        <v>20</v>
      </c>
      <c r="H3296" s="133">
        <v>6</v>
      </c>
      <c r="I3296" s="133">
        <v>855</v>
      </c>
      <c r="J3296" s="133" t="s">
        <v>386</v>
      </c>
      <c r="K3296" s="133" t="s">
        <v>267</v>
      </c>
      <c r="L3296" s="133" t="s">
        <v>23</v>
      </c>
      <c r="M3296" s="120">
        <v>2.0077546296296297E-3</v>
      </c>
      <c r="N3296" s="133"/>
      <c r="O3296" s="133"/>
      <c r="P3296" s="133"/>
      <c r="Q3296" s="133"/>
      <c r="R3296" s="133"/>
      <c r="S3296" s="133"/>
      <c r="V3296" t="str">
        <f t="shared" si="164"/>
        <v>800JUVF</v>
      </c>
      <c r="W3296" s="58" t="e">
        <f>VLOOKUP(V3296,Minimos!$D$3:$E$26,2,FALSE)</f>
        <v>#N/A</v>
      </c>
      <c r="X3296" s="18" t="e">
        <f t="shared" si="165"/>
        <v>#N/A</v>
      </c>
      <c r="Y3296" s="58" t="e">
        <f t="shared" si="166"/>
        <v>#N/A</v>
      </c>
    </row>
    <row r="3297" spans="1:25" x14ac:dyDescent="0.25">
      <c r="A3297" t="s">
        <v>127</v>
      </c>
      <c r="B3297" s="133" t="s">
        <v>186</v>
      </c>
      <c r="C3297" t="s">
        <v>796</v>
      </c>
      <c r="D3297" s="54">
        <v>44689</v>
      </c>
      <c r="E3297" s="133" t="s">
        <v>686</v>
      </c>
      <c r="F3297" s="133" t="s">
        <v>62</v>
      </c>
      <c r="G3297" s="133" t="s">
        <v>20</v>
      </c>
      <c r="H3297" s="133">
        <v>7</v>
      </c>
      <c r="I3297" s="133">
        <v>1009</v>
      </c>
      <c r="J3297" s="133" t="s">
        <v>798</v>
      </c>
      <c r="K3297" s="133" t="s">
        <v>257</v>
      </c>
      <c r="L3297" s="133" t="s">
        <v>23</v>
      </c>
      <c r="M3297" s="120">
        <v>2.0398148148148146E-3</v>
      </c>
      <c r="N3297" s="133"/>
      <c r="O3297" s="133"/>
      <c r="P3297" s="133"/>
      <c r="Q3297" s="133"/>
      <c r="R3297" s="133"/>
      <c r="S3297" s="133"/>
      <c r="V3297" t="str">
        <f t="shared" si="164"/>
        <v>800JUVF</v>
      </c>
      <c r="W3297" s="58" t="e">
        <f>VLOOKUP(V3297,Minimos!$D$3:$E$26,2,FALSE)</f>
        <v>#N/A</v>
      </c>
      <c r="X3297" s="18" t="e">
        <f t="shared" si="165"/>
        <v>#N/A</v>
      </c>
      <c r="Y3297" s="58" t="e">
        <f t="shared" si="166"/>
        <v>#N/A</v>
      </c>
    </row>
    <row r="3298" spans="1:25" x14ac:dyDescent="0.25">
      <c r="A3298" t="s">
        <v>127</v>
      </c>
      <c r="B3298" s="133" t="s">
        <v>186</v>
      </c>
      <c r="C3298" t="s">
        <v>796</v>
      </c>
      <c r="D3298" s="54">
        <v>44689</v>
      </c>
      <c r="E3298" s="133" t="s">
        <v>686</v>
      </c>
      <c r="F3298" s="133" t="s">
        <v>62</v>
      </c>
      <c r="G3298" s="133" t="s">
        <v>18</v>
      </c>
      <c r="H3298" s="133">
        <v>1</v>
      </c>
      <c r="I3298" s="133">
        <v>1100</v>
      </c>
      <c r="J3298" s="133" t="s">
        <v>740</v>
      </c>
      <c r="K3298" s="133" t="s">
        <v>782</v>
      </c>
      <c r="L3298" s="133" t="s">
        <v>23</v>
      </c>
      <c r="M3298" s="120">
        <v>1.4548611111111114E-3</v>
      </c>
      <c r="N3298" s="133"/>
      <c r="O3298" s="133"/>
      <c r="P3298" s="133"/>
      <c r="Q3298" s="133"/>
      <c r="R3298" s="133"/>
      <c r="S3298" s="133"/>
      <c r="V3298" t="str">
        <f t="shared" si="164"/>
        <v>800JUVM</v>
      </c>
      <c r="W3298" s="58" t="e">
        <f>VLOOKUP(V3298,Minimos!$D$3:$E$26,2,FALSE)</f>
        <v>#N/A</v>
      </c>
      <c r="X3298" s="18" t="e">
        <f t="shared" si="165"/>
        <v>#N/A</v>
      </c>
      <c r="Y3298" s="58" t="e">
        <f t="shared" si="166"/>
        <v>#N/A</v>
      </c>
    </row>
    <row r="3299" spans="1:25" x14ac:dyDescent="0.25">
      <c r="A3299" t="s">
        <v>127</v>
      </c>
      <c r="B3299" s="133" t="s">
        <v>186</v>
      </c>
      <c r="C3299" t="s">
        <v>796</v>
      </c>
      <c r="D3299" s="54">
        <v>44689</v>
      </c>
      <c r="E3299" s="133" t="s">
        <v>686</v>
      </c>
      <c r="F3299" s="133" t="s">
        <v>62</v>
      </c>
      <c r="G3299" s="133" t="s">
        <v>18</v>
      </c>
      <c r="H3299" s="133">
        <v>3</v>
      </c>
      <c r="I3299" s="133">
        <v>916</v>
      </c>
      <c r="J3299" s="133" t="s">
        <v>446</v>
      </c>
      <c r="K3299" s="133" t="s">
        <v>260</v>
      </c>
      <c r="L3299" s="133" t="s">
        <v>23</v>
      </c>
      <c r="M3299" s="120">
        <v>1.6011574074074073E-3</v>
      </c>
      <c r="N3299" s="133"/>
      <c r="O3299" s="133"/>
      <c r="P3299" s="133"/>
      <c r="Q3299" s="133"/>
      <c r="R3299" s="133"/>
      <c r="S3299" s="133"/>
      <c r="V3299" t="str">
        <f t="shared" si="164"/>
        <v>800JUVM</v>
      </c>
      <c r="W3299" s="58" t="e">
        <f>VLOOKUP(V3299,Minimos!$D$3:$E$26,2,FALSE)</f>
        <v>#N/A</v>
      </c>
      <c r="X3299" s="18" t="e">
        <f t="shared" si="165"/>
        <v>#N/A</v>
      </c>
      <c r="Y3299" s="58" t="e">
        <f t="shared" si="166"/>
        <v>#N/A</v>
      </c>
    </row>
    <row r="3300" spans="1:25" x14ac:dyDescent="0.25">
      <c r="A3300" t="s">
        <v>127</v>
      </c>
      <c r="B3300" s="133" t="s">
        <v>186</v>
      </c>
      <c r="C3300" t="s">
        <v>796</v>
      </c>
      <c r="D3300" s="54">
        <v>44689</v>
      </c>
      <c r="E3300" s="133" t="s">
        <v>686</v>
      </c>
      <c r="F3300" s="133" t="s">
        <v>62</v>
      </c>
      <c r="G3300" s="133" t="s">
        <v>18</v>
      </c>
      <c r="H3300" s="133">
        <v>4</v>
      </c>
      <c r="I3300" s="133">
        <v>185</v>
      </c>
      <c r="J3300" s="133" t="s">
        <v>248</v>
      </c>
      <c r="K3300" s="133" t="s">
        <v>65</v>
      </c>
      <c r="L3300" s="133" t="s">
        <v>22</v>
      </c>
      <c r="M3300" s="120">
        <v>1.6842592592592595E-3</v>
      </c>
      <c r="N3300" s="133"/>
      <c r="O3300" s="133"/>
      <c r="P3300" s="133"/>
      <c r="Q3300" s="133"/>
      <c r="R3300" s="133"/>
      <c r="S3300" s="133"/>
      <c r="V3300" t="str">
        <f t="shared" si="164"/>
        <v>800INIM</v>
      </c>
      <c r="W3300" s="58" t="e">
        <f>VLOOKUP(V3300,Minimos!$D$3:$E$26,2,FALSE)</f>
        <v>#N/A</v>
      </c>
      <c r="X3300" s="18" t="e">
        <f t="shared" si="165"/>
        <v>#N/A</v>
      </c>
      <c r="Y3300" s="58" t="e">
        <f t="shared" si="166"/>
        <v>#N/A</v>
      </c>
    </row>
    <row r="3301" spans="1:25" x14ac:dyDescent="0.25">
      <c r="A3301" t="s">
        <v>127</v>
      </c>
      <c r="B3301" s="133" t="s">
        <v>186</v>
      </c>
      <c r="C3301" t="s">
        <v>796</v>
      </c>
      <c r="D3301" s="54">
        <v>44689</v>
      </c>
      <c r="E3301" s="133" t="s">
        <v>686</v>
      </c>
      <c r="F3301" s="133" t="s">
        <v>62</v>
      </c>
      <c r="G3301" s="133" t="s">
        <v>18</v>
      </c>
      <c r="H3301" s="133">
        <v>5</v>
      </c>
      <c r="I3301" s="133">
        <v>766</v>
      </c>
      <c r="J3301" s="133" t="s">
        <v>316</v>
      </c>
      <c r="K3301" s="133" t="s">
        <v>267</v>
      </c>
      <c r="L3301" s="133" t="s">
        <v>22</v>
      </c>
      <c r="M3301" s="120">
        <v>1.6953703703703705E-3</v>
      </c>
      <c r="N3301" s="133"/>
      <c r="O3301" s="133"/>
      <c r="P3301" s="133"/>
      <c r="Q3301" s="133"/>
      <c r="R3301" s="133"/>
      <c r="S3301" s="133"/>
      <c r="V3301" t="str">
        <f t="shared" si="164"/>
        <v>800INIM</v>
      </c>
      <c r="W3301" s="58" t="e">
        <f>VLOOKUP(V3301,Minimos!$D$3:$E$26,2,FALSE)</f>
        <v>#N/A</v>
      </c>
      <c r="X3301" s="18" t="e">
        <f t="shared" si="165"/>
        <v>#N/A</v>
      </c>
      <c r="Y3301" s="58" t="e">
        <f t="shared" si="166"/>
        <v>#N/A</v>
      </c>
    </row>
    <row r="3302" spans="1:25" x14ac:dyDescent="0.25">
      <c r="A3302" t="s">
        <v>127</v>
      </c>
      <c r="B3302" s="133" t="s">
        <v>186</v>
      </c>
      <c r="C3302" t="s">
        <v>796</v>
      </c>
      <c r="D3302" s="54">
        <v>44689</v>
      </c>
      <c r="E3302" s="133" t="s">
        <v>686</v>
      </c>
      <c r="F3302" s="133" t="s">
        <v>62</v>
      </c>
      <c r="G3302" s="133" t="s">
        <v>18</v>
      </c>
      <c r="H3302" s="133">
        <v>6</v>
      </c>
      <c r="I3302" s="133">
        <v>289</v>
      </c>
      <c r="J3302" s="133" t="s">
        <v>250</v>
      </c>
      <c r="K3302" s="133" t="s">
        <v>377</v>
      </c>
      <c r="L3302" s="133" t="s">
        <v>23</v>
      </c>
      <c r="M3302" s="120">
        <v>1.7034722222222223E-3</v>
      </c>
      <c r="N3302" s="133"/>
      <c r="O3302" s="133"/>
      <c r="P3302" s="133"/>
      <c r="Q3302" s="133"/>
      <c r="R3302" s="133"/>
      <c r="S3302" s="133"/>
      <c r="V3302" t="str">
        <f t="shared" si="164"/>
        <v>800JUVM</v>
      </c>
      <c r="W3302" s="58" t="e">
        <f>VLOOKUP(V3302,Minimos!$D$3:$E$26,2,FALSE)</f>
        <v>#N/A</v>
      </c>
      <c r="X3302" s="18" t="e">
        <f t="shared" si="165"/>
        <v>#N/A</v>
      </c>
      <c r="Y3302" s="58" t="e">
        <f t="shared" si="166"/>
        <v>#N/A</v>
      </c>
    </row>
    <row r="3303" spans="1:25" x14ac:dyDescent="0.25">
      <c r="A3303" t="s">
        <v>127</v>
      </c>
      <c r="B3303" s="133" t="s">
        <v>186</v>
      </c>
      <c r="C3303" t="s">
        <v>796</v>
      </c>
      <c r="D3303" s="54">
        <v>44689</v>
      </c>
      <c r="E3303" s="133" t="s">
        <v>686</v>
      </c>
      <c r="F3303" s="133" t="s">
        <v>62</v>
      </c>
      <c r="G3303" s="133" t="s">
        <v>18</v>
      </c>
      <c r="H3303" s="133">
        <v>7</v>
      </c>
      <c r="I3303" s="133">
        <v>848</v>
      </c>
      <c r="J3303" s="133" t="s">
        <v>430</v>
      </c>
      <c r="K3303" s="133" t="s">
        <v>257</v>
      </c>
      <c r="L3303" s="133" t="s">
        <v>23</v>
      </c>
      <c r="M3303" s="120">
        <v>1.9597222222222225E-3</v>
      </c>
      <c r="N3303" s="133"/>
      <c r="O3303" s="133"/>
      <c r="P3303" s="133"/>
      <c r="Q3303" s="133"/>
      <c r="R3303" s="133"/>
      <c r="S3303" s="133"/>
      <c r="V3303" t="str">
        <f t="shared" si="164"/>
        <v>800JUVM</v>
      </c>
      <c r="W3303" s="58" t="e">
        <f>VLOOKUP(V3303,Minimos!$D$3:$E$26,2,FALSE)</f>
        <v>#N/A</v>
      </c>
      <c r="X3303" s="18" t="e">
        <f t="shared" si="165"/>
        <v>#N/A</v>
      </c>
      <c r="Y3303" s="58" t="e">
        <f t="shared" si="166"/>
        <v>#N/A</v>
      </c>
    </row>
    <row r="3304" spans="1:25" x14ac:dyDescent="0.25">
      <c r="A3304" t="s">
        <v>127</v>
      </c>
      <c r="B3304" s="133" t="s">
        <v>186</v>
      </c>
      <c r="C3304" t="s">
        <v>796</v>
      </c>
      <c r="D3304" s="54">
        <v>44689</v>
      </c>
      <c r="E3304" s="133" t="s">
        <v>686</v>
      </c>
      <c r="F3304" s="133" t="s">
        <v>62</v>
      </c>
      <c r="G3304" s="133" t="s">
        <v>18</v>
      </c>
      <c r="H3304" s="133">
        <v>8</v>
      </c>
      <c r="I3304" s="133">
        <v>332</v>
      </c>
      <c r="J3304" s="133" t="s">
        <v>799</v>
      </c>
      <c r="K3304" s="133" t="s">
        <v>256</v>
      </c>
      <c r="L3304" s="133" t="s">
        <v>23</v>
      </c>
      <c r="M3304" s="120">
        <v>2.0328703703703702E-3</v>
      </c>
      <c r="N3304" s="133"/>
      <c r="O3304" s="133"/>
      <c r="P3304" s="133"/>
      <c r="Q3304" s="133"/>
      <c r="R3304" s="133"/>
      <c r="S3304" s="133"/>
      <c r="V3304" t="str">
        <f t="shared" si="164"/>
        <v>800JUVM</v>
      </c>
      <c r="W3304" s="58" t="e">
        <f>VLOOKUP(V3304,Minimos!$D$3:$E$26,2,FALSE)</f>
        <v>#N/A</v>
      </c>
      <c r="X3304" s="18" t="e">
        <f t="shared" si="165"/>
        <v>#N/A</v>
      </c>
      <c r="Y3304" s="58" t="e">
        <f t="shared" si="166"/>
        <v>#N/A</v>
      </c>
    </row>
    <row r="3305" spans="1:25" x14ac:dyDescent="0.25">
      <c r="A3305" t="s">
        <v>118</v>
      </c>
      <c r="B3305" s="133" t="s">
        <v>187</v>
      </c>
      <c r="C3305" t="s">
        <v>796</v>
      </c>
      <c r="D3305" s="54">
        <v>44689</v>
      </c>
      <c r="E3305" s="133" t="s">
        <v>686</v>
      </c>
      <c r="F3305" s="133" t="s">
        <v>62</v>
      </c>
      <c r="G3305" s="133" t="s">
        <v>20</v>
      </c>
      <c r="H3305" s="133">
        <v>1</v>
      </c>
      <c r="I3305" s="133">
        <v>370</v>
      </c>
      <c r="J3305" s="133" t="s">
        <v>352</v>
      </c>
      <c r="K3305" s="133" t="s">
        <v>257</v>
      </c>
      <c r="L3305" s="133" t="s">
        <v>23</v>
      </c>
      <c r="M3305" s="16">
        <v>46.79</v>
      </c>
      <c r="N3305" s="133"/>
      <c r="O3305" s="133"/>
      <c r="P3305" s="133"/>
      <c r="Q3305" s="133"/>
      <c r="R3305" s="133"/>
      <c r="S3305" s="133"/>
      <c r="V3305" t="str">
        <f t="shared" si="164"/>
        <v>300JUVF</v>
      </c>
      <c r="W3305" s="58" t="e">
        <f>VLOOKUP(V3305,Minimos!$D$3:$E$26,2,FALSE)</f>
        <v>#N/A</v>
      </c>
      <c r="X3305" s="18" t="e">
        <f t="shared" si="165"/>
        <v>#N/A</v>
      </c>
      <c r="Y3305" s="58" t="e">
        <f t="shared" si="166"/>
        <v>#N/A</v>
      </c>
    </row>
    <row r="3306" spans="1:25" x14ac:dyDescent="0.25">
      <c r="A3306" t="s">
        <v>118</v>
      </c>
      <c r="B3306" s="133" t="s">
        <v>187</v>
      </c>
      <c r="C3306" t="s">
        <v>796</v>
      </c>
      <c r="D3306" s="54">
        <v>44689</v>
      </c>
      <c r="E3306" s="133" t="s">
        <v>686</v>
      </c>
      <c r="F3306" s="133" t="s">
        <v>62</v>
      </c>
      <c r="G3306" s="133" t="s">
        <v>20</v>
      </c>
      <c r="H3306" s="133">
        <v>2</v>
      </c>
      <c r="I3306" s="133">
        <v>285</v>
      </c>
      <c r="J3306" s="133" t="s">
        <v>675</v>
      </c>
      <c r="K3306" s="133" t="s">
        <v>377</v>
      </c>
      <c r="L3306" s="133" t="s">
        <v>22</v>
      </c>
      <c r="M3306" s="16">
        <v>48.29</v>
      </c>
      <c r="N3306" s="133"/>
      <c r="O3306" s="133"/>
      <c r="P3306" s="133"/>
      <c r="Q3306" s="133"/>
      <c r="R3306" s="133"/>
      <c r="S3306" s="133"/>
      <c r="V3306" t="str">
        <f t="shared" si="164"/>
        <v>300INIF</v>
      </c>
      <c r="W3306" s="58" t="e">
        <f>VLOOKUP(V3306,Minimos!$D$3:$E$26,2,FALSE)</f>
        <v>#N/A</v>
      </c>
      <c r="X3306" s="18" t="e">
        <f t="shared" si="165"/>
        <v>#N/A</v>
      </c>
      <c r="Y3306" s="58" t="e">
        <f t="shared" si="166"/>
        <v>#N/A</v>
      </c>
    </row>
    <row r="3307" spans="1:25" x14ac:dyDescent="0.25">
      <c r="A3307" t="s">
        <v>118</v>
      </c>
      <c r="B3307" s="133" t="s">
        <v>187</v>
      </c>
      <c r="C3307" t="s">
        <v>796</v>
      </c>
      <c r="D3307" s="54">
        <v>44689</v>
      </c>
      <c r="E3307" s="133" t="s">
        <v>686</v>
      </c>
      <c r="F3307" s="133" t="s">
        <v>62</v>
      </c>
      <c r="G3307" s="133" t="s">
        <v>20</v>
      </c>
      <c r="H3307" s="133">
        <v>3</v>
      </c>
      <c r="I3307" s="133">
        <v>166</v>
      </c>
      <c r="J3307" s="133" t="s">
        <v>381</v>
      </c>
      <c r="K3307" s="133" t="s">
        <v>65</v>
      </c>
      <c r="L3307" s="133" t="s">
        <v>23</v>
      </c>
      <c r="M3307" s="16">
        <v>48.31</v>
      </c>
      <c r="N3307" s="133"/>
      <c r="O3307" s="133"/>
      <c r="P3307" s="133"/>
      <c r="Q3307" s="133"/>
      <c r="R3307" s="133"/>
      <c r="S3307" s="133"/>
      <c r="V3307" t="str">
        <f t="shared" si="164"/>
        <v>300JUVF</v>
      </c>
      <c r="W3307" s="58" t="e">
        <f>VLOOKUP(V3307,Minimos!$D$3:$E$26,2,FALSE)</f>
        <v>#N/A</v>
      </c>
      <c r="X3307" s="18" t="e">
        <f t="shared" si="165"/>
        <v>#N/A</v>
      </c>
      <c r="Y3307" s="58" t="e">
        <f t="shared" si="166"/>
        <v>#N/A</v>
      </c>
    </row>
    <row r="3308" spans="1:25" x14ac:dyDescent="0.25">
      <c r="A3308" t="s">
        <v>118</v>
      </c>
      <c r="B3308" s="133" t="s">
        <v>187</v>
      </c>
      <c r="C3308" t="s">
        <v>796</v>
      </c>
      <c r="D3308" s="54">
        <v>44689</v>
      </c>
      <c r="E3308" s="133" t="s">
        <v>686</v>
      </c>
      <c r="F3308" s="133" t="s">
        <v>62</v>
      </c>
      <c r="G3308" s="133" t="s">
        <v>20</v>
      </c>
      <c r="H3308" s="133">
        <v>4</v>
      </c>
      <c r="I3308" s="133">
        <v>298</v>
      </c>
      <c r="J3308" s="133" t="s">
        <v>677</v>
      </c>
      <c r="K3308" s="133" t="s">
        <v>377</v>
      </c>
      <c r="L3308" s="133" t="s">
        <v>22</v>
      </c>
      <c r="M3308" s="16">
        <v>49.46</v>
      </c>
      <c r="N3308" s="133"/>
      <c r="O3308" s="133"/>
      <c r="P3308" s="133"/>
      <c r="Q3308" s="133"/>
      <c r="R3308" s="133"/>
      <c r="S3308" s="133"/>
      <c r="V3308" t="str">
        <f t="shared" si="164"/>
        <v>300INIF</v>
      </c>
      <c r="W3308" s="58" t="e">
        <f>VLOOKUP(V3308,Minimos!$D$3:$E$26,2,FALSE)</f>
        <v>#N/A</v>
      </c>
      <c r="X3308" s="18" t="e">
        <f t="shared" si="165"/>
        <v>#N/A</v>
      </c>
      <c r="Y3308" s="58" t="e">
        <f t="shared" si="166"/>
        <v>#N/A</v>
      </c>
    </row>
    <row r="3309" spans="1:25" x14ac:dyDescent="0.25">
      <c r="A3309" t="s">
        <v>118</v>
      </c>
      <c r="B3309" s="133" t="s">
        <v>187</v>
      </c>
      <c r="C3309" t="s">
        <v>796</v>
      </c>
      <c r="D3309" s="54">
        <v>44689</v>
      </c>
      <c r="E3309" s="133" t="s">
        <v>686</v>
      </c>
      <c r="F3309" s="133" t="s">
        <v>62</v>
      </c>
      <c r="G3309" s="133" t="s">
        <v>20</v>
      </c>
      <c r="H3309" s="133">
        <v>5</v>
      </c>
      <c r="I3309" s="133">
        <v>282</v>
      </c>
      <c r="J3309" s="133" t="s">
        <v>421</v>
      </c>
      <c r="K3309" s="133" t="s">
        <v>67</v>
      </c>
      <c r="L3309" s="133" t="s">
        <v>23</v>
      </c>
      <c r="M3309" s="16">
        <v>49.97</v>
      </c>
      <c r="N3309" s="133"/>
      <c r="O3309" s="133"/>
      <c r="P3309" s="133"/>
      <c r="Q3309" s="133"/>
      <c r="R3309" s="133"/>
      <c r="S3309" s="133"/>
      <c r="V3309" t="str">
        <f t="shared" si="164"/>
        <v>300JUVF</v>
      </c>
      <c r="W3309" s="58" t="e">
        <f>VLOOKUP(V3309,Minimos!$D$3:$E$26,2,FALSE)</f>
        <v>#N/A</v>
      </c>
      <c r="X3309" s="18" t="e">
        <f t="shared" si="165"/>
        <v>#N/A</v>
      </c>
      <c r="Y3309" s="58" t="e">
        <f t="shared" si="166"/>
        <v>#N/A</v>
      </c>
    </row>
    <row r="3310" spans="1:25" x14ac:dyDescent="0.25">
      <c r="A3310" t="s">
        <v>118</v>
      </c>
      <c r="B3310" s="133" t="s">
        <v>187</v>
      </c>
      <c r="C3310" t="s">
        <v>796</v>
      </c>
      <c r="D3310" s="54">
        <v>44689</v>
      </c>
      <c r="E3310" s="133" t="s">
        <v>686</v>
      </c>
      <c r="F3310" s="133" t="s">
        <v>62</v>
      </c>
      <c r="G3310" s="133" t="s">
        <v>20</v>
      </c>
      <c r="H3310" s="133">
        <v>6</v>
      </c>
      <c r="I3310" s="133">
        <v>279</v>
      </c>
      <c r="J3310" s="133" t="s">
        <v>242</v>
      </c>
      <c r="K3310" s="133" t="s">
        <v>67</v>
      </c>
      <c r="L3310" s="133" t="s">
        <v>22</v>
      </c>
      <c r="M3310" s="16">
        <v>52.19</v>
      </c>
      <c r="N3310" s="133"/>
      <c r="O3310" s="133"/>
      <c r="P3310" s="133"/>
      <c r="Q3310" s="133"/>
      <c r="R3310" s="133"/>
      <c r="S3310" s="133"/>
      <c r="V3310" t="str">
        <f t="shared" si="164"/>
        <v>300INIF</v>
      </c>
      <c r="W3310" s="58" t="e">
        <f>VLOOKUP(V3310,Minimos!$D$3:$E$26,2,FALSE)</f>
        <v>#N/A</v>
      </c>
      <c r="X3310" s="18" t="e">
        <f t="shared" si="165"/>
        <v>#N/A</v>
      </c>
      <c r="Y3310" s="58" t="e">
        <f t="shared" si="166"/>
        <v>#N/A</v>
      </c>
    </row>
    <row r="3311" spans="1:25" x14ac:dyDescent="0.25">
      <c r="A3311" t="s">
        <v>118</v>
      </c>
      <c r="B3311" s="133" t="s">
        <v>187</v>
      </c>
      <c r="C3311" t="s">
        <v>796</v>
      </c>
      <c r="D3311" s="54">
        <v>44689</v>
      </c>
      <c r="E3311" s="133" t="s">
        <v>686</v>
      </c>
      <c r="F3311" s="133" t="s">
        <v>62</v>
      </c>
      <c r="G3311" s="133" t="s">
        <v>20</v>
      </c>
      <c r="H3311" s="133">
        <v>7</v>
      </c>
      <c r="I3311" s="133">
        <v>461</v>
      </c>
      <c r="J3311" s="133" t="s">
        <v>241</v>
      </c>
      <c r="K3311" s="133" t="s">
        <v>260</v>
      </c>
      <c r="L3311" s="133" t="s">
        <v>22</v>
      </c>
      <c r="M3311" s="16">
        <v>54.36</v>
      </c>
      <c r="N3311" s="133"/>
      <c r="O3311" s="133"/>
      <c r="P3311" s="133"/>
      <c r="Q3311" s="133"/>
      <c r="R3311" s="133"/>
      <c r="S3311" s="133"/>
      <c r="V3311" t="str">
        <f t="shared" si="164"/>
        <v>300INIF</v>
      </c>
      <c r="W3311" s="58" t="e">
        <f>VLOOKUP(V3311,Minimos!$D$3:$E$26,2,FALSE)</f>
        <v>#N/A</v>
      </c>
      <c r="X3311" s="18" t="e">
        <f t="shared" si="165"/>
        <v>#N/A</v>
      </c>
      <c r="Y3311" s="58" t="e">
        <f t="shared" si="166"/>
        <v>#N/A</v>
      </c>
    </row>
    <row r="3312" spans="1:25" x14ac:dyDescent="0.25">
      <c r="A3312" t="s">
        <v>118</v>
      </c>
      <c r="B3312" s="133" t="s">
        <v>187</v>
      </c>
      <c r="C3312" t="s">
        <v>796</v>
      </c>
      <c r="D3312" s="54">
        <v>44689</v>
      </c>
      <c r="E3312" s="133" t="s">
        <v>686</v>
      </c>
      <c r="F3312" s="133" t="s">
        <v>62</v>
      </c>
      <c r="G3312" s="133" t="s">
        <v>20</v>
      </c>
      <c r="H3312" s="133">
        <v>1</v>
      </c>
      <c r="I3312" s="133">
        <v>123</v>
      </c>
      <c r="J3312" s="133" t="s">
        <v>221</v>
      </c>
      <c r="K3312" s="133" t="s">
        <v>64</v>
      </c>
      <c r="L3312" s="133" t="s">
        <v>22</v>
      </c>
      <c r="M3312" s="16">
        <v>44.66</v>
      </c>
      <c r="N3312" s="133"/>
      <c r="O3312" s="133"/>
      <c r="P3312" s="133"/>
      <c r="Q3312" s="133"/>
      <c r="R3312" s="133"/>
      <c r="S3312" s="133"/>
      <c r="V3312" t="str">
        <f t="shared" si="164"/>
        <v>300INIF</v>
      </c>
      <c r="W3312" s="58" t="e">
        <f>VLOOKUP(V3312,Minimos!$D$3:$E$26,2,FALSE)</f>
        <v>#N/A</v>
      </c>
      <c r="X3312" s="18" t="e">
        <f t="shared" si="165"/>
        <v>#N/A</v>
      </c>
      <c r="Y3312" s="58" t="e">
        <f t="shared" si="166"/>
        <v>#N/A</v>
      </c>
    </row>
    <row r="3313" spans="1:25" x14ac:dyDescent="0.25">
      <c r="A3313" t="s">
        <v>118</v>
      </c>
      <c r="B3313" s="133" t="s">
        <v>187</v>
      </c>
      <c r="C3313" t="s">
        <v>796</v>
      </c>
      <c r="D3313" s="54">
        <v>44689</v>
      </c>
      <c r="E3313" s="133" t="s">
        <v>686</v>
      </c>
      <c r="F3313" s="133" t="s">
        <v>62</v>
      </c>
      <c r="G3313" s="133" t="s">
        <v>20</v>
      </c>
      <c r="H3313" s="133">
        <v>3</v>
      </c>
      <c r="I3313" s="133">
        <v>109</v>
      </c>
      <c r="J3313" s="133" t="s">
        <v>214</v>
      </c>
      <c r="K3313" s="133" t="s">
        <v>64</v>
      </c>
      <c r="L3313" s="133" t="s">
        <v>22</v>
      </c>
      <c r="M3313" s="16">
        <v>47.91</v>
      </c>
      <c r="N3313" s="133"/>
      <c r="O3313" s="133"/>
      <c r="P3313" s="133"/>
      <c r="Q3313" s="133"/>
      <c r="R3313" s="133"/>
      <c r="S3313" s="133"/>
      <c r="V3313" t="str">
        <f t="shared" si="164"/>
        <v>300INIF</v>
      </c>
      <c r="W3313" s="58" t="e">
        <f>VLOOKUP(V3313,Minimos!$D$3:$E$26,2,FALSE)</f>
        <v>#N/A</v>
      </c>
      <c r="X3313" s="18" t="e">
        <f t="shared" si="165"/>
        <v>#N/A</v>
      </c>
      <c r="Y3313" s="58" t="e">
        <f t="shared" si="166"/>
        <v>#N/A</v>
      </c>
    </row>
    <row r="3314" spans="1:25" x14ac:dyDescent="0.25">
      <c r="A3314" t="s">
        <v>118</v>
      </c>
      <c r="B3314" s="133" t="s">
        <v>187</v>
      </c>
      <c r="C3314" t="s">
        <v>796</v>
      </c>
      <c r="D3314" s="54">
        <v>44689</v>
      </c>
      <c r="E3314" s="133" t="s">
        <v>686</v>
      </c>
      <c r="F3314" s="133" t="s">
        <v>62</v>
      </c>
      <c r="G3314" s="133" t="s">
        <v>20</v>
      </c>
      <c r="H3314" s="133">
        <v>4</v>
      </c>
      <c r="I3314" s="133">
        <v>822</v>
      </c>
      <c r="J3314" s="133" t="s">
        <v>305</v>
      </c>
      <c r="K3314" s="133" t="s">
        <v>64</v>
      </c>
      <c r="L3314" s="133" t="s">
        <v>23</v>
      </c>
      <c r="M3314" s="16">
        <v>48.42</v>
      </c>
      <c r="N3314" s="133"/>
      <c r="O3314" s="133"/>
      <c r="P3314" s="133"/>
      <c r="Q3314" s="133"/>
      <c r="R3314" s="133"/>
      <c r="S3314" s="133"/>
      <c r="V3314" t="str">
        <f t="shared" si="164"/>
        <v>300JUVF</v>
      </c>
      <c r="W3314" s="58" t="e">
        <f>VLOOKUP(V3314,Minimos!$D$3:$E$26,2,FALSE)</f>
        <v>#N/A</v>
      </c>
      <c r="X3314" s="18" t="e">
        <f t="shared" si="165"/>
        <v>#N/A</v>
      </c>
      <c r="Y3314" s="58" t="e">
        <f t="shared" si="166"/>
        <v>#N/A</v>
      </c>
    </row>
    <row r="3315" spans="1:25" x14ac:dyDescent="0.25">
      <c r="A3315" t="s">
        <v>118</v>
      </c>
      <c r="B3315" s="133" t="s">
        <v>187</v>
      </c>
      <c r="C3315" t="s">
        <v>796</v>
      </c>
      <c r="D3315" s="54">
        <v>44689</v>
      </c>
      <c r="E3315" s="133" t="s">
        <v>686</v>
      </c>
      <c r="F3315" s="133" t="s">
        <v>62</v>
      </c>
      <c r="G3315" s="133" t="s">
        <v>20</v>
      </c>
      <c r="H3315" s="133">
        <v>5</v>
      </c>
      <c r="I3315" s="133">
        <v>811</v>
      </c>
      <c r="J3315" s="133" t="s">
        <v>393</v>
      </c>
      <c r="K3315" s="133" t="s">
        <v>267</v>
      </c>
      <c r="L3315" s="133" t="s">
        <v>23</v>
      </c>
      <c r="M3315" s="16">
        <v>49.77</v>
      </c>
      <c r="N3315" s="133"/>
      <c r="O3315" s="133"/>
      <c r="P3315" s="133"/>
      <c r="Q3315" s="133"/>
      <c r="R3315" s="133"/>
      <c r="S3315" s="133"/>
      <c r="V3315" t="str">
        <f t="shared" si="164"/>
        <v>300JUVF</v>
      </c>
      <c r="W3315" s="58" t="e">
        <f>VLOOKUP(V3315,Minimos!$D$3:$E$26,2,FALSE)</f>
        <v>#N/A</v>
      </c>
      <c r="X3315" s="18" t="e">
        <f t="shared" si="165"/>
        <v>#N/A</v>
      </c>
      <c r="Y3315" s="58" t="e">
        <f t="shared" si="166"/>
        <v>#N/A</v>
      </c>
    </row>
    <row r="3316" spans="1:25" x14ac:dyDescent="0.25">
      <c r="A3316" t="s">
        <v>118</v>
      </c>
      <c r="B3316" s="133" t="s">
        <v>187</v>
      </c>
      <c r="C3316" t="s">
        <v>796</v>
      </c>
      <c r="D3316" s="54">
        <v>44689</v>
      </c>
      <c r="E3316" s="133" t="s">
        <v>686</v>
      </c>
      <c r="F3316" s="133" t="s">
        <v>62</v>
      </c>
      <c r="G3316" s="133" t="s">
        <v>20</v>
      </c>
      <c r="H3316" s="133">
        <v>6</v>
      </c>
      <c r="I3316" s="133">
        <v>124</v>
      </c>
      <c r="J3316" s="133" t="s">
        <v>244</v>
      </c>
      <c r="K3316" s="133" t="s">
        <v>64</v>
      </c>
      <c r="L3316" s="133" t="s">
        <v>22</v>
      </c>
      <c r="M3316" s="16">
        <v>50.32</v>
      </c>
      <c r="N3316" s="133"/>
      <c r="O3316" s="133"/>
      <c r="P3316" s="133"/>
      <c r="Q3316" s="133"/>
      <c r="R3316" s="133"/>
      <c r="S3316" s="133"/>
      <c r="V3316" t="str">
        <f t="shared" si="164"/>
        <v>300INIF</v>
      </c>
      <c r="W3316" s="58" t="e">
        <f>VLOOKUP(V3316,Minimos!$D$3:$E$26,2,FALSE)</f>
        <v>#N/A</v>
      </c>
      <c r="X3316" s="18" t="e">
        <f t="shared" si="165"/>
        <v>#N/A</v>
      </c>
      <c r="Y3316" s="58" t="e">
        <f t="shared" si="166"/>
        <v>#N/A</v>
      </c>
    </row>
    <row r="3317" spans="1:25" x14ac:dyDescent="0.25">
      <c r="A3317" t="s">
        <v>118</v>
      </c>
      <c r="B3317" s="133" t="s">
        <v>187</v>
      </c>
      <c r="C3317" t="s">
        <v>796</v>
      </c>
      <c r="D3317" s="54">
        <v>44689</v>
      </c>
      <c r="E3317" s="133" t="s">
        <v>686</v>
      </c>
      <c r="F3317" s="133" t="s">
        <v>62</v>
      </c>
      <c r="G3317" s="133" t="s">
        <v>20</v>
      </c>
      <c r="H3317" s="133">
        <v>7</v>
      </c>
      <c r="I3317" s="133">
        <v>150</v>
      </c>
      <c r="J3317" s="133" t="s">
        <v>235</v>
      </c>
      <c r="K3317" s="133" t="s">
        <v>64</v>
      </c>
      <c r="L3317" s="133" t="s">
        <v>22</v>
      </c>
      <c r="M3317" s="16">
        <v>53.13</v>
      </c>
      <c r="N3317" s="133"/>
      <c r="O3317" s="133"/>
      <c r="P3317" s="133"/>
      <c r="Q3317" s="133"/>
      <c r="R3317" s="133"/>
      <c r="S3317" s="133"/>
      <c r="V3317" t="str">
        <f t="shared" si="164"/>
        <v>300INIF</v>
      </c>
      <c r="W3317" s="58" t="e">
        <f>VLOOKUP(V3317,Minimos!$D$3:$E$26,2,FALSE)</f>
        <v>#N/A</v>
      </c>
      <c r="X3317" s="18" t="e">
        <f t="shared" si="165"/>
        <v>#N/A</v>
      </c>
      <c r="Y3317" s="58" t="e">
        <f t="shared" si="166"/>
        <v>#N/A</v>
      </c>
    </row>
    <row r="3318" spans="1:25" x14ac:dyDescent="0.25">
      <c r="A3318" t="s">
        <v>118</v>
      </c>
      <c r="B3318" s="133" t="s">
        <v>187</v>
      </c>
      <c r="C3318" t="s">
        <v>796</v>
      </c>
      <c r="D3318" s="54">
        <v>44689</v>
      </c>
      <c r="E3318" s="133" t="s">
        <v>686</v>
      </c>
      <c r="F3318" s="133" t="s">
        <v>62</v>
      </c>
      <c r="G3318" s="133" t="s">
        <v>20</v>
      </c>
      <c r="H3318" s="133">
        <v>8</v>
      </c>
      <c r="I3318" s="133">
        <v>1284</v>
      </c>
      <c r="J3318" s="133" t="s">
        <v>797</v>
      </c>
      <c r="K3318" s="133" t="s">
        <v>267</v>
      </c>
      <c r="L3318" s="133" t="s">
        <v>22</v>
      </c>
      <c r="M3318" s="16">
        <v>57.75</v>
      </c>
      <c r="N3318" s="133"/>
      <c r="O3318" s="133"/>
      <c r="P3318" s="133"/>
      <c r="Q3318" s="133"/>
      <c r="R3318" s="133"/>
      <c r="S3318" s="133"/>
      <c r="V3318" t="str">
        <f t="shared" si="164"/>
        <v>300INIF</v>
      </c>
      <c r="W3318" s="58" t="e">
        <f>VLOOKUP(V3318,Minimos!$D$3:$E$26,2,FALSE)</f>
        <v>#N/A</v>
      </c>
      <c r="X3318" s="18" t="e">
        <f t="shared" si="165"/>
        <v>#N/A</v>
      </c>
      <c r="Y3318" s="58" t="e">
        <f t="shared" si="166"/>
        <v>#N/A</v>
      </c>
    </row>
    <row r="3319" spans="1:25" x14ac:dyDescent="0.25">
      <c r="A3319" t="s">
        <v>118</v>
      </c>
      <c r="B3319" s="133" t="s">
        <v>187</v>
      </c>
      <c r="C3319" t="s">
        <v>796</v>
      </c>
      <c r="D3319" s="54">
        <v>44689</v>
      </c>
      <c r="E3319" s="133" t="s">
        <v>686</v>
      </c>
      <c r="F3319" s="133" t="s">
        <v>62</v>
      </c>
      <c r="G3319" s="133" t="s">
        <v>20</v>
      </c>
      <c r="H3319" s="133">
        <v>1</v>
      </c>
      <c r="I3319" s="133">
        <v>336</v>
      </c>
      <c r="J3319" s="133" t="s">
        <v>307</v>
      </c>
      <c r="K3319" s="133" t="s">
        <v>256</v>
      </c>
      <c r="L3319" s="133" t="s">
        <v>23</v>
      </c>
      <c r="M3319" s="16">
        <v>43.23</v>
      </c>
      <c r="N3319" s="133"/>
      <c r="O3319" s="133"/>
      <c r="P3319" s="133"/>
      <c r="Q3319" s="133"/>
      <c r="R3319" s="133"/>
      <c r="S3319" s="133"/>
      <c r="V3319" t="str">
        <f t="shared" si="164"/>
        <v>300JUVF</v>
      </c>
      <c r="W3319" s="58" t="e">
        <f>VLOOKUP(V3319,Minimos!$D$3:$E$26,2,FALSE)</f>
        <v>#N/A</v>
      </c>
      <c r="X3319" s="18" t="e">
        <f t="shared" si="165"/>
        <v>#N/A</v>
      </c>
      <c r="Y3319" s="58" t="e">
        <f t="shared" si="166"/>
        <v>#N/A</v>
      </c>
    </row>
    <row r="3320" spans="1:25" x14ac:dyDescent="0.25">
      <c r="A3320" t="s">
        <v>118</v>
      </c>
      <c r="B3320" s="133" t="s">
        <v>187</v>
      </c>
      <c r="C3320" t="s">
        <v>796</v>
      </c>
      <c r="D3320" s="54">
        <v>44689</v>
      </c>
      <c r="E3320" s="133" t="s">
        <v>686</v>
      </c>
      <c r="F3320" s="133" t="s">
        <v>62</v>
      </c>
      <c r="G3320" s="133" t="s">
        <v>20</v>
      </c>
      <c r="H3320" s="133">
        <v>2</v>
      </c>
      <c r="I3320" s="133">
        <v>683</v>
      </c>
      <c r="J3320" s="133" t="s">
        <v>373</v>
      </c>
      <c r="K3320" s="133" t="s">
        <v>64</v>
      </c>
      <c r="L3320" s="133" t="s">
        <v>23</v>
      </c>
      <c r="M3320" s="16">
        <v>45.56</v>
      </c>
      <c r="N3320" s="133"/>
      <c r="O3320" s="133"/>
      <c r="P3320" s="133"/>
      <c r="Q3320" s="133"/>
      <c r="R3320" s="133"/>
      <c r="S3320" s="133"/>
      <c r="V3320" t="str">
        <f t="shared" si="164"/>
        <v>300JUVF</v>
      </c>
      <c r="W3320" s="58" t="e">
        <f>VLOOKUP(V3320,Minimos!$D$3:$E$26,2,FALSE)</f>
        <v>#N/A</v>
      </c>
      <c r="X3320" s="18" t="e">
        <f t="shared" si="165"/>
        <v>#N/A</v>
      </c>
      <c r="Y3320" s="58" t="e">
        <f t="shared" si="166"/>
        <v>#N/A</v>
      </c>
    </row>
    <row r="3321" spans="1:25" x14ac:dyDescent="0.25">
      <c r="A3321" t="s">
        <v>118</v>
      </c>
      <c r="B3321" s="133" t="s">
        <v>187</v>
      </c>
      <c r="C3321" t="s">
        <v>796</v>
      </c>
      <c r="D3321" s="54">
        <v>44689</v>
      </c>
      <c r="E3321" s="133" t="s">
        <v>686</v>
      </c>
      <c r="F3321" s="133" t="s">
        <v>62</v>
      </c>
      <c r="G3321" s="133" t="s">
        <v>20</v>
      </c>
      <c r="H3321" s="133">
        <v>3</v>
      </c>
      <c r="I3321" s="133">
        <v>63</v>
      </c>
      <c r="J3321" s="133" t="s">
        <v>245</v>
      </c>
      <c r="K3321" s="133" t="s">
        <v>64</v>
      </c>
      <c r="L3321" s="133" t="s">
        <v>22</v>
      </c>
      <c r="M3321" s="16">
        <v>46.78</v>
      </c>
      <c r="N3321" s="133"/>
      <c r="O3321" s="133"/>
      <c r="P3321" s="133"/>
      <c r="Q3321" s="133"/>
      <c r="R3321" s="133"/>
      <c r="S3321" s="133"/>
      <c r="V3321" t="str">
        <f t="shared" si="164"/>
        <v>300INIF</v>
      </c>
      <c r="W3321" s="58" t="e">
        <f>VLOOKUP(V3321,Minimos!$D$3:$E$26,2,FALSE)</f>
        <v>#N/A</v>
      </c>
      <c r="X3321" s="18" t="e">
        <f t="shared" si="165"/>
        <v>#N/A</v>
      </c>
      <c r="Y3321" s="58" t="e">
        <f t="shared" si="166"/>
        <v>#N/A</v>
      </c>
    </row>
    <row r="3322" spans="1:25" x14ac:dyDescent="0.25">
      <c r="A3322" t="s">
        <v>118</v>
      </c>
      <c r="B3322" s="133" t="s">
        <v>187</v>
      </c>
      <c r="C3322" t="s">
        <v>796</v>
      </c>
      <c r="D3322" s="54">
        <v>44689</v>
      </c>
      <c r="E3322" s="133" t="s">
        <v>686</v>
      </c>
      <c r="F3322" s="133" t="s">
        <v>62</v>
      </c>
      <c r="G3322" s="133" t="s">
        <v>20</v>
      </c>
      <c r="H3322" s="133">
        <v>4</v>
      </c>
      <c r="I3322" s="133">
        <v>164</v>
      </c>
      <c r="J3322" s="133" t="s">
        <v>239</v>
      </c>
      <c r="K3322" s="133" t="s">
        <v>65</v>
      </c>
      <c r="L3322" s="133" t="s">
        <v>22</v>
      </c>
      <c r="M3322" s="16">
        <v>47.2</v>
      </c>
      <c r="N3322" s="133"/>
      <c r="O3322" s="133"/>
      <c r="P3322" s="133"/>
      <c r="Q3322" s="133"/>
      <c r="R3322" s="133"/>
      <c r="S3322" s="133"/>
      <c r="V3322" t="str">
        <f t="shared" si="164"/>
        <v>300INIF</v>
      </c>
      <c r="W3322" s="58" t="e">
        <f>VLOOKUP(V3322,Minimos!$D$3:$E$26,2,FALSE)</f>
        <v>#N/A</v>
      </c>
      <c r="X3322" s="18" t="e">
        <f t="shared" si="165"/>
        <v>#N/A</v>
      </c>
      <c r="Y3322" s="58" t="e">
        <f t="shared" si="166"/>
        <v>#N/A</v>
      </c>
    </row>
    <row r="3323" spans="1:25" x14ac:dyDescent="0.25">
      <c r="A3323" t="s">
        <v>118</v>
      </c>
      <c r="B3323" s="133" t="s">
        <v>187</v>
      </c>
      <c r="C3323" t="s">
        <v>796</v>
      </c>
      <c r="D3323" s="54">
        <v>44689</v>
      </c>
      <c r="E3323" s="133" t="s">
        <v>686</v>
      </c>
      <c r="F3323" s="133" t="s">
        <v>62</v>
      </c>
      <c r="G3323" s="133" t="s">
        <v>20</v>
      </c>
      <c r="H3323" s="133">
        <v>5</v>
      </c>
      <c r="I3323" s="133">
        <v>132</v>
      </c>
      <c r="J3323" s="133" t="s">
        <v>218</v>
      </c>
      <c r="K3323" s="133" t="s">
        <v>64</v>
      </c>
      <c r="L3323" s="133" t="s">
        <v>22</v>
      </c>
      <c r="M3323" s="16">
        <v>48.21</v>
      </c>
      <c r="N3323" s="133"/>
      <c r="O3323" s="133"/>
      <c r="P3323" s="133"/>
      <c r="Q3323" s="133"/>
      <c r="R3323" s="133"/>
      <c r="S3323" s="133"/>
      <c r="V3323" t="str">
        <f t="shared" si="164"/>
        <v>300INIF</v>
      </c>
      <c r="W3323" s="58" t="e">
        <f>VLOOKUP(V3323,Minimos!$D$3:$E$26,2,FALSE)</f>
        <v>#N/A</v>
      </c>
      <c r="X3323" s="18" t="e">
        <f t="shared" si="165"/>
        <v>#N/A</v>
      </c>
      <c r="Y3323" s="58" t="e">
        <f t="shared" si="166"/>
        <v>#N/A</v>
      </c>
    </row>
    <row r="3324" spans="1:25" x14ac:dyDescent="0.25">
      <c r="A3324" t="s">
        <v>118</v>
      </c>
      <c r="B3324" s="133" t="s">
        <v>187</v>
      </c>
      <c r="C3324" t="s">
        <v>796</v>
      </c>
      <c r="D3324" s="54">
        <v>44689</v>
      </c>
      <c r="E3324" s="133" t="s">
        <v>686</v>
      </c>
      <c r="F3324" s="133" t="s">
        <v>62</v>
      </c>
      <c r="G3324" s="133" t="s">
        <v>20</v>
      </c>
      <c r="H3324" s="133">
        <v>6</v>
      </c>
      <c r="I3324" s="133">
        <v>53</v>
      </c>
      <c r="J3324" s="133" t="s">
        <v>349</v>
      </c>
      <c r="K3324" s="133" t="s">
        <v>64</v>
      </c>
      <c r="L3324" s="133" t="s">
        <v>23</v>
      </c>
      <c r="M3324" s="16">
        <v>49.56</v>
      </c>
      <c r="N3324" s="133"/>
      <c r="O3324" s="133"/>
      <c r="P3324" s="133"/>
      <c r="Q3324" s="133"/>
      <c r="R3324" s="133"/>
      <c r="S3324" s="133"/>
      <c r="V3324" t="str">
        <f t="shared" si="164"/>
        <v>300JUVF</v>
      </c>
      <c r="W3324" s="58" t="e">
        <f>VLOOKUP(V3324,Minimos!$D$3:$E$26,2,FALSE)</f>
        <v>#N/A</v>
      </c>
      <c r="X3324" s="18" t="e">
        <f t="shared" si="165"/>
        <v>#N/A</v>
      </c>
      <c r="Y3324" s="58" t="e">
        <f t="shared" si="166"/>
        <v>#N/A</v>
      </c>
    </row>
    <row r="3325" spans="1:25" x14ac:dyDescent="0.25">
      <c r="A3325" t="s">
        <v>118</v>
      </c>
      <c r="B3325" s="133" t="s">
        <v>187</v>
      </c>
      <c r="C3325" t="s">
        <v>796</v>
      </c>
      <c r="D3325" s="54">
        <v>44689</v>
      </c>
      <c r="E3325" s="133" t="s">
        <v>686</v>
      </c>
      <c r="F3325" s="133" t="s">
        <v>62</v>
      </c>
      <c r="G3325" s="133" t="s">
        <v>20</v>
      </c>
      <c r="H3325" s="133">
        <v>7</v>
      </c>
      <c r="I3325" s="133">
        <v>277</v>
      </c>
      <c r="J3325" s="133" t="s">
        <v>345</v>
      </c>
      <c r="K3325" s="133" t="s">
        <v>67</v>
      </c>
      <c r="L3325" s="133" t="s">
        <v>23</v>
      </c>
      <c r="M3325" s="16">
        <v>52.18</v>
      </c>
      <c r="N3325" s="133"/>
      <c r="O3325" s="133"/>
      <c r="P3325" s="133"/>
      <c r="Q3325" s="133"/>
      <c r="R3325" s="133"/>
      <c r="S3325" s="133"/>
      <c r="V3325" t="str">
        <f t="shared" si="164"/>
        <v>300JUVF</v>
      </c>
      <c r="W3325" s="58" t="e">
        <f>VLOOKUP(V3325,Minimos!$D$3:$E$26,2,FALSE)</f>
        <v>#N/A</v>
      </c>
      <c r="X3325" s="18" t="e">
        <f t="shared" si="165"/>
        <v>#N/A</v>
      </c>
      <c r="Y3325" s="58" t="e">
        <f t="shared" si="166"/>
        <v>#N/A</v>
      </c>
    </row>
    <row r="3326" spans="1:25" x14ac:dyDescent="0.25">
      <c r="A3326" t="s">
        <v>118</v>
      </c>
      <c r="B3326" s="133" t="s">
        <v>187</v>
      </c>
      <c r="C3326" t="s">
        <v>796</v>
      </c>
      <c r="D3326" s="54">
        <v>44689</v>
      </c>
      <c r="E3326" s="133" t="s">
        <v>686</v>
      </c>
      <c r="F3326" s="133" t="s">
        <v>62</v>
      </c>
      <c r="G3326" s="133" t="s">
        <v>18</v>
      </c>
      <c r="H3326" s="133">
        <v>1</v>
      </c>
      <c r="I3326" s="133">
        <v>140</v>
      </c>
      <c r="J3326" s="133" t="s">
        <v>202</v>
      </c>
      <c r="K3326" s="133" t="s">
        <v>64</v>
      </c>
      <c r="L3326" s="133" t="s">
        <v>22</v>
      </c>
      <c r="M3326" s="16">
        <v>42.19</v>
      </c>
      <c r="N3326" s="133"/>
      <c r="O3326" s="133"/>
      <c r="P3326" s="133"/>
      <c r="Q3326" s="133"/>
      <c r="R3326" s="133"/>
      <c r="S3326" s="133"/>
      <c r="V3326" t="str">
        <f t="shared" si="164"/>
        <v>300INIM</v>
      </c>
      <c r="W3326" s="58" t="e">
        <f>VLOOKUP(V3326,Minimos!$D$3:$E$26,2,FALSE)</f>
        <v>#N/A</v>
      </c>
      <c r="X3326" s="18" t="e">
        <f t="shared" si="165"/>
        <v>#N/A</v>
      </c>
      <c r="Y3326" s="58" t="e">
        <f t="shared" si="166"/>
        <v>#N/A</v>
      </c>
    </row>
    <row r="3327" spans="1:25" x14ac:dyDescent="0.25">
      <c r="A3327" t="s">
        <v>118</v>
      </c>
      <c r="B3327" s="133" t="s">
        <v>187</v>
      </c>
      <c r="C3327" t="s">
        <v>796</v>
      </c>
      <c r="D3327" s="54">
        <v>44689</v>
      </c>
      <c r="E3327" s="133" t="s">
        <v>686</v>
      </c>
      <c r="F3327" s="133" t="s">
        <v>62</v>
      </c>
      <c r="G3327" s="133" t="s">
        <v>18</v>
      </c>
      <c r="H3327" s="133">
        <v>2</v>
      </c>
      <c r="I3327" s="133">
        <v>248</v>
      </c>
      <c r="J3327" s="133" t="s">
        <v>204</v>
      </c>
      <c r="K3327" s="133" t="s">
        <v>67</v>
      </c>
      <c r="L3327" s="133" t="s">
        <v>22</v>
      </c>
      <c r="M3327" s="16">
        <v>42.41</v>
      </c>
      <c r="N3327" s="133"/>
      <c r="O3327" s="133"/>
      <c r="P3327" s="133"/>
      <c r="Q3327" s="133"/>
      <c r="R3327" s="133"/>
      <c r="S3327" s="133"/>
      <c r="V3327" t="str">
        <f t="shared" si="164"/>
        <v>300INIM</v>
      </c>
      <c r="W3327" s="58" t="e">
        <f>VLOOKUP(V3327,Minimos!$D$3:$E$26,2,FALSE)</f>
        <v>#N/A</v>
      </c>
      <c r="X3327" s="18" t="e">
        <f t="shared" si="165"/>
        <v>#N/A</v>
      </c>
      <c r="Y3327" s="58" t="e">
        <f t="shared" si="166"/>
        <v>#N/A</v>
      </c>
    </row>
    <row r="3328" spans="1:25" x14ac:dyDescent="0.25">
      <c r="A3328" t="s">
        <v>118</v>
      </c>
      <c r="B3328" s="133" t="s">
        <v>187</v>
      </c>
      <c r="C3328" t="s">
        <v>796</v>
      </c>
      <c r="D3328" s="54">
        <v>44689</v>
      </c>
      <c r="E3328" s="133" t="s">
        <v>686</v>
      </c>
      <c r="F3328" s="133" t="s">
        <v>62</v>
      </c>
      <c r="G3328" s="133" t="s">
        <v>18</v>
      </c>
      <c r="H3328" s="133">
        <v>3</v>
      </c>
      <c r="I3328" s="133">
        <v>806</v>
      </c>
      <c r="J3328" s="133" t="s">
        <v>298</v>
      </c>
      <c r="K3328" s="133" t="s">
        <v>66</v>
      </c>
      <c r="L3328" s="133" t="s">
        <v>22</v>
      </c>
      <c r="M3328" s="16">
        <v>44.55</v>
      </c>
      <c r="N3328" s="133"/>
      <c r="O3328" s="133"/>
      <c r="P3328" s="133"/>
      <c r="Q3328" s="133"/>
      <c r="R3328" s="133"/>
      <c r="S3328" s="133"/>
      <c r="V3328" t="str">
        <f t="shared" si="164"/>
        <v>300INIM</v>
      </c>
      <c r="W3328" s="58" t="e">
        <f>VLOOKUP(V3328,Minimos!$D$3:$E$26,2,FALSE)</f>
        <v>#N/A</v>
      </c>
      <c r="X3328" s="18" t="e">
        <f t="shared" si="165"/>
        <v>#N/A</v>
      </c>
      <c r="Y3328" s="58" t="e">
        <f t="shared" si="166"/>
        <v>#N/A</v>
      </c>
    </row>
    <row r="3329" spans="1:25" x14ac:dyDescent="0.25">
      <c r="A3329" t="s">
        <v>118</v>
      </c>
      <c r="B3329" s="133" t="s">
        <v>187</v>
      </c>
      <c r="C3329" t="s">
        <v>796</v>
      </c>
      <c r="D3329" s="54">
        <v>44689</v>
      </c>
      <c r="E3329" s="133" t="s">
        <v>686</v>
      </c>
      <c r="F3329" s="133" t="s">
        <v>62</v>
      </c>
      <c r="G3329" s="133" t="s">
        <v>18</v>
      </c>
      <c r="H3329" s="133">
        <v>4</v>
      </c>
      <c r="I3329" s="133">
        <v>333</v>
      </c>
      <c r="J3329" s="133" t="s">
        <v>800</v>
      </c>
      <c r="K3329" s="133" t="s">
        <v>256</v>
      </c>
      <c r="L3329" s="133" t="s">
        <v>23</v>
      </c>
      <c r="M3329" s="16">
        <v>45.87</v>
      </c>
      <c r="N3329" s="133"/>
      <c r="O3329" s="133"/>
      <c r="P3329" s="133"/>
      <c r="Q3329" s="133"/>
      <c r="R3329" s="133"/>
      <c r="S3329" s="133"/>
      <c r="V3329" t="str">
        <f t="shared" si="164"/>
        <v>300JUVM</v>
      </c>
      <c r="W3329" s="58" t="e">
        <f>VLOOKUP(V3329,Minimos!$D$3:$E$26,2,FALSE)</f>
        <v>#N/A</v>
      </c>
      <c r="X3329" s="18" t="e">
        <f t="shared" si="165"/>
        <v>#N/A</v>
      </c>
      <c r="Y3329" s="58" t="e">
        <f t="shared" si="166"/>
        <v>#N/A</v>
      </c>
    </row>
    <row r="3330" spans="1:25" x14ac:dyDescent="0.25">
      <c r="A3330" t="s">
        <v>118</v>
      </c>
      <c r="B3330" s="133" t="s">
        <v>187</v>
      </c>
      <c r="C3330" t="s">
        <v>796</v>
      </c>
      <c r="D3330" s="54">
        <v>44689</v>
      </c>
      <c r="E3330" s="133" t="s">
        <v>686</v>
      </c>
      <c r="F3330" s="133" t="s">
        <v>62</v>
      </c>
      <c r="G3330" s="133" t="s">
        <v>18</v>
      </c>
      <c r="H3330" s="133">
        <v>1</v>
      </c>
      <c r="I3330" s="133">
        <v>943</v>
      </c>
      <c r="J3330" s="133" t="s">
        <v>429</v>
      </c>
      <c r="K3330" s="133" t="s">
        <v>257</v>
      </c>
      <c r="L3330" s="133" t="s">
        <v>23</v>
      </c>
      <c r="M3330" s="16">
        <v>39.14</v>
      </c>
      <c r="N3330" s="133"/>
      <c r="O3330" s="133"/>
      <c r="P3330" s="133"/>
      <c r="Q3330" s="133"/>
      <c r="R3330" s="133"/>
      <c r="S3330" s="133"/>
      <c r="V3330" t="str">
        <f t="shared" ref="V3330:V3393" si="167">A3330&amp;L3330&amp;G3330</f>
        <v>300JUVM</v>
      </c>
      <c r="W3330" s="58" t="e">
        <f>VLOOKUP(V3330,Minimos!$D$3:$E$26,2,FALSE)</f>
        <v>#N/A</v>
      </c>
      <c r="X3330" s="18" t="e">
        <f t="shared" ref="X3330:X3393" si="168">M3330-W3330</f>
        <v>#N/A</v>
      </c>
      <c r="Y3330" s="58" t="e">
        <f t="shared" ref="Y3330:Y3393" si="169">IF(X3330&gt;=0,"Apurado","")</f>
        <v>#N/A</v>
      </c>
    </row>
    <row r="3331" spans="1:25" x14ac:dyDescent="0.25">
      <c r="A3331" t="s">
        <v>118</v>
      </c>
      <c r="B3331" s="133" t="s">
        <v>187</v>
      </c>
      <c r="C3331" t="s">
        <v>796</v>
      </c>
      <c r="D3331" s="54">
        <v>44689</v>
      </c>
      <c r="E3331" s="133" t="s">
        <v>686</v>
      </c>
      <c r="F3331" s="133" t="s">
        <v>62</v>
      </c>
      <c r="G3331" s="133" t="s">
        <v>18</v>
      </c>
      <c r="H3331" s="133">
        <v>2</v>
      </c>
      <c r="I3331" s="133">
        <v>141</v>
      </c>
      <c r="J3331" s="133" t="s">
        <v>449</v>
      </c>
      <c r="K3331" s="133" t="s">
        <v>64</v>
      </c>
      <c r="L3331" s="133" t="s">
        <v>23</v>
      </c>
      <c r="M3331" s="16">
        <v>40.020000000000003</v>
      </c>
      <c r="N3331" s="133"/>
      <c r="O3331" s="133"/>
      <c r="P3331" s="133"/>
      <c r="Q3331" s="133"/>
      <c r="R3331" s="133"/>
      <c r="S3331" s="133"/>
      <c r="V3331" t="str">
        <f t="shared" si="167"/>
        <v>300JUVM</v>
      </c>
      <c r="W3331" s="58" t="e">
        <f>VLOOKUP(V3331,Minimos!$D$3:$E$26,2,FALSE)</f>
        <v>#N/A</v>
      </c>
      <c r="X3331" s="18" t="e">
        <f t="shared" si="168"/>
        <v>#N/A</v>
      </c>
      <c r="Y3331" s="58" t="e">
        <f t="shared" si="169"/>
        <v>#N/A</v>
      </c>
    </row>
    <row r="3332" spans="1:25" x14ac:dyDescent="0.25">
      <c r="A3332" t="s">
        <v>118</v>
      </c>
      <c r="B3332" s="133" t="s">
        <v>187</v>
      </c>
      <c r="C3332" t="s">
        <v>796</v>
      </c>
      <c r="D3332" s="54">
        <v>44689</v>
      </c>
      <c r="E3332" s="133" t="s">
        <v>686</v>
      </c>
      <c r="F3332" s="133" t="s">
        <v>62</v>
      </c>
      <c r="G3332" s="133" t="s">
        <v>18</v>
      </c>
      <c r="H3332" s="133">
        <v>3</v>
      </c>
      <c r="I3332" s="133">
        <v>160</v>
      </c>
      <c r="J3332" s="133" t="s">
        <v>209</v>
      </c>
      <c r="K3332" s="133" t="s">
        <v>64</v>
      </c>
      <c r="L3332" s="133" t="s">
        <v>22</v>
      </c>
      <c r="M3332" s="16">
        <v>41.42</v>
      </c>
      <c r="N3332" s="133"/>
      <c r="O3332" s="133"/>
      <c r="P3332" s="133"/>
      <c r="Q3332" s="133"/>
      <c r="R3332" s="133"/>
      <c r="S3332" s="133"/>
      <c r="V3332" t="str">
        <f t="shared" si="167"/>
        <v>300INIM</v>
      </c>
      <c r="W3332" s="58" t="e">
        <f>VLOOKUP(V3332,Minimos!$D$3:$E$26,2,FALSE)</f>
        <v>#N/A</v>
      </c>
      <c r="X3332" s="18" t="e">
        <f t="shared" si="168"/>
        <v>#N/A</v>
      </c>
      <c r="Y3332" s="58" t="e">
        <f t="shared" si="169"/>
        <v>#N/A</v>
      </c>
    </row>
    <row r="3333" spans="1:25" x14ac:dyDescent="0.25">
      <c r="A3333" t="s">
        <v>118</v>
      </c>
      <c r="B3333" s="133" t="s">
        <v>187</v>
      </c>
      <c r="C3333" t="s">
        <v>796</v>
      </c>
      <c r="D3333" s="54">
        <v>44689</v>
      </c>
      <c r="E3333" s="133" t="s">
        <v>686</v>
      </c>
      <c r="F3333" s="133" t="s">
        <v>62</v>
      </c>
      <c r="G3333" s="133" t="s">
        <v>18</v>
      </c>
      <c r="H3333" s="133">
        <v>4</v>
      </c>
      <c r="I3333" s="133">
        <v>1245</v>
      </c>
      <c r="J3333" s="133" t="s">
        <v>801</v>
      </c>
      <c r="K3333" s="133" t="s">
        <v>64</v>
      </c>
      <c r="L3333" s="133" t="s">
        <v>22</v>
      </c>
      <c r="M3333" s="16">
        <v>43.8</v>
      </c>
      <c r="N3333" s="133"/>
      <c r="O3333" s="133"/>
      <c r="P3333" s="133"/>
      <c r="Q3333" s="133"/>
      <c r="R3333" s="133"/>
      <c r="S3333" s="133"/>
      <c r="V3333" t="str">
        <f t="shared" si="167"/>
        <v>300INIM</v>
      </c>
      <c r="W3333" s="58" t="e">
        <f>VLOOKUP(V3333,Minimos!$D$3:$E$26,2,FALSE)</f>
        <v>#N/A</v>
      </c>
      <c r="X3333" s="18" t="e">
        <f t="shared" si="168"/>
        <v>#N/A</v>
      </c>
      <c r="Y3333" s="58" t="e">
        <f t="shared" si="169"/>
        <v>#N/A</v>
      </c>
    </row>
    <row r="3334" spans="1:25" x14ac:dyDescent="0.25">
      <c r="A3334" t="s">
        <v>118</v>
      </c>
      <c r="B3334" s="133" t="s">
        <v>187</v>
      </c>
      <c r="C3334" t="s">
        <v>796</v>
      </c>
      <c r="D3334" s="54">
        <v>44689</v>
      </c>
      <c r="E3334" s="133" t="s">
        <v>686</v>
      </c>
      <c r="F3334" s="133" t="s">
        <v>62</v>
      </c>
      <c r="G3334" s="133" t="s">
        <v>18</v>
      </c>
      <c r="H3334" s="133">
        <v>5</v>
      </c>
      <c r="I3334" s="133">
        <v>462</v>
      </c>
      <c r="J3334" s="133" t="s">
        <v>192</v>
      </c>
      <c r="K3334" s="133" t="s">
        <v>260</v>
      </c>
      <c r="L3334" s="133" t="s">
        <v>22</v>
      </c>
      <c r="M3334" s="16">
        <v>43.89</v>
      </c>
      <c r="N3334" s="133"/>
      <c r="O3334" s="133"/>
      <c r="P3334" s="133"/>
      <c r="Q3334" s="133"/>
      <c r="R3334" s="133"/>
      <c r="S3334" s="133"/>
      <c r="V3334" t="str">
        <f t="shared" si="167"/>
        <v>300INIM</v>
      </c>
      <c r="W3334" s="58" t="e">
        <f>VLOOKUP(V3334,Minimos!$D$3:$E$26,2,FALSE)</f>
        <v>#N/A</v>
      </c>
      <c r="X3334" s="18" t="e">
        <f t="shared" si="168"/>
        <v>#N/A</v>
      </c>
      <c r="Y3334" s="58" t="e">
        <f t="shared" si="169"/>
        <v>#N/A</v>
      </c>
    </row>
    <row r="3335" spans="1:25" x14ac:dyDescent="0.25">
      <c r="A3335" t="s">
        <v>118</v>
      </c>
      <c r="B3335" s="133" t="s">
        <v>187</v>
      </c>
      <c r="C3335" t="s">
        <v>796</v>
      </c>
      <c r="D3335" s="54">
        <v>44689</v>
      </c>
      <c r="E3335" s="133" t="s">
        <v>686</v>
      </c>
      <c r="F3335" s="133" t="s">
        <v>62</v>
      </c>
      <c r="G3335" s="133" t="s">
        <v>18</v>
      </c>
      <c r="H3335" s="133">
        <v>6</v>
      </c>
      <c r="I3335" s="133">
        <v>466</v>
      </c>
      <c r="J3335" s="133" t="s">
        <v>194</v>
      </c>
      <c r="K3335" s="133" t="s">
        <v>260</v>
      </c>
      <c r="L3335" s="133" t="s">
        <v>22</v>
      </c>
      <c r="M3335" s="16">
        <v>46.61</v>
      </c>
      <c r="N3335" s="133"/>
      <c r="O3335" s="133"/>
      <c r="P3335" s="133"/>
      <c r="Q3335" s="133"/>
      <c r="R3335" s="133"/>
      <c r="S3335" s="133"/>
      <c r="V3335" t="str">
        <f t="shared" si="167"/>
        <v>300INIM</v>
      </c>
      <c r="W3335" s="58" t="e">
        <f>VLOOKUP(V3335,Minimos!$D$3:$E$26,2,FALSE)</f>
        <v>#N/A</v>
      </c>
      <c r="X3335" s="18" t="e">
        <f t="shared" si="168"/>
        <v>#N/A</v>
      </c>
      <c r="Y3335" s="58" t="e">
        <f t="shared" si="169"/>
        <v>#N/A</v>
      </c>
    </row>
    <row r="3336" spans="1:25" x14ac:dyDescent="0.25">
      <c r="A3336" t="s">
        <v>118</v>
      </c>
      <c r="B3336" s="133" t="s">
        <v>187</v>
      </c>
      <c r="C3336" t="s">
        <v>796</v>
      </c>
      <c r="D3336" s="54">
        <v>44689</v>
      </c>
      <c r="E3336" s="133" t="s">
        <v>686</v>
      </c>
      <c r="F3336" s="133" t="s">
        <v>62</v>
      </c>
      <c r="G3336" s="133" t="s">
        <v>18</v>
      </c>
      <c r="H3336" s="133">
        <v>1</v>
      </c>
      <c r="I3336" s="133">
        <v>894</v>
      </c>
      <c r="J3336" s="133" t="s">
        <v>319</v>
      </c>
      <c r="K3336" s="133" t="s">
        <v>67</v>
      </c>
      <c r="L3336" s="133" t="s">
        <v>23</v>
      </c>
      <c r="M3336" s="16">
        <v>38.340000000000003</v>
      </c>
      <c r="N3336" s="133"/>
      <c r="O3336" s="133"/>
      <c r="P3336" s="133"/>
      <c r="Q3336" s="133"/>
      <c r="R3336" s="133"/>
      <c r="S3336" s="133"/>
      <c r="V3336" t="str">
        <f t="shared" si="167"/>
        <v>300JUVM</v>
      </c>
      <c r="W3336" s="58" t="e">
        <f>VLOOKUP(V3336,Minimos!$D$3:$E$26,2,FALSE)</f>
        <v>#N/A</v>
      </c>
      <c r="X3336" s="18" t="e">
        <f t="shared" si="168"/>
        <v>#N/A</v>
      </c>
      <c r="Y3336" s="58" t="e">
        <f t="shared" si="169"/>
        <v>#N/A</v>
      </c>
    </row>
    <row r="3337" spans="1:25" x14ac:dyDescent="0.25">
      <c r="A3337" t="s">
        <v>118</v>
      </c>
      <c r="B3337" s="133" t="s">
        <v>187</v>
      </c>
      <c r="C3337" t="s">
        <v>796</v>
      </c>
      <c r="D3337" s="54">
        <v>44689</v>
      </c>
      <c r="E3337" s="133" t="s">
        <v>686</v>
      </c>
      <c r="F3337" s="133" t="s">
        <v>62</v>
      </c>
      <c r="G3337" s="133" t="s">
        <v>18</v>
      </c>
      <c r="H3337" s="133">
        <v>2</v>
      </c>
      <c r="I3337" s="133">
        <v>274</v>
      </c>
      <c r="J3337" s="133" t="s">
        <v>201</v>
      </c>
      <c r="K3337" s="133" t="s">
        <v>67</v>
      </c>
      <c r="L3337" s="133" t="s">
        <v>22</v>
      </c>
      <c r="M3337" s="16">
        <v>40.81</v>
      </c>
      <c r="N3337" s="133"/>
      <c r="O3337" s="133"/>
      <c r="P3337" s="133"/>
      <c r="Q3337" s="133"/>
      <c r="R3337" s="133"/>
      <c r="S3337" s="133"/>
      <c r="V3337" t="str">
        <f t="shared" si="167"/>
        <v>300INIM</v>
      </c>
      <c r="W3337" s="58" t="e">
        <f>VLOOKUP(V3337,Minimos!$D$3:$E$26,2,FALSE)</f>
        <v>#N/A</v>
      </c>
      <c r="X3337" s="18" t="e">
        <f t="shared" si="168"/>
        <v>#N/A</v>
      </c>
      <c r="Y3337" s="58" t="e">
        <f t="shared" si="169"/>
        <v>#N/A</v>
      </c>
    </row>
    <row r="3338" spans="1:25" x14ac:dyDescent="0.25">
      <c r="A3338" t="s">
        <v>118</v>
      </c>
      <c r="B3338" s="133" t="s">
        <v>187</v>
      </c>
      <c r="C3338" t="s">
        <v>796</v>
      </c>
      <c r="D3338" s="54">
        <v>44689</v>
      </c>
      <c r="E3338" s="133" t="s">
        <v>686</v>
      </c>
      <c r="F3338" s="133" t="s">
        <v>62</v>
      </c>
      <c r="G3338" s="133" t="s">
        <v>18</v>
      </c>
      <c r="H3338" s="133">
        <v>3</v>
      </c>
      <c r="I3338" s="133">
        <v>1126</v>
      </c>
      <c r="J3338" s="133" t="s">
        <v>741</v>
      </c>
      <c r="K3338" s="133" t="s">
        <v>267</v>
      </c>
      <c r="L3338" s="133" t="s">
        <v>23</v>
      </c>
      <c r="M3338" s="16">
        <v>43.2</v>
      </c>
      <c r="N3338" s="133"/>
      <c r="O3338" s="133"/>
      <c r="P3338" s="133"/>
      <c r="Q3338" s="133"/>
      <c r="R3338" s="133"/>
      <c r="S3338" s="133"/>
      <c r="V3338" t="str">
        <f t="shared" si="167"/>
        <v>300JUVM</v>
      </c>
      <c r="W3338" s="58" t="e">
        <f>VLOOKUP(V3338,Minimos!$D$3:$E$26,2,FALSE)</f>
        <v>#N/A</v>
      </c>
      <c r="X3338" s="18" t="e">
        <f t="shared" si="168"/>
        <v>#N/A</v>
      </c>
      <c r="Y3338" s="58" t="e">
        <f t="shared" si="169"/>
        <v>#N/A</v>
      </c>
    </row>
    <row r="3339" spans="1:25" x14ac:dyDescent="0.25">
      <c r="A3339" t="s">
        <v>118</v>
      </c>
      <c r="B3339" s="133" t="s">
        <v>187</v>
      </c>
      <c r="C3339" t="s">
        <v>796</v>
      </c>
      <c r="D3339" s="54">
        <v>44689</v>
      </c>
      <c r="E3339" s="133" t="s">
        <v>686</v>
      </c>
      <c r="F3339" s="133" t="s">
        <v>62</v>
      </c>
      <c r="G3339" s="133" t="s">
        <v>18</v>
      </c>
      <c r="H3339" s="133">
        <v>4</v>
      </c>
      <c r="I3339" s="133">
        <v>100</v>
      </c>
      <c r="J3339" s="133" t="s">
        <v>247</v>
      </c>
      <c r="K3339" s="133" t="s">
        <v>64</v>
      </c>
      <c r="L3339" s="133" t="s">
        <v>22</v>
      </c>
      <c r="M3339" s="16">
        <v>46.56</v>
      </c>
      <c r="N3339" s="133"/>
      <c r="O3339" s="133"/>
      <c r="P3339" s="133"/>
      <c r="Q3339" s="133"/>
      <c r="R3339" s="133"/>
      <c r="S3339" s="133"/>
      <c r="V3339" t="str">
        <f t="shared" si="167"/>
        <v>300INIM</v>
      </c>
      <c r="W3339" s="58" t="e">
        <f>VLOOKUP(V3339,Minimos!$D$3:$E$26,2,FALSE)</f>
        <v>#N/A</v>
      </c>
      <c r="X3339" s="18" t="e">
        <f t="shared" si="168"/>
        <v>#N/A</v>
      </c>
      <c r="Y3339" s="58" t="e">
        <f t="shared" si="169"/>
        <v>#N/A</v>
      </c>
    </row>
    <row r="3340" spans="1:25" x14ac:dyDescent="0.25">
      <c r="A3340" t="s">
        <v>118</v>
      </c>
      <c r="B3340" s="133" t="s">
        <v>187</v>
      </c>
      <c r="C3340" t="s">
        <v>796</v>
      </c>
      <c r="D3340" s="54">
        <v>44689</v>
      </c>
      <c r="E3340" s="133" t="s">
        <v>686</v>
      </c>
      <c r="F3340" s="133" t="s">
        <v>62</v>
      </c>
      <c r="G3340" s="133" t="s">
        <v>18</v>
      </c>
      <c r="H3340" s="133">
        <v>1</v>
      </c>
      <c r="I3340" s="133">
        <v>808</v>
      </c>
      <c r="J3340" s="133" t="s">
        <v>369</v>
      </c>
      <c r="K3340" s="133" t="s">
        <v>66</v>
      </c>
      <c r="L3340" s="133" t="s">
        <v>23</v>
      </c>
      <c r="M3340" s="16">
        <v>36.799999999999997</v>
      </c>
      <c r="N3340" s="133"/>
      <c r="O3340" s="133"/>
      <c r="P3340" s="133"/>
      <c r="Q3340" s="133"/>
      <c r="R3340" s="133"/>
      <c r="S3340" s="133"/>
      <c r="V3340" t="str">
        <f t="shared" si="167"/>
        <v>300JUVM</v>
      </c>
      <c r="W3340" s="58" t="e">
        <f>VLOOKUP(V3340,Minimos!$D$3:$E$26,2,FALSE)</f>
        <v>#N/A</v>
      </c>
      <c r="X3340" s="18" t="e">
        <f t="shared" si="168"/>
        <v>#N/A</v>
      </c>
      <c r="Y3340" s="58" t="e">
        <f t="shared" si="169"/>
        <v>#N/A</v>
      </c>
    </row>
    <row r="3341" spans="1:25" x14ac:dyDescent="0.25">
      <c r="A3341" t="s">
        <v>118</v>
      </c>
      <c r="B3341" s="133" t="s">
        <v>187</v>
      </c>
      <c r="C3341" t="s">
        <v>796</v>
      </c>
      <c r="D3341" s="54">
        <v>44689</v>
      </c>
      <c r="E3341" s="133" t="s">
        <v>686</v>
      </c>
      <c r="F3341" s="133" t="s">
        <v>62</v>
      </c>
      <c r="G3341" s="133" t="s">
        <v>18</v>
      </c>
      <c r="H3341" s="133">
        <v>2</v>
      </c>
      <c r="I3341" s="133">
        <v>378</v>
      </c>
      <c r="J3341" s="133" t="s">
        <v>323</v>
      </c>
      <c r="K3341" s="133" t="s">
        <v>257</v>
      </c>
      <c r="L3341" s="133" t="s">
        <v>23</v>
      </c>
      <c r="M3341" s="16">
        <v>36.909999999999997</v>
      </c>
      <c r="N3341" s="133"/>
      <c r="O3341" s="133"/>
      <c r="P3341" s="133"/>
      <c r="Q3341" s="133"/>
      <c r="R3341" s="133"/>
      <c r="S3341" s="133"/>
      <c r="V3341" t="str">
        <f t="shared" si="167"/>
        <v>300JUVM</v>
      </c>
      <c r="W3341" s="58" t="e">
        <f>VLOOKUP(V3341,Minimos!$D$3:$E$26,2,FALSE)</f>
        <v>#N/A</v>
      </c>
      <c r="X3341" s="18" t="e">
        <f t="shared" si="168"/>
        <v>#N/A</v>
      </c>
      <c r="Y3341" s="58" t="e">
        <f t="shared" si="169"/>
        <v>#N/A</v>
      </c>
    </row>
    <row r="3342" spans="1:25" x14ac:dyDescent="0.25">
      <c r="A3342" t="s">
        <v>118</v>
      </c>
      <c r="B3342" s="133" t="s">
        <v>187</v>
      </c>
      <c r="C3342" t="s">
        <v>796</v>
      </c>
      <c r="D3342" s="54">
        <v>44689</v>
      </c>
      <c r="E3342" s="133" t="s">
        <v>686</v>
      </c>
      <c r="F3342" s="133" t="s">
        <v>62</v>
      </c>
      <c r="G3342" s="133" t="s">
        <v>18</v>
      </c>
      <c r="H3342" s="133">
        <v>3</v>
      </c>
      <c r="I3342" s="133">
        <v>134</v>
      </c>
      <c r="J3342" s="133" t="s">
        <v>301</v>
      </c>
      <c r="K3342" s="133" t="s">
        <v>64</v>
      </c>
      <c r="L3342" s="133" t="s">
        <v>23</v>
      </c>
      <c r="M3342" s="16">
        <v>37.479999999999997</v>
      </c>
      <c r="N3342" s="133"/>
      <c r="O3342" s="133"/>
      <c r="P3342" s="133"/>
      <c r="Q3342" s="133"/>
      <c r="R3342" s="133"/>
      <c r="S3342" s="133"/>
      <c r="V3342" t="str">
        <f t="shared" si="167"/>
        <v>300JUVM</v>
      </c>
      <c r="W3342" s="58" t="e">
        <f>VLOOKUP(V3342,Minimos!$D$3:$E$26,2,FALSE)</f>
        <v>#N/A</v>
      </c>
      <c r="X3342" s="18" t="e">
        <f t="shared" si="168"/>
        <v>#N/A</v>
      </c>
      <c r="Y3342" s="58" t="e">
        <f t="shared" si="169"/>
        <v>#N/A</v>
      </c>
    </row>
    <row r="3343" spans="1:25" x14ac:dyDescent="0.25">
      <c r="A3343" t="s">
        <v>118</v>
      </c>
      <c r="B3343" s="133" t="s">
        <v>187</v>
      </c>
      <c r="C3343" t="s">
        <v>796</v>
      </c>
      <c r="D3343" s="54">
        <v>44689</v>
      </c>
      <c r="E3343" s="133" t="s">
        <v>686</v>
      </c>
      <c r="F3343" s="133" t="s">
        <v>62</v>
      </c>
      <c r="G3343" s="133" t="s">
        <v>18</v>
      </c>
      <c r="H3343" s="133">
        <v>4</v>
      </c>
      <c r="I3343" s="133">
        <v>375</v>
      </c>
      <c r="J3343" s="133" t="s">
        <v>325</v>
      </c>
      <c r="K3343" s="133" t="s">
        <v>257</v>
      </c>
      <c r="L3343" s="133" t="s">
        <v>23</v>
      </c>
      <c r="M3343" s="16">
        <v>38.6</v>
      </c>
      <c r="N3343" s="133"/>
      <c r="O3343" s="133"/>
      <c r="P3343" s="133"/>
      <c r="Q3343" s="133"/>
      <c r="R3343" s="133"/>
      <c r="S3343" s="133"/>
      <c r="V3343" t="str">
        <f t="shared" si="167"/>
        <v>300JUVM</v>
      </c>
      <c r="W3343" s="58" t="e">
        <f>VLOOKUP(V3343,Minimos!$D$3:$E$26,2,FALSE)</f>
        <v>#N/A</v>
      </c>
      <c r="X3343" s="18" t="e">
        <f t="shared" si="168"/>
        <v>#N/A</v>
      </c>
      <c r="Y3343" s="58" t="e">
        <f t="shared" si="169"/>
        <v>#N/A</v>
      </c>
    </row>
    <row r="3344" spans="1:25" x14ac:dyDescent="0.25">
      <c r="A3344" t="s">
        <v>118</v>
      </c>
      <c r="B3344" s="133" t="s">
        <v>187</v>
      </c>
      <c r="C3344" t="s">
        <v>796</v>
      </c>
      <c r="D3344" s="54">
        <v>44689</v>
      </c>
      <c r="E3344" s="133" t="s">
        <v>686</v>
      </c>
      <c r="F3344" s="133" t="s">
        <v>62</v>
      </c>
      <c r="G3344" s="133" t="s">
        <v>18</v>
      </c>
      <c r="H3344" s="133">
        <v>5</v>
      </c>
      <c r="I3344" s="133">
        <v>519</v>
      </c>
      <c r="J3344" s="133" t="s">
        <v>318</v>
      </c>
      <c r="K3344" s="133" t="s">
        <v>65</v>
      </c>
      <c r="L3344" s="133" t="s">
        <v>23</v>
      </c>
      <c r="M3344" s="16">
        <v>39.24</v>
      </c>
      <c r="N3344" s="133"/>
      <c r="O3344" s="133"/>
      <c r="P3344" s="133"/>
      <c r="Q3344" s="133"/>
      <c r="R3344" s="133"/>
      <c r="S3344" s="133"/>
      <c r="V3344" t="str">
        <f t="shared" si="167"/>
        <v>300JUVM</v>
      </c>
      <c r="W3344" s="58" t="e">
        <f>VLOOKUP(V3344,Minimos!$D$3:$E$26,2,FALSE)</f>
        <v>#N/A</v>
      </c>
      <c r="X3344" s="18" t="e">
        <f t="shared" si="168"/>
        <v>#N/A</v>
      </c>
      <c r="Y3344" s="58" t="e">
        <f t="shared" si="169"/>
        <v>#N/A</v>
      </c>
    </row>
    <row r="3345" spans="1:25" x14ac:dyDescent="0.25">
      <c r="A3345" t="s">
        <v>118</v>
      </c>
      <c r="B3345" s="133" t="s">
        <v>187</v>
      </c>
      <c r="C3345" t="s">
        <v>796</v>
      </c>
      <c r="D3345" s="54">
        <v>44689</v>
      </c>
      <c r="E3345" s="133" t="s">
        <v>686</v>
      </c>
      <c r="F3345" s="133" t="s">
        <v>62</v>
      </c>
      <c r="G3345" s="133" t="s">
        <v>18</v>
      </c>
      <c r="H3345" s="133">
        <v>6</v>
      </c>
      <c r="I3345" s="133">
        <v>113</v>
      </c>
      <c r="J3345" s="133" t="s">
        <v>302</v>
      </c>
      <c r="K3345" s="133" t="s">
        <v>64</v>
      </c>
      <c r="L3345" s="133" t="s">
        <v>23</v>
      </c>
      <c r="M3345" s="16">
        <v>39.43</v>
      </c>
      <c r="N3345" s="133"/>
      <c r="O3345" s="133"/>
      <c r="P3345" s="133"/>
      <c r="Q3345" s="133"/>
      <c r="R3345" s="133"/>
      <c r="S3345" s="133"/>
      <c r="V3345" t="str">
        <f t="shared" si="167"/>
        <v>300JUVM</v>
      </c>
      <c r="W3345" s="58" t="e">
        <f>VLOOKUP(V3345,Minimos!$D$3:$E$26,2,FALSE)</f>
        <v>#N/A</v>
      </c>
      <c r="X3345" s="18" t="e">
        <f t="shared" si="168"/>
        <v>#N/A</v>
      </c>
      <c r="Y3345" s="58" t="e">
        <f t="shared" si="169"/>
        <v>#N/A</v>
      </c>
    </row>
    <row r="3346" spans="1:25" x14ac:dyDescent="0.25">
      <c r="A3346" t="s">
        <v>42</v>
      </c>
      <c r="B3346" s="133" t="s">
        <v>30</v>
      </c>
      <c r="C3346" t="s">
        <v>802</v>
      </c>
      <c r="D3346" s="54">
        <v>44695</v>
      </c>
      <c r="E3346" s="133" t="s">
        <v>211</v>
      </c>
      <c r="F3346" s="133" t="s">
        <v>62</v>
      </c>
      <c r="G3346" s="133" t="s">
        <v>18</v>
      </c>
      <c r="H3346" s="2">
        <v>1</v>
      </c>
      <c r="I3346" s="2">
        <v>339</v>
      </c>
      <c r="J3346" s="2" t="s">
        <v>230</v>
      </c>
      <c r="K3346" s="2" t="s">
        <v>256</v>
      </c>
      <c r="L3346" s="2" t="s">
        <v>22</v>
      </c>
      <c r="M3346" s="16">
        <v>43.98</v>
      </c>
      <c r="N3346" s="16" t="s">
        <v>1</v>
      </c>
      <c r="O3346" s="16">
        <v>43.11</v>
      </c>
      <c r="P3346" s="16" t="s">
        <v>1</v>
      </c>
      <c r="Q3346" s="16">
        <v>43.98</v>
      </c>
      <c r="R3346" s="2"/>
      <c r="S3346" s="2"/>
      <c r="V3346" t="str">
        <f t="shared" si="167"/>
        <v>MARTEL4INIM</v>
      </c>
      <c r="W3346" s="58" t="e">
        <f>VLOOKUP(V3346,Minimos!$D$3:$E$26,2,FALSE)</f>
        <v>#N/A</v>
      </c>
      <c r="X3346" s="18" t="e">
        <f t="shared" si="168"/>
        <v>#N/A</v>
      </c>
      <c r="Y3346" s="58" t="e">
        <f t="shared" si="169"/>
        <v>#N/A</v>
      </c>
    </row>
    <row r="3347" spans="1:25" x14ac:dyDescent="0.25">
      <c r="A3347" t="s">
        <v>42</v>
      </c>
      <c r="B3347" s="133" t="s">
        <v>30</v>
      </c>
      <c r="C3347" t="s">
        <v>802</v>
      </c>
      <c r="D3347" s="54">
        <v>44695</v>
      </c>
      <c r="E3347" s="133" t="s">
        <v>211</v>
      </c>
      <c r="F3347" s="133" t="s">
        <v>62</v>
      </c>
      <c r="G3347" s="133" t="s">
        <v>18</v>
      </c>
      <c r="H3347" s="2">
        <v>2</v>
      </c>
      <c r="I3347" s="2">
        <v>133</v>
      </c>
      <c r="J3347" s="2" t="s">
        <v>193</v>
      </c>
      <c r="K3347" s="2" t="s">
        <v>64</v>
      </c>
      <c r="L3347" s="2" t="s">
        <v>22</v>
      </c>
      <c r="M3347" s="16">
        <v>26.39</v>
      </c>
      <c r="N3347" s="16">
        <v>25.21</v>
      </c>
      <c r="O3347" s="16">
        <v>24.58</v>
      </c>
      <c r="P3347" s="16" t="s">
        <v>1</v>
      </c>
      <c r="Q3347" s="16">
        <v>26.39</v>
      </c>
      <c r="R3347" s="2"/>
      <c r="S3347" s="2"/>
      <c r="V3347" t="str">
        <f t="shared" si="167"/>
        <v>MARTEL4INIM</v>
      </c>
      <c r="W3347" s="58" t="e">
        <f>VLOOKUP(V3347,Minimos!$D$3:$E$26,2,FALSE)</f>
        <v>#N/A</v>
      </c>
      <c r="X3347" s="18" t="e">
        <f t="shared" si="168"/>
        <v>#N/A</v>
      </c>
      <c r="Y3347" s="58" t="e">
        <f t="shared" si="169"/>
        <v>#N/A</v>
      </c>
    </row>
    <row r="3348" spans="1:25" x14ac:dyDescent="0.25">
      <c r="A3348" t="s">
        <v>42</v>
      </c>
      <c r="B3348" s="133" t="s">
        <v>30</v>
      </c>
      <c r="C3348" t="s">
        <v>802</v>
      </c>
      <c r="D3348" s="54">
        <v>44695</v>
      </c>
      <c r="E3348" s="133" t="s">
        <v>211</v>
      </c>
      <c r="F3348" s="133" t="s">
        <v>62</v>
      </c>
      <c r="G3348" s="133" t="s">
        <v>18</v>
      </c>
      <c r="H3348" s="2">
        <v>3</v>
      </c>
      <c r="I3348" s="2">
        <v>1297</v>
      </c>
      <c r="J3348" s="2" t="s">
        <v>803</v>
      </c>
      <c r="K3348" s="2" t="s">
        <v>256</v>
      </c>
      <c r="L3348" s="2" t="s">
        <v>22</v>
      </c>
      <c r="M3348" s="16">
        <v>20.399999999999999</v>
      </c>
      <c r="N3348" s="16">
        <v>18.75</v>
      </c>
      <c r="O3348" s="16">
        <v>19.02</v>
      </c>
      <c r="P3348" s="16">
        <v>20.399999999999999</v>
      </c>
      <c r="Q3348" s="16">
        <v>19.5</v>
      </c>
      <c r="R3348" s="2"/>
      <c r="S3348" s="2"/>
      <c r="V3348" t="str">
        <f t="shared" si="167"/>
        <v>MARTEL4INIM</v>
      </c>
      <c r="W3348" s="58" t="e">
        <f>VLOOKUP(V3348,Minimos!$D$3:$E$26,2,FALSE)</f>
        <v>#N/A</v>
      </c>
      <c r="X3348" s="18" t="e">
        <f t="shared" si="168"/>
        <v>#N/A</v>
      </c>
      <c r="Y3348" s="58" t="e">
        <f t="shared" si="169"/>
        <v>#N/A</v>
      </c>
    </row>
    <row r="3349" spans="1:25" x14ac:dyDescent="0.25">
      <c r="A3349" t="s">
        <v>42</v>
      </c>
      <c r="B3349" s="133" t="s">
        <v>30</v>
      </c>
      <c r="C3349" t="s">
        <v>802</v>
      </c>
      <c r="D3349" s="54">
        <v>44695</v>
      </c>
      <c r="E3349" s="133" t="s">
        <v>211</v>
      </c>
      <c r="F3349" s="133" t="s">
        <v>62</v>
      </c>
      <c r="G3349" s="133" t="s">
        <v>18</v>
      </c>
      <c r="H3349" s="2">
        <v>5</v>
      </c>
      <c r="I3349" s="2">
        <v>608</v>
      </c>
      <c r="J3349" s="2" t="s">
        <v>624</v>
      </c>
      <c r="K3349" s="2" t="s">
        <v>256</v>
      </c>
      <c r="L3349" s="2" t="s">
        <v>22</v>
      </c>
      <c r="M3349" s="16">
        <v>18.25</v>
      </c>
      <c r="N3349" s="16">
        <v>16.100000000000001</v>
      </c>
      <c r="O3349" s="16">
        <v>16.43</v>
      </c>
      <c r="P3349" s="16">
        <v>18.25</v>
      </c>
      <c r="Q3349" s="16" t="s">
        <v>1</v>
      </c>
      <c r="R3349" s="2"/>
      <c r="S3349" s="2"/>
      <c r="V3349" t="str">
        <f t="shared" si="167"/>
        <v>MARTEL4INIM</v>
      </c>
      <c r="W3349" s="58" t="e">
        <f>VLOOKUP(V3349,Minimos!$D$3:$E$26,2,FALSE)</f>
        <v>#N/A</v>
      </c>
      <c r="X3349" s="18" t="e">
        <f t="shared" si="168"/>
        <v>#N/A</v>
      </c>
      <c r="Y3349" s="58" t="e">
        <f t="shared" si="169"/>
        <v>#N/A</v>
      </c>
    </row>
    <row r="3350" spans="1:25" x14ac:dyDescent="0.25">
      <c r="A3350" t="s">
        <v>91</v>
      </c>
      <c r="B3350" s="133" t="s">
        <v>30</v>
      </c>
      <c r="C3350" t="s">
        <v>802</v>
      </c>
      <c r="D3350" s="54">
        <v>44695</v>
      </c>
      <c r="E3350" s="133" t="s">
        <v>211</v>
      </c>
      <c r="F3350" s="133" t="s">
        <v>62</v>
      </c>
      <c r="G3350" s="133" t="s">
        <v>20</v>
      </c>
      <c r="H3350" s="2">
        <v>1</v>
      </c>
      <c r="I3350" s="2">
        <v>219</v>
      </c>
      <c r="J3350" s="2" t="s">
        <v>236</v>
      </c>
      <c r="K3350" s="2" t="s">
        <v>66</v>
      </c>
      <c r="L3350" s="2" t="s">
        <v>22</v>
      </c>
      <c r="M3350" s="16">
        <v>33.51</v>
      </c>
      <c r="N3350" s="16">
        <v>33.51</v>
      </c>
      <c r="O3350" s="16" t="s">
        <v>1</v>
      </c>
      <c r="P3350" s="16">
        <v>32.53</v>
      </c>
      <c r="Q3350" s="16">
        <v>30.28</v>
      </c>
      <c r="R3350" s="2"/>
      <c r="S3350" s="2"/>
      <c r="V3350" t="str">
        <f t="shared" si="167"/>
        <v>DISCO07INIF</v>
      </c>
      <c r="W3350" s="58" t="e">
        <f>VLOOKUP(V3350,Minimos!$D$3:$E$26,2,FALSE)</f>
        <v>#N/A</v>
      </c>
      <c r="X3350" s="18" t="e">
        <f t="shared" si="168"/>
        <v>#N/A</v>
      </c>
      <c r="Y3350" s="58" t="e">
        <f t="shared" si="169"/>
        <v>#N/A</v>
      </c>
    </row>
    <row r="3351" spans="1:25" x14ac:dyDescent="0.25">
      <c r="A3351" t="s">
        <v>37</v>
      </c>
      <c r="B3351" s="133" t="s">
        <v>30</v>
      </c>
      <c r="C3351" t="s">
        <v>802</v>
      </c>
      <c r="D3351" s="54">
        <v>44695</v>
      </c>
      <c r="E3351" s="133" t="s">
        <v>211</v>
      </c>
      <c r="F3351" s="133" t="s">
        <v>62</v>
      </c>
      <c r="G3351" s="133" t="s">
        <v>18</v>
      </c>
      <c r="H3351" s="2">
        <v>1</v>
      </c>
      <c r="I3351" s="2">
        <v>74</v>
      </c>
      <c r="J3351" s="2" t="s">
        <v>206</v>
      </c>
      <c r="K3351" s="2" t="s">
        <v>64</v>
      </c>
      <c r="L3351" s="2" t="s">
        <v>22</v>
      </c>
      <c r="M3351" s="16">
        <v>42.12</v>
      </c>
      <c r="N3351" s="16">
        <v>39.229999999999997</v>
      </c>
      <c r="O3351" s="16" t="s">
        <v>1</v>
      </c>
      <c r="P3351" s="16">
        <v>42.12</v>
      </c>
      <c r="Q3351" s="16" t="s">
        <v>1</v>
      </c>
      <c r="R3351" s="2"/>
      <c r="S3351" s="2"/>
      <c r="V3351" t="str">
        <f t="shared" si="167"/>
        <v>DISCO10INIM</v>
      </c>
      <c r="W3351" s="58" t="e">
        <f>VLOOKUP(V3351,Minimos!$D$3:$E$26,2,FALSE)</f>
        <v>#N/A</v>
      </c>
      <c r="X3351" s="18" t="e">
        <f t="shared" si="168"/>
        <v>#N/A</v>
      </c>
      <c r="Y3351" s="58" t="e">
        <f t="shared" si="169"/>
        <v>#N/A</v>
      </c>
    </row>
    <row r="3352" spans="1:25" x14ac:dyDescent="0.25">
      <c r="A3352" t="s">
        <v>37</v>
      </c>
      <c r="B3352" s="133" t="s">
        <v>30</v>
      </c>
      <c r="C3352" t="s">
        <v>802</v>
      </c>
      <c r="D3352" s="54">
        <v>44695</v>
      </c>
      <c r="E3352" s="133" t="s">
        <v>211</v>
      </c>
      <c r="F3352" s="133" t="s">
        <v>62</v>
      </c>
      <c r="G3352" s="133" t="s">
        <v>18</v>
      </c>
      <c r="H3352" s="2">
        <v>2</v>
      </c>
      <c r="I3352" s="2">
        <v>339</v>
      </c>
      <c r="J3352" s="2" t="s">
        <v>230</v>
      </c>
      <c r="K3352" s="2" t="s">
        <v>256</v>
      </c>
      <c r="L3352" s="2" t="s">
        <v>22</v>
      </c>
      <c r="M3352" s="16">
        <v>34.5</v>
      </c>
      <c r="N3352" s="16">
        <v>29.58</v>
      </c>
      <c r="O3352" s="16" t="s">
        <v>1</v>
      </c>
      <c r="P3352" s="16">
        <v>34.5</v>
      </c>
      <c r="Q3352" s="16" t="s">
        <v>1</v>
      </c>
      <c r="R3352" s="2"/>
      <c r="S3352" s="2"/>
      <c r="V3352" t="str">
        <f t="shared" si="167"/>
        <v>DISCO10INIM</v>
      </c>
      <c r="W3352" s="58" t="e">
        <f>VLOOKUP(V3352,Minimos!$D$3:$E$26,2,FALSE)</f>
        <v>#N/A</v>
      </c>
      <c r="X3352" s="18" t="e">
        <f t="shared" si="168"/>
        <v>#N/A</v>
      </c>
      <c r="Y3352" s="58" t="e">
        <f t="shared" si="169"/>
        <v>#N/A</v>
      </c>
    </row>
    <row r="3353" spans="1:25" x14ac:dyDescent="0.25">
      <c r="A3353" t="s">
        <v>37</v>
      </c>
      <c r="B3353" s="133" t="s">
        <v>30</v>
      </c>
      <c r="C3353" t="s">
        <v>802</v>
      </c>
      <c r="D3353" s="54">
        <v>44695</v>
      </c>
      <c r="E3353" s="133" t="s">
        <v>211</v>
      </c>
      <c r="F3353" s="133" t="s">
        <v>62</v>
      </c>
      <c r="G3353" s="133" t="s">
        <v>18</v>
      </c>
      <c r="H3353" s="2">
        <v>3</v>
      </c>
      <c r="I3353" s="2">
        <v>133</v>
      </c>
      <c r="J3353" s="2" t="s">
        <v>193</v>
      </c>
      <c r="K3353" s="2" t="s">
        <v>64</v>
      </c>
      <c r="L3353" s="2" t="s">
        <v>22</v>
      </c>
      <c r="M3353" s="16">
        <v>24.4</v>
      </c>
      <c r="N3353" s="16">
        <v>24.4</v>
      </c>
      <c r="O3353" s="16">
        <v>24.15</v>
      </c>
      <c r="P3353" s="16">
        <v>19.27</v>
      </c>
      <c r="Q3353" s="16">
        <v>21.81</v>
      </c>
      <c r="R3353" s="2"/>
      <c r="S3353" s="2"/>
      <c r="V3353" t="str">
        <f t="shared" si="167"/>
        <v>DISCO10INIM</v>
      </c>
      <c r="W3353" s="58" t="e">
        <f>VLOOKUP(V3353,Minimos!$D$3:$E$26,2,FALSE)</f>
        <v>#N/A</v>
      </c>
      <c r="X3353" s="18" t="e">
        <f t="shared" si="168"/>
        <v>#N/A</v>
      </c>
      <c r="Y3353" s="58" t="e">
        <f t="shared" si="169"/>
        <v>#N/A</v>
      </c>
    </row>
    <row r="3354" spans="1:25" x14ac:dyDescent="0.25">
      <c r="A3354" t="s">
        <v>37</v>
      </c>
      <c r="B3354" s="133" t="s">
        <v>30</v>
      </c>
      <c r="C3354" t="s">
        <v>802</v>
      </c>
      <c r="D3354" s="54">
        <v>44695</v>
      </c>
      <c r="E3354" s="133" t="s">
        <v>211</v>
      </c>
      <c r="F3354" s="133" t="s">
        <v>62</v>
      </c>
      <c r="G3354" s="133" t="s">
        <v>18</v>
      </c>
      <c r="H3354" s="2">
        <v>4</v>
      </c>
      <c r="I3354" s="2">
        <v>608</v>
      </c>
      <c r="J3354" s="2" t="s">
        <v>624</v>
      </c>
      <c r="K3354" s="2" t="s">
        <v>256</v>
      </c>
      <c r="L3354" s="2" t="s">
        <v>22</v>
      </c>
      <c r="M3354" s="16">
        <v>18.28</v>
      </c>
      <c r="N3354" s="16">
        <v>18.18</v>
      </c>
      <c r="O3354" s="16" t="s">
        <v>1</v>
      </c>
      <c r="P3354" s="16">
        <v>18.28</v>
      </c>
      <c r="Q3354" s="16" t="s">
        <v>1</v>
      </c>
      <c r="R3354" s="2"/>
      <c r="S3354" s="2"/>
      <c r="V3354" t="str">
        <f t="shared" si="167"/>
        <v>DISCO10INIM</v>
      </c>
      <c r="W3354" s="58" t="e">
        <f>VLOOKUP(V3354,Minimos!$D$3:$E$26,2,FALSE)</f>
        <v>#N/A</v>
      </c>
      <c r="X3354" s="18" t="e">
        <f t="shared" si="168"/>
        <v>#N/A</v>
      </c>
      <c r="Y3354" s="58" t="e">
        <f t="shared" si="169"/>
        <v>#N/A</v>
      </c>
    </row>
    <row r="3355" spans="1:25" x14ac:dyDescent="0.25">
      <c r="A3355" t="s">
        <v>37</v>
      </c>
      <c r="B3355" s="133" t="s">
        <v>30</v>
      </c>
      <c r="C3355" t="s">
        <v>802</v>
      </c>
      <c r="D3355" s="54">
        <v>44695</v>
      </c>
      <c r="E3355" s="133" t="s">
        <v>211</v>
      </c>
      <c r="F3355" s="133" t="s">
        <v>62</v>
      </c>
      <c r="G3355" s="133" t="s">
        <v>18</v>
      </c>
      <c r="H3355" s="2">
        <v>5</v>
      </c>
      <c r="I3355" s="2">
        <v>1297</v>
      </c>
      <c r="J3355" s="2" t="s">
        <v>803</v>
      </c>
      <c r="K3355" s="2" t="s">
        <v>256</v>
      </c>
      <c r="L3355" s="2" t="s">
        <v>22</v>
      </c>
      <c r="M3355" s="16">
        <v>17.57</v>
      </c>
      <c r="N3355" s="16" t="s">
        <v>1</v>
      </c>
      <c r="O3355" s="16">
        <v>17.57</v>
      </c>
      <c r="P3355" s="16">
        <v>14.51</v>
      </c>
      <c r="Q3355" s="16">
        <v>16.510000000000002</v>
      </c>
      <c r="R3355" s="2"/>
      <c r="S3355" s="2"/>
      <c r="V3355" t="str">
        <f t="shared" si="167"/>
        <v>DISCO10INIM</v>
      </c>
      <c r="W3355" s="58" t="e">
        <f>VLOOKUP(V3355,Minimos!$D$3:$E$26,2,FALSE)</f>
        <v>#N/A</v>
      </c>
      <c r="X3355" s="18" t="e">
        <f t="shared" si="168"/>
        <v>#N/A</v>
      </c>
      <c r="Y3355" s="58" t="e">
        <f t="shared" si="169"/>
        <v>#N/A</v>
      </c>
    </row>
    <row r="3356" spans="1:25" x14ac:dyDescent="0.25">
      <c r="A3356" t="s">
        <v>41</v>
      </c>
      <c r="B3356" s="133" t="s">
        <v>30</v>
      </c>
      <c r="C3356" t="s">
        <v>802</v>
      </c>
      <c r="D3356" s="54">
        <v>44695</v>
      </c>
      <c r="E3356" s="133" t="s">
        <v>211</v>
      </c>
      <c r="F3356" s="133" t="s">
        <v>62</v>
      </c>
      <c r="G3356" s="133" t="s">
        <v>20</v>
      </c>
      <c r="H3356" s="2">
        <v>1</v>
      </c>
      <c r="I3356" s="2">
        <v>61</v>
      </c>
      <c r="J3356" s="2" t="s">
        <v>234</v>
      </c>
      <c r="K3356" s="2" t="s">
        <v>64</v>
      </c>
      <c r="L3356" s="2" t="s">
        <v>22</v>
      </c>
      <c r="M3356" s="16">
        <v>37.229999999999997</v>
      </c>
      <c r="N3356" s="16">
        <v>26.35</v>
      </c>
      <c r="O3356" s="16">
        <v>27.41</v>
      </c>
      <c r="P3356" s="16">
        <v>32.31</v>
      </c>
      <c r="Q3356" s="16">
        <v>37.229999999999997</v>
      </c>
      <c r="R3356" s="2"/>
      <c r="S3356" s="2"/>
      <c r="V3356" t="str">
        <f t="shared" si="167"/>
        <v>MARTEL3INIF</v>
      </c>
      <c r="W3356" s="58">
        <f>VLOOKUP(V3356,Minimos!$D$3:$E$26,2,FALSE)</f>
        <v>38</v>
      </c>
      <c r="X3356" s="18">
        <f t="shared" si="168"/>
        <v>-0.77000000000000313</v>
      </c>
      <c r="Y3356" s="58" t="str">
        <f t="shared" si="169"/>
        <v/>
      </c>
    </row>
    <row r="3357" spans="1:25" x14ac:dyDescent="0.25">
      <c r="A3357" t="s">
        <v>41</v>
      </c>
      <c r="B3357" s="133" t="s">
        <v>30</v>
      </c>
      <c r="C3357" t="s">
        <v>802</v>
      </c>
      <c r="D3357" s="54">
        <v>44695</v>
      </c>
      <c r="E3357" s="133" t="s">
        <v>211</v>
      </c>
      <c r="F3357" s="133" t="s">
        <v>62</v>
      </c>
      <c r="G3357" s="133" t="s">
        <v>20</v>
      </c>
      <c r="H3357" s="2">
        <v>2</v>
      </c>
      <c r="I3357" s="2">
        <v>763</v>
      </c>
      <c r="J3357" s="2" t="s">
        <v>311</v>
      </c>
      <c r="K3357" s="2" t="s">
        <v>267</v>
      </c>
      <c r="L3357" s="2" t="s">
        <v>22</v>
      </c>
      <c r="M3357" s="16">
        <v>28.22</v>
      </c>
      <c r="N3357" s="16">
        <v>28.18</v>
      </c>
      <c r="O3357" s="16" t="s">
        <v>1</v>
      </c>
      <c r="P3357" s="16">
        <v>28.22</v>
      </c>
      <c r="Q3357" s="16" t="s">
        <v>1</v>
      </c>
      <c r="R3357" s="2"/>
      <c r="S3357" s="2"/>
      <c r="V3357" t="str">
        <f t="shared" si="167"/>
        <v>MARTEL3INIF</v>
      </c>
      <c r="W3357" s="58">
        <f>VLOOKUP(V3357,Minimos!$D$3:$E$26,2,FALSE)</f>
        <v>38</v>
      </c>
      <c r="X3357" s="18">
        <f t="shared" si="168"/>
        <v>-9.7800000000000011</v>
      </c>
      <c r="Y3357" s="58" t="str">
        <f t="shared" si="169"/>
        <v/>
      </c>
    </row>
    <row r="3358" spans="1:25" x14ac:dyDescent="0.25">
      <c r="A3358" t="s">
        <v>41</v>
      </c>
      <c r="B3358" s="133" t="s">
        <v>30</v>
      </c>
      <c r="C3358" t="s">
        <v>802</v>
      </c>
      <c r="D3358" s="54">
        <v>44695</v>
      </c>
      <c r="E3358" s="133" t="s">
        <v>211</v>
      </c>
      <c r="F3358" s="133" t="s">
        <v>62</v>
      </c>
      <c r="G3358" s="133" t="s">
        <v>20</v>
      </c>
      <c r="H3358" s="2">
        <v>3</v>
      </c>
      <c r="I3358" s="2">
        <v>331</v>
      </c>
      <c r="J3358" s="2" t="s">
        <v>238</v>
      </c>
      <c r="K3358" s="2" t="s">
        <v>256</v>
      </c>
      <c r="L3358" s="2" t="s">
        <v>22</v>
      </c>
      <c r="M3358" s="16">
        <v>26.9</v>
      </c>
      <c r="N3358" s="16">
        <v>26.77</v>
      </c>
      <c r="O3358" s="16">
        <v>26.9</v>
      </c>
      <c r="P3358" s="16" t="s">
        <v>1</v>
      </c>
      <c r="Q3358" s="16">
        <v>25.04</v>
      </c>
      <c r="R3358" s="2"/>
      <c r="S3358" s="2"/>
      <c r="V3358" t="str">
        <f t="shared" si="167"/>
        <v>MARTEL3INIF</v>
      </c>
      <c r="W3358" s="58">
        <f>VLOOKUP(V3358,Minimos!$D$3:$E$26,2,FALSE)</f>
        <v>38</v>
      </c>
      <c r="X3358" s="18">
        <f t="shared" si="168"/>
        <v>-11.100000000000001</v>
      </c>
      <c r="Y3358" s="58" t="str">
        <f t="shared" si="169"/>
        <v/>
      </c>
    </row>
    <row r="3359" spans="1:25" x14ac:dyDescent="0.25">
      <c r="A3359" t="s">
        <v>41</v>
      </c>
      <c r="B3359" s="133" t="s">
        <v>30</v>
      </c>
      <c r="C3359" t="s">
        <v>802</v>
      </c>
      <c r="D3359" s="54">
        <v>44695</v>
      </c>
      <c r="E3359" s="133" t="s">
        <v>211</v>
      </c>
      <c r="F3359" s="133" t="s">
        <v>62</v>
      </c>
      <c r="G3359" s="133" t="s">
        <v>20</v>
      </c>
      <c r="H3359" s="2">
        <v>4</v>
      </c>
      <c r="I3359" s="2">
        <v>94</v>
      </c>
      <c r="J3359" s="2" t="s">
        <v>237</v>
      </c>
      <c r="K3359" s="2" t="s">
        <v>64</v>
      </c>
      <c r="L3359" s="2" t="s">
        <v>22</v>
      </c>
      <c r="M3359" s="16">
        <v>25.91</v>
      </c>
      <c r="N3359" s="16">
        <v>21.19</v>
      </c>
      <c r="O3359" s="16">
        <v>19.72</v>
      </c>
      <c r="P3359" s="16">
        <v>25.38</v>
      </c>
      <c r="Q3359" s="16">
        <v>25.91</v>
      </c>
      <c r="R3359" s="2"/>
      <c r="S3359" s="2"/>
      <c r="V3359" t="str">
        <f t="shared" si="167"/>
        <v>MARTEL3INIF</v>
      </c>
      <c r="W3359" s="58">
        <f>VLOOKUP(V3359,Minimos!$D$3:$E$26,2,FALSE)</f>
        <v>38</v>
      </c>
      <c r="X3359" s="18">
        <f t="shared" si="168"/>
        <v>-12.09</v>
      </c>
      <c r="Y3359" s="58" t="str">
        <f t="shared" si="169"/>
        <v/>
      </c>
    </row>
    <row r="3360" spans="1:25" x14ac:dyDescent="0.25">
      <c r="A3360" t="s">
        <v>41</v>
      </c>
      <c r="B3360" s="133" t="s">
        <v>30</v>
      </c>
      <c r="C3360" t="s">
        <v>802</v>
      </c>
      <c r="D3360" s="54">
        <v>44695</v>
      </c>
      <c r="E3360" s="133" t="s">
        <v>211</v>
      </c>
      <c r="F3360" s="133" t="s">
        <v>62</v>
      </c>
      <c r="G3360" s="133" t="s">
        <v>20</v>
      </c>
      <c r="H3360" s="2">
        <v>5</v>
      </c>
      <c r="I3360" s="2">
        <v>1284</v>
      </c>
      <c r="J3360" s="2" t="s">
        <v>797</v>
      </c>
      <c r="K3360" s="2" t="s">
        <v>267</v>
      </c>
      <c r="L3360" s="2" t="s">
        <v>22</v>
      </c>
      <c r="M3360" s="16">
        <v>22.47</v>
      </c>
      <c r="N3360" s="16">
        <v>22.47</v>
      </c>
      <c r="O3360" s="16">
        <v>7.55</v>
      </c>
      <c r="P3360" s="16">
        <v>22.1</v>
      </c>
      <c r="Q3360" s="16">
        <v>22.25</v>
      </c>
      <c r="R3360" s="2"/>
      <c r="S3360" s="2"/>
      <c r="V3360" t="str">
        <f t="shared" si="167"/>
        <v>MARTEL3INIF</v>
      </c>
      <c r="W3360" s="58">
        <f>VLOOKUP(V3360,Minimos!$D$3:$E$26,2,FALSE)</f>
        <v>38</v>
      </c>
      <c r="X3360" s="18">
        <f t="shared" si="168"/>
        <v>-15.530000000000001</v>
      </c>
      <c r="Y3360" s="58" t="str">
        <f t="shared" si="169"/>
        <v/>
      </c>
    </row>
    <row r="3361" spans="1:25" x14ac:dyDescent="0.25">
      <c r="A3361" t="s">
        <v>96</v>
      </c>
      <c r="B3361" s="133" t="s">
        <v>188</v>
      </c>
      <c r="C3361" t="s">
        <v>802</v>
      </c>
      <c r="D3361" s="54">
        <v>44695</v>
      </c>
      <c r="E3361" s="133" t="s">
        <v>211</v>
      </c>
      <c r="F3361" s="133" t="s">
        <v>62</v>
      </c>
      <c r="G3361" s="133" t="s">
        <v>20</v>
      </c>
      <c r="H3361" s="2">
        <v>1</v>
      </c>
      <c r="I3361" s="2">
        <v>774</v>
      </c>
      <c r="J3361" s="2" t="s">
        <v>287</v>
      </c>
      <c r="K3361" s="2" t="s">
        <v>257</v>
      </c>
      <c r="L3361" s="2" t="s">
        <v>22</v>
      </c>
      <c r="M3361" s="16">
        <v>5.3</v>
      </c>
      <c r="N3361" s="16">
        <v>5.24</v>
      </c>
      <c r="O3361" s="16">
        <v>5.16</v>
      </c>
      <c r="P3361" s="16">
        <v>5.3</v>
      </c>
      <c r="Q3361" s="16">
        <v>5.19</v>
      </c>
      <c r="R3361" s="2"/>
      <c r="S3361" s="2"/>
      <c r="V3361" t="str">
        <f t="shared" si="167"/>
        <v>COMPRIMINIF</v>
      </c>
      <c r="W3361" s="58" t="e">
        <f>VLOOKUP(V3361,Minimos!$D$3:$E$26,2,FALSE)</f>
        <v>#N/A</v>
      </c>
      <c r="X3361" s="18" t="e">
        <f t="shared" si="168"/>
        <v>#N/A</v>
      </c>
      <c r="Y3361" s="58" t="e">
        <f t="shared" si="169"/>
        <v>#N/A</v>
      </c>
    </row>
    <row r="3362" spans="1:25" x14ac:dyDescent="0.25">
      <c r="A3362" t="s">
        <v>96</v>
      </c>
      <c r="B3362" s="133" t="s">
        <v>188</v>
      </c>
      <c r="C3362" t="s">
        <v>802</v>
      </c>
      <c r="D3362" s="54">
        <v>44695</v>
      </c>
      <c r="E3362" s="133" t="s">
        <v>211</v>
      </c>
      <c r="F3362" s="133" t="s">
        <v>62</v>
      </c>
      <c r="G3362" s="133" t="s">
        <v>20</v>
      </c>
      <c r="H3362" s="2">
        <v>2</v>
      </c>
      <c r="I3362" s="2">
        <v>149</v>
      </c>
      <c r="J3362" s="2" t="s">
        <v>215</v>
      </c>
      <c r="K3362" s="2" t="s">
        <v>64</v>
      </c>
      <c r="L3362" s="2" t="s">
        <v>22</v>
      </c>
      <c r="M3362" s="16">
        <v>4.63</v>
      </c>
      <c r="N3362" s="16">
        <v>4.53</v>
      </c>
      <c r="O3362" s="16">
        <v>4.5999999999999996</v>
      </c>
      <c r="P3362" s="16">
        <v>4.63</v>
      </c>
      <c r="Q3362" s="16">
        <v>4.6100000000000003</v>
      </c>
      <c r="R3362" s="2"/>
      <c r="S3362" s="2"/>
      <c r="V3362" t="str">
        <f t="shared" si="167"/>
        <v>COMPRIMINIF</v>
      </c>
      <c r="W3362" s="58" t="e">
        <f>VLOOKUP(V3362,Minimos!$D$3:$E$26,2,FALSE)</f>
        <v>#N/A</v>
      </c>
      <c r="X3362" s="18" t="e">
        <f t="shared" si="168"/>
        <v>#N/A</v>
      </c>
      <c r="Y3362" s="58" t="e">
        <f t="shared" si="169"/>
        <v>#N/A</v>
      </c>
    </row>
    <row r="3363" spans="1:25" x14ac:dyDescent="0.25">
      <c r="A3363" t="s">
        <v>96</v>
      </c>
      <c r="B3363" s="133" t="s">
        <v>188</v>
      </c>
      <c r="C3363" t="s">
        <v>802</v>
      </c>
      <c r="D3363" s="54">
        <v>44695</v>
      </c>
      <c r="E3363" s="133" t="s">
        <v>211</v>
      </c>
      <c r="F3363" s="133" t="s">
        <v>62</v>
      </c>
      <c r="G3363" s="133" t="s">
        <v>20</v>
      </c>
      <c r="H3363" s="2">
        <v>3</v>
      </c>
      <c r="I3363" s="2">
        <v>285</v>
      </c>
      <c r="J3363" s="2" t="s">
        <v>675</v>
      </c>
      <c r="K3363" s="2" t="s">
        <v>377</v>
      </c>
      <c r="L3363" s="2" t="s">
        <v>22</v>
      </c>
      <c r="M3363" s="16">
        <v>4.49</v>
      </c>
      <c r="N3363" s="16" t="s">
        <v>1</v>
      </c>
      <c r="O3363" s="16">
        <v>4.49</v>
      </c>
      <c r="P3363" s="16">
        <v>4.0999999999999996</v>
      </c>
      <c r="Q3363" s="16">
        <v>4.22</v>
      </c>
      <c r="R3363" s="2"/>
      <c r="S3363" s="2"/>
      <c r="V3363" t="str">
        <f t="shared" si="167"/>
        <v>COMPRIMINIF</v>
      </c>
      <c r="W3363" s="58" t="e">
        <f>VLOOKUP(V3363,Minimos!$D$3:$E$26,2,FALSE)</f>
        <v>#N/A</v>
      </c>
      <c r="X3363" s="18" t="e">
        <f t="shared" si="168"/>
        <v>#N/A</v>
      </c>
      <c r="Y3363" s="58" t="e">
        <f t="shared" si="169"/>
        <v>#N/A</v>
      </c>
    </row>
    <row r="3364" spans="1:25" x14ac:dyDescent="0.25">
      <c r="A3364" t="s">
        <v>96</v>
      </c>
      <c r="B3364" s="133" t="s">
        <v>188</v>
      </c>
      <c r="C3364" t="s">
        <v>802</v>
      </c>
      <c r="D3364" s="54">
        <v>44695</v>
      </c>
      <c r="E3364" s="133" t="s">
        <v>211</v>
      </c>
      <c r="F3364" s="133" t="s">
        <v>62</v>
      </c>
      <c r="G3364" s="133" t="s">
        <v>20</v>
      </c>
      <c r="H3364" s="2">
        <v>4</v>
      </c>
      <c r="I3364" s="2">
        <v>123</v>
      </c>
      <c r="J3364" s="2" t="s">
        <v>221</v>
      </c>
      <c r="K3364" s="2" t="s">
        <v>64</v>
      </c>
      <c r="L3364" s="2" t="s">
        <v>22</v>
      </c>
      <c r="M3364" s="16">
        <v>4.38</v>
      </c>
      <c r="N3364" s="16">
        <v>4.04</v>
      </c>
      <c r="O3364" s="16">
        <v>4.38</v>
      </c>
      <c r="P3364" s="16">
        <v>4.32</v>
      </c>
      <c r="Q3364" s="16">
        <v>4.3</v>
      </c>
      <c r="R3364" s="2"/>
      <c r="S3364" s="2"/>
      <c r="V3364" t="str">
        <f t="shared" si="167"/>
        <v>COMPRIMINIF</v>
      </c>
      <c r="W3364" s="58" t="e">
        <f>VLOOKUP(V3364,Minimos!$D$3:$E$26,2,FALSE)</f>
        <v>#N/A</v>
      </c>
      <c r="X3364" s="18" t="e">
        <f t="shared" si="168"/>
        <v>#N/A</v>
      </c>
      <c r="Y3364" s="58" t="e">
        <f t="shared" si="169"/>
        <v>#N/A</v>
      </c>
    </row>
    <row r="3365" spans="1:25" x14ac:dyDescent="0.25">
      <c r="A3365" t="s">
        <v>96</v>
      </c>
      <c r="B3365" s="133" t="s">
        <v>188</v>
      </c>
      <c r="C3365" t="s">
        <v>802</v>
      </c>
      <c r="D3365" s="54">
        <v>44695</v>
      </c>
      <c r="E3365" s="133" t="s">
        <v>211</v>
      </c>
      <c r="F3365" s="133" t="s">
        <v>62</v>
      </c>
      <c r="G3365" s="133" t="s">
        <v>20</v>
      </c>
      <c r="H3365" s="2">
        <v>5</v>
      </c>
      <c r="I3365" s="2">
        <v>279</v>
      </c>
      <c r="J3365" s="2" t="s">
        <v>242</v>
      </c>
      <c r="K3365" s="2" t="s">
        <v>67</v>
      </c>
      <c r="L3365" s="2" t="s">
        <v>22</v>
      </c>
      <c r="M3365" s="16">
        <v>4.41</v>
      </c>
      <c r="N3365" s="16">
        <v>4.41</v>
      </c>
      <c r="O3365" s="16">
        <v>3.96</v>
      </c>
      <c r="P3365" s="16">
        <v>4.07</v>
      </c>
      <c r="Q3365" s="16">
        <v>3.89</v>
      </c>
      <c r="R3365" s="2"/>
      <c r="S3365" s="2"/>
      <c r="V3365" t="str">
        <f t="shared" si="167"/>
        <v>COMPRIMINIF</v>
      </c>
      <c r="W3365" s="58" t="e">
        <f>VLOOKUP(V3365,Minimos!$D$3:$E$26,2,FALSE)</f>
        <v>#N/A</v>
      </c>
      <c r="X3365" s="18" t="e">
        <f t="shared" si="168"/>
        <v>#N/A</v>
      </c>
      <c r="Y3365" s="58" t="e">
        <f t="shared" si="169"/>
        <v>#N/A</v>
      </c>
    </row>
    <row r="3366" spans="1:25" x14ac:dyDescent="0.25">
      <c r="A3366" t="s">
        <v>96</v>
      </c>
      <c r="B3366" s="133" t="s">
        <v>188</v>
      </c>
      <c r="C3366" t="s">
        <v>802</v>
      </c>
      <c r="D3366" s="54">
        <v>44695</v>
      </c>
      <c r="E3366" s="133" t="s">
        <v>211</v>
      </c>
      <c r="F3366" s="133" t="s">
        <v>62</v>
      </c>
      <c r="G3366" s="133" t="s">
        <v>20</v>
      </c>
      <c r="H3366" s="2">
        <v>6</v>
      </c>
      <c r="I3366" s="2">
        <v>109</v>
      </c>
      <c r="J3366" s="2" t="s">
        <v>214</v>
      </c>
      <c r="K3366" s="2" t="s">
        <v>64</v>
      </c>
      <c r="L3366" s="2" t="s">
        <v>22</v>
      </c>
      <c r="M3366" s="16">
        <v>4.34</v>
      </c>
      <c r="N3366" s="16">
        <v>4.18</v>
      </c>
      <c r="O3366" s="16">
        <v>4.24</v>
      </c>
      <c r="P3366" s="16">
        <v>4.09</v>
      </c>
      <c r="Q3366" s="16">
        <v>4.34</v>
      </c>
      <c r="R3366" s="2"/>
      <c r="S3366" s="2"/>
      <c r="V3366" t="str">
        <f t="shared" si="167"/>
        <v>COMPRIMINIF</v>
      </c>
      <c r="W3366" s="58" t="e">
        <f>VLOOKUP(V3366,Minimos!$D$3:$E$26,2,FALSE)</f>
        <v>#N/A</v>
      </c>
      <c r="X3366" s="18" t="e">
        <f t="shared" si="168"/>
        <v>#N/A</v>
      </c>
      <c r="Y3366" s="58" t="e">
        <f t="shared" si="169"/>
        <v>#N/A</v>
      </c>
    </row>
    <row r="3367" spans="1:25" x14ac:dyDescent="0.25">
      <c r="A3367" t="s">
        <v>96</v>
      </c>
      <c r="B3367" s="133" t="s">
        <v>188</v>
      </c>
      <c r="C3367" t="s">
        <v>802</v>
      </c>
      <c r="D3367" s="54">
        <v>44695</v>
      </c>
      <c r="E3367" s="133" t="s">
        <v>211</v>
      </c>
      <c r="F3367" s="133" t="s">
        <v>62</v>
      </c>
      <c r="G3367" s="133" t="s">
        <v>20</v>
      </c>
      <c r="H3367" s="2">
        <v>7</v>
      </c>
      <c r="I3367" s="2">
        <v>896</v>
      </c>
      <c r="J3367" s="2" t="s">
        <v>374</v>
      </c>
      <c r="K3367" s="2" t="s">
        <v>261</v>
      </c>
      <c r="L3367" s="2" t="s">
        <v>22</v>
      </c>
      <c r="M3367" s="16">
        <v>4.16</v>
      </c>
      <c r="N3367" s="16">
        <v>3.93</v>
      </c>
      <c r="O3367" s="16">
        <v>4.05</v>
      </c>
      <c r="P3367" s="16">
        <v>4.05</v>
      </c>
      <c r="Q3367" s="16">
        <v>4.16</v>
      </c>
      <c r="R3367" s="2"/>
      <c r="S3367" s="2"/>
      <c r="V3367" t="str">
        <f t="shared" si="167"/>
        <v>COMPRIMINIF</v>
      </c>
      <c r="W3367" s="58" t="e">
        <f>VLOOKUP(V3367,Minimos!$D$3:$E$26,2,FALSE)</f>
        <v>#N/A</v>
      </c>
      <c r="X3367" s="18" t="e">
        <f t="shared" si="168"/>
        <v>#N/A</v>
      </c>
      <c r="Y3367" s="58" t="e">
        <f t="shared" si="169"/>
        <v>#N/A</v>
      </c>
    </row>
    <row r="3368" spans="1:25" x14ac:dyDescent="0.25">
      <c r="A3368" t="s">
        <v>96</v>
      </c>
      <c r="B3368" s="133" t="s">
        <v>188</v>
      </c>
      <c r="C3368" t="s">
        <v>802</v>
      </c>
      <c r="D3368" s="54">
        <v>44695</v>
      </c>
      <c r="E3368" s="133" t="s">
        <v>211</v>
      </c>
      <c r="F3368" s="133" t="s">
        <v>62</v>
      </c>
      <c r="G3368" s="133" t="s">
        <v>20</v>
      </c>
      <c r="H3368" s="2">
        <v>8</v>
      </c>
      <c r="I3368" s="2">
        <v>298</v>
      </c>
      <c r="J3368" s="2" t="s">
        <v>677</v>
      </c>
      <c r="K3368" s="2" t="s">
        <v>377</v>
      </c>
      <c r="L3368" s="2" t="s">
        <v>22</v>
      </c>
      <c r="M3368" s="16">
        <v>4.0599999999999996</v>
      </c>
      <c r="N3368" s="16">
        <v>4.0599999999999996</v>
      </c>
      <c r="O3368" s="16">
        <v>3.98</v>
      </c>
      <c r="P3368" s="16">
        <v>4.04</v>
      </c>
      <c r="Q3368" s="16">
        <v>2.71</v>
      </c>
      <c r="R3368" s="2"/>
      <c r="S3368" s="2"/>
      <c r="V3368" t="str">
        <f t="shared" si="167"/>
        <v>COMPRIMINIF</v>
      </c>
      <c r="W3368" s="58" t="e">
        <f>VLOOKUP(V3368,Minimos!$D$3:$E$26,2,FALSE)</f>
        <v>#N/A</v>
      </c>
      <c r="X3368" s="18" t="e">
        <f t="shared" si="168"/>
        <v>#N/A</v>
      </c>
      <c r="Y3368" s="58" t="e">
        <f t="shared" si="169"/>
        <v>#N/A</v>
      </c>
    </row>
    <row r="3369" spans="1:25" x14ac:dyDescent="0.25">
      <c r="A3369" t="s">
        <v>96</v>
      </c>
      <c r="B3369" s="133" t="s">
        <v>188</v>
      </c>
      <c r="C3369" t="s">
        <v>802</v>
      </c>
      <c r="D3369" s="54">
        <v>44695</v>
      </c>
      <c r="E3369" s="133" t="s">
        <v>211</v>
      </c>
      <c r="F3369" s="133" t="s">
        <v>62</v>
      </c>
      <c r="G3369" s="133" t="s">
        <v>20</v>
      </c>
      <c r="H3369" s="2">
        <v>9</v>
      </c>
      <c r="I3369" s="2">
        <v>124</v>
      </c>
      <c r="J3369" s="2" t="s">
        <v>244</v>
      </c>
      <c r="K3369" s="2" t="s">
        <v>64</v>
      </c>
      <c r="L3369" s="2" t="s">
        <v>22</v>
      </c>
      <c r="M3369" s="16">
        <v>3.87</v>
      </c>
      <c r="N3369" s="16">
        <v>3.87</v>
      </c>
      <c r="O3369" s="16">
        <v>3.65</v>
      </c>
      <c r="P3369" s="16">
        <v>3.61</v>
      </c>
      <c r="Q3369" s="16">
        <v>3.5</v>
      </c>
      <c r="R3369" s="2"/>
      <c r="S3369" s="2"/>
      <c r="V3369" t="str">
        <f t="shared" si="167"/>
        <v>COMPRIMINIF</v>
      </c>
      <c r="W3369" s="58" t="e">
        <f>VLOOKUP(V3369,Minimos!$D$3:$E$26,2,FALSE)</f>
        <v>#N/A</v>
      </c>
      <c r="X3369" s="18" t="e">
        <f t="shared" si="168"/>
        <v>#N/A</v>
      </c>
      <c r="Y3369" s="58" t="e">
        <f t="shared" si="169"/>
        <v>#N/A</v>
      </c>
    </row>
    <row r="3370" spans="1:25" x14ac:dyDescent="0.25">
      <c r="A3370" t="s">
        <v>96</v>
      </c>
      <c r="B3370" s="133" t="s">
        <v>188</v>
      </c>
      <c r="C3370" t="s">
        <v>802</v>
      </c>
      <c r="D3370" s="54">
        <v>44695</v>
      </c>
      <c r="E3370" s="133" t="s">
        <v>211</v>
      </c>
      <c r="F3370" s="133" t="s">
        <v>62</v>
      </c>
      <c r="G3370" s="133" t="s">
        <v>20</v>
      </c>
      <c r="H3370" s="2">
        <v>10</v>
      </c>
      <c r="I3370" s="2">
        <v>895</v>
      </c>
      <c r="J3370" s="2" t="s">
        <v>351</v>
      </c>
      <c r="K3370" s="2" t="s">
        <v>261</v>
      </c>
      <c r="L3370" s="2" t="s">
        <v>22</v>
      </c>
      <c r="M3370" s="16">
        <v>3.66</v>
      </c>
      <c r="N3370" s="16">
        <v>3.66</v>
      </c>
      <c r="O3370" s="16">
        <v>3.12</v>
      </c>
      <c r="P3370" s="16" t="s">
        <v>1</v>
      </c>
      <c r="Q3370" s="16" t="s">
        <v>1</v>
      </c>
      <c r="R3370" s="2"/>
      <c r="S3370" s="2"/>
      <c r="V3370" t="str">
        <f t="shared" si="167"/>
        <v>COMPRIMINIF</v>
      </c>
      <c r="W3370" s="58" t="e">
        <f>VLOOKUP(V3370,Minimos!$D$3:$E$26,2,FALSE)</f>
        <v>#N/A</v>
      </c>
      <c r="X3370" s="18" t="e">
        <f t="shared" si="168"/>
        <v>#N/A</v>
      </c>
      <c r="Y3370" s="58" t="e">
        <f t="shared" si="169"/>
        <v>#N/A</v>
      </c>
    </row>
    <row r="3371" spans="1:25" x14ac:dyDescent="0.25">
      <c r="A3371" t="s">
        <v>96</v>
      </c>
      <c r="B3371" s="133" t="s">
        <v>188</v>
      </c>
      <c r="C3371" t="s">
        <v>802</v>
      </c>
      <c r="D3371" s="54">
        <v>44695</v>
      </c>
      <c r="E3371" s="133" t="s">
        <v>211</v>
      </c>
      <c r="F3371" s="133" t="s">
        <v>62</v>
      </c>
      <c r="G3371" s="133" t="s">
        <v>20</v>
      </c>
      <c r="H3371" s="2">
        <v>1</v>
      </c>
      <c r="I3371" s="2">
        <v>705</v>
      </c>
      <c r="J3371" s="2" t="s">
        <v>263</v>
      </c>
      <c r="K3371" s="2" t="s">
        <v>64</v>
      </c>
      <c r="L3371" s="2" t="s">
        <v>23</v>
      </c>
      <c r="M3371" s="16">
        <v>5.3</v>
      </c>
      <c r="N3371" s="16">
        <v>5.09</v>
      </c>
      <c r="O3371" s="16">
        <v>5.16</v>
      </c>
      <c r="P3371" s="16">
        <v>5.3</v>
      </c>
      <c r="Q3371" s="16" t="s">
        <v>1</v>
      </c>
      <c r="R3371" s="2"/>
      <c r="S3371" s="2"/>
      <c r="V3371" t="str">
        <f t="shared" si="167"/>
        <v>COMPRIMJUVF</v>
      </c>
      <c r="W3371" s="58" t="e">
        <f>VLOOKUP(V3371,Minimos!$D$3:$E$26,2,FALSE)</f>
        <v>#N/A</v>
      </c>
      <c r="X3371" s="18" t="e">
        <f t="shared" si="168"/>
        <v>#N/A</v>
      </c>
      <c r="Y3371" s="58" t="e">
        <f t="shared" si="169"/>
        <v>#N/A</v>
      </c>
    </row>
    <row r="3372" spans="1:25" x14ac:dyDescent="0.25">
      <c r="A3372" t="s">
        <v>96</v>
      </c>
      <c r="B3372" s="133" t="s">
        <v>188</v>
      </c>
      <c r="C3372" t="s">
        <v>802</v>
      </c>
      <c r="D3372" s="54">
        <v>44695</v>
      </c>
      <c r="E3372" s="133" t="s">
        <v>211</v>
      </c>
      <c r="F3372" s="133" t="s">
        <v>62</v>
      </c>
      <c r="G3372" s="133" t="s">
        <v>20</v>
      </c>
      <c r="H3372" s="2">
        <v>2</v>
      </c>
      <c r="I3372" s="2">
        <v>849</v>
      </c>
      <c r="J3372" s="2" t="s">
        <v>329</v>
      </c>
      <c r="K3372" s="2" t="s">
        <v>257</v>
      </c>
      <c r="L3372" s="2" t="s">
        <v>23</v>
      </c>
      <c r="M3372" s="16">
        <v>5.27</v>
      </c>
      <c r="N3372" s="16">
        <v>5.18</v>
      </c>
      <c r="O3372" s="16">
        <v>5.13</v>
      </c>
      <c r="P3372" s="16">
        <v>5.27</v>
      </c>
      <c r="Q3372" s="16">
        <v>5.08</v>
      </c>
      <c r="R3372" s="2"/>
      <c r="S3372" s="2"/>
      <c r="V3372" t="str">
        <f t="shared" si="167"/>
        <v>COMPRIMJUVF</v>
      </c>
      <c r="W3372" s="58" t="e">
        <f>VLOOKUP(V3372,Minimos!$D$3:$E$26,2,FALSE)</f>
        <v>#N/A</v>
      </c>
      <c r="X3372" s="18" t="e">
        <f t="shared" si="168"/>
        <v>#N/A</v>
      </c>
      <c r="Y3372" s="58" t="e">
        <f t="shared" si="169"/>
        <v>#N/A</v>
      </c>
    </row>
    <row r="3373" spans="1:25" x14ac:dyDescent="0.25">
      <c r="A3373" t="s">
        <v>96</v>
      </c>
      <c r="B3373" s="133" t="s">
        <v>188</v>
      </c>
      <c r="C3373" t="s">
        <v>802</v>
      </c>
      <c r="D3373" s="54">
        <v>44695</v>
      </c>
      <c r="E3373" s="133" t="s">
        <v>211</v>
      </c>
      <c r="F3373" s="133" t="s">
        <v>62</v>
      </c>
      <c r="G3373" s="133" t="s">
        <v>20</v>
      </c>
      <c r="H3373" s="2">
        <v>3</v>
      </c>
      <c r="I3373" s="2">
        <v>684</v>
      </c>
      <c r="J3373" s="2" t="s">
        <v>423</v>
      </c>
      <c r="K3373" s="2" t="s">
        <v>64</v>
      </c>
      <c r="L3373" s="2" t="s">
        <v>23</v>
      </c>
      <c r="M3373" s="16">
        <v>4.82</v>
      </c>
      <c r="N3373" s="16">
        <v>4.63</v>
      </c>
      <c r="O3373" s="16">
        <v>4.82</v>
      </c>
      <c r="P3373" s="16">
        <v>4.6100000000000003</v>
      </c>
      <c r="Q3373" s="16">
        <v>4.63</v>
      </c>
      <c r="R3373" s="2"/>
      <c r="S3373" s="2"/>
      <c r="V3373" t="str">
        <f t="shared" si="167"/>
        <v>COMPRIMJUVF</v>
      </c>
      <c r="W3373" s="58" t="e">
        <f>VLOOKUP(V3373,Minimos!$D$3:$E$26,2,FALSE)</f>
        <v>#N/A</v>
      </c>
      <c r="X3373" s="18" t="e">
        <f t="shared" si="168"/>
        <v>#N/A</v>
      </c>
      <c r="Y3373" s="58" t="e">
        <f t="shared" si="169"/>
        <v>#N/A</v>
      </c>
    </row>
    <row r="3374" spans="1:25" x14ac:dyDescent="0.25">
      <c r="A3374" t="s">
        <v>96</v>
      </c>
      <c r="B3374" s="133" t="s">
        <v>188</v>
      </c>
      <c r="C3374" t="s">
        <v>802</v>
      </c>
      <c r="D3374" s="54">
        <v>44695</v>
      </c>
      <c r="E3374" s="133" t="s">
        <v>211</v>
      </c>
      <c r="F3374" s="133" t="s">
        <v>62</v>
      </c>
      <c r="G3374" s="133" t="s">
        <v>20</v>
      </c>
      <c r="H3374" s="2">
        <v>4</v>
      </c>
      <c r="I3374" s="2">
        <v>697</v>
      </c>
      <c r="J3374" s="2" t="s">
        <v>304</v>
      </c>
      <c r="K3374" s="2" t="s">
        <v>64</v>
      </c>
      <c r="L3374" s="2" t="s">
        <v>23</v>
      </c>
      <c r="M3374" s="16">
        <v>4.75</v>
      </c>
      <c r="N3374" s="16">
        <v>4.62</v>
      </c>
      <c r="O3374" s="16">
        <v>4.75</v>
      </c>
      <c r="P3374" s="16" t="s">
        <v>1</v>
      </c>
      <c r="Q3374" s="16" t="s">
        <v>1</v>
      </c>
      <c r="R3374" s="2"/>
      <c r="S3374" s="2"/>
      <c r="V3374" t="str">
        <f t="shared" si="167"/>
        <v>COMPRIMJUVF</v>
      </c>
      <c r="W3374" s="58" t="e">
        <f>VLOOKUP(V3374,Minimos!$D$3:$E$26,2,FALSE)</f>
        <v>#N/A</v>
      </c>
      <c r="X3374" s="18" t="e">
        <f t="shared" si="168"/>
        <v>#N/A</v>
      </c>
      <c r="Y3374" s="58" t="e">
        <f t="shared" si="169"/>
        <v>#N/A</v>
      </c>
    </row>
    <row r="3375" spans="1:25" x14ac:dyDescent="0.25">
      <c r="A3375" t="s">
        <v>96</v>
      </c>
      <c r="B3375" s="133" t="s">
        <v>188</v>
      </c>
      <c r="C3375" t="s">
        <v>802</v>
      </c>
      <c r="D3375" s="54">
        <v>44695</v>
      </c>
      <c r="E3375" s="133" t="s">
        <v>211</v>
      </c>
      <c r="F3375" s="133" t="s">
        <v>62</v>
      </c>
      <c r="G3375" s="133" t="s">
        <v>20</v>
      </c>
      <c r="H3375" s="2">
        <v>5</v>
      </c>
      <c r="I3375" s="2">
        <v>816</v>
      </c>
      <c r="J3375" s="2" t="s">
        <v>328</v>
      </c>
      <c r="K3375" s="2" t="s">
        <v>64</v>
      </c>
      <c r="L3375" s="2" t="s">
        <v>23</v>
      </c>
      <c r="M3375" s="16">
        <v>4.66</v>
      </c>
      <c r="N3375" s="16" t="s">
        <v>1</v>
      </c>
      <c r="O3375" s="16">
        <v>4.66</v>
      </c>
      <c r="P3375" s="16">
        <v>4.57</v>
      </c>
      <c r="Q3375" s="16">
        <v>4.51</v>
      </c>
      <c r="R3375" s="2"/>
      <c r="S3375" s="2"/>
      <c r="V3375" t="str">
        <f t="shared" si="167"/>
        <v>COMPRIMJUVF</v>
      </c>
      <c r="W3375" s="58" t="e">
        <f>VLOOKUP(V3375,Minimos!$D$3:$E$26,2,FALSE)</f>
        <v>#N/A</v>
      </c>
      <c r="X3375" s="18" t="e">
        <f t="shared" si="168"/>
        <v>#N/A</v>
      </c>
      <c r="Y3375" s="58" t="e">
        <f t="shared" si="169"/>
        <v>#N/A</v>
      </c>
    </row>
    <row r="3376" spans="1:25" x14ac:dyDescent="0.25">
      <c r="A3376" t="s">
        <v>96</v>
      </c>
      <c r="B3376" s="133" t="s">
        <v>188</v>
      </c>
      <c r="C3376" t="s">
        <v>802</v>
      </c>
      <c r="D3376" s="54">
        <v>44695</v>
      </c>
      <c r="E3376" s="133" t="s">
        <v>211</v>
      </c>
      <c r="F3376" s="133" t="s">
        <v>62</v>
      </c>
      <c r="G3376" s="133" t="s">
        <v>20</v>
      </c>
      <c r="H3376" s="2">
        <v>6</v>
      </c>
      <c r="I3376" s="2">
        <v>282</v>
      </c>
      <c r="J3376" s="2" t="s">
        <v>421</v>
      </c>
      <c r="K3376" s="2" t="s">
        <v>67</v>
      </c>
      <c r="L3376" s="2" t="s">
        <v>23</v>
      </c>
      <c r="M3376" s="16">
        <v>4.62</v>
      </c>
      <c r="N3376" s="16">
        <v>4.5599999999999996</v>
      </c>
      <c r="O3376" s="16">
        <v>4.62</v>
      </c>
      <c r="P3376" s="16">
        <v>4.24</v>
      </c>
      <c r="Q3376" s="16">
        <v>4.59</v>
      </c>
      <c r="R3376" s="2"/>
      <c r="S3376" s="2"/>
      <c r="V3376" t="str">
        <f t="shared" si="167"/>
        <v>COMPRIMJUVF</v>
      </c>
      <c r="W3376" s="58" t="e">
        <f>VLOOKUP(V3376,Minimos!$D$3:$E$26,2,FALSE)</f>
        <v>#N/A</v>
      </c>
      <c r="X3376" s="18" t="e">
        <f t="shared" si="168"/>
        <v>#N/A</v>
      </c>
      <c r="Y3376" s="58" t="e">
        <f t="shared" si="169"/>
        <v>#N/A</v>
      </c>
    </row>
    <row r="3377" spans="1:25" x14ac:dyDescent="0.25">
      <c r="A3377" t="s">
        <v>96</v>
      </c>
      <c r="B3377" s="133" t="s">
        <v>188</v>
      </c>
      <c r="C3377" t="s">
        <v>802</v>
      </c>
      <c r="D3377" s="54">
        <v>44695</v>
      </c>
      <c r="E3377" s="133" t="s">
        <v>211</v>
      </c>
      <c r="F3377" s="133" t="s">
        <v>62</v>
      </c>
      <c r="G3377" s="133" t="s">
        <v>20</v>
      </c>
      <c r="H3377" s="2">
        <v>7</v>
      </c>
      <c r="I3377" s="2">
        <v>64</v>
      </c>
      <c r="J3377" s="2" t="s">
        <v>308</v>
      </c>
      <c r="K3377" s="2" t="s">
        <v>64</v>
      </c>
      <c r="L3377" s="2" t="s">
        <v>23</v>
      </c>
      <c r="M3377" s="16">
        <v>3.96</v>
      </c>
      <c r="N3377" s="16" t="s">
        <v>1</v>
      </c>
      <c r="O3377" s="16" t="s">
        <v>1</v>
      </c>
      <c r="P3377" s="16">
        <v>3.96</v>
      </c>
      <c r="Q3377" s="16" t="s">
        <v>1</v>
      </c>
      <c r="R3377" s="2"/>
      <c r="S3377" s="2"/>
      <c r="V3377" t="str">
        <f t="shared" si="167"/>
        <v>COMPRIMJUVF</v>
      </c>
      <c r="W3377" s="58" t="e">
        <f>VLOOKUP(V3377,Minimos!$D$3:$E$26,2,FALSE)</f>
        <v>#N/A</v>
      </c>
      <c r="X3377" s="18" t="e">
        <f t="shared" si="168"/>
        <v>#N/A</v>
      </c>
      <c r="Y3377" s="58" t="e">
        <f t="shared" si="169"/>
        <v>#N/A</v>
      </c>
    </row>
    <row r="3378" spans="1:25" x14ac:dyDescent="0.25">
      <c r="A3378" t="s">
        <v>96</v>
      </c>
      <c r="B3378" s="133" t="s">
        <v>188</v>
      </c>
      <c r="C3378" t="s">
        <v>802</v>
      </c>
      <c r="D3378" s="54">
        <v>44695</v>
      </c>
      <c r="E3378" s="133" t="s">
        <v>211</v>
      </c>
      <c r="F3378" s="133" t="s">
        <v>62</v>
      </c>
      <c r="G3378" s="133" t="s">
        <v>20</v>
      </c>
      <c r="H3378" s="2">
        <v>8</v>
      </c>
      <c r="I3378" s="2">
        <v>266</v>
      </c>
      <c r="J3378" s="2" t="s">
        <v>347</v>
      </c>
      <c r="K3378" s="2" t="s">
        <v>67</v>
      </c>
      <c r="L3378" s="2" t="s">
        <v>23</v>
      </c>
      <c r="M3378" s="16">
        <v>3.68</v>
      </c>
      <c r="N3378" s="16" t="s">
        <v>1</v>
      </c>
      <c r="O3378" s="16" t="s">
        <v>1</v>
      </c>
      <c r="P3378" s="16">
        <v>3.68</v>
      </c>
      <c r="Q3378" s="16" t="s">
        <v>1</v>
      </c>
      <c r="R3378" s="2"/>
      <c r="S3378" s="2"/>
      <c r="V3378" t="str">
        <f t="shared" si="167"/>
        <v>COMPRIMJUVF</v>
      </c>
      <c r="W3378" s="58" t="e">
        <f>VLOOKUP(V3378,Minimos!$D$3:$E$26,2,FALSE)</f>
        <v>#N/A</v>
      </c>
      <c r="X3378" s="18" t="e">
        <f t="shared" si="168"/>
        <v>#N/A</v>
      </c>
      <c r="Y3378" s="58" t="e">
        <f t="shared" si="169"/>
        <v>#N/A</v>
      </c>
    </row>
    <row r="3379" spans="1:25" x14ac:dyDescent="0.25">
      <c r="A3379" t="s">
        <v>97</v>
      </c>
      <c r="B3379" s="133" t="s">
        <v>188</v>
      </c>
      <c r="C3379" t="s">
        <v>802</v>
      </c>
      <c r="D3379" s="54">
        <v>44695</v>
      </c>
      <c r="E3379" s="133" t="s">
        <v>211</v>
      </c>
      <c r="F3379" s="133" t="s">
        <v>62</v>
      </c>
      <c r="G3379" s="133" t="s">
        <v>18</v>
      </c>
      <c r="H3379" s="2">
        <v>1</v>
      </c>
      <c r="I3379" s="2">
        <v>140</v>
      </c>
      <c r="J3379" s="2" t="s">
        <v>202</v>
      </c>
      <c r="K3379" s="2" t="s">
        <v>64</v>
      </c>
      <c r="L3379" s="2" t="s">
        <v>22</v>
      </c>
      <c r="M3379" s="16">
        <v>2.8</v>
      </c>
      <c r="N3379" s="16"/>
      <c r="O3379" s="16"/>
      <c r="P3379" s="16"/>
      <c r="Q3379" s="16"/>
      <c r="R3379" s="2"/>
      <c r="S3379" s="2"/>
      <c r="V3379" t="str">
        <f t="shared" si="167"/>
        <v>VARAINIM</v>
      </c>
      <c r="W3379" s="58" t="e">
        <f>VLOOKUP(V3379,Minimos!$D$3:$E$26,2,FALSE)</f>
        <v>#N/A</v>
      </c>
      <c r="X3379" s="18" t="e">
        <f t="shared" si="168"/>
        <v>#N/A</v>
      </c>
      <c r="Y3379" s="58" t="e">
        <f t="shared" si="169"/>
        <v>#N/A</v>
      </c>
    </row>
    <row r="3380" spans="1:25" x14ac:dyDescent="0.25">
      <c r="A3380" t="s">
        <v>97</v>
      </c>
      <c r="B3380" s="133" t="s">
        <v>188</v>
      </c>
      <c r="C3380" t="s">
        <v>802</v>
      </c>
      <c r="D3380" s="54">
        <v>44695</v>
      </c>
      <c r="E3380" s="133" t="s">
        <v>211</v>
      </c>
      <c r="F3380" s="133" t="s">
        <v>62</v>
      </c>
      <c r="G3380" s="133" t="s">
        <v>18</v>
      </c>
      <c r="H3380" s="2">
        <v>2</v>
      </c>
      <c r="I3380" s="2">
        <v>89</v>
      </c>
      <c r="J3380" s="2" t="s">
        <v>231</v>
      </c>
      <c r="K3380" s="2" t="s">
        <v>64</v>
      </c>
      <c r="L3380" s="2" t="s">
        <v>22</v>
      </c>
      <c r="M3380" s="16">
        <v>2</v>
      </c>
      <c r="N3380" s="16"/>
      <c r="O3380" s="16"/>
      <c r="P3380" s="16"/>
      <c r="Q3380" s="16"/>
      <c r="R3380" s="2"/>
      <c r="S3380" s="2"/>
      <c r="V3380" t="str">
        <f t="shared" si="167"/>
        <v>VARAINIM</v>
      </c>
      <c r="W3380" s="58" t="e">
        <f>VLOOKUP(V3380,Minimos!$D$3:$E$26,2,FALSE)</f>
        <v>#N/A</v>
      </c>
      <c r="X3380" s="18" t="e">
        <f t="shared" si="168"/>
        <v>#N/A</v>
      </c>
      <c r="Y3380" s="58" t="e">
        <f t="shared" si="169"/>
        <v>#N/A</v>
      </c>
    </row>
    <row r="3381" spans="1:25" x14ac:dyDescent="0.25">
      <c r="A3381" t="s">
        <v>97</v>
      </c>
      <c r="B3381" s="133" t="s">
        <v>188</v>
      </c>
      <c r="C3381" t="s">
        <v>802</v>
      </c>
      <c r="D3381" s="54">
        <v>44695</v>
      </c>
      <c r="E3381" s="133" t="s">
        <v>211</v>
      </c>
      <c r="F3381" s="133" t="s">
        <v>62</v>
      </c>
      <c r="G3381" s="133" t="s">
        <v>20</v>
      </c>
      <c r="H3381" s="2">
        <v>1</v>
      </c>
      <c r="I3381" s="2">
        <v>132</v>
      </c>
      <c r="J3381" s="2" t="s">
        <v>218</v>
      </c>
      <c r="K3381" s="2" t="s">
        <v>64</v>
      </c>
      <c r="L3381" s="2" t="s">
        <v>22</v>
      </c>
      <c r="M3381" s="16">
        <v>1.95</v>
      </c>
      <c r="N3381" s="16"/>
      <c r="O3381" s="16"/>
      <c r="P3381" s="16"/>
      <c r="Q3381" s="16"/>
      <c r="R3381" s="2"/>
      <c r="S3381" s="2"/>
      <c r="V3381" t="str">
        <f t="shared" si="167"/>
        <v>VARAINIF</v>
      </c>
      <c r="W3381" s="58" t="e">
        <f>VLOOKUP(V3381,Minimos!$D$3:$E$26,2,FALSE)</f>
        <v>#N/A</v>
      </c>
      <c r="X3381" s="18" t="e">
        <f t="shared" si="168"/>
        <v>#N/A</v>
      </c>
      <c r="Y3381" s="58" t="e">
        <f t="shared" si="169"/>
        <v>#N/A</v>
      </c>
    </row>
    <row r="3382" spans="1:25" x14ac:dyDescent="0.25">
      <c r="A3382" t="s">
        <v>98</v>
      </c>
      <c r="B3382" s="133" t="s">
        <v>188</v>
      </c>
      <c r="C3382" t="s">
        <v>802</v>
      </c>
      <c r="D3382" s="54">
        <v>44695</v>
      </c>
      <c r="E3382" s="133" t="s">
        <v>211</v>
      </c>
      <c r="F3382" s="133" t="s">
        <v>62</v>
      </c>
      <c r="G3382" s="133" t="s">
        <v>18</v>
      </c>
      <c r="H3382" s="2">
        <v>1</v>
      </c>
      <c r="I3382" s="2">
        <v>4</v>
      </c>
      <c r="J3382" s="2" t="s">
        <v>207</v>
      </c>
      <c r="K3382" s="2" t="s">
        <v>256</v>
      </c>
      <c r="L3382" s="2" t="s">
        <v>22</v>
      </c>
      <c r="M3382" s="16">
        <v>1.75</v>
      </c>
      <c r="N3382" s="16"/>
      <c r="O3382" s="16"/>
      <c r="P3382" s="16"/>
      <c r="Q3382" s="16"/>
      <c r="R3382" s="2"/>
      <c r="S3382" s="2"/>
      <c r="V3382" t="str">
        <f t="shared" si="167"/>
        <v>ALTURAINIM</v>
      </c>
      <c r="W3382" s="58" t="e">
        <f>VLOOKUP(V3382,Minimos!$D$3:$E$26,2,FALSE)</f>
        <v>#N/A</v>
      </c>
      <c r="X3382" s="18" t="e">
        <f t="shared" si="168"/>
        <v>#N/A</v>
      </c>
      <c r="Y3382" s="58" t="e">
        <f t="shared" si="169"/>
        <v>#N/A</v>
      </c>
    </row>
    <row r="3383" spans="1:25" x14ac:dyDescent="0.25">
      <c r="A3383" t="s">
        <v>98</v>
      </c>
      <c r="B3383" s="133" t="s">
        <v>188</v>
      </c>
      <c r="C3383" t="s">
        <v>802</v>
      </c>
      <c r="D3383" s="54">
        <v>44695</v>
      </c>
      <c r="E3383" s="133" t="s">
        <v>211</v>
      </c>
      <c r="F3383" s="133" t="s">
        <v>62</v>
      </c>
      <c r="G3383" s="133" t="s">
        <v>18</v>
      </c>
      <c r="H3383" s="2">
        <v>2</v>
      </c>
      <c r="I3383" s="2">
        <v>157</v>
      </c>
      <c r="J3383" s="2" t="s">
        <v>203</v>
      </c>
      <c r="K3383" s="2" t="s">
        <v>64</v>
      </c>
      <c r="L3383" s="2" t="s">
        <v>22</v>
      </c>
      <c r="M3383" s="16">
        <v>1.57</v>
      </c>
      <c r="N3383" s="16"/>
      <c r="O3383" s="16"/>
      <c r="P3383" s="16"/>
      <c r="Q3383" s="16"/>
      <c r="R3383" s="2"/>
      <c r="S3383" s="2"/>
      <c r="V3383" t="str">
        <f t="shared" si="167"/>
        <v>ALTURAINIM</v>
      </c>
      <c r="W3383" s="58" t="e">
        <f>VLOOKUP(V3383,Minimos!$D$3:$E$26,2,FALSE)</f>
        <v>#N/A</v>
      </c>
      <c r="X3383" s="18" t="e">
        <f t="shared" si="168"/>
        <v>#N/A</v>
      </c>
      <c r="Y3383" s="58" t="e">
        <f t="shared" si="169"/>
        <v>#N/A</v>
      </c>
    </row>
    <row r="3384" spans="1:25" x14ac:dyDescent="0.25">
      <c r="A3384" t="s">
        <v>112</v>
      </c>
      <c r="B3384" s="133" t="s">
        <v>187</v>
      </c>
      <c r="C3384" t="s">
        <v>802</v>
      </c>
      <c r="D3384" s="54">
        <v>44695</v>
      </c>
      <c r="E3384" s="133" t="s">
        <v>211</v>
      </c>
      <c r="F3384" s="133" t="s">
        <v>62</v>
      </c>
      <c r="G3384" s="133" t="s">
        <v>18</v>
      </c>
      <c r="H3384" s="2">
        <v>1</v>
      </c>
      <c r="I3384" s="2">
        <v>808</v>
      </c>
      <c r="J3384" s="2" t="s">
        <v>369</v>
      </c>
      <c r="K3384" s="2" t="s">
        <v>66</v>
      </c>
      <c r="L3384" s="2" t="s">
        <v>23</v>
      </c>
      <c r="M3384" s="16">
        <v>15.18</v>
      </c>
      <c r="N3384" s="16"/>
      <c r="O3384" s="16"/>
      <c r="P3384" s="16"/>
      <c r="Q3384" s="16"/>
      <c r="R3384" s="2"/>
      <c r="S3384" s="2"/>
      <c r="V3384" t="str">
        <f t="shared" si="167"/>
        <v>110B091JUVM</v>
      </c>
      <c r="W3384" s="58" t="e">
        <f>VLOOKUP(V3384,Minimos!$D$3:$E$26,2,FALSE)</f>
        <v>#N/A</v>
      </c>
      <c r="X3384" s="18" t="e">
        <f t="shared" si="168"/>
        <v>#N/A</v>
      </c>
      <c r="Y3384" s="58" t="e">
        <f t="shared" si="169"/>
        <v>#N/A</v>
      </c>
    </row>
    <row r="3385" spans="1:25" x14ac:dyDescent="0.25">
      <c r="A3385" t="s">
        <v>112</v>
      </c>
      <c r="B3385" s="133" t="s">
        <v>187</v>
      </c>
      <c r="C3385" t="s">
        <v>802</v>
      </c>
      <c r="D3385" s="54">
        <v>44695</v>
      </c>
      <c r="E3385" s="133" t="s">
        <v>211</v>
      </c>
      <c r="F3385" s="133" t="s">
        <v>62</v>
      </c>
      <c r="G3385" s="133" t="s">
        <v>18</v>
      </c>
      <c r="H3385" s="2">
        <v>2</v>
      </c>
      <c r="I3385" s="2">
        <v>317</v>
      </c>
      <c r="J3385" s="2" t="s">
        <v>299</v>
      </c>
      <c r="K3385" s="2" t="s">
        <v>256</v>
      </c>
      <c r="L3385" s="2" t="s">
        <v>23</v>
      </c>
      <c r="M3385" s="16">
        <v>15.52</v>
      </c>
      <c r="N3385" s="16"/>
      <c r="O3385" s="16"/>
      <c r="P3385" s="16"/>
      <c r="Q3385" s="16"/>
      <c r="R3385" s="2"/>
      <c r="S3385" s="2"/>
      <c r="V3385" t="str">
        <f t="shared" si="167"/>
        <v>110B091JUVM</v>
      </c>
      <c r="W3385" s="58" t="e">
        <f>VLOOKUP(V3385,Minimos!$D$3:$E$26,2,FALSE)</f>
        <v>#N/A</v>
      </c>
      <c r="X3385" s="18" t="e">
        <f t="shared" si="168"/>
        <v>#N/A</v>
      </c>
      <c r="Y3385" s="58" t="e">
        <f t="shared" si="169"/>
        <v>#N/A</v>
      </c>
    </row>
    <row r="3386" spans="1:25" x14ac:dyDescent="0.25">
      <c r="A3386" t="s">
        <v>112</v>
      </c>
      <c r="B3386" s="133" t="s">
        <v>187</v>
      </c>
      <c r="C3386" t="s">
        <v>802</v>
      </c>
      <c r="D3386" s="54">
        <v>44695</v>
      </c>
      <c r="E3386" s="133" t="s">
        <v>211</v>
      </c>
      <c r="F3386" s="133" t="s">
        <v>62</v>
      </c>
      <c r="G3386" s="133" t="s">
        <v>18</v>
      </c>
      <c r="H3386" s="2">
        <v>3</v>
      </c>
      <c r="I3386" s="2">
        <v>783</v>
      </c>
      <c r="J3386" s="2" t="s">
        <v>300</v>
      </c>
      <c r="K3386" s="2" t="s">
        <v>261</v>
      </c>
      <c r="L3386" s="2" t="s">
        <v>23</v>
      </c>
      <c r="M3386" s="16">
        <v>16</v>
      </c>
      <c r="N3386" s="16"/>
      <c r="O3386" s="16"/>
      <c r="P3386" s="16"/>
      <c r="Q3386" s="16"/>
      <c r="R3386" s="2"/>
      <c r="S3386" s="2"/>
      <c r="V3386" t="str">
        <f t="shared" si="167"/>
        <v>110B091JUVM</v>
      </c>
      <c r="W3386" s="58" t="e">
        <f>VLOOKUP(V3386,Minimos!$D$3:$E$26,2,FALSE)</f>
        <v>#N/A</v>
      </c>
      <c r="X3386" s="18" t="e">
        <f t="shared" si="168"/>
        <v>#N/A</v>
      </c>
      <c r="Y3386" s="58" t="e">
        <f t="shared" si="169"/>
        <v>#N/A</v>
      </c>
    </row>
    <row r="3387" spans="1:25" x14ac:dyDescent="0.25">
      <c r="A3387" t="s">
        <v>109</v>
      </c>
      <c r="B3387" s="133" t="s">
        <v>187</v>
      </c>
      <c r="C3387" t="s">
        <v>802</v>
      </c>
      <c r="D3387" s="54">
        <v>44695</v>
      </c>
      <c r="E3387" s="133" t="s">
        <v>211</v>
      </c>
      <c r="F3387" s="133" t="s">
        <v>62</v>
      </c>
      <c r="G3387" s="133" t="s">
        <v>18</v>
      </c>
      <c r="H3387" s="2">
        <v>1</v>
      </c>
      <c r="I3387" s="2">
        <v>160</v>
      </c>
      <c r="J3387" s="2" t="s">
        <v>209</v>
      </c>
      <c r="K3387" s="2" t="s">
        <v>64</v>
      </c>
      <c r="L3387" s="2" t="s">
        <v>22</v>
      </c>
      <c r="M3387" s="16">
        <v>17.489999999999998</v>
      </c>
      <c r="N3387" s="16"/>
      <c r="O3387" s="16"/>
      <c r="P3387" s="16"/>
      <c r="Q3387" s="16"/>
      <c r="R3387" s="2"/>
      <c r="S3387" s="2"/>
      <c r="V3387" t="str">
        <f t="shared" si="167"/>
        <v>100B084INIM</v>
      </c>
      <c r="W3387" s="58" t="e">
        <f>VLOOKUP(V3387,Minimos!$D$3:$E$26,2,FALSE)</f>
        <v>#N/A</v>
      </c>
      <c r="X3387" s="18" t="e">
        <f t="shared" si="168"/>
        <v>#N/A</v>
      </c>
      <c r="Y3387" s="58" t="e">
        <f t="shared" si="169"/>
        <v>#N/A</v>
      </c>
    </row>
    <row r="3388" spans="1:25" x14ac:dyDescent="0.25">
      <c r="A3388" t="s">
        <v>108</v>
      </c>
      <c r="B3388" s="133" t="s">
        <v>187</v>
      </c>
      <c r="C3388" t="s">
        <v>802</v>
      </c>
      <c r="D3388" s="54">
        <v>44695</v>
      </c>
      <c r="E3388" s="133" t="s">
        <v>211</v>
      </c>
      <c r="F3388" s="133" t="s">
        <v>62</v>
      </c>
      <c r="G3388" s="133" t="s">
        <v>20</v>
      </c>
      <c r="H3388" s="2">
        <v>1</v>
      </c>
      <c r="I3388" s="2">
        <v>821</v>
      </c>
      <c r="J3388" s="2" t="s">
        <v>372</v>
      </c>
      <c r="K3388" s="2" t="s">
        <v>64</v>
      </c>
      <c r="L3388" s="2" t="s">
        <v>23</v>
      </c>
      <c r="M3388" s="16">
        <v>17.079999999999998</v>
      </c>
      <c r="N3388" s="16"/>
      <c r="O3388" s="16"/>
      <c r="P3388" s="16"/>
      <c r="Q3388" s="16"/>
      <c r="R3388" s="2"/>
      <c r="S3388" s="2"/>
      <c r="V3388" t="str">
        <f t="shared" si="167"/>
        <v>100B076JUVF</v>
      </c>
      <c r="W3388" s="58" t="e">
        <f>VLOOKUP(V3388,Minimos!$D$3:$E$26,2,FALSE)</f>
        <v>#N/A</v>
      </c>
      <c r="X3388" s="18" t="e">
        <f t="shared" si="168"/>
        <v>#N/A</v>
      </c>
      <c r="Y3388" s="58" t="e">
        <f t="shared" si="169"/>
        <v>#N/A</v>
      </c>
    </row>
    <row r="3389" spans="1:25" x14ac:dyDescent="0.25">
      <c r="A3389" t="s">
        <v>108</v>
      </c>
      <c r="B3389" s="133" t="s">
        <v>187</v>
      </c>
      <c r="C3389" t="s">
        <v>802</v>
      </c>
      <c r="D3389" s="54">
        <v>44695</v>
      </c>
      <c r="E3389" s="133" t="s">
        <v>211</v>
      </c>
      <c r="F3389" s="133" t="s">
        <v>62</v>
      </c>
      <c r="G3389" s="133" t="s">
        <v>20</v>
      </c>
      <c r="H3389" s="2">
        <v>2</v>
      </c>
      <c r="I3389" s="2">
        <v>693</v>
      </c>
      <c r="J3389" s="2" t="s">
        <v>309</v>
      </c>
      <c r="K3389" s="2" t="s">
        <v>64</v>
      </c>
      <c r="L3389" s="2" t="s">
        <v>23</v>
      </c>
      <c r="M3389" s="16">
        <v>18.079999999999998</v>
      </c>
      <c r="N3389" s="16"/>
      <c r="O3389" s="16"/>
      <c r="P3389" s="16"/>
      <c r="Q3389" s="16"/>
      <c r="R3389" s="2"/>
      <c r="S3389" s="2"/>
      <c r="V3389" t="str">
        <f t="shared" si="167"/>
        <v>100B076JUVF</v>
      </c>
      <c r="W3389" s="58" t="e">
        <f>VLOOKUP(V3389,Minimos!$D$3:$E$26,2,FALSE)</f>
        <v>#N/A</v>
      </c>
      <c r="X3389" s="18" t="e">
        <f t="shared" si="168"/>
        <v>#N/A</v>
      </c>
      <c r="Y3389" s="58" t="e">
        <f t="shared" si="169"/>
        <v>#N/A</v>
      </c>
    </row>
    <row r="3390" spans="1:25" x14ac:dyDescent="0.25">
      <c r="A3390" t="s">
        <v>108</v>
      </c>
      <c r="B3390" s="133" t="s">
        <v>187</v>
      </c>
      <c r="C3390" t="s">
        <v>802</v>
      </c>
      <c r="D3390" s="54">
        <v>44695</v>
      </c>
      <c r="E3390" s="133" t="s">
        <v>211</v>
      </c>
      <c r="F3390" s="133" t="s">
        <v>62</v>
      </c>
      <c r="G3390" s="133" t="s">
        <v>20</v>
      </c>
      <c r="H3390" s="2">
        <v>1</v>
      </c>
      <c r="I3390" s="2">
        <v>705</v>
      </c>
      <c r="J3390" s="2" t="s">
        <v>263</v>
      </c>
      <c r="K3390" s="2" t="s">
        <v>64</v>
      </c>
      <c r="L3390" s="2" t="s">
        <v>23</v>
      </c>
      <c r="M3390" s="16">
        <v>15.23</v>
      </c>
      <c r="N3390" s="16"/>
      <c r="O3390" s="16"/>
      <c r="P3390" s="16"/>
      <c r="Q3390" s="16"/>
      <c r="R3390" s="2"/>
      <c r="S3390" s="2"/>
      <c r="V3390" t="str">
        <f t="shared" si="167"/>
        <v>100B076JUVF</v>
      </c>
      <c r="W3390" s="58" t="e">
        <f>VLOOKUP(V3390,Minimos!$D$3:$E$26,2,FALSE)</f>
        <v>#N/A</v>
      </c>
      <c r="X3390" s="18" t="e">
        <f t="shared" si="168"/>
        <v>#N/A</v>
      </c>
      <c r="Y3390" s="58" t="e">
        <f t="shared" si="169"/>
        <v>#N/A</v>
      </c>
    </row>
    <row r="3391" spans="1:25" x14ac:dyDescent="0.25">
      <c r="A3391" t="s">
        <v>108</v>
      </c>
      <c r="B3391" s="133" t="s">
        <v>187</v>
      </c>
      <c r="C3391" t="s">
        <v>802</v>
      </c>
      <c r="D3391" s="54">
        <v>44695</v>
      </c>
      <c r="E3391" s="133" t="s">
        <v>211</v>
      </c>
      <c r="F3391" s="133" t="s">
        <v>62</v>
      </c>
      <c r="G3391" s="133" t="s">
        <v>20</v>
      </c>
      <c r="H3391" s="2">
        <v>2</v>
      </c>
      <c r="I3391" s="2">
        <v>2</v>
      </c>
      <c r="J3391" s="2" t="s">
        <v>355</v>
      </c>
      <c r="K3391" s="2" t="s">
        <v>64</v>
      </c>
      <c r="L3391" s="2" t="s">
        <v>23</v>
      </c>
      <c r="M3391" s="16">
        <v>15.93</v>
      </c>
      <c r="N3391" s="16"/>
      <c r="O3391" s="16"/>
      <c r="P3391" s="16"/>
      <c r="Q3391" s="16"/>
      <c r="R3391" s="2"/>
      <c r="S3391" s="2"/>
      <c r="V3391" t="str">
        <f t="shared" si="167"/>
        <v>100B076JUVF</v>
      </c>
      <c r="W3391" s="58" t="e">
        <f>VLOOKUP(V3391,Minimos!$D$3:$E$26,2,FALSE)</f>
        <v>#N/A</v>
      </c>
      <c r="X3391" s="18" t="e">
        <f t="shared" si="168"/>
        <v>#N/A</v>
      </c>
      <c r="Y3391" s="58" t="e">
        <f t="shared" si="169"/>
        <v>#N/A</v>
      </c>
    </row>
    <row r="3392" spans="1:25" x14ac:dyDescent="0.25">
      <c r="A3392" t="s">
        <v>108</v>
      </c>
      <c r="B3392" s="133" t="s">
        <v>187</v>
      </c>
      <c r="C3392" t="s">
        <v>802</v>
      </c>
      <c r="D3392" s="54">
        <v>44695</v>
      </c>
      <c r="E3392" s="133" t="s">
        <v>211</v>
      </c>
      <c r="F3392" s="133" t="s">
        <v>62</v>
      </c>
      <c r="G3392" s="133" t="s">
        <v>20</v>
      </c>
      <c r="H3392" s="2">
        <v>3</v>
      </c>
      <c r="I3392" s="2">
        <v>849</v>
      </c>
      <c r="J3392" s="2" t="s">
        <v>329</v>
      </c>
      <c r="K3392" s="2" t="s">
        <v>257</v>
      </c>
      <c r="L3392" s="2" t="s">
        <v>23</v>
      </c>
      <c r="M3392" s="16">
        <v>16.59</v>
      </c>
      <c r="N3392" s="16"/>
      <c r="O3392" s="16"/>
      <c r="P3392" s="16"/>
      <c r="Q3392" s="16"/>
      <c r="R3392" s="2"/>
      <c r="S3392" s="2"/>
      <c r="V3392" t="str">
        <f t="shared" si="167"/>
        <v>100B076JUVF</v>
      </c>
      <c r="W3392" s="58" t="e">
        <f>VLOOKUP(V3392,Minimos!$D$3:$E$26,2,FALSE)</f>
        <v>#N/A</v>
      </c>
      <c r="X3392" s="18" t="e">
        <f t="shared" si="168"/>
        <v>#N/A</v>
      </c>
      <c r="Y3392" s="58" t="e">
        <f t="shared" si="169"/>
        <v>#N/A</v>
      </c>
    </row>
    <row r="3393" spans="1:25" x14ac:dyDescent="0.25">
      <c r="A3393" t="s">
        <v>108</v>
      </c>
      <c r="B3393" s="133" t="s">
        <v>187</v>
      </c>
      <c r="C3393" t="s">
        <v>802</v>
      </c>
      <c r="D3393" s="54">
        <v>44695</v>
      </c>
      <c r="E3393" s="133" t="s">
        <v>211</v>
      </c>
      <c r="F3393" s="133" t="s">
        <v>62</v>
      </c>
      <c r="G3393" s="133" t="s">
        <v>20</v>
      </c>
      <c r="H3393" s="2">
        <v>4</v>
      </c>
      <c r="I3393" s="2">
        <v>166</v>
      </c>
      <c r="J3393" s="2" t="s">
        <v>381</v>
      </c>
      <c r="K3393" s="2" t="s">
        <v>65</v>
      </c>
      <c r="L3393" s="2" t="s">
        <v>23</v>
      </c>
      <c r="M3393" s="16">
        <v>17.739999999999998</v>
      </c>
      <c r="N3393" s="16"/>
      <c r="O3393" s="16"/>
      <c r="P3393" s="16"/>
      <c r="Q3393" s="16"/>
      <c r="R3393" s="2"/>
      <c r="S3393" s="2"/>
      <c r="V3393" t="str">
        <f t="shared" si="167"/>
        <v>100B076JUVF</v>
      </c>
      <c r="W3393" s="58" t="e">
        <f>VLOOKUP(V3393,Minimos!$D$3:$E$26,2,FALSE)</f>
        <v>#N/A</v>
      </c>
      <c r="X3393" s="18" t="e">
        <f t="shared" si="168"/>
        <v>#N/A</v>
      </c>
      <c r="Y3393" s="58" t="e">
        <f t="shared" si="169"/>
        <v>#N/A</v>
      </c>
    </row>
    <row r="3394" spans="1:25" x14ac:dyDescent="0.25">
      <c r="A3394" t="s">
        <v>107</v>
      </c>
      <c r="B3394" s="133" t="s">
        <v>187</v>
      </c>
      <c r="C3394" t="s">
        <v>802</v>
      </c>
      <c r="D3394" s="54">
        <v>44695</v>
      </c>
      <c r="E3394" s="133" t="s">
        <v>211</v>
      </c>
      <c r="F3394" s="133" t="s">
        <v>62</v>
      </c>
      <c r="G3394" s="133" t="s">
        <v>20</v>
      </c>
      <c r="H3394" s="2">
        <v>1</v>
      </c>
      <c r="I3394" s="2">
        <v>95</v>
      </c>
      <c r="J3394" s="2" t="s">
        <v>217</v>
      </c>
      <c r="K3394" s="2" t="s">
        <v>64</v>
      </c>
      <c r="L3394" s="2" t="s">
        <v>22</v>
      </c>
      <c r="M3394" s="16">
        <v>14.06</v>
      </c>
      <c r="N3394" s="16"/>
      <c r="O3394" s="16"/>
      <c r="P3394" s="16"/>
      <c r="Q3394" s="16"/>
      <c r="R3394" s="2"/>
      <c r="S3394" s="2"/>
      <c r="V3394" t="str">
        <f t="shared" ref="V3394:V3457" si="170">A3394&amp;L3394&amp;G3394</f>
        <v>80B076INIF</v>
      </c>
      <c r="W3394" s="58" t="e">
        <f>VLOOKUP(V3394,Minimos!$D$3:$E$26,2,FALSE)</f>
        <v>#N/A</v>
      </c>
      <c r="X3394" s="18" t="e">
        <f t="shared" ref="X3394:X3457" si="171">M3394-W3394</f>
        <v>#N/A</v>
      </c>
      <c r="Y3394" s="58" t="e">
        <f t="shared" ref="Y3394:Y3457" si="172">IF(X3394&gt;=0,"Apurado","")</f>
        <v>#N/A</v>
      </c>
    </row>
    <row r="3395" spans="1:25" x14ac:dyDescent="0.25">
      <c r="A3395" t="s">
        <v>107</v>
      </c>
      <c r="B3395" s="133" t="s">
        <v>187</v>
      </c>
      <c r="C3395" t="s">
        <v>802</v>
      </c>
      <c r="D3395" s="54">
        <v>44695</v>
      </c>
      <c r="E3395" s="133" t="s">
        <v>211</v>
      </c>
      <c r="F3395" s="133" t="s">
        <v>62</v>
      </c>
      <c r="G3395" s="133" t="s">
        <v>20</v>
      </c>
      <c r="H3395" s="2">
        <v>2</v>
      </c>
      <c r="I3395" s="2">
        <v>241</v>
      </c>
      <c r="J3395" s="2" t="s">
        <v>216</v>
      </c>
      <c r="K3395" s="2" t="s">
        <v>66</v>
      </c>
      <c r="L3395" s="2" t="s">
        <v>22</v>
      </c>
      <c r="M3395" s="16">
        <v>14.61</v>
      </c>
      <c r="N3395" s="16"/>
      <c r="O3395" s="16"/>
      <c r="P3395" s="16"/>
      <c r="Q3395" s="16"/>
      <c r="R3395" s="2"/>
      <c r="S3395" s="2"/>
      <c r="V3395" t="str">
        <f t="shared" si="170"/>
        <v>80B076INIF</v>
      </c>
      <c r="W3395" s="58" t="e">
        <f>VLOOKUP(V3395,Minimos!$D$3:$E$26,2,FALSE)</f>
        <v>#N/A</v>
      </c>
      <c r="X3395" s="18" t="e">
        <f t="shared" si="171"/>
        <v>#N/A</v>
      </c>
      <c r="Y3395" s="58" t="e">
        <f t="shared" si="172"/>
        <v>#N/A</v>
      </c>
    </row>
    <row r="3396" spans="1:25" x14ac:dyDescent="0.25">
      <c r="A3396" t="s">
        <v>107</v>
      </c>
      <c r="B3396" s="133" t="s">
        <v>187</v>
      </c>
      <c r="C3396" t="s">
        <v>802</v>
      </c>
      <c r="D3396" s="54">
        <v>44695</v>
      </c>
      <c r="E3396" s="133" t="s">
        <v>211</v>
      </c>
      <c r="F3396" s="133" t="s">
        <v>62</v>
      </c>
      <c r="G3396" s="133" t="s">
        <v>20</v>
      </c>
      <c r="H3396" s="2">
        <v>3</v>
      </c>
      <c r="I3396" s="2">
        <v>199</v>
      </c>
      <c r="J3396" s="2" t="s">
        <v>243</v>
      </c>
      <c r="K3396" s="2" t="s">
        <v>65</v>
      </c>
      <c r="L3396" s="2" t="s">
        <v>22</v>
      </c>
      <c r="M3396" s="16">
        <v>16.03</v>
      </c>
      <c r="N3396" s="16"/>
      <c r="O3396" s="16"/>
      <c r="P3396" s="16"/>
      <c r="Q3396" s="16"/>
      <c r="R3396" s="2"/>
      <c r="S3396" s="2"/>
      <c r="V3396" t="str">
        <f t="shared" si="170"/>
        <v>80B076INIF</v>
      </c>
      <c r="W3396" s="58" t="e">
        <f>VLOOKUP(V3396,Minimos!$D$3:$E$26,2,FALSE)</f>
        <v>#N/A</v>
      </c>
      <c r="X3396" s="18" t="e">
        <f t="shared" si="171"/>
        <v>#N/A</v>
      </c>
      <c r="Y3396" s="58" t="e">
        <f t="shared" si="172"/>
        <v>#N/A</v>
      </c>
    </row>
    <row r="3397" spans="1:25" x14ac:dyDescent="0.25">
      <c r="A3397" t="s">
        <v>107</v>
      </c>
      <c r="B3397" s="133" t="s">
        <v>187</v>
      </c>
      <c r="C3397" t="s">
        <v>802</v>
      </c>
      <c r="D3397" s="54">
        <v>44695</v>
      </c>
      <c r="E3397" s="133" t="s">
        <v>211</v>
      </c>
      <c r="F3397" s="133" t="s">
        <v>62</v>
      </c>
      <c r="G3397" s="133" t="s">
        <v>20</v>
      </c>
      <c r="H3397" s="2">
        <v>4</v>
      </c>
      <c r="I3397" s="2">
        <v>240</v>
      </c>
      <c r="J3397" s="2" t="s">
        <v>220</v>
      </c>
      <c r="K3397" s="2" t="s">
        <v>66</v>
      </c>
      <c r="L3397" s="2" t="s">
        <v>22</v>
      </c>
      <c r="M3397" s="16">
        <v>16.399999999999999</v>
      </c>
      <c r="N3397" s="16"/>
      <c r="O3397" s="16"/>
      <c r="P3397" s="16"/>
      <c r="Q3397" s="16"/>
      <c r="R3397" s="2"/>
      <c r="S3397" s="2"/>
      <c r="V3397" t="str">
        <f t="shared" si="170"/>
        <v>80B076INIF</v>
      </c>
      <c r="W3397" s="58" t="e">
        <f>VLOOKUP(V3397,Minimos!$D$3:$E$26,2,FALSE)</f>
        <v>#N/A</v>
      </c>
      <c r="X3397" s="18" t="e">
        <f t="shared" si="171"/>
        <v>#N/A</v>
      </c>
      <c r="Y3397" s="58" t="e">
        <f t="shared" si="172"/>
        <v>#N/A</v>
      </c>
    </row>
    <row r="3398" spans="1:25" x14ac:dyDescent="0.25">
      <c r="A3398" t="s">
        <v>107</v>
      </c>
      <c r="B3398" s="133" t="s">
        <v>187</v>
      </c>
      <c r="C3398" t="s">
        <v>802</v>
      </c>
      <c r="D3398" s="54">
        <v>44695</v>
      </c>
      <c r="E3398" s="133" t="s">
        <v>211</v>
      </c>
      <c r="F3398" s="133" t="s">
        <v>62</v>
      </c>
      <c r="G3398" s="133" t="s">
        <v>20</v>
      </c>
      <c r="H3398" s="2">
        <v>5</v>
      </c>
      <c r="I3398" s="2">
        <v>190</v>
      </c>
      <c r="J3398" s="2" t="s">
        <v>227</v>
      </c>
      <c r="K3398" s="2" t="s">
        <v>65</v>
      </c>
      <c r="L3398" s="2" t="s">
        <v>22</v>
      </c>
      <c r="M3398" s="16">
        <v>17.97</v>
      </c>
      <c r="N3398" s="16"/>
      <c r="O3398" s="16"/>
      <c r="P3398" s="16"/>
      <c r="Q3398" s="16"/>
      <c r="R3398" s="2"/>
      <c r="S3398" s="2"/>
      <c r="V3398" t="str">
        <f t="shared" si="170"/>
        <v>80B076INIF</v>
      </c>
      <c r="W3398" s="58" t="e">
        <f>VLOOKUP(V3398,Minimos!$D$3:$E$26,2,FALSE)</f>
        <v>#N/A</v>
      </c>
      <c r="X3398" s="18" t="e">
        <f t="shared" si="171"/>
        <v>#N/A</v>
      </c>
      <c r="Y3398" s="58" t="e">
        <f t="shared" si="172"/>
        <v>#N/A</v>
      </c>
    </row>
    <row r="3399" spans="1:25" x14ac:dyDescent="0.25">
      <c r="A3399" t="s">
        <v>93</v>
      </c>
      <c r="B3399" s="133" t="s">
        <v>188</v>
      </c>
      <c r="C3399" t="s">
        <v>802</v>
      </c>
      <c r="D3399" s="54">
        <v>44695</v>
      </c>
      <c r="E3399" s="133" t="s">
        <v>211</v>
      </c>
      <c r="F3399" s="133" t="s">
        <v>62</v>
      </c>
      <c r="G3399" s="133" t="s">
        <v>20</v>
      </c>
      <c r="H3399" s="2">
        <v>1</v>
      </c>
      <c r="I3399" s="2">
        <v>105</v>
      </c>
      <c r="J3399" s="2" t="s">
        <v>213</v>
      </c>
      <c r="K3399" s="2" t="s">
        <v>64</v>
      </c>
      <c r="L3399" s="2" t="s">
        <v>22</v>
      </c>
      <c r="M3399" s="16">
        <v>13.41</v>
      </c>
      <c r="N3399" s="16" t="s">
        <v>1</v>
      </c>
      <c r="O3399" s="16">
        <v>13.07</v>
      </c>
      <c r="P3399" s="16">
        <v>13.41</v>
      </c>
      <c r="Q3399" s="16">
        <v>13.33</v>
      </c>
      <c r="R3399" s="2"/>
      <c r="S3399" s="2"/>
      <c r="V3399" t="str">
        <f t="shared" si="170"/>
        <v>QUADINIINIF</v>
      </c>
      <c r="W3399" s="58" t="e">
        <f>VLOOKUP(V3399,Minimos!$D$3:$E$26,2,FALSE)</f>
        <v>#N/A</v>
      </c>
      <c r="X3399" s="18" t="e">
        <f t="shared" si="171"/>
        <v>#N/A</v>
      </c>
      <c r="Y3399" s="58" t="e">
        <f t="shared" si="172"/>
        <v>#N/A</v>
      </c>
    </row>
    <row r="3400" spans="1:25" x14ac:dyDescent="0.25">
      <c r="A3400" t="s">
        <v>93</v>
      </c>
      <c r="B3400" s="133" t="s">
        <v>188</v>
      </c>
      <c r="C3400" t="s">
        <v>802</v>
      </c>
      <c r="D3400" s="54">
        <v>44695</v>
      </c>
      <c r="E3400" s="133" t="s">
        <v>211</v>
      </c>
      <c r="F3400" s="133" t="s">
        <v>62</v>
      </c>
      <c r="G3400" s="133" t="s">
        <v>20</v>
      </c>
      <c r="H3400" s="2">
        <v>2</v>
      </c>
      <c r="I3400" s="2">
        <v>384</v>
      </c>
      <c r="J3400" s="2" t="s">
        <v>288</v>
      </c>
      <c r="K3400" s="2" t="s">
        <v>257</v>
      </c>
      <c r="L3400" s="2" t="s">
        <v>22</v>
      </c>
      <c r="M3400" s="16">
        <v>12.9</v>
      </c>
      <c r="N3400" s="16">
        <v>12.64</v>
      </c>
      <c r="O3400" s="16">
        <v>12.9</v>
      </c>
      <c r="P3400" s="16">
        <v>12.18</v>
      </c>
      <c r="Q3400" s="16">
        <v>12.47</v>
      </c>
      <c r="R3400" s="2"/>
      <c r="S3400" s="2"/>
      <c r="V3400" t="str">
        <f t="shared" si="170"/>
        <v>QUADINIINIF</v>
      </c>
      <c r="W3400" s="58" t="e">
        <f>VLOOKUP(V3400,Minimos!$D$3:$E$26,2,FALSE)</f>
        <v>#N/A</v>
      </c>
      <c r="X3400" s="18" t="e">
        <f t="shared" si="171"/>
        <v>#N/A</v>
      </c>
      <c r="Y3400" s="58" t="e">
        <f t="shared" si="172"/>
        <v>#N/A</v>
      </c>
    </row>
    <row r="3401" spans="1:25" x14ac:dyDescent="0.25">
      <c r="A3401" t="s">
        <v>93</v>
      </c>
      <c r="B3401" s="133" t="s">
        <v>188</v>
      </c>
      <c r="C3401" t="s">
        <v>802</v>
      </c>
      <c r="D3401" s="54">
        <v>44695</v>
      </c>
      <c r="E3401" s="133" t="s">
        <v>211</v>
      </c>
      <c r="F3401" s="133" t="s">
        <v>62</v>
      </c>
      <c r="G3401" s="133" t="s">
        <v>20</v>
      </c>
      <c r="H3401" s="2">
        <v>3</v>
      </c>
      <c r="I3401" s="2">
        <v>241</v>
      </c>
      <c r="J3401" s="2" t="s">
        <v>216</v>
      </c>
      <c r="K3401" s="2" t="s">
        <v>66</v>
      </c>
      <c r="L3401" s="2" t="s">
        <v>22</v>
      </c>
      <c r="M3401" s="16">
        <v>12.5</v>
      </c>
      <c r="N3401" s="16">
        <v>12.14</v>
      </c>
      <c r="O3401" s="16">
        <v>12.03</v>
      </c>
      <c r="P3401" s="16">
        <v>12.5</v>
      </c>
      <c r="Q3401" s="16">
        <v>11.95</v>
      </c>
      <c r="R3401" s="2"/>
      <c r="S3401" s="2"/>
      <c r="V3401" t="str">
        <f t="shared" si="170"/>
        <v>QUADINIINIF</v>
      </c>
      <c r="W3401" s="58" t="e">
        <f>VLOOKUP(V3401,Minimos!$D$3:$E$26,2,FALSE)</f>
        <v>#N/A</v>
      </c>
      <c r="X3401" s="18" t="e">
        <f t="shared" si="171"/>
        <v>#N/A</v>
      </c>
      <c r="Y3401" s="58" t="e">
        <f t="shared" si="172"/>
        <v>#N/A</v>
      </c>
    </row>
    <row r="3402" spans="1:25" x14ac:dyDescent="0.25">
      <c r="A3402" t="s">
        <v>93</v>
      </c>
      <c r="B3402" s="133" t="s">
        <v>188</v>
      </c>
      <c r="C3402" t="s">
        <v>802</v>
      </c>
      <c r="D3402" s="54">
        <v>44695</v>
      </c>
      <c r="E3402" s="133" t="s">
        <v>211</v>
      </c>
      <c r="F3402" s="133" t="s">
        <v>62</v>
      </c>
      <c r="G3402" s="133" t="s">
        <v>20</v>
      </c>
      <c r="H3402" s="2">
        <v>4</v>
      </c>
      <c r="I3402" s="2">
        <v>109</v>
      </c>
      <c r="J3402" s="2" t="s">
        <v>214</v>
      </c>
      <c r="K3402" s="2" t="s">
        <v>64</v>
      </c>
      <c r="L3402" s="2" t="s">
        <v>22</v>
      </c>
      <c r="M3402" s="16">
        <v>12.34</v>
      </c>
      <c r="N3402" s="16">
        <v>12.34</v>
      </c>
      <c r="O3402" s="16">
        <v>11.91</v>
      </c>
      <c r="P3402" s="16">
        <v>12.22</v>
      </c>
      <c r="Q3402" s="16" t="s">
        <v>1</v>
      </c>
      <c r="R3402" s="2"/>
      <c r="S3402" s="2"/>
      <c r="V3402" t="str">
        <f t="shared" si="170"/>
        <v>QUADINIINIF</v>
      </c>
      <c r="W3402" s="58" t="e">
        <f>VLOOKUP(V3402,Minimos!$D$3:$E$26,2,FALSE)</f>
        <v>#N/A</v>
      </c>
      <c r="X3402" s="18" t="e">
        <f t="shared" si="171"/>
        <v>#N/A</v>
      </c>
      <c r="Y3402" s="58" t="e">
        <f t="shared" si="172"/>
        <v>#N/A</v>
      </c>
    </row>
    <row r="3403" spans="1:25" x14ac:dyDescent="0.25">
      <c r="A3403" t="s">
        <v>93</v>
      </c>
      <c r="B3403" s="133" t="s">
        <v>188</v>
      </c>
      <c r="C3403" t="s">
        <v>802</v>
      </c>
      <c r="D3403" s="54">
        <v>44695</v>
      </c>
      <c r="E3403" s="133" t="s">
        <v>211</v>
      </c>
      <c r="F3403" s="133" t="s">
        <v>62</v>
      </c>
      <c r="G3403" s="133" t="s">
        <v>20</v>
      </c>
      <c r="H3403" s="2">
        <v>5</v>
      </c>
      <c r="I3403" s="2">
        <v>240</v>
      </c>
      <c r="J3403" s="2" t="s">
        <v>220</v>
      </c>
      <c r="K3403" s="2" t="s">
        <v>66</v>
      </c>
      <c r="L3403" s="2" t="s">
        <v>22</v>
      </c>
      <c r="M3403" s="16">
        <v>11.64</v>
      </c>
      <c r="N3403" s="16">
        <v>10.74</v>
      </c>
      <c r="O3403" s="16">
        <v>11.15</v>
      </c>
      <c r="P3403" s="16">
        <v>11.64</v>
      </c>
      <c r="Q3403" s="16" t="s">
        <v>1</v>
      </c>
      <c r="R3403" s="2"/>
      <c r="S3403" s="2"/>
      <c r="V3403" t="str">
        <f t="shared" si="170"/>
        <v>QUADINIINIF</v>
      </c>
      <c r="W3403" s="58" t="e">
        <f>VLOOKUP(V3403,Minimos!$D$3:$E$26,2,FALSE)</f>
        <v>#N/A</v>
      </c>
      <c r="X3403" s="18" t="e">
        <f t="shared" si="171"/>
        <v>#N/A</v>
      </c>
      <c r="Y3403" s="58" t="e">
        <f t="shared" si="172"/>
        <v>#N/A</v>
      </c>
    </row>
    <row r="3404" spans="1:25" x14ac:dyDescent="0.25">
      <c r="A3404" t="s">
        <v>93</v>
      </c>
      <c r="B3404" s="133" t="s">
        <v>188</v>
      </c>
      <c r="C3404" t="s">
        <v>802</v>
      </c>
      <c r="D3404" s="54">
        <v>44695</v>
      </c>
      <c r="E3404" s="133" t="s">
        <v>211</v>
      </c>
      <c r="F3404" s="133" t="s">
        <v>62</v>
      </c>
      <c r="G3404" s="133" t="s">
        <v>20</v>
      </c>
      <c r="H3404" s="2">
        <v>6</v>
      </c>
      <c r="I3404" s="2">
        <v>899</v>
      </c>
      <c r="J3404" s="2" t="s">
        <v>342</v>
      </c>
      <c r="K3404" s="2" t="s">
        <v>261</v>
      </c>
      <c r="L3404" s="2" t="s">
        <v>22</v>
      </c>
      <c r="M3404" s="16">
        <v>11.53</v>
      </c>
      <c r="N3404" s="16">
        <v>11.41</v>
      </c>
      <c r="O3404" s="16">
        <v>11.53</v>
      </c>
      <c r="P3404" s="16">
        <v>11.33</v>
      </c>
      <c r="Q3404" s="16" t="s">
        <v>1</v>
      </c>
      <c r="R3404" s="2"/>
      <c r="S3404" s="2"/>
      <c r="V3404" t="str">
        <f t="shared" si="170"/>
        <v>QUADINIINIF</v>
      </c>
      <c r="W3404" s="58" t="e">
        <f>VLOOKUP(V3404,Minimos!$D$3:$E$26,2,FALSE)</f>
        <v>#N/A</v>
      </c>
      <c r="X3404" s="18" t="e">
        <f t="shared" si="171"/>
        <v>#N/A</v>
      </c>
      <c r="Y3404" s="58" t="e">
        <f t="shared" si="172"/>
        <v>#N/A</v>
      </c>
    </row>
    <row r="3405" spans="1:25" x14ac:dyDescent="0.25">
      <c r="A3405" t="s">
        <v>47</v>
      </c>
      <c r="B3405" s="133" t="s">
        <v>30</v>
      </c>
      <c r="C3405" t="s">
        <v>802</v>
      </c>
      <c r="D3405" s="54">
        <v>44695</v>
      </c>
      <c r="E3405" s="133" t="s">
        <v>211</v>
      </c>
      <c r="F3405" s="133" t="s">
        <v>62</v>
      </c>
      <c r="G3405" s="133" t="s">
        <v>18</v>
      </c>
      <c r="H3405" s="2">
        <v>1</v>
      </c>
      <c r="I3405" s="2">
        <v>74</v>
      </c>
      <c r="J3405" s="2" t="s">
        <v>206</v>
      </c>
      <c r="K3405" s="2" t="s">
        <v>64</v>
      </c>
      <c r="L3405" s="2" t="s">
        <v>22</v>
      </c>
      <c r="M3405" s="16">
        <v>14.79</v>
      </c>
      <c r="N3405" s="16">
        <v>13.91</v>
      </c>
      <c r="O3405" s="16" t="s">
        <v>1</v>
      </c>
      <c r="P3405" s="16">
        <v>14.28</v>
      </c>
      <c r="Q3405" s="16">
        <v>14.79</v>
      </c>
      <c r="R3405" s="2"/>
      <c r="S3405" s="2"/>
      <c r="V3405" t="str">
        <f t="shared" si="170"/>
        <v>PESO4INIM</v>
      </c>
      <c r="W3405" s="58" t="e">
        <f>VLOOKUP(V3405,Minimos!$D$3:$E$26,2,FALSE)</f>
        <v>#N/A</v>
      </c>
      <c r="X3405" s="18" t="e">
        <f t="shared" si="171"/>
        <v>#N/A</v>
      </c>
      <c r="Y3405" s="58" t="e">
        <f t="shared" si="172"/>
        <v>#N/A</v>
      </c>
    </row>
    <row r="3406" spans="1:25" x14ac:dyDescent="0.25">
      <c r="A3406" t="s">
        <v>47</v>
      </c>
      <c r="B3406" s="133" t="s">
        <v>30</v>
      </c>
      <c r="C3406" t="s">
        <v>802</v>
      </c>
      <c r="D3406" s="54">
        <v>44695</v>
      </c>
      <c r="E3406" s="133" t="s">
        <v>211</v>
      </c>
      <c r="F3406" s="133" t="s">
        <v>62</v>
      </c>
      <c r="G3406" s="133" t="s">
        <v>18</v>
      </c>
      <c r="H3406" s="2">
        <v>2</v>
      </c>
      <c r="I3406" s="2">
        <v>89</v>
      </c>
      <c r="J3406" s="2" t="s">
        <v>231</v>
      </c>
      <c r="K3406" s="2" t="s">
        <v>64</v>
      </c>
      <c r="L3406" s="2" t="s">
        <v>22</v>
      </c>
      <c r="M3406" s="16">
        <v>8.1</v>
      </c>
      <c r="N3406" s="16" t="s">
        <v>1</v>
      </c>
      <c r="O3406" s="16">
        <v>8</v>
      </c>
      <c r="P3406" s="16">
        <v>8.1</v>
      </c>
      <c r="Q3406" s="16">
        <v>8.02</v>
      </c>
      <c r="R3406" s="2"/>
      <c r="S3406" s="2"/>
      <c r="V3406" t="str">
        <f t="shared" si="170"/>
        <v>PESO4INIM</v>
      </c>
      <c r="W3406" s="58" t="e">
        <f>VLOOKUP(V3406,Minimos!$D$3:$E$26,2,FALSE)</f>
        <v>#N/A</v>
      </c>
      <c r="X3406" s="18" t="e">
        <f t="shared" si="171"/>
        <v>#N/A</v>
      </c>
      <c r="Y3406" s="58" t="e">
        <f t="shared" si="172"/>
        <v>#N/A</v>
      </c>
    </row>
    <row r="3407" spans="1:25" x14ac:dyDescent="0.25">
      <c r="A3407" t="s">
        <v>104</v>
      </c>
      <c r="B3407" s="133" t="s">
        <v>187</v>
      </c>
      <c r="C3407" t="s">
        <v>802</v>
      </c>
      <c r="D3407" s="54">
        <v>44695</v>
      </c>
      <c r="E3407" s="133" t="s">
        <v>211</v>
      </c>
      <c r="F3407" s="133" t="s">
        <v>62</v>
      </c>
      <c r="G3407" s="133" t="s">
        <v>18</v>
      </c>
      <c r="H3407" s="2">
        <v>1</v>
      </c>
      <c r="I3407" s="2">
        <v>131</v>
      </c>
      <c r="J3407" s="2" t="s">
        <v>246</v>
      </c>
      <c r="K3407" s="2" t="s">
        <v>64</v>
      </c>
      <c r="L3407" s="2" t="s">
        <v>22</v>
      </c>
      <c r="M3407" s="16">
        <v>9.9600000000000009</v>
      </c>
      <c r="N3407" s="16"/>
      <c r="O3407" s="16"/>
      <c r="P3407" s="16"/>
      <c r="Q3407" s="16"/>
      <c r="R3407" s="2"/>
      <c r="S3407" s="2"/>
      <c r="V3407" t="str">
        <f t="shared" si="170"/>
        <v>80INIM</v>
      </c>
      <c r="W3407" s="58" t="e">
        <f>VLOOKUP(V3407,Minimos!$D$3:$E$26,2,FALSE)</f>
        <v>#N/A</v>
      </c>
      <c r="X3407" s="18" t="e">
        <f t="shared" si="171"/>
        <v>#N/A</v>
      </c>
      <c r="Y3407" s="58" t="e">
        <f t="shared" si="172"/>
        <v>#N/A</v>
      </c>
    </row>
    <row r="3408" spans="1:25" x14ac:dyDescent="0.25">
      <c r="A3408" t="s">
        <v>104</v>
      </c>
      <c r="B3408" s="133" t="s">
        <v>187</v>
      </c>
      <c r="C3408" t="s">
        <v>802</v>
      </c>
      <c r="D3408" s="54">
        <v>44695</v>
      </c>
      <c r="E3408" s="133" t="s">
        <v>211</v>
      </c>
      <c r="F3408" s="133" t="s">
        <v>62</v>
      </c>
      <c r="G3408" s="133" t="s">
        <v>18</v>
      </c>
      <c r="H3408" s="2">
        <v>2</v>
      </c>
      <c r="I3408" s="2">
        <v>782</v>
      </c>
      <c r="J3408" s="2" t="s">
        <v>375</v>
      </c>
      <c r="K3408" s="2" t="s">
        <v>261</v>
      </c>
      <c r="L3408" s="2" t="s">
        <v>22</v>
      </c>
      <c r="M3408" s="16">
        <v>10.199999999999999</v>
      </c>
      <c r="N3408" s="16"/>
      <c r="O3408" s="16"/>
      <c r="P3408" s="16"/>
      <c r="Q3408" s="16"/>
      <c r="R3408" s="2"/>
      <c r="S3408" s="2"/>
      <c r="V3408" t="str">
        <f t="shared" si="170"/>
        <v>80INIM</v>
      </c>
      <c r="W3408" s="58" t="e">
        <f>VLOOKUP(V3408,Minimos!$D$3:$E$26,2,FALSE)</f>
        <v>#N/A</v>
      </c>
      <c r="X3408" s="18" t="e">
        <f t="shared" si="171"/>
        <v>#N/A</v>
      </c>
      <c r="Y3408" s="58" t="e">
        <f t="shared" si="172"/>
        <v>#N/A</v>
      </c>
    </row>
    <row r="3409" spans="1:25" x14ac:dyDescent="0.25">
      <c r="A3409" t="s">
        <v>104</v>
      </c>
      <c r="B3409" s="133" t="s">
        <v>187</v>
      </c>
      <c r="C3409" t="s">
        <v>802</v>
      </c>
      <c r="D3409" s="54">
        <v>44695</v>
      </c>
      <c r="E3409" s="133" t="s">
        <v>211</v>
      </c>
      <c r="F3409" s="133" t="s">
        <v>62</v>
      </c>
      <c r="G3409" s="133" t="s">
        <v>18</v>
      </c>
      <c r="H3409" s="2">
        <v>3</v>
      </c>
      <c r="I3409" s="2">
        <v>776</v>
      </c>
      <c r="J3409" s="2" t="s">
        <v>326</v>
      </c>
      <c r="K3409" s="2" t="s">
        <v>261</v>
      </c>
      <c r="L3409" s="2" t="s">
        <v>22</v>
      </c>
      <c r="M3409" s="16">
        <v>10.220000000000001</v>
      </c>
      <c r="N3409" s="16"/>
      <c r="O3409" s="16"/>
      <c r="P3409" s="16"/>
      <c r="Q3409" s="16"/>
      <c r="R3409" s="2"/>
      <c r="S3409" s="2"/>
      <c r="V3409" t="str">
        <f t="shared" si="170"/>
        <v>80INIM</v>
      </c>
      <c r="W3409" s="58" t="e">
        <f>VLOOKUP(V3409,Minimos!$D$3:$E$26,2,FALSE)</f>
        <v>#N/A</v>
      </c>
      <c r="X3409" s="18" t="e">
        <f t="shared" si="171"/>
        <v>#N/A</v>
      </c>
      <c r="Y3409" s="58" t="e">
        <f t="shared" si="172"/>
        <v>#N/A</v>
      </c>
    </row>
    <row r="3410" spans="1:25" x14ac:dyDescent="0.25">
      <c r="A3410" t="s">
        <v>104</v>
      </c>
      <c r="B3410" s="133" t="s">
        <v>187</v>
      </c>
      <c r="C3410" t="s">
        <v>802</v>
      </c>
      <c r="D3410" s="54">
        <v>44695</v>
      </c>
      <c r="E3410" s="133" t="s">
        <v>211</v>
      </c>
      <c r="F3410" s="133" t="s">
        <v>62</v>
      </c>
      <c r="G3410" s="133" t="s">
        <v>18</v>
      </c>
      <c r="H3410" s="2">
        <v>1</v>
      </c>
      <c r="I3410" s="2">
        <v>274</v>
      </c>
      <c r="J3410" s="2" t="s">
        <v>201</v>
      </c>
      <c r="K3410" s="2" t="s">
        <v>67</v>
      </c>
      <c r="L3410" s="2" t="s">
        <v>22</v>
      </c>
      <c r="M3410" s="16">
        <v>9.98</v>
      </c>
      <c r="N3410" s="16"/>
      <c r="O3410" s="16"/>
      <c r="P3410" s="16"/>
      <c r="Q3410" s="16"/>
      <c r="R3410" s="2"/>
      <c r="S3410" s="2"/>
      <c r="V3410" t="str">
        <f t="shared" si="170"/>
        <v>80INIM</v>
      </c>
      <c r="W3410" s="58" t="e">
        <f>VLOOKUP(V3410,Minimos!$D$3:$E$26,2,FALSE)</f>
        <v>#N/A</v>
      </c>
      <c r="X3410" s="18" t="e">
        <f t="shared" si="171"/>
        <v>#N/A</v>
      </c>
      <c r="Y3410" s="58" t="e">
        <f t="shared" si="172"/>
        <v>#N/A</v>
      </c>
    </row>
    <row r="3411" spans="1:25" x14ac:dyDescent="0.25">
      <c r="A3411" t="s">
        <v>104</v>
      </c>
      <c r="B3411" s="133" t="s">
        <v>187</v>
      </c>
      <c r="C3411" t="s">
        <v>802</v>
      </c>
      <c r="D3411" s="54">
        <v>44695</v>
      </c>
      <c r="E3411" s="133" t="s">
        <v>211</v>
      </c>
      <c r="F3411" s="133" t="s">
        <v>62</v>
      </c>
      <c r="G3411" s="133" t="s">
        <v>18</v>
      </c>
      <c r="H3411" s="2">
        <v>2</v>
      </c>
      <c r="I3411" s="2">
        <v>1265</v>
      </c>
      <c r="J3411" s="2" t="s">
        <v>804</v>
      </c>
      <c r="K3411" s="2" t="s">
        <v>261</v>
      </c>
      <c r="L3411" s="2" t="s">
        <v>22</v>
      </c>
      <c r="M3411" s="16">
        <v>10.4</v>
      </c>
      <c r="N3411" s="16"/>
      <c r="O3411" s="16"/>
      <c r="P3411" s="16"/>
      <c r="Q3411" s="16"/>
      <c r="R3411" s="2"/>
      <c r="S3411" s="2"/>
      <c r="V3411" t="str">
        <f t="shared" si="170"/>
        <v>80INIM</v>
      </c>
      <c r="W3411" s="58" t="e">
        <f>VLOOKUP(V3411,Minimos!$D$3:$E$26,2,FALSE)</f>
        <v>#N/A</v>
      </c>
      <c r="X3411" s="18" t="e">
        <f t="shared" si="171"/>
        <v>#N/A</v>
      </c>
      <c r="Y3411" s="58" t="e">
        <f t="shared" si="172"/>
        <v>#N/A</v>
      </c>
    </row>
    <row r="3412" spans="1:25" x14ac:dyDescent="0.25">
      <c r="A3412" t="s">
        <v>104</v>
      </c>
      <c r="B3412" s="133" t="s">
        <v>187</v>
      </c>
      <c r="C3412" t="s">
        <v>802</v>
      </c>
      <c r="D3412" s="54">
        <v>44695</v>
      </c>
      <c r="E3412" s="133" t="s">
        <v>211</v>
      </c>
      <c r="F3412" s="133" t="s">
        <v>62</v>
      </c>
      <c r="G3412" s="133" t="s">
        <v>18</v>
      </c>
      <c r="H3412" s="2">
        <v>3</v>
      </c>
      <c r="I3412" s="2">
        <v>253</v>
      </c>
      <c r="J3412" s="2" t="s">
        <v>205</v>
      </c>
      <c r="K3412" s="2" t="s">
        <v>67</v>
      </c>
      <c r="L3412" s="2" t="s">
        <v>22</v>
      </c>
      <c r="M3412" s="16">
        <v>10.46</v>
      </c>
      <c r="N3412" s="16"/>
      <c r="O3412" s="16"/>
      <c r="P3412" s="16"/>
      <c r="Q3412" s="16"/>
      <c r="R3412" s="2"/>
      <c r="S3412" s="2"/>
      <c r="V3412" t="str">
        <f t="shared" si="170"/>
        <v>80INIM</v>
      </c>
      <c r="W3412" s="58" t="e">
        <f>VLOOKUP(V3412,Minimos!$D$3:$E$26,2,FALSE)</f>
        <v>#N/A</v>
      </c>
      <c r="X3412" s="18" t="e">
        <f t="shared" si="171"/>
        <v>#N/A</v>
      </c>
      <c r="Y3412" s="58" t="e">
        <f t="shared" si="172"/>
        <v>#N/A</v>
      </c>
    </row>
    <row r="3413" spans="1:25" x14ac:dyDescent="0.25">
      <c r="A3413" t="s">
        <v>104</v>
      </c>
      <c r="B3413" s="133" t="s">
        <v>187</v>
      </c>
      <c r="C3413" t="s">
        <v>802</v>
      </c>
      <c r="D3413" s="54">
        <v>44695</v>
      </c>
      <c r="E3413" s="133" t="s">
        <v>211</v>
      </c>
      <c r="F3413" s="133" t="s">
        <v>62</v>
      </c>
      <c r="G3413" s="133" t="s">
        <v>18</v>
      </c>
      <c r="H3413" s="2">
        <v>4</v>
      </c>
      <c r="I3413" s="2">
        <v>177</v>
      </c>
      <c r="J3413" s="2" t="s">
        <v>251</v>
      </c>
      <c r="K3413" s="2" t="s">
        <v>65</v>
      </c>
      <c r="L3413" s="2" t="s">
        <v>22</v>
      </c>
      <c r="M3413" s="16">
        <v>13.11</v>
      </c>
      <c r="N3413" s="16"/>
      <c r="O3413" s="16"/>
      <c r="P3413" s="16"/>
      <c r="Q3413" s="16"/>
      <c r="R3413" s="2"/>
      <c r="S3413" s="2"/>
      <c r="V3413" t="str">
        <f t="shared" si="170"/>
        <v>80INIM</v>
      </c>
      <c r="W3413" s="58" t="e">
        <f>VLOOKUP(V3413,Minimos!$D$3:$E$26,2,FALSE)</f>
        <v>#N/A</v>
      </c>
      <c r="X3413" s="18" t="e">
        <f t="shared" si="171"/>
        <v>#N/A</v>
      </c>
      <c r="Y3413" s="58" t="e">
        <f t="shared" si="172"/>
        <v>#N/A</v>
      </c>
    </row>
    <row r="3414" spans="1:25" x14ac:dyDescent="0.25">
      <c r="A3414" t="s">
        <v>104</v>
      </c>
      <c r="B3414" s="133" t="s">
        <v>187</v>
      </c>
      <c r="C3414" t="s">
        <v>802</v>
      </c>
      <c r="D3414" s="54">
        <v>44695</v>
      </c>
      <c r="E3414" s="133" t="s">
        <v>211</v>
      </c>
      <c r="F3414" s="133" t="s">
        <v>62</v>
      </c>
      <c r="G3414" s="133" t="s">
        <v>20</v>
      </c>
      <c r="H3414" s="2">
        <v>1</v>
      </c>
      <c r="I3414" s="2">
        <v>896</v>
      </c>
      <c r="J3414" s="2" t="s">
        <v>374</v>
      </c>
      <c r="K3414" s="2" t="s">
        <v>261</v>
      </c>
      <c r="L3414" s="2" t="s">
        <v>22</v>
      </c>
      <c r="M3414" s="16">
        <v>11.05</v>
      </c>
      <c r="N3414" s="16"/>
      <c r="O3414" s="16"/>
      <c r="P3414" s="16"/>
      <c r="Q3414" s="16"/>
      <c r="R3414" s="2"/>
      <c r="S3414" s="2"/>
      <c r="V3414" t="str">
        <f t="shared" si="170"/>
        <v>80INIF</v>
      </c>
      <c r="W3414" s="58" t="e">
        <f>VLOOKUP(V3414,Minimos!$D$3:$E$26,2,FALSE)</f>
        <v>#N/A</v>
      </c>
      <c r="X3414" s="18" t="e">
        <f t="shared" si="171"/>
        <v>#N/A</v>
      </c>
      <c r="Y3414" s="58" t="e">
        <f t="shared" si="172"/>
        <v>#N/A</v>
      </c>
    </row>
    <row r="3415" spans="1:25" x14ac:dyDescent="0.25">
      <c r="A3415" t="s">
        <v>104</v>
      </c>
      <c r="B3415" s="133" t="s">
        <v>187</v>
      </c>
      <c r="C3415" t="s">
        <v>802</v>
      </c>
      <c r="D3415" s="54">
        <v>44695</v>
      </c>
      <c r="E3415" s="133" t="s">
        <v>211</v>
      </c>
      <c r="F3415" s="133" t="s">
        <v>62</v>
      </c>
      <c r="G3415" s="133" t="s">
        <v>20</v>
      </c>
      <c r="H3415" s="2">
        <v>3</v>
      </c>
      <c r="I3415" s="2">
        <v>285</v>
      </c>
      <c r="J3415" s="2" t="s">
        <v>675</v>
      </c>
      <c r="K3415" s="2" t="s">
        <v>377</v>
      </c>
      <c r="L3415" s="2" t="s">
        <v>22</v>
      </c>
      <c r="M3415" s="16">
        <v>11.46</v>
      </c>
      <c r="N3415" s="16"/>
      <c r="O3415" s="16"/>
      <c r="P3415" s="16"/>
      <c r="Q3415" s="16"/>
      <c r="R3415" s="2"/>
      <c r="S3415" s="2"/>
      <c r="V3415" t="str">
        <f t="shared" si="170"/>
        <v>80INIF</v>
      </c>
      <c r="W3415" s="58" t="e">
        <f>VLOOKUP(V3415,Minimos!$D$3:$E$26,2,FALSE)</f>
        <v>#N/A</v>
      </c>
      <c r="X3415" s="18" t="e">
        <f t="shared" si="171"/>
        <v>#N/A</v>
      </c>
      <c r="Y3415" s="58" t="e">
        <f t="shared" si="172"/>
        <v>#N/A</v>
      </c>
    </row>
    <row r="3416" spans="1:25" x14ac:dyDescent="0.25">
      <c r="A3416" t="s">
        <v>104</v>
      </c>
      <c r="B3416" s="133" t="s">
        <v>187</v>
      </c>
      <c r="C3416" t="s">
        <v>802</v>
      </c>
      <c r="D3416" s="54">
        <v>44695</v>
      </c>
      <c r="E3416" s="133" t="s">
        <v>211</v>
      </c>
      <c r="F3416" s="133" t="s">
        <v>62</v>
      </c>
      <c r="G3416" s="133" t="s">
        <v>20</v>
      </c>
      <c r="H3416" s="2">
        <v>4</v>
      </c>
      <c r="I3416" s="2">
        <v>298</v>
      </c>
      <c r="J3416" s="2" t="s">
        <v>677</v>
      </c>
      <c r="K3416" s="2" t="s">
        <v>377</v>
      </c>
      <c r="L3416" s="2" t="s">
        <v>22</v>
      </c>
      <c r="M3416" s="16">
        <v>11.57</v>
      </c>
      <c r="N3416" s="16"/>
      <c r="O3416" s="16"/>
      <c r="P3416" s="16"/>
      <c r="Q3416" s="16"/>
      <c r="R3416" s="2"/>
      <c r="S3416" s="2"/>
      <c r="V3416" t="str">
        <f t="shared" si="170"/>
        <v>80INIF</v>
      </c>
      <c r="W3416" s="58" t="e">
        <f>VLOOKUP(V3416,Minimos!$D$3:$E$26,2,FALSE)</f>
        <v>#N/A</v>
      </c>
      <c r="X3416" s="18" t="e">
        <f t="shared" si="171"/>
        <v>#N/A</v>
      </c>
      <c r="Y3416" s="58" t="e">
        <f t="shared" si="172"/>
        <v>#N/A</v>
      </c>
    </row>
    <row r="3417" spans="1:25" x14ac:dyDescent="0.25">
      <c r="A3417" t="s">
        <v>104</v>
      </c>
      <c r="B3417" s="133" t="s">
        <v>187</v>
      </c>
      <c r="C3417" t="s">
        <v>802</v>
      </c>
      <c r="D3417" s="54">
        <v>44695</v>
      </c>
      <c r="E3417" s="133" t="s">
        <v>211</v>
      </c>
      <c r="F3417" s="133" t="s">
        <v>62</v>
      </c>
      <c r="G3417" s="133" t="s">
        <v>20</v>
      </c>
      <c r="H3417" s="2">
        <v>5</v>
      </c>
      <c r="I3417" s="2">
        <v>190</v>
      </c>
      <c r="J3417" s="2" t="s">
        <v>227</v>
      </c>
      <c r="K3417" s="2" t="s">
        <v>65</v>
      </c>
      <c r="L3417" s="2" t="s">
        <v>22</v>
      </c>
      <c r="M3417" s="16">
        <v>12.1</v>
      </c>
      <c r="N3417" s="16"/>
      <c r="O3417" s="16"/>
      <c r="P3417" s="16"/>
      <c r="Q3417" s="16"/>
      <c r="R3417" s="2"/>
      <c r="S3417" s="2"/>
      <c r="V3417" t="str">
        <f t="shared" si="170"/>
        <v>80INIF</v>
      </c>
      <c r="W3417" s="58" t="e">
        <f>VLOOKUP(V3417,Minimos!$D$3:$E$26,2,FALSE)</f>
        <v>#N/A</v>
      </c>
      <c r="X3417" s="18" t="e">
        <f t="shared" si="171"/>
        <v>#N/A</v>
      </c>
      <c r="Y3417" s="58" t="e">
        <f t="shared" si="172"/>
        <v>#N/A</v>
      </c>
    </row>
    <row r="3418" spans="1:25" x14ac:dyDescent="0.25">
      <c r="A3418" t="s">
        <v>104</v>
      </c>
      <c r="B3418" s="133" t="s">
        <v>187</v>
      </c>
      <c r="C3418" t="s">
        <v>802</v>
      </c>
      <c r="D3418" s="54">
        <v>44695</v>
      </c>
      <c r="E3418" s="133" t="s">
        <v>211</v>
      </c>
      <c r="F3418" s="133" t="s">
        <v>62</v>
      </c>
      <c r="G3418" s="133" t="s">
        <v>20</v>
      </c>
      <c r="H3418" s="2">
        <v>6</v>
      </c>
      <c r="I3418" s="2">
        <v>895</v>
      </c>
      <c r="J3418" s="2" t="s">
        <v>351</v>
      </c>
      <c r="K3418" s="2" t="s">
        <v>261</v>
      </c>
      <c r="L3418" s="2" t="s">
        <v>22</v>
      </c>
      <c r="M3418" s="16">
        <v>12.35</v>
      </c>
      <c r="N3418" s="16"/>
      <c r="O3418" s="16"/>
      <c r="P3418" s="16"/>
      <c r="Q3418" s="16"/>
      <c r="R3418" s="2"/>
      <c r="S3418" s="2"/>
      <c r="V3418" t="str">
        <f t="shared" si="170"/>
        <v>80INIF</v>
      </c>
      <c r="W3418" s="58" t="e">
        <f>VLOOKUP(V3418,Minimos!$D$3:$E$26,2,FALSE)</f>
        <v>#N/A</v>
      </c>
      <c r="X3418" s="18" t="e">
        <f t="shared" si="171"/>
        <v>#N/A</v>
      </c>
      <c r="Y3418" s="58" t="e">
        <f t="shared" si="172"/>
        <v>#N/A</v>
      </c>
    </row>
    <row r="3419" spans="1:25" x14ac:dyDescent="0.25">
      <c r="A3419" t="s">
        <v>104</v>
      </c>
      <c r="B3419" s="133" t="s">
        <v>187</v>
      </c>
      <c r="C3419" t="s">
        <v>802</v>
      </c>
      <c r="D3419" s="54">
        <v>44695</v>
      </c>
      <c r="E3419" s="133" t="s">
        <v>211</v>
      </c>
      <c r="F3419" s="133" t="s">
        <v>62</v>
      </c>
      <c r="G3419" s="133" t="s">
        <v>20</v>
      </c>
      <c r="H3419" s="2">
        <v>1</v>
      </c>
      <c r="I3419" s="2">
        <v>105</v>
      </c>
      <c r="J3419" s="2" t="s">
        <v>213</v>
      </c>
      <c r="K3419" s="2" t="s">
        <v>64</v>
      </c>
      <c r="L3419" s="2" t="s">
        <v>22</v>
      </c>
      <c r="M3419" s="16">
        <v>10.3</v>
      </c>
      <c r="N3419" s="16"/>
      <c r="O3419" s="16"/>
      <c r="P3419" s="16"/>
      <c r="Q3419" s="16"/>
      <c r="R3419" s="2"/>
      <c r="S3419" s="2"/>
      <c r="V3419" t="str">
        <f t="shared" si="170"/>
        <v>80INIF</v>
      </c>
      <c r="W3419" s="58" t="e">
        <f>VLOOKUP(V3419,Minimos!$D$3:$E$26,2,FALSE)</f>
        <v>#N/A</v>
      </c>
      <c r="X3419" s="18" t="e">
        <f t="shared" si="171"/>
        <v>#N/A</v>
      </c>
      <c r="Y3419" s="58" t="e">
        <f t="shared" si="172"/>
        <v>#N/A</v>
      </c>
    </row>
    <row r="3420" spans="1:25" x14ac:dyDescent="0.25">
      <c r="A3420" t="s">
        <v>104</v>
      </c>
      <c r="B3420" s="133" t="s">
        <v>187</v>
      </c>
      <c r="C3420" t="s">
        <v>802</v>
      </c>
      <c r="D3420" s="54">
        <v>44695</v>
      </c>
      <c r="E3420" s="133" t="s">
        <v>211</v>
      </c>
      <c r="F3420" s="133" t="s">
        <v>62</v>
      </c>
      <c r="G3420" s="133" t="s">
        <v>20</v>
      </c>
      <c r="H3420" s="2">
        <v>2</v>
      </c>
      <c r="I3420" s="2">
        <v>149</v>
      </c>
      <c r="J3420" s="2" t="s">
        <v>215</v>
      </c>
      <c r="K3420" s="2" t="s">
        <v>64</v>
      </c>
      <c r="L3420" s="2" t="s">
        <v>22</v>
      </c>
      <c r="M3420" s="16">
        <v>10.8</v>
      </c>
      <c r="N3420" s="16"/>
      <c r="O3420" s="16"/>
      <c r="P3420" s="16"/>
      <c r="Q3420" s="16"/>
      <c r="R3420" s="2"/>
      <c r="S3420" s="2"/>
      <c r="V3420" t="str">
        <f t="shared" si="170"/>
        <v>80INIF</v>
      </c>
      <c r="W3420" s="58" t="e">
        <f>VLOOKUP(V3420,Minimos!$D$3:$E$26,2,FALSE)</f>
        <v>#N/A</v>
      </c>
      <c r="X3420" s="18" t="e">
        <f t="shared" si="171"/>
        <v>#N/A</v>
      </c>
      <c r="Y3420" s="58" t="e">
        <f t="shared" si="172"/>
        <v>#N/A</v>
      </c>
    </row>
    <row r="3421" spans="1:25" x14ac:dyDescent="0.25">
      <c r="A3421" t="s">
        <v>104</v>
      </c>
      <c r="B3421" s="133" t="s">
        <v>187</v>
      </c>
      <c r="C3421" t="s">
        <v>802</v>
      </c>
      <c r="D3421" s="54">
        <v>44695</v>
      </c>
      <c r="E3421" s="133" t="s">
        <v>211</v>
      </c>
      <c r="F3421" s="133" t="s">
        <v>62</v>
      </c>
      <c r="G3421" s="133" t="s">
        <v>20</v>
      </c>
      <c r="H3421" s="2">
        <v>3</v>
      </c>
      <c r="I3421" s="2">
        <v>164</v>
      </c>
      <c r="J3421" s="2" t="s">
        <v>239</v>
      </c>
      <c r="K3421" s="2" t="s">
        <v>65</v>
      </c>
      <c r="L3421" s="2" t="s">
        <v>22</v>
      </c>
      <c r="M3421" s="16">
        <v>10.98</v>
      </c>
      <c r="N3421" s="16"/>
      <c r="O3421" s="16"/>
      <c r="P3421" s="16"/>
      <c r="Q3421" s="16"/>
      <c r="R3421" s="2"/>
      <c r="S3421" s="2"/>
      <c r="V3421" t="str">
        <f t="shared" si="170"/>
        <v>80INIF</v>
      </c>
      <c r="W3421" s="58" t="e">
        <f>VLOOKUP(V3421,Minimos!$D$3:$E$26,2,FALSE)</f>
        <v>#N/A</v>
      </c>
      <c r="X3421" s="18" t="e">
        <f t="shared" si="171"/>
        <v>#N/A</v>
      </c>
      <c r="Y3421" s="58" t="e">
        <f t="shared" si="172"/>
        <v>#N/A</v>
      </c>
    </row>
    <row r="3422" spans="1:25" x14ac:dyDescent="0.25">
      <c r="A3422" t="s">
        <v>104</v>
      </c>
      <c r="B3422" s="133" t="s">
        <v>187</v>
      </c>
      <c r="C3422" t="s">
        <v>802</v>
      </c>
      <c r="D3422" s="54">
        <v>44695</v>
      </c>
      <c r="E3422" s="133" t="s">
        <v>211</v>
      </c>
      <c r="F3422" s="133" t="s">
        <v>62</v>
      </c>
      <c r="G3422" s="133" t="s">
        <v>20</v>
      </c>
      <c r="H3422" s="2">
        <v>4</v>
      </c>
      <c r="I3422" s="2">
        <v>199</v>
      </c>
      <c r="J3422" s="2" t="s">
        <v>243</v>
      </c>
      <c r="K3422" s="2" t="s">
        <v>65</v>
      </c>
      <c r="L3422" s="2" t="s">
        <v>22</v>
      </c>
      <c r="M3422" s="16">
        <v>11.16</v>
      </c>
      <c r="N3422" s="16"/>
      <c r="O3422" s="16"/>
      <c r="P3422" s="16"/>
      <c r="Q3422" s="16"/>
      <c r="R3422" s="2"/>
      <c r="S3422" s="2"/>
      <c r="V3422" t="str">
        <f t="shared" si="170"/>
        <v>80INIF</v>
      </c>
      <c r="W3422" s="58" t="e">
        <f>VLOOKUP(V3422,Minimos!$D$3:$E$26,2,FALSE)</f>
        <v>#N/A</v>
      </c>
      <c r="X3422" s="18" t="e">
        <f t="shared" si="171"/>
        <v>#N/A</v>
      </c>
      <c r="Y3422" s="58" t="e">
        <f t="shared" si="172"/>
        <v>#N/A</v>
      </c>
    </row>
    <row r="3423" spans="1:25" x14ac:dyDescent="0.25">
      <c r="A3423" t="s">
        <v>104</v>
      </c>
      <c r="B3423" s="133" t="s">
        <v>187</v>
      </c>
      <c r="C3423" t="s">
        <v>802</v>
      </c>
      <c r="D3423" s="54">
        <v>44695</v>
      </c>
      <c r="E3423" s="133" t="s">
        <v>211</v>
      </c>
      <c r="F3423" s="133" t="s">
        <v>62</v>
      </c>
      <c r="G3423" s="133" t="s">
        <v>20</v>
      </c>
      <c r="H3423" s="2">
        <v>5</v>
      </c>
      <c r="I3423" s="2">
        <v>124</v>
      </c>
      <c r="J3423" s="2" t="s">
        <v>244</v>
      </c>
      <c r="K3423" s="2" t="s">
        <v>64</v>
      </c>
      <c r="L3423" s="2" t="s">
        <v>22</v>
      </c>
      <c r="M3423" s="16">
        <v>11.92</v>
      </c>
      <c r="N3423" s="16"/>
      <c r="O3423" s="16"/>
      <c r="P3423" s="16"/>
      <c r="Q3423" s="16"/>
      <c r="R3423" s="2"/>
      <c r="S3423" s="2"/>
      <c r="V3423" t="str">
        <f t="shared" si="170"/>
        <v>80INIF</v>
      </c>
      <c r="W3423" s="58" t="e">
        <f>VLOOKUP(V3423,Minimos!$D$3:$E$26,2,FALSE)</f>
        <v>#N/A</v>
      </c>
      <c r="X3423" s="18" t="e">
        <f t="shared" si="171"/>
        <v>#N/A</v>
      </c>
      <c r="Y3423" s="58" t="e">
        <f t="shared" si="172"/>
        <v>#N/A</v>
      </c>
    </row>
    <row r="3424" spans="1:25" x14ac:dyDescent="0.25">
      <c r="A3424" t="s">
        <v>104</v>
      </c>
      <c r="B3424" s="133" t="s">
        <v>187</v>
      </c>
      <c r="C3424" t="s">
        <v>802</v>
      </c>
      <c r="D3424" s="54">
        <v>44695</v>
      </c>
      <c r="E3424" s="133" t="s">
        <v>211</v>
      </c>
      <c r="F3424" s="133" t="s">
        <v>62</v>
      </c>
      <c r="G3424" s="133" t="s">
        <v>20</v>
      </c>
      <c r="H3424" s="2">
        <v>6</v>
      </c>
      <c r="I3424" s="2">
        <v>316</v>
      </c>
      <c r="J3424" s="2" t="s">
        <v>225</v>
      </c>
      <c r="K3424" s="2" t="s">
        <v>256</v>
      </c>
      <c r="L3424" s="2" t="s">
        <v>22</v>
      </c>
      <c r="M3424" s="16">
        <v>11.98</v>
      </c>
      <c r="N3424" s="16"/>
      <c r="O3424" s="16"/>
      <c r="P3424" s="16"/>
      <c r="Q3424" s="16"/>
      <c r="R3424" s="2"/>
      <c r="S3424" s="2"/>
      <c r="V3424" t="str">
        <f t="shared" si="170"/>
        <v>80INIF</v>
      </c>
      <c r="W3424" s="58" t="e">
        <f>VLOOKUP(V3424,Minimos!$D$3:$E$26,2,FALSE)</f>
        <v>#N/A</v>
      </c>
      <c r="X3424" s="18" t="e">
        <f t="shared" si="171"/>
        <v>#N/A</v>
      </c>
      <c r="Y3424" s="58" t="e">
        <f t="shared" si="172"/>
        <v>#N/A</v>
      </c>
    </row>
    <row r="3425" spans="1:25" x14ac:dyDescent="0.25">
      <c r="A3425" t="s">
        <v>114</v>
      </c>
      <c r="B3425" s="133" t="s">
        <v>187</v>
      </c>
      <c r="C3425" t="s">
        <v>802</v>
      </c>
      <c r="D3425" s="54">
        <v>44695</v>
      </c>
      <c r="E3425" s="133" t="s">
        <v>211</v>
      </c>
      <c r="F3425" s="133" t="s">
        <v>62</v>
      </c>
      <c r="G3425" s="133" t="s">
        <v>18</v>
      </c>
      <c r="H3425" s="2">
        <v>1</v>
      </c>
      <c r="I3425" s="2">
        <v>690</v>
      </c>
      <c r="J3425" s="2" t="s">
        <v>398</v>
      </c>
      <c r="K3425" s="2" t="s">
        <v>64</v>
      </c>
      <c r="L3425" s="2" t="s">
        <v>23</v>
      </c>
      <c r="M3425" s="16">
        <v>23.57</v>
      </c>
      <c r="N3425" s="16"/>
      <c r="O3425" s="16"/>
      <c r="P3425" s="16"/>
      <c r="Q3425" s="16"/>
      <c r="R3425" s="2"/>
      <c r="S3425" s="2"/>
      <c r="V3425" t="str">
        <f t="shared" si="170"/>
        <v>200JUVM</v>
      </c>
      <c r="W3425" s="58" t="e">
        <f>VLOOKUP(V3425,Minimos!$D$3:$E$26,2,FALSE)</f>
        <v>#N/A</v>
      </c>
      <c r="X3425" s="18" t="e">
        <f t="shared" si="171"/>
        <v>#N/A</v>
      </c>
      <c r="Y3425" s="58" t="e">
        <f t="shared" si="172"/>
        <v>#N/A</v>
      </c>
    </row>
    <row r="3426" spans="1:25" x14ac:dyDescent="0.25">
      <c r="A3426" t="s">
        <v>114</v>
      </c>
      <c r="B3426" s="133" t="s">
        <v>187</v>
      </c>
      <c r="C3426" t="s">
        <v>802</v>
      </c>
      <c r="D3426" s="54">
        <v>44695</v>
      </c>
      <c r="E3426" s="133" t="s">
        <v>211</v>
      </c>
      <c r="F3426" s="133" t="s">
        <v>62</v>
      </c>
      <c r="G3426" s="133" t="s">
        <v>18</v>
      </c>
      <c r="H3426" s="2">
        <v>2</v>
      </c>
      <c r="I3426" s="2">
        <v>883</v>
      </c>
      <c r="J3426" s="2" t="s">
        <v>368</v>
      </c>
      <c r="K3426" s="2" t="s">
        <v>64</v>
      </c>
      <c r="L3426" s="2" t="s">
        <v>23</v>
      </c>
      <c r="M3426" s="16">
        <v>24.03</v>
      </c>
      <c r="N3426" s="16"/>
      <c r="O3426" s="16"/>
      <c r="P3426" s="16"/>
      <c r="Q3426" s="16"/>
      <c r="R3426" s="2"/>
      <c r="S3426" s="2"/>
      <c r="V3426" t="str">
        <f t="shared" si="170"/>
        <v>200JUVM</v>
      </c>
      <c r="W3426" s="58" t="e">
        <f>VLOOKUP(V3426,Minimos!$D$3:$E$26,2,FALSE)</f>
        <v>#N/A</v>
      </c>
      <c r="X3426" s="18" t="e">
        <f t="shared" si="171"/>
        <v>#N/A</v>
      </c>
      <c r="Y3426" s="58" t="e">
        <f t="shared" si="172"/>
        <v>#N/A</v>
      </c>
    </row>
    <row r="3427" spans="1:25" x14ac:dyDescent="0.25">
      <c r="A3427" t="s">
        <v>114</v>
      </c>
      <c r="B3427" s="133" t="s">
        <v>187</v>
      </c>
      <c r="C3427" t="s">
        <v>802</v>
      </c>
      <c r="D3427" s="54">
        <v>44695</v>
      </c>
      <c r="E3427" s="133" t="s">
        <v>211</v>
      </c>
      <c r="F3427" s="133" t="s">
        <v>62</v>
      </c>
      <c r="G3427" s="133" t="s">
        <v>18</v>
      </c>
      <c r="H3427" s="2">
        <v>3</v>
      </c>
      <c r="I3427" s="2">
        <v>894</v>
      </c>
      <c r="J3427" s="2" t="s">
        <v>319</v>
      </c>
      <c r="K3427" s="2" t="s">
        <v>67</v>
      </c>
      <c r="L3427" s="2" t="s">
        <v>23</v>
      </c>
      <c r="M3427" s="16">
        <v>24.31</v>
      </c>
      <c r="N3427" s="16"/>
      <c r="O3427" s="16"/>
      <c r="P3427" s="16"/>
      <c r="Q3427" s="16"/>
      <c r="R3427" s="2"/>
      <c r="S3427" s="2"/>
      <c r="V3427" t="str">
        <f t="shared" si="170"/>
        <v>200JUVM</v>
      </c>
      <c r="W3427" s="58" t="e">
        <f>VLOOKUP(V3427,Minimos!$D$3:$E$26,2,FALSE)</f>
        <v>#N/A</v>
      </c>
      <c r="X3427" s="18" t="e">
        <f t="shared" si="171"/>
        <v>#N/A</v>
      </c>
      <c r="Y3427" s="58" t="e">
        <f t="shared" si="172"/>
        <v>#N/A</v>
      </c>
    </row>
    <row r="3428" spans="1:25" x14ac:dyDescent="0.25">
      <c r="A3428" t="s">
        <v>114</v>
      </c>
      <c r="B3428" s="133" t="s">
        <v>187</v>
      </c>
      <c r="C3428" t="s">
        <v>802</v>
      </c>
      <c r="D3428" s="54">
        <v>44695</v>
      </c>
      <c r="E3428" s="133" t="s">
        <v>211</v>
      </c>
      <c r="F3428" s="133" t="s">
        <v>62</v>
      </c>
      <c r="G3428" s="133" t="s">
        <v>18</v>
      </c>
      <c r="H3428" s="2">
        <v>4</v>
      </c>
      <c r="I3428" s="2">
        <v>943</v>
      </c>
      <c r="J3428" s="2" t="s">
        <v>429</v>
      </c>
      <c r="K3428" s="2" t="s">
        <v>257</v>
      </c>
      <c r="L3428" s="2" t="s">
        <v>23</v>
      </c>
      <c r="M3428" s="16">
        <v>24.6</v>
      </c>
      <c r="N3428" s="16"/>
      <c r="O3428" s="16"/>
      <c r="P3428" s="16"/>
      <c r="Q3428" s="16"/>
      <c r="R3428" s="2"/>
      <c r="S3428" s="2"/>
      <c r="V3428" t="str">
        <f t="shared" si="170"/>
        <v>200JUVM</v>
      </c>
      <c r="W3428" s="58" t="e">
        <f>VLOOKUP(V3428,Minimos!$D$3:$E$26,2,FALSE)</f>
        <v>#N/A</v>
      </c>
      <c r="X3428" s="18" t="e">
        <f t="shared" si="171"/>
        <v>#N/A</v>
      </c>
      <c r="Y3428" s="58" t="e">
        <f t="shared" si="172"/>
        <v>#N/A</v>
      </c>
    </row>
    <row r="3429" spans="1:25" x14ac:dyDescent="0.25">
      <c r="A3429" t="s">
        <v>114</v>
      </c>
      <c r="B3429" s="133" t="s">
        <v>187</v>
      </c>
      <c r="C3429" t="s">
        <v>802</v>
      </c>
      <c r="D3429" s="54">
        <v>44695</v>
      </c>
      <c r="E3429" s="133" t="s">
        <v>211</v>
      </c>
      <c r="F3429" s="133" t="s">
        <v>62</v>
      </c>
      <c r="G3429" s="133" t="s">
        <v>18</v>
      </c>
      <c r="H3429" s="2">
        <v>1</v>
      </c>
      <c r="I3429" s="2">
        <v>378</v>
      </c>
      <c r="J3429" s="2" t="s">
        <v>323</v>
      </c>
      <c r="K3429" s="2" t="s">
        <v>257</v>
      </c>
      <c r="L3429" s="2" t="s">
        <v>23</v>
      </c>
      <c r="M3429" s="16">
        <v>23.13</v>
      </c>
      <c r="N3429" s="16"/>
      <c r="O3429" s="16"/>
      <c r="P3429" s="16"/>
      <c r="Q3429" s="16"/>
      <c r="R3429" s="2"/>
      <c r="S3429" s="2"/>
      <c r="V3429" t="str">
        <f t="shared" si="170"/>
        <v>200JUVM</v>
      </c>
      <c r="W3429" s="58" t="e">
        <f>VLOOKUP(V3429,Minimos!$D$3:$E$26,2,FALSE)</f>
        <v>#N/A</v>
      </c>
      <c r="X3429" s="18" t="e">
        <f t="shared" si="171"/>
        <v>#N/A</v>
      </c>
      <c r="Y3429" s="58" t="e">
        <f t="shared" si="172"/>
        <v>#N/A</v>
      </c>
    </row>
    <row r="3430" spans="1:25" x14ac:dyDescent="0.25">
      <c r="A3430" t="s">
        <v>114</v>
      </c>
      <c r="B3430" s="133" t="s">
        <v>187</v>
      </c>
      <c r="C3430" t="s">
        <v>802</v>
      </c>
      <c r="D3430" s="54">
        <v>44695</v>
      </c>
      <c r="E3430" s="133" t="s">
        <v>211</v>
      </c>
      <c r="F3430" s="133" t="s">
        <v>62</v>
      </c>
      <c r="G3430" s="133" t="s">
        <v>18</v>
      </c>
      <c r="H3430" s="2">
        <v>2</v>
      </c>
      <c r="I3430" s="2">
        <v>783</v>
      </c>
      <c r="J3430" s="2" t="s">
        <v>300</v>
      </c>
      <c r="K3430" s="2" t="s">
        <v>261</v>
      </c>
      <c r="L3430" s="2" t="s">
        <v>23</v>
      </c>
      <c r="M3430" s="16">
        <v>23.24</v>
      </c>
      <c r="N3430" s="16"/>
      <c r="O3430" s="16"/>
      <c r="P3430" s="16"/>
      <c r="Q3430" s="16"/>
      <c r="R3430" s="2"/>
      <c r="S3430" s="2"/>
      <c r="V3430" t="str">
        <f t="shared" si="170"/>
        <v>200JUVM</v>
      </c>
      <c r="W3430" s="58" t="e">
        <f>VLOOKUP(V3430,Minimos!$D$3:$E$26,2,FALSE)</f>
        <v>#N/A</v>
      </c>
      <c r="X3430" s="18" t="e">
        <f t="shared" si="171"/>
        <v>#N/A</v>
      </c>
      <c r="Y3430" s="58" t="e">
        <f t="shared" si="172"/>
        <v>#N/A</v>
      </c>
    </row>
    <row r="3431" spans="1:25" x14ac:dyDescent="0.25">
      <c r="A3431" t="s">
        <v>114</v>
      </c>
      <c r="B3431" s="133" t="s">
        <v>187</v>
      </c>
      <c r="C3431" t="s">
        <v>802</v>
      </c>
      <c r="D3431" s="54">
        <v>44695</v>
      </c>
      <c r="E3431" s="133" t="s">
        <v>211</v>
      </c>
      <c r="F3431" s="133" t="s">
        <v>62</v>
      </c>
      <c r="G3431" s="133" t="s">
        <v>18</v>
      </c>
      <c r="H3431" s="2">
        <v>4</v>
      </c>
      <c r="I3431" s="2">
        <v>374</v>
      </c>
      <c r="J3431" s="2" t="s">
        <v>324</v>
      </c>
      <c r="K3431" s="2" t="s">
        <v>257</v>
      </c>
      <c r="L3431" s="2" t="s">
        <v>23</v>
      </c>
      <c r="M3431" s="16">
        <v>24.34</v>
      </c>
      <c r="N3431" s="16"/>
      <c r="O3431" s="16"/>
      <c r="P3431" s="16"/>
      <c r="Q3431" s="16"/>
      <c r="R3431" s="2"/>
      <c r="S3431" s="2"/>
      <c r="V3431" t="str">
        <f t="shared" si="170"/>
        <v>200JUVM</v>
      </c>
      <c r="W3431" s="58" t="e">
        <f>VLOOKUP(V3431,Minimos!$D$3:$E$26,2,FALSE)</f>
        <v>#N/A</v>
      </c>
      <c r="X3431" s="18" t="e">
        <f t="shared" si="171"/>
        <v>#N/A</v>
      </c>
      <c r="Y3431" s="58" t="e">
        <f t="shared" si="172"/>
        <v>#N/A</v>
      </c>
    </row>
    <row r="3432" spans="1:25" x14ac:dyDescent="0.25">
      <c r="A3432" t="s">
        <v>114</v>
      </c>
      <c r="B3432" s="133" t="s">
        <v>187</v>
      </c>
      <c r="C3432" t="s">
        <v>802</v>
      </c>
      <c r="D3432" s="54">
        <v>44695</v>
      </c>
      <c r="E3432" s="133" t="s">
        <v>211</v>
      </c>
      <c r="F3432" s="133" t="s">
        <v>62</v>
      </c>
      <c r="G3432" s="133" t="s">
        <v>18</v>
      </c>
      <c r="H3432" s="2">
        <v>5</v>
      </c>
      <c r="I3432" s="2">
        <v>113</v>
      </c>
      <c r="J3432" s="2" t="s">
        <v>302</v>
      </c>
      <c r="K3432" s="2" t="s">
        <v>64</v>
      </c>
      <c r="L3432" s="2" t="s">
        <v>23</v>
      </c>
      <c r="M3432" s="16">
        <v>24.38</v>
      </c>
      <c r="N3432" s="16"/>
      <c r="O3432" s="16"/>
      <c r="P3432" s="16"/>
      <c r="Q3432" s="16"/>
      <c r="R3432" s="2"/>
      <c r="S3432" s="2"/>
      <c r="V3432" t="str">
        <f t="shared" si="170"/>
        <v>200JUVM</v>
      </c>
      <c r="W3432" s="58" t="e">
        <f>VLOOKUP(V3432,Minimos!$D$3:$E$26,2,FALSE)</f>
        <v>#N/A</v>
      </c>
      <c r="X3432" s="18" t="e">
        <f t="shared" si="171"/>
        <v>#N/A</v>
      </c>
      <c r="Y3432" s="58" t="e">
        <f t="shared" si="172"/>
        <v>#N/A</v>
      </c>
    </row>
    <row r="3433" spans="1:25" x14ac:dyDescent="0.25">
      <c r="A3433" t="s">
        <v>114</v>
      </c>
      <c r="B3433" s="133" t="s">
        <v>187</v>
      </c>
      <c r="C3433" t="s">
        <v>802</v>
      </c>
      <c r="D3433" s="54">
        <v>44695</v>
      </c>
      <c r="E3433" s="133" t="s">
        <v>211</v>
      </c>
      <c r="F3433" s="133" t="s">
        <v>62</v>
      </c>
      <c r="G3433" s="133" t="s">
        <v>20</v>
      </c>
      <c r="H3433" s="2">
        <v>1</v>
      </c>
      <c r="I3433" s="2">
        <v>336</v>
      </c>
      <c r="J3433" s="2" t="s">
        <v>307</v>
      </c>
      <c r="K3433" s="2" t="s">
        <v>256</v>
      </c>
      <c r="L3433" s="2" t="s">
        <v>23</v>
      </c>
      <c r="M3433" s="16">
        <v>27.29</v>
      </c>
      <c r="N3433" s="16"/>
      <c r="O3433" s="16"/>
      <c r="P3433" s="16"/>
      <c r="Q3433" s="16"/>
      <c r="R3433" s="2"/>
      <c r="S3433" s="2"/>
      <c r="V3433" t="str">
        <f t="shared" si="170"/>
        <v>200JUVF</v>
      </c>
      <c r="W3433" s="58" t="e">
        <f>VLOOKUP(V3433,Minimos!$D$3:$E$26,2,FALSE)</f>
        <v>#N/A</v>
      </c>
      <c r="X3433" s="18" t="e">
        <f t="shared" si="171"/>
        <v>#N/A</v>
      </c>
      <c r="Y3433" s="58" t="e">
        <f t="shared" si="172"/>
        <v>#N/A</v>
      </c>
    </row>
    <row r="3434" spans="1:25" x14ac:dyDescent="0.25">
      <c r="A3434" t="s">
        <v>114</v>
      </c>
      <c r="B3434" s="133" t="s">
        <v>187</v>
      </c>
      <c r="C3434" t="s">
        <v>802</v>
      </c>
      <c r="D3434" s="54">
        <v>44695</v>
      </c>
      <c r="E3434" s="133" t="s">
        <v>211</v>
      </c>
      <c r="F3434" s="133" t="s">
        <v>62</v>
      </c>
      <c r="G3434" s="133" t="s">
        <v>20</v>
      </c>
      <c r="H3434" s="2">
        <v>2</v>
      </c>
      <c r="I3434" s="2">
        <v>370</v>
      </c>
      <c r="J3434" s="2" t="s">
        <v>352</v>
      </c>
      <c r="K3434" s="2" t="s">
        <v>257</v>
      </c>
      <c r="L3434" s="2" t="s">
        <v>23</v>
      </c>
      <c r="M3434" s="16">
        <v>28.74</v>
      </c>
      <c r="N3434" s="16"/>
      <c r="O3434" s="16"/>
      <c r="P3434" s="16"/>
      <c r="Q3434" s="16"/>
      <c r="R3434" s="2"/>
      <c r="S3434" s="2"/>
      <c r="V3434" t="str">
        <f t="shared" si="170"/>
        <v>200JUVF</v>
      </c>
      <c r="W3434" s="58" t="e">
        <f>VLOOKUP(V3434,Minimos!$D$3:$E$26,2,FALSE)</f>
        <v>#N/A</v>
      </c>
      <c r="X3434" s="18" t="e">
        <f t="shared" si="171"/>
        <v>#N/A</v>
      </c>
      <c r="Y3434" s="58" t="e">
        <f t="shared" si="172"/>
        <v>#N/A</v>
      </c>
    </row>
    <row r="3435" spans="1:25" x14ac:dyDescent="0.25">
      <c r="A3435" t="s">
        <v>114</v>
      </c>
      <c r="B3435" s="133" t="s">
        <v>187</v>
      </c>
      <c r="C3435" t="s">
        <v>802</v>
      </c>
      <c r="D3435" s="54">
        <v>44695</v>
      </c>
      <c r="E3435" s="133" t="s">
        <v>211</v>
      </c>
      <c r="F3435" s="133" t="s">
        <v>62</v>
      </c>
      <c r="G3435" s="133" t="s">
        <v>20</v>
      </c>
      <c r="H3435" s="2">
        <v>3</v>
      </c>
      <c r="I3435" s="2">
        <v>872</v>
      </c>
      <c r="J3435" s="2" t="s">
        <v>348</v>
      </c>
      <c r="K3435" s="2" t="s">
        <v>64</v>
      </c>
      <c r="L3435" s="2" t="s">
        <v>23</v>
      </c>
      <c r="M3435" s="16">
        <v>29.97</v>
      </c>
      <c r="N3435" s="16"/>
      <c r="O3435" s="16"/>
      <c r="P3435" s="16"/>
      <c r="Q3435" s="16"/>
      <c r="R3435" s="2"/>
      <c r="S3435" s="2"/>
      <c r="V3435" t="str">
        <f t="shared" si="170"/>
        <v>200JUVF</v>
      </c>
      <c r="W3435" s="58" t="e">
        <f>VLOOKUP(V3435,Minimos!$D$3:$E$26,2,FALSE)</f>
        <v>#N/A</v>
      </c>
      <c r="X3435" s="18" t="e">
        <f t="shared" si="171"/>
        <v>#N/A</v>
      </c>
      <c r="Y3435" s="58" t="e">
        <f t="shared" si="172"/>
        <v>#N/A</v>
      </c>
    </row>
    <row r="3436" spans="1:25" x14ac:dyDescent="0.25">
      <c r="A3436" t="s">
        <v>114</v>
      </c>
      <c r="B3436" s="133" t="s">
        <v>187</v>
      </c>
      <c r="C3436" t="s">
        <v>802</v>
      </c>
      <c r="D3436" s="54">
        <v>44695</v>
      </c>
      <c r="E3436" s="133" t="s">
        <v>211</v>
      </c>
      <c r="F3436" s="133" t="s">
        <v>62</v>
      </c>
      <c r="G3436" s="133" t="s">
        <v>20</v>
      </c>
      <c r="H3436" s="2">
        <v>4</v>
      </c>
      <c r="I3436" s="2">
        <v>166</v>
      </c>
      <c r="J3436" s="2" t="s">
        <v>381</v>
      </c>
      <c r="K3436" s="2" t="s">
        <v>65</v>
      </c>
      <c r="L3436" s="2" t="s">
        <v>23</v>
      </c>
      <c r="M3436" s="16">
        <v>30.32</v>
      </c>
      <c r="N3436" s="16"/>
      <c r="O3436" s="16"/>
      <c r="P3436" s="16"/>
      <c r="Q3436" s="16"/>
      <c r="R3436" s="2"/>
      <c r="S3436" s="2"/>
      <c r="V3436" t="str">
        <f t="shared" si="170"/>
        <v>200JUVF</v>
      </c>
      <c r="W3436" s="58" t="e">
        <f>VLOOKUP(V3436,Minimos!$D$3:$E$26,2,FALSE)</f>
        <v>#N/A</v>
      </c>
      <c r="X3436" s="18" t="e">
        <f t="shared" si="171"/>
        <v>#N/A</v>
      </c>
      <c r="Y3436" s="58" t="e">
        <f t="shared" si="172"/>
        <v>#N/A</v>
      </c>
    </row>
    <row r="3437" spans="1:25" x14ac:dyDescent="0.25">
      <c r="A3437" t="s">
        <v>114</v>
      </c>
      <c r="B3437" s="133" t="s">
        <v>187</v>
      </c>
      <c r="C3437" t="s">
        <v>802</v>
      </c>
      <c r="D3437" s="54">
        <v>44695</v>
      </c>
      <c r="E3437" s="133" t="s">
        <v>211</v>
      </c>
      <c r="F3437" s="133" t="s">
        <v>62</v>
      </c>
      <c r="G3437" s="133" t="s">
        <v>20</v>
      </c>
      <c r="H3437" s="2">
        <v>5</v>
      </c>
      <c r="I3437" s="2">
        <v>277</v>
      </c>
      <c r="J3437" s="2" t="s">
        <v>345</v>
      </c>
      <c r="K3437" s="2" t="s">
        <v>67</v>
      </c>
      <c r="L3437" s="2" t="s">
        <v>23</v>
      </c>
      <c r="M3437" s="16">
        <v>32.130000000000003</v>
      </c>
      <c r="N3437" s="16"/>
      <c r="O3437" s="16"/>
      <c r="P3437" s="16"/>
      <c r="Q3437" s="16"/>
      <c r="R3437" s="2"/>
      <c r="S3437" s="2"/>
      <c r="V3437" t="str">
        <f t="shared" si="170"/>
        <v>200JUVF</v>
      </c>
      <c r="W3437" s="58" t="e">
        <f>VLOOKUP(V3437,Minimos!$D$3:$E$26,2,FALSE)</f>
        <v>#N/A</v>
      </c>
      <c r="X3437" s="18" t="e">
        <f t="shared" si="171"/>
        <v>#N/A</v>
      </c>
      <c r="Y3437" s="58" t="e">
        <f t="shared" si="172"/>
        <v>#N/A</v>
      </c>
    </row>
    <row r="3438" spans="1:25" x14ac:dyDescent="0.25">
      <c r="A3438" t="s">
        <v>130</v>
      </c>
      <c r="B3438" s="133" t="s">
        <v>186</v>
      </c>
      <c r="C3438" t="s">
        <v>802</v>
      </c>
      <c r="D3438" s="54">
        <v>44695</v>
      </c>
      <c r="E3438" s="133" t="s">
        <v>211</v>
      </c>
      <c r="F3438" s="133" t="s">
        <v>62</v>
      </c>
      <c r="G3438" s="133" t="s">
        <v>18</v>
      </c>
      <c r="H3438" s="2">
        <v>2</v>
      </c>
      <c r="I3438" s="2">
        <v>320</v>
      </c>
      <c r="J3438" s="2" t="s">
        <v>296</v>
      </c>
      <c r="K3438" s="2" t="s">
        <v>256</v>
      </c>
      <c r="L3438" s="2" t="s">
        <v>22</v>
      </c>
      <c r="M3438" s="121">
        <v>3.2954861111111106E-3</v>
      </c>
      <c r="N3438" s="2"/>
      <c r="O3438" s="2"/>
      <c r="P3438" s="2"/>
      <c r="Q3438" s="2"/>
      <c r="R3438" s="2"/>
      <c r="S3438" s="2"/>
      <c r="V3438" t="str">
        <f t="shared" si="170"/>
        <v>1500INIM</v>
      </c>
      <c r="W3438" s="58" t="e">
        <f>VLOOKUP(V3438,Minimos!$D$3:$E$26,2,FALSE)</f>
        <v>#N/A</v>
      </c>
      <c r="X3438" s="18" t="e">
        <f t="shared" si="171"/>
        <v>#N/A</v>
      </c>
      <c r="Y3438" s="58" t="e">
        <f t="shared" si="172"/>
        <v>#N/A</v>
      </c>
    </row>
    <row r="3439" spans="1:25" x14ac:dyDescent="0.25">
      <c r="A3439" t="s">
        <v>130</v>
      </c>
      <c r="B3439" s="133" t="s">
        <v>186</v>
      </c>
      <c r="C3439" t="s">
        <v>802</v>
      </c>
      <c r="D3439" s="54">
        <v>44695</v>
      </c>
      <c r="E3439" s="133" t="s">
        <v>211</v>
      </c>
      <c r="F3439" s="133" t="s">
        <v>62</v>
      </c>
      <c r="G3439" s="133" t="s">
        <v>20</v>
      </c>
      <c r="H3439" s="2">
        <v>1</v>
      </c>
      <c r="I3439" s="2">
        <v>189</v>
      </c>
      <c r="J3439" s="2" t="s">
        <v>252</v>
      </c>
      <c r="K3439" s="2" t="s">
        <v>65</v>
      </c>
      <c r="L3439" s="2" t="s">
        <v>22</v>
      </c>
      <c r="M3439" s="121">
        <v>3.5354166666666672E-3</v>
      </c>
      <c r="N3439" s="2"/>
      <c r="O3439" s="2"/>
      <c r="P3439" s="2"/>
      <c r="Q3439" s="2"/>
      <c r="R3439" s="2"/>
      <c r="S3439" s="2"/>
      <c r="V3439" t="str">
        <f t="shared" si="170"/>
        <v>1500INIF</v>
      </c>
      <c r="W3439" s="58" t="e">
        <f>VLOOKUP(V3439,Minimos!$D$3:$E$26,2,FALSE)</f>
        <v>#N/A</v>
      </c>
      <c r="X3439" s="18" t="e">
        <f t="shared" si="171"/>
        <v>#N/A</v>
      </c>
      <c r="Y3439" s="58" t="e">
        <f t="shared" si="172"/>
        <v>#N/A</v>
      </c>
    </row>
    <row r="3440" spans="1:25" x14ac:dyDescent="0.25">
      <c r="A3440" t="s">
        <v>130</v>
      </c>
      <c r="B3440" s="133" t="s">
        <v>186</v>
      </c>
      <c r="C3440" t="s">
        <v>802</v>
      </c>
      <c r="D3440" s="54">
        <v>44695</v>
      </c>
      <c r="E3440" s="133" t="s">
        <v>211</v>
      </c>
      <c r="F3440" s="133" t="s">
        <v>62</v>
      </c>
      <c r="G3440" s="133" t="s">
        <v>20</v>
      </c>
      <c r="H3440" s="2">
        <v>3</v>
      </c>
      <c r="I3440" s="2">
        <v>372</v>
      </c>
      <c r="J3440" s="2" t="s">
        <v>295</v>
      </c>
      <c r="K3440" s="2" t="s">
        <v>257</v>
      </c>
      <c r="L3440" s="2" t="s">
        <v>22</v>
      </c>
      <c r="M3440" s="121">
        <v>3.6839120370370372E-3</v>
      </c>
      <c r="N3440" s="2"/>
      <c r="O3440" s="2"/>
      <c r="P3440" s="2"/>
      <c r="Q3440" s="2"/>
      <c r="R3440" s="2"/>
      <c r="S3440" s="2"/>
      <c r="V3440" t="str">
        <f t="shared" si="170"/>
        <v>1500INIF</v>
      </c>
      <c r="W3440" s="58" t="e">
        <f>VLOOKUP(V3440,Minimos!$D$3:$E$26,2,FALSE)</f>
        <v>#N/A</v>
      </c>
      <c r="X3440" s="18" t="e">
        <f t="shared" si="171"/>
        <v>#N/A</v>
      </c>
      <c r="Y3440" s="58" t="e">
        <f t="shared" si="172"/>
        <v>#N/A</v>
      </c>
    </row>
    <row r="3441" spans="1:25" x14ac:dyDescent="0.25">
      <c r="A3441" t="s">
        <v>130</v>
      </c>
      <c r="B3441" s="133" t="s">
        <v>186</v>
      </c>
      <c r="C3441" t="s">
        <v>802</v>
      </c>
      <c r="D3441" s="54">
        <v>44695</v>
      </c>
      <c r="E3441" s="133" t="s">
        <v>211</v>
      </c>
      <c r="F3441" s="133" t="s">
        <v>62</v>
      </c>
      <c r="G3441" s="133" t="s">
        <v>20</v>
      </c>
      <c r="H3441" s="2">
        <v>4</v>
      </c>
      <c r="I3441" s="2">
        <v>297</v>
      </c>
      <c r="J3441" s="2" t="s">
        <v>676</v>
      </c>
      <c r="K3441" s="2" t="s">
        <v>377</v>
      </c>
      <c r="L3441" s="2" t="s">
        <v>22</v>
      </c>
      <c r="M3441" s="121">
        <v>3.7224537037037035E-3</v>
      </c>
      <c r="N3441" s="2"/>
      <c r="O3441" s="2"/>
      <c r="P3441" s="2"/>
      <c r="Q3441" s="2"/>
      <c r="R3441" s="2"/>
      <c r="S3441" s="2"/>
      <c r="V3441" t="str">
        <f t="shared" si="170"/>
        <v>1500INIF</v>
      </c>
      <c r="W3441" s="58" t="e">
        <f>VLOOKUP(V3441,Minimos!$D$3:$E$26,2,FALSE)</f>
        <v>#N/A</v>
      </c>
      <c r="X3441" s="18" t="e">
        <f t="shared" si="171"/>
        <v>#N/A</v>
      </c>
      <c r="Y3441" s="58" t="e">
        <f t="shared" si="172"/>
        <v>#N/A</v>
      </c>
    </row>
    <row r="3442" spans="1:25" x14ac:dyDescent="0.25">
      <c r="A3442" t="s">
        <v>130</v>
      </c>
      <c r="B3442" s="133" t="s">
        <v>186</v>
      </c>
      <c r="C3442" t="s">
        <v>802</v>
      </c>
      <c r="D3442" s="54">
        <v>44695</v>
      </c>
      <c r="E3442" s="133" t="s">
        <v>211</v>
      </c>
      <c r="F3442" s="133" t="s">
        <v>62</v>
      </c>
      <c r="G3442" s="133" t="s">
        <v>20</v>
      </c>
      <c r="H3442" s="2">
        <v>5</v>
      </c>
      <c r="I3442" s="2">
        <v>1295</v>
      </c>
      <c r="J3442" s="2" t="s">
        <v>805</v>
      </c>
      <c r="K3442" s="2" t="s">
        <v>64</v>
      </c>
      <c r="L3442" s="2" t="s">
        <v>22</v>
      </c>
      <c r="M3442" s="121">
        <v>4.1869212962962962E-3</v>
      </c>
      <c r="N3442" s="2"/>
      <c r="O3442" s="2"/>
      <c r="P3442" s="2"/>
      <c r="Q3442" s="2"/>
      <c r="R3442" s="2"/>
      <c r="S3442" s="2"/>
      <c r="V3442" t="str">
        <f t="shared" si="170"/>
        <v>1500INIF</v>
      </c>
      <c r="W3442" s="58" t="e">
        <f>VLOOKUP(V3442,Minimos!$D$3:$E$26,2,FALSE)</f>
        <v>#N/A</v>
      </c>
      <c r="X3442" s="18" t="e">
        <f t="shared" si="171"/>
        <v>#N/A</v>
      </c>
      <c r="Y3442" s="58" t="e">
        <f t="shared" si="172"/>
        <v>#N/A</v>
      </c>
    </row>
    <row r="3443" spans="1:25" x14ac:dyDescent="0.25">
      <c r="A3443" t="s">
        <v>133</v>
      </c>
      <c r="B3443" s="133" t="s">
        <v>186</v>
      </c>
      <c r="C3443" t="s">
        <v>802</v>
      </c>
      <c r="D3443" s="54">
        <v>44695</v>
      </c>
      <c r="E3443" s="133" t="s">
        <v>211</v>
      </c>
      <c r="F3443" s="133" t="s">
        <v>62</v>
      </c>
      <c r="G3443" s="133" t="s">
        <v>18</v>
      </c>
      <c r="H3443" s="2">
        <v>1</v>
      </c>
      <c r="I3443" s="2">
        <v>140</v>
      </c>
      <c r="J3443" s="2" t="s">
        <v>202</v>
      </c>
      <c r="K3443" s="2" t="s">
        <v>64</v>
      </c>
      <c r="L3443" s="2" t="s">
        <v>22</v>
      </c>
      <c r="M3443" s="121">
        <v>3.4939814814814816E-3</v>
      </c>
      <c r="N3443" s="2"/>
      <c r="O3443" s="2"/>
      <c r="P3443" s="2"/>
      <c r="Q3443" s="2"/>
      <c r="R3443" s="2"/>
      <c r="S3443" s="2"/>
      <c r="V3443" t="str">
        <f t="shared" si="170"/>
        <v>1500OINIM</v>
      </c>
      <c r="W3443" s="58" t="e">
        <f>VLOOKUP(V3443,Minimos!$D$3:$E$26,2,FALSE)</f>
        <v>#N/A</v>
      </c>
      <c r="X3443" s="18" t="e">
        <f t="shared" si="171"/>
        <v>#N/A</v>
      </c>
      <c r="Y3443" s="58" t="e">
        <f t="shared" si="172"/>
        <v>#N/A</v>
      </c>
    </row>
    <row r="3444" spans="1:25" x14ac:dyDescent="0.25">
      <c r="A3444" t="s">
        <v>133</v>
      </c>
      <c r="B3444" s="133" t="s">
        <v>186</v>
      </c>
      <c r="C3444" t="s">
        <v>802</v>
      </c>
      <c r="D3444" s="54">
        <v>44695</v>
      </c>
      <c r="E3444" s="133" t="s">
        <v>211</v>
      </c>
      <c r="F3444" s="133" t="s">
        <v>62</v>
      </c>
      <c r="G3444" s="133" t="s">
        <v>18</v>
      </c>
      <c r="H3444" s="2">
        <v>2</v>
      </c>
      <c r="I3444" s="2">
        <v>766</v>
      </c>
      <c r="J3444" s="2" t="s">
        <v>316</v>
      </c>
      <c r="K3444" s="2" t="s">
        <v>267</v>
      </c>
      <c r="L3444" s="2" t="s">
        <v>22</v>
      </c>
      <c r="M3444" s="121">
        <v>3.6679398148148148E-3</v>
      </c>
      <c r="N3444" s="2"/>
      <c r="O3444" s="2"/>
      <c r="P3444" s="2"/>
      <c r="Q3444" s="2"/>
      <c r="R3444" s="2"/>
      <c r="S3444" s="2"/>
      <c r="V3444" t="str">
        <f t="shared" si="170"/>
        <v>1500OINIM</v>
      </c>
      <c r="W3444" s="58" t="e">
        <f>VLOOKUP(V3444,Minimos!$D$3:$E$26,2,FALSE)</f>
        <v>#N/A</v>
      </c>
      <c r="X3444" s="18" t="e">
        <f t="shared" si="171"/>
        <v>#N/A</v>
      </c>
      <c r="Y3444" s="58" t="e">
        <f t="shared" si="172"/>
        <v>#N/A</v>
      </c>
    </row>
    <row r="3445" spans="1:25" x14ac:dyDescent="0.25">
      <c r="A3445" t="s">
        <v>133</v>
      </c>
      <c r="B3445" s="133" t="s">
        <v>186</v>
      </c>
      <c r="C3445" t="s">
        <v>802</v>
      </c>
      <c r="D3445" s="54">
        <v>44695</v>
      </c>
      <c r="E3445" s="133" t="s">
        <v>211</v>
      </c>
      <c r="F3445" s="133" t="s">
        <v>62</v>
      </c>
      <c r="G3445" s="133" t="s">
        <v>18</v>
      </c>
      <c r="H3445" s="2">
        <v>3</v>
      </c>
      <c r="I3445" s="2">
        <v>100</v>
      </c>
      <c r="J3445" s="2" t="s">
        <v>247</v>
      </c>
      <c r="K3445" s="2" t="s">
        <v>64</v>
      </c>
      <c r="L3445" s="2" t="s">
        <v>22</v>
      </c>
      <c r="M3445" s="121">
        <v>3.7137731481481479E-3</v>
      </c>
      <c r="N3445" s="2"/>
      <c r="O3445" s="2"/>
      <c r="P3445" s="2"/>
      <c r="Q3445" s="2"/>
      <c r="R3445" s="2"/>
      <c r="S3445" s="2"/>
      <c r="V3445" t="str">
        <f t="shared" si="170"/>
        <v>1500OINIM</v>
      </c>
      <c r="W3445" s="58" t="e">
        <f>VLOOKUP(V3445,Minimos!$D$3:$E$26,2,FALSE)</f>
        <v>#N/A</v>
      </c>
      <c r="X3445" s="18" t="e">
        <f t="shared" si="171"/>
        <v>#N/A</v>
      </c>
      <c r="Y3445" s="58" t="e">
        <f t="shared" si="172"/>
        <v>#N/A</v>
      </c>
    </row>
    <row r="3446" spans="1:25" x14ac:dyDescent="0.25">
      <c r="A3446" t="s">
        <v>133</v>
      </c>
      <c r="B3446" s="133" t="s">
        <v>186</v>
      </c>
      <c r="C3446" t="s">
        <v>802</v>
      </c>
      <c r="D3446" s="54">
        <v>44695</v>
      </c>
      <c r="E3446" s="133" t="s">
        <v>211</v>
      </c>
      <c r="F3446" s="133" t="s">
        <v>62</v>
      </c>
      <c r="G3446" s="133" t="s">
        <v>20</v>
      </c>
      <c r="H3446" s="2">
        <v>1</v>
      </c>
      <c r="I3446" s="2">
        <v>132</v>
      </c>
      <c r="J3446" s="2" t="s">
        <v>893</v>
      </c>
      <c r="K3446" s="2" t="s">
        <v>64</v>
      </c>
      <c r="L3446" s="2" t="s">
        <v>22</v>
      </c>
      <c r="M3446" s="121">
        <v>4.155092592592593E-3</v>
      </c>
      <c r="N3446" s="2"/>
      <c r="O3446" s="2"/>
      <c r="P3446" s="2"/>
      <c r="Q3446" s="2"/>
      <c r="R3446" s="2"/>
      <c r="S3446" s="2"/>
      <c r="V3446" t="str">
        <f t="shared" si="170"/>
        <v>1500OINIF</v>
      </c>
      <c r="W3446" s="58" t="e">
        <f>VLOOKUP(V3446,Minimos!$D$3:$E$26,2,FALSE)</f>
        <v>#N/A</v>
      </c>
      <c r="X3446" s="18" t="e">
        <f t="shared" si="171"/>
        <v>#N/A</v>
      </c>
      <c r="Y3446" s="58" t="e">
        <f t="shared" si="172"/>
        <v>#N/A</v>
      </c>
    </row>
    <row r="3447" spans="1:25" x14ac:dyDescent="0.25">
      <c r="A3447" t="s">
        <v>143</v>
      </c>
      <c r="B3447" s="133" t="s">
        <v>185</v>
      </c>
      <c r="C3447" t="s">
        <v>802</v>
      </c>
      <c r="D3447" s="54">
        <v>44695</v>
      </c>
      <c r="E3447" s="133" t="s">
        <v>211</v>
      </c>
      <c r="F3447" s="133" t="s">
        <v>62</v>
      </c>
      <c r="G3447" s="133" t="s">
        <v>18</v>
      </c>
      <c r="H3447" s="2">
        <v>1</v>
      </c>
      <c r="I3447" s="2">
        <v>143</v>
      </c>
      <c r="J3447" s="2" t="s">
        <v>200</v>
      </c>
      <c r="K3447" s="2" t="s">
        <v>64</v>
      </c>
      <c r="L3447" s="2" t="s">
        <v>22</v>
      </c>
      <c r="M3447" s="100">
        <v>1.9621180555555555E-2</v>
      </c>
      <c r="N3447" s="2"/>
      <c r="O3447" s="2"/>
      <c r="P3447" s="2"/>
      <c r="Q3447" s="2"/>
      <c r="R3447" s="2"/>
      <c r="S3447" s="2"/>
      <c r="V3447" t="str">
        <f t="shared" si="170"/>
        <v>4000MXINIM</v>
      </c>
      <c r="W3447" s="58" t="e">
        <f>VLOOKUP(V3447,Minimos!$D$3:$E$26,2,FALSE)</f>
        <v>#N/A</v>
      </c>
      <c r="X3447" s="18" t="e">
        <f t="shared" si="171"/>
        <v>#N/A</v>
      </c>
      <c r="Y3447" s="58" t="e">
        <f t="shared" si="172"/>
        <v>#N/A</v>
      </c>
    </row>
    <row r="3448" spans="1:25" x14ac:dyDescent="0.25">
      <c r="A3448" t="s">
        <v>143</v>
      </c>
      <c r="B3448" s="133" t="s">
        <v>185</v>
      </c>
      <c r="C3448" t="s">
        <v>802</v>
      </c>
      <c r="D3448" s="54">
        <v>44695</v>
      </c>
      <c r="E3448" s="133" t="s">
        <v>211</v>
      </c>
      <c r="F3448" s="133" t="s">
        <v>62</v>
      </c>
      <c r="G3448" s="133" t="s">
        <v>20</v>
      </c>
      <c r="H3448" s="2">
        <v>1</v>
      </c>
      <c r="I3448" s="2">
        <v>239</v>
      </c>
      <c r="J3448" s="2" t="s">
        <v>176</v>
      </c>
      <c r="K3448" s="2" t="s">
        <v>66</v>
      </c>
      <c r="L3448" s="2" t="s">
        <v>22</v>
      </c>
      <c r="M3448" s="100">
        <v>1.5589351851851853E-2</v>
      </c>
      <c r="N3448" s="2"/>
      <c r="O3448" s="2"/>
      <c r="P3448" s="2"/>
      <c r="Q3448" s="2"/>
      <c r="R3448" s="2"/>
      <c r="S3448" s="2"/>
      <c r="V3448" t="str">
        <f t="shared" si="170"/>
        <v>4000MXINIF</v>
      </c>
      <c r="W3448" s="58" t="e">
        <f>VLOOKUP(V3448,Minimos!$D$3:$E$26,2,FALSE)</f>
        <v>#N/A</v>
      </c>
      <c r="X3448" s="18" t="e">
        <f t="shared" si="171"/>
        <v>#N/A</v>
      </c>
      <c r="Y3448" s="58" t="e">
        <f t="shared" si="172"/>
        <v>#N/A</v>
      </c>
    </row>
    <row r="3449" spans="1:25" x14ac:dyDescent="0.25">
      <c r="A3449" t="s">
        <v>143</v>
      </c>
      <c r="B3449" s="133" t="s">
        <v>185</v>
      </c>
      <c r="C3449" t="s">
        <v>802</v>
      </c>
      <c r="D3449" s="54">
        <v>44695</v>
      </c>
      <c r="E3449" s="133" t="s">
        <v>211</v>
      </c>
      <c r="F3449" s="133" t="s">
        <v>62</v>
      </c>
      <c r="G3449" s="133" t="s">
        <v>20</v>
      </c>
      <c r="H3449" s="2">
        <v>2</v>
      </c>
      <c r="I3449" s="2">
        <v>329</v>
      </c>
      <c r="J3449" s="2" t="s">
        <v>315</v>
      </c>
      <c r="K3449" s="2" t="s">
        <v>256</v>
      </c>
      <c r="L3449" s="2" t="s">
        <v>22</v>
      </c>
      <c r="M3449" s="100">
        <v>1.6877199074074072E-2</v>
      </c>
      <c r="N3449" s="2"/>
      <c r="O3449" s="2"/>
      <c r="P3449" s="2"/>
      <c r="Q3449" s="2"/>
      <c r="R3449" s="2"/>
      <c r="S3449" s="2"/>
      <c r="V3449" t="str">
        <f t="shared" si="170"/>
        <v>4000MXINIF</v>
      </c>
      <c r="W3449" s="58" t="e">
        <f>VLOOKUP(V3449,Minimos!$D$3:$E$26,2,FALSE)</f>
        <v>#N/A</v>
      </c>
      <c r="X3449" s="18" t="e">
        <f t="shared" si="171"/>
        <v>#N/A</v>
      </c>
      <c r="Y3449" s="58" t="e">
        <f t="shared" si="172"/>
        <v>#N/A</v>
      </c>
    </row>
    <row r="3450" spans="1:25" x14ac:dyDescent="0.25">
      <c r="A3450" t="s">
        <v>33</v>
      </c>
      <c r="B3450" s="133" t="s">
        <v>30</v>
      </c>
      <c r="C3450" t="s">
        <v>806</v>
      </c>
      <c r="D3450" s="54">
        <v>44696</v>
      </c>
      <c r="E3450" s="133" t="s">
        <v>211</v>
      </c>
      <c r="F3450" s="133" t="s">
        <v>62</v>
      </c>
      <c r="G3450" s="133" t="s">
        <v>18</v>
      </c>
      <c r="H3450" s="2">
        <v>1</v>
      </c>
      <c r="I3450" s="2">
        <v>136</v>
      </c>
      <c r="J3450" s="2" t="s">
        <v>233</v>
      </c>
      <c r="K3450" s="2" t="s">
        <v>64</v>
      </c>
      <c r="L3450" s="2" t="s">
        <v>22</v>
      </c>
      <c r="M3450" s="16">
        <v>24.94</v>
      </c>
      <c r="N3450" s="16">
        <v>24.51</v>
      </c>
      <c r="O3450" s="16">
        <v>24.93</v>
      </c>
      <c r="P3450" s="16">
        <v>21.58</v>
      </c>
      <c r="Q3450" s="16">
        <v>24.94</v>
      </c>
      <c r="R3450" s="2"/>
      <c r="S3450" s="2"/>
      <c r="V3450" t="str">
        <f t="shared" si="170"/>
        <v>DARDO6INIM</v>
      </c>
      <c r="W3450" s="58" t="e">
        <f>VLOOKUP(V3450,Minimos!$D$3:$E$26,2,FALSE)</f>
        <v>#N/A</v>
      </c>
      <c r="X3450" s="18" t="e">
        <f t="shared" si="171"/>
        <v>#N/A</v>
      </c>
      <c r="Y3450" s="58" t="e">
        <f t="shared" si="172"/>
        <v>#N/A</v>
      </c>
    </row>
    <row r="3451" spans="1:25" x14ac:dyDescent="0.25">
      <c r="A3451" t="s">
        <v>96</v>
      </c>
      <c r="B3451" s="133" t="s">
        <v>188</v>
      </c>
      <c r="C3451" t="s">
        <v>806</v>
      </c>
      <c r="D3451" s="54">
        <v>44696</v>
      </c>
      <c r="E3451" s="133" t="s">
        <v>211</v>
      </c>
      <c r="F3451" s="133" t="s">
        <v>62</v>
      </c>
      <c r="G3451" s="133" t="s">
        <v>18</v>
      </c>
      <c r="H3451" s="2">
        <v>1</v>
      </c>
      <c r="I3451" s="2">
        <v>4</v>
      </c>
      <c r="J3451" s="2" t="s">
        <v>207</v>
      </c>
      <c r="K3451" s="2" t="s">
        <v>256</v>
      </c>
      <c r="L3451" s="2" t="s">
        <v>22</v>
      </c>
      <c r="M3451" s="16">
        <v>6.19</v>
      </c>
      <c r="N3451" s="16">
        <v>5.87</v>
      </c>
      <c r="O3451" s="16">
        <v>5.96</v>
      </c>
      <c r="P3451" s="16">
        <v>6.19</v>
      </c>
      <c r="Q3451" s="16">
        <v>6.15</v>
      </c>
      <c r="R3451" s="2"/>
      <c r="S3451" s="2"/>
      <c r="V3451" t="str">
        <f t="shared" si="170"/>
        <v>COMPRIMINIM</v>
      </c>
      <c r="W3451" s="58" t="e">
        <f>VLOOKUP(V3451,Minimos!$D$3:$E$26,2,FALSE)</f>
        <v>#N/A</v>
      </c>
      <c r="X3451" s="18" t="e">
        <f t="shared" si="171"/>
        <v>#N/A</v>
      </c>
      <c r="Y3451" s="58" t="e">
        <f t="shared" si="172"/>
        <v>#N/A</v>
      </c>
    </row>
    <row r="3452" spans="1:25" x14ac:dyDescent="0.25">
      <c r="A3452" t="s">
        <v>96</v>
      </c>
      <c r="B3452" s="133" t="s">
        <v>188</v>
      </c>
      <c r="C3452" t="s">
        <v>806</v>
      </c>
      <c r="D3452" s="54">
        <v>44696</v>
      </c>
      <c r="E3452" s="133" t="s">
        <v>211</v>
      </c>
      <c r="F3452" s="133" t="s">
        <v>62</v>
      </c>
      <c r="G3452" s="133" t="s">
        <v>18</v>
      </c>
      <c r="H3452" s="2">
        <v>2</v>
      </c>
      <c r="I3452" s="2">
        <v>79</v>
      </c>
      <c r="J3452" s="2" t="s">
        <v>291</v>
      </c>
      <c r="K3452" s="2" t="s">
        <v>64</v>
      </c>
      <c r="L3452" s="2" t="s">
        <v>22</v>
      </c>
      <c r="M3452" s="16">
        <v>5.27</v>
      </c>
      <c r="N3452" s="16">
        <v>5.08</v>
      </c>
      <c r="O3452" s="16">
        <v>4.95</v>
      </c>
      <c r="P3452" s="16">
        <v>5.08</v>
      </c>
      <c r="Q3452" s="16">
        <v>5.27</v>
      </c>
      <c r="R3452" s="2"/>
      <c r="S3452" s="2"/>
      <c r="V3452" t="str">
        <f t="shared" si="170"/>
        <v>COMPRIMINIM</v>
      </c>
      <c r="W3452" s="58" t="e">
        <f>VLOOKUP(V3452,Minimos!$D$3:$E$26,2,FALSE)</f>
        <v>#N/A</v>
      </c>
      <c r="X3452" s="18" t="e">
        <f t="shared" si="171"/>
        <v>#N/A</v>
      </c>
      <c r="Y3452" s="58" t="e">
        <f t="shared" si="172"/>
        <v>#N/A</v>
      </c>
    </row>
    <row r="3453" spans="1:25" x14ac:dyDescent="0.25">
      <c r="A3453" t="s">
        <v>96</v>
      </c>
      <c r="B3453" s="133" t="s">
        <v>188</v>
      </c>
      <c r="C3453" t="s">
        <v>806</v>
      </c>
      <c r="D3453" s="54">
        <v>44696</v>
      </c>
      <c r="E3453" s="133" t="s">
        <v>211</v>
      </c>
      <c r="F3453" s="133" t="s">
        <v>62</v>
      </c>
      <c r="G3453" s="133" t="s">
        <v>18</v>
      </c>
      <c r="H3453" s="2">
        <v>3</v>
      </c>
      <c r="I3453" s="2">
        <v>1265</v>
      </c>
      <c r="J3453" s="2" t="s">
        <v>804</v>
      </c>
      <c r="K3453" s="2" t="s">
        <v>261</v>
      </c>
      <c r="L3453" s="2" t="s">
        <v>22</v>
      </c>
      <c r="M3453" s="16">
        <v>4.95</v>
      </c>
      <c r="N3453" s="16">
        <v>4.95</v>
      </c>
      <c r="O3453" s="16" t="s">
        <v>1</v>
      </c>
      <c r="P3453" s="16" t="s">
        <v>1</v>
      </c>
      <c r="Q3453" s="16">
        <v>4.6900000000000004</v>
      </c>
      <c r="R3453" s="2"/>
      <c r="S3453" s="2"/>
      <c r="V3453" t="str">
        <f t="shared" si="170"/>
        <v>COMPRIMINIM</v>
      </c>
      <c r="W3453" s="58" t="e">
        <f>VLOOKUP(V3453,Minimos!$D$3:$E$26,2,FALSE)</f>
        <v>#N/A</v>
      </c>
      <c r="X3453" s="18" t="e">
        <f t="shared" si="171"/>
        <v>#N/A</v>
      </c>
      <c r="Y3453" s="58" t="e">
        <f t="shared" si="172"/>
        <v>#N/A</v>
      </c>
    </row>
    <row r="3454" spans="1:25" x14ac:dyDescent="0.25">
      <c r="A3454" t="s">
        <v>96</v>
      </c>
      <c r="B3454" s="133" t="s">
        <v>188</v>
      </c>
      <c r="C3454" t="s">
        <v>806</v>
      </c>
      <c r="D3454" s="54">
        <v>44696</v>
      </c>
      <c r="E3454" s="133" t="s">
        <v>211</v>
      </c>
      <c r="F3454" s="133" t="s">
        <v>62</v>
      </c>
      <c r="G3454" s="133" t="s">
        <v>18</v>
      </c>
      <c r="H3454" s="2">
        <v>4</v>
      </c>
      <c r="I3454" s="2">
        <v>1245</v>
      </c>
      <c r="J3454" s="2" t="s">
        <v>801</v>
      </c>
      <c r="K3454" s="2" t="s">
        <v>64</v>
      </c>
      <c r="L3454" s="2" t="s">
        <v>22</v>
      </c>
      <c r="M3454" s="16">
        <v>4.93</v>
      </c>
      <c r="N3454" s="16" t="s">
        <v>1</v>
      </c>
      <c r="O3454" s="16">
        <v>4.6399999999999997</v>
      </c>
      <c r="P3454" s="16">
        <v>4.07</v>
      </c>
      <c r="Q3454" s="16">
        <v>4.93</v>
      </c>
      <c r="R3454" s="2"/>
      <c r="S3454" s="2"/>
      <c r="V3454" t="str">
        <f t="shared" si="170"/>
        <v>COMPRIMINIM</v>
      </c>
      <c r="W3454" s="58" t="e">
        <f>VLOOKUP(V3454,Minimos!$D$3:$E$26,2,FALSE)</f>
        <v>#N/A</v>
      </c>
      <c r="X3454" s="18" t="e">
        <f t="shared" si="171"/>
        <v>#N/A</v>
      </c>
      <c r="Y3454" s="58" t="e">
        <f t="shared" si="172"/>
        <v>#N/A</v>
      </c>
    </row>
    <row r="3455" spans="1:25" x14ac:dyDescent="0.25">
      <c r="A3455" t="s">
        <v>96</v>
      </c>
      <c r="B3455" s="133" t="s">
        <v>188</v>
      </c>
      <c r="C3455" t="s">
        <v>806</v>
      </c>
      <c r="D3455" s="54">
        <v>44696</v>
      </c>
      <c r="E3455" s="133" t="s">
        <v>211</v>
      </c>
      <c r="F3455" s="133" t="s">
        <v>62</v>
      </c>
      <c r="G3455" s="133" t="s">
        <v>18</v>
      </c>
      <c r="H3455" s="2">
        <v>5</v>
      </c>
      <c r="I3455" s="2">
        <v>782</v>
      </c>
      <c r="J3455" s="2" t="s">
        <v>375</v>
      </c>
      <c r="K3455" s="2" t="s">
        <v>261</v>
      </c>
      <c r="L3455" s="2" t="s">
        <v>22</v>
      </c>
      <c r="M3455" s="16">
        <v>4.9000000000000004</v>
      </c>
      <c r="N3455" s="16">
        <v>4.87</v>
      </c>
      <c r="O3455" s="16">
        <v>4.54</v>
      </c>
      <c r="P3455" s="16">
        <v>4.76</v>
      </c>
      <c r="Q3455" s="16">
        <v>4.9000000000000004</v>
      </c>
      <c r="R3455" s="2"/>
      <c r="S3455" s="2"/>
      <c r="V3455" t="str">
        <f t="shared" si="170"/>
        <v>COMPRIMINIM</v>
      </c>
      <c r="W3455" s="58" t="e">
        <f>VLOOKUP(V3455,Minimos!$D$3:$E$26,2,FALSE)</f>
        <v>#N/A</v>
      </c>
      <c r="X3455" s="18" t="e">
        <f t="shared" si="171"/>
        <v>#N/A</v>
      </c>
      <c r="Y3455" s="58" t="e">
        <f t="shared" si="172"/>
        <v>#N/A</v>
      </c>
    </row>
    <row r="3456" spans="1:25" x14ac:dyDescent="0.25">
      <c r="A3456" t="s">
        <v>96</v>
      </c>
      <c r="B3456" s="133" t="s">
        <v>188</v>
      </c>
      <c r="C3456" t="s">
        <v>806</v>
      </c>
      <c r="D3456" s="54">
        <v>44696</v>
      </c>
      <c r="E3456" s="133" t="s">
        <v>211</v>
      </c>
      <c r="F3456" s="133" t="s">
        <v>62</v>
      </c>
      <c r="G3456" s="133" t="s">
        <v>18</v>
      </c>
      <c r="H3456" s="2">
        <v>6</v>
      </c>
      <c r="I3456" s="2">
        <v>770</v>
      </c>
      <c r="J3456" s="2" t="s">
        <v>290</v>
      </c>
      <c r="K3456" s="2" t="s">
        <v>66</v>
      </c>
      <c r="L3456" s="2" t="s">
        <v>22</v>
      </c>
      <c r="M3456" s="16">
        <v>4.8499999999999996</v>
      </c>
      <c r="N3456" s="16">
        <v>4.62</v>
      </c>
      <c r="O3456" s="16">
        <v>4.8499999999999996</v>
      </c>
      <c r="P3456" s="16" t="s">
        <v>1</v>
      </c>
      <c r="Q3456" s="16" t="s">
        <v>1</v>
      </c>
      <c r="R3456" s="2"/>
      <c r="S3456" s="2"/>
      <c r="V3456" t="str">
        <f t="shared" si="170"/>
        <v>COMPRIMINIM</v>
      </c>
      <c r="W3456" s="58" t="e">
        <f>VLOOKUP(V3456,Minimos!$D$3:$E$26,2,FALSE)</f>
        <v>#N/A</v>
      </c>
      <c r="X3456" s="18" t="e">
        <f t="shared" si="171"/>
        <v>#N/A</v>
      </c>
      <c r="Y3456" s="58" t="e">
        <f t="shared" si="172"/>
        <v>#N/A</v>
      </c>
    </row>
    <row r="3457" spans="1:25" x14ac:dyDescent="0.25">
      <c r="A3457" t="s">
        <v>96</v>
      </c>
      <c r="B3457" s="133" t="s">
        <v>188</v>
      </c>
      <c r="C3457" t="s">
        <v>806</v>
      </c>
      <c r="D3457" s="54">
        <v>44696</v>
      </c>
      <c r="E3457" s="133" t="s">
        <v>211</v>
      </c>
      <c r="F3457" s="133" t="s">
        <v>62</v>
      </c>
      <c r="G3457" s="133" t="s">
        <v>18</v>
      </c>
      <c r="H3457" s="2">
        <v>7</v>
      </c>
      <c r="I3457" s="2">
        <v>462</v>
      </c>
      <c r="J3457" s="2" t="s">
        <v>192</v>
      </c>
      <c r="K3457" s="2" t="s">
        <v>260</v>
      </c>
      <c r="L3457" s="2" t="s">
        <v>22</v>
      </c>
      <c r="M3457" s="16">
        <v>4.57</v>
      </c>
      <c r="N3457" s="16">
        <v>4.34</v>
      </c>
      <c r="O3457" s="16">
        <v>4.57</v>
      </c>
      <c r="P3457" s="16">
        <v>4.53</v>
      </c>
      <c r="Q3457" s="16">
        <v>4.4800000000000004</v>
      </c>
      <c r="R3457" s="2"/>
      <c r="S3457" s="2"/>
      <c r="V3457" t="str">
        <f t="shared" si="170"/>
        <v>COMPRIMINIM</v>
      </c>
      <c r="W3457" s="58" t="e">
        <f>VLOOKUP(V3457,Minimos!$D$3:$E$26,2,FALSE)</f>
        <v>#N/A</v>
      </c>
      <c r="X3457" s="18" t="e">
        <f t="shared" si="171"/>
        <v>#N/A</v>
      </c>
      <c r="Y3457" s="58" t="e">
        <f t="shared" si="172"/>
        <v>#N/A</v>
      </c>
    </row>
    <row r="3458" spans="1:25" x14ac:dyDescent="0.25">
      <c r="A3458" t="s">
        <v>98</v>
      </c>
      <c r="B3458" s="133" t="s">
        <v>188</v>
      </c>
      <c r="C3458" t="s">
        <v>806</v>
      </c>
      <c r="D3458" s="54">
        <v>44696</v>
      </c>
      <c r="E3458" s="133" t="s">
        <v>211</v>
      </c>
      <c r="F3458" s="133" t="s">
        <v>62</v>
      </c>
      <c r="G3458" s="133" t="s">
        <v>20</v>
      </c>
      <c r="H3458" s="2">
        <v>1</v>
      </c>
      <c r="I3458" s="2">
        <v>95</v>
      </c>
      <c r="J3458" s="2" t="s">
        <v>217</v>
      </c>
      <c r="K3458" s="2" t="s">
        <v>64</v>
      </c>
      <c r="L3458" s="2" t="s">
        <v>22</v>
      </c>
      <c r="M3458" s="16">
        <v>1.37</v>
      </c>
      <c r="N3458" s="16"/>
      <c r="O3458" s="16"/>
      <c r="P3458" s="16"/>
      <c r="Q3458" s="16"/>
      <c r="R3458" s="2"/>
      <c r="S3458" s="2"/>
      <c r="V3458" t="str">
        <f t="shared" ref="V3458:V3521" si="173">A3458&amp;L3458&amp;G3458</f>
        <v>ALTURAINIF</v>
      </c>
      <c r="W3458" s="58" t="e">
        <f>VLOOKUP(V3458,Minimos!$D$3:$E$26,2,FALSE)</f>
        <v>#N/A</v>
      </c>
      <c r="X3458" s="18" t="e">
        <f t="shared" ref="X3458:X3521" si="174">M3458-W3458</f>
        <v>#N/A</v>
      </c>
      <c r="Y3458" s="58" t="e">
        <f t="shared" ref="Y3458:Y3521" si="175">IF(X3458&gt;=0,"Apurado","")</f>
        <v>#N/A</v>
      </c>
    </row>
    <row r="3459" spans="1:25" x14ac:dyDescent="0.25">
      <c r="A3459" t="s">
        <v>98</v>
      </c>
      <c r="B3459" s="133" t="s">
        <v>188</v>
      </c>
      <c r="C3459" t="s">
        <v>806</v>
      </c>
      <c r="D3459" s="54">
        <v>44696</v>
      </c>
      <c r="E3459" s="133" t="s">
        <v>211</v>
      </c>
      <c r="F3459" s="133" t="s">
        <v>62</v>
      </c>
      <c r="G3459" s="133" t="s">
        <v>20</v>
      </c>
      <c r="H3459" s="2">
        <v>2</v>
      </c>
      <c r="I3459" s="2">
        <v>279</v>
      </c>
      <c r="J3459" s="2" t="s">
        <v>242</v>
      </c>
      <c r="K3459" s="2" t="s">
        <v>67</v>
      </c>
      <c r="L3459" s="2" t="s">
        <v>22</v>
      </c>
      <c r="M3459" s="16">
        <v>1.34</v>
      </c>
      <c r="N3459" s="16"/>
      <c r="O3459" s="16"/>
      <c r="P3459" s="16"/>
      <c r="Q3459" s="16"/>
      <c r="R3459" s="2"/>
      <c r="S3459" s="2"/>
      <c r="V3459" t="str">
        <f t="shared" si="173"/>
        <v>ALTURAINIF</v>
      </c>
      <c r="W3459" s="58" t="e">
        <f>VLOOKUP(V3459,Minimos!$D$3:$E$26,2,FALSE)</f>
        <v>#N/A</v>
      </c>
      <c r="X3459" s="18" t="e">
        <f t="shared" si="174"/>
        <v>#N/A</v>
      </c>
      <c r="Y3459" s="58" t="e">
        <f t="shared" si="175"/>
        <v>#N/A</v>
      </c>
    </row>
    <row r="3460" spans="1:25" x14ac:dyDescent="0.25">
      <c r="A3460" t="s">
        <v>98</v>
      </c>
      <c r="B3460" s="133" t="s">
        <v>188</v>
      </c>
      <c r="C3460" t="s">
        <v>806</v>
      </c>
      <c r="D3460" s="54">
        <v>44696</v>
      </c>
      <c r="E3460" s="133" t="s">
        <v>211</v>
      </c>
      <c r="F3460" s="133" t="s">
        <v>62</v>
      </c>
      <c r="G3460" s="133" t="s">
        <v>20</v>
      </c>
      <c r="H3460" s="2">
        <v>3</v>
      </c>
      <c r="I3460" s="2">
        <v>180</v>
      </c>
      <c r="J3460" s="2" t="s">
        <v>240</v>
      </c>
      <c r="K3460" s="2" t="s">
        <v>65</v>
      </c>
      <c r="L3460" s="2" t="s">
        <v>22</v>
      </c>
      <c r="M3460" s="16">
        <v>1.34</v>
      </c>
      <c r="N3460" s="16"/>
      <c r="O3460" s="16"/>
      <c r="P3460" s="16"/>
      <c r="Q3460" s="16"/>
      <c r="R3460" s="2"/>
      <c r="S3460" s="2"/>
      <c r="V3460" t="str">
        <f t="shared" si="173"/>
        <v>ALTURAINIF</v>
      </c>
      <c r="W3460" s="58" t="e">
        <f>VLOOKUP(V3460,Minimos!$D$3:$E$26,2,FALSE)</f>
        <v>#N/A</v>
      </c>
      <c r="X3460" s="18" t="e">
        <f t="shared" si="174"/>
        <v>#N/A</v>
      </c>
      <c r="Y3460" s="58" t="e">
        <f t="shared" si="175"/>
        <v>#N/A</v>
      </c>
    </row>
    <row r="3461" spans="1:25" x14ac:dyDescent="0.25">
      <c r="A3461" t="s">
        <v>98</v>
      </c>
      <c r="B3461" s="133" t="s">
        <v>188</v>
      </c>
      <c r="C3461" t="s">
        <v>806</v>
      </c>
      <c r="D3461" s="54">
        <v>44696</v>
      </c>
      <c r="E3461" s="133" t="s">
        <v>211</v>
      </c>
      <c r="F3461" s="133" t="s">
        <v>62</v>
      </c>
      <c r="G3461" s="133" t="s">
        <v>20</v>
      </c>
      <c r="H3461" s="2">
        <v>4</v>
      </c>
      <c r="I3461" s="2">
        <v>899</v>
      </c>
      <c r="J3461" s="2" t="s">
        <v>342</v>
      </c>
      <c r="K3461" s="2" t="s">
        <v>261</v>
      </c>
      <c r="L3461" s="2" t="s">
        <v>22</v>
      </c>
      <c r="M3461" s="16">
        <v>1.28</v>
      </c>
      <c r="N3461" s="16"/>
      <c r="O3461" s="16"/>
      <c r="P3461" s="16"/>
      <c r="Q3461" s="16"/>
      <c r="R3461" s="2"/>
      <c r="S3461" s="2"/>
      <c r="V3461" t="str">
        <f t="shared" si="173"/>
        <v>ALTURAINIF</v>
      </c>
      <c r="W3461" s="58" t="e">
        <f>VLOOKUP(V3461,Minimos!$D$3:$E$26,2,FALSE)</f>
        <v>#N/A</v>
      </c>
      <c r="X3461" s="18" t="e">
        <f t="shared" si="174"/>
        <v>#N/A</v>
      </c>
      <c r="Y3461" s="58" t="e">
        <f t="shared" si="175"/>
        <v>#N/A</v>
      </c>
    </row>
    <row r="3462" spans="1:25" x14ac:dyDescent="0.25">
      <c r="A3462" t="s">
        <v>98</v>
      </c>
      <c r="B3462" s="133" t="s">
        <v>188</v>
      </c>
      <c r="C3462" t="s">
        <v>806</v>
      </c>
      <c r="D3462" s="54">
        <v>44696</v>
      </c>
      <c r="E3462" s="133" t="s">
        <v>211</v>
      </c>
      <c r="F3462" s="133" t="s">
        <v>62</v>
      </c>
      <c r="G3462" s="133" t="s">
        <v>20</v>
      </c>
      <c r="H3462" s="2">
        <v>5</v>
      </c>
      <c r="I3462" s="2">
        <v>314</v>
      </c>
      <c r="J3462" s="2" t="s">
        <v>177</v>
      </c>
      <c r="K3462" s="2" t="s">
        <v>256</v>
      </c>
      <c r="L3462" s="2" t="s">
        <v>22</v>
      </c>
      <c r="M3462" s="16">
        <v>1.28</v>
      </c>
      <c r="N3462" s="16"/>
      <c r="O3462" s="16"/>
      <c r="P3462" s="16"/>
      <c r="Q3462" s="16"/>
      <c r="R3462" s="2"/>
      <c r="S3462" s="2"/>
      <c r="V3462" t="str">
        <f t="shared" si="173"/>
        <v>ALTURAINIF</v>
      </c>
      <c r="W3462" s="58" t="e">
        <f>VLOOKUP(V3462,Minimos!$D$3:$E$26,2,FALSE)</f>
        <v>#N/A</v>
      </c>
      <c r="X3462" s="18" t="e">
        <f t="shared" si="174"/>
        <v>#N/A</v>
      </c>
      <c r="Y3462" s="58" t="e">
        <f t="shared" si="175"/>
        <v>#N/A</v>
      </c>
    </row>
    <row r="3463" spans="1:25" x14ac:dyDescent="0.25">
      <c r="A3463" t="s">
        <v>46</v>
      </c>
      <c r="B3463" s="133" t="s">
        <v>30</v>
      </c>
      <c r="C3463" t="s">
        <v>806</v>
      </c>
      <c r="D3463" s="54">
        <v>44696</v>
      </c>
      <c r="E3463" s="133" t="s">
        <v>211</v>
      </c>
      <c r="F3463" s="133" t="s">
        <v>62</v>
      </c>
      <c r="G3463" s="133" t="s">
        <v>20</v>
      </c>
      <c r="H3463" s="2">
        <v>1</v>
      </c>
      <c r="I3463" s="2">
        <v>1062</v>
      </c>
      <c r="J3463" s="2" t="s">
        <v>807</v>
      </c>
      <c r="K3463" s="2" t="s">
        <v>628</v>
      </c>
      <c r="L3463" s="2" t="s">
        <v>22</v>
      </c>
      <c r="M3463" s="16">
        <v>8.65</v>
      </c>
      <c r="N3463" s="16">
        <v>8.1300000000000008</v>
      </c>
      <c r="O3463" s="16">
        <v>8.64</v>
      </c>
      <c r="P3463" s="16">
        <v>8.1199999999999992</v>
      </c>
      <c r="Q3463" s="16">
        <v>8.65</v>
      </c>
      <c r="R3463" s="2"/>
      <c r="S3463" s="2"/>
      <c r="V3463" t="str">
        <f t="shared" si="173"/>
        <v>PESO3INIF</v>
      </c>
      <c r="W3463" s="58" t="e">
        <f>VLOOKUP(V3463,Minimos!$D$3:$E$26,2,FALSE)</f>
        <v>#N/A</v>
      </c>
      <c r="X3463" s="18" t="e">
        <f t="shared" si="174"/>
        <v>#N/A</v>
      </c>
      <c r="Y3463" s="58" t="e">
        <f t="shared" si="175"/>
        <v>#N/A</v>
      </c>
    </row>
    <row r="3464" spans="1:25" x14ac:dyDescent="0.25">
      <c r="A3464" t="s">
        <v>46</v>
      </c>
      <c r="B3464" s="133" t="s">
        <v>30</v>
      </c>
      <c r="C3464" t="s">
        <v>806</v>
      </c>
      <c r="D3464" s="54">
        <v>44696</v>
      </c>
      <c r="E3464" s="133" t="s">
        <v>211</v>
      </c>
      <c r="F3464" s="133" t="s">
        <v>62</v>
      </c>
      <c r="G3464" s="133" t="s">
        <v>20</v>
      </c>
      <c r="H3464" s="2">
        <v>2</v>
      </c>
      <c r="I3464" s="2">
        <v>150</v>
      </c>
      <c r="J3464" s="2" t="s">
        <v>235</v>
      </c>
      <c r="K3464" s="2" t="s">
        <v>64</v>
      </c>
      <c r="L3464" s="2" t="s">
        <v>22</v>
      </c>
      <c r="M3464" s="16">
        <v>8.49</v>
      </c>
      <c r="N3464" s="16">
        <v>8.48</v>
      </c>
      <c r="O3464" s="16">
        <v>7.57</v>
      </c>
      <c r="P3464" s="16">
        <v>8.17</v>
      </c>
      <c r="Q3464" s="16">
        <v>8.49</v>
      </c>
      <c r="R3464" s="2"/>
      <c r="S3464" s="2"/>
      <c r="V3464" t="str">
        <f t="shared" si="173"/>
        <v>PESO3INIF</v>
      </c>
      <c r="W3464" s="58" t="e">
        <f>VLOOKUP(V3464,Minimos!$D$3:$E$26,2,FALSE)</f>
        <v>#N/A</v>
      </c>
      <c r="X3464" s="18" t="e">
        <f t="shared" si="174"/>
        <v>#N/A</v>
      </c>
      <c r="Y3464" s="58" t="e">
        <f t="shared" si="175"/>
        <v>#N/A</v>
      </c>
    </row>
    <row r="3465" spans="1:25" x14ac:dyDescent="0.25">
      <c r="A3465" t="s">
        <v>46</v>
      </c>
      <c r="B3465" s="133" t="s">
        <v>30</v>
      </c>
      <c r="C3465" t="s">
        <v>806</v>
      </c>
      <c r="D3465" s="54">
        <v>44696</v>
      </c>
      <c r="E3465" s="133" t="s">
        <v>211</v>
      </c>
      <c r="F3465" s="133" t="s">
        <v>62</v>
      </c>
      <c r="G3465" s="133" t="s">
        <v>20</v>
      </c>
      <c r="H3465" s="2">
        <v>3</v>
      </c>
      <c r="I3465" s="2">
        <v>331</v>
      </c>
      <c r="J3465" s="2" t="s">
        <v>238</v>
      </c>
      <c r="K3465" s="2" t="s">
        <v>256</v>
      </c>
      <c r="L3465" s="2" t="s">
        <v>22</v>
      </c>
      <c r="M3465" s="16">
        <v>7.87</v>
      </c>
      <c r="N3465" s="16">
        <v>7.64</v>
      </c>
      <c r="O3465" s="16">
        <v>7.87</v>
      </c>
      <c r="P3465" s="16">
        <v>7.6</v>
      </c>
      <c r="Q3465" s="16">
        <v>7.64</v>
      </c>
      <c r="R3465" s="2"/>
      <c r="S3465" s="2"/>
      <c r="V3465" t="str">
        <f t="shared" si="173"/>
        <v>PESO3INIF</v>
      </c>
      <c r="W3465" s="58" t="e">
        <f>VLOOKUP(V3465,Minimos!$D$3:$E$26,2,FALSE)</f>
        <v>#N/A</v>
      </c>
      <c r="X3465" s="18" t="e">
        <f t="shared" si="174"/>
        <v>#N/A</v>
      </c>
      <c r="Y3465" s="58" t="e">
        <f t="shared" si="175"/>
        <v>#N/A</v>
      </c>
    </row>
    <row r="3466" spans="1:25" x14ac:dyDescent="0.25">
      <c r="A3466" t="s">
        <v>46</v>
      </c>
      <c r="B3466" s="133" t="s">
        <v>30</v>
      </c>
      <c r="C3466" t="s">
        <v>806</v>
      </c>
      <c r="D3466" s="54">
        <v>44696</v>
      </c>
      <c r="E3466" s="133" t="s">
        <v>211</v>
      </c>
      <c r="F3466" s="133" t="s">
        <v>62</v>
      </c>
      <c r="G3466" s="133" t="s">
        <v>20</v>
      </c>
      <c r="H3466" s="2">
        <v>4</v>
      </c>
      <c r="I3466" s="2">
        <v>59</v>
      </c>
      <c r="J3466" s="2" t="s">
        <v>294</v>
      </c>
      <c r="K3466" s="2" t="s">
        <v>64</v>
      </c>
      <c r="L3466" s="2" t="s">
        <v>22</v>
      </c>
      <c r="M3466" s="16">
        <v>7.38</v>
      </c>
      <c r="N3466" s="16">
        <v>6.91</v>
      </c>
      <c r="O3466" s="16">
        <v>7.38</v>
      </c>
      <c r="P3466" s="16">
        <v>6.76</v>
      </c>
      <c r="Q3466" s="16">
        <v>6.99</v>
      </c>
      <c r="R3466" s="2"/>
      <c r="S3466" s="2"/>
      <c r="V3466" t="str">
        <f t="shared" si="173"/>
        <v>PESO3INIF</v>
      </c>
      <c r="W3466" s="58" t="e">
        <f>VLOOKUP(V3466,Minimos!$D$3:$E$26,2,FALSE)</f>
        <v>#N/A</v>
      </c>
      <c r="X3466" s="18" t="e">
        <f t="shared" si="174"/>
        <v>#N/A</v>
      </c>
      <c r="Y3466" s="58" t="e">
        <f t="shared" si="175"/>
        <v>#N/A</v>
      </c>
    </row>
    <row r="3467" spans="1:25" x14ac:dyDescent="0.25">
      <c r="A3467" t="s">
        <v>46</v>
      </c>
      <c r="B3467" s="133" t="s">
        <v>30</v>
      </c>
      <c r="C3467" t="s">
        <v>806</v>
      </c>
      <c r="D3467" s="54">
        <v>44696</v>
      </c>
      <c r="E3467" s="133" t="s">
        <v>211</v>
      </c>
      <c r="F3467" s="133" t="s">
        <v>62</v>
      </c>
      <c r="G3467" s="133" t="s">
        <v>20</v>
      </c>
      <c r="H3467" s="2">
        <v>5</v>
      </c>
      <c r="I3467" s="2">
        <v>239</v>
      </c>
      <c r="J3467" s="2" t="s">
        <v>176</v>
      </c>
      <c r="K3467" s="2" t="s">
        <v>66</v>
      </c>
      <c r="L3467" s="2" t="s">
        <v>22</v>
      </c>
      <c r="M3467" s="16">
        <v>5.39</v>
      </c>
      <c r="N3467" s="16">
        <v>5.39</v>
      </c>
      <c r="O3467" s="16">
        <v>5.13</v>
      </c>
      <c r="P3467" s="16">
        <v>5.2</v>
      </c>
      <c r="Q3467" s="16">
        <v>4.91</v>
      </c>
      <c r="R3467" s="2"/>
      <c r="S3467" s="2"/>
      <c r="V3467" t="str">
        <f t="shared" si="173"/>
        <v>PESO3INIF</v>
      </c>
      <c r="W3467" s="58" t="e">
        <f>VLOOKUP(V3467,Minimos!$D$3:$E$26,2,FALSE)</f>
        <v>#N/A</v>
      </c>
      <c r="X3467" s="18" t="e">
        <f t="shared" si="174"/>
        <v>#N/A</v>
      </c>
      <c r="Y3467" s="58" t="e">
        <f t="shared" si="175"/>
        <v>#N/A</v>
      </c>
    </row>
    <row r="3468" spans="1:25" x14ac:dyDescent="0.25">
      <c r="A3468" t="s">
        <v>117</v>
      </c>
      <c r="B3468" s="133" t="s">
        <v>187</v>
      </c>
      <c r="C3468" t="s">
        <v>806</v>
      </c>
      <c r="D3468" s="54">
        <v>44696</v>
      </c>
      <c r="E3468" s="133" t="s">
        <v>211</v>
      </c>
      <c r="F3468" s="133" t="s">
        <v>62</v>
      </c>
      <c r="G3468" s="133" t="s">
        <v>20</v>
      </c>
      <c r="H3468" s="2">
        <v>1</v>
      </c>
      <c r="I3468" s="2">
        <v>123</v>
      </c>
      <c r="J3468" s="2" t="s">
        <v>221</v>
      </c>
      <c r="K3468" s="2" t="s">
        <v>64</v>
      </c>
      <c r="L3468" s="2" t="s">
        <v>22</v>
      </c>
      <c r="M3468" s="16">
        <v>41.24</v>
      </c>
      <c r="N3468" s="16"/>
      <c r="O3468" s="16"/>
      <c r="P3468" s="16"/>
      <c r="Q3468" s="16"/>
      <c r="R3468" s="2"/>
      <c r="S3468" s="2"/>
      <c r="V3468" t="str">
        <f t="shared" si="173"/>
        <v>250B076INIF</v>
      </c>
      <c r="W3468" s="58" t="e">
        <f>VLOOKUP(V3468,Minimos!$D$3:$E$26,2,FALSE)</f>
        <v>#N/A</v>
      </c>
      <c r="X3468" s="18" t="e">
        <f t="shared" si="174"/>
        <v>#N/A</v>
      </c>
      <c r="Y3468" s="58" t="e">
        <f t="shared" si="175"/>
        <v>#N/A</v>
      </c>
    </row>
    <row r="3469" spans="1:25" x14ac:dyDescent="0.25">
      <c r="A3469" t="s">
        <v>117</v>
      </c>
      <c r="B3469" s="133" t="s">
        <v>187</v>
      </c>
      <c r="C3469" t="s">
        <v>806</v>
      </c>
      <c r="D3469" s="54">
        <v>44696</v>
      </c>
      <c r="E3469" s="133" t="s">
        <v>211</v>
      </c>
      <c r="F3469" s="133" t="s">
        <v>62</v>
      </c>
      <c r="G3469" s="133" t="s">
        <v>20</v>
      </c>
      <c r="H3469" s="2">
        <v>2</v>
      </c>
      <c r="I3469" s="2">
        <v>164</v>
      </c>
      <c r="J3469" s="2" t="s">
        <v>239</v>
      </c>
      <c r="K3469" s="2" t="s">
        <v>65</v>
      </c>
      <c r="L3469" s="2" t="s">
        <v>22</v>
      </c>
      <c r="M3469" s="16">
        <v>43.19</v>
      </c>
      <c r="N3469" s="16"/>
      <c r="O3469" s="16"/>
      <c r="P3469" s="16"/>
      <c r="Q3469" s="16"/>
      <c r="R3469" s="2"/>
      <c r="S3469" s="2"/>
      <c r="V3469" t="str">
        <f t="shared" si="173"/>
        <v>250B076INIF</v>
      </c>
      <c r="W3469" s="58" t="e">
        <f>VLOOKUP(V3469,Minimos!$D$3:$E$26,2,FALSE)</f>
        <v>#N/A</v>
      </c>
      <c r="X3469" s="18" t="e">
        <f t="shared" si="174"/>
        <v>#N/A</v>
      </c>
      <c r="Y3469" s="58" t="e">
        <f t="shared" si="175"/>
        <v>#N/A</v>
      </c>
    </row>
    <row r="3470" spans="1:25" x14ac:dyDescent="0.25">
      <c r="A3470" t="s">
        <v>117</v>
      </c>
      <c r="B3470" s="133" t="s">
        <v>187</v>
      </c>
      <c r="C3470" t="s">
        <v>806</v>
      </c>
      <c r="D3470" s="54">
        <v>44696</v>
      </c>
      <c r="E3470" s="133" t="s">
        <v>211</v>
      </c>
      <c r="F3470" s="133" t="s">
        <v>62</v>
      </c>
      <c r="G3470" s="133" t="s">
        <v>18</v>
      </c>
      <c r="H3470" s="2">
        <v>1</v>
      </c>
      <c r="I3470" s="2">
        <v>157</v>
      </c>
      <c r="J3470" s="2" t="s">
        <v>203</v>
      </c>
      <c r="K3470" s="2" t="s">
        <v>64</v>
      </c>
      <c r="L3470" s="2" t="s">
        <v>22</v>
      </c>
      <c r="M3470" s="16">
        <v>36.4</v>
      </c>
      <c r="N3470" s="16"/>
      <c r="O3470" s="16"/>
      <c r="P3470" s="16"/>
      <c r="Q3470" s="16"/>
      <c r="R3470" s="2"/>
      <c r="S3470" s="2"/>
      <c r="V3470" t="str">
        <f t="shared" si="173"/>
        <v>250B076INIM</v>
      </c>
      <c r="W3470" s="58" t="e">
        <f>VLOOKUP(V3470,Minimos!$D$3:$E$26,2,FALSE)</f>
        <v>#N/A</v>
      </c>
      <c r="X3470" s="18" t="e">
        <f t="shared" si="174"/>
        <v>#N/A</v>
      </c>
      <c r="Y3470" s="58" t="e">
        <f t="shared" si="175"/>
        <v>#N/A</v>
      </c>
    </row>
    <row r="3471" spans="1:25" x14ac:dyDescent="0.25">
      <c r="A3471" t="s">
        <v>117</v>
      </c>
      <c r="B3471" s="133" t="s">
        <v>187</v>
      </c>
      <c r="C3471" t="s">
        <v>806</v>
      </c>
      <c r="D3471" s="54">
        <v>44696</v>
      </c>
      <c r="E3471" s="133" t="s">
        <v>211</v>
      </c>
      <c r="F3471" s="133" t="s">
        <v>62</v>
      </c>
      <c r="G3471" s="133" t="s">
        <v>18</v>
      </c>
      <c r="H3471" s="2">
        <v>2</v>
      </c>
      <c r="I3471" s="2">
        <v>160</v>
      </c>
      <c r="J3471" s="2" t="s">
        <v>209</v>
      </c>
      <c r="K3471" s="2" t="s">
        <v>64</v>
      </c>
      <c r="L3471" s="2" t="s">
        <v>22</v>
      </c>
      <c r="M3471" s="16">
        <v>37.56</v>
      </c>
      <c r="N3471" s="16"/>
      <c r="O3471" s="16"/>
      <c r="P3471" s="16"/>
      <c r="Q3471" s="16"/>
      <c r="R3471" s="2"/>
      <c r="S3471" s="2"/>
      <c r="V3471" t="str">
        <f t="shared" si="173"/>
        <v>250B076INIM</v>
      </c>
      <c r="W3471" s="58" t="e">
        <f>VLOOKUP(V3471,Minimos!$D$3:$E$26,2,FALSE)</f>
        <v>#N/A</v>
      </c>
      <c r="X3471" s="18" t="e">
        <f t="shared" si="174"/>
        <v>#N/A</v>
      </c>
      <c r="Y3471" s="58" t="e">
        <f t="shared" si="175"/>
        <v>#N/A</v>
      </c>
    </row>
    <row r="3472" spans="1:25" x14ac:dyDescent="0.25">
      <c r="A3472" t="s">
        <v>117</v>
      </c>
      <c r="B3472" s="133" t="s">
        <v>187</v>
      </c>
      <c r="C3472" t="s">
        <v>806</v>
      </c>
      <c r="D3472" s="54">
        <v>44696</v>
      </c>
      <c r="E3472" s="133" t="s">
        <v>211</v>
      </c>
      <c r="F3472" s="133" t="s">
        <v>62</v>
      </c>
      <c r="G3472" s="133" t="s">
        <v>18</v>
      </c>
      <c r="H3472" s="2">
        <v>4</v>
      </c>
      <c r="I3472" s="2">
        <v>334</v>
      </c>
      <c r="J3472" s="2" t="s">
        <v>197</v>
      </c>
      <c r="K3472" s="2" t="s">
        <v>256</v>
      </c>
      <c r="L3472" s="2" t="s">
        <v>22</v>
      </c>
      <c r="M3472" s="16">
        <v>38.270000000000003</v>
      </c>
      <c r="N3472" s="16"/>
      <c r="O3472" s="16"/>
      <c r="P3472" s="16"/>
      <c r="Q3472" s="16"/>
      <c r="R3472" s="2"/>
      <c r="S3472" s="2"/>
      <c r="V3472" t="str">
        <f t="shared" si="173"/>
        <v>250B076INIM</v>
      </c>
      <c r="W3472" s="58" t="e">
        <f>VLOOKUP(V3472,Minimos!$D$3:$E$26,2,FALSE)</f>
        <v>#N/A</v>
      </c>
      <c r="X3472" s="18" t="e">
        <f t="shared" si="174"/>
        <v>#N/A</v>
      </c>
      <c r="Y3472" s="58" t="e">
        <f t="shared" si="175"/>
        <v>#N/A</v>
      </c>
    </row>
    <row r="3473" spans="1:25" x14ac:dyDescent="0.25">
      <c r="A3473" t="s">
        <v>115</v>
      </c>
      <c r="B3473" s="133" t="s">
        <v>187</v>
      </c>
      <c r="C3473" t="s">
        <v>806</v>
      </c>
      <c r="D3473" s="54">
        <v>44696</v>
      </c>
      <c r="E3473" s="133" t="s">
        <v>211</v>
      </c>
      <c r="F3473" s="133" t="s">
        <v>62</v>
      </c>
      <c r="G3473" s="133" t="s">
        <v>20</v>
      </c>
      <c r="H3473" s="2">
        <v>1</v>
      </c>
      <c r="I3473" s="2">
        <v>774</v>
      </c>
      <c r="J3473" s="2" t="s">
        <v>287</v>
      </c>
      <c r="K3473" s="2" t="s">
        <v>257</v>
      </c>
      <c r="L3473" s="2" t="s">
        <v>22</v>
      </c>
      <c r="M3473" s="16">
        <v>34.11</v>
      </c>
      <c r="N3473" s="16"/>
      <c r="O3473" s="16"/>
      <c r="P3473" s="16"/>
      <c r="Q3473" s="16"/>
      <c r="R3473" s="2"/>
      <c r="S3473" s="2"/>
      <c r="V3473" t="str">
        <f t="shared" si="173"/>
        <v>250INIF</v>
      </c>
      <c r="W3473" s="58" t="e">
        <f>VLOOKUP(V3473,Minimos!$D$3:$E$26,2,FALSE)</f>
        <v>#N/A</v>
      </c>
      <c r="X3473" s="18" t="e">
        <f t="shared" si="174"/>
        <v>#N/A</v>
      </c>
      <c r="Y3473" s="58" t="e">
        <f t="shared" si="175"/>
        <v>#N/A</v>
      </c>
    </row>
    <row r="3474" spans="1:25" x14ac:dyDescent="0.25">
      <c r="A3474" t="s">
        <v>115</v>
      </c>
      <c r="B3474" s="133" t="s">
        <v>187</v>
      </c>
      <c r="C3474" t="s">
        <v>806</v>
      </c>
      <c r="D3474" s="54">
        <v>44696</v>
      </c>
      <c r="E3474" s="133" t="s">
        <v>211</v>
      </c>
      <c r="F3474" s="133" t="s">
        <v>62</v>
      </c>
      <c r="G3474" s="133" t="s">
        <v>20</v>
      </c>
      <c r="H3474" s="2">
        <v>2</v>
      </c>
      <c r="I3474" s="2">
        <v>384</v>
      </c>
      <c r="J3474" s="2" t="s">
        <v>288</v>
      </c>
      <c r="K3474" s="2" t="s">
        <v>257</v>
      </c>
      <c r="L3474" s="2" t="s">
        <v>22</v>
      </c>
      <c r="M3474" s="16">
        <v>38.19</v>
      </c>
      <c r="N3474" s="16"/>
      <c r="O3474" s="16"/>
      <c r="P3474" s="16"/>
      <c r="Q3474" s="16"/>
      <c r="R3474" s="2"/>
      <c r="S3474" s="2"/>
      <c r="V3474" t="str">
        <f t="shared" si="173"/>
        <v>250INIF</v>
      </c>
      <c r="W3474" s="58" t="e">
        <f>VLOOKUP(V3474,Minimos!$D$3:$E$26,2,FALSE)</f>
        <v>#N/A</v>
      </c>
      <c r="X3474" s="18" t="e">
        <f t="shared" si="174"/>
        <v>#N/A</v>
      </c>
      <c r="Y3474" s="58" t="e">
        <f t="shared" si="175"/>
        <v>#N/A</v>
      </c>
    </row>
    <row r="3475" spans="1:25" x14ac:dyDescent="0.25">
      <c r="A3475" t="s">
        <v>115</v>
      </c>
      <c r="B3475" s="133" t="s">
        <v>187</v>
      </c>
      <c r="C3475" t="s">
        <v>806</v>
      </c>
      <c r="D3475" s="54">
        <v>44696</v>
      </c>
      <c r="E3475" s="133" t="s">
        <v>211</v>
      </c>
      <c r="F3475" s="133" t="s">
        <v>62</v>
      </c>
      <c r="G3475" s="133" t="s">
        <v>18</v>
      </c>
      <c r="H3475" s="2">
        <v>1</v>
      </c>
      <c r="I3475" s="2">
        <v>274</v>
      </c>
      <c r="J3475" s="2" t="s">
        <v>201</v>
      </c>
      <c r="K3475" s="2" t="s">
        <v>67</v>
      </c>
      <c r="L3475" s="2" t="s">
        <v>22</v>
      </c>
      <c r="M3475" s="16">
        <v>32.08</v>
      </c>
      <c r="N3475" s="16"/>
      <c r="O3475" s="16"/>
      <c r="P3475" s="16"/>
      <c r="Q3475" s="16"/>
      <c r="R3475" s="2"/>
      <c r="S3475" s="2"/>
      <c r="V3475" t="str">
        <f t="shared" si="173"/>
        <v>250INIM</v>
      </c>
      <c r="W3475" s="58" t="e">
        <f>VLOOKUP(V3475,Minimos!$D$3:$E$26,2,FALSE)</f>
        <v>#N/A</v>
      </c>
      <c r="X3475" s="18" t="e">
        <f t="shared" si="174"/>
        <v>#N/A</v>
      </c>
      <c r="Y3475" s="58" t="e">
        <f t="shared" si="175"/>
        <v>#N/A</v>
      </c>
    </row>
    <row r="3476" spans="1:25" x14ac:dyDescent="0.25">
      <c r="A3476" t="s">
        <v>115</v>
      </c>
      <c r="B3476" s="133" t="s">
        <v>187</v>
      </c>
      <c r="C3476" t="s">
        <v>806</v>
      </c>
      <c r="D3476" s="54">
        <v>44696</v>
      </c>
      <c r="E3476" s="133" t="s">
        <v>211</v>
      </c>
      <c r="F3476" s="133" t="s">
        <v>62</v>
      </c>
      <c r="G3476" s="133" t="s">
        <v>18</v>
      </c>
      <c r="H3476" s="2">
        <v>2</v>
      </c>
      <c r="I3476" s="2">
        <v>131</v>
      </c>
      <c r="J3476" s="2" t="s">
        <v>246</v>
      </c>
      <c r="K3476" s="2" t="s">
        <v>64</v>
      </c>
      <c r="L3476" s="2" t="s">
        <v>22</v>
      </c>
      <c r="M3476" s="16">
        <v>32.79</v>
      </c>
      <c r="N3476" s="16"/>
      <c r="O3476" s="16"/>
      <c r="P3476" s="16"/>
      <c r="Q3476" s="16"/>
      <c r="R3476" s="2"/>
      <c r="S3476" s="2"/>
      <c r="V3476" t="str">
        <f t="shared" si="173"/>
        <v>250INIM</v>
      </c>
      <c r="W3476" s="58" t="e">
        <f>VLOOKUP(V3476,Minimos!$D$3:$E$26,2,FALSE)</f>
        <v>#N/A</v>
      </c>
      <c r="X3476" s="18" t="e">
        <f t="shared" si="174"/>
        <v>#N/A</v>
      </c>
      <c r="Y3476" s="58" t="e">
        <f t="shared" si="175"/>
        <v>#N/A</v>
      </c>
    </row>
    <row r="3477" spans="1:25" x14ac:dyDescent="0.25">
      <c r="A3477" t="s">
        <v>115</v>
      </c>
      <c r="B3477" s="133" t="s">
        <v>187</v>
      </c>
      <c r="C3477" t="s">
        <v>806</v>
      </c>
      <c r="D3477" s="54">
        <v>44696</v>
      </c>
      <c r="E3477" s="133" t="s">
        <v>211</v>
      </c>
      <c r="F3477" s="133" t="s">
        <v>62</v>
      </c>
      <c r="G3477" s="133" t="s">
        <v>18</v>
      </c>
      <c r="H3477" s="2">
        <v>3</v>
      </c>
      <c r="I3477" s="2">
        <v>1245</v>
      </c>
      <c r="J3477" s="2" t="s">
        <v>801</v>
      </c>
      <c r="K3477" s="2" t="s">
        <v>64</v>
      </c>
      <c r="L3477" s="2" t="s">
        <v>22</v>
      </c>
      <c r="M3477" s="16">
        <v>34.49</v>
      </c>
      <c r="N3477" s="16"/>
      <c r="O3477" s="16"/>
      <c r="P3477" s="16"/>
      <c r="Q3477" s="16"/>
      <c r="R3477" s="2"/>
      <c r="S3477" s="2"/>
      <c r="V3477" t="str">
        <f t="shared" si="173"/>
        <v>250INIM</v>
      </c>
      <c r="W3477" s="58" t="e">
        <f>VLOOKUP(V3477,Minimos!$D$3:$E$26,2,FALSE)</f>
        <v>#N/A</v>
      </c>
      <c r="X3477" s="18" t="e">
        <f t="shared" si="174"/>
        <v>#N/A</v>
      </c>
      <c r="Y3477" s="58" t="e">
        <f t="shared" si="175"/>
        <v>#N/A</v>
      </c>
    </row>
    <row r="3478" spans="1:25" x14ac:dyDescent="0.25">
      <c r="A3478" t="s">
        <v>115</v>
      </c>
      <c r="B3478" s="133" t="s">
        <v>187</v>
      </c>
      <c r="C3478" t="s">
        <v>806</v>
      </c>
      <c r="D3478" s="54">
        <v>44696</v>
      </c>
      <c r="E3478" s="133" t="s">
        <v>211</v>
      </c>
      <c r="F3478" s="133" t="s">
        <v>62</v>
      </c>
      <c r="G3478" s="133" t="s">
        <v>18</v>
      </c>
      <c r="H3478" s="2">
        <v>4</v>
      </c>
      <c r="I3478" s="2">
        <v>1251</v>
      </c>
      <c r="J3478" s="2" t="s">
        <v>808</v>
      </c>
      <c r="K3478" s="2" t="s">
        <v>466</v>
      </c>
      <c r="L3478" s="2" t="s">
        <v>22</v>
      </c>
      <c r="M3478" s="16">
        <v>35.71</v>
      </c>
      <c r="N3478" s="16"/>
      <c r="O3478" s="16"/>
      <c r="P3478" s="16"/>
      <c r="Q3478" s="16"/>
      <c r="R3478" s="2"/>
      <c r="S3478" s="2"/>
      <c r="V3478" t="str">
        <f t="shared" si="173"/>
        <v>250INIM</v>
      </c>
      <c r="W3478" s="58" t="e">
        <f>VLOOKUP(V3478,Minimos!$D$3:$E$26,2,FALSE)</f>
        <v>#N/A</v>
      </c>
      <c r="X3478" s="18" t="e">
        <f t="shared" si="174"/>
        <v>#N/A</v>
      </c>
      <c r="Y3478" s="58" t="e">
        <f t="shared" si="175"/>
        <v>#N/A</v>
      </c>
    </row>
    <row r="3479" spans="1:25" x14ac:dyDescent="0.25">
      <c r="A3479" t="s">
        <v>115</v>
      </c>
      <c r="B3479" s="133" t="s">
        <v>187</v>
      </c>
      <c r="C3479" t="s">
        <v>806</v>
      </c>
      <c r="D3479" s="54">
        <v>44696</v>
      </c>
      <c r="E3479" s="133" t="s">
        <v>211</v>
      </c>
      <c r="F3479" s="133" t="s">
        <v>62</v>
      </c>
      <c r="G3479" s="133" t="s">
        <v>18</v>
      </c>
      <c r="H3479" s="2">
        <v>5</v>
      </c>
      <c r="I3479" s="2">
        <v>462</v>
      </c>
      <c r="J3479" s="2" t="s">
        <v>192</v>
      </c>
      <c r="K3479" s="2" t="s">
        <v>260</v>
      </c>
      <c r="L3479" s="2" t="s">
        <v>22</v>
      </c>
      <c r="M3479" s="16">
        <v>36.51</v>
      </c>
      <c r="N3479" s="16"/>
      <c r="O3479" s="16"/>
      <c r="P3479" s="16"/>
      <c r="Q3479" s="16"/>
      <c r="R3479" s="2"/>
      <c r="S3479" s="2"/>
      <c r="V3479" t="str">
        <f t="shared" si="173"/>
        <v>250INIM</v>
      </c>
      <c r="W3479" s="58" t="e">
        <f>VLOOKUP(V3479,Minimos!$D$3:$E$26,2,FALSE)</f>
        <v>#N/A</v>
      </c>
      <c r="X3479" s="18" t="e">
        <f t="shared" si="174"/>
        <v>#N/A</v>
      </c>
      <c r="Y3479" s="58" t="e">
        <f t="shared" si="175"/>
        <v>#N/A</v>
      </c>
    </row>
    <row r="3480" spans="1:25" x14ac:dyDescent="0.25">
      <c r="A3480" t="s">
        <v>127</v>
      </c>
      <c r="B3480" s="133" t="s">
        <v>186</v>
      </c>
      <c r="C3480" t="s">
        <v>806</v>
      </c>
      <c r="D3480" s="54">
        <v>44696</v>
      </c>
      <c r="E3480" s="133" t="s">
        <v>211</v>
      </c>
      <c r="F3480" s="133" t="s">
        <v>62</v>
      </c>
      <c r="G3480" s="133" t="s">
        <v>20</v>
      </c>
      <c r="H3480" s="2">
        <v>1</v>
      </c>
      <c r="I3480" s="2">
        <v>189</v>
      </c>
      <c r="J3480" s="2" t="s">
        <v>252</v>
      </c>
      <c r="K3480" s="2" t="s">
        <v>65</v>
      </c>
      <c r="L3480" s="2" t="s">
        <v>22</v>
      </c>
      <c r="M3480" s="121">
        <v>1.7023148148148147E-3</v>
      </c>
      <c r="N3480" s="2"/>
      <c r="O3480" s="2"/>
      <c r="P3480" s="2"/>
      <c r="Q3480" s="2"/>
      <c r="R3480" s="2"/>
      <c r="S3480" s="2"/>
      <c r="V3480" t="str">
        <f t="shared" si="173"/>
        <v>800INIF</v>
      </c>
      <c r="W3480" s="58" t="e">
        <f>VLOOKUP(V3480,Minimos!$D$3:$E$26,2,FALSE)</f>
        <v>#N/A</v>
      </c>
      <c r="X3480" s="18" t="e">
        <f t="shared" si="174"/>
        <v>#N/A</v>
      </c>
      <c r="Y3480" s="58" t="e">
        <f t="shared" si="175"/>
        <v>#N/A</v>
      </c>
    </row>
    <row r="3481" spans="1:25" x14ac:dyDescent="0.25">
      <c r="A3481" t="s">
        <v>127</v>
      </c>
      <c r="B3481" s="133" t="s">
        <v>186</v>
      </c>
      <c r="C3481" t="s">
        <v>806</v>
      </c>
      <c r="D3481" s="54">
        <v>44696</v>
      </c>
      <c r="E3481" s="133" t="s">
        <v>211</v>
      </c>
      <c r="F3481" s="133" t="s">
        <v>62</v>
      </c>
      <c r="G3481" s="133" t="s">
        <v>20</v>
      </c>
      <c r="H3481" s="2">
        <v>2</v>
      </c>
      <c r="I3481" s="2">
        <v>63</v>
      </c>
      <c r="J3481" s="2" t="s">
        <v>245</v>
      </c>
      <c r="K3481" s="2" t="s">
        <v>64</v>
      </c>
      <c r="L3481" s="2" t="s">
        <v>22</v>
      </c>
      <c r="M3481" s="121">
        <v>1.7156249999999999E-3</v>
      </c>
      <c r="N3481" s="2"/>
      <c r="O3481" s="2"/>
      <c r="P3481" s="2"/>
      <c r="Q3481" s="2"/>
      <c r="R3481" s="2"/>
      <c r="S3481" s="2"/>
      <c r="V3481" t="str">
        <f t="shared" si="173"/>
        <v>800INIF</v>
      </c>
      <c r="W3481" s="58" t="e">
        <f>VLOOKUP(V3481,Minimos!$D$3:$E$26,2,FALSE)</f>
        <v>#N/A</v>
      </c>
      <c r="X3481" s="18" t="e">
        <f t="shared" si="174"/>
        <v>#N/A</v>
      </c>
      <c r="Y3481" s="58" t="e">
        <f t="shared" si="175"/>
        <v>#N/A</v>
      </c>
    </row>
    <row r="3482" spans="1:25" x14ac:dyDescent="0.25">
      <c r="A3482" t="s">
        <v>127</v>
      </c>
      <c r="B3482" s="133" t="s">
        <v>186</v>
      </c>
      <c r="C3482" t="s">
        <v>806</v>
      </c>
      <c r="D3482" s="54">
        <v>44696</v>
      </c>
      <c r="E3482" s="133" t="s">
        <v>211</v>
      </c>
      <c r="F3482" s="133" t="s">
        <v>62</v>
      </c>
      <c r="G3482" s="133" t="s">
        <v>20</v>
      </c>
      <c r="H3482" s="2">
        <v>3</v>
      </c>
      <c r="I3482" s="2">
        <v>372</v>
      </c>
      <c r="J3482" s="2" t="s">
        <v>295</v>
      </c>
      <c r="K3482" s="2" t="s">
        <v>257</v>
      </c>
      <c r="L3482" s="2" t="s">
        <v>22</v>
      </c>
      <c r="M3482" s="121">
        <v>1.7388888888888888E-3</v>
      </c>
      <c r="N3482" s="2"/>
      <c r="O3482" s="2"/>
      <c r="P3482" s="2"/>
      <c r="Q3482" s="2"/>
      <c r="R3482" s="2"/>
      <c r="S3482" s="2"/>
      <c r="V3482" t="str">
        <f t="shared" si="173"/>
        <v>800INIF</v>
      </c>
      <c r="W3482" s="58" t="e">
        <f>VLOOKUP(V3482,Minimos!$D$3:$E$26,2,FALSE)</f>
        <v>#N/A</v>
      </c>
      <c r="X3482" s="18" t="e">
        <f t="shared" si="174"/>
        <v>#N/A</v>
      </c>
      <c r="Y3482" s="58" t="e">
        <f t="shared" si="175"/>
        <v>#N/A</v>
      </c>
    </row>
    <row r="3483" spans="1:25" x14ac:dyDescent="0.25">
      <c r="A3483" t="s">
        <v>127</v>
      </c>
      <c r="B3483" s="133" t="s">
        <v>186</v>
      </c>
      <c r="C3483" t="s">
        <v>806</v>
      </c>
      <c r="D3483" s="54">
        <v>44696</v>
      </c>
      <c r="E3483" s="133" t="s">
        <v>211</v>
      </c>
      <c r="F3483" s="133" t="s">
        <v>62</v>
      </c>
      <c r="G3483" s="133" t="s">
        <v>20</v>
      </c>
      <c r="H3483" s="2">
        <v>4</v>
      </c>
      <c r="I3483" s="2">
        <v>1295</v>
      </c>
      <c r="J3483" s="2" t="s">
        <v>805</v>
      </c>
      <c r="K3483" s="2" t="s">
        <v>64</v>
      </c>
      <c r="L3483" s="2" t="s">
        <v>22</v>
      </c>
      <c r="M3483" s="121">
        <v>2.0811342592592596E-3</v>
      </c>
      <c r="N3483" s="2"/>
      <c r="O3483" s="2"/>
      <c r="P3483" s="2"/>
      <c r="Q3483" s="2"/>
      <c r="R3483" s="2"/>
      <c r="S3483" s="2"/>
      <c r="V3483" t="str">
        <f t="shared" si="173"/>
        <v>800INIF</v>
      </c>
      <c r="W3483" s="58" t="e">
        <f>VLOOKUP(V3483,Minimos!$D$3:$E$26,2,FALSE)</f>
        <v>#N/A</v>
      </c>
      <c r="X3483" s="18" t="e">
        <f t="shared" si="174"/>
        <v>#N/A</v>
      </c>
      <c r="Y3483" s="58" t="e">
        <f t="shared" si="175"/>
        <v>#N/A</v>
      </c>
    </row>
    <row r="3484" spans="1:25" x14ac:dyDescent="0.25">
      <c r="A3484" t="s">
        <v>127</v>
      </c>
      <c r="B3484" s="133" t="s">
        <v>186</v>
      </c>
      <c r="C3484" t="s">
        <v>806</v>
      </c>
      <c r="D3484" s="54">
        <v>44696</v>
      </c>
      <c r="E3484" s="133" t="s">
        <v>211</v>
      </c>
      <c r="F3484" s="133" t="s">
        <v>62</v>
      </c>
      <c r="G3484" s="133" t="s">
        <v>18</v>
      </c>
      <c r="H3484" s="2">
        <v>1</v>
      </c>
      <c r="I3484" s="2">
        <v>995</v>
      </c>
      <c r="J3484" s="2" t="s">
        <v>480</v>
      </c>
      <c r="K3484" s="2" t="s">
        <v>466</v>
      </c>
      <c r="L3484" s="2" t="s">
        <v>22</v>
      </c>
      <c r="M3484" s="121">
        <v>1.5434027777777779E-3</v>
      </c>
      <c r="N3484" s="2"/>
      <c r="O3484" s="2"/>
      <c r="P3484" s="2"/>
      <c r="Q3484" s="2"/>
      <c r="R3484" s="2"/>
      <c r="S3484" s="2"/>
      <c r="V3484" t="str">
        <f t="shared" si="173"/>
        <v>800INIM</v>
      </c>
      <c r="W3484" s="58" t="e">
        <f>VLOOKUP(V3484,Minimos!$D$3:$E$26,2,FALSE)</f>
        <v>#N/A</v>
      </c>
      <c r="X3484" s="18" t="e">
        <f t="shared" si="174"/>
        <v>#N/A</v>
      </c>
      <c r="Y3484" s="58" t="e">
        <f t="shared" si="175"/>
        <v>#N/A</v>
      </c>
    </row>
    <row r="3485" spans="1:25" x14ac:dyDescent="0.25">
      <c r="A3485" t="s">
        <v>127</v>
      </c>
      <c r="B3485" s="133" t="s">
        <v>186</v>
      </c>
      <c r="C3485" t="s">
        <v>806</v>
      </c>
      <c r="D3485" s="54">
        <v>44696</v>
      </c>
      <c r="E3485" s="133" t="s">
        <v>211</v>
      </c>
      <c r="F3485" s="133" t="s">
        <v>62</v>
      </c>
      <c r="G3485" s="133" t="s">
        <v>18</v>
      </c>
      <c r="H3485" s="2">
        <v>2</v>
      </c>
      <c r="I3485" s="2">
        <v>253</v>
      </c>
      <c r="J3485" s="2" t="s">
        <v>205</v>
      </c>
      <c r="K3485" s="2" t="s">
        <v>67</v>
      </c>
      <c r="L3485" s="2" t="s">
        <v>22</v>
      </c>
      <c r="M3485" s="121">
        <v>1.5935185185185184E-3</v>
      </c>
      <c r="N3485" s="2"/>
      <c r="O3485" s="2"/>
      <c r="P3485" s="2"/>
      <c r="Q3485" s="2"/>
      <c r="R3485" s="2"/>
      <c r="S3485" s="2"/>
      <c r="V3485" t="str">
        <f t="shared" si="173"/>
        <v>800INIM</v>
      </c>
      <c r="W3485" s="58" t="e">
        <f>VLOOKUP(V3485,Minimos!$D$3:$E$26,2,FALSE)</f>
        <v>#N/A</v>
      </c>
      <c r="X3485" s="18" t="e">
        <f t="shared" si="174"/>
        <v>#N/A</v>
      </c>
      <c r="Y3485" s="58" t="e">
        <f t="shared" si="175"/>
        <v>#N/A</v>
      </c>
    </row>
    <row r="3486" spans="1:25" x14ac:dyDescent="0.25">
      <c r="A3486" t="s">
        <v>127</v>
      </c>
      <c r="B3486" s="133" t="s">
        <v>186</v>
      </c>
      <c r="C3486" t="s">
        <v>806</v>
      </c>
      <c r="D3486" s="54">
        <v>44696</v>
      </c>
      <c r="E3486" s="133" t="s">
        <v>211</v>
      </c>
      <c r="F3486" s="133" t="s">
        <v>62</v>
      </c>
      <c r="G3486" s="133" t="s">
        <v>18</v>
      </c>
      <c r="H3486" s="2">
        <v>3</v>
      </c>
      <c r="I3486" s="2">
        <v>766</v>
      </c>
      <c r="J3486" s="2" t="s">
        <v>316</v>
      </c>
      <c r="K3486" s="2" t="s">
        <v>267</v>
      </c>
      <c r="L3486" s="2" t="s">
        <v>22</v>
      </c>
      <c r="M3486" s="121">
        <v>1.711689814814815E-3</v>
      </c>
      <c r="N3486" s="2"/>
      <c r="O3486" s="2"/>
      <c r="P3486" s="2"/>
      <c r="Q3486" s="2"/>
      <c r="R3486" s="2"/>
      <c r="S3486" s="2"/>
      <c r="V3486" t="str">
        <f t="shared" si="173"/>
        <v>800INIM</v>
      </c>
      <c r="W3486" s="58" t="e">
        <f>VLOOKUP(V3486,Minimos!$D$3:$E$26,2,FALSE)</f>
        <v>#N/A</v>
      </c>
      <c r="X3486" s="18" t="e">
        <f t="shared" si="174"/>
        <v>#N/A</v>
      </c>
      <c r="Y3486" s="58" t="e">
        <f t="shared" si="175"/>
        <v>#N/A</v>
      </c>
    </row>
    <row r="3487" spans="1:25" x14ac:dyDescent="0.25">
      <c r="A3487" t="s">
        <v>127</v>
      </c>
      <c r="B3487" s="133" t="s">
        <v>186</v>
      </c>
      <c r="C3487" t="s">
        <v>806</v>
      </c>
      <c r="D3487" s="54">
        <v>44696</v>
      </c>
      <c r="E3487" s="133" t="s">
        <v>211</v>
      </c>
      <c r="F3487" s="133" t="s">
        <v>62</v>
      </c>
      <c r="G3487" s="133" t="s">
        <v>18</v>
      </c>
      <c r="H3487" s="2">
        <v>4</v>
      </c>
      <c r="I3487" s="2">
        <v>733</v>
      </c>
      <c r="J3487" s="2" t="s">
        <v>681</v>
      </c>
      <c r="K3487" s="2" t="s">
        <v>66</v>
      </c>
      <c r="L3487" s="2" t="s">
        <v>22</v>
      </c>
      <c r="M3487" s="121">
        <v>2.1113425925925926E-3</v>
      </c>
      <c r="N3487" s="2"/>
      <c r="O3487" s="2"/>
      <c r="P3487" s="2"/>
      <c r="Q3487" s="2"/>
      <c r="R3487" s="2"/>
      <c r="S3487" s="2"/>
      <c r="V3487" t="str">
        <f t="shared" si="173"/>
        <v>800INIM</v>
      </c>
      <c r="W3487" s="58" t="e">
        <f>VLOOKUP(V3487,Minimos!$D$3:$E$26,2,FALSE)</f>
        <v>#N/A</v>
      </c>
      <c r="X3487" s="18" t="e">
        <f t="shared" si="174"/>
        <v>#N/A</v>
      </c>
      <c r="Y3487" s="58" t="e">
        <f t="shared" si="175"/>
        <v>#N/A</v>
      </c>
    </row>
    <row r="3488" spans="1:25" x14ac:dyDescent="0.25">
      <c r="A3488" t="s">
        <v>43</v>
      </c>
      <c r="B3488" s="133" t="s">
        <v>30</v>
      </c>
      <c r="C3488" t="s">
        <v>806</v>
      </c>
      <c r="D3488" s="54">
        <v>44696</v>
      </c>
      <c r="E3488" s="133" t="s">
        <v>211</v>
      </c>
      <c r="F3488" s="133" t="s">
        <v>62</v>
      </c>
      <c r="G3488" s="133" t="s">
        <v>18</v>
      </c>
      <c r="H3488" s="2">
        <v>1</v>
      </c>
      <c r="I3488" s="2">
        <v>9</v>
      </c>
      <c r="J3488" s="2" t="s">
        <v>262</v>
      </c>
      <c r="K3488" s="2" t="s">
        <v>64</v>
      </c>
      <c r="L3488" s="2" t="s">
        <v>23</v>
      </c>
      <c r="M3488" s="16">
        <v>13.01</v>
      </c>
      <c r="N3488" s="16">
        <v>11.85</v>
      </c>
      <c r="O3488" s="16" t="s">
        <v>1</v>
      </c>
      <c r="P3488" s="16">
        <v>12.67</v>
      </c>
      <c r="Q3488" s="16">
        <v>13.01</v>
      </c>
      <c r="R3488" s="2"/>
      <c r="S3488" s="2"/>
      <c r="V3488" t="str">
        <f t="shared" si="173"/>
        <v>PESO5JUVM</v>
      </c>
      <c r="W3488" s="58" t="e">
        <f>VLOOKUP(V3488,Minimos!$D$3:$E$26,2,FALSE)</f>
        <v>#N/A</v>
      </c>
      <c r="X3488" s="18" t="e">
        <f t="shared" si="174"/>
        <v>#N/A</v>
      </c>
      <c r="Y3488" s="58" t="e">
        <f t="shared" si="175"/>
        <v>#N/A</v>
      </c>
    </row>
    <row r="3489" spans="1:25" x14ac:dyDescent="0.25">
      <c r="A3489" t="s">
        <v>43</v>
      </c>
      <c r="B3489" s="133" t="s">
        <v>30</v>
      </c>
      <c r="C3489" t="s">
        <v>806</v>
      </c>
      <c r="D3489" s="54">
        <v>44696</v>
      </c>
      <c r="E3489" s="133" t="s">
        <v>211</v>
      </c>
      <c r="F3489" s="133" t="s">
        <v>62</v>
      </c>
      <c r="G3489" s="133" t="s">
        <v>18</v>
      </c>
      <c r="H3489" s="2">
        <v>2</v>
      </c>
      <c r="I3489" s="2">
        <v>113</v>
      </c>
      <c r="J3489" s="2" t="s">
        <v>302</v>
      </c>
      <c r="K3489" s="2" t="s">
        <v>64</v>
      </c>
      <c r="L3489" s="2" t="s">
        <v>23</v>
      </c>
      <c r="M3489" s="16">
        <v>11.13</v>
      </c>
      <c r="N3489" s="16">
        <v>8.99</v>
      </c>
      <c r="O3489" s="16" t="s">
        <v>1</v>
      </c>
      <c r="P3489" s="16" t="s">
        <v>1</v>
      </c>
      <c r="Q3489" s="16">
        <v>11.13</v>
      </c>
      <c r="R3489" s="2"/>
      <c r="S3489" s="2"/>
      <c r="V3489" t="str">
        <f t="shared" si="173"/>
        <v>PESO5JUVM</v>
      </c>
      <c r="W3489" s="58" t="e">
        <f>VLOOKUP(V3489,Minimos!$D$3:$E$26,2,FALSE)</f>
        <v>#N/A</v>
      </c>
      <c r="X3489" s="18" t="e">
        <f t="shared" si="174"/>
        <v>#N/A</v>
      </c>
      <c r="Y3489" s="58" t="e">
        <f t="shared" si="175"/>
        <v>#N/A</v>
      </c>
    </row>
    <row r="3490" spans="1:25" x14ac:dyDescent="0.25">
      <c r="A3490" t="s">
        <v>43</v>
      </c>
      <c r="B3490" s="133" t="s">
        <v>30</v>
      </c>
      <c r="C3490" t="s">
        <v>806</v>
      </c>
      <c r="D3490" s="54">
        <v>44696</v>
      </c>
      <c r="E3490" s="133" t="s">
        <v>211</v>
      </c>
      <c r="F3490" s="133" t="s">
        <v>62</v>
      </c>
      <c r="G3490" s="133" t="s">
        <v>18</v>
      </c>
      <c r="H3490" s="2">
        <v>3</v>
      </c>
      <c r="I3490" s="2">
        <v>374</v>
      </c>
      <c r="J3490" s="2" t="s">
        <v>324</v>
      </c>
      <c r="K3490" s="2" t="s">
        <v>257</v>
      </c>
      <c r="L3490" s="2" t="s">
        <v>23</v>
      </c>
      <c r="M3490" s="16">
        <v>8.4</v>
      </c>
      <c r="N3490" s="16">
        <v>8.4</v>
      </c>
      <c r="O3490" s="16" t="s">
        <v>1</v>
      </c>
      <c r="P3490" s="16" t="s">
        <v>1</v>
      </c>
      <c r="Q3490" s="16" t="s">
        <v>1</v>
      </c>
      <c r="R3490" s="2"/>
      <c r="S3490" s="2"/>
      <c r="V3490" t="str">
        <f t="shared" si="173"/>
        <v>PESO5JUVM</v>
      </c>
      <c r="W3490" s="58" t="e">
        <f>VLOOKUP(V3490,Minimos!$D$3:$E$26,2,FALSE)</f>
        <v>#N/A</v>
      </c>
      <c r="X3490" s="18" t="e">
        <f t="shared" si="174"/>
        <v>#N/A</v>
      </c>
      <c r="Y3490" s="58" t="e">
        <f t="shared" si="175"/>
        <v>#N/A</v>
      </c>
    </row>
    <row r="3491" spans="1:25" x14ac:dyDescent="0.25">
      <c r="A3491" t="s">
        <v>98</v>
      </c>
      <c r="B3491" s="133" t="s">
        <v>188</v>
      </c>
      <c r="C3491" t="s">
        <v>806</v>
      </c>
      <c r="D3491" s="54">
        <v>44696</v>
      </c>
      <c r="E3491" s="133" t="s">
        <v>211</v>
      </c>
      <c r="F3491" s="133" t="s">
        <v>62</v>
      </c>
      <c r="G3491" s="133" t="s">
        <v>18</v>
      </c>
      <c r="H3491" s="2">
        <v>1</v>
      </c>
      <c r="I3491" s="2">
        <v>317</v>
      </c>
      <c r="J3491" s="2" t="s">
        <v>299</v>
      </c>
      <c r="K3491" s="2" t="s">
        <v>256</v>
      </c>
      <c r="L3491" s="2" t="s">
        <v>23</v>
      </c>
      <c r="M3491" s="16">
        <v>1.85</v>
      </c>
      <c r="N3491" s="16"/>
      <c r="O3491" s="16"/>
      <c r="P3491" s="16"/>
      <c r="Q3491" s="16"/>
      <c r="R3491" s="2"/>
      <c r="S3491" s="2"/>
      <c r="V3491" t="str">
        <f t="shared" si="173"/>
        <v>ALTURAJUVM</v>
      </c>
      <c r="W3491" s="58" t="e">
        <f>VLOOKUP(V3491,Minimos!$D$3:$E$26,2,FALSE)</f>
        <v>#N/A</v>
      </c>
      <c r="X3491" s="18" t="e">
        <f t="shared" si="174"/>
        <v>#N/A</v>
      </c>
      <c r="Y3491" s="58" t="e">
        <f t="shared" si="175"/>
        <v>#N/A</v>
      </c>
    </row>
    <row r="3492" spans="1:25" x14ac:dyDescent="0.25">
      <c r="A3492" t="s">
        <v>32</v>
      </c>
      <c r="B3492" s="133" t="s">
        <v>30</v>
      </c>
      <c r="C3492" t="s">
        <v>806</v>
      </c>
      <c r="D3492" s="54">
        <v>44696</v>
      </c>
      <c r="E3492" s="133" t="s">
        <v>211</v>
      </c>
      <c r="F3492" s="133" t="s">
        <v>62</v>
      </c>
      <c r="G3492" s="133" t="s">
        <v>20</v>
      </c>
      <c r="H3492" s="2">
        <v>1</v>
      </c>
      <c r="I3492" s="2">
        <v>854</v>
      </c>
      <c r="J3492" s="2" t="s">
        <v>526</v>
      </c>
      <c r="K3492" s="2" t="s">
        <v>267</v>
      </c>
      <c r="L3492" s="2" t="s">
        <v>23</v>
      </c>
      <c r="M3492" s="16">
        <v>32.65</v>
      </c>
      <c r="N3492" s="16">
        <v>32.11</v>
      </c>
      <c r="O3492" s="16">
        <v>31.58</v>
      </c>
      <c r="P3492" s="16">
        <v>32.65</v>
      </c>
      <c r="Q3492" s="16">
        <v>31.22</v>
      </c>
      <c r="R3492" s="2"/>
      <c r="S3492" s="2"/>
      <c r="V3492" t="str">
        <f t="shared" si="173"/>
        <v>DARDO5JUVF</v>
      </c>
      <c r="W3492" s="58">
        <f>VLOOKUP(V3492,Minimos!$D$3:$E$26,2,FALSE)</f>
        <v>28</v>
      </c>
      <c r="X3492" s="18">
        <f t="shared" si="174"/>
        <v>4.6499999999999986</v>
      </c>
      <c r="Y3492" s="58" t="str">
        <f t="shared" si="175"/>
        <v>Apurado</v>
      </c>
    </row>
    <row r="3493" spans="1:25" x14ac:dyDescent="0.25">
      <c r="A3493" t="s">
        <v>32</v>
      </c>
      <c r="B3493" s="133" t="s">
        <v>30</v>
      </c>
      <c r="C3493" t="s">
        <v>806</v>
      </c>
      <c r="D3493" s="54">
        <v>44696</v>
      </c>
      <c r="E3493" s="133" t="s">
        <v>211</v>
      </c>
      <c r="F3493" s="133" t="s">
        <v>62</v>
      </c>
      <c r="G3493" s="133" t="s">
        <v>20</v>
      </c>
      <c r="H3493" s="2">
        <v>2</v>
      </c>
      <c r="I3493" s="2">
        <v>738</v>
      </c>
      <c r="J3493" s="2" t="s">
        <v>419</v>
      </c>
      <c r="K3493" s="2" t="s">
        <v>64</v>
      </c>
      <c r="L3493" s="2" t="s">
        <v>23</v>
      </c>
      <c r="M3493" s="16">
        <v>31.93</v>
      </c>
      <c r="N3493" s="16">
        <v>25.3</v>
      </c>
      <c r="O3493" s="16">
        <v>31.93</v>
      </c>
      <c r="P3493" s="16">
        <v>28.93</v>
      </c>
      <c r="Q3493" s="16" t="s">
        <v>1</v>
      </c>
      <c r="R3493" s="2"/>
      <c r="S3493" s="2"/>
      <c r="V3493" t="str">
        <f t="shared" si="173"/>
        <v>DARDO5JUVF</v>
      </c>
      <c r="W3493" s="58">
        <f>VLOOKUP(V3493,Minimos!$D$3:$E$26,2,FALSE)</f>
        <v>28</v>
      </c>
      <c r="X3493" s="18">
        <f t="shared" si="174"/>
        <v>3.9299999999999997</v>
      </c>
      <c r="Y3493" s="58" t="str">
        <f t="shared" si="175"/>
        <v>Apurado</v>
      </c>
    </row>
    <row r="3494" spans="1:25" x14ac:dyDescent="0.25">
      <c r="A3494" t="s">
        <v>32</v>
      </c>
      <c r="B3494" s="133" t="s">
        <v>30</v>
      </c>
      <c r="C3494" t="s">
        <v>806</v>
      </c>
      <c r="D3494" s="54">
        <v>44696</v>
      </c>
      <c r="E3494" s="133" t="s">
        <v>211</v>
      </c>
      <c r="F3494" s="133" t="s">
        <v>62</v>
      </c>
      <c r="G3494" s="133" t="s">
        <v>20</v>
      </c>
      <c r="H3494" s="2">
        <v>3</v>
      </c>
      <c r="I3494" s="2">
        <v>684</v>
      </c>
      <c r="J3494" s="2" t="s">
        <v>423</v>
      </c>
      <c r="K3494" s="2" t="s">
        <v>64</v>
      </c>
      <c r="L3494" s="2" t="s">
        <v>23</v>
      </c>
      <c r="M3494" s="16">
        <v>30.17</v>
      </c>
      <c r="N3494" s="16">
        <v>29.01</v>
      </c>
      <c r="O3494" s="16">
        <v>29.25</v>
      </c>
      <c r="P3494" s="16">
        <v>30.17</v>
      </c>
      <c r="Q3494" s="16">
        <v>27.68</v>
      </c>
      <c r="R3494" s="2"/>
      <c r="S3494" s="2"/>
      <c r="V3494" t="str">
        <f t="shared" si="173"/>
        <v>DARDO5JUVF</v>
      </c>
      <c r="W3494" s="58">
        <f>VLOOKUP(V3494,Minimos!$D$3:$E$26,2,FALSE)</f>
        <v>28</v>
      </c>
      <c r="X3494" s="18">
        <f t="shared" si="174"/>
        <v>2.1700000000000017</v>
      </c>
      <c r="Y3494" s="58" t="str">
        <f t="shared" si="175"/>
        <v>Apurado</v>
      </c>
    </row>
    <row r="3495" spans="1:25" x14ac:dyDescent="0.25">
      <c r="A3495" t="s">
        <v>32</v>
      </c>
      <c r="B3495" s="133" t="s">
        <v>30</v>
      </c>
      <c r="C3495" t="s">
        <v>806</v>
      </c>
      <c r="D3495" s="54">
        <v>44696</v>
      </c>
      <c r="E3495" s="133" t="s">
        <v>211</v>
      </c>
      <c r="F3495" s="133" t="s">
        <v>62</v>
      </c>
      <c r="G3495" s="133" t="s">
        <v>20</v>
      </c>
      <c r="H3495" s="2">
        <v>4</v>
      </c>
      <c r="I3495" s="2">
        <v>2</v>
      </c>
      <c r="J3495" s="2" t="s">
        <v>355</v>
      </c>
      <c r="K3495" s="2" t="s">
        <v>64</v>
      </c>
      <c r="L3495" s="2" t="s">
        <v>23</v>
      </c>
      <c r="M3495" s="16">
        <v>21.87</v>
      </c>
      <c r="N3495" s="16">
        <v>21.87</v>
      </c>
      <c r="O3495" s="16" t="s">
        <v>1</v>
      </c>
      <c r="P3495" s="16">
        <v>21.33</v>
      </c>
      <c r="Q3495" s="16">
        <v>20.8</v>
      </c>
      <c r="R3495" s="2"/>
      <c r="S3495" s="2"/>
      <c r="V3495" t="str">
        <f t="shared" si="173"/>
        <v>DARDO5JUVF</v>
      </c>
      <c r="W3495" s="58">
        <f>VLOOKUP(V3495,Minimos!$D$3:$E$26,2,FALSE)</f>
        <v>28</v>
      </c>
      <c r="X3495" s="18">
        <f t="shared" si="174"/>
        <v>-6.129999999999999</v>
      </c>
      <c r="Y3495" s="58" t="str">
        <f t="shared" si="175"/>
        <v/>
      </c>
    </row>
    <row r="3496" spans="1:25" x14ac:dyDescent="0.25">
      <c r="A3496" t="s">
        <v>32</v>
      </c>
      <c r="B3496" s="133" t="s">
        <v>30</v>
      </c>
      <c r="C3496" t="s">
        <v>806</v>
      </c>
      <c r="D3496" s="54">
        <v>44696</v>
      </c>
      <c r="E3496" s="133" t="s">
        <v>211</v>
      </c>
      <c r="F3496" s="133" t="s">
        <v>62</v>
      </c>
      <c r="G3496" s="133" t="s">
        <v>20</v>
      </c>
      <c r="H3496" s="2">
        <v>1</v>
      </c>
      <c r="I3496" s="2">
        <v>763</v>
      </c>
      <c r="J3496" s="2" t="s">
        <v>311</v>
      </c>
      <c r="K3496" s="2" t="s">
        <v>267</v>
      </c>
      <c r="L3496" s="2" t="s">
        <v>22</v>
      </c>
      <c r="M3496" s="16">
        <v>25.18</v>
      </c>
      <c r="N3496" s="16">
        <v>23.02</v>
      </c>
      <c r="O3496" s="16" t="s">
        <v>1</v>
      </c>
      <c r="P3496" s="16">
        <v>23.76</v>
      </c>
      <c r="Q3496" s="16">
        <v>25.18</v>
      </c>
      <c r="R3496" s="2"/>
      <c r="S3496" s="2"/>
      <c r="V3496" t="str">
        <f t="shared" si="173"/>
        <v>DARDO5INIF</v>
      </c>
      <c r="W3496" s="58">
        <f>VLOOKUP(V3496,Minimos!$D$3:$E$26,2,FALSE)</f>
        <v>28</v>
      </c>
      <c r="X3496" s="18">
        <f t="shared" si="174"/>
        <v>-2.8200000000000003</v>
      </c>
      <c r="Y3496" s="58" t="str">
        <f t="shared" si="175"/>
        <v/>
      </c>
    </row>
    <row r="3497" spans="1:25" x14ac:dyDescent="0.25">
      <c r="A3497" t="s">
        <v>32</v>
      </c>
      <c r="B3497" s="133" t="s">
        <v>30</v>
      </c>
      <c r="C3497" t="s">
        <v>806</v>
      </c>
      <c r="D3497" s="54">
        <v>44696</v>
      </c>
      <c r="E3497" s="133" t="s">
        <v>211</v>
      </c>
      <c r="F3497" s="133" t="s">
        <v>62</v>
      </c>
      <c r="G3497" s="133" t="s">
        <v>20</v>
      </c>
      <c r="H3497" s="2">
        <v>2</v>
      </c>
      <c r="I3497" s="2">
        <v>61</v>
      </c>
      <c r="J3497" s="2" t="s">
        <v>234</v>
      </c>
      <c r="K3497" s="2" t="s">
        <v>64</v>
      </c>
      <c r="L3497" s="2" t="s">
        <v>22</v>
      </c>
      <c r="M3497" s="16">
        <v>23.81</v>
      </c>
      <c r="N3497" s="16">
        <v>23.81</v>
      </c>
      <c r="O3497" s="16" t="s">
        <v>1</v>
      </c>
      <c r="P3497" s="16">
        <v>21.53</v>
      </c>
      <c r="Q3497" s="16">
        <v>20.7</v>
      </c>
      <c r="R3497" s="2"/>
      <c r="S3497" s="2"/>
      <c r="V3497" t="str">
        <f t="shared" si="173"/>
        <v>DARDO5INIF</v>
      </c>
      <c r="W3497" s="58">
        <f>VLOOKUP(V3497,Minimos!$D$3:$E$26,2,FALSE)</f>
        <v>28</v>
      </c>
      <c r="X3497" s="18">
        <f t="shared" si="174"/>
        <v>-4.1900000000000013</v>
      </c>
      <c r="Y3497" s="58" t="str">
        <f t="shared" si="175"/>
        <v/>
      </c>
    </row>
    <row r="3498" spans="1:25" x14ac:dyDescent="0.25">
      <c r="A3498" t="s">
        <v>32</v>
      </c>
      <c r="B3498" s="133" t="s">
        <v>30</v>
      </c>
      <c r="C3498" t="s">
        <v>806</v>
      </c>
      <c r="D3498" s="54">
        <v>44696</v>
      </c>
      <c r="E3498" s="133" t="s">
        <v>211</v>
      </c>
      <c r="F3498" s="133" t="s">
        <v>62</v>
      </c>
      <c r="G3498" s="133" t="s">
        <v>20</v>
      </c>
      <c r="H3498" s="2">
        <v>3</v>
      </c>
      <c r="I3498" s="2">
        <v>150</v>
      </c>
      <c r="J3498" s="2" t="s">
        <v>235</v>
      </c>
      <c r="K3498" s="2" t="s">
        <v>64</v>
      </c>
      <c r="L3498" s="2" t="s">
        <v>22</v>
      </c>
      <c r="M3498" s="16">
        <v>22.75</v>
      </c>
      <c r="N3498" s="16" t="s">
        <v>1</v>
      </c>
      <c r="O3498" s="16">
        <v>21.11</v>
      </c>
      <c r="P3498" s="16" t="s">
        <v>1</v>
      </c>
      <c r="Q3498" s="16">
        <v>22.75</v>
      </c>
      <c r="R3498" s="2"/>
      <c r="S3498" s="2"/>
      <c r="V3498" t="str">
        <f t="shared" si="173"/>
        <v>DARDO5INIF</v>
      </c>
      <c r="W3498" s="58">
        <f>VLOOKUP(V3498,Minimos!$D$3:$E$26,2,FALSE)</f>
        <v>28</v>
      </c>
      <c r="X3498" s="18">
        <f t="shared" si="174"/>
        <v>-5.25</v>
      </c>
      <c r="Y3498" s="58" t="str">
        <f t="shared" si="175"/>
        <v/>
      </c>
    </row>
    <row r="3499" spans="1:25" x14ac:dyDescent="0.25">
      <c r="A3499" t="s">
        <v>32</v>
      </c>
      <c r="B3499" s="133" t="s">
        <v>30</v>
      </c>
      <c r="C3499" t="s">
        <v>806</v>
      </c>
      <c r="D3499" s="54">
        <v>44696</v>
      </c>
      <c r="E3499" s="133" t="s">
        <v>211</v>
      </c>
      <c r="F3499" s="133" t="s">
        <v>62</v>
      </c>
      <c r="G3499" s="133" t="s">
        <v>20</v>
      </c>
      <c r="H3499" s="2">
        <v>4</v>
      </c>
      <c r="I3499" s="2">
        <v>59</v>
      </c>
      <c r="J3499" s="2" t="s">
        <v>294</v>
      </c>
      <c r="K3499" s="2" t="s">
        <v>64</v>
      </c>
      <c r="L3499" s="2" t="s">
        <v>22</v>
      </c>
      <c r="M3499" s="16">
        <v>14.98</v>
      </c>
      <c r="N3499" s="16">
        <v>13.42</v>
      </c>
      <c r="O3499" s="16">
        <v>14.02</v>
      </c>
      <c r="P3499" s="16">
        <v>13.99</v>
      </c>
      <c r="Q3499" s="16">
        <v>14.98</v>
      </c>
      <c r="R3499" s="2"/>
      <c r="S3499" s="2"/>
      <c r="V3499" t="str">
        <f t="shared" si="173"/>
        <v>DARDO5INIF</v>
      </c>
      <c r="W3499" s="58">
        <f>VLOOKUP(V3499,Minimos!$D$3:$E$26,2,FALSE)</f>
        <v>28</v>
      </c>
      <c r="X3499" s="18">
        <f t="shared" si="174"/>
        <v>-13.02</v>
      </c>
      <c r="Y3499" s="58" t="str">
        <f t="shared" si="175"/>
        <v/>
      </c>
    </row>
    <row r="3500" spans="1:25" x14ac:dyDescent="0.25">
      <c r="A3500" t="s">
        <v>93</v>
      </c>
      <c r="B3500" s="133" t="s">
        <v>188</v>
      </c>
      <c r="C3500" t="s">
        <v>806</v>
      </c>
      <c r="D3500" s="54">
        <v>44696</v>
      </c>
      <c r="E3500" s="133" t="s">
        <v>211</v>
      </c>
      <c r="F3500" s="133" t="s">
        <v>62</v>
      </c>
      <c r="G3500" s="133" t="s">
        <v>18</v>
      </c>
      <c r="H3500" s="2">
        <v>1</v>
      </c>
      <c r="I3500" s="2">
        <v>79</v>
      </c>
      <c r="J3500" s="2" t="s">
        <v>291</v>
      </c>
      <c r="K3500" s="2" t="s">
        <v>64</v>
      </c>
      <c r="L3500" s="2" t="s">
        <v>22</v>
      </c>
      <c r="M3500" s="16">
        <v>14.49</v>
      </c>
      <c r="N3500" s="16">
        <v>13.32</v>
      </c>
      <c r="O3500" s="16">
        <v>13.43</v>
      </c>
      <c r="P3500" s="16">
        <v>13.51</v>
      </c>
      <c r="Q3500" s="18">
        <v>14.49</v>
      </c>
      <c r="R3500" s="133"/>
      <c r="S3500" s="133"/>
      <c r="V3500" t="str">
        <f t="shared" si="173"/>
        <v>QUADINIINIM</v>
      </c>
      <c r="W3500" s="58" t="e">
        <f>VLOOKUP(V3500,Minimos!$D$3:$E$26,2,FALSE)</f>
        <v>#N/A</v>
      </c>
      <c r="X3500" s="18" t="e">
        <f t="shared" si="174"/>
        <v>#N/A</v>
      </c>
      <c r="Y3500" s="58" t="e">
        <f t="shared" si="175"/>
        <v>#N/A</v>
      </c>
    </row>
    <row r="3501" spans="1:25" x14ac:dyDescent="0.25">
      <c r="A3501" t="s">
        <v>93</v>
      </c>
      <c r="B3501" s="133" t="s">
        <v>188</v>
      </c>
      <c r="C3501" t="s">
        <v>806</v>
      </c>
      <c r="D3501" s="54">
        <v>44696</v>
      </c>
      <c r="E3501" s="133" t="s">
        <v>211</v>
      </c>
      <c r="F3501" s="133" t="s">
        <v>62</v>
      </c>
      <c r="G3501" s="133" t="s">
        <v>18</v>
      </c>
      <c r="H3501" s="2">
        <v>2</v>
      </c>
      <c r="I3501" s="2">
        <v>776</v>
      </c>
      <c r="J3501" s="2" t="s">
        <v>326</v>
      </c>
      <c r="K3501" s="2" t="s">
        <v>261</v>
      </c>
      <c r="L3501" s="2" t="s">
        <v>22</v>
      </c>
      <c r="M3501" s="16">
        <v>13.67</v>
      </c>
      <c r="N3501" s="16">
        <v>13.39</v>
      </c>
      <c r="O3501" s="16">
        <v>13.67</v>
      </c>
      <c r="P3501" s="16">
        <v>13.6</v>
      </c>
      <c r="Q3501" s="18">
        <v>13.51</v>
      </c>
      <c r="R3501" s="133"/>
      <c r="S3501" s="133"/>
      <c r="V3501" t="str">
        <f t="shared" si="173"/>
        <v>QUADINIINIM</v>
      </c>
      <c r="W3501" s="58" t="e">
        <f>VLOOKUP(V3501,Minimos!$D$3:$E$26,2,FALSE)</f>
        <v>#N/A</v>
      </c>
      <c r="X3501" s="18" t="e">
        <f t="shared" si="174"/>
        <v>#N/A</v>
      </c>
      <c r="Y3501" s="58" t="e">
        <f t="shared" si="175"/>
        <v>#N/A</v>
      </c>
    </row>
    <row r="3502" spans="1:25" x14ac:dyDescent="0.25">
      <c r="A3502" t="s">
        <v>93</v>
      </c>
      <c r="B3502" s="133" t="s">
        <v>188</v>
      </c>
      <c r="C3502" t="s">
        <v>806</v>
      </c>
      <c r="D3502" s="54">
        <v>44696</v>
      </c>
      <c r="E3502" s="133" t="s">
        <v>211</v>
      </c>
      <c r="F3502" s="133" t="s">
        <v>62</v>
      </c>
      <c r="G3502" s="133" t="s">
        <v>18</v>
      </c>
      <c r="H3502" s="2">
        <v>3</v>
      </c>
      <c r="I3502" s="2">
        <v>334</v>
      </c>
      <c r="J3502" s="2" t="s">
        <v>197</v>
      </c>
      <c r="K3502" s="2" t="s">
        <v>256</v>
      </c>
      <c r="L3502" s="2" t="s">
        <v>22</v>
      </c>
      <c r="M3502" s="16">
        <v>11.97</v>
      </c>
      <c r="N3502" s="16">
        <v>11.97</v>
      </c>
      <c r="O3502" s="16">
        <v>11.81</v>
      </c>
      <c r="P3502" s="16">
        <v>9.61</v>
      </c>
      <c r="Q3502" s="18" t="s">
        <v>1</v>
      </c>
      <c r="R3502" s="133"/>
      <c r="S3502" s="133"/>
      <c r="V3502" t="str">
        <f t="shared" si="173"/>
        <v>QUADINIINIM</v>
      </c>
      <c r="W3502" s="58" t="e">
        <f>VLOOKUP(V3502,Minimos!$D$3:$E$26,2,FALSE)</f>
        <v>#N/A</v>
      </c>
      <c r="X3502" s="18" t="e">
        <f t="shared" si="174"/>
        <v>#N/A</v>
      </c>
      <c r="Y3502" s="58" t="e">
        <f t="shared" si="175"/>
        <v>#N/A</v>
      </c>
    </row>
    <row r="3503" spans="1:25" x14ac:dyDescent="0.25">
      <c r="A3503" t="s">
        <v>127</v>
      </c>
      <c r="B3503" s="133" t="s">
        <v>186</v>
      </c>
      <c r="C3503" t="s">
        <v>806</v>
      </c>
      <c r="D3503" s="54">
        <v>44696</v>
      </c>
      <c r="E3503" s="133" t="s">
        <v>211</v>
      </c>
      <c r="F3503" s="133" t="s">
        <v>62</v>
      </c>
      <c r="G3503" s="133" t="s">
        <v>20</v>
      </c>
      <c r="H3503" s="2">
        <v>1</v>
      </c>
      <c r="I3503" s="2">
        <v>82</v>
      </c>
      <c r="J3503" s="2" t="s">
        <v>384</v>
      </c>
      <c r="K3503" s="2" t="s">
        <v>64</v>
      </c>
      <c r="L3503" s="2" t="s">
        <v>23</v>
      </c>
      <c r="M3503" s="121">
        <v>1.6655092592592592E-3</v>
      </c>
      <c r="N3503" s="2"/>
      <c r="O3503" s="2"/>
      <c r="P3503" s="2"/>
      <c r="Q3503" s="2"/>
      <c r="R3503" s="2"/>
      <c r="S3503" s="2"/>
      <c r="V3503" t="str">
        <f t="shared" si="173"/>
        <v>800JUVF</v>
      </c>
      <c r="W3503" s="58" t="e">
        <f>VLOOKUP(V3503,Minimos!$D$3:$E$26,2,FALSE)</f>
        <v>#N/A</v>
      </c>
      <c r="X3503" s="18" t="e">
        <f t="shared" si="174"/>
        <v>#N/A</v>
      </c>
      <c r="Y3503" s="58" t="e">
        <f t="shared" si="175"/>
        <v>#N/A</v>
      </c>
    </row>
    <row r="3504" spans="1:25" x14ac:dyDescent="0.25">
      <c r="A3504" t="s">
        <v>127</v>
      </c>
      <c r="B3504" s="133" t="s">
        <v>186</v>
      </c>
      <c r="C3504" t="s">
        <v>806</v>
      </c>
      <c r="D3504" s="54">
        <v>44696</v>
      </c>
      <c r="E3504" s="133" t="s">
        <v>211</v>
      </c>
      <c r="F3504" s="133" t="s">
        <v>62</v>
      </c>
      <c r="G3504" s="133" t="s">
        <v>20</v>
      </c>
      <c r="H3504" s="2">
        <v>2</v>
      </c>
      <c r="I3504" s="2">
        <v>683</v>
      </c>
      <c r="J3504" s="2" t="s">
        <v>373</v>
      </c>
      <c r="K3504" s="2" t="s">
        <v>64</v>
      </c>
      <c r="L3504" s="2" t="s">
        <v>23</v>
      </c>
      <c r="M3504" s="121">
        <v>1.7395833333333332E-3</v>
      </c>
      <c r="N3504" s="2"/>
      <c r="O3504" s="2"/>
      <c r="P3504" s="2"/>
      <c r="Q3504" s="2"/>
      <c r="R3504" s="2"/>
      <c r="S3504" s="2"/>
      <c r="V3504" t="str">
        <f t="shared" si="173"/>
        <v>800JUVF</v>
      </c>
      <c r="W3504" s="58" t="e">
        <f>VLOOKUP(V3504,Minimos!$D$3:$E$26,2,FALSE)</f>
        <v>#N/A</v>
      </c>
      <c r="X3504" s="18" t="e">
        <f t="shared" si="174"/>
        <v>#N/A</v>
      </c>
      <c r="Y3504" s="58" t="e">
        <f t="shared" si="175"/>
        <v>#N/A</v>
      </c>
    </row>
    <row r="3505" spans="1:25" x14ac:dyDescent="0.25">
      <c r="A3505" t="s">
        <v>127</v>
      </c>
      <c r="B3505" s="133" t="s">
        <v>186</v>
      </c>
      <c r="C3505" t="s">
        <v>806</v>
      </c>
      <c r="D3505" s="54">
        <v>44696</v>
      </c>
      <c r="E3505" s="133" t="s">
        <v>211</v>
      </c>
      <c r="F3505" s="133" t="s">
        <v>62</v>
      </c>
      <c r="G3505" s="133" t="s">
        <v>20</v>
      </c>
      <c r="H3505" s="2">
        <v>3</v>
      </c>
      <c r="I3505" s="2">
        <v>146</v>
      </c>
      <c r="J3505" s="2" t="s">
        <v>370</v>
      </c>
      <c r="K3505" s="2" t="s">
        <v>64</v>
      </c>
      <c r="L3505" s="2" t="s">
        <v>23</v>
      </c>
      <c r="M3505" s="121">
        <v>1.7758101851851852E-3</v>
      </c>
      <c r="N3505" s="2"/>
      <c r="O3505" s="2"/>
      <c r="P3505" s="2"/>
      <c r="Q3505" s="2"/>
      <c r="R3505" s="2"/>
      <c r="S3505" s="2"/>
      <c r="V3505" t="str">
        <f t="shared" si="173"/>
        <v>800JUVF</v>
      </c>
      <c r="W3505" s="58" t="e">
        <f>VLOOKUP(V3505,Minimos!$D$3:$E$26,2,FALSE)</f>
        <v>#N/A</v>
      </c>
      <c r="X3505" s="18" t="e">
        <f t="shared" si="174"/>
        <v>#N/A</v>
      </c>
      <c r="Y3505" s="58" t="e">
        <f t="shared" si="175"/>
        <v>#N/A</v>
      </c>
    </row>
    <row r="3506" spans="1:25" x14ac:dyDescent="0.25">
      <c r="A3506" t="s">
        <v>127</v>
      </c>
      <c r="B3506" s="133" t="s">
        <v>186</v>
      </c>
      <c r="C3506" t="s">
        <v>806</v>
      </c>
      <c r="D3506" s="54">
        <v>44696</v>
      </c>
      <c r="E3506" s="133" t="s">
        <v>211</v>
      </c>
      <c r="F3506" s="133" t="s">
        <v>62</v>
      </c>
      <c r="G3506" s="133" t="s">
        <v>20</v>
      </c>
      <c r="H3506" s="2">
        <v>4</v>
      </c>
      <c r="I3506" s="2">
        <v>897</v>
      </c>
      <c r="J3506" s="2" t="s">
        <v>385</v>
      </c>
      <c r="K3506" s="2" t="s">
        <v>261</v>
      </c>
      <c r="L3506" s="2" t="s">
        <v>23</v>
      </c>
      <c r="M3506" s="121">
        <v>1.8651620370370369E-3</v>
      </c>
      <c r="N3506" s="2"/>
      <c r="O3506" s="2"/>
      <c r="P3506" s="2"/>
      <c r="Q3506" s="2"/>
      <c r="R3506" s="2"/>
      <c r="S3506" s="2"/>
      <c r="V3506" t="str">
        <f t="shared" si="173"/>
        <v>800JUVF</v>
      </c>
      <c r="W3506" s="58" t="e">
        <f>VLOOKUP(V3506,Minimos!$D$3:$E$26,2,FALSE)</f>
        <v>#N/A</v>
      </c>
      <c r="X3506" s="18" t="e">
        <f t="shared" si="174"/>
        <v>#N/A</v>
      </c>
      <c r="Y3506" s="58" t="e">
        <f t="shared" si="175"/>
        <v>#N/A</v>
      </c>
    </row>
    <row r="3507" spans="1:25" x14ac:dyDescent="0.25">
      <c r="A3507" t="s">
        <v>127</v>
      </c>
      <c r="B3507" s="133" t="s">
        <v>186</v>
      </c>
      <c r="C3507" t="s">
        <v>806</v>
      </c>
      <c r="D3507" s="54">
        <v>44696</v>
      </c>
      <c r="E3507" s="133" t="s">
        <v>211</v>
      </c>
      <c r="F3507" s="133" t="s">
        <v>62</v>
      </c>
      <c r="G3507" s="133" t="s">
        <v>18</v>
      </c>
      <c r="H3507" s="2">
        <v>1</v>
      </c>
      <c r="I3507" s="2">
        <v>134</v>
      </c>
      <c r="J3507" s="2" t="s">
        <v>301</v>
      </c>
      <c r="K3507" s="2" t="s">
        <v>64</v>
      </c>
      <c r="L3507" s="2" t="s">
        <v>23</v>
      </c>
      <c r="M3507" s="121">
        <v>1.4321759259259259E-3</v>
      </c>
      <c r="N3507" s="2"/>
      <c r="O3507" s="2"/>
      <c r="P3507" s="2"/>
      <c r="Q3507" s="2"/>
      <c r="R3507" s="2"/>
      <c r="S3507" s="2"/>
      <c r="V3507" t="str">
        <f t="shared" si="173"/>
        <v>800JUVM</v>
      </c>
      <c r="W3507" s="58" t="e">
        <f>VLOOKUP(V3507,Minimos!$D$3:$E$26,2,FALSE)</f>
        <v>#N/A</v>
      </c>
      <c r="X3507" s="18" t="e">
        <f t="shared" si="174"/>
        <v>#N/A</v>
      </c>
      <c r="Y3507" s="58" t="e">
        <f t="shared" si="175"/>
        <v>#N/A</v>
      </c>
    </row>
    <row r="3508" spans="1:25" x14ac:dyDescent="0.25">
      <c r="A3508" t="s">
        <v>127</v>
      </c>
      <c r="B3508" s="133" t="s">
        <v>186</v>
      </c>
      <c r="C3508" t="s">
        <v>806</v>
      </c>
      <c r="D3508" s="54">
        <v>44696</v>
      </c>
      <c r="E3508" s="133" t="s">
        <v>211</v>
      </c>
      <c r="F3508" s="133" t="s">
        <v>62</v>
      </c>
      <c r="G3508" s="133" t="s">
        <v>18</v>
      </c>
      <c r="H3508" s="2">
        <v>2</v>
      </c>
      <c r="I3508" s="2">
        <v>1100</v>
      </c>
      <c r="J3508" s="2" t="s">
        <v>740</v>
      </c>
      <c r="K3508" s="2" t="s">
        <v>782</v>
      </c>
      <c r="L3508" s="2" t="s">
        <v>23</v>
      </c>
      <c r="M3508" s="121">
        <v>1.4651620370370372E-3</v>
      </c>
      <c r="N3508" s="2"/>
      <c r="O3508" s="2"/>
      <c r="P3508" s="2"/>
      <c r="Q3508" s="2"/>
      <c r="R3508" s="2"/>
      <c r="S3508" s="2"/>
      <c r="V3508" t="str">
        <f t="shared" si="173"/>
        <v>800JUVM</v>
      </c>
      <c r="W3508" s="58" t="e">
        <f>VLOOKUP(V3508,Minimos!$D$3:$E$26,2,FALSE)</f>
        <v>#N/A</v>
      </c>
      <c r="X3508" s="18" t="e">
        <f t="shared" si="174"/>
        <v>#N/A</v>
      </c>
      <c r="Y3508" s="58" t="e">
        <f t="shared" si="175"/>
        <v>#N/A</v>
      </c>
    </row>
    <row r="3509" spans="1:25" x14ac:dyDescent="0.25">
      <c r="A3509" t="s">
        <v>127</v>
      </c>
      <c r="B3509" s="133" t="s">
        <v>186</v>
      </c>
      <c r="C3509" t="s">
        <v>806</v>
      </c>
      <c r="D3509" s="54">
        <v>44696</v>
      </c>
      <c r="E3509" s="133" t="s">
        <v>211</v>
      </c>
      <c r="F3509" s="133" t="s">
        <v>62</v>
      </c>
      <c r="G3509" s="133" t="s">
        <v>18</v>
      </c>
      <c r="H3509" s="2">
        <v>3</v>
      </c>
      <c r="I3509" s="2">
        <v>141</v>
      </c>
      <c r="J3509" s="2" t="s">
        <v>449</v>
      </c>
      <c r="K3509" s="2" t="s">
        <v>64</v>
      </c>
      <c r="L3509" s="2" t="s">
        <v>23</v>
      </c>
      <c r="M3509" s="121">
        <v>1.4899305555555558E-3</v>
      </c>
      <c r="N3509" s="2"/>
      <c r="O3509" s="2"/>
      <c r="P3509" s="2"/>
      <c r="Q3509" s="2"/>
      <c r="R3509" s="2"/>
      <c r="S3509" s="2"/>
      <c r="V3509" t="str">
        <f t="shared" si="173"/>
        <v>800JUVM</v>
      </c>
      <c r="W3509" s="58" t="e">
        <f>VLOOKUP(V3509,Minimos!$D$3:$E$26,2,FALSE)</f>
        <v>#N/A</v>
      </c>
      <c r="X3509" s="18" t="e">
        <f t="shared" si="174"/>
        <v>#N/A</v>
      </c>
      <c r="Y3509" s="58" t="e">
        <f t="shared" si="175"/>
        <v>#N/A</v>
      </c>
    </row>
    <row r="3510" spans="1:25" x14ac:dyDescent="0.25">
      <c r="A3510" t="s">
        <v>127</v>
      </c>
      <c r="B3510" s="133" t="s">
        <v>186</v>
      </c>
      <c r="C3510" t="s">
        <v>806</v>
      </c>
      <c r="D3510" s="54">
        <v>44696</v>
      </c>
      <c r="E3510" s="133" t="s">
        <v>211</v>
      </c>
      <c r="F3510" s="133" t="s">
        <v>62</v>
      </c>
      <c r="G3510" s="133" t="s">
        <v>18</v>
      </c>
      <c r="H3510" s="2">
        <v>4</v>
      </c>
      <c r="I3510" s="2">
        <v>914</v>
      </c>
      <c r="J3510" s="2" t="s">
        <v>445</v>
      </c>
      <c r="K3510" s="2" t="s">
        <v>67</v>
      </c>
      <c r="L3510" s="2" t="s">
        <v>23</v>
      </c>
      <c r="M3510" s="121">
        <v>1.4914351851851853E-3</v>
      </c>
      <c r="N3510" s="2"/>
      <c r="O3510" s="2"/>
      <c r="P3510" s="2"/>
      <c r="Q3510" s="2"/>
      <c r="R3510" s="2"/>
      <c r="S3510" s="2"/>
      <c r="V3510" t="str">
        <f t="shared" si="173"/>
        <v>800JUVM</v>
      </c>
      <c r="W3510" s="58" t="e">
        <f>VLOOKUP(V3510,Minimos!$D$3:$E$26,2,FALSE)</f>
        <v>#N/A</v>
      </c>
      <c r="X3510" s="18" t="e">
        <f t="shared" si="174"/>
        <v>#N/A</v>
      </c>
      <c r="Y3510" s="58" t="e">
        <f t="shared" si="175"/>
        <v>#N/A</v>
      </c>
    </row>
    <row r="3511" spans="1:25" x14ac:dyDescent="0.25">
      <c r="A3511" t="s">
        <v>127</v>
      </c>
      <c r="B3511" s="133" t="s">
        <v>186</v>
      </c>
      <c r="C3511" t="s">
        <v>806</v>
      </c>
      <c r="D3511" s="54">
        <v>44696</v>
      </c>
      <c r="E3511" s="133" t="s">
        <v>211</v>
      </c>
      <c r="F3511" s="133" t="s">
        <v>62</v>
      </c>
      <c r="G3511" s="133" t="s">
        <v>18</v>
      </c>
      <c r="H3511" s="2">
        <v>5</v>
      </c>
      <c r="I3511" s="2">
        <v>375</v>
      </c>
      <c r="J3511" s="2" t="s">
        <v>325</v>
      </c>
      <c r="K3511" s="2" t="s">
        <v>257</v>
      </c>
      <c r="L3511" s="2" t="s">
        <v>23</v>
      </c>
      <c r="M3511" s="121">
        <v>1.5475694444444443E-3</v>
      </c>
      <c r="N3511" s="2"/>
      <c r="O3511" s="2"/>
      <c r="P3511" s="2"/>
      <c r="Q3511" s="2"/>
      <c r="R3511" s="2"/>
      <c r="S3511" s="2"/>
      <c r="V3511" t="str">
        <f t="shared" si="173"/>
        <v>800JUVM</v>
      </c>
      <c r="W3511" s="58" t="e">
        <f>VLOOKUP(V3511,Minimos!$D$3:$E$26,2,FALSE)</f>
        <v>#N/A</v>
      </c>
      <c r="X3511" s="18" t="e">
        <f t="shared" si="174"/>
        <v>#N/A</v>
      </c>
      <c r="Y3511" s="58" t="e">
        <f t="shared" si="175"/>
        <v>#N/A</v>
      </c>
    </row>
    <row r="3512" spans="1:25" x14ac:dyDescent="0.25">
      <c r="A3512" t="s">
        <v>127</v>
      </c>
      <c r="B3512" s="133" t="s">
        <v>186</v>
      </c>
      <c r="C3512" t="s">
        <v>806</v>
      </c>
      <c r="D3512" s="54">
        <v>44696</v>
      </c>
      <c r="E3512" s="133" t="s">
        <v>211</v>
      </c>
      <c r="F3512" s="133" t="s">
        <v>62</v>
      </c>
      <c r="G3512" s="133" t="s">
        <v>18</v>
      </c>
      <c r="H3512" s="2">
        <v>6</v>
      </c>
      <c r="I3512" s="2">
        <v>378</v>
      </c>
      <c r="J3512" s="2" t="s">
        <v>323</v>
      </c>
      <c r="K3512" s="2" t="s">
        <v>257</v>
      </c>
      <c r="L3512" s="2" t="s">
        <v>23</v>
      </c>
      <c r="M3512" s="121">
        <v>1.6020833333333332E-3</v>
      </c>
      <c r="N3512" s="2"/>
      <c r="O3512" s="2"/>
      <c r="P3512" s="2"/>
      <c r="Q3512" s="2"/>
      <c r="R3512" s="2"/>
      <c r="S3512" s="2"/>
      <c r="V3512" t="str">
        <f t="shared" si="173"/>
        <v>800JUVM</v>
      </c>
      <c r="W3512" s="58" t="e">
        <f>VLOOKUP(V3512,Minimos!$D$3:$E$26,2,FALSE)</f>
        <v>#N/A</v>
      </c>
      <c r="X3512" s="18" t="e">
        <f t="shared" si="174"/>
        <v>#N/A</v>
      </c>
      <c r="Y3512" s="58" t="e">
        <f t="shared" si="175"/>
        <v>#N/A</v>
      </c>
    </row>
    <row r="3513" spans="1:25" x14ac:dyDescent="0.25">
      <c r="A3513" t="s">
        <v>127</v>
      </c>
      <c r="B3513" s="133" t="s">
        <v>186</v>
      </c>
      <c r="C3513" t="s">
        <v>806</v>
      </c>
      <c r="D3513" s="54">
        <v>44696</v>
      </c>
      <c r="E3513" s="133" t="s">
        <v>211</v>
      </c>
      <c r="F3513" s="133" t="s">
        <v>62</v>
      </c>
      <c r="G3513" s="133" t="s">
        <v>18</v>
      </c>
      <c r="H3513" s="2">
        <v>7</v>
      </c>
      <c r="I3513" s="2">
        <v>572</v>
      </c>
      <c r="J3513" s="2" t="s">
        <v>322</v>
      </c>
      <c r="K3513" s="2" t="s">
        <v>267</v>
      </c>
      <c r="L3513" s="2" t="s">
        <v>23</v>
      </c>
      <c r="M3513" s="121">
        <v>1.8614583333333332E-3</v>
      </c>
      <c r="N3513" s="2"/>
      <c r="O3513" s="2"/>
      <c r="P3513" s="2"/>
      <c r="Q3513" s="2"/>
      <c r="R3513" s="2"/>
      <c r="S3513" s="2"/>
      <c r="V3513" t="str">
        <f t="shared" si="173"/>
        <v>800JUVM</v>
      </c>
      <c r="W3513" s="58" t="e">
        <f>VLOOKUP(V3513,Minimos!$D$3:$E$26,2,FALSE)</f>
        <v>#N/A</v>
      </c>
      <c r="X3513" s="18" t="e">
        <f t="shared" si="174"/>
        <v>#N/A</v>
      </c>
      <c r="Y3513" s="58" t="e">
        <f t="shared" si="175"/>
        <v>#N/A</v>
      </c>
    </row>
    <row r="3514" spans="1:25" x14ac:dyDescent="0.25">
      <c r="A3514" t="s">
        <v>125</v>
      </c>
      <c r="B3514" s="133" t="s">
        <v>187</v>
      </c>
      <c r="C3514" t="s">
        <v>806</v>
      </c>
      <c r="D3514" s="54">
        <v>44696</v>
      </c>
      <c r="E3514" s="133" t="s">
        <v>211</v>
      </c>
      <c r="F3514" s="133" t="s">
        <v>62</v>
      </c>
      <c r="G3514" s="133" t="s">
        <v>18</v>
      </c>
      <c r="H3514" s="2">
        <v>1</v>
      </c>
      <c r="I3514" s="2">
        <v>808</v>
      </c>
      <c r="J3514" s="2" t="s">
        <v>369</v>
      </c>
      <c r="K3514" s="2" t="s">
        <v>66</v>
      </c>
      <c r="L3514" s="2" t="s">
        <v>23</v>
      </c>
      <c r="M3514" s="16">
        <v>56.46</v>
      </c>
      <c r="N3514" s="2"/>
      <c r="O3514" s="2"/>
      <c r="P3514" s="2"/>
      <c r="Q3514" s="2"/>
      <c r="R3514" s="2"/>
      <c r="S3514" s="2"/>
      <c r="V3514" t="str">
        <f t="shared" si="173"/>
        <v>400B076JUVM</v>
      </c>
      <c r="W3514" s="58" t="e">
        <f>VLOOKUP(V3514,Minimos!$D$3:$E$26,2,FALSE)</f>
        <v>#N/A</v>
      </c>
      <c r="X3514" s="18" t="e">
        <f t="shared" si="174"/>
        <v>#N/A</v>
      </c>
      <c r="Y3514" s="58" t="e">
        <f t="shared" si="175"/>
        <v>#N/A</v>
      </c>
    </row>
    <row r="3515" spans="1:25" x14ac:dyDescent="0.25">
      <c r="A3515" t="s">
        <v>97</v>
      </c>
      <c r="B3515" s="133" t="s">
        <v>188</v>
      </c>
      <c r="C3515" t="s">
        <v>809</v>
      </c>
      <c r="D3515" s="54">
        <v>44702</v>
      </c>
      <c r="E3515" s="133" t="s">
        <v>686</v>
      </c>
      <c r="F3515" s="133" t="s">
        <v>62</v>
      </c>
      <c r="G3515" s="133" t="s">
        <v>18</v>
      </c>
      <c r="H3515" s="2">
        <v>1</v>
      </c>
      <c r="I3515" s="2">
        <v>317</v>
      </c>
      <c r="J3515" s="2" t="s">
        <v>299</v>
      </c>
      <c r="K3515" s="2" t="s">
        <v>256</v>
      </c>
      <c r="L3515" s="2" t="s">
        <v>23</v>
      </c>
      <c r="M3515" s="16">
        <v>4</v>
      </c>
      <c r="N3515" s="16"/>
      <c r="O3515" s="16"/>
      <c r="P3515" s="16"/>
      <c r="Q3515" s="16"/>
      <c r="R3515" s="16"/>
      <c r="S3515" s="16"/>
      <c r="V3515" t="str">
        <f t="shared" si="173"/>
        <v>VARAJUVM</v>
      </c>
      <c r="W3515" s="58" t="e">
        <f>VLOOKUP(V3515,Minimos!$D$3:$E$26,2,FALSE)</f>
        <v>#N/A</v>
      </c>
      <c r="X3515" s="18" t="e">
        <f t="shared" si="174"/>
        <v>#N/A</v>
      </c>
      <c r="Y3515" s="58" t="e">
        <f t="shared" si="175"/>
        <v>#N/A</v>
      </c>
    </row>
    <row r="3516" spans="1:25" x14ac:dyDescent="0.25">
      <c r="A3516" t="s">
        <v>97</v>
      </c>
      <c r="B3516" s="133" t="s">
        <v>188</v>
      </c>
      <c r="C3516" t="s">
        <v>809</v>
      </c>
      <c r="D3516" s="54">
        <v>44702</v>
      </c>
      <c r="E3516" s="133" t="s">
        <v>686</v>
      </c>
      <c r="F3516" s="133" t="s">
        <v>62</v>
      </c>
      <c r="G3516" s="133" t="s">
        <v>18</v>
      </c>
      <c r="H3516" s="2">
        <v>2</v>
      </c>
      <c r="I3516" s="2">
        <v>74</v>
      </c>
      <c r="J3516" s="2" t="s">
        <v>206</v>
      </c>
      <c r="K3516" s="2" t="s">
        <v>64</v>
      </c>
      <c r="L3516" s="2" t="s">
        <v>22</v>
      </c>
      <c r="M3516" s="16">
        <v>3.55</v>
      </c>
      <c r="N3516" s="16"/>
      <c r="O3516" s="16"/>
      <c r="P3516" s="16"/>
      <c r="Q3516" s="16"/>
      <c r="R3516" s="16"/>
      <c r="S3516" s="16"/>
      <c r="V3516" t="str">
        <f t="shared" si="173"/>
        <v>VARAINIM</v>
      </c>
      <c r="W3516" s="58" t="e">
        <f>VLOOKUP(V3516,Minimos!$D$3:$E$26,2,FALSE)</f>
        <v>#N/A</v>
      </c>
      <c r="X3516" s="18" t="e">
        <f t="shared" si="174"/>
        <v>#N/A</v>
      </c>
      <c r="Y3516" s="58" t="e">
        <f t="shared" si="175"/>
        <v>#N/A</v>
      </c>
    </row>
    <row r="3517" spans="1:25" x14ac:dyDescent="0.25">
      <c r="A3517" t="s">
        <v>97</v>
      </c>
      <c r="B3517" s="133" t="s">
        <v>188</v>
      </c>
      <c r="C3517" t="s">
        <v>809</v>
      </c>
      <c r="D3517" s="54">
        <v>44702</v>
      </c>
      <c r="E3517" s="133" t="s">
        <v>686</v>
      </c>
      <c r="F3517" s="133" t="s">
        <v>62</v>
      </c>
      <c r="G3517" s="133" t="s">
        <v>18</v>
      </c>
      <c r="H3517" s="2">
        <v>3</v>
      </c>
      <c r="I3517" s="2">
        <v>113</v>
      </c>
      <c r="J3517" s="2" t="s">
        <v>302</v>
      </c>
      <c r="K3517" s="2" t="s">
        <v>64</v>
      </c>
      <c r="L3517" s="2" t="s">
        <v>23</v>
      </c>
      <c r="M3517" s="16">
        <v>3.1</v>
      </c>
      <c r="N3517" s="16"/>
      <c r="O3517" s="16"/>
      <c r="P3517" s="16"/>
      <c r="Q3517" s="16"/>
      <c r="R3517" s="16"/>
      <c r="S3517" s="16"/>
      <c r="V3517" t="str">
        <f t="shared" si="173"/>
        <v>VARAJUVM</v>
      </c>
      <c r="W3517" s="58" t="e">
        <f>VLOOKUP(V3517,Minimos!$D$3:$E$26,2,FALSE)</f>
        <v>#N/A</v>
      </c>
      <c r="X3517" s="18" t="e">
        <f t="shared" si="174"/>
        <v>#N/A</v>
      </c>
      <c r="Y3517" s="58" t="e">
        <f t="shared" si="175"/>
        <v>#N/A</v>
      </c>
    </row>
    <row r="3518" spans="1:25" x14ac:dyDescent="0.25">
      <c r="A3518" t="s">
        <v>29</v>
      </c>
      <c r="B3518" s="133" t="s">
        <v>30</v>
      </c>
      <c r="C3518" t="s">
        <v>809</v>
      </c>
      <c r="D3518" s="54">
        <v>44702</v>
      </c>
      <c r="E3518" s="133" t="s">
        <v>686</v>
      </c>
      <c r="F3518" s="133" t="s">
        <v>62</v>
      </c>
      <c r="G3518" s="133" t="s">
        <v>18</v>
      </c>
      <c r="H3518" s="2">
        <v>1</v>
      </c>
      <c r="I3518" s="2">
        <v>692</v>
      </c>
      <c r="J3518" s="2" t="s">
        <v>331</v>
      </c>
      <c r="K3518" s="2" t="s">
        <v>64</v>
      </c>
      <c r="L3518" s="2" t="s">
        <v>23</v>
      </c>
      <c r="M3518" s="16">
        <v>44.12</v>
      </c>
      <c r="N3518" s="16">
        <v>39.700000000000003</v>
      </c>
      <c r="O3518" s="16">
        <v>38.69</v>
      </c>
      <c r="P3518" s="16">
        <v>40.85</v>
      </c>
      <c r="Q3518" s="16">
        <v>43.76</v>
      </c>
      <c r="R3518" s="16">
        <v>44.12</v>
      </c>
      <c r="S3518" s="16">
        <v>40.82</v>
      </c>
      <c r="V3518" t="str">
        <f t="shared" si="173"/>
        <v>DARDO7JUVM</v>
      </c>
      <c r="W3518" s="58">
        <f>VLOOKUP(V3518,Minimos!$D$3:$E$26,2,FALSE)</f>
        <v>40</v>
      </c>
      <c r="X3518" s="18">
        <f t="shared" si="174"/>
        <v>4.1199999999999974</v>
      </c>
      <c r="Y3518" s="58" t="str">
        <f t="shared" si="175"/>
        <v>Apurado</v>
      </c>
    </row>
    <row r="3519" spans="1:25" x14ac:dyDescent="0.25">
      <c r="A3519" t="s">
        <v>29</v>
      </c>
      <c r="B3519" s="133" t="s">
        <v>30</v>
      </c>
      <c r="C3519" t="s">
        <v>809</v>
      </c>
      <c r="D3519" s="54">
        <v>44702</v>
      </c>
      <c r="E3519" s="133" t="s">
        <v>686</v>
      </c>
      <c r="F3519" s="133" t="s">
        <v>62</v>
      </c>
      <c r="G3519" s="133" t="s">
        <v>18</v>
      </c>
      <c r="H3519" s="2">
        <v>2</v>
      </c>
      <c r="I3519" s="2">
        <v>4</v>
      </c>
      <c r="J3519" s="2" t="s">
        <v>207</v>
      </c>
      <c r="K3519" s="2" t="s">
        <v>256</v>
      </c>
      <c r="L3519" s="2" t="s">
        <v>22</v>
      </c>
      <c r="M3519" s="16">
        <v>42.99</v>
      </c>
      <c r="N3519" s="16">
        <v>31.89</v>
      </c>
      <c r="O3519" s="16">
        <v>39.76</v>
      </c>
      <c r="P3519" s="16">
        <v>40.31</v>
      </c>
      <c r="Q3519" s="16" t="s">
        <v>1</v>
      </c>
      <c r="R3519" s="16" t="s">
        <v>1</v>
      </c>
      <c r="S3519" s="16">
        <v>42.99</v>
      </c>
      <c r="V3519" t="str">
        <f t="shared" si="173"/>
        <v>DARDO7INIM</v>
      </c>
      <c r="W3519" s="58">
        <f>VLOOKUP(V3519,Minimos!$D$3:$E$26,2,FALSE)</f>
        <v>40</v>
      </c>
      <c r="X3519" s="18">
        <f t="shared" si="174"/>
        <v>2.990000000000002</v>
      </c>
      <c r="Y3519" s="58" t="str">
        <f t="shared" si="175"/>
        <v>Apurado</v>
      </c>
    </row>
    <row r="3520" spans="1:25" x14ac:dyDescent="0.25">
      <c r="A3520" t="s">
        <v>29</v>
      </c>
      <c r="B3520" s="133" t="s">
        <v>30</v>
      </c>
      <c r="C3520" t="s">
        <v>809</v>
      </c>
      <c r="D3520" s="54">
        <v>44702</v>
      </c>
      <c r="E3520" s="133" t="s">
        <v>686</v>
      </c>
      <c r="F3520" s="133" t="s">
        <v>62</v>
      </c>
      <c r="G3520" s="133" t="s">
        <v>18</v>
      </c>
      <c r="H3520" s="2">
        <v>3</v>
      </c>
      <c r="I3520" s="2">
        <v>361</v>
      </c>
      <c r="J3520" s="2" t="s">
        <v>561</v>
      </c>
      <c r="K3520" s="2" t="s">
        <v>258</v>
      </c>
      <c r="L3520" s="2" t="s">
        <v>23</v>
      </c>
      <c r="M3520" s="16">
        <v>34.85</v>
      </c>
      <c r="N3520" s="16">
        <v>24.33</v>
      </c>
      <c r="O3520" s="16">
        <v>23.96</v>
      </c>
      <c r="P3520" s="16">
        <v>21.83</v>
      </c>
      <c r="Q3520" s="16">
        <v>34.67</v>
      </c>
      <c r="R3520" s="16">
        <v>34.85</v>
      </c>
      <c r="S3520" s="16">
        <v>21.73</v>
      </c>
      <c r="V3520" t="str">
        <f t="shared" si="173"/>
        <v>DARDO7JUVM</v>
      </c>
      <c r="W3520" s="58">
        <f>VLOOKUP(V3520,Minimos!$D$3:$E$26,2,FALSE)</f>
        <v>40</v>
      </c>
      <c r="X3520" s="18">
        <f t="shared" si="174"/>
        <v>-5.1499999999999986</v>
      </c>
      <c r="Y3520" s="58" t="str">
        <f t="shared" si="175"/>
        <v/>
      </c>
    </row>
    <row r="3521" spans="1:25" x14ac:dyDescent="0.25">
      <c r="A3521" t="s">
        <v>29</v>
      </c>
      <c r="B3521" s="133" t="s">
        <v>30</v>
      </c>
      <c r="C3521" t="s">
        <v>809</v>
      </c>
      <c r="D3521" s="54">
        <v>44702</v>
      </c>
      <c r="E3521" s="133" t="s">
        <v>686</v>
      </c>
      <c r="F3521" s="133" t="s">
        <v>62</v>
      </c>
      <c r="G3521" s="133" t="s">
        <v>18</v>
      </c>
      <c r="H3521" s="2">
        <v>4</v>
      </c>
      <c r="I3521" s="2">
        <v>160</v>
      </c>
      <c r="J3521" s="2" t="s">
        <v>209</v>
      </c>
      <c r="K3521" s="2" t="s">
        <v>64</v>
      </c>
      <c r="L3521" s="2" t="s">
        <v>22</v>
      </c>
      <c r="M3521" s="16">
        <v>29.36</v>
      </c>
      <c r="N3521" s="16">
        <v>29.36</v>
      </c>
      <c r="O3521" s="16" t="s">
        <v>1</v>
      </c>
      <c r="P3521" s="16" t="s">
        <v>1</v>
      </c>
      <c r="Q3521" s="16" t="s">
        <v>1</v>
      </c>
      <c r="R3521" s="16" t="s">
        <v>1</v>
      </c>
      <c r="S3521" s="16" t="s">
        <v>1</v>
      </c>
      <c r="V3521" t="str">
        <f t="shared" si="173"/>
        <v>DARDO7INIM</v>
      </c>
      <c r="W3521" s="58">
        <f>VLOOKUP(V3521,Minimos!$D$3:$E$26,2,FALSE)</f>
        <v>40</v>
      </c>
      <c r="X3521" s="18">
        <f t="shared" si="174"/>
        <v>-10.64</v>
      </c>
      <c r="Y3521" s="58" t="str">
        <f t="shared" si="175"/>
        <v/>
      </c>
    </row>
    <row r="3522" spans="1:25" x14ac:dyDescent="0.25">
      <c r="A3522" t="s">
        <v>29</v>
      </c>
      <c r="B3522" s="133" t="s">
        <v>30</v>
      </c>
      <c r="C3522" t="s">
        <v>809</v>
      </c>
      <c r="D3522" s="54">
        <v>44702</v>
      </c>
      <c r="E3522" s="133" t="s">
        <v>686</v>
      </c>
      <c r="F3522" s="133" t="s">
        <v>62</v>
      </c>
      <c r="G3522" s="133" t="s">
        <v>18</v>
      </c>
      <c r="H3522" s="2">
        <v>5</v>
      </c>
      <c r="I3522" s="2">
        <v>387</v>
      </c>
      <c r="J3522" s="2" t="s">
        <v>292</v>
      </c>
      <c r="K3522" s="2" t="s">
        <v>257</v>
      </c>
      <c r="L3522" s="2" t="s">
        <v>22</v>
      </c>
      <c r="M3522" s="16">
        <v>15.21</v>
      </c>
      <c r="N3522" s="16">
        <v>10.9</v>
      </c>
      <c r="O3522" s="16">
        <v>15.07</v>
      </c>
      <c r="P3522" s="16">
        <v>14.29</v>
      </c>
      <c r="Q3522" s="16">
        <v>15.21</v>
      </c>
      <c r="R3522" s="16" t="s">
        <v>1</v>
      </c>
      <c r="S3522" s="16" t="s">
        <v>1</v>
      </c>
      <c r="V3522" t="str">
        <f t="shared" ref="V3522:V3585" si="176">A3522&amp;L3522&amp;G3522</f>
        <v>DARDO7INIM</v>
      </c>
      <c r="W3522" s="58">
        <f>VLOOKUP(V3522,Minimos!$D$3:$E$26,2,FALSE)</f>
        <v>40</v>
      </c>
      <c r="X3522" s="18">
        <f t="shared" ref="X3522:X3585" si="177">M3522-W3522</f>
        <v>-24.79</v>
      </c>
      <c r="Y3522" s="58" t="str">
        <f t="shared" ref="Y3522:Y3585" si="178">IF(X3522&gt;=0,"Apurado","")</f>
        <v/>
      </c>
    </row>
    <row r="3523" spans="1:25" x14ac:dyDescent="0.25">
      <c r="A3523" t="s">
        <v>29</v>
      </c>
      <c r="B3523" s="133" t="s">
        <v>30</v>
      </c>
      <c r="C3523" t="s">
        <v>809</v>
      </c>
      <c r="D3523" s="54">
        <v>44702</v>
      </c>
      <c r="E3523" s="133" t="s">
        <v>686</v>
      </c>
      <c r="F3523" s="133" t="s">
        <v>62</v>
      </c>
      <c r="G3523" s="133" t="s">
        <v>18</v>
      </c>
      <c r="H3523" s="2">
        <v>6</v>
      </c>
      <c r="I3523" s="2">
        <v>1253</v>
      </c>
      <c r="J3523" s="2" t="s">
        <v>810</v>
      </c>
      <c r="K3523" s="2" t="s">
        <v>67</v>
      </c>
      <c r="L3523" s="2" t="s">
        <v>22</v>
      </c>
      <c r="M3523" s="16">
        <v>10.81</v>
      </c>
      <c r="N3523" s="16">
        <v>7.99</v>
      </c>
      <c r="O3523" s="16" t="s">
        <v>25</v>
      </c>
      <c r="P3523" s="16">
        <v>10.81</v>
      </c>
      <c r="Q3523" s="16" t="s">
        <v>25</v>
      </c>
      <c r="R3523" s="16" t="s">
        <v>25</v>
      </c>
      <c r="S3523" s="16" t="s">
        <v>25</v>
      </c>
      <c r="V3523" t="str">
        <f t="shared" si="176"/>
        <v>DARDO7INIM</v>
      </c>
      <c r="W3523" s="58">
        <f>VLOOKUP(V3523,Minimos!$D$3:$E$26,2,FALSE)</f>
        <v>40</v>
      </c>
      <c r="X3523" s="18">
        <f t="shared" si="177"/>
        <v>-29.189999999999998</v>
      </c>
      <c r="Y3523" s="58" t="str">
        <f t="shared" si="178"/>
        <v/>
      </c>
    </row>
    <row r="3524" spans="1:25" x14ac:dyDescent="0.25">
      <c r="A3524" t="s">
        <v>29</v>
      </c>
      <c r="B3524" s="133" t="s">
        <v>30</v>
      </c>
      <c r="C3524" t="s">
        <v>809</v>
      </c>
      <c r="D3524" s="54">
        <v>44702</v>
      </c>
      <c r="E3524" s="133" t="s">
        <v>686</v>
      </c>
      <c r="F3524" s="133" t="s">
        <v>62</v>
      </c>
      <c r="G3524" s="133" t="s">
        <v>18</v>
      </c>
      <c r="H3524" s="2">
        <v>7</v>
      </c>
      <c r="I3524" s="2">
        <v>1252</v>
      </c>
      <c r="J3524" s="2" t="s">
        <v>742</v>
      </c>
      <c r="K3524" s="2" t="s">
        <v>67</v>
      </c>
      <c r="L3524" s="2" t="s">
        <v>23</v>
      </c>
      <c r="M3524" s="16">
        <v>10.06</v>
      </c>
      <c r="N3524" s="16">
        <v>10.06</v>
      </c>
      <c r="O3524" s="16" t="s">
        <v>25</v>
      </c>
      <c r="P3524" s="16">
        <v>9.2899999999999991</v>
      </c>
      <c r="Q3524" s="16" t="s">
        <v>25</v>
      </c>
      <c r="R3524" s="16" t="s">
        <v>25</v>
      </c>
      <c r="S3524" s="16" t="s">
        <v>25</v>
      </c>
      <c r="V3524" t="str">
        <f t="shared" si="176"/>
        <v>DARDO7JUVM</v>
      </c>
      <c r="W3524" s="58">
        <f>VLOOKUP(V3524,Minimos!$D$3:$E$26,2,FALSE)</f>
        <v>40</v>
      </c>
      <c r="X3524" s="18">
        <f t="shared" si="177"/>
        <v>-29.939999999999998</v>
      </c>
      <c r="Y3524" s="58" t="str">
        <f t="shared" si="178"/>
        <v/>
      </c>
    </row>
    <row r="3525" spans="1:25" x14ac:dyDescent="0.25">
      <c r="A3525" t="s">
        <v>94</v>
      </c>
      <c r="B3525" s="133" t="s">
        <v>188</v>
      </c>
      <c r="C3525" t="s">
        <v>809</v>
      </c>
      <c r="D3525" s="54">
        <v>44702</v>
      </c>
      <c r="E3525" s="133" t="s">
        <v>686</v>
      </c>
      <c r="F3525" s="133" t="s">
        <v>62</v>
      </c>
      <c r="G3525" s="133" t="s">
        <v>20</v>
      </c>
      <c r="H3525" s="2">
        <v>1</v>
      </c>
      <c r="I3525" s="2">
        <v>849</v>
      </c>
      <c r="J3525" s="2" t="s">
        <v>329</v>
      </c>
      <c r="K3525" s="2" t="s">
        <v>257</v>
      </c>
      <c r="L3525" s="2" t="s">
        <v>23</v>
      </c>
      <c r="M3525" s="16">
        <v>11.13</v>
      </c>
      <c r="N3525" s="16">
        <v>10.81</v>
      </c>
      <c r="O3525" s="16" t="s">
        <v>1</v>
      </c>
      <c r="P3525" s="16">
        <v>10.82</v>
      </c>
      <c r="Q3525" s="16">
        <v>10.79</v>
      </c>
      <c r="R3525" s="16">
        <v>10.87</v>
      </c>
      <c r="S3525" s="16">
        <v>11.13</v>
      </c>
      <c r="V3525" t="str">
        <f t="shared" si="176"/>
        <v>TRIPLOJUVF</v>
      </c>
      <c r="W3525" s="58" t="e">
        <f>VLOOKUP(V3525,Minimos!$D$3:$E$26,2,FALSE)</f>
        <v>#N/A</v>
      </c>
      <c r="X3525" s="18" t="e">
        <f t="shared" si="177"/>
        <v>#N/A</v>
      </c>
      <c r="Y3525" s="58" t="e">
        <f t="shared" si="178"/>
        <v>#N/A</v>
      </c>
    </row>
    <row r="3526" spans="1:25" x14ac:dyDescent="0.25">
      <c r="A3526" t="s">
        <v>94</v>
      </c>
      <c r="B3526" s="133" t="s">
        <v>188</v>
      </c>
      <c r="C3526" t="s">
        <v>809</v>
      </c>
      <c r="D3526" s="54">
        <v>44702</v>
      </c>
      <c r="E3526" s="133" t="s">
        <v>686</v>
      </c>
      <c r="F3526" s="133" t="s">
        <v>62</v>
      </c>
      <c r="G3526" s="133" t="s">
        <v>20</v>
      </c>
      <c r="H3526" s="2">
        <v>2</v>
      </c>
      <c r="I3526" s="2">
        <v>684</v>
      </c>
      <c r="J3526" s="2" t="s">
        <v>423</v>
      </c>
      <c r="K3526" s="2" t="s">
        <v>64</v>
      </c>
      <c r="L3526" s="2" t="s">
        <v>23</v>
      </c>
      <c r="M3526" s="16">
        <v>10.43</v>
      </c>
      <c r="N3526" s="16">
        <v>10.130000000000001</v>
      </c>
      <c r="O3526" s="16">
        <v>10.199999999999999</v>
      </c>
      <c r="P3526" s="16">
        <v>10.210000000000001</v>
      </c>
      <c r="Q3526" s="16">
        <v>10.43</v>
      </c>
      <c r="R3526" s="16">
        <v>10.210000000000001</v>
      </c>
      <c r="S3526" s="16">
        <v>10.18</v>
      </c>
      <c r="V3526" t="str">
        <f t="shared" si="176"/>
        <v>TRIPLOJUVF</v>
      </c>
      <c r="W3526" s="58" t="e">
        <f>VLOOKUP(V3526,Minimos!$D$3:$E$26,2,FALSE)</f>
        <v>#N/A</v>
      </c>
      <c r="X3526" s="18" t="e">
        <f t="shared" si="177"/>
        <v>#N/A</v>
      </c>
      <c r="Y3526" s="58" t="e">
        <f t="shared" si="178"/>
        <v>#N/A</v>
      </c>
    </row>
    <row r="3527" spans="1:25" x14ac:dyDescent="0.25">
      <c r="A3527" t="s">
        <v>94</v>
      </c>
      <c r="B3527" s="133" t="s">
        <v>188</v>
      </c>
      <c r="C3527" t="s">
        <v>809</v>
      </c>
      <c r="D3527" s="54">
        <v>44702</v>
      </c>
      <c r="E3527" s="133" t="s">
        <v>686</v>
      </c>
      <c r="F3527" s="133" t="s">
        <v>62</v>
      </c>
      <c r="G3527" s="133" t="s">
        <v>20</v>
      </c>
      <c r="H3527" s="2">
        <v>3</v>
      </c>
      <c r="I3527" s="2">
        <v>384</v>
      </c>
      <c r="J3527" s="2" t="s">
        <v>288</v>
      </c>
      <c r="K3527" s="2" t="s">
        <v>257</v>
      </c>
      <c r="L3527" s="2" t="s">
        <v>22</v>
      </c>
      <c r="M3527" s="16">
        <v>10.3</v>
      </c>
      <c r="N3527" s="16">
        <v>10.19</v>
      </c>
      <c r="O3527" s="16">
        <v>10.28</v>
      </c>
      <c r="P3527" s="16">
        <v>9.9600000000000009</v>
      </c>
      <c r="Q3527" s="16">
        <v>9.76</v>
      </c>
      <c r="R3527" s="16">
        <v>10.3</v>
      </c>
      <c r="S3527" s="16">
        <v>10.119999999999999</v>
      </c>
      <c r="V3527" t="str">
        <f t="shared" si="176"/>
        <v>TRIPLOINIF</v>
      </c>
      <c r="W3527" s="58" t="e">
        <f>VLOOKUP(V3527,Minimos!$D$3:$E$26,2,FALSE)</f>
        <v>#N/A</v>
      </c>
      <c r="X3527" s="18" t="e">
        <f t="shared" si="177"/>
        <v>#N/A</v>
      </c>
      <c r="Y3527" s="58" t="e">
        <f t="shared" si="178"/>
        <v>#N/A</v>
      </c>
    </row>
    <row r="3528" spans="1:25" x14ac:dyDescent="0.25">
      <c r="A3528" t="s">
        <v>94</v>
      </c>
      <c r="B3528" s="133" t="s">
        <v>188</v>
      </c>
      <c r="C3528" t="s">
        <v>809</v>
      </c>
      <c r="D3528" s="54">
        <v>44702</v>
      </c>
      <c r="E3528" s="133" t="s">
        <v>686</v>
      </c>
      <c r="F3528" s="133" t="s">
        <v>62</v>
      </c>
      <c r="G3528" s="133" t="s">
        <v>20</v>
      </c>
      <c r="H3528" s="2">
        <v>4</v>
      </c>
      <c r="I3528" s="2">
        <v>282</v>
      </c>
      <c r="J3528" s="2" t="s">
        <v>421</v>
      </c>
      <c r="K3528" s="2" t="s">
        <v>67</v>
      </c>
      <c r="L3528" s="2" t="s">
        <v>23</v>
      </c>
      <c r="M3528" s="16">
        <v>10.220000000000001</v>
      </c>
      <c r="N3528" s="16">
        <v>10.220000000000001</v>
      </c>
      <c r="O3528" s="16">
        <v>10</v>
      </c>
      <c r="P3528" s="16" t="s">
        <v>1</v>
      </c>
      <c r="Q3528" s="16">
        <v>10.119999999999999</v>
      </c>
      <c r="R3528" s="16" t="s">
        <v>1</v>
      </c>
      <c r="S3528" s="16" t="s">
        <v>1</v>
      </c>
      <c r="V3528" t="str">
        <f t="shared" si="176"/>
        <v>TRIPLOJUVF</v>
      </c>
      <c r="W3528" s="58" t="e">
        <f>VLOOKUP(V3528,Minimos!$D$3:$E$26,2,FALSE)</f>
        <v>#N/A</v>
      </c>
      <c r="X3528" s="18" t="e">
        <f t="shared" si="177"/>
        <v>#N/A</v>
      </c>
      <c r="Y3528" s="58" t="e">
        <f t="shared" si="178"/>
        <v>#N/A</v>
      </c>
    </row>
    <row r="3529" spans="1:25" x14ac:dyDescent="0.25">
      <c r="A3529" t="s">
        <v>94</v>
      </c>
      <c r="B3529" s="133" t="s">
        <v>188</v>
      </c>
      <c r="C3529" t="s">
        <v>809</v>
      </c>
      <c r="D3529" s="54">
        <v>44702</v>
      </c>
      <c r="E3529" s="133" t="s">
        <v>686</v>
      </c>
      <c r="F3529" s="133" t="s">
        <v>62</v>
      </c>
      <c r="G3529" s="133" t="s">
        <v>20</v>
      </c>
      <c r="H3529" s="2">
        <v>5</v>
      </c>
      <c r="I3529" s="2">
        <v>166</v>
      </c>
      <c r="J3529" s="2" t="s">
        <v>381</v>
      </c>
      <c r="K3529" s="2" t="s">
        <v>65</v>
      </c>
      <c r="L3529" s="2" t="s">
        <v>23</v>
      </c>
      <c r="M3529" s="16">
        <v>9.91</v>
      </c>
      <c r="N3529" s="16">
        <v>9.68</v>
      </c>
      <c r="O3529" s="16">
        <v>9.5399999999999991</v>
      </c>
      <c r="P3529" s="16">
        <v>9.59</v>
      </c>
      <c r="Q3529" s="16">
        <v>9.5399999999999991</v>
      </c>
      <c r="R3529" s="16">
        <v>9.84</v>
      </c>
      <c r="S3529" s="16">
        <v>9.91</v>
      </c>
      <c r="V3529" t="str">
        <f t="shared" si="176"/>
        <v>TRIPLOJUVF</v>
      </c>
      <c r="W3529" s="58" t="e">
        <f>VLOOKUP(V3529,Minimos!$D$3:$E$26,2,FALSE)</f>
        <v>#N/A</v>
      </c>
      <c r="X3529" s="18" t="e">
        <f t="shared" si="177"/>
        <v>#N/A</v>
      </c>
      <c r="Y3529" s="58" t="e">
        <f t="shared" si="178"/>
        <v>#N/A</v>
      </c>
    </row>
    <row r="3530" spans="1:25" x14ac:dyDescent="0.25">
      <c r="A3530" t="s">
        <v>94</v>
      </c>
      <c r="B3530" s="133" t="s">
        <v>188</v>
      </c>
      <c r="C3530" t="s">
        <v>809</v>
      </c>
      <c r="D3530" s="54">
        <v>44702</v>
      </c>
      <c r="E3530" s="133" t="s">
        <v>686</v>
      </c>
      <c r="F3530" s="133" t="s">
        <v>62</v>
      </c>
      <c r="G3530" s="133" t="s">
        <v>20</v>
      </c>
      <c r="H3530" s="2">
        <v>6</v>
      </c>
      <c r="I3530" s="2">
        <v>816</v>
      </c>
      <c r="J3530" s="2" t="s">
        <v>328</v>
      </c>
      <c r="K3530" s="2" t="s">
        <v>64</v>
      </c>
      <c r="L3530" s="2" t="s">
        <v>23</v>
      </c>
      <c r="M3530" s="16">
        <v>9.85</v>
      </c>
      <c r="N3530" s="16" t="s">
        <v>1</v>
      </c>
      <c r="O3530" s="16">
        <v>9.84</v>
      </c>
      <c r="P3530" s="16">
        <v>9.44</v>
      </c>
      <c r="Q3530" s="16">
        <v>9.51</v>
      </c>
      <c r="R3530" s="16" t="s">
        <v>1</v>
      </c>
      <c r="S3530" s="16">
        <v>9.85</v>
      </c>
      <c r="V3530" t="str">
        <f t="shared" si="176"/>
        <v>TRIPLOJUVF</v>
      </c>
      <c r="W3530" s="58" t="e">
        <f>VLOOKUP(V3530,Minimos!$D$3:$E$26,2,FALSE)</f>
        <v>#N/A</v>
      </c>
      <c r="X3530" s="18" t="e">
        <f t="shared" si="177"/>
        <v>#N/A</v>
      </c>
      <c r="Y3530" s="58" t="e">
        <f t="shared" si="178"/>
        <v>#N/A</v>
      </c>
    </row>
    <row r="3531" spans="1:25" x14ac:dyDescent="0.25">
      <c r="A3531" t="s">
        <v>94</v>
      </c>
      <c r="B3531" s="133" t="s">
        <v>188</v>
      </c>
      <c r="C3531" t="s">
        <v>809</v>
      </c>
      <c r="D3531" s="54">
        <v>44702</v>
      </c>
      <c r="E3531" s="133" t="s">
        <v>686</v>
      </c>
      <c r="F3531" s="133" t="s">
        <v>62</v>
      </c>
      <c r="G3531" s="133" t="s">
        <v>20</v>
      </c>
      <c r="H3531" s="2">
        <v>7</v>
      </c>
      <c r="I3531" s="2">
        <v>380</v>
      </c>
      <c r="J3531" s="2" t="s">
        <v>289</v>
      </c>
      <c r="K3531" s="2" t="s">
        <v>257</v>
      </c>
      <c r="L3531" s="2" t="s">
        <v>22</v>
      </c>
      <c r="M3531" s="16">
        <v>9.4499999999999993</v>
      </c>
      <c r="N3531" s="16" t="s">
        <v>1</v>
      </c>
      <c r="O3531" s="16">
        <v>9.33</v>
      </c>
      <c r="P3531" s="16">
        <v>9.4499999999999993</v>
      </c>
      <c r="Q3531" s="16">
        <v>9.3800000000000008</v>
      </c>
      <c r="R3531" s="16" t="s">
        <v>1</v>
      </c>
      <c r="S3531" s="16" t="s">
        <v>1</v>
      </c>
      <c r="V3531" t="str">
        <f t="shared" si="176"/>
        <v>TRIPLOINIF</v>
      </c>
      <c r="W3531" s="58" t="e">
        <f>VLOOKUP(V3531,Minimos!$D$3:$E$26,2,FALSE)</f>
        <v>#N/A</v>
      </c>
      <c r="X3531" s="18" t="e">
        <f t="shared" si="177"/>
        <v>#N/A</v>
      </c>
      <c r="Y3531" s="58" t="e">
        <f t="shared" si="178"/>
        <v>#N/A</v>
      </c>
    </row>
    <row r="3532" spans="1:25" x14ac:dyDescent="0.25">
      <c r="A3532" t="s">
        <v>94</v>
      </c>
      <c r="B3532" s="133" t="s">
        <v>188</v>
      </c>
      <c r="C3532" t="s">
        <v>809</v>
      </c>
      <c r="D3532" s="54">
        <v>44702</v>
      </c>
      <c r="E3532" s="133" t="s">
        <v>686</v>
      </c>
      <c r="F3532" s="133" t="s">
        <v>62</v>
      </c>
      <c r="G3532" s="133" t="s">
        <v>20</v>
      </c>
      <c r="H3532" s="2">
        <v>8</v>
      </c>
      <c r="I3532" s="2">
        <v>314</v>
      </c>
      <c r="J3532" s="2" t="s">
        <v>177</v>
      </c>
      <c r="K3532" s="2" t="s">
        <v>256</v>
      </c>
      <c r="L3532" s="2" t="s">
        <v>22</v>
      </c>
      <c r="M3532" s="16">
        <v>9.34</v>
      </c>
      <c r="N3532" s="16">
        <v>9.34</v>
      </c>
      <c r="O3532" s="16">
        <v>9.3000000000000007</v>
      </c>
      <c r="P3532" s="16">
        <v>9.19</v>
      </c>
      <c r="Q3532" s="16" t="s">
        <v>1</v>
      </c>
      <c r="R3532" s="16" t="s">
        <v>1</v>
      </c>
      <c r="S3532" s="16" t="s">
        <v>1</v>
      </c>
      <c r="V3532" t="str">
        <f t="shared" si="176"/>
        <v>TRIPLOINIF</v>
      </c>
      <c r="W3532" s="58" t="e">
        <f>VLOOKUP(V3532,Minimos!$D$3:$E$26,2,FALSE)</f>
        <v>#N/A</v>
      </c>
      <c r="X3532" s="18" t="e">
        <f t="shared" si="177"/>
        <v>#N/A</v>
      </c>
      <c r="Y3532" s="58" t="e">
        <f t="shared" si="178"/>
        <v>#N/A</v>
      </c>
    </row>
    <row r="3533" spans="1:25" x14ac:dyDescent="0.25">
      <c r="A3533" t="s">
        <v>106</v>
      </c>
      <c r="B3533" s="133" t="s">
        <v>187</v>
      </c>
      <c r="C3533" t="s">
        <v>809</v>
      </c>
      <c r="D3533" s="54">
        <v>44702</v>
      </c>
      <c r="E3533" s="133" t="s">
        <v>686</v>
      </c>
      <c r="F3533" s="133" t="s">
        <v>62</v>
      </c>
      <c r="G3533" s="133" t="s">
        <v>20</v>
      </c>
      <c r="H3533" s="2">
        <v>1</v>
      </c>
      <c r="I3533" s="2">
        <v>5</v>
      </c>
      <c r="J3533" s="2" t="s">
        <v>353</v>
      </c>
      <c r="K3533" s="2" t="s">
        <v>257</v>
      </c>
      <c r="L3533" s="2" t="s">
        <v>23</v>
      </c>
      <c r="M3533" s="16">
        <v>12.52</v>
      </c>
      <c r="N3533" s="16"/>
      <c r="O3533" s="16"/>
      <c r="P3533" s="16"/>
      <c r="Q3533" s="16"/>
      <c r="R3533" s="16"/>
      <c r="S3533" s="16"/>
      <c r="V3533" t="str">
        <f t="shared" si="176"/>
        <v>100JUVF</v>
      </c>
      <c r="W3533" s="58" t="e">
        <f>VLOOKUP(V3533,Minimos!$D$3:$E$26,2,FALSE)</f>
        <v>#N/A</v>
      </c>
      <c r="X3533" s="18" t="e">
        <f t="shared" si="177"/>
        <v>#N/A</v>
      </c>
      <c r="Y3533" s="58" t="e">
        <f t="shared" si="178"/>
        <v>#N/A</v>
      </c>
    </row>
    <row r="3534" spans="1:25" x14ac:dyDescent="0.25">
      <c r="A3534" t="s">
        <v>106</v>
      </c>
      <c r="B3534" s="133" t="s">
        <v>187</v>
      </c>
      <c r="C3534" t="s">
        <v>809</v>
      </c>
      <c r="D3534" s="54">
        <v>44702</v>
      </c>
      <c r="E3534" s="133" t="s">
        <v>686</v>
      </c>
      <c r="F3534" s="133" t="s">
        <v>62</v>
      </c>
      <c r="G3534" s="133" t="s">
        <v>20</v>
      </c>
      <c r="H3534" s="2">
        <v>2</v>
      </c>
      <c r="I3534" s="2">
        <v>336</v>
      </c>
      <c r="J3534" s="2" t="s">
        <v>307</v>
      </c>
      <c r="K3534" s="2" t="s">
        <v>256</v>
      </c>
      <c r="L3534" s="2" t="s">
        <v>23</v>
      </c>
      <c r="M3534" s="16">
        <v>13.04</v>
      </c>
      <c r="N3534" s="16"/>
      <c r="O3534" s="16"/>
      <c r="P3534" s="16"/>
      <c r="Q3534" s="16"/>
      <c r="R3534" s="16"/>
      <c r="S3534" s="16"/>
      <c r="V3534" t="str">
        <f t="shared" si="176"/>
        <v>100JUVF</v>
      </c>
      <c r="W3534" s="58" t="e">
        <f>VLOOKUP(V3534,Minimos!$D$3:$E$26,2,FALSE)</f>
        <v>#N/A</v>
      </c>
      <c r="X3534" s="18" t="e">
        <f t="shared" si="177"/>
        <v>#N/A</v>
      </c>
      <c r="Y3534" s="58" t="e">
        <f t="shared" si="178"/>
        <v>#N/A</v>
      </c>
    </row>
    <row r="3535" spans="1:25" x14ac:dyDescent="0.25">
      <c r="A3535" t="s">
        <v>106</v>
      </c>
      <c r="B3535" s="133" t="s">
        <v>187</v>
      </c>
      <c r="C3535" t="s">
        <v>809</v>
      </c>
      <c r="D3535" s="54">
        <v>44702</v>
      </c>
      <c r="E3535" s="133" t="s">
        <v>686</v>
      </c>
      <c r="F3535" s="133" t="s">
        <v>62</v>
      </c>
      <c r="G3535" s="133" t="s">
        <v>20</v>
      </c>
      <c r="H3535" s="2">
        <v>3</v>
      </c>
      <c r="I3535" s="2">
        <v>123</v>
      </c>
      <c r="J3535" s="2" t="s">
        <v>221</v>
      </c>
      <c r="K3535" s="2" t="s">
        <v>64</v>
      </c>
      <c r="L3535" s="2" t="s">
        <v>22</v>
      </c>
      <c r="M3535" s="16">
        <v>13.32</v>
      </c>
      <c r="N3535" s="16"/>
      <c r="O3535" s="16"/>
      <c r="P3535" s="16"/>
      <c r="Q3535" s="16"/>
      <c r="R3535" s="16"/>
      <c r="S3535" s="16"/>
      <c r="V3535" t="str">
        <f t="shared" si="176"/>
        <v>100INIF</v>
      </c>
      <c r="W3535" s="58" t="e">
        <f>VLOOKUP(V3535,Minimos!$D$3:$E$26,2,FALSE)</f>
        <v>#N/A</v>
      </c>
      <c r="X3535" s="18" t="e">
        <f t="shared" si="177"/>
        <v>#N/A</v>
      </c>
      <c r="Y3535" s="58" t="e">
        <f t="shared" si="178"/>
        <v>#N/A</v>
      </c>
    </row>
    <row r="3536" spans="1:25" x14ac:dyDescent="0.25">
      <c r="A3536" t="s">
        <v>106</v>
      </c>
      <c r="B3536" s="133" t="s">
        <v>187</v>
      </c>
      <c r="C3536" t="s">
        <v>809</v>
      </c>
      <c r="D3536" s="54">
        <v>44702</v>
      </c>
      <c r="E3536" s="133" t="s">
        <v>686</v>
      </c>
      <c r="F3536" s="133" t="s">
        <v>62</v>
      </c>
      <c r="G3536" s="133" t="s">
        <v>20</v>
      </c>
      <c r="H3536" s="2">
        <v>4</v>
      </c>
      <c r="I3536" s="2">
        <v>298</v>
      </c>
      <c r="J3536" s="2" t="s">
        <v>677</v>
      </c>
      <c r="K3536" s="2" t="s">
        <v>377</v>
      </c>
      <c r="L3536" s="2" t="s">
        <v>22</v>
      </c>
      <c r="M3536" s="16">
        <v>14.36</v>
      </c>
      <c r="N3536" s="16"/>
      <c r="O3536" s="16"/>
      <c r="P3536" s="16"/>
      <c r="Q3536" s="16"/>
      <c r="R3536" s="16"/>
      <c r="S3536" s="16"/>
      <c r="V3536" t="str">
        <f t="shared" si="176"/>
        <v>100INIF</v>
      </c>
      <c r="W3536" s="58" t="e">
        <f>VLOOKUP(V3536,Minimos!$D$3:$E$26,2,FALSE)</f>
        <v>#N/A</v>
      </c>
      <c r="X3536" s="18" t="e">
        <f t="shared" si="177"/>
        <v>#N/A</v>
      </c>
      <c r="Y3536" s="58" t="e">
        <f t="shared" si="178"/>
        <v>#N/A</v>
      </c>
    </row>
    <row r="3537" spans="1:25" x14ac:dyDescent="0.25">
      <c r="A3537" t="s">
        <v>106</v>
      </c>
      <c r="B3537" s="133" t="s">
        <v>187</v>
      </c>
      <c r="C3537" t="s">
        <v>809</v>
      </c>
      <c r="D3537" s="54">
        <v>44702</v>
      </c>
      <c r="E3537" s="133" t="s">
        <v>686</v>
      </c>
      <c r="F3537" s="133" t="s">
        <v>62</v>
      </c>
      <c r="G3537" s="133" t="s">
        <v>20</v>
      </c>
      <c r="H3537" s="2">
        <v>5</v>
      </c>
      <c r="I3537" s="2">
        <v>86</v>
      </c>
      <c r="J3537" s="2" t="s">
        <v>226</v>
      </c>
      <c r="K3537" s="2" t="s">
        <v>64</v>
      </c>
      <c r="L3537" s="2" t="s">
        <v>22</v>
      </c>
      <c r="M3537" s="16">
        <v>14.6</v>
      </c>
      <c r="N3537" s="16"/>
      <c r="O3537" s="16"/>
      <c r="P3537" s="16"/>
      <c r="Q3537" s="16"/>
      <c r="R3537" s="16"/>
      <c r="S3537" s="16"/>
      <c r="V3537" t="str">
        <f t="shared" si="176"/>
        <v>100INIF</v>
      </c>
      <c r="W3537" s="58" t="e">
        <f>VLOOKUP(V3537,Minimos!$D$3:$E$26,2,FALSE)</f>
        <v>#N/A</v>
      </c>
      <c r="X3537" s="18" t="e">
        <f t="shared" si="177"/>
        <v>#N/A</v>
      </c>
      <c r="Y3537" s="58" t="e">
        <f t="shared" si="178"/>
        <v>#N/A</v>
      </c>
    </row>
    <row r="3538" spans="1:25" x14ac:dyDescent="0.25">
      <c r="A3538" t="s">
        <v>106</v>
      </c>
      <c r="B3538" s="133" t="s">
        <v>187</v>
      </c>
      <c r="C3538" t="s">
        <v>809</v>
      </c>
      <c r="D3538" s="54">
        <v>44702</v>
      </c>
      <c r="E3538" s="133" t="s">
        <v>686</v>
      </c>
      <c r="F3538" s="133" t="s">
        <v>62</v>
      </c>
      <c r="G3538" s="133" t="s">
        <v>20</v>
      </c>
      <c r="H3538" s="2">
        <v>6</v>
      </c>
      <c r="I3538" s="2">
        <v>266</v>
      </c>
      <c r="J3538" s="2" t="s">
        <v>347</v>
      </c>
      <c r="K3538" s="2" t="s">
        <v>67</v>
      </c>
      <c r="L3538" s="2" t="s">
        <v>23</v>
      </c>
      <c r="M3538" s="16">
        <v>15.8</v>
      </c>
      <c r="N3538" s="16"/>
      <c r="O3538" s="16"/>
      <c r="P3538" s="16"/>
      <c r="Q3538" s="16"/>
      <c r="R3538" s="16"/>
      <c r="S3538" s="16"/>
      <c r="V3538" t="str">
        <f t="shared" si="176"/>
        <v>100JUVF</v>
      </c>
      <c r="W3538" s="58" t="e">
        <f>VLOOKUP(V3538,Minimos!$D$3:$E$26,2,FALSE)</f>
        <v>#N/A</v>
      </c>
      <c r="X3538" s="18" t="e">
        <f t="shared" si="177"/>
        <v>#N/A</v>
      </c>
      <c r="Y3538" s="58" t="e">
        <f t="shared" si="178"/>
        <v>#N/A</v>
      </c>
    </row>
    <row r="3539" spans="1:25" x14ac:dyDescent="0.25">
      <c r="A3539" t="s">
        <v>106</v>
      </c>
      <c r="B3539" s="133" t="s">
        <v>187</v>
      </c>
      <c r="C3539" t="s">
        <v>809</v>
      </c>
      <c r="D3539" s="54">
        <v>44702</v>
      </c>
      <c r="E3539" s="133" t="s">
        <v>686</v>
      </c>
      <c r="F3539" s="133" t="s">
        <v>62</v>
      </c>
      <c r="G3539" s="133" t="s">
        <v>20</v>
      </c>
      <c r="H3539" s="2">
        <v>1</v>
      </c>
      <c r="I3539" s="2">
        <v>2</v>
      </c>
      <c r="J3539" s="2" t="s">
        <v>355</v>
      </c>
      <c r="K3539" s="2" t="s">
        <v>64</v>
      </c>
      <c r="L3539" s="2" t="s">
        <v>23</v>
      </c>
      <c r="M3539" s="16">
        <v>13.29</v>
      </c>
      <c r="N3539" s="16"/>
      <c r="O3539" s="16"/>
      <c r="P3539" s="16"/>
      <c r="Q3539" s="16"/>
      <c r="R3539" s="16"/>
      <c r="S3539" s="16"/>
      <c r="V3539" t="str">
        <f t="shared" si="176"/>
        <v>100JUVF</v>
      </c>
      <c r="W3539" s="58" t="e">
        <f>VLOOKUP(V3539,Minimos!$D$3:$E$26,2,FALSE)</f>
        <v>#N/A</v>
      </c>
      <c r="X3539" s="18" t="e">
        <f t="shared" si="177"/>
        <v>#N/A</v>
      </c>
      <c r="Y3539" s="58" t="e">
        <f t="shared" si="178"/>
        <v>#N/A</v>
      </c>
    </row>
    <row r="3540" spans="1:25" x14ac:dyDescent="0.25">
      <c r="A3540" t="s">
        <v>106</v>
      </c>
      <c r="B3540" s="133" t="s">
        <v>187</v>
      </c>
      <c r="C3540" t="s">
        <v>809</v>
      </c>
      <c r="D3540" s="54">
        <v>44702</v>
      </c>
      <c r="E3540" s="133" t="s">
        <v>686</v>
      </c>
      <c r="F3540" s="133" t="s">
        <v>62</v>
      </c>
      <c r="G3540" s="133" t="s">
        <v>20</v>
      </c>
      <c r="H3540" s="2">
        <v>2</v>
      </c>
      <c r="I3540" s="2">
        <v>241</v>
      </c>
      <c r="J3540" s="2" t="s">
        <v>216</v>
      </c>
      <c r="K3540" s="2" t="s">
        <v>66</v>
      </c>
      <c r="L3540" s="2" t="s">
        <v>22</v>
      </c>
      <c r="M3540" s="16">
        <v>13.77</v>
      </c>
      <c r="N3540" s="16"/>
      <c r="O3540" s="16"/>
      <c r="P3540" s="16"/>
      <c r="Q3540" s="16"/>
      <c r="R3540" s="16"/>
      <c r="S3540" s="16"/>
      <c r="V3540" t="str">
        <f t="shared" si="176"/>
        <v>100INIF</v>
      </c>
      <c r="W3540" s="58" t="e">
        <f>VLOOKUP(V3540,Minimos!$D$3:$E$26,2,FALSE)</f>
        <v>#N/A</v>
      </c>
      <c r="X3540" s="18" t="e">
        <f t="shared" si="177"/>
        <v>#N/A</v>
      </c>
      <c r="Y3540" s="58" t="e">
        <f t="shared" si="178"/>
        <v>#N/A</v>
      </c>
    </row>
    <row r="3541" spans="1:25" x14ac:dyDescent="0.25">
      <c r="A3541" t="s">
        <v>106</v>
      </c>
      <c r="B3541" s="133" t="s">
        <v>187</v>
      </c>
      <c r="C3541" t="s">
        <v>809</v>
      </c>
      <c r="D3541" s="54">
        <v>44702</v>
      </c>
      <c r="E3541" s="133" t="s">
        <v>686</v>
      </c>
      <c r="F3541" s="133" t="s">
        <v>62</v>
      </c>
      <c r="G3541" s="133" t="s">
        <v>20</v>
      </c>
      <c r="H3541" s="2">
        <v>3</v>
      </c>
      <c r="I3541" s="2">
        <v>693</v>
      </c>
      <c r="J3541" s="2" t="s">
        <v>309</v>
      </c>
      <c r="K3541" s="2" t="s">
        <v>64</v>
      </c>
      <c r="L3541" s="2" t="s">
        <v>23</v>
      </c>
      <c r="M3541" s="16">
        <v>14.64</v>
      </c>
      <c r="N3541" s="16"/>
      <c r="O3541" s="16"/>
      <c r="P3541" s="16"/>
      <c r="Q3541" s="16"/>
      <c r="R3541" s="16"/>
      <c r="S3541" s="16"/>
      <c r="V3541" t="str">
        <f t="shared" si="176"/>
        <v>100JUVF</v>
      </c>
      <c r="W3541" s="58" t="e">
        <f>VLOOKUP(V3541,Minimos!$D$3:$E$26,2,FALSE)</f>
        <v>#N/A</v>
      </c>
      <c r="X3541" s="18" t="e">
        <f t="shared" si="177"/>
        <v>#N/A</v>
      </c>
      <c r="Y3541" s="58" t="e">
        <f t="shared" si="178"/>
        <v>#N/A</v>
      </c>
    </row>
    <row r="3542" spans="1:25" x14ac:dyDescent="0.25">
      <c r="A3542" t="s">
        <v>106</v>
      </c>
      <c r="B3542" s="133" t="s">
        <v>187</v>
      </c>
      <c r="C3542" t="s">
        <v>809</v>
      </c>
      <c r="D3542" s="54">
        <v>44702</v>
      </c>
      <c r="E3542" s="133" t="s">
        <v>686</v>
      </c>
      <c r="F3542" s="133" t="s">
        <v>62</v>
      </c>
      <c r="G3542" s="133" t="s">
        <v>20</v>
      </c>
      <c r="H3542" s="2">
        <v>4</v>
      </c>
      <c r="I3542" s="2">
        <v>124</v>
      </c>
      <c r="J3542" s="2" t="s">
        <v>244</v>
      </c>
      <c r="K3542" s="2" t="s">
        <v>64</v>
      </c>
      <c r="L3542" s="2" t="s">
        <v>22</v>
      </c>
      <c r="M3542" s="16">
        <v>14.71</v>
      </c>
      <c r="N3542" s="16"/>
      <c r="O3542" s="16"/>
      <c r="P3542" s="16"/>
      <c r="Q3542" s="16"/>
      <c r="R3542" s="16"/>
      <c r="S3542" s="16"/>
      <c r="V3542" t="str">
        <f t="shared" si="176"/>
        <v>100INIF</v>
      </c>
      <c r="W3542" s="58" t="e">
        <f>VLOOKUP(V3542,Minimos!$D$3:$E$26,2,FALSE)</f>
        <v>#N/A</v>
      </c>
      <c r="X3542" s="18" t="e">
        <f t="shared" si="177"/>
        <v>#N/A</v>
      </c>
      <c r="Y3542" s="58" t="e">
        <f t="shared" si="178"/>
        <v>#N/A</v>
      </c>
    </row>
    <row r="3543" spans="1:25" x14ac:dyDescent="0.25">
      <c r="A3543" t="s">
        <v>106</v>
      </c>
      <c r="B3543" s="133" t="s">
        <v>187</v>
      </c>
      <c r="C3543" t="s">
        <v>809</v>
      </c>
      <c r="D3543" s="54">
        <v>44702</v>
      </c>
      <c r="E3543" s="133" t="s">
        <v>686</v>
      </c>
      <c r="F3543" s="133" t="s">
        <v>62</v>
      </c>
      <c r="G3543" s="133" t="s">
        <v>20</v>
      </c>
      <c r="H3543" s="2">
        <v>5</v>
      </c>
      <c r="I3543" s="2">
        <v>277</v>
      </c>
      <c r="J3543" s="2" t="s">
        <v>345</v>
      </c>
      <c r="K3543" s="2" t="s">
        <v>67</v>
      </c>
      <c r="L3543" s="2" t="s">
        <v>23</v>
      </c>
      <c r="M3543" s="16">
        <v>14.74</v>
      </c>
      <c r="N3543" s="16"/>
      <c r="O3543" s="16"/>
      <c r="P3543" s="16"/>
      <c r="Q3543" s="16"/>
      <c r="R3543" s="16"/>
      <c r="S3543" s="16"/>
      <c r="V3543" t="str">
        <f t="shared" si="176"/>
        <v>100JUVF</v>
      </c>
      <c r="W3543" s="58" t="e">
        <f>VLOOKUP(V3543,Minimos!$D$3:$E$26,2,FALSE)</f>
        <v>#N/A</v>
      </c>
      <c r="X3543" s="18" t="e">
        <f t="shared" si="177"/>
        <v>#N/A</v>
      </c>
      <c r="Y3543" s="58" t="e">
        <f t="shared" si="178"/>
        <v>#N/A</v>
      </c>
    </row>
    <row r="3544" spans="1:25" x14ac:dyDescent="0.25">
      <c r="A3544" t="s">
        <v>106</v>
      </c>
      <c r="B3544" s="133" t="s">
        <v>187</v>
      </c>
      <c r="C3544" t="s">
        <v>809</v>
      </c>
      <c r="D3544" s="54">
        <v>44702</v>
      </c>
      <c r="E3544" s="133" t="s">
        <v>686</v>
      </c>
      <c r="F3544" s="133" t="s">
        <v>62</v>
      </c>
      <c r="G3544" s="133" t="s">
        <v>20</v>
      </c>
      <c r="H3544" s="2">
        <v>6</v>
      </c>
      <c r="I3544" s="2">
        <v>190</v>
      </c>
      <c r="J3544" s="2" t="s">
        <v>227</v>
      </c>
      <c r="K3544" s="2" t="s">
        <v>65</v>
      </c>
      <c r="L3544" s="2" t="s">
        <v>22</v>
      </c>
      <c r="M3544" s="16">
        <v>15.19</v>
      </c>
      <c r="N3544" s="16"/>
      <c r="O3544" s="16"/>
      <c r="P3544" s="16"/>
      <c r="Q3544" s="16"/>
      <c r="R3544" s="16"/>
      <c r="S3544" s="16"/>
      <c r="V3544" t="str">
        <f t="shared" si="176"/>
        <v>100INIF</v>
      </c>
      <c r="W3544" s="58" t="e">
        <f>VLOOKUP(V3544,Minimos!$D$3:$E$26,2,FALSE)</f>
        <v>#N/A</v>
      </c>
      <c r="X3544" s="18" t="e">
        <f t="shared" si="177"/>
        <v>#N/A</v>
      </c>
      <c r="Y3544" s="58" t="e">
        <f t="shared" si="178"/>
        <v>#N/A</v>
      </c>
    </row>
    <row r="3545" spans="1:25" x14ac:dyDescent="0.25">
      <c r="A3545" t="s">
        <v>106</v>
      </c>
      <c r="B3545" s="133" t="s">
        <v>187</v>
      </c>
      <c r="C3545" t="s">
        <v>809</v>
      </c>
      <c r="D3545" s="54">
        <v>44702</v>
      </c>
      <c r="E3545" s="133" t="s">
        <v>686</v>
      </c>
      <c r="F3545" s="133" t="s">
        <v>62</v>
      </c>
      <c r="G3545" s="133" t="s">
        <v>20</v>
      </c>
      <c r="H3545" s="2">
        <v>7</v>
      </c>
      <c r="I3545" s="2">
        <v>855</v>
      </c>
      <c r="J3545" s="2" t="s">
        <v>386</v>
      </c>
      <c r="K3545" s="2" t="s">
        <v>267</v>
      </c>
      <c r="L3545" s="2" t="s">
        <v>23</v>
      </c>
      <c r="M3545" s="16">
        <v>15.49</v>
      </c>
      <c r="N3545" s="16"/>
      <c r="O3545" s="16"/>
      <c r="P3545" s="16"/>
      <c r="Q3545" s="16"/>
      <c r="R3545" s="16"/>
      <c r="S3545" s="16"/>
      <c r="V3545" t="str">
        <f t="shared" si="176"/>
        <v>100JUVF</v>
      </c>
      <c r="W3545" s="58" t="e">
        <f>VLOOKUP(V3545,Minimos!$D$3:$E$26,2,FALSE)</f>
        <v>#N/A</v>
      </c>
      <c r="X3545" s="18" t="e">
        <f t="shared" si="177"/>
        <v>#N/A</v>
      </c>
      <c r="Y3545" s="58" t="e">
        <f t="shared" si="178"/>
        <v>#N/A</v>
      </c>
    </row>
    <row r="3546" spans="1:25" x14ac:dyDescent="0.25">
      <c r="A3546" t="s">
        <v>106</v>
      </c>
      <c r="B3546" s="133" t="s">
        <v>187</v>
      </c>
      <c r="C3546" t="s">
        <v>809</v>
      </c>
      <c r="D3546" s="54">
        <v>44702</v>
      </c>
      <c r="E3546" s="133" t="s">
        <v>686</v>
      </c>
      <c r="F3546" s="133" t="s">
        <v>62</v>
      </c>
      <c r="G3546" s="133" t="s">
        <v>20</v>
      </c>
      <c r="H3546" s="2">
        <v>1</v>
      </c>
      <c r="I3546" s="2">
        <v>109</v>
      </c>
      <c r="J3546" s="2" t="s">
        <v>214</v>
      </c>
      <c r="K3546" s="2" t="s">
        <v>64</v>
      </c>
      <c r="L3546" s="2" t="s">
        <v>22</v>
      </c>
      <c r="M3546" s="16">
        <v>13.41</v>
      </c>
      <c r="N3546" s="16"/>
      <c r="O3546" s="16"/>
      <c r="P3546" s="16"/>
      <c r="Q3546" s="16"/>
      <c r="R3546" s="16"/>
      <c r="S3546" s="16"/>
      <c r="V3546" t="str">
        <f t="shared" si="176"/>
        <v>100INIF</v>
      </c>
      <c r="W3546" s="58" t="e">
        <f>VLOOKUP(V3546,Minimos!$D$3:$E$26,2,FALSE)</f>
        <v>#N/A</v>
      </c>
      <c r="X3546" s="18" t="e">
        <f t="shared" si="177"/>
        <v>#N/A</v>
      </c>
      <c r="Y3546" s="58" t="e">
        <f t="shared" si="178"/>
        <v>#N/A</v>
      </c>
    </row>
    <row r="3547" spans="1:25" x14ac:dyDescent="0.25">
      <c r="A3547" t="s">
        <v>106</v>
      </c>
      <c r="B3547" s="133" t="s">
        <v>187</v>
      </c>
      <c r="C3547" t="s">
        <v>809</v>
      </c>
      <c r="D3547" s="54">
        <v>44702</v>
      </c>
      <c r="E3547" s="133" t="s">
        <v>686</v>
      </c>
      <c r="F3547" s="133" t="s">
        <v>62</v>
      </c>
      <c r="G3547" s="133" t="s">
        <v>20</v>
      </c>
      <c r="H3547" s="2">
        <v>2</v>
      </c>
      <c r="I3547" s="2">
        <v>370</v>
      </c>
      <c r="J3547" s="2" t="s">
        <v>352</v>
      </c>
      <c r="K3547" s="2" t="s">
        <v>257</v>
      </c>
      <c r="L3547" s="2" t="s">
        <v>23</v>
      </c>
      <c r="M3547" s="16">
        <v>13.52</v>
      </c>
      <c r="N3547" s="16"/>
      <c r="O3547" s="16"/>
      <c r="P3547" s="16"/>
      <c r="Q3547" s="16"/>
      <c r="R3547" s="16"/>
      <c r="S3547" s="16"/>
      <c r="V3547" t="str">
        <f t="shared" si="176"/>
        <v>100JUVF</v>
      </c>
      <c r="W3547" s="58" t="e">
        <f>VLOOKUP(V3547,Minimos!$D$3:$E$26,2,FALSE)</f>
        <v>#N/A</v>
      </c>
      <c r="X3547" s="18" t="e">
        <f t="shared" si="177"/>
        <v>#N/A</v>
      </c>
      <c r="Y3547" s="58" t="e">
        <f t="shared" si="178"/>
        <v>#N/A</v>
      </c>
    </row>
    <row r="3548" spans="1:25" x14ac:dyDescent="0.25">
      <c r="A3548" t="s">
        <v>106</v>
      </c>
      <c r="B3548" s="133" t="s">
        <v>187</v>
      </c>
      <c r="C3548" t="s">
        <v>809</v>
      </c>
      <c r="D3548" s="54">
        <v>44702</v>
      </c>
      <c r="E3548" s="133" t="s">
        <v>686</v>
      </c>
      <c r="F3548" s="133" t="s">
        <v>62</v>
      </c>
      <c r="G3548" s="133" t="s">
        <v>20</v>
      </c>
      <c r="H3548" s="2">
        <v>3</v>
      </c>
      <c r="I3548" s="2">
        <v>164</v>
      </c>
      <c r="J3548" s="2" t="s">
        <v>239</v>
      </c>
      <c r="K3548" s="2" t="s">
        <v>65</v>
      </c>
      <c r="L3548" s="2" t="s">
        <v>22</v>
      </c>
      <c r="M3548" s="16">
        <v>13.66</v>
      </c>
      <c r="N3548" s="16"/>
      <c r="O3548" s="16"/>
      <c r="P3548" s="16"/>
      <c r="Q3548" s="16"/>
      <c r="R3548" s="16"/>
      <c r="S3548" s="16"/>
      <c r="V3548" t="str">
        <f t="shared" si="176"/>
        <v>100INIF</v>
      </c>
      <c r="W3548" s="58" t="e">
        <f>VLOOKUP(V3548,Minimos!$D$3:$E$26,2,FALSE)</f>
        <v>#N/A</v>
      </c>
      <c r="X3548" s="18" t="e">
        <f t="shared" si="177"/>
        <v>#N/A</v>
      </c>
      <c r="Y3548" s="58" t="e">
        <f t="shared" si="178"/>
        <v>#N/A</v>
      </c>
    </row>
    <row r="3549" spans="1:25" x14ac:dyDescent="0.25">
      <c r="A3549" t="s">
        <v>106</v>
      </c>
      <c r="B3549" s="133" t="s">
        <v>187</v>
      </c>
      <c r="C3549" t="s">
        <v>809</v>
      </c>
      <c r="D3549" s="54">
        <v>44702</v>
      </c>
      <c r="E3549" s="133" t="s">
        <v>686</v>
      </c>
      <c r="F3549" s="133" t="s">
        <v>62</v>
      </c>
      <c r="G3549" s="133" t="s">
        <v>20</v>
      </c>
      <c r="H3549" s="2">
        <v>4</v>
      </c>
      <c r="I3549" s="2">
        <v>674</v>
      </c>
      <c r="J3549" s="2" t="s">
        <v>627</v>
      </c>
      <c r="K3549" s="2" t="s">
        <v>628</v>
      </c>
      <c r="L3549" s="2" t="s">
        <v>23</v>
      </c>
      <c r="M3549" s="16">
        <v>14.68</v>
      </c>
      <c r="N3549" s="16"/>
      <c r="O3549" s="16"/>
      <c r="P3549" s="16"/>
      <c r="Q3549" s="16"/>
      <c r="R3549" s="16"/>
      <c r="S3549" s="16"/>
      <c r="V3549" t="str">
        <f t="shared" si="176"/>
        <v>100JUVF</v>
      </c>
      <c r="W3549" s="58" t="e">
        <f>VLOOKUP(V3549,Minimos!$D$3:$E$26,2,FALSE)</f>
        <v>#N/A</v>
      </c>
      <c r="X3549" s="18" t="e">
        <f t="shared" si="177"/>
        <v>#N/A</v>
      </c>
      <c r="Y3549" s="58" t="e">
        <f t="shared" si="178"/>
        <v>#N/A</v>
      </c>
    </row>
    <row r="3550" spans="1:25" x14ac:dyDescent="0.25">
      <c r="A3550" t="s">
        <v>106</v>
      </c>
      <c r="B3550" s="133" t="s">
        <v>187</v>
      </c>
      <c r="C3550" t="s">
        <v>809</v>
      </c>
      <c r="D3550" s="54">
        <v>44702</v>
      </c>
      <c r="E3550" s="133" t="s">
        <v>686</v>
      </c>
      <c r="F3550" s="133" t="s">
        <v>62</v>
      </c>
      <c r="G3550" s="133" t="s">
        <v>20</v>
      </c>
      <c r="H3550" s="2">
        <v>5</v>
      </c>
      <c r="I3550" s="2">
        <v>159</v>
      </c>
      <c r="J3550" s="2" t="s">
        <v>223</v>
      </c>
      <c r="K3550" s="2" t="s">
        <v>64</v>
      </c>
      <c r="L3550" s="2" t="s">
        <v>22</v>
      </c>
      <c r="M3550" s="16">
        <v>15.1</v>
      </c>
      <c r="N3550" s="16"/>
      <c r="O3550" s="16"/>
      <c r="P3550" s="16"/>
      <c r="Q3550" s="16"/>
      <c r="R3550" s="16"/>
      <c r="S3550" s="16"/>
      <c r="V3550" t="str">
        <f t="shared" si="176"/>
        <v>100INIF</v>
      </c>
      <c r="W3550" s="58" t="e">
        <f>VLOOKUP(V3550,Minimos!$D$3:$E$26,2,FALSE)</f>
        <v>#N/A</v>
      </c>
      <c r="X3550" s="18" t="e">
        <f t="shared" si="177"/>
        <v>#N/A</v>
      </c>
      <c r="Y3550" s="58" t="e">
        <f t="shared" si="178"/>
        <v>#N/A</v>
      </c>
    </row>
    <row r="3551" spans="1:25" x14ac:dyDescent="0.25">
      <c r="A3551" t="s">
        <v>106</v>
      </c>
      <c r="B3551" s="133" t="s">
        <v>187</v>
      </c>
      <c r="C3551" t="s">
        <v>809</v>
      </c>
      <c r="D3551" s="54">
        <v>44702</v>
      </c>
      <c r="E3551" s="133" t="s">
        <v>686</v>
      </c>
      <c r="F3551" s="133" t="s">
        <v>62</v>
      </c>
      <c r="G3551" s="133" t="s">
        <v>20</v>
      </c>
      <c r="H3551" s="2">
        <v>6</v>
      </c>
      <c r="I3551" s="2">
        <v>1284</v>
      </c>
      <c r="J3551" s="2" t="s">
        <v>797</v>
      </c>
      <c r="K3551" s="2" t="s">
        <v>267</v>
      </c>
      <c r="L3551" s="2" t="s">
        <v>22</v>
      </c>
      <c r="M3551" s="16">
        <v>16.54</v>
      </c>
      <c r="N3551" s="16"/>
      <c r="O3551" s="16"/>
      <c r="P3551" s="16"/>
      <c r="Q3551" s="16"/>
      <c r="R3551" s="16"/>
      <c r="S3551" s="16"/>
      <c r="V3551" t="str">
        <f t="shared" si="176"/>
        <v>100INIF</v>
      </c>
      <c r="W3551" s="58" t="e">
        <f>VLOOKUP(V3551,Minimos!$D$3:$E$26,2,FALSE)</f>
        <v>#N/A</v>
      </c>
      <c r="X3551" s="18" t="e">
        <f t="shared" si="177"/>
        <v>#N/A</v>
      </c>
      <c r="Y3551" s="58" t="e">
        <f t="shared" si="178"/>
        <v>#N/A</v>
      </c>
    </row>
    <row r="3552" spans="1:25" x14ac:dyDescent="0.25">
      <c r="A3552" t="s">
        <v>106</v>
      </c>
      <c r="B3552" s="133" t="s">
        <v>187</v>
      </c>
      <c r="C3552" t="s">
        <v>809</v>
      </c>
      <c r="D3552" s="54">
        <v>44702</v>
      </c>
      <c r="E3552" s="133" t="s">
        <v>686</v>
      </c>
      <c r="F3552" s="133" t="s">
        <v>62</v>
      </c>
      <c r="G3552" s="133" t="s">
        <v>20</v>
      </c>
      <c r="H3552" s="2">
        <v>7</v>
      </c>
      <c r="I3552" s="2">
        <v>1254</v>
      </c>
      <c r="J3552" s="2" t="s">
        <v>811</v>
      </c>
      <c r="K3552" s="2" t="s">
        <v>67</v>
      </c>
      <c r="L3552" s="2" t="s">
        <v>22</v>
      </c>
      <c r="M3552" s="16">
        <v>16.670000000000002</v>
      </c>
      <c r="N3552" s="16"/>
      <c r="O3552" s="16"/>
      <c r="P3552" s="16"/>
      <c r="Q3552" s="16"/>
      <c r="R3552" s="16"/>
      <c r="S3552" s="16"/>
      <c r="V3552" t="str">
        <f t="shared" si="176"/>
        <v>100INIF</v>
      </c>
      <c r="W3552" s="58" t="e">
        <f>VLOOKUP(V3552,Minimos!$D$3:$E$26,2,FALSE)</f>
        <v>#N/A</v>
      </c>
      <c r="X3552" s="18" t="e">
        <f t="shared" si="177"/>
        <v>#N/A</v>
      </c>
      <c r="Y3552" s="58" t="e">
        <f t="shared" si="178"/>
        <v>#N/A</v>
      </c>
    </row>
    <row r="3553" spans="1:25" x14ac:dyDescent="0.25">
      <c r="A3553" t="s">
        <v>106</v>
      </c>
      <c r="B3553" s="133" t="s">
        <v>187</v>
      </c>
      <c r="C3553" t="s">
        <v>809</v>
      </c>
      <c r="D3553" s="54">
        <v>44702</v>
      </c>
      <c r="E3553" s="133" t="s">
        <v>686</v>
      </c>
      <c r="F3553" s="133" t="s">
        <v>62</v>
      </c>
      <c r="G3553" s="133" t="s">
        <v>20</v>
      </c>
      <c r="H3553" s="2">
        <v>1</v>
      </c>
      <c r="I3553" s="2">
        <v>105</v>
      </c>
      <c r="J3553" s="2" t="s">
        <v>213</v>
      </c>
      <c r="K3553" s="2" t="s">
        <v>64</v>
      </c>
      <c r="L3553" s="2" t="s">
        <v>22</v>
      </c>
      <c r="M3553" s="16">
        <v>12.83</v>
      </c>
      <c r="N3553" s="16"/>
      <c r="O3553" s="16"/>
      <c r="P3553" s="16"/>
      <c r="Q3553" s="16"/>
      <c r="R3553" s="16"/>
      <c r="S3553" s="16"/>
      <c r="V3553" t="str">
        <f t="shared" si="176"/>
        <v>100INIF</v>
      </c>
      <c r="W3553" s="58" t="e">
        <f>VLOOKUP(V3553,Minimos!$D$3:$E$26,2,FALSE)</f>
        <v>#N/A</v>
      </c>
      <c r="X3553" s="18" t="e">
        <f t="shared" si="177"/>
        <v>#N/A</v>
      </c>
      <c r="Y3553" s="58" t="e">
        <f t="shared" si="178"/>
        <v>#N/A</v>
      </c>
    </row>
    <row r="3554" spans="1:25" x14ac:dyDescent="0.25">
      <c r="A3554" t="s">
        <v>106</v>
      </c>
      <c r="B3554" s="133" t="s">
        <v>187</v>
      </c>
      <c r="C3554" t="s">
        <v>809</v>
      </c>
      <c r="D3554" s="54">
        <v>44702</v>
      </c>
      <c r="E3554" s="133" t="s">
        <v>686</v>
      </c>
      <c r="F3554" s="133" t="s">
        <v>62</v>
      </c>
      <c r="G3554" s="133" t="s">
        <v>20</v>
      </c>
      <c r="H3554" s="2">
        <v>2</v>
      </c>
      <c r="I3554" s="2">
        <v>149</v>
      </c>
      <c r="J3554" s="2" t="s">
        <v>215</v>
      </c>
      <c r="K3554" s="2" t="s">
        <v>64</v>
      </c>
      <c r="L3554" s="2" t="s">
        <v>22</v>
      </c>
      <c r="M3554" s="16">
        <v>13.39</v>
      </c>
      <c r="N3554" s="16"/>
      <c r="O3554" s="16"/>
      <c r="P3554" s="16"/>
      <c r="Q3554" s="16"/>
      <c r="R3554" s="16"/>
      <c r="S3554" s="16"/>
      <c r="V3554" t="str">
        <f t="shared" si="176"/>
        <v>100INIF</v>
      </c>
      <c r="W3554" s="58" t="e">
        <f>VLOOKUP(V3554,Minimos!$D$3:$E$26,2,FALSE)</f>
        <v>#N/A</v>
      </c>
      <c r="X3554" s="18" t="e">
        <f t="shared" si="177"/>
        <v>#N/A</v>
      </c>
      <c r="Y3554" s="58" t="e">
        <f t="shared" si="178"/>
        <v>#N/A</v>
      </c>
    </row>
    <row r="3555" spans="1:25" x14ac:dyDescent="0.25">
      <c r="A3555" t="s">
        <v>106</v>
      </c>
      <c r="B3555" s="133" t="s">
        <v>187</v>
      </c>
      <c r="C3555" t="s">
        <v>809</v>
      </c>
      <c r="D3555" s="54">
        <v>44702</v>
      </c>
      <c r="E3555" s="133" t="s">
        <v>686</v>
      </c>
      <c r="F3555" s="133" t="s">
        <v>62</v>
      </c>
      <c r="G3555" s="133" t="s">
        <v>20</v>
      </c>
      <c r="H3555" s="2">
        <v>3</v>
      </c>
      <c r="I3555" s="2">
        <v>199</v>
      </c>
      <c r="J3555" s="2" t="s">
        <v>243</v>
      </c>
      <c r="K3555" s="2" t="s">
        <v>65</v>
      </c>
      <c r="L3555" s="2" t="s">
        <v>22</v>
      </c>
      <c r="M3555" s="16">
        <v>13.71</v>
      </c>
      <c r="N3555" s="16"/>
      <c r="O3555" s="16"/>
      <c r="P3555" s="16"/>
      <c r="Q3555" s="16"/>
      <c r="R3555" s="16"/>
      <c r="S3555" s="16"/>
      <c r="V3555" t="str">
        <f t="shared" si="176"/>
        <v>100INIF</v>
      </c>
      <c r="W3555" s="58" t="e">
        <f>VLOOKUP(V3555,Minimos!$D$3:$E$26,2,FALSE)</f>
        <v>#N/A</v>
      </c>
      <c r="X3555" s="18" t="e">
        <f t="shared" si="177"/>
        <v>#N/A</v>
      </c>
      <c r="Y3555" s="58" t="e">
        <f t="shared" si="178"/>
        <v>#N/A</v>
      </c>
    </row>
    <row r="3556" spans="1:25" x14ac:dyDescent="0.25">
      <c r="A3556" t="s">
        <v>106</v>
      </c>
      <c r="B3556" s="133" t="s">
        <v>187</v>
      </c>
      <c r="C3556" t="s">
        <v>809</v>
      </c>
      <c r="D3556" s="54">
        <v>44702</v>
      </c>
      <c r="E3556" s="133" t="s">
        <v>686</v>
      </c>
      <c r="F3556" s="133" t="s">
        <v>62</v>
      </c>
      <c r="G3556" s="133" t="s">
        <v>20</v>
      </c>
      <c r="H3556" s="2">
        <v>4</v>
      </c>
      <c r="I3556" s="2">
        <v>896</v>
      </c>
      <c r="J3556" s="2" t="s">
        <v>374</v>
      </c>
      <c r="K3556" s="2" t="s">
        <v>261</v>
      </c>
      <c r="L3556" s="2" t="s">
        <v>22</v>
      </c>
      <c r="M3556" s="16">
        <v>13.74</v>
      </c>
      <c r="N3556" s="16"/>
      <c r="O3556" s="16"/>
      <c r="P3556" s="16"/>
      <c r="Q3556" s="16"/>
      <c r="R3556" s="16"/>
      <c r="S3556" s="16"/>
      <c r="V3556" t="str">
        <f t="shared" si="176"/>
        <v>100INIF</v>
      </c>
      <c r="W3556" s="58" t="e">
        <f>VLOOKUP(V3556,Minimos!$D$3:$E$26,2,FALSE)</f>
        <v>#N/A</v>
      </c>
      <c r="X3556" s="18" t="e">
        <f t="shared" si="177"/>
        <v>#N/A</v>
      </c>
      <c r="Y3556" s="58" t="e">
        <f t="shared" si="178"/>
        <v>#N/A</v>
      </c>
    </row>
    <row r="3557" spans="1:25" x14ac:dyDescent="0.25">
      <c r="A3557" t="s">
        <v>106</v>
      </c>
      <c r="B3557" s="133" t="s">
        <v>187</v>
      </c>
      <c r="C3557" t="s">
        <v>809</v>
      </c>
      <c r="D3557" s="54">
        <v>44702</v>
      </c>
      <c r="E3557" s="133" t="s">
        <v>686</v>
      </c>
      <c r="F3557" s="133" t="s">
        <v>62</v>
      </c>
      <c r="G3557" s="133" t="s">
        <v>20</v>
      </c>
      <c r="H3557" s="2">
        <v>5</v>
      </c>
      <c r="I3557" s="2">
        <v>95</v>
      </c>
      <c r="J3557" s="2" t="s">
        <v>217</v>
      </c>
      <c r="K3557" s="2" t="s">
        <v>64</v>
      </c>
      <c r="L3557" s="2" t="s">
        <v>22</v>
      </c>
      <c r="M3557" s="16">
        <v>14.12</v>
      </c>
      <c r="N3557" s="16"/>
      <c r="O3557" s="16"/>
      <c r="P3557" s="16"/>
      <c r="Q3557" s="16"/>
      <c r="R3557" s="16"/>
      <c r="S3557" s="16"/>
      <c r="V3557" t="str">
        <f t="shared" si="176"/>
        <v>100INIF</v>
      </c>
      <c r="W3557" s="58" t="e">
        <f>VLOOKUP(V3557,Minimos!$D$3:$E$26,2,FALSE)</f>
        <v>#N/A</v>
      </c>
      <c r="X3557" s="18" t="e">
        <f t="shared" si="177"/>
        <v>#N/A</v>
      </c>
      <c r="Y3557" s="58" t="e">
        <f t="shared" si="178"/>
        <v>#N/A</v>
      </c>
    </row>
    <row r="3558" spans="1:25" x14ac:dyDescent="0.25">
      <c r="A3558" t="s">
        <v>106</v>
      </c>
      <c r="B3558" s="133" t="s">
        <v>187</v>
      </c>
      <c r="C3558" t="s">
        <v>809</v>
      </c>
      <c r="D3558" s="54">
        <v>44702</v>
      </c>
      <c r="E3558" s="133" t="s">
        <v>686</v>
      </c>
      <c r="F3558" s="133" t="s">
        <v>62</v>
      </c>
      <c r="G3558" s="133" t="s">
        <v>20</v>
      </c>
      <c r="H3558" s="2">
        <v>6</v>
      </c>
      <c r="I3558" s="2">
        <v>316</v>
      </c>
      <c r="J3558" s="2" t="s">
        <v>225</v>
      </c>
      <c r="K3558" s="2" t="s">
        <v>256</v>
      </c>
      <c r="L3558" s="2" t="s">
        <v>22</v>
      </c>
      <c r="M3558" s="16">
        <v>14.74</v>
      </c>
      <c r="N3558" s="16"/>
      <c r="O3558" s="16"/>
      <c r="P3558" s="16"/>
      <c r="Q3558" s="16"/>
      <c r="R3558" s="16"/>
      <c r="S3558" s="16"/>
      <c r="V3558" t="str">
        <f t="shared" si="176"/>
        <v>100INIF</v>
      </c>
      <c r="W3558" s="58" t="e">
        <f>VLOOKUP(V3558,Minimos!$D$3:$E$26,2,FALSE)</f>
        <v>#N/A</v>
      </c>
      <c r="X3558" s="18" t="e">
        <f t="shared" si="177"/>
        <v>#N/A</v>
      </c>
      <c r="Y3558" s="58" t="e">
        <f t="shared" si="178"/>
        <v>#N/A</v>
      </c>
    </row>
    <row r="3559" spans="1:25" x14ac:dyDescent="0.25">
      <c r="A3559" t="s">
        <v>106</v>
      </c>
      <c r="B3559" s="133" t="s">
        <v>187</v>
      </c>
      <c r="C3559" t="s">
        <v>880</v>
      </c>
      <c r="D3559" s="54">
        <v>44702</v>
      </c>
      <c r="E3559" s="133" t="s">
        <v>686</v>
      </c>
      <c r="F3559" s="133" t="s">
        <v>62</v>
      </c>
      <c r="G3559" s="133" t="s">
        <v>20</v>
      </c>
      <c r="H3559" s="2">
        <v>7</v>
      </c>
      <c r="I3559" s="2">
        <v>297</v>
      </c>
      <c r="J3559" s="2" t="s">
        <v>676</v>
      </c>
      <c r="K3559" s="2" t="s">
        <v>377</v>
      </c>
      <c r="L3559" s="2" t="s">
        <v>22</v>
      </c>
      <c r="M3559" s="16">
        <v>15.62</v>
      </c>
      <c r="N3559" s="16"/>
      <c r="O3559" s="16"/>
      <c r="P3559" s="16"/>
      <c r="Q3559" s="16"/>
      <c r="R3559" s="16"/>
      <c r="S3559" s="16"/>
      <c r="V3559" t="str">
        <f t="shared" si="176"/>
        <v>100INIF</v>
      </c>
      <c r="W3559" s="58" t="e">
        <f>VLOOKUP(V3559,Minimos!$D$3:$E$26,2,FALSE)</f>
        <v>#N/A</v>
      </c>
      <c r="X3559" s="18" t="e">
        <f t="shared" si="177"/>
        <v>#N/A</v>
      </c>
      <c r="Y3559" s="58" t="e">
        <f t="shared" si="178"/>
        <v>#N/A</v>
      </c>
    </row>
    <row r="3560" spans="1:25" x14ac:dyDescent="0.25">
      <c r="A3560" t="s">
        <v>106</v>
      </c>
      <c r="B3560" s="133" t="s">
        <v>187</v>
      </c>
      <c r="C3560" t="s">
        <v>880</v>
      </c>
      <c r="D3560" s="54">
        <v>44702</v>
      </c>
      <c r="E3560" s="133" t="s">
        <v>686</v>
      </c>
      <c r="F3560" s="133" t="s">
        <v>62</v>
      </c>
      <c r="G3560" s="133" t="s">
        <v>20</v>
      </c>
      <c r="H3560" s="2">
        <v>1</v>
      </c>
      <c r="I3560" s="2">
        <v>878</v>
      </c>
      <c r="J3560" s="2" t="s">
        <v>356</v>
      </c>
      <c r="K3560" s="2" t="s">
        <v>64</v>
      </c>
      <c r="L3560" s="2" t="s">
        <v>26</v>
      </c>
      <c r="M3560" s="16">
        <v>13.18</v>
      </c>
      <c r="N3560" s="16"/>
      <c r="O3560" s="16"/>
      <c r="P3560" s="16"/>
      <c r="Q3560" s="16"/>
      <c r="R3560" s="16"/>
      <c r="S3560" s="16"/>
      <c r="V3560" t="str">
        <f t="shared" si="176"/>
        <v>100JUNF</v>
      </c>
      <c r="W3560" s="58" t="e">
        <f>VLOOKUP(V3560,Minimos!$D$3:$E$26,2,FALSE)</f>
        <v>#N/A</v>
      </c>
      <c r="X3560" s="18" t="e">
        <f t="shared" si="177"/>
        <v>#N/A</v>
      </c>
      <c r="Y3560" s="58" t="e">
        <f t="shared" si="178"/>
        <v>#N/A</v>
      </c>
    </row>
    <row r="3561" spans="1:25" x14ac:dyDescent="0.25">
      <c r="A3561" t="s">
        <v>106</v>
      </c>
      <c r="B3561" s="133" t="s">
        <v>187</v>
      </c>
      <c r="C3561" t="s">
        <v>880</v>
      </c>
      <c r="D3561" s="54">
        <v>44702</v>
      </c>
      <c r="E3561" s="133" t="s">
        <v>686</v>
      </c>
      <c r="F3561" s="133" t="s">
        <v>62</v>
      </c>
      <c r="G3561" s="133" t="s">
        <v>20</v>
      </c>
      <c r="H3561" s="2">
        <v>2</v>
      </c>
      <c r="I3561" s="2">
        <v>167</v>
      </c>
      <c r="J3561" s="2" t="s">
        <v>392</v>
      </c>
      <c r="K3561" s="2" t="s">
        <v>65</v>
      </c>
      <c r="L3561" s="2" t="s">
        <v>26</v>
      </c>
      <c r="M3561" s="16">
        <v>13.72</v>
      </c>
      <c r="N3561" s="16"/>
      <c r="O3561" s="16"/>
      <c r="P3561" s="16"/>
      <c r="Q3561" s="16"/>
      <c r="R3561" s="16"/>
      <c r="S3561" s="16"/>
      <c r="V3561" t="str">
        <f t="shared" si="176"/>
        <v>100JUNF</v>
      </c>
      <c r="W3561" s="58" t="e">
        <f>VLOOKUP(V3561,Minimos!$D$3:$E$26,2,FALSE)</f>
        <v>#N/A</v>
      </c>
      <c r="X3561" s="18" t="e">
        <f t="shared" si="177"/>
        <v>#N/A</v>
      </c>
      <c r="Y3561" s="58" t="e">
        <f t="shared" si="178"/>
        <v>#N/A</v>
      </c>
    </row>
    <row r="3562" spans="1:25" x14ac:dyDescent="0.25">
      <c r="A3562" t="s">
        <v>106</v>
      </c>
      <c r="B3562" s="133" t="s">
        <v>187</v>
      </c>
      <c r="C3562" t="s">
        <v>880</v>
      </c>
      <c r="D3562" s="54">
        <v>44702</v>
      </c>
      <c r="E3562" s="133" t="s">
        <v>686</v>
      </c>
      <c r="F3562" s="133" t="s">
        <v>62</v>
      </c>
      <c r="G3562" s="133" t="s">
        <v>20</v>
      </c>
      <c r="H3562" s="2">
        <v>3</v>
      </c>
      <c r="I3562" s="2">
        <v>786</v>
      </c>
      <c r="J3562" s="2" t="s">
        <v>391</v>
      </c>
      <c r="K3562" s="2" t="s">
        <v>257</v>
      </c>
      <c r="L3562" s="2" t="s">
        <v>26</v>
      </c>
      <c r="M3562" s="16">
        <v>15.89</v>
      </c>
      <c r="N3562" s="16"/>
      <c r="O3562" s="16"/>
      <c r="P3562" s="16"/>
      <c r="Q3562" s="16"/>
      <c r="R3562" s="16"/>
      <c r="S3562" s="16"/>
      <c r="V3562" t="str">
        <f t="shared" si="176"/>
        <v>100JUNF</v>
      </c>
      <c r="W3562" s="58" t="e">
        <f>VLOOKUP(V3562,Minimos!$D$3:$E$26,2,FALSE)</f>
        <v>#N/A</v>
      </c>
      <c r="X3562" s="18" t="e">
        <f t="shared" si="177"/>
        <v>#N/A</v>
      </c>
      <c r="Y3562" s="58" t="e">
        <f t="shared" si="178"/>
        <v>#N/A</v>
      </c>
    </row>
    <row r="3563" spans="1:25" x14ac:dyDescent="0.25">
      <c r="A3563" t="s">
        <v>106</v>
      </c>
      <c r="B3563" s="133" t="s">
        <v>187</v>
      </c>
      <c r="C3563" t="s">
        <v>809</v>
      </c>
      <c r="D3563" s="54">
        <v>44702</v>
      </c>
      <c r="E3563" s="133" t="s">
        <v>686</v>
      </c>
      <c r="F3563" s="133" t="s">
        <v>62</v>
      </c>
      <c r="G3563" s="133" t="s">
        <v>18</v>
      </c>
      <c r="H3563" s="2">
        <v>1</v>
      </c>
      <c r="I3563" s="2">
        <v>783</v>
      </c>
      <c r="J3563" s="2" t="s">
        <v>300</v>
      </c>
      <c r="K3563" s="2" t="s">
        <v>261</v>
      </c>
      <c r="L3563" s="2" t="s">
        <v>23</v>
      </c>
      <c r="M3563" s="16">
        <v>11.4</v>
      </c>
      <c r="N3563" s="16"/>
      <c r="O3563" s="16"/>
      <c r="P3563" s="16"/>
      <c r="Q3563" s="16"/>
      <c r="R3563" s="16"/>
      <c r="S3563" s="16"/>
      <c r="V3563" t="str">
        <f t="shared" si="176"/>
        <v>100JUVM</v>
      </c>
      <c r="W3563" s="58" t="e">
        <f>VLOOKUP(V3563,Minimos!$D$3:$E$26,2,FALSE)</f>
        <v>#N/A</v>
      </c>
      <c r="X3563" s="18" t="e">
        <f t="shared" si="177"/>
        <v>#N/A</v>
      </c>
      <c r="Y3563" s="58" t="e">
        <f t="shared" si="178"/>
        <v>#N/A</v>
      </c>
    </row>
    <row r="3564" spans="1:25" x14ac:dyDescent="0.25">
      <c r="A3564" t="s">
        <v>106</v>
      </c>
      <c r="B3564" s="133" t="s">
        <v>187</v>
      </c>
      <c r="C3564" t="s">
        <v>809</v>
      </c>
      <c r="D3564" s="54">
        <v>44702</v>
      </c>
      <c r="E3564" s="133" t="s">
        <v>686</v>
      </c>
      <c r="F3564" s="133" t="s">
        <v>62</v>
      </c>
      <c r="G3564" s="133" t="s">
        <v>18</v>
      </c>
      <c r="H3564" s="2">
        <v>2</v>
      </c>
      <c r="I3564" s="2">
        <v>894</v>
      </c>
      <c r="J3564" s="2" t="s">
        <v>319</v>
      </c>
      <c r="K3564" s="2" t="s">
        <v>67</v>
      </c>
      <c r="L3564" s="2" t="s">
        <v>23</v>
      </c>
      <c r="M3564" s="16">
        <v>11.69</v>
      </c>
      <c r="N3564" s="16"/>
      <c r="O3564" s="16"/>
      <c r="P3564" s="16"/>
      <c r="Q3564" s="16"/>
      <c r="R3564" s="16"/>
      <c r="S3564" s="16"/>
      <c r="V3564" t="str">
        <f t="shared" si="176"/>
        <v>100JUVM</v>
      </c>
      <c r="W3564" s="58" t="e">
        <f>VLOOKUP(V3564,Minimos!$D$3:$E$26,2,FALSE)</f>
        <v>#N/A</v>
      </c>
      <c r="X3564" s="18" t="e">
        <f t="shared" si="177"/>
        <v>#N/A</v>
      </c>
      <c r="Y3564" s="58" t="e">
        <f t="shared" si="178"/>
        <v>#N/A</v>
      </c>
    </row>
    <row r="3565" spans="1:25" x14ac:dyDescent="0.25">
      <c r="A3565" t="s">
        <v>106</v>
      </c>
      <c r="B3565" s="133" t="s">
        <v>187</v>
      </c>
      <c r="C3565" t="s">
        <v>809</v>
      </c>
      <c r="D3565" s="54">
        <v>44702</v>
      </c>
      <c r="E3565" s="133" t="s">
        <v>686</v>
      </c>
      <c r="F3565" s="133" t="s">
        <v>62</v>
      </c>
      <c r="G3565" s="133" t="s">
        <v>18</v>
      </c>
      <c r="H3565" s="2">
        <v>3</v>
      </c>
      <c r="I3565" s="2">
        <v>374</v>
      </c>
      <c r="J3565" s="2" t="s">
        <v>324</v>
      </c>
      <c r="K3565" s="2" t="s">
        <v>257</v>
      </c>
      <c r="L3565" s="2" t="s">
        <v>23</v>
      </c>
      <c r="M3565" s="16">
        <v>11.83</v>
      </c>
      <c r="N3565" s="16"/>
      <c r="O3565" s="16"/>
      <c r="P3565" s="16"/>
      <c r="Q3565" s="16"/>
      <c r="R3565" s="16"/>
      <c r="S3565" s="16"/>
      <c r="V3565" t="str">
        <f t="shared" si="176"/>
        <v>100JUVM</v>
      </c>
      <c r="W3565" s="58" t="e">
        <f>VLOOKUP(V3565,Minimos!$D$3:$E$26,2,FALSE)</f>
        <v>#N/A</v>
      </c>
      <c r="X3565" s="18" t="e">
        <f t="shared" si="177"/>
        <v>#N/A</v>
      </c>
      <c r="Y3565" s="58" t="e">
        <f t="shared" si="178"/>
        <v>#N/A</v>
      </c>
    </row>
    <row r="3566" spans="1:25" x14ac:dyDescent="0.25">
      <c r="A3566" t="s">
        <v>106</v>
      </c>
      <c r="B3566" s="133" t="s">
        <v>187</v>
      </c>
      <c r="C3566" t="s">
        <v>809</v>
      </c>
      <c r="D3566" s="54">
        <v>44702</v>
      </c>
      <c r="E3566" s="133" t="s">
        <v>686</v>
      </c>
      <c r="F3566" s="133" t="s">
        <v>62</v>
      </c>
      <c r="G3566" s="133" t="s">
        <v>18</v>
      </c>
      <c r="H3566" s="2">
        <v>4</v>
      </c>
      <c r="I3566" s="2">
        <v>670</v>
      </c>
      <c r="J3566" s="2" t="s">
        <v>625</v>
      </c>
      <c r="K3566" s="2" t="s">
        <v>628</v>
      </c>
      <c r="L3566" s="2" t="s">
        <v>23</v>
      </c>
      <c r="M3566" s="16">
        <v>12.05</v>
      </c>
      <c r="N3566" s="16"/>
      <c r="O3566" s="16"/>
      <c r="P3566" s="16"/>
      <c r="Q3566" s="16"/>
      <c r="R3566" s="16"/>
      <c r="S3566" s="16"/>
      <c r="V3566" t="str">
        <f t="shared" si="176"/>
        <v>100JUVM</v>
      </c>
      <c r="W3566" s="58" t="e">
        <f>VLOOKUP(V3566,Minimos!$D$3:$E$26,2,FALSE)</f>
        <v>#N/A</v>
      </c>
      <c r="X3566" s="18" t="e">
        <f t="shared" si="177"/>
        <v>#N/A</v>
      </c>
      <c r="Y3566" s="58" t="e">
        <f t="shared" si="178"/>
        <v>#N/A</v>
      </c>
    </row>
    <row r="3567" spans="1:25" x14ac:dyDescent="0.25">
      <c r="A3567" t="s">
        <v>106</v>
      </c>
      <c r="B3567" s="133" t="s">
        <v>187</v>
      </c>
      <c r="C3567" t="s">
        <v>809</v>
      </c>
      <c r="D3567" s="54">
        <v>44702</v>
      </c>
      <c r="E3567" s="133" t="s">
        <v>686</v>
      </c>
      <c r="F3567" s="133" t="s">
        <v>62</v>
      </c>
      <c r="G3567" s="133" t="s">
        <v>18</v>
      </c>
      <c r="H3567" s="2">
        <v>5</v>
      </c>
      <c r="I3567" s="2">
        <v>131</v>
      </c>
      <c r="J3567" s="2" t="s">
        <v>246</v>
      </c>
      <c r="K3567" s="2" t="s">
        <v>64</v>
      </c>
      <c r="L3567" s="2" t="s">
        <v>22</v>
      </c>
      <c r="M3567" s="16">
        <v>12.42</v>
      </c>
      <c r="N3567" s="16"/>
      <c r="O3567" s="16"/>
      <c r="P3567" s="16"/>
      <c r="Q3567" s="16"/>
      <c r="R3567" s="16"/>
      <c r="S3567" s="16"/>
      <c r="V3567" t="str">
        <f t="shared" si="176"/>
        <v>100INIM</v>
      </c>
      <c r="W3567" s="58" t="e">
        <f>VLOOKUP(V3567,Minimos!$D$3:$E$26,2,FALSE)</f>
        <v>#N/A</v>
      </c>
      <c r="X3567" s="18" t="e">
        <f t="shared" si="177"/>
        <v>#N/A</v>
      </c>
      <c r="Y3567" s="58" t="e">
        <f t="shared" si="178"/>
        <v>#N/A</v>
      </c>
    </row>
    <row r="3568" spans="1:25" x14ac:dyDescent="0.25">
      <c r="A3568" t="s">
        <v>106</v>
      </c>
      <c r="B3568" s="133" t="s">
        <v>187</v>
      </c>
      <c r="C3568" t="s">
        <v>809</v>
      </c>
      <c r="D3568" s="54">
        <v>44702</v>
      </c>
      <c r="E3568" s="133" t="s">
        <v>686</v>
      </c>
      <c r="F3568" s="133" t="s">
        <v>62</v>
      </c>
      <c r="G3568" s="133" t="s">
        <v>18</v>
      </c>
      <c r="H3568" s="2">
        <v>6</v>
      </c>
      <c r="I3568" s="2">
        <v>253</v>
      </c>
      <c r="J3568" s="2" t="s">
        <v>205</v>
      </c>
      <c r="K3568" s="2" t="s">
        <v>67</v>
      </c>
      <c r="L3568" s="2" t="s">
        <v>22</v>
      </c>
      <c r="M3568" s="16">
        <v>12.92</v>
      </c>
      <c r="N3568" s="16"/>
      <c r="O3568" s="16"/>
      <c r="P3568" s="16"/>
      <c r="Q3568" s="16"/>
      <c r="R3568" s="16"/>
      <c r="S3568" s="16"/>
      <c r="V3568" t="str">
        <f t="shared" si="176"/>
        <v>100INIM</v>
      </c>
      <c r="W3568" s="58" t="e">
        <f>VLOOKUP(V3568,Minimos!$D$3:$E$26,2,FALSE)</f>
        <v>#N/A</v>
      </c>
      <c r="X3568" s="18" t="e">
        <f t="shared" si="177"/>
        <v>#N/A</v>
      </c>
      <c r="Y3568" s="58" t="e">
        <f t="shared" si="178"/>
        <v>#N/A</v>
      </c>
    </row>
    <row r="3569" spans="1:25" x14ac:dyDescent="0.25">
      <c r="A3569" t="s">
        <v>106</v>
      </c>
      <c r="B3569" s="133" t="s">
        <v>187</v>
      </c>
      <c r="C3569" t="s">
        <v>809</v>
      </c>
      <c r="D3569" s="54">
        <v>44702</v>
      </c>
      <c r="E3569" s="133" t="s">
        <v>686</v>
      </c>
      <c r="F3569" s="133" t="s">
        <v>62</v>
      </c>
      <c r="G3569" s="133" t="s">
        <v>18</v>
      </c>
      <c r="H3569" s="2">
        <v>7</v>
      </c>
      <c r="I3569" s="2">
        <v>1126</v>
      </c>
      <c r="J3569" s="2" t="s">
        <v>741</v>
      </c>
      <c r="K3569" s="2" t="s">
        <v>267</v>
      </c>
      <c r="L3569" s="2" t="s">
        <v>23</v>
      </c>
      <c r="M3569" s="16">
        <v>13.03</v>
      </c>
      <c r="N3569" s="16"/>
      <c r="O3569" s="16"/>
      <c r="P3569" s="16"/>
      <c r="Q3569" s="16"/>
      <c r="R3569" s="16"/>
      <c r="S3569" s="16"/>
      <c r="V3569" t="str">
        <f t="shared" si="176"/>
        <v>100JUVM</v>
      </c>
      <c r="W3569" s="58" t="e">
        <f>VLOOKUP(V3569,Minimos!$D$3:$E$26,2,FALSE)</f>
        <v>#N/A</v>
      </c>
      <c r="X3569" s="18" t="e">
        <f t="shared" si="177"/>
        <v>#N/A</v>
      </c>
      <c r="Y3569" s="58" t="e">
        <f t="shared" si="178"/>
        <v>#N/A</v>
      </c>
    </row>
    <row r="3570" spans="1:25" x14ac:dyDescent="0.25">
      <c r="A3570" t="s">
        <v>106</v>
      </c>
      <c r="B3570" s="133" t="s">
        <v>187</v>
      </c>
      <c r="C3570" t="s">
        <v>809</v>
      </c>
      <c r="D3570" s="54">
        <v>44702</v>
      </c>
      <c r="E3570" s="133" t="s">
        <v>686</v>
      </c>
      <c r="F3570" s="133" t="s">
        <v>62</v>
      </c>
      <c r="G3570" s="133" t="s">
        <v>18</v>
      </c>
      <c r="H3570" s="2">
        <v>1</v>
      </c>
      <c r="I3570" s="2">
        <v>378</v>
      </c>
      <c r="J3570" s="2" t="s">
        <v>323</v>
      </c>
      <c r="K3570" s="2" t="s">
        <v>257</v>
      </c>
      <c r="L3570" s="2" t="s">
        <v>23</v>
      </c>
      <c r="M3570" s="16">
        <v>11.52</v>
      </c>
      <c r="N3570" s="16"/>
      <c r="O3570" s="16"/>
      <c r="P3570" s="16"/>
      <c r="Q3570" s="16"/>
      <c r="R3570" s="16"/>
      <c r="S3570" s="16"/>
      <c r="V3570" t="str">
        <f t="shared" si="176"/>
        <v>100JUVM</v>
      </c>
      <c r="W3570" s="58" t="e">
        <f>VLOOKUP(V3570,Minimos!$D$3:$E$26,2,FALSE)</f>
        <v>#N/A</v>
      </c>
      <c r="X3570" s="18" t="e">
        <f t="shared" si="177"/>
        <v>#N/A</v>
      </c>
      <c r="Y3570" s="58" t="e">
        <f t="shared" si="178"/>
        <v>#N/A</v>
      </c>
    </row>
    <row r="3571" spans="1:25" x14ac:dyDescent="0.25">
      <c r="A3571" t="s">
        <v>106</v>
      </c>
      <c r="B3571" s="133" t="s">
        <v>187</v>
      </c>
      <c r="C3571" t="s">
        <v>809</v>
      </c>
      <c r="D3571" s="54">
        <v>44702</v>
      </c>
      <c r="E3571" s="133" t="s">
        <v>686</v>
      </c>
      <c r="F3571" s="133" t="s">
        <v>62</v>
      </c>
      <c r="G3571" s="133" t="s">
        <v>18</v>
      </c>
      <c r="H3571" s="2">
        <v>2</v>
      </c>
      <c r="I3571" s="2">
        <v>883</v>
      </c>
      <c r="J3571" s="2" t="s">
        <v>368</v>
      </c>
      <c r="K3571" s="2" t="s">
        <v>64</v>
      </c>
      <c r="L3571" s="2" t="s">
        <v>23</v>
      </c>
      <c r="M3571" s="16">
        <v>11.53</v>
      </c>
      <c r="N3571" s="16"/>
      <c r="O3571" s="16"/>
      <c r="P3571" s="16"/>
      <c r="Q3571" s="16"/>
      <c r="R3571" s="16"/>
      <c r="S3571" s="16"/>
      <c r="V3571" t="str">
        <f t="shared" si="176"/>
        <v>100JUVM</v>
      </c>
      <c r="W3571" s="58" t="e">
        <f>VLOOKUP(V3571,Minimos!$D$3:$E$26,2,FALSE)</f>
        <v>#N/A</v>
      </c>
      <c r="X3571" s="18" t="e">
        <f t="shared" si="177"/>
        <v>#N/A</v>
      </c>
      <c r="Y3571" s="58" t="e">
        <f t="shared" si="178"/>
        <v>#N/A</v>
      </c>
    </row>
    <row r="3572" spans="1:25" x14ac:dyDescent="0.25">
      <c r="A3572" t="s">
        <v>106</v>
      </c>
      <c r="B3572" s="133" t="s">
        <v>187</v>
      </c>
      <c r="C3572" t="s">
        <v>809</v>
      </c>
      <c r="D3572" s="54">
        <v>44702</v>
      </c>
      <c r="E3572" s="133" t="s">
        <v>686</v>
      </c>
      <c r="F3572" s="133" t="s">
        <v>62</v>
      </c>
      <c r="G3572" s="133" t="s">
        <v>18</v>
      </c>
      <c r="H3572" s="2">
        <v>3</v>
      </c>
      <c r="I3572" s="2">
        <v>776</v>
      </c>
      <c r="J3572" s="2" t="s">
        <v>326</v>
      </c>
      <c r="K3572" s="2" t="s">
        <v>261</v>
      </c>
      <c r="L3572" s="2" t="s">
        <v>22</v>
      </c>
      <c r="M3572" s="16">
        <v>12.58</v>
      </c>
      <c r="N3572" s="16"/>
      <c r="O3572" s="16"/>
      <c r="P3572" s="16"/>
      <c r="Q3572" s="16"/>
      <c r="R3572" s="16"/>
      <c r="S3572" s="16"/>
      <c r="V3572" t="str">
        <f t="shared" si="176"/>
        <v>100INIM</v>
      </c>
      <c r="W3572" s="58" t="e">
        <f>VLOOKUP(V3572,Minimos!$D$3:$E$26,2,FALSE)</f>
        <v>#N/A</v>
      </c>
      <c r="X3572" s="18" t="e">
        <f t="shared" si="177"/>
        <v>#N/A</v>
      </c>
      <c r="Y3572" s="58" t="e">
        <f t="shared" si="178"/>
        <v>#N/A</v>
      </c>
    </row>
    <row r="3573" spans="1:25" x14ac:dyDescent="0.25">
      <c r="A3573" t="s">
        <v>106</v>
      </c>
      <c r="B3573" s="133" t="s">
        <v>187</v>
      </c>
      <c r="C3573" t="s">
        <v>809</v>
      </c>
      <c r="D3573" s="54">
        <v>44702</v>
      </c>
      <c r="E3573" s="133" t="s">
        <v>686</v>
      </c>
      <c r="F3573" s="133" t="s">
        <v>62</v>
      </c>
      <c r="G3573" s="133" t="s">
        <v>18</v>
      </c>
      <c r="H3573" s="2">
        <v>4</v>
      </c>
      <c r="I3573" s="2">
        <v>133</v>
      </c>
      <c r="J3573" s="2" t="s">
        <v>193</v>
      </c>
      <c r="K3573" s="2" t="s">
        <v>64</v>
      </c>
      <c r="L3573" s="2" t="s">
        <v>22</v>
      </c>
      <c r="M3573" s="16">
        <v>13.14</v>
      </c>
      <c r="N3573" s="16"/>
      <c r="O3573" s="16"/>
      <c r="P3573" s="16"/>
      <c r="Q3573" s="16"/>
      <c r="R3573" s="16"/>
      <c r="S3573" s="16"/>
      <c r="V3573" t="str">
        <f t="shared" si="176"/>
        <v>100INIM</v>
      </c>
      <c r="W3573" s="58" t="e">
        <f>VLOOKUP(V3573,Minimos!$D$3:$E$26,2,FALSE)</f>
        <v>#N/A</v>
      </c>
      <c r="X3573" s="18" t="e">
        <f t="shared" si="177"/>
        <v>#N/A</v>
      </c>
      <c r="Y3573" s="58" t="e">
        <f t="shared" si="178"/>
        <v>#N/A</v>
      </c>
    </row>
    <row r="3574" spans="1:25" x14ac:dyDescent="0.25">
      <c r="A3574" t="s">
        <v>106</v>
      </c>
      <c r="B3574" s="133" t="s">
        <v>187</v>
      </c>
      <c r="C3574" t="s">
        <v>809</v>
      </c>
      <c r="D3574" s="54">
        <v>44702</v>
      </c>
      <c r="E3574" s="133" t="s">
        <v>686</v>
      </c>
      <c r="F3574" s="133" t="s">
        <v>62</v>
      </c>
      <c r="G3574" s="133" t="s">
        <v>18</v>
      </c>
      <c r="H3574" s="2">
        <v>5</v>
      </c>
      <c r="I3574" s="2">
        <v>1253</v>
      </c>
      <c r="J3574" s="2" t="s">
        <v>810</v>
      </c>
      <c r="K3574" s="2" t="s">
        <v>67</v>
      </c>
      <c r="L3574" s="2" t="s">
        <v>22</v>
      </c>
      <c r="M3574" s="16">
        <v>16.920000000000002</v>
      </c>
      <c r="N3574" s="16"/>
      <c r="O3574" s="16"/>
      <c r="P3574" s="16"/>
      <c r="Q3574" s="16"/>
      <c r="R3574" s="16"/>
      <c r="S3574" s="16"/>
      <c r="V3574" t="str">
        <f t="shared" si="176"/>
        <v>100INIM</v>
      </c>
      <c r="W3574" s="58" t="e">
        <f>VLOOKUP(V3574,Minimos!$D$3:$E$26,2,FALSE)</f>
        <v>#N/A</v>
      </c>
      <c r="X3574" s="18" t="e">
        <f t="shared" si="177"/>
        <v>#N/A</v>
      </c>
      <c r="Y3574" s="58" t="e">
        <f t="shared" si="178"/>
        <v>#N/A</v>
      </c>
    </row>
    <row r="3575" spans="1:25" x14ac:dyDescent="0.25">
      <c r="A3575" t="s">
        <v>106</v>
      </c>
      <c r="B3575" s="133" t="s">
        <v>187</v>
      </c>
      <c r="C3575" t="s">
        <v>809</v>
      </c>
      <c r="D3575" s="54">
        <v>44702</v>
      </c>
      <c r="E3575" s="133" t="s">
        <v>686</v>
      </c>
      <c r="F3575" s="133" t="s">
        <v>62</v>
      </c>
      <c r="G3575" s="133" t="s">
        <v>18</v>
      </c>
      <c r="H3575" s="2">
        <v>1</v>
      </c>
      <c r="I3575" s="2">
        <v>690</v>
      </c>
      <c r="J3575" s="2" t="s">
        <v>398</v>
      </c>
      <c r="K3575" s="2" t="s">
        <v>64</v>
      </c>
      <c r="L3575" s="2" t="s">
        <v>23</v>
      </c>
      <c r="M3575" s="16">
        <v>11.45</v>
      </c>
      <c r="N3575" s="16"/>
      <c r="O3575" s="16"/>
      <c r="P3575" s="16"/>
      <c r="Q3575" s="16"/>
      <c r="R3575" s="16"/>
      <c r="S3575" s="16"/>
      <c r="V3575" t="str">
        <f t="shared" si="176"/>
        <v>100JUVM</v>
      </c>
      <c r="W3575" s="58" t="e">
        <f>VLOOKUP(V3575,Minimos!$D$3:$E$26,2,FALSE)</f>
        <v>#N/A</v>
      </c>
      <c r="X3575" s="18" t="e">
        <f t="shared" si="177"/>
        <v>#N/A</v>
      </c>
      <c r="Y3575" s="58" t="e">
        <f t="shared" si="178"/>
        <v>#N/A</v>
      </c>
    </row>
    <row r="3576" spans="1:25" x14ac:dyDescent="0.25">
      <c r="A3576" t="s">
        <v>106</v>
      </c>
      <c r="B3576" s="133" t="s">
        <v>187</v>
      </c>
      <c r="C3576" t="s">
        <v>809</v>
      </c>
      <c r="D3576" s="54">
        <v>44702</v>
      </c>
      <c r="E3576" s="133" t="s">
        <v>686</v>
      </c>
      <c r="F3576" s="133" t="s">
        <v>62</v>
      </c>
      <c r="G3576" s="133" t="s">
        <v>18</v>
      </c>
      <c r="H3576" s="2">
        <v>2</v>
      </c>
      <c r="I3576" s="2">
        <v>943</v>
      </c>
      <c r="J3576" s="2" t="s">
        <v>429</v>
      </c>
      <c r="K3576" s="2" t="s">
        <v>257</v>
      </c>
      <c r="L3576" s="2" t="s">
        <v>23</v>
      </c>
      <c r="M3576" s="16">
        <v>11.53</v>
      </c>
      <c r="N3576" s="16"/>
      <c r="O3576" s="16"/>
      <c r="P3576" s="16"/>
      <c r="Q3576" s="16"/>
      <c r="R3576" s="16"/>
      <c r="S3576" s="16"/>
      <c r="V3576" t="str">
        <f t="shared" si="176"/>
        <v>100JUVM</v>
      </c>
      <c r="W3576" s="58" t="e">
        <f>VLOOKUP(V3576,Minimos!$D$3:$E$26,2,FALSE)</f>
        <v>#N/A</v>
      </c>
      <c r="X3576" s="18" t="e">
        <f t="shared" si="177"/>
        <v>#N/A</v>
      </c>
      <c r="Y3576" s="58" t="e">
        <f t="shared" si="178"/>
        <v>#N/A</v>
      </c>
    </row>
    <row r="3577" spans="1:25" x14ac:dyDescent="0.25">
      <c r="A3577" t="s">
        <v>106</v>
      </c>
      <c r="B3577" s="133" t="s">
        <v>187</v>
      </c>
      <c r="C3577" t="s">
        <v>809</v>
      </c>
      <c r="D3577" s="54">
        <v>44702</v>
      </c>
      <c r="E3577" s="133" t="s">
        <v>686</v>
      </c>
      <c r="F3577" s="133" t="s">
        <v>62</v>
      </c>
      <c r="G3577" s="133" t="s">
        <v>18</v>
      </c>
      <c r="H3577" s="2">
        <v>3</v>
      </c>
      <c r="I3577" s="2">
        <v>103</v>
      </c>
      <c r="J3577" s="2" t="s">
        <v>208</v>
      </c>
      <c r="K3577" s="2" t="s">
        <v>64</v>
      </c>
      <c r="L3577" s="2" t="s">
        <v>22</v>
      </c>
      <c r="M3577" s="16">
        <v>11.94</v>
      </c>
      <c r="N3577" s="16"/>
      <c r="O3577" s="16"/>
      <c r="P3577" s="16"/>
      <c r="Q3577" s="16"/>
      <c r="R3577" s="16"/>
      <c r="S3577" s="16"/>
      <c r="V3577" t="str">
        <f t="shared" si="176"/>
        <v>100INIM</v>
      </c>
      <c r="W3577" s="58" t="e">
        <f>VLOOKUP(V3577,Minimos!$D$3:$E$26,2,FALSE)</f>
        <v>#N/A</v>
      </c>
      <c r="X3577" s="18" t="e">
        <f t="shared" si="177"/>
        <v>#N/A</v>
      </c>
      <c r="Y3577" s="58" t="e">
        <f t="shared" si="178"/>
        <v>#N/A</v>
      </c>
    </row>
    <row r="3578" spans="1:25" x14ac:dyDescent="0.25">
      <c r="A3578" t="s">
        <v>106</v>
      </c>
      <c r="B3578" s="133" t="s">
        <v>187</v>
      </c>
      <c r="C3578" t="s">
        <v>809</v>
      </c>
      <c r="D3578" s="54">
        <v>44702</v>
      </c>
      <c r="E3578" s="133" t="s">
        <v>686</v>
      </c>
      <c r="F3578" s="133" t="s">
        <v>62</v>
      </c>
      <c r="G3578" s="133" t="s">
        <v>18</v>
      </c>
      <c r="H3578" s="2">
        <v>4</v>
      </c>
      <c r="I3578" s="2">
        <v>157</v>
      </c>
      <c r="J3578" s="2" t="s">
        <v>203</v>
      </c>
      <c r="K3578" s="2" t="s">
        <v>64</v>
      </c>
      <c r="L3578" s="2" t="s">
        <v>22</v>
      </c>
      <c r="M3578" s="16">
        <v>12.45</v>
      </c>
      <c r="N3578" s="16"/>
      <c r="O3578" s="16"/>
      <c r="P3578" s="16"/>
      <c r="Q3578" s="16"/>
      <c r="R3578" s="16"/>
      <c r="S3578" s="16"/>
      <c r="V3578" t="str">
        <f t="shared" si="176"/>
        <v>100INIM</v>
      </c>
      <c r="W3578" s="58" t="e">
        <f>VLOOKUP(V3578,Minimos!$D$3:$E$26,2,FALSE)</f>
        <v>#N/A</v>
      </c>
      <c r="X3578" s="18" t="e">
        <f t="shared" si="177"/>
        <v>#N/A</v>
      </c>
      <c r="Y3578" s="58" t="e">
        <f t="shared" si="178"/>
        <v>#N/A</v>
      </c>
    </row>
    <row r="3579" spans="1:25" x14ac:dyDescent="0.25">
      <c r="A3579" t="s">
        <v>106</v>
      </c>
      <c r="B3579" s="133" t="s">
        <v>187</v>
      </c>
      <c r="C3579" t="s">
        <v>809</v>
      </c>
      <c r="D3579" s="54">
        <v>44702</v>
      </c>
      <c r="E3579" s="133" t="s">
        <v>686</v>
      </c>
      <c r="F3579" s="133" t="s">
        <v>62</v>
      </c>
      <c r="G3579" s="133" t="s">
        <v>18</v>
      </c>
      <c r="H3579" s="2">
        <v>5</v>
      </c>
      <c r="I3579" s="2">
        <v>924</v>
      </c>
      <c r="J3579" s="2" t="s">
        <v>610</v>
      </c>
      <c r="K3579" s="2" t="s">
        <v>267</v>
      </c>
      <c r="L3579" s="2" t="s">
        <v>23</v>
      </c>
      <c r="M3579" s="16">
        <v>13.13</v>
      </c>
      <c r="N3579" s="16"/>
      <c r="O3579" s="16"/>
      <c r="P3579" s="16"/>
      <c r="Q3579" s="16"/>
      <c r="R3579" s="16"/>
      <c r="S3579" s="16"/>
      <c r="V3579" t="str">
        <f t="shared" si="176"/>
        <v>100JUVM</v>
      </c>
      <c r="W3579" s="58" t="e">
        <f>VLOOKUP(V3579,Minimos!$D$3:$E$26,2,FALSE)</f>
        <v>#N/A</v>
      </c>
      <c r="X3579" s="18" t="e">
        <f t="shared" si="177"/>
        <v>#N/A</v>
      </c>
      <c r="Y3579" s="58" t="e">
        <f t="shared" si="178"/>
        <v>#N/A</v>
      </c>
    </row>
    <row r="3580" spans="1:25" x14ac:dyDescent="0.25">
      <c r="A3580" t="s">
        <v>106</v>
      </c>
      <c r="B3580" s="133" t="s">
        <v>187</v>
      </c>
      <c r="C3580" t="s">
        <v>809</v>
      </c>
      <c r="D3580" s="54">
        <v>44702</v>
      </c>
      <c r="E3580" s="133" t="s">
        <v>686</v>
      </c>
      <c r="F3580" s="133" t="s">
        <v>62</v>
      </c>
      <c r="G3580" s="133" t="s">
        <v>18</v>
      </c>
      <c r="H3580" s="2">
        <v>6</v>
      </c>
      <c r="I3580" s="2">
        <v>1252</v>
      </c>
      <c r="J3580" s="2" t="s">
        <v>742</v>
      </c>
      <c r="K3580" s="2" t="s">
        <v>67</v>
      </c>
      <c r="L3580" s="2" t="s">
        <v>23</v>
      </c>
      <c r="M3580" s="16">
        <v>13.82</v>
      </c>
      <c r="N3580" s="16"/>
      <c r="O3580" s="16"/>
      <c r="P3580" s="16"/>
      <c r="Q3580" s="16"/>
      <c r="R3580" s="16"/>
      <c r="S3580" s="16"/>
      <c r="V3580" t="str">
        <f t="shared" si="176"/>
        <v>100JUVM</v>
      </c>
      <c r="W3580" s="58" t="e">
        <f>VLOOKUP(V3580,Minimos!$D$3:$E$26,2,FALSE)</f>
        <v>#N/A</v>
      </c>
      <c r="X3580" s="18" t="e">
        <f t="shared" si="177"/>
        <v>#N/A</v>
      </c>
      <c r="Y3580" s="58" t="e">
        <f t="shared" si="178"/>
        <v>#N/A</v>
      </c>
    </row>
    <row r="3581" spans="1:25" x14ac:dyDescent="0.25">
      <c r="A3581" t="s">
        <v>106</v>
      </c>
      <c r="B3581" s="133" t="s">
        <v>187</v>
      </c>
      <c r="C3581" t="s">
        <v>880</v>
      </c>
      <c r="D3581" s="54">
        <v>44702</v>
      </c>
      <c r="E3581" s="133" t="s">
        <v>686</v>
      </c>
      <c r="F3581" s="133" t="s">
        <v>62</v>
      </c>
      <c r="G3581" s="133" t="s">
        <v>18</v>
      </c>
      <c r="H3581" s="2">
        <v>1</v>
      </c>
      <c r="I3581" s="2">
        <v>11</v>
      </c>
      <c r="J3581" s="2" t="s">
        <v>570</v>
      </c>
      <c r="K3581" s="2" t="s">
        <v>64</v>
      </c>
      <c r="L3581" s="2" t="s">
        <v>160</v>
      </c>
      <c r="M3581" s="16">
        <v>11.34</v>
      </c>
      <c r="N3581" s="16"/>
      <c r="O3581" s="16"/>
      <c r="P3581" s="16"/>
      <c r="Q3581" s="16"/>
      <c r="R3581" s="16"/>
      <c r="S3581" s="16"/>
      <c r="V3581" t="str">
        <f t="shared" si="176"/>
        <v>100SUB-23M</v>
      </c>
      <c r="W3581" s="58" t="e">
        <f>VLOOKUP(V3581,Minimos!$D$3:$E$26,2,FALSE)</f>
        <v>#N/A</v>
      </c>
      <c r="X3581" s="18" t="e">
        <f t="shared" si="177"/>
        <v>#N/A</v>
      </c>
      <c r="Y3581" s="58" t="e">
        <f t="shared" si="178"/>
        <v>#N/A</v>
      </c>
    </row>
    <row r="3582" spans="1:25" x14ac:dyDescent="0.25">
      <c r="A3582" t="s">
        <v>106</v>
      </c>
      <c r="B3582" s="133" t="s">
        <v>187</v>
      </c>
      <c r="C3582" t="s">
        <v>880</v>
      </c>
      <c r="D3582" s="54">
        <v>44702</v>
      </c>
      <c r="E3582" s="133" t="s">
        <v>686</v>
      </c>
      <c r="F3582" s="133" t="s">
        <v>62</v>
      </c>
      <c r="G3582" s="133" t="s">
        <v>18</v>
      </c>
      <c r="H3582" s="2">
        <v>2</v>
      </c>
      <c r="I3582" s="2">
        <v>1007</v>
      </c>
      <c r="J3582" s="2" t="s">
        <v>434</v>
      </c>
      <c r="K3582" s="2" t="s">
        <v>257</v>
      </c>
      <c r="L3582" s="2" t="s">
        <v>26</v>
      </c>
      <c r="M3582" s="16">
        <v>11.66</v>
      </c>
      <c r="N3582" s="16"/>
      <c r="O3582" s="16"/>
      <c r="P3582" s="16"/>
      <c r="Q3582" s="16"/>
      <c r="R3582" s="16"/>
      <c r="S3582" s="16"/>
      <c r="V3582" t="str">
        <f t="shared" si="176"/>
        <v>100JUNM</v>
      </c>
      <c r="W3582" s="58" t="e">
        <f>VLOOKUP(V3582,Minimos!$D$3:$E$26,2,FALSE)</f>
        <v>#N/A</v>
      </c>
      <c r="X3582" s="18" t="e">
        <f t="shared" si="177"/>
        <v>#N/A</v>
      </c>
      <c r="Y3582" s="58" t="e">
        <f t="shared" si="178"/>
        <v>#N/A</v>
      </c>
    </row>
    <row r="3583" spans="1:25" x14ac:dyDescent="0.25">
      <c r="A3583" t="s">
        <v>106</v>
      </c>
      <c r="B3583" s="133" t="s">
        <v>187</v>
      </c>
      <c r="C3583" t="s">
        <v>880</v>
      </c>
      <c r="D3583" s="54">
        <v>44702</v>
      </c>
      <c r="E3583" s="133" t="s">
        <v>686</v>
      </c>
      <c r="F3583" s="133" t="s">
        <v>62</v>
      </c>
      <c r="G3583" s="133" t="s">
        <v>18</v>
      </c>
      <c r="H3583" s="2">
        <v>3</v>
      </c>
      <c r="I3583" s="2">
        <v>875</v>
      </c>
      <c r="J3583" s="2" t="s">
        <v>337</v>
      </c>
      <c r="K3583" s="2" t="s">
        <v>64</v>
      </c>
      <c r="L3583" s="2" t="s">
        <v>335</v>
      </c>
      <c r="M3583" s="16">
        <v>11.84</v>
      </c>
      <c r="N3583" s="16"/>
      <c r="O3583" s="16"/>
      <c r="P3583" s="16"/>
      <c r="Q3583" s="16"/>
      <c r="R3583" s="16"/>
      <c r="S3583" s="16"/>
      <c r="V3583" t="str">
        <f t="shared" si="176"/>
        <v>100SENM</v>
      </c>
      <c r="W3583" s="58" t="e">
        <f>VLOOKUP(V3583,Minimos!$D$3:$E$26,2,FALSE)</f>
        <v>#N/A</v>
      </c>
      <c r="X3583" s="18" t="e">
        <f t="shared" si="177"/>
        <v>#N/A</v>
      </c>
      <c r="Y3583" s="58" t="e">
        <f t="shared" si="178"/>
        <v>#N/A</v>
      </c>
    </row>
    <row r="3584" spans="1:25" x14ac:dyDescent="0.25">
      <c r="A3584" t="s">
        <v>106</v>
      </c>
      <c r="B3584" s="133" t="s">
        <v>187</v>
      </c>
      <c r="C3584" t="s">
        <v>880</v>
      </c>
      <c r="D3584" s="54">
        <v>44702</v>
      </c>
      <c r="E3584" s="133" t="s">
        <v>686</v>
      </c>
      <c r="F3584" s="133" t="s">
        <v>62</v>
      </c>
      <c r="G3584" s="133" t="s">
        <v>18</v>
      </c>
      <c r="H3584" s="2">
        <v>4</v>
      </c>
      <c r="I3584" s="2">
        <v>77</v>
      </c>
      <c r="J3584" s="2" t="s">
        <v>339</v>
      </c>
      <c r="K3584" s="2" t="s">
        <v>64</v>
      </c>
      <c r="L3584" s="2" t="s">
        <v>26</v>
      </c>
      <c r="M3584" s="16">
        <v>11.85</v>
      </c>
      <c r="N3584" s="16"/>
      <c r="O3584" s="16"/>
      <c r="P3584" s="16"/>
      <c r="Q3584" s="16"/>
      <c r="R3584" s="16"/>
      <c r="S3584" s="16"/>
      <c r="V3584" t="str">
        <f t="shared" si="176"/>
        <v>100JUNM</v>
      </c>
      <c r="W3584" s="58" t="e">
        <f>VLOOKUP(V3584,Minimos!$D$3:$E$26,2,FALSE)</f>
        <v>#N/A</v>
      </c>
      <c r="X3584" s="18" t="e">
        <f t="shared" si="177"/>
        <v>#N/A</v>
      </c>
      <c r="Y3584" s="58" t="e">
        <f t="shared" si="178"/>
        <v>#N/A</v>
      </c>
    </row>
    <row r="3585" spans="1:25" x14ac:dyDescent="0.25">
      <c r="A3585" t="s">
        <v>106</v>
      </c>
      <c r="B3585" s="133" t="s">
        <v>187</v>
      </c>
      <c r="C3585" t="s">
        <v>880</v>
      </c>
      <c r="D3585" s="54">
        <v>44702</v>
      </c>
      <c r="E3585" s="133" t="s">
        <v>686</v>
      </c>
      <c r="F3585" s="133" t="s">
        <v>62</v>
      </c>
      <c r="G3585" s="133" t="s">
        <v>18</v>
      </c>
      <c r="H3585" s="2">
        <v>5</v>
      </c>
      <c r="I3585" s="2">
        <v>1045</v>
      </c>
      <c r="J3585" s="2" t="s">
        <v>812</v>
      </c>
      <c r="K3585" s="2" t="s">
        <v>257</v>
      </c>
      <c r="L3585" s="2" t="s">
        <v>26</v>
      </c>
      <c r="M3585" s="16">
        <v>12.28</v>
      </c>
      <c r="N3585" s="16"/>
      <c r="O3585" s="16"/>
      <c r="P3585" s="16"/>
      <c r="Q3585" s="16"/>
      <c r="R3585" s="16"/>
      <c r="S3585" s="16"/>
      <c r="V3585" t="str">
        <f t="shared" si="176"/>
        <v>100JUNM</v>
      </c>
      <c r="W3585" s="58" t="e">
        <f>VLOOKUP(V3585,Minimos!$D$3:$E$26,2,FALSE)</f>
        <v>#N/A</v>
      </c>
      <c r="X3585" s="18" t="e">
        <f t="shared" si="177"/>
        <v>#N/A</v>
      </c>
      <c r="Y3585" s="58" t="e">
        <f t="shared" si="178"/>
        <v>#N/A</v>
      </c>
    </row>
    <row r="3586" spans="1:25" x14ac:dyDescent="0.25">
      <c r="A3586" t="s">
        <v>106</v>
      </c>
      <c r="B3586" s="133" t="s">
        <v>187</v>
      </c>
      <c r="C3586" t="s">
        <v>880</v>
      </c>
      <c r="D3586" s="54">
        <v>44702</v>
      </c>
      <c r="E3586" s="133" t="s">
        <v>686</v>
      </c>
      <c r="F3586" s="133" t="s">
        <v>62</v>
      </c>
      <c r="G3586" s="133" t="s">
        <v>18</v>
      </c>
      <c r="H3586" s="2">
        <v>6</v>
      </c>
      <c r="I3586" s="2">
        <v>704</v>
      </c>
      <c r="J3586" s="2" t="s">
        <v>340</v>
      </c>
      <c r="K3586" s="2" t="s">
        <v>64</v>
      </c>
      <c r="L3586" s="2" t="s">
        <v>26</v>
      </c>
      <c r="M3586" s="16">
        <v>12.46</v>
      </c>
      <c r="N3586" s="16"/>
      <c r="O3586" s="16"/>
      <c r="P3586" s="16"/>
      <c r="Q3586" s="16"/>
      <c r="R3586" s="16"/>
      <c r="S3586" s="16"/>
      <c r="V3586" t="str">
        <f t="shared" ref="V3586:V3649" si="179">A3586&amp;L3586&amp;G3586</f>
        <v>100JUNM</v>
      </c>
      <c r="W3586" s="58" t="e">
        <f>VLOOKUP(V3586,Minimos!$D$3:$E$26,2,FALSE)</f>
        <v>#N/A</v>
      </c>
      <c r="X3586" s="18" t="e">
        <f t="shared" ref="X3586:X3649" si="180">M3586-W3586</f>
        <v>#N/A</v>
      </c>
      <c r="Y3586" s="58" t="e">
        <f t="shared" ref="Y3586:Y3649" si="181">IF(X3586&gt;=0,"Apurado","")</f>
        <v>#N/A</v>
      </c>
    </row>
    <row r="3587" spans="1:25" x14ac:dyDescent="0.25">
      <c r="A3587" t="s">
        <v>106</v>
      </c>
      <c r="B3587" s="133" t="s">
        <v>187</v>
      </c>
      <c r="C3587" t="s">
        <v>880</v>
      </c>
      <c r="D3587" s="54">
        <v>44702</v>
      </c>
      <c r="E3587" s="133" t="s">
        <v>686</v>
      </c>
      <c r="F3587" s="133" t="s">
        <v>62</v>
      </c>
      <c r="G3587" s="133" t="s">
        <v>18</v>
      </c>
      <c r="H3587" s="2">
        <v>7</v>
      </c>
      <c r="I3587" s="2">
        <v>703</v>
      </c>
      <c r="J3587" s="2" t="s">
        <v>341</v>
      </c>
      <c r="K3587" s="2" t="s">
        <v>64</v>
      </c>
      <c r="L3587" s="2" t="s">
        <v>26</v>
      </c>
      <c r="M3587" s="16">
        <v>12.7</v>
      </c>
      <c r="N3587" s="16"/>
      <c r="O3587" s="16"/>
      <c r="P3587" s="16"/>
      <c r="Q3587" s="16"/>
      <c r="R3587" s="16"/>
      <c r="S3587" s="16"/>
      <c r="V3587" t="str">
        <f t="shared" si="179"/>
        <v>100JUNM</v>
      </c>
      <c r="W3587" s="58" t="e">
        <f>VLOOKUP(V3587,Minimos!$D$3:$E$26,2,FALSE)</f>
        <v>#N/A</v>
      </c>
      <c r="X3587" s="18" t="e">
        <f t="shared" si="180"/>
        <v>#N/A</v>
      </c>
      <c r="Y3587" s="58" t="e">
        <f t="shared" si="181"/>
        <v>#N/A</v>
      </c>
    </row>
    <row r="3588" spans="1:25" x14ac:dyDescent="0.25">
      <c r="A3588" t="s">
        <v>106</v>
      </c>
      <c r="B3588" s="133" t="s">
        <v>187</v>
      </c>
      <c r="C3588" t="s">
        <v>880</v>
      </c>
      <c r="D3588" s="54">
        <v>44702</v>
      </c>
      <c r="E3588" s="133" t="s">
        <v>686</v>
      </c>
      <c r="F3588" s="133" t="s">
        <v>62</v>
      </c>
      <c r="G3588" s="133" t="s">
        <v>18</v>
      </c>
      <c r="H3588" s="2">
        <v>8</v>
      </c>
      <c r="I3588" s="2">
        <v>898</v>
      </c>
      <c r="J3588" s="2" t="s">
        <v>331</v>
      </c>
      <c r="K3588" s="2" t="s">
        <v>822</v>
      </c>
      <c r="L3588" s="2" t="s">
        <v>169</v>
      </c>
      <c r="M3588" s="16">
        <v>13.25</v>
      </c>
      <c r="N3588" s="16"/>
      <c r="O3588" s="16"/>
      <c r="P3588" s="16"/>
      <c r="Q3588" s="16"/>
      <c r="R3588" s="16"/>
      <c r="S3588" s="16"/>
      <c r="V3588" t="str">
        <f t="shared" si="179"/>
        <v>100VET 50M</v>
      </c>
      <c r="W3588" s="58" t="e">
        <f>VLOOKUP(V3588,Minimos!$D$3:$E$26,2,FALSE)</f>
        <v>#N/A</v>
      </c>
      <c r="X3588" s="18" t="e">
        <f t="shared" si="180"/>
        <v>#N/A</v>
      </c>
      <c r="Y3588" s="58" t="e">
        <f t="shared" si="181"/>
        <v>#N/A</v>
      </c>
    </row>
    <row r="3589" spans="1:25" x14ac:dyDescent="0.25">
      <c r="A3589" t="s">
        <v>137</v>
      </c>
      <c r="B3589" s="133" t="s">
        <v>186</v>
      </c>
      <c r="C3589" t="s">
        <v>809</v>
      </c>
      <c r="D3589" s="54">
        <v>44702</v>
      </c>
      <c r="E3589" s="133" t="s">
        <v>686</v>
      </c>
      <c r="F3589" s="133" t="s">
        <v>62</v>
      </c>
      <c r="G3589" s="133" t="s">
        <v>20</v>
      </c>
      <c r="H3589" s="2">
        <v>1</v>
      </c>
      <c r="I3589" s="2">
        <v>683</v>
      </c>
      <c r="J3589" s="2" t="s">
        <v>373</v>
      </c>
      <c r="K3589" s="2" t="s">
        <v>64</v>
      </c>
      <c r="L3589" s="2" t="s">
        <v>23</v>
      </c>
      <c r="M3589" s="121">
        <v>5.8357638888888877E-3</v>
      </c>
      <c r="N3589" s="2"/>
      <c r="O3589" s="2"/>
      <c r="P3589" s="2"/>
      <c r="Q3589" s="2"/>
      <c r="R3589" s="2"/>
      <c r="S3589" s="2"/>
      <c r="V3589" t="str">
        <f t="shared" si="179"/>
        <v>2000OJUVF</v>
      </c>
      <c r="W3589" s="58" t="e">
        <f>VLOOKUP(V3589,Minimos!$D$3:$E$26,2,FALSE)</f>
        <v>#N/A</v>
      </c>
      <c r="X3589" s="18" t="e">
        <f t="shared" si="180"/>
        <v>#N/A</v>
      </c>
      <c r="Y3589" s="58" t="e">
        <f t="shared" si="181"/>
        <v>#N/A</v>
      </c>
    </row>
    <row r="3590" spans="1:25" x14ac:dyDescent="0.25">
      <c r="A3590" t="s">
        <v>137</v>
      </c>
      <c r="B3590" s="133" t="s">
        <v>186</v>
      </c>
      <c r="C3590" t="s">
        <v>809</v>
      </c>
      <c r="D3590" s="54">
        <v>44702</v>
      </c>
      <c r="E3590" s="133" t="s">
        <v>686</v>
      </c>
      <c r="F3590" s="133" t="s">
        <v>62</v>
      </c>
      <c r="G3590" s="133" t="s">
        <v>20</v>
      </c>
      <c r="H3590" s="2">
        <v>2</v>
      </c>
      <c r="I3590" s="2">
        <v>897</v>
      </c>
      <c r="J3590" s="2" t="s">
        <v>385</v>
      </c>
      <c r="K3590" s="2" t="s">
        <v>261</v>
      </c>
      <c r="L3590" s="2" t="s">
        <v>23</v>
      </c>
      <c r="M3590" s="121">
        <v>6.2319444444444453E-3</v>
      </c>
      <c r="N3590" s="2"/>
      <c r="O3590" s="2"/>
      <c r="P3590" s="2"/>
      <c r="Q3590" s="2"/>
      <c r="R3590" s="2"/>
      <c r="S3590" s="2"/>
      <c r="V3590" t="str">
        <f t="shared" si="179"/>
        <v>2000OJUVF</v>
      </c>
      <c r="W3590" s="58" t="e">
        <f>VLOOKUP(V3590,Minimos!$D$3:$E$26,2,FALSE)</f>
        <v>#N/A</v>
      </c>
      <c r="X3590" s="18" t="e">
        <f t="shared" si="180"/>
        <v>#N/A</v>
      </c>
      <c r="Y3590" s="58" t="e">
        <f t="shared" si="181"/>
        <v>#N/A</v>
      </c>
    </row>
    <row r="3591" spans="1:25" x14ac:dyDescent="0.25">
      <c r="A3591" t="s">
        <v>137</v>
      </c>
      <c r="B3591" s="133" t="s">
        <v>186</v>
      </c>
      <c r="C3591" t="s">
        <v>809</v>
      </c>
      <c r="D3591" s="54">
        <v>44702</v>
      </c>
      <c r="E3591" s="133" t="s">
        <v>686</v>
      </c>
      <c r="F3591" s="133" t="s">
        <v>62</v>
      </c>
      <c r="G3591" s="133" t="s">
        <v>18</v>
      </c>
      <c r="H3591" s="2">
        <v>1</v>
      </c>
      <c r="I3591" s="2">
        <v>152</v>
      </c>
      <c r="J3591" s="2" t="s">
        <v>360</v>
      </c>
      <c r="K3591" s="2" t="s">
        <v>64</v>
      </c>
      <c r="L3591" s="2" t="s">
        <v>23</v>
      </c>
      <c r="M3591" s="121">
        <v>4.5562500000000004E-3</v>
      </c>
      <c r="N3591" s="2"/>
      <c r="O3591" s="2"/>
      <c r="P3591" s="2"/>
      <c r="Q3591" s="2"/>
      <c r="R3591" s="2"/>
      <c r="S3591" s="2"/>
      <c r="V3591" t="str">
        <f t="shared" si="179"/>
        <v>2000OJUVM</v>
      </c>
      <c r="W3591" s="58" t="e">
        <f>VLOOKUP(V3591,Minimos!$D$3:$E$26,2,FALSE)</f>
        <v>#N/A</v>
      </c>
      <c r="X3591" s="18" t="e">
        <f t="shared" si="180"/>
        <v>#N/A</v>
      </c>
      <c r="Y3591" s="58" t="e">
        <f t="shared" si="181"/>
        <v>#N/A</v>
      </c>
    </row>
    <row r="3592" spans="1:25" x14ac:dyDescent="0.25">
      <c r="A3592" t="s">
        <v>137</v>
      </c>
      <c r="B3592" s="133" t="s">
        <v>186</v>
      </c>
      <c r="C3592" t="s">
        <v>809</v>
      </c>
      <c r="D3592" s="54">
        <v>44702</v>
      </c>
      <c r="E3592" s="133" t="s">
        <v>686</v>
      </c>
      <c r="F3592" s="133" t="s">
        <v>62</v>
      </c>
      <c r="G3592" s="133" t="s">
        <v>18</v>
      </c>
      <c r="H3592" s="2">
        <v>2</v>
      </c>
      <c r="I3592" s="2">
        <v>914</v>
      </c>
      <c r="J3592" s="2" t="s">
        <v>445</v>
      </c>
      <c r="K3592" s="2" t="s">
        <v>67</v>
      </c>
      <c r="L3592" s="2" t="s">
        <v>23</v>
      </c>
      <c r="M3592" s="121">
        <v>4.6848379629629627E-3</v>
      </c>
      <c r="N3592" s="2"/>
      <c r="O3592" s="2"/>
      <c r="P3592" s="2"/>
      <c r="Q3592" s="2"/>
      <c r="R3592" s="2"/>
      <c r="S3592" s="2"/>
      <c r="V3592" t="str">
        <f t="shared" si="179"/>
        <v>2000OJUVM</v>
      </c>
      <c r="W3592" s="58" t="e">
        <f>VLOOKUP(V3592,Minimos!$D$3:$E$26,2,FALSE)</f>
        <v>#N/A</v>
      </c>
      <c r="X3592" s="18" t="e">
        <f t="shared" si="180"/>
        <v>#N/A</v>
      </c>
      <c r="Y3592" s="58" t="e">
        <f t="shared" si="181"/>
        <v>#N/A</v>
      </c>
    </row>
    <row r="3593" spans="1:25" x14ac:dyDescent="0.25">
      <c r="A3593" t="s">
        <v>32</v>
      </c>
      <c r="B3593" s="133" t="s">
        <v>30</v>
      </c>
      <c r="C3593" t="s">
        <v>809</v>
      </c>
      <c r="D3593" s="54">
        <v>44702</v>
      </c>
      <c r="E3593" s="133" t="s">
        <v>686</v>
      </c>
      <c r="F3593" s="133" t="s">
        <v>62</v>
      </c>
      <c r="G3593" s="133" t="s">
        <v>20</v>
      </c>
      <c r="H3593" s="2">
        <v>1</v>
      </c>
      <c r="I3593" s="2">
        <v>854</v>
      </c>
      <c r="J3593" s="2" t="s">
        <v>526</v>
      </c>
      <c r="K3593" s="2" t="s">
        <v>267</v>
      </c>
      <c r="L3593" s="2" t="s">
        <v>23</v>
      </c>
      <c r="M3593" s="16">
        <v>33.229999999999997</v>
      </c>
      <c r="N3593" s="16">
        <v>31.78</v>
      </c>
      <c r="O3593" s="16">
        <v>32.61</v>
      </c>
      <c r="P3593" s="16">
        <v>33.229999999999997</v>
      </c>
      <c r="Q3593" s="16">
        <v>32.32</v>
      </c>
      <c r="R3593" s="16" t="s">
        <v>1</v>
      </c>
      <c r="S3593" s="16" t="s">
        <v>1</v>
      </c>
      <c r="V3593" t="str">
        <f t="shared" si="179"/>
        <v>DARDO5JUVF</v>
      </c>
      <c r="W3593" s="58">
        <f>VLOOKUP(V3593,Minimos!$D$3:$E$26,2,FALSE)</f>
        <v>28</v>
      </c>
      <c r="X3593" s="18">
        <f t="shared" si="180"/>
        <v>5.2299999999999969</v>
      </c>
      <c r="Y3593" s="58" t="str">
        <f t="shared" si="181"/>
        <v>Apurado</v>
      </c>
    </row>
    <row r="3594" spans="1:25" x14ac:dyDescent="0.25">
      <c r="A3594" t="s">
        <v>32</v>
      </c>
      <c r="B3594" s="133" t="s">
        <v>30</v>
      </c>
      <c r="C3594" t="s">
        <v>809</v>
      </c>
      <c r="D3594" s="54">
        <v>44702</v>
      </c>
      <c r="E3594" s="133" t="s">
        <v>686</v>
      </c>
      <c r="F3594" s="133" t="s">
        <v>62</v>
      </c>
      <c r="G3594" s="133" t="s">
        <v>20</v>
      </c>
      <c r="H3594" s="2">
        <v>2</v>
      </c>
      <c r="I3594" s="2">
        <v>705</v>
      </c>
      <c r="J3594" s="2" t="s">
        <v>263</v>
      </c>
      <c r="K3594" s="2" t="s">
        <v>64</v>
      </c>
      <c r="L3594" s="2" t="s">
        <v>23</v>
      </c>
      <c r="M3594" s="16">
        <v>31.41</v>
      </c>
      <c r="N3594" s="16">
        <v>31.41</v>
      </c>
      <c r="O3594" s="16">
        <v>30.8</v>
      </c>
      <c r="P3594" s="16">
        <v>24.05</v>
      </c>
      <c r="Q3594" s="16">
        <v>28.43</v>
      </c>
      <c r="R3594" s="16">
        <v>29.86</v>
      </c>
      <c r="S3594" s="16" t="s">
        <v>1</v>
      </c>
      <c r="V3594" t="str">
        <f t="shared" si="179"/>
        <v>DARDO5JUVF</v>
      </c>
      <c r="W3594" s="58">
        <f>VLOOKUP(V3594,Minimos!$D$3:$E$26,2,FALSE)</f>
        <v>28</v>
      </c>
      <c r="X3594" s="18">
        <f t="shared" si="180"/>
        <v>3.41</v>
      </c>
      <c r="Y3594" s="58" t="str">
        <f t="shared" si="181"/>
        <v>Apurado</v>
      </c>
    </row>
    <row r="3595" spans="1:25" x14ac:dyDescent="0.25">
      <c r="A3595" t="s">
        <v>32</v>
      </c>
      <c r="B3595" s="133" t="s">
        <v>30</v>
      </c>
      <c r="C3595" t="s">
        <v>809</v>
      </c>
      <c r="D3595" s="54">
        <v>44702</v>
      </c>
      <c r="E3595" s="133" t="s">
        <v>686</v>
      </c>
      <c r="F3595" s="133" t="s">
        <v>62</v>
      </c>
      <c r="G3595" s="133" t="s">
        <v>20</v>
      </c>
      <c r="H3595" s="2">
        <v>3</v>
      </c>
      <c r="I3595" s="2">
        <v>738</v>
      </c>
      <c r="J3595" s="2" t="s">
        <v>419</v>
      </c>
      <c r="K3595" s="2" t="s">
        <v>64</v>
      </c>
      <c r="L3595" s="2" t="s">
        <v>23</v>
      </c>
      <c r="M3595" s="16">
        <v>31.12</v>
      </c>
      <c r="N3595" s="16" t="s">
        <v>1</v>
      </c>
      <c r="O3595" s="16">
        <v>31.12</v>
      </c>
      <c r="P3595" s="16" t="s">
        <v>1</v>
      </c>
      <c r="Q3595" s="16" t="s">
        <v>1</v>
      </c>
      <c r="R3595" s="16" t="s">
        <v>1</v>
      </c>
      <c r="S3595" s="16">
        <v>26.67</v>
      </c>
      <c r="V3595" t="str">
        <f t="shared" si="179"/>
        <v>DARDO5JUVF</v>
      </c>
      <c r="W3595" s="58">
        <f>VLOOKUP(V3595,Minimos!$D$3:$E$26,2,FALSE)</f>
        <v>28</v>
      </c>
      <c r="X3595" s="18">
        <f t="shared" si="180"/>
        <v>3.120000000000001</v>
      </c>
      <c r="Y3595" s="58" t="str">
        <f t="shared" si="181"/>
        <v>Apurado</v>
      </c>
    </row>
    <row r="3596" spans="1:25" x14ac:dyDescent="0.25">
      <c r="A3596" t="s">
        <v>32</v>
      </c>
      <c r="B3596" s="133" t="s">
        <v>30</v>
      </c>
      <c r="C3596" t="s">
        <v>809</v>
      </c>
      <c r="D3596" s="54">
        <v>44702</v>
      </c>
      <c r="E3596" s="133" t="s">
        <v>686</v>
      </c>
      <c r="F3596" s="133" t="s">
        <v>62</v>
      </c>
      <c r="G3596" s="133" t="s">
        <v>20</v>
      </c>
      <c r="H3596" s="2">
        <v>4</v>
      </c>
      <c r="I3596" s="2">
        <v>61</v>
      </c>
      <c r="J3596" s="2" t="s">
        <v>234</v>
      </c>
      <c r="K3596" s="2" t="s">
        <v>64</v>
      </c>
      <c r="L3596" s="2" t="s">
        <v>22</v>
      </c>
      <c r="M3596" s="16">
        <v>24.91</v>
      </c>
      <c r="N3596" s="16">
        <v>23.22</v>
      </c>
      <c r="O3596" s="16">
        <v>20.48</v>
      </c>
      <c r="P3596" s="16">
        <v>21.89</v>
      </c>
      <c r="Q3596" s="16">
        <v>24.91</v>
      </c>
      <c r="R3596" s="16">
        <v>23.58</v>
      </c>
      <c r="S3596" s="16">
        <v>18.329999999999998</v>
      </c>
      <c r="V3596" t="str">
        <f t="shared" si="179"/>
        <v>DARDO5INIF</v>
      </c>
      <c r="W3596" s="58">
        <f>VLOOKUP(V3596,Minimos!$D$3:$E$26,2,FALSE)</f>
        <v>28</v>
      </c>
      <c r="X3596" s="18">
        <f t="shared" si="180"/>
        <v>-3.09</v>
      </c>
      <c r="Y3596" s="58" t="str">
        <f t="shared" si="181"/>
        <v/>
      </c>
    </row>
    <row r="3597" spans="1:25" x14ac:dyDescent="0.25">
      <c r="A3597" t="s">
        <v>32</v>
      </c>
      <c r="B3597" s="133" t="s">
        <v>30</v>
      </c>
      <c r="C3597" t="s">
        <v>809</v>
      </c>
      <c r="D3597" s="54">
        <v>44702</v>
      </c>
      <c r="E3597" s="133" t="s">
        <v>686</v>
      </c>
      <c r="F3597" s="133" t="s">
        <v>62</v>
      </c>
      <c r="G3597" s="133" t="s">
        <v>20</v>
      </c>
      <c r="H3597" s="2">
        <v>5</v>
      </c>
      <c r="I3597" s="2">
        <v>382</v>
      </c>
      <c r="J3597" s="2" t="s">
        <v>367</v>
      </c>
      <c r="K3597" s="2" t="s">
        <v>257</v>
      </c>
      <c r="L3597" s="2" t="s">
        <v>23</v>
      </c>
      <c r="M3597" s="16">
        <v>18.89</v>
      </c>
      <c r="N3597" s="16">
        <v>14.34</v>
      </c>
      <c r="O3597" s="16">
        <v>15.37</v>
      </c>
      <c r="P3597" s="16">
        <v>18.89</v>
      </c>
      <c r="Q3597" s="16">
        <v>16.16</v>
      </c>
      <c r="R3597" s="16">
        <v>18.14</v>
      </c>
      <c r="S3597" s="16">
        <v>15.27</v>
      </c>
      <c r="V3597" t="str">
        <f t="shared" si="179"/>
        <v>DARDO5JUVF</v>
      </c>
      <c r="W3597" s="58">
        <f>VLOOKUP(V3597,Minimos!$D$3:$E$26,2,FALSE)</f>
        <v>28</v>
      </c>
      <c r="X3597" s="18">
        <f t="shared" si="180"/>
        <v>-9.11</v>
      </c>
      <c r="Y3597" s="58" t="str">
        <f t="shared" si="181"/>
        <v/>
      </c>
    </row>
    <row r="3598" spans="1:25" x14ac:dyDescent="0.25">
      <c r="A3598" t="s">
        <v>32</v>
      </c>
      <c r="B3598" s="133" t="s">
        <v>30</v>
      </c>
      <c r="C3598" t="s">
        <v>809</v>
      </c>
      <c r="D3598" s="54">
        <v>44702</v>
      </c>
      <c r="E3598" s="133" t="s">
        <v>686</v>
      </c>
      <c r="F3598" s="133" t="s">
        <v>62</v>
      </c>
      <c r="G3598" s="133" t="s">
        <v>20</v>
      </c>
      <c r="H3598" s="2">
        <v>6</v>
      </c>
      <c r="I3598" s="2">
        <v>1062</v>
      </c>
      <c r="J3598" s="2" t="s">
        <v>807</v>
      </c>
      <c r="K3598" s="2" t="s">
        <v>628</v>
      </c>
      <c r="L3598" s="2" t="s">
        <v>22</v>
      </c>
      <c r="M3598" s="16">
        <v>18.489999999999998</v>
      </c>
      <c r="N3598" s="16">
        <v>14.03</v>
      </c>
      <c r="O3598" s="16">
        <v>15.41</v>
      </c>
      <c r="P3598" s="16">
        <v>16.38</v>
      </c>
      <c r="Q3598" s="16" t="s">
        <v>1</v>
      </c>
      <c r="R3598" s="16">
        <v>17.649999999999999</v>
      </c>
      <c r="S3598" s="16">
        <v>18.489999999999998</v>
      </c>
      <c r="V3598" t="str">
        <f t="shared" si="179"/>
        <v>DARDO5INIF</v>
      </c>
      <c r="W3598" s="58">
        <f>VLOOKUP(V3598,Minimos!$D$3:$E$26,2,FALSE)</f>
        <v>28</v>
      </c>
      <c r="X3598" s="18">
        <f t="shared" si="180"/>
        <v>-9.5100000000000016</v>
      </c>
      <c r="Y3598" s="58" t="str">
        <f t="shared" si="181"/>
        <v/>
      </c>
    </row>
    <row r="3599" spans="1:25" x14ac:dyDescent="0.25">
      <c r="A3599" t="s">
        <v>32</v>
      </c>
      <c r="B3599" s="133" t="s">
        <v>30</v>
      </c>
      <c r="C3599" t="s">
        <v>809</v>
      </c>
      <c r="D3599" s="54">
        <v>44702</v>
      </c>
      <c r="E3599" s="133" t="s">
        <v>686</v>
      </c>
      <c r="F3599" s="133" t="s">
        <v>62</v>
      </c>
      <c r="G3599" s="133" t="s">
        <v>20</v>
      </c>
      <c r="H3599" s="2">
        <v>7</v>
      </c>
      <c r="I3599" s="2">
        <v>318</v>
      </c>
      <c r="J3599" s="2" t="s">
        <v>219</v>
      </c>
      <c r="K3599" s="2" t="s">
        <v>256</v>
      </c>
      <c r="L3599" s="2" t="s">
        <v>22</v>
      </c>
      <c r="M3599" s="16">
        <v>14.96</v>
      </c>
      <c r="N3599" s="16" t="s">
        <v>1</v>
      </c>
      <c r="O3599" s="16">
        <v>13.92</v>
      </c>
      <c r="P3599" s="16">
        <v>14.96</v>
      </c>
      <c r="Q3599" s="16">
        <v>11.56</v>
      </c>
      <c r="R3599" s="16">
        <v>10.08</v>
      </c>
      <c r="S3599" s="16">
        <v>11.01</v>
      </c>
      <c r="V3599" t="str">
        <f t="shared" si="179"/>
        <v>DARDO5INIF</v>
      </c>
      <c r="W3599" s="58">
        <f>VLOOKUP(V3599,Minimos!$D$3:$E$26,2,FALSE)</f>
        <v>28</v>
      </c>
      <c r="X3599" s="18">
        <f t="shared" si="180"/>
        <v>-13.04</v>
      </c>
      <c r="Y3599" s="58" t="str">
        <f t="shared" si="181"/>
        <v/>
      </c>
    </row>
    <row r="3600" spans="1:25" x14ac:dyDescent="0.25">
      <c r="A3600" t="s">
        <v>32</v>
      </c>
      <c r="B3600" s="133" t="s">
        <v>30</v>
      </c>
      <c r="C3600" t="s">
        <v>809</v>
      </c>
      <c r="D3600" s="54">
        <v>44702</v>
      </c>
      <c r="E3600" s="133" t="s">
        <v>686</v>
      </c>
      <c r="F3600" s="133" t="s">
        <v>62</v>
      </c>
      <c r="G3600" s="133" t="s">
        <v>20</v>
      </c>
      <c r="H3600" s="2">
        <v>8</v>
      </c>
      <c r="I3600" s="2">
        <v>297</v>
      </c>
      <c r="J3600" s="2" t="s">
        <v>676</v>
      </c>
      <c r="K3600" s="2" t="s">
        <v>377</v>
      </c>
      <c r="L3600" s="2" t="s">
        <v>22</v>
      </c>
      <c r="M3600" s="16">
        <v>14.48</v>
      </c>
      <c r="N3600" s="16">
        <v>13.65</v>
      </c>
      <c r="O3600" s="16">
        <v>13.65</v>
      </c>
      <c r="P3600" s="16">
        <v>14.48</v>
      </c>
      <c r="Q3600" s="16">
        <v>12.68</v>
      </c>
      <c r="R3600" s="16">
        <v>13.26</v>
      </c>
      <c r="S3600" s="16">
        <v>10.48</v>
      </c>
      <c r="V3600" t="str">
        <f t="shared" si="179"/>
        <v>DARDO5INIF</v>
      </c>
      <c r="W3600" s="58">
        <f>VLOOKUP(V3600,Minimos!$D$3:$E$26,2,FALSE)</f>
        <v>28</v>
      </c>
      <c r="X3600" s="18">
        <f t="shared" si="180"/>
        <v>-13.52</v>
      </c>
      <c r="Y3600" s="58" t="str">
        <f t="shared" si="181"/>
        <v/>
      </c>
    </row>
    <row r="3601" spans="1:25" x14ac:dyDescent="0.25">
      <c r="A3601" t="s">
        <v>32</v>
      </c>
      <c r="B3601" s="133" t="s">
        <v>30</v>
      </c>
      <c r="C3601" t="s">
        <v>809</v>
      </c>
      <c r="D3601" s="54">
        <v>44702</v>
      </c>
      <c r="E3601" s="133" t="s">
        <v>686</v>
      </c>
      <c r="F3601" s="133" t="s">
        <v>62</v>
      </c>
      <c r="G3601" s="133" t="s">
        <v>20</v>
      </c>
      <c r="H3601" s="2">
        <v>9</v>
      </c>
      <c r="I3601" s="2">
        <v>298</v>
      </c>
      <c r="J3601" s="2" t="s">
        <v>677</v>
      </c>
      <c r="K3601" s="2" t="s">
        <v>377</v>
      </c>
      <c r="L3601" s="2" t="s">
        <v>22</v>
      </c>
      <c r="M3601" s="16">
        <v>14.31</v>
      </c>
      <c r="N3601" s="16">
        <v>12.87</v>
      </c>
      <c r="O3601" s="16">
        <v>10.49</v>
      </c>
      <c r="P3601" s="16">
        <v>14.31</v>
      </c>
      <c r="Q3601" s="16"/>
      <c r="R3601" s="16"/>
      <c r="S3601" s="16"/>
      <c r="V3601" t="str">
        <f t="shared" si="179"/>
        <v>DARDO5INIF</v>
      </c>
      <c r="W3601" s="58">
        <f>VLOOKUP(V3601,Minimos!$D$3:$E$26,2,FALSE)</f>
        <v>28</v>
      </c>
      <c r="X3601" s="18">
        <f t="shared" si="180"/>
        <v>-13.69</v>
      </c>
      <c r="Y3601" s="58" t="str">
        <f t="shared" si="181"/>
        <v/>
      </c>
    </row>
    <row r="3602" spans="1:25" x14ac:dyDescent="0.25">
      <c r="A3602" t="s">
        <v>32</v>
      </c>
      <c r="B3602" s="133" t="s">
        <v>30</v>
      </c>
      <c r="C3602" t="s">
        <v>809</v>
      </c>
      <c r="D3602" s="54">
        <v>44702</v>
      </c>
      <c r="E3602" s="133" t="s">
        <v>686</v>
      </c>
      <c r="F3602" s="133" t="s">
        <v>62</v>
      </c>
      <c r="G3602" s="133" t="s">
        <v>20</v>
      </c>
      <c r="H3602" s="2">
        <v>10</v>
      </c>
      <c r="I3602" s="2">
        <v>279</v>
      </c>
      <c r="J3602" s="2" t="s">
        <v>242</v>
      </c>
      <c r="K3602" s="2" t="s">
        <v>67</v>
      </c>
      <c r="L3602" s="2" t="s">
        <v>22</v>
      </c>
      <c r="M3602" s="16">
        <v>13.79</v>
      </c>
      <c r="N3602" s="16">
        <v>13.79</v>
      </c>
      <c r="O3602" s="16">
        <v>13.73</v>
      </c>
      <c r="P3602" s="16" t="s">
        <v>1</v>
      </c>
      <c r="Q3602" s="16"/>
      <c r="R3602" s="16"/>
      <c r="S3602" s="16"/>
      <c r="V3602" t="str">
        <f t="shared" si="179"/>
        <v>DARDO5INIF</v>
      </c>
      <c r="W3602" s="58">
        <f>VLOOKUP(V3602,Minimos!$D$3:$E$26,2,FALSE)</f>
        <v>28</v>
      </c>
      <c r="X3602" s="18">
        <f t="shared" si="180"/>
        <v>-14.21</v>
      </c>
      <c r="Y3602" s="58" t="str">
        <f t="shared" si="181"/>
        <v/>
      </c>
    </row>
    <row r="3603" spans="1:25" x14ac:dyDescent="0.25">
      <c r="A3603" t="s">
        <v>32</v>
      </c>
      <c r="B3603" s="133" t="s">
        <v>30</v>
      </c>
      <c r="C3603" t="s">
        <v>809</v>
      </c>
      <c r="D3603" s="54">
        <v>44702</v>
      </c>
      <c r="E3603" s="133" t="s">
        <v>686</v>
      </c>
      <c r="F3603" s="133" t="s">
        <v>62</v>
      </c>
      <c r="G3603" s="133" t="s">
        <v>20</v>
      </c>
      <c r="H3603" s="2">
        <v>11</v>
      </c>
      <c r="I3603" s="2">
        <v>331</v>
      </c>
      <c r="J3603" s="2" t="s">
        <v>238</v>
      </c>
      <c r="K3603" s="2" t="s">
        <v>256</v>
      </c>
      <c r="L3603" s="2" t="s">
        <v>22</v>
      </c>
      <c r="M3603" s="16">
        <v>13.52</v>
      </c>
      <c r="N3603" s="16" t="s">
        <v>1</v>
      </c>
      <c r="O3603" s="16" t="s">
        <v>1</v>
      </c>
      <c r="P3603" s="16">
        <v>13.52</v>
      </c>
      <c r="Q3603" s="16"/>
      <c r="R3603" s="16"/>
      <c r="S3603" s="16"/>
      <c r="V3603" t="str">
        <f t="shared" si="179"/>
        <v>DARDO5INIF</v>
      </c>
      <c r="W3603" s="58">
        <f>VLOOKUP(V3603,Minimos!$D$3:$E$26,2,FALSE)</f>
        <v>28</v>
      </c>
      <c r="X3603" s="18">
        <f t="shared" si="180"/>
        <v>-14.48</v>
      </c>
      <c r="Y3603" s="58" t="str">
        <f t="shared" si="181"/>
        <v/>
      </c>
    </row>
    <row r="3604" spans="1:25" x14ac:dyDescent="0.25">
      <c r="A3604" t="s">
        <v>32</v>
      </c>
      <c r="B3604" s="133" t="s">
        <v>30</v>
      </c>
      <c r="C3604" t="s">
        <v>809</v>
      </c>
      <c r="D3604" s="54">
        <v>44702</v>
      </c>
      <c r="E3604" s="133" t="s">
        <v>686</v>
      </c>
      <c r="F3604" s="133" t="s">
        <v>62</v>
      </c>
      <c r="G3604" s="133" t="s">
        <v>20</v>
      </c>
      <c r="H3604" s="2">
        <v>12</v>
      </c>
      <c r="I3604" s="2">
        <v>1254</v>
      </c>
      <c r="J3604" s="2" t="s">
        <v>811</v>
      </c>
      <c r="K3604" s="2" t="s">
        <v>67</v>
      </c>
      <c r="L3604" s="2" t="s">
        <v>22</v>
      </c>
      <c r="M3604" s="16">
        <v>13.22</v>
      </c>
      <c r="N3604" s="16">
        <v>12.01</v>
      </c>
      <c r="O3604" s="16">
        <v>9.49</v>
      </c>
      <c r="P3604" s="16">
        <v>13.22</v>
      </c>
      <c r="Q3604" s="16"/>
      <c r="R3604" s="16"/>
      <c r="S3604" s="16"/>
      <c r="V3604" t="str">
        <f t="shared" si="179"/>
        <v>DARDO5INIF</v>
      </c>
      <c r="W3604" s="58">
        <f>VLOOKUP(V3604,Minimos!$D$3:$E$26,2,FALSE)</f>
        <v>28</v>
      </c>
      <c r="X3604" s="18">
        <f t="shared" si="180"/>
        <v>-14.78</v>
      </c>
      <c r="Y3604" s="58" t="str">
        <f t="shared" si="181"/>
        <v/>
      </c>
    </row>
    <row r="3605" spans="1:25" x14ac:dyDescent="0.25">
      <c r="A3605" t="s">
        <v>32</v>
      </c>
      <c r="B3605" s="133" t="s">
        <v>30</v>
      </c>
      <c r="C3605" t="s">
        <v>809</v>
      </c>
      <c r="D3605" s="54">
        <v>44702</v>
      </c>
      <c r="E3605" s="133" t="s">
        <v>686</v>
      </c>
      <c r="F3605" s="133" t="s">
        <v>62</v>
      </c>
      <c r="G3605" s="133" t="s">
        <v>20</v>
      </c>
      <c r="H3605" s="2">
        <v>13</v>
      </c>
      <c r="I3605" s="2">
        <v>314</v>
      </c>
      <c r="J3605" s="2" t="s">
        <v>177</v>
      </c>
      <c r="K3605" s="2" t="s">
        <v>256</v>
      </c>
      <c r="L3605" s="2" t="s">
        <v>22</v>
      </c>
      <c r="M3605" s="16">
        <v>12.85</v>
      </c>
      <c r="N3605" s="16">
        <v>12.39</v>
      </c>
      <c r="O3605" s="16">
        <v>12.85</v>
      </c>
      <c r="P3605" s="16">
        <v>12.67</v>
      </c>
      <c r="Q3605" s="16"/>
      <c r="R3605" s="16"/>
      <c r="S3605" s="16"/>
      <c r="V3605" t="str">
        <f t="shared" si="179"/>
        <v>DARDO5INIF</v>
      </c>
      <c r="W3605" s="58">
        <f>VLOOKUP(V3605,Minimos!$D$3:$E$26,2,FALSE)</f>
        <v>28</v>
      </c>
      <c r="X3605" s="18">
        <f t="shared" si="180"/>
        <v>-15.15</v>
      </c>
      <c r="Y3605" s="58" t="str">
        <f t="shared" si="181"/>
        <v/>
      </c>
    </row>
    <row r="3606" spans="1:25" x14ac:dyDescent="0.25">
      <c r="A3606" t="s">
        <v>32</v>
      </c>
      <c r="B3606" s="133" t="s">
        <v>30</v>
      </c>
      <c r="C3606" t="s">
        <v>809</v>
      </c>
      <c r="D3606" s="54">
        <v>44702</v>
      </c>
      <c r="E3606" s="133" t="s">
        <v>686</v>
      </c>
      <c r="F3606" s="133" t="s">
        <v>62</v>
      </c>
      <c r="G3606" s="133" t="s">
        <v>20</v>
      </c>
      <c r="H3606" s="2">
        <v>14</v>
      </c>
      <c r="I3606" s="2">
        <v>1008</v>
      </c>
      <c r="J3606" s="2" t="s">
        <v>647</v>
      </c>
      <c r="K3606" s="2" t="s">
        <v>257</v>
      </c>
      <c r="L3606" s="2" t="s">
        <v>22</v>
      </c>
      <c r="M3606" s="16">
        <v>11.63</v>
      </c>
      <c r="N3606" s="16">
        <v>10.83</v>
      </c>
      <c r="O3606" s="16">
        <v>11.63</v>
      </c>
      <c r="P3606" s="16">
        <v>11.62</v>
      </c>
      <c r="Q3606" s="16"/>
      <c r="R3606" s="16"/>
      <c r="S3606" s="16"/>
      <c r="V3606" t="str">
        <f t="shared" si="179"/>
        <v>DARDO5INIF</v>
      </c>
      <c r="W3606" s="58">
        <f>VLOOKUP(V3606,Minimos!$D$3:$E$26,2,FALSE)</f>
        <v>28</v>
      </c>
      <c r="X3606" s="18">
        <f t="shared" si="180"/>
        <v>-16.369999999999997</v>
      </c>
      <c r="Y3606" s="58" t="str">
        <f t="shared" si="181"/>
        <v/>
      </c>
    </row>
    <row r="3607" spans="1:25" x14ac:dyDescent="0.25">
      <c r="A3607" t="s">
        <v>106</v>
      </c>
      <c r="B3607" s="133" t="s">
        <v>187</v>
      </c>
      <c r="C3607" t="s">
        <v>809</v>
      </c>
      <c r="D3607" s="54">
        <v>44702</v>
      </c>
      <c r="E3607" s="133" t="s">
        <v>686</v>
      </c>
      <c r="F3607" s="133" t="s">
        <v>62</v>
      </c>
      <c r="G3607" s="133" t="s">
        <v>20</v>
      </c>
      <c r="H3607" s="2">
        <v>1</v>
      </c>
      <c r="I3607" s="2">
        <v>5</v>
      </c>
      <c r="J3607" s="2" t="s">
        <v>353</v>
      </c>
      <c r="K3607" s="2" t="s">
        <v>257</v>
      </c>
      <c r="L3607" s="2" t="s">
        <v>23</v>
      </c>
      <c r="M3607" s="16">
        <v>12.45</v>
      </c>
      <c r="N3607" s="16"/>
      <c r="O3607" s="16"/>
      <c r="P3607" s="16"/>
      <c r="Q3607" s="16"/>
      <c r="R3607" s="16"/>
      <c r="S3607" s="16"/>
      <c r="V3607" t="str">
        <f t="shared" si="179"/>
        <v>100JUVF</v>
      </c>
      <c r="W3607" s="58" t="e">
        <f>VLOOKUP(V3607,Minimos!$D$3:$E$26,2,FALSE)</f>
        <v>#N/A</v>
      </c>
      <c r="X3607" s="18" t="e">
        <f t="shared" si="180"/>
        <v>#N/A</v>
      </c>
      <c r="Y3607" s="58" t="e">
        <f t="shared" si="181"/>
        <v>#N/A</v>
      </c>
    </row>
    <row r="3608" spans="1:25" x14ac:dyDescent="0.25">
      <c r="A3608" t="s">
        <v>106</v>
      </c>
      <c r="B3608" s="133" t="s">
        <v>187</v>
      </c>
      <c r="C3608" t="s">
        <v>809</v>
      </c>
      <c r="D3608" s="54">
        <v>44702</v>
      </c>
      <c r="E3608" s="133" t="s">
        <v>686</v>
      </c>
      <c r="F3608" s="133" t="s">
        <v>62</v>
      </c>
      <c r="G3608" s="133" t="s">
        <v>20</v>
      </c>
      <c r="H3608" s="2">
        <v>2</v>
      </c>
      <c r="I3608" s="2">
        <v>105</v>
      </c>
      <c r="J3608" s="2" t="s">
        <v>213</v>
      </c>
      <c r="K3608" s="2" t="s">
        <v>64</v>
      </c>
      <c r="L3608" s="2" t="s">
        <v>22</v>
      </c>
      <c r="M3608" s="16">
        <v>12.79</v>
      </c>
      <c r="N3608" s="16"/>
      <c r="O3608" s="16"/>
      <c r="P3608" s="16"/>
      <c r="Q3608" s="16"/>
      <c r="R3608" s="16"/>
      <c r="S3608" s="16"/>
      <c r="V3608" t="str">
        <f t="shared" si="179"/>
        <v>100INIF</v>
      </c>
      <c r="W3608" s="58" t="e">
        <f>VLOOKUP(V3608,Minimos!$D$3:$E$26,2,FALSE)</f>
        <v>#N/A</v>
      </c>
      <c r="X3608" s="18" t="e">
        <f t="shared" si="180"/>
        <v>#N/A</v>
      </c>
      <c r="Y3608" s="58" t="e">
        <f t="shared" si="181"/>
        <v>#N/A</v>
      </c>
    </row>
    <row r="3609" spans="1:25" x14ac:dyDescent="0.25">
      <c r="A3609" t="s">
        <v>106</v>
      </c>
      <c r="B3609" s="133" t="s">
        <v>187</v>
      </c>
      <c r="C3609" t="s">
        <v>809</v>
      </c>
      <c r="D3609" s="54">
        <v>44702</v>
      </c>
      <c r="E3609" s="133" t="s">
        <v>686</v>
      </c>
      <c r="F3609" s="133" t="s">
        <v>62</v>
      </c>
      <c r="G3609" s="133" t="s">
        <v>20</v>
      </c>
      <c r="H3609" s="2">
        <v>3</v>
      </c>
      <c r="I3609" s="2">
        <v>336</v>
      </c>
      <c r="J3609" s="2" t="s">
        <v>307</v>
      </c>
      <c r="K3609" s="2" t="s">
        <v>256</v>
      </c>
      <c r="L3609" s="2" t="s">
        <v>23</v>
      </c>
      <c r="M3609" s="16">
        <v>13.2</v>
      </c>
      <c r="N3609" s="16"/>
      <c r="O3609" s="16"/>
      <c r="P3609" s="16"/>
      <c r="Q3609" s="16"/>
      <c r="R3609" s="16"/>
      <c r="S3609" s="16"/>
      <c r="V3609" t="str">
        <f t="shared" si="179"/>
        <v>100JUVF</v>
      </c>
      <c r="W3609" s="58" t="e">
        <f>VLOOKUP(V3609,Minimos!$D$3:$E$26,2,FALSE)</f>
        <v>#N/A</v>
      </c>
      <c r="X3609" s="18" t="e">
        <f t="shared" si="180"/>
        <v>#N/A</v>
      </c>
      <c r="Y3609" s="58" t="e">
        <f t="shared" si="181"/>
        <v>#N/A</v>
      </c>
    </row>
    <row r="3610" spans="1:25" x14ac:dyDescent="0.25">
      <c r="A3610" t="s">
        <v>106</v>
      </c>
      <c r="B3610" s="133" t="s">
        <v>187</v>
      </c>
      <c r="C3610" t="s">
        <v>809</v>
      </c>
      <c r="D3610" s="54">
        <v>44702</v>
      </c>
      <c r="E3610" s="133" t="s">
        <v>686</v>
      </c>
      <c r="F3610" s="133" t="s">
        <v>62</v>
      </c>
      <c r="G3610" s="133" t="s">
        <v>20</v>
      </c>
      <c r="H3610" s="2">
        <v>4</v>
      </c>
      <c r="I3610" s="2">
        <v>2</v>
      </c>
      <c r="J3610" s="2" t="s">
        <v>355</v>
      </c>
      <c r="K3610" s="2" t="s">
        <v>64</v>
      </c>
      <c r="L3610" s="2" t="s">
        <v>23</v>
      </c>
      <c r="M3610" s="16">
        <v>13.29</v>
      </c>
      <c r="N3610" s="16"/>
      <c r="O3610" s="16"/>
      <c r="P3610" s="16"/>
      <c r="Q3610" s="16"/>
      <c r="R3610" s="16"/>
      <c r="S3610" s="16"/>
      <c r="V3610" t="str">
        <f t="shared" si="179"/>
        <v>100JUVF</v>
      </c>
      <c r="W3610" s="58" t="e">
        <f>VLOOKUP(V3610,Minimos!$D$3:$E$26,2,FALSE)</f>
        <v>#N/A</v>
      </c>
      <c r="X3610" s="18" t="e">
        <f t="shared" si="180"/>
        <v>#N/A</v>
      </c>
      <c r="Y3610" s="58" t="e">
        <f t="shared" si="181"/>
        <v>#N/A</v>
      </c>
    </row>
    <row r="3611" spans="1:25" x14ac:dyDescent="0.25">
      <c r="A3611" t="s">
        <v>106</v>
      </c>
      <c r="B3611" s="133" t="s">
        <v>187</v>
      </c>
      <c r="C3611" t="s">
        <v>809</v>
      </c>
      <c r="D3611" s="54">
        <v>44702</v>
      </c>
      <c r="E3611" s="133" t="s">
        <v>686</v>
      </c>
      <c r="F3611" s="133" t="s">
        <v>62</v>
      </c>
      <c r="G3611" s="133" t="s">
        <v>20</v>
      </c>
      <c r="H3611" s="2">
        <v>5</v>
      </c>
      <c r="I3611" s="2">
        <v>123</v>
      </c>
      <c r="J3611" s="2" t="s">
        <v>221</v>
      </c>
      <c r="K3611" s="2" t="s">
        <v>64</v>
      </c>
      <c r="L3611" s="2" t="s">
        <v>22</v>
      </c>
      <c r="M3611" s="16">
        <v>13.4</v>
      </c>
      <c r="N3611" s="16"/>
      <c r="O3611" s="16"/>
      <c r="P3611" s="16"/>
      <c r="Q3611" s="16"/>
      <c r="R3611" s="16"/>
      <c r="S3611" s="16"/>
      <c r="V3611" t="str">
        <f t="shared" si="179"/>
        <v>100INIF</v>
      </c>
      <c r="W3611" s="58" t="e">
        <f>VLOOKUP(V3611,Minimos!$D$3:$E$26,2,FALSE)</f>
        <v>#N/A</v>
      </c>
      <c r="X3611" s="18" t="e">
        <f t="shared" si="180"/>
        <v>#N/A</v>
      </c>
      <c r="Y3611" s="58" t="e">
        <f t="shared" si="181"/>
        <v>#N/A</v>
      </c>
    </row>
    <row r="3612" spans="1:25" x14ac:dyDescent="0.25">
      <c r="A3612" t="s">
        <v>106</v>
      </c>
      <c r="B3612" s="133" t="s">
        <v>187</v>
      </c>
      <c r="C3612" t="s">
        <v>809</v>
      </c>
      <c r="D3612" s="54">
        <v>44702</v>
      </c>
      <c r="E3612" s="133" t="s">
        <v>686</v>
      </c>
      <c r="F3612" s="133" t="s">
        <v>62</v>
      </c>
      <c r="G3612" s="133" t="s">
        <v>20</v>
      </c>
      <c r="H3612" s="2">
        <v>6</v>
      </c>
      <c r="I3612" s="2">
        <v>149</v>
      </c>
      <c r="J3612" s="2" t="s">
        <v>215</v>
      </c>
      <c r="K3612" s="2" t="s">
        <v>64</v>
      </c>
      <c r="L3612" s="2" t="s">
        <v>22</v>
      </c>
      <c r="M3612" s="16">
        <v>13.44</v>
      </c>
      <c r="N3612" s="16"/>
      <c r="O3612" s="16"/>
      <c r="P3612" s="16"/>
      <c r="Q3612" s="16"/>
      <c r="R3612" s="16"/>
      <c r="S3612" s="16"/>
      <c r="V3612" t="str">
        <f t="shared" si="179"/>
        <v>100INIF</v>
      </c>
      <c r="W3612" s="58" t="e">
        <f>VLOOKUP(V3612,Minimos!$D$3:$E$26,2,FALSE)</f>
        <v>#N/A</v>
      </c>
      <c r="X3612" s="18" t="e">
        <f t="shared" si="180"/>
        <v>#N/A</v>
      </c>
      <c r="Y3612" s="58" t="e">
        <f t="shared" si="181"/>
        <v>#N/A</v>
      </c>
    </row>
    <row r="3613" spans="1:25" x14ac:dyDescent="0.25">
      <c r="A3613" t="s">
        <v>106</v>
      </c>
      <c r="B3613" s="133" t="s">
        <v>187</v>
      </c>
      <c r="C3613" t="s">
        <v>809</v>
      </c>
      <c r="D3613" s="54">
        <v>44702</v>
      </c>
      <c r="E3613" s="133" t="s">
        <v>686</v>
      </c>
      <c r="F3613" s="133" t="s">
        <v>62</v>
      </c>
      <c r="G3613" s="133" t="s">
        <v>20</v>
      </c>
      <c r="H3613" s="2">
        <v>7</v>
      </c>
      <c r="I3613" s="2">
        <v>109</v>
      </c>
      <c r="J3613" s="2" t="s">
        <v>214</v>
      </c>
      <c r="K3613" s="2" t="s">
        <v>64</v>
      </c>
      <c r="L3613" s="2" t="s">
        <v>22</v>
      </c>
      <c r="M3613" s="16">
        <v>13.5</v>
      </c>
      <c r="N3613" s="16"/>
      <c r="O3613" s="16"/>
      <c r="P3613" s="16"/>
      <c r="Q3613" s="16"/>
      <c r="R3613" s="16"/>
      <c r="S3613" s="16"/>
      <c r="V3613" t="str">
        <f t="shared" si="179"/>
        <v>100INIF</v>
      </c>
      <c r="W3613" s="58" t="e">
        <f>VLOOKUP(V3613,Minimos!$D$3:$E$26,2,FALSE)</f>
        <v>#N/A</v>
      </c>
      <c r="X3613" s="18" t="e">
        <f t="shared" si="180"/>
        <v>#N/A</v>
      </c>
      <c r="Y3613" s="58" t="e">
        <f t="shared" si="181"/>
        <v>#N/A</v>
      </c>
    </row>
    <row r="3614" spans="1:25" x14ac:dyDescent="0.25">
      <c r="A3614" t="s">
        <v>106</v>
      </c>
      <c r="B3614" s="133" t="s">
        <v>187</v>
      </c>
      <c r="C3614" t="s">
        <v>809</v>
      </c>
      <c r="D3614" s="54">
        <v>44702</v>
      </c>
      <c r="E3614" s="133" t="s">
        <v>686</v>
      </c>
      <c r="F3614" s="133" t="s">
        <v>62</v>
      </c>
      <c r="G3614" s="133" t="s">
        <v>20</v>
      </c>
      <c r="H3614" s="2">
        <v>8</v>
      </c>
      <c r="I3614" s="2">
        <v>370</v>
      </c>
      <c r="J3614" s="2" t="s">
        <v>352</v>
      </c>
      <c r="K3614" s="2" t="s">
        <v>257</v>
      </c>
      <c r="L3614" s="2" t="s">
        <v>23</v>
      </c>
      <c r="M3614" s="16">
        <v>13.62</v>
      </c>
      <c r="N3614" s="16"/>
      <c r="O3614" s="16"/>
      <c r="P3614" s="16"/>
      <c r="Q3614" s="16"/>
      <c r="R3614" s="16"/>
      <c r="S3614" s="16"/>
      <c r="V3614" t="str">
        <f t="shared" si="179"/>
        <v>100JUVF</v>
      </c>
      <c r="W3614" s="58" t="e">
        <f>VLOOKUP(V3614,Minimos!$D$3:$E$26,2,FALSE)</f>
        <v>#N/A</v>
      </c>
      <c r="X3614" s="18" t="e">
        <f t="shared" si="180"/>
        <v>#N/A</v>
      </c>
      <c r="Y3614" s="58" t="e">
        <f t="shared" si="181"/>
        <v>#N/A</v>
      </c>
    </row>
    <row r="3615" spans="1:25" x14ac:dyDescent="0.25">
      <c r="A3615" t="s">
        <v>106</v>
      </c>
      <c r="B3615" s="133" t="s">
        <v>187</v>
      </c>
      <c r="C3615" t="s">
        <v>809</v>
      </c>
      <c r="D3615" s="54">
        <v>44702</v>
      </c>
      <c r="E3615" s="133" t="s">
        <v>686</v>
      </c>
      <c r="F3615" s="133" t="s">
        <v>62</v>
      </c>
      <c r="G3615" s="133" t="s">
        <v>18</v>
      </c>
      <c r="H3615" s="2">
        <v>1</v>
      </c>
      <c r="I3615" s="2">
        <v>378</v>
      </c>
      <c r="J3615" s="2" t="s">
        <v>323</v>
      </c>
      <c r="K3615" s="2" t="s">
        <v>257</v>
      </c>
      <c r="L3615" s="2" t="s">
        <v>23</v>
      </c>
      <c r="M3615" s="16">
        <v>11.39</v>
      </c>
      <c r="N3615" s="16"/>
      <c r="O3615" s="16"/>
      <c r="P3615" s="16"/>
      <c r="Q3615" s="16"/>
      <c r="R3615" s="16"/>
      <c r="S3615" s="16"/>
      <c r="V3615" t="str">
        <f t="shared" si="179"/>
        <v>100JUVM</v>
      </c>
      <c r="W3615" s="58" t="e">
        <f>VLOOKUP(V3615,Minimos!$D$3:$E$26,2,FALSE)</f>
        <v>#N/A</v>
      </c>
      <c r="X3615" s="18" t="e">
        <f t="shared" si="180"/>
        <v>#N/A</v>
      </c>
      <c r="Y3615" s="58" t="e">
        <f t="shared" si="181"/>
        <v>#N/A</v>
      </c>
    </row>
    <row r="3616" spans="1:25" x14ac:dyDescent="0.25">
      <c r="A3616" t="s">
        <v>106</v>
      </c>
      <c r="B3616" s="133" t="s">
        <v>187</v>
      </c>
      <c r="C3616" t="s">
        <v>809</v>
      </c>
      <c r="D3616" s="54">
        <v>44702</v>
      </c>
      <c r="E3616" s="133" t="s">
        <v>686</v>
      </c>
      <c r="F3616" s="133" t="s">
        <v>62</v>
      </c>
      <c r="G3616" s="133" t="s">
        <v>18</v>
      </c>
      <c r="H3616" s="2">
        <v>2</v>
      </c>
      <c r="I3616" s="2">
        <v>690</v>
      </c>
      <c r="J3616" s="2" t="s">
        <v>398</v>
      </c>
      <c r="K3616" s="2" t="s">
        <v>64</v>
      </c>
      <c r="L3616" s="2" t="s">
        <v>23</v>
      </c>
      <c r="M3616" s="16">
        <v>11.46</v>
      </c>
      <c r="N3616" s="16"/>
      <c r="O3616" s="16"/>
      <c r="P3616" s="16"/>
      <c r="Q3616" s="16"/>
      <c r="R3616" s="16"/>
      <c r="S3616" s="16"/>
      <c r="V3616" t="str">
        <f t="shared" si="179"/>
        <v>100JUVM</v>
      </c>
      <c r="W3616" s="58" t="e">
        <f>VLOOKUP(V3616,Minimos!$D$3:$E$26,2,FALSE)</f>
        <v>#N/A</v>
      </c>
      <c r="X3616" s="18" t="e">
        <f t="shared" si="180"/>
        <v>#N/A</v>
      </c>
      <c r="Y3616" s="58" t="e">
        <f t="shared" si="181"/>
        <v>#N/A</v>
      </c>
    </row>
    <row r="3617" spans="1:25" x14ac:dyDescent="0.25">
      <c r="A3617" t="s">
        <v>106</v>
      </c>
      <c r="B3617" s="133" t="s">
        <v>187</v>
      </c>
      <c r="C3617" t="s">
        <v>809</v>
      </c>
      <c r="D3617" s="54">
        <v>44702</v>
      </c>
      <c r="E3617" s="133" t="s">
        <v>686</v>
      </c>
      <c r="F3617" s="133" t="s">
        <v>62</v>
      </c>
      <c r="G3617" s="133" t="s">
        <v>18</v>
      </c>
      <c r="H3617" s="2">
        <v>3</v>
      </c>
      <c r="I3617" s="2">
        <v>943</v>
      </c>
      <c r="J3617" s="2" t="s">
        <v>429</v>
      </c>
      <c r="K3617" s="2" t="s">
        <v>257</v>
      </c>
      <c r="L3617" s="2" t="s">
        <v>23</v>
      </c>
      <c r="M3617" s="16">
        <v>11.53</v>
      </c>
      <c r="N3617" s="16"/>
      <c r="O3617" s="16"/>
      <c r="P3617" s="16"/>
      <c r="Q3617" s="16"/>
      <c r="R3617" s="16"/>
      <c r="S3617" s="16"/>
      <c r="V3617" t="str">
        <f t="shared" si="179"/>
        <v>100JUVM</v>
      </c>
      <c r="W3617" s="58" t="e">
        <f>VLOOKUP(V3617,Minimos!$D$3:$E$26,2,FALSE)</f>
        <v>#N/A</v>
      </c>
      <c r="X3617" s="18" t="e">
        <f t="shared" si="180"/>
        <v>#N/A</v>
      </c>
      <c r="Y3617" s="58" t="e">
        <f t="shared" si="181"/>
        <v>#N/A</v>
      </c>
    </row>
    <row r="3618" spans="1:25" x14ac:dyDescent="0.25">
      <c r="A3618" t="s">
        <v>106</v>
      </c>
      <c r="B3618" s="133" t="s">
        <v>187</v>
      </c>
      <c r="C3618" t="s">
        <v>809</v>
      </c>
      <c r="D3618" s="54">
        <v>44702</v>
      </c>
      <c r="E3618" s="133" t="s">
        <v>686</v>
      </c>
      <c r="F3618" s="133" t="s">
        <v>62</v>
      </c>
      <c r="G3618" s="133" t="s">
        <v>18</v>
      </c>
      <c r="H3618" s="2">
        <v>4</v>
      </c>
      <c r="I3618" s="2">
        <v>894</v>
      </c>
      <c r="J3618" s="2" t="s">
        <v>319</v>
      </c>
      <c r="K3618" s="2" t="s">
        <v>67</v>
      </c>
      <c r="L3618" s="2" t="s">
        <v>23</v>
      </c>
      <c r="M3618" s="16">
        <v>11.63</v>
      </c>
      <c r="N3618" s="16"/>
      <c r="O3618" s="16"/>
      <c r="P3618" s="16"/>
      <c r="Q3618" s="16"/>
      <c r="R3618" s="16"/>
      <c r="S3618" s="16"/>
      <c r="V3618" t="str">
        <f t="shared" si="179"/>
        <v>100JUVM</v>
      </c>
      <c r="W3618" s="58" t="e">
        <f>VLOOKUP(V3618,Minimos!$D$3:$E$26,2,FALSE)</f>
        <v>#N/A</v>
      </c>
      <c r="X3618" s="18" t="e">
        <f t="shared" si="180"/>
        <v>#N/A</v>
      </c>
      <c r="Y3618" s="58" t="e">
        <f t="shared" si="181"/>
        <v>#N/A</v>
      </c>
    </row>
    <row r="3619" spans="1:25" x14ac:dyDescent="0.25">
      <c r="A3619" t="s">
        <v>106</v>
      </c>
      <c r="B3619" s="133" t="s">
        <v>187</v>
      </c>
      <c r="C3619" t="s">
        <v>809</v>
      </c>
      <c r="D3619" s="54">
        <v>44702</v>
      </c>
      <c r="E3619" s="133" t="s">
        <v>686</v>
      </c>
      <c r="F3619" s="133" t="s">
        <v>62</v>
      </c>
      <c r="G3619" s="133" t="s">
        <v>18</v>
      </c>
      <c r="H3619" s="2">
        <v>5</v>
      </c>
      <c r="I3619" s="2">
        <v>883</v>
      </c>
      <c r="J3619" s="2" t="s">
        <v>368</v>
      </c>
      <c r="K3619" s="2" t="s">
        <v>64</v>
      </c>
      <c r="L3619" s="2" t="s">
        <v>23</v>
      </c>
      <c r="M3619" s="16">
        <v>11.65</v>
      </c>
      <c r="N3619" s="16"/>
      <c r="O3619" s="16"/>
      <c r="P3619" s="16"/>
      <c r="Q3619" s="16"/>
      <c r="R3619" s="16"/>
      <c r="S3619" s="16"/>
      <c r="V3619" t="str">
        <f t="shared" si="179"/>
        <v>100JUVM</v>
      </c>
      <c r="W3619" s="58" t="e">
        <f>VLOOKUP(V3619,Minimos!$D$3:$E$26,2,FALSE)</f>
        <v>#N/A</v>
      </c>
      <c r="X3619" s="18" t="e">
        <f t="shared" si="180"/>
        <v>#N/A</v>
      </c>
      <c r="Y3619" s="58" t="e">
        <f t="shared" si="181"/>
        <v>#N/A</v>
      </c>
    </row>
    <row r="3620" spans="1:25" x14ac:dyDescent="0.25">
      <c r="A3620" t="s">
        <v>106</v>
      </c>
      <c r="B3620" s="133" t="s">
        <v>187</v>
      </c>
      <c r="C3620" t="s">
        <v>809</v>
      </c>
      <c r="D3620" s="54">
        <v>44702</v>
      </c>
      <c r="E3620" s="133" t="s">
        <v>686</v>
      </c>
      <c r="F3620" s="133" t="s">
        <v>62</v>
      </c>
      <c r="G3620" s="133" t="s">
        <v>18</v>
      </c>
      <c r="H3620" s="2">
        <v>6</v>
      </c>
      <c r="I3620" s="2">
        <v>374</v>
      </c>
      <c r="J3620" s="2" t="s">
        <v>324</v>
      </c>
      <c r="K3620" s="2" t="s">
        <v>257</v>
      </c>
      <c r="L3620" s="2" t="s">
        <v>23</v>
      </c>
      <c r="M3620" s="16">
        <v>11.82</v>
      </c>
      <c r="N3620" s="16"/>
      <c r="O3620" s="16"/>
      <c r="P3620" s="16"/>
      <c r="Q3620" s="16"/>
      <c r="R3620" s="16"/>
      <c r="S3620" s="16"/>
      <c r="V3620" t="str">
        <f t="shared" si="179"/>
        <v>100JUVM</v>
      </c>
      <c r="W3620" s="58" t="e">
        <f>VLOOKUP(V3620,Minimos!$D$3:$E$26,2,FALSE)</f>
        <v>#N/A</v>
      </c>
      <c r="X3620" s="18" t="e">
        <f t="shared" si="180"/>
        <v>#N/A</v>
      </c>
      <c r="Y3620" s="58" t="e">
        <f t="shared" si="181"/>
        <v>#N/A</v>
      </c>
    </row>
    <row r="3621" spans="1:25" x14ac:dyDescent="0.25">
      <c r="A3621" t="s">
        <v>106</v>
      </c>
      <c r="B3621" s="133" t="s">
        <v>187</v>
      </c>
      <c r="C3621" t="s">
        <v>809</v>
      </c>
      <c r="D3621" s="54">
        <v>44702</v>
      </c>
      <c r="E3621" s="133" t="s">
        <v>686</v>
      </c>
      <c r="F3621" s="133" t="s">
        <v>62</v>
      </c>
      <c r="G3621" s="133" t="s">
        <v>18</v>
      </c>
      <c r="H3621" s="2">
        <v>7</v>
      </c>
      <c r="I3621" s="2">
        <v>103</v>
      </c>
      <c r="J3621" s="2" t="s">
        <v>208</v>
      </c>
      <c r="K3621" s="2" t="s">
        <v>64</v>
      </c>
      <c r="L3621" s="2" t="s">
        <v>22</v>
      </c>
      <c r="M3621" s="16">
        <v>11.97</v>
      </c>
      <c r="N3621" s="16"/>
      <c r="O3621" s="16"/>
      <c r="P3621" s="16"/>
      <c r="Q3621" s="16"/>
      <c r="R3621" s="16"/>
      <c r="S3621" s="16"/>
      <c r="V3621" t="str">
        <f t="shared" si="179"/>
        <v>100INIM</v>
      </c>
      <c r="W3621" s="58" t="e">
        <f>VLOOKUP(V3621,Minimos!$D$3:$E$26,2,FALSE)</f>
        <v>#N/A</v>
      </c>
      <c r="X3621" s="18" t="e">
        <f t="shared" si="180"/>
        <v>#N/A</v>
      </c>
      <c r="Y3621" s="58" t="e">
        <f t="shared" si="181"/>
        <v>#N/A</v>
      </c>
    </row>
    <row r="3622" spans="1:25" x14ac:dyDescent="0.25">
      <c r="A3622" t="s">
        <v>121</v>
      </c>
      <c r="B3622" s="133" t="s">
        <v>187</v>
      </c>
      <c r="C3622" t="s">
        <v>809</v>
      </c>
      <c r="D3622" s="54">
        <v>44702</v>
      </c>
      <c r="E3622" s="133" t="s">
        <v>686</v>
      </c>
      <c r="F3622" s="133" t="s">
        <v>62</v>
      </c>
      <c r="G3622" s="133" t="s">
        <v>20</v>
      </c>
      <c r="H3622" s="2">
        <v>1</v>
      </c>
      <c r="I3622" s="2">
        <v>9001</v>
      </c>
      <c r="J3622" s="2" t="s">
        <v>813</v>
      </c>
      <c r="K3622" s="2" t="s">
        <v>64</v>
      </c>
      <c r="L3622" s="2" t="s">
        <v>23</v>
      </c>
      <c r="M3622" s="16">
        <v>50.29</v>
      </c>
      <c r="N3622" s="16"/>
      <c r="O3622" s="16"/>
      <c r="P3622" s="16"/>
      <c r="Q3622" s="16"/>
      <c r="R3622" s="16"/>
      <c r="S3622" s="16"/>
      <c r="V3622" t="str">
        <f t="shared" si="179"/>
        <v>4X100JUVF</v>
      </c>
      <c r="W3622" s="58" t="e">
        <f>VLOOKUP(V3622,Minimos!$D$3:$E$26,2,FALSE)</f>
        <v>#N/A</v>
      </c>
      <c r="X3622" s="18" t="e">
        <f t="shared" si="180"/>
        <v>#N/A</v>
      </c>
      <c r="Y3622" s="58" t="e">
        <f t="shared" si="181"/>
        <v>#N/A</v>
      </c>
    </row>
    <row r="3623" spans="1:25" x14ac:dyDescent="0.25">
      <c r="A3623" t="s">
        <v>121</v>
      </c>
      <c r="B3623" s="133" t="s">
        <v>187</v>
      </c>
      <c r="C3623" t="s">
        <v>809</v>
      </c>
      <c r="D3623" s="54">
        <v>44702</v>
      </c>
      <c r="E3623" s="133" t="s">
        <v>686</v>
      </c>
      <c r="F3623" s="133" t="s">
        <v>62</v>
      </c>
      <c r="G3623" s="133" t="s">
        <v>20</v>
      </c>
      <c r="H3623" s="2">
        <v>2</v>
      </c>
      <c r="I3623" s="2">
        <v>10384</v>
      </c>
      <c r="J3623" s="2" t="s">
        <v>441</v>
      </c>
      <c r="K3623" s="2" t="s">
        <v>257</v>
      </c>
      <c r="L3623" s="2" t="s">
        <v>23</v>
      </c>
      <c r="M3623" s="16">
        <v>51.94</v>
      </c>
      <c r="N3623" s="16"/>
      <c r="O3623" s="16"/>
      <c r="P3623" s="16"/>
      <c r="Q3623" s="16"/>
      <c r="R3623" s="16"/>
      <c r="S3623" s="16"/>
      <c r="V3623" t="str">
        <f t="shared" si="179"/>
        <v>4X100JUVF</v>
      </c>
      <c r="W3623" s="58" t="e">
        <f>VLOOKUP(V3623,Minimos!$D$3:$E$26,2,FALSE)</f>
        <v>#N/A</v>
      </c>
      <c r="X3623" s="18" t="e">
        <f t="shared" si="180"/>
        <v>#N/A</v>
      </c>
      <c r="Y3623" s="58" t="e">
        <f t="shared" si="181"/>
        <v>#N/A</v>
      </c>
    </row>
    <row r="3624" spans="1:25" x14ac:dyDescent="0.25">
      <c r="A3624" t="s">
        <v>121</v>
      </c>
      <c r="B3624" s="133" t="s">
        <v>187</v>
      </c>
      <c r="C3624" t="s">
        <v>809</v>
      </c>
      <c r="D3624" s="54">
        <v>44702</v>
      </c>
      <c r="E3624" s="133" t="s">
        <v>686</v>
      </c>
      <c r="F3624" s="133" t="s">
        <v>62</v>
      </c>
      <c r="G3624" s="133" t="s">
        <v>20</v>
      </c>
      <c r="H3624" s="2">
        <v>3</v>
      </c>
      <c r="I3624" s="2">
        <v>9002</v>
      </c>
      <c r="J3624" s="2" t="s">
        <v>779</v>
      </c>
      <c r="K3624" s="2" t="s">
        <v>64</v>
      </c>
      <c r="L3624" s="2" t="s">
        <v>23</v>
      </c>
      <c r="M3624" s="16">
        <v>54.46</v>
      </c>
      <c r="N3624" s="16"/>
      <c r="O3624" s="16"/>
      <c r="P3624" s="16"/>
      <c r="Q3624" s="16"/>
      <c r="R3624" s="16"/>
      <c r="S3624" s="16"/>
      <c r="V3624" t="str">
        <f t="shared" si="179"/>
        <v>4X100JUVF</v>
      </c>
      <c r="W3624" s="58" t="e">
        <f>VLOOKUP(V3624,Minimos!$D$3:$E$26,2,FALSE)</f>
        <v>#N/A</v>
      </c>
      <c r="X3624" s="18" t="e">
        <f t="shared" si="180"/>
        <v>#N/A</v>
      </c>
      <c r="Y3624" s="58" t="e">
        <f t="shared" si="181"/>
        <v>#N/A</v>
      </c>
    </row>
    <row r="3625" spans="1:25" x14ac:dyDescent="0.25">
      <c r="A3625" t="s">
        <v>121</v>
      </c>
      <c r="B3625" s="133" t="s">
        <v>187</v>
      </c>
      <c r="C3625" t="s">
        <v>809</v>
      </c>
      <c r="D3625" s="54">
        <v>44702</v>
      </c>
      <c r="E3625" s="133" t="s">
        <v>686</v>
      </c>
      <c r="F3625" s="133" t="s">
        <v>62</v>
      </c>
      <c r="G3625" s="133" t="s">
        <v>20</v>
      </c>
      <c r="H3625" s="2">
        <v>4</v>
      </c>
      <c r="I3625" s="2">
        <v>10164</v>
      </c>
      <c r="J3625" s="2" t="s">
        <v>443</v>
      </c>
      <c r="K3625" s="2" t="s">
        <v>65</v>
      </c>
      <c r="L3625" s="2" t="s">
        <v>23</v>
      </c>
      <c r="M3625" s="16">
        <v>54.69</v>
      </c>
      <c r="N3625" s="16"/>
      <c r="O3625" s="16"/>
      <c r="P3625" s="16"/>
      <c r="Q3625" s="16"/>
      <c r="R3625" s="16"/>
      <c r="S3625" s="16"/>
      <c r="V3625" t="str">
        <f t="shared" si="179"/>
        <v>4X100JUVF</v>
      </c>
      <c r="W3625" s="58" t="e">
        <f>VLOOKUP(V3625,Minimos!$D$3:$E$26,2,FALSE)</f>
        <v>#N/A</v>
      </c>
      <c r="X3625" s="18" t="e">
        <f t="shared" si="180"/>
        <v>#N/A</v>
      </c>
      <c r="Y3625" s="58" t="e">
        <f t="shared" si="181"/>
        <v>#N/A</v>
      </c>
    </row>
    <row r="3626" spans="1:25" x14ac:dyDescent="0.25">
      <c r="A3626" t="s">
        <v>121</v>
      </c>
      <c r="B3626" s="133" t="s">
        <v>187</v>
      </c>
      <c r="C3626" t="s">
        <v>809</v>
      </c>
      <c r="D3626" s="54">
        <v>44702</v>
      </c>
      <c r="E3626" s="133" t="s">
        <v>686</v>
      </c>
      <c r="F3626" s="133" t="s">
        <v>62</v>
      </c>
      <c r="G3626" s="133" t="s">
        <v>20</v>
      </c>
      <c r="H3626" s="2">
        <v>5</v>
      </c>
      <c r="I3626" s="2">
        <v>10769</v>
      </c>
      <c r="J3626" s="2" t="s">
        <v>781</v>
      </c>
      <c r="K3626" s="2" t="s">
        <v>66</v>
      </c>
      <c r="L3626" s="2" t="s">
        <v>23</v>
      </c>
      <c r="M3626" s="16">
        <v>54.76</v>
      </c>
      <c r="N3626" s="16"/>
      <c r="O3626" s="16"/>
      <c r="P3626" s="16"/>
      <c r="Q3626" s="16"/>
      <c r="R3626" s="16"/>
      <c r="S3626" s="16"/>
      <c r="V3626" t="str">
        <f t="shared" si="179"/>
        <v>4X100JUVF</v>
      </c>
      <c r="W3626" s="58" t="e">
        <f>VLOOKUP(V3626,Minimos!$D$3:$E$26,2,FALSE)</f>
        <v>#N/A</v>
      </c>
      <c r="X3626" s="18" t="e">
        <f t="shared" si="180"/>
        <v>#N/A</v>
      </c>
      <c r="Y3626" s="58" t="e">
        <f t="shared" si="181"/>
        <v>#N/A</v>
      </c>
    </row>
    <row r="3627" spans="1:25" x14ac:dyDescent="0.25">
      <c r="A3627" t="s">
        <v>121</v>
      </c>
      <c r="B3627" s="133" t="s">
        <v>187</v>
      </c>
      <c r="C3627" t="s">
        <v>809</v>
      </c>
      <c r="D3627" s="54">
        <v>44702</v>
      </c>
      <c r="E3627" s="133" t="s">
        <v>686</v>
      </c>
      <c r="F3627" s="133" t="s">
        <v>62</v>
      </c>
      <c r="G3627" s="133" t="s">
        <v>20</v>
      </c>
      <c r="H3627" s="2">
        <v>6</v>
      </c>
      <c r="I3627" s="2">
        <v>9003</v>
      </c>
      <c r="J3627" s="2" t="s">
        <v>814</v>
      </c>
      <c r="K3627" s="2" t="s">
        <v>64</v>
      </c>
      <c r="L3627" s="2" t="s">
        <v>23</v>
      </c>
      <c r="M3627" s="16">
        <v>55.73</v>
      </c>
      <c r="N3627" s="16"/>
      <c r="O3627" s="16"/>
      <c r="P3627" s="16"/>
      <c r="Q3627" s="16"/>
      <c r="R3627" s="16"/>
      <c r="S3627" s="16"/>
      <c r="V3627" t="str">
        <f t="shared" si="179"/>
        <v>4X100JUVF</v>
      </c>
      <c r="W3627" s="58" t="e">
        <f>VLOOKUP(V3627,Minimos!$D$3:$E$26,2,FALSE)</f>
        <v>#N/A</v>
      </c>
      <c r="X3627" s="18" t="e">
        <f t="shared" si="180"/>
        <v>#N/A</v>
      </c>
      <c r="Y3627" s="58" t="e">
        <f t="shared" si="181"/>
        <v>#N/A</v>
      </c>
    </row>
    <row r="3628" spans="1:25" x14ac:dyDescent="0.25">
      <c r="A3628" t="s">
        <v>121</v>
      </c>
      <c r="B3628" s="133" t="s">
        <v>187</v>
      </c>
      <c r="C3628" t="s">
        <v>809</v>
      </c>
      <c r="D3628" s="54">
        <v>44702</v>
      </c>
      <c r="E3628" s="133" t="s">
        <v>686</v>
      </c>
      <c r="F3628" s="133" t="s">
        <v>62</v>
      </c>
      <c r="G3628" s="133" t="s">
        <v>20</v>
      </c>
      <c r="H3628" s="2">
        <v>7</v>
      </c>
      <c r="I3628" s="2">
        <v>10855</v>
      </c>
      <c r="J3628" s="2" t="s">
        <v>573</v>
      </c>
      <c r="K3628" s="2" t="s">
        <v>267</v>
      </c>
      <c r="L3628" s="2" t="s">
        <v>23</v>
      </c>
      <c r="M3628" s="16">
        <v>60.74</v>
      </c>
      <c r="N3628" s="16"/>
      <c r="O3628" s="16"/>
      <c r="P3628" s="16"/>
      <c r="Q3628" s="16"/>
      <c r="R3628" s="16"/>
      <c r="S3628" s="16"/>
      <c r="V3628" t="str">
        <f t="shared" si="179"/>
        <v>4X100JUVF</v>
      </c>
      <c r="W3628" s="58" t="e">
        <f>VLOOKUP(V3628,Minimos!$D$3:$E$26,2,FALSE)</f>
        <v>#N/A</v>
      </c>
      <c r="X3628" s="18" t="e">
        <f t="shared" si="180"/>
        <v>#N/A</v>
      </c>
      <c r="Y3628" s="58" t="e">
        <f t="shared" si="181"/>
        <v>#N/A</v>
      </c>
    </row>
    <row r="3629" spans="1:25" x14ac:dyDescent="0.25">
      <c r="A3629" t="s">
        <v>121</v>
      </c>
      <c r="B3629" s="133" t="s">
        <v>187</v>
      </c>
      <c r="C3629" t="s">
        <v>809</v>
      </c>
      <c r="D3629" s="54">
        <v>44702</v>
      </c>
      <c r="E3629" s="133" t="s">
        <v>686</v>
      </c>
      <c r="F3629" s="133" t="s">
        <v>62</v>
      </c>
      <c r="G3629" s="133" t="s">
        <v>18</v>
      </c>
      <c r="H3629" s="2">
        <v>1</v>
      </c>
      <c r="I3629" s="2">
        <v>10943</v>
      </c>
      <c r="J3629" s="2" t="s">
        <v>441</v>
      </c>
      <c r="K3629" s="2" t="s">
        <v>257</v>
      </c>
      <c r="L3629" s="2" t="s">
        <v>23</v>
      </c>
      <c r="M3629" s="16">
        <v>45.07</v>
      </c>
      <c r="N3629" s="16"/>
      <c r="O3629" s="16"/>
      <c r="P3629" s="16"/>
      <c r="Q3629" s="16"/>
      <c r="R3629" s="16"/>
      <c r="S3629" s="16"/>
      <c r="V3629" t="str">
        <f t="shared" si="179"/>
        <v>4X100JUVM</v>
      </c>
      <c r="W3629" s="58" t="e">
        <f>VLOOKUP(V3629,Minimos!$D$3:$E$26,2,FALSE)</f>
        <v>#N/A</v>
      </c>
      <c r="X3629" s="18" t="e">
        <f t="shared" si="180"/>
        <v>#N/A</v>
      </c>
      <c r="Y3629" s="58" t="e">
        <f t="shared" si="181"/>
        <v>#N/A</v>
      </c>
    </row>
    <row r="3630" spans="1:25" x14ac:dyDescent="0.25">
      <c r="A3630" t="s">
        <v>121</v>
      </c>
      <c r="B3630" s="133" t="s">
        <v>187</v>
      </c>
      <c r="C3630" t="s">
        <v>809</v>
      </c>
      <c r="D3630" s="54">
        <v>44702</v>
      </c>
      <c r="E3630" s="133" t="s">
        <v>686</v>
      </c>
      <c r="F3630" s="133" t="s">
        <v>62</v>
      </c>
      <c r="G3630" s="133" t="s">
        <v>18</v>
      </c>
      <c r="H3630" s="2">
        <v>2</v>
      </c>
      <c r="I3630" s="2">
        <v>8001</v>
      </c>
      <c r="J3630" s="2" t="s">
        <v>813</v>
      </c>
      <c r="K3630" s="2" t="s">
        <v>64</v>
      </c>
      <c r="L3630" s="2" t="s">
        <v>23</v>
      </c>
      <c r="M3630" s="16">
        <v>45.13</v>
      </c>
      <c r="N3630" s="16"/>
      <c r="O3630" s="16"/>
      <c r="P3630" s="16"/>
      <c r="Q3630" s="16"/>
      <c r="R3630" s="16"/>
      <c r="S3630" s="16"/>
      <c r="V3630" t="str">
        <f t="shared" si="179"/>
        <v>4X100JUVM</v>
      </c>
      <c r="W3630" s="58" t="e">
        <f>VLOOKUP(V3630,Minimos!$D$3:$E$26,2,FALSE)</f>
        <v>#N/A</v>
      </c>
      <c r="X3630" s="18" t="e">
        <f t="shared" si="180"/>
        <v>#N/A</v>
      </c>
      <c r="Y3630" s="58" t="e">
        <f t="shared" si="181"/>
        <v>#N/A</v>
      </c>
    </row>
    <row r="3631" spans="1:25" x14ac:dyDescent="0.25">
      <c r="A3631" t="s">
        <v>121</v>
      </c>
      <c r="B3631" s="133" t="s">
        <v>187</v>
      </c>
      <c r="C3631" t="s">
        <v>809</v>
      </c>
      <c r="D3631" s="54">
        <v>44702</v>
      </c>
      <c r="E3631" s="133" t="s">
        <v>686</v>
      </c>
      <c r="F3631" s="133" t="s">
        <v>62</v>
      </c>
      <c r="G3631" s="133" t="s">
        <v>18</v>
      </c>
      <c r="H3631" s="2">
        <v>3</v>
      </c>
      <c r="I3631" s="2">
        <v>8002</v>
      </c>
      <c r="J3631" s="2" t="s">
        <v>779</v>
      </c>
      <c r="K3631" s="2" t="s">
        <v>64</v>
      </c>
      <c r="L3631" s="2" t="s">
        <v>23</v>
      </c>
      <c r="M3631" s="16">
        <v>48.97</v>
      </c>
      <c r="N3631" s="16"/>
      <c r="O3631" s="16"/>
      <c r="P3631" s="16"/>
      <c r="Q3631" s="16"/>
      <c r="R3631" s="16"/>
      <c r="S3631" s="16"/>
      <c r="V3631" t="str">
        <f t="shared" si="179"/>
        <v>4X100JUVM</v>
      </c>
      <c r="W3631" s="58" t="e">
        <f>VLOOKUP(V3631,Minimos!$D$3:$E$26,2,FALSE)</f>
        <v>#N/A</v>
      </c>
      <c r="X3631" s="18" t="e">
        <f t="shared" si="180"/>
        <v>#N/A</v>
      </c>
      <c r="Y3631" s="58" t="e">
        <f t="shared" si="181"/>
        <v>#N/A</v>
      </c>
    </row>
    <row r="3632" spans="1:25" x14ac:dyDescent="0.25">
      <c r="A3632" t="s">
        <v>121</v>
      </c>
      <c r="B3632" s="133" t="s">
        <v>187</v>
      </c>
      <c r="C3632" t="s">
        <v>809</v>
      </c>
      <c r="D3632" s="54">
        <v>44702</v>
      </c>
      <c r="E3632" s="133" t="s">
        <v>686</v>
      </c>
      <c r="F3632" s="133" t="s">
        <v>62</v>
      </c>
      <c r="G3632" s="133" t="s">
        <v>18</v>
      </c>
      <c r="H3632" s="2">
        <v>4</v>
      </c>
      <c r="I3632" s="2">
        <v>10924</v>
      </c>
      <c r="J3632" s="2" t="s">
        <v>573</v>
      </c>
      <c r="K3632" s="2" t="s">
        <v>267</v>
      </c>
      <c r="L3632" s="2" t="s">
        <v>23</v>
      </c>
      <c r="M3632" s="16">
        <v>54.45</v>
      </c>
      <c r="N3632" s="16"/>
      <c r="O3632" s="16"/>
      <c r="P3632" s="16"/>
      <c r="Q3632" s="16"/>
      <c r="R3632" s="16"/>
      <c r="S3632" s="16"/>
      <c r="V3632" t="str">
        <f t="shared" si="179"/>
        <v>4X100JUVM</v>
      </c>
      <c r="W3632" s="58" t="e">
        <f>VLOOKUP(V3632,Minimos!$D$3:$E$26,2,FALSE)</f>
        <v>#N/A</v>
      </c>
      <c r="X3632" s="18" t="e">
        <f t="shared" si="180"/>
        <v>#N/A</v>
      </c>
      <c r="Y3632" s="58" t="e">
        <f t="shared" si="181"/>
        <v>#N/A</v>
      </c>
    </row>
    <row r="3633" spans="1:25" x14ac:dyDescent="0.25">
      <c r="A3633" t="s">
        <v>125</v>
      </c>
      <c r="B3633" s="133" t="s">
        <v>187</v>
      </c>
      <c r="C3633" t="s">
        <v>815</v>
      </c>
      <c r="D3633" s="54">
        <v>44702</v>
      </c>
      <c r="E3633" s="133" t="s">
        <v>686</v>
      </c>
      <c r="F3633" s="133" t="s">
        <v>66</v>
      </c>
      <c r="G3633" s="133" t="s">
        <v>18</v>
      </c>
      <c r="H3633" s="2">
        <v>2</v>
      </c>
      <c r="I3633" s="2">
        <v>808</v>
      </c>
      <c r="J3633" s="2" t="s">
        <v>369</v>
      </c>
      <c r="K3633" s="2" t="s">
        <v>66</v>
      </c>
      <c r="L3633" s="2" t="s">
        <v>23</v>
      </c>
      <c r="M3633" s="16">
        <v>56.03</v>
      </c>
      <c r="N3633" s="16"/>
      <c r="O3633" s="16"/>
      <c r="P3633" s="16"/>
      <c r="Q3633" s="16"/>
      <c r="R3633" s="16"/>
      <c r="S3633" s="16"/>
      <c r="V3633" t="str">
        <f t="shared" si="179"/>
        <v>400B076JUVM</v>
      </c>
      <c r="W3633" s="58" t="e">
        <f>VLOOKUP(V3633,Minimos!$D$3:$E$26,2,FALSE)</f>
        <v>#N/A</v>
      </c>
      <c r="X3633" s="18" t="e">
        <f t="shared" si="180"/>
        <v>#N/A</v>
      </c>
      <c r="Y3633" s="58" t="e">
        <f t="shared" si="181"/>
        <v>#N/A</v>
      </c>
    </row>
    <row r="3634" spans="1:25" x14ac:dyDescent="0.25">
      <c r="A3634" t="s">
        <v>125</v>
      </c>
      <c r="B3634" s="133" t="s">
        <v>187</v>
      </c>
      <c r="C3634" t="s">
        <v>815</v>
      </c>
      <c r="D3634" s="54">
        <v>44702</v>
      </c>
      <c r="E3634" s="133" t="s">
        <v>686</v>
      </c>
      <c r="F3634" s="133" t="s">
        <v>66</v>
      </c>
      <c r="G3634" s="133" t="s">
        <v>18</v>
      </c>
      <c r="H3634" s="2">
        <v>3</v>
      </c>
      <c r="I3634" s="2">
        <v>519</v>
      </c>
      <c r="J3634" s="2" t="s">
        <v>318</v>
      </c>
      <c r="K3634" s="2" t="s">
        <v>65</v>
      </c>
      <c r="L3634" s="2" t="s">
        <v>23</v>
      </c>
      <c r="M3634" s="16">
        <v>60.87</v>
      </c>
      <c r="N3634" s="16"/>
      <c r="O3634" s="16"/>
      <c r="P3634" s="16"/>
      <c r="Q3634" s="16"/>
      <c r="R3634" s="16"/>
      <c r="S3634" s="16"/>
      <c r="V3634" t="str">
        <f t="shared" si="179"/>
        <v>400B076JUVM</v>
      </c>
      <c r="W3634" s="58" t="e">
        <f>VLOOKUP(V3634,Minimos!$D$3:$E$26,2,FALSE)</f>
        <v>#N/A</v>
      </c>
      <c r="X3634" s="18" t="e">
        <f t="shared" si="180"/>
        <v>#N/A</v>
      </c>
      <c r="Y3634" s="58" t="e">
        <f t="shared" si="181"/>
        <v>#N/A</v>
      </c>
    </row>
    <row r="3635" spans="1:25" x14ac:dyDescent="0.25">
      <c r="A3635" t="s">
        <v>42</v>
      </c>
      <c r="B3635" s="133" t="s">
        <v>30</v>
      </c>
      <c r="C3635" t="s">
        <v>815</v>
      </c>
      <c r="D3635" s="54">
        <v>44702</v>
      </c>
      <c r="E3635" s="133" t="s">
        <v>686</v>
      </c>
      <c r="F3635" s="133" t="s">
        <v>66</v>
      </c>
      <c r="G3635" s="133" t="s">
        <v>20</v>
      </c>
      <c r="H3635" s="2">
        <v>3</v>
      </c>
      <c r="I3635" s="2">
        <v>811</v>
      </c>
      <c r="J3635" s="2" t="s">
        <v>393</v>
      </c>
      <c r="K3635" s="2" t="s">
        <v>267</v>
      </c>
      <c r="L3635" s="2" t="s">
        <v>23</v>
      </c>
      <c r="M3635" s="16">
        <v>39.799999999999997</v>
      </c>
      <c r="N3635" s="16">
        <v>39.799999999999997</v>
      </c>
      <c r="O3635" s="16">
        <v>39.450000000000003</v>
      </c>
      <c r="P3635" s="16" t="s">
        <v>1</v>
      </c>
      <c r="Q3635" s="16" t="s">
        <v>1</v>
      </c>
      <c r="R3635" s="16" t="s">
        <v>1</v>
      </c>
      <c r="S3635" s="16" t="s">
        <v>1</v>
      </c>
      <c r="V3635" t="str">
        <f t="shared" si="179"/>
        <v>MARTEL4JUVF</v>
      </c>
      <c r="W3635" s="58">
        <f>VLOOKUP(V3635,Minimos!$D$3:$E$26,2,FALSE)</f>
        <v>33</v>
      </c>
      <c r="X3635" s="18">
        <f t="shared" si="180"/>
        <v>6.7999999999999972</v>
      </c>
      <c r="Y3635" s="58" t="str">
        <f t="shared" si="181"/>
        <v>Apurado</v>
      </c>
    </row>
    <row r="3636" spans="1:25" x14ac:dyDescent="0.25">
      <c r="A3636" t="s">
        <v>42</v>
      </c>
      <c r="B3636" s="133" t="s">
        <v>30</v>
      </c>
      <c r="C3636" t="s">
        <v>815</v>
      </c>
      <c r="D3636" s="54">
        <v>44702</v>
      </c>
      <c r="E3636" s="133" t="s">
        <v>686</v>
      </c>
      <c r="F3636" s="133" t="s">
        <v>66</v>
      </c>
      <c r="G3636" s="133" t="s">
        <v>20</v>
      </c>
      <c r="H3636" s="2">
        <v>5</v>
      </c>
      <c r="I3636" s="2">
        <v>874</v>
      </c>
      <c r="J3636" s="2" t="s">
        <v>439</v>
      </c>
      <c r="K3636" s="2" t="s">
        <v>64</v>
      </c>
      <c r="L3636" s="2" t="s">
        <v>26</v>
      </c>
      <c r="M3636" s="16">
        <v>35.729999999999997</v>
      </c>
      <c r="N3636" s="16">
        <v>35.270000000000003</v>
      </c>
      <c r="O3636" s="16">
        <v>35.729999999999997</v>
      </c>
      <c r="P3636" s="16" t="s">
        <v>1</v>
      </c>
      <c r="Q3636" s="16">
        <v>35.15</v>
      </c>
      <c r="R3636" s="16">
        <v>34.590000000000003</v>
      </c>
      <c r="S3636" s="16" t="s">
        <v>1</v>
      </c>
      <c r="V3636" t="str">
        <f t="shared" si="179"/>
        <v>MARTEL4JUNF</v>
      </c>
      <c r="W3636" s="58">
        <f>VLOOKUP(V3636,Minimos!$D$3:$E$26,2,FALSE)</f>
        <v>33</v>
      </c>
      <c r="X3636" s="18">
        <f t="shared" si="180"/>
        <v>2.7299999999999969</v>
      </c>
      <c r="Y3636" s="58" t="str">
        <f t="shared" si="181"/>
        <v>Apurado</v>
      </c>
    </row>
    <row r="3637" spans="1:25" x14ac:dyDescent="0.25">
      <c r="A3637" t="s">
        <v>40</v>
      </c>
      <c r="B3637" s="133" t="s">
        <v>30</v>
      </c>
      <c r="C3637" t="s">
        <v>815</v>
      </c>
      <c r="D3637" s="54">
        <v>44702</v>
      </c>
      <c r="E3637" s="133" t="s">
        <v>686</v>
      </c>
      <c r="F3637" s="133" t="s">
        <v>66</v>
      </c>
      <c r="G3637" s="133" t="s">
        <v>18</v>
      </c>
      <c r="H3637" s="2">
        <v>1</v>
      </c>
      <c r="I3637" s="2">
        <v>807</v>
      </c>
      <c r="J3637" s="2" t="s">
        <v>487</v>
      </c>
      <c r="K3637" s="2" t="s">
        <v>66</v>
      </c>
      <c r="L3637" s="2" t="s">
        <v>335</v>
      </c>
      <c r="M3637" s="16">
        <v>67.63</v>
      </c>
      <c r="N3637" s="16" t="s">
        <v>1</v>
      </c>
      <c r="O3637" s="16">
        <v>65.52</v>
      </c>
      <c r="P3637" s="16">
        <v>66.510000000000005</v>
      </c>
      <c r="Q3637" s="16">
        <v>63.86</v>
      </c>
      <c r="R3637" s="16">
        <v>65.64</v>
      </c>
      <c r="S3637" s="16">
        <v>67.63</v>
      </c>
      <c r="V3637" t="str">
        <f t="shared" si="179"/>
        <v>MARTEL7SENM</v>
      </c>
      <c r="W3637" s="58" t="e">
        <f>VLOOKUP(V3637,Minimos!$D$3:$E$26,2,FALSE)</f>
        <v>#N/A</v>
      </c>
      <c r="X3637" s="18" t="e">
        <f t="shared" si="180"/>
        <v>#N/A</v>
      </c>
      <c r="Y3637" s="58" t="e">
        <f t="shared" si="181"/>
        <v>#N/A</v>
      </c>
    </row>
    <row r="3638" spans="1:25" x14ac:dyDescent="0.25">
      <c r="A3638" t="s">
        <v>40</v>
      </c>
      <c r="B3638" s="133" t="s">
        <v>30</v>
      </c>
      <c r="C3638" t="s">
        <v>815</v>
      </c>
      <c r="D3638" s="54">
        <v>44702</v>
      </c>
      <c r="E3638" s="133" t="s">
        <v>686</v>
      </c>
      <c r="F3638" s="133" t="s">
        <v>66</v>
      </c>
      <c r="G3638" s="133" t="s">
        <v>18</v>
      </c>
      <c r="H3638" s="2">
        <v>2</v>
      </c>
      <c r="I3638" s="2">
        <v>876</v>
      </c>
      <c r="J3638" s="2" t="s">
        <v>513</v>
      </c>
      <c r="K3638" s="2" t="s">
        <v>64</v>
      </c>
      <c r="L3638" s="2" t="s">
        <v>160</v>
      </c>
      <c r="M3638" s="16">
        <v>52.3</v>
      </c>
      <c r="N3638" s="16">
        <v>49.7</v>
      </c>
      <c r="O3638" s="16">
        <v>50.94</v>
      </c>
      <c r="P3638" s="16" t="s">
        <v>1</v>
      </c>
      <c r="Q3638" s="16" t="s">
        <v>1</v>
      </c>
      <c r="R3638" s="16">
        <v>52.3</v>
      </c>
      <c r="S3638" s="16">
        <v>52.25</v>
      </c>
      <c r="V3638" t="str">
        <f t="shared" si="179"/>
        <v>MARTEL7SUB-23M</v>
      </c>
      <c r="W3638" s="58" t="e">
        <f>VLOOKUP(V3638,Minimos!$D$3:$E$26,2,FALSE)</f>
        <v>#N/A</v>
      </c>
      <c r="X3638" s="18" t="e">
        <f t="shared" si="180"/>
        <v>#N/A</v>
      </c>
      <c r="Y3638" s="58" t="e">
        <f t="shared" si="181"/>
        <v>#N/A</v>
      </c>
    </row>
    <row r="3639" spans="1:25" x14ac:dyDescent="0.25">
      <c r="A3639" t="s">
        <v>97</v>
      </c>
      <c r="B3639" s="133" t="s">
        <v>188</v>
      </c>
      <c r="C3639" t="s">
        <v>815</v>
      </c>
      <c r="D3639" s="54">
        <v>44702</v>
      </c>
      <c r="E3639" s="133" t="s">
        <v>686</v>
      </c>
      <c r="F3639" s="133" t="s">
        <v>66</v>
      </c>
      <c r="G3639" s="133" t="s">
        <v>20</v>
      </c>
      <c r="H3639" s="2">
        <v>2</v>
      </c>
      <c r="I3639" s="2">
        <v>682</v>
      </c>
      <c r="J3639" s="2" t="s">
        <v>615</v>
      </c>
      <c r="K3639" s="2" t="s">
        <v>64</v>
      </c>
      <c r="L3639" s="2" t="s">
        <v>26</v>
      </c>
      <c r="M3639" s="16">
        <v>3.15</v>
      </c>
      <c r="N3639" s="16"/>
      <c r="O3639" s="16"/>
      <c r="P3639" s="16"/>
      <c r="Q3639" s="16"/>
      <c r="R3639" s="16"/>
      <c r="S3639" s="16"/>
      <c r="V3639" t="str">
        <f t="shared" si="179"/>
        <v>VARAJUNF</v>
      </c>
      <c r="W3639" s="58" t="e">
        <f>VLOOKUP(V3639,Minimos!$D$3:$E$26,2,FALSE)</f>
        <v>#N/A</v>
      </c>
      <c r="X3639" s="18" t="e">
        <f t="shared" si="180"/>
        <v>#N/A</v>
      </c>
      <c r="Y3639" s="58" t="e">
        <f t="shared" si="181"/>
        <v>#N/A</v>
      </c>
    </row>
    <row r="3640" spans="1:25" x14ac:dyDescent="0.25">
      <c r="A3640" t="s">
        <v>97</v>
      </c>
      <c r="B3640" s="133" t="s">
        <v>188</v>
      </c>
      <c r="C3640" t="s">
        <v>815</v>
      </c>
      <c r="D3640" s="54">
        <v>44702</v>
      </c>
      <c r="E3640" s="133" t="s">
        <v>686</v>
      </c>
      <c r="F3640" s="133" t="s">
        <v>66</v>
      </c>
      <c r="G3640" s="133" t="s">
        <v>20</v>
      </c>
      <c r="H3640" s="2">
        <v>5</v>
      </c>
      <c r="I3640" s="2">
        <v>211</v>
      </c>
      <c r="J3640" s="2" t="s">
        <v>424</v>
      </c>
      <c r="K3640" s="2" t="s">
        <v>65</v>
      </c>
      <c r="L3640" s="2" t="s">
        <v>26</v>
      </c>
      <c r="M3640" s="16">
        <v>2</v>
      </c>
      <c r="N3640" s="16"/>
      <c r="O3640" s="16"/>
      <c r="P3640" s="16"/>
      <c r="Q3640" s="16"/>
      <c r="R3640" s="16"/>
      <c r="S3640" s="16"/>
      <c r="V3640" t="str">
        <f t="shared" si="179"/>
        <v>VARAJUNF</v>
      </c>
      <c r="W3640" s="58" t="e">
        <f>VLOOKUP(V3640,Minimos!$D$3:$E$26,2,FALSE)</f>
        <v>#N/A</v>
      </c>
      <c r="X3640" s="18" t="e">
        <f t="shared" si="180"/>
        <v>#N/A</v>
      </c>
      <c r="Y3640" s="58" t="e">
        <f t="shared" si="181"/>
        <v>#N/A</v>
      </c>
    </row>
    <row r="3641" spans="1:25" x14ac:dyDescent="0.25">
      <c r="A3641" t="s">
        <v>125</v>
      </c>
      <c r="B3641" s="133" t="s">
        <v>187</v>
      </c>
      <c r="C3641" t="s">
        <v>815</v>
      </c>
      <c r="D3641" s="54">
        <v>44702</v>
      </c>
      <c r="E3641" s="133" t="s">
        <v>686</v>
      </c>
      <c r="F3641" s="133" t="s">
        <v>66</v>
      </c>
      <c r="G3641" s="133" t="s">
        <v>20</v>
      </c>
      <c r="H3641" s="2">
        <v>1</v>
      </c>
      <c r="I3641" s="2">
        <v>821</v>
      </c>
      <c r="J3641" s="2" t="s">
        <v>372</v>
      </c>
      <c r="K3641" s="2" t="s">
        <v>64</v>
      </c>
      <c r="L3641" s="2" t="s">
        <v>23</v>
      </c>
      <c r="M3641" s="16" t="s">
        <v>816</v>
      </c>
      <c r="N3641" s="2"/>
      <c r="O3641" s="2"/>
      <c r="P3641" s="2"/>
      <c r="Q3641" s="2"/>
      <c r="R3641" s="2"/>
      <c r="S3641" s="2"/>
      <c r="V3641" t="str">
        <f t="shared" si="179"/>
        <v>400B076JUVF</v>
      </c>
      <c r="W3641" s="58" t="e">
        <f>VLOOKUP(V3641,Minimos!$D$3:$E$26,2,FALSE)</f>
        <v>#N/A</v>
      </c>
      <c r="X3641" s="18" t="e">
        <f t="shared" si="180"/>
        <v>#VALUE!</v>
      </c>
      <c r="Y3641" s="58" t="e">
        <f t="shared" si="181"/>
        <v>#VALUE!</v>
      </c>
    </row>
    <row r="3642" spans="1:25" x14ac:dyDescent="0.25">
      <c r="A3642" t="s">
        <v>139</v>
      </c>
      <c r="B3642" s="133" t="s">
        <v>186</v>
      </c>
      <c r="C3642" t="s">
        <v>815</v>
      </c>
      <c r="D3642" s="54">
        <v>44702</v>
      </c>
      <c r="E3642" s="133" t="s">
        <v>686</v>
      </c>
      <c r="F3642" s="133" t="s">
        <v>66</v>
      </c>
      <c r="G3642" s="133" t="s">
        <v>20</v>
      </c>
      <c r="H3642" s="2">
        <v>2</v>
      </c>
      <c r="I3642" s="2">
        <v>111</v>
      </c>
      <c r="J3642" s="2" t="s">
        <v>497</v>
      </c>
      <c r="K3642" s="2" t="s">
        <v>64</v>
      </c>
      <c r="L3642" s="2" t="s">
        <v>335</v>
      </c>
      <c r="M3642" s="121">
        <v>7.627662037037037E-3</v>
      </c>
      <c r="N3642" s="2"/>
      <c r="O3642" s="2"/>
      <c r="P3642" s="2"/>
      <c r="Q3642" s="2"/>
      <c r="R3642" s="2"/>
      <c r="S3642" s="2"/>
      <c r="V3642" t="str">
        <f t="shared" si="179"/>
        <v>3000OSENF</v>
      </c>
      <c r="W3642" s="58" t="e">
        <f>VLOOKUP(V3642,Minimos!$D$3:$E$26,2,FALSE)</f>
        <v>#N/A</v>
      </c>
      <c r="X3642" s="18" t="e">
        <f t="shared" si="180"/>
        <v>#N/A</v>
      </c>
      <c r="Y3642" s="58" t="e">
        <f t="shared" si="181"/>
        <v>#N/A</v>
      </c>
    </row>
    <row r="3643" spans="1:25" x14ac:dyDescent="0.25">
      <c r="A3643" t="s">
        <v>139</v>
      </c>
      <c r="B3643" s="133" t="s">
        <v>186</v>
      </c>
      <c r="C3643" t="s">
        <v>815</v>
      </c>
      <c r="D3643" s="54">
        <v>44702</v>
      </c>
      <c r="E3643" s="133" t="s">
        <v>686</v>
      </c>
      <c r="F3643" s="133" t="s">
        <v>66</v>
      </c>
      <c r="G3643" s="133" t="s">
        <v>18</v>
      </c>
      <c r="H3643" s="2">
        <v>4</v>
      </c>
      <c r="I3643" s="2">
        <v>595</v>
      </c>
      <c r="J3643" s="2" t="s">
        <v>456</v>
      </c>
      <c r="K3643" s="2" t="s">
        <v>376</v>
      </c>
      <c r="L3643" s="2" t="s">
        <v>335</v>
      </c>
      <c r="M3643" s="121">
        <v>7.3695601851851847E-3</v>
      </c>
      <c r="N3643" s="2"/>
      <c r="O3643" s="2"/>
      <c r="P3643" s="2"/>
      <c r="Q3643" s="2"/>
      <c r="R3643" s="2"/>
      <c r="S3643" s="2"/>
      <c r="V3643" t="str">
        <f t="shared" si="179"/>
        <v>3000OSENM</v>
      </c>
      <c r="W3643" s="58" t="e">
        <f>VLOOKUP(V3643,Minimos!$D$3:$E$26,2,FALSE)</f>
        <v>#N/A</v>
      </c>
      <c r="X3643" s="18" t="e">
        <f t="shared" si="180"/>
        <v>#N/A</v>
      </c>
      <c r="Y3643" s="58" t="e">
        <f t="shared" si="181"/>
        <v>#N/A</v>
      </c>
    </row>
    <row r="3644" spans="1:25" x14ac:dyDescent="0.25">
      <c r="A3644" t="s">
        <v>139</v>
      </c>
      <c r="B3644" s="133" t="s">
        <v>186</v>
      </c>
      <c r="C3644" t="s">
        <v>815</v>
      </c>
      <c r="D3644" s="54">
        <v>44702</v>
      </c>
      <c r="E3644" s="133" t="s">
        <v>686</v>
      </c>
      <c r="F3644" s="133" t="s">
        <v>66</v>
      </c>
      <c r="G3644" s="133" t="s">
        <v>18</v>
      </c>
      <c r="H3644" s="2">
        <v>5</v>
      </c>
      <c r="I3644" s="2">
        <v>852</v>
      </c>
      <c r="J3644" s="2" t="s">
        <v>382</v>
      </c>
      <c r="K3644" s="2" t="s">
        <v>267</v>
      </c>
      <c r="L3644" s="2" t="s">
        <v>26</v>
      </c>
      <c r="M3644" s="121">
        <v>7.9392361111111105E-3</v>
      </c>
      <c r="N3644" s="2"/>
      <c r="O3644" s="2"/>
      <c r="P3644" s="2"/>
      <c r="Q3644" s="2"/>
      <c r="R3644" s="2"/>
      <c r="S3644" s="2"/>
      <c r="V3644" t="str">
        <f t="shared" si="179"/>
        <v>3000OJUNM</v>
      </c>
      <c r="W3644" s="58" t="e">
        <f>VLOOKUP(V3644,Minimos!$D$3:$E$26,2,FALSE)</f>
        <v>#N/A</v>
      </c>
      <c r="X3644" s="18" t="e">
        <f t="shared" si="180"/>
        <v>#N/A</v>
      </c>
      <c r="Y3644" s="58" t="e">
        <f t="shared" si="181"/>
        <v>#N/A</v>
      </c>
    </row>
    <row r="3645" spans="1:25" x14ac:dyDescent="0.25">
      <c r="A3645" t="s">
        <v>139</v>
      </c>
      <c r="B3645" s="133" t="s">
        <v>186</v>
      </c>
      <c r="C3645" t="s">
        <v>815</v>
      </c>
      <c r="D3645" s="54">
        <v>44702</v>
      </c>
      <c r="E3645" s="133" t="s">
        <v>686</v>
      </c>
      <c r="F3645" s="133" t="s">
        <v>66</v>
      </c>
      <c r="G3645" s="133" t="s">
        <v>18</v>
      </c>
      <c r="H3645" s="2">
        <v>6</v>
      </c>
      <c r="I3645" s="2">
        <v>752</v>
      </c>
      <c r="J3645" s="2" t="s">
        <v>362</v>
      </c>
      <c r="K3645" s="2" t="s">
        <v>376</v>
      </c>
      <c r="L3645" s="2" t="s">
        <v>26</v>
      </c>
      <c r="M3645" s="121">
        <v>8.4585648148148146E-3</v>
      </c>
      <c r="N3645" s="2"/>
      <c r="O3645" s="2"/>
      <c r="P3645" s="2"/>
      <c r="Q3645" s="2"/>
      <c r="R3645" s="2"/>
      <c r="S3645" s="2"/>
      <c r="V3645" t="str">
        <f t="shared" si="179"/>
        <v>3000OJUNM</v>
      </c>
      <c r="W3645" s="58" t="e">
        <f>VLOOKUP(V3645,Minimos!$D$3:$E$26,2,FALSE)</f>
        <v>#N/A</v>
      </c>
      <c r="X3645" s="18" t="e">
        <f t="shared" si="180"/>
        <v>#N/A</v>
      </c>
      <c r="Y3645" s="58" t="e">
        <f t="shared" si="181"/>
        <v>#N/A</v>
      </c>
    </row>
    <row r="3646" spans="1:25" x14ac:dyDescent="0.25">
      <c r="A3646" t="s">
        <v>47</v>
      </c>
      <c r="B3646" s="133" t="s">
        <v>30</v>
      </c>
      <c r="C3646" t="s">
        <v>815</v>
      </c>
      <c r="D3646" s="54">
        <v>44702</v>
      </c>
      <c r="E3646" s="133" t="s">
        <v>686</v>
      </c>
      <c r="F3646" s="133" t="s">
        <v>66</v>
      </c>
      <c r="G3646" s="133" t="s">
        <v>20</v>
      </c>
      <c r="H3646" s="2">
        <v>1</v>
      </c>
      <c r="I3646" s="2">
        <v>905</v>
      </c>
      <c r="J3646" s="2" t="s">
        <v>494</v>
      </c>
      <c r="K3646" s="2" t="s">
        <v>64</v>
      </c>
      <c r="L3646" s="2" t="s">
        <v>160</v>
      </c>
      <c r="M3646" s="16">
        <v>12.88</v>
      </c>
      <c r="N3646" s="16">
        <v>12.46</v>
      </c>
      <c r="O3646" s="16">
        <v>12.88</v>
      </c>
      <c r="P3646" s="16">
        <v>12.55</v>
      </c>
      <c r="Q3646" s="16">
        <v>12.62</v>
      </c>
      <c r="R3646" s="16" t="s">
        <v>1</v>
      </c>
      <c r="S3646" s="16">
        <v>12.65</v>
      </c>
      <c r="V3646" t="str">
        <f t="shared" si="179"/>
        <v>PESO4SUB-23F</v>
      </c>
      <c r="W3646" s="58" t="e">
        <f>VLOOKUP(V3646,Minimos!$D$3:$E$26,2,FALSE)</f>
        <v>#N/A</v>
      </c>
      <c r="X3646" s="18" t="e">
        <f t="shared" si="180"/>
        <v>#N/A</v>
      </c>
      <c r="Y3646" s="58" t="e">
        <f t="shared" si="181"/>
        <v>#N/A</v>
      </c>
    </row>
    <row r="3647" spans="1:25" x14ac:dyDescent="0.25">
      <c r="A3647" t="s">
        <v>47</v>
      </c>
      <c r="B3647" s="133" t="s">
        <v>30</v>
      </c>
      <c r="C3647" t="s">
        <v>815</v>
      </c>
      <c r="D3647" s="54">
        <v>44702</v>
      </c>
      <c r="E3647" s="133" t="s">
        <v>686</v>
      </c>
      <c r="F3647" s="133" t="s">
        <v>66</v>
      </c>
      <c r="G3647" s="133" t="s">
        <v>20</v>
      </c>
      <c r="H3647" s="2">
        <v>2</v>
      </c>
      <c r="I3647" s="2">
        <v>142</v>
      </c>
      <c r="J3647" s="2" t="s">
        <v>396</v>
      </c>
      <c r="K3647" s="2" t="s">
        <v>64</v>
      </c>
      <c r="L3647" s="2" t="s">
        <v>335</v>
      </c>
      <c r="M3647" s="16">
        <v>9.0500000000000007</v>
      </c>
      <c r="N3647" s="16">
        <v>8.66</v>
      </c>
      <c r="O3647" s="16">
        <v>8.7200000000000006</v>
      </c>
      <c r="P3647" s="16">
        <v>8.51</v>
      </c>
      <c r="Q3647" s="16">
        <v>9.0500000000000007</v>
      </c>
      <c r="R3647" s="16">
        <v>8.68</v>
      </c>
      <c r="S3647" s="16">
        <v>8.91</v>
      </c>
      <c r="V3647" t="str">
        <f t="shared" si="179"/>
        <v>PESO4SENF</v>
      </c>
      <c r="W3647" s="58" t="e">
        <f>VLOOKUP(V3647,Minimos!$D$3:$E$26,2,FALSE)</f>
        <v>#N/A</v>
      </c>
      <c r="X3647" s="18" t="e">
        <f t="shared" si="180"/>
        <v>#N/A</v>
      </c>
      <c r="Y3647" s="58" t="e">
        <f t="shared" si="181"/>
        <v>#N/A</v>
      </c>
    </row>
    <row r="3648" spans="1:25" x14ac:dyDescent="0.25">
      <c r="A3648" t="s">
        <v>98</v>
      </c>
      <c r="B3648" s="133" t="s">
        <v>188</v>
      </c>
      <c r="C3648" t="s">
        <v>815</v>
      </c>
      <c r="D3648" s="54">
        <v>44702</v>
      </c>
      <c r="E3648" s="133" t="s">
        <v>686</v>
      </c>
      <c r="F3648" s="133" t="s">
        <v>66</v>
      </c>
      <c r="G3648" s="133" t="s">
        <v>18</v>
      </c>
      <c r="H3648" s="2">
        <v>2</v>
      </c>
      <c r="I3648" s="2">
        <v>871</v>
      </c>
      <c r="J3648" s="2" t="s">
        <v>400</v>
      </c>
      <c r="K3648" s="2" t="s">
        <v>64</v>
      </c>
      <c r="L3648" s="2" t="s">
        <v>26</v>
      </c>
      <c r="M3648" s="16">
        <v>1.82</v>
      </c>
      <c r="N3648" s="16"/>
      <c r="O3648" s="16"/>
      <c r="P3648" s="16"/>
      <c r="Q3648" s="16"/>
      <c r="R3648" s="16"/>
      <c r="S3648" s="16"/>
      <c r="V3648" t="str">
        <f t="shared" si="179"/>
        <v>ALTURAJUNM</v>
      </c>
      <c r="W3648" s="58" t="e">
        <f>VLOOKUP(V3648,Minimos!$D$3:$E$26,2,FALSE)</f>
        <v>#N/A</v>
      </c>
      <c r="X3648" s="18" t="e">
        <f t="shared" si="180"/>
        <v>#N/A</v>
      </c>
      <c r="Y3648" s="58" t="e">
        <f t="shared" si="181"/>
        <v>#N/A</v>
      </c>
    </row>
    <row r="3649" spans="1:25" x14ac:dyDescent="0.25">
      <c r="A3649" t="s">
        <v>98</v>
      </c>
      <c r="B3649" s="133" t="s">
        <v>188</v>
      </c>
      <c r="C3649" t="s">
        <v>815</v>
      </c>
      <c r="D3649" s="54">
        <v>44702</v>
      </c>
      <c r="E3649" s="133" t="s">
        <v>686</v>
      </c>
      <c r="F3649" s="133" t="s">
        <v>66</v>
      </c>
      <c r="G3649" s="133" t="s">
        <v>18</v>
      </c>
      <c r="H3649" s="2">
        <v>3</v>
      </c>
      <c r="I3649" s="2">
        <v>810</v>
      </c>
      <c r="J3649" s="2" t="s">
        <v>565</v>
      </c>
      <c r="K3649" s="2" t="s">
        <v>267</v>
      </c>
      <c r="L3649" s="2" t="s">
        <v>160</v>
      </c>
      <c r="M3649" s="16">
        <v>1.72</v>
      </c>
      <c r="N3649" s="16"/>
      <c r="O3649" s="16"/>
      <c r="P3649" s="16"/>
      <c r="Q3649" s="16"/>
      <c r="R3649" s="16"/>
      <c r="S3649" s="16"/>
      <c r="V3649" t="str">
        <f t="shared" si="179"/>
        <v>ALTURASUB-23M</v>
      </c>
      <c r="W3649" s="58" t="e">
        <f>VLOOKUP(V3649,Minimos!$D$3:$E$26,2,FALSE)</f>
        <v>#N/A</v>
      </c>
      <c r="X3649" s="18" t="e">
        <f t="shared" si="180"/>
        <v>#N/A</v>
      </c>
      <c r="Y3649" s="58" t="e">
        <f t="shared" si="181"/>
        <v>#N/A</v>
      </c>
    </row>
    <row r="3650" spans="1:25" x14ac:dyDescent="0.25">
      <c r="A3650" t="s">
        <v>94</v>
      </c>
      <c r="B3650" s="133" t="s">
        <v>188</v>
      </c>
      <c r="C3650" t="s">
        <v>815</v>
      </c>
      <c r="D3650" s="54">
        <v>44702</v>
      </c>
      <c r="E3650" s="133" t="s">
        <v>686</v>
      </c>
      <c r="F3650" s="133" t="s">
        <v>66</v>
      </c>
      <c r="G3650" s="133" t="s">
        <v>20</v>
      </c>
      <c r="H3650" s="2">
        <v>3</v>
      </c>
      <c r="I3650" s="2">
        <v>820</v>
      </c>
      <c r="J3650" s="2" t="s">
        <v>372</v>
      </c>
      <c r="K3650" s="2" t="s">
        <v>64</v>
      </c>
      <c r="L3650" s="2" t="s">
        <v>26</v>
      </c>
      <c r="M3650" s="16">
        <v>11.96</v>
      </c>
      <c r="N3650" s="16">
        <v>11</v>
      </c>
      <c r="O3650" s="16" t="s">
        <v>25</v>
      </c>
      <c r="P3650" s="16">
        <v>11.96</v>
      </c>
      <c r="Q3650" s="16" t="s">
        <v>25</v>
      </c>
      <c r="R3650" s="16" t="s">
        <v>25</v>
      </c>
      <c r="S3650" s="16" t="s">
        <v>25</v>
      </c>
      <c r="V3650" t="str">
        <f t="shared" ref="V3650:V3713" si="182">A3650&amp;L3650&amp;G3650</f>
        <v>TRIPLOJUNF</v>
      </c>
      <c r="W3650" s="58" t="e">
        <f>VLOOKUP(V3650,Minimos!$D$3:$E$26,2,FALSE)</f>
        <v>#N/A</v>
      </c>
      <c r="X3650" s="18" t="e">
        <f t="shared" ref="X3650:X3713" si="183">M3650-W3650</f>
        <v>#N/A</v>
      </c>
      <c r="Y3650" s="58" t="e">
        <f t="shared" ref="Y3650:Y3713" si="184">IF(X3650&gt;=0,"Apurado","")</f>
        <v>#N/A</v>
      </c>
    </row>
    <row r="3651" spans="1:25" x14ac:dyDescent="0.25">
      <c r="A3651" t="s">
        <v>94</v>
      </c>
      <c r="B3651" s="133" t="s">
        <v>188</v>
      </c>
      <c r="C3651" t="s">
        <v>815</v>
      </c>
      <c r="D3651" s="54">
        <v>44702</v>
      </c>
      <c r="E3651" s="133" t="s">
        <v>686</v>
      </c>
      <c r="F3651" s="133" t="s">
        <v>66</v>
      </c>
      <c r="G3651" s="133" t="s">
        <v>20</v>
      </c>
      <c r="H3651" s="2">
        <v>4</v>
      </c>
      <c r="I3651" s="2">
        <v>818</v>
      </c>
      <c r="J3651" s="2" t="s">
        <v>478</v>
      </c>
      <c r="K3651" s="2" t="s">
        <v>64</v>
      </c>
      <c r="L3651" s="2" t="s">
        <v>160</v>
      </c>
      <c r="M3651" s="16">
        <v>11.73</v>
      </c>
      <c r="N3651" s="16" t="s">
        <v>1</v>
      </c>
      <c r="O3651" s="16">
        <v>11.73</v>
      </c>
      <c r="P3651" s="16">
        <v>11.26</v>
      </c>
      <c r="Q3651" s="16" t="s">
        <v>1</v>
      </c>
      <c r="R3651" s="16" t="s">
        <v>1</v>
      </c>
      <c r="S3651" s="16" t="s">
        <v>1</v>
      </c>
      <c r="V3651" t="str">
        <f t="shared" si="182"/>
        <v>TRIPLOSUB-23F</v>
      </c>
      <c r="W3651" s="58" t="e">
        <f>VLOOKUP(V3651,Minimos!$D$3:$E$26,2,FALSE)</f>
        <v>#N/A</v>
      </c>
      <c r="X3651" s="18" t="e">
        <f t="shared" si="183"/>
        <v>#N/A</v>
      </c>
      <c r="Y3651" s="58" t="e">
        <f t="shared" si="184"/>
        <v>#N/A</v>
      </c>
    </row>
    <row r="3652" spans="1:25" x14ac:dyDescent="0.25">
      <c r="A3652" t="s">
        <v>94</v>
      </c>
      <c r="B3652" s="133" t="s">
        <v>188</v>
      </c>
      <c r="C3652" t="s">
        <v>815</v>
      </c>
      <c r="D3652" s="54">
        <v>44702</v>
      </c>
      <c r="E3652" s="133" t="s">
        <v>686</v>
      </c>
      <c r="F3652" s="133" t="s">
        <v>66</v>
      </c>
      <c r="G3652" s="133" t="s">
        <v>20</v>
      </c>
      <c r="H3652" s="2">
        <v>6</v>
      </c>
      <c r="I3652" s="2">
        <v>817</v>
      </c>
      <c r="J3652" s="2" t="s">
        <v>397</v>
      </c>
      <c r="K3652" s="2" t="s">
        <v>64</v>
      </c>
      <c r="L3652" s="2" t="s">
        <v>26</v>
      </c>
      <c r="M3652" s="16">
        <v>10.83</v>
      </c>
      <c r="N3652" s="16">
        <v>10.74</v>
      </c>
      <c r="O3652" s="16">
        <v>10.83</v>
      </c>
      <c r="P3652" s="16">
        <v>10.8</v>
      </c>
      <c r="Q3652" s="16">
        <v>10.67</v>
      </c>
      <c r="R3652" s="16" t="s">
        <v>1</v>
      </c>
      <c r="S3652" s="16" t="s">
        <v>1</v>
      </c>
      <c r="V3652" t="str">
        <f t="shared" si="182"/>
        <v>TRIPLOJUNF</v>
      </c>
      <c r="W3652" s="58" t="e">
        <f>VLOOKUP(V3652,Minimos!$D$3:$E$26,2,FALSE)</f>
        <v>#N/A</v>
      </c>
      <c r="X3652" s="18" t="e">
        <f t="shared" si="183"/>
        <v>#N/A</v>
      </c>
      <c r="Y3652" s="58" t="e">
        <f t="shared" si="184"/>
        <v>#N/A</v>
      </c>
    </row>
    <row r="3653" spans="1:25" x14ac:dyDescent="0.25">
      <c r="A3653" t="s">
        <v>114</v>
      </c>
      <c r="B3653" s="133" t="s">
        <v>187</v>
      </c>
      <c r="C3653" t="s">
        <v>815</v>
      </c>
      <c r="D3653" s="54">
        <v>44702</v>
      </c>
      <c r="E3653" s="133" t="s">
        <v>686</v>
      </c>
      <c r="F3653" s="133" t="s">
        <v>66</v>
      </c>
      <c r="G3653" s="133" t="s">
        <v>18</v>
      </c>
      <c r="H3653" s="2">
        <v>3</v>
      </c>
      <c r="I3653" s="2">
        <v>1233</v>
      </c>
      <c r="J3653" s="2" t="s">
        <v>743</v>
      </c>
      <c r="K3653" s="2" t="s">
        <v>267</v>
      </c>
      <c r="L3653" s="2" t="s">
        <v>26</v>
      </c>
      <c r="M3653" s="16">
        <v>23.92</v>
      </c>
      <c r="N3653" s="16"/>
      <c r="O3653" s="16"/>
      <c r="P3653" s="16"/>
      <c r="Q3653" s="16"/>
      <c r="R3653" s="16"/>
      <c r="S3653" s="16"/>
      <c r="V3653" t="str">
        <f t="shared" si="182"/>
        <v>200JUNM</v>
      </c>
      <c r="W3653" s="58" t="e">
        <f>VLOOKUP(V3653,Minimos!$D$3:$E$26,2,FALSE)</f>
        <v>#N/A</v>
      </c>
      <c r="X3653" s="18" t="e">
        <f t="shared" si="183"/>
        <v>#N/A</v>
      </c>
      <c r="Y3653" s="58" t="e">
        <f t="shared" si="184"/>
        <v>#N/A</v>
      </c>
    </row>
    <row r="3654" spans="1:25" x14ac:dyDescent="0.25">
      <c r="A3654" t="s">
        <v>114</v>
      </c>
      <c r="B3654" s="133" t="s">
        <v>187</v>
      </c>
      <c r="C3654" t="s">
        <v>815</v>
      </c>
      <c r="D3654" s="54">
        <v>44702</v>
      </c>
      <c r="E3654" s="133" t="s">
        <v>686</v>
      </c>
      <c r="F3654" s="133" t="s">
        <v>66</v>
      </c>
      <c r="G3654" s="133" t="s">
        <v>18</v>
      </c>
      <c r="H3654" s="2">
        <v>4</v>
      </c>
      <c r="I3654" s="2">
        <v>853</v>
      </c>
      <c r="J3654" s="2" t="s">
        <v>516</v>
      </c>
      <c r="K3654" s="2" t="s">
        <v>267</v>
      </c>
      <c r="L3654" s="2" t="s">
        <v>26</v>
      </c>
      <c r="M3654" s="16">
        <v>24.26</v>
      </c>
      <c r="N3654" s="16"/>
      <c r="O3654" s="16"/>
      <c r="P3654" s="16"/>
      <c r="Q3654" s="16"/>
      <c r="R3654" s="16"/>
      <c r="S3654" s="16"/>
      <c r="V3654" t="str">
        <f t="shared" si="182"/>
        <v>200JUNM</v>
      </c>
      <c r="W3654" s="58" t="e">
        <f>VLOOKUP(V3654,Minimos!$D$3:$E$26,2,FALSE)</f>
        <v>#N/A</v>
      </c>
      <c r="X3654" s="18" t="e">
        <f t="shared" si="183"/>
        <v>#N/A</v>
      </c>
      <c r="Y3654" s="58" t="e">
        <f t="shared" si="184"/>
        <v>#N/A</v>
      </c>
    </row>
    <row r="3655" spans="1:25" x14ac:dyDescent="0.25">
      <c r="A3655" t="s">
        <v>114</v>
      </c>
      <c r="B3655" s="133" t="s">
        <v>187</v>
      </c>
      <c r="C3655" t="s">
        <v>815</v>
      </c>
      <c r="D3655" s="54">
        <v>44702</v>
      </c>
      <c r="E3655" s="133" t="s">
        <v>686</v>
      </c>
      <c r="F3655" s="133" t="s">
        <v>66</v>
      </c>
      <c r="G3655" s="133" t="s">
        <v>18</v>
      </c>
      <c r="H3655" s="2">
        <v>6</v>
      </c>
      <c r="I3655" s="2">
        <v>588</v>
      </c>
      <c r="J3655" s="2" t="s">
        <v>336</v>
      </c>
      <c r="K3655" s="2" t="s">
        <v>376</v>
      </c>
      <c r="L3655" s="2" t="s">
        <v>26</v>
      </c>
      <c r="M3655" s="16">
        <v>24.56</v>
      </c>
      <c r="N3655" s="16"/>
      <c r="O3655" s="16"/>
      <c r="P3655" s="16"/>
      <c r="Q3655" s="16"/>
      <c r="R3655" s="16"/>
      <c r="S3655" s="16"/>
      <c r="V3655" t="str">
        <f t="shared" si="182"/>
        <v>200JUNM</v>
      </c>
      <c r="W3655" s="58" t="e">
        <f>VLOOKUP(V3655,Minimos!$D$3:$E$26,2,FALSE)</f>
        <v>#N/A</v>
      </c>
      <c r="X3655" s="18" t="e">
        <f t="shared" si="183"/>
        <v>#N/A</v>
      </c>
      <c r="Y3655" s="58" t="e">
        <f t="shared" si="184"/>
        <v>#N/A</v>
      </c>
    </row>
    <row r="3656" spans="1:25" x14ac:dyDescent="0.25">
      <c r="A3656" t="s">
        <v>114</v>
      </c>
      <c r="B3656" s="133" t="s">
        <v>187</v>
      </c>
      <c r="C3656" t="s">
        <v>815</v>
      </c>
      <c r="D3656" s="54">
        <v>44702</v>
      </c>
      <c r="E3656" s="133" t="s">
        <v>686</v>
      </c>
      <c r="F3656" s="133" t="s">
        <v>66</v>
      </c>
      <c r="G3656" s="133" t="s">
        <v>18</v>
      </c>
      <c r="H3656" s="2">
        <v>7</v>
      </c>
      <c r="I3656" s="2">
        <v>1298</v>
      </c>
      <c r="J3656" s="2" t="s">
        <v>817</v>
      </c>
      <c r="K3656" s="2" t="s">
        <v>66</v>
      </c>
      <c r="L3656" s="2" t="s">
        <v>160</v>
      </c>
      <c r="M3656" s="16">
        <v>24.86</v>
      </c>
      <c r="N3656" s="16"/>
      <c r="O3656" s="16"/>
      <c r="P3656" s="16"/>
      <c r="Q3656" s="16"/>
      <c r="R3656" s="16"/>
      <c r="S3656" s="16"/>
      <c r="V3656" t="str">
        <f t="shared" si="182"/>
        <v>200SUB-23M</v>
      </c>
      <c r="W3656" s="58" t="e">
        <f>VLOOKUP(V3656,Minimos!$D$3:$E$26,2,FALSE)</f>
        <v>#N/A</v>
      </c>
      <c r="X3656" s="18" t="e">
        <f t="shared" si="183"/>
        <v>#N/A</v>
      </c>
      <c r="Y3656" s="58" t="e">
        <f t="shared" si="184"/>
        <v>#N/A</v>
      </c>
    </row>
    <row r="3657" spans="1:25" x14ac:dyDescent="0.25">
      <c r="A3657" t="s">
        <v>114</v>
      </c>
      <c r="B3657" s="133" t="s">
        <v>187</v>
      </c>
      <c r="C3657" t="s">
        <v>815</v>
      </c>
      <c r="D3657" s="54">
        <v>44702</v>
      </c>
      <c r="E3657" s="133" t="s">
        <v>686</v>
      </c>
      <c r="F3657" s="133" t="s">
        <v>66</v>
      </c>
      <c r="G3657" s="133" t="s">
        <v>18</v>
      </c>
      <c r="H3657" s="2">
        <v>5</v>
      </c>
      <c r="I3657" s="2">
        <v>875</v>
      </c>
      <c r="J3657" s="2" t="s">
        <v>337</v>
      </c>
      <c r="K3657" s="2" t="s">
        <v>64</v>
      </c>
      <c r="L3657" s="2" t="s">
        <v>335</v>
      </c>
      <c r="M3657" s="16">
        <v>24.82</v>
      </c>
      <c r="N3657" s="16"/>
      <c r="O3657" s="16"/>
      <c r="P3657" s="16"/>
      <c r="Q3657" s="16"/>
      <c r="R3657" s="16"/>
      <c r="S3657" s="16"/>
      <c r="V3657" t="str">
        <f t="shared" si="182"/>
        <v>200SENM</v>
      </c>
      <c r="W3657" s="58" t="e">
        <f>VLOOKUP(V3657,Minimos!$D$3:$E$26,2,FALSE)</f>
        <v>#N/A</v>
      </c>
      <c r="X3657" s="18" t="e">
        <f t="shared" si="183"/>
        <v>#N/A</v>
      </c>
      <c r="Y3657" s="58" t="e">
        <f t="shared" si="184"/>
        <v>#N/A</v>
      </c>
    </row>
    <row r="3658" spans="1:25" x14ac:dyDescent="0.25">
      <c r="A3658" t="s">
        <v>33</v>
      </c>
      <c r="B3658" s="133" t="s">
        <v>30</v>
      </c>
      <c r="C3658" t="s">
        <v>815</v>
      </c>
      <c r="D3658" s="54">
        <v>44702</v>
      </c>
      <c r="E3658" s="133" t="s">
        <v>686</v>
      </c>
      <c r="F3658" s="133" t="s">
        <v>66</v>
      </c>
      <c r="G3658" s="133" t="s">
        <v>20</v>
      </c>
      <c r="H3658" s="2">
        <v>1</v>
      </c>
      <c r="I3658" s="2">
        <v>7</v>
      </c>
      <c r="J3658" s="2" t="s">
        <v>438</v>
      </c>
      <c r="K3658" s="2" t="s">
        <v>64</v>
      </c>
      <c r="L3658" s="2" t="s">
        <v>26</v>
      </c>
      <c r="M3658" s="16">
        <v>35.99</v>
      </c>
      <c r="N3658" s="16">
        <v>33.270000000000003</v>
      </c>
      <c r="O3658" s="16">
        <v>35.840000000000003</v>
      </c>
      <c r="P3658" s="16">
        <v>34.65</v>
      </c>
      <c r="Q3658" s="16">
        <v>35.99</v>
      </c>
      <c r="R3658" s="16">
        <v>35.090000000000003</v>
      </c>
      <c r="S3658" s="16"/>
      <c r="V3658" t="str">
        <f t="shared" si="182"/>
        <v>DARDO6JUNF</v>
      </c>
      <c r="W3658" s="58">
        <f>VLOOKUP(V3658,Minimos!$D$3:$E$26,2,FALSE)</f>
        <v>28</v>
      </c>
      <c r="X3658" s="18">
        <f t="shared" si="183"/>
        <v>7.990000000000002</v>
      </c>
      <c r="Y3658" s="58" t="str">
        <f t="shared" si="184"/>
        <v>Apurado</v>
      </c>
    </row>
    <row r="3659" spans="1:25" x14ac:dyDescent="0.25">
      <c r="A3659" t="s">
        <v>33</v>
      </c>
      <c r="B3659" s="133" t="s">
        <v>30</v>
      </c>
      <c r="C3659" t="s">
        <v>815</v>
      </c>
      <c r="D3659" s="54">
        <v>44702</v>
      </c>
      <c r="E3659" s="133" t="s">
        <v>686</v>
      </c>
      <c r="F3659" s="133" t="s">
        <v>66</v>
      </c>
      <c r="G3659" s="133" t="s">
        <v>20</v>
      </c>
      <c r="H3659" s="2">
        <v>2</v>
      </c>
      <c r="I3659" s="2">
        <v>905</v>
      </c>
      <c r="J3659" s="2" t="s">
        <v>494</v>
      </c>
      <c r="K3659" s="2" t="s">
        <v>64</v>
      </c>
      <c r="L3659" s="2" t="s">
        <v>160</v>
      </c>
      <c r="M3659" s="16">
        <v>35.53</v>
      </c>
      <c r="N3659" s="16">
        <v>33.42</v>
      </c>
      <c r="O3659" s="16">
        <v>33.880000000000003</v>
      </c>
      <c r="P3659" s="16" t="s">
        <v>1</v>
      </c>
      <c r="Q3659" s="16">
        <v>35.53</v>
      </c>
      <c r="R3659" s="16">
        <v>32.75</v>
      </c>
      <c r="S3659" s="16">
        <v>34.68</v>
      </c>
      <c r="V3659" t="str">
        <f t="shared" si="182"/>
        <v>DARDO6SUB-23F</v>
      </c>
      <c r="W3659" s="58" t="e">
        <f>VLOOKUP(V3659,Minimos!$D$3:$E$26,2,FALSE)</f>
        <v>#N/A</v>
      </c>
      <c r="X3659" s="18" t="e">
        <f t="shared" si="183"/>
        <v>#N/A</v>
      </c>
      <c r="Y3659" s="58" t="e">
        <f t="shared" si="184"/>
        <v>#N/A</v>
      </c>
    </row>
    <row r="3660" spans="1:25" x14ac:dyDescent="0.25">
      <c r="A3660" t="s">
        <v>33</v>
      </c>
      <c r="B3660" s="133" t="s">
        <v>30</v>
      </c>
      <c r="C3660" t="s">
        <v>815</v>
      </c>
      <c r="D3660" s="54">
        <v>44702</v>
      </c>
      <c r="E3660" s="133" t="s">
        <v>686</v>
      </c>
      <c r="F3660" s="133" t="s">
        <v>66</v>
      </c>
      <c r="G3660" s="133" t="s">
        <v>20</v>
      </c>
      <c r="H3660" s="2">
        <v>3</v>
      </c>
      <c r="I3660" s="2">
        <v>346</v>
      </c>
      <c r="J3660" s="2" t="s">
        <v>613</v>
      </c>
      <c r="K3660" s="2" t="s">
        <v>258</v>
      </c>
      <c r="L3660" s="2" t="s">
        <v>160</v>
      </c>
      <c r="M3660" s="16">
        <v>32.71</v>
      </c>
      <c r="N3660" s="16">
        <v>31.17</v>
      </c>
      <c r="O3660" s="16">
        <v>29.45</v>
      </c>
      <c r="P3660" s="16" t="s">
        <v>1</v>
      </c>
      <c r="Q3660" s="16">
        <v>32.71</v>
      </c>
      <c r="R3660" s="16" t="s">
        <v>1</v>
      </c>
      <c r="S3660" s="16">
        <v>30.72</v>
      </c>
      <c r="V3660" t="str">
        <f t="shared" si="182"/>
        <v>DARDO6SUB-23F</v>
      </c>
      <c r="W3660" s="58" t="e">
        <f>VLOOKUP(V3660,Minimos!$D$3:$E$26,2,FALSE)</f>
        <v>#N/A</v>
      </c>
      <c r="X3660" s="18" t="e">
        <f t="shared" si="183"/>
        <v>#N/A</v>
      </c>
      <c r="Y3660" s="58" t="e">
        <f t="shared" si="184"/>
        <v>#N/A</v>
      </c>
    </row>
    <row r="3661" spans="1:25" x14ac:dyDescent="0.25">
      <c r="A3661" t="s">
        <v>110</v>
      </c>
      <c r="B3661" s="133" t="s">
        <v>187</v>
      </c>
      <c r="C3661" t="s">
        <v>815</v>
      </c>
      <c r="D3661" s="54">
        <v>44702</v>
      </c>
      <c r="E3661" s="133" t="s">
        <v>686</v>
      </c>
      <c r="F3661" s="133" t="s">
        <v>66</v>
      </c>
      <c r="G3661" s="133" t="s">
        <v>18</v>
      </c>
      <c r="H3661" s="2">
        <v>2</v>
      </c>
      <c r="I3661" s="2">
        <v>1087</v>
      </c>
      <c r="J3661" s="2" t="s">
        <v>567</v>
      </c>
      <c r="K3661" s="2" t="s">
        <v>267</v>
      </c>
      <c r="L3661" s="2" t="s">
        <v>26</v>
      </c>
      <c r="M3661" s="16">
        <v>22.03</v>
      </c>
      <c r="N3661" s="16"/>
      <c r="O3661" s="16"/>
      <c r="P3661" s="16"/>
      <c r="Q3661" s="16"/>
      <c r="R3661" s="16"/>
      <c r="S3661" s="16"/>
      <c r="V3661" t="str">
        <f t="shared" si="182"/>
        <v>110B106JUNM</v>
      </c>
      <c r="W3661" s="58" t="e">
        <f>VLOOKUP(V3661,Minimos!$D$3:$E$26,2,FALSE)</f>
        <v>#N/A</v>
      </c>
      <c r="X3661" s="18" t="e">
        <f t="shared" si="183"/>
        <v>#N/A</v>
      </c>
      <c r="Y3661" s="58" t="e">
        <f t="shared" si="184"/>
        <v>#N/A</v>
      </c>
    </row>
    <row r="3662" spans="1:25" x14ac:dyDescent="0.25">
      <c r="A3662" t="s">
        <v>109</v>
      </c>
      <c r="B3662" s="133" t="s">
        <v>187</v>
      </c>
      <c r="C3662" t="s">
        <v>815</v>
      </c>
      <c r="D3662" s="54">
        <v>44702</v>
      </c>
      <c r="E3662" s="133" t="s">
        <v>686</v>
      </c>
      <c r="F3662" s="133" t="s">
        <v>66</v>
      </c>
      <c r="G3662" s="133" t="s">
        <v>20</v>
      </c>
      <c r="H3662" s="2">
        <v>1</v>
      </c>
      <c r="I3662" s="2">
        <v>142</v>
      </c>
      <c r="J3662" s="2" t="s">
        <v>396</v>
      </c>
      <c r="K3662" s="2" t="s">
        <v>64</v>
      </c>
      <c r="L3662" s="2" t="s">
        <v>335</v>
      </c>
      <c r="M3662" s="16">
        <v>14.4</v>
      </c>
      <c r="N3662" s="16"/>
      <c r="O3662" s="16"/>
      <c r="P3662" s="16"/>
      <c r="Q3662" s="16"/>
      <c r="R3662" s="16"/>
      <c r="S3662" s="16"/>
      <c r="V3662" t="str">
        <f t="shared" si="182"/>
        <v>100B084SENF</v>
      </c>
      <c r="W3662" s="58" t="e">
        <f>VLOOKUP(V3662,Minimos!$D$3:$E$26,2,FALSE)</f>
        <v>#N/A</v>
      </c>
      <c r="X3662" s="18" t="e">
        <f t="shared" si="183"/>
        <v>#N/A</v>
      </c>
      <c r="Y3662" s="58" t="e">
        <f t="shared" si="184"/>
        <v>#N/A</v>
      </c>
    </row>
    <row r="3663" spans="1:25" x14ac:dyDescent="0.25">
      <c r="A3663" t="s">
        <v>130</v>
      </c>
      <c r="B3663" s="133" t="s">
        <v>186</v>
      </c>
      <c r="C3663" t="s">
        <v>815</v>
      </c>
      <c r="D3663" s="54">
        <v>44702</v>
      </c>
      <c r="E3663" s="133" t="s">
        <v>686</v>
      </c>
      <c r="F3663" s="133" t="s">
        <v>66</v>
      </c>
      <c r="G3663" s="133" t="s">
        <v>18</v>
      </c>
      <c r="H3663" s="2">
        <v>10</v>
      </c>
      <c r="I3663" s="2">
        <v>667</v>
      </c>
      <c r="J3663" s="2" t="s">
        <v>485</v>
      </c>
      <c r="K3663" s="2" t="s">
        <v>66</v>
      </c>
      <c r="L3663" s="2" t="s">
        <v>416</v>
      </c>
      <c r="M3663" s="121">
        <v>3.0103009259259254E-3</v>
      </c>
      <c r="N3663" s="2"/>
      <c r="O3663" s="2"/>
      <c r="P3663" s="2"/>
      <c r="Q3663" s="2"/>
      <c r="R3663" s="2"/>
      <c r="S3663" s="2"/>
      <c r="V3663" t="str">
        <f t="shared" si="182"/>
        <v>1500VET 35M</v>
      </c>
      <c r="W3663" s="58" t="e">
        <f>VLOOKUP(V3663,Minimos!$D$3:$E$26,2,FALSE)</f>
        <v>#N/A</v>
      </c>
      <c r="X3663" s="18" t="e">
        <f t="shared" si="183"/>
        <v>#N/A</v>
      </c>
      <c r="Y3663" s="58" t="e">
        <f t="shared" si="184"/>
        <v>#N/A</v>
      </c>
    </row>
    <row r="3664" spans="1:25" x14ac:dyDescent="0.25">
      <c r="A3664" t="s">
        <v>130</v>
      </c>
      <c r="B3664" s="133" t="s">
        <v>186</v>
      </c>
      <c r="C3664" t="s">
        <v>815</v>
      </c>
      <c r="D3664" s="54">
        <v>44702</v>
      </c>
      <c r="E3664" s="133" t="s">
        <v>686</v>
      </c>
      <c r="F3664" s="133" t="s">
        <v>66</v>
      </c>
      <c r="G3664" s="133" t="s">
        <v>18</v>
      </c>
      <c r="H3664" s="2">
        <v>11</v>
      </c>
      <c r="I3664" s="2">
        <v>504</v>
      </c>
      <c r="J3664" s="2" t="s">
        <v>459</v>
      </c>
      <c r="K3664" s="2" t="s">
        <v>466</v>
      </c>
      <c r="L3664" s="2" t="s">
        <v>26</v>
      </c>
      <c r="M3664" s="121">
        <v>3.047222222222222E-3</v>
      </c>
      <c r="N3664" s="2"/>
      <c r="O3664" s="2"/>
      <c r="P3664" s="2"/>
      <c r="Q3664" s="2"/>
      <c r="R3664" s="2"/>
      <c r="S3664" s="2"/>
      <c r="V3664" t="str">
        <f t="shared" si="182"/>
        <v>1500JUNM</v>
      </c>
      <c r="W3664" s="58" t="e">
        <f>VLOOKUP(V3664,Minimos!$D$3:$E$26,2,FALSE)</f>
        <v>#N/A</v>
      </c>
      <c r="X3664" s="18" t="e">
        <f t="shared" si="183"/>
        <v>#N/A</v>
      </c>
      <c r="Y3664" s="58" t="e">
        <f t="shared" si="184"/>
        <v>#N/A</v>
      </c>
    </row>
    <row r="3665" spans="1:25" x14ac:dyDescent="0.25">
      <c r="A3665" t="s">
        <v>130</v>
      </c>
      <c r="B3665" s="133" t="s">
        <v>186</v>
      </c>
      <c r="C3665" t="s">
        <v>815</v>
      </c>
      <c r="D3665" s="54">
        <v>44702</v>
      </c>
      <c r="E3665" s="133" t="s">
        <v>686</v>
      </c>
      <c r="F3665" s="133" t="s">
        <v>66</v>
      </c>
      <c r="G3665" s="133" t="s">
        <v>18</v>
      </c>
      <c r="H3665" s="2">
        <v>12</v>
      </c>
      <c r="I3665" s="2">
        <v>227</v>
      </c>
      <c r="J3665" s="2" t="s">
        <v>458</v>
      </c>
      <c r="K3665" s="2" t="s">
        <v>66</v>
      </c>
      <c r="L3665" s="2" t="s">
        <v>335</v>
      </c>
      <c r="M3665" s="121">
        <v>3.0550925925925932E-3</v>
      </c>
      <c r="N3665" s="2"/>
      <c r="O3665" s="2"/>
      <c r="P3665" s="2"/>
      <c r="Q3665" s="2"/>
      <c r="R3665" s="2"/>
      <c r="S3665" s="2"/>
      <c r="V3665" t="str">
        <f t="shared" si="182"/>
        <v>1500SENM</v>
      </c>
      <c r="W3665" s="58" t="e">
        <f>VLOOKUP(V3665,Minimos!$D$3:$E$26,2,FALSE)</f>
        <v>#N/A</v>
      </c>
      <c r="X3665" s="18" t="e">
        <f t="shared" si="183"/>
        <v>#N/A</v>
      </c>
      <c r="Y3665" s="58" t="e">
        <f t="shared" si="184"/>
        <v>#N/A</v>
      </c>
    </row>
    <row r="3666" spans="1:25" x14ac:dyDescent="0.25">
      <c r="A3666" t="s">
        <v>130</v>
      </c>
      <c r="B3666" s="133" t="s">
        <v>186</v>
      </c>
      <c r="C3666" t="s">
        <v>815</v>
      </c>
      <c r="D3666" s="54">
        <v>44702</v>
      </c>
      <c r="E3666" s="133" t="s">
        <v>686</v>
      </c>
      <c r="F3666" s="133" t="s">
        <v>66</v>
      </c>
      <c r="G3666" s="133" t="s">
        <v>18</v>
      </c>
      <c r="H3666" s="2">
        <v>13</v>
      </c>
      <c r="I3666" s="2">
        <v>1100</v>
      </c>
      <c r="J3666" s="2" t="s">
        <v>740</v>
      </c>
      <c r="K3666" s="2" t="s">
        <v>782</v>
      </c>
      <c r="L3666" s="2" t="s">
        <v>23</v>
      </c>
      <c r="M3666" s="121">
        <v>3.093518518518518E-3</v>
      </c>
      <c r="N3666" s="2"/>
      <c r="O3666" s="2"/>
      <c r="P3666" s="2"/>
      <c r="Q3666" s="2"/>
      <c r="R3666" s="2"/>
      <c r="S3666" s="2"/>
      <c r="V3666" t="str">
        <f t="shared" si="182"/>
        <v>1500JUVM</v>
      </c>
      <c r="W3666" s="58" t="e">
        <f>VLOOKUP(V3666,Minimos!$D$3:$E$26,2,FALSE)</f>
        <v>#N/A</v>
      </c>
      <c r="X3666" s="18" t="e">
        <f t="shared" si="183"/>
        <v>#N/A</v>
      </c>
      <c r="Y3666" s="58" t="e">
        <f t="shared" si="184"/>
        <v>#N/A</v>
      </c>
    </row>
    <row r="3667" spans="1:25" x14ac:dyDescent="0.25">
      <c r="A3667" t="s">
        <v>44</v>
      </c>
      <c r="B3667" s="133" t="s">
        <v>30</v>
      </c>
      <c r="C3667" t="s">
        <v>815</v>
      </c>
      <c r="D3667" s="54">
        <v>44702</v>
      </c>
      <c r="E3667" s="133" t="s">
        <v>686</v>
      </c>
      <c r="F3667" s="133" t="s">
        <v>66</v>
      </c>
      <c r="G3667" s="133" t="s">
        <v>18</v>
      </c>
      <c r="H3667" s="2">
        <v>1</v>
      </c>
      <c r="I3667" s="2">
        <v>560</v>
      </c>
      <c r="J3667" s="2" t="s">
        <v>426</v>
      </c>
      <c r="K3667" s="2" t="s">
        <v>66</v>
      </c>
      <c r="L3667" s="2" t="s">
        <v>26</v>
      </c>
      <c r="M3667" s="16">
        <v>13.45</v>
      </c>
      <c r="N3667" s="16">
        <v>12.53</v>
      </c>
      <c r="O3667" s="16">
        <v>13.28</v>
      </c>
      <c r="P3667" s="16">
        <v>12.84</v>
      </c>
      <c r="Q3667" s="16">
        <v>13.45</v>
      </c>
      <c r="R3667" s="16">
        <v>13.44</v>
      </c>
      <c r="S3667" s="16">
        <v>12.1</v>
      </c>
      <c r="V3667" t="str">
        <f t="shared" si="182"/>
        <v>PESO6JUNM</v>
      </c>
      <c r="W3667" s="58" t="e">
        <f>VLOOKUP(V3667,Minimos!$D$3:$E$26,2,FALSE)</f>
        <v>#N/A</v>
      </c>
      <c r="X3667" s="18" t="e">
        <f t="shared" si="183"/>
        <v>#N/A</v>
      </c>
      <c r="Y3667" s="58" t="e">
        <f t="shared" si="184"/>
        <v>#N/A</v>
      </c>
    </row>
    <row r="3668" spans="1:25" x14ac:dyDescent="0.25">
      <c r="A3668" t="s">
        <v>44</v>
      </c>
      <c r="B3668" s="133" t="s">
        <v>30</v>
      </c>
      <c r="C3668" t="s">
        <v>815</v>
      </c>
      <c r="D3668" s="54">
        <v>44702</v>
      </c>
      <c r="E3668" s="133" t="s">
        <v>686</v>
      </c>
      <c r="F3668" s="133" t="s">
        <v>66</v>
      </c>
      <c r="G3668" s="133" t="s">
        <v>18</v>
      </c>
      <c r="H3668" s="2">
        <v>2</v>
      </c>
      <c r="I3668" s="2">
        <v>321</v>
      </c>
      <c r="J3668" s="2" t="s">
        <v>511</v>
      </c>
      <c r="K3668" s="2" t="s">
        <v>256</v>
      </c>
      <c r="L3668" s="2" t="s">
        <v>26</v>
      </c>
      <c r="M3668" s="16">
        <v>11.37</v>
      </c>
      <c r="N3668" s="16">
        <v>8.0299999999999994</v>
      </c>
      <c r="O3668" s="16">
        <v>11.37</v>
      </c>
      <c r="P3668" s="16">
        <v>11.23</v>
      </c>
      <c r="Q3668" s="16" t="s">
        <v>1</v>
      </c>
      <c r="R3668" s="16">
        <v>10.91</v>
      </c>
      <c r="S3668" s="16">
        <v>9.36</v>
      </c>
      <c r="V3668" t="str">
        <f t="shared" si="182"/>
        <v>PESO6JUNM</v>
      </c>
      <c r="W3668" s="58" t="e">
        <f>VLOOKUP(V3668,Minimos!$D$3:$E$26,2,FALSE)</f>
        <v>#N/A</v>
      </c>
      <c r="X3668" s="18" t="e">
        <f t="shared" si="183"/>
        <v>#N/A</v>
      </c>
      <c r="Y3668" s="58" t="e">
        <f t="shared" si="184"/>
        <v>#N/A</v>
      </c>
    </row>
    <row r="3669" spans="1:25" x14ac:dyDescent="0.25">
      <c r="A3669" t="s">
        <v>44</v>
      </c>
      <c r="B3669" s="133" t="s">
        <v>30</v>
      </c>
      <c r="C3669" t="s">
        <v>815</v>
      </c>
      <c r="D3669" s="54">
        <v>44702</v>
      </c>
      <c r="E3669" s="133" t="s">
        <v>686</v>
      </c>
      <c r="F3669" s="133" t="s">
        <v>66</v>
      </c>
      <c r="G3669" s="133" t="s">
        <v>18</v>
      </c>
      <c r="H3669" s="2">
        <v>3</v>
      </c>
      <c r="I3669" s="2">
        <v>871</v>
      </c>
      <c r="J3669" s="2" t="s">
        <v>400</v>
      </c>
      <c r="K3669" s="2" t="s">
        <v>64</v>
      </c>
      <c r="L3669" s="2" t="s">
        <v>26</v>
      </c>
      <c r="M3669" s="16">
        <v>11.13</v>
      </c>
      <c r="N3669" s="16">
        <v>10.38</v>
      </c>
      <c r="O3669" s="16">
        <v>11.13</v>
      </c>
      <c r="P3669" s="16">
        <v>10.73</v>
      </c>
      <c r="Q3669" s="16">
        <v>10.52</v>
      </c>
      <c r="R3669" s="16" t="s">
        <v>1</v>
      </c>
      <c r="S3669" s="16">
        <v>11.01</v>
      </c>
      <c r="V3669" t="str">
        <f t="shared" si="182"/>
        <v>PESO6JUNM</v>
      </c>
      <c r="W3669" s="58" t="e">
        <f>VLOOKUP(V3669,Minimos!$D$3:$E$26,2,FALSE)</f>
        <v>#N/A</v>
      </c>
      <c r="X3669" s="18" t="e">
        <f t="shared" si="183"/>
        <v>#N/A</v>
      </c>
      <c r="Y3669" s="58" t="e">
        <f t="shared" si="184"/>
        <v>#N/A</v>
      </c>
    </row>
    <row r="3670" spans="1:25" x14ac:dyDescent="0.25">
      <c r="A3670" t="s">
        <v>130</v>
      </c>
      <c r="B3670" s="133" t="s">
        <v>186</v>
      </c>
      <c r="C3670" t="s">
        <v>815</v>
      </c>
      <c r="D3670" s="54">
        <v>44702</v>
      </c>
      <c r="E3670" s="133" t="s">
        <v>686</v>
      </c>
      <c r="F3670" s="133" t="s">
        <v>66</v>
      </c>
      <c r="G3670" s="133" t="s">
        <v>20</v>
      </c>
      <c r="H3670" s="2">
        <v>2</v>
      </c>
      <c r="I3670" s="2">
        <v>82</v>
      </c>
      <c r="J3670" s="2" t="s">
        <v>384</v>
      </c>
      <c r="K3670" s="2" t="s">
        <v>64</v>
      </c>
      <c r="L3670" s="2" t="s">
        <v>23</v>
      </c>
      <c r="M3670" s="121">
        <v>3.5590277777777777E-3</v>
      </c>
      <c r="N3670" s="2"/>
      <c r="O3670" s="2"/>
      <c r="P3670" s="2"/>
      <c r="Q3670" s="2"/>
      <c r="R3670" s="2"/>
      <c r="S3670" s="2"/>
      <c r="V3670" t="str">
        <f t="shared" si="182"/>
        <v>1500JUVF</v>
      </c>
      <c r="W3670" s="58" t="e">
        <f>VLOOKUP(V3670,Minimos!$D$3:$E$26,2,FALSE)</f>
        <v>#N/A</v>
      </c>
      <c r="X3670" s="18" t="e">
        <f t="shared" si="183"/>
        <v>#N/A</v>
      </c>
      <c r="Y3670" s="58" t="e">
        <f t="shared" si="184"/>
        <v>#N/A</v>
      </c>
    </row>
    <row r="3671" spans="1:25" x14ac:dyDescent="0.25">
      <c r="A3671" t="s">
        <v>36</v>
      </c>
      <c r="B3671" s="133" t="s">
        <v>30</v>
      </c>
      <c r="C3671" t="s">
        <v>815</v>
      </c>
      <c r="D3671" s="54">
        <v>44702</v>
      </c>
      <c r="E3671" s="133" t="s">
        <v>686</v>
      </c>
      <c r="F3671" s="133" t="s">
        <v>66</v>
      </c>
      <c r="G3671" s="133" t="s">
        <v>18</v>
      </c>
      <c r="H3671" s="2">
        <v>5</v>
      </c>
      <c r="I3671" s="2">
        <v>1077</v>
      </c>
      <c r="J3671" s="2" t="s">
        <v>563</v>
      </c>
      <c r="K3671" s="2" t="s">
        <v>64</v>
      </c>
      <c r="L3671" s="2" t="s">
        <v>335</v>
      </c>
      <c r="M3671" s="16">
        <v>40.14</v>
      </c>
      <c r="N3671" s="16">
        <v>39.01</v>
      </c>
      <c r="O3671" s="16">
        <v>40.14</v>
      </c>
      <c r="P3671" s="16" t="s">
        <v>1</v>
      </c>
      <c r="Q3671" s="16" t="s">
        <v>1</v>
      </c>
      <c r="R3671" s="16" t="s">
        <v>1</v>
      </c>
      <c r="S3671" s="16" t="s">
        <v>1</v>
      </c>
      <c r="V3671" t="str">
        <f t="shared" si="182"/>
        <v>DISCO20SENM</v>
      </c>
      <c r="W3671" s="58" t="e">
        <f>VLOOKUP(V3671,Minimos!$D$3:$E$26,2,FALSE)</f>
        <v>#N/A</v>
      </c>
      <c r="X3671" s="18" t="e">
        <f t="shared" si="183"/>
        <v>#N/A</v>
      </c>
      <c r="Y3671" s="58" t="e">
        <f t="shared" si="184"/>
        <v>#N/A</v>
      </c>
    </row>
    <row r="3672" spans="1:25" x14ac:dyDescent="0.25">
      <c r="A3672" t="s">
        <v>36</v>
      </c>
      <c r="B3672" s="133" t="s">
        <v>30</v>
      </c>
      <c r="C3672" t="s">
        <v>815</v>
      </c>
      <c r="D3672" s="54">
        <v>44702</v>
      </c>
      <c r="E3672" s="133" t="s">
        <v>686</v>
      </c>
      <c r="F3672" s="133" t="s">
        <v>66</v>
      </c>
      <c r="G3672" s="133" t="s">
        <v>18</v>
      </c>
      <c r="H3672" s="2">
        <v>6</v>
      </c>
      <c r="I3672" s="2">
        <v>13</v>
      </c>
      <c r="J3672" s="2" t="s">
        <v>498</v>
      </c>
      <c r="K3672" s="2" t="s">
        <v>64</v>
      </c>
      <c r="L3672" s="2" t="s">
        <v>160</v>
      </c>
      <c r="M3672" s="16">
        <v>32.19</v>
      </c>
      <c r="N3672" s="16" t="s">
        <v>1</v>
      </c>
      <c r="O3672" s="16">
        <v>31.16</v>
      </c>
      <c r="P3672" s="16">
        <v>32.19</v>
      </c>
      <c r="Q3672" s="16">
        <v>31.97</v>
      </c>
      <c r="R3672" s="16">
        <v>32.14</v>
      </c>
      <c r="S3672" s="16" t="s">
        <v>1</v>
      </c>
      <c r="V3672" t="str">
        <f t="shared" si="182"/>
        <v>DISCO20SUB-23M</v>
      </c>
      <c r="W3672" s="58" t="e">
        <f>VLOOKUP(V3672,Minimos!$D$3:$E$26,2,FALSE)</f>
        <v>#N/A</v>
      </c>
      <c r="X3672" s="18" t="e">
        <f t="shared" si="183"/>
        <v>#N/A</v>
      </c>
      <c r="Y3672" s="58" t="e">
        <f t="shared" si="184"/>
        <v>#N/A</v>
      </c>
    </row>
    <row r="3673" spans="1:25" x14ac:dyDescent="0.25">
      <c r="A3673" t="s">
        <v>94</v>
      </c>
      <c r="B3673" s="133" t="s">
        <v>188</v>
      </c>
      <c r="C3673" t="s">
        <v>815</v>
      </c>
      <c r="D3673" s="54">
        <v>44702</v>
      </c>
      <c r="E3673" s="133" t="s">
        <v>686</v>
      </c>
      <c r="F3673" s="133" t="s">
        <v>66</v>
      </c>
      <c r="G3673" s="133" t="s">
        <v>18</v>
      </c>
      <c r="H3673" s="2">
        <v>8</v>
      </c>
      <c r="I3673" s="2">
        <v>214</v>
      </c>
      <c r="J3673" s="2" t="s">
        <v>380</v>
      </c>
      <c r="K3673" s="2" t="s">
        <v>66</v>
      </c>
      <c r="L3673" s="2" t="s">
        <v>26</v>
      </c>
      <c r="M3673" s="16">
        <v>12.56</v>
      </c>
      <c r="N3673" s="16">
        <v>12.24</v>
      </c>
      <c r="O3673" s="16">
        <v>12.56</v>
      </c>
      <c r="P3673" s="16" t="s">
        <v>1</v>
      </c>
      <c r="Q3673" s="16" t="s">
        <v>1</v>
      </c>
      <c r="R3673" s="16">
        <v>12.45</v>
      </c>
      <c r="S3673" s="16" t="s">
        <v>1</v>
      </c>
      <c r="V3673" t="str">
        <f t="shared" si="182"/>
        <v>TRIPLOJUNM</v>
      </c>
      <c r="W3673" s="58" t="e">
        <f>VLOOKUP(V3673,Minimos!$D$3:$E$26,2,FALSE)</f>
        <v>#N/A</v>
      </c>
      <c r="X3673" s="18" t="e">
        <f t="shared" si="183"/>
        <v>#N/A</v>
      </c>
      <c r="Y3673" s="58" t="e">
        <f t="shared" si="184"/>
        <v>#N/A</v>
      </c>
    </row>
    <row r="3674" spans="1:25" x14ac:dyDescent="0.25">
      <c r="A3674" t="s">
        <v>109</v>
      </c>
      <c r="B3674" s="133" t="s">
        <v>187</v>
      </c>
      <c r="C3674" t="s">
        <v>815</v>
      </c>
      <c r="D3674" s="54">
        <v>44702</v>
      </c>
      <c r="E3674" s="133" t="s">
        <v>686</v>
      </c>
      <c r="F3674" s="133" t="s">
        <v>66</v>
      </c>
      <c r="G3674" s="133" t="s">
        <v>20</v>
      </c>
      <c r="H3674" s="2">
        <v>2</v>
      </c>
      <c r="I3674" s="2">
        <v>142</v>
      </c>
      <c r="J3674" s="2" t="s">
        <v>396</v>
      </c>
      <c r="K3674" s="2" t="s">
        <v>64</v>
      </c>
      <c r="L3674" s="2" t="s">
        <v>335</v>
      </c>
      <c r="M3674" s="16">
        <v>14.83</v>
      </c>
      <c r="N3674" s="16"/>
      <c r="O3674" s="16"/>
      <c r="P3674" s="16"/>
      <c r="Q3674" s="16"/>
      <c r="R3674" s="16"/>
      <c r="S3674" s="16"/>
      <c r="V3674" t="str">
        <f t="shared" si="182"/>
        <v>100B084SENF</v>
      </c>
      <c r="W3674" s="58" t="e">
        <f>VLOOKUP(V3674,Minimos!$D$3:$E$26,2,FALSE)</f>
        <v>#N/A</v>
      </c>
      <c r="X3674" s="18" t="e">
        <f t="shared" si="183"/>
        <v>#N/A</v>
      </c>
      <c r="Y3674" s="58" t="e">
        <f t="shared" si="184"/>
        <v>#N/A</v>
      </c>
    </row>
    <row r="3675" spans="1:25" x14ac:dyDescent="0.25">
      <c r="A3675" t="s">
        <v>114</v>
      </c>
      <c r="B3675" s="133" t="s">
        <v>187</v>
      </c>
      <c r="C3675" t="s">
        <v>815</v>
      </c>
      <c r="D3675" s="54">
        <v>44702</v>
      </c>
      <c r="E3675" s="133" t="s">
        <v>686</v>
      </c>
      <c r="F3675" s="133" t="s">
        <v>66</v>
      </c>
      <c r="G3675" s="133" t="s">
        <v>18</v>
      </c>
      <c r="H3675" s="2">
        <v>5</v>
      </c>
      <c r="I3675" s="2">
        <v>1233</v>
      </c>
      <c r="J3675" s="2" t="s">
        <v>743</v>
      </c>
      <c r="K3675" s="2" t="s">
        <v>267</v>
      </c>
      <c r="L3675" s="2" t="s">
        <v>26</v>
      </c>
      <c r="M3675" s="16">
        <v>23.78</v>
      </c>
      <c r="N3675" s="16"/>
      <c r="O3675" s="16"/>
      <c r="P3675" s="16"/>
      <c r="Q3675" s="16"/>
      <c r="R3675" s="16"/>
      <c r="S3675" s="16"/>
      <c r="V3675" t="str">
        <f t="shared" si="182"/>
        <v>200JUNM</v>
      </c>
      <c r="W3675" s="58" t="e">
        <f>VLOOKUP(V3675,Minimos!$D$3:$E$26,2,FALSE)</f>
        <v>#N/A</v>
      </c>
      <c r="X3675" s="18" t="e">
        <f t="shared" si="183"/>
        <v>#N/A</v>
      </c>
      <c r="Y3675" s="58" t="e">
        <f t="shared" si="184"/>
        <v>#N/A</v>
      </c>
    </row>
    <row r="3676" spans="1:25" x14ac:dyDescent="0.25">
      <c r="A3676" t="s">
        <v>114</v>
      </c>
      <c r="B3676" s="133" t="s">
        <v>187</v>
      </c>
      <c r="C3676" t="s">
        <v>815</v>
      </c>
      <c r="D3676" s="54">
        <v>44702</v>
      </c>
      <c r="E3676" s="133" t="s">
        <v>686</v>
      </c>
      <c r="F3676" s="133" t="s">
        <v>66</v>
      </c>
      <c r="G3676" s="133" t="s">
        <v>18</v>
      </c>
      <c r="H3676" s="2">
        <v>7</v>
      </c>
      <c r="I3676" s="2">
        <v>853</v>
      </c>
      <c r="J3676" s="2" t="s">
        <v>516</v>
      </c>
      <c r="K3676" s="2" t="s">
        <v>267</v>
      </c>
      <c r="L3676" s="2" t="s">
        <v>26</v>
      </c>
      <c r="M3676" s="16">
        <v>24.23</v>
      </c>
      <c r="N3676" s="16"/>
      <c r="O3676" s="16"/>
      <c r="P3676" s="16"/>
      <c r="Q3676" s="16"/>
      <c r="R3676" s="16"/>
      <c r="S3676" s="16"/>
      <c r="V3676" t="str">
        <f t="shared" si="182"/>
        <v>200JUNM</v>
      </c>
      <c r="W3676" s="58" t="e">
        <f>VLOOKUP(V3676,Minimos!$D$3:$E$26,2,FALSE)</f>
        <v>#N/A</v>
      </c>
      <c r="X3676" s="18" t="e">
        <f t="shared" si="183"/>
        <v>#N/A</v>
      </c>
      <c r="Y3676" s="58" t="e">
        <f t="shared" si="184"/>
        <v>#N/A</v>
      </c>
    </row>
    <row r="3677" spans="1:25" x14ac:dyDescent="0.25">
      <c r="A3677" t="s">
        <v>43</v>
      </c>
      <c r="B3677" s="133" t="s">
        <v>30</v>
      </c>
      <c r="C3677" t="s">
        <v>818</v>
      </c>
      <c r="D3677" s="54">
        <v>44703</v>
      </c>
      <c r="E3677" s="133" t="s">
        <v>686</v>
      </c>
      <c r="F3677" s="133" t="s">
        <v>62</v>
      </c>
      <c r="G3677" s="133" t="s">
        <v>18</v>
      </c>
      <c r="H3677" s="2">
        <v>1</v>
      </c>
      <c r="I3677" s="2">
        <v>4</v>
      </c>
      <c r="J3677" s="2" t="s">
        <v>207</v>
      </c>
      <c r="K3677" s="2" t="s">
        <v>256</v>
      </c>
      <c r="L3677" s="2" t="s">
        <v>22</v>
      </c>
      <c r="M3677" s="16">
        <v>12.66</v>
      </c>
      <c r="N3677" s="16">
        <v>11.91</v>
      </c>
      <c r="O3677" s="16">
        <v>11.92</v>
      </c>
      <c r="P3677" s="16">
        <v>12.38</v>
      </c>
      <c r="Q3677" s="16">
        <v>11.58</v>
      </c>
      <c r="R3677" s="16">
        <v>12.66</v>
      </c>
      <c r="S3677" s="16">
        <v>12</v>
      </c>
      <c r="V3677" t="str">
        <f t="shared" si="182"/>
        <v>PESO5INIM</v>
      </c>
      <c r="W3677" s="58" t="e">
        <f>VLOOKUP(V3677,Minimos!$D$3:$E$26,2,FALSE)</f>
        <v>#N/A</v>
      </c>
      <c r="X3677" s="18" t="e">
        <f t="shared" si="183"/>
        <v>#N/A</v>
      </c>
      <c r="Y3677" s="58" t="e">
        <f t="shared" si="184"/>
        <v>#N/A</v>
      </c>
    </row>
    <row r="3678" spans="1:25" x14ac:dyDescent="0.25">
      <c r="A3678" t="s">
        <v>43</v>
      </c>
      <c r="B3678" s="133" t="s">
        <v>30</v>
      </c>
      <c r="C3678" t="s">
        <v>818</v>
      </c>
      <c r="D3678" s="54">
        <v>44703</v>
      </c>
      <c r="E3678" s="133" t="s">
        <v>686</v>
      </c>
      <c r="F3678" s="133" t="s">
        <v>62</v>
      </c>
      <c r="G3678" s="133" t="s">
        <v>18</v>
      </c>
      <c r="H3678" s="2">
        <v>2</v>
      </c>
      <c r="I3678" s="2">
        <v>74</v>
      </c>
      <c r="J3678" s="2" t="s">
        <v>206</v>
      </c>
      <c r="K3678" s="2" t="s">
        <v>64</v>
      </c>
      <c r="L3678" s="2" t="s">
        <v>22</v>
      </c>
      <c r="M3678" s="16">
        <v>12.43</v>
      </c>
      <c r="N3678" s="16">
        <v>11.58</v>
      </c>
      <c r="O3678" s="16">
        <v>11.46</v>
      </c>
      <c r="P3678" s="16">
        <v>12.35</v>
      </c>
      <c r="Q3678" s="16">
        <v>12.43</v>
      </c>
      <c r="R3678" s="16">
        <v>11.67</v>
      </c>
      <c r="S3678" s="16">
        <v>11.77</v>
      </c>
      <c r="V3678" t="str">
        <f t="shared" si="182"/>
        <v>PESO5INIM</v>
      </c>
      <c r="W3678" s="58" t="e">
        <f>VLOOKUP(V3678,Minimos!$D$3:$E$26,2,FALSE)</f>
        <v>#N/A</v>
      </c>
      <c r="X3678" s="18" t="e">
        <f t="shared" si="183"/>
        <v>#N/A</v>
      </c>
      <c r="Y3678" s="58" t="e">
        <f t="shared" si="184"/>
        <v>#N/A</v>
      </c>
    </row>
    <row r="3679" spans="1:25" x14ac:dyDescent="0.25">
      <c r="A3679" t="s">
        <v>43</v>
      </c>
      <c r="B3679" s="133" t="s">
        <v>30</v>
      </c>
      <c r="C3679" t="s">
        <v>818</v>
      </c>
      <c r="D3679" s="54">
        <v>44703</v>
      </c>
      <c r="E3679" s="133" t="s">
        <v>686</v>
      </c>
      <c r="F3679" s="133" t="s">
        <v>62</v>
      </c>
      <c r="G3679" s="133" t="s">
        <v>18</v>
      </c>
      <c r="H3679" s="2">
        <v>3</v>
      </c>
      <c r="I3679" s="2">
        <v>670</v>
      </c>
      <c r="J3679" s="2" t="s">
        <v>625</v>
      </c>
      <c r="K3679" s="2" t="s">
        <v>628</v>
      </c>
      <c r="L3679" s="2" t="s">
        <v>23</v>
      </c>
      <c r="M3679" s="16">
        <v>8.44</v>
      </c>
      <c r="N3679" s="16">
        <v>7.39</v>
      </c>
      <c r="O3679" s="16">
        <v>7.78</v>
      </c>
      <c r="P3679" s="16">
        <v>7.6</v>
      </c>
      <c r="Q3679" s="16">
        <v>8.44</v>
      </c>
      <c r="R3679" s="16" t="s">
        <v>25</v>
      </c>
      <c r="S3679" s="16" t="s">
        <v>25</v>
      </c>
      <c r="V3679" t="str">
        <f t="shared" si="182"/>
        <v>PESO5JUVM</v>
      </c>
      <c r="W3679" s="58" t="e">
        <f>VLOOKUP(V3679,Minimos!$D$3:$E$26,2,FALSE)</f>
        <v>#N/A</v>
      </c>
      <c r="X3679" s="18" t="e">
        <f t="shared" si="183"/>
        <v>#N/A</v>
      </c>
      <c r="Y3679" s="58" t="e">
        <f t="shared" si="184"/>
        <v>#N/A</v>
      </c>
    </row>
    <row r="3680" spans="1:25" x14ac:dyDescent="0.25">
      <c r="A3680" t="s">
        <v>43</v>
      </c>
      <c r="B3680" s="133" t="s">
        <v>30</v>
      </c>
      <c r="C3680" t="s">
        <v>818</v>
      </c>
      <c r="D3680" s="54">
        <v>44703</v>
      </c>
      <c r="E3680" s="133" t="s">
        <v>686</v>
      </c>
      <c r="F3680" s="133" t="s">
        <v>62</v>
      </c>
      <c r="G3680" s="133" t="s">
        <v>18</v>
      </c>
      <c r="H3680" s="2">
        <v>4</v>
      </c>
      <c r="I3680" s="2">
        <v>785</v>
      </c>
      <c r="J3680" s="2" t="s">
        <v>332</v>
      </c>
      <c r="K3680" s="2" t="s">
        <v>257</v>
      </c>
      <c r="L3680" s="2" t="s">
        <v>23</v>
      </c>
      <c r="M3680" s="16">
        <v>7.9</v>
      </c>
      <c r="N3680" s="16">
        <v>6.73</v>
      </c>
      <c r="O3680" s="16">
        <v>7.08</v>
      </c>
      <c r="P3680" s="16">
        <v>7.27</v>
      </c>
      <c r="Q3680" s="16">
        <v>7.75</v>
      </c>
      <c r="R3680" s="16">
        <v>7.9</v>
      </c>
      <c r="S3680" s="16" t="s">
        <v>1</v>
      </c>
      <c r="V3680" t="str">
        <f t="shared" si="182"/>
        <v>PESO5JUVM</v>
      </c>
      <c r="W3680" s="58" t="e">
        <f>VLOOKUP(V3680,Minimos!$D$3:$E$26,2,FALSE)</f>
        <v>#N/A</v>
      </c>
      <c r="X3680" s="18" t="e">
        <f t="shared" si="183"/>
        <v>#N/A</v>
      </c>
      <c r="Y3680" s="58" t="e">
        <f t="shared" si="184"/>
        <v>#N/A</v>
      </c>
    </row>
    <row r="3681" spans="1:25" x14ac:dyDescent="0.25">
      <c r="A3681" t="s">
        <v>43</v>
      </c>
      <c r="B3681" s="133" t="s">
        <v>30</v>
      </c>
      <c r="C3681" t="s">
        <v>818</v>
      </c>
      <c r="D3681" s="54">
        <v>44703</v>
      </c>
      <c r="E3681" s="133" t="s">
        <v>686</v>
      </c>
      <c r="F3681" s="133" t="s">
        <v>62</v>
      </c>
      <c r="G3681" s="133" t="s">
        <v>18</v>
      </c>
      <c r="H3681" s="2">
        <v>6</v>
      </c>
      <c r="I3681" s="2">
        <v>1252</v>
      </c>
      <c r="J3681" s="2" t="s">
        <v>742</v>
      </c>
      <c r="K3681" s="2" t="s">
        <v>67</v>
      </c>
      <c r="L3681" s="2" t="s">
        <v>23</v>
      </c>
      <c r="M3681" s="16">
        <v>7.22</v>
      </c>
      <c r="N3681" s="16" t="s">
        <v>1</v>
      </c>
      <c r="O3681" s="16">
        <v>7.22</v>
      </c>
      <c r="P3681" s="16" t="s">
        <v>1</v>
      </c>
      <c r="Q3681" s="16">
        <v>5.77</v>
      </c>
      <c r="R3681" s="16" t="s">
        <v>1</v>
      </c>
      <c r="S3681" s="16">
        <v>6.27</v>
      </c>
      <c r="V3681" t="str">
        <f t="shared" si="182"/>
        <v>PESO5JUVM</v>
      </c>
      <c r="W3681" s="58" t="e">
        <f>VLOOKUP(V3681,Minimos!$D$3:$E$26,2,FALSE)</f>
        <v>#N/A</v>
      </c>
      <c r="X3681" s="18" t="e">
        <f t="shared" si="183"/>
        <v>#N/A</v>
      </c>
      <c r="Y3681" s="58" t="e">
        <f t="shared" si="184"/>
        <v>#N/A</v>
      </c>
    </row>
    <row r="3682" spans="1:25" x14ac:dyDescent="0.25">
      <c r="A3682" t="s">
        <v>43</v>
      </c>
      <c r="B3682" s="133" t="s">
        <v>30</v>
      </c>
      <c r="C3682" t="s">
        <v>818</v>
      </c>
      <c r="D3682" s="54">
        <v>44703</v>
      </c>
      <c r="E3682" s="133" t="s">
        <v>686</v>
      </c>
      <c r="F3682" s="133" t="s">
        <v>62</v>
      </c>
      <c r="G3682" s="133" t="s">
        <v>18</v>
      </c>
      <c r="H3682" s="2">
        <v>7</v>
      </c>
      <c r="I3682" s="2">
        <v>1299</v>
      </c>
      <c r="J3682" s="2" t="s">
        <v>819</v>
      </c>
      <c r="K3682" s="2" t="s">
        <v>267</v>
      </c>
      <c r="L3682" s="2" t="s">
        <v>22</v>
      </c>
      <c r="M3682" s="16">
        <v>6.96</v>
      </c>
      <c r="N3682" s="16">
        <v>6.65</v>
      </c>
      <c r="O3682" s="16">
        <v>6.84</v>
      </c>
      <c r="P3682" s="16">
        <v>6.63</v>
      </c>
      <c r="Q3682" s="16">
        <v>6.81</v>
      </c>
      <c r="R3682" s="16">
        <v>6.77</v>
      </c>
      <c r="S3682" s="16">
        <v>6.96</v>
      </c>
      <c r="V3682" t="str">
        <f t="shared" si="182"/>
        <v>PESO5INIM</v>
      </c>
      <c r="W3682" s="58" t="e">
        <f>VLOOKUP(V3682,Minimos!$D$3:$E$26,2,FALSE)</f>
        <v>#N/A</v>
      </c>
      <c r="X3682" s="18" t="e">
        <f t="shared" si="183"/>
        <v>#N/A</v>
      </c>
      <c r="Y3682" s="58" t="e">
        <f t="shared" si="184"/>
        <v>#N/A</v>
      </c>
    </row>
    <row r="3683" spans="1:25" x14ac:dyDescent="0.25">
      <c r="A3683" t="s">
        <v>43</v>
      </c>
      <c r="B3683" s="133" t="s">
        <v>30</v>
      </c>
      <c r="C3683" t="s">
        <v>818</v>
      </c>
      <c r="D3683" s="54">
        <v>44703</v>
      </c>
      <c r="E3683" s="133" t="s">
        <v>686</v>
      </c>
      <c r="F3683" s="133" t="s">
        <v>62</v>
      </c>
      <c r="G3683" s="133" t="s">
        <v>18</v>
      </c>
      <c r="H3683" s="2">
        <v>8</v>
      </c>
      <c r="I3683" s="2">
        <v>1253</v>
      </c>
      <c r="J3683" s="2" t="s">
        <v>810</v>
      </c>
      <c r="K3683" s="2" t="s">
        <v>67</v>
      </c>
      <c r="L3683" s="2" t="s">
        <v>22</v>
      </c>
      <c r="M3683" s="16">
        <v>4.9000000000000004</v>
      </c>
      <c r="N3683" s="16">
        <v>4.5199999999999996</v>
      </c>
      <c r="O3683" s="16">
        <v>4.62</v>
      </c>
      <c r="P3683" s="16">
        <v>4.4800000000000004</v>
      </c>
      <c r="Q3683" s="16">
        <v>4.18</v>
      </c>
      <c r="R3683" s="16">
        <v>4.53</v>
      </c>
      <c r="S3683" s="16">
        <v>4.9000000000000004</v>
      </c>
      <c r="V3683" t="str">
        <f t="shared" si="182"/>
        <v>PESO5INIM</v>
      </c>
      <c r="W3683" s="58" t="e">
        <f>VLOOKUP(V3683,Minimos!$D$3:$E$26,2,FALSE)</f>
        <v>#N/A</v>
      </c>
      <c r="X3683" s="18" t="e">
        <f t="shared" si="183"/>
        <v>#N/A</v>
      </c>
      <c r="Y3683" s="58" t="e">
        <f t="shared" si="184"/>
        <v>#N/A</v>
      </c>
    </row>
    <row r="3684" spans="1:25" x14ac:dyDescent="0.25">
      <c r="A3684" t="s">
        <v>94</v>
      </c>
      <c r="B3684" s="133" t="s">
        <v>188</v>
      </c>
      <c r="C3684" t="s">
        <v>818</v>
      </c>
      <c r="D3684" s="54">
        <v>44703</v>
      </c>
      <c r="E3684" s="133" t="s">
        <v>686</v>
      </c>
      <c r="F3684" s="133" t="s">
        <v>62</v>
      </c>
      <c r="G3684" s="133" t="s">
        <v>18</v>
      </c>
      <c r="H3684" s="2">
        <v>1</v>
      </c>
      <c r="I3684" s="2">
        <v>808</v>
      </c>
      <c r="J3684" s="2" t="s">
        <v>369</v>
      </c>
      <c r="K3684" s="2" t="s">
        <v>66</v>
      </c>
      <c r="L3684" s="2" t="s">
        <v>23</v>
      </c>
      <c r="M3684" s="16">
        <v>13.06</v>
      </c>
      <c r="N3684" s="16">
        <v>12.75</v>
      </c>
      <c r="O3684" s="16">
        <v>13.06</v>
      </c>
      <c r="P3684" s="16">
        <v>13.06</v>
      </c>
      <c r="Q3684" s="16" t="s">
        <v>25</v>
      </c>
      <c r="R3684" s="16" t="s">
        <v>25</v>
      </c>
      <c r="S3684" s="16" t="s">
        <v>25</v>
      </c>
      <c r="V3684" t="str">
        <f t="shared" si="182"/>
        <v>TRIPLOJUVM</v>
      </c>
      <c r="W3684" s="58" t="e">
        <f>VLOOKUP(V3684,Minimos!$D$3:$E$26,2,FALSE)</f>
        <v>#N/A</v>
      </c>
      <c r="X3684" s="18" t="e">
        <f t="shared" si="183"/>
        <v>#N/A</v>
      </c>
      <c r="Y3684" s="58" t="e">
        <f t="shared" si="184"/>
        <v>#N/A</v>
      </c>
    </row>
    <row r="3685" spans="1:25" x14ac:dyDescent="0.25">
      <c r="A3685" t="s">
        <v>94</v>
      </c>
      <c r="B3685" s="133" t="s">
        <v>188</v>
      </c>
      <c r="C3685" t="s">
        <v>818</v>
      </c>
      <c r="D3685" s="54">
        <v>44703</v>
      </c>
      <c r="E3685" s="133" t="s">
        <v>686</v>
      </c>
      <c r="F3685" s="133" t="s">
        <v>62</v>
      </c>
      <c r="G3685" s="133" t="s">
        <v>18</v>
      </c>
      <c r="H3685" s="2">
        <v>2</v>
      </c>
      <c r="I3685" s="2">
        <v>374</v>
      </c>
      <c r="J3685" s="2" t="s">
        <v>324</v>
      </c>
      <c r="K3685" s="2" t="s">
        <v>257</v>
      </c>
      <c r="L3685" s="2" t="s">
        <v>23</v>
      </c>
      <c r="M3685" s="16">
        <v>12.9</v>
      </c>
      <c r="N3685" s="16" t="s">
        <v>1</v>
      </c>
      <c r="O3685" s="16">
        <v>12.82</v>
      </c>
      <c r="P3685" s="16">
        <v>12.9</v>
      </c>
      <c r="Q3685" s="16">
        <v>12.87</v>
      </c>
      <c r="R3685" s="16">
        <v>12.58</v>
      </c>
      <c r="S3685" s="16">
        <v>12.87</v>
      </c>
      <c r="V3685" t="str">
        <f t="shared" si="182"/>
        <v>TRIPLOJUVM</v>
      </c>
      <c r="W3685" s="58" t="e">
        <f>VLOOKUP(V3685,Minimos!$D$3:$E$26,2,FALSE)</f>
        <v>#N/A</v>
      </c>
      <c r="X3685" s="18" t="e">
        <f t="shared" si="183"/>
        <v>#N/A</v>
      </c>
      <c r="Y3685" s="58" t="e">
        <f t="shared" si="184"/>
        <v>#N/A</v>
      </c>
    </row>
    <row r="3686" spans="1:25" x14ac:dyDescent="0.25">
      <c r="A3686" t="s">
        <v>94</v>
      </c>
      <c r="B3686" s="133" t="s">
        <v>188</v>
      </c>
      <c r="C3686" t="s">
        <v>818</v>
      </c>
      <c r="D3686" s="54">
        <v>44703</v>
      </c>
      <c r="E3686" s="133" t="s">
        <v>686</v>
      </c>
      <c r="F3686" s="133" t="s">
        <v>62</v>
      </c>
      <c r="G3686" s="133" t="s">
        <v>18</v>
      </c>
      <c r="H3686" s="2">
        <v>3</v>
      </c>
      <c r="I3686" s="2">
        <v>157</v>
      </c>
      <c r="J3686" s="2" t="s">
        <v>203</v>
      </c>
      <c r="K3686" s="2" t="s">
        <v>64</v>
      </c>
      <c r="L3686" s="2" t="s">
        <v>22</v>
      </c>
      <c r="M3686" s="16">
        <v>10.9</v>
      </c>
      <c r="N3686" s="16">
        <v>10.9</v>
      </c>
      <c r="O3686" s="16">
        <v>10.64</v>
      </c>
      <c r="P3686" s="16" t="s">
        <v>1</v>
      </c>
      <c r="Q3686" s="16" t="s">
        <v>25</v>
      </c>
      <c r="R3686" s="16" t="s">
        <v>25</v>
      </c>
      <c r="S3686" s="16" t="s">
        <v>25</v>
      </c>
      <c r="V3686" t="str">
        <f t="shared" si="182"/>
        <v>TRIPLOINIM</v>
      </c>
      <c r="W3686" s="58" t="e">
        <f>VLOOKUP(V3686,Minimos!$D$3:$E$26,2,FALSE)</f>
        <v>#N/A</v>
      </c>
      <c r="X3686" s="18" t="e">
        <f t="shared" si="183"/>
        <v>#N/A</v>
      </c>
      <c r="Y3686" s="58" t="e">
        <f t="shared" si="184"/>
        <v>#N/A</v>
      </c>
    </row>
    <row r="3687" spans="1:25" x14ac:dyDescent="0.25">
      <c r="A3687" t="s">
        <v>94</v>
      </c>
      <c r="B3687" s="133" t="s">
        <v>188</v>
      </c>
      <c r="C3687" t="s">
        <v>818</v>
      </c>
      <c r="D3687" s="54">
        <v>44703</v>
      </c>
      <c r="E3687" s="133" t="s">
        <v>686</v>
      </c>
      <c r="F3687" s="133" t="s">
        <v>62</v>
      </c>
      <c r="G3687" s="133" t="s">
        <v>18</v>
      </c>
      <c r="H3687" s="2">
        <v>4</v>
      </c>
      <c r="I3687" s="2">
        <v>776</v>
      </c>
      <c r="J3687" s="2" t="s">
        <v>326</v>
      </c>
      <c r="K3687" s="2" t="s">
        <v>261</v>
      </c>
      <c r="L3687" s="2" t="s">
        <v>22</v>
      </c>
      <c r="M3687" s="16">
        <v>10.38</v>
      </c>
      <c r="N3687" s="16">
        <v>10.38</v>
      </c>
      <c r="O3687" s="16">
        <v>10.039999999999999</v>
      </c>
      <c r="P3687" s="16">
        <v>10.25</v>
      </c>
      <c r="Q3687" s="16">
        <v>10.19</v>
      </c>
      <c r="R3687" s="16">
        <v>9.85</v>
      </c>
      <c r="S3687" s="16" t="s">
        <v>1</v>
      </c>
      <c r="V3687" t="str">
        <f t="shared" si="182"/>
        <v>TRIPLOINIM</v>
      </c>
      <c r="W3687" s="58" t="e">
        <f>VLOOKUP(V3687,Minimos!$D$3:$E$26,2,FALSE)</f>
        <v>#N/A</v>
      </c>
      <c r="X3687" s="18" t="e">
        <f t="shared" si="183"/>
        <v>#N/A</v>
      </c>
      <c r="Y3687" s="58" t="e">
        <f t="shared" si="184"/>
        <v>#N/A</v>
      </c>
    </row>
    <row r="3688" spans="1:25" x14ac:dyDescent="0.25">
      <c r="A3688" t="s">
        <v>114</v>
      </c>
      <c r="B3688" s="133" t="s">
        <v>187</v>
      </c>
      <c r="C3688" t="s">
        <v>818</v>
      </c>
      <c r="D3688" s="54">
        <v>44703</v>
      </c>
      <c r="E3688" s="133" t="s">
        <v>686</v>
      </c>
      <c r="F3688" s="133" t="s">
        <v>62</v>
      </c>
      <c r="G3688" s="133" t="s">
        <v>20</v>
      </c>
      <c r="H3688" s="2">
        <v>1</v>
      </c>
      <c r="I3688" s="2">
        <v>149</v>
      </c>
      <c r="J3688" s="2" t="s">
        <v>215</v>
      </c>
      <c r="K3688" s="2" t="s">
        <v>64</v>
      </c>
      <c r="L3688" s="2" t="s">
        <v>22</v>
      </c>
      <c r="M3688" s="16">
        <v>28.08</v>
      </c>
      <c r="N3688" s="16"/>
      <c r="O3688" s="16"/>
      <c r="P3688" s="16"/>
      <c r="Q3688" s="16"/>
      <c r="R3688" s="16"/>
      <c r="S3688" s="16"/>
      <c r="V3688" t="str">
        <f t="shared" si="182"/>
        <v>200INIF</v>
      </c>
      <c r="W3688" s="58" t="e">
        <f>VLOOKUP(V3688,Minimos!$D$3:$E$26,2,FALSE)</f>
        <v>#N/A</v>
      </c>
      <c r="X3688" s="18" t="e">
        <f t="shared" si="183"/>
        <v>#N/A</v>
      </c>
      <c r="Y3688" s="58" t="e">
        <f t="shared" si="184"/>
        <v>#N/A</v>
      </c>
    </row>
    <row r="3689" spans="1:25" x14ac:dyDescent="0.25">
      <c r="A3689" t="s">
        <v>114</v>
      </c>
      <c r="B3689" s="133" t="s">
        <v>187</v>
      </c>
      <c r="C3689" t="s">
        <v>818</v>
      </c>
      <c r="D3689" s="54">
        <v>44703</v>
      </c>
      <c r="E3689" s="133" t="s">
        <v>686</v>
      </c>
      <c r="F3689" s="133" t="s">
        <v>62</v>
      </c>
      <c r="G3689" s="133" t="s">
        <v>20</v>
      </c>
      <c r="H3689" s="2">
        <v>2</v>
      </c>
      <c r="I3689" s="2">
        <v>298</v>
      </c>
      <c r="J3689" s="2" t="s">
        <v>677</v>
      </c>
      <c r="K3689" s="2" t="s">
        <v>377</v>
      </c>
      <c r="L3689" s="2" t="s">
        <v>22</v>
      </c>
      <c r="M3689" s="16">
        <v>29.78</v>
      </c>
      <c r="N3689" s="16"/>
      <c r="O3689" s="16"/>
      <c r="P3689" s="16"/>
      <c r="Q3689" s="16"/>
      <c r="R3689" s="16"/>
      <c r="S3689" s="16"/>
      <c r="V3689" t="str">
        <f t="shared" si="182"/>
        <v>200INIF</v>
      </c>
      <c r="W3689" s="58" t="e">
        <f>VLOOKUP(V3689,Minimos!$D$3:$E$26,2,FALSE)</f>
        <v>#N/A</v>
      </c>
      <c r="X3689" s="18" t="e">
        <f t="shared" si="183"/>
        <v>#N/A</v>
      </c>
      <c r="Y3689" s="58" t="e">
        <f t="shared" si="184"/>
        <v>#N/A</v>
      </c>
    </row>
    <row r="3690" spans="1:25" x14ac:dyDescent="0.25">
      <c r="A3690" t="s">
        <v>114</v>
      </c>
      <c r="B3690" s="133" t="s">
        <v>187</v>
      </c>
      <c r="C3690" t="s">
        <v>818</v>
      </c>
      <c r="D3690" s="54">
        <v>44703</v>
      </c>
      <c r="E3690" s="133" t="s">
        <v>686</v>
      </c>
      <c r="F3690" s="133" t="s">
        <v>62</v>
      </c>
      <c r="G3690" s="133" t="s">
        <v>20</v>
      </c>
      <c r="H3690" s="2">
        <v>3</v>
      </c>
      <c r="I3690" s="2">
        <v>166</v>
      </c>
      <c r="J3690" s="2" t="s">
        <v>381</v>
      </c>
      <c r="K3690" s="2" t="s">
        <v>65</v>
      </c>
      <c r="L3690" s="2" t="s">
        <v>23</v>
      </c>
      <c r="M3690" s="16">
        <v>30.1</v>
      </c>
      <c r="N3690" s="16"/>
      <c r="O3690" s="16"/>
      <c r="P3690" s="16"/>
      <c r="Q3690" s="16"/>
      <c r="R3690" s="16"/>
      <c r="S3690" s="16"/>
      <c r="V3690" t="str">
        <f t="shared" si="182"/>
        <v>200JUVF</v>
      </c>
      <c r="W3690" s="58" t="e">
        <f>VLOOKUP(V3690,Minimos!$D$3:$E$26,2,FALSE)</f>
        <v>#N/A</v>
      </c>
      <c r="X3690" s="18" t="e">
        <f t="shared" si="183"/>
        <v>#N/A</v>
      </c>
      <c r="Y3690" s="58" t="e">
        <f t="shared" si="184"/>
        <v>#N/A</v>
      </c>
    </row>
    <row r="3691" spans="1:25" x14ac:dyDescent="0.25">
      <c r="A3691" t="s">
        <v>114</v>
      </c>
      <c r="B3691" s="133" t="s">
        <v>187</v>
      </c>
      <c r="C3691" t="s">
        <v>818</v>
      </c>
      <c r="D3691" s="54">
        <v>44703</v>
      </c>
      <c r="E3691" s="133" t="s">
        <v>686</v>
      </c>
      <c r="F3691" s="133" t="s">
        <v>62</v>
      </c>
      <c r="G3691" s="133" t="s">
        <v>20</v>
      </c>
      <c r="H3691" s="2">
        <v>4</v>
      </c>
      <c r="I3691" s="2">
        <v>674</v>
      </c>
      <c r="J3691" s="2" t="s">
        <v>627</v>
      </c>
      <c r="K3691" s="2" t="s">
        <v>628</v>
      </c>
      <c r="L3691" s="2" t="s">
        <v>23</v>
      </c>
      <c r="M3691" s="16">
        <v>31.1</v>
      </c>
      <c r="N3691" s="16"/>
      <c r="O3691" s="16"/>
      <c r="P3691" s="16"/>
      <c r="Q3691" s="16"/>
      <c r="R3691" s="16"/>
      <c r="S3691" s="16"/>
      <c r="V3691" t="str">
        <f t="shared" si="182"/>
        <v>200JUVF</v>
      </c>
      <c r="W3691" s="58" t="e">
        <f>VLOOKUP(V3691,Minimos!$D$3:$E$26,2,FALSE)</f>
        <v>#N/A</v>
      </c>
      <c r="X3691" s="18" t="e">
        <f t="shared" si="183"/>
        <v>#N/A</v>
      </c>
      <c r="Y3691" s="58" t="e">
        <f t="shared" si="184"/>
        <v>#N/A</v>
      </c>
    </row>
    <row r="3692" spans="1:25" x14ac:dyDescent="0.25">
      <c r="A3692" t="s">
        <v>114</v>
      </c>
      <c r="B3692" s="133" t="s">
        <v>187</v>
      </c>
      <c r="C3692" t="s">
        <v>818</v>
      </c>
      <c r="D3692" s="54">
        <v>44703</v>
      </c>
      <c r="E3692" s="133" t="s">
        <v>686</v>
      </c>
      <c r="F3692" s="133" t="s">
        <v>62</v>
      </c>
      <c r="G3692" s="133" t="s">
        <v>20</v>
      </c>
      <c r="H3692" s="2">
        <v>5</v>
      </c>
      <c r="I3692" s="2">
        <v>895</v>
      </c>
      <c r="J3692" s="2" t="s">
        <v>351</v>
      </c>
      <c r="K3692" s="2" t="s">
        <v>261</v>
      </c>
      <c r="L3692" s="2" t="s">
        <v>22</v>
      </c>
      <c r="M3692" s="16">
        <v>31.64</v>
      </c>
      <c r="N3692" s="16"/>
      <c r="O3692" s="16"/>
      <c r="P3692" s="16"/>
      <c r="Q3692" s="16"/>
      <c r="R3692" s="16"/>
      <c r="S3692" s="16"/>
      <c r="V3692" t="str">
        <f t="shared" si="182"/>
        <v>200INIF</v>
      </c>
      <c r="W3692" s="58" t="e">
        <f>VLOOKUP(V3692,Minimos!$D$3:$E$26,2,FALSE)</f>
        <v>#N/A</v>
      </c>
      <c r="X3692" s="18" t="e">
        <f t="shared" si="183"/>
        <v>#N/A</v>
      </c>
      <c r="Y3692" s="58" t="e">
        <f t="shared" si="184"/>
        <v>#N/A</v>
      </c>
    </row>
    <row r="3693" spans="1:25" x14ac:dyDescent="0.25">
      <c r="A3693" t="s">
        <v>114</v>
      </c>
      <c r="B3693" s="133" t="s">
        <v>187</v>
      </c>
      <c r="C3693" t="s">
        <v>818</v>
      </c>
      <c r="D3693" s="54">
        <v>44703</v>
      </c>
      <c r="E3693" s="133" t="s">
        <v>686</v>
      </c>
      <c r="F3693" s="133" t="s">
        <v>62</v>
      </c>
      <c r="G3693" s="133" t="s">
        <v>20</v>
      </c>
      <c r="H3693" s="2">
        <v>6</v>
      </c>
      <c r="I3693" s="2">
        <v>380</v>
      </c>
      <c r="J3693" s="2" t="s">
        <v>289</v>
      </c>
      <c r="K3693" s="2" t="s">
        <v>257</v>
      </c>
      <c r="L3693" s="2" t="s">
        <v>22</v>
      </c>
      <c r="M3693" s="16">
        <v>31.65</v>
      </c>
      <c r="N3693" s="16"/>
      <c r="O3693" s="16"/>
      <c r="P3693" s="16"/>
      <c r="Q3693" s="16"/>
      <c r="R3693" s="16"/>
      <c r="S3693" s="16"/>
      <c r="V3693" t="str">
        <f t="shared" si="182"/>
        <v>200INIF</v>
      </c>
      <c r="W3693" s="58" t="e">
        <f>VLOOKUP(V3693,Minimos!$D$3:$E$26,2,FALSE)</f>
        <v>#N/A</v>
      </c>
      <c r="X3693" s="18" t="e">
        <f t="shared" si="183"/>
        <v>#N/A</v>
      </c>
      <c r="Y3693" s="58" t="e">
        <f t="shared" si="184"/>
        <v>#N/A</v>
      </c>
    </row>
    <row r="3694" spans="1:25" x14ac:dyDescent="0.25">
      <c r="A3694" t="s">
        <v>114</v>
      </c>
      <c r="B3694" s="133" t="s">
        <v>187</v>
      </c>
      <c r="C3694" t="s">
        <v>818</v>
      </c>
      <c r="D3694" s="54">
        <v>44703</v>
      </c>
      <c r="E3694" s="133" t="s">
        <v>686</v>
      </c>
      <c r="F3694" s="133" t="s">
        <v>62</v>
      </c>
      <c r="G3694" s="133" t="s">
        <v>20</v>
      </c>
      <c r="H3694" s="2">
        <v>7</v>
      </c>
      <c r="I3694" s="2">
        <v>1009</v>
      </c>
      <c r="J3694" s="2" t="s">
        <v>798</v>
      </c>
      <c r="K3694" s="2" t="s">
        <v>257</v>
      </c>
      <c r="L3694" s="2" t="s">
        <v>23</v>
      </c>
      <c r="M3694" s="16">
        <v>32.68</v>
      </c>
      <c r="N3694" s="16"/>
      <c r="O3694" s="16"/>
      <c r="P3694" s="16"/>
      <c r="Q3694" s="16"/>
      <c r="R3694" s="16"/>
      <c r="S3694" s="16"/>
      <c r="V3694" t="str">
        <f t="shared" si="182"/>
        <v>200JUVF</v>
      </c>
      <c r="W3694" s="58" t="e">
        <f>VLOOKUP(V3694,Minimos!$D$3:$E$26,2,FALSE)</f>
        <v>#N/A</v>
      </c>
      <c r="X3694" s="18" t="e">
        <f t="shared" si="183"/>
        <v>#N/A</v>
      </c>
      <c r="Y3694" s="58" t="e">
        <f t="shared" si="184"/>
        <v>#N/A</v>
      </c>
    </row>
    <row r="3695" spans="1:25" x14ac:dyDescent="0.25">
      <c r="A3695" t="s">
        <v>114</v>
      </c>
      <c r="B3695" s="133" t="s">
        <v>187</v>
      </c>
      <c r="C3695" t="s">
        <v>818</v>
      </c>
      <c r="D3695" s="54">
        <v>44703</v>
      </c>
      <c r="E3695" s="133" t="s">
        <v>686</v>
      </c>
      <c r="F3695" s="133" t="s">
        <v>62</v>
      </c>
      <c r="G3695" s="133" t="s">
        <v>20</v>
      </c>
      <c r="H3695" s="2">
        <v>1</v>
      </c>
      <c r="I3695" s="2">
        <v>896</v>
      </c>
      <c r="J3695" s="2" t="s">
        <v>374</v>
      </c>
      <c r="K3695" s="2" t="s">
        <v>261</v>
      </c>
      <c r="L3695" s="2" t="s">
        <v>22</v>
      </c>
      <c r="M3695" s="16">
        <v>28.77</v>
      </c>
      <c r="N3695" s="16"/>
      <c r="O3695" s="16"/>
      <c r="P3695" s="16"/>
      <c r="Q3695" s="16"/>
      <c r="R3695" s="16"/>
      <c r="S3695" s="16"/>
      <c r="V3695" t="str">
        <f t="shared" si="182"/>
        <v>200INIF</v>
      </c>
      <c r="W3695" s="58" t="e">
        <f>VLOOKUP(V3695,Minimos!$D$3:$E$26,2,FALSE)</f>
        <v>#N/A</v>
      </c>
      <c r="X3695" s="18" t="e">
        <f t="shared" si="183"/>
        <v>#N/A</v>
      </c>
      <c r="Y3695" s="58" t="e">
        <f t="shared" si="184"/>
        <v>#N/A</v>
      </c>
    </row>
    <row r="3696" spans="1:25" x14ac:dyDescent="0.25">
      <c r="A3696" t="s">
        <v>114</v>
      </c>
      <c r="B3696" s="133" t="s">
        <v>187</v>
      </c>
      <c r="C3696" t="s">
        <v>818</v>
      </c>
      <c r="D3696" s="54">
        <v>44703</v>
      </c>
      <c r="E3696" s="133" t="s">
        <v>686</v>
      </c>
      <c r="F3696" s="133" t="s">
        <v>62</v>
      </c>
      <c r="G3696" s="133" t="s">
        <v>20</v>
      </c>
      <c r="H3696" s="2">
        <v>2</v>
      </c>
      <c r="I3696" s="2">
        <v>811</v>
      </c>
      <c r="J3696" s="2" t="s">
        <v>393</v>
      </c>
      <c r="K3696" s="2" t="s">
        <v>267</v>
      </c>
      <c r="L3696" s="2" t="s">
        <v>23</v>
      </c>
      <c r="M3696" s="16">
        <v>30.44</v>
      </c>
      <c r="N3696" s="16"/>
      <c r="O3696" s="16"/>
      <c r="P3696" s="16"/>
      <c r="Q3696" s="16"/>
      <c r="R3696" s="16"/>
      <c r="S3696" s="16"/>
      <c r="V3696" t="str">
        <f t="shared" si="182"/>
        <v>200JUVF</v>
      </c>
      <c r="W3696" s="58" t="e">
        <f>VLOOKUP(V3696,Minimos!$D$3:$E$26,2,FALSE)</f>
        <v>#N/A</v>
      </c>
      <c r="X3696" s="18" t="e">
        <f t="shared" si="183"/>
        <v>#N/A</v>
      </c>
      <c r="Y3696" s="58" t="e">
        <f t="shared" si="184"/>
        <v>#N/A</v>
      </c>
    </row>
    <row r="3697" spans="1:25" x14ac:dyDescent="0.25">
      <c r="A3697" t="s">
        <v>114</v>
      </c>
      <c r="B3697" s="133" t="s">
        <v>187</v>
      </c>
      <c r="C3697" t="s">
        <v>818</v>
      </c>
      <c r="D3697" s="54">
        <v>44703</v>
      </c>
      <c r="E3697" s="133" t="s">
        <v>686</v>
      </c>
      <c r="F3697" s="133" t="s">
        <v>62</v>
      </c>
      <c r="G3697" s="133" t="s">
        <v>20</v>
      </c>
      <c r="H3697" s="2">
        <v>3</v>
      </c>
      <c r="I3697" s="2">
        <v>53</v>
      </c>
      <c r="J3697" s="2" t="s">
        <v>349</v>
      </c>
      <c r="K3697" s="2" t="s">
        <v>64</v>
      </c>
      <c r="L3697" s="2" t="s">
        <v>23</v>
      </c>
      <c r="M3697" s="16">
        <v>30.81</v>
      </c>
      <c r="N3697" s="16"/>
      <c r="O3697" s="16"/>
      <c r="P3697" s="16"/>
      <c r="Q3697" s="16"/>
      <c r="R3697" s="16"/>
      <c r="S3697" s="16"/>
      <c r="V3697" t="str">
        <f t="shared" si="182"/>
        <v>200JUVF</v>
      </c>
      <c r="W3697" s="58" t="e">
        <f>VLOOKUP(V3697,Minimos!$D$3:$E$26,2,FALSE)</f>
        <v>#N/A</v>
      </c>
      <c r="X3697" s="18" t="e">
        <f t="shared" si="183"/>
        <v>#N/A</v>
      </c>
      <c r="Y3697" s="58" t="e">
        <f t="shared" si="184"/>
        <v>#N/A</v>
      </c>
    </row>
    <row r="3698" spans="1:25" x14ac:dyDescent="0.25">
      <c r="A3698" t="s">
        <v>114</v>
      </c>
      <c r="B3698" s="133" t="s">
        <v>187</v>
      </c>
      <c r="C3698" t="s">
        <v>818</v>
      </c>
      <c r="D3698" s="54">
        <v>44703</v>
      </c>
      <c r="E3698" s="133" t="s">
        <v>686</v>
      </c>
      <c r="F3698" s="133" t="s">
        <v>62</v>
      </c>
      <c r="G3698" s="133" t="s">
        <v>20</v>
      </c>
      <c r="H3698" s="2">
        <v>4</v>
      </c>
      <c r="I3698" s="2">
        <v>277</v>
      </c>
      <c r="J3698" s="2" t="s">
        <v>345</v>
      </c>
      <c r="K3698" s="2" t="s">
        <v>67</v>
      </c>
      <c r="L3698" s="2" t="s">
        <v>23</v>
      </c>
      <c r="M3698" s="16">
        <v>31.41</v>
      </c>
      <c r="N3698" s="16"/>
      <c r="O3698" s="16"/>
      <c r="P3698" s="16"/>
      <c r="Q3698" s="16"/>
      <c r="R3698" s="16"/>
      <c r="S3698" s="16"/>
      <c r="V3698" t="str">
        <f t="shared" si="182"/>
        <v>200JUVF</v>
      </c>
      <c r="W3698" s="58" t="e">
        <f>VLOOKUP(V3698,Minimos!$D$3:$E$26,2,FALSE)</f>
        <v>#N/A</v>
      </c>
      <c r="X3698" s="18" t="e">
        <f t="shared" si="183"/>
        <v>#N/A</v>
      </c>
      <c r="Y3698" s="58" t="e">
        <f t="shared" si="184"/>
        <v>#N/A</v>
      </c>
    </row>
    <row r="3699" spans="1:25" x14ac:dyDescent="0.25">
      <c r="A3699" t="s">
        <v>114</v>
      </c>
      <c r="B3699" s="133" t="s">
        <v>187</v>
      </c>
      <c r="C3699" t="s">
        <v>818</v>
      </c>
      <c r="D3699" s="54">
        <v>44703</v>
      </c>
      <c r="E3699" s="133" t="s">
        <v>686</v>
      </c>
      <c r="F3699" s="133" t="s">
        <v>62</v>
      </c>
      <c r="G3699" s="133" t="s">
        <v>20</v>
      </c>
      <c r="H3699" s="2">
        <v>5</v>
      </c>
      <c r="I3699" s="2">
        <v>316</v>
      </c>
      <c r="J3699" s="2" t="s">
        <v>225</v>
      </c>
      <c r="K3699" s="2" t="s">
        <v>256</v>
      </c>
      <c r="L3699" s="2" t="s">
        <v>22</v>
      </c>
      <c r="M3699" s="16">
        <v>32.17</v>
      </c>
      <c r="N3699" s="16"/>
      <c r="O3699" s="16"/>
      <c r="P3699" s="16"/>
      <c r="Q3699" s="16"/>
      <c r="R3699" s="16"/>
      <c r="S3699" s="16"/>
      <c r="V3699" t="str">
        <f t="shared" si="182"/>
        <v>200INIF</v>
      </c>
      <c r="W3699" s="58" t="e">
        <f>VLOOKUP(V3699,Minimos!$D$3:$E$26,2,FALSE)</f>
        <v>#N/A</v>
      </c>
      <c r="X3699" s="18" t="e">
        <f t="shared" si="183"/>
        <v>#N/A</v>
      </c>
      <c r="Y3699" s="58" t="e">
        <f t="shared" si="184"/>
        <v>#N/A</v>
      </c>
    </row>
    <row r="3700" spans="1:25" x14ac:dyDescent="0.25">
      <c r="A3700" t="s">
        <v>114</v>
      </c>
      <c r="B3700" s="133" t="s">
        <v>187</v>
      </c>
      <c r="C3700" t="s">
        <v>818</v>
      </c>
      <c r="D3700" s="54">
        <v>44703</v>
      </c>
      <c r="E3700" s="133" t="s">
        <v>686</v>
      </c>
      <c r="F3700" s="133" t="s">
        <v>62</v>
      </c>
      <c r="G3700" s="133" t="s">
        <v>20</v>
      </c>
      <c r="H3700" s="2">
        <v>6</v>
      </c>
      <c r="I3700" s="2">
        <v>855</v>
      </c>
      <c r="J3700" s="2" t="s">
        <v>386</v>
      </c>
      <c r="K3700" s="2" t="s">
        <v>267</v>
      </c>
      <c r="L3700" s="2" t="s">
        <v>23</v>
      </c>
      <c r="M3700" s="16">
        <v>32.58</v>
      </c>
      <c r="N3700" s="16"/>
      <c r="O3700" s="16"/>
      <c r="P3700" s="16"/>
      <c r="Q3700" s="16"/>
      <c r="R3700" s="16"/>
      <c r="S3700" s="16"/>
      <c r="V3700" t="str">
        <f t="shared" si="182"/>
        <v>200JUVF</v>
      </c>
      <c r="W3700" s="58" t="e">
        <f>VLOOKUP(V3700,Minimos!$D$3:$E$26,2,FALSE)</f>
        <v>#N/A</v>
      </c>
      <c r="X3700" s="18" t="e">
        <f t="shared" si="183"/>
        <v>#N/A</v>
      </c>
      <c r="Y3700" s="58" t="e">
        <f t="shared" si="184"/>
        <v>#N/A</v>
      </c>
    </row>
    <row r="3701" spans="1:25" x14ac:dyDescent="0.25">
      <c r="A3701" t="s">
        <v>114</v>
      </c>
      <c r="B3701" s="133" t="s">
        <v>187</v>
      </c>
      <c r="C3701" t="s">
        <v>818</v>
      </c>
      <c r="D3701" s="54">
        <v>44703</v>
      </c>
      <c r="E3701" s="133" t="s">
        <v>686</v>
      </c>
      <c r="F3701" s="133" t="s">
        <v>62</v>
      </c>
      <c r="G3701" s="133" t="s">
        <v>20</v>
      </c>
      <c r="H3701" s="2">
        <v>7</v>
      </c>
      <c r="I3701" s="2">
        <v>1284</v>
      </c>
      <c r="J3701" s="2" t="s">
        <v>797</v>
      </c>
      <c r="K3701" s="2" t="s">
        <v>267</v>
      </c>
      <c r="L3701" s="2" t="s">
        <v>22</v>
      </c>
      <c r="M3701" s="16">
        <v>34.86</v>
      </c>
      <c r="N3701" s="16"/>
      <c r="O3701" s="16"/>
      <c r="P3701" s="16"/>
      <c r="Q3701" s="16"/>
      <c r="R3701" s="16"/>
      <c r="S3701" s="16"/>
      <c r="V3701" t="str">
        <f t="shared" si="182"/>
        <v>200INIF</v>
      </c>
      <c r="W3701" s="58" t="e">
        <f>VLOOKUP(V3701,Minimos!$D$3:$E$26,2,FALSE)</f>
        <v>#N/A</v>
      </c>
      <c r="X3701" s="18" t="e">
        <f t="shared" si="183"/>
        <v>#N/A</v>
      </c>
      <c r="Y3701" s="58" t="e">
        <f t="shared" si="184"/>
        <v>#N/A</v>
      </c>
    </row>
    <row r="3702" spans="1:25" x14ac:dyDescent="0.25">
      <c r="A3702" t="s">
        <v>114</v>
      </c>
      <c r="B3702" s="133" t="s">
        <v>187</v>
      </c>
      <c r="C3702" t="s">
        <v>818</v>
      </c>
      <c r="D3702" s="54">
        <v>44703</v>
      </c>
      <c r="E3702" s="133" t="s">
        <v>686</v>
      </c>
      <c r="F3702" s="133" t="s">
        <v>62</v>
      </c>
      <c r="G3702" s="133" t="s">
        <v>20</v>
      </c>
      <c r="H3702" s="2">
        <v>1</v>
      </c>
      <c r="I3702" s="2">
        <v>105</v>
      </c>
      <c r="J3702" s="2" t="s">
        <v>213</v>
      </c>
      <c r="K3702" s="2" t="s">
        <v>64</v>
      </c>
      <c r="L3702" s="2" t="s">
        <v>22</v>
      </c>
      <c r="M3702" s="16">
        <v>26.72</v>
      </c>
      <c r="N3702" s="16"/>
      <c r="O3702" s="16"/>
      <c r="P3702" s="16"/>
      <c r="Q3702" s="16"/>
      <c r="R3702" s="16"/>
      <c r="S3702" s="16"/>
      <c r="V3702" t="str">
        <f t="shared" si="182"/>
        <v>200INIF</v>
      </c>
      <c r="W3702" s="58" t="e">
        <f>VLOOKUP(V3702,Minimos!$D$3:$E$26,2,FALSE)</f>
        <v>#N/A</v>
      </c>
      <c r="X3702" s="18" t="e">
        <f t="shared" si="183"/>
        <v>#N/A</v>
      </c>
      <c r="Y3702" s="58" t="e">
        <f t="shared" si="184"/>
        <v>#N/A</v>
      </c>
    </row>
    <row r="3703" spans="1:25" x14ac:dyDescent="0.25">
      <c r="A3703" t="s">
        <v>114</v>
      </c>
      <c r="B3703" s="133" t="s">
        <v>187</v>
      </c>
      <c r="C3703" t="s">
        <v>818</v>
      </c>
      <c r="D3703" s="54">
        <v>44703</v>
      </c>
      <c r="E3703" s="133" t="s">
        <v>686</v>
      </c>
      <c r="F3703" s="133" t="s">
        <v>62</v>
      </c>
      <c r="G3703" s="133" t="s">
        <v>20</v>
      </c>
      <c r="H3703" s="2">
        <v>2</v>
      </c>
      <c r="I3703" s="2">
        <v>336</v>
      </c>
      <c r="J3703" s="2" t="s">
        <v>307</v>
      </c>
      <c r="K3703" s="2" t="s">
        <v>256</v>
      </c>
      <c r="L3703" s="2" t="s">
        <v>23</v>
      </c>
      <c r="M3703" s="16">
        <v>27.06</v>
      </c>
      <c r="N3703" s="16"/>
      <c r="O3703" s="16"/>
      <c r="P3703" s="16"/>
      <c r="Q3703" s="16"/>
      <c r="R3703" s="16"/>
      <c r="S3703" s="16"/>
      <c r="V3703" t="str">
        <f t="shared" si="182"/>
        <v>200JUVF</v>
      </c>
      <c r="W3703" s="58" t="e">
        <f>VLOOKUP(V3703,Minimos!$D$3:$E$26,2,FALSE)</f>
        <v>#N/A</v>
      </c>
      <c r="X3703" s="18" t="e">
        <f t="shared" si="183"/>
        <v>#N/A</v>
      </c>
      <c r="Y3703" s="58" t="e">
        <f t="shared" si="184"/>
        <v>#N/A</v>
      </c>
    </row>
    <row r="3704" spans="1:25" x14ac:dyDescent="0.25">
      <c r="A3704" t="s">
        <v>114</v>
      </c>
      <c r="B3704" s="133" t="s">
        <v>187</v>
      </c>
      <c r="C3704" t="s">
        <v>818</v>
      </c>
      <c r="D3704" s="54">
        <v>44703</v>
      </c>
      <c r="E3704" s="133" t="s">
        <v>686</v>
      </c>
      <c r="F3704" s="133" t="s">
        <v>62</v>
      </c>
      <c r="G3704" s="133" t="s">
        <v>20</v>
      </c>
      <c r="H3704" s="2">
        <v>3</v>
      </c>
      <c r="I3704" s="2">
        <v>370</v>
      </c>
      <c r="J3704" s="2" t="s">
        <v>352</v>
      </c>
      <c r="K3704" s="2" t="s">
        <v>257</v>
      </c>
      <c r="L3704" s="2" t="s">
        <v>23</v>
      </c>
      <c r="M3704" s="16">
        <v>28.64</v>
      </c>
      <c r="N3704" s="16"/>
      <c r="O3704" s="16"/>
      <c r="P3704" s="16"/>
      <c r="Q3704" s="16"/>
      <c r="R3704" s="16"/>
      <c r="S3704" s="16"/>
      <c r="V3704" t="str">
        <f t="shared" si="182"/>
        <v>200JUVF</v>
      </c>
      <c r="W3704" s="58" t="e">
        <f>VLOOKUP(V3704,Minimos!$D$3:$E$26,2,FALSE)</f>
        <v>#N/A</v>
      </c>
      <c r="X3704" s="18" t="e">
        <f t="shared" si="183"/>
        <v>#N/A</v>
      </c>
      <c r="Y3704" s="58" t="e">
        <f t="shared" si="184"/>
        <v>#N/A</v>
      </c>
    </row>
    <row r="3705" spans="1:25" x14ac:dyDescent="0.25">
      <c r="A3705" t="s">
        <v>114</v>
      </c>
      <c r="B3705" s="133" t="s">
        <v>187</v>
      </c>
      <c r="C3705" t="s">
        <v>818</v>
      </c>
      <c r="D3705" s="54">
        <v>44703</v>
      </c>
      <c r="E3705" s="133" t="s">
        <v>686</v>
      </c>
      <c r="F3705" s="133" t="s">
        <v>62</v>
      </c>
      <c r="G3705" s="133" t="s">
        <v>20</v>
      </c>
      <c r="H3705" s="2">
        <v>4</v>
      </c>
      <c r="I3705" s="2">
        <v>821</v>
      </c>
      <c r="J3705" s="2" t="s">
        <v>372</v>
      </c>
      <c r="K3705" s="2" t="s">
        <v>64</v>
      </c>
      <c r="L3705" s="2" t="s">
        <v>23</v>
      </c>
      <c r="M3705" s="16">
        <v>28.67</v>
      </c>
      <c r="N3705" s="16"/>
      <c r="O3705" s="16"/>
      <c r="P3705" s="16"/>
      <c r="Q3705" s="16"/>
      <c r="R3705" s="16"/>
      <c r="S3705" s="16"/>
      <c r="V3705" t="str">
        <f t="shared" si="182"/>
        <v>200JUVF</v>
      </c>
      <c r="W3705" s="58" t="e">
        <f>VLOOKUP(V3705,Minimos!$D$3:$E$26,2,FALSE)</f>
        <v>#N/A</v>
      </c>
      <c r="X3705" s="18" t="e">
        <f t="shared" si="183"/>
        <v>#N/A</v>
      </c>
      <c r="Y3705" s="58" t="e">
        <f t="shared" si="184"/>
        <v>#N/A</v>
      </c>
    </row>
    <row r="3706" spans="1:25" x14ac:dyDescent="0.25">
      <c r="A3706" t="s">
        <v>114</v>
      </c>
      <c r="B3706" s="133" t="s">
        <v>187</v>
      </c>
      <c r="C3706" t="s">
        <v>818</v>
      </c>
      <c r="D3706" s="54">
        <v>44703</v>
      </c>
      <c r="E3706" s="133" t="s">
        <v>686</v>
      </c>
      <c r="F3706" s="133" t="s">
        <v>62</v>
      </c>
      <c r="G3706" s="133" t="s">
        <v>20</v>
      </c>
      <c r="H3706" s="2">
        <v>5</v>
      </c>
      <c r="I3706" s="2">
        <v>384</v>
      </c>
      <c r="J3706" s="2" t="s">
        <v>288</v>
      </c>
      <c r="K3706" s="2" t="s">
        <v>257</v>
      </c>
      <c r="L3706" s="2" t="s">
        <v>22</v>
      </c>
      <c r="M3706" s="16">
        <v>29.88</v>
      </c>
      <c r="N3706" s="16"/>
      <c r="O3706" s="16"/>
      <c r="P3706" s="16"/>
      <c r="Q3706" s="16"/>
      <c r="R3706" s="16"/>
      <c r="S3706" s="16"/>
      <c r="V3706" t="str">
        <f t="shared" si="182"/>
        <v>200INIF</v>
      </c>
      <c r="W3706" s="58" t="e">
        <f>VLOOKUP(V3706,Minimos!$D$3:$E$26,2,FALSE)</f>
        <v>#N/A</v>
      </c>
      <c r="X3706" s="18" t="e">
        <f t="shared" si="183"/>
        <v>#N/A</v>
      </c>
      <c r="Y3706" s="58" t="e">
        <f t="shared" si="184"/>
        <v>#N/A</v>
      </c>
    </row>
    <row r="3707" spans="1:25" x14ac:dyDescent="0.25">
      <c r="A3707" t="s">
        <v>114</v>
      </c>
      <c r="B3707" s="133" t="s">
        <v>187</v>
      </c>
      <c r="C3707" t="s">
        <v>818</v>
      </c>
      <c r="D3707" s="54">
        <v>44703</v>
      </c>
      <c r="E3707" s="133" t="s">
        <v>686</v>
      </c>
      <c r="F3707" s="133" t="s">
        <v>62</v>
      </c>
      <c r="G3707" s="133" t="s">
        <v>20</v>
      </c>
      <c r="H3707" s="2">
        <v>6</v>
      </c>
      <c r="I3707" s="2">
        <v>872</v>
      </c>
      <c r="J3707" s="2" t="s">
        <v>348</v>
      </c>
      <c r="K3707" s="2" t="s">
        <v>64</v>
      </c>
      <c r="L3707" s="2" t="s">
        <v>23</v>
      </c>
      <c r="M3707" s="16">
        <v>30.04</v>
      </c>
      <c r="N3707" s="16"/>
      <c r="O3707" s="16"/>
      <c r="P3707" s="16"/>
      <c r="Q3707" s="16"/>
      <c r="R3707" s="16"/>
      <c r="S3707" s="16"/>
      <c r="V3707" t="str">
        <f t="shared" si="182"/>
        <v>200JUVF</v>
      </c>
      <c r="W3707" s="58" t="e">
        <f>VLOOKUP(V3707,Minimos!$D$3:$E$26,2,FALSE)</f>
        <v>#N/A</v>
      </c>
      <c r="X3707" s="18" t="e">
        <f t="shared" si="183"/>
        <v>#N/A</v>
      </c>
      <c r="Y3707" s="58" t="e">
        <f t="shared" si="184"/>
        <v>#N/A</v>
      </c>
    </row>
    <row r="3708" spans="1:25" x14ac:dyDescent="0.25">
      <c r="A3708" t="s">
        <v>114</v>
      </c>
      <c r="B3708" s="133" t="s">
        <v>187</v>
      </c>
      <c r="C3708" t="s">
        <v>818</v>
      </c>
      <c r="D3708" s="54">
        <v>44703</v>
      </c>
      <c r="E3708" s="133" t="s">
        <v>686</v>
      </c>
      <c r="F3708" s="133" t="s">
        <v>62</v>
      </c>
      <c r="G3708" s="133" t="s">
        <v>20</v>
      </c>
      <c r="H3708" s="2">
        <v>1</v>
      </c>
      <c r="I3708" s="2">
        <v>699</v>
      </c>
      <c r="J3708" s="2" t="s">
        <v>425</v>
      </c>
      <c r="K3708" s="2" t="s">
        <v>64</v>
      </c>
      <c r="L3708" s="2" t="s">
        <v>26</v>
      </c>
      <c r="M3708" s="16">
        <v>26.72</v>
      </c>
      <c r="N3708" s="16"/>
      <c r="O3708" s="16"/>
      <c r="P3708" s="16"/>
      <c r="Q3708" s="16"/>
      <c r="R3708" s="16"/>
      <c r="S3708" s="16"/>
      <c r="V3708" t="str">
        <f t="shared" si="182"/>
        <v>200JUNF</v>
      </c>
      <c r="W3708" s="58" t="e">
        <f>VLOOKUP(V3708,Minimos!$D$3:$E$26,2,FALSE)</f>
        <v>#N/A</v>
      </c>
      <c r="X3708" s="18" t="e">
        <f t="shared" si="183"/>
        <v>#N/A</v>
      </c>
      <c r="Y3708" s="58" t="e">
        <f t="shared" si="184"/>
        <v>#N/A</v>
      </c>
    </row>
    <row r="3709" spans="1:25" x14ac:dyDescent="0.25">
      <c r="A3709" t="s">
        <v>97</v>
      </c>
      <c r="B3709" s="133" t="s">
        <v>188</v>
      </c>
      <c r="C3709" t="s">
        <v>818</v>
      </c>
      <c r="D3709" s="54">
        <v>44703</v>
      </c>
      <c r="E3709" s="133" t="s">
        <v>686</v>
      </c>
      <c r="F3709" s="133" t="s">
        <v>62</v>
      </c>
      <c r="G3709" s="133" t="s">
        <v>20</v>
      </c>
      <c r="H3709" s="2">
        <v>1</v>
      </c>
      <c r="I3709" s="2">
        <v>85</v>
      </c>
      <c r="J3709" s="2" t="s">
        <v>330</v>
      </c>
      <c r="K3709" s="2" t="s">
        <v>64</v>
      </c>
      <c r="L3709" s="2" t="s">
        <v>23</v>
      </c>
      <c r="M3709" s="16">
        <v>2.85</v>
      </c>
      <c r="N3709" s="16"/>
      <c r="O3709" s="16"/>
      <c r="P3709" s="16"/>
      <c r="Q3709" s="16"/>
      <c r="R3709" s="16"/>
      <c r="S3709" s="16"/>
      <c r="V3709" t="str">
        <f t="shared" si="182"/>
        <v>VARAJUVF</v>
      </c>
      <c r="W3709" s="58" t="e">
        <f>VLOOKUP(V3709,Minimos!$D$3:$E$26,2,FALSE)</f>
        <v>#N/A</v>
      </c>
      <c r="X3709" s="18" t="e">
        <f t="shared" si="183"/>
        <v>#N/A</v>
      </c>
      <c r="Y3709" s="58" t="e">
        <f t="shared" si="184"/>
        <v>#N/A</v>
      </c>
    </row>
    <row r="3710" spans="1:25" x14ac:dyDescent="0.25">
      <c r="A3710" t="s">
        <v>97</v>
      </c>
      <c r="B3710" s="133" t="s">
        <v>188</v>
      </c>
      <c r="C3710" t="s">
        <v>818</v>
      </c>
      <c r="D3710" s="54">
        <v>44703</v>
      </c>
      <c r="E3710" s="133" t="s">
        <v>686</v>
      </c>
      <c r="F3710" s="133" t="s">
        <v>62</v>
      </c>
      <c r="G3710" s="133" t="s">
        <v>20</v>
      </c>
      <c r="H3710" s="2">
        <v>2</v>
      </c>
      <c r="I3710" s="2">
        <v>684</v>
      </c>
      <c r="J3710" s="2" t="s">
        <v>423</v>
      </c>
      <c r="K3710" s="2" t="s">
        <v>64</v>
      </c>
      <c r="L3710" s="2" t="s">
        <v>23</v>
      </c>
      <c r="M3710" s="16">
        <v>2.4</v>
      </c>
      <c r="N3710" s="16"/>
      <c r="O3710" s="16"/>
      <c r="P3710" s="16"/>
      <c r="Q3710" s="16"/>
      <c r="R3710" s="16"/>
      <c r="S3710" s="16"/>
      <c r="V3710" t="str">
        <f t="shared" si="182"/>
        <v>VARAJUVF</v>
      </c>
      <c r="W3710" s="58" t="e">
        <f>VLOOKUP(V3710,Minimos!$D$3:$E$26,2,FALSE)</f>
        <v>#N/A</v>
      </c>
      <c r="X3710" s="18" t="e">
        <f t="shared" si="183"/>
        <v>#N/A</v>
      </c>
      <c r="Y3710" s="58" t="e">
        <f t="shared" si="184"/>
        <v>#N/A</v>
      </c>
    </row>
    <row r="3711" spans="1:25" x14ac:dyDescent="0.25">
      <c r="A3711" t="s">
        <v>97</v>
      </c>
      <c r="B3711" s="133" t="s">
        <v>188</v>
      </c>
      <c r="C3711" t="s">
        <v>818</v>
      </c>
      <c r="D3711" s="54">
        <v>44703</v>
      </c>
      <c r="E3711" s="133" t="s">
        <v>686</v>
      </c>
      <c r="F3711" s="133" t="s">
        <v>62</v>
      </c>
      <c r="G3711" s="133" t="s">
        <v>20</v>
      </c>
      <c r="H3711" s="2">
        <v>3</v>
      </c>
      <c r="I3711" s="2">
        <v>816</v>
      </c>
      <c r="J3711" s="2" t="s">
        <v>328</v>
      </c>
      <c r="K3711" s="2" t="s">
        <v>64</v>
      </c>
      <c r="L3711" s="2" t="s">
        <v>23</v>
      </c>
      <c r="M3711" s="16">
        <v>2.2000000000000002</v>
      </c>
      <c r="N3711" s="16"/>
      <c r="O3711" s="16"/>
      <c r="P3711" s="16"/>
      <c r="Q3711" s="16"/>
      <c r="R3711" s="16"/>
      <c r="S3711" s="16"/>
      <c r="V3711" t="str">
        <f t="shared" si="182"/>
        <v>VARAJUVF</v>
      </c>
      <c r="W3711" s="58" t="e">
        <f>VLOOKUP(V3711,Minimos!$D$3:$E$26,2,FALSE)</f>
        <v>#N/A</v>
      </c>
      <c r="X3711" s="18" t="e">
        <f t="shared" si="183"/>
        <v>#N/A</v>
      </c>
      <c r="Y3711" s="58" t="e">
        <f t="shared" si="184"/>
        <v>#N/A</v>
      </c>
    </row>
    <row r="3712" spans="1:25" x14ac:dyDescent="0.25">
      <c r="A3712" t="s">
        <v>97</v>
      </c>
      <c r="B3712" s="133" t="s">
        <v>188</v>
      </c>
      <c r="C3712" t="s">
        <v>818</v>
      </c>
      <c r="D3712" s="54">
        <v>44703</v>
      </c>
      <c r="E3712" s="133" t="s">
        <v>686</v>
      </c>
      <c r="F3712" s="133" t="s">
        <v>62</v>
      </c>
      <c r="G3712" s="133" t="s">
        <v>20</v>
      </c>
      <c r="H3712" s="2">
        <v>4</v>
      </c>
      <c r="I3712" s="2">
        <v>693</v>
      </c>
      <c r="J3712" s="2" t="s">
        <v>309</v>
      </c>
      <c r="K3712" s="2" t="s">
        <v>64</v>
      </c>
      <c r="L3712" s="2" t="s">
        <v>23</v>
      </c>
      <c r="M3712" s="16">
        <v>2.2000000000000002</v>
      </c>
      <c r="N3712" s="16"/>
      <c r="O3712" s="16"/>
      <c r="P3712" s="16"/>
      <c r="Q3712" s="16"/>
      <c r="R3712" s="16"/>
      <c r="S3712" s="16"/>
      <c r="V3712" t="str">
        <f t="shared" si="182"/>
        <v>VARAJUVF</v>
      </c>
      <c r="W3712" s="58" t="e">
        <f>VLOOKUP(V3712,Minimos!$D$3:$E$26,2,FALSE)</f>
        <v>#N/A</v>
      </c>
      <c r="X3712" s="18" t="e">
        <f t="shared" si="183"/>
        <v>#N/A</v>
      </c>
      <c r="Y3712" s="58" t="e">
        <f t="shared" si="184"/>
        <v>#N/A</v>
      </c>
    </row>
    <row r="3713" spans="1:25" x14ac:dyDescent="0.25">
      <c r="A3713" t="s">
        <v>97</v>
      </c>
      <c r="B3713" s="133" t="s">
        <v>188</v>
      </c>
      <c r="C3713" t="s">
        <v>818</v>
      </c>
      <c r="D3713" s="54">
        <v>44703</v>
      </c>
      <c r="E3713" s="133" t="s">
        <v>686</v>
      </c>
      <c r="F3713" s="133" t="s">
        <v>62</v>
      </c>
      <c r="G3713" s="133" t="s">
        <v>20</v>
      </c>
      <c r="H3713" s="2">
        <v>5</v>
      </c>
      <c r="I3713" s="2">
        <v>95</v>
      </c>
      <c r="J3713" s="2" t="s">
        <v>217</v>
      </c>
      <c r="K3713" s="2" t="s">
        <v>64</v>
      </c>
      <c r="L3713" s="2" t="s">
        <v>22</v>
      </c>
      <c r="M3713" s="16">
        <v>2.1</v>
      </c>
      <c r="N3713" s="16"/>
      <c r="O3713" s="16"/>
      <c r="P3713" s="16"/>
      <c r="Q3713" s="16"/>
      <c r="R3713" s="16"/>
      <c r="S3713" s="16"/>
      <c r="V3713" t="str">
        <f t="shared" si="182"/>
        <v>VARAINIF</v>
      </c>
      <c r="W3713" s="58" t="e">
        <f>VLOOKUP(V3713,Minimos!$D$3:$E$26,2,FALSE)</f>
        <v>#N/A</v>
      </c>
      <c r="X3713" s="18" t="e">
        <f t="shared" si="183"/>
        <v>#N/A</v>
      </c>
      <c r="Y3713" s="58" t="e">
        <f t="shared" si="184"/>
        <v>#N/A</v>
      </c>
    </row>
    <row r="3714" spans="1:25" x14ac:dyDescent="0.25">
      <c r="A3714" t="s">
        <v>97</v>
      </c>
      <c r="B3714" s="133" t="s">
        <v>188</v>
      </c>
      <c r="C3714" t="s">
        <v>818</v>
      </c>
      <c r="D3714" s="54">
        <v>44703</v>
      </c>
      <c r="E3714" s="133" t="s">
        <v>686</v>
      </c>
      <c r="F3714" s="133" t="s">
        <v>62</v>
      </c>
      <c r="G3714" s="133" t="s">
        <v>20</v>
      </c>
      <c r="H3714" s="2">
        <v>6</v>
      </c>
      <c r="I3714" s="2">
        <v>132</v>
      </c>
      <c r="J3714" s="2" t="s">
        <v>218</v>
      </c>
      <c r="K3714" s="2" t="s">
        <v>64</v>
      </c>
      <c r="L3714" s="2" t="s">
        <v>22</v>
      </c>
      <c r="M3714" s="16">
        <v>1.95</v>
      </c>
      <c r="N3714" s="16"/>
      <c r="O3714" s="16"/>
      <c r="P3714" s="16"/>
      <c r="Q3714" s="16"/>
      <c r="R3714" s="16"/>
      <c r="S3714" s="16"/>
      <c r="V3714" t="str">
        <f t="shared" ref="V3714:V3777" si="185">A3714&amp;L3714&amp;G3714</f>
        <v>VARAINIF</v>
      </c>
      <c r="W3714" s="58" t="e">
        <f>VLOOKUP(V3714,Minimos!$D$3:$E$26,2,FALSE)</f>
        <v>#N/A</v>
      </c>
      <c r="X3714" s="18" t="e">
        <f t="shared" ref="X3714:X3777" si="186">M3714-W3714</f>
        <v>#N/A</v>
      </c>
      <c r="Y3714" s="58" t="e">
        <f t="shared" ref="Y3714:Y3777" si="187">IF(X3714&gt;=0,"Apurado","")</f>
        <v>#N/A</v>
      </c>
    </row>
    <row r="3715" spans="1:25" x14ac:dyDescent="0.25">
      <c r="A3715" t="s">
        <v>114</v>
      </c>
      <c r="B3715" s="133" t="s">
        <v>187</v>
      </c>
      <c r="C3715" t="s">
        <v>818</v>
      </c>
      <c r="D3715" s="54">
        <v>44703</v>
      </c>
      <c r="E3715" s="133" t="s">
        <v>686</v>
      </c>
      <c r="F3715" s="133" t="s">
        <v>62</v>
      </c>
      <c r="G3715" s="133" t="s">
        <v>18</v>
      </c>
      <c r="H3715" s="2">
        <v>2</v>
      </c>
      <c r="I3715" s="2">
        <v>670</v>
      </c>
      <c r="J3715" s="2" t="s">
        <v>625</v>
      </c>
      <c r="K3715" s="2" t="s">
        <v>628</v>
      </c>
      <c r="L3715" s="2" t="s">
        <v>23</v>
      </c>
      <c r="M3715" s="16">
        <v>25.72</v>
      </c>
      <c r="N3715" s="16"/>
      <c r="O3715" s="16"/>
      <c r="P3715" s="16"/>
      <c r="Q3715" s="16"/>
      <c r="R3715" s="16"/>
      <c r="S3715" s="16"/>
      <c r="V3715" t="str">
        <f t="shared" si="185"/>
        <v>200JUVM</v>
      </c>
      <c r="W3715" s="58" t="e">
        <f>VLOOKUP(V3715,Minimos!$D$3:$E$26,2,FALSE)</f>
        <v>#N/A</v>
      </c>
      <c r="X3715" s="18" t="e">
        <f t="shared" si="186"/>
        <v>#N/A</v>
      </c>
      <c r="Y3715" s="58" t="e">
        <f t="shared" si="187"/>
        <v>#N/A</v>
      </c>
    </row>
    <row r="3716" spans="1:25" x14ac:dyDescent="0.25">
      <c r="A3716" t="s">
        <v>114</v>
      </c>
      <c r="B3716" s="133" t="s">
        <v>187</v>
      </c>
      <c r="C3716" t="s">
        <v>818</v>
      </c>
      <c r="D3716" s="54">
        <v>44703</v>
      </c>
      <c r="E3716" s="133" t="s">
        <v>686</v>
      </c>
      <c r="F3716" s="133" t="s">
        <v>62</v>
      </c>
      <c r="G3716" s="133" t="s">
        <v>18</v>
      </c>
      <c r="H3716" s="2">
        <v>3</v>
      </c>
      <c r="I3716" s="2">
        <v>253</v>
      </c>
      <c r="J3716" s="2" t="s">
        <v>205</v>
      </c>
      <c r="K3716" s="2" t="s">
        <v>67</v>
      </c>
      <c r="L3716" s="2" t="s">
        <v>22</v>
      </c>
      <c r="M3716" s="16">
        <v>26.02</v>
      </c>
      <c r="N3716" s="16"/>
      <c r="O3716" s="16"/>
      <c r="P3716" s="16"/>
      <c r="Q3716" s="16"/>
      <c r="R3716" s="16"/>
      <c r="S3716" s="16"/>
      <c r="V3716" t="str">
        <f t="shared" si="185"/>
        <v>200INIM</v>
      </c>
      <c r="W3716" s="58" t="e">
        <f>VLOOKUP(V3716,Minimos!$D$3:$E$26,2,FALSE)</f>
        <v>#N/A</v>
      </c>
      <c r="X3716" s="18" t="e">
        <f t="shared" si="186"/>
        <v>#N/A</v>
      </c>
      <c r="Y3716" s="58" t="e">
        <f t="shared" si="187"/>
        <v>#N/A</v>
      </c>
    </row>
    <row r="3717" spans="1:25" x14ac:dyDescent="0.25">
      <c r="A3717" t="s">
        <v>114</v>
      </c>
      <c r="B3717" s="133" t="s">
        <v>187</v>
      </c>
      <c r="C3717" t="s">
        <v>818</v>
      </c>
      <c r="D3717" s="54">
        <v>44703</v>
      </c>
      <c r="E3717" s="133" t="s">
        <v>686</v>
      </c>
      <c r="F3717" s="133" t="s">
        <v>62</v>
      </c>
      <c r="G3717" s="133" t="s">
        <v>18</v>
      </c>
      <c r="H3717" s="2">
        <v>4</v>
      </c>
      <c r="I3717" s="2">
        <v>387</v>
      </c>
      <c r="J3717" s="2" t="s">
        <v>292</v>
      </c>
      <c r="K3717" s="2" t="s">
        <v>257</v>
      </c>
      <c r="L3717" s="2" t="s">
        <v>22</v>
      </c>
      <c r="M3717" s="16">
        <v>30.86</v>
      </c>
      <c r="N3717" s="16"/>
      <c r="O3717" s="16"/>
      <c r="P3717" s="16"/>
      <c r="Q3717" s="16"/>
      <c r="R3717" s="16"/>
      <c r="S3717" s="16"/>
      <c r="V3717" t="str">
        <f t="shared" si="185"/>
        <v>200INIM</v>
      </c>
      <c r="W3717" s="58" t="e">
        <f>VLOOKUP(V3717,Minimos!$D$3:$E$26,2,FALSE)</f>
        <v>#N/A</v>
      </c>
      <c r="X3717" s="18" t="e">
        <f t="shared" si="186"/>
        <v>#N/A</v>
      </c>
      <c r="Y3717" s="58" t="e">
        <f t="shared" si="187"/>
        <v>#N/A</v>
      </c>
    </row>
    <row r="3718" spans="1:25" x14ac:dyDescent="0.25">
      <c r="A3718" t="s">
        <v>114</v>
      </c>
      <c r="B3718" s="133" t="s">
        <v>187</v>
      </c>
      <c r="C3718" t="s">
        <v>818</v>
      </c>
      <c r="D3718" s="54">
        <v>44703</v>
      </c>
      <c r="E3718" s="133" t="s">
        <v>686</v>
      </c>
      <c r="F3718" s="133" t="s">
        <v>62</v>
      </c>
      <c r="G3718" s="133" t="s">
        <v>18</v>
      </c>
      <c r="H3718" s="2">
        <v>1</v>
      </c>
      <c r="I3718" s="2">
        <v>317</v>
      </c>
      <c r="J3718" s="2" t="s">
        <v>299</v>
      </c>
      <c r="K3718" s="2" t="s">
        <v>256</v>
      </c>
      <c r="L3718" s="2" t="s">
        <v>23</v>
      </c>
      <c r="M3718" s="16">
        <v>23.91</v>
      </c>
      <c r="N3718" s="16"/>
      <c r="O3718" s="16"/>
      <c r="P3718" s="16"/>
      <c r="Q3718" s="16"/>
      <c r="R3718" s="16"/>
      <c r="S3718" s="16"/>
      <c r="V3718" t="str">
        <f t="shared" si="185"/>
        <v>200JUVM</v>
      </c>
      <c r="W3718" s="58" t="e">
        <f>VLOOKUP(V3718,Minimos!$D$3:$E$26,2,FALSE)</f>
        <v>#N/A</v>
      </c>
      <c r="X3718" s="18" t="e">
        <f t="shared" si="186"/>
        <v>#N/A</v>
      </c>
      <c r="Y3718" s="58" t="e">
        <f t="shared" si="187"/>
        <v>#N/A</v>
      </c>
    </row>
    <row r="3719" spans="1:25" x14ac:dyDescent="0.25">
      <c r="A3719" t="s">
        <v>114</v>
      </c>
      <c r="B3719" s="133" t="s">
        <v>187</v>
      </c>
      <c r="C3719" t="s">
        <v>818</v>
      </c>
      <c r="D3719" s="54">
        <v>44703</v>
      </c>
      <c r="E3719" s="133" t="s">
        <v>686</v>
      </c>
      <c r="F3719" s="133" t="s">
        <v>62</v>
      </c>
      <c r="G3719" s="133" t="s">
        <v>18</v>
      </c>
      <c r="H3719" s="2">
        <v>2</v>
      </c>
      <c r="I3719" s="2">
        <v>519</v>
      </c>
      <c r="J3719" s="2" t="s">
        <v>318</v>
      </c>
      <c r="K3719" s="2" t="s">
        <v>65</v>
      </c>
      <c r="L3719" s="2" t="s">
        <v>23</v>
      </c>
      <c r="M3719" s="16">
        <v>24.48</v>
      </c>
      <c r="N3719" s="16"/>
      <c r="O3719" s="16"/>
      <c r="P3719" s="16"/>
      <c r="Q3719" s="16"/>
      <c r="R3719" s="16"/>
      <c r="S3719" s="16"/>
      <c r="V3719" t="str">
        <f t="shared" si="185"/>
        <v>200JUVM</v>
      </c>
      <c r="W3719" s="58" t="e">
        <f>VLOOKUP(V3719,Minimos!$D$3:$E$26,2,FALSE)</f>
        <v>#N/A</v>
      </c>
      <c r="X3719" s="18" t="e">
        <f t="shared" si="186"/>
        <v>#N/A</v>
      </c>
      <c r="Y3719" s="58" t="e">
        <f t="shared" si="187"/>
        <v>#N/A</v>
      </c>
    </row>
    <row r="3720" spans="1:25" x14ac:dyDescent="0.25">
      <c r="A3720" t="s">
        <v>114</v>
      </c>
      <c r="B3720" s="133" t="s">
        <v>187</v>
      </c>
      <c r="C3720" t="s">
        <v>818</v>
      </c>
      <c r="D3720" s="54">
        <v>44703</v>
      </c>
      <c r="E3720" s="133" t="s">
        <v>686</v>
      </c>
      <c r="F3720" s="133" t="s">
        <v>62</v>
      </c>
      <c r="G3720" s="133" t="s">
        <v>18</v>
      </c>
      <c r="H3720" s="2">
        <v>3</v>
      </c>
      <c r="I3720" s="2">
        <v>131</v>
      </c>
      <c r="J3720" s="2" t="s">
        <v>246</v>
      </c>
      <c r="K3720" s="2" t="s">
        <v>64</v>
      </c>
      <c r="L3720" s="2" t="s">
        <v>22</v>
      </c>
      <c r="M3720" s="16">
        <v>25.79</v>
      </c>
      <c r="N3720" s="16"/>
      <c r="O3720" s="16"/>
      <c r="P3720" s="16"/>
      <c r="Q3720" s="16"/>
      <c r="R3720" s="16"/>
      <c r="S3720" s="16"/>
      <c r="V3720" t="str">
        <f t="shared" si="185"/>
        <v>200INIM</v>
      </c>
      <c r="W3720" s="58" t="e">
        <f>VLOOKUP(V3720,Minimos!$D$3:$E$26,2,FALSE)</f>
        <v>#N/A</v>
      </c>
      <c r="X3720" s="18" t="e">
        <f t="shared" si="186"/>
        <v>#N/A</v>
      </c>
      <c r="Y3720" s="58" t="e">
        <f t="shared" si="187"/>
        <v>#N/A</v>
      </c>
    </row>
    <row r="3721" spans="1:25" x14ac:dyDescent="0.25">
      <c r="A3721" t="s">
        <v>114</v>
      </c>
      <c r="B3721" s="133" t="s">
        <v>187</v>
      </c>
      <c r="C3721" t="s">
        <v>818</v>
      </c>
      <c r="D3721" s="54">
        <v>44703</v>
      </c>
      <c r="E3721" s="133" t="s">
        <v>686</v>
      </c>
      <c r="F3721" s="133" t="s">
        <v>62</v>
      </c>
      <c r="G3721" s="133" t="s">
        <v>18</v>
      </c>
      <c r="H3721" s="2">
        <v>4</v>
      </c>
      <c r="I3721" s="2">
        <v>1126</v>
      </c>
      <c r="J3721" s="2" t="s">
        <v>741</v>
      </c>
      <c r="K3721" s="2" t="s">
        <v>267</v>
      </c>
      <c r="L3721" s="2" t="s">
        <v>23</v>
      </c>
      <c r="M3721" s="16">
        <v>26.17</v>
      </c>
      <c r="N3721" s="16"/>
      <c r="O3721" s="16"/>
      <c r="P3721" s="16"/>
      <c r="Q3721" s="16"/>
      <c r="R3721" s="16"/>
      <c r="S3721" s="16"/>
      <c r="V3721" t="str">
        <f t="shared" si="185"/>
        <v>200JUVM</v>
      </c>
      <c r="W3721" s="58" t="e">
        <f>VLOOKUP(V3721,Minimos!$D$3:$E$26,2,FALSE)</f>
        <v>#N/A</v>
      </c>
      <c r="X3721" s="18" t="e">
        <f t="shared" si="186"/>
        <v>#N/A</v>
      </c>
      <c r="Y3721" s="58" t="e">
        <f t="shared" si="187"/>
        <v>#N/A</v>
      </c>
    </row>
    <row r="3722" spans="1:25" x14ac:dyDescent="0.25">
      <c r="A3722" t="s">
        <v>114</v>
      </c>
      <c r="B3722" s="133" t="s">
        <v>187</v>
      </c>
      <c r="C3722" t="s">
        <v>818</v>
      </c>
      <c r="D3722" s="54">
        <v>44703</v>
      </c>
      <c r="E3722" s="133" t="s">
        <v>686</v>
      </c>
      <c r="F3722" s="133" t="s">
        <v>62</v>
      </c>
      <c r="G3722" s="133" t="s">
        <v>18</v>
      </c>
      <c r="H3722" s="2">
        <v>5</v>
      </c>
      <c r="I3722" s="2">
        <v>924</v>
      </c>
      <c r="J3722" s="2" t="s">
        <v>610</v>
      </c>
      <c r="K3722" s="2" t="s">
        <v>267</v>
      </c>
      <c r="L3722" s="2" t="s">
        <v>23</v>
      </c>
      <c r="M3722" s="16">
        <v>26.96</v>
      </c>
      <c r="N3722" s="16"/>
      <c r="O3722" s="16"/>
      <c r="P3722" s="16"/>
      <c r="Q3722" s="16"/>
      <c r="R3722" s="16"/>
      <c r="S3722" s="16"/>
      <c r="V3722" t="str">
        <f t="shared" si="185"/>
        <v>200JUVM</v>
      </c>
      <c r="W3722" s="58" t="e">
        <f>VLOOKUP(V3722,Minimos!$D$3:$E$26,2,FALSE)</f>
        <v>#N/A</v>
      </c>
      <c r="X3722" s="18" t="e">
        <f t="shared" si="186"/>
        <v>#N/A</v>
      </c>
      <c r="Y3722" s="58" t="e">
        <f t="shared" si="187"/>
        <v>#N/A</v>
      </c>
    </row>
    <row r="3723" spans="1:25" x14ac:dyDescent="0.25">
      <c r="A3723" t="s">
        <v>114</v>
      </c>
      <c r="B3723" s="133" t="s">
        <v>187</v>
      </c>
      <c r="C3723" t="s">
        <v>818</v>
      </c>
      <c r="D3723" s="54">
        <v>44703</v>
      </c>
      <c r="E3723" s="133" t="s">
        <v>686</v>
      </c>
      <c r="F3723" s="133" t="s">
        <v>62</v>
      </c>
      <c r="G3723" s="133" t="s">
        <v>18</v>
      </c>
      <c r="H3723" s="2">
        <v>6</v>
      </c>
      <c r="I3723" s="2">
        <v>1245</v>
      </c>
      <c r="J3723" s="2" t="s">
        <v>801</v>
      </c>
      <c r="K3723" s="2" t="s">
        <v>64</v>
      </c>
      <c r="L3723" s="2" t="s">
        <v>22</v>
      </c>
      <c r="M3723" s="16">
        <v>27.2</v>
      </c>
      <c r="N3723" s="16"/>
      <c r="O3723" s="16"/>
      <c r="P3723" s="16"/>
      <c r="Q3723" s="16"/>
      <c r="R3723" s="16"/>
      <c r="S3723" s="16"/>
      <c r="V3723" t="str">
        <f t="shared" si="185"/>
        <v>200INIM</v>
      </c>
      <c r="W3723" s="58" t="e">
        <f>VLOOKUP(V3723,Minimos!$D$3:$E$26,2,FALSE)</f>
        <v>#N/A</v>
      </c>
      <c r="X3723" s="18" t="e">
        <f t="shared" si="186"/>
        <v>#N/A</v>
      </c>
      <c r="Y3723" s="58" t="e">
        <f t="shared" si="187"/>
        <v>#N/A</v>
      </c>
    </row>
    <row r="3724" spans="1:25" x14ac:dyDescent="0.25">
      <c r="A3724" t="s">
        <v>114</v>
      </c>
      <c r="B3724" s="133" t="s">
        <v>187</v>
      </c>
      <c r="C3724" t="s">
        <v>818</v>
      </c>
      <c r="D3724" s="54">
        <v>44703</v>
      </c>
      <c r="E3724" s="133" t="s">
        <v>686</v>
      </c>
      <c r="F3724" s="133" t="s">
        <v>62</v>
      </c>
      <c r="G3724" s="133" t="s">
        <v>18</v>
      </c>
      <c r="H3724" s="2">
        <v>1</v>
      </c>
      <c r="I3724" s="2">
        <v>783</v>
      </c>
      <c r="J3724" s="2" t="s">
        <v>300</v>
      </c>
      <c r="K3724" s="2" t="s">
        <v>261</v>
      </c>
      <c r="L3724" s="2" t="s">
        <v>23</v>
      </c>
      <c r="M3724" s="16">
        <v>22.97</v>
      </c>
      <c r="N3724" s="16"/>
      <c r="O3724" s="16"/>
      <c r="P3724" s="16"/>
      <c r="Q3724" s="16"/>
      <c r="R3724" s="16"/>
      <c r="S3724" s="16"/>
      <c r="V3724" t="str">
        <f t="shared" si="185"/>
        <v>200JUVM</v>
      </c>
      <c r="W3724" s="58" t="e">
        <f>VLOOKUP(V3724,Minimos!$D$3:$E$26,2,FALSE)</f>
        <v>#N/A</v>
      </c>
      <c r="X3724" s="18" t="e">
        <f t="shared" si="186"/>
        <v>#N/A</v>
      </c>
      <c r="Y3724" s="58" t="e">
        <f t="shared" si="187"/>
        <v>#N/A</v>
      </c>
    </row>
    <row r="3725" spans="1:25" x14ac:dyDescent="0.25">
      <c r="A3725" t="s">
        <v>114</v>
      </c>
      <c r="B3725" s="133" t="s">
        <v>187</v>
      </c>
      <c r="C3725" t="s">
        <v>818</v>
      </c>
      <c r="D3725" s="54">
        <v>44703</v>
      </c>
      <c r="E3725" s="133" t="s">
        <v>686</v>
      </c>
      <c r="F3725" s="133" t="s">
        <v>62</v>
      </c>
      <c r="G3725" s="133" t="s">
        <v>18</v>
      </c>
      <c r="H3725" s="2">
        <v>2</v>
      </c>
      <c r="I3725" s="2">
        <v>378</v>
      </c>
      <c r="J3725" s="2" t="s">
        <v>323</v>
      </c>
      <c r="K3725" s="2" t="s">
        <v>257</v>
      </c>
      <c r="L3725" s="2" t="s">
        <v>23</v>
      </c>
      <c r="M3725" s="16">
        <v>23.42</v>
      </c>
      <c r="N3725" s="16"/>
      <c r="O3725" s="16"/>
      <c r="P3725" s="16"/>
      <c r="Q3725" s="16"/>
      <c r="R3725" s="16"/>
      <c r="S3725" s="16"/>
      <c r="V3725" t="str">
        <f t="shared" si="185"/>
        <v>200JUVM</v>
      </c>
      <c r="W3725" s="58" t="e">
        <f>VLOOKUP(V3725,Minimos!$D$3:$E$26,2,FALSE)</f>
        <v>#N/A</v>
      </c>
      <c r="X3725" s="18" t="e">
        <f t="shared" si="186"/>
        <v>#N/A</v>
      </c>
      <c r="Y3725" s="58" t="e">
        <f t="shared" si="187"/>
        <v>#N/A</v>
      </c>
    </row>
    <row r="3726" spans="1:25" x14ac:dyDescent="0.25">
      <c r="A3726" t="s">
        <v>114</v>
      </c>
      <c r="B3726" s="133" t="s">
        <v>187</v>
      </c>
      <c r="C3726" t="s">
        <v>818</v>
      </c>
      <c r="D3726" s="54">
        <v>44703</v>
      </c>
      <c r="E3726" s="133" t="s">
        <v>686</v>
      </c>
      <c r="F3726" s="133" t="s">
        <v>62</v>
      </c>
      <c r="G3726" s="133" t="s">
        <v>18</v>
      </c>
      <c r="H3726" s="2">
        <v>3</v>
      </c>
      <c r="I3726" s="2">
        <v>894</v>
      </c>
      <c r="J3726" s="2" t="s">
        <v>319</v>
      </c>
      <c r="K3726" s="2" t="s">
        <v>67</v>
      </c>
      <c r="L3726" s="2" t="s">
        <v>23</v>
      </c>
      <c r="M3726" s="16">
        <v>23.78</v>
      </c>
      <c r="N3726" s="16"/>
      <c r="O3726" s="16"/>
      <c r="P3726" s="16"/>
      <c r="Q3726" s="16"/>
      <c r="R3726" s="16"/>
      <c r="S3726" s="16"/>
      <c r="V3726" t="str">
        <f t="shared" si="185"/>
        <v>200JUVM</v>
      </c>
      <c r="W3726" s="58" t="e">
        <f>VLOOKUP(V3726,Minimos!$D$3:$E$26,2,FALSE)</f>
        <v>#N/A</v>
      </c>
      <c r="X3726" s="18" t="e">
        <f t="shared" si="186"/>
        <v>#N/A</v>
      </c>
      <c r="Y3726" s="58" t="e">
        <f t="shared" si="187"/>
        <v>#N/A</v>
      </c>
    </row>
    <row r="3727" spans="1:25" x14ac:dyDescent="0.25">
      <c r="A3727" t="s">
        <v>114</v>
      </c>
      <c r="B3727" s="133" t="s">
        <v>187</v>
      </c>
      <c r="C3727" t="s">
        <v>818</v>
      </c>
      <c r="D3727" s="54">
        <v>44703</v>
      </c>
      <c r="E3727" s="133" t="s">
        <v>686</v>
      </c>
      <c r="F3727" s="133" t="s">
        <v>62</v>
      </c>
      <c r="G3727" s="133" t="s">
        <v>18</v>
      </c>
      <c r="H3727" s="2">
        <v>4</v>
      </c>
      <c r="I3727" s="2">
        <v>808</v>
      </c>
      <c r="J3727" s="2" t="s">
        <v>369</v>
      </c>
      <c r="K3727" s="2" t="s">
        <v>66</v>
      </c>
      <c r="L3727" s="2" t="s">
        <v>23</v>
      </c>
      <c r="M3727" s="16">
        <v>23.81</v>
      </c>
      <c r="N3727" s="16"/>
      <c r="O3727" s="16"/>
      <c r="P3727" s="16"/>
      <c r="Q3727" s="16"/>
      <c r="R3727" s="16"/>
      <c r="S3727" s="16"/>
      <c r="V3727" t="str">
        <f t="shared" si="185"/>
        <v>200JUVM</v>
      </c>
      <c r="W3727" s="58" t="e">
        <f>VLOOKUP(V3727,Minimos!$D$3:$E$26,2,FALSE)</f>
        <v>#N/A</v>
      </c>
      <c r="X3727" s="18" t="e">
        <f t="shared" si="186"/>
        <v>#N/A</v>
      </c>
      <c r="Y3727" s="58" t="e">
        <f t="shared" si="187"/>
        <v>#N/A</v>
      </c>
    </row>
    <row r="3728" spans="1:25" x14ac:dyDescent="0.25">
      <c r="A3728" t="s">
        <v>114</v>
      </c>
      <c r="B3728" s="133" t="s">
        <v>187</v>
      </c>
      <c r="C3728" t="s">
        <v>818</v>
      </c>
      <c r="D3728" s="54">
        <v>44703</v>
      </c>
      <c r="E3728" s="133" t="s">
        <v>686</v>
      </c>
      <c r="F3728" s="133" t="s">
        <v>62</v>
      </c>
      <c r="G3728" s="133" t="s">
        <v>18</v>
      </c>
      <c r="H3728" s="2">
        <v>5</v>
      </c>
      <c r="I3728" s="2">
        <v>943</v>
      </c>
      <c r="J3728" s="2" t="s">
        <v>429</v>
      </c>
      <c r="K3728" s="2" t="s">
        <v>257</v>
      </c>
      <c r="L3728" s="2" t="s">
        <v>23</v>
      </c>
      <c r="M3728" s="16">
        <v>23.97</v>
      </c>
      <c r="N3728" s="16"/>
      <c r="O3728" s="16"/>
      <c r="P3728" s="16"/>
      <c r="Q3728" s="16"/>
      <c r="R3728" s="16"/>
      <c r="S3728" s="16"/>
      <c r="V3728" t="str">
        <f t="shared" si="185"/>
        <v>200JUVM</v>
      </c>
      <c r="W3728" s="58" t="e">
        <f>VLOOKUP(V3728,Minimos!$D$3:$E$26,2,FALSE)</f>
        <v>#N/A</v>
      </c>
      <c r="X3728" s="18" t="e">
        <f t="shared" si="186"/>
        <v>#N/A</v>
      </c>
      <c r="Y3728" s="58" t="e">
        <f t="shared" si="187"/>
        <v>#N/A</v>
      </c>
    </row>
    <row r="3729" spans="1:25" x14ac:dyDescent="0.25">
      <c r="A3729" t="s">
        <v>114</v>
      </c>
      <c r="B3729" s="133" t="s">
        <v>187</v>
      </c>
      <c r="C3729" t="s">
        <v>818</v>
      </c>
      <c r="D3729" s="54">
        <v>44703</v>
      </c>
      <c r="E3729" s="133" t="s">
        <v>686</v>
      </c>
      <c r="F3729" s="133" t="s">
        <v>62</v>
      </c>
      <c r="G3729" s="133" t="s">
        <v>18</v>
      </c>
      <c r="H3729" s="2">
        <v>6</v>
      </c>
      <c r="I3729" s="2">
        <v>883</v>
      </c>
      <c r="J3729" s="2" t="s">
        <v>368</v>
      </c>
      <c r="K3729" s="2" t="s">
        <v>64</v>
      </c>
      <c r="L3729" s="2" t="s">
        <v>23</v>
      </c>
      <c r="M3729" s="16">
        <v>24.25</v>
      </c>
      <c r="N3729" s="16"/>
      <c r="O3729" s="16"/>
      <c r="P3729" s="16"/>
      <c r="Q3729" s="16"/>
      <c r="R3729" s="16"/>
      <c r="S3729" s="16"/>
      <c r="V3729" t="str">
        <f t="shared" si="185"/>
        <v>200JUVM</v>
      </c>
      <c r="W3729" s="58" t="e">
        <f>VLOOKUP(V3729,Minimos!$D$3:$E$26,2,FALSE)</f>
        <v>#N/A</v>
      </c>
      <c r="X3729" s="18" t="e">
        <f t="shared" si="186"/>
        <v>#N/A</v>
      </c>
      <c r="Y3729" s="58" t="e">
        <f t="shared" si="187"/>
        <v>#N/A</v>
      </c>
    </row>
    <row r="3730" spans="1:25" x14ac:dyDescent="0.25">
      <c r="A3730" t="s">
        <v>114</v>
      </c>
      <c r="B3730" s="133" t="s">
        <v>187</v>
      </c>
      <c r="C3730" t="s">
        <v>818</v>
      </c>
      <c r="D3730" s="54">
        <v>44703</v>
      </c>
      <c r="E3730" s="133" t="s">
        <v>686</v>
      </c>
      <c r="F3730" s="133" t="s">
        <v>62</v>
      </c>
      <c r="G3730" s="133" t="s">
        <v>18</v>
      </c>
      <c r="H3730" s="2">
        <v>7</v>
      </c>
      <c r="I3730" s="2">
        <v>113</v>
      </c>
      <c r="J3730" s="2" t="s">
        <v>302</v>
      </c>
      <c r="K3730" s="2" t="s">
        <v>64</v>
      </c>
      <c r="L3730" s="2" t="s">
        <v>23</v>
      </c>
      <c r="M3730" s="16">
        <v>24.59</v>
      </c>
      <c r="N3730" s="16"/>
      <c r="O3730" s="16"/>
      <c r="P3730" s="16"/>
      <c r="Q3730" s="16"/>
      <c r="R3730" s="16"/>
      <c r="S3730" s="16"/>
      <c r="V3730" t="str">
        <f t="shared" si="185"/>
        <v>200JUVM</v>
      </c>
      <c r="W3730" s="58" t="e">
        <f>VLOOKUP(V3730,Minimos!$D$3:$E$26,2,FALSE)</f>
        <v>#N/A</v>
      </c>
      <c r="X3730" s="18" t="e">
        <f t="shared" si="186"/>
        <v>#N/A</v>
      </c>
      <c r="Y3730" s="58" t="e">
        <f t="shared" si="187"/>
        <v>#N/A</v>
      </c>
    </row>
    <row r="3731" spans="1:25" x14ac:dyDescent="0.25">
      <c r="A3731" t="s">
        <v>114</v>
      </c>
      <c r="B3731" s="133" t="s">
        <v>187</v>
      </c>
      <c r="C3731" t="s">
        <v>881</v>
      </c>
      <c r="D3731" s="54">
        <v>44703</v>
      </c>
      <c r="E3731" s="133" t="s">
        <v>686</v>
      </c>
      <c r="F3731" s="133" t="s">
        <v>62</v>
      </c>
      <c r="G3731" s="133" t="s">
        <v>18</v>
      </c>
      <c r="H3731" s="2">
        <v>1</v>
      </c>
      <c r="I3731" s="2">
        <v>1007</v>
      </c>
      <c r="J3731" s="2" t="s">
        <v>434</v>
      </c>
      <c r="K3731" s="2" t="s">
        <v>257</v>
      </c>
      <c r="L3731" s="2" t="s">
        <v>26</v>
      </c>
      <c r="M3731" s="16">
        <v>24.66</v>
      </c>
      <c r="N3731" s="16"/>
      <c r="O3731" s="16"/>
      <c r="P3731" s="16"/>
      <c r="Q3731" s="16"/>
      <c r="R3731" s="16"/>
      <c r="S3731" s="16"/>
      <c r="V3731" t="str">
        <f t="shared" si="185"/>
        <v>200JUNM</v>
      </c>
      <c r="W3731" s="58" t="e">
        <f>VLOOKUP(V3731,Minimos!$D$3:$E$26,2,FALSE)</f>
        <v>#N/A</v>
      </c>
      <c r="X3731" s="18" t="e">
        <f t="shared" si="186"/>
        <v>#N/A</v>
      </c>
      <c r="Y3731" s="58" t="e">
        <f t="shared" si="187"/>
        <v>#N/A</v>
      </c>
    </row>
    <row r="3732" spans="1:25" x14ac:dyDescent="0.25">
      <c r="A3732" t="s">
        <v>114</v>
      </c>
      <c r="B3732" s="133" t="s">
        <v>187</v>
      </c>
      <c r="C3732" t="s">
        <v>881</v>
      </c>
      <c r="D3732" s="54">
        <v>44703</v>
      </c>
      <c r="E3732" s="133" t="s">
        <v>686</v>
      </c>
      <c r="F3732" s="133" t="s">
        <v>62</v>
      </c>
      <c r="G3732" s="133" t="s">
        <v>18</v>
      </c>
      <c r="H3732" s="2">
        <v>2</v>
      </c>
      <c r="I3732" s="2">
        <v>1124</v>
      </c>
      <c r="J3732" s="2" t="s">
        <v>745</v>
      </c>
      <c r="K3732" s="2" t="s">
        <v>267</v>
      </c>
      <c r="L3732" s="2" t="s">
        <v>26</v>
      </c>
      <c r="M3732" s="16">
        <v>26.27</v>
      </c>
      <c r="N3732" s="16"/>
      <c r="O3732" s="16"/>
      <c r="P3732" s="16"/>
      <c r="Q3732" s="16"/>
      <c r="R3732" s="16"/>
      <c r="S3732" s="16"/>
      <c r="V3732" t="str">
        <f t="shared" si="185"/>
        <v>200JUNM</v>
      </c>
      <c r="W3732" s="58" t="e">
        <f>VLOOKUP(V3732,Minimos!$D$3:$E$26,2,FALSE)</f>
        <v>#N/A</v>
      </c>
      <c r="X3732" s="18" t="e">
        <f t="shared" si="186"/>
        <v>#N/A</v>
      </c>
      <c r="Y3732" s="58" t="e">
        <f t="shared" si="187"/>
        <v>#N/A</v>
      </c>
    </row>
    <row r="3733" spans="1:25" x14ac:dyDescent="0.25">
      <c r="A3733" t="s">
        <v>114</v>
      </c>
      <c r="B3733" s="133" t="s">
        <v>187</v>
      </c>
      <c r="C3733" t="s">
        <v>881</v>
      </c>
      <c r="D3733" s="54">
        <v>44703</v>
      </c>
      <c r="E3733" s="133" t="s">
        <v>686</v>
      </c>
      <c r="F3733" s="133" t="s">
        <v>62</v>
      </c>
      <c r="G3733" s="133" t="s">
        <v>18</v>
      </c>
      <c r="H3733" s="2">
        <v>3</v>
      </c>
      <c r="I3733" s="2">
        <v>1010</v>
      </c>
      <c r="J3733" s="2" t="s">
        <v>432</v>
      </c>
      <c r="K3733" s="2" t="s">
        <v>465</v>
      </c>
      <c r="L3733" s="2" t="s">
        <v>335</v>
      </c>
      <c r="M3733" s="16">
        <v>26.73</v>
      </c>
      <c r="N3733" s="16"/>
      <c r="O3733" s="16"/>
      <c r="P3733" s="16"/>
      <c r="Q3733" s="16"/>
      <c r="R3733" s="16"/>
      <c r="S3733" s="16"/>
      <c r="V3733" t="str">
        <f t="shared" si="185"/>
        <v>200SENM</v>
      </c>
      <c r="W3733" s="58" t="e">
        <f>VLOOKUP(V3733,Minimos!$D$3:$E$26,2,FALSE)</f>
        <v>#N/A</v>
      </c>
      <c r="X3733" s="18" t="e">
        <f t="shared" si="186"/>
        <v>#N/A</v>
      </c>
      <c r="Y3733" s="58" t="e">
        <f t="shared" si="187"/>
        <v>#N/A</v>
      </c>
    </row>
    <row r="3734" spans="1:25" x14ac:dyDescent="0.25">
      <c r="A3734" t="s">
        <v>114</v>
      </c>
      <c r="B3734" s="133" t="s">
        <v>187</v>
      </c>
      <c r="C3734" t="s">
        <v>881</v>
      </c>
      <c r="D3734" s="54">
        <v>44703</v>
      </c>
      <c r="E3734" s="133" t="s">
        <v>686</v>
      </c>
      <c r="F3734" s="133" t="s">
        <v>62</v>
      </c>
      <c r="G3734" s="133" t="s">
        <v>18</v>
      </c>
      <c r="H3734" s="2">
        <v>4</v>
      </c>
      <c r="I3734" s="2">
        <v>1129</v>
      </c>
      <c r="J3734" s="2" t="s">
        <v>744</v>
      </c>
      <c r="K3734" s="2" t="s">
        <v>267</v>
      </c>
      <c r="L3734" s="2" t="s">
        <v>26</v>
      </c>
      <c r="M3734" s="16">
        <v>27.86</v>
      </c>
      <c r="N3734" s="16"/>
      <c r="O3734" s="16"/>
      <c r="P3734" s="16"/>
      <c r="Q3734" s="16"/>
      <c r="R3734" s="16"/>
      <c r="S3734" s="16"/>
      <c r="V3734" t="str">
        <f t="shared" si="185"/>
        <v>200JUNM</v>
      </c>
      <c r="W3734" s="58" t="e">
        <f>VLOOKUP(V3734,Minimos!$D$3:$E$26,2,FALSE)</f>
        <v>#N/A</v>
      </c>
      <c r="X3734" s="18" t="e">
        <f t="shared" si="186"/>
        <v>#N/A</v>
      </c>
      <c r="Y3734" s="58" t="e">
        <f t="shared" si="187"/>
        <v>#N/A</v>
      </c>
    </row>
    <row r="3735" spans="1:25" x14ac:dyDescent="0.25">
      <c r="A3735" t="s">
        <v>130</v>
      </c>
      <c r="B3735" s="133" t="s">
        <v>186</v>
      </c>
      <c r="C3735" t="s">
        <v>818</v>
      </c>
      <c r="D3735" s="54">
        <v>44703</v>
      </c>
      <c r="E3735" s="133" t="s">
        <v>686</v>
      </c>
      <c r="F3735" s="133" t="s">
        <v>62</v>
      </c>
      <c r="G3735" s="133" t="s">
        <v>20</v>
      </c>
      <c r="H3735" s="2">
        <v>1</v>
      </c>
      <c r="I3735" s="2">
        <v>189</v>
      </c>
      <c r="J3735" s="2" t="s">
        <v>252</v>
      </c>
      <c r="K3735" s="2" t="s">
        <v>65</v>
      </c>
      <c r="L3735" s="2" t="s">
        <v>22</v>
      </c>
      <c r="M3735" s="121">
        <v>3.5697916666666669E-3</v>
      </c>
      <c r="N3735" s="2"/>
      <c r="O3735" s="2"/>
      <c r="P3735" s="2"/>
      <c r="Q3735" s="2"/>
      <c r="R3735" s="2"/>
      <c r="S3735" s="2"/>
      <c r="V3735" t="str">
        <f t="shared" si="185"/>
        <v>1500INIF</v>
      </c>
      <c r="W3735" s="58" t="e">
        <f>VLOOKUP(V3735,Minimos!$D$3:$E$26,2,FALSE)</f>
        <v>#N/A</v>
      </c>
      <c r="X3735" s="18" t="e">
        <f t="shared" si="186"/>
        <v>#N/A</v>
      </c>
      <c r="Y3735" s="58" t="e">
        <f t="shared" si="187"/>
        <v>#N/A</v>
      </c>
    </row>
    <row r="3736" spans="1:25" x14ac:dyDescent="0.25">
      <c r="A3736" t="s">
        <v>130</v>
      </c>
      <c r="B3736" s="133" t="s">
        <v>186</v>
      </c>
      <c r="C3736" t="s">
        <v>818</v>
      </c>
      <c r="D3736" s="54">
        <v>44703</v>
      </c>
      <c r="E3736" s="133" t="s">
        <v>686</v>
      </c>
      <c r="F3736" s="133" t="s">
        <v>62</v>
      </c>
      <c r="G3736" s="133" t="s">
        <v>20</v>
      </c>
      <c r="H3736" s="2">
        <v>2</v>
      </c>
      <c r="I3736" s="2">
        <v>372</v>
      </c>
      <c r="J3736" s="2" t="s">
        <v>295</v>
      </c>
      <c r="K3736" s="2" t="s">
        <v>257</v>
      </c>
      <c r="L3736" s="2" t="s">
        <v>22</v>
      </c>
      <c r="M3736" s="121">
        <v>3.6365740740740738E-3</v>
      </c>
      <c r="N3736" s="2"/>
      <c r="O3736" s="2"/>
      <c r="P3736" s="2"/>
      <c r="Q3736" s="2"/>
      <c r="R3736" s="2"/>
      <c r="S3736" s="2"/>
      <c r="V3736" t="str">
        <f t="shared" si="185"/>
        <v>1500INIF</v>
      </c>
      <c r="W3736" s="58" t="e">
        <f>VLOOKUP(V3736,Minimos!$D$3:$E$26,2,FALSE)</f>
        <v>#N/A</v>
      </c>
      <c r="X3736" s="18" t="e">
        <f t="shared" si="186"/>
        <v>#N/A</v>
      </c>
      <c r="Y3736" s="58" t="e">
        <f t="shared" si="187"/>
        <v>#N/A</v>
      </c>
    </row>
    <row r="3737" spans="1:25" x14ac:dyDescent="0.25">
      <c r="A3737" t="s">
        <v>130</v>
      </c>
      <c r="B3737" s="133" t="s">
        <v>186</v>
      </c>
      <c r="C3737" t="s">
        <v>818</v>
      </c>
      <c r="D3737" s="54">
        <v>44703</v>
      </c>
      <c r="E3737" s="133" t="s">
        <v>686</v>
      </c>
      <c r="F3737" s="133" t="s">
        <v>62</v>
      </c>
      <c r="G3737" s="133" t="s">
        <v>20</v>
      </c>
      <c r="H3737" s="2">
        <v>3</v>
      </c>
      <c r="I3737" s="2">
        <v>146</v>
      </c>
      <c r="J3737" s="2" t="s">
        <v>370</v>
      </c>
      <c r="K3737" s="2" t="s">
        <v>64</v>
      </c>
      <c r="L3737" s="2" t="s">
        <v>23</v>
      </c>
      <c r="M3737" s="121">
        <v>3.7797453703703708E-3</v>
      </c>
      <c r="N3737" s="2"/>
      <c r="O3737" s="2"/>
      <c r="P3737" s="2"/>
      <c r="Q3737" s="2"/>
      <c r="R3737" s="2"/>
      <c r="S3737" s="2"/>
      <c r="V3737" t="str">
        <f t="shared" si="185"/>
        <v>1500JUVF</v>
      </c>
      <c r="W3737" s="58" t="e">
        <f>VLOOKUP(V3737,Minimos!$D$3:$E$26,2,FALSE)</f>
        <v>#N/A</v>
      </c>
      <c r="X3737" s="18" t="e">
        <f t="shared" si="186"/>
        <v>#N/A</v>
      </c>
      <c r="Y3737" s="58" t="e">
        <f t="shared" si="187"/>
        <v>#N/A</v>
      </c>
    </row>
    <row r="3738" spans="1:25" x14ac:dyDescent="0.25">
      <c r="A3738" t="s">
        <v>130</v>
      </c>
      <c r="B3738" s="133" t="s">
        <v>186</v>
      </c>
      <c r="C3738" t="s">
        <v>818</v>
      </c>
      <c r="D3738" s="54">
        <v>44703</v>
      </c>
      <c r="E3738" s="133" t="s">
        <v>686</v>
      </c>
      <c r="F3738" s="133" t="s">
        <v>62</v>
      </c>
      <c r="G3738" s="133" t="s">
        <v>20</v>
      </c>
      <c r="H3738" s="2">
        <v>4</v>
      </c>
      <c r="I3738" s="2">
        <v>897</v>
      </c>
      <c r="J3738" s="2" t="s">
        <v>385</v>
      </c>
      <c r="K3738" s="2" t="s">
        <v>261</v>
      </c>
      <c r="L3738" s="2" t="s">
        <v>23</v>
      </c>
      <c r="M3738" s="121">
        <v>4.0281249999999996E-3</v>
      </c>
      <c r="N3738" s="2"/>
      <c r="O3738" s="2"/>
      <c r="P3738" s="2"/>
      <c r="Q3738" s="2"/>
      <c r="R3738" s="2"/>
      <c r="S3738" s="2"/>
      <c r="V3738" t="str">
        <f t="shared" si="185"/>
        <v>1500JUVF</v>
      </c>
      <c r="W3738" s="58" t="e">
        <f>VLOOKUP(V3738,Minimos!$D$3:$E$26,2,FALSE)</f>
        <v>#N/A</v>
      </c>
      <c r="X3738" s="18" t="e">
        <f t="shared" si="186"/>
        <v>#N/A</v>
      </c>
      <c r="Y3738" s="58" t="e">
        <f t="shared" si="187"/>
        <v>#N/A</v>
      </c>
    </row>
    <row r="3739" spans="1:25" x14ac:dyDescent="0.25">
      <c r="A3739" t="s">
        <v>130</v>
      </c>
      <c r="B3739" s="133" t="s">
        <v>186</v>
      </c>
      <c r="C3739" t="s">
        <v>818</v>
      </c>
      <c r="D3739" s="54">
        <v>44703</v>
      </c>
      <c r="E3739" s="133" t="s">
        <v>686</v>
      </c>
      <c r="F3739" s="133" t="s">
        <v>62</v>
      </c>
      <c r="G3739" s="133" t="s">
        <v>18</v>
      </c>
      <c r="H3739" s="2">
        <v>1</v>
      </c>
      <c r="I3739" s="2">
        <v>152</v>
      </c>
      <c r="J3739" s="2" t="s">
        <v>360</v>
      </c>
      <c r="K3739" s="2" t="s">
        <v>64</v>
      </c>
      <c r="L3739" s="2" t="s">
        <v>23</v>
      </c>
      <c r="M3739" s="121">
        <v>3.0480324074074077E-3</v>
      </c>
      <c r="N3739" s="2"/>
      <c r="O3739" s="2"/>
      <c r="P3739" s="2"/>
      <c r="Q3739" s="2"/>
      <c r="R3739" s="2"/>
      <c r="S3739" s="2"/>
      <c r="V3739" t="str">
        <f t="shared" si="185"/>
        <v>1500JUVM</v>
      </c>
      <c r="W3739" s="58" t="e">
        <f>VLOOKUP(V3739,Minimos!$D$3:$E$26,2,FALSE)</f>
        <v>#N/A</v>
      </c>
      <c r="X3739" s="18" t="e">
        <f t="shared" si="186"/>
        <v>#N/A</v>
      </c>
      <c r="Y3739" s="58" t="e">
        <f t="shared" si="187"/>
        <v>#N/A</v>
      </c>
    </row>
    <row r="3740" spans="1:25" x14ac:dyDescent="0.25">
      <c r="A3740" t="s">
        <v>130</v>
      </c>
      <c r="B3740" s="133" t="s">
        <v>186</v>
      </c>
      <c r="C3740" t="s">
        <v>818</v>
      </c>
      <c r="D3740" s="54">
        <v>44703</v>
      </c>
      <c r="E3740" s="133" t="s">
        <v>686</v>
      </c>
      <c r="F3740" s="133" t="s">
        <v>62</v>
      </c>
      <c r="G3740" s="133" t="s">
        <v>18</v>
      </c>
      <c r="H3740" s="2">
        <v>2</v>
      </c>
      <c r="I3740" s="2">
        <v>1100</v>
      </c>
      <c r="J3740" s="2" t="s">
        <v>740</v>
      </c>
      <c r="K3740" s="2" t="s">
        <v>782</v>
      </c>
      <c r="L3740" s="2" t="s">
        <v>23</v>
      </c>
      <c r="M3740" s="121">
        <v>3.1107638888888886E-3</v>
      </c>
      <c r="N3740" s="2"/>
      <c r="O3740" s="2"/>
      <c r="P3740" s="2"/>
      <c r="Q3740" s="2"/>
      <c r="R3740" s="2"/>
      <c r="S3740" s="2"/>
      <c r="V3740" t="str">
        <f t="shared" si="185"/>
        <v>1500JUVM</v>
      </c>
      <c r="W3740" s="58" t="e">
        <f>VLOOKUP(V3740,Minimos!$D$3:$E$26,2,FALSE)</f>
        <v>#N/A</v>
      </c>
      <c r="X3740" s="18" t="e">
        <f t="shared" si="186"/>
        <v>#N/A</v>
      </c>
      <c r="Y3740" s="58" t="e">
        <f t="shared" si="187"/>
        <v>#N/A</v>
      </c>
    </row>
    <row r="3741" spans="1:25" x14ac:dyDescent="0.25">
      <c r="A3741" t="s">
        <v>130</v>
      </c>
      <c r="B3741" s="133" t="s">
        <v>186</v>
      </c>
      <c r="C3741" t="s">
        <v>818</v>
      </c>
      <c r="D3741" s="54">
        <v>44703</v>
      </c>
      <c r="E3741" s="133" t="s">
        <v>686</v>
      </c>
      <c r="F3741" s="133" t="s">
        <v>62</v>
      </c>
      <c r="G3741" s="133" t="s">
        <v>18</v>
      </c>
      <c r="H3741" s="2">
        <v>3</v>
      </c>
      <c r="I3741" s="2">
        <v>141</v>
      </c>
      <c r="J3741" s="2" t="s">
        <v>449</v>
      </c>
      <c r="K3741" s="2" t="s">
        <v>64</v>
      </c>
      <c r="L3741" s="2" t="s">
        <v>23</v>
      </c>
      <c r="M3741" s="121">
        <v>3.1240740740740743E-3</v>
      </c>
      <c r="N3741" s="2"/>
      <c r="O3741" s="2"/>
      <c r="P3741" s="2"/>
      <c r="Q3741" s="2"/>
      <c r="R3741" s="2"/>
      <c r="S3741" s="2"/>
      <c r="V3741" t="str">
        <f t="shared" si="185"/>
        <v>1500JUVM</v>
      </c>
      <c r="W3741" s="58" t="e">
        <f>VLOOKUP(V3741,Minimos!$D$3:$E$26,2,FALSE)</f>
        <v>#N/A</v>
      </c>
      <c r="X3741" s="18" t="e">
        <f t="shared" si="186"/>
        <v>#N/A</v>
      </c>
      <c r="Y3741" s="58" t="e">
        <f t="shared" si="187"/>
        <v>#N/A</v>
      </c>
    </row>
    <row r="3742" spans="1:25" x14ac:dyDescent="0.25">
      <c r="A3742" t="s">
        <v>130</v>
      </c>
      <c r="B3742" s="133" t="s">
        <v>186</v>
      </c>
      <c r="C3742" t="s">
        <v>818</v>
      </c>
      <c r="D3742" s="54">
        <v>44703</v>
      </c>
      <c r="E3742" s="133" t="s">
        <v>686</v>
      </c>
      <c r="F3742" s="133" t="s">
        <v>62</v>
      </c>
      <c r="G3742" s="133" t="s">
        <v>18</v>
      </c>
      <c r="H3742" s="2">
        <v>4</v>
      </c>
      <c r="I3742" s="2">
        <v>108</v>
      </c>
      <c r="J3742" s="2" t="s">
        <v>359</v>
      </c>
      <c r="K3742" s="2" t="s">
        <v>64</v>
      </c>
      <c r="L3742" s="2" t="s">
        <v>23</v>
      </c>
      <c r="M3742" s="121">
        <v>3.1703703703703703E-3</v>
      </c>
      <c r="N3742" s="2"/>
      <c r="O3742" s="2"/>
      <c r="P3742" s="2"/>
      <c r="Q3742" s="2"/>
      <c r="R3742" s="2"/>
      <c r="S3742" s="2"/>
      <c r="V3742" t="str">
        <f t="shared" si="185"/>
        <v>1500JUVM</v>
      </c>
      <c r="W3742" s="58" t="e">
        <f>VLOOKUP(V3742,Minimos!$D$3:$E$26,2,FALSE)</f>
        <v>#N/A</v>
      </c>
      <c r="X3742" s="18" t="e">
        <f t="shared" si="186"/>
        <v>#N/A</v>
      </c>
      <c r="Y3742" s="58" t="e">
        <f t="shared" si="187"/>
        <v>#N/A</v>
      </c>
    </row>
    <row r="3743" spans="1:25" x14ac:dyDescent="0.25">
      <c r="A3743" t="s">
        <v>130</v>
      </c>
      <c r="B3743" s="133" t="s">
        <v>186</v>
      </c>
      <c r="C3743" t="s">
        <v>818</v>
      </c>
      <c r="D3743" s="54">
        <v>44703</v>
      </c>
      <c r="E3743" s="133" t="s">
        <v>686</v>
      </c>
      <c r="F3743" s="133" t="s">
        <v>62</v>
      </c>
      <c r="G3743" s="133" t="s">
        <v>18</v>
      </c>
      <c r="H3743" s="2">
        <v>6</v>
      </c>
      <c r="I3743" s="2">
        <v>766</v>
      </c>
      <c r="J3743" s="2" t="s">
        <v>316</v>
      </c>
      <c r="K3743" s="2" t="s">
        <v>267</v>
      </c>
      <c r="L3743" s="2" t="s">
        <v>22</v>
      </c>
      <c r="M3743" s="121">
        <v>3.4645833333333334E-3</v>
      </c>
      <c r="N3743" s="2"/>
      <c r="O3743" s="2"/>
      <c r="P3743" s="2"/>
      <c r="Q3743" s="2"/>
      <c r="R3743" s="2"/>
      <c r="S3743" s="2"/>
      <c r="V3743" t="str">
        <f t="shared" si="185"/>
        <v>1500INIM</v>
      </c>
      <c r="W3743" s="58" t="e">
        <f>VLOOKUP(V3743,Minimos!$D$3:$E$26,2,FALSE)</f>
        <v>#N/A</v>
      </c>
      <c r="X3743" s="18" t="e">
        <f t="shared" si="186"/>
        <v>#N/A</v>
      </c>
      <c r="Y3743" s="58" t="e">
        <f t="shared" si="187"/>
        <v>#N/A</v>
      </c>
    </row>
    <row r="3744" spans="1:25" x14ac:dyDescent="0.25">
      <c r="A3744" t="s">
        <v>130</v>
      </c>
      <c r="B3744" s="133" t="s">
        <v>186</v>
      </c>
      <c r="C3744" t="s">
        <v>818</v>
      </c>
      <c r="D3744" s="54">
        <v>44703</v>
      </c>
      <c r="E3744" s="133" t="s">
        <v>686</v>
      </c>
      <c r="F3744" s="133" t="s">
        <v>62</v>
      </c>
      <c r="G3744" s="133" t="s">
        <v>18</v>
      </c>
      <c r="H3744" s="2">
        <v>7</v>
      </c>
      <c r="I3744" s="2">
        <v>100</v>
      </c>
      <c r="J3744" s="2" t="s">
        <v>247</v>
      </c>
      <c r="K3744" s="2" t="s">
        <v>64</v>
      </c>
      <c r="L3744" s="2" t="s">
        <v>22</v>
      </c>
      <c r="M3744" s="121">
        <v>3.6111111111111114E-3</v>
      </c>
      <c r="N3744" s="2"/>
      <c r="O3744" s="2"/>
      <c r="P3744" s="2"/>
      <c r="Q3744" s="2"/>
      <c r="R3744" s="2"/>
      <c r="S3744" s="2"/>
      <c r="V3744" t="str">
        <f t="shared" si="185"/>
        <v>1500INIM</v>
      </c>
      <c r="W3744" s="58" t="e">
        <f>VLOOKUP(V3744,Minimos!$D$3:$E$26,2,FALSE)</f>
        <v>#N/A</v>
      </c>
      <c r="X3744" s="18" t="e">
        <f t="shared" si="186"/>
        <v>#N/A</v>
      </c>
      <c r="Y3744" s="58" t="e">
        <f t="shared" si="187"/>
        <v>#N/A</v>
      </c>
    </row>
    <row r="3745" spans="1:25" x14ac:dyDescent="0.25">
      <c r="A3745" t="s">
        <v>130</v>
      </c>
      <c r="B3745" s="133" t="s">
        <v>186</v>
      </c>
      <c r="C3745" t="s">
        <v>818</v>
      </c>
      <c r="D3745" s="54">
        <v>44703</v>
      </c>
      <c r="E3745" s="133" t="s">
        <v>686</v>
      </c>
      <c r="F3745" s="133" t="s">
        <v>62</v>
      </c>
      <c r="G3745" s="133" t="s">
        <v>18</v>
      </c>
      <c r="H3745" s="2">
        <v>8</v>
      </c>
      <c r="I3745" s="2">
        <v>466</v>
      </c>
      <c r="J3745" s="2" t="s">
        <v>194</v>
      </c>
      <c r="K3745" s="2" t="s">
        <v>260</v>
      </c>
      <c r="L3745" s="2" t="s">
        <v>22</v>
      </c>
      <c r="M3745" s="121">
        <v>3.6321759259259258E-3</v>
      </c>
      <c r="N3745" s="2"/>
      <c r="O3745" s="2"/>
      <c r="P3745" s="2"/>
      <c r="Q3745" s="2"/>
      <c r="R3745" s="2"/>
      <c r="S3745" s="2"/>
      <c r="V3745" t="str">
        <f t="shared" si="185"/>
        <v>1500INIM</v>
      </c>
      <c r="W3745" s="58" t="e">
        <f>VLOOKUP(V3745,Minimos!$D$3:$E$26,2,FALSE)</f>
        <v>#N/A</v>
      </c>
      <c r="X3745" s="18" t="e">
        <f t="shared" si="186"/>
        <v>#N/A</v>
      </c>
      <c r="Y3745" s="58" t="e">
        <f t="shared" si="187"/>
        <v>#N/A</v>
      </c>
    </row>
    <row r="3746" spans="1:25" x14ac:dyDescent="0.25">
      <c r="A3746" t="s">
        <v>130</v>
      </c>
      <c r="B3746" s="133" t="s">
        <v>186</v>
      </c>
      <c r="C3746" t="s">
        <v>818</v>
      </c>
      <c r="D3746" s="54">
        <v>44703</v>
      </c>
      <c r="E3746" s="133" t="s">
        <v>686</v>
      </c>
      <c r="F3746" s="133" t="s">
        <v>62</v>
      </c>
      <c r="G3746" s="133" t="s">
        <v>18</v>
      </c>
      <c r="H3746" s="2">
        <v>9</v>
      </c>
      <c r="I3746" s="2">
        <v>848</v>
      </c>
      <c r="J3746" s="2" t="s">
        <v>430</v>
      </c>
      <c r="K3746" s="2" t="s">
        <v>257</v>
      </c>
      <c r="L3746" s="2" t="s">
        <v>23</v>
      </c>
      <c r="M3746" s="121">
        <v>3.9291666666666667E-3</v>
      </c>
      <c r="N3746" s="2"/>
      <c r="O3746" s="2"/>
      <c r="P3746" s="2"/>
      <c r="Q3746" s="2"/>
      <c r="R3746" s="2"/>
      <c r="S3746" s="2"/>
      <c r="V3746" t="str">
        <f t="shared" si="185"/>
        <v>1500JUVM</v>
      </c>
      <c r="W3746" s="58" t="e">
        <f>VLOOKUP(V3746,Minimos!$D$3:$E$26,2,FALSE)</f>
        <v>#N/A</v>
      </c>
      <c r="X3746" s="18" t="e">
        <f t="shared" si="186"/>
        <v>#N/A</v>
      </c>
      <c r="Y3746" s="58" t="e">
        <f t="shared" si="187"/>
        <v>#N/A</v>
      </c>
    </row>
    <row r="3747" spans="1:25" x14ac:dyDescent="0.25">
      <c r="A3747" t="s">
        <v>130</v>
      </c>
      <c r="B3747" s="133" t="s">
        <v>186</v>
      </c>
      <c r="C3747" t="s">
        <v>881</v>
      </c>
      <c r="D3747" s="54">
        <v>44703</v>
      </c>
      <c r="E3747" s="133" t="s">
        <v>686</v>
      </c>
      <c r="F3747" s="133" t="s">
        <v>62</v>
      </c>
      <c r="G3747" s="133" t="s">
        <v>18</v>
      </c>
      <c r="H3747" s="2">
        <v>1</v>
      </c>
      <c r="I3747" s="2">
        <v>158</v>
      </c>
      <c r="J3747" s="2" t="s">
        <v>820</v>
      </c>
      <c r="K3747" s="2" t="s">
        <v>64</v>
      </c>
      <c r="L3747" s="2" t="s">
        <v>160</v>
      </c>
      <c r="M3747" s="121">
        <v>3.078356481481481E-3</v>
      </c>
      <c r="N3747" s="2"/>
      <c r="O3747" s="2"/>
      <c r="P3747" s="2"/>
      <c r="Q3747" s="2"/>
      <c r="R3747" s="2"/>
      <c r="S3747" s="2"/>
      <c r="V3747" t="str">
        <f t="shared" si="185"/>
        <v>1500SUB-23M</v>
      </c>
      <c r="W3747" s="58" t="e">
        <f>VLOOKUP(V3747,Minimos!$D$3:$E$26,2,FALSE)</f>
        <v>#N/A</v>
      </c>
      <c r="X3747" s="18" t="e">
        <f t="shared" si="186"/>
        <v>#N/A</v>
      </c>
      <c r="Y3747" s="58" t="e">
        <f t="shared" si="187"/>
        <v>#N/A</v>
      </c>
    </row>
    <row r="3748" spans="1:25" x14ac:dyDescent="0.25">
      <c r="A3748" t="s">
        <v>46</v>
      </c>
      <c r="B3748" s="133" t="s">
        <v>30</v>
      </c>
      <c r="C3748" t="s">
        <v>818</v>
      </c>
      <c r="D3748" s="54">
        <v>44703</v>
      </c>
      <c r="E3748" s="133" t="s">
        <v>686</v>
      </c>
      <c r="F3748" s="133" t="s">
        <v>62</v>
      </c>
      <c r="G3748" s="133" t="s">
        <v>20</v>
      </c>
      <c r="H3748" s="2">
        <v>1</v>
      </c>
      <c r="I3748" s="2">
        <v>705</v>
      </c>
      <c r="J3748" s="2" t="s">
        <v>263</v>
      </c>
      <c r="K3748" s="2" t="s">
        <v>64</v>
      </c>
      <c r="L3748" s="2" t="s">
        <v>23</v>
      </c>
      <c r="M3748" s="16">
        <v>12.49</v>
      </c>
      <c r="N3748" s="16">
        <v>12.3</v>
      </c>
      <c r="O3748" s="16">
        <v>11.81</v>
      </c>
      <c r="P3748" s="16" t="s">
        <v>25</v>
      </c>
      <c r="Q3748" s="16" t="s">
        <v>25</v>
      </c>
      <c r="R3748" s="16">
        <v>12.13</v>
      </c>
      <c r="S3748" s="16">
        <v>12.49</v>
      </c>
      <c r="V3748" t="str">
        <f t="shared" si="185"/>
        <v>PESO3JUVF</v>
      </c>
      <c r="W3748" s="58" t="e">
        <f>VLOOKUP(V3748,Minimos!$D$3:$E$26,2,FALSE)</f>
        <v>#N/A</v>
      </c>
      <c r="X3748" s="18" t="e">
        <f t="shared" si="186"/>
        <v>#N/A</v>
      </c>
      <c r="Y3748" s="58" t="e">
        <f t="shared" si="187"/>
        <v>#N/A</v>
      </c>
    </row>
    <row r="3749" spans="1:25" x14ac:dyDescent="0.25">
      <c r="A3749" t="s">
        <v>46</v>
      </c>
      <c r="B3749" s="133" t="s">
        <v>30</v>
      </c>
      <c r="C3749" t="s">
        <v>818</v>
      </c>
      <c r="D3749" s="54">
        <v>44703</v>
      </c>
      <c r="E3749" s="133" t="s">
        <v>686</v>
      </c>
      <c r="F3749" s="133" t="s">
        <v>62</v>
      </c>
      <c r="G3749" s="133" t="s">
        <v>20</v>
      </c>
      <c r="H3749" s="2">
        <v>2</v>
      </c>
      <c r="I3749" s="2">
        <v>61</v>
      </c>
      <c r="J3749" s="2" t="s">
        <v>234</v>
      </c>
      <c r="K3749" s="2" t="s">
        <v>64</v>
      </c>
      <c r="L3749" s="2" t="s">
        <v>22</v>
      </c>
      <c r="M3749" s="16">
        <v>9.06</v>
      </c>
      <c r="N3749" s="16">
        <v>8.24</v>
      </c>
      <c r="O3749" s="16">
        <v>8.7899999999999991</v>
      </c>
      <c r="P3749" s="16">
        <v>9.06</v>
      </c>
      <c r="Q3749" s="16">
        <v>8.2200000000000006</v>
      </c>
      <c r="R3749" s="16">
        <v>7.79</v>
      </c>
      <c r="S3749" s="16">
        <v>8.4700000000000006</v>
      </c>
      <c r="V3749" t="str">
        <f t="shared" si="185"/>
        <v>PESO3INIF</v>
      </c>
      <c r="W3749" s="58" t="e">
        <f>VLOOKUP(V3749,Minimos!$D$3:$E$26,2,FALSE)</f>
        <v>#N/A</v>
      </c>
      <c r="X3749" s="18" t="e">
        <f t="shared" si="186"/>
        <v>#N/A</v>
      </c>
      <c r="Y3749" s="58" t="e">
        <f t="shared" si="187"/>
        <v>#N/A</v>
      </c>
    </row>
    <row r="3750" spans="1:25" x14ac:dyDescent="0.25">
      <c r="A3750" t="s">
        <v>46</v>
      </c>
      <c r="B3750" s="133" t="s">
        <v>30</v>
      </c>
      <c r="C3750" t="s">
        <v>818</v>
      </c>
      <c r="D3750" s="54">
        <v>44703</v>
      </c>
      <c r="E3750" s="133" t="s">
        <v>686</v>
      </c>
      <c r="F3750" s="133" t="s">
        <v>62</v>
      </c>
      <c r="G3750" s="133" t="s">
        <v>20</v>
      </c>
      <c r="H3750" s="2">
        <v>3</v>
      </c>
      <c r="I3750" s="2">
        <v>849</v>
      </c>
      <c r="J3750" s="2" t="s">
        <v>329</v>
      </c>
      <c r="K3750" s="2" t="s">
        <v>257</v>
      </c>
      <c r="L3750" s="2" t="s">
        <v>23</v>
      </c>
      <c r="M3750" s="16">
        <v>9.01</v>
      </c>
      <c r="N3750" s="16">
        <v>8.24</v>
      </c>
      <c r="O3750" s="16">
        <v>9.01</v>
      </c>
      <c r="P3750" s="16" t="s">
        <v>25</v>
      </c>
      <c r="Q3750" s="16" t="s">
        <v>25</v>
      </c>
      <c r="R3750" s="16" t="s">
        <v>25</v>
      </c>
      <c r="S3750" s="16" t="s">
        <v>25</v>
      </c>
      <c r="V3750" t="str">
        <f t="shared" si="185"/>
        <v>PESO3JUVF</v>
      </c>
      <c r="W3750" s="58" t="e">
        <f>VLOOKUP(V3750,Minimos!$D$3:$E$26,2,FALSE)</f>
        <v>#N/A</v>
      </c>
      <c r="X3750" s="18" t="e">
        <f t="shared" si="186"/>
        <v>#N/A</v>
      </c>
      <c r="Y3750" s="58" t="e">
        <f t="shared" si="187"/>
        <v>#N/A</v>
      </c>
    </row>
    <row r="3751" spans="1:25" x14ac:dyDescent="0.25">
      <c r="A3751" t="s">
        <v>46</v>
      </c>
      <c r="B3751" s="133" t="s">
        <v>30</v>
      </c>
      <c r="C3751" t="s">
        <v>818</v>
      </c>
      <c r="D3751" s="54">
        <v>44703</v>
      </c>
      <c r="E3751" s="133" t="s">
        <v>686</v>
      </c>
      <c r="F3751" s="133" t="s">
        <v>62</v>
      </c>
      <c r="G3751" s="133" t="s">
        <v>20</v>
      </c>
      <c r="H3751" s="2">
        <v>4</v>
      </c>
      <c r="I3751" s="2">
        <v>1062</v>
      </c>
      <c r="J3751" s="2" t="s">
        <v>807</v>
      </c>
      <c r="K3751" s="2" t="s">
        <v>628</v>
      </c>
      <c r="L3751" s="2" t="s">
        <v>22</v>
      </c>
      <c r="M3751" s="16">
        <v>8.8800000000000008</v>
      </c>
      <c r="N3751" s="16">
        <v>7.46</v>
      </c>
      <c r="O3751" s="16" t="s">
        <v>1</v>
      </c>
      <c r="P3751" s="16">
        <v>8.3000000000000007</v>
      </c>
      <c r="Q3751" s="16">
        <v>7.59</v>
      </c>
      <c r="R3751" s="16">
        <v>8.4</v>
      </c>
      <c r="S3751" s="16">
        <v>8.8800000000000008</v>
      </c>
      <c r="V3751" t="str">
        <f t="shared" si="185"/>
        <v>PESO3INIF</v>
      </c>
      <c r="W3751" s="58" t="e">
        <f>VLOOKUP(V3751,Minimos!$D$3:$E$26,2,FALSE)</f>
        <v>#N/A</v>
      </c>
      <c r="X3751" s="18" t="e">
        <f t="shared" si="186"/>
        <v>#N/A</v>
      </c>
      <c r="Y3751" s="58" t="e">
        <f t="shared" si="187"/>
        <v>#N/A</v>
      </c>
    </row>
    <row r="3752" spans="1:25" x14ac:dyDescent="0.25">
      <c r="A3752" t="s">
        <v>46</v>
      </c>
      <c r="B3752" s="133" t="s">
        <v>30</v>
      </c>
      <c r="C3752" t="s">
        <v>818</v>
      </c>
      <c r="D3752" s="54">
        <v>44703</v>
      </c>
      <c r="E3752" s="133" t="s">
        <v>686</v>
      </c>
      <c r="F3752" s="133" t="s">
        <v>62</v>
      </c>
      <c r="G3752" s="133" t="s">
        <v>20</v>
      </c>
      <c r="H3752" s="2">
        <v>5</v>
      </c>
      <c r="I3752" s="2">
        <v>763</v>
      </c>
      <c r="J3752" s="2" t="s">
        <v>311</v>
      </c>
      <c r="K3752" s="2" t="s">
        <v>267</v>
      </c>
      <c r="L3752" s="2" t="s">
        <v>22</v>
      </c>
      <c r="M3752" s="16">
        <v>8.4700000000000006</v>
      </c>
      <c r="N3752" s="16">
        <v>6.33</v>
      </c>
      <c r="O3752" s="16">
        <v>8.2200000000000006</v>
      </c>
      <c r="P3752" s="16">
        <v>7.9</v>
      </c>
      <c r="Q3752" s="16">
        <v>7.89</v>
      </c>
      <c r="R3752" s="16">
        <v>8.4700000000000006</v>
      </c>
      <c r="S3752" s="16">
        <v>7.87</v>
      </c>
      <c r="V3752" t="str">
        <f t="shared" si="185"/>
        <v>PESO3INIF</v>
      </c>
      <c r="W3752" s="58" t="e">
        <f>VLOOKUP(V3752,Minimos!$D$3:$E$26,2,FALSE)</f>
        <v>#N/A</v>
      </c>
      <c r="X3752" s="18" t="e">
        <f t="shared" si="186"/>
        <v>#N/A</v>
      </c>
      <c r="Y3752" s="58" t="e">
        <f t="shared" si="187"/>
        <v>#N/A</v>
      </c>
    </row>
    <row r="3753" spans="1:25" x14ac:dyDescent="0.25">
      <c r="A3753" t="s">
        <v>46</v>
      </c>
      <c r="B3753" s="133" t="s">
        <v>30</v>
      </c>
      <c r="C3753" t="s">
        <v>818</v>
      </c>
      <c r="D3753" s="54">
        <v>44703</v>
      </c>
      <c r="E3753" s="133" t="s">
        <v>686</v>
      </c>
      <c r="F3753" s="133" t="s">
        <v>62</v>
      </c>
      <c r="G3753" s="133" t="s">
        <v>20</v>
      </c>
      <c r="H3753" s="2">
        <v>6</v>
      </c>
      <c r="I3753" s="2">
        <v>674</v>
      </c>
      <c r="J3753" s="2" t="s">
        <v>627</v>
      </c>
      <c r="K3753" s="2" t="s">
        <v>628</v>
      </c>
      <c r="L3753" s="2" t="s">
        <v>23</v>
      </c>
      <c r="M3753" s="16">
        <v>8.09</v>
      </c>
      <c r="N3753" s="16" t="s">
        <v>1</v>
      </c>
      <c r="O3753" s="16">
        <v>7.91</v>
      </c>
      <c r="P3753" s="16" t="s">
        <v>1</v>
      </c>
      <c r="Q3753" s="16">
        <v>8.09</v>
      </c>
      <c r="R3753" s="16">
        <v>7.76</v>
      </c>
      <c r="S3753" s="16">
        <v>7.61</v>
      </c>
      <c r="V3753" t="str">
        <f t="shared" si="185"/>
        <v>PESO3JUVF</v>
      </c>
      <c r="W3753" s="58" t="e">
        <f>VLOOKUP(V3753,Minimos!$D$3:$E$26,2,FALSE)</f>
        <v>#N/A</v>
      </c>
      <c r="X3753" s="18" t="e">
        <f t="shared" si="186"/>
        <v>#N/A</v>
      </c>
      <c r="Y3753" s="58" t="e">
        <f t="shared" si="187"/>
        <v>#N/A</v>
      </c>
    </row>
    <row r="3754" spans="1:25" x14ac:dyDescent="0.25">
      <c r="A3754" t="s">
        <v>46</v>
      </c>
      <c r="B3754" s="133" t="s">
        <v>30</v>
      </c>
      <c r="C3754" t="s">
        <v>818</v>
      </c>
      <c r="D3754" s="54">
        <v>44703</v>
      </c>
      <c r="E3754" s="133" t="s">
        <v>686</v>
      </c>
      <c r="F3754" s="133" t="s">
        <v>62</v>
      </c>
      <c r="G3754" s="133" t="s">
        <v>20</v>
      </c>
      <c r="H3754" s="2">
        <v>7</v>
      </c>
      <c r="I3754" s="2">
        <v>331</v>
      </c>
      <c r="J3754" s="2" t="s">
        <v>238</v>
      </c>
      <c r="K3754" s="2" t="s">
        <v>256</v>
      </c>
      <c r="L3754" s="2" t="s">
        <v>22</v>
      </c>
      <c r="M3754" s="16">
        <v>8.08</v>
      </c>
      <c r="N3754" s="16">
        <v>7.45</v>
      </c>
      <c r="O3754" s="16">
        <v>7.61</v>
      </c>
      <c r="P3754" s="16" t="s">
        <v>1</v>
      </c>
      <c r="Q3754" s="16">
        <v>7.89</v>
      </c>
      <c r="R3754" s="16">
        <v>7.47</v>
      </c>
      <c r="S3754" s="16">
        <v>8.08</v>
      </c>
      <c r="V3754" t="str">
        <f t="shared" si="185"/>
        <v>PESO3INIF</v>
      </c>
      <c r="W3754" s="58" t="e">
        <f>VLOOKUP(V3754,Minimos!$D$3:$E$26,2,FALSE)</f>
        <v>#N/A</v>
      </c>
      <c r="X3754" s="18" t="e">
        <f t="shared" si="186"/>
        <v>#N/A</v>
      </c>
      <c r="Y3754" s="58" t="e">
        <f t="shared" si="187"/>
        <v>#N/A</v>
      </c>
    </row>
    <row r="3755" spans="1:25" x14ac:dyDescent="0.25">
      <c r="A3755" t="s">
        <v>46</v>
      </c>
      <c r="B3755" s="133" t="s">
        <v>30</v>
      </c>
      <c r="C3755" t="s">
        <v>818</v>
      </c>
      <c r="D3755" s="54">
        <v>44703</v>
      </c>
      <c r="E3755" s="133" t="s">
        <v>686</v>
      </c>
      <c r="F3755" s="133" t="s">
        <v>62</v>
      </c>
      <c r="G3755" s="133" t="s">
        <v>20</v>
      </c>
      <c r="H3755" s="2">
        <v>8</v>
      </c>
      <c r="I3755" s="2">
        <v>336</v>
      </c>
      <c r="J3755" s="2" t="s">
        <v>307</v>
      </c>
      <c r="K3755" s="2" t="s">
        <v>256</v>
      </c>
      <c r="L3755" s="2" t="s">
        <v>23</v>
      </c>
      <c r="M3755" s="16">
        <v>6.84</v>
      </c>
      <c r="N3755" s="16">
        <v>6.32</v>
      </c>
      <c r="O3755" s="16">
        <v>6.84</v>
      </c>
      <c r="P3755" s="16">
        <v>6.06</v>
      </c>
      <c r="Q3755" s="16">
        <v>6.03</v>
      </c>
      <c r="R3755" s="16">
        <v>5.36</v>
      </c>
      <c r="S3755" s="16">
        <v>6.18</v>
      </c>
      <c r="V3755" t="str">
        <f t="shared" si="185"/>
        <v>PESO3JUVF</v>
      </c>
      <c r="W3755" s="58" t="e">
        <f>VLOOKUP(V3755,Minimos!$D$3:$E$26,2,FALSE)</f>
        <v>#N/A</v>
      </c>
      <c r="X3755" s="18" t="e">
        <f t="shared" si="186"/>
        <v>#N/A</v>
      </c>
      <c r="Y3755" s="58" t="e">
        <f t="shared" si="187"/>
        <v>#N/A</v>
      </c>
    </row>
    <row r="3756" spans="1:25" x14ac:dyDescent="0.25">
      <c r="A3756" t="s">
        <v>46</v>
      </c>
      <c r="B3756" s="133" t="s">
        <v>30</v>
      </c>
      <c r="C3756" t="s">
        <v>818</v>
      </c>
      <c r="D3756" s="54">
        <v>44703</v>
      </c>
      <c r="E3756" s="133" t="s">
        <v>686</v>
      </c>
      <c r="F3756" s="133" t="s">
        <v>62</v>
      </c>
      <c r="G3756" s="133" t="s">
        <v>20</v>
      </c>
      <c r="H3756" s="2">
        <v>9</v>
      </c>
      <c r="I3756" s="2">
        <v>318</v>
      </c>
      <c r="J3756" s="2" t="s">
        <v>219</v>
      </c>
      <c r="K3756" s="2" t="s">
        <v>256</v>
      </c>
      <c r="L3756" s="2" t="s">
        <v>22</v>
      </c>
      <c r="M3756" s="16">
        <v>6.74</v>
      </c>
      <c r="N3756" s="16">
        <v>6.48</v>
      </c>
      <c r="O3756" s="16">
        <v>6.74</v>
      </c>
      <c r="P3756" s="16">
        <v>6.74</v>
      </c>
      <c r="Q3756" s="16"/>
      <c r="R3756" s="16"/>
      <c r="S3756" s="16"/>
      <c r="V3756" t="str">
        <f t="shared" si="185"/>
        <v>PESO3INIF</v>
      </c>
      <c r="W3756" s="58" t="e">
        <f>VLOOKUP(V3756,Minimos!$D$3:$E$26,2,FALSE)</f>
        <v>#N/A</v>
      </c>
      <c r="X3756" s="18" t="e">
        <f t="shared" si="186"/>
        <v>#N/A</v>
      </c>
      <c r="Y3756" s="58" t="e">
        <f t="shared" si="187"/>
        <v>#N/A</v>
      </c>
    </row>
    <row r="3757" spans="1:25" x14ac:dyDescent="0.25">
      <c r="A3757" t="s">
        <v>46</v>
      </c>
      <c r="B3757" s="133" t="s">
        <v>30</v>
      </c>
      <c r="C3757" t="s">
        <v>818</v>
      </c>
      <c r="D3757" s="54">
        <v>44703</v>
      </c>
      <c r="E3757" s="133" t="s">
        <v>686</v>
      </c>
      <c r="F3757" s="133" t="s">
        <v>62</v>
      </c>
      <c r="G3757" s="133" t="s">
        <v>20</v>
      </c>
      <c r="H3757" s="2">
        <v>10</v>
      </c>
      <c r="I3757" s="2">
        <v>1254</v>
      </c>
      <c r="J3757" s="2" t="s">
        <v>811</v>
      </c>
      <c r="K3757" s="2" t="s">
        <v>67</v>
      </c>
      <c r="L3757" s="2" t="s">
        <v>22</v>
      </c>
      <c r="M3757" s="16">
        <v>6.74</v>
      </c>
      <c r="N3757" s="16">
        <v>4.83</v>
      </c>
      <c r="O3757" s="16">
        <v>6.74</v>
      </c>
      <c r="P3757" s="16" t="s">
        <v>1</v>
      </c>
      <c r="Q3757" s="16"/>
      <c r="R3757" s="16"/>
      <c r="S3757" s="16"/>
      <c r="V3757" t="str">
        <f t="shared" si="185"/>
        <v>PESO3INIF</v>
      </c>
      <c r="W3757" s="58" t="e">
        <f>VLOOKUP(V3757,Minimos!$D$3:$E$26,2,FALSE)</f>
        <v>#N/A</v>
      </c>
      <c r="X3757" s="18" t="e">
        <f t="shared" si="186"/>
        <v>#N/A</v>
      </c>
      <c r="Y3757" s="58" t="e">
        <f t="shared" si="187"/>
        <v>#N/A</v>
      </c>
    </row>
    <row r="3758" spans="1:25" x14ac:dyDescent="0.25">
      <c r="A3758" t="s">
        <v>46</v>
      </c>
      <c r="B3758" s="133" t="s">
        <v>30</v>
      </c>
      <c r="C3758" t="s">
        <v>818</v>
      </c>
      <c r="D3758" s="54">
        <v>44703</v>
      </c>
      <c r="E3758" s="133" t="s">
        <v>686</v>
      </c>
      <c r="F3758" s="133" t="s">
        <v>62</v>
      </c>
      <c r="G3758" s="133" t="s">
        <v>20</v>
      </c>
      <c r="H3758" s="2">
        <v>11</v>
      </c>
      <c r="I3758" s="2">
        <v>1008</v>
      </c>
      <c r="J3758" s="2" t="s">
        <v>647</v>
      </c>
      <c r="K3758" s="2" t="s">
        <v>257</v>
      </c>
      <c r="L3758" s="2" t="s">
        <v>22</v>
      </c>
      <c r="M3758" s="16">
        <v>5.17</v>
      </c>
      <c r="N3758" s="16">
        <v>5.17</v>
      </c>
      <c r="O3758" s="16" t="s">
        <v>1</v>
      </c>
      <c r="P3758" s="16">
        <v>5.03</v>
      </c>
      <c r="Q3758" s="16"/>
      <c r="R3758" s="16"/>
      <c r="S3758" s="16"/>
      <c r="V3758" t="str">
        <f t="shared" si="185"/>
        <v>PESO3INIF</v>
      </c>
      <c r="W3758" s="58" t="e">
        <f>VLOOKUP(V3758,Minimos!$D$3:$E$26,2,FALSE)</f>
        <v>#N/A</v>
      </c>
      <c r="X3758" s="18" t="e">
        <f t="shared" si="186"/>
        <v>#N/A</v>
      </c>
      <c r="Y3758" s="58" t="e">
        <f t="shared" si="187"/>
        <v>#N/A</v>
      </c>
    </row>
    <row r="3759" spans="1:25" x14ac:dyDescent="0.25">
      <c r="A3759" t="s">
        <v>98</v>
      </c>
      <c r="B3759" s="133" t="s">
        <v>188</v>
      </c>
      <c r="C3759" t="s">
        <v>881</v>
      </c>
      <c r="D3759" s="54">
        <v>44703</v>
      </c>
      <c r="E3759" s="133" t="s">
        <v>686</v>
      </c>
      <c r="F3759" s="133" t="s">
        <v>62</v>
      </c>
      <c r="G3759" s="133" t="s">
        <v>20</v>
      </c>
      <c r="H3759" s="2">
        <v>1</v>
      </c>
      <c r="I3759" s="2">
        <v>106</v>
      </c>
      <c r="J3759" s="2" t="s">
        <v>724</v>
      </c>
      <c r="K3759" s="2" t="s">
        <v>64</v>
      </c>
      <c r="L3759" s="2" t="s">
        <v>26</v>
      </c>
      <c r="M3759" s="16">
        <v>1.5</v>
      </c>
      <c r="N3759" s="16"/>
      <c r="O3759" s="16"/>
      <c r="P3759" s="16"/>
      <c r="Q3759" s="16"/>
      <c r="R3759" s="16"/>
      <c r="S3759" s="16"/>
      <c r="V3759" t="str">
        <f t="shared" si="185"/>
        <v>ALTURAJUNF</v>
      </c>
      <c r="W3759" s="58" t="e">
        <f>VLOOKUP(V3759,Minimos!$D$3:$E$26,2,FALSE)</f>
        <v>#N/A</v>
      </c>
      <c r="X3759" s="18" t="e">
        <f t="shared" si="186"/>
        <v>#N/A</v>
      </c>
      <c r="Y3759" s="58" t="e">
        <f t="shared" si="187"/>
        <v>#N/A</v>
      </c>
    </row>
    <row r="3760" spans="1:25" x14ac:dyDescent="0.25">
      <c r="A3760" t="s">
        <v>98</v>
      </c>
      <c r="B3760" s="133" t="s">
        <v>188</v>
      </c>
      <c r="C3760" t="s">
        <v>881</v>
      </c>
      <c r="D3760" s="54">
        <v>44703</v>
      </c>
      <c r="E3760" s="133" t="s">
        <v>686</v>
      </c>
      <c r="F3760" s="133" t="s">
        <v>62</v>
      </c>
      <c r="G3760" s="133" t="s">
        <v>20</v>
      </c>
      <c r="H3760" s="2">
        <v>2</v>
      </c>
      <c r="I3760" s="2">
        <v>705</v>
      </c>
      <c r="J3760" s="2" t="s">
        <v>263</v>
      </c>
      <c r="K3760" s="2" t="s">
        <v>64</v>
      </c>
      <c r="L3760" s="2" t="s">
        <v>23</v>
      </c>
      <c r="M3760" s="16">
        <v>1.5</v>
      </c>
      <c r="N3760" s="16"/>
      <c r="O3760" s="16"/>
      <c r="P3760" s="16"/>
      <c r="Q3760" s="16"/>
      <c r="R3760" s="16"/>
      <c r="S3760" s="16"/>
      <c r="V3760" t="str">
        <f t="shared" si="185"/>
        <v>ALTURAJUVF</v>
      </c>
      <c r="W3760" s="58" t="e">
        <f>VLOOKUP(V3760,Minimos!$D$3:$E$26,2,FALSE)</f>
        <v>#N/A</v>
      </c>
      <c r="X3760" s="18" t="e">
        <f t="shared" si="186"/>
        <v>#N/A</v>
      </c>
      <c r="Y3760" s="58" t="e">
        <f t="shared" si="187"/>
        <v>#N/A</v>
      </c>
    </row>
    <row r="3761" spans="1:25" x14ac:dyDescent="0.25">
      <c r="A3761" t="s">
        <v>98</v>
      </c>
      <c r="B3761" s="133" t="s">
        <v>188</v>
      </c>
      <c r="C3761" t="s">
        <v>881</v>
      </c>
      <c r="D3761" s="54">
        <v>44703</v>
      </c>
      <c r="E3761" s="133" t="s">
        <v>686</v>
      </c>
      <c r="F3761" s="133" t="s">
        <v>62</v>
      </c>
      <c r="G3761" s="133" t="s">
        <v>20</v>
      </c>
      <c r="H3761" s="2">
        <v>3</v>
      </c>
      <c r="I3761" s="2">
        <v>822</v>
      </c>
      <c r="J3761" s="2" t="s">
        <v>305</v>
      </c>
      <c r="K3761" s="2" t="s">
        <v>64</v>
      </c>
      <c r="L3761" s="2" t="s">
        <v>23</v>
      </c>
      <c r="M3761" s="16">
        <v>1.35</v>
      </c>
      <c r="N3761" s="16"/>
      <c r="O3761" s="16"/>
      <c r="P3761" s="16"/>
      <c r="Q3761" s="16"/>
      <c r="R3761" s="16"/>
      <c r="S3761" s="16"/>
      <c r="V3761" t="str">
        <f t="shared" si="185"/>
        <v>ALTURAJUVF</v>
      </c>
      <c r="W3761" s="58" t="e">
        <f>VLOOKUP(V3761,Minimos!$D$3:$E$26,2,FALSE)</f>
        <v>#N/A</v>
      </c>
      <c r="X3761" s="18" t="e">
        <f t="shared" si="186"/>
        <v>#N/A</v>
      </c>
      <c r="Y3761" s="58" t="e">
        <f t="shared" si="187"/>
        <v>#N/A</v>
      </c>
    </row>
    <row r="3762" spans="1:25" x14ac:dyDescent="0.25">
      <c r="A3762" t="s">
        <v>128</v>
      </c>
      <c r="B3762" s="133" t="s">
        <v>187</v>
      </c>
      <c r="C3762" t="s">
        <v>818</v>
      </c>
      <c r="D3762" s="54">
        <v>44703</v>
      </c>
      <c r="E3762" s="133" t="s">
        <v>686</v>
      </c>
      <c r="F3762" s="133" t="s">
        <v>62</v>
      </c>
      <c r="G3762" s="133" t="s">
        <v>20</v>
      </c>
      <c r="H3762" s="2">
        <v>1</v>
      </c>
      <c r="I3762" s="2">
        <v>10877</v>
      </c>
      <c r="J3762" s="2" t="s">
        <v>440</v>
      </c>
      <c r="K3762" s="2" t="s">
        <v>64</v>
      </c>
      <c r="L3762" s="2" t="s">
        <v>23</v>
      </c>
      <c r="M3762" s="16">
        <v>1.712962962962963E-3</v>
      </c>
      <c r="N3762" s="16"/>
      <c r="O3762" s="2"/>
      <c r="P3762" s="2"/>
      <c r="Q3762" s="2"/>
      <c r="R3762" s="2"/>
      <c r="S3762" s="2"/>
      <c r="V3762" t="str">
        <f t="shared" si="185"/>
        <v>4X1234JUVF</v>
      </c>
      <c r="W3762" s="58" t="e">
        <f>VLOOKUP(V3762,Minimos!$D$3:$E$26,2,FALSE)</f>
        <v>#N/A</v>
      </c>
      <c r="X3762" s="18" t="e">
        <f t="shared" si="186"/>
        <v>#N/A</v>
      </c>
      <c r="Y3762" s="58" t="e">
        <f t="shared" si="187"/>
        <v>#N/A</v>
      </c>
    </row>
    <row r="3763" spans="1:25" x14ac:dyDescent="0.25">
      <c r="A3763" t="s">
        <v>128</v>
      </c>
      <c r="B3763" s="133" t="s">
        <v>187</v>
      </c>
      <c r="C3763" t="s">
        <v>818</v>
      </c>
      <c r="D3763" s="54">
        <v>44703</v>
      </c>
      <c r="E3763" s="133" t="s">
        <v>686</v>
      </c>
      <c r="F3763" s="133" t="s">
        <v>62</v>
      </c>
      <c r="G3763" s="133" t="s">
        <v>20</v>
      </c>
      <c r="H3763" s="2">
        <v>2</v>
      </c>
      <c r="I3763" s="2">
        <v>10166</v>
      </c>
      <c r="J3763" s="2" t="s">
        <v>443</v>
      </c>
      <c r="K3763" s="2" t="s">
        <v>65</v>
      </c>
      <c r="L3763" s="2" t="s">
        <v>23</v>
      </c>
      <c r="M3763" s="16">
        <v>1.8341435185185188E-3</v>
      </c>
      <c r="N3763" s="16"/>
      <c r="O3763" s="2"/>
      <c r="P3763" s="2"/>
      <c r="Q3763" s="2"/>
      <c r="R3763" s="2"/>
      <c r="S3763" s="2"/>
      <c r="V3763" t="str">
        <f t="shared" si="185"/>
        <v>4X1234JUVF</v>
      </c>
      <c r="W3763" s="58" t="e">
        <f>VLOOKUP(V3763,Minimos!$D$3:$E$26,2,FALSE)</f>
        <v>#N/A</v>
      </c>
      <c r="X3763" s="18" t="e">
        <f t="shared" si="186"/>
        <v>#N/A</v>
      </c>
      <c r="Y3763" s="58" t="e">
        <f t="shared" si="187"/>
        <v>#N/A</v>
      </c>
    </row>
    <row r="3764" spans="1:25" x14ac:dyDescent="0.25">
      <c r="A3764" t="s">
        <v>128</v>
      </c>
      <c r="B3764" s="133" t="s">
        <v>187</v>
      </c>
      <c r="C3764" t="s">
        <v>818</v>
      </c>
      <c r="D3764" s="54">
        <v>44703</v>
      </c>
      <c r="E3764" s="133" t="s">
        <v>686</v>
      </c>
      <c r="F3764" s="133" t="s">
        <v>62</v>
      </c>
      <c r="G3764" s="133" t="s">
        <v>20</v>
      </c>
      <c r="H3764" s="2">
        <v>3</v>
      </c>
      <c r="I3764" s="2">
        <v>10219</v>
      </c>
      <c r="J3764" s="2" t="s">
        <v>781</v>
      </c>
      <c r="K3764" s="2" t="s">
        <v>66</v>
      </c>
      <c r="L3764" s="2" t="s">
        <v>23</v>
      </c>
      <c r="M3764" s="16">
        <v>1.9092592592592592E-3</v>
      </c>
      <c r="N3764" s="16"/>
      <c r="O3764" s="2"/>
      <c r="P3764" s="2"/>
      <c r="Q3764" s="2"/>
      <c r="R3764" s="2"/>
      <c r="S3764" s="2"/>
      <c r="V3764" t="str">
        <f t="shared" si="185"/>
        <v>4X1234JUVF</v>
      </c>
      <c r="W3764" s="58" t="e">
        <f>VLOOKUP(V3764,Minimos!$D$3:$E$26,2,FALSE)</f>
        <v>#N/A</v>
      </c>
      <c r="X3764" s="18" t="e">
        <f t="shared" si="186"/>
        <v>#N/A</v>
      </c>
      <c r="Y3764" s="58" t="e">
        <f t="shared" si="187"/>
        <v>#N/A</v>
      </c>
    </row>
    <row r="3765" spans="1:25" x14ac:dyDescent="0.25">
      <c r="A3765" t="s">
        <v>128</v>
      </c>
      <c r="B3765" s="133" t="s">
        <v>187</v>
      </c>
      <c r="C3765" t="s">
        <v>818</v>
      </c>
      <c r="D3765" s="54">
        <v>44703</v>
      </c>
      <c r="E3765" s="133" t="s">
        <v>686</v>
      </c>
      <c r="F3765" s="133" t="s">
        <v>62</v>
      </c>
      <c r="G3765" s="133" t="s">
        <v>20</v>
      </c>
      <c r="H3765" s="2">
        <v>1</v>
      </c>
      <c r="I3765" s="2">
        <v>10370</v>
      </c>
      <c r="J3765" s="2" t="s">
        <v>441</v>
      </c>
      <c r="K3765" s="2" t="s">
        <v>257</v>
      </c>
      <c r="L3765" s="2" t="s">
        <v>23</v>
      </c>
      <c r="M3765" s="16">
        <v>1.9084490740740739E-3</v>
      </c>
      <c r="N3765" s="16"/>
      <c r="O3765" s="2"/>
      <c r="P3765" s="2"/>
      <c r="Q3765" s="2"/>
      <c r="R3765" s="2"/>
      <c r="S3765" s="2"/>
      <c r="V3765" t="str">
        <f t="shared" si="185"/>
        <v>4X1234JUVF</v>
      </c>
      <c r="W3765" s="58" t="e">
        <f>VLOOKUP(V3765,Minimos!$D$3:$E$26,2,FALSE)</f>
        <v>#N/A</v>
      </c>
      <c r="X3765" s="18" t="e">
        <f t="shared" si="186"/>
        <v>#N/A</v>
      </c>
      <c r="Y3765" s="58" t="e">
        <f t="shared" si="187"/>
        <v>#N/A</v>
      </c>
    </row>
    <row r="3766" spans="1:25" x14ac:dyDescent="0.25">
      <c r="A3766" t="s">
        <v>128</v>
      </c>
      <c r="B3766" s="133" t="s">
        <v>187</v>
      </c>
      <c r="C3766" t="s">
        <v>818</v>
      </c>
      <c r="D3766" s="54">
        <v>44703</v>
      </c>
      <c r="E3766" s="133" t="s">
        <v>686</v>
      </c>
      <c r="F3766" s="133" t="s">
        <v>62</v>
      </c>
      <c r="G3766" s="133" t="s">
        <v>20</v>
      </c>
      <c r="H3766" s="2">
        <v>2</v>
      </c>
      <c r="I3766" s="2">
        <v>10266</v>
      </c>
      <c r="J3766" s="2" t="s">
        <v>821</v>
      </c>
      <c r="K3766" s="2" t="s">
        <v>67</v>
      </c>
      <c r="L3766" s="2" t="s">
        <v>23</v>
      </c>
      <c r="M3766" s="16">
        <v>2.0418981481481482E-3</v>
      </c>
      <c r="N3766" s="16"/>
      <c r="O3766" s="2"/>
      <c r="P3766" s="2"/>
      <c r="Q3766" s="2"/>
      <c r="R3766" s="2"/>
      <c r="S3766" s="2"/>
      <c r="V3766" t="str">
        <f t="shared" si="185"/>
        <v>4X1234JUVF</v>
      </c>
      <c r="W3766" s="58" t="e">
        <f>VLOOKUP(V3766,Minimos!$D$3:$E$26,2,FALSE)</f>
        <v>#N/A</v>
      </c>
      <c r="X3766" s="18" t="e">
        <f t="shared" si="186"/>
        <v>#N/A</v>
      </c>
      <c r="Y3766" s="58" t="e">
        <f t="shared" si="187"/>
        <v>#N/A</v>
      </c>
    </row>
    <row r="3767" spans="1:25" x14ac:dyDescent="0.25">
      <c r="A3767" t="s">
        <v>128</v>
      </c>
      <c r="B3767" s="133" t="s">
        <v>187</v>
      </c>
      <c r="C3767" t="s">
        <v>818</v>
      </c>
      <c r="D3767" s="54">
        <v>44703</v>
      </c>
      <c r="E3767" s="133" t="s">
        <v>686</v>
      </c>
      <c r="F3767" s="133" t="s">
        <v>62</v>
      </c>
      <c r="G3767" s="133" t="s">
        <v>20</v>
      </c>
      <c r="H3767" s="2">
        <v>3</v>
      </c>
      <c r="I3767" s="2">
        <v>10855</v>
      </c>
      <c r="J3767" s="2" t="s">
        <v>573</v>
      </c>
      <c r="K3767" s="2" t="s">
        <v>267</v>
      </c>
      <c r="L3767" s="2" t="s">
        <v>23</v>
      </c>
      <c r="M3767" s="16">
        <v>2.0440972222222223E-3</v>
      </c>
      <c r="N3767" s="16"/>
      <c r="O3767" s="2"/>
      <c r="P3767" s="2"/>
      <c r="Q3767" s="2"/>
      <c r="R3767" s="2"/>
      <c r="S3767" s="2"/>
      <c r="V3767" t="str">
        <f t="shared" si="185"/>
        <v>4X1234JUVF</v>
      </c>
      <c r="W3767" s="58" t="e">
        <f>VLOOKUP(V3767,Minimos!$D$3:$E$26,2,FALSE)</f>
        <v>#N/A</v>
      </c>
      <c r="X3767" s="18" t="e">
        <f t="shared" si="186"/>
        <v>#N/A</v>
      </c>
      <c r="Y3767" s="58" t="e">
        <f t="shared" si="187"/>
        <v>#N/A</v>
      </c>
    </row>
    <row r="3768" spans="1:25" x14ac:dyDescent="0.25">
      <c r="A3768" t="s">
        <v>128</v>
      </c>
      <c r="B3768" s="133" t="s">
        <v>187</v>
      </c>
      <c r="C3768" t="s">
        <v>818</v>
      </c>
      <c r="D3768" s="54">
        <v>44703</v>
      </c>
      <c r="E3768" s="133" t="s">
        <v>686</v>
      </c>
      <c r="F3768" s="133" t="s">
        <v>62</v>
      </c>
      <c r="G3768" s="133" t="s">
        <v>18</v>
      </c>
      <c r="H3768" s="2">
        <v>1</v>
      </c>
      <c r="I3768" s="2">
        <v>10074</v>
      </c>
      <c r="J3768" s="2" t="s">
        <v>440</v>
      </c>
      <c r="K3768" s="2" t="s">
        <v>64</v>
      </c>
      <c r="L3768" s="2" t="s">
        <v>23</v>
      </c>
      <c r="M3768" s="16">
        <v>1.5186342592592593E-3</v>
      </c>
      <c r="N3768" s="16"/>
      <c r="O3768" s="2"/>
      <c r="P3768" s="2"/>
      <c r="Q3768" s="2"/>
      <c r="R3768" s="2"/>
      <c r="S3768" s="2"/>
      <c r="V3768" t="str">
        <f t="shared" si="185"/>
        <v>4X1234JUVM</v>
      </c>
      <c r="W3768" s="58" t="e">
        <f>VLOOKUP(V3768,Minimos!$D$3:$E$26,2,FALSE)</f>
        <v>#N/A</v>
      </c>
      <c r="X3768" s="18" t="e">
        <f t="shared" si="186"/>
        <v>#N/A</v>
      </c>
      <c r="Y3768" s="58" t="e">
        <f t="shared" si="187"/>
        <v>#N/A</v>
      </c>
    </row>
    <row r="3769" spans="1:25" x14ac:dyDescent="0.25">
      <c r="A3769" t="s">
        <v>128</v>
      </c>
      <c r="B3769" s="133" t="s">
        <v>187</v>
      </c>
      <c r="C3769" t="s">
        <v>818</v>
      </c>
      <c r="D3769" s="54">
        <v>44703</v>
      </c>
      <c r="E3769" s="133" t="s">
        <v>686</v>
      </c>
      <c r="F3769" s="133" t="s">
        <v>62</v>
      </c>
      <c r="G3769" s="133" t="s">
        <v>18</v>
      </c>
      <c r="H3769" s="2">
        <v>2</v>
      </c>
      <c r="I3769" s="2">
        <v>10378</v>
      </c>
      <c r="J3769" s="2" t="s">
        <v>441</v>
      </c>
      <c r="K3769" s="2" t="s">
        <v>257</v>
      </c>
      <c r="L3769" s="2" t="s">
        <v>23</v>
      </c>
      <c r="M3769" s="16">
        <v>1.5799768518518517E-3</v>
      </c>
      <c r="N3769" s="16"/>
      <c r="O3769" s="2"/>
      <c r="P3769" s="2"/>
      <c r="Q3769" s="2"/>
      <c r="R3769" s="2"/>
      <c r="S3769" s="2"/>
      <c r="V3769" t="str">
        <f t="shared" si="185"/>
        <v>4X1234JUVM</v>
      </c>
      <c r="W3769" s="58" t="e">
        <f>VLOOKUP(V3769,Minimos!$D$3:$E$26,2,FALSE)</f>
        <v>#N/A</v>
      </c>
      <c r="X3769" s="18" t="e">
        <f t="shared" si="186"/>
        <v>#N/A</v>
      </c>
      <c r="Y3769" s="58" t="e">
        <f t="shared" si="187"/>
        <v>#N/A</v>
      </c>
    </row>
    <row r="3770" spans="1:25" x14ac:dyDescent="0.25">
      <c r="A3770" t="s">
        <v>128</v>
      </c>
      <c r="B3770" s="133" t="s">
        <v>187</v>
      </c>
      <c r="C3770" t="s">
        <v>818</v>
      </c>
      <c r="D3770" s="54">
        <v>44703</v>
      </c>
      <c r="E3770" s="133" t="s">
        <v>686</v>
      </c>
      <c r="F3770" s="133" t="s">
        <v>62</v>
      </c>
      <c r="G3770" s="133" t="s">
        <v>18</v>
      </c>
      <c r="H3770" s="2">
        <v>3</v>
      </c>
      <c r="I3770" s="2">
        <v>10924</v>
      </c>
      <c r="J3770" s="2" t="s">
        <v>573</v>
      </c>
      <c r="K3770" s="2" t="s">
        <v>267</v>
      </c>
      <c r="L3770" s="2" t="s">
        <v>23</v>
      </c>
      <c r="M3770" s="16">
        <v>1.7373842592592595E-3</v>
      </c>
      <c r="N3770" s="16"/>
      <c r="O3770" s="2"/>
      <c r="P3770" s="2"/>
      <c r="Q3770" s="2"/>
      <c r="R3770" s="2"/>
      <c r="S3770" s="2"/>
      <c r="V3770" t="str">
        <f t="shared" si="185"/>
        <v>4X1234JUVM</v>
      </c>
      <c r="W3770" s="58" t="e">
        <f>VLOOKUP(V3770,Minimos!$D$3:$E$26,2,FALSE)</f>
        <v>#N/A</v>
      </c>
      <c r="X3770" s="18" t="e">
        <f t="shared" si="186"/>
        <v>#N/A</v>
      </c>
      <c r="Y3770" s="58" t="e">
        <f t="shared" si="187"/>
        <v>#N/A</v>
      </c>
    </row>
    <row r="3771" spans="1:25" x14ac:dyDescent="0.25">
      <c r="A3771" t="s">
        <v>123</v>
      </c>
      <c r="B3771" s="133" t="s">
        <v>187</v>
      </c>
      <c r="C3771" t="s">
        <v>881</v>
      </c>
      <c r="D3771" s="54">
        <v>44703</v>
      </c>
      <c r="E3771" s="133" t="s">
        <v>686</v>
      </c>
      <c r="F3771" s="133" t="s">
        <v>62</v>
      </c>
      <c r="G3771" s="133" t="s">
        <v>20</v>
      </c>
      <c r="H3771" s="2">
        <v>1</v>
      </c>
      <c r="I3771" s="2">
        <v>122</v>
      </c>
      <c r="J3771" s="2" t="s">
        <v>444</v>
      </c>
      <c r="K3771" s="2" t="s">
        <v>64</v>
      </c>
      <c r="L3771" s="2" t="s">
        <v>26</v>
      </c>
      <c r="M3771" s="16">
        <v>60.69</v>
      </c>
      <c r="N3771" s="2"/>
      <c r="O3771" s="2"/>
      <c r="P3771" s="2"/>
      <c r="Q3771" s="2"/>
      <c r="R3771" s="2"/>
      <c r="S3771" s="2"/>
      <c r="V3771" t="str">
        <f t="shared" si="185"/>
        <v>400JUNF</v>
      </c>
      <c r="W3771" s="58" t="e">
        <f>VLOOKUP(V3771,Minimos!$D$3:$E$26,2,FALSE)</f>
        <v>#N/A</v>
      </c>
      <c r="X3771" s="18" t="e">
        <f t="shared" si="186"/>
        <v>#N/A</v>
      </c>
      <c r="Y3771" s="58" t="e">
        <f t="shared" si="187"/>
        <v>#N/A</v>
      </c>
    </row>
    <row r="3772" spans="1:25" x14ac:dyDescent="0.25">
      <c r="A3772" t="s">
        <v>123</v>
      </c>
      <c r="B3772" s="133" t="s">
        <v>187</v>
      </c>
      <c r="C3772" t="s">
        <v>881</v>
      </c>
      <c r="D3772" s="54">
        <v>44703</v>
      </c>
      <c r="E3772" s="133" t="s">
        <v>686</v>
      </c>
      <c r="F3772" s="133" t="s">
        <v>62</v>
      </c>
      <c r="G3772" s="133" t="s">
        <v>20</v>
      </c>
      <c r="H3772" s="2">
        <v>2</v>
      </c>
      <c r="I3772" s="2">
        <v>689</v>
      </c>
      <c r="J3772" s="2" t="s">
        <v>357</v>
      </c>
      <c r="K3772" s="2" t="s">
        <v>64</v>
      </c>
      <c r="L3772" s="2" t="s">
        <v>26</v>
      </c>
      <c r="M3772" s="16">
        <v>61.39</v>
      </c>
      <c r="N3772" s="2"/>
      <c r="O3772" s="2"/>
      <c r="P3772" s="2"/>
      <c r="Q3772" s="2"/>
      <c r="R3772" s="2"/>
      <c r="S3772" s="2"/>
      <c r="V3772" t="str">
        <f t="shared" si="185"/>
        <v>400JUNF</v>
      </c>
      <c r="W3772" s="58" t="e">
        <f>VLOOKUP(V3772,Minimos!$D$3:$E$26,2,FALSE)</f>
        <v>#N/A</v>
      </c>
      <c r="X3772" s="18" t="e">
        <f t="shared" si="186"/>
        <v>#N/A</v>
      </c>
      <c r="Y3772" s="58" t="e">
        <f t="shared" si="187"/>
        <v>#N/A</v>
      </c>
    </row>
    <row r="3773" spans="1:25" x14ac:dyDescent="0.25">
      <c r="A3773" t="s">
        <v>123</v>
      </c>
      <c r="B3773" s="133" t="s">
        <v>187</v>
      </c>
      <c r="C3773" t="s">
        <v>881</v>
      </c>
      <c r="D3773" s="54">
        <v>44703</v>
      </c>
      <c r="E3773" s="133" t="s">
        <v>686</v>
      </c>
      <c r="F3773" s="133" t="s">
        <v>62</v>
      </c>
      <c r="G3773" s="133" t="s">
        <v>20</v>
      </c>
      <c r="H3773" s="2">
        <v>3</v>
      </c>
      <c r="I3773" s="2">
        <v>106</v>
      </c>
      <c r="J3773" s="2" t="s">
        <v>724</v>
      </c>
      <c r="K3773" s="2" t="s">
        <v>64</v>
      </c>
      <c r="L3773" s="2" t="s">
        <v>26</v>
      </c>
      <c r="M3773" s="16">
        <v>61.71</v>
      </c>
      <c r="N3773" s="2"/>
      <c r="O3773" s="2"/>
      <c r="P3773" s="2"/>
      <c r="Q3773" s="2"/>
      <c r="R3773" s="2"/>
      <c r="S3773" s="2"/>
      <c r="V3773" t="str">
        <f t="shared" si="185"/>
        <v>400JUNF</v>
      </c>
      <c r="W3773" s="58" t="e">
        <f>VLOOKUP(V3773,Minimos!$D$3:$E$26,2,FALSE)</f>
        <v>#N/A</v>
      </c>
      <c r="X3773" s="18" t="e">
        <f t="shared" si="186"/>
        <v>#N/A</v>
      </c>
      <c r="Y3773" s="58" t="e">
        <f t="shared" si="187"/>
        <v>#N/A</v>
      </c>
    </row>
    <row r="3774" spans="1:25" x14ac:dyDescent="0.25">
      <c r="A3774" t="s">
        <v>123</v>
      </c>
      <c r="B3774" s="133" t="s">
        <v>187</v>
      </c>
      <c r="C3774" t="s">
        <v>881</v>
      </c>
      <c r="D3774" s="54">
        <v>44703</v>
      </c>
      <c r="E3774" s="133" t="s">
        <v>686</v>
      </c>
      <c r="F3774" s="133" t="s">
        <v>62</v>
      </c>
      <c r="G3774" s="133" t="s">
        <v>18</v>
      </c>
      <c r="H3774" s="2">
        <v>1</v>
      </c>
      <c r="I3774" s="2">
        <v>691</v>
      </c>
      <c r="J3774" s="2" t="s">
        <v>433</v>
      </c>
      <c r="K3774" s="2" t="s">
        <v>64</v>
      </c>
      <c r="L3774" s="2" t="s">
        <v>335</v>
      </c>
      <c r="M3774" s="16">
        <v>50.37</v>
      </c>
      <c r="N3774" s="2"/>
      <c r="O3774" s="2"/>
      <c r="P3774" s="2"/>
      <c r="Q3774" s="2"/>
      <c r="R3774" s="2"/>
      <c r="S3774" s="2"/>
      <c r="V3774" t="str">
        <f t="shared" si="185"/>
        <v>400SENM</v>
      </c>
      <c r="W3774" s="58" t="e">
        <f>VLOOKUP(V3774,Minimos!$D$3:$E$26,2,FALSE)</f>
        <v>#N/A</v>
      </c>
      <c r="X3774" s="18" t="e">
        <f t="shared" si="186"/>
        <v>#N/A</v>
      </c>
      <c r="Y3774" s="58" t="e">
        <f t="shared" si="187"/>
        <v>#N/A</v>
      </c>
    </row>
    <row r="3775" spans="1:25" x14ac:dyDescent="0.25">
      <c r="A3775" t="s">
        <v>123</v>
      </c>
      <c r="B3775" s="133" t="s">
        <v>187</v>
      </c>
      <c r="C3775" t="s">
        <v>881</v>
      </c>
      <c r="D3775" s="54">
        <v>44703</v>
      </c>
      <c r="E3775" s="133" t="s">
        <v>686</v>
      </c>
      <c r="F3775" s="133" t="s">
        <v>62</v>
      </c>
      <c r="G3775" s="133" t="s">
        <v>18</v>
      </c>
      <c r="H3775" s="2">
        <v>2</v>
      </c>
      <c r="I3775" s="2">
        <v>1233</v>
      </c>
      <c r="J3775" s="2" t="s">
        <v>743</v>
      </c>
      <c r="K3775" s="2" t="s">
        <v>267</v>
      </c>
      <c r="L3775" s="2" t="s">
        <v>26</v>
      </c>
      <c r="M3775" s="16">
        <v>53.74</v>
      </c>
      <c r="N3775" s="2"/>
      <c r="O3775" s="2"/>
      <c r="P3775" s="2"/>
      <c r="Q3775" s="2"/>
      <c r="R3775" s="2"/>
      <c r="S3775" s="2"/>
      <c r="V3775" t="str">
        <f t="shared" si="185"/>
        <v>400JUNM</v>
      </c>
      <c r="W3775" s="58" t="e">
        <f>VLOOKUP(V3775,Minimos!$D$3:$E$26,2,FALSE)</f>
        <v>#N/A</v>
      </c>
      <c r="X3775" s="18" t="e">
        <f t="shared" si="186"/>
        <v>#N/A</v>
      </c>
      <c r="Y3775" s="58" t="e">
        <f t="shared" si="187"/>
        <v>#N/A</v>
      </c>
    </row>
    <row r="3776" spans="1:25" x14ac:dyDescent="0.25">
      <c r="A3776" t="s">
        <v>123</v>
      </c>
      <c r="B3776" s="133" t="s">
        <v>187</v>
      </c>
      <c r="C3776" t="s">
        <v>881</v>
      </c>
      <c r="D3776" s="54">
        <v>44703</v>
      </c>
      <c r="E3776" s="133" t="s">
        <v>686</v>
      </c>
      <c r="F3776" s="133" t="s">
        <v>62</v>
      </c>
      <c r="G3776" s="133" t="s">
        <v>18</v>
      </c>
      <c r="H3776" s="2">
        <v>3</v>
      </c>
      <c r="I3776" s="2">
        <v>871</v>
      </c>
      <c r="J3776" s="2" t="s">
        <v>400</v>
      </c>
      <c r="K3776" s="2" t="s">
        <v>64</v>
      </c>
      <c r="L3776" s="2" t="s">
        <v>26</v>
      </c>
      <c r="M3776" s="16">
        <v>55.06</v>
      </c>
      <c r="N3776" s="2"/>
      <c r="O3776" s="2"/>
      <c r="P3776" s="2"/>
      <c r="Q3776" s="2"/>
      <c r="R3776" s="2"/>
      <c r="S3776" s="2"/>
      <c r="V3776" t="str">
        <f t="shared" si="185"/>
        <v>400JUNM</v>
      </c>
      <c r="W3776" s="58" t="e">
        <f>VLOOKUP(V3776,Minimos!$D$3:$E$26,2,FALSE)</f>
        <v>#N/A</v>
      </c>
      <c r="X3776" s="18" t="e">
        <f t="shared" si="186"/>
        <v>#N/A</v>
      </c>
      <c r="Y3776" s="58" t="e">
        <f t="shared" si="187"/>
        <v>#N/A</v>
      </c>
    </row>
    <row r="3777" spans="1:25" x14ac:dyDescent="0.25">
      <c r="A3777" t="s">
        <v>123</v>
      </c>
      <c r="B3777" s="133" t="s">
        <v>187</v>
      </c>
      <c r="C3777" t="s">
        <v>881</v>
      </c>
      <c r="D3777" s="54">
        <v>44703</v>
      </c>
      <c r="E3777" s="133" t="s">
        <v>686</v>
      </c>
      <c r="F3777" s="133" t="s">
        <v>62</v>
      </c>
      <c r="G3777" s="133" t="s">
        <v>18</v>
      </c>
      <c r="H3777" s="2">
        <v>4</v>
      </c>
      <c r="I3777" s="2">
        <v>1045</v>
      </c>
      <c r="J3777" s="2" t="s">
        <v>812</v>
      </c>
      <c r="K3777" s="2" t="s">
        <v>257</v>
      </c>
      <c r="L3777" s="2" t="s">
        <v>26</v>
      </c>
      <c r="M3777" s="16">
        <v>55.75</v>
      </c>
      <c r="N3777" s="2"/>
      <c r="O3777" s="2"/>
      <c r="P3777" s="2"/>
      <c r="Q3777" s="2"/>
      <c r="R3777" s="2"/>
      <c r="S3777" s="2"/>
      <c r="V3777" t="str">
        <f t="shared" si="185"/>
        <v>400JUNM</v>
      </c>
      <c r="W3777" s="58" t="e">
        <f>VLOOKUP(V3777,Minimos!$D$3:$E$26,2,FALSE)</f>
        <v>#N/A</v>
      </c>
      <c r="X3777" s="18" t="e">
        <f t="shared" si="186"/>
        <v>#N/A</v>
      </c>
      <c r="Y3777" s="58" t="e">
        <f t="shared" si="187"/>
        <v>#N/A</v>
      </c>
    </row>
    <row r="3778" spans="1:25" x14ac:dyDescent="0.25">
      <c r="A3778" t="s">
        <v>123</v>
      </c>
      <c r="B3778" s="133" t="s">
        <v>187</v>
      </c>
      <c r="C3778" t="s">
        <v>881</v>
      </c>
      <c r="D3778" s="54">
        <v>44703</v>
      </c>
      <c r="E3778" s="133" t="s">
        <v>686</v>
      </c>
      <c r="F3778" s="133" t="s">
        <v>62</v>
      </c>
      <c r="G3778" s="133" t="s">
        <v>18</v>
      </c>
      <c r="H3778" s="2">
        <v>5</v>
      </c>
      <c r="I3778" s="2">
        <v>853</v>
      </c>
      <c r="J3778" s="2" t="s">
        <v>516</v>
      </c>
      <c r="K3778" s="2" t="s">
        <v>267</v>
      </c>
      <c r="L3778" s="2" t="s">
        <v>26</v>
      </c>
      <c r="M3778" s="16">
        <v>56.2</v>
      </c>
      <c r="N3778" s="2"/>
      <c r="O3778" s="2"/>
      <c r="P3778" s="2"/>
      <c r="Q3778" s="2"/>
      <c r="R3778" s="2"/>
      <c r="S3778" s="2"/>
      <c r="V3778" t="str">
        <f t="shared" ref="V3778:V3841" si="188">A3778&amp;L3778&amp;G3778</f>
        <v>400JUNM</v>
      </c>
      <c r="W3778" s="58" t="e">
        <f>VLOOKUP(V3778,Minimos!$D$3:$E$26,2,FALSE)</f>
        <v>#N/A</v>
      </c>
      <c r="X3778" s="18" t="e">
        <f t="shared" ref="X3778:X3841" si="189">M3778-W3778</f>
        <v>#N/A</v>
      </c>
      <c r="Y3778" s="58" t="e">
        <f t="shared" ref="Y3778:Y3841" si="190">IF(X3778&gt;=0,"Apurado","")</f>
        <v>#N/A</v>
      </c>
    </row>
    <row r="3779" spans="1:25" x14ac:dyDescent="0.25">
      <c r="A3779" t="s">
        <v>123</v>
      </c>
      <c r="B3779" s="133" t="s">
        <v>187</v>
      </c>
      <c r="C3779" t="s">
        <v>881</v>
      </c>
      <c r="D3779" s="54">
        <v>44703</v>
      </c>
      <c r="E3779" s="133" t="s">
        <v>686</v>
      </c>
      <c r="F3779" s="133" t="s">
        <v>62</v>
      </c>
      <c r="G3779" s="133" t="s">
        <v>18</v>
      </c>
      <c r="H3779" s="2">
        <v>6</v>
      </c>
      <c r="I3779" s="2">
        <v>1049</v>
      </c>
      <c r="J3779" s="2" t="s">
        <v>607</v>
      </c>
      <c r="K3779" s="2" t="s">
        <v>65</v>
      </c>
      <c r="L3779" s="2" t="s">
        <v>335</v>
      </c>
      <c r="M3779" s="16">
        <v>63.78</v>
      </c>
      <c r="N3779" s="2"/>
      <c r="O3779" s="2"/>
      <c r="P3779" s="2"/>
      <c r="Q3779" s="2"/>
      <c r="R3779" s="2"/>
      <c r="S3779" s="2"/>
      <c r="V3779" t="str">
        <f t="shared" si="188"/>
        <v>400SENM</v>
      </c>
      <c r="W3779" s="58" t="e">
        <f>VLOOKUP(V3779,Minimos!$D$3:$E$26,2,FALSE)</f>
        <v>#N/A</v>
      </c>
      <c r="X3779" s="18" t="e">
        <f t="shared" si="189"/>
        <v>#N/A</v>
      </c>
      <c r="Y3779" s="58" t="e">
        <f t="shared" si="190"/>
        <v>#N/A</v>
      </c>
    </row>
    <row r="3780" spans="1:25" x14ac:dyDescent="0.25">
      <c r="A3780" t="s">
        <v>106</v>
      </c>
      <c r="B3780" s="133" t="s">
        <v>187</v>
      </c>
      <c r="C3780" t="s">
        <v>823</v>
      </c>
      <c r="D3780" s="54">
        <v>44709</v>
      </c>
      <c r="E3780" s="133" t="s">
        <v>58</v>
      </c>
      <c r="F3780" s="133" t="s">
        <v>469</v>
      </c>
      <c r="G3780" s="133" t="s">
        <v>20</v>
      </c>
      <c r="H3780" s="2">
        <v>2</v>
      </c>
      <c r="I3780" s="2">
        <v>1067</v>
      </c>
      <c r="J3780" s="2" t="s">
        <v>353</v>
      </c>
      <c r="K3780" s="2" t="s">
        <v>257</v>
      </c>
      <c r="L3780" s="2" t="s">
        <v>23</v>
      </c>
      <c r="M3780" s="16">
        <v>12.6</v>
      </c>
      <c r="N3780" s="16"/>
      <c r="O3780" s="16"/>
      <c r="P3780" s="16"/>
      <c r="Q3780" s="16"/>
      <c r="R3780" s="16"/>
      <c r="S3780" s="2"/>
      <c r="V3780" t="str">
        <f t="shared" si="188"/>
        <v>100JUVF</v>
      </c>
      <c r="W3780" s="58" t="e">
        <f>VLOOKUP(V3780,Minimos!$D$3:$E$26,2,FALSE)</f>
        <v>#N/A</v>
      </c>
      <c r="X3780" s="18" t="e">
        <f t="shared" si="189"/>
        <v>#N/A</v>
      </c>
      <c r="Y3780" s="58" t="e">
        <f t="shared" si="190"/>
        <v>#N/A</v>
      </c>
    </row>
    <row r="3781" spans="1:25" x14ac:dyDescent="0.25">
      <c r="A3781" t="s">
        <v>106</v>
      </c>
      <c r="B3781" s="133" t="s">
        <v>187</v>
      </c>
      <c r="C3781" t="s">
        <v>823</v>
      </c>
      <c r="D3781" s="54">
        <v>44709</v>
      </c>
      <c r="E3781" s="133" t="s">
        <v>58</v>
      </c>
      <c r="F3781" s="133" t="s">
        <v>469</v>
      </c>
      <c r="G3781" s="133" t="s">
        <v>20</v>
      </c>
      <c r="H3781" s="2">
        <v>5</v>
      </c>
      <c r="I3781" s="2">
        <v>1034</v>
      </c>
      <c r="J3781" s="2" t="s">
        <v>392</v>
      </c>
      <c r="K3781" s="2" t="s">
        <v>65</v>
      </c>
      <c r="L3781" s="2" t="s">
        <v>26</v>
      </c>
      <c r="M3781" s="16">
        <v>13.81</v>
      </c>
      <c r="N3781" s="16"/>
      <c r="O3781" s="16"/>
      <c r="P3781" s="16"/>
      <c r="Q3781" s="16"/>
      <c r="R3781" s="16"/>
      <c r="S3781" s="2"/>
      <c r="V3781" t="str">
        <f t="shared" si="188"/>
        <v>100JUNF</v>
      </c>
      <c r="W3781" s="58" t="e">
        <f>VLOOKUP(V3781,Minimos!$D$3:$E$26,2,FALSE)</f>
        <v>#N/A</v>
      </c>
      <c r="X3781" s="18" t="e">
        <f t="shared" si="189"/>
        <v>#N/A</v>
      </c>
      <c r="Y3781" s="58" t="e">
        <f t="shared" si="190"/>
        <v>#N/A</v>
      </c>
    </row>
    <row r="3782" spans="1:25" x14ac:dyDescent="0.25">
      <c r="A3782" t="s">
        <v>106</v>
      </c>
      <c r="B3782" s="133" t="s">
        <v>187</v>
      </c>
      <c r="C3782" t="s">
        <v>823</v>
      </c>
      <c r="D3782" s="54">
        <v>44709</v>
      </c>
      <c r="E3782" s="133" t="s">
        <v>58</v>
      </c>
      <c r="F3782" s="133" t="s">
        <v>469</v>
      </c>
      <c r="G3782" s="133" t="s">
        <v>20</v>
      </c>
      <c r="H3782" s="2">
        <v>1</v>
      </c>
      <c r="I3782" s="2">
        <v>1499</v>
      </c>
      <c r="J3782" s="2" t="s">
        <v>824</v>
      </c>
      <c r="K3782" s="2" t="s">
        <v>64</v>
      </c>
      <c r="L3782" s="2" t="s">
        <v>335</v>
      </c>
      <c r="M3782" s="16">
        <v>12.32</v>
      </c>
      <c r="N3782" s="16"/>
      <c r="O3782" s="16"/>
      <c r="P3782" s="16"/>
      <c r="Q3782" s="16"/>
      <c r="R3782" s="16"/>
      <c r="S3782" s="2"/>
      <c r="V3782" t="str">
        <f t="shared" si="188"/>
        <v>100SENF</v>
      </c>
      <c r="W3782" s="58" t="e">
        <f>VLOOKUP(V3782,Minimos!$D$3:$E$26,2,FALSE)</f>
        <v>#N/A</v>
      </c>
      <c r="X3782" s="18" t="e">
        <f t="shared" si="189"/>
        <v>#N/A</v>
      </c>
      <c r="Y3782" s="58" t="e">
        <f t="shared" si="190"/>
        <v>#N/A</v>
      </c>
    </row>
    <row r="3783" spans="1:25" x14ac:dyDescent="0.25">
      <c r="A3783" t="s">
        <v>106</v>
      </c>
      <c r="B3783" s="133" t="s">
        <v>187</v>
      </c>
      <c r="C3783" t="s">
        <v>823</v>
      </c>
      <c r="D3783" s="54">
        <v>44709</v>
      </c>
      <c r="E3783" s="133" t="s">
        <v>58</v>
      </c>
      <c r="F3783" s="133" t="s">
        <v>469</v>
      </c>
      <c r="G3783" s="133" t="s">
        <v>18</v>
      </c>
      <c r="H3783" s="2">
        <v>3</v>
      </c>
      <c r="I3783" s="2">
        <v>1157</v>
      </c>
      <c r="J3783" s="2" t="s">
        <v>817</v>
      </c>
      <c r="K3783" s="2" t="s">
        <v>66</v>
      </c>
      <c r="L3783" s="2" t="s">
        <v>160</v>
      </c>
      <c r="M3783" s="16">
        <v>11.98</v>
      </c>
      <c r="N3783" s="16"/>
      <c r="O3783" s="16"/>
      <c r="P3783" s="16"/>
      <c r="Q3783" s="16"/>
      <c r="R3783" s="16"/>
      <c r="S3783" s="2"/>
      <c r="V3783" t="str">
        <f t="shared" si="188"/>
        <v>100SUB-23M</v>
      </c>
      <c r="W3783" s="58" t="e">
        <f>VLOOKUP(V3783,Minimos!$D$3:$E$26,2,FALSE)</f>
        <v>#N/A</v>
      </c>
      <c r="X3783" s="18" t="e">
        <f t="shared" si="189"/>
        <v>#N/A</v>
      </c>
      <c r="Y3783" s="58" t="e">
        <f t="shared" si="190"/>
        <v>#N/A</v>
      </c>
    </row>
    <row r="3784" spans="1:25" x14ac:dyDescent="0.25">
      <c r="A3784" t="s">
        <v>106</v>
      </c>
      <c r="B3784" s="133" t="s">
        <v>187</v>
      </c>
      <c r="C3784" t="s">
        <v>823</v>
      </c>
      <c r="D3784" s="54">
        <v>44709</v>
      </c>
      <c r="E3784" s="133" t="s">
        <v>58</v>
      </c>
      <c r="F3784" s="133" t="s">
        <v>469</v>
      </c>
      <c r="G3784" s="133" t="s">
        <v>18</v>
      </c>
      <c r="H3784" s="2">
        <v>2</v>
      </c>
      <c r="I3784" s="2">
        <v>1086</v>
      </c>
      <c r="J3784" s="2" t="s">
        <v>434</v>
      </c>
      <c r="K3784" s="2" t="s">
        <v>257</v>
      </c>
      <c r="L3784" s="2" t="s">
        <v>26</v>
      </c>
      <c r="M3784" s="16">
        <v>11.58</v>
      </c>
      <c r="N3784" s="16"/>
      <c r="O3784" s="16"/>
      <c r="P3784" s="16"/>
      <c r="Q3784" s="16"/>
      <c r="R3784" s="16"/>
      <c r="S3784" s="2"/>
      <c r="V3784" t="str">
        <f t="shared" si="188"/>
        <v>100JUNM</v>
      </c>
      <c r="W3784" s="58" t="e">
        <f>VLOOKUP(V3784,Minimos!$D$3:$E$26,2,FALSE)</f>
        <v>#N/A</v>
      </c>
      <c r="X3784" s="18" t="e">
        <f t="shared" si="189"/>
        <v>#N/A</v>
      </c>
      <c r="Y3784" s="58" t="e">
        <f t="shared" si="190"/>
        <v>#N/A</v>
      </c>
    </row>
    <row r="3785" spans="1:25" x14ac:dyDescent="0.25">
      <c r="A3785" t="s">
        <v>106</v>
      </c>
      <c r="B3785" s="133" t="s">
        <v>187</v>
      </c>
      <c r="C3785" t="s">
        <v>823</v>
      </c>
      <c r="D3785" s="54">
        <v>44709</v>
      </c>
      <c r="E3785" s="133" t="s">
        <v>58</v>
      </c>
      <c r="F3785" s="133" t="s">
        <v>469</v>
      </c>
      <c r="G3785" s="133" t="s">
        <v>18</v>
      </c>
      <c r="H3785" s="2">
        <v>2</v>
      </c>
      <c r="I3785" s="2">
        <v>1523</v>
      </c>
      <c r="J3785" s="2" t="s">
        <v>570</v>
      </c>
      <c r="K3785" s="2" t="s">
        <v>64</v>
      </c>
      <c r="L3785" s="2" t="s">
        <v>160</v>
      </c>
      <c r="M3785" s="16">
        <v>11.11</v>
      </c>
      <c r="N3785" s="16"/>
      <c r="O3785" s="16"/>
      <c r="P3785" s="16"/>
      <c r="Q3785" s="16"/>
      <c r="R3785" s="16"/>
      <c r="S3785" s="2"/>
      <c r="V3785" t="str">
        <f t="shared" si="188"/>
        <v>100SUB-23M</v>
      </c>
      <c r="W3785" s="58" t="e">
        <f>VLOOKUP(V3785,Minimos!$D$3:$E$26,2,FALSE)</f>
        <v>#N/A</v>
      </c>
      <c r="X3785" s="18" t="e">
        <f t="shared" si="189"/>
        <v>#N/A</v>
      </c>
      <c r="Y3785" s="58" t="e">
        <f t="shared" si="190"/>
        <v>#N/A</v>
      </c>
    </row>
    <row r="3786" spans="1:25" x14ac:dyDescent="0.25">
      <c r="A3786" t="s">
        <v>106</v>
      </c>
      <c r="B3786" s="133" t="s">
        <v>187</v>
      </c>
      <c r="C3786" t="s">
        <v>823</v>
      </c>
      <c r="D3786" s="54">
        <v>44709</v>
      </c>
      <c r="E3786" s="133" t="s">
        <v>58</v>
      </c>
      <c r="F3786" s="133" t="s">
        <v>469</v>
      </c>
      <c r="G3786" s="133" t="s">
        <v>18</v>
      </c>
      <c r="H3786" s="2">
        <v>5</v>
      </c>
      <c r="I3786" s="2">
        <v>1066</v>
      </c>
      <c r="J3786" s="2" t="s">
        <v>333</v>
      </c>
      <c r="K3786" s="2" t="s">
        <v>65</v>
      </c>
      <c r="L3786" s="2" t="s">
        <v>26</v>
      </c>
      <c r="M3786" s="16">
        <v>11.53</v>
      </c>
      <c r="N3786" s="16"/>
      <c r="O3786" s="16"/>
      <c r="P3786" s="16"/>
      <c r="Q3786" s="16"/>
      <c r="R3786" s="16"/>
      <c r="S3786" s="2"/>
      <c r="V3786" t="str">
        <f t="shared" si="188"/>
        <v>100JUNM</v>
      </c>
      <c r="W3786" s="58" t="e">
        <f>VLOOKUP(V3786,Minimos!$D$3:$E$26,2,FALSE)</f>
        <v>#N/A</v>
      </c>
      <c r="X3786" s="18" t="e">
        <f t="shared" si="189"/>
        <v>#N/A</v>
      </c>
      <c r="Y3786" s="58" t="e">
        <f t="shared" si="190"/>
        <v>#N/A</v>
      </c>
    </row>
    <row r="3787" spans="1:25" x14ac:dyDescent="0.25">
      <c r="A3787" t="s">
        <v>31</v>
      </c>
      <c r="B3787" s="133" t="s">
        <v>30</v>
      </c>
      <c r="C3787" t="s">
        <v>823</v>
      </c>
      <c r="D3787" s="54">
        <v>44709</v>
      </c>
      <c r="E3787" s="133" t="s">
        <v>58</v>
      </c>
      <c r="F3787" s="133" t="s">
        <v>469</v>
      </c>
      <c r="G3787" s="133" t="s">
        <v>18</v>
      </c>
      <c r="H3787" s="2">
        <v>1</v>
      </c>
      <c r="I3787" s="2">
        <v>1521</v>
      </c>
      <c r="J3787" s="2" t="s">
        <v>825</v>
      </c>
      <c r="K3787" s="2" t="s">
        <v>64</v>
      </c>
      <c r="L3787" s="2" t="s">
        <v>335</v>
      </c>
      <c r="M3787" s="16">
        <v>57.05</v>
      </c>
      <c r="N3787" s="16">
        <v>51.62</v>
      </c>
      <c r="O3787" s="16">
        <v>57.05</v>
      </c>
      <c r="P3787" s="16" t="s">
        <v>25</v>
      </c>
      <c r="Q3787" s="16" t="s">
        <v>25</v>
      </c>
      <c r="R3787" s="16"/>
      <c r="S3787" s="2"/>
      <c r="V3787" t="str">
        <f t="shared" si="188"/>
        <v>DARDO8SENM</v>
      </c>
      <c r="W3787" s="58" t="e">
        <f>VLOOKUP(V3787,Minimos!$D$3:$E$26,2,FALSE)</f>
        <v>#N/A</v>
      </c>
      <c r="X3787" s="18" t="e">
        <f t="shared" si="189"/>
        <v>#N/A</v>
      </c>
      <c r="Y3787" s="58" t="e">
        <f t="shared" si="190"/>
        <v>#N/A</v>
      </c>
    </row>
    <row r="3788" spans="1:25" x14ac:dyDescent="0.25">
      <c r="A3788" t="s">
        <v>31</v>
      </c>
      <c r="B3788" s="133" t="s">
        <v>30</v>
      </c>
      <c r="C3788" t="s">
        <v>823</v>
      </c>
      <c r="D3788" s="54">
        <v>44709</v>
      </c>
      <c r="E3788" s="133" t="s">
        <v>58</v>
      </c>
      <c r="F3788" s="133" t="s">
        <v>469</v>
      </c>
      <c r="G3788" s="133" t="s">
        <v>18</v>
      </c>
      <c r="H3788" s="2">
        <v>4</v>
      </c>
      <c r="I3788" s="2">
        <v>1083</v>
      </c>
      <c r="J3788" s="2" t="s">
        <v>826</v>
      </c>
      <c r="K3788" s="2" t="s">
        <v>257</v>
      </c>
      <c r="L3788" s="2" t="s">
        <v>335</v>
      </c>
      <c r="M3788" s="16">
        <v>45.35</v>
      </c>
      <c r="N3788" s="16">
        <v>44.53</v>
      </c>
      <c r="O3788" s="16">
        <v>42.12</v>
      </c>
      <c r="P3788" s="16">
        <v>43.67</v>
      </c>
      <c r="Q3788" s="16">
        <v>45.35</v>
      </c>
      <c r="R3788" s="16"/>
      <c r="S3788" s="2"/>
      <c r="V3788" t="str">
        <f t="shared" si="188"/>
        <v>DARDO8SENM</v>
      </c>
      <c r="W3788" s="58" t="e">
        <f>VLOOKUP(V3788,Minimos!$D$3:$E$26,2,FALSE)</f>
        <v>#N/A</v>
      </c>
      <c r="X3788" s="18" t="e">
        <f t="shared" si="189"/>
        <v>#N/A</v>
      </c>
      <c r="Y3788" s="58" t="e">
        <f t="shared" si="190"/>
        <v>#N/A</v>
      </c>
    </row>
    <row r="3789" spans="1:25" x14ac:dyDescent="0.25">
      <c r="A3789" t="s">
        <v>31</v>
      </c>
      <c r="B3789" s="133" t="s">
        <v>30</v>
      </c>
      <c r="C3789" t="s">
        <v>823</v>
      </c>
      <c r="D3789" s="54">
        <v>44709</v>
      </c>
      <c r="E3789" s="133" t="s">
        <v>58</v>
      </c>
      <c r="F3789" s="133" t="s">
        <v>469</v>
      </c>
      <c r="G3789" s="133" t="s">
        <v>18</v>
      </c>
      <c r="H3789" s="2">
        <v>6</v>
      </c>
      <c r="I3789" s="2">
        <v>1045</v>
      </c>
      <c r="J3789" s="2" t="s">
        <v>827</v>
      </c>
      <c r="K3789" s="2" t="s">
        <v>65</v>
      </c>
      <c r="L3789" s="2" t="s">
        <v>335</v>
      </c>
      <c r="M3789" s="16">
        <v>44.15</v>
      </c>
      <c r="N3789" s="16">
        <v>43.3</v>
      </c>
      <c r="O3789" s="16" t="s">
        <v>1</v>
      </c>
      <c r="P3789" s="16" t="s">
        <v>1</v>
      </c>
      <c r="Q3789" s="16">
        <v>44.15</v>
      </c>
      <c r="R3789" s="16"/>
      <c r="S3789" s="2"/>
      <c r="V3789" t="str">
        <f t="shared" si="188"/>
        <v>DARDO8SENM</v>
      </c>
      <c r="W3789" s="58" t="e">
        <f>VLOOKUP(V3789,Minimos!$D$3:$E$26,2,FALSE)</f>
        <v>#N/A</v>
      </c>
      <c r="X3789" s="18" t="e">
        <f t="shared" si="189"/>
        <v>#N/A</v>
      </c>
      <c r="Y3789" s="58" t="e">
        <f t="shared" si="190"/>
        <v>#N/A</v>
      </c>
    </row>
    <row r="3790" spans="1:25" x14ac:dyDescent="0.25">
      <c r="A3790" t="s">
        <v>31</v>
      </c>
      <c r="B3790" s="133" t="s">
        <v>30</v>
      </c>
      <c r="C3790" t="s">
        <v>823</v>
      </c>
      <c r="D3790" s="54">
        <v>44709</v>
      </c>
      <c r="E3790" s="133" t="s">
        <v>58</v>
      </c>
      <c r="F3790" s="133" t="s">
        <v>469</v>
      </c>
      <c r="G3790" s="133" t="s">
        <v>18</v>
      </c>
      <c r="H3790" s="2">
        <v>9</v>
      </c>
      <c r="I3790" s="2">
        <v>1147</v>
      </c>
      <c r="J3790" s="2" t="s">
        <v>415</v>
      </c>
      <c r="K3790" s="2" t="s">
        <v>66</v>
      </c>
      <c r="L3790" s="2" t="s">
        <v>416</v>
      </c>
      <c r="M3790" s="16">
        <v>42.37</v>
      </c>
      <c r="N3790" s="16">
        <v>39.85</v>
      </c>
      <c r="O3790" s="16">
        <v>39.950000000000003</v>
      </c>
      <c r="P3790" s="16">
        <v>42.37</v>
      </c>
      <c r="Q3790" s="16">
        <v>41</v>
      </c>
      <c r="R3790" s="16"/>
      <c r="S3790" s="2"/>
      <c r="V3790" t="str">
        <f t="shared" si="188"/>
        <v>DARDO8VET 35M</v>
      </c>
      <c r="W3790" s="58" t="e">
        <f>VLOOKUP(V3790,Minimos!$D$3:$E$26,2,FALSE)</f>
        <v>#N/A</v>
      </c>
      <c r="X3790" s="18" t="e">
        <f t="shared" si="189"/>
        <v>#N/A</v>
      </c>
      <c r="Y3790" s="58" t="e">
        <f t="shared" si="190"/>
        <v>#N/A</v>
      </c>
    </row>
    <row r="3791" spans="1:25" x14ac:dyDescent="0.25">
      <c r="A3791" t="s">
        <v>96</v>
      </c>
      <c r="B3791" s="133" t="s">
        <v>188</v>
      </c>
      <c r="C3791" t="s">
        <v>823</v>
      </c>
      <c r="D3791" s="54">
        <v>44709</v>
      </c>
      <c r="E3791" s="133" t="s">
        <v>58</v>
      </c>
      <c r="F3791" s="133" t="s">
        <v>469</v>
      </c>
      <c r="G3791" s="133" t="s">
        <v>20</v>
      </c>
      <c r="H3791" s="2">
        <v>1</v>
      </c>
      <c r="I3791" s="2">
        <v>1509</v>
      </c>
      <c r="J3791" s="2" t="s">
        <v>396</v>
      </c>
      <c r="K3791" s="2" t="s">
        <v>64</v>
      </c>
      <c r="L3791" s="2" t="s">
        <v>335</v>
      </c>
      <c r="M3791" s="16">
        <v>5.5</v>
      </c>
      <c r="N3791" s="16">
        <v>5.48</v>
      </c>
      <c r="O3791" s="16">
        <v>5.5</v>
      </c>
      <c r="P3791" s="16">
        <v>5.0199999999999996</v>
      </c>
      <c r="Q3791" s="16">
        <v>5.35</v>
      </c>
      <c r="R3791" s="16"/>
      <c r="S3791" s="2"/>
      <c r="V3791" t="str">
        <f t="shared" si="188"/>
        <v>COMPRIMSENF</v>
      </c>
      <c r="W3791" s="58" t="e">
        <f>VLOOKUP(V3791,Minimos!$D$3:$E$26,2,FALSE)</f>
        <v>#N/A</v>
      </c>
      <c r="X3791" s="18" t="e">
        <f t="shared" si="189"/>
        <v>#N/A</v>
      </c>
      <c r="Y3791" s="58" t="e">
        <f t="shared" si="190"/>
        <v>#N/A</v>
      </c>
    </row>
    <row r="3792" spans="1:25" x14ac:dyDescent="0.25">
      <c r="A3792" t="s">
        <v>96</v>
      </c>
      <c r="B3792" s="133" t="s">
        <v>188</v>
      </c>
      <c r="C3792" t="s">
        <v>823</v>
      </c>
      <c r="D3792" s="54">
        <v>44709</v>
      </c>
      <c r="E3792" s="133" t="s">
        <v>58</v>
      </c>
      <c r="F3792" s="133" t="s">
        <v>469</v>
      </c>
      <c r="G3792" s="133" t="s">
        <v>20</v>
      </c>
      <c r="H3792" s="2">
        <v>6</v>
      </c>
      <c r="I3792" s="2">
        <v>1078</v>
      </c>
      <c r="J3792" s="2" t="s">
        <v>329</v>
      </c>
      <c r="K3792" s="2" t="s">
        <v>257</v>
      </c>
      <c r="L3792" s="2" t="s">
        <v>23</v>
      </c>
      <c r="M3792" s="16">
        <v>5.03</v>
      </c>
      <c r="N3792" s="16">
        <v>5.03</v>
      </c>
      <c r="O3792" s="16" t="s">
        <v>1</v>
      </c>
      <c r="P3792" s="16">
        <v>4.84</v>
      </c>
      <c r="Q3792" s="16" t="s">
        <v>1</v>
      </c>
      <c r="R3792" s="16"/>
      <c r="S3792" s="2"/>
      <c r="V3792" t="str">
        <f t="shared" si="188"/>
        <v>COMPRIMJUVF</v>
      </c>
      <c r="W3792" s="58" t="e">
        <f>VLOOKUP(V3792,Minimos!$D$3:$E$26,2,FALSE)</f>
        <v>#N/A</v>
      </c>
      <c r="X3792" s="18" t="e">
        <f t="shared" si="189"/>
        <v>#N/A</v>
      </c>
      <c r="Y3792" s="58" t="e">
        <f t="shared" si="190"/>
        <v>#N/A</v>
      </c>
    </row>
    <row r="3793" spans="1:25" x14ac:dyDescent="0.25">
      <c r="A3793" t="s">
        <v>106</v>
      </c>
      <c r="B3793" s="133" t="s">
        <v>187</v>
      </c>
      <c r="C3793" t="s">
        <v>823</v>
      </c>
      <c r="D3793" s="54">
        <v>44709</v>
      </c>
      <c r="E3793" s="133" t="s">
        <v>58</v>
      </c>
      <c r="F3793" s="133" t="s">
        <v>469</v>
      </c>
      <c r="G3793" s="133" t="s">
        <v>18</v>
      </c>
      <c r="H3793" s="2">
        <v>3</v>
      </c>
      <c r="I3793" s="2">
        <v>1089</v>
      </c>
      <c r="J3793" s="2" t="s">
        <v>429</v>
      </c>
      <c r="K3793" s="2" t="s">
        <v>257</v>
      </c>
      <c r="L3793" s="2" t="s">
        <v>23</v>
      </c>
      <c r="M3793" s="16">
        <v>11.84</v>
      </c>
      <c r="N3793" s="16"/>
      <c r="O3793" s="16"/>
      <c r="P3793" s="16"/>
      <c r="Q3793" s="16"/>
      <c r="R3793" s="16"/>
      <c r="S3793" s="2"/>
      <c r="V3793" t="str">
        <f t="shared" si="188"/>
        <v>100JUVM</v>
      </c>
      <c r="W3793" s="58" t="e">
        <f>VLOOKUP(V3793,Minimos!$D$3:$E$26,2,FALSE)</f>
        <v>#N/A</v>
      </c>
      <c r="X3793" s="18" t="e">
        <f t="shared" si="189"/>
        <v>#N/A</v>
      </c>
      <c r="Y3793" s="58" t="e">
        <f t="shared" si="190"/>
        <v>#N/A</v>
      </c>
    </row>
    <row r="3794" spans="1:25" x14ac:dyDescent="0.25">
      <c r="A3794" t="s">
        <v>106</v>
      </c>
      <c r="B3794" s="133" t="s">
        <v>187</v>
      </c>
      <c r="C3794" t="s">
        <v>823</v>
      </c>
      <c r="D3794" s="54">
        <v>44709</v>
      </c>
      <c r="E3794" s="133" t="s">
        <v>58</v>
      </c>
      <c r="F3794" s="133" t="s">
        <v>469</v>
      </c>
      <c r="G3794" s="133" t="s">
        <v>20</v>
      </c>
      <c r="H3794" s="2">
        <v>1</v>
      </c>
      <c r="I3794" s="2">
        <v>1068</v>
      </c>
      <c r="J3794" s="2" t="s">
        <v>352</v>
      </c>
      <c r="K3794" s="2" t="s">
        <v>257</v>
      </c>
      <c r="L3794" s="2" t="s">
        <v>23</v>
      </c>
      <c r="M3794" s="16">
        <v>13.78</v>
      </c>
      <c r="N3794" s="16"/>
      <c r="O3794" s="16"/>
      <c r="P3794" s="16"/>
      <c r="Q3794" s="16"/>
      <c r="R3794" s="16"/>
      <c r="S3794" s="2"/>
      <c r="V3794" t="str">
        <f t="shared" si="188"/>
        <v>100JUVF</v>
      </c>
      <c r="W3794" s="58" t="e">
        <f>VLOOKUP(V3794,Minimos!$D$3:$E$26,2,FALSE)</f>
        <v>#N/A</v>
      </c>
      <c r="X3794" s="18" t="e">
        <f t="shared" si="189"/>
        <v>#N/A</v>
      </c>
      <c r="Y3794" s="58" t="e">
        <f t="shared" si="190"/>
        <v>#N/A</v>
      </c>
    </row>
    <row r="3795" spans="1:25" x14ac:dyDescent="0.25">
      <c r="A3795" t="s">
        <v>98</v>
      </c>
      <c r="B3795" s="133" t="s">
        <v>188</v>
      </c>
      <c r="C3795" t="s">
        <v>823</v>
      </c>
      <c r="D3795" s="54">
        <v>44709</v>
      </c>
      <c r="E3795" s="133" t="s">
        <v>58</v>
      </c>
      <c r="F3795" s="133" t="s">
        <v>469</v>
      </c>
      <c r="G3795" s="133" t="s">
        <v>20</v>
      </c>
      <c r="H3795" s="2">
        <v>1</v>
      </c>
      <c r="I3795" s="2">
        <v>1503</v>
      </c>
      <c r="J3795" s="2" t="s">
        <v>304</v>
      </c>
      <c r="K3795" s="2" t="s">
        <v>64</v>
      </c>
      <c r="L3795" s="2" t="s">
        <v>23</v>
      </c>
      <c r="M3795" s="16">
        <v>1.55</v>
      </c>
      <c r="N3795" s="16"/>
      <c r="O3795" s="16"/>
      <c r="P3795" s="16"/>
      <c r="Q3795" s="16"/>
      <c r="R3795" s="16"/>
      <c r="S3795" s="2"/>
      <c r="V3795" t="str">
        <f t="shared" si="188"/>
        <v>ALTURAJUVF</v>
      </c>
      <c r="W3795" s="58" t="e">
        <f>VLOOKUP(V3795,Minimos!$D$3:$E$26,2,FALSE)</f>
        <v>#N/A</v>
      </c>
      <c r="X3795" s="18" t="e">
        <f t="shared" si="189"/>
        <v>#N/A</v>
      </c>
      <c r="Y3795" s="58" t="e">
        <f t="shared" si="190"/>
        <v>#N/A</v>
      </c>
    </row>
    <row r="3796" spans="1:25" x14ac:dyDescent="0.25">
      <c r="A3796" t="s">
        <v>130</v>
      </c>
      <c r="B3796" s="133" t="s">
        <v>186</v>
      </c>
      <c r="C3796" t="s">
        <v>823</v>
      </c>
      <c r="D3796" s="54">
        <v>44709</v>
      </c>
      <c r="E3796" s="133" t="s">
        <v>58</v>
      </c>
      <c r="F3796" s="133" t="s">
        <v>469</v>
      </c>
      <c r="G3796" s="133" t="s">
        <v>18</v>
      </c>
      <c r="H3796" s="2">
        <v>4</v>
      </c>
      <c r="I3796" s="2">
        <v>1515</v>
      </c>
      <c r="J3796" s="2" t="s">
        <v>495</v>
      </c>
      <c r="K3796" s="2" t="s">
        <v>64</v>
      </c>
      <c r="L3796" s="2" t="s">
        <v>160</v>
      </c>
      <c r="M3796" s="121">
        <v>2.7815972222222218E-3</v>
      </c>
      <c r="N3796" s="2"/>
      <c r="O3796" s="2"/>
      <c r="P3796" s="2"/>
      <c r="Q3796" s="2"/>
      <c r="R3796" s="2"/>
      <c r="S3796" s="2"/>
      <c r="V3796" t="str">
        <f t="shared" si="188"/>
        <v>1500SUB-23M</v>
      </c>
      <c r="W3796" s="58" t="e">
        <f>VLOOKUP(V3796,Minimos!$D$3:$E$26,2,FALSE)</f>
        <v>#N/A</v>
      </c>
      <c r="X3796" s="18" t="e">
        <f t="shared" si="189"/>
        <v>#N/A</v>
      </c>
      <c r="Y3796" s="58" t="e">
        <f t="shared" si="190"/>
        <v>#N/A</v>
      </c>
    </row>
    <row r="3797" spans="1:25" x14ac:dyDescent="0.25">
      <c r="A3797" t="s">
        <v>130</v>
      </c>
      <c r="B3797" s="133" t="s">
        <v>186</v>
      </c>
      <c r="C3797" t="s">
        <v>823</v>
      </c>
      <c r="D3797" s="54">
        <v>44709</v>
      </c>
      <c r="E3797" s="133" t="s">
        <v>58</v>
      </c>
      <c r="F3797" s="133" t="s">
        <v>469</v>
      </c>
      <c r="G3797" s="133" t="s">
        <v>18</v>
      </c>
      <c r="H3797" s="2">
        <v>9</v>
      </c>
      <c r="I3797" s="2">
        <v>1143</v>
      </c>
      <c r="J3797" s="2" t="s">
        <v>485</v>
      </c>
      <c r="K3797" s="2" t="s">
        <v>66</v>
      </c>
      <c r="L3797" s="2" t="s">
        <v>416</v>
      </c>
      <c r="M3797" s="121">
        <v>2.9607638888888882E-3</v>
      </c>
      <c r="N3797" s="2"/>
      <c r="O3797" s="2"/>
      <c r="P3797" s="2"/>
      <c r="Q3797" s="2"/>
      <c r="R3797" s="2"/>
      <c r="S3797" s="2"/>
      <c r="V3797" t="str">
        <f t="shared" si="188"/>
        <v>1500VET 35M</v>
      </c>
      <c r="W3797" s="58" t="e">
        <f>VLOOKUP(V3797,Minimos!$D$3:$E$26,2,FALSE)</f>
        <v>#N/A</v>
      </c>
      <c r="X3797" s="18" t="e">
        <f t="shared" si="189"/>
        <v>#N/A</v>
      </c>
      <c r="Y3797" s="58" t="e">
        <f t="shared" si="190"/>
        <v>#N/A</v>
      </c>
    </row>
    <row r="3798" spans="1:25" x14ac:dyDescent="0.25">
      <c r="A3798" t="s">
        <v>130</v>
      </c>
      <c r="B3798" s="133" t="s">
        <v>186</v>
      </c>
      <c r="C3798" t="s">
        <v>823</v>
      </c>
      <c r="D3798" s="54">
        <v>44709</v>
      </c>
      <c r="E3798" s="133" t="s">
        <v>58</v>
      </c>
      <c r="F3798" s="133" t="s">
        <v>469</v>
      </c>
      <c r="G3798" s="133" t="s">
        <v>18</v>
      </c>
      <c r="H3798" s="2">
        <v>14</v>
      </c>
      <c r="I3798" s="2">
        <v>1047</v>
      </c>
      <c r="J3798" s="2" t="s">
        <v>496</v>
      </c>
      <c r="K3798" s="2" t="s">
        <v>65</v>
      </c>
      <c r="L3798" s="2" t="s">
        <v>26</v>
      </c>
      <c r="M3798" s="121">
        <v>3.1906250000000003E-3</v>
      </c>
      <c r="N3798" s="2"/>
      <c r="O3798" s="2"/>
      <c r="P3798" s="2"/>
      <c r="Q3798" s="2"/>
      <c r="R3798" s="2"/>
      <c r="S3798" s="2"/>
      <c r="V3798" t="str">
        <f t="shared" si="188"/>
        <v>1500JUNM</v>
      </c>
      <c r="W3798" s="58" t="e">
        <f>VLOOKUP(V3798,Minimos!$D$3:$E$26,2,FALSE)</f>
        <v>#N/A</v>
      </c>
      <c r="X3798" s="18" t="e">
        <f t="shared" si="189"/>
        <v>#N/A</v>
      </c>
      <c r="Y3798" s="58" t="e">
        <f t="shared" si="190"/>
        <v>#N/A</v>
      </c>
    </row>
    <row r="3799" spans="1:25" x14ac:dyDescent="0.25">
      <c r="A3799" t="s">
        <v>130</v>
      </c>
      <c r="B3799" s="133" t="s">
        <v>186</v>
      </c>
      <c r="C3799" t="s">
        <v>823</v>
      </c>
      <c r="D3799" s="54">
        <v>44709</v>
      </c>
      <c r="E3799" s="133" t="s">
        <v>58</v>
      </c>
      <c r="F3799" s="133" t="s">
        <v>469</v>
      </c>
      <c r="G3799" s="133" t="s">
        <v>20</v>
      </c>
      <c r="H3799" s="2">
        <v>1</v>
      </c>
      <c r="I3799" s="2">
        <v>1486</v>
      </c>
      <c r="J3799" s="2" t="s">
        <v>492</v>
      </c>
      <c r="K3799" s="2" t="s">
        <v>64</v>
      </c>
      <c r="L3799" s="2" t="s">
        <v>335</v>
      </c>
      <c r="M3799" s="121">
        <v>3.2344907407407409E-3</v>
      </c>
      <c r="N3799" s="2"/>
      <c r="O3799" s="2"/>
      <c r="P3799" s="2"/>
      <c r="Q3799" s="2"/>
      <c r="R3799" s="2"/>
      <c r="S3799" s="2"/>
      <c r="V3799" t="str">
        <f t="shared" si="188"/>
        <v>1500SENF</v>
      </c>
      <c r="W3799" s="58" t="e">
        <f>VLOOKUP(V3799,Minimos!$D$3:$E$26,2,FALSE)</f>
        <v>#N/A</v>
      </c>
      <c r="X3799" s="18" t="e">
        <f t="shared" si="189"/>
        <v>#N/A</v>
      </c>
      <c r="Y3799" s="58" t="e">
        <f t="shared" si="190"/>
        <v>#N/A</v>
      </c>
    </row>
    <row r="3800" spans="1:25" x14ac:dyDescent="0.25">
      <c r="A3800" t="s">
        <v>97</v>
      </c>
      <c r="B3800" s="133" t="s">
        <v>188</v>
      </c>
      <c r="C3800" t="s">
        <v>823</v>
      </c>
      <c r="D3800" s="54">
        <v>44709</v>
      </c>
      <c r="E3800" s="133" t="s">
        <v>58</v>
      </c>
      <c r="F3800" s="133" t="s">
        <v>469</v>
      </c>
      <c r="G3800" s="133" t="s">
        <v>18</v>
      </c>
      <c r="H3800" s="2">
        <v>3</v>
      </c>
      <c r="I3800" s="2">
        <v>1517</v>
      </c>
      <c r="J3800" s="2" t="s">
        <v>498</v>
      </c>
      <c r="K3800" s="2" t="s">
        <v>64</v>
      </c>
      <c r="L3800" s="2" t="s">
        <v>160</v>
      </c>
      <c r="M3800" s="16">
        <v>4.18</v>
      </c>
      <c r="N3800" s="16"/>
      <c r="O3800" s="16"/>
      <c r="P3800" s="16"/>
      <c r="Q3800" s="16"/>
      <c r="R3800" s="2"/>
      <c r="S3800" s="2"/>
      <c r="V3800" t="str">
        <f t="shared" si="188"/>
        <v>VARASUB-23M</v>
      </c>
      <c r="W3800" s="58" t="e">
        <f>VLOOKUP(V3800,Minimos!$D$3:$E$26,2,FALSE)</f>
        <v>#N/A</v>
      </c>
      <c r="X3800" s="18" t="e">
        <f t="shared" si="189"/>
        <v>#N/A</v>
      </c>
      <c r="Y3800" s="58" t="e">
        <f t="shared" si="190"/>
        <v>#N/A</v>
      </c>
    </row>
    <row r="3801" spans="1:25" x14ac:dyDescent="0.25">
      <c r="A3801" t="s">
        <v>97</v>
      </c>
      <c r="B3801" s="133" t="s">
        <v>188</v>
      </c>
      <c r="C3801" t="s">
        <v>823</v>
      </c>
      <c r="D3801" s="54">
        <v>44709</v>
      </c>
      <c r="E3801" s="133" t="s">
        <v>58</v>
      </c>
      <c r="F3801" s="133" t="s">
        <v>469</v>
      </c>
      <c r="G3801" s="133" t="s">
        <v>18</v>
      </c>
      <c r="H3801" s="2">
        <v>6</v>
      </c>
      <c r="I3801" s="2">
        <v>1154</v>
      </c>
      <c r="J3801" s="2" t="s">
        <v>428</v>
      </c>
      <c r="K3801" s="2" t="s">
        <v>66</v>
      </c>
      <c r="L3801" s="2" t="s">
        <v>160</v>
      </c>
      <c r="M3801" s="16">
        <v>3.7</v>
      </c>
      <c r="N3801" s="16"/>
      <c r="O3801" s="16"/>
      <c r="P3801" s="16"/>
      <c r="Q3801" s="16"/>
      <c r="R3801" s="2"/>
      <c r="S3801" s="2"/>
      <c r="V3801" t="str">
        <f t="shared" si="188"/>
        <v>VARASUB-23M</v>
      </c>
      <c r="W3801" s="58" t="e">
        <f>VLOOKUP(V3801,Minimos!$D$3:$E$26,2,FALSE)</f>
        <v>#N/A</v>
      </c>
      <c r="X3801" s="18" t="e">
        <f t="shared" si="189"/>
        <v>#N/A</v>
      </c>
      <c r="Y3801" s="58" t="e">
        <f t="shared" si="190"/>
        <v>#N/A</v>
      </c>
    </row>
    <row r="3802" spans="1:25" x14ac:dyDescent="0.25">
      <c r="A3802" t="s">
        <v>123</v>
      </c>
      <c r="B3802" s="133" t="s">
        <v>187</v>
      </c>
      <c r="C3802" t="s">
        <v>823</v>
      </c>
      <c r="D3802" s="54">
        <v>44709</v>
      </c>
      <c r="E3802" s="133" t="s">
        <v>58</v>
      </c>
      <c r="F3802" s="133" t="s">
        <v>469</v>
      </c>
      <c r="G3802" s="133" t="s">
        <v>18</v>
      </c>
      <c r="H3802" s="2">
        <v>2</v>
      </c>
      <c r="I3802" s="2">
        <v>1085</v>
      </c>
      <c r="J3802" s="2" t="s">
        <v>325</v>
      </c>
      <c r="K3802" s="2" t="s">
        <v>257</v>
      </c>
      <c r="L3802" s="2" t="s">
        <v>23</v>
      </c>
      <c r="M3802" s="16">
        <v>53.83</v>
      </c>
      <c r="N3802" s="16"/>
      <c r="O3802" s="16"/>
      <c r="P3802" s="16"/>
      <c r="Q3802" s="16"/>
      <c r="R3802" s="2"/>
      <c r="S3802" s="2"/>
      <c r="V3802" t="str">
        <f t="shared" si="188"/>
        <v>400JUVM</v>
      </c>
      <c r="W3802" s="58" t="e">
        <f>VLOOKUP(V3802,Minimos!$D$3:$E$26,2,FALSE)</f>
        <v>#N/A</v>
      </c>
      <c r="X3802" s="18" t="e">
        <f t="shared" si="189"/>
        <v>#N/A</v>
      </c>
      <c r="Y3802" s="58" t="e">
        <f t="shared" si="190"/>
        <v>#N/A</v>
      </c>
    </row>
    <row r="3803" spans="1:25" x14ac:dyDescent="0.25">
      <c r="A3803" t="s">
        <v>123</v>
      </c>
      <c r="B3803" s="133" t="s">
        <v>187</v>
      </c>
      <c r="C3803" t="s">
        <v>823</v>
      </c>
      <c r="D3803" s="54">
        <v>44709</v>
      </c>
      <c r="E3803" s="133" t="s">
        <v>58</v>
      </c>
      <c r="F3803" s="133" t="s">
        <v>469</v>
      </c>
      <c r="G3803" s="133" t="s">
        <v>18</v>
      </c>
      <c r="H3803" s="2">
        <v>3</v>
      </c>
      <c r="I3803" s="2">
        <v>1151</v>
      </c>
      <c r="J3803" s="2" t="s">
        <v>369</v>
      </c>
      <c r="K3803" s="2" t="s">
        <v>66</v>
      </c>
      <c r="L3803" s="2" t="s">
        <v>23</v>
      </c>
      <c r="M3803" s="16">
        <v>51.42</v>
      </c>
      <c r="N3803" s="16"/>
      <c r="O3803" s="16"/>
      <c r="P3803" s="16"/>
      <c r="Q3803" s="16"/>
      <c r="R3803" s="2"/>
      <c r="S3803" s="2"/>
      <c r="V3803" t="str">
        <f t="shared" si="188"/>
        <v>400JUVM</v>
      </c>
      <c r="W3803" s="58" t="e">
        <f>VLOOKUP(V3803,Minimos!$D$3:$E$26,2,FALSE)</f>
        <v>#N/A</v>
      </c>
      <c r="X3803" s="18" t="e">
        <f t="shared" si="189"/>
        <v>#N/A</v>
      </c>
      <c r="Y3803" s="58" t="e">
        <f t="shared" si="190"/>
        <v>#N/A</v>
      </c>
    </row>
    <row r="3804" spans="1:25" x14ac:dyDescent="0.25">
      <c r="A3804" t="s">
        <v>123</v>
      </c>
      <c r="B3804" s="133" t="s">
        <v>187</v>
      </c>
      <c r="C3804" t="s">
        <v>823</v>
      </c>
      <c r="D3804" s="54">
        <v>44709</v>
      </c>
      <c r="E3804" s="133" t="s">
        <v>58</v>
      </c>
      <c r="F3804" s="133" t="s">
        <v>469</v>
      </c>
      <c r="G3804" s="133" t="s">
        <v>18</v>
      </c>
      <c r="H3804" s="2">
        <v>4</v>
      </c>
      <c r="I3804" s="2">
        <v>1059</v>
      </c>
      <c r="J3804" s="2" t="s">
        <v>491</v>
      </c>
      <c r="K3804" s="2" t="s">
        <v>65</v>
      </c>
      <c r="L3804" s="2" t="s">
        <v>160</v>
      </c>
      <c r="M3804" s="16">
        <v>52.55</v>
      </c>
      <c r="N3804" s="16"/>
      <c r="O3804" s="16"/>
      <c r="P3804" s="16"/>
      <c r="Q3804" s="16"/>
      <c r="R3804" s="2"/>
      <c r="S3804" s="2"/>
      <c r="V3804" t="str">
        <f t="shared" si="188"/>
        <v>400SUB-23M</v>
      </c>
      <c r="W3804" s="58" t="e">
        <f>VLOOKUP(V3804,Minimos!$D$3:$E$26,2,FALSE)</f>
        <v>#N/A</v>
      </c>
      <c r="X3804" s="18" t="e">
        <f t="shared" si="189"/>
        <v>#N/A</v>
      </c>
      <c r="Y3804" s="58" t="e">
        <f t="shared" si="190"/>
        <v>#N/A</v>
      </c>
    </row>
    <row r="3805" spans="1:25" x14ac:dyDescent="0.25">
      <c r="A3805" t="s">
        <v>123</v>
      </c>
      <c r="B3805" s="133" t="s">
        <v>187</v>
      </c>
      <c r="C3805" t="s">
        <v>823</v>
      </c>
      <c r="D3805" s="54">
        <v>44709</v>
      </c>
      <c r="E3805" s="133" t="s">
        <v>58</v>
      </c>
      <c r="F3805" s="133" t="s">
        <v>469</v>
      </c>
      <c r="G3805" s="133" t="s">
        <v>18</v>
      </c>
      <c r="H3805" s="2">
        <v>1</v>
      </c>
      <c r="I3805" s="2">
        <v>1531</v>
      </c>
      <c r="J3805" s="2" t="s">
        <v>464</v>
      </c>
      <c r="K3805" s="2" t="s">
        <v>64</v>
      </c>
      <c r="L3805" s="2" t="s">
        <v>160</v>
      </c>
      <c r="M3805" s="16">
        <v>49.46</v>
      </c>
      <c r="N3805" s="16"/>
      <c r="O3805" s="16"/>
      <c r="P3805" s="16"/>
      <c r="Q3805" s="16"/>
      <c r="R3805" s="2"/>
      <c r="S3805" s="2"/>
      <c r="V3805" t="str">
        <f t="shared" si="188"/>
        <v>400SUB-23M</v>
      </c>
      <c r="W3805" s="58" t="e">
        <f>VLOOKUP(V3805,Minimos!$D$3:$E$26,2,FALSE)</f>
        <v>#N/A</v>
      </c>
      <c r="X3805" s="18" t="e">
        <f t="shared" si="189"/>
        <v>#N/A</v>
      </c>
      <c r="Y3805" s="58" t="e">
        <f t="shared" si="190"/>
        <v>#N/A</v>
      </c>
    </row>
    <row r="3806" spans="1:25" x14ac:dyDescent="0.25">
      <c r="A3806" t="s">
        <v>37</v>
      </c>
      <c r="B3806" s="133" t="s">
        <v>30</v>
      </c>
      <c r="C3806" t="s">
        <v>823</v>
      </c>
      <c r="D3806" s="54">
        <v>44709</v>
      </c>
      <c r="E3806" s="133" t="s">
        <v>58</v>
      </c>
      <c r="F3806" s="133" t="s">
        <v>469</v>
      </c>
      <c r="G3806" s="133" t="s">
        <v>20</v>
      </c>
      <c r="H3806" s="2">
        <v>1</v>
      </c>
      <c r="I3806" s="2">
        <v>1508</v>
      </c>
      <c r="J3806" s="2" t="s">
        <v>417</v>
      </c>
      <c r="K3806" s="2" t="s">
        <v>64</v>
      </c>
      <c r="L3806" s="2" t="s">
        <v>26</v>
      </c>
      <c r="M3806" s="16">
        <v>41.81</v>
      </c>
      <c r="N3806" s="16" t="s">
        <v>1</v>
      </c>
      <c r="O3806" s="16">
        <v>39.6</v>
      </c>
      <c r="P3806" s="16">
        <v>41.81</v>
      </c>
      <c r="Q3806" s="16" t="s">
        <v>1</v>
      </c>
      <c r="R3806" s="2"/>
      <c r="S3806" s="2"/>
      <c r="V3806" t="str">
        <f t="shared" si="188"/>
        <v>DISCO10JUNF</v>
      </c>
      <c r="W3806" s="58">
        <f>VLOOKUP(V3806,Minimos!$D$3:$E$26,2,FALSE)</f>
        <v>30</v>
      </c>
      <c r="X3806" s="18">
        <f t="shared" si="189"/>
        <v>11.810000000000002</v>
      </c>
      <c r="Y3806" s="58" t="str">
        <f t="shared" si="190"/>
        <v>Apurado</v>
      </c>
    </row>
    <row r="3807" spans="1:25" x14ac:dyDescent="0.25">
      <c r="A3807" t="s">
        <v>45</v>
      </c>
      <c r="B3807" s="133" t="s">
        <v>30</v>
      </c>
      <c r="C3807" t="s">
        <v>823</v>
      </c>
      <c r="D3807" s="54">
        <v>44709</v>
      </c>
      <c r="E3807" s="133" t="s">
        <v>58</v>
      </c>
      <c r="F3807" s="133" t="s">
        <v>469</v>
      </c>
      <c r="G3807" s="133" t="s">
        <v>18</v>
      </c>
      <c r="H3807" s="2">
        <v>2</v>
      </c>
      <c r="I3807" s="2">
        <v>1535</v>
      </c>
      <c r="J3807" s="2" t="s">
        <v>504</v>
      </c>
      <c r="K3807" s="2" t="s">
        <v>64</v>
      </c>
      <c r="L3807" s="2" t="s">
        <v>160</v>
      </c>
      <c r="M3807" s="16">
        <v>13.91</v>
      </c>
      <c r="N3807" s="16">
        <v>13.69</v>
      </c>
      <c r="O3807" s="16" t="s">
        <v>1</v>
      </c>
      <c r="P3807" s="16" t="s">
        <v>1</v>
      </c>
      <c r="Q3807" s="16">
        <v>13.91</v>
      </c>
      <c r="R3807" s="2"/>
      <c r="S3807" s="2"/>
      <c r="V3807" t="str">
        <f t="shared" si="188"/>
        <v>PESO7SUB-23M</v>
      </c>
      <c r="W3807" s="58" t="e">
        <f>VLOOKUP(V3807,Minimos!$D$3:$E$26,2,FALSE)</f>
        <v>#N/A</v>
      </c>
      <c r="X3807" s="18" t="e">
        <f t="shared" si="189"/>
        <v>#N/A</v>
      </c>
      <c r="Y3807" s="58" t="e">
        <f t="shared" si="190"/>
        <v>#N/A</v>
      </c>
    </row>
    <row r="3808" spans="1:25" x14ac:dyDescent="0.25">
      <c r="A3808" t="s">
        <v>45</v>
      </c>
      <c r="B3808" s="133" t="s">
        <v>30</v>
      </c>
      <c r="C3808" t="s">
        <v>823</v>
      </c>
      <c r="D3808" s="54">
        <v>44709</v>
      </c>
      <c r="E3808" s="133" t="s">
        <v>58</v>
      </c>
      <c r="F3808" s="133" t="s">
        <v>469</v>
      </c>
      <c r="G3808" s="133" t="s">
        <v>18</v>
      </c>
      <c r="H3808" s="2">
        <v>4</v>
      </c>
      <c r="I3808" s="2">
        <v>1144</v>
      </c>
      <c r="J3808" s="2" t="s">
        <v>426</v>
      </c>
      <c r="K3808" s="2" t="s">
        <v>66</v>
      </c>
      <c r="L3808" s="2" t="s">
        <v>26</v>
      </c>
      <c r="M3808" s="16">
        <v>12.09</v>
      </c>
      <c r="N3808" s="16">
        <v>11.53</v>
      </c>
      <c r="O3808" s="16">
        <v>11.63</v>
      </c>
      <c r="P3808" s="16">
        <v>12.09</v>
      </c>
      <c r="Q3808" s="16">
        <v>11.88</v>
      </c>
      <c r="R3808" s="2"/>
      <c r="S3808" s="2"/>
      <c r="V3808" t="str">
        <f t="shared" si="188"/>
        <v>PESO7JUNM</v>
      </c>
      <c r="W3808" s="58" t="e">
        <f>VLOOKUP(V3808,Minimos!$D$3:$E$26,2,FALSE)</f>
        <v>#N/A</v>
      </c>
      <c r="X3808" s="18" t="e">
        <f t="shared" si="189"/>
        <v>#N/A</v>
      </c>
      <c r="Y3808" s="58" t="e">
        <f t="shared" si="190"/>
        <v>#N/A</v>
      </c>
    </row>
    <row r="3809" spans="1:25" x14ac:dyDescent="0.25">
      <c r="A3809" t="s">
        <v>45</v>
      </c>
      <c r="B3809" s="133" t="s">
        <v>30</v>
      </c>
      <c r="C3809" t="s">
        <v>823</v>
      </c>
      <c r="D3809" s="54">
        <v>44709</v>
      </c>
      <c r="E3809" s="133" t="s">
        <v>58</v>
      </c>
      <c r="F3809" s="133" t="s">
        <v>469</v>
      </c>
      <c r="G3809" s="133" t="s">
        <v>18</v>
      </c>
      <c r="H3809" s="2">
        <v>8</v>
      </c>
      <c r="I3809" s="2">
        <v>1063</v>
      </c>
      <c r="J3809" s="2" t="s">
        <v>505</v>
      </c>
      <c r="K3809" s="2" t="s">
        <v>65</v>
      </c>
      <c r="L3809" s="2" t="s">
        <v>335</v>
      </c>
      <c r="M3809" s="16">
        <v>10.82</v>
      </c>
      <c r="N3809" s="16">
        <v>9.93</v>
      </c>
      <c r="O3809" s="16">
        <v>10.74</v>
      </c>
      <c r="P3809" s="16">
        <v>10.62</v>
      </c>
      <c r="Q3809" s="16">
        <v>10.82</v>
      </c>
      <c r="R3809" s="2"/>
      <c r="S3809" s="2"/>
      <c r="V3809" t="str">
        <f t="shared" si="188"/>
        <v>PESO7SENM</v>
      </c>
      <c r="W3809" s="58" t="e">
        <f>VLOOKUP(V3809,Minimos!$D$3:$E$26,2,FALSE)</f>
        <v>#N/A</v>
      </c>
      <c r="X3809" s="18" t="e">
        <f t="shared" si="189"/>
        <v>#N/A</v>
      </c>
      <c r="Y3809" s="58" t="e">
        <f t="shared" si="190"/>
        <v>#N/A</v>
      </c>
    </row>
    <row r="3810" spans="1:25" x14ac:dyDescent="0.25">
      <c r="A3810" t="s">
        <v>123</v>
      </c>
      <c r="B3810" s="133" t="s">
        <v>187</v>
      </c>
      <c r="C3810" t="s">
        <v>823</v>
      </c>
      <c r="D3810" s="54">
        <v>44709</v>
      </c>
      <c r="E3810" s="133" t="s">
        <v>58</v>
      </c>
      <c r="F3810" s="133" t="s">
        <v>469</v>
      </c>
      <c r="G3810" s="133" t="s">
        <v>20</v>
      </c>
      <c r="H3810" s="2">
        <v>5</v>
      </c>
      <c r="I3810" s="2">
        <v>1507</v>
      </c>
      <c r="J3810" s="2" t="s">
        <v>444</v>
      </c>
      <c r="K3810" s="2" t="s">
        <v>64</v>
      </c>
      <c r="L3810" s="2" t="s">
        <v>26</v>
      </c>
      <c r="M3810" s="16">
        <v>60.27</v>
      </c>
      <c r="N3810" s="16"/>
      <c r="O3810" s="16"/>
      <c r="P3810" s="16"/>
      <c r="Q3810" s="16"/>
      <c r="R3810" s="2"/>
      <c r="S3810" s="2"/>
      <c r="V3810" t="str">
        <f t="shared" si="188"/>
        <v>400JUNF</v>
      </c>
      <c r="W3810" s="58" t="e">
        <f>VLOOKUP(V3810,Minimos!$D$3:$E$26,2,FALSE)</f>
        <v>#N/A</v>
      </c>
      <c r="X3810" s="18" t="e">
        <f t="shared" si="189"/>
        <v>#N/A</v>
      </c>
      <c r="Y3810" s="58" t="e">
        <f t="shared" si="190"/>
        <v>#N/A</v>
      </c>
    </row>
    <row r="3811" spans="1:25" x14ac:dyDescent="0.25">
      <c r="A3811" t="s">
        <v>96</v>
      </c>
      <c r="B3811" s="133" t="s">
        <v>188</v>
      </c>
      <c r="C3811" t="s">
        <v>823</v>
      </c>
      <c r="D3811" s="54">
        <v>44709</v>
      </c>
      <c r="E3811" s="133" t="s">
        <v>58</v>
      </c>
      <c r="F3811" s="133" t="s">
        <v>469</v>
      </c>
      <c r="G3811" s="133" t="s">
        <v>18</v>
      </c>
      <c r="H3811" s="2">
        <v>4</v>
      </c>
      <c r="I3811" s="2">
        <v>1526</v>
      </c>
      <c r="J3811" s="2" t="s">
        <v>433</v>
      </c>
      <c r="K3811" s="2" t="s">
        <v>64</v>
      </c>
      <c r="L3811" s="2" t="s">
        <v>335</v>
      </c>
      <c r="M3811" s="16">
        <v>6.72</v>
      </c>
      <c r="N3811" s="16">
        <v>6.65</v>
      </c>
      <c r="O3811" s="16">
        <v>6.65</v>
      </c>
      <c r="P3811" s="16">
        <v>6.61</v>
      </c>
      <c r="Q3811" s="16">
        <v>6.72</v>
      </c>
      <c r="R3811" s="2"/>
      <c r="S3811" s="2"/>
      <c r="V3811" t="str">
        <f t="shared" si="188"/>
        <v>COMPRIMSENM</v>
      </c>
      <c r="W3811" s="58" t="e">
        <f>VLOOKUP(V3811,Minimos!$D$3:$E$26,2,FALSE)</f>
        <v>#N/A</v>
      </c>
      <c r="X3811" s="18" t="e">
        <f t="shared" si="189"/>
        <v>#N/A</v>
      </c>
      <c r="Y3811" s="58" t="e">
        <f t="shared" si="190"/>
        <v>#N/A</v>
      </c>
    </row>
    <row r="3812" spans="1:25" x14ac:dyDescent="0.25">
      <c r="A3812" t="s">
        <v>96</v>
      </c>
      <c r="B3812" s="133" t="s">
        <v>188</v>
      </c>
      <c r="C3812" t="s">
        <v>823</v>
      </c>
      <c r="D3812" s="54">
        <v>44709</v>
      </c>
      <c r="E3812" s="133" t="s">
        <v>58</v>
      </c>
      <c r="F3812" s="133" t="s">
        <v>469</v>
      </c>
      <c r="G3812" s="133" t="s">
        <v>18</v>
      </c>
      <c r="H3812" s="2">
        <v>5</v>
      </c>
      <c r="I3812" s="2">
        <v>1141</v>
      </c>
      <c r="J3812" s="2" t="s">
        <v>380</v>
      </c>
      <c r="K3812" s="2" t="s">
        <v>66</v>
      </c>
      <c r="L3812" s="2" t="s">
        <v>26</v>
      </c>
      <c r="M3812" s="16">
        <v>6.5</v>
      </c>
      <c r="N3812" s="16">
        <v>6.47</v>
      </c>
      <c r="O3812" s="16">
        <v>6.5</v>
      </c>
      <c r="P3812" s="16" t="s">
        <v>1</v>
      </c>
      <c r="Q3812" s="16" t="s">
        <v>1</v>
      </c>
      <c r="R3812" s="2"/>
      <c r="S3812" s="2"/>
      <c r="V3812" t="str">
        <f t="shared" si="188"/>
        <v>COMPRIMJUNM</v>
      </c>
      <c r="W3812" s="58" t="e">
        <f>VLOOKUP(V3812,Minimos!$D$3:$E$26,2,FALSE)</f>
        <v>#N/A</v>
      </c>
      <c r="X3812" s="18" t="e">
        <f t="shared" si="189"/>
        <v>#N/A</v>
      </c>
      <c r="Y3812" s="58" t="e">
        <f t="shared" si="190"/>
        <v>#N/A</v>
      </c>
    </row>
    <row r="3813" spans="1:25" x14ac:dyDescent="0.25">
      <c r="A3813" t="s">
        <v>96</v>
      </c>
      <c r="B3813" s="133" t="s">
        <v>188</v>
      </c>
      <c r="C3813" t="s">
        <v>823</v>
      </c>
      <c r="D3813" s="54">
        <v>44709</v>
      </c>
      <c r="E3813" s="133" t="s">
        <v>58</v>
      </c>
      <c r="F3813" s="133" t="s">
        <v>469</v>
      </c>
      <c r="G3813" s="133" t="s">
        <v>18</v>
      </c>
      <c r="H3813" s="2">
        <v>10</v>
      </c>
      <c r="I3813" s="2">
        <v>1079</v>
      </c>
      <c r="J3813" s="2" t="s">
        <v>484</v>
      </c>
      <c r="K3813" s="2" t="s">
        <v>257</v>
      </c>
      <c r="L3813" s="2" t="s">
        <v>335</v>
      </c>
      <c r="M3813" s="16">
        <v>6.06</v>
      </c>
      <c r="N3813" s="16">
        <v>5.77</v>
      </c>
      <c r="O3813" s="16" t="s">
        <v>1</v>
      </c>
      <c r="P3813" s="16">
        <v>6.06</v>
      </c>
      <c r="Q3813" s="16">
        <v>5.87</v>
      </c>
      <c r="R3813" s="2"/>
      <c r="S3813" s="2"/>
      <c r="V3813" t="str">
        <f t="shared" si="188"/>
        <v>COMPRIMSENM</v>
      </c>
      <c r="W3813" s="58" t="e">
        <f>VLOOKUP(V3813,Minimos!$D$3:$E$26,2,FALSE)</f>
        <v>#N/A</v>
      </c>
      <c r="X3813" s="18" t="e">
        <f t="shared" si="189"/>
        <v>#N/A</v>
      </c>
      <c r="Y3813" s="58" t="e">
        <f t="shared" si="190"/>
        <v>#N/A</v>
      </c>
    </row>
    <row r="3814" spans="1:25" x14ac:dyDescent="0.25">
      <c r="A3814" t="s">
        <v>96</v>
      </c>
      <c r="B3814" s="133" t="s">
        <v>188</v>
      </c>
      <c r="C3814" t="s">
        <v>823</v>
      </c>
      <c r="D3814" s="54">
        <v>44709</v>
      </c>
      <c r="E3814" s="133" t="s">
        <v>58</v>
      </c>
      <c r="F3814" s="133" t="s">
        <v>469</v>
      </c>
      <c r="G3814" s="133" t="s">
        <v>18</v>
      </c>
      <c r="H3814" s="2">
        <v>12</v>
      </c>
      <c r="I3814" s="2">
        <v>1065</v>
      </c>
      <c r="J3814" s="2" t="s">
        <v>489</v>
      </c>
      <c r="K3814" s="2" t="s">
        <v>65</v>
      </c>
      <c r="L3814" s="2" t="s">
        <v>23</v>
      </c>
      <c r="M3814" s="16">
        <v>6.02</v>
      </c>
      <c r="N3814" s="32">
        <v>6.02</v>
      </c>
      <c r="O3814" s="32">
        <v>5.82</v>
      </c>
      <c r="P3814" s="16"/>
      <c r="Q3814" s="16"/>
      <c r="R3814" s="2"/>
      <c r="S3814" s="2"/>
      <c r="V3814" t="str">
        <f t="shared" si="188"/>
        <v>COMPRIMJUVM</v>
      </c>
      <c r="W3814" s="58" t="e">
        <f>VLOOKUP(V3814,Minimos!$D$3:$E$26,2,FALSE)</f>
        <v>#N/A</v>
      </c>
      <c r="X3814" s="18" t="e">
        <f t="shared" si="189"/>
        <v>#N/A</v>
      </c>
      <c r="Y3814" s="58" t="e">
        <f t="shared" si="190"/>
        <v>#N/A</v>
      </c>
    </row>
    <row r="3815" spans="1:25" x14ac:dyDescent="0.25">
      <c r="A3815" t="s">
        <v>142</v>
      </c>
      <c r="B3815" s="133" t="s">
        <v>186</v>
      </c>
      <c r="C3815" t="s">
        <v>823</v>
      </c>
      <c r="D3815" s="54">
        <v>44709</v>
      </c>
      <c r="E3815" s="133" t="s">
        <v>58</v>
      </c>
      <c r="F3815" s="133" t="s">
        <v>469</v>
      </c>
      <c r="G3815" s="133" t="s">
        <v>18</v>
      </c>
      <c r="H3815" s="2">
        <v>2</v>
      </c>
      <c r="I3815" s="2">
        <v>1522</v>
      </c>
      <c r="J3815" s="2" t="s">
        <v>828</v>
      </c>
      <c r="K3815" s="2" t="s">
        <v>64</v>
      </c>
      <c r="L3815" s="2" t="s">
        <v>335</v>
      </c>
      <c r="M3815" s="121">
        <v>1.0591898148148147E-2</v>
      </c>
      <c r="N3815" s="2"/>
      <c r="O3815" s="2"/>
      <c r="P3815" s="2"/>
      <c r="Q3815" s="2"/>
      <c r="R3815" s="2"/>
      <c r="S3815" s="2"/>
      <c r="V3815" t="str">
        <f t="shared" si="188"/>
        <v>5000SENM</v>
      </c>
      <c r="W3815" s="58" t="e">
        <f>VLOOKUP(V3815,Minimos!$D$3:$E$26,2,FALSE)</f>
        <v>#N/A</v>
      </c>
      <c r="X3815" s="18" t="e">
        <f t="shared" si="189"/>
        <v>#N/A</v>
      </c>
      <c r="Y3815" s="58" t="e">
        <f t="shared" si="190"/>
        <v>#N/A</v>
      </c>
    </row>
    <row r="3816" spans="1:25" x14ac:dyDescent="0.25">
      <c r="A3816" t="s">
        <v>142</v>
      </c>
      <c r="B3816" s="133" t="s">
        <v>186</v>
      </c>
      <c r="C3816" t="s">
        <v>823</v>
      </c>
      <c r="D3816" s="54">
        <v>44709</v>
      </c>
      <c r="E3816" s="133" t="s">
        <v>58</v>
      </c>
      <c r="F3816" s="133" t="s">
        <v>469</v>
      </c>
      <c r="G3816" s="133" t="s">
        <v>18</v>
      </c>
      <c r="H3816" s="2">
        <v>10</v>
      </c>
      <c r="I3816" s="2">
        <v>1080</v>
      </c>
      <c r="J3816" s="2" t="s">
        <v>486</v>
      </c>
      <c r="K3816" s="2" t="s">
        <v>257</v>
      </c>
      <c r="L3816" s="2" t="s">
        <v>335</v>
      </c>
      <c r="M3816" s="121">
        <v>1.1782060185185185E-2</v>
      </c>
      <c r="N3816" s="2"/>
      <c r="O3816" s="2"/>
      <c r="P3816" s="2"/>
      <c r="Q3816" s="2"/>
      <c r="R3816" s="2"/>
      <c r="S3816" s="2"/>
      <c r="V3816" t="str">
        <f t="shared" si="188"/>
        <v>5000SENM</v>
      </c>
      <c r="W3816" s="58" t="e">
        <f>VLOOKUP(V3816,Minimos!$D$3:$E$26,2,FALSE)</f>
        <v>#N/A</v>
      </c>
      <c r="X3816" s="18" t="e">
        <f t="shared" si="189"/>
        <v>#N/A</v>
      </c>
      <c r="Y3816" s="58" t="e">
        <f t="shared" si="190"/>
        <v>#N/A</v>
      </c>
    </row>
    <row r="3817" spans="1:25" x14ac:dyDescent="0.25">
      <c r="A3817" t="s">
        <v>142</v>
      </c>
      <c r="B3817" s="133" t="s">
        <v>186</v>
      </c>
      <c r="C3817" t="s">
        <v>823</v>
      </c>
      <c r="D3817" s="54">
        <v>44709</v>
      </c>
      <c r="E3817" s="133" t="s">
        <v>58</v>
      </c>
      <c r="F3817" s="133" t="s">
        <v>469</v>
      </c>
      <c r="G3817" s="133" t="s">
        <v>18</v>
      </c>
      <c r="H3817" s="2">
        <v>11</v>
      </c>
      <c r="I3817" s="2">
        <v>1158</v>
      </c>
      <c r="J3817" s="2" t="s">
        <v>705</v>
      </c>
      <c r="K3817" s="2" t="s">
        <v>66</v>
      </c>
      <c r="L3817" s="2" t="s">
        <v>502</v>
      </c>
      <c r="M3817" s="121">
        <v>1.1879166666666668E-2</v>
      </c>
      <c r="N3817" s="2"/>
      <c r="O3817" s="2"/>
      <c r="P3817" s="2"/>
      <c r="Q3817" s="2"/>
      <c r="R3817" s="2"/>
      <c r="S3817" s="2"/>
      <c r="V3817" t="str">
        <f t="shared" si="188"/>
        <v>5000VET 40M</v>
      </c>
      <c r="W3817" s="58" t="e">
        <f>VLOOKUP(V3817,Minimos!$D$3:$E$26,2,FALSE)</f>
        <v>#N/A</v>
      </c>
      <c r="X3817" s="18" t="e">
        <f t="shared" si="189"/>
        <v>#N/A</v>
      </c>
      <c r="Y3817" s="58" t="e">
        <f t="shared" si="190"/>
        <v>#N/A</v>
      </c>
    </row>
    <row r="3818" spans="1:25" x14ac:dyDescent="0.25">
      <c r="A3818" t="s">
        <v>142</v>
      </c>
      <c r="B3818" s="133" t="s">
        <v>186</v>
      </c>
      <c r="C3818" t="s">
        <v>823</v>
      </c>
      <c r="D3818" s="54">
        <v>44709</v>
      </c>
      <c r="E3818" s="133" t="s">
        <v>58</v>
      </c>
      <c r="F3818" s="133" t="s">
        <v>469</v>
      </c>
      <c r="G3818" s="133" t="s">
        <v>18</v>
      </c>
      <c r="H3818" s="2">
        <v>13</v>
      </c>
      <c r="I3818" s="2">
        <v>1056</v>
      </c>
      <c r="J3818" s="2" t="s">
        <v>501</v>
      </c>
      <c r="K3818" s="2" t="s">
        <v>65</v>
      </c>
      <c r="L3818" s="2" t="s">
        <v>502</v>
      </c>
      <c r="M3818" s="121">
        <v>1.2279050925925926E-2</v>
      </c>
      <c r="N3818" s="2"/>
      <c r="O3818" s="2"/>
      <c r="P3818" s="2"/>
      <c r="Q3818" s="2"/>
      <c r="R3818" s="2"/>
      <c r="S3818" s="2"/>
      <c r="V3818" t="str">
        <f t="shared" si="188"/>
        <v>5000VET 40M</v>
      </c>
      <c r="W3818" s="58" t="e">
        <f>VLOOKUP(V3818,Minimos!$D$3:$E$26,2,FALSE)</f>
        <v>#N/A</v>
      </c>
      <c r="X3818" s="18" t="e">
        <f t="shared" si="189"/>
        <v>#N/A</v>
      </c>
      <c r="Y3818" s="58" t="e">
        <f t="shared" si="190"/>
        <v>#N/A</v>
      </c>
    </row>
    <row r="3819" spans="1:25" x14ac:dyDescent="0.25">
      <c r="A3819" t="s">
        <v>42</v>
      </c>
      <c r="B3819" s="133" t="s">
        <v>30</v>
      </c>
      <c r="C3819" t="s">
        <v>823</v>
      </c>
      <c r="D3819" s="54">
        <v>44709</v>
      </c>
      <c r="E3819" s="133" t="s">
        <v>58</v>
      </c>
      <c r="F3819" s="133" t="s">
        <v>469</v>
      </c>
      <c r="G3819" s="133" t="s">
        <v>20</v>
      </c>
      <c r="H3819" s="2">
        <v>2</v>
      </c>
      <c r="I3819" s="2">
        <v>1504</v>
      </c>
      <c r="J3819" s="2" t="s">
        <v>265</v>
      </c>
      <c r="K3819" s="2" t="s">
        <v>64</v>
      </c>
      <c r="L3819" s="2" t="s">
        <v>23</v>
      </c>
      <c r="M3819" s="16">
        <v>43.19</v>
      </c>
      <c r="N3819" s="16" t="s">
        <v>1</v>
      </c>
      <c r="O3819" s="16" t="s">
        <v>1</v>
      </c>
      <c r="P3819" s="16">
        <v>43.19</v>
      </c>
      <c r="Q3819" s="16" t="s">
        <v>1</v>
      </c>
      <c r="R3819" s="2"/>
      <c r="S3819" s="2"/>
      <c r="V3819" t="str">
        <f t="shared" si="188"/>
        <v>MARTEL4JUVF</v>
      </c>
      <c r="W3819" s="58">
        <f>VLOOKUP(V3819,Minimos!$D$3:$E$26,2,FALSE)</f>
        <v>33</v>
      </c>
      <c r="X3819" s="18">
        <f t="shared" si="189"/>
        <v>10.189999999999998</v>
      </c>
      <c r="Y3819" s="58" t="str">
        <f t="shared" si="190"/>
        <v>Apurado</v>
      </c>
    </row>
    <row r="3820" spans="1:25" x14ac:dyDescent="0.25">
      <c r="A3820" t="s">
        <v>42</v>
      </c>
      <c r="B3820" s="133" t="s">
        <v>30</v>
      </c>
      <c r="C3820" t="s">
        <v>823</v>
      </c>
      <c r="D3820" s="54">
        <v>44709</v>
      </c>
      <c r="E3820" s="133" t="s">
        <v>58</v>
      </c>
      <c r="F3820" s="133" t="s">
        <v>469</v>
      </c>
      <c r="G3820" s="133" t="s">
        <v>20</v>
      </c>
      <c r="H3820" s="2">
        <v>5</v>
      </c>
      <c r="I3820" s="2">
        <v>1073</v>
      </c>
      <c r="J3820" s="2" t="s">
        <v>367</v>
      </c>
      <c r="K3820" s="2" t="s">
        <v>257</v>
      </c>
      <c r="L3820" s="2" t="s">
        <v>23</v>
      </c>
      <c r="M3820" s="16">
        <v>36.26</v>
      </c>
      <c r="N3820" s="16">
        <v>36.26</v>
      </c>
      <c r="O3820" s="16">
        <v>35.65</v>
      </c>
      <c r="P3820" s="16">
        <v>33.479999999999997</v>
      </c>
      <c r="Q3820" s="16" t="s">
        <v>1</v>
      </c>
      <c r="R3820" s="2"/>
      <c r="S3820" s="2"/>
      <c r="V3820" t="str">
        <f t="shared" si="188"/>
        <v>MARTEL4JUVF</v>
      </c>
      <c r="W3820" s="58">
        <f>VLOOKUP(V3820,Minimos!$D$3:$E$26,2,FALSE)</f>
        <v>33</v>
      </c>
      <c r="X3820" s="18">
        <f t="shared" si="189"/>
        <v>3.259999999999998</v>
      </c>
      <c r="Y3820" s="58" t="str">
        <f t="shared" si="190"/>
        <v>Apurado</v>
      </c>
    </row>
    <row r="3821" spans="1:25" x14ac:dyDescent="0.25">
      <c r="A3821" t="s">
        <v>121</v>
      </c>
      <c r="B3821" s="133" t="s">
        <v>187</v>
      </c>
      <c r="C3821" t="s">
        <v>823</v>
      </c>
      <c r="D3821" s="54">
        <v>44709</v>
      </c>
      <c r="E3821" s="133" t="s">
        <v>58</v>
      </c>
      <c r="F3821" s="133" t="s">
        <v>469</v>
      </c>
      <c r="G3821" s="133" t="s">
        <v>18</v>
      </c>
      <c r="H3821" s="2">
        <v>2</v>
      </c>
      <c r="I3821" s="2">
        <v>10000</v>
      </c>
      <c r="J3821" s="2" t="s">
        <v>781</v>
      </c>
      <c r="K3821" s="2" t="s">
        <v>66</v>
      </c>
      <c r="L3821" s="2" t="s">
        <v>335</v>
      </c>
      <c r="M3821" s="16">
        <v>44.47</v>
      </c>
      <c r="N3821" s="16"/>
      <c r="O3821" s="16"/>
      <c r="P3821" s="16"/>
      <c r="Q3821" s="16"/>
      <c r="R3821" s="2"/>
      <c r="S3821" s="2"/>
      <c r="V3821" t="str">
        <f t="shared" si="188"/>
        <v>4X100SENM</v>
      </c>
      <c r="W3821" s="58" t="e">
        <f>VLOOKUP(V3821,Minimos!$D$3:$E$26,2,FALSE)</f>
        <v>#N/A</v>
      </c>
      <c r="X3821" s="18" t="e">
        <f t="shared" si="189"/>
        <v>#N/A</v>
      </c>
      <c r="Y3821" s="58" t="e">
        <f t="shared" si="190"/>
        <v>#N/A</v>
      </c>
    </row>
    <row r="3822" spans="1:25" x14ac:dyDescent="0.25">
      <c r="A3822" t="s">
        <v>121</v>
      </c>
      <c r="B3822" s="133" t="s">
        <v>187</v>
      </c>
      <c r="C3822" t="s">
        <v>823</v>
      </c>
      <c r="D3822" s="54">
        <v>44709</v>
      </c>
      <c r="E3822" s="133" t="s">
        <v>58</v>
      </c>
      <c r="F3822" s="133" t="s">
        <v>469</v>
      </c>
      <c r="G3822" s="133" t="s">
        <v>18</v>
      </c>
      <c r="H3822" s="2">
        <v>3</v>
      </c>
      <c r="I3822" s="2">
        <v>11089</v>
      </c>
      <c r="J3822" s="2" t="s">
        <v>441</v>
      </c>
      <c r="K3822" s="2" t="s">
        <v>257</v>
      </c>
      <c r="L3822" s="2" t="s">
        <v>335</v>
      </c>
      <c r="M3822" s="16">
        <v>45.23</v>
      </c>
      <c r="N3822" s="16"/>
      <c r="O3822" s="16"/>
      <c r="P3822" s="16"/>
      <c r="Q3822" s="16"/>
      <c r="R3822" s="2"/>
      <c r="S3822" s="2"/>
      <c r="V3822" t="str">
        <f t="shared" si="188"/>
        <v>4X100SENM</v>
      </c>
      <c r="W3822" s="58" t="e">
        <f>VLOOKUP(V3822,Minimos!$D$3:$E$26,2,FALSE)</f>
        <v>#N/A</v>
      </c>
      <c r="X3822" s="18" t="e">
        <f t="shared" si="189"/>
        <v>#N/A</v>
      </c>
      <c r="Y3822" s="58" t="e">
        <f t="shared" si="190"/>
        <v>#N/A</v>
      </c>
    </row>
    <row r="3823" spans="1:25" x14ac:dyDescent="0.25">
      <c r="A3823" t="s">
        <v>121</v>
      </c>
      <c r="B3823" s="133" t="s">
        <v>187</v>
      </c>
      <c r="C3823" t="s">
        <v>823</v>
      </c>
      <c r="D3823" s="54">
        <v>44709</v>
      </c>
      <c r="E3823" s="133" t="s">
        <v>58</v>
      </c>
      <c r="F3823" s="133" t="s">
        <v>469</v>
      </c>
      <c r="G3823" s="133" t="s">
        <v>18</v>
      </c>
      <c r="H3823" s="2">
        <v>4</v>
      </c>
      <c r="I3823" s="2">
        <v>11067</v>
      </c>
      <c r="J3823" s="2" t="s">
        <v>443</v>
      </c>
      <c r="K3823" s="2" t="s">
        <v>65</v>
      </c>
      <c r="L3823" s="2" t="s">
        <v>572</v>
      </c>
      <c r="M3823" s="16">
        <v>45.4</v>
      </c>
      <c r="N3823" s="16"/>
      <c r="O3823" s="16"/>
      <c r="P3823" s="16"/>
      <c r="Q3823" s="16"/>
      <c r="R3823" s="2"/>
      <c r="S3823" s="2"/>
      <c r="V3823" t="str">
        <f t="shared" si="188"/>
        <v>4X100NDM</v>
      </c>
      <c r="W3823" s="58" t="e">
        <f>VLOOKUP(V3823,Minimos!$D$3:$E$26,2,FALSE)</f>
        <v>#N/A</v>
      </c>
      <c r="X3823" s="18" t="e">
        <f t="shared" si="189"/>
        <v>#N/A</v>
      </c>
      <c r="Y3823" s="58" t="e">
        <f t="shared" si="190"/>
        <v>#N/A</v>
      </c>
    </row>
    <row r="3824" spans="1:25" x14ac:dyDescent="0.25">
      <c r="A3824" t="s">
        <v>121</v>
      </c>
      <c r="B3824" s="133" t="s">
        <v>187</v>
      </c>
      <c r="C3824" t="s">
        <v>823</v>
      </c>
      <c r="D3824" s="54">
        <v>44709</v>
      </c>
      <c r="E3824" s="133" t="s">
        <v>58</v>
      </c>
      <c r="F3824" s="133" t="s">
        <v>469</v>
      </c>
      <c r="G3824" s="133" t="s">
        <v>18</v>
      </c>
      <c r="H3824" s="2">
        <v>1</v>
      </c>
      <c r="I3824" s="2">
        <v>11534</v>
      </c>
      <c r="J3824" s="2" t="s">
        <v>440</v>
      </c>
      <c r="K3824" s="2" t="s">
        <v>64</v>
      </c>
      <c r="L3824" s="2" t="s">
        <v>572</v>
      </c>
      <c r="M3824" s="16">
        <v>42.88</v>
      </c>
      <c r="N3824" s="16"/>
      <c r="O3824" s="16"/>
      <c r="P3824" s="16"/>
      <c r="Q3824" s="16"/>
      <c r="R3824" s="2"/>
      <c r="S3824" s="2"/>
      <c r="V3824" t="str">
        <f t="shared" si="188"/>
        <v>4X100NDM</v>
      </c>
      <c r="W3824" s="58" t="e">
        <f>VLOOKUP(V3824,Minimos!$D$3:$E$26,2,FALSE)</f>
        <v>#N/A</v>
      </c>
      <c r="X3824" s="18" t="e">
        <f t="shared" si="189"/>
        <v>#N/A</v>
      </c>
      <c r="Y3824" s="58" t="e">
        <f t="shared" si="190"/>
        <v>#N/A</v>
      </c>
    </row>
    <row r="3825" spans="1:25" x14ac:dyDescent="0.25">
      <c r="A3825" t="s">
        <v>121</v>
      </c>
      <c r="B3825" s="133" t="s">
        <v>187</v>
      </c>
      <c r="C3825" t="s">
        <v>823</v>
      </c>
      <c r="D3825" s="54">
        <v>44709</v>
      </c>
      <c r="E3825" s="133" t="s">
        <v>58</v>
      </c>
      <c r="F3825" s="133" t="s">
        <v>469</v>
      </c>
      <c r="G3825" s="133" t="s">
        <v>20</v>
      </c>
      <c r="H3825" s="2">
        <v>1</v>
      </c>
      <c r="I3825" s="2">
        <v>11510</v>
      </c>
      <c r="J3825" s="2" t="s">
        <v>440</v>
      </c>
      <c r="K3825" s="2" t="s">
        <v>64</v>
      </c>
      <c r="L3825" s="2" t="s">
        <v>572</v>
      </c>
      <c r="M3825" s="16">
        <v>48.18</v>
      </c>
      <c r="N3825" s="16"/>
      <c r="O3825" s="16"/>
      <c r="P3825" s="16"/>
      <c r="Q3825" s="16"/>
      <c r="R3825" s="2"/>
      <c r="S3825" s="2"/>
      <c r="V3825" t="str">
        <f t="shared" si="188"/>
        <v>4X100NDF</v>
      </c>
      <c r="W3825" s="58" t="e">
        <f>VLOOKUP(V3825,Minimos!$D$3:$E$26,2,FALSE)</f>
        <v>#N/A</v>
      </c>
      <c r="X3825" s="18" t="e">
        <f t="shared" si="189"/>
        <v>#N/A</v>
      </c>
      <c r="Y3825" s="58" t="e">
        <f t="shared" si="190"/>
        <v>#N/A</v>
      </c>
    </row>
    <row r="3826" spans="1:25" x14ac:dyDescent="0.25">
      <c r="A3826" t="s">
        <v>139</v>
      </c>
      <c r="B3826" s="133" t="s">
        <v>186</v>
      </c>
      <c r="C3826" t="s">
        <v>823</v>
      </c>
      <c r="D3826" s="54">
        <v>44709</v>
      </c>
      <c r="E3826" s="133" t="s">
        <v>58</v>
      </c>
      <c r="F3826" s="133" t="s">
        <v>469</v>
      </c>
      <c r="G3826" s="133" t="s">
        <v>20</v>
      </c>
      <c r="H3826" s="2">
        <v>1</v>
      </c>
      <c r="I3826" s="2">
        <v>1502</v>
      </c>
      <c r="J3826" s="2" t="s">
        <v>497</v>
      </c>
      <c r="K3826" s="2" t="s">
        <v>64</v>
      </c>
      <c r="L3826" s="2" t="s">
        <v>335</v>
      </c>
      <c r="M3826" s="121">
        <v>7.4528935185185184E-3</v>
      </c>
      <c r="N3826" s="2"/>
      <c r="O3826" s="2"/>
      <c r="P3826" s="2"/>
      <c r="Q3826" s="2"/>
      <c r="R3826" s="2"/>
      <c r="S3826" s="2"/>
      <c r="V3826" t="str">
        <f t="shared" si="188"/>
        <v>3000OSENF</v>
      </c>
      <c r="W3826" s="58" t="e">
        <f>VLOOKUP(V3826,Minimos!$D$3:$E$26,2,FALSE)</f>
        <v>#N/A</v>
      </c>
      <c r="X3826" s="18" t="e">
        <f t="shared" si="189"/>
        <v>#N/A</v>
      </c>
      <c r="Y3826" s="58" t="e">
        <f t="shared" si="190"/>
        <v>#N/A</v>
      </c>
    </row>
    <row r="3827" spans="1:25" x14ac:dyDescent="0.25">
      <c r="A3827" t="s">
        <v>139</v>
      </c>
      <c r="B3827" s="133" t="s">
        <v>186</v>
      </c>
      <c r="C3827" t="s">
        <v>823</v>
      </c>
      <c r="D3827" s="54">
        <v>44709</v>
      </c>
      <c r="E3827" s="133" t="s">
        <v>58</v>
      </c>
      <c r="F3827" s="133" t="s">
        <v>469</v>
      </c>
      <c r="G3827" s="133" t="s">
        <v>20</v>
      </c>
      <c r="H3827" s="2">
        <v>4</v>
      </c>
      <c r="I3827" s="2">
        <v>1036</v>
      </c>
      <c r="J3827" s="2" t="s">
        <v>601</v>
      </c>
      <c r="K3827" s="2" t="s">
        <v>65</v>
      </c>
      <c r="L3827" s="2" t="s">
        <v>160</v>
      </c>
      <c r="M3827" s="121">
        <v>8.3362268518518516E-3</v>
      </c>
      <c r="N3827" s="2"/>
      <c r="O3827" s="2"/>
      <c r="P3827" s="2"/>
      <c r="Q3827" s="2"/>
      <c r="R3827" s="2"/>
      <c r="S3827" s="2"/>
      <c r="V3827" t="str">
        <f t="shared" si="188"/>
        <v>3000OSUB-23F</v>
      </c>
      <c r="W3827" s="58" t="e">
        <f>VLOOKUP(V3827,Minimos!$D$3:$E$26,2,FALSE)</f>
        <v>#N/A</v>
      </c>
      <c r="X3827" s="18" t="e">
        <f t="shared" si="189"/>
        <v>#N/A</v>
      </c>
      <c r="Y3827" s="58" t="e">
        <f t="shared" si="190"/>
        <v>#N/A</v>
      </c>
    </row>
    <row r="3828" spans="1:25" x14ac:dyDescent="0.25">
      <c r="A3828" t="s">
        <v>144</v>
      </c>
      <c r="B3828" s="133" t="s">
        <v>185</v>
      </c>
      <c r="C3828" t="s">
        <v>823</v>
      </c>
      <c r="D3828" s="54">
        <v>44709</v>
      </c>
      <c r="E3828" s="133" t="s">
        <v>58</v>
      </c>
      <c r="F3828" s="133" t="s">
        <v>469</v>
      </c>
      <c r="G3828" s="133" t="s">
        <v>18</v>
      </c>
      <c r="H3828" s="2">
        <v>5</v>
      </c>
      <c r="I3828" s="2">
        <v>1518</v>
      </c>
      <c r="J3828" s="2" t="s">
        <v>171</v>
      </c>
      <c r="K3828" s="2" t="s">
        <v>64</v>
      </c>
      <c r="L3828" s="2" t="s">
        <v>23</v>
      </c>
      <c r="M3828" s="100">
        <v>1.7441898148148147E-2</v>
      </c>
      <c r="N3828" s="2"/>
      <c r="O3828" s="2"/>
      <c r="P3828" s="2"/>
      <c r="Q3828" s="2"/>
      <c r="R3828" s="2"/>
      <c r="S3828" s="2"/>
      <c r="V3828" t="str">
        <f t="shared" si="188"/>
        <v>5000MXJUVM</v>
      </c>
      <c r="W3828" s="58" t="e">
        <f>VLOOKUP(V3828,Minimos!$D$3:$E$26,2,FALSE)</f>
        <v>#N/A</v>
      </c>
      <c r="X3828" s="18" t="e">
        <f t="shared" si="189"/>
        <v>#N/A</v>
      </c>
      <c r="Y3828" s="58" t="e">
        <f t="shared" si="190"/>
        <v>#N/A</v>
      </c>
    </row>
    <row r="3829" spans="1:25" x14ac:dyDescent="0.25">
      <c r="A3829" t="s">
        <v>144</v>
      </c>
      <c r="B3829" s="133" t="s">
        <v>185</v>
      </c>
      <c r="C3829" t="s">
        <v>823</v>
      </c>
      <c r="D3829" s="54">
        <v>44709</v>
      </c>
      <c r="E3829" s="133" t="s">
        <v>58</v>
      </c>
      <c r="F3829" s="133" t="s">
        <v>469</v>
      </c>
      <c r="G3829" s="133" t="s">
        <v>18</v>
      </c>
      <c r="H3829" s="2">
        <v>9</v>
      </c>
      <c r="I3829" s="2">
        <v>1149</v>
      </c>
      <c r="J3829" s="2" t="s">
        <v>829</v>
      </c>
      <c r="K3829" s="2" t="s">
        <v>66</v>
      </c>
      <c r="L3829" s="2" t="s">
        <v>26</v>
      </c>
      <c r="M3829" s="100">
        <v>1.9054282407407409E-2</v>
      </c>
      <c r="N3829" s="2"/>
      <c r="O3829" s="2"/>
      <c r="P3829" s="2"/>
      <c r="Q3829" s="2"/>
      <c r="R3829" s="2"/>
      <c r="S3829" s="2"/>
      <c r="V3829" t="str">
        <f t="shared" si="188"/>
        <v>5000MXJUNM</v>
      </c>
      <c r="W3829" s="58" t="e">
        <f>VLOOKUP(V3829,Minimos!$D$3:$E$26,2,FALSE)</f>
        <v>#N/A</v>
      </c>
      <c r="X3829" s="18" t="e">
        <f t="shared" si="189"/>
        <v>#N/A</v>
      </c>
      <c r="Y3829" s="58" t="e">
        <f t="shared" si="190"/>
        <v>#N/A</v>
      </c>
    </row>
    <row r="3830" spans="1:25" x14ac:dyDescent="0.25">
      <c r="A3830" t="s">
        <v>140</v>
      </c>
      <c r="B3830" s="133" t="s">
        <v>185</v>
      </c>
      <c r="C3830" t="s">
        <v>823</v>
      </c>
      <c r="D3830" s="54">
        <v>44709</v>
      </c>
      <c r="E3830" s="133" t="s">
        <v>58</v>
      </c>
      <c r="F3830" s="133" t="s">
        <v>469</v>
      </c>
      <c r="G3830" s="133" t="s">
        <v>20</v>
      </c>
      <c r="H3830" s="2">
        <v>1</v>
      </c>
      <c r="I3830" s="2">
        <v>1488</v>
      </c>
      <c r="J3830" s="2" t="s">
        <v>164</v>
      </c>
      <c r="K3830" s="2" t="s">
        <v>64</v>
      </c>
      <c r="L3830" s="2" t="s">
        <v>160</v>
      </c>
      <c r="M3830" s="100">
        <v>9.7320601851851856E-3</v>
      </c>
      <c r="N3830" s="2"/>
      <c r="O3830" s="2"/>
      <c r="P3830" s="2"/>
      <c r="Q3830" s="2"/>
      <c r="R3830" s="2"/>
      <c r="S3830" s="2"/>
      <c r="V3830" t="str">
        <f t="shared" si="188"/>
        <v>3000MXSUB-23F</v>
      </c>
      <c r="W3830" s="58" t="e">
        <f>VLOOKUP(V3830,Minimos!$D$3:$E$26,2,FALSE)</f>
        <v>#N/A</v>
      </c>
      <c r="X3830" s="18" t="e">
        <f t="shared" si="189"/>
        <v>#N/A</v>
      </c>
      <c r="Y3830" s="58" t="e">
        <f t="shared" si="190"/>
        <v>#N/A</v>
      </c>
    </row>
    <row r="3831" spans="1:25" x14ac:dyDescent="0.25">
      <c r="A3831" t="s">
        <v>140</v>
      </c>
      <c r="B3831" s="133" t="s">
        <v>185</v>
      </c>
      <c r="C3831" t="s">
        <v>823</v>
      </c>
      <c r="D3831" s="54">
        <v>44709</v>
      </c>
      <c r="E3831" s="133" t="s">
        <v>58</v>
      </c>
      <c r="F3831" s="133" t="s">
        <v>469</v>
      </c>
      <c r="G3831" s="133" t="s">
        <v>20</v>
      </c>
      <c r="H3831" s="2">
        <v>8</v>
      </c>
      <c r="I3831" s="2">
        <v>1072</v>
      </c>
      <c r="J3831" s="2" t="s">
        <v>166</v>
      </c>
      <c r="K3831" s="2" t="s">
        <v>257</v>
      </c>
      <c r="L3831" s="2" t="s">
        <v>23</v>
      </c>
      <c r="M3831" s="100">
        <v>1.2134490740740739E-2</v>
      </c>
      <c r="N3831" s="2"/>
      <c r="O3831" s="2"/>
      <c r="P3831" s="2"/>
      <c r="Q3831" s="2"/>
      <c r="R3831" s="2"/>
      <c r="S3831" s="2"/>
      <c r="V3831" t="str">
        <f t="shared" si="188"/>
        <v>3000MXJUVF</v>
      </c>
      <c r="W3831" s="58" t="e">
        <f>VLOOKUP(V3831,Minimos!$D$3:$E$26,2,FALSE)</f>
        <v>#N/A</v>
      </c>
      <c r="X3831" s="18" t="e">
        <f t="shared" si="189"/>
        <v>#N/A</v>
      </c>
      <c r="Y3831" s="58" t="e">
        <f t="shared" si="190"/>
        <v>#N/A</v>
      </c>
    </row>
    <row r="3832" spans="1:25" x14ac:dyDescent="0.25">
      <c r="A3832" t="s">
        <v>40</v>
      </c>
      <c r="B3832" s="133" t="s">
        <v>30</v>
      </c>
      <c r="C3832" t="s">
        <v>823</v>
      </c>
      <c r="D3832" s="54">
        <v>44710</v>
      </c>
      <c r="E3832" s="133" t="s">
        <v>58</v>
      </c>
      <c r="F3832" s="133" t="s">
        <v>469</v>
      </c>
      <c r="G3832" s="133" t="s">
        <v>18</v>
      </c>
      <c r="H3832" s="2">
        <v>1</v>
      </c>
      <c r="I3832" s="2">
        <v>1150</v>
      </c>
      <c r="J3832" s="2" t="s">
        <v>487</v>
      </c>
      <c r="K3832" s="2" t="s">
        <v>66</v>
      </c>
      <c r="L3832" s="2" t="s">
        <v>335</v>
      </c>
      <c r="M3832" s="16">
        <v>66.349999999999994</v>
      </c>
      <c r="N3832" s="16">
        <v>66.349999999999994</v>
      </c>
      <c r="O3832" s="16" t="s">
        <v>1</v>
      </c>
      <c r="P3832" s="16" t="s">
        <v>1</v>
      </c>
      <c r="Q3832" s="16" t="s">
        <v>1</v>
      </c>
      <c r="R3832" s="2"/>
      <c r="S3832" s="2"/>
      <c r="V3832" t="str">
        <f t="shared" si="188"/>
        <v>MARTEL7SENM</v>
      </c>
      <c r="W3832" s="58" t="e">
        <f>VLOOKUP(V3832,Minimos!$D$3:$E$26,2,FALSE)</f>
        <v>#N/A</v>
      </c>
      <c r="X3832" s="18" t="e">
        <f t="shared" si="189"/>
        <v>#N/A</v>
      </c>
      <c r="Y3832" s="58" t="e">
        <f t="shared" si="190"/>
        <v>#N/A</v>
      </c>
    </row>
    <row r="3833" spans="1:25" x14ac:dyDescent="0.25">
      <c r="A3833" t="s">
        <v>40</v>
      </c>
      <c r="B3833" s="133" t="s">
        <v>30</v>
      </c>
      <c r="C3833" t="s">
        <v>823</v>
      </c>
      <c r="D3833" s="54">
        <v>44710</v>
      </c>
      <c r="E3833" s="133" t="s">
        <v>58</v>
      </c>
      <c r="F3833" s="133" t="s">
        <v>469</v>
      </c>
      <c r="G3833" s="133" t="s">
        <v>18</v>
      </c>
      <c r="H3833" s="2">
        <v>3</v>
      </c>
      <c r="I3833" s="2">
        <v>1514</v>
      </c>
      <c r="J3833" s="2" t="s">
        <v>513</v>
      </c>
      <c r="K3833" s="2" t="s">
        <v>64</v>
      </c>
      <c r="L3833" s="2" t="s">
        <v>160</v>
      </c>
      <c r="M3833" s="16">
        <v>51.39</v>
      </c>
      <c r="N3833" s="16">
        <v>51.39</v>
      </c>
      <c r="O3833" s="16">
        <v>50.58</v>
      </c>
      <c r="P3833" s="16" t="s">
        <v>1</v>
      </c>
      <c r="Q3833" s="16">
        <v>50.26</v>
      </c>
      <c r="R3833" s="2"/>
      <c r="S3833" s="2"/>
      <c r="V3833" t="str">
        <f t="shared" si="188"/>
        <v>MARTEL7SUB-23M</v>
      </c>
      <c r="W3833" s="58" t="e">
        <f>VLOOKUP(V3833,Minimos!$D$3:$E$26,2,FALSE)</f>
        <v>#N/A</v>
      </c>
      <c r="X3833" s="18" t="e">
        <f t="shared" si="189"/>
        <v>#N/A</v>
      </c>
      <c r="Y3833" s="58" t="e">
        <f t="shared" si="190"/>
        <v>#N/A</v>
      </c>
    </row>
    <row r="3834" spans="1:25" x14ac:dyDescent="0.25">
      <c r="A3834" t="s">
        <v>40</v>
      </c>
      <c r="B3834" s="133" t="s">
        <v>30</v>
      </c>
      <c r="C3834" t="s">
        <v>823</v>
      </c>
      <c r="D3834" s="54">
        <v>44710</v>
      </c>
      <c r="E3834" s="133" t="s">
        <v>58</v>
      </c>
      <c r="F3834" s="133" t="s">
        <v>469</v>
      </c>
      <c r="G3834" s="133" t="s">
        <v>18</v>
      </c>
      <c r="H3834" s="2">
        <v>11</v>
      </c>
      <c r="I3834" s="2">
        <v>1045</v>
      </c>
      <c r="J3834" s="2" t="s">
        <v>827</v>
      </c>
      <c r="K3834" s="2" t="s">
        <v>65</v>
      </c>
      <c r="L3834" s="2" t="s">
        <v>335</v>
      </c>
      <c r="M3834" s="16">
        <v>16.62</v>
      </c>
      <c r="N3834" s="16">
        <v>13.75</v>
      </c>
      <c r="O3834" s="16">
        <v>14.3</v>
      </c>
      <c r="P3834" s="16" t="s">
        <v>1</v>
      </c>
      <c r="Q3834" s="16">
        <v>16.62</v>
      </c>
      <c r="R3834" s="2"/>
      <c r="S3834" s="2"/>
      <c r="V3834" t="str">
        <f t="shared" si="188"/>
        <v>MARTEL7SENM</v>
      </c>
      <c r="W3834" s="58" t="e">
        <f>VLOOKUP(V3834,Minimos!$D$3:$E$26,2,FALSE)</f>
        <v>#N/A</v>
      </c>
      <c r="X3834" s="18" t="e">
        <f t="shared" si="189"/>
        <v>#N/A</v>
      </c>
      <c r="Y3834" s="58" t="e">
        <f t="shared" si="190"/>
        <v>#N/A</v>
      </c>
    </row>
    <row r="3835" spans="1:25" x14ac:dyDescent="0.25">
      <c r="A3835" t="s">
        <v>139</v>
      </c>
      <c r="B3835" s="133" t="s">
        <v>186</v>
      </c>
      <c r="C3835" t="s">
        <v>823</v>
      </c>
      <c r="D3835" s="54">
        <v>44710</v>
      </c>
      <c r="E3835" s="133" t="s">
        <v>58</v>
      </c>
      <c r="F3835" s="133" t="s">
        <v>469</v>
      </c>
      <c r="G3835" s="133" t="s">
        <v>18</v>
      </c>
      <c r="H3835" s="2">
        <v>3</v>
      </c>
      <c r="I3835" s="2">
        <v>1511</v>
      </c>
      <c r="J3835" s="2" t="s">
        <v>364</v>
      </c>
      <c r="K3835" s="2" t="s">
        <v>64</v>
      </c>
      <c r="L3835" s="2" t="s">
        <v>160</v>
      </c>
      <c r="M3835" s="121">
        <v>6.6672453703703711E-3</v>
      </c>
      <c r="N3835" s="2"/>
      <c r="O3835" s="2"/>
      <c r="P3835" s="2"/>
      <c r="Q3835" s="2"/>
      <c r="R3835" s="2"/>
      <c r="S3835" s="2"/>
      <c r="V3835" t="str">
        <f t="shared" si="188"/>
        <v>3000OSUB-23M</v>
      </c>
      <c r="W3835" s="58" t="e">
        <f>VLOOKUP(V3835,Minimos!$D$3:$E$26,2,FALSE)</f>
        <v>#N/A</v>
      </c>
      <c r="X3835" s="18" t="e">
        <f t="shared" si="189"/>
        <v>#N/A</v>
      </c>
      <c r="Y3835" s="58" t="e">
        <f t="shared" si="190"/>
        <v>#N/A</v>
      </c>
    </row>
    <row r="3836" spans="1:25" x14ac:dyDescent="0.25">
      <c r="A3836" t="s">
        <v>139</v>
      </c>
      <c r="B3836" s="133" t="s">
        <v>186</v>
      </c>
      <c r="C3836" t="s">
        <v>823</v>
      </c>
      <c r="D3836" s="54">
        <v>44710</v>
      </c>
      <c r="E3836" s="133" t="s">
        <v>58</v>
      </c>
      <c r="F3836" s="133" t="s">
        <v>469</v>
      </c>
      <c r="G3836" s="133" t="s">
        <v>18</v>
      </c>
      <c r="H3836" s="2">
        <v>11</v>
      </c>
      <c r="I3836" s="2">
        <v>1156</v>
      </c>
      <c r="J3836" s="2" t="s">
        <v>703</v>
      </c>
      <c r="K3836" s="2" t="s">
        <v>66</v>
      </c>
      <c r="L3836" s="2" t="s">
        <v>416</v>
      </c>
      <c r="M3836" s="121">
        <v>7.5851851851851844E-3</v>
      </c>
      <c r="N3836" s="2"/>
      <c r="O3836" s="2"/>
      <c r="P3836" s="2"/>
      <c r="Q3836" s="2"/>
      <c r="R3836" s="2"/>
      <c r="S3836" s="2"/>
      <c r="V3836" t="str">
        <f t="shared" si="188"/>
        <v>3000OVET 35M</v>
      </c>
      <c r="W3836" s="58" t="e">
        <f>VLOOKUP(V3836,Minimos!$D$3:$E$26,2,FALSE)</f>
        <v>#N/A</v>
      </c>
      <c r="X3836" s="18" t="e">
        <f t="shared" si="189"/>
        <v>#N/A</v>
      </c>
      <c r="Y3836" s="58" t="e">
        <f t="shared" si="190"/>
        <v>#N/A</v>
      </c>
    </row>
    <row r="3837" spans="1:25" x14ac:dyDescent="0.25">
      <c r="A3837" t="s">
        <v>139</v>
      </c>
      <c r="B3837" s="133" t="s">
        <v>186</v>
      </c>
      <c r="C3837" t="s">
        <v>823</v>
      </c>
      <c r="D3837" s="54">
        <v>44710</v>
      </c>
      <c r="E3837" s="133" t="s">
        <v>58</v>
      </c>
      <c r="F3837" s="133" t="s">
        <v>469</v>
      </c>
      <c r="G3837" s="133" t="s">
        <v>18</v>
      </c>
      <c r="H3837" s="2">
        <v>12</v>
      </c>
      <c r="I3837" s="2">
        <v>1047</v>
      </c>
      <c r="J3837" s="2" t="s">
        <v>496</v>
      </c>
      <c r="K3837" s="2" t="s">
        <v>65</v>
      </c>
      <c r="L3837" s="2" t="s">
        <v>26</v>
      </c>
      <c r="M3837" s="121">
        <v>7.6175925925925925E-3</v>
      </c>
      <c r="N3837" s="2"/>
      <c r="O3837" s="2"/>
      <c r="P3837" s="2"/>
      <c r="Q3837" s="2"/>
      <c r="R3837" s="2"/>
      <c r="S3837" s="2"/>
      <c r="V3837" t="str">
        <f t="shared" si="188"/>
        <v>3000OJUNM</v>
      </c>
      <c r="W3837" s="58" t="e">
        <f>VLOOKUP(V3837,Minimos!$D$3:$E$26,2,FALSE)</f>
        <v>#N/A</v>
      </c>
      <c r="X3837" s="18" t="e">
        <f t="shared" si="189"/>
        <v>#N/A</v>
      </c>
      <c r="Y3837" s="58" t="e">
        <f t="shared" si="190"/>
        <v>#N/A</v>
      </c>
    </row>
    <row r="3838" spans="1:25" x14ac:dyDescent="0.25">
      <c r="A3838" t="s">
        <v>138</v>
      </c>
      <c r="B3838" s="133" t="s">
        <v>186</v>
      </c>
      <c r="C3838" t="s">
        <v>823</v>
      </c>
      <c r="D3838" s="54">
        <v>44710</v>
      </c>
      <c r="E3838" s="133" t="s">
        <v>58</v>
      </c>
      <c r="F3838" s="133" t="s">
        <v>469</v>
      </c>
      <c r="G3838" s="133" t="s">
        <v>18</v>
      </c>
      <c r="H3838" s="2">
        <v>2</v>
      </c>
      <c r="I3838" s="2">
        <v>1522</v>
      </c>
      <c r="J3838" s="2" t="s">
        <v>828</v>
      </c>
      <c r="K3838" s="2" t="s">
        <v>64</v>
      </c>
      <c r="L3838" s="2" t="s">
        <v>335</v>
      </c>
      <c r="M3838" s="121">
        <v>5.8690972222222226E-3</v>
      </c>
      <c r="N3838" s="2"/>
      <c r="O3838" s="2"/>
      <c r="P3838" s="2"/>
      <c r="Q3838" s="2"/>
      <c r="R3838" s="2"/>
      <c r="S3838" s="2"/>
      <c r="V3838" t="str">
        <f t="shared" si="188"/>
        <v>3000SENM</v>
      </c>
      <c r="W3838" s="58" t="e">
        <f>VLOOKUP(V3838,Minimos!$D$3:$E$26,2,FALSE)</f>
        <v>#N/A</v>
      </c>
      <c r="X3838" s="18" t="e">
        <f t="shared" si="189"/>
        <v>#N/A</v>
      </c>
      <c r="Y3838" s="58" t="e">
        <f t="shared" si="190"/>
        <v>#N/A</v>
      </c>
    </row>
    <row r="3839" spans="1:25" x14ac:dyDescent="0.25">
      <c r="A3839" t="s">
        <v>138</v>
      </c>
      <c r="B3839" s="133" t="s">
        <v>186</v>
      </c>
      <c r="C3839" t="s">
        <v>823</v>
      </c>
      <c r="D3839" s="54">
        <v>44710</v>
      </c>
      <c r="E3839" s="133" t="s">
        <v>58</v>
      </c>
      <c r="F3839" s="133" t="s">
        <v>469</v>
      </c>
      <c r="G3839" s="133" t="s">
        <v>18</v>
      </c>
      <c r="H3839" s="2">
        <v>10</v>
      </c>
      <c r="I3839" s="2">
        <v>1146</v>
      </c>
      <c r="J3839" s="2" t="s">
        <v>458</v>
      </c>
      <c r="K3839" s="2" t="s">
        <v>66</v>
      </c>
      <c r="L3839" s="2" t="s">
        <v>335</v>
      </c>
      <c r="M3839" s="121">
        <v>6.4552083333333336E-3</v>
      </c>
      <c r="N3839" s="2"/>
      <c r="O3839" s="2"/>
      <c r="P3839" s="2"/>
      <c r="Q3839" s="2"/>
      <c r="R3839" s="2"/>
      <c r="S3839" s="2"/>
      <c r="V3839" t="str">
        <f t="shared" si="188"/>
        <v>3000SENM</v>
      </c>
      <c r="W3839" s="58" t="e">
        <f>VLOOKUP(V3839,Minimos!$D$3:$E$26,2,FALSE)</f>
        <v>#N/A</v>
      </c>
      <c r="X3839" s="18" t="e">
        <f t="shared" si="189"/>
        <v>#N/A</v>
      </c>
      <c r="Y3839" s="58" t="e">
        <f t="shared" si="190"/>
        <v>#N/A</v>
      </c>
    </row>
    <row r="3840" spans="1:25" x14ac:dyDescent="0.25">
      <c r="A3840" t="s">
        <v>138</v>
      </c>
      <c r="B3840" s="133" t="s">
        <v>186</v>
      </c>
      <c r="C3840" t="s">
        <v>823</v>
      </c>
      <c r="D3840" s="54">
        <v>44710</v>
      </c>
      <c r="E3840" s="133" t="s">
        <v>58</v>
      </c>
      <c r="F3840" s="133" t="s">
        <v>469</v>
      </c>
      <c r="G3840" s="133" t="s">
        <v>18</v>
      </c>
      <c r="H3840" s="2">
        <v>12</v>
      </c>
      <c r="I3840" s="2">
        <v>1056</v>
      </c>
      <c r="J3840" s="2" t="s">
        <v>501</v>
      </c>
      <c r="K3840" s="2" t="s">
        <v>65</v>
      </c>
      <c r="L3840" s="2" t="s">
        <v>502</v>
      </c>
      <c r="M3840" s="121">
        <v>6.9652777777777777E-3</v>
      </c>
      <c r="N3840" s="2"/>
      <c r="O3840" s="2"/>
      <c r="P3840" s="2"/>
      <c r="Q3840" s="2"/>
      <c r="R3840" s="2"/>
      <c r="S3840" s="2"/>
      <c r="V3840" t="str">
        <f t="shared" si="188"/>
        <v>3000VET 40M</v>
      </c>
      <c r="W3840" s="58" t="e">
        <f>VLOOKUP(V3840,Minimos!$D$3:$E$26,2,FALSE)</f>
        <v>#N/A</v>
      </c>
      <c r="X3840" s="18" t="e">
        <f t="shared" si="189"/>
        <v>#N/A</v>
      </c>
      <c r="Y3840" s="58" t="e">
        <f t="shared" si="190"/>
        <v>#N/A</v>
      </c>
    </row>
    <row r="3841" spans="1:25" x14ac:dyDescent="0.25">
      <c r="A3841" t="s">
        <v>94</v>
      </c>
      <c r="B3841" s="133" t="s">
        <v>188</v>
      </c>
      <c r="C3841" t="s">
        <v>823</v>
      </c>
      <c r="D3841" s="54">
        <v>44710</v>
      </c>
      <c r="E3841" s="133" t="s">
        <v>58</v>
      </c>
      <c r="F3841" s="133" t="s">
        <v>469</v>
      </c>
      <c r="G3841" s="133" t="s">
        <v>20</v>
      </c>
      <c r="H3841" s="2">
        <v>2</v>
      </c>
      <c r="I3841" s="2">
        <v>1494</v>
      </c>
      <c r="J3841" s="2" t="s">
        <v>478</v>
      </c>
      <c r="K3841" s="2" t="s">
        <v>64</v>
      </c>
      <c r="L3841" s="2" t="s">
        <v>160</v>
      </c>
      <c r="M3841" s="16">
        <v>11.72</v>
      </c>
      <c r="N3841" s="16" t="s">
        <v>1</v>
      </c>
      <c r="O3841" s="16">
        <v>10.89</v>
      </c>
      <c r="P3841" s="16">
        <v>11.72</v>
      </c>
      <c r="Q3841" s="16">
        <v>11.18</v>
      </c>
      <c r="R3841" s="2"/>
      <c r="S3841" s="2"/>
      <c r="V3841" t="str">
        <f t="shared" si="188"/>
        <v>TRIPLOSUB-23F</v>
      </c>
      <c r="W3841" s="58" t="e">
        <f>VLOOKUP(V3841,Minimos!$D$3:$E$26,2,FALSE)</f>
        <v>#N/A</v>
      </c>
      <c r="X3841" s="18" t="e">
        <f t="shared" si="189"/>
        <v>#N/A</v>
      </c>
      <c r="Y3841" s="58" t="e">
        <f t="shared" si="190"/>
        <v>#N/A</v>
      </c>
    </row>
    <row r="3842" spans="1:25" x14ac:dyDescent="0.25">
      <c r="A3842" t="s">
        <v>94</v>
      </c>
      <c r="B3842" s="133" t="s">
        <v>188</v>
      </c>
      <c r="C3842" t="s">
        <v>823</v>
      </c>
      <c r="D3842" s="54">
        <v>44710</v>
      </c>
      <c r="E3842" s="133" t="s">
        <v>58</v>
      </c>
      <c r="F3842" s="133" t="s">
        <v>469</v>
      </c>
      <c r="G3842" s="133" t="s">
        <v>20</v>
      </c>
      <c r="H3842" s="2">
        <v>4</v>
      </c>
      <c r="I3842" s="2">
        <v>1078</v>
      </c>
      <c r="J3842" s="2" t="s">
        <v>329</v>
      </c>
      <c r="K3842" s="2" t="s">
        <v>257</v>
      </c>
      <c r="L3842" s="2" t="s">
        <v>23</v>
      </c>
      <c r="M3842" s="16">
        <v>11</v>
      </c>
      <c r="N3842" s="16">
        <v>10.87</v>
      </c>
      <c r="O3842" s="16">
        <v>10.97</v>
      </c>
      <c r="P3842" s="16">
        <v>11</v>
      </c>
      <c r="Q3842" s="16">
        <v>10.83</v>
      </c>
      <c r="R3842" s="2"/>
      <c r="S3842" s="2"/>
      <c r="V3842" t="str">
        <f t="shared" ref="V3842:V3905" si="191">A3842&amp;L3842&amp;G3842</f>
        <v>TRIPLOJUVF</v>
      </c>
      <c r="W3842" s="58" t="e">
        <f>VLOOKUP(V3842,Minimos!$D$3:$E$26,2,FALSE)</f>
        <v>#N/A</v>
      </c>
      <c r="X3842" s="18" t="e">
        <f t="shared" ref="X3842:X3905" si="192">M3842-W3842</f>
        <v>#N/A</v>
      </c>
      <c r="Y3842" s="58" t="e">
        <f t="shared" ref="Y3842:Y3905" si="193">IF(X3842&gt;=0,"Apurado","")</f>
        <v>#N/A</v>
      </c>
    </row>
    <row r="3843" spans="1:25" x14ac:dyDescent="0.25">
      <c r="A3843" t="s">
        <v>94</v>
      </c>
      <c r="B3843" s="133" t="s">
        <v>188</v>
      </c>
      <c r="C3843" t="s">
        <v>823</v>
      </c>
      <c r="D3843" s="54">
        <v>44710</v>
      </c>
      <c r="E3843" s="133" t="s">
        <v>58</v>
      </c>
      <c r="F3843" s="133" t="s">
        <v>469</v>
      </c>
      <c r="G3843" s="133" t="s">
        <v>20</v>
      </c>
      <c r="H3843" s="2">
        <v>10</v>
      </c>
      <c r="I3843" s="2">
        <v>1033</v>
      </c>
      <c r="J3843" s="2" t="s">
        <v>381</v>
      </c>
      <c r="K3843" s="2" t="s">
        <v>65</v>
      </c>
      <c r="L3843" s="2" t="s">
        <v>23</v>
      </c>
      <c r="M3843" s="16">
        <v>9.98</v>
      </c>
      <c r="N3843" s="16">
        <v>9.98</v>
      </c>
      <c r="O3843" s="16">
        <v>9.6999999999999993</v>
      </c>
      <c r="P3843" s="16">
        <v>9.98</v>
      </c>
      <c r="Q3843" s="16">
        <v>9.7100000000000009</v>
      </c>
      <c r="R3843" s="2"/>
      <c r="S3843" s="2"/>
      <c r="V3843" t="str">
        <f t="shared" si="191"/>
        <v>TRIPLOJUVF</v>
      </c>
      <c r="W3843" s="58" t="e">
        <f>VLOOKUP(V3843,Minimos!$D$3:$E$26,2,FALSE)</f>
        <v>#N/A</v>
      </c>
      <c r="X3843" s="18" t="e">
        <f t="shared" si="192"/>
        <v>#N/A</v>
      </c>
      <c r="Y3843" s="58" t="e">
        <f t="shared" si="193"/>
        <v>#N/A</v>
      </c>
    </row>
    <row r="3844" spans="1:25" x14ac:dyDescent="0.25">
      <c r="A3844" t="s">
        <v>138</v>
      </c>
      <c r="B3844" s="133" t="s">
        <v>186</v>
      </c>
      <c r="C3844" t="s">
        <v>823</v>
      </c>
      <c r="D3844" s="54">
        <v>44710</v>
      </c>
      <c r="E3844" s="133" t="s">
        <v>58</v>
      </c>
      <c r="F3844" s="133" t="s">
        <v>469</v>
      </c>
      <c r="G3844" s="133" t="s">
        <v>20</v>
      </c>
      <c r="H3844" s="2">
        <v>1</v>
      </c>
      <c r="I3844" s="2">
        <v>1502</v>
      </c>
      <c r="J3844" s="2" t="s">
        <v>497</v>
      </c>
      <c r="K3844" s="2" t="s">
        <v>64</v>
      </c>
      <c r="L3844" s="2" t="s">
        <v>335</v>
      </c>
      <c r="M3844" s="121">
        <v>7.0134259259259264E-3</v>
      </c>
      <c r="N3844" s="2"/>
      <c r="O3844" s="2"/>
      <c r="P3844" s="2"/>
      <c r="Q3844" s="2"/>
      <c r="R3844" s="2"/>
      <c r="S3844" s="2"/>
      <c r="V3844" t="str">
        <f t="shared" si="191"/>
        <v>3000SENF</v>
      </c>
      <c r="W3844" s="58" t="e">
        <f>VLOOKUP(V3844,Minimos!$D$3:$E$26,2,FALSE)</f>
        <v>#N/A</v>
      </c>
      <c r="X3844" s="18" t="e">
        <f t="shared" si="192"/>
        <v>#N/A</v>
      </c>
      <c r="Y3844" s="58" t="e">
        <f t="shared" si="193"/>
        <v>#N/A</v>
      </c>
    </row>
    <row r="3845" spans="1:25" x14ac:dyDescent="0.25">
      <c r="A3845" t="s">
        <v>138</v>
      </c>
      <c r="B3845" s="133" t="s">
        <v>186</v>
      </c>
      <c r="C3845" t="s">
        <v>823</v>
      </c>
      <c r="D3845" s="54">
        <v>44710</v>
      </c>
      <c r="E3845" s="133" t="s">
        <v>58</v>
      </c>
      <c r="F3845" s="133" t="s">
        <v>469</v>
      </c>
      <c r="G3845" s="133" t="s">
        <v>20</v>
      </c>
      <c r="H3845" s="2">
        <v>9</v>
      </c>
      <c r="I3845" s="2">
        <v>1072</v>
      </c>
      <c r="J3845" s="2" t="s">
        <v>166</v>
      </c>
      <c r="K3845" s="2" t="s">
        <v>257</v>
      </c>
      <c r="L3845" s="2" t="s">
        <v>23</v>
      </c>
      <c r="M3845" s="121">
        <v>8.7739583333333333E-3</v>
      </c>
      <c r="N3845" s="2"/>
      <c r="O3845" s="2"/>
      <c r="P3845" s="2"/>
      <c r="Q3845" s="2"/>
      <c r="R3845" s="2"/>
      <c r="S3845" s="2"/>
      <c r="V3845" t="str">
        <f t="shared" si="191"/>
        <v>3000JUVF</v>
      </c>
      <c r="W3845" s="58" t="e">
        <f>VLOOKUP(V3845,Minimos!$D$3:$E$26,2,FALSE)</f>
        <v>#N/A</v>
      </c>
      <c r="X3845" s="18" t="e">
        <f t="shared" si="192"/>
        <v>#N/A</v>
      </c>
      <c r="Y3845" s="58" t="e">
        <f t="shared" si="193"/>
        <v>#N/A</v>
      </c>
    </row>
    <row r="3846" spans="1:25" x14ac:dyDescent="0.25">
      <c r="A3846" t="s">
        <v>124</v>
      </c>
      <c r="B3846" s="133" t="s">
        <v>187</v>
      </c>
      <c r="C3846" t="s">
        <v>823</v>
      </c>
      <c r="D3846" s="54">
        <v>44710</v>
      </c>
      <c r="E3846" s="133" t="s">
        <v>58</v>
      </c>
      <c r="F3846" s="133" t="s">
        <v>469</v>
      </c>
      <c r="G3846" s="133" t="s">
        <v>18</v>
      </c>
      <c r="H3846" s="2">
        <v>6</v>
      </c>
      <c r="I3846" s="2">
        <v>1049</v>
      </c>
      <c r="J3846" s="2" t="s">
        <v>318</v>
      </c>
      <c r="K3846" s="2" t="s">
        <v>65</v>
      </c>
      <c r="L3846" s="2" t="s">
        <v>23</v>
      </c>
      <c r="M3846" s="16">
        <v>62.66</v>
      </c>
      <c r="N3846" s="16"/>
      <c r="O3846" s="16"/>
      <c r="P3846" s="16"/>
      <c r="Q3846" s="16"/>
      <c r="R3846" s="2"/>
      <c r="S3846" s="2"/>
      <c r="V3846" t="str">
        <f t="shared" si="191"/>
        <v>400B091JUVM</v>
      </c>
      <c r="W3846" s="58" t="e">
        <f>VLOOKUP(V3846,Minimos!$D$3:$E$26,2,FALSE)</f>
        <v>#N/A</v>
      </c>
      <c r="X3846" s="18" t="e">
        <f t="shared" si="192"/>
        <v>#N/A</v>
      </c>
      <c r="Y3846" s="58" t="e">
        <f t="shared" si="193"/>
        <v>#N/A</v>
      </c>
    </row>
    <row r="3847" spans="1:25" x14ac:dyDescent="0.25">
      <c r="A3847" t="s">
        <v>124</v>
      </c>
      <c r="B3847" s="133" t="s">
        <v>187</v>
      </c>
      <c r="C3847" t="s">
        <v>823</v>
      </c>
      <c r="D3847" s="54">
        <v>44710</v>
      </c>
      <c r="E3847" s="133" t="s">
        <v>58</v>
      </c>
      <c r="F3847" s="133" t="s">
        <v>469</v>
      </c>
      <c r="G3847" s="133" t="s">
        <v>18</v>
      </c>
      <c r="H3847" s="2">
        <v>1</v>
      </c>
      <c r="I3847" s="2">
        <v>1531</v>
      </c>
      <c r="J3847" s="2" t="s">
        <v>464</v>
      </c>
      <c r="K3847" s="2" t="s">
        <v>64</v>
      </c>
      <c r="L3847" s="2" t="s">
        <v>160</v>
      </c>
      <c r="M3847" s="16">
        <v>52.98</v>
      </c>
      <c r="N3847" s="16"/>
      <c r="O3847" s="16"/>
      <c r="P3847" s="16"/>
      <c r="Q3847" s="16"/>
      <c r="R3847" s="2"/>
      <c r="S3847" s="2"/>
      <c r="V3847" t="str">
        <f t="shared" si="191"/>
        <v>400B091SUB-23M</v>
      </c>
      <c r="W3847" s="58" t="e">
        <f>VLOOKUP(V3847,Minimos!$D$3:$E$26,2,FALSE)</f>
        <v>#N/A</v>
      </c>
      <c r="X3847" s="18" t="e">
        <f t="shared" si="192"/>
        <v>#N/A</v>
      </c>
      <c r="Y3847" s="58" t="e">
        <f t="shared" si="193"/>
        <v>#N/A</v>
      </c>
    </row>
    <row r="3848" spans="1:25" x14ac:dyDescent="0.25">
      <c r="A3848" t="s">
        <v>124</v>
      </c>
      <c r="B3848" s="133" t="s">
        <v>187</v>
      </c>
      <c r="C3848" t="s">
        <v>823</v>
      </c>
      <c r="D3848" s="54">
        <v>44710</v>
      </c>
      <c r="E3848" s="133" t="s">
        <v>58</v>
      </c>
      <c r="F3848" s="133" t="s">
        <v>469</v>
      </c>
      <c r="G3848" s="133" t="s">
        <v>18</v>
      </c>
      <c r="H3848" s="2">
        <v>6</v>
      </c>
      <c r="I3848" s="2">
        <v>1151</v>
      </c>
      <c r="J3848" s="2" t="s">
        <v>369</v>
      </c>
      <c r="K3848" s="2" t="s">
        <v>66</v>
      </c>
      <c r="L3848" s="2" t="s">
        <v>23</v>
      </c>
      <c r="M3848" s="16">
        <v>57.64</v>
      </c>
      <c r="N3848" s="16"/>
      <c r="O3848" s="16"/>
      <c r="P3848" s="16"/>
      <c r="Q3848" s="16"/>
      <c r="R3848" s="2"/>
      <c r="S3848" s="2"/>
      <c r="V3848" t="str">
        <f t="shared" si="191"/>
        <v>400B091JUVM</v>
      </c>
      <c r="W3848" s="58" t="e">
        <f>VLOOKUP(V3848,Minimos!$D$3:$E$26,2,FALSE)</f>
        <v>#N/A</v>
      </c>
      <c r="X3848" s="18" t="e">
        <f t="shared" si="192"/>
        <v>#N/A</v>
      </c>
      <c r="Y3848" s="58" t="e">
        <f t="shared" si="193"/>
        <v>#N/A</v>
      </c>
    </row>
    <row r="3849" spans="1:25" x14ac:dyDescent="0.25">
      <c r="A3849" t="s">
        <v>97</v>
      </c>
      <c r="B3849" s="133" t="s">
        <v>188</v>
      </c>
      <c r="C3849" t="s">
        <v>823</v>
      </c>
      <c r="D3849" s="54">
        <v>44710</v>
      </c>
      <c r="E3849" s="133" t="s">
        <v>58</v>
      </c>
      <c r="F3849" s="133" t="s">
        <v>469</v>
      </c>
      <c r="G3849" s="133" t="s">
        <v>20</v>
      </c>
      <c r="H3849" s="2">
        <v>2</v>
      </c>
      <c r="I3849" s="2">
        <v>1489</v>
      </c>
      <c r="J3849" s="2" t="s">
        <v>615</v>
      </c>
      <c r="K3849" s="2" t="s">
        <v>64</v>
      </c>
      <c r="L3849" s="2" t="s">
        <v>26</v>
      </c>
      <c r="M3849" s="16">
        <v>2.81</v>
      </c>
      <c r="N3849" s="16"/>
      <c r="O3849" s="16"/>
      <c r="P3849" s="16"/>
      <c r="Q3849" s="16"/>
      <c r="R3849" s="2"/>
      <c r="S3849" s="2"/>
      <c r="V3849" t="str">
        <f t="shared" si="191"/>
        <v>VARAJUNF</v>
      </c>
      <c r="W3849" s="58" t="e">
        <f>VLOOKUP(V3849,Minimos!$D$3:$E$26,2,FALSE)</f>
        <v>#N/A</v>
      </c>
      <c r="X3849" s="18" t="e">
        <f t="shared" si="192"/>
        <v>#N/A</v>
      </c>
      <c r="Y3849" s="58" t="e">
        <f t="shared" si="193"/>
        <v>#N/A</v>
      </c>
    </row>
    <row r="3850" spans="1:25" x14ac:dyDescent="0.25">
      <c r="A3850" t="s">
        <v>97</v>
      </c>
      <c r="B3850" s="133" t="s">
        <v>188</v>
      </c>
      <c r="C3850" t="s">
        <v>823</v>
      </c>
      <c r="D3850" s="54">
        <v>44710</v>
      </c>
      <c r="E3850" s="133" t="s">
        <v>58</v>
      </c>
      <c r="F3850" s="133" t="s">
        <v>469</v>
      </c>
      <c r="G3850" s="133" t="s">
        <v>20</v>
      </c>
      <c r="H3850" s="2">
        <v>6</v>
      </c>
      <c r="I3850" s="2">
        <v>1043</v>
      </c>
      <c r="J3850" s="2" t="s">
        <v>424</v>
      </c>
      <c r="K3850" s="2" t="s">
        <v>65</v>
      </c>
      <c r="L3850" s="2" t="s">
        <v>26</v>
      </c>
      <c r="M3850" s="16">
        <v>2.15</v>
      </c>
      <c r="N3850" s="16"/>
      <c r="O3850" s="16"/>
      <c r="P3850" s="16"/>
      <c r="Q3850" s="16"/>
      <c r="R3850" s="2"/>
      <c r="S3850" s="2"/>
      <c r="V3850" t="str">
        <f t="shared" si="191"/>
        <v>VARAJUNF</v>
      </c>
      <c r="W3850" s="58" t="e">
        <f>VLOOKUP(V3850,Minimos!$D$3:$E$26,2,FALSE)</f>
        <v>#N/A</v>
      </c>
      <c r="X3850" s="18" t="e">
        <f t="shared" si="192"/>
        <v>#N/A</v>
      </c>
      <c r="Y3850" s="58" t="e">
        <f t="shared" si="193"/>
        <v>#N/A</v>
      </c>
    </row>
    <row r="3851" spans="1:25" x14ac:dyDescent="0.25">
      <c r="A3851" t="s">
        <v>98</v>
      </c>
      <c r="B3851" s="133" t="s">
        <v>188</v>
      </c>
      <c r="C3851" t="s">
        <v>823</v>
      </c>
      <c r="D3851" s="54">
        <v>44710</v>
      </c>
      <c r="E3851" s="133" t="s">
        <v>58</v>
      </c>
      <c r="F3851" s="133" t="s">
        <v>469</v>
      </c>
      <c r="G3851" s="133" t="s">
        <v>18</v>
      </c>
      <c r="H3851" s="2">
        <v>1</v>
      </c>
      <c r="I3851" s="2">
        <v>1533</v>
      </c>
      <c r="J3851" s="2" t="s">
        <v>452</v>
      </c>
      <c r="K3851" s="2" t="s">
        <v>64</v>
      </c>
      <c r="L3851" s="2" t="s">
        <v>160</v>
      </c>
      <c r="M3851" s="16">
        <v>1.88</v>
      </c>
      <c r="N3851" s="16"/>
      <c r="O3851" s="16"/>
      <c r="P3851" s="16"/>
      <c r="Q3851" s="16"/>
      <c r="R3851" s="2"/>
      <c r="S3851" s="2"/>
      <c r="V3851" t="str">
        <f t="shared" si="191"/>
        <v>ALTURASUB-23M</v>
      </c>
      <c r="W3851" s="58" t="e">
        <f>VLOOKUP(V3851,Minimos!$D$3:$E$26,2,FALSE)</f>
        <v>#N/A</v>
      </c>
      <c r="X3851" s="18" t="e">
        <f t="shared" si="192"/>
        <v>#N/A</v>
      </c>
      <c r="Y3851" s="58" t="e">
        <f t="shared" si="193"/>
        <v>#N/A</v>
      </c>
    </row>
    <row r="3852" spans="1:25" x14ac:dyDescent="0.25">
      <c r="A3852" t="s">
        <v>98</v>
      </c>
      <c r="B3852" s="133" t="s">
        <v>188</v>
      </c>
      <c r="C3852" t="s">
        <v>823</v>
      </c>
      <c r="D3852" s="54">
        <v>44710</v>
      </c>
      <c r="E3852" s="133" t="s">
        <v>58</v>
      </c>
      <c r="F3852" s="133" t="s">
        <v>469</v>
      </c>
      <c r="G3852" s="133" t="s">
        <v>18</v>
      </c>
      <c r="H3852" s="2">
        <v>6</v>
      </c>
      <c r="I3852" s="2">
        <v>1065</v>
      </c>
      <c r="J3852" s="2" t="s">
        <v>489</v>
      </c>
      <c r="K3852" s="2" t="s">
        <v>65</v>
      </c>
      <c r="L3852" s="2" t="s">
        <v>23</v>
      </c>
      <c r="M3852" s="16">
        <v>1.75</v>
      </c>
      <c r="N3852" s="16"/>
      <c r="O3852" s="16"/>
      <c r="P3852" s="16"/>
      <c r="Q3852" s="16"/>
      <c r="R3852" s="2"/>
      <c r="S3852" s="2"/>
      <c r="V3852" t="str">
        <f t="shared" si="191"/>
        <v>ALTURAJUVM</v>
      </c>
      <c r="W3852" s="58" t="e">
        <f>VLOOKUP(V3852,Minimos!$D$3:$E$26,2,FALSE)</f>
        <v>#N/A</v>
      </c>
      <c r="X3852" s="18" t="e">
        <f t="shared" si="192"/>
        <v>#N/A</v>
      </c>
      <c r="Y3852" s="58" t="e">
        <f t="shared" si="193"/>
        <v>#N/A</v>
      </c>
    </row>
    <row r="3853" spans="1:25" x14ac:dyDescent="0.25">
      <c r="A3853" t="s">
        <v>98</v>
      </c>
      <c r="B3853" s="133" t="s">
        <v>188</v>
      </c>
      <c r="C3853" t="s">
        <v>823</v>
      </c>
      <c r="D3853" s="54">
        <v>44710</v>
      </c>
      <c r="E3853" s="133" t="s">
        <v>58</v>
      </c>
      <c r="F3853" s="133" t="s">
        <v>469</v>
      </c>
      <c r="G3853" s="133" t="s">
        <v>18</v>
      </c>
      <c r="H3853" s="2">
        <v>14</v>
      </c>
      <c r="I3853" s="2">
        <v>1140</v>
      </c>
      <c r="J3853" s="2" t="s">
        <v>482</v>
      </c>
      <c r="K3853" s="2" t="s">
        <v>66</v>
      </c>
      <c r="L3853" s="2" t="s">
        <v>335</v>
      </c>
      <c r="M3853" s="16">
        <v>1.7</v>
      </c>
      <c r="N3853" s="16"/>
      <c r="O3853" s="16"/>
      <c r="P3853" s="16"/>
      <c r="Q3853" s="16"/>
      <c r="R3853" s="2"/>
      <c r="S3853" s="2"/>
      <c r="V3853" t="str">
        <f t="shared" si="191"/>
        <v>ALTURASENM</v>
      </c>
      <c r="W3853" s="58" t="e">
        <f>VLOOKUP(V3853,Minimos!$D$3:$E$26,2,FALSE)</f>
        <v>#N/A</v>
      </c>
      <c r="X3853" s="18" t="e">
        <f t="shared" si="192"/>
        <v>#N/A</v>
      </c>
      <c r="Y3853" s="58" t="e">
        <f t="shared" si="193"/>
        <v>#N/A</v>
      </c>
    </row>
    <row r="3854" spans="1:25" x14ac:dyDescent="0.25">
      <c r="A3854" t="s">
        <v>125</v>
      </c>
      <c r="B3854" s="133" t="s">
        <v>187</v>
      </c>
      <c r="C3854" t="s">
        <v>823</v>
      </c>
      <c r="D3854" s="54">
        <v>44710</v>
      </c>
      <c r="E3854" s="133" t="s">
        <v>58</v>
      </c>
      <c r="F3854" s="133" t="s">
        <v>469</v>
      </c>
      <c r="G3854" s="133" t="s">
        <v>20</v>
      </c>
      <c r="H3854" s="2">
        <v>2</v>
      </c>
      <c r="I3854" s="2">
        <v>1500</v>
      </c>
      <c r="J3854" s="2" t="s">
        <v>357</v>
      </c>
      <c r="K3854" s="2" t="s">
        <v>64</v>
      </c>
      <c r="L3854" s="2" t="s">
        <v>26</v>
      </c>
      <c r="M3854" s="16">
        <v>64.94</v>
      </c>
      <c r="N3854" s="16"/>
      <c r="O3854" s="16"/>
      <c r="P3854" s="16"/>
      <c r="Q3854" s="16"/>
      <c r="R3854" s="2"/>
      <c r="S3854" s="2"/>
      <c r="V3854" t="str">
        <f t="shared" si="191"/>
        <v>400B076JUNF</v>
      </c>
      <c r="W3854" s="58" t="e">
        <f>VLOOKUP(V3854,Minimos!$D$3:$E$26,2,FALSE)</f>
        <v>#N/A</v>
      </c>
      <c r="X3854" s="18" t="e">
        <f t="shared" si="192"/>
        <v>#N/A</v>
      </c>
      <c r="Y3854" s="58" t="e">
        <f t="shared" si="193"/>
        <v>#N/A</v>
      </c>
    </row>
    <row r="3855" spans="1:25" x14ac:dyDescent="0.25">
      <c r="A3855" t="s">
        <v>36</v>
      </c>
      <c r="B3855" s="133" t="s">
        <v>30</v>
      </c>
      <c r="C3855" t="s">
        <v>823</v>
      </c>
      <c r="D3855" s="54">
        <v>44710</v>
      </c>
      <c r="E3855" s="133" t="s">
        <v>58</v>
      </c>
      <c r="F3855" s="133" t="s">
        <v>469</v>
      </c>
      <c r="G3855" s="133" t="s">
        <v>18</v>
      </c>
      <c r="H3855" s="2">
        <v>2</v>
      </c>
      <c r="I3855" s="2">
        <v>1524</v>
      </c>
      <c r="J3855" s="2" t="s">
        <v>563</v>
      </c>
      <c r="K3855" s="2" t="s">
        <v>64</v>
      </c>
      <c r="L3855" s="2" t="s">
        <v>335</v>
      </c>
      <c r="M3855" s="16">
        <v>40.81</v>
      </c>
      <c r="N3855" s="16">
        <v>39.33</v>
      </c>
      <c r="O3855" s="16">
        <v>39.83</v>
      </c>
      <c r="P3855" s="16">
        <v>40.81</v>
      </c>
      <c r="Q3855" s="16">
        <v>40.74</v>
      </c>
      <c r="R3855" s="2"/>
      <c r="S3855" s="2"/>
      <c r="V3855" t="str">
        <f t="shared" si="191"/>
        <v>DISCO20SENM</v>
      </c>
      <c r="W3855" s="58" t="e">
        <f>VLOOKUP(V3855,Minimos!$D$3:$E$26,2,FALSE)</f>
        <v>#N/A</v>
      </c>
      <c r="X3855" s="18" t="e">
        <f t="shared" si="192"/>
        <v>#N/A</v>
      </c>
      <c r="Y3855" s="58" t="e">
        <f t="shared" si="193"/>
        <v>#N/A</v>
      </c>
    </row>
    <row r="3856" spans="1:25" x14ac:dyDescent="0.25">
      <c r="A3856" t="s">
        <v>36</v>
      </c>
      <c r="B3856" s="133" t="s">
        <v>30</v>
      </c>
      <c r="C3856" t="s">
        <v>823</v>
      </c>
      <c r="D3856" s="54">
        <v>44710</v>
      </c>
      <c r="E3856" s="133" t="s">
        <v>58</v>
      </c>
      <c r="F3856" s="133" t="s">
        <v>469</v>
      </c>
      <c r="G3856" s="133" t="s">
        <v>18</v>
      </c>
      <c r="H3856" s="2">
        <v>4</v>
      </c>
      <c r="I3856" s="2">
        <v>1142</v>
      </c>
      <c r="J3856" s="2" t="s">
        <v>524</v>
      </c>
      <c r="K3856" s="2" t="s">
        <v>66</v>
      </c>
      <c r="L3856" s="2" t="s">
        <v>335</v>
      </c>
      <c r="M3856" s="16">
        <v>37.94</v>
      </c>
      <c r="N3856" s="16">
        <v>31.85</v>
      </c>
      <c r="O3856" s="16" t="s">
        <v>1</v>
      </c>
      <c r="P3856" s="16">
        <v>37.94</v>
      </c>
      <c r="Q3856" s="16" t="s">
        <v>1</v>
      </c>
      <c r="R3856" s="2"/>
      <c r="S3856" s="2"/>
      <c r="V3856" t="str">
        <f t="shared" si="191"/>
        <v>DISCO20SENM</v>
      </c>
      <c r="W3856" s="58" t="e">
        <f>VLOOKUP(V3856,Minimos!$D$3:$E$26,2,FALSE)</f>
        <v>#N/A</v>
      </c>
      <c r="X3856" s="18" t="e">
        <f t="shared" si="192"/>
        <v>#N/A</v>
      </c>
      <c r="Y3856" s="58" t="e">
        <f t="shared" si="193"/>
        <v>#N/A</v>
      </c>
    </row>
    <row r="3857" spans="1:25" x14ac:dyDescent="0.25">
      <c r="A3857" t="s">
        <v>36</v>
      </c>
      <c r="B3857" s="133" t="s">
        <v>30</v>
      </c>
      <c r="C3857" t="s">
        <v>823</v>
      </c>
      <c r="D3857" s="54">
        <v>44710</v>
      </c>
      <c r="E3857" s="133" t="s">
        <v>58</v>
      </c>
      <c r="F3857" s="133" t="s">
        <v>469</v>
      </c>
      <c r="G3857" s="133" t="s">
        <v>18</v>
      </c>
      <c r="H3857" s="2">
        <v>15</v>
      </c>
      <c r="I3857" s="2">
        <v>1082</v>
      </c>
      <c r="J3857" s="2" t="s">
        <v>332</v>
      </c>
      <c r="K3857" s="2" t="s">
        <v>257</v>
      </c>
      <c r="L3857" s="2" t="s">
        <v>23</v>
      </c>
      <c r="M3857" s="16">
        <v>12.63</v>
      </c>
      <c r="N3857" s="16">
        <v>12.63</v>
      </c>
      <c r="O3857" s="16">
        <v>12.59</v>
      </c>
      <c r="P3857" s="16">
        <v>12.02</v>
      </c>
      <c r="Q3857" s="16">
        <v>12</v>
      </c>
      <c r="R3857" s="2"/>
      <c r="S3857" s="2"/>
      <c r="V3857" t="str">
        <f t="shared" si="191"/>
        <v>DISCO20JUVM</v>
      </c>
      <c r="W3857" s="58" t="e">
        <f>VLOOKUP(V3857,Minimos!$D$3:$E$26,2,FALSE)</f>
        <v>#N/A</v>
      </c>
      <c r="X3857" s="18" t="e">
        <f t="shared" si="192"/>
        <v>#N/A</v>
      </c>
      <c r="Y3857" s="58" t="e">
        <f t="shared" si="193"/>
        <v>#N/A</v>
      </c>
    </row>
    <row r="3858" spans="1:25" x14ac:dyDescent="0.25">
      <c r="A3858" t="s">
        <v>114</v>
      </c>
      <c r="B3858" s="133" t="s">
        <v>187</v>
      </c>
      <c r="C3858" t="s">
        <v>823</v>
      </c>
      <c r="D3858" s="54">
        <v>44710</v>
      </c>
      <c r="E3858" s="133" t="s">
        <v>58</v>
      </c>
      <c r="F3858" s="133" t="s">
        <v>469</v>
      </c>
      <c r="G3858" s="133" t="s">
        <v>18</v>
      </c>
      <c r="H3858" s="2">
        <v>3</v>
      </c>
      <c r="I3858" s="2">
        <v>1153</v>
      </c>
      <c r="J3858" s="2" t="s">
        <v>830</v>
      </c>
      <c r="K3858" s="2" t="s">
        <v>66</v>
      </c>
      <c r="L3858" s="2" t="s">
        <v>335</v>
      </c>
      <c r="M3858" s="16">
        <v>23.82</v>
      </c>
      <c r="N3858" s="16"/>
      <c r="O3858" s="16"/>
      <c r="P3858" s="16"/>
      <c r="Q3858" s="16"/>
      <c r="R3858" s="2"/>
      <c r="S3858" s="2"/>
      <c r="V3858" t="str">
        <f t="shared" si="191"/>
        <v>200SENM</v>
      </c>
      <c r="W3858" s="58" t="e">
        <f>VLOOKUP(V3858,Minimos!$D$3:$E$26,2,FALSE)</f>
        <v>#N/A</v>
      </c>
      <c r="X3858" s="18" t="e">
        <f t="shared" si="192"/>
        <v>#N/A</v>
      </c>
      <c r="Y3858" s="58" t="e">
        <f t="shared" si="193"/>
        <v>#N/A</v>
      </c>
    </row>
    <row r="3859" spans="1:25" x14ac:dyDescent="0.25">
      <c r="A3859" t="s">
        <v>114</v>
      </c>
      <c r="B3859" s="133" t="s">
        <v>187</v>
      </c>
      <c r="C3859" t="s">
        <v>823</v>
      </c>
      <c r="D3859" s="54">
        <v>44710</v>
      </c>
      <c r="E3859" s="133" t="s">
        <v>58</v>
      </c>
      <c r="F3859" s="133" t="s">
        <v>469</v>
      </c>
      <c r="G3859" s="133" t="s">
        <v>18</v>
      </c>
      <c r="H3859" s="2">
        <v>4</v>
      </c>
      <c r="I3859" s="2">
        <v>1089</v>
      </c>
      <c r="J3859" s="2" t="s">
        <v>429</v>
      </c>
      <c r="K3859" s="2" t="s">
        <v>257</v>
      </c>
      <c r="L3859" s="2" t="s">
        <v>23</v>
      </c>
      <c r="M3859" s="16">
        <v>23.7</v>
      </c>
      <c r="N3859" s="16"/>
      <c r="O3859" s="16"/>
      <c r="P3859" s="16"/>
      <c r="Q3859" s="16"/>
      <c r="R3859" s="2"/>
      <c r="S3859" s="2"/>
      <c r="V3859" t="str">
        <f t="shared" si="191"/>
        <v>200JUVM</v>
      </c>
      <c r="W3859" s="58" t="e">
        <f>VLOOKUP(V3859,Minimos!$D$3:$E$26,2,FALSE)</f>
        <v>#N/A</v>
      </c>
      <c r="X3859" s="18" t="e">
        <f t="shared" si="192"/>
        <v>#N/A</v>
      </c>
      <c r="Y3859" s="58" t="e">
        <f t="shared" si="193"/>
        <v>#N/A</v>
      </c>
    </row>
    <row r="3860" spans="1:25" x14ac:dyDescent="0.25">
      <c r="A3860" t="s">
        <v>114</v>
      </c>
      <c r="B3860" s="133" t="s">
        <v>187</v>
      </c>
      <c r="C3860" t="s">
        <v>823</v>
      </c>
      <c r="D3860" s="54">
        <v>44710</v>
      </c>
      <c r="E3860" s="133" t="s">
        <v>58</v>
      </c>
      <c r="F3860" s="133" t="s">
        <v>469</v>
      </c>
      <c r="G3860" s="133" t="s">
        <v>18</v>
      </c>
      <c r="H3860" s="2">
        <v>2</v>
      </c>
      <c r="I3860" s="2">
        <v>1526</v>
      </c>
      <c r="J3860" s="2" t="s">
        <v>433</v>
      </c>
      <c r="K3860" s="2" t="s">
        <v>64</v>
      </c>
      <c r="L3860" s="2" t="s">
        <v>335</v>
      </c>
      <c r="M3860" s="16">
        <v>22.47</v>
      </c>
      <c r="N3860" s="16"/>
      <c r="O3860" s="16"/>
      <c r="P3860" s="16"/>
      <c r="Q3860" s="16"/>
      <c r="R3860" s="2"/>
      <c r="S3860" s="2"/>
      <c r="V3860" t="str">
        <f t="shared" si="191"/>
        <v>200SENM</v>
      </c>
      <c r="W3860" s="58" t="e">
        <f>VLOOKUP(V3860,Minimos!$D$3:$E$26,2,FALSE)</f>
        <v>#N/A</v>
      </c>
      <c r="X3860" s="18" t="e">
        <f t="shared" si="192"/>
        <v>#N/A</v>
      </c>
      <c r="Y3860" s="58" t="e">
        <f t="shared" si="193"/>
        <v>#N/A</v>
      </c>
    </row>
    <row r="3861" spans="1:25" x14ac:dyDescent="0.25">
      <c r="A3861" t="s">
        <v>114</v>
      </c>
      <c r="B3861" s="133" t="s">
        <v>187</v>
      </c>
      <c r="C3861" t="s">
        <v>823</v>
      </c>
      <c r="D3861" s="54">
        <v>44710</v>
      </c>
      <c r="E3861" s="133" t="s">
        <v>58</v>
      </c>
      <c r="F3861" s="133" t="s">
        <v>469</v>
      </c>
      <c r="G3861" s="133" t="s">
        <v>18</v>
      </c>
      <c r="H3861" s="2">
        <v>5</v>
      </c>
      <c r="I3861" s="2">
        <v>1066</v>
      </c>
      <c r="J3861" s="2" t="s">
        <v>333</v>
      </c>
      <c r="K3861" s="2" t="s">
        <v>65</v>
      </c>
      <c r="L3861" s="2" t="s">
        <v>26</v>
      </c>
      <c r="M3861" s="16">
        <v>23.22</v>
      </c>
      <c r="N3861" s="16"/>
      <c r="O3861" s="16"/>
      <c r="P3861" s="16"/>
      <c r="Q3861" s="16"/>
      <c r="R3861" s="2"/>
      <c r="S3861" s="2"/>
      <c r="V3861" t="str">
        <f t="shared" si="191"/>
        <v>200JUNM</v>
      </c>
      <c r="W3861" s="58" t="e">
        <f>VLOOKUP(V3861,Minimos!$D$3:$E$26,2,FALSE)</f>
        <v>#N/A</v>
      </c>
      <c r="X3861" s="18" t="e">
        <f t="shared" si="192"/>
        <v>#N/A</v>
      </c>
      <c r="Y3861" s="58" t="e">
        <f t="shared" si="193"/>
        <v>#N/A</v>
      </c>
    </row>
    <row r="3862" spans="1:25" x14ac:dyDescent="0.25">
      <c r="A3862" t="s">
        <v>114</v>
      </c>
      <c r="B3862" s="133" t="s">
        <v>187</v>
      </c>
      <c r="C3862" t="s">
        <v>823</v>
      </c>
      <c r="D3862" s="54">
        <v>44710</v>
      </c>
      <c r="E3862" s="133" t="s">
        <v>58</v>
      </c>
      <c r="F3862" s="133" t="s">
        <v>469</v>
      </c>
      <c r="G3862" s="133" t="s">
        <v>20</v>
      </c>
      <c r="H3862" s="2">
        <v>5</v>
      </c>
      <c r="I3862" s="2">
        <v>1034</v>
      </c>
      <c r="J3862" s="2" t="s">
        <v>392</v>
      </c>
      <c r="K3862" s="2" t="s">
        <v>65</v>
      </c>
      <c r="L3862" s="2" t="s">
        <v>26</v>
      </c>
      <c r="M3862" s="16">
        <v>29.07</v>
      </c>
      <c r="N3862" s="16"/>
      <c r="O3862" s="16"/>
      <c r="P3862" s="16"/>
      <c r="Q3862" s="16"/>
      <c r="R3862" s="2"/>
      <c r="S3862" s="2"/>
      <c r="V3862" t="str">
        <f t="shared" si="191"/>
        <v>200JUNF</v>
      </c>
      <c r="W3862" s="58" t="e">
        <f>VLOOKUP(V3862,Minimos!$D$3:$E$26,2,FALSE)</f>
        <v>#N/A</v>
      </c>
      <c r="X3862" s="18" t="e">
        <f t="shared" si="192"/>
        <v>#N/A</v>
      </c>
      <c r="Y3862" s="58" t="e">
        <f t="shared" si="193"/>
        <v>#N/A</v>
      </c>
    </row>
    <row r="3863" spans="1:25" x14ac:dyDescent="0.25">
      <c r="A3863" t="s">
        <v>114</v>
      </c>
      <c r="B3863" s="133" t="s">
        <v>187</v>
      </c>
      <c r="C3863" t="s">
        <v>823</v>
      </c>
      <c r="D3863" s="54">
        <v>44710</v>
      </c>
      <c r="E3863" s="133" t="s">
        <v>58</v>
      </c>
      <c r="F3863" s="133" t="s">
        <v>469</v>
      </c>
      <c r="G3863" s="133" t="s">
        <v>20</v>
      </c>
      <c r="H3863" s="2">
        <v>5</v>
      </c>
      <c r="I3863" s="2">
        <v>1506</v>
      </c>
      <c r="J3863" s="2" t="s">
        <v>425</v>
      </c>
      <c r="K3863" s="2" t="s">
        <v>64</v>
      </c>
      <c r="L3863" s="2" t="s">
        <v>26</v>
      </c>
      <c r="M3863" s="16">
        <v>26.57</v>
      </c>
      <c r="N3863" s="16"/>
      <c r="O3863" s="16"/>
      <c r="P3863" s="16"/>
      <c r="Q3863" s="16"/>
      <c r="R3863" s="2"/>
      <c r="S3863" s="2"/>
      <c r="V3863" t="str">
        <f t="shared" si="191"/>
        <v>200JUNF</v>
      </c>
      <c r="W3863" s="58" t="e">
        <f>VLOOKUP(V3863,Minimos!$D$3:$E$26,2,FALSE)</f>
        <v>#N/A</v>
      </c>
      <c r="X3863" s="18" t="e">
        <f t="shared" si="192"/>
        <v>#N/A</v>
      </c>
      <c r="Y3863" s="58" t="e">
        <f t="shared" si="193"/>
        <v>#N/A</v>
      </c>
    </row>
    <row r="3864" spans="1:25" x14ac:dyDescent="0.25">
      <c r="A3864" t="s">
        <v>94</v>
      </c>
      <c r="B3864" s="133" t="s">
        <v>188</v>
      </c>
      <c r="C3864" t="s">
        <v>823</v>
      </c>
      <c r="D3864" s="54">
        <v>44710</v>
      </c>
      <c r="E3864" s="133" t="s">
        <v>58</v>
      </c>
      <c r="F3864" s="133" t="s">
        <v>469</v>
      </c>
      <c r="G3864" s="133" t="s">
        <v>18</v>
      </c>
      <c r="H3864" s="2">
        <v>3</v>
      </c>
      <c r="I3864" s="2">
        <v>1141</v>
      </c>
      <c r="J3864" s="2" t="s">
        <v>380</v>
      </c>
      <c r="K3864" s="2" t="s">
        <v>66</v>
      </c>
      <c r="L3864" s="2" t="s">
        <v>26</v>
      </c>
      <c r="M3864" s="16">
        <v>13.35</v>
      </c>
      <c r="N3864" s="16">
        <v>13.15</v>
      </c>
      <c r="O3864" s="16" t="s">
        <v>1</v>
      </c>
      <c r="P3864" s="16">
        <v>13.35</v>
      </c>
      <c r="Q3864" s="16" t="s">
        <v>1</v>
      </c>
      <c r="R3864" s="2"/>
      <c r="S3864" s="2"/>
      <c r="V3864" t="str">
        <f t="shared" si="191"/>
        <v>TRIPLOJUNM</v>
      </c>
      <c r="W3864" s="58" t="e">
        <f>VLOOKUP(V3864,Minimos!$D$3:$E$26,2,FALSE)</f>
        <v>#N/A</v>
      </c>
      <c r="X3864" s="18" t="e">
        <f t="shared" si="192"/>
        <v>#N/A</v>
      </c>
      <c r="Y3864" s="58" t="e">
        <f t="shared" si="193"/>
        <v>#N/A</v>
      </c>
    </row>
    <row r="3865" spans="1:25" x14ac:dyDescent="0.25">
      <c r="A3865" t="s">
        <v>94</v>
      </c>
      <c r="B3865" s="133" t="s">
        <v>188</v>
      </c>
      <c r="C3865" t="s">
        <v>823</v>
      </c>
      <c r="D3865" s="54">
        <v>44710</v>
      </c>
      <c r="E3865" s="133" t="s">
        <v>58</v>
      </c>
      <c r="F3865" s="133" t="s">
        <v>469</v>
      </c>
      <c r="G3865" s="133" t="s">
        <v>18</v>
      </c>
      <c r="H3865" s="2">
        <v>5</v>
      </c>
      <c r="I3865" s="2">
        <v>1084</v>
      </c>
      <c r="J3865" s="2" t="s">
        <v>324</v>
      </c>
      <c r="K3865" s="2" t="s">
        <v>257</v>
      </c>
      <c r="L3865" s="2" t="s">
        <v>23</v>
      </c>
      <c r="M3865" s="16">
        <v>12.88</v>
      </c>
      <c r="N3865" s="16">
        <v>12.44</v>
      </c>
      <c r="O3865" s="16">
        <v>12.88</v>
      </c>
      <c r="P3865" s="16">
        <v>12.76</v>
      </c>
      <c r="Q3865" s="16">
        <v>12.65</v>
      </c>
      <c r="R3865" s="2"/>
      <c r="S3865" s="2"/>
      <c r="V3865" t="str">
        <f t="shared" si="191"/>
        <v>TRIPLOJUVM</v>
      </c>
      <c r="W3865" s="58" t="e">
        <f>VLOOKUP(V3865,Minimos!$D$3:$E$26,2,FALSE)</f>
        <v>#N/A</v>
      </c>
      <c r="X3865" s="18" t="e">
        <f t="shared" si="192"/>
        <v>#N/A</v>
      </c>
      <c r="Y3865" s="58" t="e">
        <f t="shared" si="193"/>
        <v>#N/A</v>
      </c>
    </row>
    <row r="3866" spans="1:25" x14ac:dyDescent="0.25">
      <c r="A3866" t="s">
        <v>94</v>
      </c>
      <c r="B3866" s="133" t="s">
        <v>188</v>
      </c>
      <c r="C3866" t="s">
        <v>823</v>
      </c>
      <c r="D3866" s="54">
        <v>44710</v>
      </c>
      <c r="E3866" s="133" t="s">
        <v>58</v>
      </c>
      <c r="F3866" s="133" t="s">
        <v>469</v>
      </c>
      <c r="G3866" s="133" t="s">
        <v>18</v>
      </c>
      <c r="H3866" s="2">
        <v>6</v>
      </c>
      <c r="I3866" s="2">
        <v>1048</v>
      </c>
      <c r="J3866" s="2" t="s">
        <v>338</v>
      </c>
      <c r="K3866" s="2" t="s">
        <v>65</v>
      </c>
      <c r="L3866" s="2" t="s">
        <v>160</v>
      </c>
      <c r="M3866" s="16">
        <v>12.75</v>
      </c>
      <c r="N3866" s="16">
        <v>12.11</v>
      </c>
      <c r="O3866" s="16">
        <v>12.43</v>
      </c>
      <c r="P3866" s="16">
        <v>12.75</v>
      </c>
      <c r="Q3866" s="16" t="s">
        <v>25</v>
      </c>
      <c r="R3866" s="2"/>
      <c r="S3866" s="2"/>
      <c r="V3866" t="str">
        <f t="shared" si="191"/>
        <v>TRIPLOSUB-23M</v>
      </c>
      <c r="W3866" s="58" t="e">
        <f>VLOOKUP(V3866,Minimos!$D$3:$E$26,2,FALSE)</f>
        <v>#N/A</v>
      </c>
      <c r="X3866" s="18" t="e">
        <f t="shared" si="192"/>
        <v>#N/A</v>
      </c>
      <c r="Y3866" s="58" t="e">
        <f t="shared" si="193"/>
        <v>#N/A</v>
      </c>
    </row>
    <row r="3867" spans="1:25" x14ac:dyDescent="0.25">
      <c r="A3867" t="s">
        <v>94</v>
      </c>
      <c r="B3867" s="133" t="s">
        <v>188</v>
      </c>
      <c r="C3867" t="s">
        <v>823</v>
      </c>
      <c r="D3867" s="54">
        <v>44710</v>
      </c>
      <c r="E3867" s="133" t="s">
        <v>58</v>
      </c>
      <c r="F3867" s="133" t="s">
        <v>469</v>
      </c>
      <c r="G3867" s="133" t="s">
        <v>18</v>
      </c>
      <c r="H3867" s="2">
        <v>7</v>
      </c>
      <c r="I3867" s="2">
        <v>1525</v>
      </c>
      <c r="J3867" s="2" t="s">
        <v>398</v>
      </c>
      <c r="K3867" s="2" t="s">
        <v>64</v>
      </c>
      <c r="L3867" s="2" t="s">
        <v>23</v>
      </c>
      <c r="M3867" s="16">
        <v>12.64</v>
      </c>
      <c r="N3867" s="16" t="s">
        <v>1</v>
      </c>
      <c r="O3867" s="16">
        <v>12.52</v>
      </c>
      <c r="P3867" s="16">
        <v>12.42</v>
      </c>
      <c r="Q3867" s="16">
        <v>12.64</v>
      </c>
      <c r="R3867" s="2"/>
      <c r="S3867" s="2"/>
      <c r="V3867" t="str">
        <f t="shared" si="191"/>
        <v>TRIPLOJUVM</v>
      </c>
      <c r="W3867" s="58" t="e">
        <f>VLOOKUP(V3867,Minimos!$D$3:$E$26,2,FALSE)</f>
        <v>#N/A</v>
      </c>
      <c r="X3867" s="18" t="e">
        <f t="shared" si="192"/>
        <v>#N/A</v>
      </c>
      <c r="Y3867" s="58" t="e">
        <f t="shared" si="193"/>
        <v>#N/A</v>
      </c>
    </row>
    <row r="3868" spans="1:25" x14ac:dyDescent="0.25">
      <c r="A3868" t="s">
        <v>47</v>
      </c>
      <c r="B3868" s="133" t="s">
        <v>30</v>
      </c>
      <c r="C3868" t="s">
        <v>823</v>
      </c>
      <c r="D3868" s="54">
        <v>44710</v>
      </c>
      <c r="E3868" s="133" t="s">
        <v>58</v>
      </c>
      <c r="F3868" s="133" t="s">
        <v>469</v>
      </c>
      <c r="G3868" s="133" t="s">
        <v>20</v>
      </c>
      <c r="H3868" s="2">
        <v>1</v>
      </c>
      <c r="I3868" s="2">
        <v>1498</v>
      </c>
      <c r="J3868" s="2" t="s">
        <v>494</v>
      </c>
      <c r="K3868" s="2" t="s">
        <v>64</v>
      </c>
      <c r="L3868" s="2" t="s">
        <v>160</v>
      </c>
      <c r="M3868" s="16">
        <v>12.48</v>
      </c>
      <c r="N3868" s="16">
        <v>12.42</v>
      </c>
      <c r="O3868" s="16">
        <v>12.38</v>
      </c>
      <c r="P3868" s="16">
        <v>12.48</v>
      </c>
      <c r="Q3868" s="16" t="s">
        <v>1</v>
      </c>
      <c r="R3868" s="2"/>
      <c r="S3868" s="2"/>
      <c r="V3868" t="str">
        <f t="shared" si="191"/>
        <v>PESO4SUB-23F</v>
      </c>
      <c r="W3868" s="58" t="e">
        <f>VLOOKUP(V3868,Minimos!$D$3:$E$26,2,FALSE)</f>
        <v>#N/A</v>
      </c>
      <c r="X3868" s="18" t="e">
        <f t="shared" si="192"/>
        <v>#N/A</v>
      </c>
      <c r="Y3868" s="58" t="e">
        <f t="shared" si="193"/>
        <v>#N/A</v>
      </c>
    </row>
    <row r="3869" spans="1:25" x14ac:dyDescent="0.25">
      <c r="A3869" t="s">
        <v>127</v>
      </c>
      <c r="B3869" s="133" t="s">
        <v>186</v>
      </c>
      <c r="C3869" t="s">
        <v>823</v>
      </c>
      <c r="D3869" s="54">
        <v>44710</v>
      </c>
      <c r="E3869" s="133" t="s">
        <v>58</v>
      </c>
      <c r="F3869" s="133" t="s">
        <v>469</v>
      </c>
      <c r="G3869" s="133" t="s">
        <v>18</v>
      </c>
      <c r="H3869" s="2">
        <v>4</v>
      </c>
      <c r="I3869" s="2">
        <v>1085</v>
      </c>
      <c r="J3869" s="2" t="s">
        <v>325</v>
      </c>
      <c r="K3869" s="2" t="s">
        <v>257</v>
      </c>
      <c r="L3869" s="2" t="s">
        <v>23</v>
      </c>
      <c r="M3869" s="121">
        <v>1.5021990740740742E-3</v>
      </c>
      <c r="N3869" s="2"/>
      <c r="O3869" s="2"/>
      <c r="P3869" s="2"/>
      <c r="Q3869" s="2"/>
      <c r="R3869" s="2"/>
      <c r="S3869" s="2"/>
      <c r="V3869" t="str">
        <f t="shared" si="191"/>
        <v>800JUVM</v>
      </c>
      <c r="W3869" s="58" t="e">
        <f>VLOOKUP(V3869,Minimos!$D$3:$E$26,2,FALSE)</f>
        <v>#N/A</v>
      </c>
      <c r="X3869" s="18" t="e">
        <f t="shared" si="192"/>
        <v>#N/A</v>
      </c>
      <c r="Y3869" s="58" t="e">
        <f t="shared" si="193"/>
        <v>#N/A</v>
      </c>
    </row>
    <row r="3870" spans="1:25" x14ac:dyDescent="0.25">
      <c r="A3870" t="s">
        <v>127</v>
      </c>
      <c r="B3870" s="133" t="s">
        <v>186</v>
      </c>
      <c r="C3870" t="s">
        <v>823</v>
      </c>
      <c r="D3870" s="54">
        <v>44710</v>
      </c>
      <c r="E3870" s="133" t="s">
        <v>58</v>
      </c>
      <c r="F3870" s="133" t="s">
        <v>469</v>
      </c>
      <c r="G3870" s="133" t="s">
        <v>18</v>
      </c>
      <c r="H3870" s="2">
        <v>8</v>
      </c>
      <c r="I3870" s="2">
        <v>1050</v>
      </c>
      <c r="J3870" s="2" t="s">
        <v>712</v>
      </c>
      <c r="K3870" s="2" t="s">
        <v>65</v>
      </c>
      <c r="L3870" s="2" t="s">
        <v>500</v>
      </c>
      <c r="M3870" s="121">
        <v>1.6836805555555557E-3</v>
      </c>
      <c r="N3870" s="2"/>
      <c r="O3870" s="2"/>
      <c r="P3870" s="2"/>
      <c r="Q3870" s="2"/>
      <c r="R3870" s="2"/>
      <c r="S3870" s="2"/>
      <c r="V3870" t="str">
        <f t="shared" si="191"/>
        <v>800VET 45M</v>
      </c>
      <c r="W3870" s="58" t="e">
        <f>VLOOKUP(V3870,Minimos!$D$3:$E$26,2,FALSE)</f>
        <v>#N/A</v>
      </c>
      <c r="X3870" s="18" t="e">
        <f t="shared" si="192"/>
        <v>#N/A</v>
      </c>
      <c r="Y3870" s="58" t="e">
        <f t="shared" si="193"/>
        <v>#N/A</v>
      </c>
    </row>
    <row r="3871" spans="1:25" x14ac:dyDescent="0.25">
      <c r="A3871" t="s">
        <v>127</v>
      </c>
      <c r="B3871" s="133" t="s">
        <v>186</v>
      </c>
      <c r="C3871" t="s">
        <v>823</v>
      </c>
      <c r="D3871" s="54">
        <v>44710</v>
      </c>
      <c r="E3871" s="133" t="s">
        <v>58</v>
      </c>
      <c r="F3871" s="133" t="s">
        <v>469</v>
      </c>
      <c r="G3871" s="133" t="s">
        <v>18</v>
      </c>
      <c r="H3871" s="2">
        <v>6</v>
      </c>
      <c r="I3871" s="2">
        <v>1515</v>
      </c>
      <c r="J3871" s="2" t="s">
        <v>495</v>
      </c>
      <c r="K3871" s="2" t="s">
        <v>64</v>
      </c>
      <c r="L3871" s="2" t="s">
        <v>160</v>
      </c>
      <c r="M3871" s="121">
        <v>1.3472222222222221E-3</v>
      </c>
      <c r="N3871" s="2"/>
      <c r="O3871" s="2"/>
      <c r="P3871" s="2"/>
      <c r="Q3871" s="2"/>
      <c r="R3871" s="2"/>
      <c r="S3871" s="2"/>
      <c r="V3871" t="str">
        <f t="shared" si="191"/>
        <v>800SUB-23M</v>
      </c>
      <c r="W3871" s="58" t="e">
        <f>VLOOKUP(V3871,Minimos!$D$3:$E$26,2,FALSE)</f>
        <v>#N/A</v>
      </c>
      <c r="X3871" s="18" t="e">
        <f t="shared" si="192"/>
        <v>#N/A</v>
      </c>
      <c r="Y3871" s="58" t="e">
        <f t="shared" si="193"/>
        <v>#N/A</v>
      </c>
    </row>
    <row r="3872" spans="1:25" x14ac:dyDescent="0.25">
      <c r="A3872" t="s">
        <v>127</v>
      </c>
      <c r="B3872" s="133" t="s">
        <v>186</v>
      </c>
      <c r="C3872" t="s">
        <v>823</v>
      </c>
      <c r="D3872" s="54">
        <v>44710</v>
      </c>
      <c r="E3872" s="133" t="s">
        <v>58</v>
      </c>
      <c r="F3872" s="133" t="s">
        <v>469</v>
      </c>
      <c r="G3872" s="133" t="s">
        <v>20</v>
      </c>
      <c r="H3872" s="2">
        <v>2</v>
      </c>
      <c r="I3872" s="2">
        <v>1486</v>
      </c>
      <c r="J3872" s="2" t="s">
        <v>492</v>
      </c>
      <c r="K3872" s="2" t="s">
        <v>64</v>
      </c>
      <c r="L3872" s="2" t="s">
        <v>335</v>
      </c>
      <c r="M3872" s="121">
        <v>1.5449074074074074E-3</v>
      </c>
      <c r="N3872" s="2"/>
      <c r="O3872" s="2"/>
      <c r="P3872" s="2"/>
      <c r="Q3872" s="2"/>
      <c r="R3872" s="2"/>
      <c r="S3872" s="2"/>
      <c r="V3872" t="str">
        <f t="shared" si="191"/>
        <v>800SENF</v>
      </c>
      <c r="W3872" s="58" t="e">
        <f>VLOOKUP(V3872,Minimos!$D$3:$E$26,2,FALSE)</f>
        <v>#N/A</v>
      </c>
      <c r="X3872" s="18" t="e">
        <f t="shared" si="192"/>
        <v>#N/A</v>
      </c>
      <c r="Y3872" s="58" t="e">
        <f t="shared" si="193"/>
        <v>#N/A</v>
      </c>
    </row>
    <row r="3873" spans="1:25" x14ac:dyDescent="0.25">
      <c r="A3873" t="s">
        <v>110</v>
      </c>
      <c r="B3873" s="133" t="s">
        <v>187</v>
      </c>
      <c r="C3873" t="s">
        <v>823</v>
      </c>
      <c r="D3873" s="54">
        <v>44710</v>
      </c>
      <c r="E3873" s="133" t="s">
        <v>58</v>
      </c>
      <c r="F3873" s="133" t="s">
        <v>469</v>
      </c>
      <c r="G3873" s="133" t="s">
        <v>18</v>
      </c>
      <c r="H3873" s="2">
        <v>2</v>
      </c>
      <c r="I3873" s="2">
        <v>1051</v>
      </c>
      <c r="J3873" s="2" t="s">
        <v>379</v>
      </c>
      <c r="K3873" s="2" t="s">
        <v>65</v>
      </c>
      <c r="L3873" s="2" t="s">
        <v>26</v>
      </c>
      <c r="M3873" s="16">
        <v>17.47</v>
      </c>
      <c r="N3873" s="16"/>
      <c r="O3873" s="16"/>
      <c r="P3873" s="16"/>
      <c r="Q3873" s="16"/>
      <c r="R3873" s="2"/>
      <c r="S3873" s="2"/>
      <c r="V3873" t="str">
        <f t="shared" si="191"/>
        <v>110B106JUNM</v>
      </c>
      <c r="W3873" s="58" t="e">
        <f>VLOOKUP(V3873,Minimos!$D$3:$E$26,2,FALSE)</f>
        <v>#N/A</v>
      </c>
      <c r="X3873" s="18" t="e">
        <f t="shared" si="192"/>
        <v>#N/A</v>
      </c>
      <c r="Y3873" s="58" t="e">
        <f t="shared" si="193"/>
        <v>#N/A</v>
      </c>
    </row>
    <row r="3874" spans="1:25" x14ac:dyDescent="0.25">
      <c r="A3874" t="s">
        <v>110</v>
      </c>
      <c r="B3874" s="133" t="s">
        <v>187</v>
      </c>
      <c r="C3874" t="s">
        <v>823</v>
      </c>
      <c r="D3874" s="54">
        <v>44710</v>
      </c>
      <c r="E3874" s="133" t="s">
        <v>58</v>
      </c>
      <c r="F3874" s="133" t="s">
        <v>469</v>
      </c>
      <c r="G3874" s="133" t="s">
        <v>18</v>
      </c>
      <c r="H3874" s="2">
        <v>3</v>
      </c>
      <c r="I3874" s="2">
        <v>1157</v>
      </c>
      <c r="J3874" s="2" t="s">
        <v>817</v>
      </c>
      <c r="K3874" s="2" t="s">
        <v>66</v>
      </c>
      <c r="L3874" s="2" t="s">
        <v>160</v>
      </c>
      <c r="M3874" s="16">
        <v>18.440000000000001</v>
      </c>
      <c r="N3874" s="16"/>
      <c r="O3874" s="16"/>
      <c r="P3874" s="16"/>
      <c r="Q3874" s="16"/>
      <c r="R3874" s="2"/>
      <c r="S3874" s="2"/>
      <c r="V3874" t="str">
        <f t="shared" si="191"/>
        <v>110B106SUB-23M</v>
      </c>
      <c r="W3874" s="58" t="e">
        <f>VLOOKUP(V3874,Minimos!$D$3:$E$26,2,FALSE)</f>
        <v>#N/A</v>
      </c>
      <c r="X3874" s="18" t="e">
        <f t="shared" si="192"/>
        <v>#N/A</v>
      </c>
      <c r="Y3874" s="58" t="e">
        <f t="shared" si="193"/>
        <v>#N/A</v>
      </c>
    </row>
    <row r="3875" spans="1:25" x14ac:dyDescent="0.25">
      <c r="A3875" t="s">
        <v>110</v>
      </c>
      <c r="B3875" s="133" t="s">
        <v>187</v>
      </c>
      <c r="C3875" t="s">
        <v>823</v>
      </c>
      <c r="D3875" s="54">
        <v>44710</v>
      </c>
      <c r="E3875" s="133" t="s">
        <v>58</v>
      </c>
      <c r="F3875" s="133" t="s">
        <v>469</v>
      </c>
      <c r="G3875" s="133" t="s">
        <v>18</v>
      </c>
      <c r="H3875" s="2">
        <v>1</v>
      </c>
      <c r="I3875" s="2">
        <v>1532</v>
      </c>
      <c r="J3875" s="2" t="s">
        <v>455</v>
      </c>
      <c r="K3875" s="2" t="s">
        <v>64</v>
      </c>
      <c r="L3875" s="2" t="s">
        <v>335</v>
      </c>
      <c r="M3875" s="16">
        <v>15.28</v>
      </c>
      <c r="N3875" s="16"/>
      <c r="O3875" s="16"/>
      <c r="P3875" s="16"/>
      <c r="Q3875" s="16"/>
      <c r="R3875" s="2"/>
      <c r="S3875" s="2"/>
      <c r="V3875" t="str">
        <f t="shared" si="191"/>
        <v>110B106SENM</v>
      </c>
      <c r="W3875" s="58" t="e">
        <f>VLOOKUP(V3875,Minimos!$D$3:$E$26,2,FALSE)</f>
        <v>#N/A</v>
      </c>
      <c r="X3875" s="18" t="e">
        <f t="shared" si="192"/>
        <v>#N/A</v>
      </c>
      <c r="Y3875" s="58" t="e">
        <f t="shared" si="193"/>
        <v>#N/A</v>
      </c>
    </row>
    <row r="3876" spans="1:25" x14ac:dyDescent="0.25">
      <c r="A3876" t="s">
        <v>33</v>
      </c>
      <c r="B3876" s="133" t="s">
        <v>30</v>
      </c>
      <c r="C3876" t="s">
        <v>823</v>
      </c>
      <c r="D3876" s="54">
        <v>44710</v>
      </c>
      <c r="E3876" s="133" t="s">
        <v>58</v>
      </c>
      <c r="F3876" s="133" t="s">
        <v>469</v>
      </c>
      <c r="G3876" s="133" t="s">
        <v>20</v>
      </c>
      <c r="H3876" s="2">
        <v>1</v>
      </c>
      <c r="I3876" s="2">
        <v>1497</v>
      </c>
      <c r="J3876" s="2" t="s">
        <v>831</v>
      </c>
      <c r="K3876" s="2" t="s">
        <v>64</v>
      </c>
      <c r="L3876" s="2" t="s">
        <v>335</v>
      </c>
      <c r="M3876" s="16">
        <v>41.54</v>
      </c>
      <c r="N3876" s="16">
        <v>36.270000000000003</v>
      </c>
      <c r="O3876" s="16">
        <v>39.85</v>
      </c>
      <c r="P3876" s="16">
        <v>39.24</v>
      </c>
      <c r="Q3876" s="16">
        <v>41.54</v>
      </c>
      <c r="R3876" s="2"/>
      <c r="S3876" s="2"/>
      <c r="V3876" t="str">
        <f t="shared" si="191"/>
        <v>DARDO6SENF</v>
      </c>
      <c r="W3876" s="58" t="e">
        <f>VLOOKUP(V3876,Minimos!$D$3:$E$26,2,FALSE)</f>
        <v>#N/A</v>
      </c>
      <c r="X3876" s="18" t="e">
        <f t="shared" si="192"/>
        <v>#N/A</v>
      </c>
      <c r="Y3876" s="58" t="e">
        <f t="shared" si="193"/>
        <v>#N/A</v>
      </c>
    </row>
    <row r="3877" spans="1:25" x14ac:dyDescent="0.25">
      <c r="A3877" t="s">
        <v>109</v>
      </c>
      <c r="B3877" s="133" t="s">
        <v>187</v>
      </c>
      <c r="C3877" t="s">
        <v>823</v>
      </c>
      <c r="D3877" s="54">
        <v>44710</v>
      </c>
      <c r="E3877" s="133" t="s">
        <v>58</v>
      </c>
      <c r="F3877" s="133" t="s">
        <v>469</v>
      </c>
      <c r="G3877" s="133" t="s">
        <v>20</v>
      </c>
      <c r="H3877" s="2">
        <v>1</v>
      </c>
      <c r="I3877" s="2">
        <v>1509</v>
      </c>
      <c r="J3877" s="2" t="s">
        <v>396</v>
      </c>
      <c r="K3877" s="2" t="s">
        <v>64</v>
      </c>
      <c r="L3877" s="2" t="s">
        <v>335</v>
      </c>
      <c r="M3877" s="16">
        <v>14.25</v>
      </c>
      <c r="N3877" s="16"/>
      <c r="O3877" s="16"/>
      <c r="P3877" s="16"/>
      <c r="Q3877" s="16"/>
      <c r="R3877" s="2"/>
      <c r="S3877" s="2"/>
      <c r="V3877" t="str">
        <f t="shared" si="191"/>
        <v>100B084SENF</v>
      </c>
      <c r="W3877" s="58" t="e">
        <f>VLOOKUP(V3877,Minimos!$D$3:$E$26,2,FALSE)</f>
        <v>#N/A</v>
      </c>
      <c r="X3877" s="18" t="e">
        <f t="shared" si="192"/>
        <v>#N/A</v>
      </c>
      <c r="Y3877" s="58" t="e">
        <f t="shared" si="193"/>
        <v>#N/A</v>
      </c>
    </row>
    <row r="3878" spans="1:25" x14ac:dyDescent="0.25">
      <c r="A3878" t="s">
        <v>131</v>
      </c>
      <c r="B3878" s="133" t="s">
        <v>187</v>
      </c>
      <c r="C3878" t="s">
        <v>823</v>
      </c>
      <c r="D3878" s="54">
        <v>44710</v>
      </c>
      <c r="E3878" s="133" t="s">
        <v>58</v>
      </c>
      <c r="F3878" s="133" t="s">
        <v>469</v>
      </c>
      <c r="G3878" s="133" t="s">
        <v>18</v>
      </c>
      <c r="H3878" s="2">
        <v>1</v>
      </c>
      <c r="I3878" s="2">
        <v>11526</v>
      </c>
      <c r="J3878" s="2" t="s">
        <v>440</v>
      </c>
      <c r="K3878" s="2" t="s">
        <v>64</v>
      </c>
      <c r="L3878" s="2" t="s">
        <v>335</v>
      </c>
      <c r="M3878" s="16">
        <v>2.3452546296296299E-3</v>
      </c>
      <c r="N3878" s="2"/>
      <c r="O3878" s="2"/>
      <c r="P3878" s="2"/>
      <c r="Q3878" s="2"/>
      <c r="R3878" s="2"/>
      <c r="S3878" s="2"/>
      <c r="V3878" t="str">
        <f t="shared" si="191"/>
        <v>4X400SENM</v>
      </c>
      <c r="W3878" s="58" t="e">
        <f>VLOOKUP(V3878,Minimos!$D$3:$E$26,2,FALSE)</f>
        <v>#N/A</v>
      </c>
      <c r="X3878" s="18" t="e">
        <f t="shared" si="192"/>
        <v>#N/A</v>
      </c>
      <c r="Y3878" s="58" t="e">
        <f t="shared" si="193"/>
        <v>#N/A</v>
      </c>
    </row>
    <row r="3879" spans="1:25" x14ac:dyDescent="0.25">
      <c r="A3879" t="s">
        <v>131</v>
      </c>
      <c r="B3879" s="133" t="s">
        <v>187</v>
      </c>
      <c r="C3879" t="s">
        <v>823</v>
      </c>
      <c r="D3879" s="54">
        <v>44710</v>
      </c>
      <c r="E3879" s="133" t="s">
        <v>58</v>
      </c>
      <c r="F3879" s="133" t="s">
        <v>469</v>
      </c>
      <c r="G3879" s="133" t="s">
        <v>18</v>
      </c>
      <c r="H3879" s="2">
        <v>6</v>
      </c>
      <c r="I3879" s="2">
        <v>11051</v>
      </c>
      <c r="J3879" s="2" t="s">
        <v>443</v>
      </c>
      <c r="K3879" s="2" t="s">
        <v>65</v>
      </c>
      <c r="L3879" s="2" t="s">
        <v>335</v>
      </c>
      <c r="M3879" s="16">
        <v>2.7106481481481482E-3</v>
      </c>
      <c r="N3879" s="2"/>
      <c r="O3879" s="2"/>
      <c r="P3879" s="2"/>
      <c r="Q3879" s="2"/>
      <c r="R3879" s="2"/>
      <c r="S3879" s="2"/>
      <c r="V3879" t="str">
        <f t="shared" si="191"/>
        <v>4X400SENM</v>
      </c>
      <c r="W3879" s="58" t="e">
        <f>VLOOKUP(V3879,Minimos!$D$3:$E$26,2,FALSE)</f>
        <v>#N/A</v>
      </c>
      <c r="X3879" s="18" t="e">
        <f t="shared" si="192"/>
        <v>#N/A</v>
      </c>
      <c r="Y3879" s="58" t="e">
        <f t="shared" si="193"/>
        <v>#N/A</v>
      </c>
    </row>
    <row r="3880" spans="1:25" x14ac:dyDescent="0.25">
      <c r="A3880" t="s">
        <v>131</v>
      </c>
      <c r="B3880" s="133" t="s">
        <v>187</v>
      </c>
      <c r="C3880" t="s">
        <v>823</v>
      </c>
      <c r="D3880" s="54">
        <v>44710</v>
      </c>
      <c r="E3880" s="133" t="s">
        <v>58</v>
      </c>
      <c r="F3880" s="133" t="s">
        <v>469</v>
      </c>
      <c r="G3880" s="133" t="s">
        <v>20</v>
      </c>
      <c r="H3880" s="2">
        <v>2</v>
      </c>
      <c r="I3880" s="2">
        <v>11507</v>
      </c>
      <c r="J3880" s="2" t="s">
        <v>440</v>
      </c>
      <c r="K3880" s="2" t="s">
        <v>64</v>
      </c>
      <c r="L3880" s="2" t="s">
        <v>335</v>
      </c>
      <c r="M3880" s="16">
        <v>2.7761574074074073E-3</v>
      </c>
      <c r="N3880" s="2"/>
      <c r="O3880" s="2"/>
      <c r="P3880" s="2"/>
      <c r="Q3880" s="2"/>
      <c r="R3880" s="2"/>
      <c r="S3880" s="2"/>
      <c r="V3880" t="str">
        <f t="shared" si="191"/>
        <v>4X400SENF</v>
      </c>
      <c r="W3880" s="58" t="e">
        <f>VLOOKUP(V3880,Minimos!$D$3:$E$26,2,FALSE)</f>
        <v>#N/A</v>
      </c>
      <c r="X3880" s="18" t="e">
        <f t="shared" si="192"/>
        <v>#N/A</v>
      </c>
      <c r="Y3880" s="58" t="e">
        <f t="shared" si="193"/>
        <v>#N/A</v>
      </c>
    </row>
    <row r="3881" spans="1:25" x14ac:dyDescent="0.25">
      <c r="A3881" t="s">
        <v>41</v>
      </c>
      <c r="B3881" s="133" t="s">
        <v>30</v>
      </c>
      <c r="C3881" t="s">
        <v>832</v>
      </c>
      <c r="D3881" s="54">
        <v>44716</v>
      </c>
      <c r="E3881" s="133" t="s">
        <v>58</v>
      </c>
      <c r="F3881" s="133" t="s">
        <v>64</v>
      </c>
      <c r="G3881" s="133" t="s">
        <v>20</v>
      </c>
      <c r="H3881" s="2">
        <v>1</v>
      </c>
      <c r="I3881" s="2">
        <v>61</v>
      </c>
      <c r="J3881" s="2" t="s">
        <v>234</v>
      </c>
      <c r="K3881" s="2" t="s">
        <v>64</v>
      </c>
      <c r="L3881" s="2" t="s">
        <v>22</v>
      </c>
      <c r="M3881" s="16">
        <v>34.450000000000003</v>
      </c>
      <c r="N3881" s="16">
        <v>27.31</v>
      </c>
      <c r="O3881" s="16">
        <v>33.799999999999997</v>
      </c>
      <c r="P3881" s="16">
        <v>34.450000000000003</v>
      </c>
      <c r="Q3881" s="16" t="s">
        <v>1</v>
      </c>
      <c r="R3881" s="16">
        <v>33.409999999999997</v>
      </c>
      <c r="S3881" s="16" t="s">
        <v>1</v>
      </c>
      <c r="V3881" t="str">
        <f t="shared" si="191"/>
        <v>MARTEL3INIF</v>
      </c>
      <c r="W3881" s="58">
        <f>VLOOKUP(V3881,Minimos!$D$3:$E$26,2,FALSE)</f>
        <v>38</v>
      </c>
      <c r="X3881" s="18">
        <f t="shared" si="192"/>
        <v>-3.5499999999999972</v>
      </c>
      <c r="Y3881" s="58" t="str">
        <f t="shared" si="193"/>
        <v/>
      </c>
    </row>
    <row r="3882" spans="1:25" x14ac:dyDescent="0.25">
      <c r="A3882" t="s">
        <v>41</v>
      </c>
      <c r="B3882" s="133" t="s">
        <v>30</v>
      </c>
      <c r="C3882" t="s">
        <v>832</v>
      </c>
      <c r="D3882" s="54">
        <v>44716</v>
      </c>
      <c r="E3882" s="133" t="s">
        <v>58</v>
      </c>
      <c r="F3882" s="133" t="s">
        <v>64</v>
      </c>
      <c r="G3882" s="133" t="s">
        <v>20</v>
      </c>
      <c r="H3882" s="2">
        <v>2</v>
      </c>
      <c r="I3882" s="2">
        <v>738</v>
      </c>
      <c r="J3882" s="2" t="s">
        <v>419</v>
      </c>
      <c r="K3882" s="2" t="s">
        <v>64</v>
      </c>
      <c r="L3882" s="2" t="s">
        <v>23</v>
      </c>
      <c r="M3882" s="16">
        <v>32.42</v>
      </c>
      <c r="N3882" s="16">
        <v>32.42</v>
      </c>
      <c r="O3882" s="16">
        <v>29.78</v>
      </c>
      <c r="P3882" s="16" t="s">
        <v>1</v>
      </c>
      <c r="Q3882" s="16">
        <v>20.57</v>
      </c>
      <c r="R3882" s="16">
        <v>27.27</v>
      </c>
      <c r="S3882" s="16">
        <v>30.62</v>
      </c>
      <c r="V3882" t="str">
        <f t="shared" si="191"/>
        <v>MARTEL3JUVF</v>
      </c>
      <c r="W3882" s="58">
        <f>VLOOKUP(V3882,Minimos!$D$3:$E$26,2,FALSE)</f>
        <v>38</v>
      </c>
      <c r="X3882" s="18">
        <f t="shared" si="192"/>
        <v>-5.5799999999999983</v>
      </c>
      <c r="Y3882" s="58" t="str">
        <f t="shared" si="193"/>
        <v/>
      </c>
    </row>
    <row r="3883" spans="1:25" x14ac:dyDescent="0.25">
      <c r="A3883" t="s">
        <v>43</v>
      </c>
      <c r="B3883" s="133" t="s">
        <v>30</v>
      </c>
      <c r="C3883" t="s">
        <v>832</v>
      </c>
      <c r="D3883" s="54">
        <v>44716</v>
      </c>
      <c r="E3883" s="133" t="s">
        <v>58</v>
      </c>
      <c r="F3883" s="133" t="s">
        <v>64</v>
      </c>
      <c r="G3883" s="133" t="s">
        <v>18</v>
      </c>
      <c r="H3883" s="2">
        <v>1</v>
      </c>
      <c r="I3883" s="2">
        <v>1079</v>
      </c>
      <c r="J3883" s="2" t="s">
        <v>264</v>
      </c>
      <c r="K3883" s="2" t="s">
        <v>64</v>
      </c>
      <c r="L3883" s="2" t="s">
        <v>23</v>
      </c>
      <c r="M3883" s="16">
        <v>12.66</v>
      </c>
      <c r="N3883" s="16">
        <v>12.66</v>
      </c>
      <c r="O3883" s="16" t="s">
        <v>1</v>
      </c>
      <c r="P3883" s="16" t="s">
        <v>1</v>
      </c>
      <c r="Q3883" s="16" t="s">
        <v>1</v>
      </c>
      <c r="R3883" s="16" t="s">
        <v>1</v>
      </c>
      <c r="S3883" s="16" t="s">
        <v>1</v>
      </c>
      <c r="V3883" t="str">
        <f t="shared" si="191"/>
        <v>PESO5JUVM</v>
      </c>
      <c r="W3883" s="58" t="e">
        <f>VLOOKUP(V3883,Minimos!$D$3:$E$26,2,FALSE)</f>
        <v>#N/A</v>
      </c>
      <c r="X3883" s="18" t="e">
        <f t="shared" si="192"/>
        <v>#N/A</v>
      </c>
      <c r="Y3883" s="58" t="e">
        <f t="shared" si="193"/>
        <v>#N/A</v>
      </c>
    </row>
    <row r="3884" spans="1:25" x14ac:dyDescent="0.25">
      <c r="A3884" t="s">
        <v>43</v>
      </c>
      <c r="B3884" s="133" t="s">
        <v>30</v>
      </c>
      <c r="C3884" t="s">
        <v>832</v>
      </c>
      <c r="D3884" s="54">
        <v>44716</v>
      </c>
      <c r="E3884" s="133" t="s">
        <v>58</v>
      </c>
      <c r="F3884" s="133" t="s">
        <v>64</v>
      </c>
      <c r="G3884" s="133" t="s">
        <v>18</v>
      </c>
      <c r="H3884" s="2">
        <v>2</v>
      </c>
      <c r="I3884" s="2">
        <v>1267</v>
      </c>
      <c r="J3884" s="2" t="s">
        <v>833</v>
      </c>
      <c r="K3884" s="2" t="s">
        <v>65</v>
      </c>
      <c r="L3884" s="2" t="s">
        <v>23</v>
      </c>
      <c r="M3884" s="16">
        <v>12.11</v>
      </c>
      <c r="N3884" s="16">
        <v>12.02</v>
      </c>
      <c r="O3884" s="16">
        <v>12.11</v>
      </c>
      <c r="P3884" s="16">
        <v>11.29</v>
      </c>
      <c r="Q3884" s="16" t="s">
        <v>1</v>
      </c>
      <c r="R3884" s="16">
        <v>10.84</v>
      </c>
      <c r="S3884" s="16" t="s">
        <v>1</v>
      </c>
      <c r="V3884" t="str">
        <f t="shared" si="191"/>
        <v>PESO5JUVM</v>
      </c>
      <c r="W3884" s="58" t="e">
        <f>VLOOKUP(V3884,Minimos!$D$3:$E$26,2,FALSE)</f>
        <v>#N/A</v>
      </c>
      <c r="X3884" s="18" t="e">
        <f t="shared" si="192"/>
        <v>#N/A</v>
      </c>
      <c r="Y3884" s="58" t="e">
        <f t="shared" si="193"/>
        <v>#N/A</v>
      </c>
    </row>
    <row r="3885" spans="1:25" x14ac:dyDescent="0.25">
      <c r="A3885" t="s">
        <v>38</v>
      </c>
      <c r="B3885" s="133" t="s">
        <v>30</v>
      </c>
      <c r="C3885" t="s">
        <v>832</v>
      </c>
      <c r="D3885" s="54">
        <v>44716</v>
      </c>
      <c r="E3885" s="133" t="s">
        <v>58</v>
      </c>
      <c r="F3885" s="133" t="s">
        <v>64</v>
      </c>
      <c r="G3885" s="133" t="s">
        <v>18</v>
      </c>
      <c r="H3885" s="2">
        <v>1</v>
      </c>
      <c r="I3885" s="2">
        <v>133</v>
      </c>
      <c r="J3885" s="2" t="s">
        <v>193</v>
      </c>
      <c r="K3885" s="2" t="s">
        <v>64</v>
      </c>
      <c r="L3885" s="2" t="s">
        <v>22</v>
      </c>
      <c r="M3885" s="16">
        <v>24.62</v>
      </c>
      <c r="N3885" s="16" t="s">
        <v>1</v>
      </c>
      <c r="O3885" s="16">
        <v>24.62</v>
      </c>
      <c r="P3885" s="16" t="s">
        <v>1</v>
      </c>
      <c r="Q3885" s="16" t="s">
        <v>1</v>
      </c>
      <c r="R3885" s="16" t="s">
        <v>1</v>
      </c>
      <c r="S3885" s="16" t="s">
        <v>1</v>
      </c>
      <c r="V3885" t="str">
        <f t="shared" si="191"/>
        <v>MARTEL5INIM</v>
      </c>
      <c r="W3885" s="58">
        <f>VLOOKUP(V3885,Minimos!$D$3:$E$26,2,FALSE)</f>
        <v>32</v>
      </c>
      <c r="X3885" s="18">
        <f t="shared" si="192"/>
        <v>-7.379999999999999</v>
      </c>
      <c r="Y3885" s="58" t="str">
        <f t="shared" si="193"/>
        <v/>
      </c>
    </row>
    <row r="3886" spans="1:25" x14ac:dyDescent="0.25">
      <c r="A3886" t="s">
        <v>46</v>
      </c>
      <c r="B3886" s="133" t="s">
        <v>30</v>
      </c>
      <c r="C3886" t="s">
        <v>832</v>
      </c>
      <c r="D3886" s="54">
        <v>44716</v>
      </c>
      <c r="E3886" s="133" t="s">
        <v>58</v>
      </c>
      <c r="F3886" s="133" t="s">
        <v>64</v>
      </c>
      <c r="G3886" s="133" t="s">
        <v>20</v>
      </c>
      <c r="H3886" s="2">
        <v>1</v>
      </c>
      <c r="I3886" s="2">
        <v>1062</v>
      </c>
      <c r="J3886" s="2" t="s">
        <v>807</v>
      </c>
      <c r="K3886" s="2" t="s">
        <v>628</v>
      </c>
      <c r="L3886" s="2" t="s">
        <v>22</v>
      </c>
      <c r="M3886" s="16">
        <v>9.98</v>
      </c>
      <c r="N3886" s="16">
        <v>7.66</v>
      </c>
      <c r="O3886" s="16">
        <v>9.98</v>
      </c>
      <c r="P3886" s="16">
        <v>8.26</v>
      </c>
      <c r="Q3886" s="16">
        <v>8.6999999999999993</v>
      </c>
      <c r="R3886" s="16" t="s">
        <v>1</v>
      </c>
      <c r="S3886" s="16">
        <v>7.56</v>
      </c>
      <c r="V3886" t="str">
        <f t="shared" si="191"/>
        <v>PESO3INIF</v>
      </c>
      <c r="W3886" s="58" t="e">
        <f>VLOOKUP(V3886,Minimos!$D$3:$E$26,2,FALSE)</f>
        <v>#N/A</v>
      </c>
      <c r="X3886" s="18" t="e">
        <f t="shared" si="192"/>
        <v>#N/A</v>
      </c>
      <c r="Y3886" s="58" t="e">
        <f t="shared" si="193"/>
        <v>#N/A</v>
      </c>
    </row>
    <row r="3887" spans="1:25" x14ac:dyDescent="0.25">
      <c r="A3887" t="s">
        <v>46</v>
      </c>
      <c r="B3887" s="133" t="s">
        <v>30</v>
      </c>
      <c r="C3887" t="s">
        <v>832</v>
      </c>
      <c r="D3887" s="54">
        <v>44716</v>
      </c>
      <c r="E3887" s="133" t="s">
        <v>58</v>
      </c>
      <c r="F3887" s="133" t="s">
        <v>64</v>
      </c>
      <c r="G3887" s="133" t="s">
        <v>20</v>
      </c>
      <c r="H3887" s="2">
        <v>2</v>
      </c>
      <c r="I3887" s="2">
        <v>150</v>
      </c>
      <c r="J3887" s="2" t="s">
        <v>235</v>
      </c>
      <c r="K3887" s="2" t="s">
        <v>64</v>
      </c>
      <c r="L3887" s="2" t="s">
        <v>22</v>
      </c>
      <c r="M3887" s="16">
        <v>8.41</v>
      </c>
      <c r="N3887" s="16">
        <v>7.88</v>
      </c>
      <c r="O3887" s="16">
        <v>8.0299999999999994</v>
      </c>
      <c r="P3887" s="16">
        <v>8.41</v>
      </c>
      <c r="Q3887" s="16">
        <v>6.62</v>
      </c>
      <c r="R3887" s="16">
        <v>7.7</v>
      </c>
      <c r="S3887" s="16">
        <v>8.18</v>
      </c>
      <c r="V3887" t="str">
        <f t="shared" si="191"/>
        <v>PESO3INIF</v>
      </c>
      <c r="W3887" s="58" t="e">
        <f>VLOOKUP(V3887,Minimos!$D$3:$E$26,2,FALSE)</f>
        <v>#N/A</v>
      </c>
      <c r="X3887" s="18" t="e">
        <f t="shared" si="192"/>
        <v>#N/A</v>
      </c>
      <c r="Y3887" s="58" t="e">
        <f t="shared" si="193"/>
        <v>#N/A</v>
      </c>
    </row>
    <row r="3888" spans="1:25" x14ac:dyDescent="0.25">
      <c r="A3888" t="s">
        <v>34</v>
      </c>
      <c r="B3888" s="133" t="s">
        <v>30</v>
      </c>
      <c r="C3888" t="s">
        <v>832</v>
      </c>
      <c r="D3888" s="54">
        <v>44716</v>
      </c>
      <c r="E3888" s="133" t="s">
        <v>58</v>
      </c>
      <c r="F3888" s="133" t="s">
        <v>64</v>
      </c>
      <c r="G3888" s="133" t="s">
        <v>18</v>
      </c>
      <c r="H3888" s="2">
        <v>1</v>
      </c>
      <c r="I3888" s="2">
        <v>1079</v>
      </c>
      <c r="J3888" s="2" t="s">
        <v>264</v>
      </c>
      <c r="K3888" s="2" t="s">
        <v>64</v>
      </c>
      <c r="L3888" s="2" t="s">
        <v>23</v>
      </c>
      <c r="M3888" s="16">
        <v>36.54</v>
      </c>
      <c r="N3888" s="16">
        <v>36.54</v>
      </c>
      <c r="O3888" s="16" t="s">
        <v>1</v>
      </c>
      <c r="P3888" s="16">
        <v>33.92</v>
      </c>
      <c r="Q3888" s="16" t="s">
        <v>1</v>
      </c>
      <c r="R3888" s="16" t="s">
        <v>1</v>
      </c>
      <c r="S3888" s="16" t="s">
        <v>1</v>
      </c>
      <c r="V3888" t="str">
        <f t="shared" si="191"/>
        <v>DISCO15JUVM</v>
      </c>
      <c r="W3888" s="58">
        <f>VLOOKUP(V3888,Minimos!$D$3:$E$26,2,FALSE)</f>
        <v>32</v>
      </c>
      <c r="X3888" s="18">
        <f t="shared" si="192"/>
        <v>4.5399999999999991</v>
      </c>
      <c r="Y3888" s="58" t="str">
        <f t="shared" si="193"/>
        <v>Apurado</v>
      </c>
    </row>
    <row r="3889" spans="1:25" x14ac:dyDescent="0.25">
      <c r="A3889" t="s">
        <v>34</v>
      </c>
      <c r="B3889" s="133" t="s">
        <v>30</v>
      </c>
      <c r="C3889" t="s">
        <v>832</v>
      </c>
      <c r="D3889" s="54">
        <v>44716</v>
      </c>
      <c r="E3889" s="133" t="s">
        <v>58</v>
      </c>
      <c r="F3889" s="133" t="s">
        <v>64</v>
      </c>
      <c r="G3889" s="133" t="s">
        <v>18</v>
      </c>
      <c r="H3889" s="2">
        <v>2</v>
      </c>
      <c r="I3889" s="2">
        <v>140</v>
      </c>
      <c r="J3889" s="2" t="s">
        <v>202</v>
      </c>
      <c r="K3889" s="2" t="s">
        <v>64</v>
      </c>
      <c r="L3889" s="2" t="s">
        <v>22</v>
      </c>
      <c r="M3889" s="16">
        <v>25.02</v>
      </c>
      <c r="N3889" s="16">
        <v>20.57</v>
      </c>
      <c r="O3889" s="16">
        <v>22.53</v>
      </c>
      <c r="P3889" s="16">
        <v>25.02</v>
      </c>
      <c r="Q3889" s="16" t="s">
        <v>1</v>
      </c>
      <c r="R3889" s="16" t="s">
        <v>1</v>
      </c>
      <c r="S3889" s="16">
        <v>19.850000000000001</v>
      </c>
      <c r="V3889" t="str">
        <f t="shared" si="191"/>
        <v>DISCO15INIM</v>
      </c>
      <c r="W3889" s="58">
        <f>VLOOKUP(V3889,Minimos!$D$3:$E$26,2,FALSE)</f>
        <v>32</v>
      </c>
      <c r="X3889" s="18">
        <f t="shared" si="192"/>
        <v>-6.98</v>
      </c>
      <c r="Y3889" s="58" t="str">
        <f t="shared" si="193"/>
        <v/>
      </c>
    </row>
    <row r="3890" spans="1:25" x14ac:dyDescent="0.25">
      <c r="A3890" t="s">
        <v>34</v>
      </c>
      <c r="B3890" s="133" t="s">
        <v>30</v>
      </c>
      <c r="C3890" t="s">
        <v>832</v>
      </c>
      <c r="D3890" s="54">
        <v>44716</v>
      </c>
      <c r="E3890" s="133" t="s">
        <v>58</v>
      </c>
      <c r="F3890" s="133" t="s">
        <v>64</v>
      </c>
      <c r="G3890" s="133" t="s">
        <v>18</v>
      </c>
      <c r="H3890" s="2">
        <v>3</v>
      </c>
      <c r="I3890" s="2">
        <v>133</v>
      </c>
      <c r="J3890" s="2" t="s">
        <v>193</v>
      </c>
      <c r="K3890" s="2" t="s">
        <v>64</v>
      </c>
      <c r="L3890" s="2" t="s">
        <v>22</v>
      </c>
      <c r="M3890" s="16">
        <v>20.38</v>
      </c>
      <c r="N3890" s="16">
        <v>18.52</v>
      </c>
      <c r="O3890" s="16" t="s">
        <v>1</v>
      </c>
      <c r="P3890" s="16">
        <v>20.38</v>
      </c>
      <c r="Q3890" s="16" t="s">
        <v>1</v>
      </c>
      <c r="R3890" s="16">
        <v>17.940000000000001</v>
      </c>
      <c r="S3890" s="16">
        <v>20.12</v>
      </c>
      <c r="V3890" t="str">
        <f t="shared" si="191"/>
        <v>DISCO15INIM</v>
      </c>
      <c r="W3890" s="58">
        <f>VLOOKUP(V3890,Minimos!$D$3:$E$26,2,FALSE)</f>
        <v>32</v>
      </c>
      <c r="X3890" s="18">
        <f t="shared" si="192"/>
        <v>-11.620000000000001</v>
      </c>
      <c r="Y3890" s="58" t="str">
        <f t="shared" si="193"/>
        <v/>
      </c>
    </row>
    <row r="3891" spans="1:25" x14ac:dyDescent="0.25">
      <c r="A3891" t="s">
        <v>32</v>
      </c>
      <c r="B3891" s="133" t="s">
        <v>30</v>
      </c>
      <c r="C3891" t="s">
        <v>832</v>
      </c>
      <c r="D3891" s="54">
        <v>44716</v>
      </c>
      <c r="E3891" s="133" t="s">
        <v>58</v>
      </c>
      <c r="F3891" s="133" t="s">
        <v>64</v>
      </c>
      <c r="G3891" s="133" t="s">
        <v>20</v>
      </c>
      <c r="H3891" s="2">
        <v>1</v>
      </c>
      <c r="I3891" s="2">
        <v>738</v>
      </c>
      <c r="J3891" s="2" t="s">
        <v>419</v>
      </c>
      <c r="K3891" s="2" t="s">
        <v>64</v>
      </c>
      <c r="L3891" s="2" t="s">
        <v>23</v>
      </c>
      <c r="M3891" s="16">
        <v>29.86</v>
      </c>
      <c r="N3891" s="16" t="s">
        <v>1</v>
      </c>
      <c r="O3891" s="16" t="s">
        <v>1</v>
      </c>
      <c r="P3891" s="16" t="s">
        <v>1</v>
      </c>
      <c r="Q3891" s="16" t="s">
        <v>1</v>
      </c>
      <c r="R3891" s="16">
        <v>29.86</v>
      </c>
      <c r="S3891" s="16" t="s">
        <v>1</v>
      </c>
      <c r="V3891" t="str">
        <f t="shared" si="191"/>
        <v>DARDO5JUVF</v>
      </c>
      <c r="W3891" s="58">
        <f>VLOOKUP(V3891,Minimos!$D$3:$E$26,2,FALSE)</f>
        <v>28</v>
      </c>
      <c r="X3891" s="18">
        <f t="shared" si="192"/>
        <v>1.8599999999999994</v>
      </c>
      <c r="Y3891" s="58" t="str">
        <f t="shared" si="193"/>
        <v>Apurado</v>
      </c>
    </row>
    <row r="3892" spans="1:25" x14ac:dyDescent="0.25">
      <c r="A3892" t="s">
        <v>32</v>
      </c>
      <c r="B3892" s="133" t="s">
        <v>30</v>
      </c>
      <c r="C3892" t="s">
        <v>832</v>
      </c>
      <c r="D3892" s="54">
        <v>44716</v>
      </c>
      <c r="E3892" s="133" t="s">
        <v>58</v>
      </c>
      <c r="F3892" s="133" t="s">
        <v>64</v>
      </c>
      <c r="G3892" s="133" t="s">
        <v>20</v>
      </c>
      <c r="H3892" s="2">
        <v>3</v>
      </c>
      <c r="I3892" s="2">
        <v>150</v>
      </c>
      <c r="J3892" s="2" t="s">
        <v>235</v>
      </c>
      <c r="K3892" s="2" t="s">
        <v>64</v>
      </c>
      <c r="L3892" s="2" t="s">
        <v>22</v>
      </c>
      <c r="M3892" s="16">
        <v>22.23</v>
      </c>
      <c r="N3892" s="16">
        <v>19.899999999999999</v>
      </c>
      <c r="O3892" s="16">
        <v>22.23</v>
      </c>
      <c r="P3892" s="16" t="s">
        <v>1</v>
      </c>
      <c r="Q3892" s="16" t="s">
        <v>1</v>
      </c>
      <c r="R3892" s="16">
        <v>21.13</v>
      </c>
      <c r="S3892" s="16">
        <v>20.29</v>
      </c>
      <c r="V3892" t="str">
        <f t="shared" si="191"/>
        <v>DARDO5INIF</v>
      </c>
      <c r="W3892" s="58">
        <f>VLOOKUP(V3892,Minimos!$D$3:$E$26,2,FALSE)</f>
        <v>28</v>
      </c>
      <c r="X3892" s="18">
        <f t="shared" si="192"/>
        <v>-5.77</v>
      </c>
      <c r="Y3892" s="58" t="str">
        <f t="shared" si="193"/>
        <v/>
      </c>
    </row>
    <row r="3893" spans="1:25" x14ac:dyDescent="0.25">
      <c r="A3893" t="s">
        <v>32</v>
      </c>
      <c r="B3893" s="133" t="s">
        <v>30</v>
      </c>
      <c r="C3893" t="s">
        <v>832</v>
      </c>
      <c r="D3893" s="54">
        <v>44716</v>
      </c>
      <c r="E3893" s="133" t="s">
        <v>58</v>
      </c>
      <c r="F3893" s="133" t="s">
        <v>64</v>
      </c>
      <c r="G3893" s="133" t="s">
        <v>20</v>
      </c>
      <c r="H3893" s="2">
        <v>4</v>
      </c>
      <c r="I3893" s="2">
        <v>266</v>
      </c>
      <c r="J3893" s="2" t="s">
        <v>347</v>
      </c>
      <c r="K3893" s="2" t="s">
        <v>67</v>
      </c>
      <c r="L3893" s="2" t="s">
        <v>23</v>
      </c>
      <c r="M3893" s="16">
        <v>17.89</v>
      </c>
      <c r="N3893" s="16">
        <v>16.920000000000002</v>
      </c>
      <c r="O3893" s="16">
        <v>14.27</v>
      </c>
      <c r="P3893" s="16" t="s">
        <v>1</v>
      </c>
      <c r="Q3893" s="16">
        <v>17.09</v>
      </c>
      <c r="R3893" s="16">
        <v>17.14</v>
      </c>
      <c r="S3893" s="16">
        <v>17.89</v>
      </c>
      <c r="V3893" t="str">
        <f t="shared" si="191"/>
        <v>DARDO5JUVF</v>
      </c>
      <c r="W3893" s="58">
        <f>VLOOKUP(V3893,Minimos!$D$3:$E$26,2,FALSE)</f>
        <v>28</v>
      </c>
      <c r="X3893" s="18">
        <f t="shared" si="192"/>
        <v>-10.11</v>
      </c>
      <c r="Y3893" s="58" t="str">
        <f t="shared" si="193"/>
        <v/>
      </c>
    </row>
    <row r="3894" spans="1:25" x14ac:dyDescent="0.25">
      <c r="A3894" t="s">
        <v>32</v>
      </c>
      <c r="B3894" s="133" t="s">
        <v>30</v>
      </c>
      <c r="C3894" t="s">
        <v>832</v>
      </c>
      <c r="D3894" s="54">
        <v>44716</v>
      </c>
      <c r="E3894" s="133" t="s">
        <v>58</v>
      </c>
      <c r="F3894" s="133" t="s">
        <v>64</v>
      </c>
      <c r="G3894" s="133" t="s">
        <v>20</v>
      </c>
      <c r="H3894" s="2">
        <v>5</v>
      </c>
      <c r="I3894" s="2">
        <v>1062</v>
      </c>
      <c r="J3894" s="2" t="s">
        <v>807</v>
      </c>
      <c r="K3894" s="2" t="s">
        <v>628</v>
      </c>
      <c r="L3894" s="2" t="s">
        <v>22</v>
      </c>
      <c r="M3894" s="16">
        <v>16.86</v>
      </c>
      <c r="N3894" s="16">
        <v>16.170000000000002</v>
      </c>
      <c r="O3894" s="16">
        <v>16.86</v>
      </c>
      <c r="P3894" s="16" t="s">
        <v>1</v>
      </c>
      <c r="Q3894" s="16">
        <v>15.66</v>
      </c>
      <c r="R3894" s="16">
        <v>16.53</v>
      </c>
      <c r="S3894" s="16">
        <v>15.17</v>
      </c>
      <c r="V3894" t="str">
        <f t="shared" si="191"/>
        <v>DARDO5INIF</v>
      </c>
      <c r="W3894" s="58">
        <f>VLOOKUP(V3894,Minimos!$D$3:$E$26,2,FALSE)</f>
        <v>28</v>
      </c>
      <c r="X3894" s="18">
        <f t="shared" si="192"/>
        <v>-11.14</v>
      </c>
      <c r="Y3894" s="58" t="str">
        <f t="shared" si="193"/>
        <v/>
      </c>
    </row>
    <row r="3895" spans="1:25" x14ac:dyDescent="0.25">
      <c r="A3895" t="s">
        <v>37</v>
      </c>
      <c r="B3895" s="133" t="s">
        <v>30</v>
      </c>
      <c r="C3895" t="s">
        <v>832</v>
      </c>
      <c r="D3895" s="54">
        <v>44716</v>
      </c>
      <c r="E3895" s="133" t="s">
        <v>58</v>
      </c>
      <c r="F3895" s="133" t="s">
        <v>64</v>
      </c>
      <c r="G3895" s="133" t="s">
        <v>20</v>
      </c>
      <c r="H3895" s="2">
        <v>1</v>
      </c>
      <c r="I3895" s="2">
        <v>61</v>
      </c>
      <c r="J3895" s="2" t="s">
        <v>234</v>
      </c>
      <c r="K3895" s="2" t="s">
        <v>64</v>
      </c>
      <c r="L3895" s="2" t="s">
        <v>22</v>
      </c>
      <c r="M3895" s="16">
        <v>27.76</v>
      </c>
      <c r="N3895" s="16">
        <v>20.5</v>
      </c>
      <c r="O3895" s="16" t="s">
        <v>1</v>
      </c>
      <c r="P3895" s="16" t="s">
        <v>1</v>
      </c>
      <c r="Q3895" s="16" t="s">
        <v>1</v>
      </c>
      <c r="R3895" s="16">
        <v>27.76</v>
      </c>
      <c r="S3895" s="16">
        <v>27.49</v>
      </c>
      <c r="V3895" t="str">
        <f t="shared" si="191"/>
        <v>DISCO10INIF</v>
      </c>
      <c r="W3895" s="58">
        <f>VLOOKUP(V3895,Minimos!$D$3:$E$26,2,FALSE)</f>
        <v>27</v>
      </c>
      <c r="X3895" s="18">
        <f t="shared" si="192"/>
        <v>0.76000000000000156</v>
      </c>
      <c r="Y3895" s="58" t="str">
        <f t="shared" si="193"/>
        <v>Apurado</v>
      </c>
    </row>
    <row r="3896" spans="1:25" x14ac:dyDescent="0.25">
      <c r="A3896" t="s">
        <v>29</v>
      </c>
      <c r="B3896" s="133" t="s">
        <v>30</v>
      </c>
      <c r="C3896" t="s">
        <v>832</v>
      </c>
      <c r="D3896" s="54">
        <v>44716</v>
      </c>
      <c r="E3896" s="133" t="s">
        <v>58</v>
      </c>
      <c r="F3896" s="133" t="s">
        <v>64</v>
      </c>
      <c r="G3896" s="133" t="s">
        <v>18</v>
      </c>
      <c r="H3896" s="2">
        <v>1</v>
      </c>
      <c r="I3896" s="2">
        <v>74</v>
      </c>
      <c r="J3896" s="2" t="s">
        <v>206</v>
      </c>
      <c r="K3896" s="2" t="s">
        <v>64</v>
      </c>
      <c r="L3896" s="2" t="s">
        <v>22</v>
      </c>
      <c r="M3896" s="16">
        <v>39.44</v>
      </c>
      <c r="N3896" s="16">
        <v>39.44</v>
      </c>
      <c r="O3896" s="16">
        <v>37.81</v>
      </c>
      <c r="P3896" s="16" t="s">
        <v>1</v>
      </c>
      <c r="Q3896" s="16">
        <v>38.229999999999997</v>
      </c>
      <c r="R3896" s="16">
        <v>38.770000000000003</v>
      </c>
      <c r="S3896" s="16">
        <v>34.979999999999997</v>
      </c>
      <c r="V3896" t="str">
        <f t="shared" si="191"/>
        <v>DARDO7INIM</v>
      </c>
      <c r="W3896" s="58">
        <f>VLOOKUP(V3896,Minimos!$D$3:$E$26,2,FALSE)</f>
        <v>40</v>
      </c>
      <c r="X3896" s="18">
        <f t="shared" si="192"/>
        <v>-0.56000000000000227</v>
      </c>
      <c r="Y3896" s="58" t="str">
        <f t="shared" si="193"/>
        <v/>
      </c>
    </row>
    <row r="3897" spans="1:25" x14ac:dyDescent="0.25">
      <c r="A3897" t="s">
        <v>29</v>
      </c>
      <c r="B3897" s="133" t="s">
        <v>30</v>
      </c>
      <c r="C3897" t="s">
        <v>832</v>
      </c>
      <c r="D3897" s="54">
        <v>44716</v>
      </c>
      <c r="E3897" s="133" t="s">
        <v>58</v>
      </c>
      <c r="F3897" s="133" t="s">
        <v>64</v>
      </c>
      <c r="G3897" s="133" t="s">
        <v>18</v>
      </c>
      <c r="H3897" s="2">
        <v>2</v>
      </c>
      <c r="I3897" s="2">
        <v>140</v>
      </c>
      <c r="J3897" s="2" t="s">
        <v>202</v>
      </c>
      <c r="K3897" s="2" t="s">
        <v>64</v>
      </c>
      <c r="L3897" s="2" t="s">
        <v>22</v>
      </c>
      <c r="M3897" s="16">
        <v>37.79</v>
      </c>
      <c r="N3897" s="16" t="s">
        <v>1</v>
      </c>
      <c r="O3897" s="16">
        <v>37.79</v>
      </c>
      <c r="P3897" s="16">
        <v>35.36</v>
      </c>
      <c r="Q3897" s="16">
        <v>35.01</v>
      </c>
      <c r="R3897" s="16">
        <v>36.26</v>
      </c>
      <c r="S3897" s="16">
        <v>37.44</v>
      </c>
      <c r="V3897" t="str">
        <f t="shared" si="191"/>
        <v>DARDO7INIM</v>
      </c>
      <c r="W3897" s="58">
        <f>VLOOKUP(V3897,Minimos!$D$3:$E$26,2,FALSE)</f>
        <v>40</v>
      </c>
      <c r="X3897" s="18">
        <f t="shared" si="192"/>
        <v>-2.2100000000000009</v>
      </c>
      <c r="Y3897" s="58" t="str">
        <f t="shared" si="193"/>
        <v/>
      </c>
    </row>
    <row r="3898" spans="1:25" x14ac:dyDescent="0.25">
      <c r="A3898" t="s">
        <v>96</v>
      </c>
      <c r="B3898" s="133" t="s">
        <v>188</v>
      </c>
      <c r="C3898" t="s">
        <v>834</v>
      </c>
      <c r="D3898" s="54">
        <v>44716</v>
      </c>
      <c r="E3898" s="133" t="s">
        <v>211</v>
      </c>
      <c r="F3898" s="133" t="s">
        <v>62</v>
      </c>
      <c r="G3898" s="133" t="s">
        <v>18</v>
      </c>
      <c r="H3898" s="2">
        <v>2</v>
      </c>
      <c r="I3898" s="2">
        <v>214</v>
      </c>
      <c r="J3898" s="2" t="s">
        <v>380</v>
      </c>
      <c r="K3898" s="2" t="s">
        <v>66</v>
      </c>
      <c r="L3898" s="2" t="s">
        <v>26</v>
      </c>
      <c r="M3898" s="16">
        <v>6.8</v>
      </c>
      <c r="N3898" s="16">
        <v>6.2</v>
      </c>
      <c r="O3898" s="16">
        <v>6.36</v>
      </c>
      <c r="P3898" s="16">
        <v>6.32</v>
      </c>
      <c r="Q3898" s="16" t="s">
        <v>1</v>
      </c>
      <c r="R3898" s="16" t="s">
        <v>1</v>
      </c>
      <c r="S3898" s="16">
        <v>6.8</v>
      </c>
      <c r="V3898" t="str">
        <f t="shared" si="191"/>
        <v>COMPRIMJUNM</v>
      </c>
      <c r="W3898" s="58" t="e">
        <f>VLOOKUP(V3898,Minimos!$D$3:$E$26,2,FALSE)</f>
        <v>#N/A</v>
      </c>
      <c r="X3898" s="18" t="e">
        <f t="shared" si="192"/>
        <v>#N/A</v>
      </c>
      <c r="Y3898" s="58" t="e">
        <f t="shared" si="193"/>
        <v>#N/A</v>
      </c>
    </row>
    <row r="3899" spans="1:25" x14ac:dyDescent="0.25">
      <c r="A3899" t="s">
        <v>96</v>
      </c>
      <c r="B3899" s="133" t="s">
        <v>188</v>
      </c>
      <c r="C3899" t="s">
        <v>834</v>
      </c>
      <c r="D3899" s="54">
        <v>44716</v>
      </c>
      <c r="E3899" s="133" t="s">
        <v>211</v>
      </c>
      <c r="F3899" s="133" t="s">
        <v>62</v>
      </c>
      <c r="G3899" s="133" t="s">
        <v>18</v>
      </c>
      <c r="H3899" s="2">
        <v>3</v>
      </c>
      <c r="I3899" s="2">
        <v>317</v>
      </c>
      <c r="J3899" s="2" t="s">
        <v>299</v>
      </c>
      <c r="K3899" s="2" t="s">
        <v>256</v>
      </c>
      <c r="L3899" s="2" t="s">
        <v>23</v>
      </c>
      <c r="M3899" s="16">
        <v>6.5</v>
      </c>
      <c r="N3899" s="16">
        <v>6.5</v>
      </c>
      <c r="O3899" s="16">
        <v>6.42</v>
      </c>
      <c r="P3899" s="16">
        <v>6.46</v>
      </c>
      <c r="Q3899" s="16" t="s">
        <v>1</v>
      </c>
      <c r="R3899" s="16">
        <v>4.42</v>
      </c>
      <c r="S3899" s="16">
        <v>6.49</v>
      </c>
      <c r="V3899" t="str">
        <f t="shared" si="191"/>
        <v>COMPRIMJUVM</v>
      </c>
      <c r="W3899" s="58" t="e">
        <f>VLOOKUP(V3899,Minimos!$D$3:$E$26,2,FALSE)</f>
        <v>#N/A</v>
      </c>
      <c r="X3899" s="18" t="e">
        <f t="shared" si="192"/>
        <v>#N/A</v>
      </c>
      <c r="Y3899" s="58" t="e">
        <f t="shared" si="193"/>
        <v>#N/A</v>
      </c>
    </row>
    <row r="3900" spans="1:25" x14ac:dyDescent="0.25">
      <c r="A3900" t="s">
        <v>96</v>
      </c>
      <c r="B3900" s="133" t="s">
        <v>188</v>
      </c>
      <c r="C3900" t="s">
        <v>834</v>
      </c>
      <c r="D3900" s="54">
        <v>44716</v>
      </c>
      <c r="E3900" s="133" t="s">
        <v>211</v>
      </c>
      <c r="F3900" s="133" t="s">
        <v>62</v>
      </c>
      <c r="G3900" s="133" t="s">
        <v>18</v>
      </c>
      <c r="H3900" s="2">
        <v>4</v>
      </c>
      <c r="I3900" s="2">
        <v>690</v>
      </c>
      <c r="J3900" s="2" t="s">
        <v>398</v>
      </c>
      <c r="K3900" s="2" t="s">
        <v>64</v>
      </c>
      <c r="L3900" s="2" t="s">
        <v>23</v>
      </c>
      <c r="M3900" s="16">
        <v>6.5</v>
      </c>
      <c r="N3900" s="16" t="s">
        <v>25</v>
      </c>
      <c r="O3900" s="16">
        <v>6.45</v>
      </c>
      <c r="P3900" s="16">
        <v>6.21</v>
      </c>
      <c r="Q3900" s="16">
        <v>6.27</v>
      </c>
      <c r="R3900" s="16">
        <v>6.34</v>
      </c>
      <c r="S3900" s="16">
        <v>6.5</v>
      </c>
      <c r="V3900" t="str">
        <f t="shared" si="191"/>
        <v>COMPRIMJUVM</v>
      </c>
      <c r="W3900" s="58" t="e">
        <f>VLOOKUP(V3900,Minimos!$D$3:$E$26,2,FALSE)</f>
        <v>#N/A</v>
      </c>
      <c r="X3900" s="18" t="e">
        <f t="shared" si="192"/>
        <v>#N/A</v>
      </c>
      <c r="Y3900" s="58" t="e">
        <f t="shared" si="193"/>
        <v>#N/A</v>
      </c>
    </row>
    <row r="3901" spans="1:25" x14ac:dyDescent="0.25">
      <c r="A3901" t="s">
        <v>96</v>
      </c>
      <c r="B3901" s="133" t="s">
        <v>188</v>
      </c>
      <c r="C3901" t="s">
        <v>834</v>
      </c>
      <c r="D3901" s="54">
        <v>44716</v>
      </c>
      <c r="E3901" s="133" t="s">
        <v>211</v>
      </c>
      <c r="F3901" s="133" t="s">
        <v>62</v>
      </c>
      <c r="G3901" s="133" t="s">
        <v>18</v>
      </c>
      <c r="H3901" s="2">
        <v>5</v>
      </c>
      <c r="I3901" s="2">
        <v>871</v>
      </c>
      <c r="J3901" s="2" t="s">
        <v>400</v>
      </c>
      <c r="K3901" s="2" t="s">
        <v>64</v>
      </c>
      <c r="L3901" s="2" t="s">
        <v>26</v>
      </c>
      <c r="M3901" s="16">
        <v>6.12</v>
      </c>
      <c r="N3901" s="16">
        <v>3.66</v>
      </c>
      <c r="O3901" s="16">
        <v>5.78</v>
      </c>
      <c r="P3901" s="16">
        <v>6.12</v>
      </c>
      <c r="Q3901" s="16">
        <v>5.95</v>
      </c>
      <c r="R3901" s="16">
        <v>6.1</v>
      </c>
      <c r="S3901" s="16" t="s">
        <v>25</v>
      </c>
      <c r="V3901" t="str">
        <f t="shared" si="191"/>
        <v>COMPRIMJUNM</v>
      </c>
      <c r="W3901" s="58" t="e">
        <f>VLOOKUP(V3901,Minimos!$D$3:$E$26,2,FALSE)</f>
        <v>#N/A</v>
      </c>
      <c r="X3901" s="18" t="e">
        <f t="shared" si="192"/>
        <v>#N/A</v>
      </c>
      <c r="Y3901" s="58" t="e">
        <f t="shared" si="193"/>
        <v>#N/A</v>
      </c>
    </row>
    <row r="3902" spans="1:25" x14ac:dyDescent="0.25">
      <c r="A3902" t="s">
        <v>96</v>
      </c>
      <c r="B3902" s="133" t="s">
        <v>188</v>
      </c>
      <c r="C3902" t="s">
        <v>834</v>
      </c>
      <c r="D3902" s="54">
        <v>44716</v>
      </c>
      <c r="E3902" s="133" t="s">
        <v>211</v>
      </c>
      <c r="F3902" s="133" t="s">
        <v>62</v>
      </c>
      <c r="G3902" s="133" t="s">
        <v>18</v>
      </c>
      <c r="H3902" s="2">
        <v>6</v>
      </c>
      <c r="I3902" s="2">
        <v>941</v>
      </c>
      <c r="J3902" s="2" t="s">
        <v>489</v>
      </c>
      <c r="K3902" s="2" t="s">
        <v>65</v>
      </c>
      <c r="L3902" s="2" t="s">
        <v>23</v>
      </c>
      <c r="M3902" s="16">
        <v>5.92</v>
      </c>
      <c r="N3902" s="16">
        <v>3.89</v>
      </c>
      <c r="O3902" s="16">
        <v>5.63</v>
      </c>
      <c r="P3902" s="16">
        <v>5.92</v>
      </c>
      <c r="Q3902" s="16">
        <v>5.79</v>
      </c>
      <c r="R3902" s="16" t="s">
        <v>1</v>
      </c>
      <c r="S3902" s="16" t="s">
        <v>25</v>
      </c>
      <c r="V3902" t="str">
        <f t="shared" si="191"/>
        <v>COMPRIMJUVM</v>
      </c>
      <c r="W3902" s="58" t="e">
        <f>VLOOKUP(V3902,Minimos!$D$3:$E$26,2,FALSE)</f>
        <v>#N/A</v>
      </c>
      <c r="X3902" s="18" t="e">
        <f t="shared" si="192"/>
        <v>#N/A</v>
      </c>
      <c r="Y3902" s="58" t="e">
        <f t="shared" si="193"/>
        <v>#N/A</v>
      </c>
    </row>
    <row r="3903" spans="1:25" x14ac:dyDescent="0.25">
      <c r="A3903" t="s">
        <v>96</v>
      </c>
      <c r="B3903" s="133" t="s">
        <v>188</v>
      </c>
      <c r="C3903" t="s">
        <v>834</v>
      </c>
      <c r="D3903" s="54">
        <v>44716</v>
      </c>
      <c r="E3903" s="133" t="s">
        <v>211</v>
      </c>
      <c r="F3903" s="133" t="s">
        <v>62</v>
      </c>
      <c r="G3903" s="133" t="s">
        <v>18</v>
      </c>
      <c r="H3903" s="2">
        <v>7</v>
      </c>
      <c r="I3903" s="2">
        <v>1046</v>
      </c>
      <c r="J3903" s="2" t="s">
        <v>484</v>
      </c>
      <c r="K3903" s="2" t="s">
        <v>257</v>
      </c>
      <c r="L3903" s="2" t="s">
        <v>335</v>
      </c>
      <c r="M3903" s="16">
        <v>5.88</v>
      </c>
      <c r="N3903" s="16" t="s">
        <v>25</v>
      </c>
      <c r="O3903" s="16">
        <v>5.81</v>
      </c>
      <c r="P3903" s="16" t="s">
        <v>25</v>
      </c>
      <c r="Q3903" s="16" t="s">
        <v>1</v>
      </c>
      <c r="R3903" s="16">
        <v>5.84</v>
      </c>
      <c r="S3903" s="16">
        <v>5.88</v>
      </c>
      <c r="V3903" t="str">
        <f t="shared" si="191"/>
        <v>COMPRIMSENM</v>
      </c>
      <c r="W3903" s="58" t="e">
        <f>VLOOKUP(V3903,Minimos!$D$3:$E$26,2,FALSE)</f>
        <v>#N/A</v>
      </c>
      <c r="X3903" s="18" t="e">
        <f t="shared" si="192"/>
        <v>#N/A</v>
      </c>
      <c r="Y3903" s="58" t="e">
        <f t="shared" si="193"/>
        <v>#N/A</v>
      </c>
    </row>
    <row r="3904" spans="1:25" x14ac:dyDescent="0.25">
      <c r="A3904" t="s">
        <v>96</v>
      </c>
      <c r="B3904" s="133" t="s">
        <v>188</v>
      </c>
      <c r="C3904" t="s">
        <v>834</v>
      </c>
      <c r="D3904" s="54">
        <v>44716</v>
      </c>
      <c r="E3904" s="133" t="s">
        <v>211</v>
      </c>
      <c r="F3904" s="133" t="s">
        <v>62</v>
      </c>
      <c r="G3904" s="133" t="s">
        <v>18</v>
      </c>
      <c r="H3904" s="2">
        <v>8</v>
      </c>
      <c r="I3904" s="2">
        <v>519</v>
      </c>
      <c r="J3904" s="2" t="s">
        <v>318</v>
      </c>
      <c r="K3904" s="2" t="s">
        <v>65</v>
      </c>
      <c r="L3904" s="2" t="s">
        <v>23</v>
      </c>
      <c r="M3904" s="16">
        <v>5.63</v>
      </c>
      <c r="N3904" s="16">
        <v>5.22</v>
      </c>
      <c r="O3904" s="16">
        <v>5.36</v>
      </c>
      <c r="P3904" s="16">
        <v>4.91</v>
      </c>
      <c r="Q3904" s="16">
        <v>5.07</v>
      </c>
      <c r="R3904" s="16">
        <v>5.46</v>
      </c>
      <c r="S3904" s="16">
        <v>5.63</v>
      </c>
      <c r="V3904" t="str">
        <f t="shared" si="191"/>
        <v>COMPRIMJUVM</v>
      </c>
      <c r="W3904" s="58" t="e">
        <f>VLOOKUP(V3904,Minimos!$D$3:$E$26,2,FALSE)</f>
        <v>#N/A</v>
      </c>
      <c r="X3904" s="18" t="e">
        <f t="shared" si="192"/>
        <v>#N/A</v>
      </c>
      <c r="Y3904" s="58" t="e">
        <f t="shared" si="193"/>
        <v>#N/A</v>
      </c>
    </row>
    <row r="3905" spans="1:25" x14ac:dyDescent="0.25">
      <c r="A3905" t="s">
        <v>96</v>
      </c>
      <c r="B3905" s="133" t="s">
        <v>188</v>
      </c>
      <c r="C3905" t="s">
        <v>834</v>
      </c>
      <c r="D3905" s="54">
        <v>44716</v>
      </c>
      <c r="E3905" s="133" t="s">
        <v>211</v>
      </c>
      <c r="F3905" s="133" t="s">
        <v>62</v>
      </c>
      <c r="G3905" s="133" t="s">
        <v>18</v>
      </c>
      <c r="H3905" s="2">
        <v>9</v>
      </c>
      <c r="I3905" s="2">
        <v>1005</v>
      </c>
      <c r="J3905" s="2" t="s">
        <v>835</v>
      </c>
      <c r="K3905" s="2" t="s">
        <v>65</v>
      </c>
      <c r="L3905" s="2" t="s">
        <v>335</v>
      </c>
      <c r="M3905" s="16">
        <v>5.43</v>
      </c>
      <c r="N3905" s="16">
        <v>5.23</v>
      </c>
      <c r="O3905" s="16">
        <v>5.42</v>
      </c>
      <c r="P3905" s="16">
        <v>5.35</v>
      </c>
      <c r="Q3905" s="16">
        <v>5.43</v>
      </c>
      <c r="R3905" s="16" t="s">
        <v>25</v>
      </c>
      <c r="S3905" s="16" t="s">
        <v>25</v>
      </c>
      <c r="V3905" t="str">
        <f t="shared" si="191"/>
        <v>COMPRIMSENM</v>
      </c>
      <c r="W3905" s="58" t="e">
        <f>VLOOKUP(V3905,Minimos!$D$3:$E$26,2,FALSE)</f>
        <v>#N/A</v>
      </c>
      <c r="X3905" s="18" t="e">
        <f t="shared" si="192"/>
        <v>#N/A</v>
      </c>
      <c r="Y3905" s="58" t="e">
        <f t="shared" si="193"/>
        <v>#N/A</v>
      </c>
    </row>
    <row r="3906" spans="1:25" x14ac:dyDescent="0.25">
      <c r="A3906" t="s">
        <v>96</v>
      </c>
      <c r="B3906" s="133" t="s">
        <v>188</v>
      </c>
      <c r="C3906" t="s">
        <v>834</v>
      </c>
      <c r="D3906" s="54">
        <v>44716</v>
      </c>
      <c r="E3906" s="133" t="s">
        <v>211</v>
      </c>
      <c r="F3906" s="133" t="s">
        <v>62</v>
      </c>
      <c r="G3906" s="133" t="s">
        <v>18</v>
      </c>
      <c r="H3906" s="2">
        <v>10</v>
      </c>
      <c r="I3906" s="2">
        <v>850</v>
      </c>
      <c r="J3906" s="2" t="s">
        <v>320</v>
      </c>
      <c r="K3906" s="2" t="s">
        <v>67</v>
      </c>
      <c r="L3906" s="2" t="s">
        <v>23</v>
      </c>
      <c r="M3906" s="16">
        <v>5.26</v>
      </c>
      <c r="N3906" s="16">
        <v>5.14</v>
      </c>
      <c r="O3906" s="16">
        <v>5.26</v>
      </c>
      <c r="P3906" s="16">
        <v>5.16</v>
      </c>
      <c r="Q3906" s="16"/>
      <c r="R3906" s="16"/>
      <c r="S3906" s="16"/>
      <c r="V3906" t="str">
        <f t="shared" ref="V3906:V3969" si="194">A3906&amp;L3906&amp;G3906</f>
        <v>COMPRIMJUVM</v>
      </c>
      <c r="W3906" s="58" t="e">
        <f>VLOOKUP(V3906,Minimos!$D$3:$E$26,2,FALSE)</f>
        <v>#N/A</v>
      </c>
      <c r="X3906" s="18" t="e">
        <f t="shared" ref="X3906:X3969" si="195">M3906-W3906</f>
        <v>#N/A</v>
      </c>
      <c r="Y3906" s="58" t="e">
        <f t="shared" ref="Y3906:Y3969" si="196">IF(X3906&gt;=0,"Apurado","")</f>
        <v>#N/A</v>
      </c>
    </row>
    <row r="3907" spans="1:25" x14ac:dyDescent="0.25">
      <c r="A3907" t="s">
        <v>96</v>
      </c>
      <c r="B3907" s="133" t="s">
        <v>188</v>
      </c>
      <c r="C3907" t="s">
        <v>834</v>
      </c>
      <c r="D3907" s="54">
        <v>44716</v>
      </c>
      <c r="E3907" s="133" t="s">
        <v>211</v>
      </c>
      <c r="F3907" s="133" t="s">
        <v>62</v>
      </c>
      <c r="G3907" s="133" t="s">
        <v>18</v>
      </c>
      <c r="H3907" s="2">
        <v>11</v>
      </c>
      <c r="I3907" s="2">
        <v>245</v>
      </c>
      <c r="J3907" s="2" t="s">
        <v>525</v>
      </c>
      <c r="K3907" s="2" t="s">
        <v>66</v>
      </c>
      <c r="L3907" s="2" t="s">
        <v>335</v>
      </c>
      <c r="M3907" s="16">
        <v>4.91</v>
      </c>
      <c r="N3907" s="16">
        <v>4.91</v>
      </c>
      <c r="O3907" s="16" t="s">
        <v>1</v>
      </c>
      <c r="P3907" s="16">
        <v>4.9000000000000004</v>
      </c>
      <c r="Q3907" s="16"/>
      <c r="R3907" s="16"/>
      <c r="S3907" s="16"/>
      <c r="V3907" t="str">
        <f t="shared" si="194"/>
        <v>COMPRIMSENM</v>
      </c>
      <c r="W3907" s="58" t="e">
        <f>VLOOKUP(V3907,Minimos!$D$3:$E$26,2,FALSE)</f>
        <v>#N/A</v>
      </c>
      <c r="X3907" s="18" t="e">
        <f t="shared" si="195"/>
        <v>#N/A</v>
      </c>
      <c r="Y3907" s="58" t="e">
        <f t="shared" si="196"/>
        <v>#N/A</v>
      </c>
    </row>
    <row r="3908" spans="1:25" x14ac:dyDescent="0.25">
      <c r="A3908" t="s">
        <v>96</v>
      </c>
      <c r="B3908" s="133" t="s">
        <v>188</v>
      </c>
      <c r="C3908" t="s">
        <v>834</v>
      </c>
      <c r="D3908" s="54">
        <v>44716</v>
      </c>
      <c r="E3908" s="133" t="s">
        <v>211</v>
      </c>
      <c r="F3908" s="133" t="s">
        <v>62</v>
      </c>
      <c r="G3908" s="133" t="s">
        <v>18</v>
      </c>
      <c r="H3908" s="2">
        <v>12</v>
      </c>
      <c r="I3908" s="2">
        <v>1326</v>
      </c>
      <c r="J3908" s="2" t="s">
        <v>836</v>
      </c>
      <c r="K3908" s="2" t="s">
        <v>267</v>
      </c>
      <c r="L3908" s="2" t="s">
        <v>23</v>
      </c>
      <c r="M3908" s="16">
        <v>4.59</v>
      </c>
      <c r="N3908" s="16">
        <v>4.59</v>
      </c>
      <c r="O3908" s="16" t="s">
        <v>1</v>
      </c>
      <c r="P3908" s="16">
        <v>4.53</v>
      </c>
      <c r="Q3908" s="16"/>
      <c r="R3908" s="16"/>
      <c r="S3908" s="16"/>
      <c r="V3908" t="str">
        <f t="shared" si="194"/>
        <v>COMPRIMJUVM</v>
      </c>
      <c r="W3908" s="58" t="e">
        <f>VLOOKUP(V3908,Minimos!$D$3:$E$26,2,FALSE)</f>
        <v>#N/A</v>
      </c>
      <c r="X3908" s="18" t="e">
        <f t="shared" si="195"/>
        <v>#N/A</v>
      </c>
      <c r="Y3908" s="58" t="e">
        <f t="shared" si="196"/>
        <v>#N/A</v>
      </c>
    </row>
    <row r="3909" spans="1:25" x14ac:dyDescent="0.25">
      <c r="A3909" t="s">
        <v>98</v>
      </c>
      <c r="B3909" s="133" t="s">
        <v>188</v>
      </c>
      <c r="C3909" t="s">
        <v>834</v>
      </c>
      <c r="D3909" s="54">
        <v>44716</v>
      </c>
      <c r="E3909" s="133" t="s">
        <v>211</v>
      </c>
      <c r="F3909" s="133" t="s">
        <v>62</v>
      </c>
      <c r="G3909" s="133" t="s">
        <v>20</v>
      </c>
      <c r="H3909" s="2">
        <v>1</v>
      </c>
      <c r="I3909" s="2">
        <v>697</v>
      </c>
      <c r="J3909" s="2" t="s">
        <v>304</v>
      </c>
      <c r="K3909" s="2" t="s">
        <v>64</v>
      </c>
      <c r="L3909" s="2" t="s">
        <v>23</v>
      </c>
      <c r="M3909" s="16">
        <v>1.55</v>
      </c>
      <c r="N3909" s="16"/>
      <c r="O3909" s="16"/>
      <c r="P3909" s="16"/>
      <c r="Q3909" s="16"/>
      <c r="R3909" s="16"/>
      <c r="S3909" s="16"/>
      <c r="V3909" t="str">
        <f t="shared" si="194"/>
        <v>ALTURAJUVF</v>
      </c>
      <c r="W3909" s="58" t="e">
        <f>VLOOKUP(V3909,Minimos!$D$3:$E$26,2,FALSE)</f>
        <v>#N/A</v>
      </c>
      <c r="X3909" s="18" t="e">
        <f t="shared" si="195"/>
        <v>#N/A</v>
      </c>
      <c r="Y3909" s="58" t="e">
        <f t="shared" si="196"/>
        <v>#N/A</v>
      </c>
    </row>
    <row r="3910" spans="1:25" x14ac:dyDescent="0.25">
      <c r="A3910" t="s">
        <v>98</v>
      </c>
      <c r="B3910" s="133" t="s">
        <v>188</v>
      </c>
      <c r="C3910" t="s">
        <v>834</v>
      </c>
      <c r="D3910" s="54">
        <v>44716</v>
      </c>
      <c r="E3910" s="133" t="s">
        <v>211</v>
      </c>
      <c r="F3910" s="133" t="s">
        <v>62</v>
      </c>
      <c r="G3910" s="133" t="s">
        <v>20</v>
      </c>
      <c r="H3910" s="2">
        <v>2</v>
      </c>
      <c r="I3910" s="2">
        <v>106</v>
      </c>
      <c r="J3910" s="2" t="s">
        <v>724</v>
      </c>
      <c r="K3910" s="2" t="s">
        <v>64</v>
      </c>
      <c r="L3910" s="2" t="s">
        <v>26</v>
      </c>
      <c r="M3910" s="16">
        <v>1.5</v>
      </c>
      <c r="N3910" s="16"/>
      <c r="O3910" s="16"/>
      <c r="P3910" s="16"/>
      <c r="Q3910" s="16"/>
      <c r="R3910" s="16"/>
      <c r="S3910" s="16"/>
      <c r="V3910" t="str">
        <f t="shared" si="194"/>
        <v>ALTURAJUNF</v>
      </c>
      <c r="W3910" s="58" t="e">
        <f>VLOOKUP(V3910,Minimos!$D$3:$E$26,2,FALSE)</f>
        <v>#N/A</v>
      </c>
      <c r="X3910" s="18" t="e">
        <f t="shared" si="195"/>
        <v>#N/A</v>
      </c>
      <c r="Y3910" s="58" t="e">
        <f t="shared" si="196"/>
        <v>#N/A</v>
      </c>
    </row>
    <row r="3911" spans="1:25" x14ac:dyDescent="0.25">
      <c r="A3911" t="s">
        <v>98</v>
      </c>
      <c r="B3911" s="133" t="s">
        <v>188</v>
      </c>
      <c r="C3911" t="s">
        <v>834</v>
      </c>
      <c r="D3911" s="54">
        <v>44716</v>
      </c>
      <c r="E3911" s="133" t="s">
        <v>211</v>
      </c>
      <c r="F3911" s="133" t="s">
        <v>62</v>
      </c>
      <c r="G3911" s="133" t="s">
        <v>20</v>
      </c>
      <c r="H3911" s="2">
        <v>3</v>
      </c>
      <c r="I3911" s="2">
        <v>817</v>
      </c>
      <c r="J3911" s="2" t="s">
        <v>397</v>
      </c>
      <c r="K3911" s="2" t="s">
        <v>64</v>
      </c>
      <c r="L3911" s="2" t="s">
        <v>26</v>
      </c>
      <c r="M3911" s="16">
        <v>1.45</v>
      </c>
      <c r="N3911" s="16"/>
      <c r="O3911" s="16"/>
      <c r="P3911" s="16"/>
      <c r="Q3911" s="16"/>
      <c r="R3911" s="16"/>
      <c r="S3911" s="16"/>
      <c r="V3911" t="str">
        <f t="shared" si="194"/>
        <v>ALTURAJUNF</v>
      </c>
      <c r="W3911" s="58" t="e">
        <f>VLOOKUP(V3911,Minimos!$D$3:$E$26,2,FALSE)</f>
        <v>#N/A</v>
      </c>
      <c r="X3911" s="18" t="e">
        <f t="shared" si="195"/>
        <v>#N/A</v>
      </c>
      <c r="Y3911" s="58" t="e">
        <f t="shared" si="196"/>
        <v>#N/A</v>
      </c>
    </row>
    <row r="3912" spans="1:25" x14ac:dyDescent="0.25">
      <c r="A3912" t="s">
        <v>98</v>
      </c>
      <c r="B3912" s="133" t="s">
        <v>188</v>
      </c>
      <c r="C3912" t="s">
        <v>834</v>
      </c>
      <c r="D3912" s="54">
        <v>44716</v>
      </c>
      <c r="E3912" s="133" t="s">
        <v>211</v>
      </c>
      <c r="F3912" s="133" t="s">
        <v>62</v>
      </c>
      <c r="G3912" s="133" t="s">
        <v>20</v>
      </c>
      <c r="H3912" s="2">
        <v>3</v>
      </c>
      <c r="I3912" s="2">
        <v>818</v>
      </c>
      <c r="J3912" s="2" t="s">
        <v>478</v>
      </c>
      <c r="K3912" s="2" t="s">
        <v>64</v>
      </c>
      <c r="L3912" s="2" t="s">
        <v>160</v>
      </c>
      <c r="M3912" s="16">
        <v>1.45</v>
      </c>
      <c r="N3912" s="16"/>
      <c r="O3912" s="16"/>
      <c r="P3912" s="16"/>
      <c r="Q3912" s="16"/>
      <c r="R3912" s="16"/>
      <c r="S3912" s="16"/>
      <c r="V3912" t="str">
        <f t="shared" si="194"/>
        <v>ALTURASUB-23F</v>
      </c>
      <c r="W3912" s="58" t="e">
        <f>VLOOKUP(V3912,Minimos!$D$3:$E$26,2,FALSE)</f>
        <v>#N/A</v>
      </c>
      <c r="X3912" s="18" t="e">
        <f t="shared" si="195"/>
        <v>#N/A</v>
      </c>
      <c r="Y3912" s="58" t="e">
        <f t="shared" si="196"/>
        <v>#N/A</v>
      </c>
    </row>
    <row r="3913" spans="1:25" x14ac:dyDescent="0.25">
      <c r="A3913" t="s">
        <v>98</v>
      </c>
      <c r="B3913" s="133" t="s">
        <v>188</v>
      </c>
      <c r="C3913" t="s">
        <v>834</v>
      </c>
      <c r="D3913" s="54">
        <v>44716</v>
      </c>
      <c r="E3913" s="133" t="s">
        <v>211</v>
      </c>
      <c r="F3913" s="133" t="s">
        <v>62</v>
      </c>
      <c r="G3913" s="133" t="s">
        <v>20</v>
      </c>
      <c r="H3913" s="2">
        <v>5</v>
      </c>
      <c r="I3913" s="2">
        <v>822</v>
      </c>
      <c r="J3913" s="2" t="s">
        <v>305</v>
      </c>
      <c r="K3913" s="2" t="s">
        <v>64</v>
      </c>
      <c r="L3913" s="2" t="s">
        <v>23</v>
      </c>
      <c r="M3913" s="16">
        <v>1.39</v>
      </c>
      <c r="N3913" s="16"/>
      <c r="O3913" s="16"/>
      <c r="P3913" s="16"/>
      <c r="Q3913" s="16"/>
      <c r="R3913" s="16"/>
      <c r="S3913" s="16"/>
      <c r="V3913" t="str">
        <f t="shared" si="194"/>
        <v>ALTURAJUVF</v>
      </c>
      <c r="W3913" s="58" t="e">
        <f>VLOOKUP(V3913,Minimos!$D$3:$E$26,2,FALSE)</f>
        <v>#N/A</v>
      </c>
      <c r="X3913" s="18" t="e">
        <f t="shared" si="195"/>
        <v>#N/A</v>
      </c>
      <c r="Y3913" s="58" t="e">
        <f t="shared" si="196"/>
        <v>#N/A</v>
      </c>
    </row>
    <row r="3914" spans="1:25" x14ac:dyDescent="0.25">
      <c r="A3914" t="s">
        <v>98</v>
      </c>
      <c r="B3914" s="133" t="s">
        <v>188</v>
      </c>
      <c r="C3914" t="s">
        <v>834</v>
      </c>
      <c r="D3914" s="54">
        <v>44716</v>
      </c>
      <c r="E3914" s="133" t="s">
        <v>211</v>
      </c>
      <c r="F3914" s="133" t="s">
        <v>62</v>
      </c>
      <c r="G3914" s="133" t="s">
        <v>20</v>
      </c>
      <c r="H3914" s="2">
        <v>6</v>
      </c>
      <c r="I3914" s="2">
        <v>821</v>
      </c>
      <c r="J3914" s="2" t="s">
        <v>372</v>
      </c>
      <c r="K3914" s="2" t="s">
        <v>64</v>
      </c>
      <c r="L3914" s="2" t="s">
        <v>23</v>
      </c>
      <c r="M3914" s="16">
        <v>1.39</v>
      </c>
      <c r="N3914" s="16"/>
      <c r="O3914" s="16"/>
      <c r="P3914" s="16"/>
      <c r="Q3914" s="16"/>
      <c r="R3914" s="16"/>
      <c r="S3914" s="16"/>
      <c r="V3914" t="str">
        <f t="shared" si="194"/>
        <v>ALTURAJUVF</v>
      </c>
      <c r="W3914" s="58" t="e">
        <f>VLOOKUP(V3914,Minimos!$D$3:$E$26,2,FALSE)</f>
        <v>#N/A</v>
      </c>
      <c r="X3914" s="18" t="e">
        <f t="shared" si="195"/>
        <v>#N/A</v>
      </c>
      <c r="Y3914" s="58" t="e">
        <f t="shared" si="196"/>
        <v>#N/A</v>
      </c>
    </row>
    <row r="3915" spans="1:25" x14ac:dyDescent="0.25">
      <c r="A3915" t="s">
        <v>106</v>
      </c>
      <c r="B3915" s="133" t="s">
        <v>187</v>
      </c>
      <c r="C3915" t="s">
        <v>834</v>
      </c>
      <c r="D3915" s="54">
        <v>44716</v>
      </c>
      <c r="E3915" s="133" t="s">
        <v>211</v>
      </c>
      <c r="F3915" s="133" t="s">
        <v>62</v>
      </c>
      <c r="G3915" s="133" t="s">
        <v>18</v>
      </c>
      <c r="H3915" s="2">
        <v>1</v>
      </c>
      <c r="I3915" s="2">
        <v>210</v>
      </c>
      <c r="J3915" s="2" t="s">
        <v>333</v>
      </c>
      <c r="K3915" s="2" t="s">
        <v>65</v>
      </c>
      <c r="L3915" s="2" t="s">
        <v>26</v>
      </c>
      <c r="M3915" s="16">
        <v>11.85</v>
      </c>
      <c r="N3915" s="16"/>
      <c r="O3915" s="16"/>
      <c r="P3915" s="16"/>
      <c r="Q3915" s="16"/>
      <c r="R3915" s="16"/>
      <c r="S3915" s="16"/>
      <c r="V3915" t="str">
        <f t="shared" si="194"/>
        <v>100JUNM</v>
      </c>
      <c r="W3915" s="58" t="e">
        <f>VLOOKUP(V3915,Minimos!$D$3:$E$26,2,FALSE)</f>
        <v>#N/A</v>
      </c>
      <c r="X3915" s="18" t="e">
        <f t="shared" si="195"/>
        <v>#N/A</v>
      </c>
      <c r="Y3915" s="58" t="e">
        <f t="shared" si="196"/>
        <v>#N/A</v>
      </c>
    </row>
    <row r="3916" spans="1:25" x14ac:dyDescent="0.25">
      <c r="A3916" t="s">
        <v>106</v>
      </c>
      <c r="B3916" s="133" t="s">
        <v>187</v>
      </c>
      <c r="C3916" t="s">
        <v>834</v>
      </c>
      <c r="D3916" s="54">
        <v>44716</v>
      </c>
      <c r="E3916" s="133" t="s">
        <v>211</v>
      </c>
      <c r="F3916" s="133" t="s">
        <v>62</v>
      </c>
      <c r="G3916" s="133" t="s">
        <v>18</v>
      </c>
      <c r="H3916" s="2">
        <v>2</v>
      </c>
      <c r="I3916" s="2">
        <v>77</v>
      </c>
      <c r="J3916" s="2" t="s">
        <v>339</v>
      </c>
      <c r="K3916" s="2" t="s">
        <v>64</v>
      </c>
      <c r="L3916" s="2" t="s">
        <v>26</v>
      </c>
      <c r="M3916" s="16">
        <v>12.05</v>
      </c>
      <c r="N3916" s="16"/>
      <c r="O3916" s="16"/>
      <c r="P3916" s="16"/>
      <c r="Q3916" s="16"/>
      <c r="R3916" s="16"/>
      <c r="S3916" s="16"/>
      <c r="V3916" t="str">
        <f t="shared" si="194"/>
        <v>100JUNM</v>
      </c>
      <c r="W3916" s="58" t="e">
        <f>VLOOKUP(V3916,Minimos!$D$3:$E$26,2,FALSE)</f>
        <v>#N/A</v>
      </c>
      <c r="X3916" s="18" t="e">
        <f t="shared" si="195"/>
        <v>#N/A</v>
      </c>
      <c r="Y3916" s="58" t="e">
        <f t="shared" si="196"/>
        <v>#N/A</v>
      </c>
    </row>
    <row r="3917" spans="1:25" x14ac:dyDescent="0.25">
      <c r="A3917" t="s">
        <v>106</v>
      </c>
      <c r="B3917" s="133" t="s">
        <v>187</v>
      </c>
      <c r="C3917" t="s">
        <v>834</v>
      </c>
      <c r="D3917" s="54">
        <v>44716</v>
      </c>
      <c r="E3917" s="133" t="s">
        <v>211</v>
      </c>
      <c r="F3917" s="133" t="s">
        <v>62</v>
      </c>
      <c r="G3917" s="133" t="s">
        <v>18</v>
      </c>
      <c r="H3917" s="2">
        <v>3</v>
      </c>
      <c r="I3917" s="2">
        <v>178</v>
      </c>
      <c r="J3917" s="2" t="s">
        <v>387</v>
      </c>
      <c r="K3917" s="2" t="s">
        <v>65</v>
      </c>
      <c r="L3917" s="2" t="s">
        <v>23</v>
      </c>
      <c r="M3917" s="16">
        <v>12.73</v>
      </c>
      <c r="N3917" s="16"/>
      <c r="O3917" s="16"/>
      <c r="P3917" s="16"/>
      <c r="Q3917" s="16"/>
      <c r="R3917" s="16"/>
      <c r="S3917" s="16"/>
      <c r="V3917" t="str">
        <f t="shared" si="194"/>
        <v>100JUVM</v>
      </c>
      <c r="W3917" s="58" t="e">
        <f>VLOOKUP(V3917,Minimos!$D$3:$E$26,2,FALSE)</f>
        <v>#N/A</v>
      </c>
      <c r="X3917" s="18" t="e">
        <f t="shared" si="195"/>
        <v>#N/A</v>
      </c>
      <c r="Y3917" s="58" t="e">
        <f t="shared" si="196"/>
        <v>#N/A</v>
      </c>
    </row>
    <row r="3918" spans="1:25" x14ac:dyDescent="0.25">
      <c r="A3918" t="s">
        <v>106</v>
      </c>
      <c r="B3918" s="133" t="s">
        <v>187</v>
      </c>
      <c r="C3918" t="s">
        <v>834</v>
      </c>
      <c r="D3918" s="54">
        <v>44716</v>
      </c>
      <c r="E3918" s="133" t="s">
        <v>211</v>
      </c>
      <c r="F3918" s="133" t="s">
        <v>62</v>
      </c>
      <c r="G3918" s="133" t="s">
        <v>18</v>
      </c>
      <c r="H3918" s="2">
        <v>4</v>
      </c>
      <c r="I3918" s="2">
        <v>1124</v>
      </c>
      <c r="J3918" s="2" t="s">
        <v>745</v>
      </c>
      <c r="K3918" s="2" t="s">
        <v>267</v>
      </c>
      <c r="L3918" s="2" t="s">
        <v>26</v>
      </c>
      <c r="M3918" s="16">
        <v>13.09</v>
      </c>
      <c r="N3918" s="16"/>
      <c r="O3918" s="16"/>
      <c r="P3918" s="16"/>
      <c r="Q3918" s="16"/>
      <c r="R3918" s="16"/>
      <c r="S3918" s="16"/>
      <c r="V3918" t="str">
        <f t="shared" si="194"/>
        <v>100JUNM</v>
      </c>
      <c r="W3918" s="58" t="e">
        <f>VLOOKUP(V3918,Minimos!$D$3:$E$26,2,FALSE)</f>
        <v>#N/A</v>
      </c>
      <c r="X3918" s="18" t="e">
        <f t="shared" si="195"/>
        <v>#N/A</v>
      </c>
      <c r="Y3918" s="58" t="e">
        <f t="shared" si="196"/>
        <v>#N/A</v>
      </c>
    </row>
    <row r="3919" spans="1:25" x14ac:dyDescent="0.25">
      <c r="A3919" t="s">
        <v>106</v>
      </c>
      <c r="B3919" s="133" t="s">
        <v>187</v>
      </c>
      <c r="C3919" t="s">
        <v>834</v>
      </c>
      <c r="D3919" s="54">
        <v>44716</v>
      </c>
      <c r="E3919" s="133" t="s">
        <v>211</v>
      </c>
      <c r="F3919" s="133" t="s">
        <v>62</v>
      </c>
      <c r="G3919" s="133" t="s">
        <v>18</v>
      </c>
      <c r="H3919" s="2">
        <v>5</v>
      </c>
      <c r="I3919" s="2">
        <v>898</v>
      </c>
      <c r="J3919" s="2" t="s">
        <v>331</v>
      </c>
      <c r="K3919" s="2" t="s">
        <v>822</v>
      </c>
      <c r="L3919" s="2" t="s">
        <v>169</v>
      </c>
      <c r="M3919" s="16">
        <v>13.28</v>
      </c>
      <c r="N3919" s="16"/>
      <c r="O3919" s="16"/>
      <c r="P3919" s="16"/>
      <c r="Q3919" s="16"/>
      <c r="R3919" s="16"/>
      <c r="S3919" s="16"/>
      <c r="V3919" t="str">
        <f t="shared" si="194"/>
        <v>100VET 50M</v>
      </c>
      <c r="W3919" s="58" t="e">
        <f>VLOOKUP(V3919,Minimos!$D$3:$E$26,2,FALSE)</f>
        <v>#N/A</v>
      </c>
      <c r="X3919" s="18" t="e">
        <f t="shared" si="195"/>
        <v>#N/A</v>
      </c>
      <c r="Y3919" s="58" t="e">
        <f t="shared" si="196"/>
        <v>#N/A</v>
      </c>
    </row>
    <row r="3920" spans="1:25" x14ac:dyDescent="0.25">
      <c r="A3920" t="s">
        <v>106</v>
      </c>
      <c r="B3920" s="133" t="s">
        <v>187</v>
      </c>
      <c r="C3920" t="s">
        <v>834</v>
      </c>
      <c r="D3920" s="54">
        <v>44716</v>
      </c>
      <c r="E3920" s="133" t="s">
        <v>211</v>
      </c>
      <c r="F3920" s="133" t="s">
        <v>62</v>
      </c>
      <c r="G3920" s="133" t="s">
        <v>18</v>
      </c>
      <c r="H3920" s="2">
        <v>6</v>
      </c>
      <c r="I3920" s="2">
        <v>1049</v>
      </c>
      <c r="J3920" s="2" t="s">
        <v>607</v>
      </c>
      <c r="K3920" s="2" t="s">
        <v>65</v>
      </c>
      <c r="L3920" s="2" t="s">
        <v>335</v>
      </c>
      <c r="M3920" s="16">
        <v>13.47</v>
      </c>
      <c r="N3920" s="16"/>
      <c r="O3920" s="16"/>
      <c r="P3920" s="16"/>
      <c r="Q3920" s="16"/>
      <c r="R3920" s="16"/>
      <c r="S3920" s="16"/>
      <c r="V3920" t="str">
        <f t="shared" si="194"/>
        <v>100SENM</v>
      </c>
      <c r="W3920" s="58" t="e">
        <f>VLOOKUP(V3920,Minimos!$D$3:$E$26,2,FALSE)</f>
        <v>#N/A</v>
      </c>
      <c r="X3920" s="18" t="e">
        <f t="shared" si="195"/>
        <v>#N/A</v>
      </c>
      <c r="Y3920" s="58" t="e">
        <f t="shared" si="196"/>
        <v>#N/A</v>
      </c>
    </row>
    <row r="3921" spans="1:25" x14ac:dyDescent="0.25">
      <c r="A3921" t="s">
        <v>106</v>
      </c>
      <c r="B3921" s="133" t="s">
        <v>187</v>
      </c>
      <c r="C3921" t="s">
        <v>834</v>
      </c>
      <c r="D3921" s="54">
        <v>44716</v>
      </c>
      <c r="E3921" s="133" t="s">
        <v>211</v>
      </c>
      <c r="F3921" s="133" t="s">
        <v>62</v>
      </c>
      <c r="G3921" s="133" t="s">
        <v>18</v>
      </c>
      <c r="H3921" s="2">
        <v>1</v>
      </c>
      <c r="I3921" s="2">
        <v>783</v>
      </c>
      <c r="J3921" s="2" t="s">
        <v>300</v>
      </c>
      <c r="K3921" s="2" t="s">
        <v>261</v>
      </c>
      <c r="L3921" s="2" t="s">
        <v>23</v>
      </c>
      <c r="M3921" s="16">
        <v>11.61</v>
      </c>
      <c r="N3921" s="16"/>
      <c r="O3921" s="16"/>
      <c r="P3921" s="16"/>
      <c r="Q3921" s="16"/>
      <c r="R3921" s="16"/>
      <c r="S3921" s="16"/>
      <c r="V3921" t="str">
        <f t="shared" si="194"/>
        <v>100JUVM</v>
      </c>
      <c r="W3921" s="58" t="e">
        <f>VLOOKUP(V3921,Minimos!$D$3:$E$26,2,FALSE)</f>
        <v>#N/A</v>
      </c>
      <c r="X3921" s="18" t="e">
        <f t="shared" si="195"/>
        <v>#N/A</v>
      </c>
      <c r="Y3921" s="58" t="e">
        <f t="shared" si="196"/>
        <v>#N/A</v>
      </c>
    </row>
    <row r="3922" spans="1:25" x14ac:dyDescent="0.25">
      <c r="A3922" t="s">
        <v>106</v>
      </c>
      <c r="B3922" s="133" t="s">
        <v>187</v>
      </c>
      <c r="C3922" t="s">
        <v>834</v>
      </c>
      <c r="D3922" s="54">
        <v>44716</v>
      </c>
      <c r="E3922" s="133" t="s">
        <v>211</v>
      </c>
      <c r="F3922" s="133" t="s">
        <v>62</v>
      </c>
      <c r="G3922" s="133" t="s">
        <v>18</v>
      </c>
      <c r="H3922" s="2">
        <v>2</v>
      </c>
      <c r="I3922" s="2">
        <v>113</v>
      </c>
      <c r="J3922" s="2" t="s">
        <v>302</v>
      </c>
      <c r="K3922" s="2" t="s">
        <v>64</v>
      </c>
      <c r="L3922" s="2" t="s">
        <v>23</v>
      </c>
      <c r="M3922" s="16">
        <v>11.84</v>
      </c>
      <c r="N3922" s="16"/>
      <c r="O3922" s="16"/>
      <c r="P3922" s="16"/>
      <c r="Q3922" s="16"/>
      <c r="R3922" s="16"/>
      <c r="S3922" s="16"/>
      <c r="V3922" t="str">
        <f t="shared" si="194"/>
        <v>100JUVM</v>
      </c>
      <c r="W3922" s="58" t="e">
        <f>VLOOKUP(V3922,Minimos!$D$3:$E$26,2,FALSE)</f>
        <v>#N/A</v>
      </c>
      <c r="X3922" s="18" t="e">
        <f t="shared" si="195"/>
        <v>#N/A</v>
      </c>
      <c r="Y3922" s="58" t="e">
        <f t="shared" si="196"/>
        <v>#N/A</v>
      </c>
    </row>
    <row r="3923" spans="1:25" x14ac:dyDescent="0.25">
      <c r="A3923" t="s">
        <v>106</v>
      </c>
      <c r="B3923" s="133" t="s">
        <v>187</v>
      </c>
      <c r="C3923" t="s">
        <v>834</v>
      </c>
      <c r="D3923" s="54">
        <v>44716</v>
      </c>
      <c r="E3923" s="133" t="s">
        <v>211</v>
      </c>
      <c r="F3923" s="133" t="s">
        <v>62</v>
      </c>
      <c r="G3923" s="133" t="s">
        <v>18</v>
      </c>
      <c r="H3923" s="2">
        <v>3</v>
      </c>
      <c r="I3923" s="2">
        <v>1046</v>
      </c>
      <c r="J3923" s="2" t="s">
        <v>484</v>
      </c>
      <c r="K3923" s="2" t="s">
        <v>257</v>
      </c>
      <c r="L3923" s="2" t="s">
        <v>335</v>
      </c>
      <c r="M3923" s="16">
        <v>12</v>
      </c>
      <c r="N3923" s="16"/>
      <c r="O3923" s="16"/>
      <c r="P3923" s="16"/>
      <c r="Q3923" s="16"/>
      <c r="R3923" s="16"/>
      <c r="S3923" s="16"/>
      <c r="V3923" t="str">
        <f t="shared" si="194"/>
        <v>100SENM</v>
      </c>
      <c r="W3923" s="58" t="e">
        <f>VLOOKUP(V3923,Minimos!$D$3:$E$26,2,FALSE)</f>
        <v>#N/A</v>
      </c>
      <c r="X3923" s="18" t="e">
        <f t="shared" si="195"/>
        <v>#N/A</v>
      </c>
      <c r="Y3923" s="58" t="e">
        <f t="shared" si="196"/>
        <v>#N/A</v>
      </c>
    </row>
    <row r="3924" spans="1:25" x14ac:dyDescent="0.25">
      <c r="A3924" t="s">
        <v>106</v>
      </c>
      <c r="B3924" s="133" t="s">
        <v>187</v>
      </c>
      <c r="C3924" t="s">
        <v>834</v>
      </c>
      <c r="D3924" s="54">
        <v>44716</v>
      </c>
      <c r="E3924" s="133" t="s">
        <v>211</v>
      </c>
      <c r="F3924" s="133" t="s">
        <v>62</v>
      </c>
      <c r="G3924" s="133" t="s">
        <v>18</v>
      </c>
      <c r="H3924" s="2">
        <v>4</v>
      </c>
      <c r="I3924" s="2">
        <v>1316</v>
      </c>
      <c r="J3924" s="2" t="s">
        <v>837</v>
      </c>
      <c r="K3924" s="2" t="s">
        <v>65</v>
      </c>
      <c r="L3924" s="2" t="s">
        <v>23</v>
      </c>
      <c r="M3924" s="16">
        <v>12.59</v>
      </c>
      <c r="N3924" s="16"/>
      <c r="O3924" s="16"/>
      <c r="P3924" s="16"/>
      <c r="Q3924" s="16"/>
      <c r="R3924" s="16"/>
      <c r="S3924" s="16"/>
      <c r="V3924" t="str">
        <f t="shared" si="194"/>
        <v>100JUVM</v>
      </c>
      <c r="W3924" s="58" t="e">
        <f>VLOOKUP(V3924,Minimos!$D$3:$E$26,2,FALSE)</f>
        <v>#N/A</v>
      </c>
      <c r="X3924" s="18" t="e">
        <f t="shared" si="195"/>
        <v>#N/A</v>
      </c>
      <c r="Y3924" s="58" t="e">
        <f t="shared" si="196"/>
        <v>#N/A</v>
      </c>
    </row>
    <row r="3925" spans="1:25" x14ac:dyDescent="0.25">
      <c r="A3925" t="s">
        <v>106</v>
      </c>
      <c r="B3925" s="133" t="s">
        <v>187</v>
      </c>
      <c r="C3925" t="s">
        <v>834</v>
      </c>
      <c r="D3925" s="54">
        <v>44716</v>
      </c>
      <c r="E3925" s="133" t="s">
        <v>211</v>
      </c>
      <c r="F3925" s="133" t="s">
        <v>62</v>
      </c>
      <c r="G3925" s="133" t="s">
        <v>18</v>
      </c>
      <c r="H3925" s="2">
        <v>5</v>
      </c>
      <c r="I3925" s="2">
        <v>1126</v>
      </c>
      <c r="J3925" s="2" t="s">
        <v>741</v>
      </c>
      <c r="K3925" s="2" t="s">
        <v>267</v>
      </c>
      <c r="L3925" s="2" t="s">
        <v>23</v>
      </c>
      <c r="M3925" s="16">
        <v>13.13</v>
      </c>
      <c r="N3925" s="16"/>
      <c r="O3925" s="16"/>
      <c r="P3925" s="16"/>
      <c r="Q3925" s="16"/>
      <c r="R3925" s="16"/>
      <c r="S3925" s="16"/>
      <c r="V3925" t="str">
        <f t="shared" si="194"/>
        <v>100JUVM</v>
      </c>
      <c r="W3925" s="58" t="e">
        <f>VLOOKUP(V3925,Minimos!$D$3:$E$26,2,FALSE)</f>
        <v>#N/A</v>
      </c>
      <c r="X3925" s="18" t="e">
        <f t="shared" si="195"/>
        <v>#N/A</v>
      </c>
      <c r="Y3925" s="58" t="e">
        <f t="shared" si="196"/>
        <v>#N/A</v>
      </c>
    </row>
    <row r="3926" spans="1:25" x14ac:dyDescent="0.25">
      <c r="A3926" t="s">
        <v>106</v>
      </c>
      <c r="B3926" s="133" t="s">
        <v>187</v>
      </c>
      <c r="C3926" t="s">
        <v>834</v>
      </c>
      <c r="D3926" s="54">
        <v>44716</v>
      </c>
      <c r="E3926" s="133" t="s">
        <v>211</v>
      </c>
      <c r="F3926" s="133" t="s">
        <v>62</v>
      </c>
      <c r="G3926" s="133" t="s">
        <v>18</v>
      </c>
      <c r="H3926" s="2">
        <v>1</v>
      </c>
      <c r="I3926" s="2">
        <v>690</v>
      </c>
      <c r="J3926" s="2" t="s">
        <v>398</v>
      </c>
      <c r="K3926" s="2" t="s">
        <v>64</v>
      </c>
      <c r="L3926" s="2" t="s">
        <v>23</v>
      </c>
      <c r="M3926" s="16">
        <v>11.59</v>
      </c>
      <c r="N3926" s="16"/>
      <c r="O3926" s="16"/>
      <c r="P3926" s="16"/>
      <c r="Q3926" s="16"/>
      <c r="R3926" s="16"/>
      <c r="S3926" s="16"/>
      <c r="V3926" t="str">
        <f t="shared" si="194"/>
        <v>100JUVM</v>
      </c>
      <c r="W3926" s="58" t="e">
        <f>VLOOKUP(V3926,Minimos!$D$3:$E$26,2,FALSE)</f>
        <v>#N/A</v>
      </c>
      <c r="X3926" s="18" t="e">
        <f t="shared" si="195"/>
        <v>#N/A</v>
      </c>
      <c r="Y3926" s="58" t="e">
        <f t="shared" si="196"/>
        <v>#N/A</v>
      </c>
    </row>
    <row r="3927" spans="1:25" x14ac:dyDescent="0.25">
      <c r="A3927" t="s">
        <v>106</v>
      </c>
      <c r="B3927" s="133" t="s">
        <v>187</v>
      </c>
      <c r="C3927" t="s">
        <v>834</v>
      </c>
      <c r="D3927" s="54">
        <v>44716</v>
      </c>
      <c r="E3927" s="133" t="s">
        <v>211</v>
      </c>
      <c r="F3927" s="133" t="s">
        <v>62</v>
      </c>
      <c r="G3927" s="133" t="s">
        <v>18</v>
      </c>
      <c r="H3927" s="2">
        <v>2</v>
      </c>
      <c r="I3927" s="2">
        <v>588</v>
      </c>
      <c r="J3927" s="2" t="s">
        <v>336</v>
      </c>
      <c r="K3927" s="2" t="s">
        <v>376</v>
      </c>
      <c r="L3927" s="2" t="s">
        <v>26</v>
      </c>
      <c r="M3927" s="16">
        <v>11.89</v>
      </c>
      <c r="N3927" s="16"/>
      <c r="O3927" s="16"/>
      <c r="P3927" s="16"/>
      <c r="Q3927" s="16"/>
      <c r="R3927" s="16"/>
      <c r="S3927" s="16"/>
      <c r="V3927" t="str">
        <f t="shared" si="194"/>
        <v>100JUNM</v>
      </c>
      <c r="W3927" s="58" t="e">
        <f>VLOOKUP(V3927,Minimos!$D$3:$E$26,2,FALSE)</f>
        <v>#N/A</v>
      </c>
      <c r="X3927" s="18" t="e">
        <f t="shared" si="195"/>
        <v>#N/A</v>
      </c>
      <c r="Y3927" s="58" t="e">
        <f t="shared" si="196"/>
        <v>#N/A</v>
      </c>
    </row>
    <row r="3928" spans="1:25" x14ac:dyDescent="0.25">
      <c r="A3928" t="s">
        <v>106</v>
      </c>
      <c r="B3928" s="133" t="s">
        <v>187</v>
      </c>
      <c r="C3928" t="s">
        <v>834</v>
      </c>
      <c r="D3928" s="54">
        <v>44716</v>
      </c>
      <c r="E3928" s="133" t="s">
        <v>211</v>
      </c>
      <c r="F3928" s="133" t="s">
        <v>62</v>
      </c>
      <c r="G3928" s="133" t="s">
        <v>18</v>
      </c>
      <c r="H3928" s="2">
        <v>3</v>
      </c>
      <c r="I3928" s="2">
        <v>1233</v>
      </c>
      <c r="J3928" s="2" t="s">
        <v>743</v>
      </c>
      <c r="K3928" s="2" t="s">
        <v>267</v>
      </c>
      <c r="L3928" s="2" t="s">
        <v>26</v>
      </c>
      <c r="M3928" s="16">
        <v>11.9</v>
      </c>
      <c r="N3928" s="16"/>
      <c r="O3928" s="16"/>
      <c r="P3928" s="16"/>
      <c r="Q3928" s="16"/>
      <c r="R3928" s="16"/>
      <c r="S3928" s="16"/>
      <c r="V3928" t="str">
        <f t="shared" si="194"/>
        <v>100JUNM</v>
      </c>
      <c r="W3928" s="58" t="e">
        <f>VLOOKUP(V3928,Minimos!$D$3:$E$26,2,FALSE)</f>
        <v>#N/A</v>
      </c>
      <c r="X3928" s="18" t="e">
        <f t="shared" si="195"/>
        <v>#N/A</v>
      </c>
      <c r="Y3928" s="58" t="e">
        <f t="shared" si="196"/>
        <v>#N/A</v>
      </c>
    </row>
    <row r="3929" spans="1:25" x14ac:dyDescent="0.25">
      <c r="A3929" t="s">
        <v>106</v>
      </c>
      <c r="B3929" s="133" t="s">
        <v>187</v>
      </c>
      <c r="C3929" t="s">
        <v>834</v>
      </c>
      <c r="D3929" s="54">
        <v>44716</v>
      </c>
      <c r="E3929" s="133" t="s">
        <v>211</v>
      </c>
      <c r="F3929" s="133" t="s">
        <v>62</v>
      </c>
      <c r="G3929" s="133" t="s">
        <v>18</v>
      </c>
      <c r="H3929" s="2">
        <v>4</v>
      </c>
      <c r="I3929" s="2">
        <v>777</v>
      </c>
      <c r="J3929" s="2" t="s">
        <v>75</v>
      </c>
      <c r="K3929" s="2" t="s">
        <v>261</v>
      </c>
      <c r="L3929" s="2" t="s">
        <v>26</v>
      </c>
      <c r="M3929" s="16">
        <v>11.97</v>
      </c>
      <c r="N3929" s="16"/>
      <c r="O3929" s="16"/>
      <c r="P3929" s="16"/>
      <c r="Q3929" s="16"/>
      <c r="R3929" s="16"/>
      <c r="S3929" s="16"/>
      <c r="V3929" t="str">
        <f t="shared" si="194"/>
        <v>100JUNM</v>
      </c>
      <c r="W3929" s="58" t="e">
        <f>VLOOKUP(V3929,Minimos!$D$3:$E$26,2,FALSE)</f>
        <v>#N/A</v>
      </c>
      <c r="X3929" s="18" t="e">
        <f t="shared" si="195"/>
        <v>#N/A</v>
      </c>
      <c r="Y3929" s="58" t="e">
        <f t="shared" si="196"/>
        <v>#N/A</v>
      </c>
    </row>
    <row r="3930" spans="1:25" x14ac:dyDescent="0.25">
      <c r="A3930" t="s">
        <v>106</v>
      </c>
      <c r="B3930" s="133" t="s">
        <v>187</v>
      </c>
      <c r="C3930" t="s">
        <v>834</v>
      </c>
      <c r="D3930" s="54">
        <v>44716</v>
      </c>
      <c r="E3930" s="133" t="s">
        <v>211</v>
      </c>
      <c r="F3930" s="133" t="s">
        <v>62</v>
      </c>
      <c r="G3930" s="133" t="s">
        <v>18</v>
      </c>
      <c r="H3930" s="2">
        <v>5</v>
      </c>
      <c r="I3930" s="2">
        <v>924</v>
      </c>
      <c r="J3930" s="2" t="s">
        <v>610</v>
      </c>
      <c r="K3930" s="2" t="s">
        <v>267</v>
      </c>
      <c r="L3930" s="2" t="s">
        <v>23</v>
      </c>
      <c r="M3930" s="16">
        <v>13.18</v>
      </c>
      <c r="N3930" s="16"/>
      <c r="O3930" s="16"/>
      <c r="P3930" s="16"/>
      <c r="Q3930" s="16"/>
      <c r="R3930" s="16"/>
      <c r="S3930" s="16"/>
      <c r="V3930" t="str">
        <f t="shared" si="194"/>
        <v>100JUVM</v>
      </c>
      <c r="W3930" s="58" t="e">
        <f>VLOOKUP(V3930,Minimos!$D$3:$E$26,2,FALSE)</f>
        <v>#N/A</v>
      </c>
      <c r="X3930" s="18" t="e">
        <f t="shared" si="195"/>
        <v>#N/A</v>
      </c>
      <c r="Y3930" s="58" t="e">
        <f t="shared" si="196"/>
        <v>#N/A</v>
      </c>
    </row>
    <row r="3931" spans="1:25" x14ac:dyDescent="0.25">
      <c r="A3931" t="s">
        <v>106</v>
      </c>
      <c r="B3931" s="133" t="s">
        <v>187</v>
      </c>
      <c r="C3931" t="s">
        <v>834</v>
      </c>
      <c r="D3931" s="54">
        <v>44716</v>
      </c>
      <c r="E3931" s="133" t="s">
        <v>211</v>
      </c>
      <c r="F3931" s="133" t="s">
        <v>62</v>
      </c>
      <c r="G3931" s="133" t="s">
        <v>18</v>
      </c>
      <c r="H3931" s="2">
        <v>1</v>
      </c>
      <c r="I3931" s="2">
        <v>883</v>
      </c>
      <c r="J3931" s="2" t="s">
        <v>368</v>
      </c>
      <c r="K3931" s="2" t="s">
        <v>64</v>
      </c>
      <c r="L3931" s="2" t="s">
        <v>23</v>
      </c>
      <c r="M3931" s="16">
        <v>11.76</v>
      </c>
      <c r="N3931" s="16"/>
      <c r="O3931" s="16"/>
      <c r="P3931" s="16"/>
      <c r="Q3931" s="16"/>
      <c r="R3931" s="16"/>
      <c r="S3931" s="16"/>
      <c r="V3931" t="str">
        <f t="shared" si="194"/>
        <v>100JUVM</v>
      </c>
      <c r="W3931" s="58" t="e">
        <f>VLOOKUP(V3931,Minimos!$D$3:$E$26,2,FALSE)</f>
        <v>#N/A</v>
      </c>
      <c r="X3931" s="18" t="e">
        <f t="shared" si="195"/>
        <v>#N/A</v>
      </c>
      <c r="Y3931" s="58" t="e">
        <f t="shared" si="196"/>
        <v>#N/A</v>
      </c>
    </row>
    <row r="3932" spans="1:25" x14ac:dyDescent="0.25">
      <c r="A3932" t="s">
        <v>106</v>
      </c>
      <c r="B3932" s="133" t="s">
        <v>187</v>
      </c>
      <c r="C3932" t="s">
        <v>834</v>
      </c>
      <c r="D3932" s="54">
        <v>44716</v>
      </c>
      <c r="E3932" s="133" t="s">
        <v>211</v>
      </c>
      <c r="F3932" s="133" t="s">
        <v>62</v>
      </c>
      <c r="G3932" s="133" t="s">
        <v>18</v>
      </c>
      <c r="H3932" s="2">
        <v>2</v>
      </c>
      <c r="I3932" s="2">
        <v>1045</v>
      </c>
      <c r="J3932" s="2" t="s">
        <v>812</v>
      </c>
      <c r="K3932" s="2" t="s">
        <v>257</v>
      </c>
      <c r="L3932" s="2" t="s">
        <v>26</v>
      </c>
      <c r="M3932" s="16">
        <v>12.4</v>
      </c>
      <c r="N3932" s="16"/>
      <c r="O3932" s="16"/>
      <c r="P3932" s="16"/>
      <c r="Q3932" s="16"/>
      <c r="R3932" s="16"/>
      <c r="S3932" s="16"/>
      <c r="V3932" t="str">
        <f t="shared" si="194"/>
        <v>100JUNM</v>
      </c>
      <c r="W3932" s="58" t="e">
        <f>VLOOKUP(V3932,Minimos!$D$3:$E$26,2,FALSE)</f>
        <v>#N/A</v>
      </c>
      <c r="X3932" s="18" t="e">
        <f t="shared" si="195"/>
        <v>#N/A</v>
      </c>
      <c r="Y3932" s="58" t="e">
        <f t="shared" si="196"/>
        <v>#N/A</v>
      </c>
    </row>
    <row r="3933" spans="1:25" x14ac:dyDescent="0.25">
      <c r="A3933" t="s">
        <v>106</v>
      </c>
      <c r="B3933" s="133" t="s">
        <v>187</v>
      </c>
      <c r="C3933" t="s">
        <v>834</v>
      </c>
      <c r="D3933" s="54">
        <v>44716</v>
      </c>
      <c r="E3933" s="133" t="s">
        <v>211</v>
      </c>
      <c r="F3933" s="133" t="s">
        <v>62</v>
      </c>
      <c r="G3933" s="133" t="s">
        <v>18</v>
      </c>
      <c r="H3933" s="2">
        <v>3</v>
      </c>
      <c r="I3933" s="2">
        <v>1129</v>
      </c>
      <c r="J3933" s="2" t="s">
        <v>744</v>
      </c>
      <c r="K3933" s="2" t="s">
        <v>267</v>
      </c>
      <c r="L3933" s="2" t="s">
        <v>26</v>
      </c>
      <c r="M3933" s="16">
        <v>13.09</v>
      </c>
      <c r="N3933" s="16"/>
      <c r="O3933" s="16"/>
      <c r="P3933" s="16"/>
      <c r="Q3933" s="16"/>
      <c r="R3933" s="16"/>
      <c r="S3933" s="16"/>
      <c r="V3933" t="str">
        <f t="shared" si="194"/>
        <v>100JUNM</v>
      </c>
      <c r="W3933" s="58" t="e">
        <f>VLOOKUP(V3933,Minimos!$D$3:$E$26,2,FALSE)</f>
        <v>#N/A</v>
      </c>
      <c r="X3933" s="18" t="e">
        <f t="shared" si="195"/>
        <v>#N/A</v>
      </c>
      <c r="Y3933" s="58" t="e">
        <f t="shared" si="196"/>
        <v>#N/A</v>
      </c>
    </row>
    <row r="3934" spans="1:25" x14ac:dyDescent="0.25">
      <c r="A3934" t="s">
        <v>106</v>
      </c>
      <c r="B3934" s="133" t="s">
        <v>187</v>
      </c>
      <c r="C3934" t="s">
        <v>834</v>
      </c>
      <c r="D3934" s="54">
        <v>44716</v>
      </c>
      <c r="E3934" s="133" t="s">
        <v>211</v>
      </c>
      <c r="F3934" s="133" t="s">
        <v>62</v>
      </c>
      <c r="G3934" s="133" t="s">
        <v>18</v>
      </c>
      <c r="H3934" s="2">
        <v>4</v>
      </c>
      <c r="I3934" s="2">
        <v>1260</v>
      </c>
      <c r="J3934" s="2" t="s">
        <v>199</v>
      </c>
      <c r="K3934" s="2" t="s">
        <v>684</v>
      </c>
      <c r="L3934" s="2" t="s">
        <v>335</v>
      </c>
      <c r="M3934" s="16">
        <v>13.18</v>
      </c>
      <c r="N3934" s="16"/>
      <c r="O3934" s="16"/>
      <c r="P3934" s="16"/>
      <c r="Q3934" s="16"/>
      <c r="R3934" s="16"/>
      <c r="S3934" s="16"/>
      <c r="V3934" t="str">
        <f t="shared" si="194"/>
        <v>100SENM</v>
      </c>
      <c r="W3934" s="58" t="e">
        <f>VLOOKUP(V3934,Minimos!$D$3:$E$26,2,FALSE)</f>
        <v>#N/A</v>
      </c>
      <c r="X3934" s="18" t="e">
        <f t="shared" si="195"/>
        <v>#N/A</v>
      </c>
      <c r="Y3934" s="58" t="e">
        <f t="shared" si="196"/>
        <v>#N/A</v>
      </c>
    </row>
    <row r="3935" spans="1:25" x14ac:dyDescent="0.25">
      <c r="A3935" t="s">
        <v>106</v>
      </c>
      <c r="B3935" s="133" t="s">
        <v>187</v>
      </c>
      <c r="C3935" t="s">
        <v>834</v>
      </c>
      <c r="D3935" s="54">
        <v>44716</v>
      </c>
      <c r="E3935" s="133" t="s">
        <v>211</v>
      </c>
      <c r="F3935" s="133" t="s">
        <v>62</v>
      </c>
      <c r="G3935" s="133" t="s">
        <v>18</v>
      </c>
      <c r="H3935" s="2">
        <v>5</v>
      </c>
      <c r="I3935" s="2">
        <v>572</v>
      </c>
      <c r="J3935" s="2" t="s">
        <v>322</v>
      </c>
      <c r="K3935" s="2" t="s">
        <v>267</v>
      </c>
      <c r="L3935" s="2" t="s">
        <v>23</v>
      </c>
      <c r="M3935" s="16">
        <v>15.18</v>
      </c>
      <c r="N3935" s="16"/>
      <c r="O3935" s="16"/>
      <c r="P3935" s="16"/>
      <c r="Q3935" s="16"/>
      <c r="R3935" s="16"/>
      <c r="S3935" s="16"/>
      <c r="V3935" t="str">
        <f t="shared" si="194"/>
        <v>100JUVM</v>
      </c>
      <c r="W3935" s="58" t="e">
        <f>VLOOKUP(V3935,Minimos!$D$3:$E$26,2,FALSE)</f>
        <v>#N/A</v>
      </c>
      <c r="X3935" s="18" t="e">
        <f t="shared" si="195"/>
        <v>#N/A</v>
      </c>
      <c r="Y3935" s="58" t="e">
        <f t="shared" si="196"/>
        <v>#N/A</v>
      </c>
    </row>
    <row r="3936" spans="1:25" x14ac:dyDescent="0.25">
      <c r="A3936" t="s">
        <v>106</v>
      </c>
      <c r="B3936" s="133" t="s">
        <v>187</v>
      </c>
      <c r="C3936" t="s">
        <v>834</v>
      </c>
      <c r="D3936" s="54">
        <v>44716</v>
      </c>
      <c r="E3936" s="133" t="s">
        <v>211</v>
      </c>
      <c r="F3936" s="133" t="s">
        <v>62</v>
      </c>
      <c r="G3936" s="133" t="s">
        <v>18</v>
      </c>
      <c r="H3936" s="2">
        <v>1</v>
      </c>
      <c r="I3936" s="2">
        <v>894</v>
      </c>
      <c r="J3936" s="2" t="s">
        <v>319</v>
      </c>
      <c r="K3936" s="2" t="s">
        <v>67</v>
      </c>
      <c r="L3936" s="2" t="s">
        <v>23</v>
      </c>
      <c r="M3936" s="16">
        <v>11.96</v>
      </c>
      <c r="N3936" s="16"/>
      <c r="O3936" s="16"/>
      <c r="P3936" s="16"/>
      <c r="Q3936" s="16"/>
      <c r="R3936" s="16"/>
      <c r="S3936" s="16"/>
      <c r="V3936" t="str">
        <f t="shared" si="194"/>
        <v>100JUVM</v>
      </c>
      <c r="W3936" s="58" t="e">
        <f>VLOOKUP(V3936,Minimos!$D$3:$E$26,2,FALSE)</f>
        <v>#N/A</v>
      </c>
      <c r="X3936" s="18" t="e">
        <f t="shared" si="195"/>
        <v>#N/A</v>
      </c>
      <c r="Y3936" s="58" t="e">
        <f t="shared" si="196"/>
        <v>#N/A</v>
      </c>
    </row>
    <row r="3937" spans="1:25" x14ac:dyDescent="0.25">
      <c r="A3937" t="s">
        <v>106</v>
      </c>
      <c r="B3937" s="133" t="s">
        <v>187</v>
      </c>
      <c r="C3937" t="s">
        <v>834</v>
      </c>
      <c r="D3937" s="54">
        <v>44716</v>
      </c>
      <c r="E3937" s="133" t="s">
        <v>211</v>
      </c>
      <c r="F3937" s="133" t="s">
        <v>62</v>
      </c>
      <c r="G3937" s="133" t="s">
        <v>18</v>
      </c>
      <c r="H3937" s="2">
        <v>2</v>
      </c>
      <c r="I3937" s="2">
        <v>853</v>
      </c>
      <c r="J3937" s="2" t="s">
        <v>516</v>
      </c>
      <c r="K3937" s="2" t="s">
        <v>267</v>
      </c>
      <c r="L3937" s="2" t="s">
        <v>26</v>
      </c>
      <c r="M3937" s="16">
        <v>12.08</v>
      </c>
      <c r="N3937" s="16"/>
      <c r="O3937" s="16"/>
      <c r="P3937" s="16"/>
      <c r="Q3937" s="16"/>
      <c r="R3937" s="16"/>
      <c r="S3937" s="16"/>
      <c r="V3937" t="str">
        <f t="shared" si="194"/>
        <v>100JUNM</v>
      </c>
      <c r="W3937" s="58" t="e">
        <f>VLOOKUP(V3937,Minimos!$D$3:$E$26,2,FALSE)</f>
        <v>#N/A</v>
      </c>
      <c r="X3937" s="18" t="e">
        <f t="shared" si="195"/>
        <v>#N/A</v>
      </c>
      <c r="Y3937" s="58" t="e">
        <f t="shared" si="196"/>
        <v>#N/A</v>
      </c>
    </row>
    <row r="3938" spans="1:25" x14ac:dyDescent="0.25">
      <c r="A3938" t="s">
        <v>106</v>
      </c>
      <c r="B3938" s="133" t="s">
        <v>187</v>
      </c>
      <c r="C3938" t="s">
        <v>834</v>
      </c>
      <c r="D3938" s="54">
        <v>44716</v>
      </c>
      <c r="E3938" s="133" t="s">
        <v>211</v>
      </c>
      <c r="F3938" s="133" t="s">
        <v>62</v>
      </c>
      <c r="G3938" s="133" t="s">
        <v>18</v>
      </c>
      <c r="H3938" s="2">
        <v>3</v>
      </c>
      <c r="I3938" s="2">
        <v>162</v>
      </c>
      <c r="J3938" s="2" t="s">
        <v>388</v>
      </c>
      <c r="K3938" s="2" t="s">
        <v>65</v>
      </c>
      <c r="L3938" s="2" t="s">
        <v>26</v>
      </c>
      <c r="M3938" s="16">
        <v>12.95</v>
      </c>
      <c r="N3938" s="16"/>
      <c r="O3938" s="16"/>
      <c r="P3938" s="16"/>
      <c r="Q3938" s="16"/>
      <c r="R3938" s="16"/>
      <c r="S3938" s="16"/>
      <c r="V3938" t="str">
        <f t="shared" si="194"/>
        <v>100JUNM</v>
      </c>
      <c r="W3938" s="58" t="e">
        <f>VLOOKUP(V3938,Minimos!$D$3:$E$26,2,FALSE)</f>
        <v>#N/A</v>
      </c>
      <c r="X3938" s="18" t="e">
        <f t="shared" si="195"/>
        <v>#N/A</v>
      </c>
      <c r="Y3938" s="58" t="e">
        <f t="shared" si="196"/>
        <v>#N/A</v>
      </c>
    </row>
    <row r="3939" spans="1:25" x14ac:dyDescent="0.25">
      <c r="A3939" t="s">
        <v>106</v>
      </c>
      <c r="B3939" s="133" t="s">
        <v>187</v>
      </c>
      <c r="C3939" t="s">
        <v>834</v>
      </c>
      <c r="D3939" s="54">
        <v>44716</v>
      </c>
      <c r="E3939" s="133" t="s">
        <v>211</v>
      </c>
      <c r="F3939" s="133" t="s">
        <v>62</v>
      </c>
      <c r="G3939" s="133" t="s">
        <v>18</v>
      </c>
      <c r="H3939" s="2">
        <v>4</v>
      </c>
      <c r="I3939" s="2">
        <v>703</v>
      </c>
      <c r="J3939" s="2" t="s">
        <v>341</v>
      </c>
      <c r="K3939" s="2" t="s">
        <v>64</v>
      </c>
      <c r="L3939" s="2" t="s">
        <v>26</v>
      </c>
      <c r="M3939" s="16">
        <v>12.97</v>
      </c>
      <c r="N3939" s="16"/>
      <c r="O3939" s="16"/>
      <c r="P3939" s="16"/>
      <c r="Q3939" s="16"/>
      <c r="R3939" s="16"/>
      <c r="S3939" s="16"/>
      <c r="V3939" t="str">
        <f t="shared" si="194"/>
        <v>100JUNM</v>
      </c>
      <c r="W3939" s="58" t="e">
        <f>VLOOKUP(V3939,Minimos!$D$3:$E$26,2,FALSE)</f>
        <v>#N/A</v>
      </c>
      <c r="X3939" s="18" t="e">
        <f t="shared" si="195"/>
        <v>#N/A</v>
      </c>
      <c r="Y3939" s="58" t="e">
        <f t="shared" si="196"/>
        <v>#N/A</v>
      </c>
    </row>
    <row r="3940" spans="1:25" x14ac:dyDescent="0.25">
      <c r="A3940" t="s">
        <v>106</v>
      </c>
      <c r="B3940" s="133" t="s">
        <v>187</v>
      </c>
      <c r="C3940" t="s">
        <v>834</v>
      </c>
      <c r="D3940" s="54">
        <v>44716</v>
      </c>
      <c r="E3940" s="133" t="s">
        <v>211</v>
      </c>
      <c r="F3940" s="133" t="s">
        <v>62</v>
      </c>
      <c r="G3940" s="133" t="s">
        <v>18</v>
      </c>
      <c r="H3940" s="2">
        <v>5</v>
      </c>
      <c r="I3940" s="2">
        <v>1010</v>
      </c>
      <c r="J3940" s="2" t="s">
        <v>432</v>
      </c>
      <c r="K3940" s="2" t="s">
        <v>465</v>
      </c>
      <c r="L3940" s="2" t="s">
        <v>335</v>
      </c>
      <c r="M3940" s="16">
        <v>13.2</v>
      </c>
      <c r="N3940" s="16"/>
      <c r="O3940" s="16"/>
      <c r="P3940" s="16"/>
      <c r="Q3940" s="16"/>
      <c r="R3940" s="16"/>
      <c r="S3940" s="16"/>
      <c r="V3940" t="str">
        <f t="shared" si="194"/>
        <v>100SENM</v>
      </c>
      <c r="W3940" s="58" t="e">
        <f>VLOOKUP(V3940,Minimos!$D$3:$E$26,2,FALSE)</f>
        <v>#N/A</v>
      </c>
      <c r="X3940" s="18" t="e">
        <f t="shared" si="195"/>
        <v>#N/A</v>
      </c>
      <c r="Y3940" s="58" t="e">
        <f t="shared" si="196"/>
        <v>#N/A</v>
      </c>
    </row>
    <row r="3941" spans="1:25" x14ac:dyDescent="0.25">
      <c r="A3941" t="s">
        <v>106</v>
      </c>
      <c r="B3941" s="133" t="s">
        <v>187</v>
      </c>
      <c r="C3941" t="s">
        <v>834</v>
      </c>
      <c r="D3941" s="54">
        <v>44716</v>
      </c>
      <c r="E3941" s="133" t="s">
        <v>211</v>
      </c>
      <c r="F3941" s="133" t="s">
        <v>62</v>
      </c>
      <c r="G3941" s="133" t="s">
        <v>20</v>
      </c>
      <c r="H3941" s="2">
        <v>1</v>
      </c>
      <c r="I3941" s="2">
        <v>877</v>
      </c>
      <c r="J3941" s="2" t="s">
        <v>354</v>
      </c>
      <c r="K3941" s="2" t="s">
        <v>64</v>
      </c>
      <c r="L3941" s="2" t="s">
        <v>23</v>
      </c>
      <c r="M3941" s="16">
        <v>13.16</v>
      </c>
      <c r="N3941" s="16"/>
      <c r="O3941" s="16"/>
      <c r="P3941" s="16"/>
      <c r="Q3941" s="16"/>
      <c r="R3941" s="16"/>
      <c r="S3941" s="16"/>
      <c r="V3941" t="str">
        <f t="shared" si="194"/>
        <v>100JUVF</v>
      </c>
      <c r="W3941" s="58" t="e">
        <f>VLOOKUP(V3941,Minimos!$D$3:$E$26,2,FALSE)</f>
        <v>#N/A</v>
      </c>
      <c r="X3941" s="18" t="e">
        <f t="shared" si="195"/>
        <v>#N/A</v>
      </c>
      <c r="Y3941" s="58" t="e">
        <f t="shared" si="196"/>
        <v>#N/A</v>
      </c>
    </row>
    <row r="3942" spans="1:25" x14ac:dyDescent="0.25">
      <c r="A3942" t="s">
        <v>106</v>
      </c>
      <c r="B3942" s="133" t="s">
        <v>187</v>
      </c>
      <c r="C3942" t="s">
        <v>834</v>
      </c>
      <c r="D3942" s="54">
        <v>44716</v>
      </c>
      <c r="E3942" s="133" t="s">
        <v>211</v>
      </c>
      <c r="F3942" s="133" t="s">
        <v>62</v>
      </c>
      <c r="G3942" s="133" t="s">
        <v>20</v>
      </c>
      <c r="H3942" s="2">
        <v>2</v>
      </c>
      <c r="I3942" s="2">
        <v>878</v>
      </c>
      <c r="J3942" s="2" t="s">
        <v>356</v>
      </c>
      <c r="K3942" s="2" t="s">
        <v>64</v>
      </c>
      <c r="L3942" s="2" t="s">
        <v>26</v>
      </c>
      <c r="M3942" s="16">
        <v>13.4</v>
      </c>
      <c r="N3942" s="16"/>
      <c r="O3942" s="16"/>
      <c r="P3942" s="16"/>
      <c r="Q3942" s="16"/>
      <c r="R3942" s="16"/>
      <c r="S3942" s="16"/>
      <c r="V3942" t="str">
        <f t="shared" si="194"/>
        <v>100JUNF</v>
      </c>
      <c r="W3942" s="58" t="e">
        <f>VLOOKUP(V3942,Minimos!$D$3:$E$26,2,FALSE)</f>
        <v>#N/A</v>
      </c>
      <c r="X3942" s="18" t="e">
        <f t="shared" si="195"/>
        <v>#N/A</v>
      </c>
      <c r="Y3942" s="58" t="e">
        <f t="shared" si="196"/>
        <v>#N/A</v>
      </c>
    </row>
    <row r="3943" spans="1:25" x14ac:dyDescent="0.25">
      <c r="A3943" t="s">
        <v>106</v>
      </c>
      <c r="B3943" s="133" t="s">
        <v>187</v>
      </c>
      <c r="C3943" t="s">
        <v>834</v>
      </c>
      <c r="D3943" s="54">
        <v>44716</v>
      </c>
      <c r="E3943" s="133" t="s">
        <v>211</v>
      </c>
      <c r="F3943" s="133" t="s">
        <v>62</v>
      </c>
      <c r="G3943" s="133" t="s">
        <v>20</v>
      </c>
      <c r="H3943" s="2">
        <v>3</v>
      </c>
      <c r="I3943" s="2">
        <v>684</v>
      </c>
      <c r="J3943" s="2" t="s">
        <v>423</v>
      </c>
      <c r="K3943" s="2" t="s">
        <v>64</v>
      </c>
      <c r="L3943" s="2" t="s">
        <v>23</v>
      </c>
      <c r="M3943" s="16">
        <v>13.75</v>
      </c>
      <c r="N3943" s="16"/>
      <c r="O3943" s="16"/>
      <c r="P3943" s="16"/>
      <c r="Q3943" s="16"/>
      <c r="R3943" s="16"/>
      <c r="S3943" s="16"/>
      <c r="V3943" t="str">
        <f t="shared" si="194"/>
        <v>100JUVF</v>
      </c>
      <c r="W3943" s="58" t="e">
        <f>VLOOKUP(V3943,Minimos!$D$3:$E$26,2,FALSE)</f>
        <v>#N/A</v>
      </c>
      <c r="X3943" s="18" t="e">
        <f t="shared" si="195"/>
        <v>#N/A</v>
      </c>
      <c r="Y3943" s="58" t="e">
        <f t="shared" si="196"/>
        <v>#N/A</v>
      </c>
    </row>
    <row r="3944" spans="1:25" x14ac:dyDescent="0.25">
      <c r="A3944" t="s">
        <v>106</v>
      </c>
      <c r="B3944" s="133" t="s">
        <v>187</v>
      </c>
      <c r="C3944" t="s">
        <v>834</v>
      </c>
      <c r="D3944" s="54">
        <v>44716</v>
      </c>
      <c r="E3944" s="133" t="s">
        <v>211</v>
      </c>
      <c r="F3944" s="133" t="s">
        <v>62</v>
      </c>
      <c r="G3944" s="133" t="s">
        <v>20</v>
      </c>
      <c r="H3944" s="2">
        <v>4</v>
      </c>
      <c r="I3944" s="2">
        <v>855</v>
      </c>
      <c r="J3944" s="2" t="s">
        <v>386</v>
      </c>
      <c r="K3944" s="2" t="s">
        <v>267</v>
      </c>
      <c r="L3944" s="2" t="s">
        <v>23</v>
      </c>
      <c r="M3944" s="16">
        <v>15.48</v>
      </c>
      <c r="N3944" s="16"/>
      <c r="O3944" s="16"/>
      <c r="P3944" s="16"/>
      <c r="Q3944" s="16"/>
      <c r="R3944" s="16"/>
      <c r="S3944" s="16"/>
      <c r="V3944" t="str">
        <f t="shared" si="194"/>
        <v>100JUVF</v>
      </c>
      <c r="W3944" s="58" t="e">
        <f>VLOOKUP(V3944,Minimos!$D$3:$E$26,2,FALSE)</f>
        <v>#N/A</v>
      </c>
      <c r="X3944" s="18" t="e">
        <f t="shared" si="195"/>
        <v>#N/A</v>
      </c>
      <c r="Y3944" s="58" t="e">
        <f t="shared" si="196"/>
        <v>#N/A</v>
      </c>
    </row>
    <row r="3945" spans="1:25" x14ac:dyDescent="0.25">
      <c r="A3945" t="s">
        <v>106</v>
      </c>
      <c r="B3945" s="133" t="s">
        <v>187</v>
      </c>
      <c r="C3945" t="s">
        <v>834</v>
      </c>
      <c r="D3945" s="54">
        <v>44716</v>
      </c>
      <c r="E3945" s="133" t="s">
        <v>211</v>
      </c>
      <c r="F3945" s="133" t="s">
        <v>62</v>
      </c>
      <c r="G3945" s="133" t="s">
        <v>20</v>
      </c>
      <c r="H3945" s="2">
        <v>2</v>
      </c>
      <c r="I3945" s="2">
        <v>2</v>
      </c>
      <c r="J3945" s="2" t="s">
        <v>355</v>
      </c>
      <c r="K3945" s="2" t="s">
        <v>64</v>
      </c>
      <c r="L3945" s="2" t="s">
        <v>23</v>
      </c>
      <c r="M3945" s="16">
        <v>13.71</v>
      </c>
      <c r="N3945" s="16"/>
      <c r="O3945" s="16"/>
      <c r="P3945" s="16"/>
      <c r="Q3945" s="16"/>
      <c r="R3945" s="16"/>
      <c r="S3945" s="16"/>
      <c r="V3945" t="str">
        <f t="shared" si="194"/>
        <v>100JUVF</v>
      </c>
      <c r="W3945" s="58" t="e">
        <f>VLOOKUP(V3945,Minimos!$D$3:$E$26,2,FALSE)</f>
        <v>#N/A</v>
      </c>
      <c r="X3945" s="18" t="e">
        <f t="shared" si="195"/>
        <v>#N/A</v>
      </c>
      <c r="Y3945" s="58" t="e">
        <f t="shared" si="196"/>
        <v>#N/A</v>
      </c>
    </row>
    <row r="3946" spans="1:25" x14ac:dyDescent="0.25">
      <c r="A3946" t="s">
        <v>106</v>
      </c>
      <c r="B3946" s="133" t="s">
        <v>187</v>
      </c>
      <c r="C3946" t="s">
        <v>834</v>
      </c>
      <c r="D3946" s="54">
        <v>44716</v>
      </c>
      <c r="E3946" s="133" t="s">
        <v>211</v>
      </c>
      <c r="F3946" s="133" t="s">
        <v>62</v>
      </c>
      <c r="G3946" s="133" t="s">
        <v>20</v>
      </c>
      <c r="H3946" s="2">
        <v>3</v>
      </c>
      <c r="I3946" s="2">
        <v>282</v>
      </c>
      <c r="J3946" s="2" t="s">
        <v>421</v>
      </c>
      <c r="K3946" s="2" t="s">
        <v>67</v>
      </c>
      <c r="L3946" s="2" t="s">
        <v>23</v>
      </c>
      <c r="M3946" s="16">
        <v>14.21</v>
      </c>
      <c r="N3946" s="16"/>
      <c r="O3946" s="16"/>
      <c r="P3946" s="16"/>
      <c r="Q3946" s="16"/>
      <c r="R3946" s="16"/>
      <c r="S3946" s="16"/>
      <c r="V3946" t="str">
        <f t="shared" si="194"/>
        <v>100JUVF</v>
      </c>
      <c r="W3946" s="58" t="e">
        <f>VLOOKUP(V3946,Minimos!$D$3:$E$26,2,FALSE)</f>
        <v>#N/A</v>
      </c>
      <c r="X3946" s="18" t="e">
        <f t="shared" si="195"/>
        <v>#N/A</v>
      </c>
      <c r="Y3946" s="58" t="e">
        <f t="shared" si="196"/>
        <v>#N/A</v>
      </c>
    </row>
    <row r="3947" spans="1:25" x14ac:dyDescent="0.25">
      <c r="A3947" t="s">
        <v>106</v>
      </c>
      <c r="B3947" s="133" t="s">
        <v>187</v>
      </c>
      <c r="C3947" t="s">
        <v>834</v>
      </c>
      <c r="D3947" s="54">
        <v>44716</v>
      </c>
      <c r="E3947" s="133" t="s">
        <v>211</v>
      </c>
      <c r="F3947" s="133" t="s">
        <v>62</v>
      </c>
      <c r="G3947" s="133" t="s">
        <v>20</v>
      </c>
      <c r="H3947" s="2">
        <v>4</v>
      </c>
      <c r="I3947" s="2">
        <v>872</v>
      </c>
      <c r="J3947" s="2" t="s">
        <v>348</v>
      </c>
      <c r="K3947" s="2" t="s">
        <v>64</v>
      </c>
      <c r="L3947" s="2" t="s">
        <v>23</v>
      </c>
      <c r="M3947" s="16">
        <v>14.75</v>
      </c>
      <c r="N3947" s="16"/>
      <c r="O3947" s="16"/>
      <c r="P3947" s="16"/>
      <c r="Q3947" s="16"/>
      <c r="R3947" s="16"/>
      <c r="S3947" s="16"/>
      <c r="V3947" t="str">
        <f t="shared" si="194"/>
        <v>100JUVF</v>
      </c>
      <c r="W3947" s="58" t="e">
        <f>VLOOKUP(V3947,Minimos!$D$3:$E$26,2,FALSE)</f>
        <v>#N/A</v>
      </c>
      <c r="X3947" s="18" t="e">
        <f t="shared" si="195"/>
        <v>#N/A</v>
      </c>
      <c r="Y3947" s="58" t="e">
        <f t="shared" si="196"/>
        <v>#N/A</v>
      </c>
    </row>
    <row r="3948" spans="1:25" x14ac:dyDescent="0.25">
      <c r="A3948" t="s">
        <v>106</v>
      </c>
      <c r="B3948" s="133" t="s">
        <v>187</v>
      </c>
      <c r="C3948" t="s">
        <v>834</v>
      </c>
      <c r="D3948" s="54">
        <v>44716</v>
      </c>
      <c r="E3948" s="133" t="s">
        <v>211</v>
      </c>
      <c r="F3948" s="133" t="s">
        <v>62</v>
      </c>
      <c r="G3948" s="133" t="s">
        <v>20</v>
      </c>
      <c r="H3948" s="2">
        <v>5</v>
      </c>
      <c r="I3948" s="2">
        <v>1016</v>
      </c>
      <c r="J3948" s="2" t="s">
        <v>838</v>
      </c>
      <c r="K3948" s="2" t="s">
        <v>684</v>
      </c>
      <c r="L3948" s="2" t="s">
        <v>160</v>
      </c>
      <c r="M3948" s="16">
        <v>17.63</v>
      </c>
      <c r="N3948" s="16"/>
      <c r="O3948" s="16"/>
      <c r="P3948" s="16"/>
      <c r="Q3948" s="16"/>
      <c r="R3948" s="16"/>
      <c r="S3948" s="16"/>
      <c r="V3948" t="str">
        <f t="shared" si="194"/>
        <v>100SUB-23F</v>
      </c>
      <c r="W3948" s="58" t="e">
        <f>VLOOKUP(V3948,Minimos!$D$3:$E$26,2,FALSE)</f>
        <v>#N/A</v>
      </c>
      <c r="X3948" s="18" t="e">
        <f t="shared" si="195"/>
        <v>#N/A</v>
      </c>
      <c r="Y3948" s="58" t="e">
        <f t="shared" si="196"/>
        <v>#N/A</v>
      </c>
    </row>
    <row r="3949" spans="1:25" x14ac:dyDescent="0.25">
      <c r="A3949" t="s">
        <v>106</v>
      </c>
      <c r="B3949" s="133" t="s">
        <v>187</v>
      </c>
      <c r="C3949" t="s">
        <v>834</v>
      </c>
      <c r="D3949" s="54">
        <v>44716</v>
      </c>
      <c r="E3949" s="133" t="s">
        <v>211</v>
      </c>
      <c r="F3949" s="133" t="s">
        <v>62</v>
      </c>
      <c r="G3949" s="133" t="s">
        <v>20</v>
      </c>
      <c r="H3949" s="2">
        <v>1</v>
      </c>
      <c r="I3949" s="2">
        <v>336</v>
      </c>
      <c r="J3949" s="2" t="s">
        <v>307</v>
      </c>
      <c r="K3949" s="2" t="s">
        <v>256</v>
      </c>
      <c r="L3949" s="2" t="s">
        <v>23</v>
      </c>
      <c r="M3949" s="16">
        <v>13.27</v>
      </c>
      <c r="N3949" s="16"/>
      <c r="O3949" s="16"/>
      <c r="P3949" s="16"/>
      <c r="Q3949" s="16"/>
      <c r="R3949" s="16"/>
      <c r="S3949" s="16"/>
      <c r="V3949" t="str">
        <f t="shared" si="194"/>
        <v>100JUVF</v>
      </c>
      <c r="W3949" s="58" t="e">
        <f>VLOOKUP(V3949,Minimos!$D$3:$E$26,2,FALSE)</f>
        <v>#N/A</v>
      </c>
      <c r="X3949" s="18" t="e">
        <f t="shared" si="195"/>
        <v>#N/A</v>
      </c>
      <c r="Y3949" s="58" t="e">
        <f t="shared" si="196"/>
        <v>#N/A</v>
      </c>
    </row>
    <row r="3950" spans="1:25" x14ac:dyDescent="0.25">
      <c r="A3950" t="s">
        <v>106</v>
      </c>
      <c r="B3950" s="133" t="s">
        <v>187</v>
      </c>
      <c r="C3950" t="s">
        <v>834</v>
      </c>
      <c r="D3950" s="54">
        <v>44716</v>
      </c>
      <c r="E3950" s="133" t="s">
        <v>211</v>
      </c>
      <c r="F3950" s="133" t="s">
        <v>62</v>
      </c>
      <c r="G3950" s="133" t="s">
        <v>20</v>
      </c>
      <c r="H3950" s="2">
        <v>3</v>
      </c>
      <c r="I3950" s="2">
        <v>370</v>
      </c>
      <c r="J3950" s="2" t="s">
        <v>352</v>
      </c>
      <c r="K3950" s="2" t="s">
        <v>257</v>
      </c>
      <c r="L3950" s="2" t="s">
        <v>23</v>
      </c>
      <c r="M3950" s="16">
        <v>14.01</v>
      </c>
      <c r="N3950" s="16"/>
      <c r="O3950" s="16"/>
      <c r="P3950" s="16"/>
      <c r="Q3950" s="16"/>
      <c r="R3950" s="16"/>
      <c r="S3950" s="16"/>
      <c r="V3950" t="str">
        <f t="shared" si="194"/>
        <v>100JUVF</v>
      </c>
      <c r="W3950" s="58" t="e">
        <f>VLOOKUP(V3950,Minimos!$D$3:$E$26,2,FALSE)</f>
        <v>#N/A</v>
      </c>
      <c r="X3950" s="18" t="e">
        <f t="shared" si="195"/>
        <v>#N/A</v>
      </c>
      <c r="Y3950" s="58" t="e">
        <f t="shared" si="196"/>
        <v>#N/A</v>
      </c>
    </row>
    <row r="3951" spans="1:25" x14ac:dyDescent="0.25">
      <c r="A3951" t="s">
        <v>106</v>
      </c>
      <c r="B3951" s="133" t="s">
        <v>187</v>
      </c>
      <c r="C3951" t="s">
        <v>834</v>
      </c>
      <c r="D3951" s="54">
        <v>44716</v>
      </c>
      <c r="E3951" s="133" t="s">
        <v>211</v>
      </c>
      <c r="F3951" s="133" t="s">
        <v>62</v>
      </c>
      <c r="G3951" s="133" t="s">
        <v>20</v>
      </c>
      <c r="H3951" s="2">
        <v>4</v>
      </c>
      <c r="I3951" s="2">
        <v>277</v>
      </c>
      <c r="J3951" s="2" t="s">
        <v>345</v>
      </c>
      <c r="K3951" s="2" t="s">
        <v>67</v>
      </c>
      <c r="L3951" s="2" t="s">
        <v>23</v>
      </c>
      <c r="M3951" s="16">
        <v>14.97</v>
      </c>
      <c r="N3951" s="16"/>
      <c r="O3951" s="16"/>
      <c r="P3951" s="16"/>
      <c r="Q3951" s="16"/>
      <c r="R3951" s="16"/>
      <c r="S3951" s="16"/>
      <c r="V3951" t="str">
        <f t="shared" si="194"/>
        <v>100JUVF</v>
      </c>
      <c r="W3951" s="58" t="e">
        <f>VLOOKUP(V3951,Minimos!$D$3:$E$26,2,FALSE)</f>
        <v>#N/A</v>
      </c>
      <c r="X3951" s="18" t="e">
        <f t="shared" si="195"/>
        <v>#N/A</v>
      </c>
      <c r="Y3951" s="58" t="e">
        <f t="shared" si="196"/>
        <v>#N/A</v>
      </c>
    </row>
    <row r="3952" spans="1:25" x14ac:dyDescent="0.25">
      <c r="A3952" t="s">
        <v>124</v>
      </c>
      <c r="B3952" s="133" t="s">
        <v>187</v>
      </c>
      <c r="C3952" t="s">
        <v>834</v>
      </c>
      <c r="D3952" s="54">
        <v>44716</v>
      </c>
      <c r="E3952" s="133" t="s">
        <v>211</v>
      </c>
      <c r="F3952" s="133" t="s">
        <v>62</v>
      </c>
      <c r="G3952" s="133" t="s">
        <v>18</v>
      </c>
      <c r="H3952" s="2">
        <v>1</v>
      </c>
      <c r="I3952" s="2">
        <v>704</v>
      </c>
      <c r="J3952" s="2" t="s">
        <v>340</v>
      </c>
      <c r="K3952" s="2" t="s">
        <v>64</v>
      </c>
      <c r="L3952" s="2" t="s">
        <v>26</v>
      </c>
      <c r="M3952" s="16">
        <v>68.37</v>
      </c>
      <c r="N3952" s="16"/>
      <c r="O3952" s="16"/>
      <c r="P3952" s="16"/>
      <c r="Q3952" s="16"/>
      <c r="R3952" s="16"/>
      <c r="S3952" s="16"/>
      <c r="V3952" t="str">
        <f t="shared" si="194"/>
        <v>400B091JUNM</v>
      </c>
      <c r="W3952" s="58" t="e">
        <f>VLOOKUP(V3952,Minimos!$D$3:$E$26,2,FALSE)</f>
        <v>#N/A</v>
      </c>
      <c r="X3952" s="18" t="e">
        <f t="shared" si="195"/>
        <v>#N/A</v>
      </c>
      <c r="Y3952" s="58" t="e">
        <f t="shared" si="196"/>
        <v>#N/A</v>
      </c>
    </row>
    <row r="3953" spans="1:25" x14ac:dyDescent="0.25">
      <c r="A3953" t="s">
        <v>124</v>
      </c>
      <c r="B3953" s="133" t="s">
        <v>187</v>
      </c>
      <c r="C3953" t="s">
        <v>834</v>
      </c>
      <c r="D3953" s="54">
        <v>44716</v>
      </c>
      <c r="E3953" s="133" t="s">
        <v>211</v>
      </c>
      <c r="F3953" s="133" t="s">
        <v>62</v>
      </c>
      <c r="G3953" s="133" t="s">
        <v>18</v>
      </c>
      <c r="H3953" s="2">
        <v>2</v>
      </c>
      <c r="I3953" s="2">
        <v>1326</v>
      </c>
      <c r="J3953" s="2" t="s">
        <v>836</v>
      </c>
      <c r="K3953" s="2" t="s">
        <v>267</v>
      </c>
      <c r="L3953" s="2" t="s">
        <v>23</v>
      </c>
      <c r="M3953" s="16">
        <v>74.489999999999995</v>
      </c>
      <c r="N3953" s="16"/>
      <c r="O3953" s="16"/>
      <c r="P3953" s="16"/>
      <c r="Q3953" s="16"/>
      <c r="R3953" s="16"/>
      <c r="S3953" s="16"/>
      <c r="V3953" t="str">
        <f t="shared" si="194"/>
        <v>400B091JUVM</v>
      </c>
      <c r="W3953" s="58" t="e">
        <f>VLOOKUP(V3953,Minimos!$D$3:$E$26,2,FALSE)</f>
        <v>#N/A</v>
      </c>
      <c r="X3953" s="18" t="e">
        <f t="shared" si="195"/>
        <v>#N/A</v>
      </c>
      <c r="Y3953" s="58" t="e">
        <f t="shared" si="196"/>
        <v>#N/A</v>
      </c>
    </row>
    <row r="3954" spans="1:25" x14ac:dyDescent="0.25">
      <c r="A3954" t="s">
        <v>124</v>
      </c>
      <c r="B3954" s="133" t="s">
        <v>187</v>
      </c>
      <c r="C3954" t="s">
        <v>834</v>
      </c>
      <c r="D3954" s="54">
        <v>44716</v>
      </c>
      <c r="E3954" s="133" t="s">
        <v>211</v>
      </c>
      <c r="F3954" s="133" t="s">
        <v>62</v>
      </c>
      <c r="G3954" s="133" t="s">
        <v>18</v>
      </c>
      <c r="H3954" s="2">
        <v>3</v>
      </c>
      <c r="I3954" s="2">
        <v>893</v>
      </c>
      <c r="J3954" s="2" t="s">
        <v>389</v>
      </c>
      <c r="K3954" s="2" t="s">
        <v>267</v>
      </c>
      <c r="L3954" s="2" t="s">
        <v>26</v>
      </c>
      <c r="M3954" s="16">
        <v>75.67</v>
      </c>
      <c r="N3954" s="16"/>
      <c r="O3954" s="16"/>
      <c r="P3954" s="16"/>
      <c r="Q3954" s="16"/>
      <c r="R3954" s="16"/>
      <c r="S3954" s="16"/>
      <c r="V3954" t="str">
        <f t="shared" si="194"/>
        <v>400B091JUNM</v>
      </c>
      <c r="W3954" s="58" t="e">
        <f>VLOOKUP(V3954,Minimos!$D$3:$E$26,2,FALSE)</f>
        <v>#N/A</v>
      </c>
      <c r="X3954" s="18" t="e">
        <f t="shared" si="195"/>
        <v>#N/A</v>
      </c>
      <c r="Y3954" s="58" t="e">
        <f t="shared" si="196"/>
        <v>#N/A</v>
      </c>
    </row>
    <row r="3955" spans="1:25" x14ac:dyDescent="0.25">
      <c r="A3955" t="s">
        <v>125</v>
      </c>
      <c r="B3955" s="133" t="s">
        <v>187</v>
      </c>
      <c r="C3955" t="s">
        <v>834</v>
      </c>
      <c r="D3955" s="54">
        <v>44716</v>
      </c>
      <c r="E3955" s="133" t="s">
        <v>211</v>
      </c>
      <c r="F3955" s="133" t="s">
        <v>62</v>
      </c>
      <c r="G3955" s="133" t="s">
        <v>18</v>
      </c>
      <c r="H3955" s="2">
        <v>1</v>
      </c>
      <c r="I3955" s="2">
        <v>808</v>
      </c>
      <c r="J3955" s="2" t="s">
        <v>369</v>
      </c>
      <c r="K3955" s="2" t="s">
        <v>66</v>
      </c>
      <c r="L3955" s="2" t="s">
        <v>23</v>
      </c>
      <c r="M3955" s="16">
        <v>56.57</v>
      </c>
      <c r="N3955" s="16"/>
      <c r="O3955" s="16"/>
      <c r="P3955" s="16"/>
      <c r="Q3955" s="16"/>
      <c r="R3955" s="16"/>
      <c r="S3955" s="16"/>
      <c r="V3955" t="str">
        <f t="shared" si="194"/>
        <v>400B076JUVM</v>
      </c>
      <c r="W3955" s="58" t="e">
        <f>VLOOKUP(V3955,Minimos!$D$3:$E$26,2,FALSE)</f>
        <v>#N/A</v>
      </c>
      <c r="X3955" s="18" t="e">
        <f t="shared" si="195"/>
        <v>#N/A</v>
      </c>
      <c r="Y3955" s="58" t="e">
        <f t="shared" si="196"/>
        <v>#N/A</v>
      </c>
    </row>
    <row r="3956" spans="1:25" x14ac:dyDescent="0.25">
      <c r="A3956" t="s">
        <v>125</v>
      </c>
      <c r="B3956" s="133" t="s">
        <v>187</v>
      </c>
      <c r="C3956" t="s">
        <v>834</v>
      </c>
      <c r="D3956" s="54">
        <v>44716</v>
      </c>
      <c r="E3956" s="133" t="s">
        <v>211</v>
      </c>
      <c r="F3956" s="133" t="s">
        <v>62</v>
      </c>
      <c r="G3956" s="133" t="s">
        <v>20</v>
      </c>
      <c r="H3956" s="2">
        <v>2</v>
      </c>
      <c r="I3956" s="2">
        <v>683</v>
      </c>
      <c r="J3956" s="2" t="s">
        <v>373</v>
      </c>
      <c r="K3956" s="2" t="s">
        <v>64</v>
      </c>
      <c r="L3956" s="2" t="s">
        <v>23</v>
      </c>
      <c r="M3956" s="16">
        <v>74.69</v>
      </c>
      <c r="N3956" s="16"/>
      <c r="O3956" s="16"/>
      <c r="P3956" s="16"/>
      <c r="Q3956" s="16"/>
      <c r="R3956" s="16"/>
      <c r="S3956" s="16"/>
      <c r="V3956" t="str">
        <f t="shared" si="194"/>
        <v>400B076JUVF</v>
      </c>
      <c r="W3956" s="58" t="e">
        <f>VLOOKUP(V3956,Minimos!$D$3:$E$26,2,FALSE)</f>
        <v>#N/A</v>
      </c>
      <c r="X3956" s="18" t="e">
        <f t="shared" si="195"/>
        <v>#N/A</v>
      </c>
      <c r="Y3956" s="58" t="e">
        <f t="shared" si="196"/>
        <v>#N/A</v>
      </c>
    </row>
    <row r="3957" spans="1:25" x14ac:dyDescent="0.25">
      <c r="A3957" t="s">
        <v>125</v>
      </c>
      <c r="B3957" s="133" t="s">
        <v>187</v>
      </c>
      <c r="C3957" t="s">
        <v>834</v>
      </c>
      <c r="D3957" s="54">
        <v>44716</v>
      </c>
      <c r="E3957" s="133" t="s">
        <v>211</v>
      </c>
      <c r="F3957" s="133" t="s">
        <v>62</v>
      </c>
      <c r="G3957" s="133" t="s">
        <v>20</v>
      </c>
      <c r="H3957" s="2">
        <v>3</v>
      </c>
      <c r="I3957" s="2">
        <v>166</v>
      </c>
      <c r="J3957" s="2" t="s">
        <v>381</v>
      </c>
      <c r="K3957" s="2" t="s">
        <v>65</v>
      </c>
      <c r="L3957" s="2" t="s">
        <v>23</v>
      </c>
      <c r="M3957" s="16">
        <v>75.59</v>
      </c>
      <c r="N3957" s="16"/>
      <c r="O3957" s="16"/>
      <c r="P3957" s="16"/>
      <c r="Q3957" s="16"/>
      <c r="R3957" s="16"/>
      <c r="S3957" s="16"/>
      <c r="V3957" t="str">
        <f t="shared" si="194"/>
        <v>400B076JUVF</v>
      </c>
      <c r="W3957" s="58" t="e">
        <f>VLOOKUP(V3957,Minimos!$D$3:$E$26,2,FALSE)</f>
        <v>#N/A</v>
      </c>
      <c r="X3957" s="18" t="e">
        <f t="shared" si="195"/>
        <v>#N/A</v>
      </c>
      <c r="Y3957" s="58" t="e">
        <f t="shared" si="196"/>
        <v>#N/A</v>
      </c>
    </row>
    <row r="3958" spans="1:25" x14ac:dyDescent="0.25">
      <c r="A3958" t="s">
        <v>125</v>
      </c>
      <c r="B3958" s="133" t="s">
        <v>187</v>
      </c>
      <c r="C3958" t="s">
        <v>834</v>
      </c>
      <c r="D3958" s="54">
        <v>44716</v>
      </c>
      <c r="E3958" s="133" t="s">
        <v>211</v>
      </c>
      <c r="F3958" s="133" t="s">
        <v>62</v>
      </c>
      <c r="G3958" s="133" t="s">
        <v>20</v>
      </c>
      <c r="H3958" s="2">
        <v>5</v>
      </c>
      <c r="I3958" s="2">
        <v>211</v>
      </c>
      <c r="J3958" s="2" t="s">
        <v>424</v>
      </c>
      <c r="K3958" s="2" t="s">
        <v>65</v>
      </c>
      <c r="L3958" s="2" t="s">
        <v>26</v>
      </c>
      <c r="M3958" s="16">
        <v>84.53</v>
      </c>
      <c r="N3958" s="16"/>
      <c r="O3958" s="16"/>
      <c r="P3958" s="16"/>
      <c r="Q3958" s="16"/>
      <c r="R3958" s="16"/>
      <c r="S3958" s="16"/>
      <c r="V3958" t="str">
        <f t="shared" si="194"/>
        <v>400B076JUNF</v>
      </c>
      <c r="W3958" s="58" t="e">
        <f>VLOOKUP(V3958,Minimos!$D$3:$E$26,2,FALSE)</f>
        <v>#N/A</v>
      </c>
      <c r="X3958" s="18" t="e">
        <f t="shared" si="195"/>
        <v>#N/A</v>
      </c>
      <c r="Y3958" s="58" t="e">
        <f t="shared" si="196"/>
        <v>#N/A</v>
      </c>
    </row>
    <row r="3959" spans="1:25" x14ac:dyDescent="0.25">
      <c r="A3959" t="s">
        <v>138</v>
      </c>
      <c r="B3959" s="133" t="s">
        <v>186</v>
      </c>
      <c r="C3959" t="s">
        <v>834</v>
      </c>
      <c r="D3959" s="54">
        <v>44716</v>
      </c>
      <c r="E3959" s="133" t="s">
        <v>211</v>
      </c>
      <c r="F3959" s="133" t="s">
        <v>62</v>
      </c>
      <c r="G3959" s="133" t="s">
        <v>20</v>
      </c>
      <c r="H3959" s="2">
        <v>1</v>
      </c>
      <c r="I3959" s="2">
        <v>3</v>
      </c>
      <c r="J3959" s="2" t="s">
        <v>601</v>
      </c>
      <c r="K3959" s="2" t="s">
        <v>65</v>
      </c>
      <c r="L3959" s="2" t="s">
        <v>160</v>
      </c>
      <c r="M3959" s="121">
        <v>7.6021990740740737E-3</v>
      </c>
      <c r="N3959" s="2"/>
      <c r="O3959" s="2"/>
      <c r="P3959" s="2"/>
      <c r="Q3959" s="2"/>
      <c r="R3959" s="2"/>
      <c r="S3959" s="2"/>
      <c r="V3959" t="str">
        <f t="shared" si="194"/>
        <v>3000SUB-23F</v>
      </c>
      <c r="W3959" s="58" t="e">
        <f>VLOOKUP(V3959,Minimos!$D$3:$E$26,2,FALSE)</f>
        <v>#N/A</v>
      </c>
      <c r="X3959" s="18" t="e">
        <f t="shared" si="195"/>
        <v>#N/A</v>
      </c>
      <c r="Y3959" s="58" t="e">
        <f t="shared" si="196"/>
        <v>#N/A</v>
      </c>
    </row>
    <row r="3960" spans="1:25" x14ac:dyDescent="0.25">
      <c r="A3960" t="s">
        <v>138</v>
      </c>
      <c r="B3960" s="133" t="s">
        <v>186</v>
      </c>
      <c r="C3960" t="s">
        <v>834</v>
      </c>
      <c r="D3960" s="54">
        <v>44716</v>
      </c>
      <c r="E3960" s="133" t="s">
        <v>211</v>
      </c>
      <c r="F3960" s="133" t="s">
        <v>62</v>
      </c>
      <c r="G3960" s="133" t="s">
        <v>20</v>
      </c>
      <c r="H3960" s="2">
        <v>3</v>
      </c>
      <c r="I3960" s="2">
        <v>379</v>
      </c>
      <c r="J3960" s="2" t="s">
        <v>166</v>
      </c>
      <c r="K3960" s="2" t="s">
        <v>257</v>
      </c>
      <c r="L3960" s="2" t="s">
        <v>23</v>
      </c>
      <c r="M3960" s="121">
        <v>9.3467592592592595E-3</v>
      </c>
      <c r="N3960" s="2"/>
      <c r="O3960" s="2"/>
      <c r="P3960" s="2"/>
      <c r="Q3960" s="2"/>
      <c r="R3960" s="2"/>
      <c r="S3960" s="2"/>
      <c r="V3960" t="str">
        <f t="shared" si="194"/>
        <v>3000JUVF</v>
      </c>
      <c r="W3960" s="58" t="e">
        <f>VLOOKUP(V3960,Minimos!$D$3:$E$26,2,FALSE)</f>
        <v>#N/A</v>
      </c>
      <c r="X3960" s="18" t="e">
        <f t="shared" si="195"/>
        <v>#N/A</v>
      </c>
      <c r="Y3960" s="58" t="e">
        <f t="shared" si="196"/>
        <v>#N/A</v>
      </c>
    </row>
    <row r="3961" spans="1:25" x14ac:dyDescent="0.25">
      <c r="A3961" t="s">
        <v>138</v>
      </c>
      <c r="B3961" s="133" t="s">
        <v>186</v>
      </c>
      <c r="C3961" t="s">
        <v>834</v>
      </c>
      <c r="D3961" s="54">
        <v>44716</v>
      </c>
      <c r="E3961" s="133" t="s">
        <v>211</v>
      </c>
      <c r="F3961" s="133" t="s">
        <v>62</v>
      </c>
      <c r="G3961" s="133" t="s">
        <v>18</v>
      </c>
      <c r="H3961" s="2">
        <v>2</v>
      </c>
      <c r="I3961" s="2">
        <v>914</v>
      </c>
      <c r="J3961" s="2" t="s">
        <v>445</v>
      </c>
      <c r="K3961" s="2" t="s">
        <v>67</v>
      </c>
      <c r="L3961" s="2" t="s">
        <v>23</v>
      </c>
      <c r="M3961" s="121">
        <v>6.7414351851851845E-3</v>
      </c>
      <c r="N3961" s="2"/>
      <c r="O3961" s="2"/>
      <c r="P3961" s="2"/>
      <c r="Q3961" s="2"/>
      <c r="R3961" s="2"/>
      <c r="S3961" s="2"/>
      <c r="V3961" t="str">
        <f t="shared" si="194"/>
        <v>3000JUVM</v>
      </c>
      <c r="W3961" s="58" t="e">
        <f>VLOOKUP(V3961,Minimos!$D$3:$E$26,2,FALSE)</f>
        <v>#N/A</v>
      </c>
      <c r="X3961" s="18" t="e">
        <f t="shared" si="195"/>
        <v>#N/A</v>
      </c>
      <c r="Y3961" s="58" t="e">
        <f t="shared" si="196"/>
        <v>#N/A</v>
      </c>
    </row>
    <row r="3962" spans="1:25" x14ac:dyDescent="0.25">
      <c r="A3962" t="s">
        <v>138</v>
      </c>
      <c r="B3962" s="133" t="s">
        <v>186</v>
      </c>
      <c r="C3962" t="s">
        <v>834</v>
      </c>
      <c r="D3962" s="54">
        <v>44716</v>
      </c>
      <c r="E3962" s="133" t="s">
        <v>211</v>
      </c>
      <c r="F3962" s="133" t="s">
        <v>62</v>
      </c>
      <c r="G3962" s="133" t="s">
        <v>18</v>
      </c>
      <c r="H3962" s="2">
        <v>3</v>
      </c>
      <c r="I3962" s="2">
        <v>685</v>
      </c>
      <c r="J3962" s="2" t="s">
        <v>431</v>
      </c>
      <c r="K3962" s="2" t="s">
        <v>64</v>
      </c>
      <c r="L3962" s="2" t="s">
        <v>23</v>
      </c>
      <c r="M3962" s="121">
        <v>7.5173611111111101E-3</v>
      </c>
      <c r="N3962" s="2"/>
      <c r="O3962" s="2"/>
      <c r="P3962" s="2"/>
      <c r="Q3962" s="2"/>
      <c r="R3962" s="2"/>
      <c r="S3962" s="2"/>
      <c r="V3962" t="str">
        <f t="shared" si="194"/>
        <v>3000JUVM</v>
      </c>
      <c r="W3962" s="58" t="e">
        <f>VLOOKUP(V3962,Minimos!$D$3:$E$26,2,FALSE)</f>
        <v>#N/A</v>
      </c>
      <c r="X3962" s="18" t="e">
        <f t="shared" si="195"/>
        <v>#N/A</v>
      </c>
      <c r="Y3962" s="58" t="e">
        <f t="shared" si="196"/>
        <v>#N/A</v>
      </c>
    </row>
    <row r="3963" spans="1:25" x14ac:dyDescent="0.25">
      <c r="A3963" t="s">
        <v>138</v>
      </c>
      <c r="B3963" s="133" t="s">
        <v>186</v>
      </c>
      <c r="C3963" t="s">
        <v>834</v>
      </c>
      <c r="D3963" s="54">
        <v>44716</v>
      </c>
      <c r="E3963" s="133" t="s">
        <v>211</v>
      </c>
      <c r="F3963" s="133" t="s">
        <v>62</v>
      </c>
      <c r="G3963" s="133" t="s">
        <v>18</v>
      </c>
      <c r="H3963" s="2">
        <v>4</v>
      </c>
      <c r="I3963" s="2">
        <v>698</v>
      </c>
      <c r="J3963" s="2" t="s">
        <v>361</v>
      </c>
      <c r="K3963" s="2" t="s">
        <v>64</v>
      </c>
      <c r="L3963" s="2" t="s">
        <v>160</v>
      </c>
      <c r="M3963" s="121">
        <v>7.7285879629629623E-3</v>
      </c>
      <c r="N3963" s="2"/>
      <c r="O3963" s="2"/>
      <c r="P3963" s="2"/>
      <c r="Q3963" s="2"/>
      <c r="R3963" s="2"/>
      <c r="S3963" s="2"/>
      <c r="V3963" t="str">
        <f t="shared" si="194"/>
        <v>3000SUB-23M</v>
      </c>
      <c r="W3963" s="58" t="e">
        <f>VLOOKUP(V3963,Minimos!$D$3:$E$26,2,FALSE)</f>
        <v>#N/A</v>
      </c>
      <c r="X3963" s="18" t="e">
        <f t="shared" si="195"/>
        <v>#N/A</v>
      </c>
      <c r="Y3963" s="58" t="e">
        <f t="shared" si="196"/>
        <v>#N/A</v>
      </c>
    </row>
    <row r="3964" spans="1:25" x14ac:dyDescent="0.25">
      <c r="A3964" t="s">
        <v>98</v>
      </c>
      <c r="B3964" s="133" t="s">
        <v>188</v>
      </c>
      <c r="C3964" t="s">
        <v>834</v>
      </c>
      <c r="D3964" s="54">
        <v>44716</v>
      </c>
      <c r="E3964" s="133" t="s">
        <v>211</v>
      </c>
      <c r="F3964" s="133" t="s">
        <v>62</v>
      </c>
      <c r="G3964" s="133" t="s">
        <v>18</v>
      </c>
      <c r="H3964" s="2">
        <v>1</v>
      </c>
      <c r="I3964" s="2">
        <v>871</v>
      </c>
      <c r="J3964" s="2" t="s">
        <v>400</v>
      </c>
      <c r="K3964" s="2" t="s">
        <v>64</v>
      </c>
      <c r="L3964" s="2" t="s">
        <v>26</v>
      </c>
      <c r="M3964" s="16">
        <v>1.8</v>
      </c>
      <c r="N3964" s="16"/>
      <c r="O3964" s="16"/>
      <c r="P3964" s="16"/>
      <c r="Q3964" s="16"/>
      <c r="R3964" s="16"/>
      <c r="S3964" s="16"/>
      <c r="V3964" t="str">
        <f t="shared" si="194"/>
        <v>ALTURAJUNM</v>
      </c>
      <c r="W3964" s="58" t="e">
        <f>VLOOKUP(V3964,Minimos!$D$3:$E$26,2,FALSE)</f>
        <v>#N/A</v>
      </c>
      <c r="X3964" s="18" t="e">
        <f t="shared" si="195"/>
        <v>#N/A</v>
      </c>
      <c r="Y3964" s="58" t="e">
        <f t="shared" si="196"/>
        <v>#N/A</v>
      </c>
    </row>
    <row r="3965" spans="1:25" x14ac:dyDescent="0.25">
      <c r="A3965" t="s">
        <v>98</v>
      </c>
      <c r="B3965" s="133" t="s">
        <v>188</v>
      </c>
      <c r="C3965" t="s">
        <v>834</v>
      </c>
      <c r="D3965" s="54">
        <v>44716</v>
      </c>
      <c r="E3965" s="133" t="s">
        <v>211</v>
      </c>
      <c r="F3965" s="133" t="s">
        <v>62</v>
      </c>
      <c r="G3965" s="133" t="s">
        <v>18</v>
      </c>
      <c r="H3965" s="2">
        <v>2</v>
      </c>
      <c r="I3965" s="2">
        <v>810</v>
      </c>
      <c r="J3965" s="2" t="s">
        <v>565</v>
      </c>
      <c r="K3965" s="2" t="s">
        <v>267</v>
      </c>
      <c r="L3965" s="2" t="s">
        <v>160</v>
      </c>
      <c r="M3965" s="16">
        <v>1.8</v>
      </c>
      <c r="N3965" s="16"/>
      <c r="O3965" s="16"/>
      <c r="P3965" s="16"/>
      <c r="Q3965" s="16"/>
      <c r="R3965" s="16"/>
      <c r="S3965" s="16"/>
      <c r="V3965" t="str">
        <f t="shared" si="194"/>
        <v>ALTURASUB-23M</v>
      </c>
      <c r="W3965" s="58" t="e">
        <f>VLOOKUP(V3965,Minimos!$D$3:$E$26,2,FALSE)</f>
        <v>#N/A</v>
      </c>
      <c r="X3965" s="18" t="e">
        <f t="shared" si="195"/>
        <v>#N/A</v>
      </c>
      <c r="Y3965" s="58" t="e">
        <f t="shared" si="196"/>
        <v>#N/A</v>
      </c>
    </row>
    <row r="3966" spans="1:25" x14ac:dyDescent="0.25">
      <c r="A3966" t="s">
        <v>98</v>
      </c>
      <c r="B3966" s="133" t="s">
        <v>188</v>
      </c>
      <c r="C3966" t="s">
        <v>834</v>
      </c>
      <c r="D3966" s="54">
        <v>44716</v>
      </c>
      <c r="E3966" s="133" t="s">
        <v>211</v>
      </c>
      <c r="F3966" s="133" t="s">
        <v>62</v>
      </c>
      <c r="G3966" s="133" t="s">
        <v>18</v>
      </c>
      <c r="H3966" s="2">
        <v>3</v>
      </c>
      <c r="I3966" s="2">
        <v>517</v>
      </c>
      <c r="J3966" s="2" t="s">
        <v>379</v>
      </c>
      <c r="K3966" s="2" t="s">
        <v>65</v>
      </c>
      <c r="L3966" s="2" t="s">
        <v>26</v>
      </c>
      <c r="M3966" s="16">
        <v>1.8</v>
      </c>
      <c r="N3966" s="16"/>
      <c r="O3966" s="16"/>
      <c r="P3966" s="16"/>
      <c r="Q3966" s="16"/>
      <c r="R3966" s="16"/>
      <c r="S3966" s="16"/>
      <c r="V3966" t="str">
        <f t="shared" si="194"/>
        <v>ALTURAJUNM</v>
      </c>
      <c r="W3966" s="58" t="e">
        <f>VLOOKUP(V3966,Minimos!$D$3:$E$26,2,FALSE)</f>
        <v>#N/A</v>
      </c>
      <c r="X3966" s="18" t="e">
        <f t="shared" si="195"/>
        <v>#N/A</v>
      </c>
      <c r="Y3966" s="58" t="e">
        <f t="shared" si="196"/>
        <v>#N/A</v>
      </c>
    </row>
    <row r="3967" spans="1:25" x14ac:dyDescent="0.25">
      <c r="A3967" t="s">
        <v>96</v>
      </c>
      <c r="B3967" s="133" t="s">
        <v>188</v>
      </c>
      <c r="C3967" t="s">
        <v>834</v>
      </c>
      <c r="D3967" s="54">
        <v>44716</v>
      </c>
      <c r="E3967" s="133" t="s">
        <v>211</v>
      </c>
      <c r="F3967" s="133" t="s">
        <v>62</v>
      </c>
      <c r="G3967" s="133" t="s">
        <v>20</v>
      </c>
      <c r="H3967" s="2">
        <v>1</v>
      </c>
      <c r="I3967" s="2">
        <v>818</v>
      </c>
      <c r="J3967" s="2" t="s">
        <v>478</v>
      </c>
      <c r="K3967" s="2" t="s">
        <v>64</v>
      </c>
      <c r="L3967" s="2" t="s">
        <v>160</v>
      </c>
      <c r="M3967" s="16">
        <v>5.19</v>
      </c>
      <c r="N3967" s="16">
        <v>5</v>
      </c>
      <c r="O3967" s="16">
        <v>5.04</v>
      </c>
      <c r="P3967" s="16">
        <v>5.19</v>
      </c>
      <c r="Q3967" s="16">
        <v>5.08</v>
      </c>
      <c r="R3967" s="16" t="s">
        <v>1</v>
      </c>
      <c r="S3967" s="16" t="s">
        <v>1</v>
      </c>
      <c r="V3967" t="str">
        <f t="shared" si="194"/>
        <v>COMPRIMSUB-23F</v>
      </c>
      <c r="W3967" s="58" t="e">
        <f>VLOOKUP(V3967,Minimos!$D$3:$E$26,2,FALSE)</f>
        <v>#N/A</v>
      </c>
      <c r="X3967" s="18" t="e">
        <f t="shared" si="195"/>
        <v>#N/A</v>
      </c>
      <c r="Y3967" s="58" t="e">
        <f t="shared" si="196"/>
        <v>#N/A</v>
      </c>
    </row>
    <row r="3968" spans="1:25" x14ac:dyDescent="0.25">
      <c r="A3968" t="s">
        <v>96</v>
      </c>
      <c r="B3968" s="133" t="s">
        <v>188</v>
      </c>
      <c r="C3968" t="s">
        <v>834</v>
      </c>
      <c r="D3968" s="54">
        <v>44716</v>
      </c>
      <c r="E3968" s="133" t="s">
        <v>211</v>
      </c>
      <c r="F3968" s="133" t="s">
        <v>62</v>
      </c>
      <c r="G3968" s="133" t="s">
        <v>20</v>
      </c>
      <c r="H3968" s="2">
        <v>2</v>
      </c>
      <c r="I3968" s="2">
        <v>689</v>
      </c>
      <c r="J3968" s="2" t="s">
        <v>357</v>
      </c>
      <c r="K3968" s="2" t="s">
        <v>64</v>
      </c>
      <c r="L3968" s="2" t="s">
        <v>26</v>
      </c>
      <c r="M3968" s="16">
        <v>5.17</v>
      </c>
      <c r="N3968" s="16" t="s">
        <v>1</v>
      </c>
      <c r="O3968" s="16">
        <v>4.8499999999999996</v>
      </c>
      <c r="P3968" s="16">
        <v>5.17</v>
      </c>
      <c r="Q3968" s="16">
        <v>4.84</v>
      </c>
      <c r="R3968" s="16">
        <v>5.1100000000000003</v>
      </c>
      <c r="S3968" s="16">
        <v>5.1100000000000003</v>
      </c>
      <c r="V3968" t="str">
        <f t="shared" si="194"/>
        <v>COMPRIMJUNF</v>
      </c>
      <c r="W3968" s="58" t="e">
        <f>VLOOKUP(V3968,Minimos!$D$3:$E$26,2,FALSE)</f>
        <v>#N/A</v>
      </c>
      <c r="X3968" s="18" t="e">
        <f t="shared" si="195"/>
        <v>#N/A</v>
      </c>
      <c r="Y3968" s="58" t="e">
        <f t="shared" si="196"/>
        <v>#N/A</v>
      </c>
    </row>
    <row r="3969" spans="1:25" x14ac:dyDescent="0.25">
      <c r="A3969" t="s">
        <v>96</v>
      </c>
      <c r="B3969" s="133" t="s">
        <v>188</v>
      </c>
      <c r="C3969" t="s">
        <v>834</v>
      </c>
      <c r="D3969" s="54">
        <v>44716</v>
      </c>
      <c r="E3969" s="133" t="s">
        <v>211</v>
      </c>
      <c r="F3969" s="133" t="s">
        <v>62</v>
      </c>
      <c r="G3969" s="133" t="s">
        <v>20</v>
      </c>
      <c r="H3969" s="2">
        <v>3</v>
      </c>
      <c r="I3969" s="2">
        <v>817</v>
      </c>
      <c r="J3969" s="2" t="s">
        <v>397</v>
      </c>
      <c r="K3969" s="2" t="s">
        <v>64</v>
      </c>
      <c r="L3969" s="2" t="s">
        <v>26</v>
      </c>
      <c r="M3969" s="16">
        <v>5.1100000000000003</v>
      </c>
      <c r="N3969" s="16">
        <v>4.84</v>
      </c>
      <c r="O3969" s="16">
        <v>5.08</v>
      </c>
      <c r="P3969" s="16">
        <v>5.1100000000000003</v>
      </c>
      <c r="Q3969" s="16">
        <v>4.79</v>
      </c>
      <c r="R3969" s="16">
        <v>5.1100000000000003</v>
      </c>
      <c r="S3969" s="16" t="s">
        <v>1</v>
      </c>
      <c r="V3969" t="str">
        <f t="shared" si="194"/>
        <v>COMPRIMJUNF</v>
      </c>
      <c r="W3969" s="58" t="e">
        <f>VLOOKUP(V3969,Minimos!$D$3:$E$26,2,FALSE)</f>
        <v>#N/A</v>
      </c>
      <c r="X3969" s="18" t="e">
        <f t="shared" si="195"/>
        <v>#N/A</v>
      </c>
      <c r="Y3969" s="58" t="e">
        <f t="shared" si="196"/>
        <v>#N/A</v>
      </c>
    </row>
    <row r="3970" spans="1:25" x14ac:dyDescent="0.25">
      <c r="A3970" t="s">
        <v>96</v>
      </c>
      <c r="B3970" s="133" t="s">
        <v>188</v>
      </c>
      <c r="C3970" t="s">
        <v>834</v>
      </c>
      <c r="D3970" s="54">
        <v>44716</v>
      </c>
      <c r="E3970" s="133" t="s">
        <v>211</v>
      </c>
      <c r="F3970" s="133" t="s">
        <v>62</v>
      </c>
      <c r="G3970" s="133" t="s">
        <v>20</v>
      </c>
      <c r="H3970" s="2">
        <v>4</v>
      </c>
      <c r="I3970" s="2">
        <v>697</v>
      </c>
      <c r="J3970" s="2" t="s">
        <v>304</v>
      </c>
      <c r="K3970" s="2" t="s">
        <v>64</v>
      </c>
      <c r="L3970" s="2" t="s">
        <v>23</v>
      </c>
      <c r="M3970" s="16">
        <v>5.05</v>
      </c>
      <c r="N3970" s="16" t="s">
        <v>1</v>
      </c>
      <c r="O3970" s="16" t="s">
        <v>1</v>
      </c>
      <c r="P3970" s="16" t="s">
        <v>1</v>
      </c>
      <c r="Q3970" s="16">
        <v>4.82</v>
      </c>
      <c r="R3970" s="16">
        <v>4.74</v>
      </c>
      <c r="S3970" s="16">
        <v>5.05</v>
      </c>
      <c r="V3970" t="str">
        <f t="shared" ref="V3970:V3997" si="197">A3970&amp;L3970&amp;G3970</f>
        <v>COMPRIMJUVF</v>
      </c>
      <c r="W3970" s="58" t="e">
        <f>VLOOKUP(V3970,Minimos!$D$3:$E$26,2,FALSE)</f>
        <v>#N/A</v>
      </c>
      <c r="X3970" s="18" t="e">
        <f t="shared" ref="X3970:X4033" si="198">M3970-W3970</f>
        <v>#N/A</v>
      </c>
      <c r="Y3970" s="58" t="e">
        <f t="shared" ref="Y3970:Y4033" si="199">IF(X3970&gt;=0,"Apurado","")</f>
        <v>#N/A</v>
      </c>
    </row>
    <row r="3971" spans="1:25" x14ac:dyDescent="0.25">
      <c r="A3971" t="s">
        <v>96</v>
      </c>
      <c r="B3971" s="133" t="s">
        <v>188</v>
      </c>
      <c r="C3971" t="s">
        <v>834</v>
      </c>
      <c r="D3971" s="54">
        <v>44716</v>
      </c>
      <c r="E3971" s="133" t="s">
        <v>211</v>
      </c>
      <c r="F3971" s="133" t="s">
        <v>62</v>
      </c>
      <c r="G3971" s="133" t="s">
        <v>20</v>
      </c>
      <c r="H3971" s="2">
        <v>5</v>
      </c>
      <c r="I3971" s="2">
        <v>684</v>
      </c>
      <c r="J3971" s="2" t="s">
        <v>423</v>
      </c>
      <c r="K3971" s="2" t="s">
        <v>64</v>
      </c>
      <c r="L3971" s="2" t="s">
        <v>23</v>
      </c>
      <c r="M3971" s="16">
        <v>5.0199999999999996</v>
      </c>
      <c r="N3971" s="16">
        <v>4.72</v>
      </c>
      <c r="O3971" s="16">
        <v>4.72</v>
      </c>
      <c r="P3971" s="16">
        <v>4.8</v>
      </c>
      <c r="Q3971" s="16">
        <v>4.93</v>
      </c>
      <c r="R3971" s="16">
        <v>4.95</v>
      </c>
      <c r="S3971" s="16">
        <v>5.0199999999999996</v>
      </c>
      <c r="V3971" t="str">
        <f t="shared" si="197"/>
        <v>COMPRIMJUVF</v>
      </c>
      <c r="W3971" s="58" t="e">
        <f>VLOOKUP(V3971,Minimos!$D$3:$E$26,2,FALSE)</f>
        <v>#N/A</v>
      </c>
      <c r="X3971" s="18" t="e">
        <f t="shared" si="198"/>
        <v>#N/A</v>
      </c>
      <c r="Y3971" s="58" t="e">
        <f t="shared" si="199"/>
        <v>#N/A</v>
      </c>
    </row>
    <row r="3972" spans="1:25" x14ac:dyDescent="0.25">
      <c r="A3972" t="s">
        <v>96</v>
      </c>
      <c r="B3972" s="133" t="s">
        <v>188</v>
      </c>
      <c r="C3972" t="s">
        <v>834</v>
      </c>
      <c r="D3972" s="54">
        <v>44716</v>
      </c>
      <c r="E3972" s="133" t="s">
        <v>211</v>
      </c>
      <c r="F3972" s="133" t="s">
        <v>62</v>
      </c>
      <c r="G3972" s="133" t="s">
        <v>20</v>
      </c>
      <c r="H3972" s="2">
        <v>7</v>
      </c>
      <c r="I3972" s="2">
        <v>282</v>
      </c>
      <c r="J3972" s="2" t="s">
        <v>421</v>
      </c>
      <c r="K3972" s="2" t="s">
        <v>67</v>
      </c>
      <c r="L3972" s="2" t="s">
        <v>23</v>
      </c>
      <c r="M3972" s="16">
        <v>4.91</v>
      </c>
      <c r="N3972" s="16">
        <v>4.6100000000000003</v>
      </c>
      <c r="O3972" s="16" t="s">
        <v>1</v>
      </c>
      <c r="P3972" s="16">
        <v>4.91</v>
      </c>
      <c r="Q3972" s="16">
        <v>4.7699999999999996</v>
      </c>
      <c r="R3972" s="16" t="s">
        <v>25</v>
      </c>
      <c r="S3972" s="16" t="s">
        <v>1</v>
      </c>
      <c r="V3972" t="str">
        <f t="shared" si="197"/>
        <v>COMPRIMJUVF</v>
      </c>
      <c r="W3972" s="58" t="e">
        <f>VLOOKUP(V3972,Minimos!$D$3:$E$26,2,FALSE)</f>
        <v>#N/A</v>
      </c>
      <c r="X3972" s="18" t="e">
        <f t="shared" si="198"/>
        <v>#N/A</v>
      </c>
      <c r="Y3972" s="58" t="e">
        <f t="shared" si="199"/>
        <v>#N/A</v>
      </c>
    </row>
    <row r="3973" spans="1:25" x14ac:dyDescent="0.25">
      <c r="A3973" t="s">
        <v>96</v>
      </c>
      <c r="B3973" s="133" t="s">
        <v>188</v>
      </c>
      <c r="C3973" t="s">
        <v>834</v>
      </c>
      <c r="D3973" s="54">
        <v>44716</v>
      </c>
      <c r="E3973" s="133" t="s">
        <v>211</v>
      </c>
      <c r="F3973" s="133" t="s">
        <v>62</v>
      </c>
      <c r="G3973" s="133" t="s">
        <v>20</v>
      </c>
      <c r="H3973" s="2">
        <v>8</v>
      </c>
      <c r="I3973" s="2">
        <v>563</v>
      </c>
      <c r="J3973" s="2" t="s">
        <v>839</v>
      </c>
      <c r="K3973" s="2" t="s">
        <v>66</v>
      </c>
      <c r="L3973" s="2" t="s">
        <v>335</v>
      </c>
      <c r="M3973" s="16">
        <v>4.63</v>
      </c>
      <c r="N3973" s="16">
        <v>4.1399999999999997</v>
      </c>
      <c r="O3973" s="16">
        <v>4.63</v>
      </c>
      <c r="P3973" s="16">
        <v>4.5199999999999996</v>
      </c>
      <c r="Q3973" s="16">
        <v>4.21</v>
      </c>
      <c r="R3973" s="16">
        <v>4.47</v>
      </c>
      <c r="S3973" s="16" t="s">
        <v>1</v>
      </c>
      <c r="V3973" t="str">
        <f t="shared" si="197"/>
        <v>COMPRIMSENF</v>
      </c>
      <c r="W3973" s="58" t="e">
        <f>VLOOKUP(V3973,Minimos!$D$3:$E$26,2,FALSE)</f>
        <v>#N/A</v>
      </c>
      <c r="X3973" s="18" t="e">
        <f t="shared" si="198"/>
        <v>#N/A</v>
      </c>
      <c r="Y3973" s="58" t="e">
        <f t="shared" si="199"/>
        <v>#N/A</v>
      </c>
    </row>
    <row r="3974" spans="1:25" x14ac:dyDescent="0.25">
      <c r="A3974" t="s">
        <v>96</v>
      </c>
      <c r="B3974" s="133" t="s">
        <v>188</v>
      </c>
      <c r="C3974" t="s">
        <v>834</v>
      </c>
      <c r="D3974" s="54">
        <v>44716</v>
      </c>
      <c r="E3974" s="133" t="s">
        <v>211</v>
      </c>
      <c r="F3974" s="133" t="s">
        <v>62</v>
      </c>
      <c r="G3974" s="133" t="s">
        <v>20</v>
      </c>
      <c r="H3974" s="2">
        <v>9</v>
      </c>
      <c r="I3974" s="2">
        <v>218</v>
      </c>
      <c r="J3974" s="2" t="s">
        <v>418</v>
      </c>
      <c r="K3974" s="2" t="s">
        <v>66</v>
      </c>
      <c r="L3974" s="2" t="s">
        <v>26</v>
      </c>
      <c r="M3974" s="16">
        <v>4.42</v>
      </c>
      <c r="N3974" s="16">
        <v>4.28</v>
      </c>
      <c r="O3974" s="16">
        <v>4.4000000000000004</v>
      </c>
      <c r="P3974" s="16">
        <v>4.37</v>
      </c>
      <c r="Q3974" s="16">
        <v>4.3600000000000003</v>
      </c>
      <c r="R3974" s="16">
        <v>4.42</v>
      </c>
      <c r="S3974" s="16">
        <v>4.38</v>
      </c>
      <c r="V3974" t="str">
        <f t="shared" si="197"/>
        <v>COMPRIMJUNF</v>
      </c>
      <c r="W3974" s="58" t="e">
        <f>VLOOKUP(V3974,Minimos!$D$3:$E$26,2,FALSE)</f>
        <v>#N/A</v>
      </c>
      <c r="X3974" s="18" t="e">
        <f t="shared" si="198"/>
        <v>#N/A</v>
      </c>
      <c r="Y3974" s="58" t="e">
        <f t="shared" si="199"/>
        <v>#N/A</v>
      </c>
    </row>
    <row r="3975" spans="1:25" x14ac:dyDescent="0.25">
      <c r="A3975" t="s">
        <v>118</v>
      </c>
      <c r="B3975" s="133" t="s">
        <v>187</v>
      </c>
      <c r="C3975" t="s">
        <v>834</v>
      </c>
      <c r="D3975" s="54">
        <v>44716</v>
      </c>
      <c r="E3975" s="133" t="s">
        <v>211</v>
      </c>
      <c r="F3975" s="133" t="s">
        <v>62</v>
      </c>
      <c r="G3975" s="133" t="s">
        <v>20</v>
      </c>
      <c r="H3975" s="2">
        <v>1</v>
      </c>
      <c r="I3975" s="2">
        <v>95</v>
      </c>
      <c r="J3975" s="2" t="s">
        <v>217</v>
      </c>
      <c r="K3975" s="2" t="s">
        <v>64</v>
      </c>
      <c r="L3975" s="2" t="s">
        <v>22</v>
      </c>
      <c r="M3975" s="16">
        <v>47.91</v>
      </c>
      <c r="N3975" s="16"/>
      <c r="O3975" s="16"/>
      <c r="P3975" s="16"/>
      <c r="Q3975" s="16"/>
      <c r="R3975" s="16"/>
      <c r="S3975" s="16"/>
      <c r="V3975" t="str">
        <f t="shared" si="197"/>
        <v>300INIF</v>
      </c>
      <c r="W3975" s="58" t="e">
        <f>VLOOKUP(V3975,Minimos!$D$3:$E$26,2,FALSE)</f>
        <v>#N/A</v>
      </c>
      <c r="X3975" s="18" t="e">
        <f t="shared" si="198"/>
        <v>#N/A</v>
      </c>
      <c r="Y3975" s="58" t="e">
        <f t="shared" si="199"/>
        <v>#N/A</v>
      </c>
    </row>
    <row r="3976" spans="1:25" x14ac:dyDescent="0.25">
      <c r="A3976" t="s">
        <v>118</v>
      </c>
      <c r="B3976" s="133" t="s">
        <v>187</v>
      </c>
      <c r="C3976" t="s">
        <v>834</v>
      </c>
      <c r="D3976" s="54">
        <v>44716</v>
      </c>
      <c r="E3976" s="133" t="s">
        <v>211</v>
      </c>
      <c r="F3976" s="133" t="s">
        <v>62</v>
      </c>
      <c r="G3976" s="133" t="s">
        <v>20</v>
      </c>
      <c r="H3976" s="2">
        <v>2</v>
      </c>
      <c r="I3976" s="2">
        <v>297</v>
      </c>
      <c r="J3976" s="2" t="s">
        <v>676</v>
      </c>
      <c r="K3976" s="2" t="s">
        <v>377</v>
      </c>
      <c r="L3976" s="2" t="s">
        <v>22</v>
      </c>
      <c r="M3976" s="16">
        <v>49.89</v>
      </c>
      <c r="N3976" s="16"/>
      <c r="O3976" s="16"/>
      <c r="P3976" s="16"/>
      <c r="Q3976" s="16"/>
      <c r="R3976" s="16"/>
      <c r="S3976" s="16"/>
      <c r="V3976" t="str">
        <f t="shared" si="197"/>
        <v>300INIF</v>
      </c>
      <c r="W3976" s="58" t="e">
        <f>VLOOKUP(V3976,Minimos!$D$3:$E$26,2,FALSE)</f>
        <v>#N/A</v>
      </c>
      <c r="X3976" s="18" t="e">
        <f t="shared" si="198"/>
        <v>#N/A</v>
      </c>
      <c r="Y3976" s="58" t="e">
        <f t="shared" si="199"/>
        <v>#N/A</v>
      </c>
    </row>
    <row r="3977" spans="1:25" x14ac:dyDescent="0.25">
      <c r="A3977" t="s">
        <v>118</v>
      </c>
      <c r="B3977" s="133" t="s">
        <v>187</v>
      </c>
      <c r="C3977" t="s">
        <v>834</v>
      </c>
      <c r="D3977" s="54">
        <v>44716</v>
      </c>
      <c r="E3977" s="133" t="s">
        <v>211</v>
      </c>
      <c r="F3977" s="133" t="s">
        <v>62</v>
      </c>
      <c r="G3977" s="133" t="s">
        <v>20</v>
      </c>
      <c r="H3977" s="2">
        <v>3</v>
      </c>
      <c r="I3977" s="2">
        <v>277</v>
      </c>
      <c r="J3977" s="2" t="s">
        <v>345</v>
      </c>
      <c r="K3977" s="2" t="s">
        <v>67</v>
      </c>
      <c r="L3977" s="2" t="s">
        <v>23</v>
      </c>
      <c r="M3977" s="16">
        <v>49.93</v>
      </c>
      <c r="N3977" s="16"/>
      <c r="O3977" s="16"/>
      <c r="P3977" s="16"/>
      <c r="Q3977" s="16"/>
      <c r="R3977" s="16"/>
      <c r="S3977" s="16"/>
      <c r="V3977" t="str">
        <f t="shared" si="197"/>
        <v>300JUVF</v>
      </c>
      <c r="W3977" s="58" t="e">
        <f>VLOOKUP(V3977,Minimos!$D$3:$E$26,2,FALSE)</f>
        <v>#N/A</v>
      </c>
      <c r="X3977" s="18" t="e">
        <f t="shared" si="198"/>
        <v>#N/A</v>
      </c>
      <c r="Y3977" s="58" t="e">
        <f t="shared" si="199"/>
        <v>#N/A</v>
      </c>
    </row>
    <row r="3978" spans="1:25" x14ac:dyDescent="0.25">
      <c r="A3978" t="s">
        <v>118</v>
      </c>
      <c r="B3978" s="133" t="s">
        <v>187</v>
      </c>
      <c r="C3978" t="s">
        <v>834</v>
      </c>
      <c r="D3978" s="54">
        <v>44716</v>
      </c>
      <c r="E3978" s="133" t="s">
        <v>211</v>
      </c>
      <c r="F3978" s="133" t="s">
        <v>62</v>
      </c>
      <c r="G3978" s="133" t="s">
        <v>20</v>
      </c>
      <c r="H3978" s="2">
        <v>4</v>
      </c>
      <c r="I3978" s="2">
        <v>1254</v>
      </c>
      <c r="J3978" s="2" t="s">
        <v>811</v>
      </c>
      <c r="K3978" s="2" t="s">
        <v>67</v>
      </c>
      <c r="L3978" s="2" t="s">
        <v>22</v>
      </c>
      <c r="M3978" s="16">
        <v>56.69</v>
      </c>
      <c r="N3978" s="16"/>
      <c r="O3978" s="16"/>
      <c r="P3978" s="16"/>
      <c r="Q3978" s="16"/>
      <c r="R3978" s="16"/>
      <c r="S3978" s="16"/>
      <c r="V3978" t="str">
        <f t="shared" si="197"/>
        <v>300INIF</v>
      </c>
      <c r="W3978" s="58" t="e">
        <f>VLOOKUP(V3978,Minimos!$D$3:$E$26,2,FALSE)</f>
        <v>#N/A</v>
      </c>
      <c r="X3978" s="18" t="e">
        <f t="shared" si="198"/>
        <v>#N/A</v>
      </c>
      <c r="Y3978" s="58" t="e">
        <f t="shared" si="199"/>
        <v>#N/A</v>
      </c>
    </row>
    <row r="3979" spans="1:25" x14ac:dyDescent="0.25">
      <c r="A3979" t="s">
        <v>118</v>
      </c>
      <c r="B3979" s="133" t="s">
        <v>187</v>
      </c>
      <c r="C3979" t="s">
        <v>834</v>
      </c>
      <c r="D3979" s="54">
        <v>44716</v>
      </c>
      <c r="E3979" s="133" t="s">
        <v>211</v>
      </c>
      <c r="F3979" s="133" t="s">
        <v>62</v>
      </c>
      <c r="G3979" s="133" t="s">
        <v>20</v>
      </c>
      <c r="H3979" s="2">
        <v>5</v>
      </c>
      <c r="I3979" s="2">
        <v>1313</v>
      </c>
      <c r="J3979" s="2" t="s">
        <v>840</v>
      </c>
      <c r="K3979" s="2" t="s">
        <v>67</v>
      </c>
      <c r="L3979" s="2" t="s">
        <v>22</v>
      </c>
      <c r="M3979" s="16">
        <v>58.35</v>
      </c>
      <c r="N3979" s="16"/>
      <c r="O3979" s="16"/>
      <c r="P3979" s="16"/>
      <c r="Q3979" s="16"/>
      <c r="R3979" s="16"/>
      <c r="S3979" s="16"/>
      <c r="V3979" t="str">
        <f t="shared" si="197"/>
        <v>300INIF</v>
      </c>
      <c r="W3979" s="58" t="e">
        <f>VLOOKUP(V3979,Minimos!$D$3:$E$26,2,FALSE)</f>
        <v>#N/A</v>
      </c>
      <c r="X3979" s="18" t="e">
        <f t="shared" si="198"/>
        <v>#N/A</v>
      </c>
      <c r="Y3979" s="58" t="e">
        <f t="shared" si="199"/>
        <v>#N/A</v>
      </c>
    </row>
    <row r="3980" spans="1:25" x14ac:dyDescent="0.25">
      <c r="A3980" t="s">
        <v>118</v>
      </c>
      <c r="B3980" s="133" t="s">
        <v>187</v>
      </c>
      <c r="C3980" t="s">
        <v>834</v>
      </c>
      <c r="D3980" s="54">
        <v>44716</v>
      </c>
      <c r="E3980" s="133" t="s">
        <v>211</v>
      </c>
      <c r="F3980" s="133" t="s">
        <v>62</v>
      </c>
      <c r="G3980" s="133" t="s">
        <v>20</v>
      </c>
      <c r="H3980" s="2">
        <v>1</v>
      </c>
      <c r="I3980" s="2">
        <v>774</v>
      </c>
      <c r="J3980" s="2" t="s">
        <v>287</v>
      </c>
      <c r="K3980" s="2" t="s">
        <v>257</v>
      </c>
      <c r="L3980" s="2" t="s">
        <v>22</v>
      </c>
      <c r="M3980" s="16">
        <v>42.29</v>
      </c>
      <c r="N3980" s="16"/>
      <c r="O3980" s="16"/>
      <c r="P3980" s="16"/>
      <c r="Q3980" s="16"/>
      <c r="R3980" s="16"/>
      <c r="S3980" s="16"/>
      <c r="V3980" t="str">
        <f t="shared" si="197"/>
        <v>300INIF</v>
      </c>
      <c r="W3980" s="58" t="e">
        <f>VLOOKUP(V3980,Minimos!$D$3:$E$26,2,FALSE)</f>
        <v>#N/A</v>
      </c>
      <c r="X3980" s="18" t="e">
        <f t="shared" si="198"/>
        <v>#N/A</v>
      </c>
      <c r="Y3980" s="58" t="e">
        <f t="shared" si="199"/>
        <v>#N/A</v>
      </c>
    </row>
    <row r="3981" spans="1:25" x14ac:dyDescent="0.25">
      <c r="A3981" t="s">
        <v>118</v>
      </c>
      <c r="B3981" s="133" t="s">
        <v>187</v>
      </c>
      <c r="C3981" t="s">
        <v>834</v>
      </c>
      <c r="D3981" s="54">
        <v>44716</v>
      </c>
      <c r="E3981" s="133" t="s">
        <v>211</v>
      </c>
      <c r="F3981" s="133" t="s">
        <v>62</v>
      </c>
      <c r="G3981" s="133" t="s">
        <v>20</v>
      </c>
      <c r="H3981" s="2">
        <v>2</v>
      </c>
      <c r="I3981" s="2">
        <v>105</v>
      </c>
      <c r="J3981" s="2" t="s">
        <v>213</v>
      </c>
      <c r="K3981" s="2" t="s">
        <v>64</v>
      </c>
      <c r="L3981" s="2" t="s">
        <v>22</v>
      </c>
      <c r="M3981" s="16">
        <v>44.37</v>
      </c>
      <c r="N3981" s="16"/>
      <c r="O3981" s="16"/>
      <c r="P3981" s="16"/>
      <c r="Q3981" s="16"/>
      <c r="R3981" s="16"/>
      <c r="S3981" s="16"/>
      <c r="V3981" t="str">
        <f t="shared" si="197"/>
        <v>300INIF</v>
      </c>
      <c r="W3981" s="58" t="e">
        <f>VLOOKUP(V3981,Minimos!$D$3:$E$26,2,FALSE)</f>
        <v>#N/A</v>
      </c>
      <c r="X3981" s="18" t="e">
        <f t="shared" si="198"/>
        <v>#N/A</v>
      </c>
      <c r="Y3981" s="58" t="e">
        <f t="shared" si="199"/>
        <v>#N/A</v>
      </c>
    </row>
    <row r="3982" spans="1:25" x14ac:dyDescent="0.25">
      <c r="A3982" t="s">
        <v>118</v>
      </c>
      <c r="B3982" s="133" t="s">
        <v>187</v>
      </c>
      <c r="C3982" t="s">
        <v>834</v>
      </c>
      <c r="D3982" s="54">
        <v>44716</v>
      </c>
      <c r="E3982" s="133" t="s">
        <v>211</v>
      </c>
      <c r="F3982" s="133" t="s">
        <v>62</v>
      </c>
      <c r="G3982" s="133" t="s">
        <v>20</v>
      </c>
      <c r="H3982" s="2">
        <v>3</v>
      </c>
      <c r="I3982" s="2">
        <v>149</v>
      </c>
      <c r="J3982" s="2" t="s">
        <v>215</v>
      </c>
      <c r="K3982" s="2" t="s">
        <v>64</v>
      </c>
      <c r="L3982" s="2" t="s">
        <v>22</v>
      </c>
      <c r="M3982" s="16">
        <v>44.7</v>
      </c>
      <c r="N3982" s="16"/>
      <c r="O3982" s="16"/>
      <c r="P3982" s="16"/>
      <c r="Q3982" s="16"/>
      <c r="R3982" s="16"/>
      <c r="S3982" s="16"/>
      <c r="V3982" t="str">
        <f t="shared" si="197"/>
        <v>300INIF</v>
      </c>
      <c r="W3982" s="58" t="e">
        <f>VLOOKUP(V3982,Minimos!$D$3:$E$26,2,FALSE)</f>
        <v>#N/A</v>
      </c>
      <c r="X3982" s="18" t="e">
        <f t="shared" si="198"/>
        <v>#N/A</v>
      </c>
      <c r="Y3982" s="58" t="e">
        <f t="shared" si="199"/>
        <v>#N/A</v>
      </c>
    </row>
    <row r="3983" spans="1:25" x14ac:dyDescent="0.25">
      <c r="A3983" t="s">
        <v>118</v>
      </c>
      <c r="B3983" s="133" t="s">
        <v>187</v>
      </c>
      <c r="C3983" t="s">
        <v>834</v>
      </c>
      <c r="D3983" s="54">
        <v>44716</v>
      </c>
      <c r="E3983" s="133" t="s">
        <v>211</v>
      </c>
      <c r="F3983" s="133" t="s">
        <v>62</v>
      </c>
      <c r="G3983" s="133" t="s">
        <v>20</v>
      </c>
      <c r="H3983" s="2">
        <v>4</v>
      </c>
      <c r="I3983" s="2">
        <v>123</v>
      </c>
      <c r="J3983" s="2" t="s">
        <v>221</v>
      </c>
      <c r="K3983" s="2" t="s">
        <v>64</v>
      </c>
      <c r="L3983" s="2" t="s">
        <v>22</v>
      </c>
      <c r="M3983" s="16">
        <v>46.99</v>
      </c>
      <c r="N3983" s="16"/>
      <c r="O3983" s="16"/>
      <c r="P3983" s="16"/>
      <c r="Q3983" s="16"/>
      <c r="R3983" s="16"/>
      <c r="S3983" s="16"/>
      <c r="V3983" t="str">
        <f t="shared" si="197"/>
        <v>300INIF</v>
      </c>
      <c r="W3983" s="58" t="e">
        <f>VLOOKUP(V3983,Minimos!$D$3:$E$26,2,FALSE)</f>
        <v>#N/A</v>
      </c>
      <c r="X3983" s="18" t="e">
        <f t="shared" si="198"/>
        <v>#N/A</v>
      </c>
      <c r="Y3983" s="58" t="e">
        <f t="shared" si="199"/>
        <v>#N/A</v>
      </c>
    </row>
    <row r="3984" spans="1:25" x14ac:dyDescent="0.25">
      <c r="A3984" t="s">
        <v>118</v>
      </c>
      <c r="B3984" s="133" t="s">
        <v>187</v>
      </c>
      <c r="C3984" t="s">
        <v>834</v>
      </c>
      <c r="D3984" s="54">
        <v>44716</v>
      </c>
      <c r="E3984" s="133" t="s">
        <v>211</v>
      </c>
      <c r="F3984" s="133" t="s">
        <v>62</v>
      </c>
      <c r="G3984" s="133" t="s">
        <v>20</v>
      </c>
      <c r="H3984" s="2">
        <v>5</v>
      </c>
      <c r="I3984" s="2">
        <v>279</v>
      </c>
      <c r="J3984" s="2" t="s">
        <v>242</v>
      </c>
      <c r="K3984" s="2" t="s">
        <v>67</v>
      </c>
      <c r="L3984" s="2" t="s">
        <v>22</v>
      </c>
      <c r="M3984" s="16">
        <v>53.66</v>
      </c>
      <c r="N3984" s="16"/>
      <c r="O3984" s="16"/>
      <c r="P3984" s="16"/>
      <c r="Q3984" s="16"/>
      <c r="R3984" s="16"/>
      <c r="S3984" s="16"/>
      <c r="V3984" t="str">
        <f t="shared" si="197"/>
        <v>300INIF</v>
      </c>
      <c r="W3984" s="58" t="e">
        <f>VLOOKUP(V3984,Minimos!$D$3:$E$26,2,FALSE)</f>
        <v>#N/A</v>
      </c>
      <c r="X3984" s="18" t="e">
        <f t="shared" si="198"/>
        <v>#N/A</v>
      </c>
      <c r="Y3984" s="58" t="e">
        <f t="shared" si="199"/>
        <v>#N/A</v>
      </c>
    </row>
    <row r="3985" spans="1:25" x14ac:dyDescent="0.25">
      <c r="A3985" t="s">
        <v>118</v>
      </c>
      <c r="B3985" s="133" t="s">
        <v>187</v>
      </c>
      <c r="C3985" t="s">
        <v>834</v>
      </c>
      <c r="D3985" s="54">
        <v>44716</v>
      </c>
      <c r="E3985" s="133" t="s">
        <v>211</v>
      </c>
      <c r="F3985" s="133" t="s">
        <v>62</v>
      </c>
      <c r="G3985" s="133" t="s">
        <v>20</v>
      </c>
      <c r="H3985" s="2">
        <v>1</v>
      </c>
      <c r="I3985" s="2">
        <v>146</v>
      </c>
      <c r="J3985" s="2" t="s">
        <v>370</v>
      </c>
      <c r="K3985" s="2" t="s">
        <v>64</v>
      </c>
      <c r="L3985" s="2" t="s">
        <v>23</v>
      </c>
      <c r="M3985" s="16">
        <v>46.65</v>
      </c>
      <c r="N3985" s="16"/>
      <c r="O3985" s="16"/>
      <c r="P3985" s="16"/>
      <c r="Q3985" s="16"/>
      <c r="R3985" s="16"/>
      <c r="S3985" s="16"/>
      <c r="V3985" t="str">
        <f t="shared" si="197"/>
        <v>300JUVF</v>
      </c>
      <c r="W3985" s="58" t="e">
        <f>VLOOKUP(V3985,Minimos!$D$3:$E$26,2,FALSE)</f>
        <v>#N/A</v>
      </c>
      <c r="X3985" s="18" t="e">
        <f t="shared" si="198"/>
        <v>#N/A</v>
      </c>
      <c r="Y3985" s="58" t="e">
        <f t="shared" si="199"/>
        <v>#N/A</v>
      </c>
    </row>
    <row r="3986" spans="1:25" x14ac:dyDescent="0.25">
      <c r="A3986" t="s">
        <v>118</v>
      </c>
      <c r="B3986" s="133" t="s">
        <v>187</v>
      </c>
      <c r="C3986" t="s">
        <v>834</v>
      </c>
      <c r="D3986" s="54">
        <v>44716</v>
      </c>
      <c r="E3986" s="133" t="s">
        <v>211</v>
      </c>
      <c r="F3986" s="133" t="s">
        <v>62</v>
      </c>
      <c r="G3986" s="133" t="s">
        <v>20</v>
      </c>
      <c r="H3986" s="2">
        <v>2</v>
      </c>
      <c r="I3986" s="2">
        <v>372</v>
      </c>
      <c r="J3986" s="2" t="s">
        <v>295</v>
      </c>
      <c r="K3986" s="2" t="s">
        <v>257</v>
      </c>
      <c r="L3986" s="2" t="s">
        <v>22</v>
      </c>
      <c r="M3986" s="16">
        <v>48.45</v>
      </c>
      <c r="N3986" s="16"/>
      <c r="O3986" s="16"/>
      <c r="P3986" s="16"/>
      <c r="Q3986" s="16"/>
      <c r="R3986" s="16"/>
      <c r="S3986" s="16"/>
      <c r="V3986" t="str">
        <f t="shared" si="197"/>
        <v>300INIF</v>
      </c>
      <c r="W3986" s="58" t="e">
        <f>VLOOKUP(V3986,Minimos!$D$3:$E$26,2,FALSE)</f>
        <v>#N/A</v>
      </c>
      <c r="X3986" s="18" t="e">
        <f t="shared" si="198"/>
        <v>#N/A</v>
      </c>
      <c r="Y3986" s="58" t="e">
        <f t="shared" si="199"/>
        <v>#N/A</v>
      </c>
    </row>
    <row r="3987" spans="1:25" x14ac:dyDescent="0.25">
      <c r="A3987" t="s">
        <v>118</v>
      </c>
      <c r="B3987" s="133" t="s">
        <v>187</v>
      </c>
      <c r="C3987" t="s">
        <v>834</v>
      </c>
      <c r="D3987" s="54">
        <v>44716</v>
      </c>
      <c r="E3987" s="133" t="s">
        <v>211</v>
      </c>
      <c r="F3987" s="133" t="s">
        <v>62</v>
      </c>
      <c r="G3987" s="133" t="s">
        <v>20</v>
      </c>
      <c r="H3987" s="2">
        <v>3</v>
      </c>
      <c r="I3987" s="2">
        <v>298</v>
      </c>
      <c r="J3987" s="2" t="s">
        <v>677</v>
      </c>
      <c r="K3987" s="2" t="s">
        <v>377</v>
      </c>
      <c r="L3987" s="2" t="s">
        <v>22</v>
      </c>
      <c r="M3987" s="16">
        <v>48.83</v>
      </c>
      <c r="N3987" s="16"/>
      <c r="O3987" s="16"/>
      <c r="P3987" s="16"/>
      <c r="Q3987" s="16"/>
      <c r="R3987" s="16"/>
      <c r="S3987" s="16"/>
      <c r="V3987" t="str">
        <f t="shared" si="197"/>
        <v>300INIF</v>
      </c>
      <c r="W3987" s="58" t="e">
        <f>VLOOKUP(V3987,Minimos!$D$3:$E$26,2,FALSE)</f>
        <v>#N/A</v>
      </c>
      <c r="X3987" s="18" t="e">
        <f t="shared" si="198"/>
        <v>#N/A</v>
      </c>
      <c r="Y3987" s="58" t="e">
        <f t="shared" si="199"/>
        <v>#N/A</v>
      </c>
    </row>
    <row r="3988" spans="1:25" x14ac:dyDescent="0.25">
      <c r="A3988" t="s">
        <v>106</v>
      </c>
      <c r="B3988" s="133" t="s">
        <v>187</v>
      </c>
      <c r="C3988" t="s">
        <v>834</v>
      </c>
      <c r="D3988" s="54">
        <v>44716</v>
      </c>
      <c r="E3988" s="133" t="s">
        <v>211</v>
      </c>
      <c r="F3988" s="133" t="s">
        <v>62</v>
      </c>
      <c r="G3988" s="133" t="s">
        <v>18</v>
      </c>
      <c r="H3988" s="2">
        <v>1</v>
      </c>
      <c r="I3988" s="2">
        <v>783</v>
      </c>
      <c r="J3988" s="2" t="s">
        <v>300</v>
      </c>
      <c r="K3988" s="2" t="s">
        <v>261</v>
      </c>
      <c r="L3988" s="2" t="s">
        <v>23</v>
      </c>
      <c r="M3988" s="16">
        <v>11.29</v>
      </c>
      <c r="N3988" s="16"/>
      <c r="O3988" s="16"/>
      <c r="P3988" s="16"/>
      <c r="Q3988" s="16"/>
      <c r="R3988" s="16"/>
      <c r="S3988" s="16"/>
      <c r="V3988" t="str">
        <f t="shared" si="197"/>
        <v>100JUVM</v>
      </c>
      <c r="W3988" s="58" t="e">
        <f>VLOOKUP(V3988,Minimos!$D$3:$E$26,2,FALSE)</f>
        <v>#N/A</v>
      </c>
      <c r="X3988" s="18" t="e">
        <f t="shared" si="198"/>
        <v>#N/A</v>
      </c>
      <c r="Y3988" s="58" t="e">
        <f t="shared" si="199"/>
        <v>#N/A</v>
      </c>
    </row>
    <row r="3989" spans="1:25" x14ac:dyDescent="0.25">
      <c r="A3989" t="s">
        <v>106</v>
      </c>
      <c r="B3989" s="133" t="s">
        <v>187</v>
      </c>
      <c r="C3989" t="s">
        <v>834</v>
      </c>
      <c r="D3989" s="54">
        <v>44716</v>
      </c>
      <c r="E3989" s="133" t="s">
        <v>211</v>
      </c>
      <c r="F3989" s="133" t="s">
        <v>62</v>
      </c>
      <c r="G3989" s="133" t="s">
        <v>18</v>
      </c>
      <c r="H3989" s="2">
        <v>2</v>
      </c>
      <c r="I3989" s="2">
        <v>210</v>
      </c>
      <c r="J3989" s="2" t="s">
        <v>333</v>
      </c>
      <c r="K3989" s="2" t="s">
        <v>65</v>
      </c>
      <c r="L3989" s="2" t="s">
        <v>26</v>
      </c>
      <c r="M3989" s="16">
        <v>11.46</v>
      </c>
      <c r="N3989" s="16"/>
      <c r="O3989" s="16"/>
      <c r="P3989" s="16"/>
      <c r="Q3989" s="16"/>
      <c r="R3989" s="16"/>
      <c r="S3989" s="16"/>
      <c r="V3989" t="str">
        <f t="shared" si="197"/>
        <v>100JUNM</v>
      </c>
      <c r="W3989" s="58" t="e">
        <f>VLOOKUP(V3989,Minimos!$D$3:$E$26,2,FALSE)</f>
        <v>#N/A</v>
      </c>
      <c r="X3989" s="18" t="e">
        <f t="shared" si="198"/>
        <v>#N/A</v>
      </c>
      <c r="Y3989" s="58" t="e">
        <f t="shared" si="199"/>
        <v>#N/A</v>
      </c>
    </row>
    <row r="3990" spans="1:25" x14ac:dyDescent="0.25">
      <c r="A3990" t="s">
        <v>106</v>
      </c>
      <c r="B3990" s="133" t="s">
        <v>187</v>
      </c>
      <c r="C3990" t="s">
        <v>834</v>
      </c>
      <c r="D3990" s="54">
        <v>44716</v>
      </c>
      <c r="E3990" s="133" t="s">
        <v>211</v>
      </c>
      <c r="F3990" s="133" t="s">
        <v>62</v>
      </c>
      <c r="G3990" s="133" t="s">
        <v>18</v>
      </c>
      <c r="H3990" s="2">
        <v>3</v>
      </c>
      <c r="I3990" s="2">
        <v>883</v>
      </c>
      <c r="J3990" s="2" t="s">
        <v>368</v>
      </c>
      <c r="K3990" s="2" t="s">
        <v>64</v>
      </c>
      <c r="L3990" s="2" t="s">
        <v>23</v>
      </c>
      <c r="M3990" s="16">
        <v>11.5</v>
      </c>
      <c r="N3990" s="16"/>
      <c r="O3990" s="16"/>
      <c r="P3990" s="16"/>
      <c r="Q3990" s="16"/>
      <c r="R3990" s="16"/>
      <c r="S3990" s="16"/>
      <c r="V3990" t="str">
        <f t="shared" si="197"/>
        <v>100JUVM</v>
      </c>
      <c r="W3990" s="58" t="e">
        <f>VLOOKUP(V3990,Minimos!$D$3:$E$26,2,FALSE)</f>
        <v>#N/A</v>
      </c>
      <c r="X3990" s="18" t="e">
        <f t="shared" si="198"/>
        <v>#N/A</v>
      </c>
      <c r="Y3990" s="58" t="e">
        <f t="shared" si="199"/>
        <v>#N/A</v>
      </c>
    </row>
    <row r="3991" spans="1:25" x14ac:dyDescent="0.25">
      <c r="A3991" t="s">
        <v>106</v>
      </c>
      <c r="B3991" s="133" t="s">
        <v>187</v>
      </c>
      <c r="C3991" t="s">
        <v>834</v>
      </c>
      <c r="D3991" s="54">
        <v>44716</v>
      </c>
      <c r="E3991" s="133" t="s">
        <v>211</v>
      </c>
      <c r="F3991" s="133" t="s">
        <v>62</v>
      </c>
      <c r="G3991" s="133" t="s">
        <v>18</v>
      </c>
      <c r="H3991" s="2">
        <v>4</v>
      </c>
      <c r="I3991" s="2">
        <v>690</v>
      </c>
      <c r="J3991" s="2" t="s">
        <v>398</v>
      </c>
      <c r="K3991" s="2" t="s">
        <v>64</v>
      </c>
      <c r="L3991" s="2" t="s">
        <v>23</v>
      </c>
      <c r="M3991" s="16">
        <v>11.52</v>
      </c>
      <c r="N3991" s="16"/>
      <c r="O3991" s="16"/>
      <c r="P3991" s="16"/>
      <c r="Q3991" s="16"/>
      <c r="R3991" s="16"/>
      <c r="S3991" s="16"/>
      <c r="V3991" t="str">
        <f t="shared" si="197"/>
        <v>100JUVM</v>
      </c>
      <c r="W3991" s="58" t="e">
        <f>VLOOKUP(V3991,Minimos!$D$3:$E$26,2,FALSE)</f>
        <v>#N/A</v>
      </c>
      <c r="X3991" s="18" t="e">
        <f t="shared" si="198"/>
        <v>#N/A</v>
      </c>
      <c r="Y3991" s="58" t="e">
        <f t="shared" si="199"/>
        <v>#N/A</v>
      </c>
    </row>
    <row r="3992" spans="1:25" x14ac:dyDescent="0.25">
      <c r="A3992" t="s">
        <v>106</v>
      </c>
      <c r="B3992" s="133" t="s">
        <v>187</v>
      </c>
      <c r="C3992" t="s">
        <v>834</v>
      </c>
      <c r="D3992" s="54">
        <v>44716</v>
      </c>
      <c r="E3992" s="133" t="s">
        <v>211</v>
      </c>
      <c r="F3992" s="133" t="s">
        <v>62</v>
      </c>
      <c r="G3992" s="133" t="s">
        <v>18</v>
      </c>
      <c r="H3992" s="2">
        <v>5</v>
      </c>
      <c r="I3992" s="2">
        <v>113</v>
      </c>
      <c r="J3992" s="2" t="s">
        <v>302</v>
      </c>
      <c r="K3992" s="2" t="s">
        <v>64</v>
      </c>
      <c r="L3992" s="2" t="s">
        <v>23</v>
      </c>
      <c r="M3992" s="16">
        <v>11.82</v>
      </c>
      <c r="N3992" s="16"/>
      <c r="O3992" s="16"/>
      <c r="P3992" s="16"/>
      <c r="Q3992" s="16"/>
      <c r="R3992" s="16"/>
      <c r="S3992" s="16"/>
      <c r="V3992" t="str">
        <f t="shared" si="197"/>
        <v>100JUVM</v>
      </c>
      <c r="W3992" s="58" t="e">
        <f>VLOOKUP(V3992,Minimos!$D$3:$E$26,2,FALSE)</f>
        <v>#N/A</v>
      </c>
      <c r="X3992" s="18" t="e">
        <f t="shared" si="198"/>
        <v>#N/A</v>
      </c>
      <c r="Y3992" s="58" t="e">
        <f t="shared" si="199"/>
        <v>#N/A</v>
      </c>
    </row>
    <row r="3993" spans="1:25" x14ac:dyDescent="0.25">
      <c r="A3993" t="s">
        <v>106</v>
      </c>
      <c r="B3993" s="133" t="s">
        <v>187</v>
      </c>
      <c r="C3993" t="s">
        <v>834</v>
      </c>
      <c r="D3993" s="54">
        <v>44716</v>
      </c>
      <c r="E3993" s="133" t="s">
        <v>211</v>
      </c>
      <c r="F3993" s="133" t="s">
        <v>62</v>
      </c>
      <c r="G3993" s="133" t="s">
        <v>20</v>
      </c>
      <c r="H3993" s="2">
        <v>1</v>
      </c>
      <c r="I3993" s="2">
        <v>877</v>
      </c>
      <c r="J3993" s="2" t="s">
        <v>354</v>
      </c>
      <c r="K3993" s="2" t="s">
        <v>64</v>
      </c>
      <c r="L3993" s="2" t="s">
        <v>23</v>
      </c>
      <c r="M3993" s="16">
        <v>12.92</v>
      </c>
      <c r="N3993" s="16"/>
      <c r="O3993" s="16"/>
      <c r="P3993" s="16"/>
      <c r="Q3993" s="16"/>
      <c r="R3993" s="16"/>
      <c r="S3993" s="16"/>
      <c r="V3993" t="str">
        <f t="shared" si="197"/>
        <v>100JUVF</v>
      </c>
      <c r="W3993" s="58" t="e">
        <f>VLOOKUP(V3993,Minimos!$D$3:$E$26,2,FALSE)</f>
        <v>#N/A</v>
      </c>
      <c r="X3993" s="18" t="e">
        <f t="shared" si="198"/>
        <v>#N/A</v>
      </c>
      <c r="Y3993" s="58" t="e">
        <f t="shared" si="199"/>
        <v>#N/A</v>
      </c>
    </row>
    <row r="3994" spans="1:25" x14ac:dyDescent="0.25">
      <c r="A3994" t="s">
        <v>106</v>
      </c>
      <c r="B3994" s="133" t="s">
        <v>187</v>
      </c>
      <c r="C3994" t="s">
        <v>834</v>
      </c>
      <c r="D3994" s="54">
        <v>44716</v>
      </c>
      <c r="E3994" s="133" t="s">
        <v>211</v>
      </c>
      <c r="F3994" s="133" t="s">
        <v>62</v>
      </c>
      <c r="G3994" s="133" t="s">
        <v>20</v>
      </c>
      <c r="H3994" s="2">
        <v>2</v>
      </c>
      <c r="I3994" s="2">
        <v>336</v>
      </c>
      <c r="J3994" s="2" t="s">
        <v>307</v>
      </c>
      <c r="K3994" s="2" t="s">
        <v>256</v>
      </c>
      <c r="L3994" s="2" t="s">
        <v>23</v>
      </c>
      <c r="M3994" s="16">
        <v>13.17</v>
      </c>
      <c r="N3994" s="16"/>
      <c r="O3994" s="16"/>
      <c r="P3994" s="16"/>
      <c r="Q3994" s="16"/>
      <c r="R3994" s="16"/>
      <c r="S3994" s="16"/>
      <c r="V3994" t="str">
        <f t="shared" si="197"/>
        <v>100JUVF</v>
      </c>
      <c r="W3994" s="58" t="e">
        <f>VLOOKUP(V3994,Minimos!$D$3:$E$26,2,FALSE)</f>
        <v>#N/A</v>
      </c>
      <c r="X3994" s="18" t="e">
        <f t="shared" si="198"/>
        <v>#N/A</v>
      </c>
      <c r="Y3994" s="58" t="e">
        <f t="shared" si="199"/>
        <v>#N/A</v>
      </c>
    </row>
    <row r="3995" spans="1:25" x14ac:dyDescent="0.25">
      <c r="A3995" t="s">
        <v>106</v>
      </c>
      <c r="B3995" s="133" t="s">
        <v>187</v>
      </c>
      <c r="C3995" t="s">
        <v>834</v>
      </c>
      <c r="D3995" s="54">
        <v>44716</v>
      </c>
      <c r="E3995" s="133" t="s">
        <v>211</v>
      </c>
      <c r="F3995" s="133" t="s">
        <v>62</v>
      </c>
      <c r="G3995" s="133" t="s">
        <v>20</v>
      </c>
      <c r="H3995" s="2">
        <v>3</v>
      </c>
      <c r="I3995" s="2">
        <v>878</v>
      </c>
      <c r="J3995" s="2" t="s">
        <v>356</v>
      </c>
      <c r="K3995" s="2" t="s">
        <v>64</v>
      </c>
      <c r="L3995" s="2" t="s">
        <v>26</v>
      </c>
      <c r="M3995" s="16">
        <v>13.25</v>
      </c>
      <c r="N3995" s="16"/>
      <c r="O3995" s="16"/>
      <c r="P3995" s="16"/>
      <c r="Q3995" s="16"/>
      <c r="R3995" s="16"/>
      <c r="S3995" s="16"/>
      <c r="V3995" t="str">
        <f t="shared" si="197"/>
        <v>100JUNF</v>
      </c>
      <c r="W3995" s="58" t="e">
        <f>VLOOKUP(V3995,Minimos!$D$3:$E$26,2,FALSE)</f>
        <v>#N/A</v>
      </c>
      <c r="X3995" s="18" t="e">
        <f t="shared" si="198"/>
        <v>#N/A</v>
      </c>
      <c r="Y3995" s="58" t="e">
        <f t="shared" si="199"/>
        <v>#N/A</v>
      </c>
    </row>
    <row r="3996" spans="1:25" x14ac:dyDescent="0.25">
      <c r="A3996" t="s">
        <v>106</v>
      </c>
      <c r="B3996" s="133" t="s">
        <v>187</v>
      </c>
      <c r="C3996" t="s">
        <v>834</v>
      </c>
      <c r="D3996" s="54">
        <v>44716</v>
      </c>
      <c r="E3996" s="133" t="s">
        <v>211</v>
      </c>
      <c r="F3996" s="133" t="s">
        <v>62</v>
      </c>
      <c r="G3996" s="133" t="s">
        <v>20</v>
      </c>
      <c r="H3996" s="2">
        <v>4</v>
      </c>
      <c r="I3996" s="2">
        <v>2</v>
      </c>
      <c r="J3996" s="2" t="s">
        <v>355</v>
      </c>
      <c r="K3996" s="2" t="s">
        <v>64</v>
      </c>
      <c r="L3996" s="2" t="s">
        <v>23</v>
      </c>
      <c r="M3996" s="16">
        <v>13.62</v>
      </c>
      <c r="N3996" s="16"/>
      <c r="O3996" s="16"/>
      <c r="P3996" s="16"/>
      <c r="Q3996" s="16"/>
      <c r="R3996" s="16"/>
      <c r="S3996" s="16"/>
      <c r="V3996" t="str">
        <f t="shared" si="197"/>
        <v>100JUVF</v>
      </c>
      <c r="W3996" s="58" t="e">
        <f>VLOOKUP(V3996,Minimos!$D$3:$E$26,2,FALSE)</f>
        <v>#N/A</v>
      </c>
      <c r="X3996" s="18" t="e">
        <f t="shared" si="198"/>
        <v>#N/A</v>
      </c>
      <c r="Y3996" s="58" t="e">
        <f t="shared" si="199"/>
        <v>#N/A</v>
      </c>
    </row>
    <row r="3997" spans="1:25" x14ac:dyDescent="0.25">
      <c r="A3997" t="s">
        <v>106</v>
      </c>
      <c r="B3997" s="133" t="s">
        <v>187</v>
      </c>
      <c r="C3997" t="s">
        <v>834</v>
      </c>
      <c r="D3997" s="54">
        <v>44716</v>
      </c>
      <c r="E3997" s="133" t="s">
        <v>211</v>
      </c>
      <c r="F3997" s="133" t="s">
        <v>62</v>
      </c>
      <c r="G3997" s="133" t="s">
        <v>20</v>
      </c>
      <c r="H3997" s="2">
        <v>5</v>
      </c>
      <c r="I3997" s="2">
        <v>684</v>
      </c>
      <c r="J3997" s="2" t="s">
        <v>423</v>
      </c>
      <c r="K3997" s="2" t="s">
        <v>64</v>
      </c>
      <c r="L3997" s="2" t="s">
        <v>23</v>
      </c>
      <c r="M3997" s="16">
        <v>13.64</v>
      </c>
      <c r="N3997" s="16"/>
      <c r="O3997" s="16"/>
      <c r="P3997" s="16"/>
      <c r="Q3997" s="16"/>
      <c r="R3997" s="16"/>
      <c r="S3997" s="16"/>
      <c r="V3997" t="str">
        <f t="shared" si="197"/>
        <v>100JUVF</v>
      </c>
      <c r="W3997" s="58" t="e">
        <f>VLOOKUP(V3997,Minimos!$D$3:$E$26,2,FALSE)</f>
        <v>#N/A</v>
      </c>
      <c r="X3997" s="18" t="e">
        <f t="shared" si="198"/>
        <v>#N/A</v>
      </c>
      <c r="Y3997" s="58" t="e">
        <f t="shared" si="199"/>
        <v>#N/A</v>
      </c>
    </row>
    <row r="3998" spans="1:25" x14ac:dyDescent="0.25">
      <c r="A3998" t="s">
        <v>106</v>
      </c>
      <c r="B3998" s="133" t="s">
        <v>187</v>
      </c>
      <c r="C3998" t="s">
        <v>834</v>
      </c>
      <c r="D3998" s="54">
        <v>44716</v>
      </c>
      <c r="E3998" s="133" t="s">
        <v>211</v>
      </c>
      <c r="F3998" s="133" t="s">
        <v>62</v>
      </c>
      <c r="G3998" s="133" t="s">
        <v>20</v>
      </c>
      <c r="H3998" s="2">
        <v>6</v>
      </c>
      <c r="I3998" s="2">
        <v>370</v>
      </c>
      <c r="J3998" s="2" t="s">
        <v>352</v>
      </c>
      <c r="K3998" s="2" t="s">
        <v>257</v>
      </c>
      <c r="L3998" s="2" t="s">
        <v>23</v>
      </c>
      <c r="M3998" s="16">
        <v>13.67</v>
      </c>
      <c r="N3998" s="16"/>
      <c r="O3998" s="16"/>
      <c r="P3998" s="16"/>
      <c r="Q3998" s="16"/>
      <c r="R3998" s="16"/>
      <c r="S3998" s="16"/>
      <c r="V3998" t="str">
        <f t="shared" ref="V3998:V4034" si="200">A3998&amp;L3998&amp;G3998</f>
        <v>100JUVF</v>
      </c>
      <c r="W3998" s="58" t="e">
        <f>VLOOKUP(V3998,Minimos!$D$3:$E$26,2,FALSE)</f>
        <v>#N/A</v>
      </c>
      <c r="X3998" s="18" t="e">
        <f t="shared" ref="X3998:X4035" si="201">M3998-W3998</f>
        <v>#N/A</v>
      </c>
      <c r="Y3998" s="58" t="e">
        <f t="shared" ref="Y3998:Y4035" si="202">IF(X3998&gt;=0,"Apurado","")</f>
        <v>#N/A</v>
      </c>
    </row>
    <row r="3999" spans="1:25" x14ac:dyDescent="0.25">
      <c r="A3999" t="s">
        <v>121</v>
      </c>
      <c r="B3999" s="133" t="s">
        <v>187</v>
      </c>
      <c r="C3999" t="s">
        <v>834</v>
      </c>
      <c r="D3999" s="54">
        <v>44716</v>
      </c>
      <c r="E3999" s="133" t="s">
        <v>211</v>
      </c>
      <c r="F3999" s="133" t="s">
        <v>62</v>
      </c>
      <c r="G3999" s="133" t="s">
        <v>20</v>
      </c>
      <c r="H3999" s="2">
        <v>1</v>
      </c>
      <c r="I3999" s="2">
        <v>10002</v>
      </c>
      <c r="J3999" s="2" t="s">
        <v>440</v>
      </c>
      <c r="K3999" s="2" t="s">
        <v>64</v>
      </c>
      <c r="L3999" s="2" t="s">
        <v>335</v>
      </c>
      <c r="M3999" s="16">
        <v>51.9</v>
      </c>
      <c r="N3999" s="16"/>
      <c r="O3999" s="16"/>
      <c r="P3999" s="16"/>
      <c r="Q3999" s="16"/>
      <c r="R3999" s="16"/>
      <c r="S3999" s="16"/>
      <c r="V3999" t="str">
        <f t="shared" si="200"/>
        <v>4X100SENF</v>
      </c>
      <c r="W3999" s="58" t="e">
        <f>VLOOKUP(V3999,Minimos!$D$3:$E$26,2,FALSE)</f>
        <v>#N/A</v>
      </c>
      <c r="X3999" s="18" t="e">
        <f t="shared" si="201"/>
        <v>#N/A</v>
      </c>
      <c r="Y3999" s="58" t="e">
        <f t="shared" si="202"/>
        <v>#N/A</v>
      </c>
    </row>
    <row r="4000" spans="1:25" x14ac:dyDescent="0.25">
      <c r="A4000" t="s">
        <v>121</v>
      </c>
      <c r="B4000" s="133" t="s">
        <v>187</v>
      </c>
      <c r="C4000" t="s">
        <v>834</v>
      </c>
      <c r="D4000" s="54">
        <v>44716</v>
      </c>
      <c r="E4000" s="133" t="s">
        <v>211</v>
      </c>
      <c r="F4000" s="133" t="s">
        <v>62</v>
      </c>
      <c r="G4000" s="133" t="s">
        <v>18</v>
      </c>
      <c r="H4000" s="2">
        <v>1</v>
      </c>
      <c r="I4000" s="2">
        <v>10703</v>
      </c>
      <c r="J4000" s="2" t="s">
        <v>440</v>
      </c>
      <c r="K4000" s="2" t="s">
        <v>64</v>
      </c>
      <c r="L4000" s="2" t="s">
        <v>335</v>
      </c>
      <c r="M4000" s="16">
        <v>46.55</v>
      </c>
      <c r="N4000" s="16"/>
      <c r="O4000" s="16"/>
      <c r="P4000" s="16"/>
      <c r="Q4000" s="16"/>
      <c r="R4000" s="16"/>
      <c r="S4000" s="16"/>
      <c r="V4000" t="str">
        <f t="shared" si="200"/>
        <v>4X100SENM</v>
      </c>
      <c r="W4000" s="58" t="e">
        <f>VLOOKUP(V4000,Minimos!$D$3:$E$26,2,FALSE)</f>
        <v>#N/A</v>
      </c>
      <c r="X4000" s="18" t="e">
        <f t="shared" si="201"/>
        <v>#N/A</v>
      </c>
      <c r="Y4000" s="58" t="e">
        <f t="shared" si="202"/>
        <v>#N/A</v>
      </c>
    </row>
    <row r="4001" spans="1:25" x14ac:dyDescent="0.25">
      <c r="A4001" t="s">
        <v>121</v>
      </c>
      <c r="B4001" s="133" t="s">
        <v>187</v>
      </c>
      <c r="C4001" t="s">
        <v>834</v>
      </c>
      <c r="D4001" s="54">
        <v>44716</v>
      </c>
      <c r="E4001" s="133" t="s">
        <v>211</v>
      </c>
      <c r="F4001" s="133" t="s">
        <v>62</v>
      </c>
      <c r="G4001" s="133" t="s">
        <v>18</v>
      </c>
      <c r="H4001" s="2">
        <v>2</v>
      </c>
      <c r="I4001" s="2">
        <v>9003</v>
      </c>
      <c r="J4001" s="2" t="s">
        <v>841</v>
      </c>
      <c r="K4001" s="2" t="s">
        <v>267</v>
      </c>
      <c r="L4001" s="2" t="s">
        <v>335</v>
      </c>
      <c r="M4001" s="16">
        <v>47.54</v>
      </c>
      <c r="N4001" s="16"/>
      <c r="O4001" s="16"/>
      <c r="P4001" s="16"/>
      <c r="Q4001" s="16"/>
      <c r="R4001" s="16"/>
      <c r="S4001" s="16"/>
      <c r="V4001" t="str">
        <f t="shared" si="200"/>
        <v>4X100SENM</v>
      </c>
      <c r="W4001" s="58" t="e">
        <f>VLOOKUP(V4001,Minimos!$D$3:$E$26,2,FALSE)</f>
        <v>#N/A</v>
      </c>
      <c r="X4001" s="18" t="e">
        <f t="shared" si="201"/>
        <v>#N/A</v>
      </c>
      <c r="Y4001" s="58" t="e">
        <f t="shared" si="202"/>
        <v>#N/A</v>
      </c>
    </row>
    <row r="4002" spans="1:25" x14ac:dyDescent="0.25">
      <c r="A4002" t="s">
        <v>121</v>
      </c>
      <c r="B4002" s="133" t="s">
        <v>187</v>
      </c>
      <c r="C4002" t="s">
        <v>834</v>
      </c>
      <c r="D4002" s="54">
        <v>44716</v>
      </c>
      <c r="E4002" s="133" t="s">
        <v>211</v>
      </c>
      <c r="F4002" s="133" t="s">
        <v>62</v>
      </c>
      <c r="G4002" s="133" t="s">
        <v>18</v>
      </c>
      <c r="H4002" s="2">
        <v>3</v>
      </c>
      <c r="I4002" s="2">
        <v>9004</v>
      </c>
      <c r="J4002" s="2" t="s">
        <v>780</v>
      </c>
      <c r="K4002" s="2" t="s">
        <v>267</v>
      </c>
      <c r="L4002" s="2" t="s">
        <v>335</v>
      </c>
      <c r="M4002" s="16">
        <v>51.64</v>
      </c>
      <c r="N4002" s="16"/>
      <c r="O4002" s="16"/>
      <c r="P4002" s="16"/>
      <c r="Q4002" s="16"/>
      <c r="R4002" s="16"/>
      <c r="S4002" s="16"/>
      <c r="V4002" t="str">
        <f t="shared" si="200"/>
        <v>4X100SENM</v>
      </c>
      <c r="W4002" s="58" t="e">
        <f>VLOOKUP(V4002,Minimos!$D$3:$E$26,2,FALSE)</f>
        <v>#N/A</v>
      </c>
      <c r="X4002" s="18" t="e">
        <f t="shared" si="201"/>
        <v>#N/A</v>
      </c>
      <c r="Y4002" s="58" t="e">
        <f t="shared" si="202"/>
        <v>#N/A</v>
      </c>
    </row>
    <row r="4003" spans="1:25" x14ac:dyDescent="0.25">
      <c r="A4003" t="s">
        <v>37</v>
      </c>
      <c r="B4003" s="133" t="s">
        <v>30</v>
      </c>
      <c r="C4003" t="s">
        <v>842</v>
      </c>
      <c r="D4003" s="54">
        <v>44717</v>
      </c>
      <c r="E4003" s="133" t="s">
        <v>211</v>
      </c>
      <c r="F4003" s="133" t="s">
        <v>62</v>
      </c>
      <c r="G4003" s="133" t="s">
        <v>20</v>
      </c>
      <c r="H4003" s="2">
        <v>1</v>
      </c>
      <c r="I4003" s="2">
        <v>218</v>
      </c>
      <c r="J4003" s="2" t="s">
        <v>418</v>
      </c>
      <c r="K4003" s="2" t="s">
        <v>66</v>
      </c>
      <c r="L4003" s="2" t="s">
        <v>26</v>
      </c>
      <c r="M4003" s="16">
        <v>32.83</v>
      </c>
      <c r="N4003" s="16">
        <v>31.24</v>
      </c>
      <c r="O4003" s="16">
        <v>29.77</v>
      </c>
      <c r="P4003" s="16">
        <v>32.020000000000003</v>
      </c>
      <c r="Q4003" s="16">
        <v>32.83</v>
      </c>
      <c r="R4003" s="16">
        <v>30.92</v>
      </c>
      <c r="S4003" s="16">
        <v>30.14</v>
      </c>
      <c r="V4003" t="str">
        <f t="shared" si="200"/>
        <v>DISCO10JUNF</v>
      </c>
      <c r="W4003" s="58">
        <f>VLOOKUP(V4003,Minimos!$D$3:$E$26,2,FALSE)</f>
        <v>30</v>
      </c>
      <c r="X4003" s="18">
        <f t="shared" si="201"/>
        <v>2.8299999999999983</v>
      </c>
      <c r="Y4003" s="58" t="str">
        <f t="shared" si="202"/>
        <v>Apurado</v>
      </c>
    </row>
    <row r="4004" spans="1:25" x14ac:dyDescent="0.25">
      <c r="A4004" t="s">
        <v>37</v>
      </c>
      <c r="B4004" s="133" t="s">
        <v>30</v>
      </c>
      <c r="C4004" t="s">
        <v>842</v>
      </c>
      <c r="D4004" s="54">
        <v>44717</v>
      </c>
      <c r="E4004" s="133" t="s">
        <v>211</v>
      </c>
      <c r="F4004" s="133" t="s">
        <v>62</v>
      </c>
      <c r="G4004" s="133" t="s">
        <v>20</v>
      </c>
      <c r="H4004" s="2">
        <v>2</v>
      </c>
      <c r="I4004" s="2">
        <v>573</v>
      </c>
      <c r="J4004" s="2" t="s">
        <v>366</v>
      </c>
      <c r="K4004" s="2" t="s">
        <v>267</v>
      </c>
      <c r="L4004" s="2" t="s">
        <v>23</v>
      </c>
      <c r="M4004" s="16">
        <v>31.45</v>
      </c>
      <c r="N4004" s="16">
        <v>29.33</v>
      </c>
      <c r="O4004" s="16">
        <v>31.45</v>
      </c>
      <c r="P4004" s="16">
        <v>29.71</v>
      </c>
      <c r="Q4004" s="16">
        <v>30.13</v>
      </c>
      <c r="R4004" s="16">
        <v>30.5</v>
      </c>
      <c r="S4004" s="16" t="s">
        <v>1</v>
      </c>
      <c r="V4004" t="str">
        <f t="shared" si="200"/>
        <v>DISCO10JUVF</v>
      </c>
      <c r="W4004" s="58">
        <f>VLOOKUP(V4004,Minimos!$D$3:$E$26,2,FALSE)</f>
        <v>27</v>
      </c>
      <c r="X4004" s="18">
        <f t="shared" si="201"/>
        <v>4.4499999999999993</v>
      </c>
      <c r="Y4004" s="58" t="str">
        <f t="shared" si="202"/>
        <v>Apurado</v>
      </c>
    </row>
    <row r="4005" spans="1:25" x14ac:dyDescent="0.25">
      <c r="A4005" t="s">
        <v>37</v>
      </c>
      <c r="B4005" s="133" t="s">
        <v>30</v>
      </c>
      <c r="C4005" t="s">
        <v>842</v>
      </c>
      <c r="D4005" s="54">
        <v>44717</v>
      </c>
      <c r="E4005" s="133" t="s">
        <v>211</v>
      </c>
      <c r="F4005" s="133" t="s">
        <v>62</v>
      </c>
      <c r="G4005" s="133" t="s">
        <v>20</v>
      </c>
      <c r="H4005" s="2">
        <v>3</v>
      </c>
      <c r="I4005" s="2">
        <v>854</v>
      </c>
      <c r="J4005" s="2" t="s">
        <v>526</v>
      </c>
      <c r="K4005" s="2" t="s">
        <v>267</v>
      </c>
      <c r="L4005" s="2" t="s">
        <v>23</v>
      </c>
      <c r="M4005" s="16">
        <v>28.41</v>
      </c>
      <c r="N4005" s="16" t="s">
        <v>1</v>
      </c>
      <c r="O4005" s="16">
        <v>21.96</v>
      </c>
      <c r="P4005" s="16">
        <v>26.06</v>
      </c>
      <c r="Q4005" s="16">
        <v>28.41</v>
      </c>
      <c r="R4005" s="16">
        <v>27.85</v>
      </c>
      <c r="S4005" s="16">
        <v>26.42</v>
      </c>
      <c r="V4005" t="str">
        <f t="shared" si="200"/>
        <v>DISCO10JUVF</v>
      </c>
      <c r="W4005" s="58">
        <f>VLOOKUP(V4005,Minimos!$D$3:$E$26,2,FALSE)</f>
        <v>27</v>
      </c>
      <c r="X4005" s="18">
        <f t="shared" si="201"/>
        <v>1.4100000000000001</v>
      </c>
      <c r="Y4005" s="58" t="str">
        <f t="shared" si="202"/>
        <v>Apurado</v>
      </c>
    </row>
    <row r="4006" spans="1:25" x14ac:dyDescent="0.25">
      <c r="A4006" t="s">
        <v>37</v>
      </c>
      <c r="B4006" s="133" t="s">
        <v>30</v>
      </c>
      <c r="C4006" t="s">
        <v>842</v>
      </c>
      <c r="D4006" s="54">
        <v>44717</v>
      </c>
      <c r="E4006" s="133" t="s">
        <v>211</v>
      </c>
      <c r="F4006" s="133" t="s">
        <v>62</v>
      </c>
      <c r="G4006" s="133" t="s">
        <v>20</v>
      </c>
      <c r="H4006" s="2">
        <v>4</v>
      </c>
      <c r="I4006" s="2">
        <v>738</v>
      </c>
      <c r="J4006" s="2" t="s">
        <v>419</v>
      </c>
      <c r="K4006" s="2" t="s">
        <v>64</v>
      </c>
      <c r="L4006" s="2" t="s">
        <v>23</v>
      </c>
      <c r="M4006" s="16">
        <v>25.91</v>
      </c>
      <c r="N4006" s="16">
        <v>24.95</v>
      </c>
      <c r="O4006" s="16">
        <v>24.03</v>
      </c>
      <c r="P4006" s="16" t="s">
        <v>1</v>
      </c>
      <c r="Q4006" s="16">
        <v>25.14</v>
      </c>
      <c r="R4006" s="16" t="s">
        <v>1</v>
      </c>
      <c r="S4006" s="16">
        <v>25.91</v>
      </c>
      <c r="V4006" t="str">
        <f t="shared" si="200"/>
        <v>DISCO10JUVF</v>
      </c>
      <c r="W4006" s="58">
        <f>VLOOKUP(V4006,Minimos!$D$3:$E$26,2,FALSE)</f>
        <v>27</v>
      </c>
      <c r="X4006" s="18">
        <f t="shared" si="201"/>
        <v>-1.0899999999999999</v>
      </c>
      <c r="Y4006" s="58" t="str">
        <f t="shared" si="202"/>
        <v/>
      </c>
    </row>
    <row r="4007" spans="1:25" x14ac:dyDescent="0.25">
      <c r="A4007" t="s">
        <v>37</v>
      </c>
      <c r="B4007" s="133" t="s">
        <v>30</v>
      </c>
      <c r="C4007" t="s">
        <v>842</v>
      </c>
      <c r="D4007" s="54">
        <v>44717</v>
      </c>
      <c r="E4007" s="133" t="s">
        <v>211</v>
      </c>
      <c r="F4007" s="133" t="s">
        <v>62</v>
      </c>
      <c r="G4007" s="133" t="s">
        <v>20</v>
      </c>
      <c r="H4007" s="2">
        <v>5</v>
      </c>
      <c r="I4007" s="2">
        <v>874</v>
      </c>
      <c r="J4007" s="2" t="s">
        <v>439</v>
      </c>
      <c r="K4007" s="2" t="s">
        <v>64</v>
      </c>
      <c r="L4007" s="2" t="s">
        <v>26</v>
      </c>
      <c r="M4007" s="16">
        <v>17.54</v>
      </c>
      <c r="N4007" s="16" t="s">
        <v>1</v>
      </c>
      <c r="O4007" s="16">
        <v>17.010000000000002</v>
      </c>
      <c r="P4007" s="16">
        <v>13.36</v>
      </c>
      <c r="Q4007" s="16" t="s">
        <v>1</v>
      </c>
      <c r="R4007" s="16">
        <v>14.87</v>
      </c>
      <c r="S4007" s="16">
        <v>17.54</v>
      </c>
      <c r="V4007" t="str">
        <f t="shared" si="200"/>
        <v>DISCO10JUNF</v>
      </c>
      <c r="W4007" s="58">
        <f>VLOOKUP(V4007,Minimos!$D$3:$E$26,2,FALSE)</f>
        <v>30</v>
      </c>
      <c r="X4007" s="18">
        <f t="shared" si="201"/>
        <v>-12.46</v>
      </c>
      <c r="Y4007" s="58" t="str">
        <f t="shared" si="202"/>
        <v/>
      </c>
    </row>
    <row r="4008" spans="1:25" x14ac:dyDescent="0.25">
      <c r="A4008" t="s">
        <v>45</v>
      </c>
      <c r="B4008" s="133" t="s">
        <v>30</v>
      </c>
      <c r="C4008" t="s">
        <v>842</v>
      </c>
      <c r="D4008" s="54">
        <v>44717</v>
      </c>
      <c r="E4008" s="133" t="s">
        <v>211</v>
      </c>
      <c r="F4008" s="133" t="s">
        <v>62</v>
      </c>
      <c r="G4008" s="133" t="s">
        <v>18</v>
      </c>
      <c r="H4008" s="2">
        <v>1</v>
      </c>
      <c r="I4008" s="2">
        <v>1077</v>
      </c>
      <c r="J4008" s="2" t="s">
        <v>563</v>
      </c>
      <c r="K4008" s="2" t="s">
        <v>64</v>
      </c>
      <c r="L4008" s="2" t="s">
        <v>335</v>
      </c>
      <c r="M4008" s="16">
        <v>11.19</v>
      </c>
      <c r="N4008" s="16">
        <v>11.18</v>
      </c>
      <c r="O4008" s="16">
        <v>11.19</v>
      </c>
      <c r="P4008" s="16" t="s">
        <v>1</v>
      </c>
      <c r="Q4008" s="16" t="s">
        <v>1</v>
      </c>
      <c r="R4008" s="16" t="s">
        <v>1</v>
      </c>
      <c r="S4008" s="16" t="s">
        <v>1</v>
      </c>
      <c r="V4008" t="str">
        <f t="shared" si="200"/>
        <v>PESO7SENM</v>
      </c>
      <c r="W4008" s="58" t="e">
        <f>VLOOKUP(V4008,Minimos!$D$3:$E$26,2,FALSE)</f>
        <v>#N/A</v>
      </c>
      <c r="X4008" s="18" t="e">
        <f t="shared" si="201"/>
        <v>#N/A</v>
      </c>
      <c r="Y4008" s="58" t="e">
        <f t="shared" si="202"/>
        <v>#N/A</v>
      </c>
    </row>
    <row r="4009" spans="1:25" x14ac:dyDescent="0.25">
      <c r="A4009" t="s">
        <v>45</v>
      </c>
      <c r="B4009" s="133" t="s">
        <v>30</v>
      </c>
      <c r="C4009" t="s">
        <v>842</v>
      </c>
      <c r="D4009" s="54">
        <v>44717</v>
      </c>
      <c r="E4009" s="133" t="s">
        <v>211</v>
      </c>
      <c r="F4009" s="133" t="s">
        <v>62</v>
      </c>
      <c r="G4009" s="133" t="s">
        <v>18</v>
      </c>
      <c r="H4009" s="2">
        <v>2</v>
      </c>
      <c r="I4009" s="2">
        <v>321</v>
      </c>
      <c r="J4009" s="2" t="s">
        <v>511</v>
      </c>
      <c r="K4009" s="2" t="s">
        <v>256</v>
      </c>
      <c r="L4009" s="2" t="s">
        <v>26</v>
      </c>
      <c r="M4009" s="16">
        <v>10.23</v>
      </c>
      <c r="N4009" s="16" t="s">
        <v>1</v>
      </c>
      <c r="O4009" s="16">
        <v>9.8699999999999992</v>
      </c>
      <c r="P4009" s="16">
        <v>9.94</v>
      </c>
      <c r="Q4009" s="16">
        <v>9.83</v>
      </c>
      <c r="R4009" s="16">
        <v>10.23</v>
      </c>
      <c r="S4009" s="16">
        <v>9.51</v>
      </c>
      <c r="V4009" t="str">
        <f t="shared" si="200"/>
        <v>PESO7JUNM</v>
      </c>
      <c r="W4009" s="58" t="e">
        <f>VLOOKUP(V4009,Minimos!$D$3:$E$26,2,FALSE)</f>
        <v>#N/A</v>
      </c>
      <c r="X4009" s="18" t="e">
        <f t="shared" si="201"/>
        <v>#N/A</v>
      </c>
      <c r="Y4009" s="58" t="e">
        <f t="shared" si="202"/>
        <v>#N/A</v>
      </c>
    </row>
    <row r="4010" spans="1:25" x14ac:dyDescent="0.25">
      <c r="A4010" t="s">
        <v>45</v>
      </c>
      <c r="B4010" s="133" t="s">
        <v>30</v>
      </c>
      <c r="C4010" t="s">
        <v>842</v>
      </c>
      <c r="D4010" s="54">
        <v>44717</v>
      </c>
      <c r="E4010" s="133" t="s">
        <v>211</v>
      </c>
      <c r="F4010" s="133" t="s">
        <v>62</v>
      </c>
      <c r="G4010" s="133" t="s">
        <v>18</v>
      </c>
      <c r="H4010" s="2">
        <v>3</v>
      </c>
      <c r="I4010" s="2">
        <v>810</v>
      </c>
      <c r="J4010" s="2" t="s">
        <v>565</v>
      </c>
      <c r="K4010" s="2" t="s">
        <v>267</v>
      </c>
      <c r="L4010" s="2" t="s">
        <v>160</v>
      </c>
      <c r="M4010" s="16">
        <v>9.67</v>
      </c>
      <c r="N4010" s="16">
        <v>9.25</v>
      </c>
      <c r="O4010" s="16">
        <v>8.59</v>
      </c>
      <c r="P4010" s="16">
        <v>9.16</v>
      </c>
      <c r="Q4010" s="16">
        <v>9.25</v>
      </c>
      <c r="R4010" s="16">
        <v>9.5299999999999994</v>
      </c>
      <c r="S4010" s="16">
        <v>9.67</v>
      </c>
      <c r="V4010" t="str">
        <f t="shared" si="200"/>
        <v>PESO7SUB-23M</v>
      </c>
      <c r="W4010" s="58" t="e">
        <f>VLOOKUP(V4010,Minimos!$D$3:$E$26,2,FALSE)</f>
        <v>#N/A</v>
      </c>
      <c r="X4010" s="18" t="e">
        <f t="shared" si="201"/>
        <v>#N/A</v>
      </c>
      <c r="Y4010" s="58" t="e">
        <f t="shared" si="202"/>
        <v>#N/A</v>
      </c>
    </row>
    <row r="4011" spans="1:25" x14ac:dyDescent="0.25">
      <c r="A4011" t="s">
        <v>45</v>
      </c>
      <c r="B4011" s="133" t="s">
        <v>30</v>
      </c>
      <c r="C4011" t="s">
        <v>842</v>
      </c>
      <c r="D4011" s="54">
        <v>44717</v>
      </c>
      <c r="E4011" s="133" t="s">
        <v>211</v>
      </c>
      <c r="F4011" s="133" t="s">
        <v>62</v>
      </c>
      <c r="G4011" s="133" t="s">
        <v>18</v>
      </c>
      <c r="H4011" s="2">
        <v>4</v>
      </c>
      <c r="I4011" s="2">
        <v>523</v>
      </c>
      <c r="J4011" s="2" t="s">
        <v>843</v>
      </c>
      <c r="K4011" s="2" t="s">
        <v>65</v>
      </c>
      <c r="L4011" s="2" t="s">
        <v>502</v>
      </c>
      <c r="M4011" s="16">
        <v>9.2200000000000006</v>
      </c>
      <c r="N4011" s="16">
        <v>8.85</v>
      </c>
      <c r="O4011" s="16">
        <v>8.84</v>
      </c>
      <c r="P4011" s="16">
        <v>8.67</v>
      </c>
      <c r="Q4011" s="16">
        <v>8.8699999999999992</v>
      </c>
      <c r="R4011" s="16">
        <v>8.98</v>
      </c>
      <c r="S4011" s="16">
        <v>9.2200000000000006</v>
      </c>
      <c r="V4011" t="str">
        <f t="shared" si="200"/>
        <v>PESO7VET 40M</v>
      </c>
      <c r="W4011" s="58" t="e">
        <f>VLOOKUP(V4011,Minimos!$D$3:$E$26,2,FALSE)</f>
        <v>#N/A</v>
      </c>
      <c r="X4011" s="18" t="e">
        <f t="shared" si="201"/>
        <v>#N/A</v>
      </c>
      <c r="Y4011" s="58" t="e">
        <f t="shared" si="202"/>
        <v>#N/A</v>
      </c>
    </row>
    <row r="4012" spans="1:25" x14ac:dyDescent="0.25">
      <c r="A4012" t="s">
        <v>45</v>
      </c>
      <c r="B4012" s="133" t="s">
        <v>30</v>
      </c>
      <c r="C4012" t="s">
        <v>842</v>
      </c>
      <c r="D4012" s="54">
        <v>44717</v>
      </c>
      <c r="E4012" s="133" t="s">
        <v>211</v>
      </c>
      <c r="F4012" s="133" t="s">
        <v>62</v>
      </c>
      <c r="G4012" s="133" t="s">
        <v>18</v>
      </c>
      <c r="H4012" s="2">
        <v>5</v>
      </c>
      <c r="I4012" s="2">
        <v>1300</v>
      </c>
      <c r="J4012" s="2" t="s">
        <v>827</v>
      </c>
      <c r="K4012" s="2" t="s">
        <v>65</v>
      </c>
      <c r="L4012" s="2" t="s">
        <v>335</v>
      </c>
      <c r="M4012" s="16">
        <v>8.6300000000000008</v>
      </c>
      <c r="N4012" s="16">
        <v>8.6300000000000008</v>
      </c>
      <c r="O4012" s="16">
        <v>8.49</v>
      </c>
      <c r="P4012" s="16">
        <v>8.5</v>
      </c>
      <c r="Q4012" s="16" t="s">
        <v>1</v>
      </c>
      <c r="R4012" s="16">
        <v>8.33</v>
      </c>
      <c r="S4012" s="16" t="s">
        <v>1</v>
      </c>
      <c r="V4012" t="str">
        <f t="shared" si="200"/>
        <v>PESO7SENM</v>
      </c>
      <c r="W4012" s="58" t="e">
        <f>VLOOKUP(V4012,Minimos!$D$3:$E$26,2,FALSE)</f>
        <v>#N/A</v>
      </c>
      <c r="X4012" s="18" t="e">
        <f t="shared" si="201"/>
        <v>#N/A</v>
      </c>
      <c r="Y4012" s="58" t="e">
        <f t="shared" si="202"/>
        <v>#N/A</v>
      </c>
    </row>
    <row r="4013" spans="1:25" x14ac:dyDescent="0.25">
      <c r="A4013" t="s">
        <v>110</v>
      </c>
      <c r="B4013" s="133" t="s">
        <v>187</v>
      </c>
      <c r="C4013" t="s">
        <v>842</v>
      </c>
      <c r="D4013" s="54">
        <v>44717</v>
      </c>
      <c r="E4013" s="133" t="s">
        <v>211</v>
      </c>
      <c r="F4013" s="133" t="s">
        <v>62</v>
      </c>
      <c r="G4013" s="133" t="s">
        <v>18</v>
      </c>
      <c r="H4013" s="2">
        <v>1</v>
      </c>
      <c r="I4013" s="2">
        <v>517</v>
      </c>
      <c r="J4013" s="2" t="s">
        <v>379</v>
      </c>
      <c r="K4013" s="2" t="s">
        <v>65</v>
      </c>
      <c r="L4013" s="2" t="s">
        <v>26</v>
      </c>
      <c r="M4013" s="16">
        <v>17.3</v>
      </c>
      <c r="N4013" s="16"/>
      <c r="O4013" s="16"/>
      <c r="P4013" s="16"/>
      <c r="Q4013" s="16"/>
      <c r="R4013" s="16"/>
      <c r="S4013" s="16"/>
      <c r="V4013" t="str">
        <f t="shared" si="200"/>
        <v>110B106JUNM</v>
      </c>
      <c r="W4013" s="58" t="e">
        <f>VLOOKUP(V4013,Minimos!$D$3:$E$26,2,FALSE)</f>
        <v>#N/A</v>
      </c>
      <c r="X4013" s="18" t="e">
        <f t="shared" si="201"/>
        <v>#N/A</v>
      </c>
      <c r="Y4013" s="58" t="e">
        <f t="shared" si="202"/>
        <v>#N/A</v>
      </c>
    </row>
    <row r="4014" spans="1:25" x14ac:dyDescent="0.25">
      <c r="A4014" t="s">
        <v>110</v>
      </c>
      <c r="B4014" s="133" t="s">
        <v>187</v>
      </c>
      <c r="C4014" t="s">
        <v>842</v>
      </c>
      <c r="D4014" s="54">
        <v>44717</v>
      </c>
      <c r="E4014" s="133" t="s">
        <v>211</v>
      </c>
      <c r="F4014" s="133" t="s">
        <v>62</v>
      </c>
      <c r="G4014" s="133" t="s">
        <v>18</v>
      </c>
      <c r="H4014" s="2">
        <v>3</v>
      </c>
      <c r="I4014" s="2">
        <v>1233</v>
      </c>
      <c r="J4014" s="2" t="s">
        <v>743</v>
      </c>
      <c r="K4014" s="2" t="s">
        <v>267</v>
      </c>
      <c r="L4014" s="2" t="s">
        <v>26</v>
      </c>
      <c r="M4014" s="16">
        <v>19.88</v>
      </c>
      <c r="N4014" s="16"/>
      <c r="O4014" s="16"/>
      <c r="P4014" s="16"/>
      <c r="Q4014" s="16"/>
      <c r="R4014" s="16"/>
      <c r="S4014" s="16"/>
      <c r="V4014" t="str">
        <f t="shared" si="200"/>
        <v>110B106JUNM</v>
      </c>
      <c r="W4014" s="58" t="e">
        <f>VLOOKUP(V4014,Minimos!$D$3:$E$26,2,FALSE)</f>
        <v>#N/A</v>
      </c>
      <c r="X4014" s="18" t="e">
        <f t="shared" si="201"/>
        <v>#N/A</v>
      </c>
      <c r="Y4014" s="58" t="e">
        <f t="shared" si="202"/>
        <v>#N/A</v>
      </c>
    </row>
    <row r="4015" spans="1:25" x14ac:dyDescent="0.25">
      <c r="A4015" t="s">
        <v>110</v>
      </c>
      <c r="B4015" s="133" t="s">
        <v>187</v>
      </c>
      <c r="C4015" t="s">
        <v>842</v>
      </c>
      <c r="D4015" s="54">
        <v>44717</v>
      </c>
      <c r="E4015" s="133" t="s">
        <v>211</v>
      </c>
      <c r="F4015" s="133" t="s">
        <v>62</v>
      </c>
      <c r="G4015" s="133" t="s">
        <v>18</v>
      </c>
      <c r="H4015" s="2">
        <v>4</v>
      </c>
      <c r="I4015" s="2">
        <v>893</v>
      </c>
      <c r="J4015" s="2" t="s">
        <v>389</v>
      </c>
      <c r="K4015" s="2" t="s">
        <v>267</v>
      </c>
      <c r="L4015" s="2" t="s">
        <v>26</v>
      </c>
      <c r="M4015" s="16">
        <v>24.86</v>
      </c>
      <c r="N4015" s="16"/>
      <c r="O4015" s="16"/>
      <c r="P4015" s="16"/>
      <c r="Q4015" s="16"/>
      <c r="R4015" s="16"/>
      <c r="S4015" s="16"/>
      <c r="V4015" t="str">
        <f t="shared" si="200"/>
        <v>110B106JUNM</v>
      </c>
      <c r="W4015" s="58" t="e">
        <f>VLOOKUP(V4015,Minimos!$D$3:$E$26,2,FALSE)</f>
        <v>#N/A</v>
      </c>
      <c r="X4015" s="18" t="e">
        <f t="shared" si="201"/>
        <v>#N/A</v>
      </c>
      <c r="Y4015" s="58" t="e">
        <f t="shared" si="202"/>
        <v>#N/A</v>
      </c>
    </row>
    <row r="4016" spans="1:25" x14ac:dyDescent="0.25">
      <c r="A4016" t="s">
        <v>109</v>
      </c>
      <c r="B4016" s="133" t="s">
        <v>187</v>
      </c>
      <c r="C4016" t="s">
        <v>842</v>
      </c>
      <c r="D4016" s="54">
        <v>44717</v>
      </c>
      <c r="E4016" s="133" t="s">
        <v>211</v>
      </c>
      <c r="F4016" s="133" t="s">
        <v>62</v>
      </c>
      <c r="G4016" s="133" t="s">
        <v>20</v>
      </c>
      <c r="H4016" s="2">
        <v>1</v>
      </c>
      <c r="I4016" s="2">
        <v>106</v>
      </c>
      <c r="J4016" s="2" t="s">
        <v>724</v>
      </c>
      <c r="K4016" s="2" t="s">
        <v>64</v>
      </c>
      <c r="L4016" s="2" t="s">
        <v>26</v>
      </c>
      <c r="M4016" s="16">
        <v>15.83</v>
      </c>
      <c r="N4016" s="16"/>
      <c r="O4016" s="16"/>
      <c r="P4016" s="16"/>
      <c r="Q4016" s="16"/>
      <c r="R4016" s="16"/>
      <c r="S4016" s="16"/>
      <c r="V4016" t="str">
        <f t="shared" si="200"/>
        <v>100B084JUNF</v>
      </c>
      <c r="W4016" s="58" t="e">
        <f>VLOOKUP(V4016,Minimos!$D$3:$E$26,2,FALSE)</f>
        <v>#N/A</v>
      </c>
      <c r="X4016" s="18" t="e">
        <f t="shared" si="201"/>
        <v>#N/A</v>
      </c>
      <c r="Y4016" s="58" t="e">
        <f t="shared" si="202"/>
        <v>#N/A</v>
      </c>
    </row>
    <row r="4017" spans="1:25" x14ac:dyDescent="0.25">
      <c r="A4017" t="s">
        <v>97</v>
      </c>
      <c r="B4017" s="133" t="s">
        <v>188</v>
      </c>
      <c r="C4017" t="s">
        <v>842</v>
      </c>
      <c r="D4017" s="54">
        <v>44717</v>
      </c>
      <c r="E4017" s="133" t="s">
        <v>211</v>
      </c>
      <c r="F4017" s="133" t="s">
        <v>62</v>
      </c>
      <c r="G4017" s="133" t="s">
        <v>20</v>
      </c>
      <c r="H4017" s="2">
        <v>1</v>
      </c>
      <c r="I4017" s="2">
        <v>682</v>
      </c>
      <c r="J4017" s="2" t="s">
        <v>615</v>
      </c>
      <c r="K4017" s="2" t="s">
        <v>64</v>
      </c>
      <c r="L4017" s="2" t="s">
        <v>26</v>
      </c>
      <c r="M4017" s="16">
        <v>3.2</v>
      </c>
      <c r="N4017" s="16"/>
      <c r="O4017" s="16"/>
      <c r="P4017" s="16"/>
      <c r="Q4017" s="16"/>
      <c r="R4017" s="16"/>
      <c r="S4017" s="16"/>
      <c r="V4017" t="str">
        <f t="shared" si="200"/>
        <v>VARAJUNF</v>
      </c>
      <c r="W4017" s="58" t="e">
        <f>VLOOKUP(V4017,Minimos!$D$3:$E$26,2,FALSE)</f>
        <v>#N/A</v>
      </c>
      <c r="X4017" s="18" t="e">
        <f t="shared" si="201"/>
        <v>#N/A</v>
      </c>
      <c r="Y4017" s="58" t="e">
        <f t="shared" si="202"/>
        <v>#N/A</v>
      </c>
    </row>
    <row r="4018" spans="1:25" x14ac:dyDescent="0.25">
      <c r="A4018" t="s">
        <v>97</v>
      </c>
      <c r="B4018" s="133" t="s">
        <v>188</v>
      </c>
      <c r="C4018" t="s">
        <v>842</v>
      </c>
      <c r="D4018" s="54">
        <v>44717</v>
      </c>
      <c r="E4018" s="133" t="s">
        <v>211</v>
      </c>
      <c r="F4018" s="133" t="s">
        <v>62</v>
      </c>
      <c r="G4018" s="133" t="s">
        <v>20</v>
      </c>
      <c r="H4018" s="2">
        <v>2</v>
      </c>
      <c r="I4018" s="2">
        <v>684</v>
      </c>
      <c r="J4018" s="2" t="s">
        <v>423</v>
      </c>
      <c r="K4018" s="2" t="s">
        <v>64</v>
      </c>
      <c r="L4018" s="2" t="s">
        <v>23</v>
      </c>
      <c r="M4018" s="16">
        <v>2.4</v>
      </c>
      <c r="N4018" s="16"/>
      <c r="O4018" s="16"/>
      <c r="P4018" s="16"/>
      <c r="Q4018" s="16"/>
      <c r="R4018" s="16"/>
      <c r="S4018" s="16"/>
      <c r="V4018" t="str">
        <f t="shared" si="200"/>
        <v>VARAJUVF</v>
      </c>
      <c r="W4018" s="58" t="e">
        <f>VLOOKUP(V4018,Minimos!$D$3:$E$26,2,FALSE)</f>
        <v>#N/A</v>
      </c>
      <c r="X4018" s="18" t="e">
        <f t="shared" si="201"/>
        <v>#N/A</v>
      </c>
      <c r="Y4018" s="58" t="e">
        <f t="shared" si="202"/>
        <v>#N/A</v>
      </c>
    </row>
    <row r="4019" spans="1:25" x14ac:dyDescent="0.25">
      <c r="A4019" t="s">
        <v>97</v>
      </c>
      <c r="B4019" s="133" t="s">
        <v>188</v>
      </c>
      <c r="C4019" t="s">
        <v>842</v>
      </c>
      <c r="D4019" s="54">
        <v>44717</v>
      </c>
      <c r="E4019" s="133" t="s">
        <v>211</v>
      </c>
      <c r="F4019" s="133" t="s">
        <v>62</v>
      </c>
      <c r="G4019" s="133" t="s">
        <v>20</v>
      </c>
      <c r="H4019" s="2">
        <v>3</v>
      </c>
      <c r="I4019" s="2">
        <v>211</v>
      </c>
      <c r="J4019" s="2" t="s">
        <v>424</v>
      </c>
      <c r="K4019" s="2" t="s">
        <v>65</v>
      </c>
      <c r="L4019" s="2" t="s">
        <v>26</v>
      </c>
      <c r="M4019" s="16">
        <v>2.4</v>
      </c>
      <c r="N4019" s="16"/>
      <c r="O4019" s="16"/>
      <c r="P4019" s="16"/>
      <c r="Q4019" s="16"/>
      <c r="R4019" s="16"/>
      <c r="S4019" s="16"/>
      <c r="V4019" t="str">
        <f t="shared" si="200"/>
        <v>VARAJUNF</v>
      </c>
      <c r="W4019" s="58" t="e">
        <f>VLOOKUP(V4019,Minimos!$D$3:$E$26,2,FALSE)</f>
        <v>#N/A</v>
      </c>
      <c r="X4019" s="18" t="e">
        <f t="shared" si="201"/>
        <v>#N/A</v>
      </c>
      <c r="Y4019" s="58" t="e">
        <f t="shared" si="202"/>
        <v>#N/A</v>
      </c>
    </row>
    <row r="4020" spans="1:25" x14ac:dyDescent="0.25">
      <c r="A4020" t="s">
        <v>97</v>
      </c>
      <c r="B4020" s="133" t="s">
        <v>188</v>
      </c>
      <c r="C4020" t="s">
        <v>842</v>
      </c>
      <c r="D4020" s="54">
        <v>44717</v>
      </c>
      <c r="E4020" s="133" t="s">
        <v>211</v>
      </c>
      <c r="F4020" s="133" t="s">
        <v>62</v>
      </c>
      <c r="G4020" s="133" t="s">
        <v>18</v>
      </c>
      <c r="H4020" s="2">
        <v>1</v>
      </c>
      <c r="I4020" s="2">
        <v>509</v>
      </c>
      <c r="J4020" s="2" t="s">
        <v>499</v>
      </c>
      <c r="K4020" s="2" t="s">
        <v>65</v>
      </c>
      <c r="L4020" s="2" t="s">
        <v>500</v>
      </c>
      <c r="M4020" s="16">
        <v>3.6</v>
      </c>
      <c r="N4020" s="16"/>
      <c r="O4020" s="16"/>
      <c r="P4020" s="16"/>
      <c r="Q4020" s="16"/>
      <c r="R4020" s="16"/>
      <c r="S4020" s="16"/>
      <c r="V4020" t="str">
        <f t="shared" si="200"/>
        <v>VARAVET 45M</v>
      </c>
      <c r="W4020" s="58" t="e">
        <f>VLOOKUP(V4020,Minimos!$D$3:$E$26,2,FALSE)</f>
        <v>#N/A</v>
      </c>
      <c r="X4020" s="18" t="e">
        <f t="shared" si="201"/>
        <v>#N/A</v>
      </c>
      <c r="Y4020" s="58" t="e">
        <f t="shared" si="202"/>
        <v>#N/A</v>
      </c>
    </row>
    <row r="4021" spans="1:25" x14ac:dyDescent="0.25">
      <c r="A4021" t="s">
        <v>97</v>
      </c>
      <c r="B4021" s="133" t="s">
        <v>188</v>
      </c>
      <c r="C4021" t="s">
        <v>842</v>
      </c>
      <c r="D4021" s="54">
        <v>44717</v>
      </c>
      <c r="E4021" s="133" t="s">
        <v>211</v>
      </c>
      <c r="F4021" s="133" t="s">
        <v>62</v>
      </c>
      <c r="G4021" s="133" t="s">
        <v>18</v>
      </c>
      <c r="H4021" s="2">
        <v>3</v>
      </c>
      <c r="I4021" s="2">
        <v>113</v>
      </c>
      <c r="J4021" s="2" t="s">
        <v>302</v>
      </c>
      <c r="K4021" s="2" t="s">
        <v>64</v>
      </c>
      <c r="L4021" s="2" t="s">
        <v>23</v>
      </c>
      <c r="M4021" s="16">
        <v>3</v>
      </c>
      <c r="N4021" s="16"/>
      <c r="O4021" s="16"/>
      <c r="P4021" s="16"/>
      <c r="Q4021" s="16"/>
      <c r="R4021" s="16"/>
      <c r="S4021" s="16"/>
      <c r="V4021" t="str">
        <f t="shared" si="200"/>
        <v>VARAJUVM</v>
      </c>
      <c r="W4021" s="58" t="e">
        <f>VLOOKUP(V4021,Minimos!$D$3:$E$26,2,FALSE)</f>
        <v>#N/A</v>
      </c>
      <c r="X4021" s="18" t="e">
        <f t="shared" si="201"/>
        <v>#N/A</v>
      </c>
      <c r="Y4021" s="58" t="e">
        <f t="shared" si="202"/>
        <v>#N/A</v>
      </c>
    </row>
    <row r="4022" spans="1:25" x14ac:dyDescent="0.25">
      <c r="A4022" t="s">
        <v>99</v>
      </c>
      <c r="B4022" s="133" t="s">
        <v>187</v>
      </c>
      <c r="C4022" t="s">
        <v>842</v>
      </c>
      <c r="D4022" s="54">
        <v>44717</v>
      </c>
      <c r="E4022" s="133" t="s">
        <v>211</v>
      </c>
      <c r="F4022" s="133" t="s">
        <v>62</v>
      </c>
      <c r="G4022" s="133" t="s">
        <v>20</v>
      </c>
      <c r="H4022" s="2">
        <v>1</v>
      </c>
      <c r="I4022" s="2">
        <v>1188</v>
      </c>
      <c r="J4022" s="2" t="s">
        <v>662</v>
      </c>
      <c r="K4022" s="2" t="s">
        <v>260</v>
      </c>
      <c r="L4022" s="2" t="s">
        <v>0</v>
      </c>
      <c r="M4022" s="16">
        <v>9.08</v>
      </c>
      <c r="N4022" s="16"/>
      <c r="O4022" s="16"/>
      <c r="P4022" s="16"/>
      <c r="Q4022" s="16"/>
      <c r="R4022" s="16"/>
      <c r="S4022" s="16"/>
      <c r="V4022" t="str">
        <f t="shared" si="200"/>
        <v>60INFF</v>
      </c>
      <c r="W4022" s="58" t="e">
        <f>VLOOKUP(V4022,Minimos!$D$3:$E$26,2,FALSE)</f>
        <v>#N/A</v>
      </c>
      <c r="X4022" s="18" t="e">
        <f t="shared" si="201"/>
        <v>#N/A</v>
      </c>
      <c r="Y4022" s="58" t="e">
        <f t="shared" si="202"/>
        <v>#N/A</v>
      </c>
    </row>
    <row r="4023" spans="1:25" x14ac:dyDescent="0.25">
      <c r="A4023" t="s">
        <v>99</v>
      </c>
      <c r="B4023" s="133" t="s">
        <v>187</v>
      </c>
      <c r="C4023" t="s">
        <v>842</v>
      </c>
      <c r="D4023" s="54">
        <v>44717</v>
      </c>
      <c r="E4023" s="133" t="s">
        <v>211</v>
      </c>
      <c r="F4023" s="133" t="s">
        <v>62</v>
      </c>
      <c r="G4023" s="133" t="s">
        <v>20</v>
      </c>
      <c r="H4023" s="2">
        <v>2</v>
      </c>
      <c r="I4023" s="2">
        <v>1328</v>
      </c>
      <c r="J4023" s="2" t="s">
        <v>844</v>
      </c>
      <c r="K4023" s="2" t="s">
        <v>377</v>
      </c>
      <c r="L4023" s="2" t="s">
        <v>0</v>
      </c>
      <c r="M4023" s="16">
        <v>9.25</v>
      </c>
      <c r="N4023" s="16"/>
      <c r="O4023" s="16"/>
      <c r="P4023" s="16"/>
      <c r="Q4023" s="16"/>
      <c r="R4023" s="16"/>
      <c r="S4023" s="16"/>
      <c r="V4023" t="str">
        <f t="shared" si="200"/>
        <v>60INFF</v>
      </c>
      <c r="W4023" s="58" t="e">
        <f>VLOOKUP(V4023,Minimos!$D$3:$E$26,2,FALSE)</f>
        <v>#N/A</v>
      </c>
      <c r="X4023" s="18" t="e">
        <f t="shared" si="201"/>
        <v>#N/A</v>
      </c>
      <c r="Y4023" s="58" t="e">
        <f t="shared" si="202"/>
        <v>#N/A</v>
      </c>
    </row>
    <row r="4024" spans="1:25" x14ac:dyDescent="0.25">
      <c r="A4024" t="s">
        <v>99</v>
      </c>
      <c r="B4024" s="133" t="s">
        <v>187</v>
      </c>
      <c r="C4024" t="s">
        <v>842</v>
      </c>
      <c r="D4024" s="54">
        <v>44717</v>
      </c>
      <c r="E4024" s="133" t="s">
        <v>211</v>
      </c>
      <c r="F4024" s="133" t="s">
        <v>62</v>
      </c>
      <c r="G4024" s="133" t="s">
        <v>20</v>
      </c>
      <c r="H4024" s="2">
        <v>3</v>
      </c>
      <c r="I4024" s="2">
        <v>1246</v>
      </c>
      <c r="J4024" s="2" t="s">
        <v>778</v>
      </c>
      <c r="K4024" s="2" t="s">
        <v>64</v>
      </c>
      <c r="L4024" s="2" t="s">
        <v>0</v>
      </c>
      <c r="M4024" s="16">
        <v>9.75</v>
      </c>
      <c r="N4024" s="16"/>
      <c r="O4024" s="16"/>
      <c r="P4024" s="16"/>
      <c r="Q4024" s="16"/>
      <c r="R4024" s="16"/>
      <c r="S4024" s="16"/>
      <c r="V4024" t="str">
        <f t="shared" si="200"/>
        <v>60INFF</v>
      </c>
      <c r="W4024" s="58" t="e">
        <f>VLOOKUP(V4024,Minimos!$D$3:$E$26,2,FALSE)</f>
        <v>#N/A</v>
      </c>
      <c r="X4024" s="18" t="e">
        <f t="shared" si="201"/>
        <v>#N/A</v>
      </c>
      <c r="Y4024" s="58" t="e">
        <f t="shared" si="202"/>
        <v>#N/A</v>
      </c>
    </row>
    <row r="4025" spans="1:25" x14ac:dyDescent="0.25">
      <c r="A4025" t="s">
        <v>99</v>
      </c>
      <c r="B4025" s="133" t="s">
        <v>187</v>
      </c>
      <c r="C4025" t="s">
        <v>842</v>
      </c>
      <c r="D4025" s="54">
        <v>44717</v>
      </c>
      <c r="E4025" s="133" t="s">
        <v>211</v>
      </c>
      <c r="F4025" s="133" t="s">
        <v>62</v>
      </c>
      <c r="G4025" s="133" t="s">
        <v>20</v>
      </c>
      <c r="H4025" s="2">
        <v>4</v>
      </c>
      <c r="I4025" s="2">
        <v>1235</v>
      </c>
      <c r="J4025" s="2" t="s">
        <v>793</v>
      </c>
      <c r="K4025" s="2" t="s">
        <v>267</v>
      </c>
      <c r="L4025" s="2" t="s">
        <v>0</v>
      </c>
      <c r="M4025" s="16">
        <v>10.6</v>
      </c>
      <c r="N4025" s="16"/>
      <c r="O4025" s="16"/>
      <c r="P4025" s="16"/>
      <c r="Q4025" s="16"/>
      <c r="R4025" s="16"/>
      <c r="S4025" s="16"/>
      <c r="V4025" t="str">
        <f t="shared" si="200"/>
        <v>60INFF</v>
      </c>
      <c r="W4025" s="58" t="e">
        <f>VLOOKUP(V4025,Minimos!$D$3:$E$26,2,FALSE)</f>
        <v>#N/A</v>
      </c>
      <c r="X4025" s="18" t="e">
        <f t="shared" si="201"/>
        <v>#N/A</v>
      </c>
      <c r="Y4025" s="58" t="e">
        <f t="shared" si="202"/>
        <v>#N/A</v>
      </c>
    </row>
    <row r="4026" spans="1:25" x14ac:dyDescent="0.25">
      <c r="A4026" t="s">
        <v>99</v>
      </c>
      <c r="B4026" s="133" t="s">
        <v>187</v>
      </c>
      <c r="C4026" t="s">
        <v>842</v>
      </c>
      <c r="D4026" s="54">
        <v>44717</v>
      </c>
      <c r="E4026" s="133" t="s">
        <v>211</v>
      </c>
      <c r="F4026" s="133" t="s">
        <v>62</v>
      </c>
      <c r="G4026" s="133" t="s">
        <v>20</v>
      </c>
      <c r="H4026" s="2">
        <v>1</v>
      </c>
      <c r="I4026" s="2">
        <v>1125</v>
      </c>
      <c r="J4026" s="2" t="s">
        <v>666</v>
      </c>
      <c r="K4026" s="2" t="s">
        <v>267</v>
      </c>
      <c r="L4026" s="2" t="s">
        <v>0</v>
      </c>
      <c r="M4026" s="16">
        <v>10.84</v>
      </c>
      <c r="N4026" s="16"/>
      <c r="O4026" s="16"/>
      <c r="P4026" s="16"/>
      <c r="Q4026" s="16"/>
      <c r="R4026" s="16"/>
      <c r="S4026" s="16"/>
      <c r="V4026" t="str">
        <f t="shared" si="200"/>
        <v>60INFF</v>
      </c>
      <c r="W4026" s="58" t="e">
        <f>VLOOKUP(V4026,Minimos!$D$3:$E$26,2,FALSE)</f>
        <v>#N/A</v>
      </c>
      <c r="X4026" s="18" t="e">
        <f t="shared" si="201"/>
        <v>#N/A</v>
      </c>
      <c r="Y4026" s="58" t="e">
        <f t="shared" si="202"/>
        <v>#N/A</v>
      </c>
    </row>
    <row r="4027" spans="1:25" x14ac:dyDescent="0.25">
      <c r="A4027" t="s">
        <v>99</v>
      </c>
      <c r="B4027" s="133" t="s">
        <v>187</v>
      </c>
      <c r="C4027" t="s">
        <v>842</v>
      </c>
      <c r="D4027" s="54">
        <v>44717</v>
      </c>
      <c r="E4027" s="133" t="s">
        <v>211</v>
      </c>
      <c r="F4027" s="133" t="s">
        <v>62</v>
      </c>
      <c r="G4027" s="133" t="s">
        <v>20</v>
      </c>
      <c r="H4027" s="2">
        <v>2</v>
      </c>
      <c r="I4027" s="2">
        <v>1133</v>
      </c>
      <c r="J4027" s="2" t="s">
        <v>661</v>
      </c>
      <c r="K4027" s="2" t="s">
        <v>267</v>
      </c>
      <c r="L4027" s="2" t="s">
        <v>0</v>
      </c>
      <c r="M4027" s="16">
        <v>11.19</v>
      </c>
      <c r="N4027" s="16"/>
      <c r="O4027" s="16"/>
      <c r="P4027" s="16"/>
      <c r="Q4027" s="16"/>
      <c r="R4027" s="16"/>
      <c r="S4027" s="16"/>
      <c r="V4027" t="str">
        <f t="shared" si="200"/>
        <v>60INFF</v>
      </c>
      <c r="W4027" s="58" t="e">
        <f>VLOOKUP(V4027,Minimos!$D$3:$E$26,2,FALSE)</f>
        <v>#N/A</v>
      </c>
      <c r="X4027" s="18" t="e">
        <f t="shared" si="201"/>
        <v>#N/A</v>
      </c>
      <c r="Y4027" s="58" t="e">
        <f t="shared" si="202"/>
        <v>#N/A</v>
      </c>
    </row>
    <row r="4028" spans="1:25" x14ac:dyDescent="0.25">
      <c r="A4028" t="s">
        <v>99</v>
      </c>
      <c r="B4028" s="133" t="s">
        <v>187</v>
      </c>
      <c r="C4028" t="s">
        <v>842</v>
      </c>
      <c r="D4028" s="54">
        <v>44717</v>
      </c>
      <c r="E4028" s="133" t="s">
        <v>211</v>
      </c>
      <c r="F4028" s="133" t="s">
        <v>62</v>
      </c>
      <c r="G4028" s="133" t="s">
        <v>20</v>
      </c>
      <c r="H4028" s="2">
        <v>3</v>
      </c>
      <c r="I4028" s="2">
        <v>1059</v>
      </c>
      <c r="J4028" s="2" t="s">
        <v>667</v>
      </c>
      <c r="K4028" s="2" t="s">
        <v>267</v>
      </c>
      <c r="L4028" s="2" t="s">
        <v>0</v>
      </c>
      <c r="M4028" s="16">
        <v>11.23</v>
      </c>
      <c r="N4028" s="16"/>
      <c r="O4028" s="16"/>
      <c r="P4028" s="16"/>
      <c r="Q4028" s="16"/>
      <c r="R4028" s="16"/>
      <c r="S4028" s="16"/>
      <c r="V4028" t="str">
        <f t="shared" si="200"/>
        <v>60INFF</v>
      </c>
      <c r="W4028" s="58" t="e">
        <f>VLOOKUP(V4028,Minimos!$D$3:$E$26,2,FALSE)</f>
        <v>#N/A</v>
      </c>
      <c r="X4028" s="18" t="e">
        <f t="shared" si="201"/>
        <v>#N/A</v>
      </c>
      <c r="Y4028" s="58" t="e">
        <f t="shared" si="202"/>
        <v>#N/A</v>
      </c>
    </row>
    <row r="4029" spans="1:25" x14ac:dyDescent="0.25">
      <c r="A4029" t="s">
        <v>99</v>
      </c>
      <c r="B4029" s="133" t="s">
        <v>187</v>
      </c>
      <c r="C4029" t="s">
        <v>842</v>
      </c>
      <c r="D4029" s="54">
        <v>44717</v>
      </c>
      <c r="E4029" s="133" t="s">
        <v>211</v>
      </c>
      <c r="F4029" s="133" t="s">
        <v>62</v>
      </c>
      <c r="G4029" s="133" t="s">
        <v>20</v>
      </c>
      <c r="H4029" s="2">
        <v>1</v>
      </c>
      <c r="I4029" s="2">
        <v>118</v>
      </c>
      <c r="J4029" s="2" t="s">
        <v>277</v>
      </c>
      <c r="K4029" s="2" t="s">
        <v>64</v>
      </c>
      <c r="L4029" s="2" t="s">
        <v>0</v>
      </c>
      <c r="M4029" s="16">
        <v>8.67</v>
      </c>
      <c r="N4029" s="16"/>
      <c r="O4029" s="16"/>
      <c r="P4029" s="16"/>
      <c r="Q4029" s="16"/>
      <c r="R4029" s="16"/>
      <c r="S4029" s="16"/>
      <c r="V4029" t="str">
        <f t="shared" si="200"/>
        <v>60INFF</v>
      </c>
      <c r="W4029" s="58" t="e">
        <f>VLOOKUP(V4029,Minimos!$D$3:$E$26,2,FALSE)</f>
        <v>#N/A</v>
      </c>
      <c r="X4029" s="18" t="e">
        <f t="shared" si="201"/>
        <v>#N/A</v>
      </c>
      <c r="Y4029" s="58" t="e">
        <f t="shared" si="202"/>
        <v>#N/A</v>
      </c>
    </row>
    <row r="4030" spans="1:25" x14ac:dyDescent="0.25">
      <c r="A4030" t="s">
        <v>99</v>
      </c>
      <c r="B4030" s="133" t="s">
        <v>187</v>
      </c>
      <c r="C4030" t="s">
        <v>842</v>
      </c>
      <c r="D4030" s="54">
        <v>44717</v>
      </c>
      <c r="E4030" s="133" t="s">
        <v>211</v>
      </c>
      <c r="F4030" s="133" t="s">
        <v>62</v>
      </c>
      <c r="G4030" s="133" t="s">
        <v>20</v>
      </c>
      <c r="H4030" s="2">
        <v>2</v>
      </c>
      <c r="I4030" s="2">
        <v>258</v>
      </c>
      <c r="J4030" s="2" t="s">
        <v>153</v>
      </c>
      <c r="K4030" s="2" t="s">
        <v>67</v>
      </c>
      <c r="L4030" s="2" t="s">
        <v>0</v>
      </c>
      <c r="M4030" s="16">
        <v>8.8800000000000008</v>
      </c>
      <c r="N4030" s="16"/>
      <c r="O4030" s="16"/>
      <c r="P4030" s="16"/>
      <c r="Q4030" s="16"/>
      <c r="R4030" s="16"/>
      <c r="S4030" s="16"/>
      <c r="V4030" t="str">
        <f t="shared" si="200"/>
        <v>60INFF</v>
      </c>
      <c r="W4030" s="58" t="e">
        <f>VLOOKUP(V4030,Minimos!$D$3:$E$26,2,FALSE)</f>
        <v>#N/A</v>
      </c>
      <c r="X4030" s="18" t="e">
        <f t="shared" si="201"/>
        <v>#N/A</v>
      </c>
      <c r="Y4030" s="58" t="e">
        <f t="shared" si="202"/>
        <v>#N/A</v>
      </c>
    </row>
    <row r="4031" spans="1:25" x14ac:dyDescent="0.25">
      <c r="A4031" t="s">
        <v>99</v>
      </c>
      <c r="B4031" s="133" t="s">
        <v>187</v>
      </c>
      <c r="C4031" t="s">
        <v>842</v>
      </c>
      <c r="D4031" s="54">
        <v>44717</v>
      </c>
      <c r="E4031" s="133" t="s">
        <v>211</v>
      </c>
      <c r="F4031" s="133" t="s">
        <v>62</v>
      </c>
      <c r="G4031" s="133" t="s">
        <v>20</v>
      </c>
      <c r="H4031" s="2">
        <v>3</v>
      </c>
      <c r="I4031" s="2">
        <v>842</v>
      </c>
      <c r="J4031" s="2" t="s">
        <v>435</v>
      </c>
      <c r="K4031" s="2" t="s">
        <v>261</v>
      </c>
      <c r="L4031" s="2" t="s">
        <v>0</v>
      </c>
      <c r="M4031" s="16">
        <v>9.11</v>
      </c>
      <c r="N4031" s="16"/>
      <c r="O4031" s="16"/>
      <c r="P4031" s="16"/>
      <c r="Q4031" s="16"/>
      <c r="R4031" s="16"/>
      <c r="S4031" s="16"/>
      <c r="V4031" t="str">
        <f t="shared" si="200"/>
        <v>60INFF</v>
      </c>
      <c r="W4031" s="58" t="e">
        <f>VLOOKUP(V4031,Minimos!$D$3:$E$26,2,FALSE)</f>
        <v>#N/A</v>
      </c>
      <c r="X4031" s="18" t="e">
        <f t="shared" si="201"/>
        <v>#N/A</v>
      </c>
      <c r="Y4031" s="58" t="e">
        <f t="shared" si="202"/>
        <v>#N/A</v>
      </c>
    </row>
    <row r="4032" spans="1:25" x14ac:dyDescent="0.25">
      <c r="A4032" t="s">
        <v>99</v>
      </c>
      <c r="B4032" s="133" t="s">
        <v>187</v>
      </c>
      <c r="C4032" t="s">
        <v>842</v>
      </c>
      <c r="D4032" s="54">
        <v>44717</v>
      </c>
      <c r="E4032" s="133" t="s">
        <v>211</v>
      </c>
      <c r="F4032" s="133" t="s">
        <v>62</v>
      </c>
      <c r="G4032" s="133" t="s">
        <v>20</v>
      </c>
      <c r="H4032" s="2">
        <v>4</v>
      </c>
      <c r="I4032" s="2">
        <v>569</v>
      </c>
      <c r="J4032" s="2" t="s">
        <v>279</v>
      </c>
      <c r="K4032" s="2" t="s">
        <v>267</v>
      </c>
      <c r="L4032" s="2" t="s">
        <v>0</v>
      </c>
      <c r="M4032" s="16">
        <v>9.52</v>
      </c>
      <c r="N4032" s="16"/>
      <c r="O4032" s="16"/>
      <c r="P4032" s="16"/>
      <c r="Q4032" s="16"/>
      <c r="R4032" s="16"/>
      <c r="S4032" s="16"/>
      <c r="V4032" t="str">
        <f t="shared" si="200"/>
        <v>60INFF</v>
      </c>
      <c r="W4032" s="58" t="e">
        <f>VLOOKUP(V4032,Minimos!$D$3:$E$26,2,FALSE)</f>
        <v>#N/A</v>
      </c>
      <c r="X4032" s="18" t="e">
        <f t="shared" si="201"/>
        <v>#N/A</v>
      </c>
      <c r="Y4032" s="58" t="e">
        <f t="shared" si="202"/>
        <v>#N/A</v>
      </c>
    </row>
    <row r="4033" spans="1:25" x14ac:dyDescent="0.25">
      <c r="A4033" t="s">
        <v>99</v>
      </c>
      <c r="B4033" s="133" t="s">
        <v>187</v>
      </c>
      <c r="C4033" t="s">
        <v>842</v>
      </c>
      <c r="D4033" s="54">
        <v>44717</v>
      </c>
      <c r="E4033" s="133" t="s">
        <v>211</v>
      </c>
      <c r="F4033" s="133" t="s">
        <v>62</v>
      </c>
      <c r="G4033" s="133" t="s">
        <v>20</v>
      </c>
      <c r="H4033" s="2">
        <v>5</v>
      </c>
      <c r="I4033" s="2">
        <v>857</v>
      </c>
      <c r="J4033" s="2" t="s">
        <v>663</v>
      </c>
      <c r="K4033" s="2" t="s">
        <v>267</v>
      </c>
      <c r="L4033" s="2" t="s">
        <v>0</v>
      </c>
      <c r="M4033" s="16">
        <v>9.69</v>
      </c>
      <c r="N4033" s="16"/>
      <c r="O4033" s="16"/>
      <c r="P4033" s="16"/>
      <c r="Q4033" s="16"/>
      <c r="R4033" s="16"/>
      <c r="S4033" s="16"/>
      <c r="V4033" t="str">
        <f t="shared" si="200"/>
        <v>60INFF</v>
      </c>
      <c r="W4033" s="58" t="e">
        <f>VLOOKUP(V4033,Minimos!$D$3:$E$26,2,FALSE)</f>
        <v>#N/A</v>
      </c>
      <c r="X4033" s="18" t="e">
        <f t="shared" si="201"/>
        <v>#N/A</v>
      </c>
      <c r="Y4033" s="58" t="e">
        <f t="shared" si="202"/>
        <v>#N/A</v>
      </c>
    </row>
    <row r="4034" spans="1:25" x14ac:dyDescent="0.25">
      <c r="A4034" t="s">
        <v>99</v>
      </c>
      <c r="B4034" s="133" t="s">
        <v>187</v>
      </c>
      <c r="C4034" t="s">
        <v>842</v>
      </c>
      <c r="D4034" s="54">
        <v>44717</v>
      </c>
      <c r="E4034" s="133" t="s">
        <v>211</v>
      </c>
      <c r="F4034" s="133" t="s">
        <v>62</v>
      </c>
      <c r="G4034" s="133" t="s">
        <v>18</v>
      </c>
      <c r="H4034" s="2">
        <v>1</v>
      </c>
      <c r="I4034" s="2">
        <v>127</v>
      </c>
      <c r="J4034" s="2" t="s">
        <v>733</v>
      </c>
      <c r="K4034" s="2" t="s">
        <v>64</v>
      </c>
      <c r="L4034" s="2" t="s">
        <v>0</v>
      </c>
      <c r="M4034" s="16">
        <v>7.96</v>
      </c>
      <c r="N4034" s="16"/>
      <c r="O4034" s="16"/>
      <c r="P4034" s="16"/>
      <c r="Q4034" s="16"/>
      <c r="R4034" s="16"/>
      <c r="S4034" s="16"/>
      <c r="V4034" t="str">
        <f t="shared" si="200"/>
        <v>60INFM</v>
      </c>
      <c r="W4034" s="58" t="e">
        <f>VLOOKUP(V4034,Minimos!$D$3:$E$26,2,FALSE)</f>
        <v>#N/A</v>
      </c>
      <c r="X4034" s="18" t="e">
        <f t="shared" si="201"/>
        <v>#N/A</v>
      </c>
      <c r="Y4034" s="58" t="e">
        <f t="shared" si="202"/>
        <v>#N/A</v>
      </c>
    </row>
    <row r="4035" spans="1:25" x14ac:dyDescent="0.25">
      <c r="A4035" t="s">
        <v>99</v>
      </c>
      <c r="B4035" s="133" t="s">
        <v>187</v>
      </c>
      <c r="C4035" t="s">
        <v>842</v>
      </c>
      <c r="D4035" s="54">
        <v>44717</v>
      </c>
      <c r="E4035" s="133" t="s">
        <v>211</v>
      </c>
      <c r="F4035" s="133" t="s">
        <v>62</v>
      </c>
      <c r="G4035" s="133" t="s">
        <v>18</v>
      </c>
      <c r="H4035" s="2">
        <v>2</v>
      </c>
      <c r="I4035" s="2">
        <v>1238</v>
      </c>
      <c r="J4035" s="2" t="s">
        <v>735</v>
      </c>
      <c r="K4035" s="2" t="s">
        <v>267</v>
      </c>
      <c r="L4035" s="2" t="s">
        <v>0</v>
      </c>
      <c r="M4035" s="16">
        <v>8.52</v>
      </c>
      <c r="N4035" s="16"/>
      <c r="O4035" s="16"/>
      <c r="P4035" s="16"/>
      <c r="Q4035" s="16"/>
      <c r="R4035" s="16"/>
      <c r="S4035" s="16"/>
      <c r="V4035" t="str">
        <f t="shared" ref="V4035:V4098" si="203">A4035&amp;L4035&amp;G4035</f>
        <v>60INFM</v>
      </c>
      <c r="W4035" s="58" t="e">
        <f>VLOOKUP(V4035,Minimos!$D$3:$E$26,2,FALSE)</f>
        <v>#N/A</v>
      </c>
      <c r="X4035" s="18" t="e">
        <f t="shared" si="201"/>
        <v>#N/A</v>
      </c>
      <c r="Y4035" s="58" t="e">
        <f t="shared" si="202"/>
        <v>#N/A</v>
      </c>
    </row>
    <row r="4036" spans="1:25" x14ac:dyDescent="0.25">
      <c r="A4036" t="s">
        <v>99</v>
      </c>
      <c r="B4036" s="133" t="s">
        <v>187</v>
      </c>
      <c r="C4036" t="s">
        <v>842</v>
      </c>
      <c r="D4036" s="54">
        <v>44717</v>
      </c>
      <c r="E4036" s="133" t="s">
        <v>211</v>
      </c>
      <c r="F4036" s="133" t="s">
        <v>62</v>
      </c>
      <c r="G4036" s="133" t="s">
        <v>18</v>
      </c>
      <c r="H4036" s="2">
        <v>3</v>
      </c>
      <c r="I4036" s="2">
        <v>55</v>
      </c>
      <c r="J4036" s="2" t="s">
        <v>70</v>
      </c>
      <c r="K4036" s="2" t="s">
        <v>64</v>
      </c>
      <c r="L4036" s="2" t="s">
        <v>0</v>
      </c>
      <c r="M4036" s="16">
        <v>9.09</v>
      </c>
      <c r="N4036" s="16"/>
      <c r="O4036" s="16"/>
      <c r="P4036" s="16"/>
      <c r="Q4036" s="16"/>
      <c r="R4036" s="16"/>
      <c r="S4036" s="16"/>
      <c r="V4036" t="str">
        <f t="shared" si="203"/>
        <v>60INFM</v>
      </c>
      <c r="W4036" s="58" t="e">
        <f>VLOOKUP(V4036,Minimos!$D$3:$E$26,2,FALSE)</f>
        <v>#N/A</v>
      </c>
      <c r="X4036" s="18" t="e">
        <f t="shared" ref="X4036:X4099" si="204">M4036-W4036</f>
        <v>#N/A</v>
      </c>
      <c r="Y4036" s="58" t="e">
        <f t="shared" ref="Y4036:Y4099" si="205">IF(X4036&gt;=0,"Apurado","")</f>
        <v>#N/A</v>
      </c>
    </row>
    <row r="4037" spans="1:25" x14ac:dyDescent="0.25">
      <c r="A4037" t="s">
        <v>99</v>
      </c>
      <c r="B4037" s="133" t="s">
        <v>187</v>
      </c>
      <c r="C4037" t="s">
        <v>842</v>
      </c>
      <c r="D4037" s="54">
        <v>44717</v>
      </c>
      <c r="E4037" s="133" t="s">
        <v>211</v>
      </c>
      <c r="F4037" s="133" t="s">
        <v>62</v>
      </c>
      <c r="G4037" s="133" t="s">
        <v>18</v>
      </c>
      <c r="H4037" s="2">
        <v>4</v>
      </c>
      <c r="I4037" s="2">
        <v>459</v>
      </c>
      <c r="J4037" s="2" t="s">
        <v>678</v>
      </c>
      <c r="K4037" s="2" t="s">
        <v>260</v>
      </c>
      <c r="L4037" s="2" t="s">
        <v>0</v>
      </c>
      <c r="M4037" s="16">
        <v>10.48</v>
      </c>
      <c r="N4037" s="16"/>
      <c r="O4037" s="16"/>
      <c r="P4037" s="16"/>
      <c r="Q4037" s="16"/>
      <c r="R4037" s="16"/>
      <c r="S4037" s="16"/>
      <c r="V4037" t="str">
        <f t="shared" si="203"/>
        <v>60INFM</v>
      </c>
      <c r="W4037" s="58" t="e">
        <f>VLOOKUP(V4037,Minimos!$D$3:$E$26,2,FALSE)</f>
        <v>#N/A</v>
      </c>
      <c r="X4037" s="18" t="e">
        <f t="shared" si="204"/>
        <v>#N/A</v>
      </c>
      <c r="Y4037" s="58" t="e">
        <f t="shared" si="205"/>
        <v>#N/A</v>
      </c>
    </row>
    <row r="4038" spans="1:25" x14ac:dyDescent="0.25">
      <c r="A4038" t="s">
        <v>99</v>
      </c>
      <c r="B4038" s="133" t="s">
        <v>187</v>
      </c>
      <c r="C4038" t="s">
        <v>842</v>
      </c>
      <c r="D4038" s="54">
        <v>44717</v>
      </c>
      <c r="E4038" s="133" t="s">
        <v>211</v>
      </c>
      <c r="F4038" s="133" t="s">
        <v>62</v>
      </c>
      <c r="G4038" s="133" t="s">
        <v>18</v>
      </c>
      <c r="H4038" s="2">
        <v>5</v>
      </c>
      <c r="I4038" s="2">
        <v>1247</v>
      </c>
      <c r="J4038" s="2" t="s">
        <v>785</v>
      </c>
      <c r="K4038" s="2" t="s">
        <v>64</v>
      </c>
      <c r="L4038" s="2" t="s">
        <v>0</v>
      </c>
      <c r="M4038" s="16">
        <v>10.81</v>
      </c>
      <c r="N4038" s="16"/>
      <c r="O4038" s="16"/>
      <c r="P4038" s="16"/>
      <c r="Q4038" s="16"/>
      <c r="R4038" s="16"/>
      <c r="S4038" s="16"/>
      <c r="V4038" t="str">
        <f t="shared" si="203"/>
        <v>60INFM</v>
      </c>
      <c r="W4038" s="58" t="e">
        <f>VLOOKUP(V4038,Minimos!$D$3:$E$26,2,FALSE)</f>
        <v>#N/A</v>
      </c>
      <c r="X4038" s="18" t="e">
        <f t="shared" si="204"/>
        <v>#N/A</v>
      </c>
      <c r="Y4038" s="58" t="e">
        <f t="shared" si="205"/>
        <v>#N/A</v>
      </c>
    </row>
    <row r="4039" spans="1:25" x14ac:dyDescent="0.25">
      <c r="A4039" t="s">
        <v>104</v>
      </c>
      <c r="B4039" s="133" t="s">
        <v>187</v>
      </c>
      <c r="C4039" t="s">
        <v>842</v>
      </c>
      <c r="D4039" s="54">
        <v>44717</v>
      </c>
      <c r="E4039" s="133" t="s">
        <v>211</v>
      </c>
      <c r="F4039" s="133" t="s">
        <v>62</v>
      </c>
      <c r="G4039" s="133" t="s">
        <v>20</v>
      </c>
      <c r="H4039" s="2">
        <v>1</v>
      </c>
      <c r="I4039" s="2">
        <v>899</v>
      </c>
      <c r="J4039" s="2" t="s">
        <v>342</v>
      </c>
      <c r="K4039" s="2" t="s">
        <v>261</v>
      </c>
      <c r="L4039" s="2" t="s">
        <v>22</v>
      </c>
      <c r="M4039" s="16">
        <v>10.97</v>
      </c>
      <c r="N4039" s="16"/>
      <c r="O4039" s="16"/>
      <c r="P4039" s="16"/>
      <c r="Q4039" s="16"/>
      <c r="R4039" s="16"/>
      <c r="S4039" s="16"/>
      <c r="V4039" t="str">
        <f t="shared" si="203"/>
        <v>80INIF</v>
      </c>
      <c r="W4039" s="58" t="e">
        <f>VLOOKUP(V4039,Minimos!$D$3:$E$26,2,FALSE)</f>
        <v>#N/A</v>
      </c>
      <c r="X4039" s="18" t="e">
        <f t="shared" si="204"/>
        <v>#N/A</v>
      </c>
      <c r="Y4039" s="58" t="e">
        <f t="shared" si="205"/>
        <v>#N/A</v>
      </c>
    </row>
    <row r="4040" spans="1:25" x14ac:dyDescent="0.25">
      <c r="A4040" t="s">
        <v>104</v>
      </c>
      <c r="B4040" s="133" t="s">
        <v>187</v>
      </c>
      <c r="C4040" t="s">
        <v>842</v>
      </c>
      <c r="D4040" s="54">
        <v>44717</v>
      </c>
      <c r="E4040" s="133" t="s">
        <v>211</v>
      </c>
      <c r="F4040" s="133" t="s">
        <v>62</v>
      </c>
      <c r="G4040" s="133" t="s">
        <v>20</v>
      </c>
      <c r="H4040" s="2">
        <v>2</v>
      </c>
      <c r="I4040" s="2">
        <v>279</v>
      </c>
      <c r="J4040" s="2" t="s">
        <v>242</v>
      </c>
      <c r="K4040" s="2" t="s">
        <v>67</v>
      </c>
      <c r="L4040" s="2" t="s">
        <v>22</v>
      </c>
      <c r="M4040" s="16">
        <v>12</v>
      </c>
      <c r="N4040" s="16"/>
      <c r="O4040" s="16"/>
      <c r="P4040" s="16"/>
      <c r="Q4040" s="16"/>
      <c r="R4040" s="16"/>
      <c r="S4040" s="16"/>
      <c r="V4040" t="str">
        <f t="shared" si="203"/>
        <v>80INIF</v>
      </c>
      <c r="W4040" s="58" t="e">
        <f>VLOOKUP(V4040,Minimos!$D$3:$E$26,2,FALSE)</f>
        <v>#N/A</v>
      </c>
      <c r="X4040" s="18" t="e">
        <f t="shared" si="204"/>
        <v>#N/A</v>
      </c>
      <c r="Y4040" s="58" t="e">
        <f t="shared" si="205"/>
        <v>#N/A</v>
      </c>
    </row>
    <row r="4041" spans="1:25" x14ac:dyDescent="0.25">
      <c r="A4041" t="s">
        <v>104</v>
      </c>
      <c r="B4041" s="133" t="s">
        <v>187</v>
      </c>
      <c r="C4041" t="s">
        <v>842</v>
      </c>
      <c r="D4041" s="54">
        <v>44717</v>
      </c>
      <c r="E4041" s="133" t="s">
        <v>211</v>
      </c>
      <c r="F4041" s="133" t="s">
        <v>62</v>
      </c>
      <c r="G4041" s="133" t="s">
        <v>20</v>
      </c>
      <c r="H4041" s="2">
        <v>3</v>
      </c>
      <c r="I4041" s="2">
        <v>1313</v>
      </c>
      <c r="J4041" s="2" t="s">
        <v>840</v>
      </c>
      <c r="K4041" s="2" t="s">
        <v>67</v>
      </c>
      <c r="L4041" s="2" t="s">
        <v>22</v>
      </c>
      <c r="M4041" s="16">
        <v>12.75</v>
      </c>
      <c r="N4041" s="16"/>
      <c r="O4041" s="16"/>
      <c r="P4041" s="16"/>
      <c r="Q4041" s="16"/>
      <c r="R4041" s="16"/>
      <c r="S4041" s="16"/>
      <c r="V4041" t="str">
        <f t="shared" si="203"/>
        <v>80INIF</v>
      </c>
      <c r="W4041" s="58" t="e">
        <f>VLOOKUP(V4041,Minimos!$D$3:$E$26,2,FALSE)</f>
        <v>#N/A</v>
      </c>
      <c r="X4041" s="18" t="e">
        <f t="shared" si="204"/>
        <v>#N/A</v>
      </c>
      <c r="Y4041" s="58" t="e">
        <f t="shared" si="205"/>
        <v>#N/A</v>
      </c>
    </row>
    <row r="4042" spans="1:25" x14ac:dyDescent="0.25">
      <c r="A4042" t="s">
        <v>104</v>
      </c>
      <c r="B4042" s="133" t="s">
        <v>187</v>
      </c>
      <c r="C4042" t="s">
        <v>842</v>
      </c>
      <c r="D4042" s="54">
        <v>44717</v>
      </c>
      <c r="E4042" s="133" t="s">
        <v>211</v>
      </c>
      <c r="F4042" s="133" t="s">
        <v>62</v>
      </c>
      <c r="G4042" s="133" t="s">
        <v>20</v>
      </c>
      <c r="H4042" s="2">
        <v>4</v>
      </c>
      <c r="I4042" s="2">
        <v>1254</v>
      </c>
      <c r="J4042" s="2" t="s">
        <v>811</v>
      </c>
      <c r="K4042" s="2" t="s">
        <v>67</v>
      </c>
      <c r="L4042" s="2" t="s">
        <v>22</v>
      </c>
      <c r="M4042" s="16">
        <v>13.19</v>
      </c>
      <c r="N4042" s="16"/>
      <c r="O4042" s="16"/>
      <c r="P4042" s="16"/>
      <c r="Q4042" s="16"/>
      <c r="R4042" s="16"/>
      <c r="S4042" s="16"/>
      <c r="V4042" t="str">
        <f t="shared" si="203"/>
        <v>80INIF</v>
      </c>
      <c r="W4042" s="58" t="e">
        <f>VLOOKUP(V4042,Minimos!$D$3:$E$26,2,FALSE)</f>
        <v>#N/A</v>
      </c>
      <c r="X4042" s="18" t="e">
        <f t="shared" si="204"/>
        <v>#N/A</v>
      </c>
      <c r="Y4042" s="58" t="e">
        <f t="shared" si="205"/>
        <v>#N/A</v>
      </c>
    </row>
    <row r="4043" spans="1:25" x14ac:dyDescent="0.25">
      <c r="A4043" t="s">
        <v>104</v>
      </c>
      <c r="B4043" s="133" t="s">
        <v>187</v>
      </c>
      <c r="C4043" t="s">
        <v>842</v>
      </c>
      <c r="D4043" s="54">
        <v>44717</v>
      </c>
      <c r="E4043" s="133" t="s">
        <v>211</v>
      </c>
      <c r="F4043" s="133" t="s">
        <v>62</v>
      </c>
      <c r="G4043" s="133" t="s">
        <v>20</v>
      </c>
      <c r="H4043" s="2">
        <v>1</v>
      </c>
      <c r="I4043" s="2">
        <v>105</v>
      </c>
      <c r="J4043" s="2" t="s">
        <v>213</v>
      </c>
      <c r="K4043" s="2" t="s">
        <v>64</v>
      </c>
      <c r="L4043" s="2" t="s">
        <v>22</v>
      </c>
      <c r="M4043" s="16">
        <v>10.57</v>
      </c>
      <c r="N4043" s="16"/>
      <c r="O4043" s="16"/>
      <c r="P4043" s="16"/>
      <c r="Q4043" s="16"/>
      <c r="R4043" s="16"/>
      <c r="S4043" s="16"/>
      <c r="V4043" t="str">
        <f t="shared" si="203"/>
        <v>80INIF</v>
      </c>
      <c r="W4043" s="58" t="e">
        <f>VLOOKUP(V4043,Minimos!$D$3:$E$26,2,FALSE)</f>
        <v>#N/A</v>
      </c>
      <c r="X4043" s="18" t="e">
        <f t="shared" si="204"/>
        <v>#N/A</v>
      </c>
      <c r="Y4043" s="58" t="e">
        <f t="shared" si="205"/>
        <v>#N/A</v>
      </c>
    </row>
    <row r="4044" spans="1:25" x14ac:dyDescent="0.25">
      <c r="A4044" t="s">
        <v>104</v>
      </c>
      <c r="B4044" s="133" t="s">
        <v>187</v>
      </c>
      <c r="C4044" t="s">
        <v>842</v>
      </c>
      <c r="D4044" s="54">
        <v>44717</v>
      </c>
      <c r="E4044" s="133" t="s">
        <v>211</v>
      </c>
      <c r="F4044" s="133" t="s">
        <v>62</v>
      </c>
      <c r="G4044" s="133" t="s">
        <v>20</v>
      </c>
      <c r="H4044" s="2">
        <v>2</v>
      </c>
      <c r="I4044" s="2">
        <v>95</v>
      </c>
      <c r="J4044" s="2" t="s">
        <v>217</v>
      </c>
      <c r="K4044" s="2" t="s">
        <v>64</v>
      </c>
      <c r="L4044" s="2" t="s">
        <v>22</v>
      </c>
      <c r="M4044" s="16">
        <v>11.49</v>
      </c>
      <c r="N4044" s="16"/>
      <c r="O4044" s="16"/>
      <c r="P4044" s="16"/>
      <c r="Q4044" s="16"/>
      <c r="R4044" s="16"/>
      <c r="S4044" s="16"/>
      <c r="V4044" t="str">
        <f t="shared" si="203"/>
        <v>80INIF</v>
      </c>
      <c r="W4044" s="58" t="e">
        <f>VLOOKUP(V4044,Minimos!$D$3:$E$26,2,FALSE)</f>
        <v>#N/A</v>
      </c>
      <c r="X4044" s="18" t="e">
        <f t="shared" si="204"/>
        <v>#N/A</v>
      </c>
      <c r="Y4044" s="58" t="e">
        <f t="shared" si="205"/>
        <v>#N/A</v>
      </c>
    </row>
    <row r="4045" spans="1:25" x14ac:dyDescent="0.25">
      <c r="A4045" t="s">
        <v>104</v>
      </c>
      <c r="B4045" s="133" t="s">
        <v>187</v>
      </c>
      <c r="C4045" t="s">
        <v>842</v>
      </c>
      <c r="D4045" s="54">
        <v>44717</v>
      </c>
      <c r="E4045" s="133" t="s">
        <v>211</v>
      </c>
      <c r="F4045" s="133" t="s">
        <v>62</v>
      </c>
      <c r="G4045" s="133" t="s">
        <v>20</v>
      </c>
      <c r="H4045" s="2">
        <v>1</v>
      </c>
      <c r="I4045" s="2">
        <v>149</v>
      </c>
      <c r="J4045" s="2" t="s">
        <v>215</v>
      </c>
      <c r="K4045" s="2" t="s">
        <v>64</v>
      </c>
      <c r="L4045" s="2" t="s">
        <v>22</v>
      </c>
      <c r="M4045" s="16">
        <v>10.64</v>
      </c>
      <c r="N4045" s="16"/>
      <c r="O4045" s="16"/>
      <c r="P4045" s="16"/>
      <c r="Q4045" s="16"/>
      <c r="R4045" s="16"/>
      <c r="S4045" s="16"/>
      <c r="V4045" t="str">
        <f t="shared" si="203"/>
        <v>80INIF</v>
      </c>
      <c r="W4045" s="58" t="e">
        <f>VLOOKUP(V4045,Minimos!$D$3:$E$26,2,FALSE)</f>
        <v>#N/A</v>
      </c>
      <c r="X4045" s="18" t="e">
        <f t="shared" si="204"/>
        <v>#N/A</v>
      </c>
      <c r="Y4045" s="58" t="e">
        <f t="shared" si="205"/>
        <v>#N/A</v>
      </c>
    </row>
    <row r="4046" spans="1:25" x14ac:dyDescent="0.25">
      <c r="A4046" t="s">
        <v>104</v>
      </c>
      <c r="B4046" s="133" t="s">
        <v>187</v>
      </c>
      <c r="C4046" t="s">
        <v>842</v>
      </c>
      <c r="D4046" s="54">
        <v>44717</v>
      </c>
      <c r="E4046" s="133" t="s">
        <v>211</v>
      </c>
      <c r="F4046" s="133" t="s">
        <v>62</v>
      </c>
      <c r="G4046" s="133" t="s">
        <v>20</v>
      </c>
      <c r="H4046" s="2">
        <v>2</v>
      </c>
      <c r="I4046" s="2">
        <v>123</v>
      </c>
      <c r="J4046" s="2" t="s">
        <v>221</v>
      </c>
      <c r="K4046" s="2" t="s">
        <v>64</v>
      </c>
      <c r="L4046" s="2" t="s">
        <v>22</v>
      </c>
      <c r="M4046" s="16">
        <v>10.82</v>
      </c>
      <c r="N4046" s="16"/>
      <c r="O4046" s="16"/>
      <c r="P4046" s="16"/>
      <c r="Q4046" s="16"/>
      <c r="R4046" s="16"/>
      <c r="S4046" s="16"/>
      <c r="V4046" t="str">
        <f t="shared" si="203"/>
        <v>80INIF</v>
      </c>
      <c r="W4046" s="58" t="e">
        <f>VLOOKUP(V4046,Minimos!$D$3:$E$26,2,FALSE)</f>
        <v>#N/A</v>
      </c>
      <c r="X4046" s="18" t="e">
        <f t="shared" si="204"/>
        <v>#N/A</v>
      </c>
      <c r="Y4046" s="58" t="e">
        <f t="shared" si="205"/>
        <v>#N/A</v>
      </c>
    </row>
    <row r="4047" spans="1:25" x14ac:dyDescent="0.25">
      <c r="A4047" t="s">
        <v>104</v>
      </c>
      <c r="B4047" s="133" t="s">
        <v>187</v>
      </c>
      <c r="C4047" t="s">
        <v>842</v>
      </c>
      <c r="D4047" s="54">
        <v>44717</v>
      </c>
      <c r="E4047" s="133" t="s">
        <v>211</v>
      </c>
      <c r="F4047" s="133" t="s">
        <v>62</v>
      </c>
      <c r="G4047" s="133" t="s">
        <v>20</v>
      </c>
      <c r="H4047" s="2">
        <v>3</v>
      </c>
      <c r="I4047" s="2">
        <v>896</v>
      </c>
      <c r="J4047" s="2" t="s">
        <v>374</v>
      </c>
      <c r="K4047" s="2" t="s">
        <v>261</v>
      </c>
      <c r="L4047" s="2" t="s">
        <v>22</v>
      </c>
      <c r="M4047" s="16">
        <v>11.09</v>
      </c>
      <c r="N4047" s="16"/>
      <c r="O4047" s="16"/>
      <c r="P4047" s="16"/>
      <c r="Q4047" s="16"/>
      <c r="R4047" s="16"/>
      <c r="S4047" s="16"/>
      <c r="V4047" t="str">
        <f t="shared" si="203"/>
        <v>80INIF</v>
      </c>
      <c r="W4047" s="58" t="e">
        <f>VLOOKUP(V4047,Minimos!$D$3:$E$26,2,FALSE)</f>
        <v>#N/A</v>
      </c>
      <c r="X4047" s="18" t="e">
        <f t="shared" si="204"/>
        <v>#N/A</v>
      </c>
      <c r="Y4047" s="58" t="e">
        <f t="shared" si="205"/>
        <v>#N/A</v>
      </c>
    </row>
    <row r="4048" spans="1:25" x14ac:dyDescent="0.25">
      <c r="A4048" t="s">
        <v>104</v>
      </c>
      <c r="B4048" s="133" t="s">
        <v>187</v>
      </c>
      <c r="C4048" t="s">
        <v>842</v>
      </c>
      <c r="D4048" s="54">
        <v>44717</v>
      </c>
      <c r="E4048" s="133" t="s">
        <v>211</v>
      </c>
      <c r="F4048" s="133" t="s">
        <v>62</v>
      </c>
      <c r="G4048" s="133" t="s">
        <v>20</v>
      </c>
      <c r="H4048" s="2">
        <v>4</v>
      </c>
      <c r="I4048" s="2">
        <v>298</v>
      </c>
      <c r="J4048" s="2" t="s">
        <v>677</v>
      </c>
      <c r="K4048" s="2" t="s">
        <v>377</v>
      </c>
      <c r="L4048" s="2" t="s">
        <v>22</v>
      </c>
      <c r="M4048" s="16">
        <v>11.42</v>
      </c>
      <c r="N4048" s="16"/>
      <c r="O4048" s="16"/>
      <c r="P4048" s="16"/>
      <c r="Q4048" s="16"/>
      <c r="R4048" s="16"/>
      <c r="S4048" s="16"/>
      <c r="V4048" t="str">
        <f t="shared" si="203"/>
        <v>80INIF</v>
      </c>
      <c r="W4048" s="58" t="e">
        <f>VLOOKUP(V4048,Minimos!$D$3:$E$26,2,FALSE)</f>
        <v>#N/A</v>
      </c>
      <c r="X4048" s="18" t="e">
        <f t="shared" si="204"/>
        <v>#N/A</v>
      </c>
      <c r="Y4048" s="58" t="e">
        <f t="shared" si="205"/>
        <v>#N/A</v>
      </c>
    </row>
    <row r="4049" spans="1:25" x14ac:dyDescent="0.25">
      <c r="A4049" t="s">
        <v>104</v>
      </c>
      <c r="B4049" s="133" t="s">
        <v>187</v>
      </c>
      <c r="C4049" t="s">
        <v>842</v>
      </c>
      <c r="D4049" s="54">
        <v>44717</v>
      </c>
      <c r="E4049" s="133" t="s">
        <v>211</v>
      </c>
      <c r="F4049" s="133" t="s">
        <v>62</v>
      </c>
      <c r="G4049" s="133" t="s">
        <v>20</v>
      </c>
      <c r="H4049" s="2">
        <v>5</v>
      </c>
      <c r="I4049" s="2">
        <v>285</v>
      </c>
      <c r="J4049" s="2" t="s">
        <v>675</v>
      </c>
      <c r="K4049" s="2" t="s">
        <v>377</v>
      </c>
      <c r="L4049" s="2" t="s">
        <v>22</v>
      </c>
      <c r="M4049" s="16">
        <v>11.55</v>
      </c>
      <c r="N4049" s="16"/>
      <c r="O4049" s="16"/>
      <c r="P4049" s="16"/>
      <c r="Q4049" s="16"/>
      <c r="R4049" s="16"/>
      <c r="S4049" s="16"/>
      <c r="V4049" t="str">
        <f t="shared" si="203"/>
        <v>80INIF</v>
      </c>
      <c r="W4049" s="58" t="e">
        <f>VLOOKUP(V4049,Minimos!$D$3:$E$26,2,FALSE)</f>
        <v>#N/A</v>
      </c>
      <c r="X4049" s="18" t="e">
        <f t="shared" si="204"/>
        <v>#N/A</v>
      </c>
      <c r="Y4049" s="58" t="e">
        <f t="shared" si="205"/>
        <v>#N/A</v>
      </c>
    </row>
    <row r="4050" spans="1:25" x14ac:dyDescent="0.25">
      <c r="A4050" t="s">
        <v>104</v>
      </c>
      <c r="B4050" s="133" t="s">
        <v>187</v>
      </c>
      <c r="C4050" t="s">
        <v>842</v>
      </c>
      <c r="D4050" s="54">
        <v>44717</v>
      </c>
      <c r="E4050" s="133" t="s">
        <v>211</v>
      </c>
      <c r="F4050" s="133" t="s">
        <v>62</v>
      </c>
      <c r="G4050" s="133" t="s">
        <v>18</v>
      </c>
      <c r="H4050" s="2">
        <v>1</v>
      </c>
      <c r="I4050" s="2">
        <v>100</v>
      </c>
      <c r="J4050" s="2" t="s">
        <v>247</v>
      </c>
      <c r="K4050" s="2" t="s">
        <v>64</v>
      </c>
      <c r="L4050" s="2" t="s">
        <v>22</v>
      </c>
      <c r="M4050" s="16">
        <v>11.22</v>
      </c>
      <c r="N4050" s="16"/>
      <c r="O4050" s="16"/>
      <c r="P4050" s="16"/>
      <c r="Q4050" s="16"/>
      <c r="R4050" s="16"/>
      <c r="S4050" s="16"/>
      <c r="V4050" t="str">
        <f t="shared" si="203"/>
        <v>80INIM</v>
      </c>
      <c r="W4050" s="58" t="e">
        <f>VLOOKUP(V4050,Minimos!$D$3:$E$26,2,FALSE)</f>
        <v>#N/A</v>
      </c>
      <c r="X4050" s="18" t="e">
        <f t="shared" si="204"/>
        <v>#N/A</v>
      </c>
      <c r="Y4050" s="58" t="e">
        <f t="shared" si="205"/>
        <v>#N/A</v>
      </c>
    </row>
    <row r="4051" spans="1:25" x14ac:dyDescent="0.25">
      <c r="A4051" t="s">
        <v>104</v>
      </c>
      <c r="B4051" s="133" t="s">
        <v>187</v>
      </c>
      <c r="C4051" t="s">
        <v>842</v>
      </c>
      <c r="D4051" s="54">
        <v>44717</v>
      </c>
      <c r="E4051" s="133" t="s">
        <v>211</v>
      </c>
      <c r="F4051" s="133" t="s">
        <v>62</v>
      </c>
      <c r="G4051" s="133" t="s">
        <v>18</v>
      </c>
      <c r="H4051" s="2">
        <v>2</v>
      </c>
      <c r="I4051" s="2">
        <v>1299</v>
      </c>
      <c r="J4051" s="2" t="s">
        <v>819</v>
      </c>
      <c r="K4051" s="2" t="s">
        <v>267</v>
      </c>
      <c r="L4051" s="2" t="s">
        <v>22</v>
      </c>
      <c r="M4051" s="16">
        <v>11.82</v>
      </c>
      <c r="N4051" s="16"/>
      <c r="O4051" s="16"/>
      <c r="P4051" s="16"/>
      <c r="Q4051" s="16"/>
      <c r="R4051" s="16"/>
      <c r="S4051" s="16"/>
      <c r="V4051" t="str">
        <f t="shared" si="203"/>
        <v>80INIM</v>
      </c>
      <c r="W4051" s="58" t="e">
        <f>VLOOKUP(V4051,Minimos!$D$3:$E$26,2,FALSE)</f>
        <v>#N/A</v>
      </c>
      <c r="X4051" s="18" t="e">
        <f t="shared" si="204"/>
        <v>#N/A</v>
      </c>
      <c r="Y4051" s="58" t="e">
        <f t="shared" si="205"/>
        <v>#N/A</v>
      </c>
    </row>
    <row r="4052" spans="1:25" x14ac:dyDescent="0.25">
      <c r="A4052" t="s">
        <v>104</v>
      </c>
      <c r="B4052" s="133" t="s">
        <v>187</v>
      </c>
      <c r="C4052" t="s">
        <v>842</v>
      </c>
      <c r="D4052" s="54">
        <v>44717</v>
      </c>
      <c r="E4052" s="133" t="s">
        <v>211</v>
      </c>
      <c r="F4052" s="133" t="s">
        <v>62</v>
      </c>
      <c r="G4052" s="133" t="s">
        <v>18</v>
      </c>
      <c r="H4052" s="2">
        <v>3</v>
      </c>
      <c r="I4052" s="2">
        <v>1253</v>
      </c>
      <c r="J4052" s="2" t="s">
        <v>810</v>
      </c>
      <c r="K4052" s="2" t="s">
        <v>67</v>
      </c>
      <c r="L4052" s="2" t="s">
        <v>22</v>
      </c>
      <c r="M4052" s="16">
        <v>13.08</v>
      </c>
      <c r="N4052" s="16"/>
      <c r="O4052" s="16"/>
      <c r="P4052" s="16"/>
      <c r="Q4052" s="16"/>
      <c r="R4052" s="16"/>
      <c r="S4052" s="16"/>
      <c r="V4052" t="str">
        <f t="shared" si="203"/>
        <v>80INIM</v>
      </c>
      <c r="W4052" s="58" t="e">
        <f>VLOOKUP(V4052,Minimos!$D$3:$E$26,2,FALSE)</f>
        <v>#N/A</v>
      </c>
      <c r="X4052" s="18" t="e">
        <f t="shared" si="204"/>
        <v>#N/A</v>
      </c>
      <c r="Y4052" s="58" t="e">
        <f t="shared" si="205"/>
        <v>#N/A</v>
      </c>
    </row>
    <row r="4053" spans="1:25" x14ac:dyDescent="0.25">
      <c r="A4053" t="s">
        <v>104</v>
      </c>
      <c r="B4053" s="133" t="s">
        <v>187</v>
      </c>
      <c r="C4053" t="s">
        <v>842</v>
      </c>
      <c r="D4053" s="54">
        <v>44717</v>
      </c>
      <c r="E4053" s="133" t="s">
        <v>211</v>
      </c>
      <c r="F4053" s="133" t="s">
        <v>62</v>
      </c>
      <c r="G4053" s="133" t="s">
        <v>18</v>
      </c>
      <c r="H4053" s="2">
        <v>1</v>
      </c>
      <c r="I4053" s="2">
        <v>74</v>
      </c>
      <c r="J4053" s="2" t="s">
        <v>206</v>
      </c>
      <c r="K4053" s="2" t="s">
        <v>64</v>
      </c>
      <c r="L4053" s="2" t="s">
        <v>22</v>
      </c>
      <c r="M4053" s="16">
        <v>9.51</v>
      </c>
      <c r="N4053" s="16"/>
      <c r="O4053" s="16"/>
      <c r="P4053" s="16"/>
      <c r="Q4053" s="16"/>
      <c r="R4053" s="16"/>
      <c r="S4053" s="16"/>
      <c r="V4053" t="str">
        <f t="shared" si="203"/>
        <v>80INIM</v>
      </c>
      <c r="W4053" s="58" t="e">
        <f>VLOOKUP(V4053,Minimos!$D$3:$E$26,2,FALSE)</f>
        <v>#N/A</v>
      </c>
      <c r="X4053" s="18" t="e">
        <f t="shared" si="204"/>
        <v>#N/A</v>
      </c>
      <c r="Y4053" s="58" t="e">
        <f t="shared" si="205"/>
        <v>#N/A</v>
      </c>
    </row>
    <row r="4054" spans="1:25" x14ac:dyDescent="0.25">
      <c r="A4054" t="s">
        <v>104</v>
      </c>
      <c r="B4054" s="133" t="s">
        <v>187</v>
      </c>
      <c r="C4054" t="s">
        <v>842</v>
      </c>
      <c r="D4054" s="54">
        <v>44717</v>
      </c>
      <c r="E4054" s="133" t="s">
        <v>211</v>
      </c>
      <c r="F4054" s="133" t="s">
        <v>62</v>
      </c>
      <c r="G4054" s="133" t="s">
        <v>18</v>
      </c>
      <c r="H4054" s="2">
        <v>2</v>
      </c>
      <c r="I4054" s="2">
        <v>274</v>
      </c>
      <c r="J4054" s="2" t="s">
        <v>201</v>
      </c>
      <c r="K4054" s="2" t="s">
        <v>67</v>
      </c>
      <c r="L4054" s="2" t="s">
        <v>22</v>
      </c>
      <c r="M4054" s="16">
        <v>9.75</v>
      </c>
      <c r="N4054" s="16"/>
      <c r="O4054" s="16"/>
      <c r="P4054" s="16"/>
      <c r="Q4054" s="16"/>
      <c r="R4054" s="16"/>
      <c r="S4054" s="16"/>
      <c r="V4054" t="str">
        <f t="shared" si="203"/>
        <v>80INIM</v>
      </c>
      <c r="W4054" s="58" t="e">
        <f>VLOOKUP(V4054,Minimos!$D$3:$E$26,2,FALSE)</f>
        <v>#N/A</v>
      </c>
      <c r="X4054" s="18" t="e">
        <f t="shared" si="204"/>
        <v>#N/A</v>
      </c>
      <c r="Y4054" s="58" t="e">
        <f t="shared" si="205"/>
        <v>#N/A</v>
      </c>
    </row>
    <row r="4055" spans="1:25" x14ac:dyDescent="0.25">
      <c r="A4055" t="s">
        <v>104</v>
      </c>
      <c r="B4055" s="133" t="s">
        <v>187</v>
      </c>
      <c r="C4055" t="s">
        <v>842</v>
      </c>
      <c r="D4055" s="54">
        <v>44717</v>
      </c>
      <c r="E4055" s="133" t="s">
        <v>211</v>
      </c>
      <c r="F4055" s="133" t="s">
        <v>62</v>
      </c>
      <c r="G4055" s="133" t="s">
        <v>18</v>
      </c>
      <c r="H4055" s="2">
        <v>3</v>
      </c>
      <c r="I4055" s="2">
        <v>160</v>
      </c>
      <c r="J4055" s="2" t="s">
        <v>209</v>
      </c>
      <c r="K4055" s="2" t="s">
        <v>64</v>
      </c>
      <c r="L4055" s="2" t="s">
        <v>22</v>
      </c>
      <c r="M4055" s="16">
        <v>10.01</v>
      </c>
      <c r="N4055" s="16"/>
      <c r="O4055" s="16"/>
      <c r="P4055" s="16"/>
      <c r="Q4055" s="16"/>
      <c r="R4055" s="16"/>
      <c r="S4055" s="16"/>
      <c r="V4055" t="str">
        <f t="shared" si="203"/>
        <v>80INIM</v>
      </c>
      <c r="W4055" s="58" t="e">
        <f>VLOOKUP(V4055,Minimos!$D$3:$E$26,2,FALSE)</f>
        <v>#N/A</v>
      </c>
      <c r="X4055" s="18" t="e">
        <f t="shared" si="204"/>
        <v>#N/A</v>
      </c>
      <c r="Y4055" s="58" t="e">
        <f t="shared" si="205"/>
        <v>#N/A</v>
      </c>
    </row>
    <row r="4056" spans="1:25" x14ac:dyDescent="0.25">
      <c r="A4056" t="s">
        <v>104</v>
      </c>
      <c r="B4056" s="133" t="s">
        <v>187</v>
      </c>
      <c r="C4056" t="s">
        <v>842</v>
      </c>
      <c r="D4056" s="54">
        <v>44717</v>
      </c>
      <c r="E4056" s="133" t="s">
        <v>211</v>
      </c>
      <c r="F4056" s="133" t="s">
        <v>62</v>
      </c>
      <c r="G4056" s="133" t="s">
        <v>18</v>
      </c>
      <c r="H4056" s="2">
        <v>4</v>
      </c>
      <c r="I4056" s="2">
        <v>253</v>
      </c>
      <c r="J4056" s="2" t="s">
        <v>205</v>
      </c>
      <c r="K4056" s="2" t="s">
        <v>67</v>
      </c>
      <c r="L4056" s="2" t="s">
        <v>22</v>
      </c>
      <c r="M4056" s="16">
        <v>10.37</v>
      </c>
      <c r="N4056" s="16"/>
      <c r="O4056" s="16"/>
      <c r="P4056" s="16"/>
      <c r="Q4056" s="16"/>
      <c r="R4056" s="16"/>
      <c r="S4056" s="16"/>
      <c r="V4056" t="str">
        <f t="shared" si="203"/>
        <v>80INIM</v>
      </c>
      <c r="W4056" s="58" t="e">
        <f>VLOOKUP(V4056,Minimos!$D$3:$E$26,2,FALSE)</f>
        <v>#N/A</v>
      </c>
      <c r="X4056" s="18" t="e">
        <f t="shared" si="204"/>
        <v>#N/A</v>
      </c>
      <c r="Y4056" s="58" t="e">
        <f t="shared" si="205"/>
        <v>#N/A</v>
      </c>
    </row>
    <row r="4057" spans="1:25" x14ac:dyDescent="0.25">
      <c r="A4057" t="s">
        <v>104</v>
      </c>
      <c r="B4057" s="133" t="s">
        <v>187</v>
      </c>
      <c r="C4057" t="s">
        <v>842</v>
      </c>
      <c r="D4057" s="54">
        <v>44717</v>
      </c>
      <c r="E4057" s="133" t="s">
        <v>211</v>
      </c>
      <c r="F4057" s="133" t="s">
        <v>62</v>
      </c>
      <c r="G4057" s="133" t="s">
        <v>18</v>
      </c>
      <c r="H4057" s="2">
        <v>5</v>
      </c>
      <c r="I4057" s="2">
        <v>1265</v>
      </c>
      <c r="J4057" s="2" t="s">
        <v>804</v>
      </c>
      <c r="K4057" s="2" t="s">
        <v>261</v>
      </c>
      <c r="L4057" s="2" t="s">
        <v>22</v>
      </c>
      <c r="M4057" s="16">
        <v>10.38</v>
      </c>
      <c r="N4057" s="16"/>
      <c r="O4057" s="16"/>
      <c r="P4057" s="16"/>
      <c r="Q4057" s="16"/>
      <c r="R4057" s="16"/>
      <c r="S4057" s="16"/>
      <c r="V4057" t="str">
        <f t="shared" si="203"/>
        <v>80INIM</v>
      </c>
      <c r="W4057" s="58" t="e">
        <f>VLOOKUP(V4057,Minimos!$D$3:$E$26,2,FALSE)</f>
        <v>#N/A</v>
      </c>
      <c r="X4057" s="18" t="e">
        <f t="shared" si="204"/>
        <v>#N/A</v>
      </c>
      <c r="Y4057" s="58" t="e">
        <f t="shared" si="205"/>
        <v>#N/A</v>
      </c>
    </row>
    <row r="4058" spans="1:25" x14ac:dyDescent="0.25">
      <c r="A4058" t="s">
        <v>36</v>
      </c>
      <c r="B4058" s="133" t="s">
        <v>30</v>
      </c>
      <c r="C4058" t="s">
        <v>842</v>
      </c>
      <c r="D4058" s="54">
        <v>44717</v>
      </c>
      <c r="E4058" s="133" t="s">
        <v>211</v>
      </c>
      <c r="F4058" s="133" t="s">
        <v>62</v>
      </c>
      <c r="G4058" s="133" t="s">
        <v>18</v>
      </c>
      <c r="H4058" s="2">
        <v>1</v>
      </c>
      <c r="I4058" s="2">
        <v>1077</v>
      </c>
      <c r="J4058" s="2" t="s">
        <v>563</v>
      </c>
      <c r="K4058" s="2" t="s">
        <v>64</v>
      </c>
      <c r="L4058" s="2" t="s">
        <v>335</v>
      </c>
      <c r="M4058" s="16">
        <v>39.880000000000003</v>
      </c>
      <c r="N4058" s="16">
        <v>39.85</v>
      </c>
      <c r="O4058" s="16" t="s">
        <v>1</v>
      </c>
      <c r="P4058" s="16">
        <v>39.880000000000003</v>
      </c>
      <c r="Q4058" s="16" t="s">
        <v>1</v>
      </c>
      <c r="R4058" s="16" t="s">
        <v>1</v>
      </c>
      <c r="S4058" s="16" t="s">
        <v>1</v>
      </c>
      <c r="V4058" t="str">
        <f t="shared" si="203"/>
        <v>DISCO20SENM</v>
      </c>
      <c r="W4058" s="58" t="e">
        <f>VLOOKUP(V4058,Minimos!$D$3:$E$26,2,FALSE)</f>
        <v>#N/A</v>
      </c>
      <c r="X4058" s="18" t="e">
        <f t="shared" si="204"/>
        <v>#N/A</v>
      </c>
      <c r="Y4058" s="58" t="e">
        <f t="shared" si="205"/>
        <v>#N/A</v>
      </c>
    </row>
    <row r="4059" spans="1:25" x14ac:dyDescent="0.25">
      <c r="A4059" t="s">
        <v>36</v>
      </c>
      <c r="B4059" s="133" t="s">
        <v>30</v>
      </c>
      <c r="C4059" t="s">
        <v>842</v>
      </c>
      <c r="D4059" s="54">
        <v>44717</v>
      </c>
      <c r="E4059" s="133" t="s">
        <v>211</v>
      </c>
      <c r="F4059" s="133" t="s">
        <v>62</v>
      </c>
      <c r="G4059" s="133" t="s">
        <v>18</v>
      </c>
      <c r="H4059" s="2">
        <v>2</v>
      </c>
      <c r="I4059" s="2">
        <v>321</v>
      </c>
      <c r="J4059" s="2" t="s">
        <v>511</v>
      </c>
      <c r="K4059" s="2" t="s">
        <v>256</v>
      </c>
      <c r="L4059" s="2" t="s">
        <v>26</v>
      </c>
      <c r="M4059" s="16">
        <v>28.13</v>
      </c>
      <c r="N4059" s="16" t="s">
        <v>1</v>
      </c>
      <c r="O4059" s="16" t="s">
        <v>1</v>
      </c>
      <c r="P4059" s="16" t="s">
        <v>1</v>
      </c>
      <c r="Q4059" s="16">
        <v>22.99</v>
      </c>
      <c r="R4059" s="16">
        <v>27.89</v>
      </c>
      <c r="S4059" s="16">
        <v>28.13</v>
      </c>
      <c r="V4059" t="str">
        <f t="shared" si="203"/>
        <v>DISCO20JUNM</v>
      </c>
      <c r="W4059" s="58" t="e">
        <f>VLOOKUP(V4059,Minimos!$D$3:$E$26,2,FALSE)</f>
        <v>#N/A</v>
      </c>
      <c r="X4059" s="18" t="e">
        <f t="shared" si="204"/>
        <v>#N/A</v>
      </c>
      <c r="Y4059" s="58" t="e">
        <f t="shared" si="205"/>
        <v>#N/A</v>
      </c>
    </row>
    <row r="4060" spans="1:25" x14ac:dyDescent="0.25">
      <c r="A4060" t="s">
        <v>36</v>
      </c>
      <c r="B4060" s="133" t="s">
        <v>30</v>
      </c>
      <c r="C4060" t="s">
        <v>842</v>
      </c>
      <c r="D4060" s="54">
        <v>44717</v>
      </c>
      <c r="E4060" s="133" t="s">
        <v>211</v>
      </c>
      <c r="F4060" s="133" t="s">
        <v>62</v>
      </c>
      <c r="G4060" s="133" t="s">
        <v>18</v>
      </c>
      <c r="H4060" s="2">
        <v>3</v>
      </c>
      <c r="I4060" s="2">
        <v>1300</v>
      </c>
      <c r="J4060" s="2" t="s">
        <v>827</v>
      </c>
      <c r="K4060" s="2" t="s">
        <v>65</v>
      </c>
      <c r="L4060" s="2" t="s">
        <v>335</v>
      </c>
      <c r="M4060" s="16">
        <v>24.46</v>
      </c>
      <c r="N4060" s="16">
        <v>22.44</v>
      </c>
      <c r="O4060" s="16">
        <v>23.26</v>
      </c>
      <c r="P4060" s="16">
        <v>24.46</v>
      </c>
      <c r="Q4060" s="16">
        <v>22.75</v>
      </c>
      <c r="R4060" s="16">
        <v>22.07</v>
      </c>
      <c r="S4060" s="16">
        <v>22.5</v>
      </c>
      <c r="V4060" t="str">
        <f t="shared" si="203"/>
        <v>DISCO20SENM</v>
      </c>
      <c r="W4060" s="58" t="e">
        <f>VLOOKUP(V4060,Minimos!$D$3:$E$26,2,FALSE)</f>
        <v>#N/A</v>
      </c>
      <c r="X4060" s="18" t="e">
        <f t="shared" si="204"/>
        <v>#N/A</v>
      </c>
      <c r="Y4060" s="58" t="e">
        <f t="shared" si="205"/>
        <v>#N/A</v>
      </c>
    </row>
    <row r="4061" spans="1:25" x14ac:dyDescent="0.25">
      <c r="A4061" t="s">
        <v>47</v>
      </c>
      <c r="B4061" s="133" t="s">
        <v>30</v>
      </c>
      <c r="C4061" t="s">
        <v>842</v>
      </c>
      <c r="D4061" s="54">
        <v>44717</v>
      </c>
      <c r="E4061" s="133" t="s">
        <v>211</v>
      </c>
      <c r="F4061" s="133" t="s">
        <v>62</v>
      </c>
      <c r="G4061" s="133" t="s">
        <v>20</v>
      </c>
      <c r="H4061" s="2">
        <v>1</v>
      </c>
      <c r="I4061" s="2">
        <v>905</v>
      </c>
      <c r="J4061" s="2" t="s">
        <v>494</v>
      </c>
      <c r="K4061" s="2" t="s">
        <v>64</v>
      </c>
      <c r="L4061" s="2" t="s">
        <v>160</v>
      </c>
      <c r="M4061" s="16">
        <v>12.83</v>
      </c>
      <c r="N4061" s="16">
        <v>12.55</v>
      </c>
      <c r="O4061" s="16" t="s">
        <v>1</v>
      </c>
      <c r="P4061" s="16">
        <v>12.66</v>
      </c>
      <c r="Q4061" s="16" t="s">
        <v>1</v>
      </c>
      <c r="R4061" s="16">
        <v>12.83</v>
      </c>
      <c r="S4061" s="16">
        <v>12.58</v>
      </c>
      <c r="V4061" t="str">
        <f t="shared" si="203"/>
        <v>PESO4SUB-23F</v>
      </c>
      <c r="W4061" s="58" t="e">
        <f>VLOOKUP(V4061,Minimos!$D$3:$E$26,2,FALSE)</f>
        <v>#N/A</v>
      </c>
      <c r="X4061" s="18" t="e">
        <f t="shared" si="204"/>
        <v>#N/A</v>
      </c>
      <c r="Y4061" s="58" t="e">
        <f t="shared" si="205"/>
        <v>#N/A</v>
      </c>
    </row>
    <row r="4062" spans="1:25" x14ac:dyDescent="0.25">
      <c r="A4062" t="s">
        <v>47</v>
      </c>
      <c r="B4062" s="133" t="s">
        <v>30</v>
      </c>
      <c r="C4062" t="s">
        <v>842</v>
      </c>
      <c r="D4062" s="54">
        <v>44717</v>
      </c>
      <c r="E4062" s="133" t="s">
        <v>211</v>
      </c>
      <c r="F4062" s="133" t="s">
        <v>62</v>
      </c>
      <c r="G4062" s="133" t="s">
        <v>20</v>
      </c>
      <c r="H4062" s="2">
        <v>2</v>
      </c>
      <c r="I4062" s="2">
        <v>1078</v>
      </c>
      <c r="J4062" s="2" t="s">
        <v>527</v>
      </c>
      <c r="K4062" s="2" t="s">
        <v>64</v>
      </c>
      <c r="L4062" s="2" t="s">
        <v>160</v>
      </c>
      <c r="M4062" s="16">
        <v>9.49</v>
      </c>
      <c r="N4062" s="16">
        <v>9.26</v>
      </c>
      <c r="O4062" s="16">
        <v>9.43</v>
      </c>
      <c r="P4062" s="16">
        <v>9.49</v>
      </c>
      <c r="Q4062" s="16" t="s">
        <v>1</v>
      </c>
      <c r="R4062" s="16">
        <v>8.99</v>
      </c>
      <c r="S4062" s="16">
        <v>9.02</v>
      </c>
      <c r="V4062" t="str">
        <f t="shared" si="203"/>
        <v>PESO4SUB-23F</v>
      </c>
      <c r="W4062" s="58" t="e">
        <f>VLOOKUP(V4062,Minimos!$D$3:$E$26,2,FALSE)</f>
        <v>#N/A</v>
      </c>
      <c r="X4062" s="18" t="e">
        <f t="shared" si="204"/>
        <v>#N/A</v>
      </c>
      <c r="Y4062" s="58" t="e">
        <f t="shared" si="205"/>
        <v>#N/A</v>
      </c>
    </row>
    <row r="4063" spans="1:25" x14ac:dyDescent="0.25">
      <c r="A4063" t="s">
        <v>130</v>
      </c>
      <c r="B4063" s="133" t="s">
        <v>186</v>
      </c>
      <c r="C4063" t="s">
        <v>842</v>
      </c>
      <c r="D4063" s="54">
        <v>44717</v>
      </c>
      <c r="E4063" s="133" t="s">
        <v>211</v>
      </c>
      <c r="F4063" s="133" t="s">
        <v>62</v>
      </c>
      <c r="G4063" s="133" t="s">
        <v>20</v>
      </c>
      <c r="H4063" s="2">
        <v>2</v>
      </c>
      <c r="I4063" s="2">
        <v>82</v>
      </c>
      <c r="J4063" s="2" t="s">
        <v>384</v>
      </c>
      <c r="K4063" s="2" t="s">
        <v>64</v>
      </c>
      <c r="L4063" s="2" t="s">
        <v>23</v>
      </c>
      <c r="M4063" s="121">
        <v>3.5149305555555554E-3</v>
      </c>
      <c r="N4063" s="2"/>
      <c r="O4063" s="2"/>
      <c r="P4063" s="2"/>
      <c r="Q4063" s="2"/>
      <c r="R4063" s="2"/>
      <c r="S4063" s="2"/>
      <c r="V4063" t="str">
        <f t="shared" si="203"/>
        <v>1500JUVF</v>
      </c>
      <c r="W4063" s="58" t="e">
        <f>VLOOKUP(V4063,Minimos!$D$3:$E$26,2,FALSE)</f>
        <v>#N/A</v>
      </c>
      <c r="X4063" s="18" t="e">
        <f t="shared" si="204"/>
        <v>#N/A</v>
      </c>
      <c r="Y4063" s="58" t="e">
        <f t="shared" si="205"/>
        <v>#N/A</v>
      </c>
    </row>
    <row r="4064" spans="1:25" x14ac:dyDescent="0.25">
      <c r="A4064" t="s">
        <v>130</v>
      </c>
      <c r="B4064" s="133" t="s">
        <v>186</v>
      </c>
      <c r="C4064" t="s">
        <v>842</v>
      </c>
      <c r="D4064" s="54">
        <v>44717</v>
      </c>
      <c r="E4064" s="133" t="s">
        <v>211</v>
      </c>
      <c r="F4064" s="133" t="s">
        <v>62</v>
      </c>
      <c r="G4064" s="133" t="s">
        <v>20</v>
      </c>
      <c r="H4064" s="2">
        <v>3</v>
      </c>
      <c r="I4064" s="2">
        <v>505</v>
      </c>
      <c r="J4064" s="2" t="s">
        <v>845</v>
      </c>
      <c r="K4064" s="2" t="s">
        <v>465</v>
      </c>
      <c r="L4064" s="2" t="s">
        <v>26</v>
      </c>
      <c r="M4064" s="121">
        <v>3.5939814814814814E-3</v>
      </c>
      <c r="N4064" s="2"/>
      <c r="O4064" s="2"/>
      <c r="P4064" s="2"/>
      <c r="Q4064" s="2"/>
      <c r="R4064" s="2"/>
      <c r="S4064" s="2"/>
      <c r="V4064" t="str">
        <f t="shared" si="203"/>
        <v>1500JUNF</v>
      </c>
      <c r="W4064" s="58" t="e">
        <f>VLOOKUP(V4064,Minimos!$D$3:$E$26,2,FALSE)</f>
        <v>#N/A</v>
      </c>
      <c r="X4064" s="18" t="e">
        <f t="shared" si="204"/>
        <v>#N/A</v>
      </c>
      <c r="Y4064" s="58" t="e">
        <f t="shared" si="205"/>
        <v>#N/A</v>
      </c>
    </row>
    <row r="4065" spans="1:25" x14ac:dyDescent="0.25">
      <c r="A4065" t="s">
        <v>130</v>
      </c>
      <c r="B4065" s="133" t="s">
        <v>186</v>
      </c>
      <c r="C4065" t="s">
        <v>842</v>
      </c>
      <c r="D4065" s="54">
        <v>44717</v>
      </c>
      <c r="E4065" s="133" t="s">
        <v>211</v>
      </c>
      <c r="F4065" s="133" t="s">
        <v>62</v>
      </c>
      <c r="G4065" s="133" t="s">
        <v>20</v>
      </c>
      <c r="H4065" s="2">
        <v>4</v>
      </c>
      <c r="I4065" s="2">
        <v>146</v>
      </c>
      <c r="J4065" s="2" t="s">
        <v>370</v>
      </c>
      <c r="K4065" s="2" t="s">
        <v>64</v>
      </c>
      <c r="L4065" s="2" t="s">
        <v>23</v>
      </c>
      <c r="M4065" s="121">
        <v>3.819675925925926E-3</v>
      </c>
      <c r="N4065" s="2"/>
      <c r="O4065" s="2"/>
      <c r="P4065" s="2"/>
      <c r="Q4065" s="2"/>
      <c r="R4065" s="2"/>
      <c r="S4065" s="2"/>
      <c r="V4065" t="str">
        <f t="shared" si="203"/>
        <v>1500JUVF</v>
      </c>
      <c r="W4065" s="58" t="e">
        <f>VLOOKUP(V4065,Minimos!$D$3:$E$26,2,FALSE)</f>
        <v>#N/A</v>
      </c>
      <c r="X4065" s="18" t="e">
        <f t="shared" si="204"/>
        <v>#N/A</v>
      </c>
      <c r="Y4065" s="58" t="e">
        <f t="shared" si="205"/>
        <v>#N/A</v>
      </c>
    </row>
    <row r="4066" spans="1:25" x14ac:dyDescent="0.25">
      <c r="A4066" t="s">
        <v>130</v>
      </c>
      <c r="B4066" s="133" t="s">
        <v>186</v>
      </c>
      <c r="C4066" t="s">
        <v>842</v>
      </c>
      <c r="D4066" s="54">
        <v>44717</v>
      </c>
      <c r="E4066" s="133" t="s">
        <v>211</v>
      </c>
      <c r="F4066" s="133" t="s">
        <v>62</v>
      </c>
      <c r="G4066" s="133" t="s">
        <v>20</v>
      </c>
      <c r="H4066" s="2">
        <v>5</v>
      </c>
      <c r="I4066" s="2">
        <v>1250</v>
      </c>
      <c r="J4066" s="2" t="s">
        <v>846</v>
      </c>
      <c r="K4066" s="2" t="s">
        <v>466</v>
      </c>
      <c r="L4066" s="2" t="s">
        <v>26</v>
      </c>
      <c r="M4066" s="121">
        <v>3.8935185185185184E-3</v>
      </c>
      <c r="N4066" s="2"/>
      <c r="O4066" s="2"/>
      <c r="P4066" s="2"/>
      <c r="Q4066" s="2"/>
      <c r="R4066" s="2"/>
      <c r="S4066" s="2"/>
      <c r="V4066" t="str">
        <f t="shared" si="203"/>
        <v>1500JUNF</v>
      </c>
      <c r="W4066" s="58" t="e">
        <f>VLOOKUP(V4066,Minimos!$D$3:$E$26,2,FALSE)</f>
        <v>#N/A</v>
      </c>
      <c r="X4066" s="18" t="e">
        <f t="shared" si="204"/>
        <v>#N/A</v>
      </c>
      <c r="Y4066" s="58" t="e">
        <f t="shared" si="205"/>
        <v>#N/A</v>
      </c>
    </row>
    <row r="4067" spans="1:25" x14ac:dyDescent="0.25">
      <c r="A4067" t="s">
        <v>130</v>
      </c>
      <c r="B4067" s="133" t="s">
        <v>186</v>
      </c>
      <c r="C4067" t="s">
        <v>842</v>
      </c>
      <c r="D4067" s="54">
        <v>44717</v>
      </c>
      <c r="E4067" s="133" t="s">
        <v>211</v>
      </c>
      <c r="F4067" s="133" t="s">
        <v>62</v>
      </c>
      <c r="G4067" s="133" t="s">
        <v>18</v>
      </c>
      <c r="H4067" s="2">
        <v>1</v>
      </c>
      <c r="I4067" s="2">
        <v>914</v>
      </c>
      <c r="J4067" s="2" t="s">
        <v>445</v>
      </c>
      <c r="K4067" s="2" t="s">
        <v>67</v>
      </c>
      <c r="L4067" s="2" t="s">
        <v>23</v>
      </c>
      <c r="M4067" s="121">
        <v>3.114236111111111E-3</v>
      </c>
      <c r="N4067" s="2"/>
      <c r="O4067" s="2"/>
      <c r="P4067" s="2"/>
      <c r="Q4067" s="2"/>
      <c r="R4067" s="2"/>
      <c r="S4067" s="2"/>
      <c r="V4067" t="str">
        <f t="shared" si="203"/>
        <v>1500JUVM</v>
      </c>
      <c r="W4067" s="58" t="e">
        <f>VLOOKUP(V4067,Minimos!$D$3:$E$26,2,FALSE)</f>
        <v>#N/A</v>
      </c>
      <c r="X4067" s="18" t="e">
        <f t="shared" si="204"/>
        <v>#N/A</v>
      </c>
      <c r="Y4067" s="58" t="e">
        <f t="shared" si="205"/>
        <v>#N/A</v>
      </c>
    </row>
    <row r="4068" spans="1:25" x14ac:dyDescent="0.25">
      <c r="A4068" t="s">
        <v>130</v>
      </c>
      <c r="B4068" s="133" t="s">
        <v>186</v>
      </c>
      <c r="C4068" t="s">
        <v>842</v>
      </c>
      <c r="D4068" s="54">
        <v>44717</v>
      </c>
      <c r="E4068" s="133" t="s">
        <v>211</v>
      </c>
      <c r="F4068" s="133" t="s">
        <v>62</v>
      </c>
      <c r="G4068" s="133" t="s">
        <v>18</v>
      </c>
      <c r="H4068" s="2">
        <v>2</v>
      </c>
      <c r="I4068" s="2">
        <v>246</v>
      </c>
      <c r="J4068" s="2" t="s">
        <v>703</v>
      </c>
      <c r="K4068" s="2" t="s">
        <v>66</v>
      </c>
      <c r="L4068" s="2" t="s">
        <v>416</v>
      </c>
      <c r="M4068" s="121">
        <v>3.2090277777777781E-3</v>
      </c>
      <c r="N4068" s="2"/>
      <c r="O4068" s="2"/>
      <c r="P4068" s="2"/>
      <c r="Q4068" s="2"/>
      <c r="R4068" s="2"/>
      <c r="S4068" s="2"/>
      <c r="V4068" t="str">
        <f t="shared" si="203"/>
        <v>1500VET 35M</v>
      </c>
      <c r="W4068" s="58" t="e">
        <f>VLOOKUP(V4068,Minimos!$D$3:$E$26,2,FALSE)</f>
        <v>#N/A</v>
      </c>
      <c r="X4068" s="18" t="e">
        <f t="shared" si="204"/>
        <v>#N/A</v>
      </c>
      <c r="Y4068" s="58" t="e">
        <f t="shared" si="205"/>
        <v>#N/A</v>
      </c>
    </row>
    <row r="4069" spans="1:25" x14ac:dyDescent="0.25">
      <c r="A4069" t="s">
        <v>130</v>
      </c>
      <c r="B4069" s="133" t="s">
        <v>186</v>
      </c>
      <c r="C4069" t="s">
        <v>842</v>
      </c>
      <c r="D4069" s="54">
        <v>44717</v>
      </c>
      <c r="E4069" s="133" t="s">
        <v>211</v>
      </c>
      <c r="F4069" s="133" t="s">
        <v>62</v>
      </c>
      <c r="G4069" s="133" t="s">
        <v>18</v>
      </c>
      <c r="H4069" s="2">
        <v>3</v>
      </c>
      <c r="I4069" s="2">
        <v>289</v>
      </c>
      <c r="J4069" s="2" t="s">
        <v>250</v>
      </c>
      <c r="K4069" s="2" t="s">
        <v>377</v>
      </c>
      <c r="L4069" s="2" t="s">
        <v>23</v>
      </c>
      <c r="M4069" s="121">
        <v>3.7019675925925931E-3</v>
      </c>
      <c r="N4069" s="2"/>
      <c r="O4069" s="2"/>
      <c r="P4069" s="2"/>
      <c r="Q4069" s="2"/>
      <c r="R4069" s="2"/>
      <c r="S4069" s="2"/>
      <c r="V4069" t="str">
        <f t="shared" si="203"/>
        <v>1500JUVM</v>
      </c>
      <c r="W4069" s="58" t="e">
        <f>VLOOKUP(V4069,Minimos!$D$3:$E$26,2,FALSE)</f>
        <v>#N/A</v>
      </c>
      <c r="X4069" s="18" t="e">
        <f t="shared" si="204"/>
        <v>#N/A</v>
      </c>
      <c r="Y4069" s="58" t="e">
        <f t="shared" si="205"/>
        <v>#N/A</v>
      </c>
    </row>
    <row r="4070" spans="1:25" x14ac:dyDescent="0.25">
      <c r="A4070" t="s">
        <v>130</v>
      </c>
      <c r="B4070" s="133" t="s">
        <v>186</v>
      </c>
      <c r="C4070" t="s">
        <v>842</v>
      </c>
      <c r="D4070" s="54">
        <v>44717</v>
      </c>
      <c r="E4070" s="133" t="s">
        <v>211</v>
      </c>
      <c r="F4070" s="133" t="s">
        <v>62</v>
      </c>
      <c r="G4070" s="133" t="s">
        <v>18</v>
      </c>
      <c r="H4070" s="2">
        <v>4</v>
      </c>
      <c r="I4070" s="2">
        <v>599</v>
      </c>
      <c r="J4070" s="2" t="s">
        <v>545</v>
      </c>
      <c r="K4070" s="2" t="s">
        <v>376</v>
      </c>
      <c r="L4070" s="2" t="s">
        <v>518</v>
      </c>
      <c r="M4070" s="121">
        <v>3.7379629629629625E-3</v>
      </c>
      <c r="N4070" s="2"/>
      <c r="O4070" s="2"/>
      <c r="P4070" s="2"/>
      <c r="Q4070" s="2"/>
      <c r="R4070" s="2"/>
      <c r="S4070" s="2"/>
      <c r="V4070" t="str">
        <f t="shared" si="203"/>
        <v>1500VET 55M</v>
      </c>
      <c r="W4070" s="58" t="e">
        <f>VLOOKUP(V4070,Minimos!$D$3:$E$26,2,FALSE)</f>
        <v>#N/A</v>
      </c>
      <c r="X4070" s="18" t="e">
        <f t="shared" si="204"/>
        <v>#N/A</v>
      </c>
      <c r="Y4070" s="58" t="e">
        <f t="shared" si="205"/>
        <v>#N/A</v>
      </c>
    </row>
    <row r="4071" spans="1:25" x14ac:dyDescent="0.25">
      <c r="A4071" t="s">
        <v>130</v>
      </c>
      <c r="B4071" s="133" t="s">
        <v>186</v>
      </c>
      <c r="C4071" t="s">
        <v>842</v>
      </c>
      <c r="D4071" s="54">
        <v>44717</v>
      </c>
      <c r="E4071" s="133" t="s">
        <v>211</v>
      </c>
      <c r="F4071" s="133" t="s">
        <v>62</v>
      </c>
      <c r="G4071" s="133" t="s">
        <v>18</v>
      </c>
      <c r="H4071" s="2">
        <v>5</v>
      </c>
      <c r="I4071" s="2">
        <v>572</v>
      </c>
      <c r="J4071" s="2" t="s">
        <v>322</v>
      </c>
      <c r="K4071" s="2" t="s">
        <v>267</v>
      </c>
      <c r="L4071" s="2" t="s">
        <v>23</v>
      </c>
      <c r="M4071" s="121">
        <v>3.9358796296296295E-3</v>
      </c>
      <c r="N4071" s="2"/>
      <c r="O4071" s="2"/>
      <c r="P4071" s="2"/>
      <c r="Q4071" s="2"/>
      <c r="R4071" s="2"/>
      <c r="S4071" s="2"/>
      <c r="V4071" t="str">
        <f t="shared" si="203"/>
        <v>1500JUVM</v>
      </c>
      <c r="W4071" s="58" t="e">
        <f>VLOOKUP(V4071,Minimos!$D$3:$E$26,2,FALSE)</f>
        <v>#N/A</v>
      </c>
      <c r="X4071" s="18" t="e">
        <f t="shared" si="204"/>
        <v>#N/A</v>
      </c>
      <c r="Y4071" s="58" t="e">
        <f t="shared" si="205"/>
        <v>#N/A</v>
      </c>
    </row>
    <row r="4072" spans="1:25" x14ac:dyDescent="0.25">
      <c r="A4072" t="s">
        <v>130</v>
      </c>
      <c r="B4072" s="133" t="s">
        <v>186</v>
      </c>
      <c r="C4072" t="s">
        <v>842</v>
      </c>
      <c r="D4072" s="54">
        <v>44717</v>
      </c>
      <c r="E4072" s="133" t="s">
        <v>211</v>
      </c>
      <c r="F4072" s="133" t="s">
        <v>62</v>
      </c>
      <c r="G4072" s="133" t="s">
        <v>18</v>
      </c>
      <c r="H4072" s="2">
        <v>1</v>
      </c>
      <c r="I4072" s="2">
        <v>158</v>
      </c>
      <c r="J4072" s="2" t="s">
        <v>820</v>
      </c>
      <c r="K4072" s="2" t="s">
        <v>64</v>
      </c>
      <c r="L4072" s="2" t="s">
        <v>160</v>
      </c>
      <c r="M4072" s="121">
        <v>2.9042824074074071E-3</v>
      </c>
      <c r="N4072" s="2"/>
      <c r="O4072" s="2"/>
      <c r="P4072" s="2"/>
      <c r="Q4072" s="2"/>
      <c r="R4072" s="2"/>
      <c r="S4072" s="2"/>
      <c r="V4072" t="str">
        <f t="shared" si="203"/>
        <v>1500SUB-23M</v>
      </c>
      <c r="W4072" s="58" t="e">
        <f>VLOOKUP(V4072,Minimos!$D$3:$E$26,2,FALSE)</f>
        <v>#N/A</v>
      </c>
      <c r="X4072" s="18" t="e">
        <f t="shared" si="204"/>
        <v>#N/A</v>
      </c>
      <c r="Y4072" s="58" t="e">
        <f t="shared" si="205"/>
        <v>#N/A</v>
      </c>
    </row>
    <row r="4073" spans="1:25" x14ac:dyDescent="0.25">
      <c r="A4073" t="s">
        <v>130</v>
      </c>
      <c r="B4073" s="133" t="s">
        <v>186</v>
      </c>
      <c r="C4073" t="s">
        <v>842</v>
      </c>
      <c r="D4073" s="54">
        <v>44717</v>
      </c>
      <c r="E4073" s="133" t="s">
        <v>211</v>
      </c>
      <c r="F4073" s="133" t="s">
        <v>62</v>
      </c>
      <c r="G4073" s="133" t="s">
        <v>18</v>
      </c>
      <c r="H4073" s="2">
        <v>2</v>
      </c>
      <c r="I4073" s="2">
        <v>585</v>
      </c>
      <c r="J4073" s="2" t="s">
        <v>457</v>
      </c>
      <c r="K4073" s="2" t="s">
        <v>376</v>
      </c>
      <c r="L4073" s="2" t="s">
        <v>160</v>
      </c>
      <c r="M4073" s="121">
        <v>2.9273148148148149E-3</v>
      </c>
      <c r="N4073" s="2"/>
      <c r="O4073" s="2"/>
      <c r="P4073" s="2"/>
      <c r="Q4073" s="2"/>
      <c r="R4073" s="2"/>
      <c r="S4073" s="2"/>
      <c r="V4073" t="str">
        <f t="shared" si="203"/>
        <v>1500SUB-23M</v>
      </c>
      <c r="W4073" s="58" t="e">
        <f>VLOOKUP(V4073,Minimos!$D$3:$E$26,2,FALSE)</f>
        <v>#N/A</v>
      </c>
      <c r="X4073" s="18" t="e">
        <f t="shared" si="204"/>
        <v>#N/A</v>
      </c>
      <c r="Y4073" s="58" t="e">
        <f t="shared" si="205"/>
        <v>#N/A</v>
      </c>
    </row>
    <row r="4074" spans="1:25" x14ac:dyDescent="0.25">
      <c r="A4074" t="s">
        <v>130</v>
      </c>
      <c r="B4074" s="133" t="s">
        <v>186</v>
      </c>
      <c r="C4074" t="s">
        <v>842</v>
      </c>
      <c r="D4074" s="54">
        <v>44717</v>
      </c>
      <c r="E4074" s="133" t="s">
        <v>211</v>
      </c>
      <c r="F4074" s="133" t="s">
        <v>62</v>
      </c>
      <c r="G4074" s="133" t="s">
        <v>18</v>
      </c>
      <c r="H4074" s="2">
        <v>3</v>
      </c>
      <c r="I4074" s="2">
        <v>595</v>
      </c>
      <c r="J4074" s="2" t="s">
        <v>456</v>
      </c>
      <c r="K4074" s="2" t="s">
        <v>376</v>
      </c>
      <c r="L4074" s="2" t="s">
        <v>335</v>
      </c>
      <c r="M4074" s="121">
        <v>2.9384259259259259E-3</v>
      </c>
      <c r="N4074" s="2"/>
      <c r="O4074" s="2"/>
      <c r="P4074" s="2"/>
      <c r="Q4074" s="2"/>
      <c r="R4074" s="2"/>
      <c r="S4074" s="2"/>
      <c r="V4074" t="str">
        <f t="shared" si="203"/>
        <v>1500SENM</v>
      </c>
      <c r="W4074" s="58" t="e">
        <f>VLOOKUP(V4074,Minimos!$D$3:$E$26,2,FALSE)</f>
        <v>#N/A</v>
      </c>
      <c r="X4074" s="18" t="e">
        <f t="shared" si="204"/>
        <v>#N/A</v>
      </c>
      <c r="Y4074" s="58" t="e">
        <f t="shared" si="205"/>
        <v>#N/A</v>
      </c>
    </row>
    <row r="4075" spans="1:25" x14ac:dyDescent="0.25">
      <c r="A4075" t="s">
        <v>130</v>
      </c>
      <c r="B4075" s="133" t="s">
        <v>186</v>
      </c>
      <c r="C4075" t="s">
        <v>842</v>
      </c>
      <c r="D4075" s="54">
        <v>44717</v>
      </c>
      <c r="E4075" s="133" t="s">
        <v>211</v>
      </c>
      <c r="F4075" s="133" t="s">
        <v>62</v>
      </c>
      <c r="G4075" s="133" t="s">
        <v>18</v>
      </c>
      <c r="H4075" s="2">
        <v>4</v>
      </c>
      <c r="I4075" s="2">
        <v>152</v>
      </c>
      <c r="J4075" s="2" t="s">
        <v>360</v>
      </c>
      <c r="K4075" s="2" t="s">
        <v>64</v>
      </c>
      <c r="L4075" s="2" t="s">
        <v>23</v>
      </c>
      <c r="M4075" s="121">
        <v>2.9482638888888887E-3</v>
      </c>
      <c r="N4075" s="2"/>
      <c r="O4075" s="2"/>
      <c r="P4075" s="2"/>
      <c r="Q4075" s="2"/>
      <c r="R4075" s="2"/>
      <c r="S4075" s="2"/>
      <c r="V4075" t="str">
        <f t="shared" si="203"/>
        <v>1500JUVM</v>
      </c>
      <c r="W4075" s="58" t="e">
        <f>VLOOKUP(V4075,Minimos!$D$3:$E$26,2,FALSE)</f>
        <v>#N/A</v>
      </c>
      <c r="X4075" s="18" t="e">
        <f t="shared" si="204"/>
        <v>#N/A</v>
      </c>
      <c r="Y4075" s="58" t="e">
        <f t="shared" si="205"/>
        <v>#N/A</v>
      </c>
    </row>
    <row r="4076" spans="1:25" x14ac:dyDescent="0.25">
      <c r="A4076" t="s">
        <v>130</v>
      </c>
      <c r="B4076" s="133" t="s">
        <v>186</v>
      </c>
      <c r="C4076" t="s">
        <v>842</v>
      </c>
      <c r="D4076" s="54">
        <v>44717</v>
      </c>
      <c r="E4076" s="133" t="s">
        <v>211</v>
      </c>
      <c r="F4076" s="133" t="s">
        <v>62</v>
      </c>
      <c r="G4076" s="133" t="s">
        <v>18</v>
      </c>
      <c r="H4076" s="2">
        <v>5</v>
      </c>
      <c r="I4076" s="2">
        <v>1100</v>
      </c>
      <c r="J4076" s="2" t="s">
        <v>740</v>
      </c>
      <c r="K4076" s="2" t="s">
        <v>782</v>
      </c>
      <c r="L4076" s="2" t="s">
        <v>23</v>
      </c>
      <c r="M4076" s="121">
        <v>2.9532407407407407E-3</v>
      </c>
      <c r="N4076" s="2"/>
      <c r="O4076" s="2"/>
      <c r="P4076" s="2"/>
      <c r="Q4076" s="2"/>
      <c r="R4076" s="2"/>
      <c r="S4076" s="2"/>
      <c r="V4076" t="str">
        <f t="shared" si="203"/>
        <v>1500JUVM</v>
      </c>
      <c r="W4076" s="58" t="e">
        <f>VLOOKUP(V4076,Minimos!$D$3:$E$26,2,FALSE)</f>
        <v>#N/A</v>
      </c>
      <c r="X4076" s="18" t="e">
        <f t="shared" si="204"/>
        <v>#N/A</v>
      </c>
      <c r="Y4076" s="58" t="e">
        <f t="shared" si="205"/>
        <v>#N/A</v>
      </c>
    </row>
    <row r="4077" spans="1:25" x14ac:dyDescent="0.25">
      <c r="A4077" t="s">
        <v>130</v>
      </c>
      <c r="B4077" s="133" t="s">
        <v>186</v>
      </c>
      <c r="C4077" t="s">
        <v>842</v>
      </c>
      <c r="D4077" s="54">
        <v>44717</v>
      </c>
      <c r="E4077" s="133" t="s">
        <v>211</v>
      </c>
      <c r="F4077" s="133" t="s">
        <v>62</v>
      </c>
      <c r="G4077" s="133" t="s">
        <v>18</v>
      </c>
      <c r="H4077" s="2">
        <v>6</v>
      </c>
      <c r="I4077" s="2">
        <v>504</v>
      </c>
      <c r="J4077" s="2" t="s">
        <v>459</v>
      </c>
      <c r="K4077" s="2" t="s">
        <v>466</v>
      </c>
      <c r="L4077" s="2" t="s">
        <v>26</v>
      </c>
      <c r="M4077" s="121">
        <v>2.9587962962962962E-3</v>
      </c>
      <c r="N4077" s="2"/>
      <c r="O4077" s="2"/>
      <c r="P4077" s="2"/>
      <c r="Q4077" s="2"/>
      <c r="R4077" s="2"/>
      <c r="S4077" s="2"/>
      <c r="V4077" t="str">
        <f t="shared" si="203"/>
        <v>1500JUNM</v>
      </c>
      <c r="W4077" s="58" t="e">
        <f>VLOOKUP(V4077,Minimos!$D$3:$E$26,2,FALSE)</f>
        <v>#N/A</v>
      </c>
      <c r="X4077" s="18" t="e">
        <f t="shared" si="204"/>
        <v>#N/A</v>
      </c>
      <c r="Y4077" s="58" t="e">
        <f t="shared" si="205"/>
        <v>#N/A</v>
      </c>
    </row>
    <row r="4078" spans="1:25" x14ac:dyDescent="0.25">
      <c r="A4078" t="s">
        <v>130</v>
      </c>
      <c r="B4078" s="133" t="s">
        <v>186</v>
      </c>
      <c r="C4078" t="s">
        <v>842</v>
      </c>
      <c r="D4078" s="54">
        <v>44717</v>
      </c>
      <c r="E4078" s="133" t="s">
        <v>211</v>
      </c>
      <c r="F4078" s="133" t="s">
        <v>62</v>
      </c>
      <c r="G4078" s="133" t="s">
        <v>18</v>
      </c>
      <c r="H4078" s="2">
        <v>7</v>
      </c>
      <c r="I4078" s="2">
        <v>108</v>
      </c>
      <c r="J4078" s="2" t="s">
        <v>359</v>
      </c>
      <c r="K4078" s="2" t="s">
        <v>64</v>
      </c>
      <c r="L4078" s="2" t="s">
        <v>23</v>
      </c>
      <c r="M4078" s="121">
        <v>3.0771990740740742E-3</v>
      </c>
      <c r="N4078" s="2"/>
      <c r="O4078" s="2"/>
      <c r="P4078" s="2"/>
      <c r="Q4078" s="2"/>
      <c r="R4078" s="2"/>
      <c r="S4078" s="2"/>
      <c r="V4078" t="str">
        <f t="shared" si="203"/>
        <v>1500JUVM</v>
      </c>
      <c r="W4078" s="58" t="e">
        <f>VLOOKUP(V4078,Minimos!$D$3:$E$26,2,FALSE)</f>
        <v>#N/A</v>
      </c>
      <c r="X4078" s="18" t="e">
        <f t="shared" si="204"/>
        <v>#N/A</v>
      </c>
      <c r="Y4078" s="58" t="e">
        <f t="shared" si="205"/>
        <v>#N/A</v>
      </c>
    </row>
    <row r="4079" spans="1:25" x14ac:dyDescent="0.25">
      <c r="A4079" t="s">
        <v>130</v>
      </c>
      <c r="B4079" s="133" t="s">
        <v>186</v>
      </c>
      <c r="C4079" t="s">
        <v>842</v>
      </c>
      <c r="D4079" s="54">
        <v>44717</v>
      </c>
      <c r="E4079" s="133" t="s">
        <v>211</v>
      </c>
      <c r="F4079" s="133" t="s">
        <v>62</v>
      </c>
      <c r="G4079" s="133" t="s">
        <v>18</v>
      </c>
      <c r="H4079" s="2">
        <v>8</v>
      </c>
      <c r="I4079" s="2">
        <v>227</v>
      </c>
      <c r="J4079" s="2" t="s">
        <v>458</v>
      </c>
      <c r="K4079" s="2" t="s">
        <v>66</v>
      </c>
      <c r="L4079" s="2" t="s">
        <v>335</v>
      </c>
      <c r="M4079" s="121">
        <v>3.0979166666666668E-3</v>
      </c>
      <c r="N4079" s="2"/>
      <c r="O4079" s="2"/>
      <c r="P4079" s="2"/>
      <c r="Q4079" s="2"/>
      <c r="R4079" s="2"/>
      <c r="S4079" s="2"/>
      <c r="V4079" t="str">
        <f t="shared" si="203"/>
        <v>1500SENM</v>
      </c>
      <c r="W4079" s="58" t="e">
        <f>VLOOKUP(V4079,Minimos!$D$3:$E$26,2,FALSE)</f>
        <v>#N/A</v>
      </c>
      <c r="X4079" s="18" t="e">
        <f t="shared" si="204"/>
        <v>#N/A</v>
      </c>
      <c r="Y4079" s="58" t="e">
        <f t="shared" si="205"/>
        <v>#N/A</v>
      </c>
    </row>
    <row r="4080" spans="1:25" x14ac:dyDescent="0.25">
      <c r="A4080" t="s">
        <v>130</v>
      </c>
      <c r="B4080" s="133" t="s">
        <v>186</v>
      </c>
      <c r="C4080" t="s">
        <v>842</v>
      </c>
      <c r="D4080" s="54">
        <v>44717</v>
      </c>
      <c r="E4080" s="133" t="s">
        <v>211</v>
      </c>
      <c r="F4080" s="133" t="s">
        <v>62</v>
      </c>
      <c r="G4080" s="133" t="s">
        <v>18</v>
      </c>
      <c r="H4080" s="2">
        <v>9</v>
      </c>
      <c r="I4080" s="2">
        <v>852</v>
      </c>
      <c r="J4080" s="2" t="s">
        <v>382</v>
      </c>
      <c r="K4080" s="2" t="s">
        <v>267</v>
      </c>
      <c r="L4080" s="2" t="s">
        <v>26</v>
      </c>
      <c r="M4080" s="121">
        <v>3.1498842592592598E-3</v>
      </c>
      <c r="N4080" s="2"/>
      <c r="O4080" s="2"/>
      <c r="P4080" s="2"/>
      <c r="Q4080" s="2"/>
      <c r="R4080" s="2"/>
      <c r="S4080" s="2"/>
      <c r="V4080" t="str">
        <f t="shared" si="203"/>
        <v>1500JUNM</v>
      </c>
      <c r="W4080" s="58" t="e">
        <f>VLOOKUP(V4080,Minimos!$D$3:$E$26,2,FALSE)</f>
        <v>#N/A</v>
      </c>
      <c r="X4080" s="18" t="e">
        <f t="shared" si="204"/>
        <v>#N/A</v>
      </c>
      <c r="Y4080" s="58" t="e">
        <f t="shared" si="205"/>
        <v>#N/A</v>
      </c>
    </row>
    <row r="4081" spans="1:25" x14ac:dyDescent="0.25">
      <c r="A4081" t="s">
        <v>130</v>
      </c>
      <c r="B4081" s="133" t="s">
        <v>186</v>
      </c>
      <c r="C4081" t="s">
        <v>842</v>
      </c>
      <c r="D4081" s="54">
        <v>44717</v>
      </c>
      <c r="E4081" s="133" t="s">
        <v>211</v>
      </c>
      <c r="F4081" s="133" t="s">
        <v>62</v>
      </c>
      <c r="G4081" s="133" t="s">
        <v>18</v>
      </c>
      <c r="H4081" s="2">
        <v>10</v>
      </c>
      <c r="I4081" s="2">
        <v>810</v>
      </c>
      <c r="J4081" s="2" t="s">
        <v>565</v>
      </c>
      <c r="K4081" s="2" t="s">
        <v>267</v>
      </c>
      <c r="L4081" s="2" t="s">
        <v>160</v>
      </c>
      <c r="M4081" s="121">
        <v>3.3924768518518518E-3</v>
      </c>
      <c r="N4081" s="2"/>
      <c r="O4081" s="2"/>
      <c r="P4081" s="2"/>
      <c r="Q4081" s="2"/>
      <c r="R4081" s="2"/>
      <c r="S4081" s="2"/>
      <c r="V4081" t="str">
        <f t="shared" si="203"/>
        <v>1500SUB-23M</v>
      </c>
      <c r="W4081" s="58" t="e">
        <f>VLOOKUP(V4081,Minimos!$D$3:$E$26,2,FALSE)</f>
        <v>#N/A</v>
      </c>
      <c r="X4081" s="18" t="e">
        <f t="shared" si="204"/>
        <v>#N/A</v>
      </c>
      <c r="Y4081" s="58" t="e">
        <f t="shared" si="205"/>
        <v>#N/A</v>
      </c>
    </row>
    <row r="4082" spans="1:25" x14ac:dyDescent="0.25">
      <c r="A4082" t="s">
        <v>126</v>
      </c>
      <c r="B4082" s="133" t="s">
        <v>186</v>
      </c>
      <c r="C4082" t="s">
        <v>842</v>
      </c>
      <c r="D4082" s="54">
        <v>44717</v>
      </c>
      <c r="E4082" s="133" t="s">
        <v>211</v>
      </c>
      <c r="F4082" s="133" t="s">
        <v>62</v>
      </c>
      <c r="G4082" s="133" t="s">
        <v>20</v>
      </c>
      <c r="H4082" s="2">
        <v>1</v>
      </c>
      <c r="I4082" s="2">
        <v>258</v>
      </c>
      <c r="J4082" s="2" t="s">
        <v>153</v>
      </c>
      <c r="K4082" s="2" t="s">
        <v>67</v>
      </c>
      <c r="L4082" s="2" t="s">
        <v>0</v>
      </c>
      <c r="M4082" s="121">
        <v>1.400578703703704E-3</v>
      </c>
      <c r="N4082" s="2"/>
      <c r="O4082" s="2"/>
      <c r="P4082" s="2"/>
      <c r="Q4082" s="2"/>
      <c r="R4082" s="2"/>
      <c r="S4082" s="2"/>
      <c r="V4082" t="str">
        <f t="shared" si="203"/>
        <v>600INFF</v>
      </c>
      <c r="W4082" s="58" t="e">
        <f>VLOOKUP(V4082,Minimos!$D$3:$E$26,2,FALSE)</f>
        <v>#N/A</v>
      </c>
      <c r="X4082" s="18" t="e">
        <f t="shared" si="204"/>
        <v>#N/A</v>
      </c>
      <c r="Y4082" s="58" t="e">
        <f t="shared" si="205"/>
        <v>#N/A</v>
      </c>
    </row>
    <row r="4083" spans="1:25" x14ac:dyDescent="0.25">
      <c r="A4083" t="s">
        <v>126</v>
      </c>
      <c r="B4083" s="133" t="s">
        <v>186</v>
      </c>
      <c r="C4083" t="s">
        <v>842</v>
      </c>
      <c r="D4083" s="54">
        <v>44717</v>
      </c>
      <c r="E4083" s="133" t="s">
        <v>211</v>
      </c>
      <c r="F4083" s="133" t="s">
        <v>62</v>
      </c>
      <c r="G4083" s="133" t="s">
        <v>20</v>
      </c>
      <c r="H4083" s="2">
        <v>2</v>
      </c>
      <c r="I4083" s="2">
        <v>1246</v>
      </c>
      <c r="J4083" s="2" t="s">
        <v>778</v>
      </c>
      <c r="K4083" s="2" t="s">
        <v>64</v>
      </c>
      <c r="L4083" s="2" t="s">
        <v>0</v>
      </c>
      <c r="M4083" s="121">
        <v>1.434722222222222E-3</v>
      </c>
      <c r="N4083" s="2"/>
      <c r="O4083" s="2"/>
      <c r="P4083" s="2"/>
      <c r="Q4083" s="2"/>
      <c r="R4083" s="2"/>
      <c r="S4083" s="2"/>
      <c r="V4083" t="str">
        <f t="shared" si="203"/>
        <v>600INFF</v>
      </c>
      <c r="W4083" s="58" t="e">
        <f>VLOOKUP(V4083,Minimos!$D$3:$E$26,2,FALSE)</f>
        <v>#N/A</v>
      </c>
      <c r="X4083" s="18" t="e">
        <f t="shared" si="204"/>
        <v>#N/A</v>
      </c>
      <c r="Y4083" s="58" t="e">
        <f t="shared" si="205"/>
        <v>#N/A</v>
      </c>
    </row>
    <row r="4084" spans="1:25" x14ac:dyDescent="0.25">
      <c r="A4084" t="s">
        <v>126</v>
      </c>
      <c r="B4084" s="133" t="s">
        <v>186</v>
      </c>
      <c r="C4084" t="s">
        <v>842</v>
      </c>
      <c r="D4084" s="54">
        <v>44717</v>
      </c>
      <c r="E4084" s="133" t="s">
        <v>211</v>
      </c>
      <c r="F4084" s="133" t="s">
        <v>62</v>
      </c>
      <c r="G4084" s="133" t="s">
        <v>20</v>
      </c>
      <c r="H4084" s="2">
        <v>3</v>
      </c>
      <c r="I4084" s="2">
        <v>842</v>
      </c>
      <c r="J4084" s="2" t="s">
        <v>435</v>
      </c>
      <c r="K4084" s="2" t="s">
        <v>261</v>
      </c>
      <c r="L4084" s="2" t="s">
        <v>0</v>
      </c>
      <c r="M4084" s="121">
        <v>1.4457175925925928E-3</v>
      </c>
      <c r="N4084" s="2"/>
      <c r="O4084" s="2"/>
      <c r="P4084" s="2"/>
      <c r="Q4084" s="2"/>
      <c r="R4084" s="2"/>
      <c r="S4084" s="2"/>
      <c r="V4084" t="str">
        <f t="shared" si="203"/>
        <v>600INFF</v>
      </c>
      <c r="W4084" s="58" t="e">
        <f>VLOOKUP(V4084,Minimos!$D$3:$E$26,2,FALSE)</f>
        <v>#N/A</v>
      </c>
      <c r="X4084" s="18" t="e">
        <f t="shared" si="204"/>
        <v>#N/A</v>
      </c>
      <c r="Y4084" s="58" t="e">
        <f t="shared" si="205"/>
        <v>#N/A</v>
      </c>
    </row>
    <row r="4085" spans="1:25" x14ac:dyDescent="0.25">
      <c r="A4085" t="s">
        <v>126</v>
      </c>
      <c r="B4085" s="133" t="s">
        <v>186</v>
      </c>
      <c r="C4085" t="s">
        <v>842</v>
      </c>
      <c r="D4085" s="54">
        <v>44717</v>
      </c>
      <c r="E4085" s="133" t="s">
        <v>211</v>
      </c>
      <c r="F4085" s="133" t="s">
        <v>62</v>
      </c>
      <c r="G4085" s="133" t="s">
        <v>20</v>
      </c>
      <c r="H4085" s="2">
        <v>4</v>
      </c>
      <c r="I4085" s="2">
        <v>118</v>
      </c>
      <c r="J4085" s="2" t="s">
        <v>277</v>
      </c>
      <c r="K4085" s="2" t="s">
        <v>64</v>
      </c>
      <c r="L4085" s="2" t="s">
        <v>0</v>
      </c>
      <c r="M4085" s="121">
        <v>1.4484953703703706E-3</v>
      </c>
      <c r="N4085" s="2"/>
      <c r="O4085" s="2"/>
      <c r="P4085" s="2"/>
      <c r="Q4085" s="2"/>
      <c r="R4085" s="2"/>
      <c r="S4085" s="2"/>
      <c r="V4085" t="str">
        <f t="shared" si="203"/>
        <v>600INFF</v>
      </c>
      <c r="W4085" s="58" t="e">
        <f>VLOOKUP(V4085,Minimos!$D$3:$E$26,2,FALSE)</f>
        <v>#N/A</v>
      </c>
      <c r="X4085" s="18" t="e">
        <f t="shared" si="204"/>
        <v>#N/A</v>
      </c>
      <c r="Y4085" s="58" t="e">
        <f t="shared" si="205"/>
        <v>#N/A</v>
      </c>
    </row>
    <row r="4086" spans="1:25" x14ac:dyDescent="0.25">
      <c r="A4086" t="s">
        <v>126</v>
      </c>
      <c r="B4086" s="133" t="s">
        <v>186</v>
      </c>
      <c r="C4086" t="s">
        <v>842</v>
      </c>
      <c r="D4086" s="54">
        <v>44717</v>
      </c>
      <c r="E4086" s="133" t="s">
        <v>211</v>
      </c>
      <c r="F4086" s="133" t="s">
        <v>62</v>
      </c>
      <c r="G4086" s="133" t="s">
        <v>20</v>
      </c>
      <c r="H4086" s="2">
        <v>5</v>
      </c>
      <c r="I4086" s="2">
        <v>1202</v>
      </c>
      <c r="J4086" s="2" t="s">
        <v>847</v>
      </c>
      <c r="K4086" s="2" t="s">
        <v>466</v>
      </c>
      <c r="L4086" s="2" t="s">
        <v>0</v>
      </c>
      <c r="M4086" s="121">
        <v>1.4587962962962964E-3</v>
      </c>
      <c r="N4086" s="2"/>
      <c r="O4086" s="2"/>
      <c r="P4086" s="2"/>
      <c r="Q4086" s="2"/>
      <c r="R4086" s="2"/>
      <c r="S4086" s="2"/>
      <c r="V4086" t="str">
        <f t="shared" si="203"/>
        <v>600INFF</v>
      </c>
      <c r="W4086" s="58" t="e">
        <f>VLOOKUP(V4086,Minimos!$D$3:$E$26,2,FALSE)</f>
        <v>#N/A</v>
      </c>
      <c r="X4086" s="18" t="e">
        <f t="shared" si="204"/>
        <v>#N/A</v>
      </c>
      <c r="Y4086" s="58" t="e">
        <f t="shared" si="205"/>
        <v>#N/A</v>
      </c>
    </row>
    <row r="4087" spans="1:25" x14ac:dyDescent="0.25">
      <c r="A4087" t="s">
        <v>126</v>
      </c>
      <c r="B4087" s="133" t="s">
        <v>186</v>
      </c>
      <c r="C4087" t="s">
        <v>842</v>
      </c>
      <c r="D4087" s="54">
        <v>44717</v>
      </c>
      <c r="E4087" s="133" t="s">
        <v>211</v>
      </c>
      <c r="F4087" s="133" t="s">
        <v>62</v>
      </c>
      <c r="G4087" s="133" t="s">
        <v>20</v>
      </c>
      <c r="H4087" s="2">
        <v>6</v>
      </c>
      <c r="I4087" s="2">
        <v>1188</v>
      </c>
      <c r="J4087" s="2" t="s">
        <v>662</v>
      </c>
      <c r="K4087" s="2" t="s">
        <v>260</v>
      </c>
      <c r="L4087" s="2" t="s">
        <v>0</v>
      </c>
      <c r="M4087" s="121">
        <v>1.5090277777777778E-3</v>
      </c>
      <c r="N4087" s="2"/>
      <c r="O4087" s="2"/>
      <c r="P4087" s="2"/>
      <c r="Q4087" s="2"/>
      <c r="R4087" s="2"/>
      <c r="S4087" s="2"/>
      <c r="V4087" t="str">
        <f t="shared" si="203"/>
        <v>600INFF</v>
      </c>
      <c r="W4087" s="58" t="e">
        <f>VLOOKUP(V4087,Minimos!$D$3:$E$26,2,FALSE)</f>
        <v>#N/A</v>
      </c>
      <c r="X4087" s="18" t="e">
        <f t="shared" si="204"/>
        <v>#N/A</v>
      </c>
      <c r="Y4087" s="58" t="e">
        <f t="shared" si="205"/>
        <v>#N/A</v>
      </c>
    </row>
    <row r="4088" spans="1:25" x14ac:dyDescent="0.25">
      <c r="A4088" t="s">
        <v>126</v>
      </c>
      <c r="B4088" s="133" t="s">
        <v>186</v>
      </c>
      <c r="C4088" t="s">
        <v>842</v>
      </c>
      <c r="D4088" s="54">
        <v>44717</v>
      </c>
      <c r="E4088" s="133" t="s">
        <v>211</v>
      </c>
      <c r="F4088" s="133" t="s">
        <v>62</v>
      </c>
      <c r="G4088" s="133" t="s">
        <v>20</v>
      </c>
      <c r="H4088" s="2">
        <v>7</v>
      </c>
      <c r="I4088" s="2">
        <v>569</v>
      </c>
      <c r="J4088" s="2" t="s">
        <v>279</v>
      </c>
      <c r="K4088" s="2" t="s">
        <v>267</v>
      </c>
      <c r="L4088" s="2" t="s">
        <v>0</v>
      </c>
      <c r="M4088" s="121">
        <v>1.5106481481481481E-3</v>
      </c>
      <c r="N4088" s="2"/>
      <c r="O4088" s="2"/>
      <c r="P4088" s="2"/>
      <c r="Q4088" s="2"/>
      <c r="R4088" s="2"/>
      <c r="S4088" s="2"/>
      <c r="V4088" t="str">
        <f t="shared" si="203"/>
        <v>600INFF</v>
      </c>
      <c r="W4088" s="58" t="e">
        <f>VLOOKUP(V4088,Minimos!$D$3:$E$26,2,FALSE)</f>
        <v>#N/A</v>
      </c>
      <c r="X4088" s="18" t="e">
        <f t="shared" si="204"/>
        <v>#N/A</v>
      </c>
      <c r="Y4088" s="58" t="e">
        <f t="shared" si="205"/>
        <v>#N/A</v>
      </c>
    </row>
    <row r="4089" spans="1:25" x14ac:dyDescent="0.25">
      <c r="A4089" t="s">
        <v>126</v>
      </c>
      <c r="B4089" s="133" t="s">
        <v>186</v>
      </c>
      <c r="C4089" t="s">
        <v>842</v>
      </c>
      <c r="D4089" s="54">
        <v>44717</v>
      </c>
      <c r="E4089" s="133" t="s">
        <v>211</v>
      </c>
      <c r="F4089" s="133" t="s">
        <v>62</v>
      </c>
      <c r="G4089" s="133" t="s">
        <v>20</v>
      </c>
      <c r="H4089" s="2">
        <v>8</v>
      </c>
      <c r="I4089" s="2">
        <v>255</v>
      </c>
      <c r="J4089" s="2" t="s">
        <v>148</v>
      </c>
      <c r="K4089" s="2" t="s">
        <v>67</v>
      </c>
      <c r="L4089" s="2" t="s">
        <v>0</v>
      </c>
      <c r="M4089" s="121">
        <v>1.525925925925926E-3</v>
      </c>
      <c r="N4089" s="2"/>
      <c r="O4089" s="2"/>
      <c r="P4089" s="2"/>
      <c r="Q4089" s="2"/>
      <c r="R4089" s="2"/>
      <c r="S4089" s="2"/>
      <c r="V4089" t="str">
        <f t="shared" si="203"/>
        <v>600INFF</v>
      </c>
      <c r="W4089" s="58" t="e">
        <f>VLOOKUP(V4089,Minimos!$D$3:$E$26,2,FALSE)</f>
        <v>#N/A</v>
      </c>
      <c r="X4089" s="18" t="e">
        <f t="shared" si="204"/>
        <v>#N/A</v>
      </c>
      <c r="Y4089" s="58" t="e">
        <f t="shared" si="205"/>
        <v>#N/A</v>
      </c>
    </row>
    <row r="4090" spans="1:25" x14ac:dyDescent="0.25">
      <c r="A4090" t="s">
        <v>126</v>
      </c>
      <c r="B4090" s="133" t="s">
        <v>186</v>
      </c>
      <c r="C4090" t="s">
        <v>842</v>
      </c>
      <c r="D4090" s="54">
        <v>44717</v>
      </c>
      <c r="E4090" s="133" t="s">
        <v>211</v>
      </c>
      <c r="F4090" s="133" t="s">
        <v>62</v>
      </c>
      <c r="G4090" s="133" t="s">
        <v>20</v>
      </c>
      <c r="H4090" s="2">
        <v>9</v>
      </c>
      <c r="I4090" s="2">
        <v>857</v>
      </c>
      <c r="J4090" s="2" t="s">
        <v>663</v>
      </c>
      <c r="K4090" s="2" t="s">
        <v>267</v>
      </c>
      <c r="L4090" s="2" t="s">
        <v>0</v>
      </c>
      <c r="M4090" s="121">
        <v>1.5643518518518521E-3</v>
      </c>
      <c r="N4090" s="2"/>
      <c r="O4090" s="2"/>
      <c r="P4090" s="2"/>
      <c r="Q4090" s="2"/>
      <c r="R4090" s="2"/>
      <c r="S4090" s="2"/>
      <c r="V4090" t="str">
        <f t="shared" si="203"/>
        <v>600INFF</v>
      </c>
      <c r="W4090" s="58" t="e">
        <f>VLOOKUP(V4090,Minimos!$D$3:$E$26,2,FALSE)</f>
        <v>#N/A</v>
      </c>
      <c r="X4090" s="18" t="e">
        <f t="shared" si="204"/>
        <v>#N/A</v>
      </c>
      <c r="Y4090" s="58" t="e">
        <f t="shared" si="205"/>
        <v>#N/A</v>
      </c>
    </row>
    <row r="4091" spans="1:25" x14ac:dyDescent="0.25">
      <c r="A4091" t="s">
        <v>126</v>
      </c>
      <c r="B4091" s="133" t="s">
        <v>186</v>
      </c>
      <c r="C4091" t="s">
        <v>842</v>
      </c>
      <c r="D4091" s="54">
        <v>44717</v>
      </c>
      <c r="E4091" s="133" t="s">
        <v>211</v>
      </c>
      <c r="F4091" s="133" t="s">
        <v>62</v>
      </c>
      <c r="G4091" s="133" t="s">
        <v>20</v>
      </c>
      <c r="H4091" s="2">
        <v>10</v>
      </c>
      <c r="I4091" s="2">
        <v>1125</v>
      </c>
      <c r="J4091" s="2" t="s">
        <v>666</v>
      </c>
      <c r="K4091" s="2" t="s">
        <v>267</v>
      </c>
      <c r="L4091" s="2" t="s">
        <v>0</v>
      </c>
      <c r="M4091" s="121">
        <v>1.710648148148148E-3</v>
      </c>
      <c r="N4091" s="2"/>
      <c r="O4091" s="2"/>
      <c r="P4091" s="2"/>
      <c r="Q4091" s="2"/>
      <c r="R4091" s="2"/>
      <c r="S4091" s="2"/>
      <c r="V4091" t="str">
        <f t="shared" si="203"/>
        <v>600INFF</v>
      </c>
      <c r="W4091" s="58" t="e">
        <f>VLOOKUP(V4091,Minimos!$D$3:$E$26,2,FALSE)</f>
        <v>#N/A</v>
      </c>
      <c r="X4091" s="18" t="e">
        <f t="shared" si="204"/>
        <v>#N/A</v>
      </c>
      <c r="Y4091" s="58" t="e">
        <f t="shared" si="205"/>
        <v>#N/A</v>
      </c>
    </row>
    <row r="4092" spans="1:25" x14ac:dyDescent="0.25">
      <c r="A4092" t="s">
        <v>126</v>
      </c>
      <c r="B4092" s="133" t="s">
        <v>186</v>
      </c>
      <c r="C4092" t="s">
        <v>842</v>
      </c>
      <c r="D4092" s="54">
        <v>44717</v>
      </c>
      <c r="E4092" s="133" t="s">
        <v>211</v>
      </c>
      <c r="F4092" s="133" t="s">
        <v>62</v>
      </c>
      <c r="G4092" s="133" t="s">
        <v>20</v>
      </c>
      <c r="H4092" s="2">
        <v>11</v>
      </c>
      <c r="I4092" s="2">
        <v>1235</v>
      </c>
      <c r="J4092" s="2" t="s">
        <v>793</v>
      </c>
      <c r="K4092" s="2" t="s">
        <v>267</v>
      </c>
      <c r="L4092" s="2" t="s">
        <v>0</v>
      </c>
      <c r="M4092" s="121">
        <v>1.7372685185185188E-3</v>
      </c>
      <c r="N4092" s="2"/>
      <c r="O4092" s="2"/>
      <c r="P4092" s="2"/>
      <c r="Q4092" s="2"/>
      <c r="R4092" s="2"/>
      <c r="S4092" s="2"/>
      <c r="V4092" t="str">
        <f t="shared" si="203"/>
        <v>600INFF</v>
      </c>
      <c r="W4092" s="58" t="e">
        <f>VLOOKUP(V4092,Minimos!$D$3:$E$26,2,FALSE)</f>
        <v>#N/A</v>
      </c>
      <c r="X4092" s="18" t="e">
        <f t="shared" si="204"/>
        <v>#N/A</v>
      </c>
      <c r="Y4092" s="58" t="e">
        <f t="shared" si="205"/>
        <v>#N/A</v>
      </c>
    </row>
    <row r="4093" spans="1:25" x14ac:dyDescent="0.25">
      <c r="A4093" t="s">
        <v>126</v>
      </c>
      <c r="B4093" s="133" t="s">
        <v>186</v>
      </c>
      <c r="C4093" t="s">
        <v>842</v>
      </c>
      <c r="D4093" s="54">
        <v>44717</v>
      </c>
      <c r="E4093" s="133" t="s">
        <v>211</v>
      </c>
      <c r="F4093" s="133" t="s">
        <v>62</v>
      </c>
      <c r="G4093" s="133" t="s">
        <v>20</v>
      </c>
      <c r="H4093" s="2">
        <v>12</v>
      </c>
      <c r="I4093" s="2">
        <v>1133</v>
      </c>
      <c r="J4093" s="2" t="s">
        <v>661</v>
      </c>
      <c r="K4093" s="2" t="s">
        <v>267</v>
      </c>
      <c r="L4093" s="2" t="s">
        <v>0</v>
      </c>
      <c r="M4093" s="121">
        <v>1.8282407407407407E-3</v>
      </c>
      <c r="N4093" s="2"/>
      <c r="O4093" s="2"/>
      <c r="P4093" s="2"/>
      <c r="Q4093" s="2"/>
      <c r="R4093" s="2"/>
      <c r="S4093" s="2"/>
      <c r="V4093" t="str">
        <f t="shared" si="203"/>
        <v>600INFF</v>
      </c>
      <c r="W4093" s="58" t="e">
        <f>VLOOKUP(V4093,Minimos!$D$3:$E$26,2,FALSE)</f>
        <v>#N/A</v>
      </c>
      <c r="X4093" s="18" t="e">
        <f t="shared" si="204"/>
        <v>#N/A</v>
      </c>
      <c r="Y4093" s="58" t="e">
        <f t="shared" si="205"/>
        <v>#N/A</v>
      </c>
    </row>
    <row r="4094" spans="1:25" x14ac:dyDescent="0.25">
      <c r="A4094" t="s">
        <v>126</v>
      </c>
      <c r="B4094" s="133" t="s">
        <v>186</v>
      </c>
      <c r="C4094" t="s">
        <v>842</v>
      </c>
      <c r="D4094" s="54">
        <v>44717</v>
      </c>
      <c r="E4094" s="133" t="s">
        <v>211</v>
      </c>
      <c r="F4094" s="133" t="s">
        <v>62</v>
      </c>
      <c r="G4094" s="133" t="s">
        <v>20</v>
      </c>
      <c r="H4094" s="2">
        <v>13</v>
      </c>
      <c r="I4094" s="2">
        <v>1059</v>
      </c>
      <c r="J4094" s="2" t="s">
        <v>667</v>
      </c>
      <c r="K4094" s="2" t="s">
        <v>267</v>
      </c>
      <c r="L4094" s="2" t="s">
        <v>0</v>
      </c>
      <c r="M4094" s="121">
        <v>1.8506944444444445E-3</v>
      </c>
      <c r="N4094" s="2"/>
      <c r="O4094" s="2"/>
      <c r="P4094" s="2"/>
      <c r="Q4094" s="2"/>
      <c r="R4094" s="2"/>
      <c r="S4094" s="2"/>
      <c r="V4094" t="str">
        <f t="shared" si="203"/>
        <v>600INFF</v>
      </c>
      <c r="W4094" s="58" t="e">
        <f>VLOOKUP(V4094,Minimos!$D$3:$E$26,2,FALSE)</f>
        <v>#N/A</v>
      </c>
      <c r="X4094" s="18" t="e">
        <f t="shared" si="204"/>
        <v>#N/A</v>
      </c>
      <c r="Y4094" s="58" t="e">
        <f t="shared" si="205"/>
        <v>#N/A</v>
      </c>
    </row>
    <row r="4095" spans="1:25" x14ac:dyDescent="0.25">
      <c r="A4095" t="s">
        <v>126</v>
      </c>
      <c r="B4095" s="133" t="s">
        <v>186</v>
      </c>
      <c r="C4095" t="s">
        <v>842</v>
      </c>
      <c r="D4095" s="54">
        <v>44717</v>
      </c>
      <c r="E4095" s="133" t="s">
        <v>211</v>
      </c>
      <c r="F4095" s="133" t="s">
        <v>62</v>
      </c>
      <c r="G4095" s="133" t="s">
        <v>18</v>
      </c>
      <c r="H4095" s="2">
        <v>1</v>
      </c>
      <c r="I4095" s="2">
        <v>127</v>
      </c>
      <c r="J4095" s="2" t="s">
        <v>733</v>
      </c>
      <c r="K4095" s="2" t="s">
        <v>64</v>
      </c>
      <c r="L4095" s="2" t="s">
        <v>0</v>
      </c>
      <c r="M4095" s="121">
        <v>1.1855324074074075E-3</v>
      </c>
      <c r="N4095" s="2"/>
      <c r="O4095" s="2"/>
      <c r="P4095" s="2"/>
      <c r="Q4095" s="2"/>
      <c r="R4095" s="2"/>
      <c r="S4095" s="2"/>
      <c r="V4095" t="str">
        <f t="shared" si="203"/>
        <v>600INFM</v>
      </c>
      <c r="W4095" s="58" t="e">
        <f>VLOOKUP(V4095,Minimos!$D$3:$E$26,2,FALSE)</f>
        <v>#N/A</v>
      </c>
      <c r="X4095" s="18" t="e">
        <f t="shared" si="204"/>
        <v>#N/A</v>
      </c>
      <c r="Y4095" s="58" t="e">
        <f t="shared" si="205"/>
        <v>#N/A</v>
      </c>
    </row>
    <row r="4096" spans="1:25" x14ac:dyDescent="0.25">
      <c r="A4096" t="s">
        <v>126</v>
      </c>
      <c r="B4096" s="133" t="s">
        <v>186</v>
      </c>
      <c r="C4096" t="s">
        <v>842</v>
      </c>
      <c r="D4096" s="54">
        <v>44717</v>
      </c>
      <c r="E4096" s="133" t="s">
        <v>211</v>
      </c>
      <c r="F4096" s="133" t="s">
        <v>62</v>
      </c>
      <c r="G4096" s="133" t="s">
        <v>18</v>
      </c>
      <c r="H4096" s="2">
        <v>2</v>
      </c>
      <c r="I4096" s="2">
        <v>1168</v>
      </c>
      <c r="J4096" s="2" t="s">
        <v>848</v>
      </c>
      <c r="K4096" s="2" t="s">
        <v>466</v>
      </c>
      <c r="L4096" s="2" t="s">
        <v>0</v>
      </c>
      <c r="M4096" s="121">
        <v>1.2851851851851852E-3</v>
      </c>
      <c r="N4096" s="2"/>
      <c r="O4096" s="2"/>
      <c r="P4096" s="2"/>
      <c r="Q4096" s="2"/>
      <c r="R4096" s="2"/>
      <c r="S4096" s="2"/>
      <c r="V4096" t="str">
        <f t="shared" si="203"/>
        <v>600INFM</v>
      </c>
      <c r="W4096" s="58" t="e">
        <f>VLOOKUP(V4096,Minimos!$D$3:$E$26,2,FALSE)</f>
        <v>#N/A</v>
      </c>
      <c r="X4096" s="18" t="e">
        <f t="shared" si="204"/>
        <v>#N/A</v>
      </c>
      <c r="Y4096" s="58" t="e">
        <f t="shared" si="205"/>
        <v>#N/A</v>
      </c>
    </row>
    <row r="4097" spans="1:25" x14ac:dyDescent="0.25">
      <c r="A4097" t="s">
        <v>126</v>
      </c>
      <c r="B4097" s="133" t="s">
        <v>186</v>
      </c>
      <c r="C4097" t="s">
        <v>842</v>
      </c>
      <c r="D4097" s="54">
        <v>44717</v>
      </c>
      <c r="E4097" s="133" t="s">
        <v>211</v>
      </c>
      <c r="F4097" s="133" t="s">
        <v>62</v>
      </c>
      <c r="G4097" s="133" t="s">
        <v>18</v>
      </c>
      <c r="H4097" s="2">
        <v>3</v>
      </c>
      <c r="I4097" s="2">
        <v>55</v>
      </c>
      <c r="J4097" s="2" t="s">
        <v>70</v>
      </c>
      <c r="K4097" s="2" t="s">
        <v>64</v>
      </c>
      <c r="L4097" s="2" t="s">
        <v>0</v>
      </c>
      <c r="M4097" s="121">
        <v>1.3226851851851852E-3</v>
      </c>
      <c r="N4097" s="2"/>
      <c r="O4097" s="2"/>
      <c r="P4097" s="2"/>
      <c r="Q4097" s="2"/>
      <c r="R4097" s="2"/>
      <c r="S4097" s="2"/>
      <c r="V4097" t="str">
        <f t="shared" si="203"/>
        <v>600INFM</v>
      </c>
      <c r="W4097" s="58" t="e">
        <f>VLOOKUP(V4097,Minimos!$D$3:$E$26,2,FALSE)</f>
        <v>#N/A</v>
      </c>
      <c r="X4097" s="18" t="e">
        <f t="shared" si="204"/>
        <v>#N/A</v>
      </c>
      <c r="Y4097" s="58" t="e">
        <f t="shared" si="205"/>
        <v>#N/A</v>
      </c>
    </row>
    <row r="4098" spans="1:25" x14ac:dyDescent="0.25">
      <c r="A4098" t="s">
        <v>126</v>
      </c>
      <c r="B4098" s="133" t="s">
        <v>186</v>
      </c>
      <c r="C4098" t="s">
        <v>842</v>
      </c>
      <c r="D4098" s="54">
        <v>44717</v>
      </c>
      <c r="E4098" s="133" t="s">
        <v>211</v>
      </c>
      <c r="F4098" s="133" t="s">
        <v>62</v>
      </c>
      <c r="G4098" s="133" t="s">
        <v>18</v>
      </c>
      <c r="H4098" s="2">
        <v>4</v>
      </c>
      <c r="I4098" s="2">
        <v>1238</v>
      </c>
      <c r="J4098" s="2" t="s">
        <v>735</v>
      </c>
      <c r="K4098" s="2" t="s">
        <v>267</v>
      </c>
      <c r="L4098" s="2" t="s">
        <v>0</v>
      </c>
      <c r="M4098" s="121">
        <v>1.3626157407407406E-3</v>
      </c>
      <c r="N4098" s="2"/>
      <c r="O4098" s="2"/>
      <c r="P4098" s="2"/>
      <c r="Q4098" s="2"/>
      <c r="R4098" s="2"/>
      <c r="S4098" s="2"/>
      <c r="V4098" t="str">
        <f t="shared" si="203"/>
        <v>600INFM</v>
      </c>
      <c r="W4098" s="58" t="e">
        <f>VLOOKUP(V4098,Minimos!$D$3:$E$26,2,FALSE)</f>
        <v>#N/A</v>
      </c>
      <c r="X4098" s="18" t="e">
        <f t="shared" si="204"/>
        <v>#N/A</v>
      </c>
      <c r="Y4098" s="58" t="e">
        <f t="shared" si="205"/>
        <v>#N/A</v>
      </c>
    </row>
    <row r="4099" spans="1:25" x14ac:dyDescent="0.25">
      <c r="A4099" t="s">
        <v>126</v>
      </c>
      <c r="B4099" s="133" t="s">
        <v>186</v>
      </c>
      <c r="C4099" t="s">
        <v>842</v>
      </c>
      <c r="D4099" s="54">
        <v>44717</v>
      </c>
      <c r="E4099" s="133" t="s">
        <v>211</v>
      </c>
      <c r="F4099" s="133" t="s">
        <v>62</v>
      </c>
      <c r="G4099" s="133" t="s">
        <v>18</v>
      </c>
      <c r="H4099" s="2">
        <v>5</v>
      </c>
      <c r="I4099" s="2">
        <v>459</v>
      </c>
      <c r="J4099" s="2" t="s">
        <v>678</v>
      </c>
      <c r="K4099" s="2" t="s">
        <v>260</v>
      </c>
      <c r="L4099" s="2" t="s">
        <v>0</v>
      </c>
      <c r="M4099" s="121">
        <v>1.6290509259259259E-3</v>
      </c>
      <c r="N4099" s="2"/>
      <c r="O4099" s="2"/>
      <c r="P4099" s="2"/>
      <c r="Q4099" s="2"/>
      <c r="R4099" s="2"/>
      <c r="S4099" s="2"/>
      <c r="V4099" t="str">
        <f t="shared" ref="V4099:V4162" si="206">A4099&amp;L4099&amp;G4099</f>
        <v>600INFM</v>
      </c>
      <c r="W4099" s="58" t="e">
        <f>VLOOKUP(V4099,Minimos!$D$3:$E$26,2,FALSE)</f>
        <v>#N/A</v>
      </c>
      <c r="X4099" s="18" t="e">
        <f t="shared" si="204"/>
        <v>#N/A</v>
      </c>
      <c r="Y4099" s="58" t="e">
        <f t="shared" si="205"/>
        <v>#N/A</v>
      </c>
    </row>
    <row r="4100" spans="1:25" x14ac:dyDescent="0.25">
      <c r="A4100" t="s">
        <v>126</v>
      </c>
      <c r="B4100" s="133" t="s">
        <v>186</v>
      </c>
      <c r="C4100" t="s">
        <v>842</v>
      </c>
      <c r="D4100" s="54">
        <v>44717</v>
      </c>
      <c r="E4100" s="133" t="s">
        <v>211</v>
      </c>
      <c r="F4100" s="133" t="s">
        <v>62</v>
      </c>
      <c r="G4100" s="133" t="s">
        <v>18</v>
      </c>
      <c r="H4100" s="2">
        <v>6</v>
      </c>
      <c r="I4100" s="2">
        <v>1247</v>
      </c>
      <c r="J4100" s="2" t="s">
        <v>785</v>
      </c>
      <c r="K4100" s="2" t="s">
        <v>64</v>
      </c>
      <c r="L4100" s="2" t="s">
        <v>0</v>
      </c>
      <c r="M4100" s="121">
        <v>1.6730324074074076E-3</v>
      </c>
      <c r="N4100" s="2"/>
      <c r="O4100" s="2"/>
      <c r="P4100" s="2"/>
      <c r="Q4100" s="2"/>
      <c r="R4100" s="2"/>
      <c r="S4100" s="2"/>
      <c r="V4100" t="str">
        <f t="shared" si="206"/>
        <v>600INFM</v>
      </c>
      <c r="W4100" s="58" t="e">
        <f>VLOOKUP(V4100,Minimos!$D$3:$E$26,2,FALSE)</f>
        <v>#N/A</v>
      </c>
      <c r="X4100" s="18" t="e">
        <f t="shared" ref="X4100:X4163" si="207">M4100-W4100</f>
        <v>#N/A</v>
      </c>
      <c r="Y4100" s="58" t="e">
        <f t="shared" ref="Y4100:Y4163" si="208">IF(X4100&gt;=0,"Apurado","")</f>
        <v>#N/A</v>
      </c>
    </row>
    <row r="4101" spans="1:25" x14ac:dyDescent="0.25">
      <c r="A4101" t="s">
        <v>129</v>
      </c>
      <c r="B4101" s="133" t="s">
        <v>186</v>
      </c>
      <c r="C4101" t="s">
        <v>842</v>
      </c>
      <c r="D4101" s="54">
        <v>44717</v>
      </c>
      <c r="E4101" s="133" t="s">
        <v>211</v>
      </c>
      <c r="F4101" s="133" t="s">
        <v>62</v>
      </c>
      <c r="G4101" s="133" t="s">
        <v>20</v>
      </c>
      <c r="H4101" s="2">
        <v>1</v>
      </c>
      <c r="I4101" s="2">
        <v>63</v>
      </c>
      <c r="J4101" s="2" t="s">
        <v>245</v>
      </c>
      <c r="K4101" s="2" t="s">
        <v>64</v>
      </c>
      <c r="L4101" s="2" t="s">
        <v>22</v>
      </c>
      <c r="M4101" s="121">
        <v>2.2762731481481484E-3</v>
      </c>
      <c r="N4101" s="2"/>
      <c r="O4101" s="2"/>
      <c r="P4101" s="2"/>
      <c r="Q4101" s="2"/>
      <c r="R4101" s="2"/>
      <c r="S4101" s="2"/>
      <c r="V4101" t="str">
        <f t="shared" si="206"/>
        <v>1000INIF</v>
      </c>
      <c r="W4101" s="58" t="e">
        <f>VLOOKUP(V4101,Minimos!$D$3:$E$26,2,FALSE)</f>
        <v>#N/A</v>
      </c>
      <c r="X4101" s="18" t="e">
        <f t="shared" si="207"/>
        <v>#N/A</v>
      </c>
      <c r="Y4101" s="58" t="e">
        <f t="shared" si="208"/>
        <v>#N/A</v>
      </c>
    </row>
    <row r="4102" spans="1:25" x14ac:dyDescent="0.25">
      <c r="A4102" t="s">
        <v>129</v>
      </c>
      <c r="B4102" s="133" t="s">
        <v>186</v>
      </c>
      <c r="C4102" t="s">
        <v>842</v>
      </c>
      <c r="D4102" s="54">
        <v>44717</v>
      </c>
      <c r="E4102" s="133" t="s">
        <v>211</v>
      </c>
      <c r="F4102" s="133" t="s">
        <v>62</v>
      </c>
      <c r="G4102" s="133" t="s">
        <v>20</v>
      </c>
      <c r="H4102" s="2">
        <v>2</v>
      </c>
      <c r="I4102" s="2">
        <v>297</v>
      </c>
      <c r="J4102" s="2" t="s">
        <v>676</v>
      </c>
      <c r="K4102" s="2" t="s">
        <v>377</v>
      </c>
      <c r="L4102" s="2" t="s">
        <v>22</v>
      </c>
      <c r="M4102" s="121">
        <v>2.3234953703703703E-3</v>
      </c>
      <c r="N4102" s="2"/>
      <c r="O4102" s="2"/>
      <c r="P4102" s="2"/>
      <c r="Q4102" s="2"/>
      <c r="R4102" s="2"/>
      <c r="S4102" s="2"/>
      <c r="V4102" t="str">
        <f t="shared" si="206"/>
        <v>1000INIF</v>
      </c>
      <c r="W4102" s="58" t="e">
        <f>VLOOKUP(V4102,Minimos!$D$3:$E$26,2,FALSE)</f>
        <v>#N/A</v>
      </c>
      <c r="X4102" s="18" t="e">
        <f t="shared" si="207"/>
        <v>#N/A</v>
      </c>
      <c r="Y4102" s="58" t="e">
        <f t="shared" si="208"/>
        <v>#N/A</v>
      </c>
    </row>
    <row r="4103" spans="1:25" x14ac:dyDescent="0.25">
      <c r="A4103" t="s">
        <v>129</v>
      </c>
      <c r="B4103" s="133" t="s">
        <v>186</v>
      </c>
      <c r="C4103" t="s">
        <v>842</v>
      </c>
      <c r="D4103" s="54">
        <v>44717</v>
      </c>
      <c r="E4103" s="133" t="s">
        <v>211</v>
      </c>
      <c r="F4103" s="133" t="s">
        <v>62</v>
      </c>
      <c r="G4103" s="133" t="s">
        <v>20</v>
      </c>
      <c r="H4103" s="2">
        <v>3</v>
      </c>
      <c r="I4103" s="2">
        <v>132</v>
      </c>
      <c r="J4103" s="2" t="s">
        <v>218</v>
      </c>
      <c r="K4103" s="2" t="s">
        <v>64</v>
      </c>
      <c r="L4103" s="2" t="s">
        <v>22</v>
      </c>
      <c r="M4103" s="121">
        <v>2.3506944444444443E-3</v>
      </c>
      <c r="N4103" s="2"/>
      <c r="O4103" s="2"/>
      <c r="P4103" s="2"/>
      <c r="Q4103" s="2"/>
      <c r="R4103" s="2"/>
      <c r="S4103" s="2"/>
      <c r="V4103" t="str">
        <f t="shared" si="206"/>
        <v>1000INIF</v>
      </c>
      <c r="W4103" s="58" t="e">
        <f>VLOOKUP(V4103,Minimos!$D$3:$E$26,2,FALSE)</f>
        <v>#N/A</v>
      </c>
      <c r="X4103" s="18" t="e">
        <f t="shared" si="207"/>
        <v>#N/A</v>
      </c>
      <c r="Y4103" s="58" t="e">
        <f t="shared" si="208"/>
        <v>#N/A</v>
      </c>
    </row>
    <row r="4104" spans="1:25" x14ac:dyDescent="0.25">
      <c r="A4104" t="s">
        <v>129</v>
      </c>
      <c r="B4104" s="133" t="s">
        <v>186</v>
      </c>
      <c r="C4104" t="s">
        <v>842</v>
      </c>
      <c r="D4104" s="54">
        <v>44717</v>
      </c>
      <c r="E4104" s="133" t="s">
        <v>211</v>
      </c>
      <c r="F4104" s="133" t="s">
        <v>62</v>
      </c>
      <c r="G4104" s="133" t="s">
        <v>20</v>
      </c>
      <c r="H4104" s="2">
        <v>4</v>
      </c>
      <c r="I4104" s="2">
        <v>1295</v>
      </c>
      <c r="J4104" s="2" t="s">
        <v>805</v>
      </c>
      <c r="K4104" s="2" t="s">
        <v>64</v>
      </c>
      <c r="L4104" s="2" t="s">
        <v>22</v>
      </c>
      <c r="M4104" s="121">
        <v>2.445023148148148E-3</v>
      </c>
      <c r="N4104" s="2"/>
      <c r="O4104" s="2"/>
      <c r="P4104" s="2"/>
      <c r="Q4104" s="2"/>
      <c r="R4104" s="2"/>
      <c r="S4104" s="2"/>
      <c r="V4104" t="str">
        <f t="shared" si="206"/>
        <v>1000INIF</v>
      </c>
      <c r="W4104" s="58" t="e">
        <f>VLOOKUP(V4104,Minimos!$D$3:$E$26,2,FALSE)</f>
        <v>#N/A</v>
      </c>
      <c r="X4104" s="18" t="e">
        <f t="shared" si="207"/>
        <v>#N/A</v>
      </c>
      <c r="Y4104" s="58" t="e">
        <f t="shared" si="208"/>
        <v>#N/A</v>
      </c>
    </row>
    <row r="4105" spans="1:25" x14ac:dyDescent="0.25">
      <c r="A4105" t="s">
        <v>129</v>
      </c>
      <c r="B4105" s="133" t="s">
        <v>186</v>
      </c>
      <c r="C4105" t="s">
        <v>842</v>
      </c>
      <c r="D4105" s="54">
        <v>44717</v>
      </c>
      <c r="E4105" s="133" t="s">
        <v>211</v>
      </c>
      <c r="F4105" s="133" t="s">
        <v>62</v>
      </c>
      <c r="G4105" s="133" t="s">
        <v>20</v>
      </c>
      <c r="H4105" s="2">
        <v>5</v>
      </c>
      <c r="I4105" s="2">
        <v>285</v>
      </c>
      <c r="J4105" s="2" t="s">
        <v>675</v>
      </c>
      <c r="K4105" s="2" t="s">
        <v>377</v>
      </c>
      <c r="L4105" s="2" t="s">
        <v>22</v>
      </c>
      <c r="M4105" s="121">
        <v>2.800578703703704E-3</v>
      </c>
      <c r="N4105" s="2"/>
      <c r="O4105" s="2"/>
      <c r="P4105" s="2"/>
      <c r="Q4105" s="2"/>
      <c r="R4105" s="2"/>
      <c r="S4105" s="2"/>
      <c r="V4105" t="str">
        <f t="shared" si="206"/>
        <v>1000INIF</v>
      </c>
      <c r="W4105" s="58" t="e">
        <f>VLOOKUP(V4105,Minimos!$D$3:$E$26,2,FALSE)</f>
        <v>#N/A</v>
      </c>
      <c r="X4105" s="18" t="e">
        <f t="shared" si="207"/>
        <v>#N/A</v>
      </c>
      <c r="Y4105" s="58" t="e">
        <f t="shared" si="208"/>
        <v>#N/A</v>
      </c>
    </row>
    <row r="4106" spans="1:25" x14ac:dyDescent="0.25">
      <c r="A4106" t="s">
        <v>129</v>
      </c>
      <c r="B4106" s="133" t="s">
        <v>186</v>
      </c>
      <c r="C4106" t="s">
        <v>842</v>
      </c>
      <c r="D4106" s="54">
        <v>44717</v>
      </c>
      <c r="E4106" s="133" t="s">
        <v>211</v>
      </c>
      <c r="F4106" s="133" t="s">
        <v>62</v>
      </c>
      <c r="G4106" s="133" t="s">
        <v>20</v>
      </c>
      <c r="H4106" s="2">
        <v>6</v>
      </c>
      <c r="I4106" s="2">
        <v>279</v>
      </c>
      <c r="J4106" s="2" t="s">
        <v>242</v>
      </c>
      <c r="K4106" s="2" t="s">
        <v>67</v>
      </c>
      <c r="L4106" s="2" t="s">
        <v>22</v>
      </c>
      <c r="M4106" s="121">
        <v>2.9219907407407406E-3</v>
      </c>
      <c r="N4106" s="2"/>
      <c r="O4106" s="2"/>
      <c r="P4106" s="2"/>
      <c r="Q4106" s="2"/>
      <c r="R4106" s="2"/>
      <c r="S4106" s="2"/>
      <c r="V4106" t="str">
        <f t="shared" si="206"/>
        <v>1000INIF</v>
      </c>
      <c r="W4106" s="58" t="e">
        <f>VLOOKUP(V4106,Minimos!$D$3:$E$26,2,FALSE)</f>
        <v>#N/A</v>
      </c>
      <c r="X4106" s="18" t="e">
        <f t="shared" si="207"/>
        <v>#N/A</v>
      </c>
      <c r="Y4106" s="58" t="e">
        <f t="shared" si="208"/>
        <v>#N/A</v>
      </c>
    </row>
    <row r="4107" spans="1:25" x14ac:dyDescent="0.25">
      <c r="A4107" t="s">
        <v>129</v>
      </c>
      <c r="B4107" s="133" t="s">
        <v>186</v>
      </c>
      <c r="C4107" t="s">
        <v>842</v>
      </c>
      <c r="D4107" s="54">
        <v>44717</v>
      </c>
      <c r="E4107" s="133" t="s">
        <v>211</v>
      </c>
      <c r="F4107" s="133" t="s">
        <v>62</v>
      </c>
      <c r="G4107" s="133" t="s">
        <v>20</v>
      </c>
      <c r="H4107" s="2">
        <v>7</v>
      </c>
      <c r="I4107" s="2">
        <v>1254</v>
      </c>
      <c r="J4107" s="2" t="s">
        <v>811</v>
      </c>
      <c r="K4107" s="2" t="s">
        <v>67</v>
      </c>
      <c r="L4107" s="2" t="s">
        <v>22</v>
      </c>
      <c r="M4107" s="121">
        <v>3.2011574074074073E-3</v>
      </c>
      <c r="N4107" s="2"/>
      <c r="O4107" s="2"/>
      <c r="P4107" s="2"/>
      <c r="Q4107" s="2"/>
      <c r="R4107" s="2"/>
      <c r="S4107" s="2"/>
      <c r="V4107" t="str">
        <f t="shared" si="206"/>
        <v>1000INIF</v>
      </c>
      <c r="W4107" s="58" t="e">
        <f>VLOOKUP(V4107,Minimos!$D$3:$E$26,2,FALSE)</f>
        <v>#N/A</v>
      </c>
      <c r="X4107" s="18" t="e">
        <f t="shared" si="207"/>
        <v>#N/A</v>
      </c>
      <c r="Y4107" s="58" t="e">
        <f t="shared" si="208"/>
        <v>#N/A</v>
      </c>
    </row>
    <row r="4108" spans="1:25" x14ac:dyDescent="0.25">
      <c r="A4108" t="s">
        <v>129</v>
      </c>
      <c r="B4108" s="133" t="s">
        <v>186</v>
      </c>
      <c r="C4108" t="s">
        <v>842</v>
      </c>
      <c r="D4108" s="54">
        <v>44717</v>
      </c>
      <c r="E4108" s="133" t="s">
        <v>211</v>
      </c>
      <c r="F4108" s="133" t="s">
        <v>62</v>
      </c>
      <c r="G4108" s="133" t="s">
        <v>20</v>
      </c>
      <c r="H4108" s="2">
        <v>8</v>
      </c>
      <c r="I4108" s="2">
        <v>1313</v>
      </c>
      <c r="J4108" s="2" t="s">
        <v>840</v>
      </c>
      <c r="K4108" s="2" t="s">
        <v>67</v>
      </c>
      <c r="L4108" s="2" t="s">
        <v>22</v>
      </c>
      <c r="M4108" s="121">
        <v>3.3549768518518516E-3</v>
      </c>
      <c r="N4108" s="2"/>
      <c r="O4108" s="2"/>
      <c r="P4108" s="2"/>
      <c r="Q4108" s="2"/>
      <c r="R4108" s="2"/>
      <c r="S4108" s="2"/>
      <c r="V4108" t="str">
        <f t="shared" si="206"/>
        <v>1000INIF</v>
      </c>
      <c r="W4108" s="58" t="e">
        <f>VLOOKUP(V4108,Minimos!$D$3:$E$26,2,FALSE)</f>
        <v>#N/A</v>
      </c>
      <c r="X4108" s="18" t="e">
        <f t="shared" si="207"/>
        <v>#N/A</v>
      </c>
      <c r="Y4108" s="58" t="e">
        <f t="shared" si="208"/>
        <v>#N/A</v>
      </c>
    </row>
    <row r="4109" spans="1:25" x14ac:dyDescent="0.25">
      <c r="A4109" t="s">
        <v>129</v>
      </c>
      <c r="B4109" s="133" t="s">
        <v>186</v>
      </c>
      <c r="C4109" t="s">
        <v>842</v>
      </c>
      <c r="D4109" s="54">
        <v>44717</v>
      </c>
      <c r="E4109" s="133" t="s">
        <v>211</v>
      </c>
      <c r="F4109" s="133" t="s">
        <v>62</v>
      </c>
      <c r="G4109" s="133" t="s">
        <v>18</v>
      </c>
      <c r="H4109" s="2">
        <v>1</v>
      </c>
      <c r="I4109" s="2">
        <v>140</v>
      </c>
      <c r="J4109" s="2" t="s">
        <v>202</v>
      </c>
      <c r="K4109" s="2" t="s">
        <v>64</v>
      </c>
      <c r="L4109" s="2" t="s">
        <v>22</v>
      </c>
      <c r="M4109" s="121">
        <v>2.1157407407407409E-3</v>
      </c>
      <c r="N4109" s="2"/>
      <c r="O4109" s="2"/>
      <c r="P4109" s="2"/>
      <c r="Q4109" s="2"/>
      <c r="R4109" s="2"/>
      <c r="S4109" s="2"/>
      <c r="V4109" t="str">
        <f t="shared" si="206"/>
        <v>1000INIM</v>
      </c>
      <c r="W4109" s="58" t="e">
        <f>VLOOKUP(V4109,Minimos!$D$3:$E$26,2,FALSE)</f>
        <v>#N/A</v>
      </c>
      <c r="X4109" s="18" t="e">
        <f t="shared" si="207"/>
        <v>#N/A</v>
      </c>
      <c r="Y4109" s="58" t="e">
        <f t="shared" si="208"/>
        <v>#N/A</v>
      </c>
    </row>
    <row r="4110" spans="1:25" x14ac:dyDescent="0.25">
      <c r="A4110" t="s">
        <v>129</v>
      </c>
      <c r="B4110" s="133" t="s">
        <v>186</v>
      </c>
      <c r="C4110" t="s">
        <v>842</v>
      </c>
      <c r="D4110" s="54">
        <v>44717</v>
      </c>
      <c r="E4110" s="133" t="s">
        <v>211</v>
      </c>
      <c r="F4110" s="133" t="s">
        <v>62</v>
      </c>
      <c r="G4110" s="133" t="s">
        <v>18</v>
      </c>
      <c r="H4110" s="2">
        <v>2</v>
      </c>
      <c r="I4110" s="2">
        <v>253</v>
      </c>
      <c r="J4110" s="2" t="s">
        <v>205</v>
      </c>
      <c r="K4110" s="2" t="s">
        <v>67</v>
      </c>
      <c r="L4110" s="2" t="s">
        <v>22</v>
      </c>
      <c r="M4110" s="121">
        <v>2.1267361111111109E-3</v>
      </c>
      <c r="N4110" s="2"/>
      <c r="O4110" s="2"/>
      <c r="P4110" s="2"/>
      <c r="Q4110" s="2"/>
      <c r="R4110" s="2"/>
      <c r="S4110" s="2"/>
      <c r="V4110" t="str">
        <f t="shared" si="206"/>
        <v>1000INIM</v>
      </c>
      <c r="W4110" s="58" t="e">
        <f>VLOOKUP(V4110,Minimos!$D$3:$E$26,2,FALSE)</f>
        <v>#N/A</v>
      </c>
      <c r="X4110" s="18" t="e">
        <f t="shared" si="207"/>
        <v>#N/A</v>
      </c>
      <c r="Y4110" s="58" t="e">
        <f t="shared" si="208"/>
        <v>#N/A</v>
      </c>
    </row>
    <row r="4111" spans="1:25" x14ac:dyDescent="0.25">
      <c r="A4111" t="s">
        <v>129</v>
      </c>
      <c r="B4111" s="133" t="s">
        <v>186</v>
      </c>
      <c r="C4111" t="s">
        <v>842</v>
      </c>
      <c r="D4111" s="54">
        <v>44717</v>
      </c>
      <c r="E4111" s="133" t="s">
        <v>211</v>
      </c>
      <c r="F4111" s="133" t="s">
        <v>62</v>
      </c>
      <c r="G4111" s="133" t="s">
        <v>18</v>
      </c>
      <c r="H4111" s="2">
        <v>3</v>
      </c>
      <c r="I4111" s="2">
        <v>100</v>
      </c>
      <c r="J4111" s="2" t="s">
        <v>247</v>
      </c>
      <c r="K4111" s="2" t="s">
        <v>64</v>
      </c>
      <c r="L4111" s="2" t="s">
        <v>22</v>
      </c>
      <c r="M4111" s="121">
        <v>2.1629629629629629E-3</v>
      </c>
      <c r="N4111" s="2"/>
      <c r="O4111" s="2"/>
      <c r="P4111" s="2"/>
      <c r="Q4111" s="2"/>
      <c r="R4111" s="2"/>
      <c r="S4111" s="2"/>
      <c r="V4111" t="str">
        <f t="shared" si="206"/>
        <v>1000INIM</v>
      </c>
      <c r="W4111" s="58" t="e">
        <f>VLOOKUP(V4111,Minimos!$D$3:$E$26,2,FALSE)</f>
        <v>#N/A</v>
      </c>
      <c r="X4111" s="18" t="e">
        <f t="shared" si="207"/>
        <v>#N/A</v>
      </c>
      <c r="Y4111" s="58" t="e">
        <f t="shared" si="208"/>
        <v>#N/A</v>
      </c>
    </row>
    <row r="4112" spans="1:25" x14ac:dyDescent="0.25">
      <c r="A4112" t="s">
        <v>129</v>
      </c>
      <c r="B4112" s="133" t="s">
        <v>186</v>
      </c>
      <c r="C4112" t="s">
        <v>842</v>
      </c>
      <c r="D4112" s="54">
        <v>44717</v>
      </c>
      <c r="E4112" s="133" t="s">
        <v>211</v>
      </c>
      <c r="F4112" s="133" t="s">
        <v>62</v>
      </c>
      <c r="G4112" s="133" t="s">
        <v>18</v>
      </c>
      <c r="H4112" s="2">
        <v>4</v>
      </c>
      <c r="I4112" s="2">
        <v>466</v>
      </c>
      <c r="J4112" s="2" t="s">
        <v>194</v>
      </c>
      <c r="K4112" s="2" t="s">
        <v>260</v>
      </c>
      <c r="L4112" s="2" t="s">
        <v>22</v>
      </c>
      <c r="M4112" s="121">
        <v>2.2506944444444445E-3</v>
      </c>
      <c r="N4112" s="2"/>
      <c r="O4112" s="2"/>
      <c r="P4112" s="2"/>
      <c r="Q4112" s="2"/>
      <c r="R4112" s="2"/>
      <c r="S4112" s="2"/>
      <c r="V4112" t="str">
        <f t="shared" si="206"/>
        <v>1000INIM</v>
      </c>
      <c r="W4112" s="58" t="e">
        <f>VLOOKUP(V4112,Minimos!$D$3:$E$26,2,FALSE)</f>
        <v>#N/A</v>
      </c>
      <c r="X4112" s="18" t="e">
        <f t="shared" si="207"/>
        <v>#N/A</v>
      </c>
      <c r="Y4112" s="58" t="e">
        <f t="shared" si="208"/>
        <v>#N/A</v>
      </c>
    </row>
    <row r="4113" spans="1:25" x14ac:dyDescent="0.25">
      <c r="A4113" t="s">
        <v>129</v>
      </c>
      <c r="B4113" s="133" t="s">
        <v>186</v>
      </c>
      <c r="C4113" t="s">
        <v>842</v>
      </c>
      <c r="D4113" s="54">
        <v>44717</v>
      </c>
      <c r="E4113" s="133" t="s">
        <v>211</v>
      </c>
      <c r="F4113" s="133" t="s">
        <v>62</v>
      </c>
      <c r="G4113" s="133" t="s">
        <v>18</v>
      </c>
      <c r="H4113" s="2">
        <v>5</v>
      </c>
      <c r="I4113" s="2">
        <v>274</v>
      </c>
      <c r="J4113" s="2" t="s">
        <v>201</v>
      </c>
      <c r="K4113" s="2" t="s">
        <v>67</v>
      </c>
      <c r="L4113" s="2" t="s">
        <v>22</v>
      </c>
      <c r="M4113" s="121">
        <v>2.2685185185185182E-3</v>
      </c>
      <c r="N4113" s="2"/>
      <c r="O4113" s="2"/>
      <c r="P4113" s="2"/>
      <c r="Q4113" s="2"/>
      <c r="R4113" s="2"/>
      <c r="S4113" s="2"/>
      <c r="V4113" t="str">
        <f t="shared" si="206"/>
        <v>1000INIM</v>
      </c>
      <c r="W4113" s="58" t="e">
        <f>VLOOKUP(V4113,Minimos!$D$3:$E$26,2,FALSE)</f>
        <v>#N/A</v>
      </c>
      <c r="X4113" s="18" t="e">
        <f t="shared" si="207"/>
        <v>#N/A</v>
      </c>
      <c r="Y4113" s="58" t="e">
        <f t="shared" si="208"/>
        <v>#N/A</v>
      </c>
    </row>
    <row r="4114" spans="1:25" x14ac:dyDescent="0.25">
      <c r="A4114" t="s">
        <v>129</v>
      </c>
      <c r="B4114" s="133" t="s">
        <v>186</v>
      </c>
      <c r="C4114" t="s">
        <v>842</v>
      </c>
      <c r="D4114" s="54">
        <v>44717</v>
      </c>
      <c r="E4114" s="133" t="s">
        <v>211</v>
      </c>
      <c r="F4114" s="133" t="s">
        <v>62</v>
      </c>
      <c r="G4114" s="133" t="s">
        <v>18</v>
      </c>
      <c r="H4114" s="2">
        <v>6</v>
      </c>
      <c r="I4114" s="2">
        <v>160</v>
      </c>
      <c r="J4114" s="2" t="s">
        <v>209</v>
      </c>
      <c r="K4114" s="2" t="s">
        <v>64</v>
      </c>
      <c r="L4114" s="2" t="s">
        <v>22</v>
      </c>
      <c r="M4114" s="121">
        <v>2.3697916666666667E-3</v>
      </c>
      <c r="N4114" s="2"/>
      <c r="O4114" s="2"/>
      <c r="P4114" s="2"/>
      <c r="Q4114" s="2"/>
      <c r="R4114" s="2"/>
      <c r="S4114" s="2"/>
      <c r="V4114" t="str">
        <f t="shared" si="206"/>
        <v>1000INIM</v>
      </c>
      <c r="W4114" s="58" t="e">
        <f>VLOOKUP(V4114,Minimos!$D$3:$E$26,2,FALSE)</f>
        <v>#N/A</v>
      </c>
      <c r="X4114" s="18" t="e">
        <f t="shared" si="207"/>
        <v>#N/A</v>
      </c>
      <c r="Y4114" s="58" t="e">
        <f t="shared" si="208"/>
        <v>#N/A</v>
      </c>
    </row>
    <row r="4115" spans="1:25" x14ac:dyDescent="0.25">
      <c r="A4115" t="s">
        <v>129</v>
      </c>
      <c r="B4115" s="133" t="s">
        <v>186</v>
      </c>
      <c r="C4115" t="s">
        <v>842</v>
      </c>
      <c r="D4115" s="54">
        <v>44717</v>
      </c>
      <c r="E4115" s="133" t="s">
        <v>211</v>
      </c>
      <c r="F4115" s="133" t="s">
        <v>62</v>
      </c>
      <c r="G4115" s="133" t="s">
        <v>18</v>
      </c>
      <c r="H4115" s="2">
        <v>7</v>
      </c>
      <c r="I4115" s="2">
        <v>1299</v>
      </c>
      <c r="J4115" s="2" t="s">
        <v>819</v>
      </c>
      <c r="K4115" s="2" t="s">
        <v>267</v>
      </c>
      <c r="L4115" s="2" t="s">
        <v>22</v>
      </c>
      <c r="M4115" s="121">
        <v>2.7539351851851852E-3</v>
      </c>
      <c r="N4115" s="2"/>
      <c r="O4115" s="2"/>
      <c r="P4115" s="2"/>
      <c r="Q4115" s="2"/>
      <c r="R4115" s="2"/>
      <c r="S4115" s="2"/>
      <c r="V4115" t="str">
        <f t="shared" si="206"/>
        <v>1000INIM</v>
      </c>
      <c r="W4115" s="58" t="e">
        <f>VLOOKUP(V4115,Minimos!$D$3:$E$26,2,FALSE)</f>
        <v>#N/A</v>
      </c>
      <c r="X4115" s="18" t="e">
        <f t="shared" si="207"/>
        <v>#N/A</v>
      </c>
      <c r="Y4115" s="58" t="e">
        <f t="shared" si="208"/>
        <v>#N/A</v>
      </c>
    </row>
    <row r="4116" spans="1:25" x14ac:dyDescent="0.25">
      <c r="A4116" t="s">
        <v>97</v>
      </c>
      <c r="B4116" s="133" t="s">
        <v>188</v>
      </c>
      <c r="C4116" t="s">
        <v>849</v>
      </c>
      <c r="D4116" s="54">
        <v>44720</v>
      </c>
      <c r="E4116" s="133" t="s">
        <v>58</v>
      </c>
      <c r="F4116" s="133" t="s">
        <v>62</v>
      </c>
      <c r="G4116" s="133" t="s">
        <v>18</v>
      </c>
      <c r="H4116" s="2">
        <v>1</v>
      </c>
      <c r="I4116" s="2">
        <v>140</v>
      </c>
      <c r="J4116" s="2" t="s">
        <v>202</v>
      </c>
      <c r="K4116" s="2" t="s">
        <v>64</v>
      </c>
      <c r="L4116" s="2" t="s">
        <v>22</v>
      </c>
      <c r="M4116" s="16">
        <v>3.35</v>
      </c>
      <c r="N4116" s="2"/>
      <c r="O4116" s="2"/>
      <c r="P4116" s="2"/>
      <c r="Q4116" s="2"/>
      <c r="R4116" s="2"/>
      <c r="S4116" s="2"/>
      <c r="V4116" t="str">
        <f t="shared" si="206"/>
        <v>VARAINIM</v>
      </c>
      <c r="W4116" s="58" t="e">
        <f>VLOOKUP(V4116,Minimos!$D$3:$E$26,2,FALSE)</f>
        <v>#N/A</v>
      </c>
      <c r="X4116" s="18" t="e">
        <f t="shared" si="207"/>
        <v>#N/A</v>
      </c>
      <c r="Y4116" s="58" t="e">
        <f t="shared" si="208"/>
        <v>#N/A</v>
      </c>
    </row>
    <row r="4117" spans="1:25" x14ac:dyDescent="0.25">
      <c r="A4117" t="s">
        <v>97</v>
      </c>
      <c r="B4117" s="133" t="s">
        <v>188</v>
      </c>
      <c r="C4117" t="s">
        <v>849</v>
      </c>
      <c r="D4117" s="54">
        <v>44720</v>
      </c>
      <c r="E4117" s="133" t="s">
        <v>58</v>
      </c>
      <c r="F4117" s="133" t="s">
        <v>62</v>
      </c>
      <c r="G4117" s="133" t="s">
        <v>18</v>
      </c>
      <c r="H4117" s="2">
        <v>2</v>
      </c>
      <c r="I4117" s="2">
        <v>160</v>
      </c>
      <c r="J4117" s="2" t="s">
        <v>209</v>
      </c>
      <c r="K4117" s="2" t="s">
        <v>64</v>
      </c>
      <c r="L4117" s="2" t="s">
        <v>22</v>
      </c>
      <c r="M4117" s="16">
        <v>1.95</v>
      </c>
      <c r="N4117" s="2"/>
      <c r="O4117" s="2"/>
      <c r="P4117" s="2"/>
      <c r="Q4117" s="2"/>
      <c r="R4117" s="2"/>
      <c r="S4117" s="2"/>
      <c r="V4117" t="str">
        <f t="shared" si="206"/>
        <v>VARAINIM</v>
      </c>
      <c r="W4117" s="58" t="e">
        <f>VLOOKUP(V4117,Minimos!$D$3:$E$26,2,FALSE)</f>
        <v>#N/A</v>
      </c>
      <c r="X4117" s="18" t="e">
        <f t="shared" si="207"/>
        <v>#N/A</v>
      </c>
      <c r="Y4117" s="58" t="e">
        <f t="shared" si="208"/>
        <v>#N/A</v>
      </c>
    </row>
    <row r="4118" spans="1:25" x14ac:dyDescent="0.25">
      <c r="A4118" t="s">
        <v>97</v>
      </c>
      <c r="B4118" s="133" t="s">
        <v>188</v>
      </c>
      <c r="C4118" t="s">
        <v>849</v>
      </c>
      <c r="D4118" s="54">
        <v>44720</v>
      </c>
      <c r="E4118" s="133" t="s">
        <v>58</v>
      </c>
      <c r="F4118" s="133" t="s">
        <v>62</v>
      </c>
      <c r="G4118" s="133" t="s">
        <v>20</v>
      </c>
      <c r="H4118" s="2">
        <v>1</v>
      </c>
      <c r="I4118" s="2">
        <v>85</v>
      </c>
      <c r="J4118" s="2" t="s">
        <v>330</v>
      </c>
      <c r="K4118" s="2" t="s">
        <v>64</v>
      </c>
      <c r="L4118" s="2" t="s">
        <v>23</v>
      </c>
      <c r="M4118" s="16">
        <v>2.9</v>
      </c>
      <c r="N4118" s="2"/>
      <c r="O4118" s="2"/>
      <c r="P4118" s="2"/>
      <c r="Q4118" s="2"/>
      <c r="R4118" s="2"/>
      <c r="S4118" s="2"/>
      <c r="V4118" t="str">
        <f t="shared" si="206"/>
        <v>VARAJUVF</v>
      </c>
      <c r="W4118" s="58" t="e">
        <f>VLOOKUP(V4118,Minimos!$D$3:$E$26,2,FALSE)</f>
        <v>#N/A</v>
      </c>
      <c r="X4118" s="18" t="e">
        <f t="shared" si="207"/>
        <v>#N/A</v>
      </c>
      <c r="Y4118" s="58" t="e">
        <f t="shared" si="208"/>
        <v>#N/A</v>
      </c>
    </row>
    <row r="4119" spans="1:25" x14ac:dyDescent="0.25">
      <c r="A4119" t="s">
        <v>97</v>
      </c>
      <c r="B4119" s="133" t="s">
        <v>188</v>
      </c>
      <c r="C4119" t="s">
        <v>849</v>
      </c>
      <c r="D4119" s="54">
        <v>44720</v>
      </c>
      <c r="E4119" s="133" t="s">
        <v>58</v>
      </c>
      <c r="F4119" s="133" t="s">
        <v>62</v>
      </c>
      <c r="G4119" s="133" t="s">
        <v>20</v>
      </c>
      <c r="H4119" s="2">
        <v>2</v>
      </c>
      <c r="I4119" s="2">
        <v>684</v>
      </c>
      <c r="J4119" s="2" t="s">
        <v>423</v>
      </c>
      <c r="K4119" s="2" t="s">
        <v>64</v>
      </c>
      <c r="L4119" s="2" t="s">
        <v>23</v>
      </c>
      <c r="M4119" s="16">
        <v>2.5</v>
      </c>
      <c r="N4119" s="2"/>
      <c r="O4119" s="2"/>
      <c r="P4119" s="2"/>
      <c r="Q4119" s="2"/>
      <c r="R4119" s="2"/>
      <c r="S4119" s="2"/>
      <c r="V4119" t="str">
        <f t="shared" si="206"/>
        <v>VARAJUVF</v>
      </c>
      <c r="W4119" s="58" t="e">
        <f>VLOOKUP(V4119,Minimos!$D$3:$E$26,2,FALSE)</f>
        <v>#N/A</v>
      </c>
      <c r="X4119" s="18" t="e">
        <f t="shared" si="207"/>
        <v>#N/A</v>
      </c>
      <c r="Y4119" s="58" t="e">
        <f t="shared" si="208"/>
        <v>#N/A</v>
      </c>
    </row>
    <row r="4120" spans="1:25" x14ac:dyDescent="0.25">
      <c r="A4120" t="s">
        <v>97</v>
      </c>
      <c r="B4120" s="133" t="s">
        <v>188</v>
      </c>
      <c r="C4120" t="s">
        <v>849</v>
      </c>
      <c r="D4120" s="54">
        <v>44720</v>
      </c>
      <c r="E4120" s="133" t="s">
        <v>58</v>
      </c>
      <c r="F4120" s="133" t="s">
        <v>62</v>
      </c>
      <c r="G4120" s="133" t="s">
        <v>20</v>
      </c>
      <c r="H4120" s="2">
        <v>3</v>
      </c>
      <c r="I4120" s="2">
        <v>816</v>
      </c>
      <c r="J4120" s="2" t="s">
        <v>328</v>
      </c>
      <c r="K4120" s="2" t="s">
        <v>64</v>
      </c>
      <c r="L4120" s="2" t="s">
        <v>23</v>
      </c>
      <c r="M4120" s="16">
        <v>2.25</v>
      </c>
      <c r="N4120" s="2"/>
      <c r="O4120" s="2"/>
      <c r="P4120" s="2"/>
      <c r="Q4120" s="2"/>
      <c r="R4120" s="2"/>
      <c r="S4120" s="2"/>
      <c r="V4120" t="str">
        <f t="shared" si="206"/>
        <v>VARAJUVF</v>
      </c>
      <c r="W4120" s="58" t="e">
        <f>VLOOKUP(V4120,Minimos!$D$3:$E$26,2,FALSE)</f>
        <v>#N/A</v>
      </c>
      <c r="X4120" s="18" t="e">
        <f t="shared" si="207"/>
        <v>#N/A</v>
      </c>
      <c r="Y4120" s="58" t="e">
        <f t="shared" si="208"/>
        <v>#N/A</v>
      </c>
    </row>
    <row r="4121" spans="1:25" x14ac:dyDescent="0.25">
      <c r="A4121" t="s">
        <v>97</v>
      </c>
      <c r="B4121" s="133" t="s">
        <v>188</v>
      </c>
      <c r="C4121" t="s">
        <v>849</v>
      </c>
      <c r="D4121" s="54">
        <v>44720</v>
      </c>
      <c r="E4121" s="133" t="s">
        <v>58</v>
      </c>
      <c r="F4121" s="133" t="s">
        <v>62</v>
      </c>
      <c r="G4121" s="133" t="s">
        <v>20</v>
      </c>
      <c r="H4121" s="2">
        <v>4</v>
      </c>
      <c r="I4121" s="2">
        <v>693</v>
      </c>
      <c r="J4121" s="2" t="s">
        <v>309</v>
      </c>
      <c r="K4121" s="2" t="s">
        <v>64</v>
      </c>
      <c r="L4121" s="2" t="s">
        <v>23</v>
      </c>
      <c r="M4121" s="16">
        <v>2.25</v>
      </c>
      <c r="N4121" s="2"/>
      <c r="O4121" s="2"/>
      <c r="P4121" s="2"/>
      <c r="Q4121" s="2"/>
      <c r="R4121" s="2"/>
      <c r="S4121" s="2"/>
      <c r="V4121" t="str">
        <f t="shared" si="206"/>
        <v>VARAJUVF</v>
      </c>
      <c r="W4121" s="58" t="e">
        <f>VLOOKUP(V4121,Minimos!$D$3:$E$26,2,FALSE)</f>
        <v>#N/A</v>
      </c>
      <c r="X4121" s="18" t="e">
        <f t="shared" si="207"/>
        <v>#N/A</v>
      </c>
      <c r="Y4121" s="58" t="e">
        <f t="shared" si="208"/>
        <v>#N/A</v>
      </c>
    </row>
    <row r="4122" spans="1:25" x14ac:dyDescent="0.25">
      <c r="A4122" t="s">
        <v>97</v>
      </c>
      <c r="B4122" s="133" t="s">
        <v>188</v>
      </c>
      <c r="C4122" t="s">
        <v>849</v>
      </c>
      <c r="D4122" s="54">
        <v>44720</v>
      </c>
      <c r="E4122" s="133" t="s">
        <v>58</v>
      </c>
      <c r="F4122" s="133" t="s">
        <v>62</v>
      </c>
      <c r="G4122" s="133" t="s">
        <v>20</v>
      </c>
      <c r="H4122" s="2">
        <v>5</v>
      </c>
      <c r="I4122" s="2">
        <v>95</v>
      </c>
      <c r="J4122" s="2" t="s">
        <v>217</v>
      </c>
      <c r="K4122" s="2" t="s">
        <v>64</v>
      </c>
      <c r="L4122" s="2" t="s">
        <v>22</v>
      </c>
      <c r="M4122" s="16">
        <v>1.95</v>
      </c>
      <c r="N4122" s="2"/>
      <c r="O4122" s="2"/>
      <c r="P4122" s="2"/>
      <c r="Q4122" s="2"/>
      <c r="R4122" s="2"/>
      <c r="S4122" s="2"/>
      <c r="V4122" t="str">
        <f t="shared" si="206"/>
        <v>VARAINIF</v>
      </c>
      <c r="W4122" s="58" t="e">
        <f>VLOOKUP(V4122,Minimos!$D$3:$E$26,2,FALSE)</f>
        <v>#N/A</v>
      </c>
      <c r="X4122" s="18" t="e">
        <f t="shared" si="207"/>
        <v>#N/A</v>
      </c>
      <c r="Y4122" s="58" t="e">
        <f t="shared" si="208"/>
        <v>#N/A</v>
      </c>
    </row>
    <row r="4123" spans="1:25" x14ac:dyDescent="0.25">
      <c r="A4123" t="s">
        <v>91</v>
      </c>
      <c r="B4123" s="133" t="s">
        <v>30</v>
      </c>
      <c r="C4123" t="s">
        <v>850</v>
      </c>
      <c r="D4123" s="54">
        <v>44717</v>
      </c>
      <c r="E4123" s="133" t="s">
        <v>852</v>
      </c>
      <c r="F4123" s="133" t="s">
        <v>851</v>
      </c>
      <c r="G4123" s="133" t="s">
        <v>20</v>
      </c>
      <c r="H4123" s="2">
        <v>1</v>
      </c>
      <c r="I4123" s="2">
        <v>883</v>
      </c>
      <c r="J4123" s="2" t="s">
        <v>236</v>
      </c>
      <c r="K4123" s="2" t="s">
        <v>66</v>
      </c>
      <c r="L4123" s="2" t="s">
        <v>22</v>
      </c>
      <c r="M4123" s="16">
        <v>35.979999999999997</v>
      </c>
      <c r="N4123" s="2" t="s">
        <v>1</v>
      </c>
      <c r="O4123" s="2">
        <v>35.83</v>
      </c>
      <c r="P4123" s="2" t="s">
        <v>1</v>
      </c>
      <c r="Q4123" s="2">
        <v>32.86</v>
      </c>
      <c r="R4123" s="2">
        <v>35.979999999999997</v>
      </c>
      <c r="S4123" s="2">
        <v>34.950000000000003</v>
      </c>
      <c r="V4123" t="str">
        <f t="shared" si="206"/>
        <v>DISCO07INIF</v>
      </c>
      <c r="W4123" s="58" t="e">
        <f>VLOOKUP(V4123,Minimos!$D$3:$E$26,2,FALSE)</f>
        <v>#N/A</v>
      </c>
      <c r="X4123" s="18" t="e">
        <f t="shared" si="207"/>
        <v>#N/A</v>
      </c>
      <c r="Y4123" s="58" t="e">
        <f t="shared" si="208"/>
        <v>#N/A</v>
      </c>
    </row>
    <row r="4124" spans="1:25" x14ac:dyDescent="0.25">
      <c r="A4124" t="s">
        <v>127</v>
      </c>
      <c r="B4124" s="133" t="s">
        <v>186</v>
      </c>
      <c r="C4124" t="s">
        <v>850</v>
      </c>
      <c r="D4124" s="54">
        <v>44717</v>
      </c>
      <c r="E4124" s="133" t="s">
        <v>852</v>
      </c>
      <c r="F4124" s="133" t="s">
        <v>851</v>
      </c>
      <c r="G4124" s="133" t="s">
        <v>20</v>
      </c>
      <c r="H4124" s="2">
        <v>1</v>
      </c>
      <c r="I4124" s="2">
        <v>886</v>
      </c>
      <c r="J4124" s="2" t="s">
        <v>176</v>
      </c>
      <c r="K4124" s="2" t="s">
        <v>66</v>
      </c>
      <c r="L4124" s="2" t="s">
        <v>22</v>
      </c>
      <c r="M4124" s="121">
        <v>1.8222222222222223E-3</v>
      </c>
      <c r="N4124" s="2"/>
      <c r="O4124" s="2"/>
      <c r="P4124" s="2"/>
      <c r="Q4124" s="2"/>
      <c r="R4124" s="2"/>
      <c r="S4124" s="2"/>
      <c r="V4124" t="str">
        <f t="shared" si="206"/>
        <v>800INIF</v>
      </c>
      <c r="W4124" s="58" t="e">
        <f>VLOOKUP(V4124,Minimos!$D$3:$E$26,2,FALSE)</f>
        <v>#N/A</v>
      </c>
      <c r="X4124" s="18" t="e">
        <f t="shared" si="207"/>
        <v>#N/A</v>
      </c>
      <c r="Y4124" s="58" t="e">
        <f t="shared" si="208"/>
        <v>#N/A</v>
      </c>
    </row>
    <row r="4125" spans="1:25" x14ac:dyDescent="0.25">
      <c r="A4125" t="s">
        <v>98</v>
      </c>
      <c r="B4125" s="133" t="s">
        <v>188</v>
      </c>
      <c r="C4125" t="s">
        <v>850</v>
      </c>
      <c r="D4125" s="54">
        <v>44717</v>
      </c>
      <c r="E4125" s="133" t="s">
        <v>852</v>
      </c>
      <c r="F4125" s="133" t="s">
        <v>851</v>
      </c>
      <c r="G4125" s="133" t="s">
        <v>18</v>
      </c>
      <c r="H4125" s="2">
        <v>2</v>
      </c>
      <c r="I4125" s="2">
        <v>881</v>
      </c>
      <c r="J4125" s="2" t="s">
        <v>273</v>
      </c>
      <c r="K4125" s="2" t="s">
        <v>66</v>
      </c>
      <c r="L4125" s="2" t="s">
        <v>0</v>
      </c>
      <c r="M4125" s="16">
        <v>1.35</v>
      </c>
      <c r="N4125" s="2"/>
      <c r="O4125" s="2"/>
      <c r="P4125" s="2"/>
      <c r="Q4125" s="2"/>
      <c r="R4125" s="2"/>
      <c r="S4125" s="2"/>
      <c r="V4125" t="str">
        <f t="shared" si="206"/>
        <v>ALTURAINFM</v>
      </c>
      <c r="W4125" s="58" t="e">
        <f>VLOOKUP(V4125,Minimos!$D$3:$E$26,2,FALSE)</f>
        <v>#N/A</v>
      </c>
      <c r="X4125" s="18" t="e">
        <f t="shared" si="207"/>
        <v>#N/A</v>
      </c>
      <c r="Y4125" s="58" t="e">
        <f t="shared" si="208"/>
        <v>#N/A</v>
      </c>
    </row>
    <row r="4126" spans="1:25" x14ac:dyDescent="0.25">
      <c r="A4126" t="s">
        <v>42</v>
      </c>
      <c r="B4126" s="133" t="s">
        <v>30</v>
      </c>
      <c r="C4126" t="s">
        <v>853</v>
      </c>
      <c r="D4126" s="54">
        <v>44718</v>
      </c>
      <c r="E4126" s="133" t="s">
        <v>854</v>
      </c>
      <c r="F4126" s="133" t="s">
        <v>854</v>
      </c>
      <c r="G4126" s="133" t="s">
        <v>20</v>
      </c>
      <c r="H4126" s="2">
        <v>5</v>
      </c>
      <c r="I4126" s="2"/>
      <c r="J4126" s="2" t="s">
        <v>265</v>
      </c>
      <c r="K4126" s="2" t="s">
        <v>64</v>
      </c>
      <c r="L4126" s="2" t="s">
        <v>23</v>
      </c>
      <c r="M4126" s="16">
        <v>55.55</v>
      </c>
      <c r="N4126" s="2"/>
      <c r="O4126" s="2"/>
      <c r="P4126" s="2"/>
      <c r="Q4126" s="2"/>
      <c r="R4126" s="2"/>
      <c r="S4126" s="2"/>
      <c r="V4126" t="str">
        <f t="shared" si="206"/>
        <v>MARTEL4JUVF</v>
      </c>
      <c r="W4126" s="58">
        <f>VLOOKUP(V4126,Minimos!$D$3:$E$26,2,FALSE)</f>
        <v>33</v>
      </c>
      <c r="X4126" s="18">
        <f t="shared" si="207"/>
        <v>22.549999999999997</v>
      </c>
      <c r="Y4126" s="58" t="str">
        <f t="shared" si="208"/>
        <v>Apurado</v>
      </c>
    </row>
    <row r="4127" spans="1:25" x14ac:dyDescent="0.25">
      <c r="A4127" t="s">
        <v>38</v>
      </c>
      <c r="B4127" s="133" t="s">
        <v>30</v>
      </c>
      <c r="C4127" t="s">
        <v>853</v>
      </c>
      <c r="D4127" s="54">
        <v>44718</v>
      </c>
      <c r="E4127" s="133" t="s">
        <v>854</v>
      </c>
      <c r="F4127" s="133" t="s">
        <v>854</v>
      </c>
      <c r="G4127" s="133" t="s">
        <v>18</v>
      </c>
      <c r="H4127" s="2">
        <v>2</v>
      </c>
      <c r="I4127" s="2"/>
      <c r="J4127" s="2" t="s">
        <v>262</v>
      </c>
      <c r="K4127" s="2" t="s">
        <v>64</v>
      </c>
      <c r="L4127" s="2" t="s">
        <v>23</v>
      </c>
      <c r="M4127" s="16">
        <v>66.16</v>
      </c>
      <c r="N4127" s="2"/>
      <c r="O4127" s="2"/>
      <c r="P4127" s="2"/>
      <c r="Q4127" s="2"/>
      <c r="R4127" s="2"/>
      <c r="S4127" s="2"/>
      <c r="V4127" t="str">
        <f t="shared" si="206"/>
        <v>MARTEL5JUVM</v>
      </c>
      <c r="W4127" s="58">
        <f>VLOOKUP(V4127,Minimos!$D$3:$E$26,2,FALSE)</f>
        <v>32</v>
      </c>
      <c r="X4127" s="18">
        <f t="shared" si="207"/>
        <v>34.159999999999997</v>
      </c>
      <c r="Y4127" s="58" t="str">
        <f t="shared" si="208"/>
        <v>Apurado</v>
      </c>
    </row>
    <row r="4128" spans="1:25" x14ac:dyDescent="0.25">
      <c r="A4128" t="s">
        <v>127</v>
      </c>
      <c r="B4128" s="133" t="s">
        <v>186</v>
      </c>
      <c r="C4128" t="s">
        <v>855</v>
      </c>
      <c r="D4128" s="54">
        <v>44716</v>
      </c>
      <c r="E4128" s="133" t="s">
        <v>856</v>
      </c>
      <c r="F4128" s="133" t="s">
        <v>856</v>
      </c>
      <c r="G4128" s="133" t="s">
        <v>20</v>
      </c>
      <c r="H4128" s="2">
        <v>3</v>
      </c>
      <c r="I4128" s="2">
        <v>102</v>
      </c>
      <c r="J4128" s="2" t="s">
        <v>492</v>
      </c>
      <c r="K4128" s="2" t="s">
        <v>64</v>
      </c>
      <c r="L4128" s="2" t="s">
        <v>335</v>
      </c>
      <c r="M4128" s="121">
        <v>1.5685185185185186E-3</v>
      </c>
      <c r="N4128" s="2"/>
      <c r="O4128" s="2"/>
      <c r="P4128" s="2"/>
      <c r="Q4128" s="2"/>
      <c r="R4128" s="2"/>
      <c r="S4128" s="2"/>
      <c r="V4128" t="str">
        <f t="shared" si="206"/>
        <v>800SENF</v>
      </c>
      <c r="W4128" s="58" t="e">
        <f>VLOOKUP(V4128,Minimos!$D$3:$E$26,2,FALSE)</f>
        <v>#N/A</v>
      </c>
      <c r="X4128" s="18" t="e">
        <f t="shared" si="207"/>
        <v>#N/A</v>
      </c>
      <c r="Y4128" s="58" t="e">
        <f t="shared" si="208"/>
        <v>#N/A</v>
      </c>
    </row>
    <row r="4129" spans="1:25" x14ac:dyDescent="0.25">
      <c r="A4129" t="s">
        <v>124</v>
      </c>
      <c r="B4129" s="133" t="s">
        <v>187</v>
      </c>
      <c r="C4129" t="s">
        <v>855</v>
      </c>
      <c r="D4129" s="54">
        <v>44716</v>
      </c>
      <c r="E4129" s="133" t="s">
        <v>856</v>
      </c>
      <c r="F4129" s="133" t="s">
        <v>856</v>
      </c>
      <c r="G4129" s="133" t="s">
        <v>18</v>
      </c>
      <c r="H4129" s="2">
        <v>6</v>
      </c>
      <c r="I4129" s="2">
        <v>13</v>
      </c>
      <c r="J4129" s="2" t="s">
        <v>464</v>
      </c>
      <c r="K4129" s="2" t="s">
        <v>64</v>
      </c>
      <c r="L4129" s="2" t="s">
        <v>160</v>
      </c>
      <c r="M4129" s="16">
        <v>52.85</v>
      </c>
      <c r="N4129" s="2"/>
      <c r="O4129" s="2"/>
      <c r="P4129" s="2"/>
      <c r="Q4129" s="2"/>
      <c r="R4129" s="2"/>
      <c r="S4129" s="2"/>
      <c r="V4129" t="str">
        <f t="shared" si="206"/>
        <v>400B091SUB-23M</v>
      </c>
      <c r="W4129" s="58" t="e">
        <f>VLOOKUP(V4129,Minimos!$D$3:$E$26,2,FALSE)</f>
        <v>#N/A</v>
      </c>
      <c r="X4129" s="18" t="e">
        <f t="shared" si="207"/>
        <v>#N/A</v>
      </c>
      <c r="Y4129" s="58" t="e">
        <f t="shared" si="208"/>
        <v>#N/A</v>
      </c>
    </row>
    <row r="4130" spans="1:25" x14ac:dyDescent="0.25">
      <c r="A4130" t="s">
        <v>82</v>
      </c>
      <c r="B4130" s="133" t="s">
        <v>405</v>
      </c>
      <c r="C4130" t="s">
        <v>857</v>
      </c>
      <c r="D4130" s="54">
        <v>44716</v>
      </c>
      <c r="E4130" s="133" t="s">
        <v>858</v>
      </c>
      <c r="F4130" s="133" t="s">
        <v>858</v>
      </c>
      <c r="G4130" s="133" t="s">
        <v>20</v>
      </c>
      <c r="H4130" s="2"/>
      <c r="I4130" s="2"/>
      <c r="J4130" s="2" t="s">
        <v>263</v>
      </c>
      <c r="K4130" s="2" t="s">
        <v>64</v>
      </c>
      <c r="L4130" s="2" t="s">
        <v>23</v>
      </c>
      <c r="M4130" s="2">
        <v>4674</v>
      </c>
      <c r="N4130" s="2"/>
      <c r="O4130" s="2"/>
      <c r="P4130" s="2"/>
      <c r="Q4130" s="2"/>
      <c r="R4130" s="2"/>
      <c r="S4130" s="2"/>
      <c r="V4130" t="str">
        <f t="shared" si="206"/>
        <v>Hep-JuvJUVF</v>
      </c>
      <c r="W4130" s="58" t="e">
        <f>VLOOKUP(V4130,Minimos!$D$3:$E$26,2,FALSE)</f>
        <v>#N/A</v>
      </c>
      <c r="X4130" s="18" t="e">
        <f t="shared" si="207"/>
        <v>#N/A</v>
      </c>
      <c r="Y4130" s="58" t="e">
        <f t="shared" si="208"/>
        <v>#N/A</v>
      </c>
    </row>
    <row r="4131" spans="1:25" x14ac:dyDescent="0.25">
      <c r="A4131" t="s">
        <v>108</v>
      </c>
      <c r="B4131" s="133" t="s">
        <v>187</v>
      </c>
      <c r="C4131" t="s">
        <v>857</v>
      </c>
      <c r="D4131" s="54">
        <v>44716</v>
      </c>
      <c r="E4131" s="133" t="s">
        <v>858</v>
      </c>
      <c r="F4131" s="133" t="s">
        <v>858</v>
      </c>
      <c r="G4131" s="133" t="s">
        <v>20</v>
      </c>
      <c r="H4131" s="2"/>
      <c r="I4131" s="2"/>
      <c r="J4131" s="2" t="s">
        <v>263</v>
      </c>
      <c r="K4131" s="2" t="s">
        <v>64</v>
      </c>
      <c r="L4131" s="2" t="s">
        <v>23</v>
      </c>
      <c r="M4131" s="16">
        <v>15.03</v>
      </c>
      <c r="N4131" s="2"/>
      <c r="O4131" s="2"/>
      <c r="P4131" s="2"/>
      <c r="Q4131" s="2"/>
      <c r="R4131" s="2"/>
      <c r="S4131" s="2"/>
      <c r="V4131" t="str">
        <f t="shared" si="206"/>
        <v>100B076JUVF</v>
      </c>
      <c r="W4131" s="58" t="e">
        <f>VLOOKUP(V4131,Minimos!$D$3:$E$26,2,FALSE)</f>
        <v>#N/A</v>
      </c>
      <c r="X4131" s="18" t="e">
        <f t="shared" si="207"/>
        <v>#N/A</v>
      </c>
      <c r="Y4131" s="58" t="e">
        <f t="shared" si="208"/>
        <v>#N/A</v>
      </c>
    </row>
    <row r="4132" spans="1:25" x14ac:dyDescent="0.25">
      <c r="A4132" t="s">
        <v>98</v>
      </c>
      <c r="B4132" s="133" t="s">
        <v>188</v>
      </c>
      <c r="C4132" t="s">
        <v>857</v>
      </c>
      <c r="D4132" s="54">
        <v>44716</v>
      </c>
      <c r="E4132" s="133" t="s">
        <v>858</v>
      </c>
      <c r="F4132" s="133" t="s">
        <v>858</v>
      </c>
      <c r="G4132" s="133" t="s">
        <v>20</v>
      </c>
      <c r="H4132" s="2"/>
      <c r="I4132" s="2"/>
      <c r="J4132" s="2" t="s">
        <v>263</v>
      </c>
      <c r="K4132" s="2" t="s">
        <v>64</v>
      </c>
      <c r="L4132" s="2" t="s">
        <v>23</v>
      </c>
      <c r="M4132" s="16">
        <v>1.54</v>
      </c>
      <c r="N4132" s="2"/>
      <c r="O4132" s="2"/>
      <c r="P4132" s="2"/>
      <c r="Q4132" s="2"/>
      <c r="R4132" s="2"/>
      <c r="S4132" s="2"/>
      <c r="V4132" t="str">
        <f t="shared" si="206"/>
        <v>ALTURAJUVF</v>
      </c>
      <c r="W4132" s="58" t="e">
        <f>VLOOKUP(V4132,Minimos!$D$3:$E$26,2,FALSE)</f>
        <v>#N/A</v>
      </c>
      <c r="X4132" s="18" t="e">
        <f t="shared" si="207"/>
        <v>#N/A</v>
      </c>
      <c r="Y4132" s="58" t="e">
        <f t="shared" si="208"/>
        <v>#N/A</v>
      </c>
    </row>
    <row r="4133" spans="1:25" x14ac:dyDescent="0.25">
      <c r="A4133" t="s">
        <v>46</v>
      </c>
      <c r="B4133" s="133" t="s">
        <v>30</v>
      </c>
      <c r="C4133" t="s">
        <v>857</v>
      </c>
      <c r="D4133" s="54">
        <v>44716</v>
      </c>
      <c r="E4133" s="133" t="s">
        <v>858</v>
      </c>
      <c r="F4133" s="133" t="s">
        <v>858</v>
      </c>
      <c r="G4133" s="133" t="s">
        <v>20</v>
      </c>
      <c r="H4133" s="2"/>
      <c r="I4133" s="2"/>
      <c r="J4133" s="2" t="s">
        <v>263</v>
      </c>
      <c r="K4133" s="2" t="s">
        <v>64</v>
      </c>
      <c r="L4133" s="2" t="s">
        <v>23</v>
      </c>
      <c r="M4133" s="16">
        <v>13.07</v>
      </c>
      <c r="N4133" s="2"/>
      <c r="O4133" s="2"/>
      <c r="P4133" s="2"/>
      <c r="Q4133" s="2"/>
      <c r="R4133" s="2"/>
      <c r="S4133" s="2"/>
      <c r="V4133" t="str">
        <f t="shared" si="206"/>
        <v>PESO3JUVF</v>
      </c>
      <c r="W4133" s="58" t="e">
        <f>VLOOKUP(V4133,Minimos!$D$3:$E$26,2,FALSE)</f>
        <v>#N/A</v>
      </c>
      <c r="X4133" s="18" t="e">
        <f t="shared" si="207"/>
        <v>#N/A</v>
      </c>
      <c r="Y4133" s="58" t="e">
        <f t="shared" si="208"/>
        <v>#N/A</v>
      </c>
    </row>
    <row r="4134" spans="1:25" x14ac:dyDescent="0.25">
      <c r="A4134" t="s">
        <v>114</v>
      </c>
      <c r="B4134" s="133" t="s">
        <v>187</v>
      </c>
      <c r="C4134" t="s">
        <v>857</v>
      </c>
      <c r="D4134" s="54">
        <v>44716</v>
      </c>
      <c r="E4134" s="133" t="s">
        <v>858</v>
      </c>
      <c r="F4134" s="133" t="s">
        <v>858</v>
      </c>
      <c r="G4134" s="133" t="s">
        <v>20</v>
      </c>
      <c r="H4134" s="2"/>
      <c r="I4134" s="2"/>
      <c r="J4134" s="2" t="s">
        <v>263</v>
      </c>
      <c r="K4134" s="2" t="s">
        <v>64</v>
      </c>
      <c r="L4134" s="2" t="s">
        <v>23</v>
      </c>
      <c r="M4134" s="16">
        <v>26.06</v>
      </c>
      <c r="N4134" s="2"/>
      <c r="O4134" s="2"/>
      <c r="P4134" s="2"/>
      <c r="Q4134" s="2"/>
      <c r="R4134" s="2"/>
      <c r="S4134" s="2"/>
      <c r="V4134" t="str">
        <f t="shared" si="206"/>
        <v>200JUVF</v>
      </c>
      <c r="W4134" s="58" t="e">
        <f>VLOOKUP(V4134,Minimos!$D$3:$E$26,2,FALSE)</f>
        <v>#N/A</v>
      </c>
      <c r="X4134" s="18" t="e">
        <f t="shared" si="207"/>
        <v>#N/A</v>
      </c>
      <c r="Y4134" s="58" t="e">
        <f t="shared" si="208"/>
        <v>#N/A</v>
      </c>
    </row>
    <row r="4135" spans="1:25" x14ac:dyDescent="0.25">
      <c r="A4135" t="s">
        <v>96</v>
      </c>
      <c r="B4135" s="133" t="s">
        <v>188</v>
      </c>
      <c r="C4135" t="s">
        <v>857</v>
      </c>
      <c r="D4135" s="54">
        <v>44716</v>
      </c>
      <c r="E4135" s="133" t="s">
        <v>858</v>
      </c>
      <c r="F4135" s="133" t="s">
        <v>858</v>
      </c>
      <c r="G4135" s="133" t="s">
        <v>20</v>
      </c>
      <c r="H4135" s="2"/>
      <c r="I4135" s="2"/>
      <c r="J4135" s="2" t="s">
        <v>263</v>
      </c>
      <c r="K4135" s="2" t="s">
        <v>64</v>
      </c>
      <c r="L4135" s="2" t="s">
        <v>23</v>
      </c>
      <c r="M4135" s="16">
        <v>4.9800000000000004</v>
      </c>
      <c r="N4135" s="2"/>
      <c r="O4135" s="2"/>
      <c r="P4135" s="2"/>
      <c r="Q4135" s="2"/>
      <c r="R4135" s="2"/>
      <c r="S4135" s="2"/>
      <c r="V4135" t="str">
        <f t="shared" si="206"/>
        <v>COMPRIMJUVF</v>
      </c>
      <c r="W4135" s="58" t="e">
        <f>VLOOKUP(V4135,Minimos!$D$3:$E$26,2,FALSE)</f>
        <v>#N/A</v>
      </c>
      <c r="X4135" s="18" t="e">
        <f t="shared" si="207"/>
        <v>#N/A</v>
      </c>
      <c r="Y4135" s="58" t="e">
        <f t="shared" si="208"/>
        <v>#N/A</v>
      </c>
    </row>
    <row r="4136" spans="1:25" x14ac:dyDescent="0.25">
      <c r="A4136" t="s">
        <v>32</v>
      </c>
      <c r="B4136" s="133" t="s">
        <v>30</v>
      </c>
      <c r="C4136" t="s">
        <v>857</v>
      </c>
      <c r="D4136" s="54">
        <v>44716</v>
      </c>
      <c r="E4136" s="133" t="s">
        <v>858</v>
      </c>
      <c r="F4136" s="133" t="s">
        <v>858</v>
      </c>
      <c r="G4136" s="133" t="s">
        <v>20</v>
      </c>
      <c r="H4136" s="2"/>
      <c r="I4136" s="2"/>
      <c r="J4136" s="2" t="s">
        <v>263</v>
      </c>
      <c r="K4136" s="2" t="s">
        <v>64</v>
      </c>
      <c r="L4136" s="2" t="s">
        <v>23</v>
      </c>
      <c r="M4136" s="16">
        <v>29.25</v>
      </c>
      <c r="N4136" s="2"/>
      <c r="O4136" s="2"/>
      <c r="P4136" s="2"/>
      <c r="Q4136" s="2"/>
      <c r="R4136" s="2"/>
      <c r="S4136" s="2"/>
      <c r="V4136" t="str">
        <f t="shared" si="206"/>
        <v>DARDO5JUVF</v>
      </c>
      <c r="W4136" s="58">
        <f>VLOOKUP(V4136,Minimos!$D$3:$E$26,2,FALSE)</f>
        <v>28</v>
      </c>
      <c r="X4136" s="18">
        <f t="shared" si="207"/>
        <v>1.25</v>
      </c>
      <c r="Y4136" s="58" t="str">
        <f t="shared" si="208"/>
        <v>Apurado</v>
      </c>
    </row>
    <row r="4137" spans="1:25" x14ac:dyDescent="0.25">
      <c r="A4137" t="s">
        <v>127</v>
      </c>
      <c r="B4137" s="133" t="s">
        <v>186</v>
      </c>
      <c r="C4137" t="s">
        <v>857</v>
      </c>
      <c r="D4137" s="54">
        <v>44716</v>
      </c>
      <c r="E4137" s="133" t="s">
        <v>858</v>
      </c>
      <c r="F4137" s="133" t="s">
        <v>858</v>
      </c>
      <c r="G4137" s="133" t="s">
        <v>20</v>
      </c>
      <c r="H4137" s="2"/>
      <c r="I4137" s="2"/>
      <c r="J4137" s="2" t="s">
        <v>263</v>
      </c>
      <c r="K4137" s="2" t="s">
        <v>64</v>
      </c>
      <c r="L4137" s="2" t="s">
        <v>23</v>
      </c>
      <c r="M4137" s="121">
        <v>1.7950231481481482E-3</v>
      </c>
      <c r="N4137" s="2"/>
      <c r="O4137" s="2"/>
      <c r="P4137" s="2"/>
      <c r="Q4137" s="2"/>
      <c r="R4137" s="2"/>
      <c r="S4137" s="2"/>
      <c r="V4137" t="str">
        <f t="shared" si="206"/>
        <v>800JUVF</v>
      </c>
      <c r="W4137" s="58" t="e">
        <f>VLOOKUP(V4137,Minimos!$D$3:$E$26,2,FALSE)</f>
        <v>#N/A</v>
      </c>
      <c r="X4137" s="18" t="e">
        <f t="shared" si="207"/>
        <v>#N/A</v>
      </c>
      <c r="Y4137" s="58" t="e">
        <f t="shared" si="208"/>
        <v>#N/A</v>
      </c>
    </row>
    <row r="4138" spans="1:25" x14ac:dyDescent="0.25">
      <c r="A4138" t="s">
        <v>127</v>
      </c>
      <c r="B4138" s="133" t="s">
        <v>186</v>
      </c>
      <c r="C4138" t="s">
        <v>859</v>
      </c>
      <c r="D4138" s="54">
        <v>44717</v>
      </c>
      <c r="E4138" s="133" t="s">
        <v>861</v>
      </c>
      <c r="F4138" s="133" t="s">
        <v>860</v>
      </c>
      <c r="G4138" s="133" t="s">
        <v>18</v>
      </c>
      <c r="H4138" s="2">
        <v>5</v>
      </c>
      <c r="I4138" s="2">
        <v>2206</v>
      </c>
      <c r="J4138" s="2" t="s">
        <v>301</v>
      </c>
      <c r="K4138" s="2" t="s">
        <v>64</v>
      </c>
      <c r="L4138" s="2" t="s">
        <v>23</v>
      </c>
      <c r="M4138" s="121">
        <v>1.3626157407407406E-3</v>
      </c>
      <c r="N4138" s="2"/>
      <c r="O4138" s="2"/>
      <c r="P4138" s="2"/>
      <c r="Q4138" s="2"/>
      <c r="R4138" s="2"/>
      <c r="S4138" s="2"/>
      <c r="V4138" t="str">
        <f t="shared" si="206"/>
        <v>800JUVM</v>
      </c>
      <c r="W4138" s="58" t="e">
        <f>VLOOKUP(V4138,Minimos!$D$3:$E$26,2,FALSE)</f>
        <v>#N/A</v>
      </c>
      <c r="X4138" s="18" t="e">
        <f t="shared" si="207"/>
        <v>#N/A</v>
      </c>
      <c r="Y4138" s="58" t="e">
        <f t="shared" si="208"/>
        <v>#N/A</v>
      </c>
    </row>
    <row r="4139" spans="1:25" x14ac:dyDescent="0.25">
      <c r="A4139" t="s">
        <v>127</v>
      </c>
      <c r="B4139" s="133" t="s">
        <v>186</v>
      </c>
      <c r="C4139" t="s">
        <v>859</v>
      </c>
      <c r="D4139" s="54">
        <v>44717</v>
      </c>
      <c r="E4139" s="133" t="s">
        <v>861</v>
      </c>
      <c r="F4139" s="133" t="s">
        <v>860</v>
      </c>
      <c r="G4139" s="133" t="s">
        <v>18</v>
      </c>
      <c r="H4139" s="2">
        <v>8</v>
      </c>
      <c r="I4139" s="2">
        <v>2207</v>
      </c>
      <c r="J4139" s="2" t="s">
        <v>449</v>
      </c>
      <c r="K4139" s="2" t="s">
        <v>64</v>
      </c>
      <c r="L4139" s="2" t="s">
        <v>23</v>
      </c>
      <c r="M4139" s="121">
        <v>1.4711805555555557E-3</v>
      </c>
      <c r="N4139" s="2"/>
      <c r="O4139" s="2"/>
      <c r="P4139" s="2"/>
      <c r="Q4139" s="2"/>
      <c r="R4139" s="2"/>
      <c r="S4139" s="2"/>
      <c r="V4139" t="str">
        <f t="shared" si="206"/>
        <v>800JUVM</v>
      </c>
      <c r="W4139" s="58" t="e">
        <f>VLOOKUP(V4139,Minimos!$D$3:$E$26,2,FALSE)</f>
        <v>#N/A</v>
      </c>
      <c r="X4139" s="18" t="e">
        <f t="shared" si="207"/>
        <v>#N/A</v>
      </c>
      <c r="Y4139" s="58" t="e">
        <f t="shared" si="208"/>
        <v>#N/A</v>
      </c>
    </row>
    <row r="4140" spans="1:25" x14ac:dyDescent="0.25">
      <c r="A4140" t="s">
        <v>109</v>
      </c>
      <c r="B4140" s="133" t="s">
        <v>187</v>
      </c>
      <c r="C4140" t="s">
        <v>862</v>
      </c>
      <c r="D4140" s="54">
        <v>44722</v>
      </c>
      <c r="E4140" s="133" t="s">
        <v>863</v>
      </c>
      <c r="F4140" s="133" t="s">
        <v>864</v>
      </c>
      <c r="G4140" s="133" t="s">
        <v>20</v>
      </c>
      <c r="H4140" s="2">
        <v>4</v>
      </c>
      <c r="I4140" s="2">
        <v>231</v>
      </c>
      <c r="J4140" s="2" t="s">
        <v>396</v>
      </c>
      <c r="K4140" s="2" t="s">
        <v>64</v>
      </c>
      <c r="L4140" s="2" t="s">
        <v>335</v>
      </c>
      <c r="M4140" s="16">
        <v>13.87</v>
      </c>
      <c r="N4140" s="2"/>
      <c r="O4140" s="2"/>
      <c r="P4140" s="2"/>
      <c r="Q4140" s="2"/>
      <c r="R4140" s="2"/>
      <c r="S4140" s="2"/>
      <c r="V4140" t="str">
        <f t="shared" si="206"/>
        <v>100B084SENF</v>
      </c>
      <c r="W4140" s="58" t="e">
        <f>VLOOKUP(V4140,Minimos!$D$3:$E$26,2,FALSE)</f>
        <v>#N/A</v>
      </c>
      <c r="X4140" s="18" t="e">
        <f t="shared" si="207"/>
        <v>#N/A</v>
      </c>
      <c r="Y4140" s="58" t="e">
        <f t="shared" si="208"/>
        <v>#N/A</v>
      </c>
    </row>
    <row r="4141" spans="1:25" x14ac:dyDescent="0.25">
      <c r="A4141" t="s">
        <v>109</v>
      </c>
      <c r="B4141" s="133" t="s">
        <v>187</v>
      </c>
      <c r="C4141" t="s">
        <v>862</v>
      </c>
      <c r="D4141" s="54">
        <v>44722</v>
      </c>
      <c r="E4141" s="133" t="s">
        <v>863</v>
      </c>
      <c r="F4141" s="133" t="s">
        <v>864</v>
      </c>
      <c r="G4141" s="133" t="s">
        <v>20</v>
      </c>
      <c r="H4141" s="2">
        <v>13</v>
      </c>
      <c r="I4141" s="2">
        <v>225</v>
      </c>
      <c r="J4141" s="2" t="s">
        <v>724</v>
      </c>
      <c r="K4141" s="2" t="s">
        <v>64</v>
      </c>
      <c r="L4141" s="2" t="s">
        <v>26</v>
      </c>
      <c r="M4141" s="16">
        <v>15.17</v>
      </c>
      <c r="N4141" s="2"/>
      <c r="O4141" s="2"/>
      <c r="P4141" s="2"/>
      <c r="Q4141" s="2"/>
      <c r="R4141" s="2"/>
      <c r="S4141" s="2"/>
      <c r="V4141" t="str">
        <f t="shared" si="206"/>
        <v>100B084JUNF</v>
      </c>
      <c r="W4141" s="58" t="e">
        <f>VLOOKUP(V4141,Minimos!$D$3:$E$26,2,FALSE)</f>
        <v>#N/A</v>
      </c>
      <c r="X4141" s="18" t="e">
        <f t="shared" si="207"/>
        <v>#N/A</v>
      </c>
      <c r="Y4141" s="58" t="e">
        <f t="shared" si="208"/>
        <v>#N/A</v>
      </c>
    </row>
    <row r="4142" spans="1:25" x14ac:dyDescent="0.25">
      <c r="A4142" t="s">
        <v>106</v>
      </c>
      <c r="B4142" s="133" t="s">
        <v>187</v>
      </c>
      <c r="C4142" t="s">
        <v>862</v>
      </c>
      <c r="D4142" s="54">
        <v>44722</v>
      </c>
      <c r="E4142" s="133" t="s">
        <v>863</v>
      </c>
      <c r="F4142" s="133" t="s">
        <v>864</v>
      </c>
      <c r="G4142" s="133" t="s">
        <v>20</v>
      </c>
      <c r="H4142" s="2">
        <v>12</v>
      </c>
      <c r="I4142" s="2">
        <v>227</v>
      </c>
      <c r="J4142" s="2" t="s">
        <v>425</v>
      </c>
      <c r="K4142" s="2" t="s">
        <v>64</v>
      </c>
      <c r="L4142" s="2" t="s">
        <v>26</v>
      </c>
      <c r="M4142" s="16">
        <v>12.42</v>
      </c>
      <c r="N4142" s="2"/>
      <c r="O4142" s="2"/>
      <c r="P4142" s="2"/>
      <c r="Q4142" s="2"/>
      <c r="R4142" s="2"/>
      <c r="S4142" s="2"/>
      <c r="V4142" t="str">
        <f t="shared" si="206"/>
        <v>100JUNF</v>
      </c>
      <c r="W4142" s="58" t="e">
        <f>VLOOKUP(V4142,Minimos!$D$3:$E$26,2,FALSE)</f>
        <v>#N/A</v>
      </c>
      <c r="X4142" s="18" t="e">
        <f t="shared" si="207"/>
        <v>#N/A</v>
      </c>
      <c r="Y4142" s="58" t="e">
        <f t="shared" si="208"/>
        <v>#N/A</v>
      </c>
    </row>
    <row r="4143" spans="1:25" x14ac:dyDescent="0.25">
      <c r="A4143" t="s">
        <v>47</v>
      </c>
      <c r="B4143" s="133" t="s">
        <v>30</v>
      </c>
      <c r="C4143" t="s">
        <v>862</v>
      </c>
      <c r="D4143" s="54">
        <v>44722</v>
      </c>
      <c r="E4143" s="133" t="s">
        <v>863</v>
      </c>
      <c r="F4143" s="133" t="s">
        <v>864</v>
      </c>
      <c r="G4143" s="133" t="s">
        <v>20</v>
      </c>
      <c r="H4143" s="2">
        <v>4</v>
      </c>
      <c r="I4143" s="2">
        <v>218</v>
      </c>
      <c r="J4143" s="2" t="s">
        <v>494</v>
      </c>
      <c r="K4143" s="2" t="s">
        <v>64</v>
      </c>
      <c r="L4143" s="2" t="s">
        <v>160</v>
      </c>
      <c r="M4143" s="16">
        <v>12.48</v>
      </c>
      <c r="N4143" s="16">
        <v>11.22</v>
      </c>
      <c r="O4143" s="16">
        <v>12.03</v>
      </c>
      <c r="P4143" s="16" t="s">
        <v>1</v>
      </c>
      <c r="Q4143" s="16">
        <v>12.48</v>
      </c>
      <c r="R4143" s="16">
        <v>12.3</v>
      </c>
      <c r="S4143" s="16">
        <v>12.11</v>
      </c>
      <c r="V4143" t="str">
        <f t="shared" si="206"/>
        <v>PESO4SUB-23F</v>
      </c>
      <c r="W4143" s="58" t="e">
        <f>VLOOKUP(V4143,Minimos!$D$3:$E$26,2,FALSE)</f>
        <v>#N/A</v>
      </c>
      <c r="X4143" s="18" t="e">
        <f t="shared" si="207"/>
        <v>#N/A</v>
      </c>
      <c r="Y4143" s="58" t="e">
        <f t="shared" si="208"/>
        <v>#N/A</v>
      </c>
    </row>
    <row r="4144" spans="1:25" x14ac:dyDescent="0.25">
      <c r="A4144" t="s">
        <v>45</v>
      </c>
      <c r="B4144" s="133" t="s">
        <v>30</v>
      </c>
      <c r="C4144" t="s">
        <v>862</v>
      </c>
      <c r="D4144" s="54">
        <v>44722</v>
      </c>
      <c r="E4144" s="133" t="s">
        <v>863</v>
      </c>
      <c r="F4144" s="133" t="s">
        <v>864</v>
      </c>
      <c r="G4144" s="133" t="s">
        <v>18</v>
      </c>
      <c r="H4144" s="2">
        <v>4</v>
      </c>
      <c r="I4144" s="2">
        <v>233</v>
      </c>
      <c r="J4144" s="2" t="s">
        <v>504</v>
      </c>
      <c r="K4144" s="2" t="s">
        <v>64</v>
      </c>
      <c r="L4144" s="2" t="s">
        <v>160</v>
      </c>
      <c r="M4144" s="16">
        <v>14.56</v>
      </c>
      <c r="N4144" s="16" t="s">
        <v>1</v>
      </c>
      <c r="O4144" s="16" t="s">
        <v>1</v>
      </c>
      <c r="P4144" s="16" t="s">
        <v>1</v>
      </c>
      <c r="Q4144" s="16">
        <v>14.39</v>
      </c>
      <c r="R4144" s="16">
        <v>14.56</v>
      </c>
      <c r="S4144" s="16" t="s">
        <v>1</v>
      </c>
      <c r="V4144" t="str">
        <f t="shared" si="206"/>
        <v>PESO7SUB-23M</v>
      </c>
      <c r="W4144" s="58" t="e">
        <f>VLOOKUP(V4144,Minimos!$D$3:$E$26,2,FALSE)</f>
        <v>#N/A</v>
      </c>
      <c r="X4144" s="18" t="e">
        <f t="shared" si="207"/>
        <v>#N/A</v>
      </c>
      <c r="Y4144" s="58" t="e">
        <f t="shared" si="208"/>
        <v>#N/A</v>
      </c>
    </row>
    <row r="4145" spans="1:25" x14ac:dyDescent="0.25">
      <c r="A4145" t="s">
        <v>127</v>
      </c>
      <c r="B4145" s="133" t="s">
        <v>186</v>
      </c>
      <c r="C4145" t="s">
        <v>862</v>
      </c>
      <c r="D4145" s="54">
        <v>44722</v>
      </c>
      <c r="E4145" s="133" t="s">
        <v>863</v>
      </c>
      <c r="F4145" s="133" t="s">
        <v>864</v>
      </c>
      <c r="G4145" s="133" t="s">
        <v>18</v>
      </c>
      <c r="H4145" s="2">
        <v>8</v>
      </c>
      <c r="I4145" s="2">
        <v>228</v>
      </c>
      <c r="J4145" s="2" t="s">
        <v>301</v>
      </c>
      <c r="K4145" s="2" t="s">
        <v>64</v>
      </c>
      <c r="L4145" s="2" t="s">
        <v>23</v>
      </c>
      <c r="M4145" s="121">
        <v>1.387962962962963E-3</v>
      </c>
      <c r="N4145" s="2"/>
      <c r="O4145" s="2"/>
      <c r="P4145" s="2"/>
      <c r="Q4145" s="2"/>
      <c r="R4145" s="2"/>
      <c r="S4145" s="2"/>
      <c r="V4145" t="str">
        <f t="shared" si="206"/>
        <v>800JUVM</v>
      </c>
      <c r="W4145" s="58" t="e">
        <f>VLOOKUP(V4145,Minimos!$D$3:$E$26,2,FALSE)</f>
        <v>#N/A</v>
      </c>
      <c r="X4145" s="18" t="e">
        <f t="shared" si="207"/>
        <v>#N/A</v>
      </c>
      <c r="Y4145" s="58" t="e">
        <f t="shared" si="208"/>
        <v>#N/A</v>
      </c>
    </row>
    <row r="4146" spans="1:25" x14ac:dyDescent="0.25">
      <c r="A4146" t="s">
        <v>106</v>
      </c>
      <c r="B4146" s="133" t="s">
        <v>187</v>
      </c>
      <c r="C4146" t="s">
        <v>862</v>
      </c>
      <c r="D4146" s="54">
        <v>44722</v>
      </c>
      <c r="E4146" s="133" t="s">
        <v>863</v>
      </c>
      <c r="F4146" s="133" t="s">
        <v>864</v>
      </c>
      <c r="G4146" s="133" t="s">
        <v>20</v>
      </c>
      <c r="H4146" s="2">
        <v>10</v>
      </c>
      <c r="I4146" s="2">
        <v>219</v>
      </c>
      <c r="J4146" s="2" t="s">
        <v>824</v>
      </c>
      <c r="K4146" s="2" t="s">
        <v>64</v>
      </c>
      <c r="L4146" s="2" t="s">
        <v>335</v>
      </c>
      <c r="M4146" s="16">
        <v>12.32</v>
      </c>
      <c r="N4146" s="2"/>
      <c r="O4146" s="2"/>
      <c r="P4146" s="2"/>
      <c r="Q4146" s="2"/>
      <c r="R4146" s="2"/>
      <c r="S4146" s="2"/>
      <c r="V4146" t="str">
        <f t="shared" si="206"/>
        <v>100SENF</v>
      </c>
      <c r="W4146" s="58" t="e">
        <f>VLOOKUP(V4146,Minimos!$D$3:$E$26,2,FALSE)</f>
        <v>#N/A</v>
      </c>
      <c r="X4146" s="18" t="e">
        <f t="shared" si="207"/>
        <v>#N/A</v>
      </c>
      <c r="Y4146" s="58" t="e">
        <f t="shared" si="208"/>
        <v>#N/A</v>
      </c>
    </row>
    <row r="4147" spans="1:25" x14ac:dyDescent="0.25">
      <c r="A4147" t="s">
        <v>37</v>
      </c>
      <c r="B4147" s="133" t="s">
        <v>30</v>
      </c>
      <c r="C4147" t="s">
        <v>862</v>
      </c>
      <c r="D4147" s="54">
        <v>44722</v>
      </c>
      <c r="E4147" s="133" t="s">
        <v>863</v>
      </c>
      <c r="F4147" s="133" t="s">
        <v>864</v>
      </c>
      <c r="G4147" s="133" t="s">
        <v>20</v>
      </c>
      <c r="H4147" s="2">
        <v>3</v>
      </c>
      <c r="I4147" s="2">
        <v>230</v>
      </c>
      <c r="J4147" s="2" t="s">
        <v>417</v>
      </c>
      <c r="K4147" s="2" t="s">
        <v>64</v>
      </c>
      <c r="L4147" s="2" t="s">
        <v>26</v>
      </c>
      <c r="M4147" s="16">
        <v>42.7</v>
      </c>
      <c r="N4147" s="16" t="s">
        <v>1</v>
      </c>
      <c r="O4147" s="16" t="s">
        <v>1</v>
      </c>
      <c r="P4147" s="16" t="s">
        <v>1</v>
      </c>
      <c r="Q4147" s="16" t="s">
        <v>1</v>
      </c>
      <c r="R4147" s="16" t="s">
        <v>1</v>
      </c>
      <c r="S4147" s="16">
        <v>42.7</v>
      </c>
      <c r="V4147" t="str">
        <f t="shared" si="206"/>
        <v>DISCO10JUNF</v>
      </c>
      <c r="W4147" s="58">
        <f>VLOOKUP(V4147,Minimos!$D$3:$E$26,2,FALSE)</f>
        <v>30</v>
      </c>
      <c r="X4147" s="18">
        <f t="shared" si="207"/>
        <v>12.700000000000003</v>
      </c>
      <c r="Y4147" s="58" t="str">
        <f t="shared" si="208"/>
        <v>Apurado</v>
      </c>
    </row>
    <row r="4148" spans="1:25" x14ac:dyDescent="0.25">
      <c r="A4148" t="s">
        <v>37</v>
      </c>
      <c r="B4148" s="133" t="s">
        <v>30</v>
      </c>
      <c r="C4148" t="s">
        <v>862</v>
      </c>
      <c r="D4148" s="54">
        <v>44722</v>
      </c>
      <c r="E4148" s="133" t="s">
        <v>863</v>
      </c>
      <c r="F4148" s="133" t="s">
        <v>864</v>
      </c>
      <c r="G4148" s="133" t="s">
        <v>20</v>
      </c>
      <c r="H4148" s="2">
        <v>6</v>
      </c>
      <c r="I4148" s="2">
        <v>218</v>
      </c>
      <c r="J4148" s="2" t="s">
        <v>494</v>
      </c>
      <c r="K4148" s="2" t="s">
        <v>64</v>
      </c>
      <c r="L4148" s="2" t="s">
        <v>160</v>
      </c>
      <c r="M4148" s="16">
        <v>35.49</v>
      </c>
      <c r="N4148" s="2" t="s">
        <v>1</v>
      </c>
      <c r="O4148" s="2">
        <v>35.49</v>
      </c>
      <c r="P4148" s="2" t="s">
        <v>1</v>
      </c>
      <c r="Q4148" s="2" t="s">
        <v>1</v>
      </c>
      <c r="R4148" s="2">
        <v>33.14</v>
      </c>
      <c r="S4148" s="133">
        <v>34.369999999999997</v>
      </c>
      <c r="V4148" t="str">
        <f t="shared" si="206"/>
        <v>DISCO10SUB-23F</v>
      </c>
      <c r="W4148" s="58" t="e">
        <f>VLOOKUP(V4148,Minimos!$D$3:$E$26,2,FALSE)</f>
        <v>#N/A</v>
      </c>
      <c r="X4148" s="18" t="e">
        <f t="shared" si="207"/>
        <v>#N/A</v>
      </c>
      <c r="Y4148" s="58" t="e">
        <f t="shared" si="208"/>
        <v>#N/A</v>
      </c>
    </row>
    <row r="4149" spans="1:25" x14ac:dyDescent="0.25">
      <c r="A4149" t="s">
        <v>36</v>
      </c>
      <c r="B4149" s="133" t="s">
        <v>30</v>
      </c>
      <c r="C4149" t="s">
        <v>862</v>
      </c>
      <c r="D4149" s="54">
        <v>44722</v>
      </c>
      <c r="E4149" s="133" t="s">
        <v>863</v>
      </c>
      <c r="F4149" s="133" t="s">
        <v>864</v>
      </c>
      <c r="G4149" s="133" t="s">
        <v>18</v>
      </c>
      <c r="H4149" s="2">
        <v>4</v>
      </c>
      <c r="I4149" s="2">
        <v>233</v>
      </c>
      <c r="J4149" s="2" t="s">
        <v>504</v>
      </c>
      <c r="K4149" s="2" t="s">
        <v>64</v>
      </c>
      <c r="L4149" s="2" t="s">
        <v>160</v>
      </c>
      <c r="M4149" s="16">
        <v>41.39</v>
      </c>
      <c r="N4149" s="2">
        <v>38.700000000000003</v>
      </c>
      <c r="O4149" s="2" t="s">
        <v>1</v>
      </c>
      <c r="P4149" s="2">
        <v>40.090000000000003</v>
      </c>
      <c r="Q4149" s="2" t="s">
        <v>1</v>
      </c>
      <c r="R4149" s="2" t="s">
        <v>1</v>
      </c>
      <c r="S4149" s="133">
        <v>41.39</v>
      </c>
      <c r="V4149" t="str">
        <f t="shared" si="206"/>
        <v>DISCO20SUB-23M</v>
      </c>
      <c r="W4149" s="58" t="e">
        <f>VLOOKUP(V4149,Minimos!$D$3:$E$26,2,FALSE)</f>
        <v>#N/A</v>
      </c>
      <c r="X4149" s="18" t="e">
        <f t="shared" si="207"/>
        <v>#N/A</v>
      </c>
      <c r="Y4149" s="58" t="e">
        <f t="shared" si="208"/>
        <v>#N/A</v>
      </c>
    </row>
    <row r="4150" spans="1:25" x14ac:dyDescent="0.25">
      <c r="A4150" t="s">
        <v>36</v>
      </c>
      <c r="B4150" s="133" t="s">
        <v>30</v>
      </c>
      <c r="C4150" t="s">
        <v>862</v>
      </c>
      <c r="D4150" s="54">
        <v>44722</v>
      </c>
      <c r="E4150" s="133" t="s">
        <v>863</v>
      </c>
      <c r="F4150" s="133" t="s">
        <v>864</v>
      </c>
      <c r="G4150" s="133" t="s">
        <v>18</v>
      </c>
      <c r="H4150" s="2">
        <v>6</v>
      </c>
      <c r="I4150" s="2">
        <v>222</v>
      </c>
      <c r="J4150" s="2" t="s">
        <v>563</v>
      </c>
      <c r="K4150" s="2" t="s">
        <v>64</v>
      </c>
      <c r="L4150" s="2" t="s">
        <v>335</v>
      </c>
      <c r="M4150" s="16">
        <v>40.19</v>
      </c>
      <c r="N4150" s="2">
        <v>39.47</v>
      </c>
      <c r="O4150" s="2" t="s">
        <v>1</v>
      </c>
      <c r="P4150" s="2" t="s">
        <v>1</v>
      </c>
      <c r="Q4150" s="2" t="s">
        <v>1</v>
      </c>
      <c r="R4150" s="2">
        <v>40.19</v>
      </c>
      <c r="S4150" s="133" t="s">
        <v>1</v>
      </c>
      <c r="V4150" t="str">
        <f t="shared" si="206"/>
        <v>DISCO20SENM</v>
      </c>
      <c r="W4150" s="58" t="e">
        <f>VLOOKUP(V4150,Minimos!$D$3:$E$26,2,FALSE)</f>
        <v>#N/A</v>
      </c>
      <c r="X4150" s="18" t="e">
        <f t="shared" si="207"/>
        <v>#N/A</v>
      </c>
      <c r="Y4150" s="58" t="e">
        <f t="shared" si="208"/>
        <v>#N/A</v>
      </c>
    </row>
    <row r="4151" spans="1:25" x14ac:dyDescent="0.25">
      <c r="A4151" t="s">
        <v>130</v>
      </c>
      <c r="B4151" s="133" t="s">
        <v>186</v>
      </c>
      <c r="C4151" t="s">
        <v>862</v>
      </c>
      <c r="D4151" s="54">
        <v>44722</v>
      </c>
      <c r="E4151" s="133" t="s">
        <v>863</v>
      </c>
      <c r="F4151" s="133" t="s">
        <v>864</v>
      </c>
      <c r="G4151" s="133" t="s">
        <v>20</v>
      </c>
      <c r="H4151" s="2">
        <v>3</v>
      </c>
      <c r="I4151" s="2">
        <v>213</v>
      </c>
      <c r="J4151" s="2" t="s">
        <v>492</v>
      </c>
      <c r="K4151" s="2" t="s">
        <v>64</v>
      </c>
      <c r="L4151" s="2" t="s">
        <v>335</v>
      </c>
      <c r="M4151" s="121">
        <v>3.1741898148148141E-3</v>
      </c>
      <c r="N4151" s="2"/>
      <c r="O4151" s="2"/>
      <c r="P4151" s="2"/>
      <c r="Q4151" s="2"/>
      <c r="R4151" s="2"/>
      <c r="S4151" s="2"/>
      <c r="V4151" t="str">
        <f t="shared" si="206"/>
        <v>1500SENF</v>
      </c>
      <c r="W4151" s="58" t="e">
        <f>VLOOKUP(V4151,Minimos!$D$3:$E$26,2,FALSE)</f>
        <v>#N/A</v>
      </c>
      <c r="X4151" s="18" t="e">
        <f t="shared" si="207"/>
        <v>#N/A</v>
      </c>
      <c r="Y4151" s="58" t="e">
        <f t="shared" si="208"/>
        <v>#N/A</v>
      </c>
    </row>
    <row r="4152" spans="1:25" x14ac:dyDescent="0.25">
      <c r="A4152" t="s">
        <v>130</v>
      </c>
      <c r="B4152" s="133" t="s">
        <v>186</v>
      </c>
      <c r="C4152" t="s">
        <v>862</v>
      </c>
      <c r="D4152" s="54">
        <v>44722</v>
      </c>
      <c r="E4152" s="133" t="s">
        <v>863</v>
      </c>
      <c r="F4152" s="133" t="s">
        <v>864</v>
      </c>
      <c r="G4152" s="133" t="s">
        <v>20</v>
      </c>
      <c r="H4152" s="2">
        <v>5</v>
      </c>
      <c r="I4152" s="2">
        <v>216</v>
      </c>
      <c r="J4152" s="2" t="s">
        <v>383</v>
      </c>
      <c r="K4152" s="2" t="s">
        <v>64</v>
      </c>
      <c r="L4152" s="2" t="s">
        <v>160</v>
      </c>
      <c r="M4152" s="121">
        <v>3.2027777777777779E-3</v>
      </c>
      <c r="N4152" s="2"/>
      <c r="O4152" s="2"/>
      <c r="P4152" s="2"/>
      <c r="Q4152" s="2"/>
      <c r="R4152" s="2"/>
      <c r="S4152" s="2"/>
      <c r="V4152" t="str">
        <f t="shared" si="206"/>
        <v>1500SUB-23F</v>
      </c>
      <c r="W4152" s="58" t="e">
        <f>VLOOKUP(V4152,Minimos!$D$3:$E$26,2,FALSE)</f>
        <v>#N/A</v>
      </c>
      <c r="X4152" s="18" t="e">
        <f t="shared" si="207"/>
        <v>#N/A</v>
      </c>
      <c r="Y4152" s="58" t="e">
        <f t="shared" si="208"/>
        <v>#N/A</v>
      </c>
    </row>
    <row r="4153" spans="1:25" x14ac:dyDescent="0.25">
      <c r="A4153" t="s">
        <v>114</v>
      </c>
      <c r="B4153" s="133" t="s">
        <v>187</v>
      </c>
      <c r="C4153" t="s">
        <v>862</v>
      </c>
      <c r="D4153" s="54">
        <v>44722</v>
      </c>
      <c r="E4153" s="133" t="s">
        <v>863</v>
      </c>
      <c r="F4153" s="133" t="s">
        <v>864</v>
      </c>
      <c r="G4153" s="133" t="s">
        <v>20</v>
      </c>
      <c r="H4153" s="2">
        <v>3</v>
      </c>
      <c r="I4153" s="2">
        <v>227</v>
      </c>
      <c r="J4153" s="2" t="s">
        <v>425</v>
      </c>
      <c r="K4153" s="2" t="s">
        <v>64</v>
      </c>
      <c r="L4153" s="2" t="s">
        <v>26</v>
      </c>
      <c r="M4153" s="16">
        <v>26.27</v>
      </c>
      <c r="N4153" s="2"/>
      <c r="O4153" s="2"/>
      <c r="P4153" s="2"/>
      <c r="Q4153" s="2"/>
      <c r="R4153" s="2"/>
      <c r="S4153" s="2"/>
      <c r="V4153" t="str">
        <f t="shared" si="206"/>
        <v>200JUNF</v>
      </c>
      <c r="W4153" s="58" t="e">
        <f>VLOOKUP(V4153,Minimos!$D$3:$E$26,2,FALSE)</f>
        <v>#N/A</v>
      </c>
      <c r="X4153" s="18" t="e">
        <f t="shared" si="207"/>
        <v>#N/A</v>
      </c>
      <c r="Y4153" s="58" t="e">
        <f t="shared" si="208"/>
        <v>#N/A</v>
      </c>
    </row>
    <row r="4154" spans="1:25" x14ac:dyDescent="0.25">
      <c r="A4154" t="s">
        <v>114</v>
      </c>
      <c r="B4154" s="133" t="s">
        <v>187</v>
      </c>
      <c r="C4154" t="s">
        <v>862</v>
      </c>
      <c r="D4154" s="54">
        <v>44722</v>
      </c>
      <c r="E4154" s="133" t="s">
        <v>863</v>
      </c>
      <c r="F4154" s="133" t="s">
        <v>864</v>
      </c>
      <c r="G4154" s="133" t="s">
        <v>20</v>
      </c>
      <c r="H4154" s="2">
        <v>4</v>
      </c>
      <c r="I4154" s="2">
        <v>231</v>
      </c>
      <c r="J4154" s="2" t="s">
        <v>396</v>
      </c>
      <c r="K4154" s="2" t="s">
        <v>64</v>
      </c>
      <c r="L4154" s="2" t="s">
        <v>335</v>
      </c>
      <c r="M4154" s="16">
        <v>26.52</v>
      </c>
      <c r="N4154" s="2"/>
      <c r="O4154" s="2"/>
      <c r="P4154" s="2"/>
      <c r="Q4154" s="2"/>
      <c r="R4154" s="2"/>
      <c r="S4154" s="2"/>
      <c r="V4154" t="str">
        <f t="shared" si="206"/>
        <v>200SENF</v>
      </c>
      <c r="W4154" s="58" t="e">
        <f>VLOOKUP(V4154,Minimos!$D$3:$E$26,2,FALSE)</f>
        <v>#N/A</v>
      </c>
      <c r="X4154" s="18" t="e">
        <f t="shared" si="207"/>
        <v>#N/A</v>
      </c>
      <c r="Y4154" s="58" t="e">
        <f t="shared" si="208"/>
        <v>#N/A</v>
      </c>
    </row>
    <row r="4155" spans="1:25" x14ac:dyDescent="0.25">
      <c r="A4155" t="s">
        <v>114</v>
      </c>
      <c r="B4155" s="133" t="s">
        <v>187</v>
      </c>
      <c r="C4155" t="s">
        <v>862</v>
      </c>
      <c r="D4155" s="54">
        <v>44722</v>
      </c>
      <c r="E4155" s="133" t="s">
        <v>863</v>
      </c>
      <c r="F4155" s="133" t="s">
        <v>864</v>
      </c>
      <c r="G4155" s="133" t="s">
        <v>18</v>
      </c>
      <c r="H4155" s="2">
        <v>1</v>
      </c>
      <c r="I4155" s="2">
        <v>232</v>
      </c>
      <c r="J4155" s="2" t="s">
        <v>452</v>
      </c>
      <c r="K4155" s="2" t="s">
        <v>64</v>
      </c>
      <c r="L4155" s="2" t="s">
        <v>160</v>
      </c>
      <c r="M4155" s="16">
        <v>21.65</v>
      </c>
      <c r="N4155" s="2"/>
      <c r="O4155" s="2"/>
      <c r="P4155" s="2"/>
      <c r="Q4155" s="2"/>
      <c r="R4155" s="2"/>
      <c r="S4155" s="2"/>
      <c r="V4155" t="str">
        <f t="shared" si="206"/>
        <v>200SUB-23M</v>
      </c>
      <c r="W4155" s="58" t="e">
        <f>VLOOKUP(V4155,Minimos!$D$3:$E$26,2,FALSE)</f>
        <v>#N/A</v>
      </c>
      <c r="X4155" s="18" t="e">
        <f t="shared" si="207"/>
        <v>#N/A</v>
      </c>
      <c r="Y4155" s="58" t="e">
        <f t="shared" si="208"/>
        <v>#N/A</v>
      </c>
    </row>
    <row r="4156" spans="1:25" x14ac:dyDescent="0.25">
      <c r="A4156" t="s">
        <v>114</v>
      </c>
      <c r="B4156" s="133" t="s">
        <v>187</v>
      </c>
      <c r="C4156" t="s">
        <v>862</v>
      </c>
      <c r="D4156" s="54">
        <v>44722</v>
      </c>
      <c r="E4156" s="133" t="s">
        <v>863</v>
      </c>
      <c r="F4156" s="133" t="s">
        <v>864</v>
      </c>
      <c r="G4156" s="133" t="s">
        <v>18</v>
      </c>
      <c r="H4156" s="2">
        <v>3</v>
      </c>
      <c r="I4156" s="2">
        <v>223</v>
      </c>
      <c r="J4156" s="2" t="s">
        <v>433</v>
      </c>
      <c r="K4156" s="2" t="s">
        <v>64</v>
      </c>
      <c r="L4156" s="2" t="s">
        <v>335</v>
      </c>
      <c r="M4156" s="16">
        <v>22.17</v>
      </c>
      <c r="N4156" s="2"/>
      <c r="O4156" s="2"/>
      <c r="P4156" s="2"/>
      <c r="Q4156" s="2"/>
      <c r="R4156" s="2"/>
      <c r="S4156" s="2"/>
      <c r="V4156" t="str">
        <f t="shared" si="206"/>
        <v>200SENM</v>
      </c>
      <c r="W4156" s="58" t="e">
        <f>VLOOKUP(V4156,Minimos!$D$3:$E$26,2,FALSE)</f>
        <v>#N/A</v>
      </c>
      <c r="X4156" s="18" t="e">
        <f t="shared" si="207"/>
        <v>#N/A</v>
      </c>
      <c r="Y4156" s="58" t="e">
        <f t="shared" si="208"/>
        <v>#N/A</v>
      </c>
    </row>
    <row r="4157" spans="1:25" x14ac:dyDescent="0.25">
      <c r="A4157" t="s">
        <v>124</v>
      </c>
      <c r="B4157" s="133" t="s">
        <v>187</v>
      </c>
      <c r="C4157" t="s">
        <v>862</v>
      </c>
      <c r="D4157" s="54">
        <v>44722</v>
      </c>
      <c r="E4157" s="133" t="s">
        <v>863</v>
      </c>
      <c r="F4157" s="133" t="s">
        <v>864</v>
      </c>
      <c r="G4157" s="133" t="s">
        <v>18</v>
      </c>
      <c r="H4157" s="2">
        <v>3</v>
      </c>
      <c r="I4157" s="2">
        <v>229</v>
      </c>
      <c r="J4157" s="2" t="s">
        <v>464</v>
      </c>
      <c r="K4157" s="2" t="s">
        <v>64</v>
      </c>
      <c r="L4157" s="2" t="s">
        <v>160</v>
      </c>
      <c r="M4157" s="16">
        <v>52.92</v>
      </c>
      <c r="N4157" s="2"/>
      <c r="O4157" s="2"/>
      <c r="P4157" s="2"/>
      <c r="Q4157" s="2"/>
      <c r="R4157" s="2"/>
      <c r="S4157" s="2"/>
      <c r="V4157" t="str">
        <f t="shared" si="206"/>
        <v>400B091SUB-23M</v>
      </c>
      <c r="W4157" s="58" t="e">
        <f>VLOOKUP(V4157,Minimos!$D$3:$E$26,2,FALSE)</f>
        <v>#N/A</v>
      </c>
      <c r="X4157" s="18" t="e">
        <f t="shared" si="207"/>
        <v>#N/A</v>
      </c>
      <c r="Y4157" s="58" t="e">
        <f t="shared" si="208"/>
        <v>#N/A</v>
      </c>
    </row>
    <row r="4158" spans="1:25" x14ac:dyDescent="0.25">
      <c r="A4158" t="s">
        <v>130</v>
      </c>
      <c r="B4158" s="133" t="s">
        <v>186</v>
      </c>
      <c r="C4158" t="s">
        <v>862</v>
      </c>
      <c r="D4158" s="54">
        <v>44722</v>
      </c>
      <c r="E4158" s="133" t="s">
        <v>863</v>
      </c>
      <c r="F4158" s="133" t="s">
        <v>864</v>
      </c>
      <c r="G4158" s="133" t="s">
        <v>18</v>
      </c>
      <c r="H4158" s="2">
        <v>8</v>
      </c>
      <c r="I4158" s="2">
        <v>217</v>
      </c>
      <c r="J4158" s="2" t="s">
        <v>828</v>
      </c>
      <c r="K4158" s="2" t="s">
        <v>64</v>
      </c>
      <c r="L4158" s="2" t="s">
        <v>335</v>
      </c>
      <c r="M4158" s="121">
        <v>2.7596064814814814E-3</v>
      </c>
      <c r="N4158" s="2"/>
      <c r="O4158" s="2"/>
      <c r="P4158" s="2"/>
      <c r="Q4158" s="2"/>
      <c r="R4158" s="2"/>
      <c r="S4158" s="2"/>
      <c r="V4158" t="str">
        <f t="shared" si="206"/>
        <v>1500SENM</v>
      </c>
      <c r="W4158" s="58" t="e">
        <f>VLOOKUP(V4158,Minimos!$D$3:$E$26,2,FALSE)</f>
        <v>#N/A</v>
      </c>
      <c r="X4158" s="18" t="e">
        <f t="shared" si="207"/>
        <v>#N/A</v>
      </c>
      <c r="Y4158" s="58" t="e">
        <f t="shared" si="208"/>
        <v>#N/A</v>
      </c>
    </row>
    <row r="4159" spans="1:25" x14ac:dyDescent="0.25">
      <c r="A4159" t="s">
        <v>139</v>
      </c>
      <c r="B4159" s="133" t="s">
        <v>186</v>
      </c>
      <c r="C4159" t="s">
        <v>862</v>
      </c>
      <c r="D4159" s="54">
        <v>44722</v>
      </c>
      <c r="E4159" s="133" t="s">
        <v>863</v>
      </c>
      <c r="F4159" s="133" t="s">
        <v>864</v>
      </c>
      <c r="G4159" s="133" t="s">
        <v>18</v>
      </c>
      <c r="H4159" s="2">
        <v>3</v>
      </c>
      <c r="I4159" s="2">
        <v>212</v>
      </c>
      <c r="J4159" s="2" t="s">
        <v>364</v>
      </c>
      <c r="K4159" s="2" t="s">
        <v>64</v>
      </c>
      <c r="L4159" s="2" t="s">
        <v>160</v>
      </c>
      <c r="M4159" s="121">
        <v>6.7704861111111099E-3</v>
      </c>
      <c r="N4159" s="2"/>
      <c r="O4159" s="2"/>
      <c r="P4159" s="2"/>
      <c r="Q4159" s="2"/>
      <c r="R4159" s="2"/>
      <c r="S4159" s="2"/>
      <c r="V4159" t="str">
        <f t="shared" si="206"/>
        <v>3000OSUB-23M</v>
      </c>
      <c r="W4159" s="58" t="e">
        <f>VLOOKUP(V4159,Minimos!$D$3:$E$26,2,FALSE)</f>
        <v>#N/A</v>
      </c>
      <c r="X4159" s="18" t="e">
        <f t="shared" si="207"/>
        <v>#N/A</v>
      </c>
      <c r="Y4159" s="58" t="e">
        <f t="shared" si="208"/>
        <v>#N/A</v>
      </c>
    </row>
    <row r="4160" spans="1:25" x14ac:dyDescent="0.25">
      <c r="A4160" t="s">
        <v>41</v>
      </c>
      <c r="B4160" s="133" t="s">
        <v>30</v>
      </c>
      <c r="C4160" t="s">
        <v>865</v>
      </c>
      <c r="D4160" s="54">
        <v>44722</v>
      </c>
      <c r="E4160" s="133" t="s">
        <v>867</v>
      </c>
      <c r="F4160" s="133" t="s">
        <v>866</v>
      </c>
      <c r="G4160" s="133" t="s">
        <v>20</v>
      </c>
      <c r="H4160" s="2">
        <v>2</v>
      </c>
      <c r="I4160" s="2">
        <v>2911</v>
      </c>
      <c r="J4160" s="2" t="s">
        <v>234</v>
      </c>
      <c r="K4160" s="2" t="s">
        <v>64</v>
      </c>
      <c r="L4160" s="2" t="s">
        <v>22</v>
      </c>
      <c r="M4160" s="16">
        <v>21.44</v>
      </c>
      <c r="N4160" s="2" t="s">
        <v>1</v>
      </c>
      <c r="O4160" s="2">
        <v>21.44</v>
      </c>
      <c r="P4160" s="2" t="s">
        <v>1</v>
      </c>
      <c r="Q4160" s="2" t="s">
        <v>1</v>
      </c>
      <c r="R4160" s="2"/>
      <c r="S4160" s="2"/>
      <c r="V4160" t="str">
        <f t="shared" si="206"/>
        <v>MARTEL3INIF</v>
      </c>
      <c r="W4160" s="58">
        <f>VLOOKUP(V4160,Minimos!$D$3:$E$26,2,FALSE)</f>
        <v>38</v>
      </c>
      <c r="X4160" s="18">
        <f t="shared" si="207"/>
        <v>-16.559999999999999</v>
      </c>
      <c r="Y4160" s="58" t="str">
        <f t="shared" si="208"/>
        <v/>
      </c>
    </row>
    <row r="4161" spans="1:25" x14ac:dyDescent="0.25">
      <c r="A4161" t="s">
        <v>38</v>
      </c>
      <c r="B4161" s="133" t="s">
        <v>30</v>
      </c>
      <c r="C4161" t="s">
        <v>865</v>
      </c>
      <c r="D4161" s="54">
        <v>44722</v>
      </c>
      <c r="E4161" s="133" t="s">
        <v>867</v>
      </c>
      <c r="F4161" s="133" t="s">
        <v>866</v>
      </c>
      <c r="G4161" s="133" t="s">
        <v>18</v>
      </c>
      <c r="H4161" s="2">
        <v>1</v>
      </c>
      <c r="I4161" s="2">
        <v>2912</v>
      </c>
      <c r="J4161" s="2" t="s">
        <v>262</v>
      </c>
      <c r="K4161" s="2" t="s">
        <v>64</v>
      </c>
      <c r="L4161" s="2" t="s">
        <v>23</v>
      </c>
      <c r="M4161" s="16">
        <v>61.97</v>
      </c>
      <c r="N4161" s="2" t="s">
        <v>1</v>
      </c>
      <c r="O4161" s="2">
        <v>61.97</v>
      </c>
      <c r="P4161" s="2" t="s">
        <v>1</v>
      </c>
      <c r="Q4161" s="2" t="s">
        <v>1</v>
      </c>
      <c r="R4161" s="2"/>
      <c r="S4161" s="2"/>
      <c r="V4161" t="str">
        <f t="shared" si="206"/>
        <v>MARTEL5JUVM</v>
      </c>
      <c r="W4161" s="58">
        <f>VLOOKUP(V4161,Minimos!$D$3:$E$26,2,FALSE)</f>
        <v>32</v>
      </c>
      <c r="X4161" s="18">
        <f t="shared" si="207"/>
        <v>29.97</v>
      </c>
      <c r="Y4161" s="58" t="str">
        <f t="shared" si="208"/>
        <v>Apurado</v>
      </c>
    </row>
    <row r="4162" spans="1:25" x14ac:dyDescent="0.25">
      <c r="A4162" t="s">
        <v>37</v>
      </c>
      <c r="B4162" s="133" t="s">
        <v>30</v>
      </c>
      <c r="C4162" t="s">
        <v>865</v>
      </c>
      <c r="D4162" s="54">
        <v>44722</v>
      </c>
      <c r="E4162" s="133" t="s">
        <v>867</v>
      </c>
      <c r="F4162" s="133" t="s">
        <v>866</v>
      </c>
      <c r="G4162" s="133" t="s">
        <v>20</v>
      </c>
      <c r="H4162" s="2">
        <v>2</v>
      </c>
      <c r="I4162" s="2">
        <v>2890</v>
      </c>
      <c r="J4162" s="2" t="s">
        <v>419</v>
      </c>
      <c r="K4162" s="2" t="s">
        <v>64</v>
      </c>
      <c r="L4162" s="2" t="s">
        <v>23</v>
      </c>
      <c r="M4162" s="16">
        <v>26.92</v>
      </c>
      <c r="N4162" s="2">
        <v>23.23</v>
      </c>
      <c r="O4162" s="2">
        <v>22.94</v>
      </c>
      <c r="P4162" s="2">
        <v>26.92</v>
      </c>
      <c r="Q4162" s="2">
        <v>23.41</v>
      </c>
      <c r="R4162" s="2"/>
      <c r="S4162" s="2"/>
      <c r="V4162" t="str">
        <f t="shared" si="206"/>
        <v>DISCO10JUVF</v>
      </c>
      <c r="W4162" s="58">
        <f>VLOOKUP(V4162,Minimos!$D$3:$E$26,2,FALSE)</f>
        <v>27</v>
      </c>
      <c r="X4162" s="18">
        <f t="shared" si="207"/>
        <v>-7.9999999999998295E-2</v>
      </c>
      <c r="Y4162" s="58" t="str">
        <f t="shared" si="208"/>
        <v/>
      </c>
    </row>
    <row r="4163" spans="1:25" x14ac:dyDescent="0.25">
      <c r="A4163" t="s">
        <v>34</v>
      </c>
      <c r="B4163" s="133" t="s">
        <v>30</v>
      </c>
      <c r="C4163" t="s">
        <v>865</v>
      </c>
      <c r="D4163" s="54">
        <v>44722</v>
      </c>
      <c r="E4163" s="133" t="s">
        <v>867</v>
      </c>
      <c r="F4163" s="133" t="s">
        <v>866</v>
      </c>
      <c r="G4163" s="133" t="s">
        <v>18</v>
      </c>
      <c r="H4163" s="2">
        <v>1</v>
      </c>
      <c r="I4163" s="2">
        <v>2912</v>
      </c>
      <c r="J4163" s="2" t="s">
        <v>262</v>
      </c>
      <c r="K4163" s="2" t="s">
        <v>64</v>
      </c>
      <c r="L4163" s="2" t="s">
        <v>23</v>
      </c>
      <c r="M4163" s="16">
        <v>42.88</v>
      </c>
      <c r="N4163" s="2">
        <v>42.88</v>
      </c>
      <c r="O4163" s="2" t="s">
        <v>1</v>
      </c>
      <c r="P4163" s="2">
        <v>42.52</v>
      </c>
      <c r="Q4163" s="2">
        <v>42.38</v>
      </c>
      <c r="R4163" s="2"/>
      <c r="S4163" s="2"/>
      <c r="V4163" t="str">
        <f t="shared" ref="V4163:V4226" si="209">A4163&amp;L4163&amp;G4163</f>
        <v>DISCO15JUVM</v>
      </c>
      <c r="W4163" s="58">
        <f>VLOOKUP(V4163,Minimos!$D$3:$E$26,2,FALSE)</f>
        <v>32</v>
      </c>
      <c r="X4163" s="18">
        <f t="shared" si="207"/>
        <v>10.880000000000003</v>
      </c>
      <c r="Y4163" s="58" t="str">
        <f t="shared" si="208"/>
        <v>Apurado</v>
      </c>
    </row>
    <row r="4164" spans="1:25" x14ac:dyDescent="0.25">
      <c r="A4164" t="s">
        <v>32</v>
      </c>
      <c r="B4164" s="133" t="s">
        <v>30</v>
      </c>
      <c r="C4164" t="s">
        <v>865</v>
      </c>
      <c r="D4164" s="54">
        <v>44722</v>
      </c>
      <c r="E4164" s="133" t="s">
        <v>867</v>
      </c>
      <c r="F4164" s="133" t="s">
        <v>866</v>
      </c>
      <c r="G4164" s="133" t="s">
        <v>20</v>
      </c>
      <c r="H4164" s="2">
        <v>1</v>
      </c>
      <c r="I4164" s="2">
        <v>2913</v>
      </c>
      <c r="J4164" s="2" t="s">
        <v>235</v>
      </c>
      <c r="K4164" s="2" t="s">
        <v>64</v>
      </c>
      <c r="L4164" s="2" t="s">
        <v>22</v>
      </c>
      <c r="M4164" s="16">
        <v>24.39</v>
      </c>
      <c r="N4164" s="2">
        <v>24.39</v>
      </c>
      <c r="O4164" s="2" t="s">
        <v>1</v>
      </c>
      <c r="P4164" s="2" t="s">
        <v>1</v>
      </c>
      <c r="Q4164" s="2" t="s">
        <v>1</v>
      </c>
      <c r="R4164" s="2"/>
      <c r="S4164" s="2"/>
      <c r="V4164" t="str">
        <f t="shared" si="209"/>
        <v>DARDO5INIF</v>
      </c>
      <c r="W4164" s="58">
        <f>VLOOKUP(V4164,Minimos!$D$3:$E$26,2,FALSE)</f>
        <v>28</v>
      </c>
      <c r="X4164" s="18">
        <f t="shared" ref="X4164:X4227" si="210">M4164-W4164</f>
        <v>-3.6099999999999994</v>
      </c>
      <c r="Y4164" s="58" t="str">
        <f t="shared" ref="Y4164:Y4227" si="211">IF(X4164&gt;=0,"Apurado","")</f>
        <v/>
      </c>
    </row>
    <row r="4165" spans="1:25" x14ac:dyDescent="0.25">
      <c r="A4165" t="s">
        <v>41</v>
      </c>
      <c r="B4165" s="133" t="s">
        <v>30</v>
      </c>
      <c r="C4165" t="s">
        <v>874</v>
      </c>
      <c r="D4165" s="54">
        <v>44723</v>
      </c>
      <c r="E4165" s="133" t="s">
        <v>863</v>
      </c>
      <c r="F4165" s="133" t="s">
        <v>864</v>
      </c>
      <c r="G4165" s="133" t="s">
        <v>20</v>
      </c>
      <c r="H4165" s="2">
        <v>1</v>
      </c>
      <c r="I4165" s="2">
        <v>5148</v>
      </c>
      <c r="J4165" s="2" t="s">
        <v>367</v>
      </c>
      <c r="K4165" s="2" t="s">
        <v>257</v>
      </c>
      <c r="L4165" s="2" t="s">
        <v>23</v>
      </c>
      <c r="M4165" s="16">
        <v>42.05</v>
      </c>
      <c r="N4165" s="16" t="s">
        <v>1</v>
      </c>
      <c r="O4165" s="16" t="s">
        <v>1</v>
      </c>
      <c r="P4165" s="16" t="s">
        <v>870</v>
      </c>
      <c r="Q4165" s="16" t="s">
        <v>1</v>
      </c>
      <c r="R4165" s="16" t="s">
        <v>869</v>
      </c>
      <c r="S4165" s="16" t="s">
        <v>1</v>
      </c>
      <c r="V4165" t="str">
        <f t="shared" si="209"/>
        <v>MARTEL3JUVF</v>
      </c>
      <c r="W4165" s="58">
        <f>VLOOKUP(V4165,Minimos!$D$3:$E$26,2,FALSE)</f>
        <v>38</v>
      </c>
      <c r="X4165" s="18">
        <f t="shared" si="210"/>
        <v>4.0499999999999972</v>
      </c>
      <c r="Y4165" s="58" t="str">
        <f t="shared" si="211"/>
        <v>Apurado</v>
      </c>
    </row>
    <row r="4166" spans="1:25" x14ac:dyDescent="0.25">
      <c r="A4166" t="s">
        <v>96</v>
      </c>
      <c r="B4166" s="133" t="s">
        <v>188</v>
      </c>
      <c r="C4166" t="s">
        <v>868</v>
      </c>
      <c r="D4166" s="54">
        <v>44723</v>
      </c>
      <c r="E4166" s="133" t="s">
        <v>58</v>
      </c>
      <c r="F4166" s="133" t="s">
        <v>62</v>
      </c>
      <c r="G4166" s="133" t="s">
        <v>18</v>
      </c>
      <c r="H4166" s="2">
        <v>1</v>
      </c>
      <c r="I4166" s="2">
        <v>203</v>
      </c>
      <c r="J4166" s="2" t="s">
        <v>436</v>
      </c>
      <c r="K4166" s="2" t="s">
        <v>65</v>
      </c>
      <c r="L4166" s="2" t="s">
        <v>0</v>
      </c>
      <c r="M4166" s="16">
        <v>5.31</v>
      </c>
      <c r="N4166" s="16" t="s">
        <v>1</v>
      </c>
      <c r="O4166" s="16" t="s">
        <v>1</v>
      </c>
      <c r="P4166" s="16">
        <v>5.21</v>
      </c>
      <c r="Q4166" s="16" t="s">
        <v>1</v>
      </c>
      <c r="R4166" s="16" t="s">
        <v>1</v>
      </c>
      <c r="S4166" s="16">
        <v>5.31</v>
      </c>
      <c r="V4166" t="str">
        <f t="shared" si="209"/>
        <v>COMPRIMINFM</v>
      </c>
      <c r="W4166" s="58" t="e">
        <f>VLOOKUP(V4166,Minimos!$D$3:$E$26,2,FALSE)</f>
        <v>#N/A</v>
      </c>
      <c r="X4166" s="18" t="e">
        <f t="shared" si="210"/>
        <v>#N/A</v>
      </c>
      <c r="Y4166" s="58" t="e">
        <f t="shared" si="211"/>
        <v>#N/A</v>
      </c>
    </row>
    <row r="4167" spans="1:25" x14ac:dyDescent="0.25">
      <c r="A4167" t="s">
        <v>96</v>
      </c>
      <c r="B4167" s="133" t="s">
        <v>188</v>
      </c>
      <c r="C4167" t="s">
        <v>868</v>
      </c>
      <c r="D4167" s="54">
        <v>44723</v>
      </c>
      <c r="E4167" s="133" t="s">
        <v>58</v>
      </c>
      <c r="F4167" s="133" t="s">
        <v>62</v>
      </c>
      <c r="G4167" s="133" t="s">
        <v>18</v>
      </c>
      <c r="H4167" s="2">
        <v>2</v>
      </c>
      <c r="I4167" s="2">
        <v>127</v>
      </c>
      <c r="J4167" s="2" t="s">
        <v>733</v>
      </c>
      <c r="K4167" s="2" t="s">
        <v>64</v>
      </c>
      <c r="L4167" s="2" t="s">
        <v>0</v>
      </c>
      <c r="M4167" s="16">
        <v>4.6900000000000004</v>
      </c>
      <c r="N4167" s="16">
        <v>4.3099999999999996</v>
      </c>
      <c r="O4167" s="16">
        <v>4.3</v>
      </c>
      <c r="P4167" s="16">
        <v>4.6900000000000004</v>
      </c>
      <c r="Q4167" s="16">
        <v>4.38</v>
      </c>
      <c r="R4167" s="16">
        <v>4.63</v>
      </c>
      <c r="S4167" s="16">
        <v>4.66</v>
      </c>
      <c r="V4167" t="str">
        <f t="shared" si="209"/>
        <v>COMPRIMINFM</v>
      </c>
      <c r="W4167" s="58" t="e">
        <f>VLOOKUP(V4167,Minimos!$D$3:$E$26,2,FALSE)</f>
        <v>#N/A</v>
      </c>
      <c r="X4167" s="18" t="e">
        <f t="shared" si="210"/>
        <v>#N/A</v>
      </c>
      <c r="Y4167" s="58" t="e">
        <f t="shared" si="211"/>
        <v>#N/A</v>
      </c>
    </row>
    <row r="4168" spans="1:25" x14ac:dyDescent="0.25">
      <c r="A4168" t="s">
        <v>96</v>
      </c>
      <c r="B4168" s="133" t="s">
        <v>188</v>
      </c>
      <c r="C4168" t="s">
        <v>868</v>
      </c>
      <c r="D4168" s="54">
        <v>44723</v>
      </c>
      <c r="E4168" s="133" t="s">
        <v>58</v>
      </c>
      <c r="F4168" s="133" t="s">
        <v>62</v>
      </c>
      <c r="G4168" s="133" t="s">
        <v>18</v>
      </c>
      <c r="H4168" s="2">
        <v>3</v>
      </c>
      <c r="I4168" s="2">
        <v>1238</v>
      </c>
      <c r="J4168" s="2" t="s">
        <v>735</v>
      </c>
      <c r="K4168" s="2" t="s">
        <v>267</v>
      </c>
      <c r="L4168" s="2" t="s">
        <v>0</v>
      </c>
      <c r="M4168" s="16">
        <v>4.33</v>
      </c>
      <c r="N4168" s="16">
        <v>4.2699999999999996</v>
      </c>
      <c r="O4168" s="16" t="s">
        <v>1</v>
      </c>
      <c r="P4168" s="16" t="s">
        <v>25</v>
      </c>
      <c r="Q4168" s="16">
        <v>4.33</v>
      </c>
      <c r="R4168" s="16" t="s">
        <v>1</v>
      </c>
      <c r="S4168" s="16">
        <v>3.93</v>
      </c>
      <c r="V4168" t="str">
        <f t="shared" si="209"/>
        <v>COMPRIMINFM</v>
      </c>
      <c r="W4168" s="58" t="e">
        <f>VLOOKUP(V4168,Minimos!$D$3:$E$26,2,FALSE)</f>
        <v>#N/A</v>
      </c>
      <c r="X4168" s="18" t="e">
        <f t="shared" si="210"/>
        <v>#N/A</v>
      </c>
      <c r="Y4168" s="58" t="e">
        <f t="shared" si="211"/>
        <v>#N/A</v>
      </c>
    </row>
    <row r="4169" spans="1:25" x14ac:dyDescent="0.25">
      <c r="A4169" t="s">
        <v>96</v>
      </c>
      <c r="B4169" s="133" t="s">
        <v>188</v>
      </c>
      <c r="C4169" t="s">
        <v>868</v>
      </c>
      <c r="D4169" s="54">
        <v>44723</v>
      </c>
      <c r="E4169" s="133" t="s">
        <v>58</v>
      </c>
      <c r="F4169" s="133" t="s">
        <v>62</v>
      </c>
      <c r="G4169" s="133" t="s">
        <v>18</v>
      </c>
      <c r="H4169" s="2">
        <v>4</v>
      </c>
      <c r="I4169" s="2">
        <v>558</v>
      </c>
      <c r="J4169" s="2" t="s">
        <v>273</v>
      </c>
      <c r="K4169" s="2" t="s">
        <v>66</v>
      </c>
      <c r="L4169" s="2" t="s">
        <v>0</v>
      </c>
      <c r="M4169" s="16">
        <v>4.2</v>
      </c>
      <c r="N4169" s="16">
        <v>3.67</v>
      </c>
      <c r="O4169" s="16">
        <v>3.87</v>
      </c>
      <c r="P4169" s="16">
        <v>4.01</v>
      </c>
      <c r="Q4169" s="16">
        <v>4.2</v>
      </c>
      <c r="R4169" s="16">
        <v>3.99</v>
      </c>
      <c r="S4169" s="16">
        <v>4.17</v>
      </c>
      <c r="V4169" t="str">
        <f t="shared" si="209"/>
        <v>COMPRIMINFM</v>
      </c>
      <c r="W4169" s="58" t="e">
        <f>VLOOKUP(V4169,Minimos!$D$3:$E$26,2,FALSE)</f>
        <v>#N/A</v>
      </c>
      <c r="X4169" s="18" t="e">
        <f t="shared" si="210"/>
        <v>#N/A</v>
      </c>
      <c r="Y4169" s="58" t="e">
        <f t="shared" si="211"/>
        <v>#N/A</v>
      </c>
    </row>
    <row r="4170" spans="1:25" x14ac:dyDescent="0.25">
      <c r="A4170" t="s">
        <v>96</v>
      </c>
      <c r="B4170" s="133" t="s">
        <v>188</v>
      </c>
      <c r="C4170" t="s">
        <v>868</v>
      </c>
      <c r="D4170" s="54">
        <v>44723</v>
      </c>
      <c r="E4170" s="133" t="s">
        <v>58</v>
      </c>
      <c r="F4170" s="133" t="s">
        <v>62</v>
      </c>
      <c r="G4170" s="133" t="s">
        <v>18</v>
      </c>
      <c r="H4170" s="2">
        <v>5</v>
      </c>
      <c r="I4170" s="2">
        <v>161</v>
      </c>
      <c r="J4170" s="2" t="s">
        <v>75</v>
      </c>
      <c r="K4170" s="2" t="s">
        <v>65</v>
      </c>
      <c r="L4170" s="2" t="s">
        <v>0</v>
      </c>
      <c r="M4170" s="16">
        <v>4.07</v>
      </c>
      <c r="N4170" s="16">
        <v>3.87</v>
      </c>
      <c r="O4170" s="16" t="s">
        <v>1</v>
      </c>
      <c r="P4170" s="16">
        <v>3.87</v>
      </c>
      <c r="Q4170" s="16">
        <v>4.07</v>
      </c>
      <c r="R4170" s="16">
        <v>2.69</v>
      </c>
      <c r="S4170" s="16" t="s">
        <v>1</v>
      </c>
      <c r="V4170" t="str">
        <f t="shared" si="209"/>
        <v>COMPRIMINFM</v>
      </c>
      <c r="W4170" s="58" t="e">
        <f>VLOOKUP(V4170,Minimos!$D$3:$E$26,2,FALSE)</f>
        <v>#N/A</v>
      </c>
      <c r="X4170" s="18" t="e">
        <f t="shared" si="210"/>
        <v>#N/A</v>
      </c>
      <c r="Y4170" s="58" t="e">
        <f t="shared" si="211"/>
        <v>#N/A</v>
      </c>
    </row>
    <row r="4171" spans="1:25" x14ac:dyDescent="0.25">
      <c r="A4171" t="s">
        <v>96</v>
      </c>
      <c r="B4171" s="133" t="s">
        <v>188</v>
      </c>
      <c r="C4171" t="s">
        <v>868</v>
      </c>
      <c r="D4171" s="54">
        <v>44723</v>
      </c>
      <c r="E4171" s="133" t="s">
        <v>58</v>
      </c>
      <c r="F4171" s="133" t="s">
        <v>62</v>
      </c>
      <c r="G4171" s="133" t="s">
        <v>18</v>
      </c>
      <c r="H4171" s="2">
        <v>6</v>
      </c>
      <c r="I4171" s="2">
        <v>155</v>
      </c>
      <c r="J4171" s="2" t="s">
        <v>27</v>
      </c>
      <c r="K4171" s="2" t="s">
        <v>64</v>
      </c>
      <c r="L4171" s="2" t="s">
        <v>0</v>
      </c>
      <c r="M4171" s="16">
        <v>3.91</v>
      </c>
      <c r="N4171" s="16">
        <v>3.45</v>
      </c>
      <c r="O4171" s="16">
        <v>3.73</v>
      </c>
      <c r="P4171" s="16" t="s">
        <v>1</v>
      </c>
      <c r="Q4171" s="16">
        <v>3.79</v>
      </c>
      <c r="R4171" s="16">
        <v>3.21</v>
      </c>
      <c r="S4171" s="16">
        <v>3.91</v>
      </c>
      <c r="V4171" t="str">
        <f t="shared" si="209"/>
        <v>COMPRIMINFM</v>
      </c>
      <c r="W4171" s="58" t="e">
        <f>VLOOKUP(V4171,Minimos!$D$3:$E$26,2,FALSE)</f>
        <v>#N/A</v>
      </c>
      <c r="X4171" s="18" t="e">
        <f t="shared" si="210"/>
        <v>#N/A</v>
      </c>
      <c r="Y4171" s="58" t="e">
        <f t="shared" si="211"/>
        <v>#N/A</v>
      </c>
    </row>
    <row r="4172" spans="1:25" x14ac:dyDescent="0.25">
      <c r="A4172" t="s">
        <v>96</v>
      </c>
      <c r="B4172" s="133" t="s">
        <v>188</v>
      </c>
      <c r="C4172" t="s">
        <v>868</v>
      </c>
      <c r="D4172" s="54">
        <v>44723</v>
      </c>
      <c r="E4172" s="133" t="s">
        <v>58</v>
      </c>
      <c r="F4172" s="133" t="s">
        <v>62</v>
      </c>
      <c r="G4172" s="133" t="s">
        <v>18</v>
      </c>
      <c r="H4172" s="2">
        <v>7</v>
      </c>
      <c r="I4172" s="2">
        <v>80</v>
      </c>
      <c r="J4172" s="2" t="s">
        <v>69</v>
      </c>
      <c r="K4172" s="2" t="s">
        <v>64</v>
      </c>
      <c r="L4172" s="2" t="s">
        <v>0</v>
      </c>
      <c r="M4172" s="16">
        <v>3.7</v>
      </c>
      <c r="N4172" s="16" t="s">
        <v>1</v>
      </c>
      <c r="O4172" s="16" t="s">
        <v>1</v>
      </c>
      <c r="P4172" s="16">
        <v>3.57</v>
      </c>
      <c r="Q4172" s="16">
        <v>3.7</v>
      </c>
      <c r="R4172" s="16" t="s">
        <v>1</v>
      </c>
      <c r="S4172" s="16" t="s">
        <v>1</v>
      </c>
      <c r="V4172" t="str">
        <f t="shared" si="209"/>
        <v>COMPRIMINFM</v>
      </c>
      <c r="W4172" s="58" t="e">
        <f>VLOOKUP(V4172,Minimos!$D$3:$E$26,2,FALSE)</f>
        <v>#N/A</v>
      </c>
      <c r="X4172" s="18" t="e">
        <f t="shared" si="210"/>
        <v>#N/A</v>
      </c>
      <c r="Y4172" s="58" t="e">
        <f t="shared" si="211"/>
        <v>#N/A</v>
      </c>
    </row>
    <row r="4173" spans="1:25" x14ac:dyDescent="0.25">
      <c r="A4173" t="s">
        <v>96</v>
      </c>
      <c r="B4173" s="133" t="s">
        <v>188</v>
      </c>
      <c r="C4173" t="s">
        <v>868</v>
      </c>
      <c r="D4173" s="54">
        <v>44723</v>
      </c>
      <c r="E4173" s="133" t="s">
        <v>58</v>
      </c>
      <c r="F4173" s="133" t="s">
        <v>62</v>
      </c>
      <c r="G4173" s="133" t="s">
        <v>18</v>
      </c>
      <c r="H4173" s="2">
        <v>9</v>
      </c>
      <c r="I4173" s="2">
        <v>1179</v>
      </c>
      <c r="J4173" s="2" t="s">
        <v>648</v>
      </c>
      <c r="K4173" s="2" t="s">
        <v>684</v>
      </c>
      <c r="L4173" s="2" t="s">
        <v>0</v>
      </c>
      <c r="M4173" s="16">
        <v>3.43</v>
      </c>
      <c r="N4173" s="16">
        <v>3.43</v>
      </c>
      <c r="O4173" s="16" t="s">
        <v>1</v>
      </c>
      <c r="P4173" s="16">
        <v>3.4</v>
      </c>
      <c r="Q4173" s="16"/>
      <c r="R4173" s="16"/>
      <c r="S4173" s="16"/>
      <c r="V4173" t="str">
        <f t="shared" si="209"/>
        <v>COMPRIMINFM</v>
      </c>
      <c r="W4173" s="58" t="e">
        <f>VLOOKUP(V4173,Minimos!$D$3:$E$26,2,FALSE)</f>
        <v>#N/A</v>
      </c>
      <c r="X4173" s="18" t="e">
        <f t="shared" si="210"/>
        <v>#N/A</v>
      </c>
      <c r="Y4173" s="58" t="e">
        <f t="shared" si="211"/>
        <v>#N/A</v>
      </c>
    </row>
    <row r="4174" spans="1:25" x14ac:dyDescent="0.25">
      <c r="A4174" t="s">
        <v>96</v>
      </c>
      <c r="B4174" s="133" t="s">
        <v>188</v>
      </c>
      <c r="C4174" t="s">
        <v>868</v>
      </c>
      <c r="D4174" s="54">
        <v>44723</v>
      </c>
      <c r="E4174" s="133" t="s">
        <v>58</v>
      </c>
      <c r="F4174" s="133" t="s">
        <v>62</v>
      </c>
      <c r="G4174" s="133" t="s">
        <v>18</v>
      </c>
      <c r="H4174" s="2">
        <v>10</v>
      </c>
      <c r="I4174" s="2">
        <v>154</v>
      </c>
      <c r="J4174" s="2" t="s">
        <v>269</v>
      </c>
      <c r="K4174" s="2" t="s">
        <v>64</v>
      </c>
      <c r="L4174" s="2" t="s">
        <v>0</v>
      </c>
      <c r="M4174" s="16">
        <v>3.12</v>
      </c>
      <c r="N4174" s="16">
        <v>3.12</v>
      </c>
      <c r="O4174" s="16">
        <v>2.87</v>
      </c>
      <c r="P4174" s="16" t="s">
        <v>1</v>
      </c>
      <c r="Q4174" s="16"/>
      <c r="R4174" s="16"/>
      <c r="S4174" s="16"/>
      <c r="V4174" t="str">
        <f t="shared" si="209"/>
        <v>COMPRIMINFM</v>
      </c>
      <c r="W4174" s="58" t="e">
        <f>VLOOKUP(V4174,Minimos!$D$3:$E$26,2,FALSE)</f>
        <v>#N/A</v>
      </c>
      <c r="X4174" s="18" t="e">
        <f t="shared" si="210"/>
        <v>#N/A</v>
      </c>
      <c r="Y4174" s="58" t="e">
        <f t="shared" si="211"/>
        <v>#N/A</v>
      </c>
    </row>
    <row r="4175" spans="1:25" x14ac:dyDescent="0.25">
      <c r="A4175" t="s">
        <v>96</v>
      </c>
      <c r="B4175" s="133" t="s">
        <v>188</v>
      </c>
      <c r="C4175" t="s">
        <v>868</v>
      </c>
      <c r="D4175" s="54">
        <v>44723</v>
      </c>
      <c r="E4175" s="133" t="s">
        <v>58</v>
      </c>
      <c r="F4175" s="133" t="s">
        <v>62</v>
      </c>
      <c r="G4175" s="133" t="s">
        <v>18</v>
      </c>
      <c r="H4175" s="2">
        <v>13</v>
      </c>
      <c r="I4175" s="2">
        <v>343</v>
      </c>
      <c r="J4175" s="2" t="s">
        <v>649</v>
      </c>
      <c r="K4175" s="2" t="s">
        <v>258</v>
      </c>
      <c r="L4175" s="2" t="s">
        <v>0</v>
      </c>
      <c r="M4175" s="16">
        <v>2.92</v>
      </c>
      <c r="N4175" s="16">
        <v>2.4500000000000002</v>
      </c>
      <c r="O4175" s="16">
        <v>2.81</v>
      </c>
      <c r="P4175" s="16">
        <v>2.92</v>
      </c>
      <c r="Q4175" s="16"/>
      <c r="R4175" s="16"/>
      <c r="S4175" s="16"/>
      <c r="V4175" t="str">
        <f t="shared" si="209"/>
        <v>COMPRIMINFM</v>
      </c>
      <c r="W4175" s="58" t="e">
        <f>VLOOKUP(V4175,Minimos!$D$3:$E$26,2,FALSE)</f>
        <v>#N/A</v>
      </c>
      <c r="X4175" s="18" t="e">
        <f t="shared" si="210"/>
        <v>#N/A</v>
      </c>
      <c r="Y4175" s="58" t="e">
        <f t="shared" si="211"/>
        <v>#N/A</v>
      </c>
    </row>
    <row r="4176" spans="1:25" x14ac:dyDescent="0.25">
      <c r="A4176" t="s">
        <v>96</v>
      </c>
      <c r="B4176" s="133" t="s">
        <v>188</v>
      </c>
      <c r="C4176" t="s">
        <v>868</v>
      </c>
      <c r="D4176" s="54">
        <v>44723</v>
      </c>
      <c r="E4176" s="133" t="s">
        <v>58</v>
      </c>
      <c r="F4176" s="133" t="s">
        <v>62</v>
      </c>
      <c r="G4176" s="133" t="s">
        <v>18</v>
      </c>
      <c r="H4176" s="2">
        <v>14</v>
      </c>
      <c r="I4176" s="2">
        <v>1247</v>
      </c>
      <c r="J4176" s="2" t="s">
        <v>785</v>
      </c>
      <c r="K4176" s="2" t="s">
        <v>64</v>
      </c>
      <c r="L4176" s="2" t="s">
        <v>0</v>
      </c>
      <c r="M4176" s="16">
        <v>2.87</v>
      </c>
      <c r="N4176" s="16">
        <v>2.79</v>
      </c>
      <c r="O4176" s="16">
        <v>2.72</v>
      </c>
      <c r="P4176" s="16">
        <v>2.87</v>
      </c>
      <c r="Q4176" s="16"/>
      <c r="R4176" s="16"/>
      <c r="S4176" s="16"/>
      <c r="V4176" t="str">
        <f t="shared" si="209"/>
        <v>COMPRIMINFM</v>
      </c>
      <c r="W4176" s="58" t="e">
        <f>VLOOKUP(V4176,Minimos!$D$3:$E$26,2,FALSE)</f>
        <v>#N/A</v>
      </c>
      <c r="X4176" s="18" t="e">
        <f t="shared" si="210"/>
        <v>#N/A</v>
      </c>
      <c r="Y4176" s="58" t="e">
        <f t="shared" si="211"/>
        <v>#N/A</v>
      </c>
    </row>
    <row r="4177" spans="1:25" x14ac:dyDescent="0.25">
      <c r="A4177" t="s">
        <v>96</v>
      </c>
      <c r="B4177" s="133" t="s">
        <v>188</v>
      </c>
      <c r="C4177" t="s">
        <v>868</v>
      </c>
      <c r="D4177" s="54">
        <v>44723</v>
      </c>
      <c r="E4177" s="133" t="s">
        <v>58</v>
      </c>
      <c r="F4177" s="133" t="s">
        <v>62</v>
      </c>
      <c r="G4177" s="133" t="s">
        <v>18</v>
      </c>
      <c r="H4177" s="2">
        <v>15</v>
      </c>
      <c r="I4177" s="2">
        <v>668</v>
      </c>
      <c r="J4177" s="2" t="s">
        <v>652</v>
      </c>
      <c r="K4177" s="2" t="s">
        <v>66</v>
      </c>
      <c r="L4177" s="2" t="s">
        <v>0</v>
      </c>
      <c r="M4177" s="16">
        <v>2.76</v>
      </c>
      <c r="N4177" s="16">
        <v>2.73</v>
      </c>
      <c r="O4177" s="16">
        <v>2.71</v>
      </c>
      <c r="P4177" s="16">
        <v>2.76</v>
      </c>
      <c r="Q4177" s="16"/>
      <c r="R4177" s="16"/>
      <c r="S4177" s="16"/>
      <c r="V4177" t="str">
        <f t="shared" si="209"/>
        <v>COMPRIMINFM</v>
      </c>
      <c r="W4177" s="58" t="e">
        <f>VLOOKUP(V4177,Minimos!$D$3:$E$26,2,FALSE)</f>
        <v>#N/A</v>
      </c>
      <c r="X4177" s="18" t="e">
        <f t="shared" si="210"/>
        <v>#N/A</v>
      </c>
      <c r="Y4177" s="58" t="e">
        <f t="shared" si="211"/>
        <v>#N/A</v>
      </c>
    </row>
    <row r="4178" spans="1:25" x14ac:dyDescent="0.25">
      <c r="A4178" t="s">
        <v>96</v>
      </c>
      <c r="B4178" s="133" t="s">
        <v>188</v>
      </c>
      <c r="C4178" t="s">
        <v>868</v>
      </c>
      <c r="D4178" s="54">
        <v>44723</v>
      </c>
      <c r="E4178" s="133" t="s">
        <v>58</v>
      </c>
      <c r="F4178" s="133" t="s">
        <v>62</v>
      </c>
      <c r="G4178" s="133" t="s">
        <v>18</v>
      </c>
      <c r="H4178" s="2">
        <v>16</v>
      </c>
      <c r="I4178" s="2">
        <v>91</v>
      </c>
      <c r="J4178" s="2" t="s">
        <v>183</v>
      </c>
      <c r="K4178" s="2" t="s">
        <v>64</v>
      </c>
      <c r="L4178" s="2" t="s">
        <v>0</v>
      </c>
      <c r="M4178" s="16">
        <v>2.75</v>
      </c>
      <c r="N4178" s="16">
        <v>2</v>
      </c>
      <c r="O4178" s="16">
        <v>2.19</v>
      </c>
      <c r="P4178" s="16">
        <v>2.75</v>
      </c>
      <c r="Q4178" s="16"/>
      <c r="R4178" s="16"/>
      <c r="S4178" s="16"/>
      <c r="V4178" t="str">
        <f t="shared" si="209"/>
        <v>COMPRIMINFM</v>
      </c>
      <c r="W4178" s="58" t="e">
        <f>VLOOKUP(V4178,Minimos!$D$3:$E$26,2,FALSE)</f>
        <v>#N/A</v>
      </c>
      <c r="X4178" s="18" t="e">
        <f t="shared" si="210"/>
        <v>#N/A</v>
      </c>
      <c r="Y4178" s="58" t="e">
        <f t="shared" si="211"/>
        <v>#N/A</v>
      </c>
    </row>
    <row r="4179" spans="1:25" x14ac:dyDescent="0.25">
      <c r="A4179" t="s">
        <v>96</v>
      </c>
      <c r="B4179" s="133" t="s">
        <v>188</v>
      </c>
      <c r="C4179" t="s">
        <v>868</v>
      </c>
      <c r="D4179" s="54">
        <v>44723</v>
      </c>
      <c r="E4179" s="133" t="s">
        <v>58</v>
      </c>
      <c r="F4179" s="133" t="s">
        <v>62</v>
      </c>
      <c r="G4179" s="133" t="s">
        <v>18</v>
      </c>
      <c r="H4179" s="2">
        <v>17</v>
      </c>
      <c r="I4179" s="2">
        <v>342</v>
      </c>
      <c r="J4179" s="2" t="s">
        <v>693</v>
      </c>
      <c r="K4179" s="2" t="s">
        <v>258</v>
      </c>
      <c r="L4179" s="2" t="s">
        <v>0</v>
      </c>
      <c r="M4179" s="16">
        <v>2.4900000000000002</v>
      </c>
      <c r="N4179" s="16">
        <v>2.4500000000000002</v>
      </c>
      <c r="O4179" s="16">
        <v>2.4900000000000002</v>
      </c>
      <c r="P4179" s="16">
        <v>2.4500000000000002</v>
      </c>
      <c r="Q4179" s="16"/>
      <c r="R4179" s="16"/>
      <c r="S4179" s="16"/>
      <c r="V4179" t="str">
        <f t="shared" si="209"/>
        <v>COMPRIMINFM</v>
      </c>
      <c r="W4179" s="58" t="e">
        <f>VLOOKUP(V4179,Minimos!$D$3:$E$26,2,FALSE)</f>
        <v>#N/A</v>
      </c>
      <c r="X4179" s="18" t="e">
        <f t="shared" si="210"/>
        <v>#N/A</v>
      </c>
      <c r="Y4179" s="58" t="e">
        <f t="shared" si="211"/>
        <v>#N/A</v>
      </c>
    </row>
    <row r="4180" spans="1:25" x14ac:dyDescent="0.25">
      <c r="A4180" t="s">
        <v>96</v>
      </c>
      <c r="B4180" s="133" t="s">
        <v>188</v>
      </c>
      <c r="C4180" t="s">
        <v>868</v>
      </c>
      <c r="D4180" s="54">
        <v>44723</v>
      </c>
      <c r="E4180" s="133" t="s">
        <v>58</v>
      </c>
      <c r="F4180" s="133" t="s">
        <v>62</v>
      </c>
      <c r="G4180" s="133" t="s">
        <v>18</v>
      </c>
      <c r="H4180" s="2">
        <v>18</v>
      </c>
      <c r="I4180" s="2">
        <v>174</v>
      </c>
      <c r="J4180" s="2" t="s">
        <v>777</v>
      </c>
      <c r="K4180" s="2" t="s">
        <v>65</v>
      </c>
      <c r="L4180" s="2" t="s">
        <v>0</v>
      </c>
      <c r="M4180" s="16">
        <v>2.27</v>
      </c>
      <c r="N4180" s="16">
        <v>2.08</v>
      </c>
      <c r="O4180" s="16">
        <v>2.0699999999999998</v>
      </c>
      <c r="P4180" s="16">
        <v>2.27</v>
      </c>
      <c r="Q4180" s="16"/>
      <c r="R4180" s="16"/>
      <c r="S4180" s="16"/>
      <c r="V4180" t="str">
        <f t="shared" si="209"/>
        <v>COMPRIMINFM</v>
      </c>
      <c r="W4180" s="58" t="e">
        <f>VLOOKUP(V4180,Minimos!$D$3:$E$26,2,FALSE)</f>
        <v>#N/A</v>
      </c>
      <c r="X4180" s="18" t="e">
        <f t="shared" si="210"/>
        <v>#N/A</v>
      </c>
      <c r="Y4180" s="58" t="e">
        <f t="shared" si="211"/>
        <v>#N/A</v>
      </c>
    </row>
    <row r="4181" spans="1:25" x14ac:dyDescent="0.25">
      <c r="A4181" t="s">
        <v>96</v>
      </c>
      <c r="B4181" s="133" t="s">
        <v>188</v>
      </c>
      <c r="C4181" t="s">
        <v>868</v>
      </c>
      <c r="D4181" s="54">
        <v>44723</v>
      </c>
      <c r="E4181" s="133" t="s">
        <v>58</v>
      </c>
      <c r="F4181" s="133" t="s">
        <v>62</v>
      </c>
      <c r="G4181" s="133" t="s">
        <v>18</v>
      </c>
      <c r="H4181" s="2">
        <v>20</v>
      </c>
      <c r="I4181" s="2">
        <v>1116</v>
      </c>
      <c r="J4181" s="2" t="s">
        <v>651</v>
      </c>
      <c r="K4181" s="2" t="s">
        <v>684</v>
      </c>
      <c r="L4181" s="2" t="s">
        <v>0</v>
      </c>
      <c r="M4181" s="16">
        <v>2.1</v>
      </c>
      <c r="N4181" s="16">
        <v>2.1</v>
      </c>
      <c r="O4181" s="16" t="s">
        <v>1</v>
      </c>
      <c r="P4181" s="16" t="s">
        <v>1</v>
      </c>
      <c r="Q4181" s="16"/>
      <c r="R4181" s="16"/>
      <c r="S4181" s="16"/>
      <c r="V4181" t="str">
        <f t="shared" si="209"/>
        <v>COMPRIMINFM</v>
      </c>
      <c r="W4181" s="58" t="e">
        <f>VLOOKUP(V4181,Minimos!$D$3:$E$26,2,FALSE)</f>
        <v>#N/A</v>
      </c>
      <c r="X4181" s="18" t="e">
        <f t="shared" si="210"/>
        <v>#N/A</v>
      </c>
      <c r="Y4181" s="58" t="e">
        <f t="shared" si="211"/>
        <v>#N/A</v>
      </c>
    </row>
    <row r="4182" spans="1:25" x14ac:dyDescent="0.25">
      <c r="A4182" t="s">
        <v>56</v>
      </c>
      <c r="B4182" s="133" t="s">
        <v>30</v>
      </c>
      <c r="C4182" t="s">
        <v>868</v>
      </c>
      <c r="D4182" s="54">
        <v>44723</v>
      </c>
      <c r="E4182" s="133" t="s">
        <v>58</v>
      </c>
      <c r="F4182" s="133" t="s">
        <v>62</v>
      </c>
      <c r="G4182" s="133" t="s">
        <v>20</v>
      </c>
      <c r="H4182" s="2">
        <v>1</v>
      </c>
      <c r="I4182" s="2">
        <v>571</v>
      </c>
      <c r="J4182" s="2" t="s">
        <v>670</v>
      </c>
      <c r="K4182" s="2" t="s">
        <v>267</v>
      </c>
      <c r="L4182" s="2" t="s">
        <v>0</v>
      </c>
      <c r="M4182" s="16">
        <v>23.6</v>
      </c>
      <c r="N4182" s="2">
        <v>23.6</v>
      </c>
      <c r="O4182" s="2">
        <v>22.96</v>
      </c>
      <c r="P4182" s="2">
        <v>22.72</v>
      </c>
      <c r="Q4182" s="2">
        <v>22.29</v>
      </c>
      <c r="R4182" s="2">
        <v>23.14</v>
      </c>
      <c r="S4182" s="2">
        <v>22.89</v>
      </c>
      <c r="V4182" t="str">
        <f t="shared" si="209"/>
        <v>MARTEL2INFF</v>
      </c>
      <c r="W4182" s="58" t="e">
        <f>VLOOKUP(V4182,Minimos!$D$3:$E$26,2,FALSE)</f>
        <v>#N/A</v>
      </c>
      <c r="X4182" s="18" t="e">
        <f t="shared" si="210"/>
        <v>#N/A</v>
      </c>
      <c r="Y4182" s="58" t="e">
        <f t="shared" si="211"/>
        <v>#N/A</v>
      </c>
    </row>
    <row r="4183" spans="1:25" x14ac:dyDescent="0.25">
      <c r="A4183" t="s">
        <v>56</v>
      </c>
      <c r="B4183" s="133" t="s">
        <v>30</v>
      </c>
      <c r="C4183" t="s">
        <v>868</v>
      </c>
      <c r="D4183" s="54">
        <v>44723</v>
      </c>
      <c r="E4183" s="133" t="s">
        <v>58</v>
      </c>
      <c r="F4183" s="133" t="s">
        <v>62</v>
      </c>
      <c r="G4183" s="133" t="s">
        <v>20</v>
      </c>
      <c r="H4183" s="2">
        <v>2</v>
      </c>
      <c r="I4183" s="2">
        <v>112</v>
      </c>
      <c r="J4183" s="2" t="s">
        <v>72</v>
      </c>
      <c r="K4183" s="2" t="s">
        <v>64</v>
      </c>
      <c r="L4183" s="2" t="s">
        <v>0</v>
      </c>
      <c r="M4183" s="16">
        <v>22.68</v>
      </c>
      <c r="N4183" s="2" t="s">
        <v>1</v>
      </c>
      <c r="O4183" s="2">
        <v>22.68</v>
      </c>
      <c r="P4183" s="2" t="s">
        <v>1</v>
      </c>
      <c r="Q4183" s="2">
        <v>22.62</v>
      </c>
      <c r="R4183" s="2">
        <v>20.9</v>
      </c>
      <c r="S4183" s="2">
        <v>22.06</v>
      </c>
      <c r="V4183" t="str">
        <f t="shared" si="209"/>
        <v>MARTEL2INFF</v>
      </c>
      <c r="W4183" s="58" t="e">
        <f>VLOOKUP(V4183,Minimos!$D$3:$E$26,2,FALSE)</f>
        <v>#N/A</v>
      </c>
      <c r="X4183" s="18" t="e">
        <f t="shared" si="210"/>
        <v>#N/A</v>
      </c>
      <c r="Y4183" s="58" t="e">
        <f t="shared" si="211"/>
        <v>#N/A</v>
      </c>
    </row>
    <row r="4184" spans="1:25" x14ac:dyDescent="0.25">
      <c r="A4184" t="s">
        <v>56</v>
      </c>
      <c r="B4184" s="133" t="s">
        <v>30</v>
      </c>
      <c r="C4184" t="s">
        <v>868</v>
      </c>
      <c r="D4184" s="54">
        <v>44723</v>
      </c>
      <c r="E4184" s="133" t="s">
        <v>58</v>
      </c>
      <c r="F4184" s="133" t="s">
        <v>62</v>
      </c>
      <c r="G4184" s="133" t="s">
        <v>20</v>
      </c>
      <c r="H4184" s="2">
        <v>3</v>
      </c>
      <c r="I4184" s="2">
        <v>566</v>
      </c>
      <c r="J4184" s="2" t="s">
        <v>696</v>
      </c>
      <c r="K4184" s="2" t="s">
        <v>66</v>
      </c>
      <c r="L4184" s="2" t="s">
        <v>0</v>
      </c>
      <c r="M4184" s="16">
        <v>19.25</v>
      </c>
      <c r="N4184" s="2" t="s">
        <v>1</v>
      </c>
      <c r="O4184" s="2">
        <v>19.25</v>
      </c>
      <c r="P4184" s="2">
        <v>16.510000000000002</v>
      </c>
      <c r="Q4184" s="2">
        <v>18.95</v>
      </c>
      <c r="R4184" s="2" t="s">
        <v>1</v>
      </c>
      <c r="S4184" s="2" t="s">
        <v>1</v>
      </c>
      <c r="V4184" t="str">
        <f t="shared" si="209"/>
        <v>MARTEL2INFF</v>
      </c>
      <c r="W4184" s="58" t="e">
        <f>VLOOKUP(V4184,Minimos!$D$3:$E$26,2,FALSE)</f>
        <v>#N/A</v>
      </c>
      <c r="X4184" s="18" t="e">
        <f t="shared" si="210"/>
        <v>#N/A</v>
      </c>
      <c r="Y4184" s="58" t="e">
        <f t="shared" si="211"/>
        <v>#N/A</v>
      </c>
    </row>
    <row r="4185" spans="1:25" x14ac:dyDescent="0.25">
      <c r="A4185" t="s">
        <v>56</v>
      </c>
      <c r="B4185" s="133" t="s">
        <v>30</v>
      </c>
      <c r="C4185" t="s">
        <v>868</v>
      </c>
      <c r="D4185" s="54">
        <v>44723</v>
      </c>
      <c r="E4185" s="133" t="s">
        <v>58</v>
      </c>
      <c r="F4185" s="133" t="s">
        <v>62</v>
      </c>
      <c r="G4185" s="133" t="s">
        <v>20</v>
      </c>
      <c r="H4185" s="2">
        <v>4</v>
      </c>
      <c r="I4185" s="2">
        <v>341</v>
      </c>
      <c r="J4185" s="2" t="s">
        <v>623</v>
      </c>
      <c r="K4185" s="2" t="s">
        <v>256</v>
      </c>
      <c r="L4185" s="2" t="s">
        <v>0</v>
      </c>
      <c r="M4185" s="16">
        <v>16.82</v>
      </c>
      <c r="N4185" s="2" t="s">
        <v>1</v>
      </c>
      <c r="O4185" s="2">
        <v>14.72</v>
      </c>
      <c r="P4185" s="2">
        <v>16.82</v>
      </c>
      <c r="Q4185" s="2" t="s">
        <v>1</v>
      </c>
      <c r="R4185" s="2">
        <v>14.96</v>
      </c>
      <c r="S4185" s="2" t="s">
        <v>1</v>
      </c>
      <c r="V4185" t="str">
        <f t="shared" si="209"/>
        <v>MARTEL2INFF</v>
      </c>
      <c r="W4185" s="58" t="e">
        <f>VLOOKUP(V4185,Minimos!$D$3:$E$26,2,FALSE)</f>
        <v>#N/A</v>
      </c>
      <c r="X4185" s="18" t="e">
        <f t="shared" si="210"/>
        <v>#N/A</v>
      </c>
      <c r="Y4185" s="58" t="e">
        <f t="shared" si="211"/>
        <v>#N/A</v>
      </c>
    </row>
    <row r="4186" spans="1:25" x14ac:dyDescent="0.25">
      <c r="A4186" t="s">
        <v>41</v>
      </c>
      <c r="B4186" s="133" t="s">
        <v>30</v>
      </c>
      <c r="C4186" t="s">
        <v>868</v>
      </c>
      <c r="D4186" s="54">
        <v>44723</v>
      </c>
      <c r="E4186" s="133" t="s">
        <v>58</v>
      </c>
      <c r="F4186" s="133" t="s">
        <v>62</v>
      </c>
      <c r="G4186" s="133" t="s">
        <v>18</v>
      </c>
      <c r="H4186" s="2">
        <v>1</v>
      </c>
      <c r="I4186" s="2">
        <v>104</v>
      </c>
      <c r="J4186" s="2" t="s">
        <v>24</v>
      </c>
      <c r="K4186" s="2" t="s">
        <v>64</v>
      </c>
      <c r="L4186" s="2" t="s">
        <v>0</v>
      </c>
      <c r="M4186" s="16">
        <v>16</v>
      </c>
      <c r="N4186" s="2">
        <v>14.18</v>
      </c>
      <c r="O4186" s="2">
        <v>16</v>
      </c>
      <c r="P4186" s="2">
        <v>14.75</v>
      </c>
      <c r="Q4186" s="2">
        <v>14.85</v>
      </c>
      <c r="R4186" s="2">
        <v>14.89</v>
      </c>
      <c r="S4186" s="2">
        <v>14.51</v>
      </c>
      <c r="V4186" t="str">
        <f t="shared" si="209"/>
        <v>MARTEL3INFM</v>
      </c>
      <c r="W4186" s="58" t="e">
        <f>VLOOKUP(V4186,Minimos!$D$3:$E$26,2,FALSE)</f>
        <v>#N/A</v>
      </c>
      <c r="X4186" s="18" t="e">
        <f t="shared" si="210"/>
        <v>#N/A</v>
      </c>
      <c r="Y4186" s="58" t="e">
        <f t="shared" si="211"/>
        <v>#N/A</v>
      </c>
    </row>
    <row r="4187" spans="1:25" x14ac:dyDescent="0.25">
      <c r="A4187" t="s">
        <v>41</v>
      </c>
      <c r="B4187" s="133" t="s">
        <v>30</v>
      </c>
      <c r="C4187" t="s">
        <v>868</v>
      </c>
      <c r="D4187" s="54">
        <v>44723</v>
      </c>
      <c r="E4187" s="133" t="s">
        <v>58</v>
      </c>
      <c r="F4187" s="133" t="s">
        <v>62</v>
      </c>
      <c r="G4187" s="133" t="s">
        <v>18</v>
      </c>
      <c r="H4187" s="2">
        <v>2</v>
      </c>
      <c r="I4187" s="2">
        <v>561</v>
      </c>
      <c r="J4187" s="2" t="s">
        <v>268</v>
      </c>
      <c r="K4187" s="2" t="s">
        <v>66</v>
      </c>
      <c r="L4187" s="2" t="s">
        <v>0</v>
      </c>
      <c r="M4187" s="16">
        <v>13.03</v>
      </c>
      <c r="N4187" s="2" t="s">
        <v>1</v>
      </c>
      <c r="O4187" s="2">
        <v>13.03</v>
      </c>
      <c r="P4187" s="2">
        <v>12.47</v>
      </c>
      <c r="Q4187" s="2">
        <v>11.3</v>
      </c>
      <c r="R4187" s="2">
        <v>11.58</v>
      </c>
      <c r="S4187" s="2">
        <v>11.13</v>
      </c>
      <c r="V4187" t="str">
        <f t="shared" si="209"/>
        <v>MARTEL3INFM</v>
      </c>
      <c r="W4187" s="58" t="e">
        <f>VLOOKUP(V4187,Minimos!$D$3:$E$26,2,FALSE)</f>
        <v>#N/A</v>
      </c>
      <c r="X4187" s="18" t="e">
        <f t="shared" si="210"/>
        <v>#N/A</v>
      </c>
      <c r="Y4187" s="58" t="e">
        <f t="shared" si="211"/>
        <v>#N/A</v>
      </c>
    </row>
    <row r="4188" spans="1:25" x14ac:dyDescent="0.25">
      <c r="A4188" t="s">
        <v>99</v>
      </c>
      <c r="B4188" s="133" t="s">
        <v>187</v>
      </c>
      <c r="C4188" t="s">
        <v>868</v>
      </c>
      <c r="D4188" s="54">
        <v>44723</v>
      </c>
      <c r="E4188" s="133" t="s">
        <v>58</v>
      </c>
      <c r="F4188" s="133" t="s">
        <v>62</v>
      </c>
      <c r="G4188" s="133" t="s">
        <v>18</v>
      </c>
      <c r="H4188" s="2">
        <v>1</v>
      </c>
      <c r="I4188" s="2">
        <v>127</v>
      </c>
      <c r="J4188" s="2" t="s">
        <v>733</v>
      </c>
      <c r="K4188" s="2" t="s">
        <v>64</v>
      </c>
      <c r="L4188" s="2" t="s">
        <v>0</v>
      </c>
      <c r="M4188" s="16">
        <v>8.06</v>
      </c>
      <c r="N4188" s="2"/>
      <c r="O4188" s="2"/>
      <c r="P4188" s="2"/>
      <c r="Q4188" s="2"/>
      <c r="R4188" s="2"/>
      <c r="S4188" s="2"/>
      <c r="V4188" t="str">
        <f t="shared" si="209"/>
        <v>60INFM</v>
      </c>
      <c r="W4188" s="58" t="e">
        <f>VLOOKUP(V4188,Minimos!$D$3:$E$26,2,FALSE)</f>
        <v>#N/A</v>
      </c>
      <c r="X4188" s="18" t="e">
        <f t="shared" si="210"/>
        <v>#N/A</v>
      </c>
      <c r="Y4188" s="58" t="e">
        <f t="shared" si="211"/>
        <v>#N/A</v>
      </c>
    </row>
    <row r="4189" spans="1:25" x14ac:dyDescent="0.25">
      <c r="A4189" t="s">
        <v>99</v>
      </c>
      <c r="B4189" s="133" t="s">
        <v>187</v>
      </c>
      <c r="C4189" t="s">
        <v>868</v>
      </c>
      <c r="D4189" s="54">
        <v>44723</v>
      </c>
      <c r="E4189" s="133" t="s">
        <v>58</v>
      </c>
      <c r="F4189" s="133" t="s">
        <v>62</v>
      </c>
      <c r="G4189" s="133" t="s">
        <v>18</v>
      </c>
      <c r="H4189" s="2">
        <v>2</v>
      </c>
      <c r="I4189" s="2">
        <v>767</v>
      </c>
      <c r="J4189" s="2" t="s">
        <v>794</v>
      </c>
      <c r="K4189" s="2" t="s">
        <v>66</v>
      </c>
      <c r="L4189" s="2" t="s">
        <v>0</v>
      </c>
      <c r="M4189" s="16">
        <v>9</v>
      </c>
      <c r="N4189" s="2"/>
      <c r="O4189" s="2"/>
      <c r="P4189" s="2"/>
      <c r="Q4189" s="2"/>
      <c r="R4189" s="2"/>
      <c r="S4189" s="2"/>
      <c r="V4189" t="str">
        <f t="shared" si="209"/>
        <v>60INFM</v>
      </c>
      <c r="W4189" s="58" t="e">
        <f>VLOOKUP(V4189,Minimos!$D$3:$E$26,2,FALSE)</f>
        <v>#N/A</v>
      </c>
      <c r="X4189" s="18" t="e">
        <f t="shared" si="210"/>
        <v>#N/A</v>
      </c>
      <c r="Y4189" s="58" t="e">
        <f t="shared" si="211"/>
        <v>#N/A</v>
      </c>
    </row>
    <row r="4190" spans="1:25" x14ac:dyDescent="0.25">
      <c r="A4190" t="s">
        <v>99</v>
      </c>
      <c r="B4190" s="133" t="s">
        <v>187</v>
      </c>
      <c r="C4190" t="s">
        <v>868</v>
      </c>
      <c r="D4190" s="54">
        <v>44723</v>
      </c>
      <c r="E4190" s="133" t="s">
        <v>58</v>
      </c>
      <c r="F4190" s="133" t="s">
        <v>62</v>
      </c>
      <c r="G4190" s="133" t="s">
        <v>18</v>
      </c>
      <c r="H4190" s="2">
        <v>3</v>
      </c>
      <c r="I4190" s="2">
        <v>357</v>
      </c>
      <c r="J4190" s="2" t="s">
        <v>275</v>
      </c>
      <c r="K4190" s="2" t="s">
        <v>258</v>
      </c>
      <c r="L4190" s="2" t="s">
        <v>0</v>
      </c>
      <c r="M4190" s="16">
        <v>9.4499999999999993</v>
      </c>
      <c r="N4190" s="2"/>
      <c r="O4190" s="2"/>
      <c r="P4190" s="2"/>
      <c r="Q4190" s="2"/>
      <c r="R4190" s="2"/>
      <c r="S4190" s="2"/>
      <c r="V4190" t="str">
        <f t="shared" si="209"/>
        <v>60INFM</v>
      </c>
      <c r="W4190" s="58" t="e">
        <f>VLOOKUP(V4190,Minimos!$D$3:$E$26,2,FALSE)</f>
        <v>#N/A</v>
      </c>
      <c r="X4190" s="18" t="e">
        <f t="shared" si="210"/>
        <v>#N/A</v>
      </c>
      <c r="Y4190" s="58" t="e">
        <f t="shared" si="211"/>
        <v>#N/A</v>
      </c>
    </row>
    <row r="4191" spans="1:25" x14ac:dyDescent="0.25">
      <c r="A4191" t="s">
        <v>99</v>
      </c>
      <c r="B4191" s="133" t="s">
        <v>187</v>
      </c>
      <c r="C4191" t="s">
        <v>868</v>
      </c>
      <c r="D4191" s="54">
        <v>44723</v>
      </c>
      <c r="E4191" s="133" t="s">
        <v>58</v>
      </c>
      <c r="F4191" s="133" t="s">
        <v>62</v>
      </c>
      <c r="G4191" s="133" t="s">
        <v>18</v>
      </c>
      <c r="H4191" s="2">
        <v>5</v>
      </c>
      <c r="I4191" s="2">
        <v>348</v>
      </c>
      <c r="J4191" s="2" t="s">
        <v>694</v>
      </c>
      <c r="K4191" s="2" t="s">
        <v>258</v>
      </c>
      <c r="L4191" s="2" t="s">
        <v>0</v>
      </c>
      <c r="M4191" s="16">
        <v>11.89</v>
      </c>
      <c r="N4191" s="2"/>
      <c r="O4191" s="2"/>
      <c r="P4191" s="2"/>
      <c r="Q4191" s="2"/>
      <c r="R4191" s="2"/>
      <c r="S4191" s="2"/>
      <c r="V4191" t="str">
        <f t="shared" si="209"/>
        <v>60INFM</v>
      </c>
      <c r="W4191" s="58" t="e">
        <f>VLOOKUP(V4191,Minimos!$D$3:$E$26,2,FALSE)</f>
        <v>#N/A</v>
      </c>
      <c r="X4191" s="18" t="e">
        <f t="shared" si="210"/>
        <v>#N/A</v>
      </c>
      <c r="Y4191" s="58" t="e">
        <f t="shared" si="211"/>
        <v>#N/A</v>
      </c>
    </row>
    <row r="4192" spans="1:25" x14ac:dyDescent="0.25">
      <c r="A4192" t="s">
        <v>99</v>
      </c>
      <c r="B4192" s="133" t="s">
        <v>187</v>
      </c>
      <c r="C4192" t="s">
        <v>868</v>
      </c>
      <c r="D4192" s="54">
        <v>44723</v>
      </c>
      <c r="E4192" s="133" t="s">
        <v>58</v>
      </c>
      <c r="F4192" s="133" t="s">
        <v>62</v>
      </c>
      <c r="G4192" s="133" t="s">
        <v>18</v>
      </c>
      <c r="H4192" s="2">
        <v>1</v>
      </c>
      <c r="I4192" s="2">
        <v>203</v>
      </c>
      <c r="J4192" s="2" t="s">
        <v>436</v>
      </c>
      <c r="K4192" s="2" t="s">
        <v>65</v>
      </c>
      <c r="L4192" s="2" t="s">
        <v>0</v>
      </c>
      <c r="M4192" s="16">
        <v>8.3800000000000008</v>
      </c>
      <c r="N4192" s="2"/>
      <c r="O4192" s="2"/>
      <c r="P4192" s="2"/>
      <c r="Q4192" s="2"/>
      <c r="R4192" s="2"/>
      <c r="S4192" s="2"/>
      <c r="V4192" t="str">
        <f t="shared" si="209"/>
        <v>60INFM</v>
      </c>
      <c r="W4192" s="58" t="e">
        <f>VLOOKUP(V4192,Minimos!$D$3:$E$26,2,FALSE)</f>
        <v>#N/A</v>
      </c>
      <c r="X4192" s="18" t="e">
        <f t="shared" si="210"/>
        <v>#N/A</v>
      </c>
      <c r="Y4192" s="58" t="e">
        <f t="shared" si="211"/>
        <v>#N/A</v>
      </c>
    </row>
    <row r="4193" spans="1:25" x14ac:dyDescent="0.25">
      <c r="A4193" t="s">
        <v>99</v>
      </c>
      <c r="B4193" s="133" t="s">
        <v>187</v>
      </c>
      <c r="C4193" t="s">
        <v>868</v>
      </c>
      <c r="D4193" s="54">
        <v>44723</v>
      </c>
      <c r="E4193" s="133" t="s">
        <v>58</v>
      </c>
      <c r="F4193" s="133" t="s">
        <v>62</v>
      </c>
      <c r="G4193" s="133" t="s">
        <v>18</v>
      </c>
      <c r="H4193" s="2">
        <v>2</v>
      </c>
      <c r="I4193" s="2">
        <v>83</v>
      </c>
      <c r="J4193" s="2" t="s">
        <v>74</v>
      </c>
      <c r="K4193" s="2" t="s">
        <v>64</v>
      </c>
      <c r="L4193" s="2" t="s">
        <v>0</v>
      </c>
      <c r="M4193" s="16">
        <v>8.5500000000000007</v>
      </c>
      <c r="N4193" s="2"/>
      <c r="O4193" s="2"/>
      <c r="P4193" s="2"/>
      <c r="Q4193" s="2"/>
      <c r="R4193" s="2"/>
      <c r="S4193" s="2"/>
      <c r="V4193" t="str">
        <f t="shared" si="209"/>
        <v>60INFM</v>
      </c>
      <c r="W4193" s="58" t="e">
        <f>VLOOKUP(V4193,Minimos!$D$3:$E$26,2,FALSE)</f>
        <v>#N/A</v>
      </c>
      <c r="X4193" s="18" t="e">
        <f t="shared" si="210"/>
        <v>#N/A</v>
      </c>
      <c r="Y4193" s="58" t="e">
        <f t="shared" si="211"/>
        <v>#N/A</v>
      </c>
    </row>
    <row r="4194" spans="1:25" x14ac:dyDescent="0.25">
      <c r="A4194" t="s">
        <v>99</v>
      </c>
      <c r="B4194" s="133" t="s">
        <v>187</v>
      </c>
      <c r="C4194" t="s">
        <v>868</v>
      </c>
      <c r="D4194" s="54">
        <v>44723</v>
      </c>
      <c r="E4194" s="133" t="s">
        <v>58</v>
      </c>
      <c r="F4194" s="133" t="s">
        <v>62</v>
      </c>
      <c r="G4194" s="133" t="s">
        <v>18</v>
      </c>
      <c r="H4194" s="2">
        <v>3</v>
      </c>
      <c r="I4194" s="2">
        <v>1238</v>
      </c>
      <c r="J4194" s="2" t="s">
        <v>735</v>
      </c>
      <c r="K4194" s="2" t="s">
        <v>267</v>
      </c>
      <c r="L4194" s="2" t="s">
        <v>0</v>
      </c>
      <c r="M4194" s="16">
        <v>8.89</v>
      </c>
      <c r="N4194" s="2"/>
      <c r="O4194" s="2"/>
      <c r="P4194" s="2"/>
      <c r="Q4194" s="2"/>
      <c r="R4194" s="2"/>
      <c r="S4194" s="2"/>
      <c r="V4194" t="str">
        <f t="shared" si="209"/>
        <v>60INFM</v>
      </c>
      <c r="W4194" s="58" t="e">
        <f>VLOOKUP(V4194,Minimos!$D$3:$E$26,2,FALSE)</f>
        <v>#N/A</v>
      </c>
      <c r="X4194" s="18" t="e">
        <f t="shared" si="210"/>
        <v>#N/A</v>
      </c>
      <c r="Y4194" s="58" t="e">
        <f t="shared" si="211"/>
        <v>#N/A</v>
      </c>
    </row>
    <row r="4195" spans="1:25" x14ac:dyDescent="0.25">
      <c r="A4195" t="s">
        <v>99</v>
      </c>
      <c r="B4195" s="133" t="s">
        <v>187</v>
      </c>
      <c r="C4195" t="s">
        <v>868</v>
      </c>
      <c r="D4195" s="54">
        <v>44723</v>
      </c>
      <c r="E4195" s="133" t="s">
        <v>58</v>
      </c>
      <c r="F4195" s="133" t="s">
        <v>62</v>
      </c>
      <c r="G4195" s="133" t="s">
        <v>18</v>
      </c>
      <c r="H4195" s="2">
        <v>4</v>
      </c>
      <c r="I4195" s="2">
        <v>161</v>
      </c>
      <c r="J4195" s="2" t="s">
        <v>75</v>
      </c>
      <c r="K4195" s="2" t="s">
        <v>65</v>
      </c>
      <c r="L4195" s="2" t="s">
        <v>0</v>
      </c>
      <c r="M4195" s="16">
        <v>8.94</v>
      </c>
      <c r="N4195" s="2"/>
      <c r="O4195" s="2"/>
      <c r="P4195" s="2"/>
      <c r="Q4195" s="2"/>
      <c r="R4195" s="2"/>
      <c r="S4195" s="2"/>
      <c r="V4195" t="str">
        <f t="shared" si="209"/>
        <v>60INFM</v>
      </c>
      <c r="W4195" s="58" t="e">
        <f>VLOOKUP(V4195,Minimos!$D$3:$E$26,2,FALSE)</f>
        <v>#N/A</v>
      </c>
      <c r="X4195" s="18" t="e">
        <f t="shared" si="210"/>
        <v>#N/A</v>
      </c>
      <c r="Y4195" s="58" t="e">
        <f t="shared" si="211"/>
        <v>#N/A</v>
      </c>
    </row>
    <row r="4196" spans="1:25" x14ac:dyDescent="0.25">
      <c r="A4196" t="s">
        <v>99</v>
      </c>
      <c r="B4196" s="133" t="s">
        <v>187</v>
      </c>
      <c r="C4196" t="s">
        <v>868</v>
      </c>
      <c r="D4196" s="54">
        <v>44723</v>
      </c>
      <c r="E4196" s="133" t="s">
        <v>58</v>
      </c>
      <c r="F4196" s="133" t="s">
        <v>62</v>
      </c>
      <c r="G4196" s="133" t="s">
        <v>18</v>
      </c>
      <c r="H4196" s="2">
        <v>5</v>
      </c>
      <c r="I4196" s="2">
        <v>918</v>
      </c>
      <c r="J4196" s="2" t="s">
        <v>650</v>
      </c>
      <c r="K4196" s="2" t="s">
        <v>260</v>
      </c>
      <c r="L4196" s="2" t="s">
        <v>0</v>
      </c>
      <c r="M4196" s="16">
        <v>10.34</v>
      </c>
      <c r="N4196" s="2"/>
      <c r="O4196" s="2"/>
      <c r="P4196" s="2"/>
      <c r="Q4196" s="2"/>
      <c r="R4196" s="2"/>
      <c r="S4196" s="2"/>
      <c r="V4196" t="str">
        <f t="shared" si="209"/>
        <v>60INFM</v>
      </c>
      <c r="W4196" s="58" t="e">
        <f>VLOOKUP(V4196,Minimos!$D$3:$E$26,2,FALSE)</f>
        <v>#N/A</v>
      </c>
      <c r="X4196" s="18" t="e">
        <f t="shared" si="210"/>
        <v>#N/A</v>
      </c>
      <c r="Y4196" s="58" t="e">
        <f t="shared" si="211"/>
        <v>#N/A</v>
      </c>
    </row>
    <row r="4197" spans="1:25" x14ac:dyDescent="0.25">
      <c r="A4197" t="s">
        <v>99</v>
      </c>
      <c r="B4197" s="133" t="s">
        <v>187</v>
      </c>
      <c r="C4197" t="s">
        <v>868</v>
      </c>
      <c r="D4197" s="54">
        <v>44723</v>
      </c>
      <c r="E4197" s="133" t="s">
        <v>58</v>
      </c>
      <c r="F4197" s="133" t="s">
        <v>62</v>
      </c>
      <c r="G4197" s="133" t="s">
        <v>18</v>
      </c>
      <c r="H4197" s="2">
        <v>6</v>
      </c>
      <c r="I4197" s="2">
        <v>343</v>
      </c>
      <c r="J4197" s="2" t="s">
        <v>649</v>
      </c>
      <c r="K4197" s="2" t="s">
        <v>258</v>
      </c>
      <c r="L4197" s="2" t="s">
        <v>0</v>
      </c>
      <c r="M4197" s="16">
        <v>10.7</v>
      </c>
      <c r="N4197" s="2"/>
      <c r="O4197" s="2"/>
      <c r="P4197" s="2"/>
      <c r="Q4197" s="2"/>
      <c r="R4197" s="2"/>
      <c r="S4197" s="2"/>
      <c r="V4197" t="str">
        <f t="shared" si="209"/>
        <v>60INFM</v>
      </c>
      <c r="W4197" s="58" t="e">
        <f>VLOOKUP(V4197,Minimos!$D$3:$E$26,2,FALSE)</f>
        <v>#N/A</v>
      </c>
      <c r="X4197" s="18" t="e">
        <f t="shared" si="210"/>
        <v>#N/A</v>
      </c>
      <c r="Y4197" s="58" t="e">
        <f t="shared" si="211"/>
        <v>#N/A</v>
      </c>
    </row>
    <row r="4198" spans="1:25" x14ac:dyDescent="0.25">
      <c r="A4198" t="s">
        <v>99</v>
      </c>
      <c r="B4198" s="133" t="s">
        <v>187</v>
      </c>
      <c r="C4198" t="s">
        <v>868</v>
      </c>
      <c r="D4198" s="54">
        <v>44723</v>
      </c>
      <c r="E4198" s="133" t="s">
        <v>58</v>
      </c>
      <c r="F4198" s="133" t="s">
        <v>62</v>
      </c>
      <c r="G4198" s="133" t="s">
        <v>18</v>
      </c>
      <c r="H4198" s="2">
        <v>7</v>
      </c>
      <c r="I4198" s="2">
        <v>1116</v>
      </c>
      <c r="J4198" s="2" t="s">
        <v>651</v>
      </c>
      <c r="K4198" s="2" t="s">
        <v>684</v>
      </c>
      <c r="L4198" s="2" t="s">
        <v>0</v>
      </c>
      <c r="M4198" s="16">
        <v>10.84</v>
      </c>
      <c r="N4198" s="2"/>
      <c r="O4198" s="2"/>
      <c r="P4198" s="2"/>
      <c r="Q4198" s="2"/>
      <c r="R4198" s="2"/>
      <c r="S4198" s="2"/>
      <c r="V4198" t="str">
        <f t="shared" si="209"/>
        <v>60INFM</v>
      </c>
      <c r="W4198" s="58" t="e">
        <f>VLOOKUP(V4198,Minimos!$D$3:$E$26,2,FALSE)</f>
        <v>#N/A</v>
      </c>
      <c r="X4198" s="18" t="e">
        <f t="shared" si="210"/>
        <v>#N/A</v>
      </c>
      <c r="Y4198" s="58" t="e">
        <f t="shared" si="211"/>
        <v>#N/A</v>
      </c>
    </row>
    <row r="4199" spans="1:25" x14ac:dyDescent="0.25">
      <c r="A4199" t="s">
        <v>99</v>
      </c>
      <c r="B4199" s="133" t="s">
        <v>187</v>
      </c>
      <c r="C4199" t="s">
        <v>868</v>
      </c>
      <c r="D4199" s="54">
        <v>44723</v>
      </c>
      <c r="E4199" s="133" t="s">
        <v>58</v>
      </c>
      <c r="F4199" s="133" t="s">
        <v>62</v>
      </c>
      <c r="G4199" s="133" t="s">
        <v>20</v>
      </c>
      <c r="H4199" s="2">
        <v>2</v>
      </c>
      <c r="I4199" s="2">
        <v>1328</v>
      </c>
      <c r="J4199" s="2" t="s">
        <v>844</v>
      </c>
      <c r="K4199" s="2" t="s">
        <v>377</v>
      </c>
      <c r="L4199" s="2" t="s">
        <v>0</v>
      </c>
      <c r="M4199" s="16">
        <v>9.34</v>
      </c>
      <c r="N4199" s="2"/>
      <c r="O4199" s="2"/>
      <c r="P4199" s="2"/>
      <c r="Q4199" s="2"/>
      <c r="R4199" s="2"/>
      <c r="S4199" s="2"/>
      <c r="V4199" t="str">
        <f t="shared" si="209"/>
        <v>60INFF</v>
      </c>
      <c r="W4199" s="58" t="e">
        <f>VLOOKUP(V4199,Minimos!$D$3:$E$26,2,FALSE)</f>
        <v>#N/A</v>
      </c>
      <c r="X4199" s="18" t="e">
        <f t="shared" si="210"/>
        <v>#N/A</v>
      </c>
      <c r="Y4199" s="58" t="e">
        <f t="shared" si="211"/>
        <v>#N/A</v>
      </c>
    </row>
    <row r="4200" spans="1:25" x14ac:dyDescent="0.25">
      <c r="A4200" t="s">
        <v>99</v>
      </c>
      <c r="B4200" s="133" t="s">
        <v>187</v>
      </c>
      <c r="C4200" t="s">
        <v>868</v>
      </c>
      <c r="D4200" s="54">
        <v>44723</v>
      </c>
      <c r="E4200" s="133" t="s">
        <v>58</v>
      </c>
      <c r="F4200" s="133" t="s">
        <v>62</v>
      </c>
      <c r="G4200" s="133" t="s">
        <v>20</v>
      </c>
      <c r="H4200" s="2">
        <v>3</v>
      </c>
      <c r="I4200" s="2">
        <v>1185</v>
      </c>
      <c r="J4200" s="2" t="s">
        <v>658</v>
      </c>
      <c r="K4200" s="2" t="s">
        <v>684</v>
      </c>
      <c r="L4200" s="2" t="s">
        <v>0</v>
      </c>
      <c r="M4200" s="16">
        <v>9.6300000000000008</v>
      </c>
      <c r="N4200" s="2"/>
      <c r="O4200" s="2"/>
      <c r="P4200" s="2"/>
      <c r="Q4200" s="2"/>
      <c r="R4200" s="2"/>
      <c r="S4200" s="2"/>
      <c r="V4200" t="str">
        <f t="shared" si="209"/>
        <v>60INFF</v>
      </c>
      <c r="W4200" s="58" t="e">
        <f>VLOOKUP(V4200,Minimos!$D$3:$E$26,2,FALSE)</f>
        <v>#N/A</v>
      </c>
      <c r="X4200" s="18" t="e">
        <f t="shared" si="210"/>
        <v>#N/A</v>
      </c>
      <c r="Y4200" s="58" t="e">
        <f t="shared" si="211"/>
        <v>#N/A</v>
      </c>
    </row>
    <row r="4201" spans="1:25" x14ac:dyDescent="0.25">
      <c r="A4201" t="s">
        <v>99</v>
      </c>
      <c r="B4201" s="133" t="s">
        <v>187</v>
      </c>
      <c r="C4201" t="s">
        <v>868</v>
      </c>
      <c r="D4201" s="54">
        <v>44723</v>
      </c>
      <c r="E4201" s="133" t="s">
        <v>58</v>
      </c>
      <c r="F4201" s="133" t="s">
        <v>62</v>
      </c>
      <c r="G4201" s="133" t="s">
        <v>20</v>
      </c>
      <c r="H4201" s="2">
        <v>5</v>
      </c>
      <c r="I4201" s="2">
        <v>1259</v>
      </c>
      <c r="J4201" s="2" t="s">
        <v>788</v>
      </c>
      <c r="K4201" s="2" t="s">
        <v>875</v>
      </c>
      <c r="L4201" s="2" t="s">
        <v>0</v>
      </c>
      <c r="M4201" s="16">
        <v>10.32</v>
      </c>
      <c r="N4201" s="2"/>
      <c r="O4201" s="2"/>
      <c r="P4201" s="2"/>
      <c r="Q4201" s="2"/>
      <c r="R4201" s="2"/>
      <c r="S4201" s="2"/>
      <c r="V4201" t="str">
        <f t="shared" si="209"/>
        <v>60INFF</v>
      </c>
      <c r="W4201" s="58" t="e">
        <f>VLOOKUP(V4201,Minimos!$D$3:$E$26,2,FALSE)</f>
        <v>#N/A</v>
      </c>
      <c r="X4201" s="18" t="e">
        <f t="shared" si="210"/>
        <v>#N/A</v>
      </c>
      <c r="Y4201" s="58" t="e">
        <f t="shared" si="211"/>
        <v>#N/A</v>
      </c>
    </row>
    <row r="4202" spans="1:25" x14ac:dyDescent="0.25">
      <c r="A4202" t="s">
        <v>99</v>
      </c>
      <c r="B4202" s="133" t="s">
        <v>187</v>
      </c>
      <c r="C4202" t="s">
        <v>868</v>
      </c>
      <c r="D4202" s="54">
        <v>44723</v>
      </c>
      <c r="E4202" s="133" t="s">
        <v>58</v>
      </c>
      <c r="F4202" s="133" t="s">
        <v>62</v>
      </c>
      <c r="G4202" s="133" t="s">
        <v>20</v>
      </c>
      <c r="H4202" s="2">
        <v>2</v>
      </c>
      <c r="I4202" s="2">
        <v>567</v>
      </c>
      <c r="J4202" s="2" t="s">
        <v>679</v>
      </c>
      <c r="K4202" s="2" t="s">
        <v>66</v>
      </c>
      <c r="L4202" s="2" t="s">
        <v>0</v>
      </c>
      <c r="M4202" s="16">
        <v>10.64</v>
      </c>
      <c r="N4202" s="2"/>
      <c r="O4202" s="2"/>
      <c r="P4202" s="2"/>
      <c r="Q4202" s="2"/>
      <c r="R4202" s="2"/>
      <c r="S4202" s="2"/>
      <c r="V4202" t="str">
        <f t="shared" si="209"/>
        <v>60INFF</v>
      </c>
      <c r="W4202" s="58" t="e">
        <f>VLOOKUP(V4202,Minimos!$D$3:$E$26,2,FALSE)</f>
        <v>#N/A</v>
      </c>
      <c r="X4202" s="18" t="e">
        <f t="shared" si="210"/>
        <v>#N/A</v>
      </c>
      <c r="Y4202" s="58" t="e">
        <f t="shared" si="211"/>
        <v>#N/A</v>
      </c>
    </row>
    <row r="4203" spans="1:25" x14ac:dyDescent="0.25">
      <c r="A4203" t="s">
        <v>99</v>
      </c>
      <c r="B4203" s="133" t="s">
        <v>187</v>
      </c>
      <c r="C4203" t="s">
        <v>868</v>
      </c>
      <c r="D4203" s="54">
        <v>44723</v>
      </c>
      <c r="E4203" s="133" t="s">
        <v>58</v>
      </c>
      <c r="F4203" s="133" t="s">
        <v>62</v>
      </c>
      <c r="G4203" s="133" t="s">
        <v>20</v>
      </c>
      <c r="H4203" s="2">
        <v>1</v>
      </c>
      <c r="I4203" s="2">
        <v>1257</v>
      </c>
      <c r="J4203" s="2" t="s">
        <v>786</v>
      </c>
      <c r="K4203" s="2" t="s">
        <v>787</v>
      </c>
      <c r="L4203" s="2" t="s">
        <v>0</v>
      </c>
      <c r="M4203" s="16">
        <v>9.66</v>
      </c>
      <c r="N4203" s="2"/>
      <c r="O4203" s="2"/>
      <c r="P4203" s="2"/>
      <c r="Q4203" s="2"/>
      <c r="R4203" s="2"/>
      <c r="S4203" s="2"/>
      <c r="V4203" t="str">
        <f t="shared" si="209"/>
        <v>60INFF</v>
      </c>
      <c r="W4203" s="58" t="e">
        <f>VLOOKUP(V4203,Minimos!$D$3:$E$26,2,FALSE)</f>
        <v>#N/A</v>
      </c>
      <c r="X4203" s="18" t="e">
        <f t="shared" si="210"/>
        <v>#N/A</v>
      </c>
      <c r="Y4203" s="58" t="e">
        <f t="shared" si="211"/>
        <v>#N/A</v>
      </c>
    </row>
    <row r="4204" spans="1:25" x14ac:dyDescent="0.25">
      <c r="A4204" t="s">
        <v>99</v>
      </c>
      <c r="B4204" s="133" t="s">
        <v>187</v>
      </c>
      <c r="C4204" t="s">
        <v>868</v>
      </c>
      <c r="D4204" s="54">
        <v>44723</v>
      </c>
      <c r="E4204" s="133" t="s">
        <v>58</v>
      </c>
      <c r="F4204" s="133" t="s">
        <v>62</v>
      </c>
      <c r="G4204" s="133" t="s">
        <v>20</v>
      </c>
      <c r="H4204" s="2">
        <v>1</v>
      </c>
      <c r="I4204" s="2">
        <v>116</v>
      </c>
      <c r="J4204" s="2" t="s">
        <v>155</v>
      </c>
      <c r="K4204" s="2" t="s">
        <v>64</v>
      </c>
      <c r="L4204" s="2" t="s">
        <v>0</v>
      </c>
      <c r="M4204" s="16">
        <v>9.5500000000000007</v>
      </c>
      <c r="N4204" s="2"/>
      <c r="O4204" s="2"/>
      <c r="P4204" s="2"/>
      <c r="Q4204" s="2"/>
      <c r="R4204" s="2"/>
      <c r="S4204" s="2"/>
      <c r="V4204" t="str">
        <f t="shared" si="209"/>
        <v>60INFF</v>
      </c>
      <c r="W4204" s="58" t="e">
        <f>VLOOKUP(V4204,Minimos!$D$3:$E$26,2,FALSE)</f>
        <v>#N/A</v>
      </c>
      <c r="X4204" s="18" t="e">
        <f t="shared" si="210"/>
        <v>#N/A</v>
      </c>
      <c r="Y4204" s="58" t="e">
        <f t="shared" si="211"/>
        <v>#N/A</v>
      </c>
    </row>
    <row r="4205" spans="1:25" x14ac:dyDescent="0.25">
      <c r="A4205" t="s">
        <v>99</v>
      </c>
      <c r="B4205" s="133" t="s">
        <v>187</v>
      </c>
      <c r="C4205" t="s">
        <v>868</v>
      </c>
      <c r="D4205" s="54">
        <v>44723</v>
      </c>
      <c r="E4205" s="133" t="s">
        <v>58</v>
      </c>
      <c r="F4205" s="133" t="s">
        <v>62</v>
      </c>
      <c r="G4205" s="133" t="s">
        <v>20</v>
      </c>
      <c r="H4205" s="2">
        <v>2</v>
      </c>
      <c r="I4205" s="2">
        <v>1136</v>
      </c>
      <c r="J4205" s="2" t="s">
        <v>668</v>
      </c>
      <c r="K4205" s="2" t="s">
        <v>64</v>
      </c>
      <c r="L4205" s="2" t="s">
        <v>0</v>
      </c>
      <c r="M4205" s="16">
        <v>9.69</v>
      </c>
      <c r="N4205" s="2"/>
      <c r="O4205" s="2"/>
      <c r="P4205" s="2"/>
      <c r="Q4205" s="2"/>
      <c r="R4205" s="2"/>
      <c r="S4205" s="2"/>
      <c r="V4205" t="str">
        <f t="shared" si="209"/>
        <v>60INFF</v>
      </c>
      <c r="W4205" s="58" t="e">
        <f>VLOOKUP(V4205,Minimos!$D$3:$E$26,2,FALSE)</f>
        <v>#N/A</v>
      </c>
      <c r="X4205" s="18" t="e">
        <f t="shared" si="210"/>
        <v>#N/A</v>
      </c>
      <c r="Y4205" s="58" t="e">
        <f t="shared" si="211"/>
        <v>#N/A</v>
      </c>
    </row>
    <row r="4206" spans="1:25" x14ac:dyDescent="0.25">
      <c r="A4206" t="s">
        <v>99</v>
      </c>
      <c r="B4206" s="133" t="s">
        <v>187</v>
      </c>
      <c r="C4206" t="s">
        <v>868</v>
      </c>
      <c r="D4206" s="54">
        <v>44723</v>
      </c>
      <c r="E4206" s="133" t="s">
        <v>58</v>
      </c>
      <c r="F4206" s="133" t="s">
        <v>62</v>
      </c>
      <c r="G4206" s="133" t="s">
        <v>20</v>
      </c>
      <c r="H4206" s="2">
        <v>3</v>
      </c>
      <c r="I4206" s="2">
        <v>809</v>
      </c>
      <c r="J4206" s="2" t="s">
        <v>657</v>
      </c>
      <c r="K4206" s="2" t="s">
        <v>267</v>
      </c>
      <c r="L4206" s="2" t="s">
        <v>0</v>
      </c>
      <c r="M4206" s="16">
        <v>9.7799999999999994</v>
      </c>
      <c r="N4206" s="2"/>
      <c r="O4206" s="2"/>
      <c r="P4206" s="2"/>
      <c r="Q4206" s="2"/>
      <c r="R4206" s="2"/>
      <c r="S4206" s="2"/>
      <c r="V4206" t="str">
        <f t="shared" si="209"/>
        <v>60INFF</v>
      </c>
      <c r="W4206" s="58" t="e">
        <f>VLOOKUP(V4206,Minimos!$D$3:$E$26,2,FALSE)</f>
        <v>#N/A</v>
      </c>
      <c r="X4206" s="18" t="e">
        <f t="shared" si="210"/>
        <v>#N/A</v>
      </c>
      <c r="Y4206" s="58" t="e">
        <f t="shared" si="211"/>
        <v>#N/A</v>
      </c>
    </row>
    <row r="4207" spans="1:25" x14ac:dyDescent="0.25">
      <c r="A4207" t="s">
        <v>99</v>
      </c>
      <c r="B4207" s="133" t="s">
        <v>187</v>
      </c>
      <c r="C4207" t="s">
        <v>868</v>
      </c>
      <c r="D4207" s="54">
        <v>44723</v>
      </c>
      <c r="E4207" s="133" t="s">
        <v>58</v>
      </c>
      <c r="F4207" s="133" t="s">
        <v>62</v>
      </c>
      <c r="G4207" s="133" t="s">
        <v>20</v>
      </c>
      <c r="H4207" s="2">
        <v>4</v>
      </c>
      <c r="I4207" s="2">
        <v>364</v>
      </c>
      <c r="J4207" s="2" t="s">
        <v>669</v>
      </c>
      <c r="K4207" s="2" t="s">
        <v>258</v>
      </c>
      <c r="L4207" s="2" t="s">
        <v>0</v>
      </c>
      <c r="M4207" s="16">
        <v>10.69</v>
      </c>
      <c r="N4207" s="2"/>
      <c r="O4207" s="2"/>
      <c r="P4207" s="2"/>
      <c r="Q4207" s="2"/>
      <c r="R4207" s="2"/>
      <c r="S4207" s="2"/>
      <c r="V4207" t="str">
        <f t="shared" si="209"/>
        <v>60INFF</v>
      </c>
      <c r="W4207" s="58" t="e">
        <f>VLOOKUP(V4207,Minimos!$D$3:$E$26,2,FALSE)</f>
        <v>#N/A</v>
      </c>
      <c r="X4207" s="18" t="e">
        <f t="shared" si="210"/>
        <v>#N/A</v>
      </c>
      <c r="Y4207" s="58" t="e">
        <f t="shared" si="211"/>
        <v>#N/A</v>
      </c>
    </row>
    <row r="4208" spans="1:25" x14ac:dyDescent="0.25">
      <c r="A4208" t="s">
        <v>99</v>
      </c>
      <c r="B4208" s="133" t="s">
        <v>187</v>
      </c>
      <c r="C4208" t="s">
        <v>868</v>
      </c>
      <c r="D4208" s="54">
        <v>44723</v>
      </c>
      <c r="E4208" s="133" t="s">
        <v>58</v>
      </c>
      <c r="F4208" s="133" t="s">
        <v>62</v>
      </c>
      <c r="G4208" s="133" t="s">
        <v>20</v>
      </c>
      <c r="H4208" s="2">
        <v>5</v>
      </c>
      <c r="I4208" s="2">
        <v>1125</v>
      </c>
      <c r="J4208" s="2" t="s">
        <v>666</v>
      </c>
      <c r="K4208" s="2" t="s">
        <v>267</v>
      </c>
      <c r="L4208" s="2" t="s">
        <v>0</v>
      </c>
      <c r="M4208" s="16">
        <v>11.04</v>
      </c>
      <c r="N4208" s="2"/>
      <c r="O4208" s="2"/>
      <c r="P4208" s="2"/>
      <c r="Q4208" s="2"/>
      <c r="R4208" s="2"/>
      <c r="S4208" s="2"/>
      <c r="V4208" t="str">
        <f t="shared" si="209"/>
        <v>60INFF</v>
      </c>
      <c r="W4208" s="58" t="e">
        <f>VLOOKUP(V4208,Minimos!$D$3:$E$26,2,FALSE)</f>
        <v>#N/A</v>
      </c>
      <c r="X4208" s="18" t="e">
        <f t="shared" si="210"/>
        <v>#N/A</v>
      </c>
      <c r="Y4208" s="58" t="e">
        <f t="shared" si="211"/>
        <v>#N/A</v>
      </c>
    </row>
    <row r="4209" spans="1:25" x14ac:dyDescent="0.25">
      <c r="A4209" t="s">
        <v>99</v>
      </c>
      <c r="B4209" s="133" t="s">
        <v>187</v>
      </c>
      <c r="C4209" t="s">
        <v>868</v>
      </c>
      <c r="D4209" s="54">
        <v>44723</v>
      </c>
      <c r="E4209" s="133" t="s">
        <v>58</v>
      </c>
      <c r="F4209" s="133" t="s">
        <v>62</v>
      </c>
      <c r="G4209" s="133" t="s">
        <v>20</v>
      </c>
      <c r="H4209" s="2">
        <v>6</v>
      </c>
      <c r="I4209" s="2">
        <v>1059</v>
      </c>
      <c r="J4209" s="2" t="s">
        <v>667</v>
      </c>
      <c r="K4209" s="2" t="s">
        <v>267</v>
      </c>
      <c r="L4209" s="2" t="s">
        <v>0</v>
      </c>
      <c r="M4209" s="16">
        <v>11.17</v>
      </c>
      <c r="N4209" s="2"/>
      <c r="O4209" s="2"/>
      <c r="P4209" s="2"/>
      <c r="Q4209" s="2"/>
      <c r="R4209" s="2"/>
      <c r="S4209" s="2"/>
      <c r="V4209" t="str">
        <f t="shared" si="209"/>
        <v>60INFF</v>
      </c>
      <c r="W4209" s="58" t="e">
        <f>VLOOKUP(V4209,Minimos!$D$3:$E$26,2,FALSE)</f>
        <v>#N/A</v>
      </c>
      <c r="X4209" s="18" t="e">
        <f t="shared" si="210"/>
        <v>#N/A</v>
      </c>
      <c r="Y4209" s="58" t="e">
        <f t="shared" si="211"/>
        <v>#N/A</v>
      </c>
    </row>
    <row r="4210" spans="1:25" x14ac:dyDescent="0.25">
      <c r="A4210" t="s">
        <v>99</v>
      </c>
      <c r="B4210" s="133" t="s">
        <v>187</v>
      </c>
      <c r="C4210" t="s">
        <v>868</v>
      </c>
      <c r="D4210" s="54">
        <v>44723</v>
      </c>
      <c r="E4210" s="133" t="s">
        <v>58</v>
      </c>
      <c r="F4210" s="133" t="s">
        <v>62</v>
      </c>
      <c r="G4210" s="133" t="s">
        <v>20</v>
      </c>
      <c r="H4210" s="2">
        <v>7</v>
      </c>
      <c r="I4210" s="2">
        <v>356</v>
      </c>
      <c r="J4210" s="2" t="s">
        <v>655</v>
      </c>
      <c r="K4210" s="2" t="s">
        <v>258</v>
      </c>
      <c r="L4210" s="2" t="s">
        <v>0</v>
      </c>
      <c r="M4210" s="16">
        <v>11.61</v>
      </c>
      <c r="N4210" s="2"/>
      <c r="O4210" s="2"/>
      <c r="P4210" s="2"/>
      <c r="Q4210" s="2"/>
      <c r="R4210" s="2"/>
      <c r="S4210" s="2"/>
      <c r="V4210" t="str">
        <f t="shared" si="209"/>
        <v>60INFF</v>
      </c>
      <c r="W4210" s="58" t="e">
        <f>VLOOKUP(V4210,Minimos!$D$3:$E$26,2,FALSE)</f>
        <v>#N/A</v>
      </c>
      <c r="X4210" s="18" t="e">
        <f t="shared" si="210"/>
        <v>#N/A</v>
      </c>
      <c r="Y4210" s="58" t="e">
        <f t="shared" si="211"/>
        <v>#N/A</v>
      </c>
    </row>
    <row r="4211" spans="1:25" x14ac:dyDescent="0.25">
      <c r="A4211" t="s">
        <v>99</v>
      </c>
      <c r="B4211" s="133" t="s">
        <v>187</v>
      </c>
      <c r="C4211" t="s">
        <v>868</v>
      </c>
      <c r="D4211" s="54">
        <v>44723</v>
      </c>
      <c r="E4211" s="133" t="s">
        <v>58</v>
      </c>
      <c r="F4211" s="133" t="s">
        <v>62</v>
      </c>
      <c r="G4211" s="133" t="s">
        <v>20</v>
      </c>
      <c r="H4211" s="2">
        <v>1</v>
      </c>
      <c r="I4211" s="2">
        <v>1019</v>
      </c>
      <c r="J4211" s="2" t="s">
        <v>653</v>
      </c>
      <c r="K4211" s="2" t="s">
        <v>684</v>
      </c>
      <c r="L4211" s="2" t="s">
        <v>0</v>
      </c>
      <c r="M4211" s="16">
        <v>8.5399999999999991</v>
      </c>
      <c r="N4211" s="2"/>
      <c r="O4211" s="2"/>
      <c r="P4211" s="2"/>
      <c r="Q4211" s="2"/>
      <c r="R4211" s="2"/>
      <c r="S4211" s="2"/>
      <c r="V4211" t="str">
        <f t="shared" si="209"/>
        <v>60INFF</v>
      </c>
      <c r="W4211" s="58" t="e">
        <f>VLOOKUP(V4211,Minimos!$D$3:$E$26,2,FALSE)</f>
        <v>#N/A</v>
      </c>
      <c r="X4211" s="18" t="e">
        <f t="shared" si="210"/>
        <v>#N/A</v>
      </c>
      <c r="Y4211" s="58" t="e">
        <f t="shared" si="211"/>
        <v>#N/A</v>
      </c>
    </row>
    <row r="4212" spans="1:25" x14ac:dyDescent="0.25">
      <c r="A4212" t="s">
        <v>99</v>
      </c>
      <c r="B4212" s="133" t="s">
        <v>187</v>
      </c>
      <c r="C4212" t="s">
        <v>868</v>
      </c>
      <c r="D4212" s="54">
        <v>44723</v>
      </c>
      <c r="E4212" s="133" t="s">
        <v>58</v>
      </c>
      <c r="F4212" s="133" t="s">
        <v>62</v>
      </c>
      <c r="G4212" s="133" t="s">
        <v>20</v>
      </c>
      <c r="H4212" s="2">
        <v>2</v>
      </c>
      <c r="I4212" s="2">
        <v>107</v>
      </c>
      <c r="J4212" s="2" t="s">
        <v>271</v>
      </c>
      <c r="K4212" s="2" t="s">
        <v>64</v>
      </c>
      <c r="L4212" s="2" t="s">
        <v>0</v>
      </c>
      <c r="M4212" s="16">
        <v>8.5500000000000007</v>
      </c>
      <c r="N4212" s="2"/>
      <c r="O4212" s="2"/>
      <c r="P4212" s="2"/>
      <c r="Q4212" s="2"/>
      <c r="R4212" s="2"/>
      <c r="S4212" s="2"/>
      <c r="V4212" t="str">
        <f t="shared" si="209"/>
        <v>60INFF</v>
      </c>
      <c r="W4212" s="58" t="e">
        <f>VLOOKUP(V4212,Minimos!$D$3:$E$26,2,FALSE)</f>
        <v>#N/A</v>
      </c>
      <c r="X4212" s="18" t="e">
        <f t="shared" si="210"/>
        <v>#N/A</v>
      </c>
      <c r="Y4212" s="58" t="e">
        <f t="shared" si="211"/>
        <v>#N/A</v>
      </c>
    </row>
    <row r="4213" spans="1:25" x14ac:dyDescent="0.25">
      <c r="A4213" t="s">
        <v>99</v>
      </c>
      <c r="B4213" s="133" t="s">
        <v>187</v>
      </c>
      <c r="C4213" t="s">
        <v>868</v>
      </c>
      <c r="D4213" s="54">
        <v>44723</v>
      </c>
      <c r="E4213" s="133" t="s">
        <v>58</v>
      </c>
      <c r="F4213" s="133" t="s">
        <v>62</v>
      </c>
      <c r="G4213" s="133" t="s">
        <v>20</v>
      </c>
      <c r="H4213" s="2">
        <v>3</v>
      </c>
      <c r="I4213" s="2">
        <v>118</v>
      </c>
      <c r="J4213" s="2" t="s">
        <v>277</v>
      </c>
      <c r="K4213" s="2" t="s">
        <v>64</v>
      </c>
      <c r="L4213" s="2" t="s">
        <v>0</v>
      </c>
      <c r="M4213" s="16">
        <v>8.7899999999999991</v>
      </c>
      <c r="N4213" s="2"/>
      <c r="O4213" s="2"/>
      <c r="P4213" s="2"/>
      <c r="Q4213" s="2"/>
      <c r="R4213" s="2"/>
      <c r="S4213" s="2"/>
      <c r="V4213" t="str">
        <f t="shared" si="209"/>
        <v>60INFF</v>
      </c>
      <c r="W4213" s="58" t="e">
        <f>VLOOKUP(V4213,Minimos!$D$3:$E$26,2,FALSE)</f>
        <v>#N/A</v>
      </c>
      <c r="X4213" s="18" t="e">
        <f t="shared" si="210"/>
        <v>#N/A</v>
      </c>
      <c r="Y4213" s="58" t="e">
        <f t="shared" si="211"/>
        <v>#N/A</v>
      </c>
    </row>
    <row r="4214" spans="1:25" x14ac:dyDescent="0.25">
      <c r="A4214" t="s">
        <v>99</v>
      </c>
      <c r="B4214" s="133" t="s">
        <v>187</v>
      </c>
      <c r="C4214" t="s">
        <v>868</v>
      </c>
      <c r="D4214" s="54">
        <v>44723</v>
      </c>
      <c r="E4214" s="133" t="s">
        <v>58</v>
      </c>
      <c r="F4214" s="133" t="s">
        <v>62</v>
      </c>
      <c r="G4214" s="133" t="s">
        <v>20</v>
      </c>
      <c r="H4214" s="2">
        <v>4</v>
      </c>
      <c r="I4214" s="2">
        <v>1188</v>
      </c>
      <c r="J4214" s="2" t="s">
        <v>662</v>
      </c>
      <c r="K4214" s="2" t="s">
        <v>260</v>
      </c>
      <c r="L4214" s="2" t="s">
        <v>0</v>
      </c>
      <c r="M4214" s="16">
        <v>8.9700000000000006</v>
      </c>
      <c r="N4214" s="2"/>
      <c r="O4214" s="2"/>
      <c r="P4214" s="2"/>
      <c r="Q4214" s="2"/>
      <c r="R4214" s="2"/>
      <c r="S4214" s="2"/>
      <c r="V4214" t="str">
        <f t="shared" si="209"/>
        <v>60INFF</v>
      </c>
      <c r="W4214" s="58" t="e">
        <f>VLOOKUP(V4214,Minimos!$D$3:$E$26,2,FALSE)</f>
        <v>#N/A</v>
      </c>
      <c r="X4214" s="18" t="e">
        <f t="shared" si="210"/>
        <v>#N/A</v>
      </c>
      <c r="Y4214" s="58" t="e">
        <f t="shared" si="211"/>
        <v>#N/A</v>
      </c>
    </row>
    <row r="4215" spans="1:25" x14ac:dyDescent="0.25">
      <c r="A4215" t="s">
        <v>99</v>
      </c>
      <c r="B4215" s="133" t="s">
        <v>187</v>
      </c>
      <c r="C4215" t="s">
        <v>868</v>
      </c>
      <c r="D4215" s="54">
        <v>44723</v>
      </c>
      <c r="E4215" s="133" t="s">
        <v>58</v>
      </c>
      <c r="F4215" s="133" t="s">
        <v>62</v>
      </c>
      <c r="G4215" s="133" t="s">
        <v>20</v>
      </c>
      <c r="H4215" s="2">
        <v>5</v>
      </c>
      <c r="I4215" s="2">
        <v>326</v>
      </c>
      <c r="J4215" s="2" t="s">
        <v>272</v>
      </c>
      <c r="K4215" s="2" t="s">
        <v>256</v>
      </c>
      <c r="L4215" s="2" t="s">
        <v>0</v>
      </c>
      <c r="M4215" s="16">
        <v>9.11</v>
      </c>
      <c r="N4215" s="2"/>
      <c r="O4215" s="2"/>
      <c r="P4215" s="2"/>
      <c r="Q4215" s="2"/>
      <c r="R4215" s="2"/>
      <c r="S4215" s="2"/>
      <c r="V4215" t="str">
        <f t="shared" si="209"/>
        <v>60INFF</v>
      </c>
      <c r="W4215" s="58" t="e">
        <f>VLOOKUP(V4215,Minimos!$D$3:$E$26,2,FALSE)</f>
        <v>#N/A</v>
      </c>
      <c r="X4215" s="18" t="e">
        <f t="shared" si="210"/>
        <v>#N/A</v>
      </c>
      <c r="Y4215" s="58" t="e">
        <f t="shared" si="211"/>
        <v>#N/A</v>
      </c>
    </row>
    <row r="4216" spans="1:25" x14ac:dyDescent="0.25">
      <c r="A4216" t="s">
        <v>99</v>
      </c>
      <c r="B4216" s="133" t="s">
        <v>187</v>
      </c>
      <c r="C4216" t="s">
        <v>868</v>
      </c>
      <c r="D4216" s="54">
        <v>44723</v>
      </c>
      <c r="E4216" s="133" t="s">
        <v>58</v>
      </c>
      <c r="F4216" s="133" t="s">
        <v>62</v>
      </c>
      <c r="G4216" s="133" t="s">
        <v>20</v>
      </c>
      <c r="H4216" s="2">
        <v>6</v>
      </c>
      <c r="I4216" s="2">
        <v>90</v>
      </c>
      <c r="J4216" s="2" t="s">
        <v>150</v>
      </c>
      <c r="K4216" s="2" t="s">
        <v>64</v>
      </c>
      <c r="L4216" s="2" t="s">
        <v>0</v>
      </c>
      <c r="M4216" s="16">
        <v>9.1199999999999992</v>
      </c>
      <c r="N4216" s="2"/>
      <c r="O4216" s="2"/>
      <c r="P4216" s="2"/>
      <c r="Q4216" s="2"/>
      <c r="R4216" s="2"/>
      <c r="S4216" s="2"/>
      <c r="V4216" t="str">
        <f t="shared" si="209"/>
        <v>60INFF</v>
      </c>
      <c r="W4216" s="58" t="e">
        <f>VLOOKUP(V4216,Minimos!$D$3:$E$26,2,FALSE)</f>
        <v>#N/A</v>
      </c>
      <c r="X4216" s="18" t="e">
        <f t="shared" si="210"/>
        <v>#N/A</v>
      </c>
      <c r="Y4216" s="58" t="e">
        <f t="shared" si="211"/>
        <v>#N/A</v>
      </c>
    </row>
    <row r="4217" spans="1:25" x14ac:dyDescent="0.25">
      <c r="A4217" t="s">
        <v>99</v>
      </c>
      <c r="B4217" s="133" t="s">
        <v>187</v>
      </c>
      <c r="C4217" t="s">
        <v>868</v>
      </c>
      <c r="D4217" s="54">
        <v>44723</v>
      </c>
      <c r="E4217" s="133" t="s">
        <v>58</v>
      </c>
      <c r="F4217" s="133" t="s">
        <v>62</v>
      </c>
      <c r="G4217" s="133" t="s">
        <v>20</v>
      </c>
      <c r="H4217" s="2">
        <v>7</v>
      </c>
      <c r="I4217" s="2">
        <v>66</v>
      </c>
      <c r="J4217" s="2" t="s">
        <v>28</v>
      </c>
      <c r="K4217" s="2" t="s">
        <v>64</v>
      </c>
      <c r="L4217" s="2" t="s">
        <v>0</v>
      </c>
      <c r="M4217" s="16">
        <v>9.24</v>
      </c>
      <c r="N4217" s="2"/>
      <c r="O4217" s="2"/>
      <c r="P4217" s="2"/>
      <c r="Q4217" s="2"/>
      <c r="R4217" s="2"/>
      <c r="S4217" s="2"/>
      <c r="V4217" t="str">
        <f t="shared" si="209"/>
        <v>60INFF</v>
      </c>
      <c r="W4217" s="58" t="e">
        <f>VLOOKUP(V4217,Minimos!$D$3:$E$26,2,FALSE)</f>
        <v>#N/A</v>
      </c>
      <c r="X4217" s="18" t="e">
        <f t="shared" si="210"/>
        <v>#N/A</v>
      </c>
      <c r="Y4217" s="58" t="e">
        <f t="shared" si="211"/>
        <v>#N/A</v>
      </c>
    </row>
    <row r="4218" spans="1:25" x14ac:dyDescent="0.25">
      <c r="A4218" t="s">
        <v>99</v>
      </c>
      <c r="B4218" s="133" t="s">
        <v>187</v>
      </c>
      <c r="C4218" t="s">
        <v>868</v>
      </c>
      <c r="D4218" s="54">
        <v>44723</v>
      </c>
      <c r="E4218" s="133" t="s">
        <v>58</v>
      </c>
      <c r="F4218" s="133" t="s">
        <v>62</v>
      </c>
      <c r="G4218" s="133" t="s">
        <v>20</v>
      </c>
      <c r="H4218" s="2">
        <v>8</v>
      </c>
      <c r="I4218" s="2">
        <v>172</v>
      </c>
      <c r="J4218" s="2" t="s">
        <v>151</v>
      </c>
      <c r="K4218" s="2" t="s">
        <v>65</v>
      </c>
      <c r="L4218" s="2" t="s">
        <v>0</v>
      </c>
      <c r="M4218" s="16">
        <v>9.57</v>
      </c>
      <c r="N4218" s="2"/>
      <c r="O4218" s="2"/>
      <c r="P4218" s="2"/>
      <c r="Q4218" s="2"/>
      <c r="R4218" s="2"/>
      <c r="S4218" s="2"/>
      <c r="V4218" t="str">
        <f t="shared" si="209"/>
        <v>60INFF</v>
      </c>
      <c r="W4218" s="58" t="e">
        <f>VLOOKUP(V4218,Minimos!$D$3:$E$26,2,FALSE)</f>
        <v>#N/A</v>
      </c>
      <c r="X4218" s="18" t="e">
        <f t="shared" si="210"/>
        <v>#N/A</v>
      </c>
      <c r="Y4218" s="58" t="e">
        <f t="shared" si="211"/>
        <v>#N/A</v>
      </c>
    </row>
    <row r="4219" spans="1:25" x14ac:dyDescent="0.25">
      <c r="A4219" t="s">
        <v>114</v>
      </c>
      <c r="B4219" s="133" t="s">
        <v>187</v>
      </c>
      <c r="C4219" t="s">
        <v>868</v>
      </c>
      <c r="D4219" s="54">
        <v>44723</v>
      </c>
      <c r="E4219" s="133" t="s">
        <v>58</v>
      </c>
      <c r="F4219" s="133" t="s">
        <v>62</v>
      </c>
      <c r="G4219" s="133" t="s">
        <v>20</v>
      </c>
      <c r="H4219" s="2">
        <v>1</v>
      </c>
      <c r="I4219" s="2">
        <v>370</v>
      </c>
      <c r="J4219" s="2" t="s">
        <v>352</v>
      </c>
      <c r="K4219" s="2" t="s">
        <v>257</v>
      </c>
      <c r="L4219" s="2" t="s">
        <v>23</v>
      </c>
      <c r="M4219" s="16">
        <v>28.59</v>
      </c>
      <c r="N4219" s="16"/>
      <c r="O4219" s="16"/>
      <c r="P4219" s="16"/>
      <c r="Q4219" s="16"/>
      <c r="R4219" s="16"/>
      <c r="S4219" s="16"/>
      <c r="V4219" t="str">
        <f t="shared" si="209"/>
        <v>200JUVF</v>
      </c>
      <c r="W4219" s="58" t="e">
        <f>VLOOKUP(V4219,Minimos!$D$3:$E$26,2,FALSE)</f>
        <v>#N/A</v>
      </c>
      <c r="X4219" s="18" t="e">
        <f t="shared" si="210"/>
        <v>#N/A</v>
      </c>
      <c r="Y4219" s="58" t="e">
        <f t="shared" si="211"/>
        <v>#N/A</v>
      </c>
    </row>
    <row r="4220" spans="1:25" x14ac:dyDescent="0.25">
      <c r="A4220" t="s">
        <v>114</v>
      </c>
      <c r="B4220" s="133" t="s">
        <v>187</v>
      </c>
      <c r="C4220" t="s">
        <v>868</v>
      </c>
      <c r="D4220" s="54">
        <v>44723</v>
      </c>
      <c r="E4220" s="133" t="s">
        <v>58</v>
      </c>
      <c r="F4220" s="133" t="s">
        <v>62</v>
      </c>
      <c r="G4220" s="133" t="s">
        <v>20</v>
      </c>
      <c r="H4220" s="2">
        <v>2</v>
      </c>
      <c r="I4220" s="2">
        <v>298</v>
      </c>
      <c r="J4220" s="2" t="s">
        <v>677</v>
      </c>
      <c r="K4220" s="2" t="s">
        <v>377</v>
      </c>
      <c r="L4220" s="2" t="s">
        <v>22</v>
      </c>
      <c r="M4220" s="16">
        <v>29.27</v>
      </c>
      <c r="N4220" s="16"/>
      <c r="O4220" s="16"/>
      <c r="P4220" s="16"/>
      <c r="Q4220" s="16"/>
      <c r="R4220" s="16"/>
      <c r="S4220" s="16"/>
      <c r="V4220" t="str">
        <f t="shared" si="209"/>
        <v>200INIF</v>
      </c>
      <c r="W4220" s="58" t="e">
        <f>VLOOKUP(V4220,Minimos!$D$3:$E$26,2,FALSE)</f>
        <v>#N/A</v>
      </c>
      <c r="X4220" s="18" t="e">
        <f t="shared" si="210"/>
        <v>#N/A</v>
      </c>
      <c r="Y4220" s="58" t="e">
        <f t="shared" si="211"/>
        <v>#N/A</v>
      </c>
    </row>
    <row r="4221" spans="1:25" x14ac:dyDescent="0.25">
      <c r="A4221" t="s">
        <v>114</v>
      </c>
      <c r="B4221" s="133" t="s">
        <v>187</v>
      </c>
      <c r="C4221" t="s">
        <v>868</v>
      </c>
      <c r="D4221" s="54">
        <v>44723</v>
      </c>
      <c r="E4221" s="133" t="s">
        <v>58</v>
      </c>
      <c r="F4221" s="133" t="s">
        <v>62</v>
      </c>
      <c r="G4221" s="133" t="s">
        <v>20</v>
      </c>
      <c r="H4221" s="2">
        <v>3</v>
      </c>
      <c r="I4221" s="2">
        <v>769</v>
      </c>
      <c r="J4221" s="2" t="s">
        <v>293</v>
      </c>
      <c r="K4221" s="2" t="s">
        <v>66</v>
      </c>
      <c r="L4221" s="2" t="s">
        <v>22</v>
      </c>
      <c r="M4221" s="16">
        <v>29.29</v>
      </c>
      <c r="N4221" s="16"/>
      <c r="O4221" s="16"/>
      <c r="P4221" s="16"/>
      <c r="Q4221" s="16"/>
      <c r="R4221" s="16"/>
      <c r="S4221" s="16"/>
      <c r="V4221" t="str">
        <f t="shared" si="209"/>
        <v>200INIF</v>
      </c>
      <c r="W4221" s="58" t="e">
        <f>VLOOKUP(V4221,Minimos!$D$3:$E$26,2,FALSE)</f>
        <v>#N/A</v>
      </c>
      <c r="X4221" s="18" t="e">
        <f t="shared" si="210"/>
        <v>#N/A</v>
      </c>
      <c r="Y4221" s="58" t="e">
        <f t="shared" si="211"/>
        <v>#N/A</v>
      </c>
    </row>
    <row r="4222" spans="1:25" x14ac:dyDescent="0.25">
      <c r="A4222" t="s">
        <v>114</v>
      </c>
      <c r="B4222" s="133" t="s">
        <v>187</v>
      </c>
      <c r="C4222" t="s">
        <v>868</v>
      </c>
      <c r="D4222" s="54">
        <v>44723</v>
      </c>
      <c r="E4222" s="133" t="s">
        <v>58</v>
      </c>
      <c r="F4222" s="133" t="s">
        <v>62</v>
      </c>
      <c r="G4222" s="133" t="s">
        <v>20</v>
      </c>
      <c r="H4222" s="2">
        <v>4</v>
      </c>
      <c r="I4222" s="2">
        <v>53</v>
      </c>
      <c r="J4222" s="2" t="s">
        <v>349</v>
      </c>
      <c r="K4222" s="2" t="s">
        <v>64</v>
      </c>
      <c r="L4222" s="2" t="s">
        <v>23</v>
      </c>
      <c r="M4222" s="16">
        <v>31.2</v>
      </c>
      <c r="N4222" s="16"/>
      <c r="O4222" s="16"/>
      <c r="P4222" s="16"/>
      <c r="Q4222" s="16"/>
      <c r="R4222" s="16"/>
      <c r="S4222" s="16"/>
      <c r="V4222" t="str">
        <f t="shared" si="209"/>
        <v>200JUVF</v>
      </c>
      <c r="W4222" s="58" t="e">
        <f>VLOOKUP(V4222,Minimos!$D$3:$E$26,2,FALSE)</f>
        <v>#N/A</v>
      </c>
      <c r="X4222" s="18" t="e">
        <f t="shared" si="210"/>
        <v>#N/A</v>
      </c>
      <c r="Y4222" s="58" t="e">
        <f t="shared" si="211"/>
        <v>#N/A</v>
      </c>
    </row>
    <row r="4223" spans="1:25" x14ac:dyDescent="0.25">
      <c r="A4223" t="s">
        <v>114</v>
      </c>
      <c r="B4223" s="133" t="s">
        <v>187</v>
      </c>
      <c r="C4223" t="s">
        <v>868</v>
      </c>
      <c r="D4223" s="54">
        <v>44723</v>
      </c>
      <c r="E4223" s="133" t="s">
        <v>58</v>
      </c>
      <c r="F4223" s="133" t="s">
        <v>62</v>
      </c>
      <c r="G4223" s="133" t="s">
        <v>20</v>
      </c>
      <c r="H4223" s="2">
        <v>5</v>
      </c>
      <c r="I4223" s="2">
        <v>1196</v>
      </c>
      <c r="J4223" s="2" t="s">
        <v>871</v>
      </c>
      <c r="K4223" s="2" t="s">
        <v>64</v>
      </c>
      <c r="L4223" s="2" t="s">
        <v>22</v>
      </c>
      <c r="M4223" s="16">
        <v>33.19</v>
      </c>
      <c r="N4223" s="16"/>
      <c r="O4223" s="16"/>
      <c r="P4223" s="16"/>
      <c r="Q4223" s="16"/>
      <c r="R4223" s="16"/>
      <c r="S4223" s="16"/>
      <c r="V4223" t="str">
        <f t="shared" si="209"/>
        <v>200INIF</v>
      </c>
      <c r="W4223" s="58" t="e">
        <f>VLOOKUP(V4223,Minimos!$D$3:$E$26,2,FALSE)</f>
        <v>#N/A</v>
      </c>
      <c r="X4223" s="18" t="e">
        <f t="shared" si="210"/>
        <v>#N/A</v>
      </c>
      <c r="Y4223" s="58" t="e">
        <f t="shared" si="211"/>
        <v>#N/A</v>
      </c>
    </row>
    <row r="4224" spans="1:25" x14ac:dyDescent="0.25">
      <c r="A4224" t="s">
        <v>114</v>
      </c>
      <c r="B4224" s="133" t="s">
        <v>187</v>
      </c>
      <c r="C4224" t="s">
        <v>868</v>
      </c>
      <c r="D4224" s="54">
        <v>44723</v>
      </c>
      <c r="E4224" s="133" t="s">
        <v>58</v>
      </c>
      <c r="F4224" s="133" t="s">
        <v>62</v>
      </c>
      <c r="G4224" s="133" t="s">
        <v>20</v>
      </c>
      <c r="H4224" s="2">
        <v>1</v>
      </c>
      <c r="I4224" s="2">
        <v>5</v>
      </c>
      <c r="J4224" s="2" t="s">
        <v>353</v>
      </c>
      <c r="K4224" s="2" t="s">
        <v>257</v>
      </c>
      <c r="L4224" s="2" t="s">
        <v>23</v>
      </c>
      <c r="M4224" s="16">
        <v>26.54</v>
      </c>
      <c r="N4224" s="16"/>
      <c r="O4224" s="16"/>
      <c r="P4224" s="16"/>
      <c r="Q4224" s="16"/>
      <c r="R4224" s="16"/>
      <c r="S4224" s="16"/>
      <c r="V4224" t="str">
        <f t="shared" si="209"/>
        <v>200JUVF</v>
      </c>
      <c r="W4224" s="58" t="e">
        <f>VLOOKUP(V4224,Minimos!$D$3:$E$26,2,FALSE)</f>
        <v>#N/A</v>
      </c>
      <c r="X4224" s="18" t="e">
        <f t="shared" si="210"/>
        <v>#N/A</v>
      </c>
      <c r="Y4224" s="58" t="e">
        <f t="shared" si="211"/>
        <v>#N/A</v>
      </c>
    </row>
    <row r="4225" spans="1:25" x14ac:dyDescent="0.25">
      <c r="A4225" t="s">
        <v>114</v>
      </c>
      <c r="B4225" s="133" t="s">
        <v>187</v>
      </c>
      <c r="C4225" t="s">
        <v>868</v>
      </c>
      <c r="D4225" s="54">
        <v>44723</v>
      </c>
      <c r="E4225" s="133" t="s">
        <v>58</v>
      </c>
      <c r="F4225" s="133" t="s">
        <v>62</v>
      </c>
      <c r="G4225" s="133" t="s">
        <v>20</v>
      </c>
      <c r="H4225" s="2">
        <v>2</v>
      </c>
      <c r="I4225" s="2">
        <v>336</v>
      </c>
      <c r="J4225" s="2" t="s">
        <v>307</v>
      </c>
      <c r="K4225" s="2" t="s">
        <v>256</v>
      </c>
      <c r="L4225" s="2" t="s">
        <v>23</v>
      </c>
      <c r="M4225" s="16">
        <v>27.06</v>
      </c>
      <c r="N4225" s="16"/>
      <c r="O4225" s="16"/>
      <c r="P4225" s="16"/>
      <c r="Q4225" s="16"/>
      <c r="R4225" s="16"/>
      <c r="S4225" s="16"/>
      <c r="V4225" t="str">
        <f t="shared" si="209"/>
        <v>200JUVF</v>
      </c>
      <c r="W4225" s="58" t="e">
        <f>VLOOKUP(V4225,Minimos!$D$3:$E$26,2,FALSE)</f>
        <v>#N/A</v>
      </c>
      <c r="X4225" s="18" t="e">
        <f t="shared" si="210"/>
        <v>#N/A</v>
      </c>
      <c r="Y4225" s="58" t="e">
        <f t="shared" si="211"/>
        <v>#N/A</v>
      </c>
    </row>
    <row r="4226" spans="1:25" x14ac:dyDescent="0.25">
      <c r="A4226" t="s">
        <v>114</v>
      </c>
      <c r="B4226" s="133" t="s">
        <v>187</v>
      </c>
      <c r="C4226" t="s">
        <v>868</v>
      </c>
      <c r="D4226" s="54">
        <v>44723</v>
      </c>
      <c r="E4226" s="133" t="s">
        <v>58</v>
      </c>
      <c r="F4226" s="133" t="s">
        <v>62</v>
      </c>
      <c r="G4226" s="133" t="s">
        <v>20</v>
      </c>
      <c r="H4226" s="2">
        <v>3</v>
      </c>
      <c r="I4226" s="2">
        <v>2</v>
      </c>
      <c r="J4226" s="2" t="s">
        <v>355</v>
      </c>
      <c r="K4226" s="2" t="s">
        <v>64</v>
      </c>
      <c r="L4226" s="2" t="s">
        <v>23</v>
      </c>
      <c r="M4226" s="16">
        <v>27.67</v>
      </c>
      <c r="N4226" s="16"/>
      <c r="O4226" s="16"/>
      <c r="P4226" s="16"/>
      <c r="Q4226" s="16"/>
      <c r="R4226" s="16"/>
      <c r="S4226" s="16"/>
      <c r="V4226" t="str">
        <f t="shared" si="209"/>
        <v>200JUVF</v>
      </c>
      <c r="W4226" s="58" t="e">
        <f>VLOOKUP(V4226,Minimos!$D$3:$E$26,2,FALSE)</f>
        <v>#N/A</v>
      </c>
      <c r="X4226" s="18" t="e">
        <f t="shared" si="210"/>
        <v>#N/A</v>
      </c>
      <c r="Y4226" s="58" t="e">
        <f t="shared" si="211"/>
        <v>#N/A</v>
      </c>
    </row>
    <row r="4227" spans="1:25" x14ac:dyDescent="0.25">
      <c r="A4227" t="s">
        <v>114</v>
      </c>
      <c r="B4227" s="133" t="s">
        <v>187</v>
      </c>
      <c r="C4227" t="s">
        <v>868</v>
      </c>
      <c r="D4227" s="54">
        <v>44723</v>
      </c>
      <c r="E4227" s="133" t="s">
        <v>58</v>
      </c>
      <c r="F4227" s="133" t="s">
        <v>62</v>
      </c>
      <c r="G4227" s="133" t="s">
        <v>20</v>
      </c>
      <c r="H4227" s="2">
        <v>4</v>
      </c>
      <c r="I4227" s="2">
        <v>149</v>
      </c>
      <c r="J4227" s="2" t="s">
        <v>215</v>
      </c>
      <c r="K4227" s="2" t="s">
        <v>64</v>
      </c>
      <c r="L4227" s="2" t="s">
        <v>22</v>
      </c>
      <c r="M4227" s="16">
        <v>28.07</v>
      </c>
      <c r="N4227" s="16"/>
      <c r="O4227" s="16"/>
      <c r="P4227" s="16"/>
      <c r="Q4227" s="16"/>
      <c r="R4227" s="16"/>
      <c r="S4227" s="16"/>
      <c r="V4227" t="str">
        <f t="shared" ref="V4227:V4290" si="212">A4227&amp;L4227&amp;G4227</f>
        <v>200INIF</v>
      </c>
      <c r="W4227" s="58" t="e">
        <f>VLOOKUP(V4227,Minimos!$D$3:$E$26,2,FALSE)</f>
        <v>#N/A</v>
      </c>
      <c r="X4227" s="18" t="e">
        <f t="shared" si="210"/>
        <v>#N/A</v>
      </c>
      <c r="Y4227" s="58" t="e">
        <f t="shared" si="211"/>
        <v>#N/A</v>
      </c>
    </row>
    <row r="4228" spans="1:25" x14ac:dyDescent="0.25">
      <c r="A4228" t="s">
        <v>114</v>
      </c>
      <c r="B4228" s="133" t="s">
        <v>187</v>
      </c>
      <c r="C4228" t="s">
        <v>868</v>
      </c>
      <c r="D4228" s="54">
        <v>44723</v>
      </c>
      <c r="E4228" s="133" t="s">
        <v>58</v>
      </c>
      <c r="F4228" s="133" t="s">
        <v>62</v>
      </c>
      <c r="G4228" s="133" t="s">
        <v>20</v>
      </c>
      <c r="H4228" s="2">
        <v>5</v>
      </c>
      <c r="I4228" s="2">
        <v>849</v>
      </c>
      <c r="J4228" s="2" t="s">
        <v>329</v>
      </c>
      <c r="K4228" s="2" t="s">
        <v>257</v>
      </c>
      <c r="L4228" s="2" t="s">
        <v>23</v>
      </c>
      <c r="M4228" s="16">
        <v>28.27</v>
      </c>
      <c r="N4228" s="16"/>
      <c r="O4228" s="16"/>
      <c r="P4228" s="16"/>
      <c r="Q4228" s="16"/>
      <c r="R4228" s="16"/>
      <c r="S4228" s="16"/>
      <c r="V4228" t="str">
        <f t="shared" si="212"/>
        <v>200JUVF</v>
      </c>
      <c r="W4228" s="58" t="e">
        <f>VLOOKUP(V4228,Minimos!$D$3:$E$26,2,FALSE)</f>
        <v>#N/A</v>
      </c>
      <c r="X4228" s="18" t="e">
        <f t="shared" ref="X4228:X4291" si="213">M4228-W4228</f>
        <v>#N/A</v>
      </c>
      <c r="Y4228" s="58" t="e">
        <f t="shared" ref="Y4228:Y4291" si="214">IF(X4228&gt;=0,"Apurado","")</f>
        <v>#N/A</v>
      </c>
    </row>
    <row r="4229" spans="1:25" x14ac:dyDescent="0.25">
      <c r="A4229" t="s">
        <v>114</v>
      </c>
      <c r="B4229" s="133" t="s">
        <v>187</v>
      </c>
      <c r="C4229" t="s">
        <v>868</v>
      </c>
      <c r="D4229" s="54">
        <v>44723</v>
      </c>
      <c r="E4229" s="133" t="s">
        <v>58</v>
      </c>
      <c r="F4229" s="133" t="s">
        <v>62</v>
      </c>
      <c r="G4229" s="133" t="s">
        <v>18</v>
      </c>
      <c r="H4229" s="2">
        <v>1</v>
      </c>
      <c r="I4229" s="2">
        <v>690</v>
      </c>
      <c r="J4229" s="2" t="s">
        <v>398</v>
      </c>
      <c r="K4229" s="2" t="s">
        <v>64</v>
      </c>
      <c r="L4229" s="2" t="s">
        <v>23</v>
      </c>
      <c r="M4229" s="16">
        <v>23.19</v>
      </c>
      <c r="N4229" s="16"/>
      <c r="O4229" s="16"/>
      <c r="P4229" s="16"/>
      <c r="Q4229" s="16"/>
      <c r="R4229" s="16"/>
      <c r="S4229" s="16"/>
      <c r="V4229" t="str">
        <f t="shared" si="212"/>
        <v>200JUVM</v>
      </c>
      <c r="W4229" s="58" t="e">
        <f>VLOOKUP(V4229,Minimos!$D$3:$E$26,2,FALSE)</f>
        <v>#N/A</v>
      </c>
      <c r="X4229" s="18" t="e">
        <f t="shared" si="213"/>
        <v>#N/A</v>
      </c>
      <c r="Y4229" s="58" t="e">
        <f t="shared" si="214"/>
        <v>#N/A</v>
      </c>
    </row>
    <row r="4230" spans="1:25" x14ac:dyDescent="0.25">
      <c r="A4230" t="s">
        <v>114</v>
      </c>
      <c r="B4230" s="133" t="s">
        <v>187</v>
      </c>
      <c r="C4230" t="s">
        <v>868</v>
      </c>
      <c r="D4230" s="54">
        <v>44723</v>
      </c>
      <c r="E4230" s="133" t="s">
        <v>58</v>
      </c>
      <c r="F4230" s="133" t="s">
        <v>62</v>
      </c>
      <c r="G4230" s="133" t="s">
        <v>18</v>
      </c>
      <c r="H4230" s="2">
        <v>2</v>
      </c>
      <c r="I4230" s="2">
        <v>894</v>
      </c>
      <c r="J4230" s="2" t="s">
        <v>319</v>
      </c>
      <c r="K4230" s="2" t="s">
        <v>67</v>
      </c>
      <c r="L4230" s="2" t="s">
        <v>23</v>
      </c>
      <c r="M4230" s="16">
        <v>23.76</v>
      </c>
      <c r="N4230" s="16"/>
      <c r="O4230" s="16"/>
      <c r="P4230" s="16"/>
      <c r="Q4230" s="16"/>
      <c r="R4230" s="16"/>
      <c r="S4230" s="16"/>
      <c r="V4230" t="str">
        <f t="shared" si="212"/>
        <v>200JUVM</v>
      </c>
      <c r="W4230" s="58" t="e">
        <f>VLOOKUP(V4230,Minimos!$D$3:$E$26,2,FALSE)</f>
        <v>#N/A</v>
      </c>
      <c r="X4230" s="18" t="e">
        <f t="shared" si="213"/>
        <v>#N/A</v>
      </c>
      <c r="Y4230" s="58" t="e">
        <f t="shared" si="214"/>
        <v>#N/A</v>
      </c>
    </row>
    <row r="4231" spans="1:25" x14ac:dyDescent="0.25">
      <c r="A4231" t="s">
        <v>114</v>
      </c>
      <c r="B4231" s="133" t="s">
        <v>187</v>
      </c>
      <c r="C4231" t="s">
        <v>868</v>
      </c>
      <c r="D4231" s="54">
        <v>44723</v>
      </c>
      <c r="E4231" s="133" t="s">
        <v>58</v>
      </c>
      <c r="F4231" s="133" t="s">
        <v>62</v>
      </c>
      <c r="G4231" s="133" t="s">
        <v>18</v>
      </c>
      <c r="H4231" s="2">
        <v>3</v>
      </c>
      <c r="I4231" s="2">
        <v>374</v>
      </c>
      <c r="J4231" s="2" t="s">
        <v>324</v>
      </c>
      <c r="K4231" s="2" t="s">
        <v>257</v>
      </c>
      <c r="L4231" s="2" t="s">
        <v>23</v>
      </c>
      <c r="M4231" s="16">
        <v>24</v>
      </c>
      <c r="N4231" s="16"/>
      <c r="O4231" s="16"/>
      <c r="P4231" s="16"/>
      <c r="Q4231" s="16"/>
      <c r="R4231" s="16"/>
      <c r="S4231" s="16"/>
      <c r="V4231" t="str">
        <f t="shared" si="212"/>
        <v>200JUVM</v>
      </c>
      <c r="W4231" s="58" t="e">
        <f>VLOOKUP(V4231,Minimos!$D$3:$E$26,2,FALSE)</f>
        <v>#N/A</v>
      </c>
      <c r="X4231" s="18" t="e">
        <f t="shared" si="213"/>
        <v>#N/A</v>
      </c>
      <c r="Y4231" s="58" t="e">
        <f t="shared" si="214"/>
        <v>#N/A</v>
      </c>
    </row>
    <row r="4232" spans="1:25" x14ac:dyDescent="0.25">
      <c r="A4232" t="s">
        <v>114</v>
      </c>
      <c r="B4232" s="133" t="s">
        <v>187</v>
      </c>
      <c r="C4232" t="s">
        <v>868</v>
      </c>
      <c r="D4232" s="54">
        <v>44723</v>
      </c>
      <c r="E4232" s="133" t="s">
        <v>58</v>
      </c>
      <c r="F4232" s="133" t="s">
        <v>62</v>
      </c>
      <c r="G4232" s="133" t="s">
        <v>18</v>
      </c>
      <c r="H4232" s="2">
        <v>4</v>
      </c>
      <c r="I4232" s="2">
        <v>943</v>
      </c>
      <c r="J4232" s="2" t="s">
        <v>429</v>
      </c>
      <c r="K4232" s="2" t="s">
        <v>257</v>
      </c>
      <c r="L4232" s="2" t="s">
        <v>23</v>
      </c>
      <c r="M4232" s="16">
        <v>24.18</v>
      </c>
      <c r="N4232" s="16"/>
      <c r="O4232" s="16"/>
      <c r="P4232" s="16"/>
      <c r="Q4232" s="16"/>
      <c r="R4232" s="16"/>
      <c r="S4232" s="16"/>
      <c r="V4232" t="str">
        <f t="shared" si="212"/>
        <v>200JUVM</v>
      </c>
      <c r="W4232" s="58" t="e">
        <f>VLOOKUP(V4232,Minimos!$D$3:$E$26,2,FALSE)</f>
        <v>#N/A</v>
      </c>
      <c r="X4232" s="18" t="e">
        <f t="shared" si="213"/>
        <v>#N/A</v>
      </c>
      <c r="Y4232" s="58" t="e">
        <f t="shared" si="214"/>
        <v>#N/A</v>
      </c>
    </row>
    <row r="4233" spans="1:25" x14ac:dyDescent="0.25">
      <c r="A4233" t="s">
        <v>114</v>
      </c>
      <c r="B4233" s="133" t="s">
        <v>187</v>
      </c>
      <c r="C4233" t="s">
        <v>868</v>
      </c>
      <c r="D4233" s="54">
        <v>44723</v>
      </c>
      <c r="E4233" s="133" t="s">
        <v>58</v>
      </c>
      <c r="F4233" s="133" t="s">
        <v>62</v>
      </c>
      <c r="G4233" s="133" t="s">
        <v>18</v>
      </c>
      <c r="H4233" s="2">
        <v>5</v>
      </c>
      <c r="I4233" s="2">
        <v>160</v>
      </c>
      <c r="J4233" s="2" t="s">
        <v>209</v>
      </c>
      <c r="K4233" s="2" t="s">
        <v>64</v>
      </c>
      <c r="L4233" s="2" t="s">
        <v>22</v>
      </c>
      <c r="M4233" s="16">
        <v>25.37</v>
      </c>
      <c r="N4233" s="16"/>
      <c r="O4233" s="16"/>
      <c r="P4233" s="16"/>
      <c r="Q4233" s="16"/>
      <c r="R4233" s="16"/>
      <c r="S4233" s="16"/>
      <c r="V4233" t="str">
        <f t="shared" si="212"/>
        <v>200INIM</v>
      </c>
      <c r="W4233" s="58" t="e">
        <f>VLOOKUP(V4233,Minimos!$D$3:$E$26,2,FALSE)</f>
        <v>#N/A</v>
      </c>
      <c r="X4233" s="18" t="e">
        <f t="shared" si="213"/>
        <v>#N/A</v>
      </c>
      <c r="Y4233" s="58" t="e">
        <f t="shared" si="214"/>
        <v>#N/A</v>
      </c>
    </row>
    <row r="4234" spans="1:25" x14ac:dyDescent="0.25">
      <c r="A4234" t="s">
        <v>114</v>
      </c>
      <c r="B4234" s="133" t="s">
        <v>187</v>
      </c>
      <c r="C4234" t="s">
        <v>868</v>
      </c>
      <c r="D4234" s="54">
        <v>44723</v>
      </c>
      <c r="E4234" s="133" t="s">
        <v>58</v>
      </c>
      <c r="F4234" s="133" t="s">
        <v>62</v>
      </c>
      <c r="G4234" s="133" t="s">
        <v>18</v>
      </c>
      <c r="H4234" s="2">
        <v>6</v>
      </c>
      <c r="I4234" s="2">
        <v>1120</v>
      </c>
      <c r="J4234" s="2" t="s">
        <v>674</v>
      </c>
      <c r="K4234" s="2" t="s">
        <v>684</v>
      </c>
      <c r="L4234" s="2" t="s">
        <v>22</v>
      </c>
      <c r="M4234" s="16">
        <v>26.14</v>
      </c>
      <c r="N4234" s="16"/>
      <c r="O4234" s="16"/>
      <c r="P4234" s="16"/>
      <c r="Q4234" s="16"/>
      <c r="R4234" s="16"/>
      <c r="S4234" s="16"/>
      <c r="V4234" t="str">
        <f t="shared" si="212"/>
        <v>200INIM</v>
      </c>
      <c r="W4234" s="58" t="e">
        <f>VLOOKUP(V4234,Minimos!$D$3:$E$26,2,FALSE)</f>
        <v>#N/A</v>
      </c>
      <c r="X4234" s="18" t="e">
        <f t="shared" si="213"/>
        <v>#N/A</v>
      </c>
      <c r="Y4234" s="58" t="e">
        <f t="shared" si="214"/>
        <v>#N/A</v>
      </c>
    </row>
    <row r="4235" spans="1:25" x14ac:dyDescent="0.25">
      <c r="A4235" t="s">
        <v>114</v>
      </c>
      <c r="B4235" s="133" t="s">
        <v>187</v>
      </c>
      <c r="C4235" t="s">
        <v>868</v>
      </c>
      <c r="D4235" s="54">
        <v>44723</v>
      </c>
      <c r="E4235" s="133" t="s">
        <v>58</v>
      </c>
      <c r="F4235" s="133" t="s">
        <v>62</v>
      </c>
      <c r="G4235" s="133" t="s">
        <v>18</v>
      </c>
      <c r="H4235" s="2">
        <v>7</v>
      </c>
      <c r="I4235" s="2">
        <v>56</v>
      </c>
      <c r="J4235" s="2" t="s">
        <v>210</v>
      </c>
      <c r="K4235" s="2" t="s">
        <v>64</v>
      </c>
      <c r="L4235" s="2" t="s">
        <v>22</v>
      </c>
      <c r="M4235" s="16">
        <v>26.35</v>
      </c>
      <c r="N4235" s="16"/>
      <c r="O4235" s="16"/>
      <c r="P4235" s="16"/>
      <c r="Q4235" s="16"/>
      <c r="R4235" s="16"/>
      <c r="S4235" s="16"/>
      <c r="V4235" t="str">
        <f t="shared" si="212"/>
        <v>200INIM</v>
      </c>
      <c r="W4235" s="58" t="e">
        <f>VLOOKUP(V4235,Minimos!$D$3:$E$26,2,FALSE)</f>
        <v>#N/A</v>
      </c>
      <c r="X4235" s="18" t="e">
        <f t="shared" si="213"/>
        <v>#N/A</v>
      </c>
      <c r="Y4235" s="58" t="e">
        <f t="shared" si="214"/>
        <v>#N/A</v>
      </c>
    </row>
    <row r="4236" spans="1:25" x14ac:dyDescent="0.25">
      <c r="A4236" t="s">
        <v>114</v>
      </c>
      <c r="B4236" s="133" t="s">
        <v>187</v>
      </c>
      <c r="C4236" t="s">
        <v>868</v>
      </c>
      <c r="D4236" s="54">
        <v>44723</v>
      </c>
      <c r="E4236" s="133" t="s">
        <v>58</v>
      </c>
      <c r="F4236" s="133" t="s">
        <v>62</v>
      </c>
      <c r="G4236" s="133" t="s">
        <v>18</v>
      </c>
      <c r="H4236" s="2">
        <v>8</v>
      </c>
      <c r="I4236" s="2">
        <v>133</v>
      </c>
      <c r="J4236" s="2" t="s">
        <v>193</v>
      </c>
      <c r="K4236" s="2" t="s">
        <v>64</v>
      </c>
      <c r="L4236" s="2" t="s">
        <v>22</v>
      </c>
      <c r="M4236" s="16">
        <v>26.76</v>
      </c>
      <c r="N4236" s="16"/>
      <c r="O4236" s="16"/>
      <c r="P4236" s="16"/>
      <c r="Q4236" s="16"/>
      <c r="R4236" s="16"/>
      <c r="S4236" s="16"/>
      <c r="V4236" t="str">
        <f t="shared" si="212"/>
        <v>200INIM</v>
      </c>
      <c r="W4236" s="58" t="e">
        <f>VLOOKUP(V4236,Minimos!$D$3:$E$26,2,FALSE)</f>
        <v>#N/A</v>
      </c>
      <c r="X4236" s="18" t="e">
        <f t="shared" si="213"/>
        <v>#N/A</v>
      </c>
      <c r="Y4236" s="58" t="e">
        <f t="shared" si="214"/>
        <v>#N/A</v>
      </c>
    </row>
    <row r="4237" spans="1:25" x14ac:dyDescent="0.25">
      <c r="A4237" t="s">
        <v>96</v>
      </c>
      <c r="B4237" s="133" t="s">
        <v>188</v>
      </c>
      <c r="C4237" t="s">
        <v>868</v>
      </c>
      <c r="D4237" s="54">
        <v>44723</v>
      </c>
      <c r="E4237" s="133" t="s">
        <v>58</v>
      </c>
      <c r="F4237" s="133" t="s">
        <v>62</v>
      </c>
      <c r="G4237" s="133" t="s">
        <v>20</v>
      </c>
      <c r="H4237" s="2">
        <v>1</v>
      </c>
      <c r="I4237" s="2">
        <v>1019</v>
      </c>
      <c r="J4237" s="2" t="s">
        <v>653</v>
      </c>
      <c r="K4237" s="2" t="s">
        <v>684</v>
      </c>
      <c r="L4237" s="2" t="s">
        <v>0</v>
      </c>
      <c r="M4237" s="16">
        <v>4.41</v>
      </c>
      <c r="N4237" s="16">
        <v>4.08</v>
      </c>
      <c r="O4237" s="16">
        <v>4.34</v>
      </c>
      <c r="P4237" s="16">
        <v>4.41</v>
      </c>
      <c r="Q4237" s="16">
        <v>4.34</v>
      </c>
      <c r="R4237" s="16">
        <v>4.3099999999999996</v>
      </c>
      <c r="S4237" s="16">
        <v>4.4000000000000004</v>
      </c>
      <c r="V4237" t="str">
        <f t="shared" si="212"/>
        <v>COMPRIMINFF</v>
      </c>
      <c r="W4237" s="58" t="e">
        <f>VLOOKUP(V4237,Minimos!$D$3:$E$26,2,FALSE)</f>
        <v>#N/A</v>
      </c>
      <c r="X4237" s="18" t="e">
        <f t="shared" si="213"/>
        <v>#N/A</v>
      </c>
      <c r="Y4237" s="58" t="e">
        <f t="shared" si="214"/>
        <v>#N/A</v>
      </c>
    </row>
    <row r="4238" spans="1:25" x14ac:dyDescent="0.25">
      <c r="A4238" t="s">
        <v>96</v>
      </c>
      <c r="B4238" s="133" t="s">
        <v>188</v>
      </c>
      <c r="C4238" t="s">
        <v>868</v>
      </c>
      <c r="D4238" s="54">
        <v>44723</v>
      </c>
      <c r="E4238" s="133" t="s">
        <v>58</v>
      </c>
      <c r="F4238" s="133" t="s">
        <v>62</v>
      </c>
      <c r="G4238" s="133" t="s">
        <v>20</v>
      </c>
      <c r="H4238" s="2">
        <v>2</v>
      </c>
      <c r="I4238" s="2">
        <v>255</v>
      </c>
      <c r="J4238" s="2" t="s">
        <v>148</v>
      </c>
      <c r="K4238" s="2" t="s">
        <v>67</v>
      </c>
      <c r="L4238" s="2" t="s">
        <v>0</v>
      </c>
      <c r="M4238" s="16">
        <v>4.1900000000000004</v>
      </c>
      <c r="N4238" s="16">
        <v>4.0199999999999996</v>
      </c>
      <c r="O4238" s="16">
        <v>3.98</v>
      </c>
      <c r="P4238" s="16">
        <v>4.09</v>
      </c>
      <c r="Q4238" s="16">
        <v>4.1900000000000004</v>
      </c>
      <c r="R4238" s="16" t="s">
        <v>1</v>
      </c>
      <c r="S4238" s="16">
        <v>4</v>
      </c>
      <c r="V4238" t="str">
        <f t="shared" si="212"/>
        <v>COMPRIMINFF</v>
      </c>
      <c r="W4238" s="58" t="e">
        <f>VLOOKUP(V4238,Minimos!$D$3:$E$26,2,FALSE)</f>
        <v>#N/A</v>
      </c>
      <c r="X4238" s="18" t="e">
        <f t="shared" si="213"/>
        <v>#N/A</v>
      </c>
      <c r="Y4238" s="58" t="e">
        <f t="shared" si="214"/>
        <v>#N/A</v>
      </c>
    </row>
    <row r="4239" spans="1:25" x14ac:dyDescent="0.25">
      <c r="A4239" t="s">
        <v>96</v>
      </c>
      <c r="B4239" s="133" t="s">
        <v>188</v>
      </c>
      <c r="C4239" t="s">
        <v>868</v>
      </c>
      <c r="D4239" s="54">
        <v>44723</v>
      </c>
      <c r="E4239" s="133" t="s">
        <v>58</v>
      </c>
      <c r="F4239" s="133" t="s">
        <v>62</v>
      </c>
      <c r="G4239" s="133" t="s">
        <v>20</v>
      </c>
      <c r="H4239" s="2">
        <v>3</v>
      </c>
      <c r="I4239" s="2">
        <v>51</v>
      </c>
      <c r="J4239" s="2" t="s">
        <v>60</v>
      </c>
      <c r="K4239" s="2" t="s">
        <v>64</v>
      </c>
      <c r="L4239" s="2" t="s">
        <v>0</v>
      </c>
      <c r="M4239" s="16">
        <v>4.17</v>
      </c>
      <c r="N4239" s="16">
        <v>3.76</v>
      </c>
      <c r="O4239" s="16" t="s">
        <v>1</v>
      </c>
      <c r="P4239" s="16">
        <v>3.66</v>
      </c>
      <c r="Q4239" s="16" t="s">
        <v>1</v>
      </c>
      <c r="R4239" s="16">
        <v>4.17</v>
      </c>
      <c r="S4239" s="16">
        <v>4.08</v>
      </c>
      <c r="V4239" t="str">
        <f t="shared" si="212"/>
        <v>COMPRIMINFF</v>
      </c>
      <c r="W4239" s="58" t="e">
        <f>VLOOKUP(V4239,Minimos!$D$3:$E$26,2,FALSE)</f>
        <v>#N/A</v>
      </c>
      <c r="X4239" s="18" t="e">
        <f t="shared" si="213"/>
        <v>#N/A</v>
      </c>
      <c r="Y4239" s="58" t="e">
        <f t="shared" si="214"/>
        <v>#N/A</v>
      </c>
    </row>
    <row r="4240" spans="1:25" x14ac:dyDescent="0.25">
      <c r="A4240" t="s">
        <v>96</v>
      </c>
      <c r="B4240" s="133" t="s">
        <v>188</v>
      </c>
      <c r="C4240" t="s">
        <v>868</v>
      </c>
      <c r="D4240" s="54">
        <v>44723</v>
      </c>
      <c r="E4240" s="133" t="s">
        <v>58</v>
      </c>
      <c r="F4240" s="133" t="s">
        <v>62</v>
      </c>
      <c r="G4240" s="133" t="s">
        <v>20</v>
      </c>
      <c r="H4240" s="2">
        <v>4</v>
      </c>
      <c r="I4240" s="2">
        <v>107</v>
      </c>
      <c r="J4240" s="2" t="s">
        <v>271</v>
      </c>
      <c r="K4240" s="2" t="s">
        <v>64</v>
      </c>
      <c r="L4240" s="2" t="s">
        <v>0</v>
      </c>
      <c r="M4240" s="16">
        <v>4.1500000000000004</v>
      </c>
      <c r="N4240" s="16">
        <v>3.92</v>
      </c>
      <c r="O4240" s="16">
        <v>4.04</v>
      </c>
      <c r="P4240" s="16">
        <v>4.1500000000000004</v>
      </c>
      <c r="Q4240" s="16" t="s">
        <v>1</v>
      </c>
      <c r="R4240" s="16">
        <v>3.95</v>
      </c>
      <c r="S4240" s="16">
        <v>3.87</v>
      </c>
      <c r="V4240" t="str">
        <f t="shared" si="212"/>
        <v>COMPRIMINFF</v>
      </c>
      <c r="W4240" s="58" t="e">
        <f>VLOOKUP(V4240,Minimos!$D$3:$E$26,2,FALSE)</f>
        <v>#N/A</v>
      </c>
      <c r="X4240" s="18" t="e">
        <f t="shared" si="213"/>
        <v>#N/A</v>
      </c>
      <c r="Y4240" s="58" t="e">
        <f t="shared" si="214"/>
        <v>#N/A</v>
      </c>
    </row>
    <row r="4241" spans="1:25" x14ac:dyDescent="0.25">
      <c r="A4241" t="s">
        <v>96</v>
      </c>
      <c r="B4241" s="133" t="s">
        <v>188</v>
      </c>
      <c r="C4241" t="s">
        <v>868</v>
      </c>
      <c r="D4241" s="54">
        <v>44723</v>
      </c>
      <c r="E4241" s="133" t="s">
        <v>58</v>
      </c>
      <c r="F4241" s="133" t="s">
        <v>62</v>
      </c>
      <c r="G4241" s="133" t="s">
        <v>20</v>
      </c>
      <c r="H4241" s="2">
        <v>5</v>
      </c>
      <c r="I4241" s="2">
        <v>1018</v>
      </c>
      <c r="J4241" s="2" t="s">
        <v>439</v>
      </c>
      <c r="K4241" s="2" t="s">
        <v>684</v>
      </c>
      <c r="L4241" s="2" t="s">
        <v>0</v>
      </c>
      <c r="M4241" s="16">
        <v>4.1399999999999997</v>
      </c>
      <c r="N4241" s="16">
        <v>4.1399999999999997</v>
      </c>
      <c r="O4241" s="16">
        <v>4.09</v>
      </c>
      <c r="P4241" s="16">
        <v>4.0599999999999996</v>
      </c>
      <c r="Q4241" s="16">
        <v>3.9</v>
      </c>
      <c r="R4241" s="16">
        <v>3.66</v>
      </c>
      <c r="S4241" s="16" t="s">
        <v>25</v>
      </c>
      <c r="V4241" t="str">
        <f t="shared" si="212"/>
        <v>COMPRIMINFF</v>
      </c>
      <c r="W4241" s="58" t="e">
        <f>VLOOKUP(V4241,Minimos!$D$3:$E$26,2,FALSE)</f>
        <v>#N/A</v>
      </c>
      <c r="X4241" s="18" t="e">
        <f t="shared" si="213"/>
        <v>#N/A</v>
      </c>
      <c r="Y4241" s="58" t="e">
        <f t="shared" si="214"/>
        <v>#N/A</v>
      </c>
    </row>
    <row r="4242" spans="1:25" x14ac:dyDescent="0.25">
      <c r="A4242" t="s">
        <v>96</v>
      </c>
      <c r="B4242" s="133" t="s">
        <v>188</v>
      </c>
      <c r="C4242" t="s">
        <v>868</v>
      </c>
      <c r="D4242" s="54">
        <v>44723</v>
      </c>
      <c r="E4242" s="133" t="s">
        <v>58</v>
      </c>
      <c r="F4242" s="133" t="s">
        <v>62</v>
      </c>
      <c r="G4242" s="133" t="s">
        <v>20</v>
      </c>
      <c r="H4242" s="2">
        <v>6</v>
      </c>
      <c r="I4242" s="2">
        <v>172</v>
      </c>
      <c r="J4242" s="2" t="s">
        <v>151</v>
      </c>
      <c r="K4242" s="2" t="s">
        <v>65</v>
      </c>
      <c r="L4242" s="2" t="s">
        <v>0</v>
      </c>
      <c r="M4242" s="16">
        <v>3.93</v>
      </c>
      <c r="N4242" s="16">
        <v>3.87</v>
      </c>
      <c r="O4242" s="16">
        <v>3.93</v>
      </c>
      <c r="P4242" s="16">
        <v>3.79</v>
      </c>
      <c r="Q4242" s="16">
        <v>3.85</v>
      </c>
      <c r="R4242" s="16">
        <v>3.75</v>
      </c>
      <c r="S4242" s="16">
        <v>3.92</v>
      </c>
      <c r="V4242" t="str">
        <f t="shared" si="212"/>
        <v>COMPRIMINFF</v>
      </c>
      <c r="W4242" s="58" t="e">
        <f>VLOOKUP(V4242,Minimos!$D$3:$E$26,2,FALSE)</f>
        <v>#N/A</v>
      </c>
      <c r="X4242" s="18" t="e">
        <f t="shared" si="213"/>
        <v>#N/A</v>
      </c>
      <c r="Y4242" s="58" t="e">
        <f t="shared" si="214"/>
        <v>#N/A</v>
      </c>
    </row>
    <row r="4243" spans="1:25" x14ac:dyDescent="0.25">
      <c r="A4243" t="s">
        <v>96</v>
      </c>
      <c r="B4243" s="133" t="s">
        <v>188</v>
      </c>
      <c r="C4243" t="s">
        <v>868</v>
      </c>
      <c r="D4243" s="54">
        <v>44723</v>
      </c>
      <c r="E4243" s="133" t="s">
        <v>58</v>
      </c>
      <c r="F4243" s="133" t="s">
        <v>62</v>
      </c>
      <c r="G4243" s="133" t="s">
        <v>20</v>
      </c>
      <c r="H4243" s="2">
        <v>7</v>
      </c>
      <c r="I4243" s="2">
        <v>326</v>
      </c>
      <c r="J4243" s="2" t="s">
        <v>272</v>
      </c>
      <c r="K4243" s="2" t="s">
        <v>256</v>
      </c>
      <c r="L4243" s="2" t="s">
        <v>0</v>
      </c>
      <c r="M4243" s="16">
        <v>3.89</v>
      </c>
      <c r="N4243" s="16">
        <v>3.6</v>
      </c>
      <c r="O4243" s="16">
        <v>3.63</v>
      </c>
      <c r="P4243" s="16">
        <v>3.89</v>
      </c>
      <c r="Q4243" s="16">
        <v>3.87</v>
      </c>
      <c r="R4243" s="16">
        <v>3.68</v>
      </c>
      <c r="S4243" s="16">
        <v>3.63</v>
      </c>
      <c r="V4243" t="str">
        <f t="shared" si="212"/>
        <v>COMPRIMINFF</v>
      </c>
      <c r="W4243" s="58" t="e">
        <f>VLOOKUP(V4243,Minimos!$D$3:$E$26,2,FALSE)</f>
        <v>#N/A</v>
      </c>
      <c r="X4243" s="18" t="e">
        <f t="shared" si="213"/>
        <v>#N/A</v>
      </c>
      <c r="Y4243" s="58" t="e">
        <f t="shared" si="214"/>
        <v>#N/A</v>
      </c>
    </row>
    <row r="4244" spans="1:25" x14ac:dyDescent="0.25">
      <c r="A4244" t="s">
        <v>96</v>
      </c>
      <c r="B4244" s="133" t="s">
        <v>188</v>
      </c>
      <c r="C4244" t="s">
        <v>868</v>
      </c>
      <c r="D4244" s="54">
        <v>44723</v>
      </c>
      <c r="E4244" s="133" t="s">
        <v>58</v>
      </c>
      <c r="F4244" s="133" t="s">
        <v>62</v>
      </c>
      <c r="G4244" s="133" t="s">
        <v>20</v>
      </c>
      <c r="H4244" s="2">
        <v>8</v>
      </c>
      <c r="I4244" s="2">
        <v>236</v>
      </c>
      <c r="J4244" s="2" t="s">
        <v>278</v>
      </c>
      <c r="K4244" s="2" t="s">
        <v>66</v>
      </c>
      <c r="L4244" s="2" t="s">
        <v>0</v>
      </c>
      <c r="M4244" s="16">
        <v>3.82</v>
      </c>
      <c r="N4244" s="16">
        <v>3.81</v>
      </c>
      <c r="O4244" s="16">
        <v>3.8</v>
      </c>
      <c r="P4244" s="16">
        <v>3.7</v>
      </c>
      <c r="Q4244" s="16">
        <v>3.82</v>
      </c>
      <c r="R4244" s="16" t="s">
        <v>1</v>
      </c>
      <c r="S4244" s="16" t="s">
        <v>1</v>
      </c>
      <c r="V4244" t="str">
        <f t="shared" si="212"/>
        <v>COMPRIMINFF</v>
      </c>
      <c r="W4244" s="58" t="e">
        <f>VLOOKUP(V4244,Minimos!$D$3:$E$26,2,FALSE)</f>
        <v>#N/A</v>
      </c>
      <c r="X4244" s="18" t="e">
        <f t="shared" si="213"/>
        <v>#N/A</v>
      </c>
      <c r="Y4244" s="58" t="e">
        <f t="shared" si="214"/>
        <v>#N/A</v>
      </c>
    </row>
    <row r="4245" spans="1:25" x14ac:dyDescent="0.25">
      <c r="A4245" t="s">
        <v>96</v>
      </c>
      <c r="B4245" s="133" t="s">
        <v>188</v>
      </c>
      <c r="C4245" t="s">
        <v>868</v>
      </c>
      <c r="D4245" s="54">
        <v>44723</v>
      </c>
      <c r="E4245" s="133" t="s">
        <v>58</v>
      </c>
      <c r="F4245" s="133" t="s">
        <v>62</v>
      </c>
      <c r="G4245" s="133" t="s">
        <v>20</v>
      </c>
      <c r="H4245" s="2">
        <v>9</v>
      </c>
      <c r="I4245" s="2">
        <v>1328</v>
      </c>
      <c r="J4245" s="2" t="s">
        <v>844</v>
      </c>
      <c r="K4245" s="2" t="s">
        <v>377</v>
      </c>
      <c r="L4245" s="2" t="s">
        <v>0</v>
      </c>
      <c r="M4245" s="16">
        <v>3.71</v>
      </c>
      <c r="N4245" s="16">
        <v>3.71</v>
      </c>
      <c r="O4245" s="16">
        <v>3.58</v>
      </c>
      <c r="P4245" s="16">
        <v>3.61</v>
      </c>
      <c r="Q4245" s="16"/>
      <c r="R4245" s="16"/>
      <c r="S4245" s="16"/>
      <c r="V4245" t="str">
        <f t="shared" si="212"/>
        <v>COMPRIMINFF</v>
      </c>
      <c r="W4245" s="58" t="e">
        <f>VLOOKUP(V4245,Minimos!$D$3:$E$26,2,FALSE)</f>
        <v>#N/A</v>
      </c>
      <c r="X4245" s="18" t="e">
        <f t="shared" si="213"/>
        <v>#N/A</v>
      </c>
      <c r="Y4245" s="58" t="e">
        <f t="shared" si="214"/>
        <v>#N/A</v>
      </c>
    </row>
    <row r="4246" spans="1:25" x14ac:dyDescent="0.25">
      <c r="A4246" t="s">
        <v>96</v>
      </c>
      <c r="B4246" s="133" t="s">
        <v>188</v>
      </c>
      <c r="C4246" t="s">
        <v>868</v>
      </c>
      <c r="D4246" s="54">
        <v>44723</v>
      </c>
      <c r="E4246" s="133" t="s">
        <v>58</v>
      </c>
      <c r="F4246" s="133" t="s">
        <v>62</v>
      </c>
      <c r="G4246" s="133" t="s">
        <v>20</v>
      </c>
      <c r="H4246" s="2">
        <v>10</v>
      </c>
      <c r="I4246" s="2">
        <v>1185</v>
      </c>
      <c r="J4246" s="2" t="s">
        <v>658</v>
      </c>
      <c r="K4246" s="2" t="s">
        <v>684</v>
      </c>
      <c r="L4246" s="2" t="s">
        <v>0</v>
      </c>
      <c r="M4246" s="16">
        <v>3.68</v>
      </c>
      <c r="N4246" s="16">
        <v>3.63</v>
      </c>
      <c r="O4246" s="16">
        <v>3.48</v>
      </c>
      <c r="P4246" s="16">
        <v>3.68</v>
      </c>
      <c r="Q4246" s="16"/>
      <c r="R4246" s="16"/>
      <c r="S4246" s="16"/>
      <c r="V4246" t="str">
        <f t="shared" si="212"/>
        <v>COMPRIMINFF</v>
      </c>
      <c r="W4246" s="58" t="e">
        <f>VLOOKUP(V4246,Minimos!$D$3:$E$26,2,FALSE)</f>
        <v>#N/A</v>
      </c>
      <c r="X4246" s="18" t="e">
        <f t="shared" si="213"/>
        <v>#N/A</v>
      </c>
      <c r="Y4246" s="58" t="e">
        <f t="shared" si="214"/>
        <v>#N/A</v>
      </c>
    </row>
    <row r="4247" spans="1:25" x14ac:dyDescent="0.25">
      <c r="A4247" t="s">
        <v>96</v>
      </c>
      <c r="B4247" s="133" t="s">
        <v>188</v>
      </c>
      <c r="C4247" t="s">
        <v>868</v>
      </c>
      <c r="D4247" s="54">
        <v>44723</v>
      </c>
      <c r="E4247" s="133" t="s">
        <v>58</v>
      </c>
      <c r="F4247" s="133" t="s">
        <v>62</v>
      </c>
      <c r="G4247" s="133" t="s">
        <v>20</v>
      </c>
      <c r="H4247" s="2">
        <v>11</v>
      </c>
      <c r="I4247" s="2">
        <v>258</v>
      </c>
      <c r="J4247" s="2" t="s">
        <v>153</v>
      </c>
      <c r="K4247" s="2" t="s">
        <v>67</v>
      </c>
      <c r="L4247" s="2" t="s">
        <v>0</v>
      </c>
      <c r="M4247" s="16">
        <v>3.57</v>
      </c>
      <c r="N4247" s="16">
        <v>3.57</v>
      </c>
      <c r="O4247" s="16" t="s">
        <v>25</v>
      </c>
      <c r="P4247" s="16" t="s">
        <v>25</v>
      </c>
      <c r="Q4247" s="16"/>
      <c r="R4247" s="16"/>
      <c r="S4247" s="16"/>
      <c r="V4247" t="str">
        <f t="shared" si="212"/>
        <v>COMPRIMINFF</v>
      </c>
      <c r="W4247" s="58" t="e">
        <f>VLOOKUP(V4247,Minimos!$D$3:$E$26,2,FALSE)</f>
        <v>#N/A</v>
      </c>
      <c r="X4247" s="18" t="e">
        <f t="shared" si="213"/>
        <v>#N/A</v>
      </c>
      <c r="Y4247" s="58" t="e">
        <f t="shared" si="214"/>
        <v>#N/A</v>
      </c>
    </row>
    <row r="4248" spans="1:25" x14ac:dyDescent="0.25">
      <c r="A4248" t="s">
        <v>96</v>
      </c>
      <c r="B4248" s="133" t="s">
        <v>188</v>
      </c>
      <c r="C4248" t="s">
        <v>868</v>
      </c>
      <c r="D4248" s="54">
        <v>44723</v>
      </c>
      <c r="E4248" s="133" t="s">
        <v>58</v>
      </c>
      <c r="F4248" s="133" t="s">
        <v>62</v>
      </c>
      <c r="G4248" s="133" t="s">
        <v>20</v>
      </c>
      <c r="H4248" s="2">
        <v>12</v>
      </c>
      <c r="I4248" s="2">
        <v>1188</v>
      </c>
      <c r="J4248" s="2" t="s">
        <v>662</v>
      </c>
      <c r="K4248" s="2" t="s">
        <v>260</v>
      </c>
      <c r="L4248" s="2" t="s">
        <v>0</v>
      </c>
      <c r="M4248" s="16">
        <v>3.56</v>
      </c>
      <c r="N4248" s="16">
        <v>3.56</v>
      </c>
      <c r="O4248" s="16" t="s">
        <v>1</v>
      </c>
      <c r="P4248" s="16" t="s">
        <v>1</v>
      </c>
      <c r="Q4248" s="16"/>
      <c r="R4248" s="16"/>
      <c r="S4248" s="16"/>
      <c r="V4248" t="str">
        <f t="shared" si="212"/>
        <v>COMPRIMINFF</v>
      </c>
      <c r="W4248" s="58" t="e">
        <f>VLOOKUP(V4248,Minimos!$D$3:$E$26,2,FALSE)</f>
        <v>#N/A</v>
      </c>
      <c r="X4248" s="18" t="e">
        <f t="shared" si="213"/>
        <v>#N/A</v>
      </c>
      <c r="Y4248" s="58" t="e">
        <f t="shared" si="214"/>
        <v>#N/A</v>
      </c>
    </row>
    <row r="4249" spans="1:25" x14ac:dyDescent="0.25">
      <c r="A4249" t="s">
        <v>96</v>
      </c>
      <c r="B4249" s="133" t="s">
        <v>188</v>
      </c>
      <c r="C4249" t="s">
        <v>868</v>
      </c>
      <c r="D4249" s="54">
        <v>44723</v>
      </c>
      <c r="E4249" s="133" t="s">
        <v>58</v>
      </c>
      <c r="F4249" s="133" t="s">
        <v>62</v>
      </c>
      <c r="G4249" s="133" t="s">
        <v>20</v>
      </c>
      <c r="H4249" s="2">
        <v>15</v>
      </c>
      <c r="I4249" s="2">
        <v>99</v>
      </c>
      <c r="J4249" s="2" t="s">
        <v>180</v>
      </c>
      <c r="K4249" s="2" t="s">
        <v>64</v>
      </c>
      <c r="L4249" s="2" t="s">
        <v>0</v>
      </c>
      <c r="M4249" s="16">
        <v>3.44</v>
      </c>
      <c r="N4249" s="16" t="s">
        <v>1</v>
      </c>
      <c r="O4249" s="16">
        <v>3.44</v>
      </c>
      <c r="P4249" s="16">
        <v>3.16</v>
      </c>
      <c r="Q4249" s="16"/>
      <c r="R4249" s="16"/>
      <c r="S4249" s="16"/>
      <c r="V4249" t="str">
        <f t="shared" si="212"/>
        <v>COMPRIMINFF</v>
      </c>
      <c r="W4249" s="58" t="e">
        <f>VLOOKUP(V4249,Minimos!$D$3:$E$26,2,FALSE)</f>
        <v>#N/A</v>
      </c>
      <c r="X4249" s="18" t="e">
        <f t="shared" si="213"/>
        <v>#N/A</v>
      </c>
      <c r="Y4249" s="58" t="e">
        <f t="shared" si="214"/>
        <v>#N/A</v>
      </c>
    </row>
    <row r="4250" spans="1:25" x14ac:dyDescent="0.25">
      <c r="A4250" t="s">
        <v>96</v>
      </c>
      <c r="B4250" s="133" t="s">
        <v>188</v>
      </c>
      <c r="C4250" t="s">
        <v>868</v>
      </c>
      <c r="D4250" s="54">
        <v>44723</v>
      </c>
      <c r="E4250" s="133" t="s">
        <v>58</v>
      </c>
      <c r="F4250" s="133" t="s">
        <v>62</v>
      </c>
      <c r="G4250" s="133" t="s">
        <v>20</v>
      </c>
      <c r="H4250" s="2">
        <v>16</v>
      </c>
      <c r="I4250" s="2">
        <v>569</v>
      </c>
      <c r="J4250" s="2" t="s">
        <v>279</v>
      </c>
      <c r="K4250" s="2" t="s">
        <v>267</v>
      </c>
      <c r="L4250" s="2" t="s">
        <v>0</v>
      </c>
      <c r="M4250" s="16">
        <v>3.42</v>
      </c>
      <c r="N4250" s="16">
        <v>3.3</v>
      </c>
      <c r="O4250" s="16">
        <v>3.42</v>
      </c>
      <c r="P4250" s="16">
        <v>3.1</v>
      </c>
      <c r="Q4250" s="16"/>
      <c r="R4250" s="16"/>
      <c r="S4250" s="16"/>
      <c r="V4250" t="str">
        <f t="shared" si="212"/>
        <v>COMPRIMINFF</v>
      </c>
      <c r="W4250" s="58" t="e">
        <f>VLOOKUP(V4250,Minimos!$D$3:$E$26,2,FALSE)</f>
        <v>#N/A</v>
      </c>
      <c r="X4250" s="18" t="e">
        <f t="shared" si="213"/>
        <v>#N/A</v>
      </c>
      <c r="Y4250" s="58" t="e">
        <f t="shared" si="214"/>
        <v>#N/A</v>
      </c>
    </row>
    <row r="4251" spans="1:25" x14ac:dyDescent="0.25">
      <c r="A4251" t="s">
        <v>96</v>
      </c>
      <c r="B4251" s="133" t="s">
        <v>188</v>
      </c>
      <c r="C4251" t="s">
        <v>868</v>
      </c>
      <c r="D4251" s="54">
        <v>44723</v>
      </c>
      <c r="E4251" s="133" t="s">
        <v>58</v>
      </c>
      <c r="F4251" s="133" t="s">
        <v>62</v>
      </c>
      <c r="G4251" s="133" t="s">
        <v>20</v>
      </c>
      <c r="H4251" s="2">
        <v>17</v>
      </c>
      <c r="I4251" s="2">
        <v>1246</v>
      </c>
      <c r="J4251" s="2" t="s">
        <v>778</v>
      </c>
      <c r="K4251" s="2" t="s">
        <v>64</v>
      </c>
      <c r="L4251" s="2" t="s">
        <v>0</v>
      </c>
      <c r="M4251" s="16">
        <v>3.23</v>
      </c>
      <c r="N4251" s="16">
        <v>2.71</v>
      </c>
      <c r="O4251" s="16">
        <v>3.23</v>
      </c>
      <c r="P4251" s="16" t="s">
        <v>1</v>
      </c>
      <c r="Q4251" s="16"/>
      <c r="R4251" s="16"/>
      <c r="S4251" s="16"/>
      <c r="V4251" t="str">
        <f t="shared" si="212"/>
        <v>COMPRIMINFF</v>
      </c>
      <c r="W4251" s="58" t="e">
        <f>VLOOKUP(V4251,Minimos!$D$3:$E$26,2,FALSE)</f>
        <v>#N/A</v>
      </c>
      <c r="X4251" s="18" t="e">
        <f t="shared" si="213"/>
        <v>#N/A</v>
      </c>
      <c r="Y4251" s="58" t="e">
        <f t="shared" si="214"/>
        <v>#N/A</v>
      </c>
    </row>
    <row r="4252" spans="1:25" x14ac:dyDescent="0.25">
      <c r="A4252" t="s">
        <v>96</v>
      </c>
      <c r="B4252" s="133" t="s">
        <v>188</v>
      </c>
      <c r="C4252" t="s">
        <v>868</v>
      </c>
      <c r="D4252" s="54">
        <v>44723</v>
      </c>
      <c r="E4252" s="133" t="s">
        <v>58</v>
      </c>
      <c r="F4252" s="133" t="s">
        <v>62</v>
      </c>
      <c r="G4252" s="133" t="s">
        <v>20</v>
      </c>
      <c r="H4252" s="2">
        <v>18</v>
      </c>
      <c r="I4252" s="2">
        <v>1258</v>
      </c>
      <c r="J4252" s="2" t="s">
        <v>788</v>
      </c>
      <c r="K4252" s="2" t="s">
        <v>875</v>
      </c>
      <c r="L4252" s="2" t="s">
        <v>0</v>
      </c>
      <c r="M4252" s="16">
        <v>3.18</v>
      </c>
      <c r="N4252" s="16">
        <v>3.18</v>
      </c>
      <c r="O4252" s="16">
        <v>3.08</v>
      </c>
      <c r="P4252" s="16">
        <v>3.11</v>
      </c>
      <c r="Q4252" s="16"/>
      <c r="R4252" s="16"/>
      <c r="S4252" s="16"/>
      <c r="V4252" t="str">
        <f t="shared" si="212"/>
        <v>COMPRIMINFF</v>
      </c>
      <c r="W4252" s="58" t="e">
        <f>VLOOKUP(V4252,Minimos!$D$3:$E$26,2,FALSE)</f>
        <v>#N/A</v>
      </c>
      <c r="X4252" s="18" t="e">
        <f t="shared" si="213"/>
        <v>#N/A</v>
      </c>
      <c r="Y4252" s="58" t="e">
        <f t="shared" si="214"/>
        <v>#N/A</v>
      </c>
    </row>
    <row r="4253" spans="1:25" x14ac:dyDescent="0.25">
      <c r="A4253" t="s">
        <v>96</v>
      </c>
      <c r="B4253" s="133" t="s">
        <v>188</v>
      </c>
      <c r="C4253" t="s">
        <v>868</v>
      </c>
      <c r="D4253" s="54">
        <v>44723</v>
      </c>
      <c r="E4253" s="133" t="s">
        <v>58</v>
      </c>
      <c r="F4253" s="133" t="s">
        <v>62</v>
      </c>
      <c r="G4253" s="133" t="s">
        <v>20</v>
      </c>
      <c r="H4253" s="2">
        <v>19</v>
      </c>
      <c r="I4253" s="2">
        <v>1257</v>
      </c>
      <c r="J4253" s="2" t="s">
        <v>786</v>
      </c>
      <c r="K4253" s="2" t="s">
        <v>787</v>
      </c>
      <c r="L4253" s="2" t="s">
        <v>0</v>
      </c>
      <c r="M4253" s="16">
        <v>3.17</v>
      </c>
      <c r="N4253" s="16">
        <v>3.16</v>
      </c>
      <c r="O4253" s="16">
        <v>2.85</v>
      </c>
      <c r="P4253" s="16">
        <v>3.17</v>
      </c>
      <c r="Q4253" s="16"/>
      <c r="R4253" s="16"/>
      <c r="S4253" s="16"/>
      <c r="V4253" t="str">
        <f t="shared" si="212"/>
        <v>COMPRIMINFF</v>
      </c>
      <c r="W4253" s="58" t="e">
        <f>VLOOKUP(V4253,Minimos!$D$3:$E$26,2,FALSE)</f>
        <v>#N/A</v>
      </c>
      <c r="X4253" s="18" t="e">
        <f t="shared" si="213"/>
        <v>#N/A</v>
      </c>
      <c r="Y4253" s="58" t="e">
        <f t="shared" si="214"/>
        <v>#N/A</v>
      </c>
    </row>
    <row r="4254" spans="1:25" x14ac:dyDescent="0.25">
      <c r="A4254" t="s">
        <v>96</v>
      </c>
      <c r="B4254" s="133" t="s">
        <v>188</v>
      </c>
      <c r="C4254" t="s">
        <v>868</v>
      </c>
      <c r="D4254" s="54">
        <v>44723</v>
      </c>
      <c r="E4254" s="133" t="s">
        <v>58</v>
      </c>
      <c r="F4254" s="133" t="s">
        <v>62</v>
      </c>
      <c r="G4254" s="133" t="s">
        <v>20</v>
      </c>
      <c r="H4254" s="2">
        <v>24</v>
      </c>
      <c r="I4254" s="2">
        <v>1059</v>
      </c>
      <c r="J4254" s="2" t="s">
        <v>667</v>
      </c>
      <c r="K4254" s="2" t="s">
        <v>267</v>
      </c>
      <c r="L4254" s="2" t="s">
        <v>0</v>
      </c>
      <c r="M4254" s="16">
        <v>2.85</v>
      </c>
      <c r="N4254" s="16">
        <v>2.85</v>
      </c>
      <c r="O4254" s="16" t="s">
        <v>1</v>
      </c>
      <c r="P4254" s="16">
        <v>2.77</v>
      </c>
      <c r="Q4254" s="16"/>
      <c r="R4254" s="16"/>
      <c r="S4254" s="16"/>
      <c r="V4254" t="str">
        <f t="shared" si="212"/>
        <v>COMPRIMINFF</v>
      </c>
      <c r="W4254" s="58" t="e">
        <f>VLOOKUP(V4254,Minimos!$D$3:$E$26,2,FALSE)</f>
        <v>#N/A</v>
      </c>
      <c r="X4254" s="18" t="e">
        <f t="shared" si="213"/>
        <v>#N/A</v>
      </c>
      <c r="Y4254" s="58" t="e">
        <f t="shared" si="214"/>
        <v>#N/A</v>
      </c>
    </row>
    <row r="4255" spans="1:25" x14ac:dyDescent="0.25">
      <c r="A4255" t="s">
        <v>96</v>
      </c>
      <c r="B4255" s="133" t="s">
        <v>188</v>
      </c>
      <c r="C4255" t="s">
        <v>868</v>
      </c>
      <c r="D4255" s="54">
        <v>44723</v>
      </c>
      <c r="E4255" s="133" t="s">
        <v>58</v>
      </c>
      <c r="F4255" s="133" t="s">
        <v>62</v>
      </c>
      <c r="G4255" s="133" t="s">
        <v>20</v>
      </c>
      <c r="H4255" s="2">
        <v>29</v>
      </c>
      <c r="I4255" s="2">
        <v>1235</v>
      </c>
      <c r="J4255" s="2" t="s">
        <v>793</v>
      </c>
      <c r="K4255" s="2" t="s">
        <v>267</v>
      </c>
      <c r="L4255" s="2" t="s">
        <v>0</v>
      </c>
      <c r="M4255" s="16">
        <v>2.1</v>
      </c>
      <c r="N4255" s="16">
        <v>1.72</v>
      </c>
      <c r="O4255" s="16" t="s">
        <v>1</v>
      </c>
      <c r="P4255" s="16">
        <v>2.1</v>
      </c>
      <c r="Q4255" s="16"/>
      <c r="R4255" s="16"/>
      <c r="S4255" s="16"/>
      <c r="V4255" t="str">
        <f t="shared" si="212"/>
        <v>COMPRIMINFF</v>
      </c>
      <c r="W4255" s="58" t="e">
        <f>VLOOKUP(V4255,Minimos!$D$3:$E$26,2,FALSE)</f>
        <v>#N/A</v>
      </c>
      <c r="X4255" s="18" t="e">
        <f t="shared" si="213"/>
        <v>#N/A</v>
      </c>
      <c r="Y4255" s="58" t="e">
        <f t="shared" si="214"/>
        <v>#N/A</v>
      </c>
    </row>
    <row r="4256" spans="1:25" x14ac:dyDescent="0.25">
      <c r="A4256" t="s">
        <v>118</v>
      </c>
      <c r="B4256" s="133" t="s">
        <v>187</v>
      </c>
      <c r="C4256" t="s">
        <v>868</v>
      </c>
      <c r="D4256" s="54">
        <v>44723</v>
      </c>
      <c r="E4256" s="133" t="s">
        <v>58</v>
      </c>
      <c r="F4256" s="133" t="s">
        <v>62</v>
      </c>
      <c r="G4256" s="133" t="s">
        <v>20</v>
      </c>
      <c r="H4256" s="2">
        <v>1</v>
      </c>
      <c r="I4256" s="2">
        <v>821</v>
      </c>
      <c r="J4256" s="2" t="s">
        <v>372</v>
      </c>
      <c r="K4256" s="2" t="s">
        <v>64</v>
      </c>
      <c r="L4256" s="2" t="s">
        <v>23</v>
      </c>
      <c r="M4256" s="16">
        <v>44.71</v>
      </c>
      <c r="N4256" s="16"/>
      <c r="O4256" s="16"/>
      <c r="P4256" s="16"/>
      <c r="Q4256" s="16"/>
      <c r="R4256" s="16"/>
      <c r="S4256" s="16"/>
      <c r="V4256" t="str">
        <f t="shared" si="212"/>
        <v>300JUVF</v>
      </c>
      <c r="W4256" s="58" t="e">
        <f>VLOOKUP(V4256,Minimos!$D$3:$E$26,2,FALSE)</f>
        <v>#N/A</v>
      </c>
      <c r="X4256" s="18" t="e">
        <f t="shared" si="213"/>
        <v>#N/A</v>
      </c>
      <c r="Y4256" s="58" t="e">
        <f t="shared" si="214"/>
        <v>#N/A</v>
      </c>
    </row>
    <row r="4257" spans="1:25" x14ac:dyDescent="0.25">
      <c r="A4257" t="s">
        <v>118</v>
      </c>
      <c r="B4257" s="133" t="s">
        <v>187</v>
      </c>
      <c r="C4257" t="s">
        <v>868</v>
      </c>
      <c r="D4257" s="54">
        <v>44723</v>
      </c>
      <c r="E4257" s="133" t="s">
        <v>58</v>
      </c>
      <c r="F4257" s="133" t="s">
        <v>62</v>
      </c>
      <c r="G4257" s="133" t="s">
        <v>20</v>
      </c>
      <c r="H4257" s="2">
        <v>2</v>
      </c>
      <c r="I4257" s="2">
        <v>123</v>
      </c>
      <c r="J4257" s="2" t="s">
        <v>221</v>
      </c>
      <c r="K4257" s="2" t="s">
        <v>64</v>
      </c>
      <c r="L4257" s="2" t="s">
        <v>22</v>
      </c>
      <c r="M4257" s="16">
        <v>45.53</v>
      </c>
      <c r="N4257" s="16"/>
      <c r="O4257" s="16"/>
      <c r="P4257" s="16"/>
      <c r="Q4257" s="16"/>
      <c r="R4257" s="16"/>
      <c r="S4257" s="16"/>
      <c r="V4257" t="str">
        <f t="shared" si="212"/>
        <v>300INIF</v>
      </c>
      <c r="W4257" s="58" t="e">
        <f>VLOOKUP(V4257,Minimos!$D$3:$E$26,2,FALSE)</f>
        <v>#N/A</v>
      </c>
      <c r="X4257" s="18" t="e">
        <f t="shared" si="213"/>
        <v>#N/A</v>
      </c>
      <c r="Y4257" s="58" t="e">
        <f t="shared" si="214"/>
        <v>#N/A</v>
      </c>
    </row>
    <row r="4258" spans="1:25" x14ac:dyDescent="0.25">
      <c r="A4258" t="s">
        <v>118</v>
      </c>
      <c r="B4258" s="133" t="s">
        <v>187</v>
      </c>
      <c r="C4258" t="s">
        <v>868</v>
      </c>
      <c r="D4258" s="54">
        <v>44723</v>
      </c>
      <c r="E4258" s="133" t="s">
        <v>58</v>
      </c>
      <c r="F4258" s="133" t="s">
        <v>62</v>
      </c>
      <c r="G4258" s="133" t="s">
        <v>20</v>
      </c>
      <c r="H4258" s="2">
        <v>3</v>
      </c>
      <c r="I4258" s="2">
        <v>219</v>
      </c>
      <c r="J4258" s="2" t="s">
        <v>236</v>
      </c>
      <c r="K4258" s="2" t="s">
        <v>66</v>
      </c>
      <c r="L4258" s="2" t="s">
        <v>22</v>
      </c>
      <c r="M4258" s="16">
        <v>47.66</v>
      </c>
      <c r="N4258" s="16"/>
      <c r="O4258" s="16"/>
      <c r="P4258" s="16"/>
      <c r="Q4258" s="16"/>
      <c r="R4258" s="16"/>
      <c r="S4258" s="16"/>
      <c r="V4258" t="str">
        <f t="shared" si="212"/>
        <v>300INIF</v>
      </c>
      <c r="W4258" s="58" t="e">
        <f>VLOOKUP(V4258,Minimos!$D$3:$E$26,2,FALSE)</f>
        <v>#N/A</v>
      </c>
      <c r="X4258" s="18" t="e">
        <f t="shared" si="213"/>
        <v>#N/A</v>
      </c>
      <c r="Y4258" s="58" t="e">
        <f t="shared" si="214"/>
        <v>#N/A</v>
      </c>
    </row>
    <row r="4259" spans="1:25" x14ac:dyDescent="0.25">
      <c r="A4259" t="s">
        <v>118</v>
      </c>
      <c r="B4259" s="133" t="s">
        <v>187</v>
      </c>
      <c r="C4259" t="s">
        <v>868</v>
      </c>
      <c r="D4259" s="54">
        <v>44723</v>
      </c>
      <c r="E4259" s="133" t="s">
        <v>58</v>
      </c>
      <c r="F4259" s="133" t="s">
        <v>62</v>
      </c>
      <c r="G4259" s="133" t="s">
        <v>18</v>
      </c>
      <c r="H4259" s="2">
        <v>2</v>
      </c>
      <c r="I4259" s="2">
        <v>375</v>
      </c>
      <c r="J4259" s="2" t="s">
        <v>325</v>
      </c>
      <c r="K4259" s="2" t="s">
        <v>257</v>
      </c>
      <c r="L4259" s="2" t="s">
        <v>23</v>
      </c>
      <c r="M4259" s="16">
        <v>38.47</v>
      </c>
      <c r="N4259" s="16"/>
      <c r="O4259" s="16"/>
      <c r="P4259" s="16"/>
      <c r="Q4259" s="16"/>
      <c r="R4259" s="16"/>
      <c r="S4259" s="16"/>
      <c r="V4259" t="str">
        <f t="shared" si="212"/>
        <v>300JUVM</v>
      </c>
      <c r="W4259" s="58" t="e">
        <f>VLOOKUP(V4259,Minimos!$D$3:$E$26,2,FALSE)</f>
        <v>#N/A</v>
      </c>
      <c r="X4259" s="18" t="e">
        <f t="shared" si="213"/>
        <v>#N/A</v>
      </c>
      <c r="Y4259" s="58" t="e">
        <f t="shared" si="214"/>
        <v>#N/A</v>
      </c>
    </row>
    <row r="4260" spans="1:25" x14ac:dyDescent="0.25">
      <c r="A4260" t="s">
        <v>118</v>
      </c>
      <c r="B4260" s="133" t="s">
        <v>187</v>
      </c>
      <c r="C4260" t="s">
        <v>868</v>
      </c>
      <c r="D4260" s="54">
        <v>44723</v>
      </c>
      <c r="E4260" s="133" t="s">
        <v>58</v>
      </c>
      <c r="F4260" s="133" t="s">
        <v>62</v>
      </c>
      <c r="G4260" s="133" t="s">
        <v>18</v>
      </c>
      <c r="H4260" s="2">
        <v>3</v>
      </c>
      <c r="I4260" s="2">
        <v>103</v>
      </c>
      <c r="J4260" s="2" t="s">
        <v>208</v>
      </c>
      <c r="K4260" s="2" t="s">
        <v>64</v>
      </c>
      <c r="L4260" s="2" t="s">
        <v>22</v>
      </c>
      <c r="M4260" s="16">
        <v>41.49</v>
      </c>
      <c r="N4260" s="16"/>
      <c r="O4260" s="16"/>
      <c r="P4260" s="16"/>
      <c r="Q4260" s="16"/>
      <c r="R4260" s="16"/>
      <c r="S4260" s="16"/>
      <c r="V4260" t="str">
        <f t="shared" si="212"/>
        <v>300INIM</v>
      </c>
      <c r="W4260" s="58" t="e">
        <f>VLOOKUP(V4260,Minimos!$D$3:$E$26,2,FALSE)</f>
        <v>#N/A</v>
      </c>
      <c r="X4260" s="18" t="e">
        <f t="shared" si="213"/>
        <v>#N/A</v>
      </c>
      <c r="Y4260" s="58" t="e">
        <f t="shared" si="214"/>
        <v>#N/A</v>
      </c>
    </row>
    <row r="4261" spans="1:25" x14ac:dyDescent="0.25">
      <c r="A4261" t="s">
        <v>99</v>
      </c>
      <c r="B4261" s="133" t="s">
        <v>187</v>
      </c>
      <c r="C4261" t="s">
        <v>868</v>
      </c>
      <c r="D4261" s="54">
        <v>44723</v>
      </c>
      <c r="E4261" s="133" t="s">
        <v>58</v>
      </c>
      <c r="F4261" s="133" t="s">
        <v>62</v>
      </c>
      <c r="G4261" s="133" t="s">
        <v>18</v>
      </c>
      <c r="H4261" s="2">
        <v>1</v>
      </c>
      <c r="I4261" s="2">
        <v>127</v>
      </c>
      <c r="J4261" s="2" t="s">
        <v>733</v>
      </c>
      <c r="K4261" s="2" t="s">
        <v>64</v>
      </c>
      <c r="L4261" s="2" t="s">
        <v>0</v>
      </c>
      <c r="M4261" s="16">
        <v>8.01</v>
      </c>
      <c r="N4261" s="16"/>
      <c r="O4261" s="16"/>
      <c r="P4261" s="16"/>
      <c r="Q4261" s="16"/>
      <c r="R4261" s="16"/>
      <c r="S4261" s="16"/>
      <c r="V4261" t="str">
        <f t="shared" si="212"/>
        <v>60INFM</v>
      </c>
      <c r="W4261" s="58" t="e">
        <f>VLOOKUP(V4261,Minimos!$D$3:$E$26,2,FALSE)</f>
        <v>#N/A</v>
      </c>
      <c r="X4261" s="18" t="e">
        <f t="shared" si="213"/>
        <v>#N/A</v>
      </c>
      <c r="Y4261" s="58" t="e">
        <f t="shared" si="214"/>
        <v>#N/A</v>
      </c>
    </row>
    <row r="4262" spans="1:25" x14ac:dyDescent="0.25">
      <c r="A4262" t="s">
        <v>99</v>
      </c>
      <c r="B4262" s="133" t="s">
        <v>187</v>
      </c>
      <c r="C4262" t="s">
        <v>868</v>
      </c>
      <c r="D4262" s="54">
        <v>44723</v>
      </c>
      <c r="E4262" s="133" t="s">
        <v>58</v>
      </c>
      <c r="F4262" s="133" t="s">
        <v>62</v>
      </c>
      <c r="G4262" s="133" t="s">
        <v>18</v>
      </c>
      <c r="H4262" s="2">
        <v>2</v>
      </c>
      <c r="I4262" s="2">
        <v>203</v>
      </c>
      <c r="J4262" s="2" t="s">
        <v>436</v>
      </c>
      <c r="K4262" s="2" t="s">
        <v>65</v>
      </c>
      <c r="L4262" s="2" t="s">
        <v>0</v>
      </c>
      <c r="M4262" s="16">
        <v>8.3000000000000007</v>
      </c>
      <c r="N4262" s="16"/>
      <c r="O4262" s="16"/>
      <c r="P4262" s="16"/>
      <c r="Q4262" s="16"/>
      <c r="R4262" s="16"/>
      <c r="S4262" s="16"/>
      <c r="V4262" t="str">
        <f t="shared" si="212"/>
        <v>60INFM</v>
      </c>
      <c r="W4262" s="58" t="e">
        <f>VLOOKUP(V4262,Minimos!$D$3:$E$26,2,FALSE)</f>
        <v>#N/A</v>
      </c>
      <c r="X4262" s="18" t="e">
        <f t="shared" si="213"/>
        <v>#N/A</v>
      </c>
      <c r="Y4262" s="58" t="e">
        <f t="shared" si="214"/>
        <v>#N/A</v>
      </c>
    </row>
    <row r="4263" spans="1:25" x14ac:dyDescent="0.25">
      <c r="A4263" t="s">
        <v>99</v>
      </c>
      <c r="B4263" s="133" t="s">
        <v>187</v>
      </c>
      <c r="C4263" t="s">
        <v>868</v>
      </c>
      <c r="D4263" s="54">
        <v>44723</v>
      </c>
      <c r="E4263" s="133" t="s">
        <v>58</v>
      </c>
      <c r="F4263" s="133" t="s">
        <v>62</v>
      </c>
      <c r="G4263" s="133" t="s">
        <v>18</v>
      </c>
      <c r="H4263" s="2">
        <v>3</v>
      </c>
      <c r="I4263" s="2">
        <v>83</v>
      </c>
      <c r="J4263" s="2" t="s">
        <v>74</v>
      </c>
      <c r="K4263" s="2" t="s">
        <v>64</v>
      </c>
      <c r="L4263" s="2" t="s">
        <v>0</v>
      </c>
      <c r="M4263" s="16">
        <v>8.56</v>
      </c>
      <c r="N4263" s="16"/>
      <c r="O4263" s="16"/>
      <c r="P4263" s="16"/>
      <c r="Q4263" s="16"/>
      <c r="R4263" s="16"/>
      <c r="S4263" s="16"/>
      <c r="V4263" t="str">
        <f t="shared" si="212"/>
        <v>60INFM</v>
      </c>
      <c r="W4263" s="58" t="e">
        <f>VLOOKUP(V4263,Minimos!$D$3:$E$26,2,FALSE)</f>
        <v>#N/A</v>
      </c>
      <c r="X4263" s="18" t="e">
        <f t="shared" si="213"/>
        <v>#N/A</v>
      </c>
      <c r="Y4263" s="58" t="e">
        <f t="shared" si="214"/>
        <v>#N/A</v>
      </c>
    </row>
    <row r="4264" spans="1:25" x14ac:dyDescent="0.25">
      <c r="A4264" t="s">
        <v>99</v>
      </c>
      <c r="B4264" s="133" t="s">
        <v>187</v>
      </c>
      <c r="C4264" t="s">
        <v>868</v>
      </c>
      <c r="D4264" s="54">
        <v>44723</v>
      </c>
      <c r="E4264" s="133" t="s">
        <v>58</v>
      </c>
      <c r="F4264" s="133" t="s">
        <v>62</v>
      </c>
      <c r="G4264" s="133" t="s">
        <v>18</v>
      </c>
      <c r="H4264" s="2">
        <v>4</v>
      </c>
      <c r="I4264" s="2">
        <v>161</v>
      </c>
      <c r="J4264" s="2" t="s">
        <v>75</v>
      </c>
      <c r="K4264" s="2" t="s">
        <v>65</v>
      </c>
      <c r="L4264" s="2" t="s">
        <v>0</v>
      </c>
      <c r="M4264" s="16">
        <v>8.89</v>
      </c>
      <c r="N4264" s="16"/>
      <c r="O4264" s="16"/>
      <c r="P4264" s="16"/>
      <c r="Q4264" s="16"/>
      <c r="R4264" s="16"/>
      <c r="S4264" s="16"/>
      <c r="V4264" t="str">
        <f t="shared" si="212"/>
        <v>60INFM</v>
      </c>
      <c r="W4264" s="58" t="e">
        <f>VLOOKUP(V4264,Minimos!$D$3:$E$26,2,FALSE)</f>
        <v>#N/A</v>
      </c>
      <c r="X4264" s="18" t="e">
        <f t="shared" si="213"/>
        <v>#N/A</v>
      </c>
      <c r="Y4264" s="58" t="e">
        <f t="shared" si="214"/>
        <v>#N/A</v>
      </c>
    </row>
    <row r="4265" spans="1:25" x14ac:dyDescent="0.25">
      <c r="A4265" t="s">
        <v>99</v>
      </c>
      <c r="B4265" s="133" t="s">
        <v>187</v>
      </c>
      <c r="C4265" t="s">
        <v>868</v>
      </c>
      <c r="D4265" s="54">
        <v>44723</v>
      </c>
      <c r="E4265" s="133" t="s">
        <v>58</v>
      </c>
      <c r="F4265" s="133" t="s">
        <v>62</v>
      </c>
      <c r="G4265" s="133" t="s">
        <v>18</v>
      </c>
      <c r="H4265" s="2">
        <v>5</v>
      </c>
      <c r="I4265" s="2">
        <v>767</v>
      </c>
      <c r="J4265" s="2" t="s">
        <v>794</v>
      </c>
      <c r="K4265" s="2" t="s">
        <v>66</v>
      </c>
      <c r="L4265" s="2" t="s">
        <v>0</v>
      </c>
      <c r="M4265" s="16">
        <v>8.99</v>
      </c>
      <c r="N4265" s="16"/>
      <c r="O4265" s="16"/>
      <c r="P4265" s="16"/>
      <c r="Q4265" s="16"/>
      <c r="R4265" s="16"/>
      <c r="S4265" s="16"/>
      <c r="V4265" t="str">
        <f t="shared" si="212"/>
        <v>60INFM</v>
      </c>
      <c r="W4265" s="58" t="e">
        <f>VLOOKUP(V4265,Minimos!$D$3:$E$26,2,FALSE)</f>
        <v>#N/A</v>
      </c>
      <c r="X4265" s="18" t="e">
        <f t="shared" si="213"/>
        <v>#N/A</v>
      </c>
      <c r="Y4265" s="58" t="e">
        <f t="shared" si="214"/>
        <v>#N/A</v>
      </c>
    </row>
    <row r="4266" spans="1:25" x14ac:dyDescent="0.25">
      <c r="A4266" t="s">
        <v>99</v>
      </c>
      <c r="B4266" s="133" t="s">
        <v>187</v>
      </c>
      <c r="C4266" t="s">
        <v>868</v>
      </c>
      <c r="D4266" s="54">
        <v>44723</v>
      </c>
      <c r="E4266" s="133" t="s">
        <v>58</v>
      </c>
      <c r="F4266" s="133" t="s">
        <v>62</v>
      </c>
      <c r="G4266" s="133" t="s">
        <v>18</v>
      </c>
      <c r="H4266" s="2">
        <v>6</v>
      </c>
      <c r="I4266" s="2">
        <v>357</v>
      </c>
      <c r="J4266" s="2" t="s">
        <v>275</v>
      </c>
      <c r="K4266" s="2" t="s">
        <v>258</v>
      </c>
      <c r="L4266" s="2" t="s">
        <v>0</v>
      </c>
      <c r="M4266" s="16">
        <v>9.25</v>
      </c>
      <c r="N4266" s="16"/>
      <c r="O4266" s="16"/>
      <c r="P4266" s="16"/>
      <c r="Q4266" s="16"/>
      <c r="R4266" s="16"/>
      <c r="S4266" s="16"/>
      <c r="V4266" t="str">
        <f t="shared" si="212"/>
        <v>60INFM</v>
      </c>
      <c r="W4266" s="58" t="e">
        <f>VLOOKUP(V4266,Minimos!$D$3:$E$26,2,FALSE)</f>
        <v>#N/A</v>
      </c>
      <c r="X4266" s="18" t="e">
        <f t="shared" si="213"/>
        <v>#N/A</v>
      </c>
      <c r="Y4266" s="58" t="e">
        <f t="shared" si="214"/>
        <v>#N/A</v>
      </c>
    </row>
    <row r="4267" spans="1:25" x14ac:dyDescent="0.25">
      <c r="A4267" t="s">
        <v>99</v>
      </c>
      <c r="B4267" s="133" t="s">
        <v>187</v>
      </c>
      <c r="C4267" t="s">
        <v>868</v>
      </c>
      <c r="D4267" s="54">
        <v>44723</v>
      </c>
      <c r="E4267" s="133" t="s">
        <v>58</v>
      </c>
      <c r="F4267" s="133" t="s">
        <v>62</v>
      </c>
      <c r="G4267" s="133" t="s">
        <v>18</v>
      </c>
      <c r="H4267" s="2">
        <v>7</v>
      </c>
      <c r="I4267" s="2">
        <v>918</v>
      </c>
      <c r="J4267" s="2" t="s">
        <v>650</v>
      </c>
      <c r="K4267" s="2" t="s">
        <v>260</v>
      </c>
      <c r="L4267" s="2" t="s">
        <v>0</v>
      </c>
      <c r="M4267" s="16">
        <v>10.7</v>
      </c>
      <c r="N4267" s="16"/>
      <c r="O4267" s="16"/>
      <c r="P4267" s="16"/>
      <c r="Q4267" s="16"/>
      <c r="R4267" s="16"/>
      <c r="S4267" s="16"/>
      <c r="V4267" t="str">
        <f t="shared" si="212"/>
        <v>60INFM</v>
      </c>
      <c r="W4267" s="58" t="e">
        <f>VLOOKUP(V4267,Minimos!$D$3:$E$26,2,FALSE)</f>
        <v>#N/A</v>
      </c>
      <c r="X4267" s="18" t="e">
        <f t="shared" si="213"/>
        <v>#N/A</v>
      </c>
      <c r="Y4267" s="58" t="e">
        <f t="shared" si="214"/>
        <v>#N/A</v>
      </c>
    </row>
    <row r="4268" spans="1:25" x14ac:dyDescent="0.25">
      <c r="A4268" t="s">
        <v>99</v>
      </c>
      <c r="B4268" s="133" t="s">
        <v>187</v>
      </c>
      <c r="C4268" t="s">
        <v>868</v>
      </c>
      <c r="D4268" s="54">
        <v>44723</v>
      </c>
      <c r="E4268" s="133" t="s">
        <v>58</v>
      </c>
      <c r="F4268" s="133" t="s">
        <v>62</v>
      </c>
      <c r="G4268" s="133" t="s">
        <v>20</v>
      </c>
      <c r="H4268" s="2">
        <v>1</v>
      </c>
      <c r="I4268" s="2">
        <v>1019</v>
      </c>
      <c r="J4268" s="2" t="s">
        <v>653</v>
      </c>
      <c r="K4268" s="2" t="s">
        <v>684</v>
      </c>
      <c r="L4268" s="2" t="s">
        <v>0</v>
      </c>
      <c r="M4268" s="16">
        <v>8.5399999999999991</v>
      </c>
      <c r="N4268" s="16"/>
      <c r="O4268" s="16"/>
      <c r="P4268" s="16"/>
      <c r="Q4268" s="16"/>
      <c r="R4268" s="16"/>
      <c r="S4268" s="16"/>
      <c r="V4268" t="str">
        <f t="shared" si="212"/>
        <v>60INFF</v>
      </c>
      <c r="W4268" s="58" t="e">
        <f>VLOOKUP(V4268,Minimos!$D$3:$E$26,2,FALSE)</f>
        <v>#N/A</v>
      </c>
      <c r="X4268" s="18" t="e">
        <f t="shared" si="213"/>
        <v>#N/A</v>
      </c>
      <c r="Y4268" s="58" t="e">
        <f t="shared" si="214"/>
        <v>#N/A</v>
      </c>
    </row>
    <row r="4269" spans="1:25" x14ac:dyDescent="0.25">
      <c r="A4269" t="s">
        <v>99</v>
      </c>
      <c r="B4269" s="133" t="s">
        <v>187</v>
      </c>
      <c r="C4269" t="s">
        <v>868</v>
      </c>
      <c r="D4269" s="54">
        <v>44723</v>
      </c>
      <c r="E4269" s="133" t="s">
        <v>58</v>
      </c>
      <c r="F4269" s="133" t="s">
        <v>62</v>
      </c>
      <c r="G4269" s="133" t="s">
        <v>20</v>
      </c>
      <c r="H4269" s="2">
        <v>2</v>
      </c>
      <c r="I4269" s="2">
        <v>118</v>
      </c>
      <c r="J4269" s="2" t="s">
        <v>277</v>
      </c>
      <c r="K4269" s="2" t="s">
        <v>64</v>
      </c>
      <c r="L4269" s="2" t="s">
        <v>0</v>
      </c>
      <c r="M4269" s="16">
        <v>8.64</v>
      </c>
      <c r="N4269" s="16"/>
      <c r="O4269" s="16"/>
      <c r="P4269" s="16"/>
      <c r="Q4269" s="16"/>
      <c r="R4269" s="16"/>
      <c r="S4269" s="16"/>
      <c r="V4269" t="str">
        <f t="shared" si="212"/>
        <v>60INFF</v>
      </c>
      <c r="W4269" s="58" t="e">
        <f>VLOOKUP(V4269,Minimos!$D$3:$E$26,2,FALSE)</f>
        <v>#N/A</v>
      </c>
      <c r="X4269" s="18" t="e">
        <f t="shared" si="213"/>
        <v>#N/A</v>
      </c>
      <c r="Y4269" s="58" t="e">
        <f t="shared" si="214"/>
        <v>#N/A</v>
      </c>
    </row>
    <row r="4270" spans="1:25" x14ac:dyDescent="0.25">
      <c r="A4270" t="s">
        <v>99</v>
      </c>
      <c r="B4270" s="133" t="s">
        <v>187</v>
      </c>
      <c r="C4270" t="s">
        <v>868</v>
      </c>
      <c r="D4270" s="54">
        <v>44723</v>
      </c>
      <c r="E4270" s="133" t="s">
        <v>58</v>
      </c>
      <c r="F4270" s="133" t="s">
        <v>62</v>
      </c>
      <c r="G4270" s="133" t="s">
        <v>20</v>
      </c>
      <c r="H4270" s="2">
        <v>3</v>
      </c>
      <c r="I4270" s="2">
        <v>107</v>
      </c>
      <c r="J4270" s="2" t="s">
        <v>271</v>
      </c>
      <c r="K4270" s="2" t="s">
        <v>64</v>
      </c>
      <c r="L4270" s="2" t="s">
        <v>0</v>
      </c>
      <c r="M4270" s="16">
        <v>8.77</v>
      </c>
      <c r="N4270" s="16"/>
      <c r="O4270" s="16"/>
      <c r="P4270" s="16"/>
      <c r="Q4270" s="16"/>
      <c r="R4270" s="16"/>
      <c r="S4270" s="16"/>
      <c r="V4270" t="str">
        <f t="shared" si="212"/>
        <v>60INFF</v>
      </c>
      <c r="W4270" s="58" t="e">
        <f>VLOOKUP(V4270,Minimos!$D$3:$E$26,2,FALSE)</f>
        <v>#N/A</v>
      </c>
      <c r="X4270" s="18" t="e">
        <f t="shared" si="213"/>
        <v>#N/A</v>
      </c>
      <c r="Y4270" s="58" t="e">
        <f t="shared" si="214"/>
        <v>#N/A</v>
      </c>
    </row>
    <row r="4271" spans="1:25" x14ac:dyDescent="0.25">
      <c r="A4271" t="s">
        <v>99</v>
      </c>
      <c r="B4271" s="133" t="s">
        <v>187</v>
      </c>
      <c r="C4271" t="s">
        <v>868</v>
      </c>
      <c r="D4271" s="54">
        <v>44723</v>
      </c>
      <c r="E4271" s="133" t="s">
        <v>58</v>
      </c>
      <c r="F4271" s="133" t="s">
        <v>62</v>
      </c>
      <c r="G4271" s="133" t="s">
        <v>20</v>
      </c>
      <c r="H4271" s="2">
        <v>4</v>
      </c>
      <c r="I4271" s="2">
        <v>1188</v>
      </c>
      <c r="J4271" s="2" t="s">
        <v>662</v>
      </c>
      <c r="K4271" s="2" t="s">
        <v>260</v>
      </c>
      <c r="L4271" s="2" t="s">
        <v>0</v>
      </c>
      <c r="M4271" s="16">
        <v>9.0299999999999994</v>
      </c>
      <c r="N4271" s="16"/>
      <c r="O4271" s="16"/>
      <c r="P4271" s="16"/>
      <c r="Q4271" s="16"/>
      <c r="R4271" s="16"/>
      <c r="S4271" s="16"/>
      <c r="V4271" t="str">
        <f t="shared" si="212"/>
        <v>60INFF</v>
      </c>
      <c r="W4271" s="58" t="e">
        <f>VLOOKUP(V4271,Minimos!$D$3:$E$26,2,FALSE)</f>
        <v>#N/A</v>
      </c>
      <c r="X4271" s="18" t="e">
        <f t="shared" si="213"/>
        <v>#N/A</v>
      </c>
      <c r="Y4271" s="58" t="e">
        <f t="shared" si="214"/>
        <v>#N/A</v>
      </c>
    </row>
    <row r="4272" spans="1:25" x14ac:dyDescent="0.25">
      <c r="A4272" t="s">
        <v>99</v>
      </c>
      <c r="B4272" s="133" t="s">
        <v>187</v>
      </c>
      <c r="C4272" t="s">
        <v>868</v>
      </c>
      <c r="D4272" s="54">
        <v>44723</v>
      </c>
      <c r="E4272" s="133" t="s">
        <v>58</v>
      </c>
      <c r="F4272" s="133" t="s">
        <v>62</v>
      </c>
      <c r="G4272" s="133" t="s">
        <v>20</v>
      </c>
      <c r="H4272" s="2">
        <v>5</v>
      </c>
      <c r="I4272" s="2">
        <v>326</v>
      </c>
      <c r="J4272" s="2" t="s">
        <v>272</v>
      </c>
      <c r="K4272" s="2" t="s">
        <v>256</v>
      </c>
      <c r="L4272" s="2" t="s">
        <v>0</v>
      </c>
      <c r="M4272" s="16">
        <v>9.0399999999999991</v>
      </c>
      <c r="N4272" s="16"/>
      <c r="O4272" s="16"/>
      <c r="P4272" s="16"/>
      <c r="Q4272" s="16"/>
      <c r="R4272" s="16"/>
      <c r="S4272" s="16"/>
      <c r="V4272" t="str">
        <f t="shared" si="212"/>
        <v>60INFF</v>
      </c>
      <c r="W4272" s="58" t="e">
        <f>VLOOKUP(V4272,Minimos!$D$3:$E$26,2,FALSE)</f>
        <v>#N/A</v>
      </c>
      <c r="X4272" s="18" t="e">
        <f t="shared" si="213"/>
        <v>#N/A</v>
      </c>
      <c r="Y4272" s="58" t="e">
        <f t="shared" si="214"/>
        <v>#N/A</v>
      </c>
    </row>
    <row r="4273" spans="1:25" x14ac:dyDescent="0.25">
      <c r="A4273" t="s">
        <v>99</v>
      </c>
      <c r="B4273" s="133" t="s">
        <v>187</v>
      </c>
      <c r="C4273" t="s">
        <v>868</v>
      </c>
      <c r="D4273" s="54">
        <v>44723</v>
      </c>
      <c r="E4273" s="133" t="s">
        <v>58</v>
      </c>
      <c r="F4273" s="133" t="s">
        <v>62</v>
      </c>
      <c r="G4273" s="133" t="s">
        <v>20</v>
      </c>
      <c r="H4273" s="2">
        <v>6</v>
      </c>
      <c r="I4273" s="2">
        <v>66</v>
      </c>
      <c r="J4273" s="2" t="s">
        <v>28</v>
      </c>
      <c r="K4273" s="2" t="s">
        <v>64</v>
      </c>
      <c r="L4273" s="2" t="s">
        <v>0</v>
      </c>
      <c r="M4273" s="16">
        <v>9.07</v>
      </c>
      <c r="N4273" s="16"/>
      <c r="O4273" s="16"/>
      <c r="P4273" s="16"/>
      <c r="Q4273" s="16"/>
      <c r="R4273" s="16"/>
      <c r="S4273" s="16"/>
      <c r="V4273" t="str">
        <f t="shared" si="212"/>
        <v>60INFF</v>
      </c>
      <c r="W4273" s="58" t="e">
        <f>VLOOKUP(V4273,Minimos!$D$3:$E$26,2,FALSE)</f>
        <v>#N/A</v>
      </c>
      <c r="X4273" s="18" t="e">
        <f t="shared" si="213"/>
        <v>#N/A</v>
      </c>
      <c r="Y4273" s="58" t="e">
        <f t="shared" si="214"/>
        <v>#N/A</v>
      </c>
    </row>
    <row r="4274" spans="1:25" x14ac:dyDescent="0.25">
      <c r="A4274" t="s">
        <v>99</v>
      </c>
      <c r="B4274" s="133" t="s">
        <v>187</v>
      </c>
      <c r="C4274" t="s">
        <v>868</v>
      </c>
      <c r="D4274" s="54">
        <v>44723</v>
      </c>
      <c r="E4274" s="133" t="s">
        <v>58</v>
      </c>
      <c r="F4274" s="133" t="s">
        <v>62</v>
      </c>
      <c r="G4274" s="133" t="s">
        <v>20</v>
      </c>
      <c r="H4274" s="2">
        <v>8</v>
      </c>
      <c r="I4274" s="2">
        <v>90</v>
      </c>
      <c r="J4274" s="2" t="s">
        <v>150</v>
      </c>
      <c r="K4274" s="2" t="s">
        <v>64</v>
      </c>
      <c r="L4274" s="2" t="s">
        <v>0</v>
      </c>
      <c r="M4274" s="16">
        <v>9.14</v>
      </c>
      <c r="N4274" s="16"/>
      <c r="O4274" s="16"/>
      <c r="P4274" s="16"/>
      <c r="Q4274" s="16"/>
      <c r="R4274" s="16"/>
      <c r="S4274" s="16"/>
      <c r="V4274" t="str">
        <f t="shared" si="212"/>
        <v>60INFF</v>
      </c>
      <c r="W4274" s="58" t="e">
        <f>VLOOKUP(V4274,Minimos!$D$3:$E$26,2,FALSE)</f>
        <v>#N/A</v>
      </c>
      <c r="X4274" s="18" t="e">
        <f t="shared" si="213"/>
        <v>#N/A</v>
      </c>
      <c r="Y4274" s="58" t="e">
        <f t="shared" si="214"/>
        <v>#N/A</v>
      </c>
    </row>
    <row r="4275" spans="1:25" x14ac:dyDescent="0.25">
      <c r="A4275" t="s">
        <v>126</v>
      </c>
      <c r="B4275" s="133" t="s">
        <v>186</v>
      </c>
      <c r="C4275" t="s">
        <v>868</v>
      </c>
      <c r="D4275" s="54">
        <v>44723</v>
      </c>
      <c r="E4275" s="133" t="s">
        <v>58</v>
      </c>
      <c r="F4275" s="133" t="s">
        <v>62</v>
      </c>
      <c r="G4275" s="133" t="s">
        <v>20</v>
      </c>
      <c r="H4275" s="2">
        <v>1</v>
      </c>
      <c r="I4275" s="2">
        <v>236</v>
      </c>
      <c r="J4275" s="2" t="s">
        <v>278</v>
      </c>
      <c r="K4275" s="2" t="s">
        <v>66</v>
      </c>
      <c r="L4275" s="2" t="s">
        <v>0</v>
      </c>
      <c r="M4275" s="121">
        <v>1.3495370370370371E-3</v>
      </c>
      <c r="N4275" s="2"/>
      <c r="O4275" s="2"/>
      <c r="P4275" s="2"/>
      <c r="Q4275" s="2"/>
      <c r="R4275" s="2"/>
      <c r="S4275" s="2"/>
      <c r="V4275" t="str">
        <f t="shared" si="212"/>
        <v>600INFF</v>
      </c>
      <c r="W4275" s="58" t="e">
        <f>VLOOKUP(V4275,Minimos!$D$3:$E$26,2,FALSE)</f>
        <v>#N/A</v>
      </c>
      <c r="X4275" s="18" t="e">
        <f t="shared" si="213"/>
        <v>#N/A</v>
      </c>
      <c r="Y4275" s="58" t="e">
        <f t="shared" si="214"/>
        <v>#N/A</v>
      </c>
    </row>
    <row r="4276" spans="1:25" x14ac:dyDescent="0.25">
      <c r="A4276" t="s">
        <v>126</v>
      </c>
      <c r="B4276" s="133" t="s">
        <v>186</v>
      </c>
      <c r="C4276" t="s">
        <v>868</v>
      </c>
      <c r="D4276" s="54">
        <v>44723</v>
      </c>
      <c r="E4276" s="133" t="s">
        <v>58</v>
      </c>
      <c r="F4276" s="133" t="s">
        <v>62</v>
      </c>
      <c r="G4276" s="133" t="s">
        <v>20</v>
      </c>
      <c r="H4276" s="2">
        <v>2</v>
      </c>
      <c r="I4276" s="2">
        <v>129</v>
      </c>
      <c r="J4276" s="2" t="s">
        <v>68</v>
      </c>
      <c r="K4276" s="2" t="s">
        <v>64</v>
      </c>
      <c r="L4276" s="2" t="s">
        <v>0</v>
      </c>
      <c r="M4276" s="121">
        <v>1.3847222222222221E-3</v>
      </c>
      <c r="N4276" s="2"/>
      <c r="O4276" s="2"/>
      <c r="P4276" s="2"/>
      <c r="Q4276" s="2"/>
      <c r="R4276" s="2"/>
      <c r="S4276" s="2"/>
      <c r="V4276" t="str">
        <f t="shared" si="212"/>
        <v>600INFF</v>
      </c>
      <c r="W4276" s="58" t="e">
        <f>VLOOKUP(V4276,Minimos!$D$3:$E$26,2,FALSE)</f>
        <v>#N/A</v>
      </c>
      <c r="X4276" s="18" t="e">
        <f t="shared" si="213"/>
        <v>#N/A</v>
      </c>
      <c r="Y4276" s="58" t="e">
        <f t="shared" si="214"/>
        <v>#N/A</v>
      </c>
    </row>
    <row r="4277" spans="1:25" x14ac:dyDescent="0.25">
      <c r="A4277" t="s">
        <v>126</v>
      </c>
      <c r="B4277" s="133" t="s">
        <v>186</v>
      </c>
      <c r="C4277" t="s">
        <v>868</v>
      </c>
      <c r="D4277" s="54">
        <v>44723</v>
      </c>
      <c r="E4277" s="133" t="s">
        <v>58</v>
      </c>
      <c r="F4277" s="133" t="s">
        <v>62</v>
      </c>
      <c r="G4277" s="133" t="s">
        <v>20</v>
      </c>
      <c r="H4277" s="2">
        <v>3</v>
      </c>
      <c r="I4277" s="2">
        <v>128</v>
      </c>
      <c r="J4277" s="2" t="s">
        <v>154</v>
      </c>
      <c r="K4277" s="2" t="s">
        <v>64</v>
      </c>
      <c r="L4277" s="2" t="s">
        <v>0</v>
      </c>
      <c r="M4277" s="121">
        <v>1.3853009259259259E-3</v>
      </c>
      <c r="N4277" s="2"/>
      <c r="O4277" s="2"/>
      <c r="P4277" s="2"/>
      <c r="Q4277" s="2"/>
      <c r="R4277" s="2"/>
      <c r="S4277" s="2"/>
      <c r="V4277" t="str">
        <f t="shared" si="212"/>
        <v>600INFF</v>
      </c>
      <c r="W4277" s="58" t="e">
        <f>VLOOKUP(V4277,Minimos!$D$3:$E$26,2,FALSE)</f>
        <v>#N/A</v>
      </c>
      <c r="X4277" s="18" t="e">
        <f t="shared" si="213"/>
        <v>#N/A</v>
      </c>
      <c r="Y4277" s="58" t="e">
        <f t="shared" si="214"/>
        <v>#N/A</v>
      </c>
    </row>
    <row r="4278" spans="1:25" x14ac:dyDescent="0.25">
      <c r="A4278" t="s">
        <v>126</v>
      </c>
      <c r="B4278" s="133" t="s">
        <v>186</v>
      </c>
      <c r="C4278" t="s">
        <v>868</v>
      </c>
      <c r="D4278" s="54">
        <v>44723</v>
      </c>
      <c r="E4278" s="133" t="s">
        <v>58</v>
      </c>
      <c r="F4278" s="133" t="s">
        <v>62</v>
      </c>
      <c r="G4278" s="133" t="s">
        <v>20</v>
      </c>
      <c r="H4278" s="2">
        <v>4</v>
      </c>
      <c r="I4278" s="2">
        <v>258</v>
      </c>
      <c r="J4278" s="2" t="s">
        <v>153</v>
      </c>
      <c r="K4278" s="2" t="s">
        <v>67</v>
      </c>
      <c r="L4278" s="2" t="s">
        <v>0</v>
      </c>
      <c r="M4278" s="121">
        <v>1.525810185185185E-3</v>
      </c>
      <c r="N4278" s="2"/>
      <c r="O4278" s="2"/>
      <c r="P4278" s="2"/>
      <c r="Q4278" s="2"/>
      <c r="R4278" s="2"/>
      <c r="S4278" s="2"/>
      <c r="V4278" t="str">
        <f t="shared" si="212"/>
        <v>600INFF</v>
      </c>
      <c r="W4278" s="58" t="e">
        <f>VLOOKUP(V4278,Minimos!$D$3:$E$26,2,FALSE)</f>
        <v>#N/A</v>
      </c>
      <c r="X4278" s="18" t="e">
        <f t="shared" si="213"/>
        <v>#N/A</v>
      </c>
      <c r="Y4278" s="58" t="e">
        <f t="shared" si="214"/>
        <v>#N/A</v>
      </c>
    </row>
    <row r="4279" spans="1:25" x14ac:dyDescent="0.25">
      <c r="A4279" t="s">
        <v>126</v>
      </c>
      <c r="B4279" s="133" t="s">
        <v>186</v>
      </c>
      <c r="C4279" t="s">
        <v>868</v>
      </c>
      <c r="D4279" s="54">
        <v>44723</v>
      </c>
      <c r="E4279" s="133" t="s">
        <v>58</v>
      </c>
      <c r="F4279" s="133" t="s">
        <v>62</v>
      </c>
      <c r="G4279" s="133" t="s">
        <v>20</v>
      </c>
      <c r="H4279" s="2">
        <v>5</v>
      </c>
      <c r="I4279" s="2">
        <v>567</v>
      </c>
      <c r="J4279" s="2" t="s">
        <v>679</v>
      </c>
      <c r="K4279" s="2" t="s">
        <v>66</v>
      </c>
      <c r="L4279" s="2" t="s">
        <v>0</v>
      </c>
      <c r="M4279" s="121">
        <v>1.6028935185185185E-3</v>
      </c>
      <c r="N4279" s="2"/>
      <c r="O4279" s="2"/>
      <c r="P4279" s="2"/>
      <c r="Q4279" s="2"/>
      <c r="R4279" s="2"/>
      <c r="S4279" s="2"/>
      <c r="V4279" t="str">
        <f t="shared" si="212"/>
        <v>600INFF</v>
      </c>
      <c r="W4279" s="58" t="e">
        <f>VLOOKUP(V4279,Minimos!$D$3:$E$26,2,FALSE)</f>
        <v>#N/A</v>
      </c>
      <c r="X4279" s="18" t="e">
        <f t="shared" si="213"/>
        <v>#N/A</v>
      </c>
      <c r="Y4279" s="58" t="e">
        <f t="shared" si="214"/>
        <v>#N/A</v>
      </c>
    </row>
    <row r="4280" spans="1:25" x14ac:dyDescent="0.25">
      <c r="A4280" t="s">
        <v>126</v>
      </c>
      <c r="B4280" s="133" t="s">
        <v>186</v>
      </c>
      <c r="C4280" t="s">
        <v>868</v>
      </c>
      <c r="D4280" s="54">
        <v>44723</v>
      </c>
      <c r="E4280" s="133" t="s">
        <v>58</v>
      </c>
      <c r="F4280" s="133" t="s">
        <v>62</v>
      </c>
      <c r="G4280" s="133" t="s">
        <v>20</v>
      </c>
      <c r="H4280" s="2">
        <v>6</v>
      </c>
      <c r="I4280" s="2">
        <v>1128</v>
      </c>
      <c r="J4280" s="2" t="s">
        <v>659</v>
      </c>
      <c r="K4280" s="2" t="s">
        <v>267</v>
      </c>
      <c r="L4280" s="2" t="s">
        <v>0</v>
      </c>
      <c r="M4280" s="121">
        <v>1.7193287037037036E-3</v>
      </c>
      <c r="N4280" s="2"/>
      <c r="O4280" s="2"/>
      <c r="P4280" s="2"/>
      <c r="Q4280" s="2"/>
      <c r="R4280" s="2"/>
      <c r="S4280" s="2"/>
      <c r="V4280" t="str">
        <f t="shared" si="212"/>
        <v>600INFF</v>
      </c>
      <c r="W4280" s="58" t="e">
        <f>VLOOKUP(V4280,Minimos!$D$3:$E$26,2,FALSE)</f>
        <v>#N/A</v>
      </c>
      <c r="X4280" s="18" t="e">
        <f t="shared" si="213"/>
        <v>#N/A</v>
      </c>
      <c r="Y4280" s="58" t="e">
        <f t="shared" si="214"/>
        <v>#N/A</v>
      </c>
    </row>
    <row r="4281" spans="1:25" x14ac:dyDescent="0.25">
      <c r="A4281" t="s">
        <v>126</v>
      </c>
      <c r="B4281" s="133" t="s">
        <v>186</v>
      </c>
      <c r="C4281" t="s">
        <v>868</v>
      </c>
      <c r="D4281" s="54">
        <v>44723</v>
      </c>
      <c r="E4281" s="133" t="s">
        <v>58</v>
      </c>
      <c r="F4281" s="133" t="s">
        <v>62</v>
      </c>
      <c r="G4281" s="133" t="s">
        <v>20</v>
      </c>
      <c r="H4281" s="2">
        <v>7</v>
      </c>
      <c r="I4281" s="2">
        <v>1235</v>
      </c>
      <c r="J4281" s="2" t="s">
        <v>793</v>
      </c>
      <c r="K4281" s="2" t="s">
        <v>267</v>
      </c>
      <c r="L4281" s="2" t="s">
        <v>0</v>
      </c>
      <c r="M4281" s="121">
        <v>1.8223379629629629E-3</v>
      </c>
      <c r="N4281" s="2"/>
      <c r="O4281" s="2"/>
      <c r="P4281" s="2"/>
      <c r="Q4281" s="2"/>
      <c r="R4281" s="2"/>
      <c r="S4281" s="2"/>
      <c r="V4281" t="str">
        <f t="shared" si="212"/>
        <v>600INFF</v>
      </c>
      <c r="W4281" s="58" t="e">
        <f>VLOOKUP(V4281,Minimos!$D$3:$E$26,2,FALSE)</f>
        <v>#N/A</v>
      </c>
      <c r="X4281" s="18" t="e">
        <f t="shared" si="213"/>
        <v>#N/A</v>
      </c>
      <c r="Y4281" s="58" t="e">
        <f t="shared" si="214"/>
        <v>#N/A</v>
      </c>
    </row>
    <row r="4282" spans="1:25" x14ac:dyDescent="0.25">
      <c r="A4282" t="s">
        <v>126</v>
      </c>
      <c r="B4282" s="133" t="s">
        <v>186</v>
      </c>
      <c r="C4282" t="s">
        <v>868</v>
      </c>
      <c r="D4282" s="54">
        <v>44723</v>
      </c>
      <c r="E4282" s="133" t="s">
        <v>58</v>
      </c>
      <c r="F4282" s="133" t="s">
        <v>62</v>
      </c>
      <c r="G4282" s="133" t="s">
        <v>18</v>
      </c>
      <c r="H4282" s="2">
        <v>1</v>
      </c>
      <c r="I4282" s="2">
        <v>1312</v>
      </c>
      <c r="J4282" s="2" t="s">
        <v>872</v>
      </c>
      <c r="K4282" s="2" t="s">
        <v>64</v>
      </c>
      <c r="L4282" s="2" t="s">
        <v>0</v>
      </c>
      <c r="M4282" s="121">
        <v>1.2341435185185183E-3</v>
      </c>
      <c r="N4282" s="2"/>
      <c r="O4282" s="2"/>
      <c r="P4282" s="2"/>
      <c r="Q4282" s="2"/>
      <c r="R4282" s="2"/>
      <c r="S4282" s="2"/>
      <c r="V4282" t="str">
        <f t="shared" si="212"/>
        <v>600INFM</v>
      </c>
      <c r="W4282" s="58" t="e">
        <f>VLOOKUP(V4282,Minimos!$D$3:$E$26,2,FALSE)</f>
        <v>#N/A</v>
      </c>
      <c r="X4282" s="18" t="e">
        <f t="shared" si="213"/>
        <v>#N/A</v>
      </c>
      <c r="Y4282" s="58" t="e">
        <f t="shared" si="214"/>
        <v>#N/A</v>
      </c>
    </row>
    <row r="4283" spans="1:25" x14ac:dyDescent="0.25">
      <c r="A4283" t="s">
        <v>126</v>
      </c>
      <c r="B4283" s="133" t="s">
        <v>186</v>
      </c>
      <c r="C4283" t="s">
        <v>868</v>
      </c>
      <c r="D4283" s="54">
        <v>44723</v>
      </c>
      <c r="E4283" s="133" t="s">
        <v>58</v>
      </c>
      <c r="F4283" s="133" t="s">
        <v>62</v>
      </c>
      <c r="G4283" s="133" t="s">
        <v>18</v>
      </c>
      <c r="H4283" s="2">
        <v>2</v>
      </c>
      <c r="I4283" s="2">
        <v>767</v>
      </c>
      <c r="J4283" s="2" t="s">
        <v>794</v>
      </c>
      <c r="K4283" s="2" t="s">
        <v>66</v>
      </c>
      <c r="L4283" s="2" t="s">
        <v>0</v>
      </c>
      <c r="M4283" s="121">
        <v>1.4090277777777779E-3</v>
      </c>
      <c r="N4283" s="2"/>
      <c r="O4283" s="2"/>
      <c r="P4283" s="2"/>
      <c r="Q4283" s="2"/>
      <c r="R4283" s="2"/>
      <c r="S4283" s="2"/>
      <c r="V4283" t="str">
        <f t="shared" si="212"/>
        <v>600INFM</v>
      </c>
      <c r="W4283" s="58" t="e">
        <f>VLOOKUP(V4283,Minimos!$D$3:$E$26,2,FALSE)</f>
        <v>#N/A</v>
      </c>
      <c r="X4283" s="18" t="e">
        <f t="shared" si="213"/>
        <v>#N/A</v>
      </c>
      <c r="Y4283" s="58" t="e">
        <f t="shared" si="214"/>
        <v>#N/A</v>
      </c>
    </row>
    <row r="4284" spans="1:25" x14ac:dyDescent="0.25">
      <c r="A4284" t="s">
        <v>126</v>
      </c>
      <c r="B4284" s="133" t="s">
        <v>186</v>
      </c>
      <c r="C4284" t="s">
        <v>868</v>
      </c>
      <c r="D4284" s="54">
        <v>44723</v>
      </c>
      <c r="E4284" s="133" t="s">
        <v>58</v>
      </c>
      <c r="F4284" s="133" t="s">
        <v>62</v>
      </c>
      <c r="G4284" s="133" t="s">
        <v>18</v>
      </c>
      <c r="H4284" s="2">
        <v>3</v>
      </c>
      <c r="I4284" s="2">
        <v>104</v>
      </c>
      <c r="J4284" s="2" t="s">
        <v>24</v>
      </c>
      <c r="K4284" s="2" t="s">
        <v>64</v>
      </c>
      <c r="L4284" s="2" t="s">
        <v>0</v>
      </c>
      <c r="M4284" s="121">
        <v>1.4695601851851851E-3</v>
      </c>
      <c r="N4284" s="2"/>
      <c r="O4284" s="2"/>
      <c r="P4284" s="2"/>
      <c r="Q4284" s="2"/>
      <c r="R4284" s="2"/>
      <c r="S4284" s="2"/>
      <c r="V4284" t="str">
        <f t="shared" si="212"/>
        <v>600INFM</v>
      </c>
      <c r="W4284" s="58" t="e">
        <f>VLOOKUP(V4284,Minimos!$D$3:$E$26,2,FALSE)</f>
        <v>#N/A</v>
      </c>
      <c r="X4284" s="18" t="e">
        <f t="shared" si="213"/>
        <v>#N/A</v>
      </c>
      <c r="Y4284" s="58" t="e">
        <f t="shared" si="214"/>
        <v>#N/A</v>
      </c>
    </row>
    <row r="4285" spans="1:25" x14ac:dyDescent="0.25">
      <c r="A4285" t="s">
        <v>126</v>
      </c>
      <c r="B4285" s="133" t="s">
        <v>186</v>
      </c>
      <c r="C4285" t="s">
        <v>868</v>
      </c>
      <c r="D4285" s="54">
        <v>44723</v>
      </c>
      <c r="E4285" s="133" t="s">
        <v>58</v>
      </c>
      <c r="F4285" s="133" t="s">
        <v>62</v>
      </c>
      <c r="G4285" s="133" t="s">
        <v>18</v>
      </c>
      <c r="H4285" s="2">
        <v>4</v>
      </c>
      <c r="I4285" s="2">
        <v>668</v>
      </c>
      <c r="J4285" s="2" t="s">
        <v>652</v>
      </c>
      <c r="K4285" s="2" t="s">
        <v>66</v>
      </c>
      <c r="L4285" s="2" t="s">
        <v>0</v>
      </c>
      <c r="M4285" s="121">
        <v>1.5687499999999998E-3</v>
      </c>
      <c r="N4285" s="2"/>
      <c r="O4285" s="2"/>
      <c r="P4285" s="2"/>
      <c r="Q4285" s="2"/>
      <c r="R4285" s="2"/>
      <c r="S4285" s="2"/>
      <c r="V4285" t="str">
        <f t="shared" si="212"/>
        <v>600INFM</v>
      </c>
      <c r="W4285" s="58" t="e">
        <f>VLOOKUP(V4285,Minimos!$D$3:$E$26,2,FALSE)</f>
        <v>#N/A</v>
      </c>
      <c r="X4285" s="18" t="e">
        <f t="shared" si="213"/>
        <v>#N/A</v>
      </c>
      <c r="Y4285" s="58" t="e">
        <f t="shared" si="214"/>
        <v>#N/A</v>
      </c>
    </row>
    <row r="4286" spans="1:25" x14ac:dyDescent="0.25">
      <c r="A4286" t="s">
        <v>57</v>
      </c>
      <c r="B4286" s="133" t="s">
        <v>30</v>
      </c>
      <c r="C4286" t="s">
        <v>868</v>
      </c>
      <c r="D4286" s="54">
        <v>44723</v>
      </c>
      <c r="E4286" s="133" t="s">
        <v>58</v>
      </c>
      <c r="F4286" s="133" t="s">
        <v>62</v>
      </c>
      <c r="G4286" s="133" t="s">
        <v>20</v>
      </c>
      <c r="H4286" s="2">
        <v>1</v>
      </c>
      <c r="I4286" s="2">
        <v>1018</v>
      </c>
      <c r="J4286" s="2" t="s">
        <v>439</v>
      </c>
      <c r="K4286" s="2" t="s">
        <v>684</v>
      </c>
      <c r="L4286" s="2" t="s">
        <v>0</v>
      </c>
      <c r="M4286" s="16">
        <v>25.6</v>
      </c>
      <c r="N4286" s="16">
        <v>24.72</v>
      </c>
      <c r="O4286" s="16">
        <v>25.6</v>
      </c>
      <c r="P4286" s="16">
        <v>18.93</v>
      </c>
      <c r="Q4286" s="16" t="s">
        <v>1</v>
      </c>
      <c r="R4286" s="16">
        <v>23.17</v>
      </c>
      <c r="S4286" s="16">
        <v>23.21</v>
      </c>
      <c r="V4286" t="str">
        <f t="shared" si="212"/>
        <v>DARDO4INFF</v>
      </c>
      <c r="W4286" s="58" t="e">
        <f>VLOOKUP(V4286,Minimos!$D$3:$E$26,2,FALSE)</f>
        <v>#N/A</v>
      </c>
      <c r="X4286" s="18" t="e">
        <f t="shared" si="213"/>
        <v>#N/A</v>
      </c>
      <c r="Y4286" s="58" t="e">
        <f t="shared" si="214"/>
        <v>#N/A</v>
      </c>
    </row>
    <row r="4287" spans="1:25" x14ac:dyDescent="0.25">
      <c r="A4287" t="s">
        <v>57</v>
      </c>
      <c r="B4287" s="133" t="s">
        <v>30</v>
      </c>
      <c r="C4287" t="s">
        <v>868</v>
      </c>
      <c r="D4287" s="54">
        <v>44723</v>
      </c>
      <c r="E4287" s="133" t="s">
        <v>58</v>
      </c>
      <c r="F4287" s="133" t="s">
        <v>62</v>
      </c>
      <c r="G4287" s="133" t="s">
        <v>20</v>
      </c>
      <c r="H4287" s="2">
        <v>2</v>
      </c>
      <c r="I4287" s="2">
        <v>569</v>
      </c>
      <c r="J4287" s="2" t="s">
        <v>279</v>
      </c>
      <c r="K4287" s="2" t="s">
        <v>267</v>
      </c>
      <c r="L4287" s="2" t="s">
        <v>0</v>
      </c>
      <c r="M4287" s="16">
        <v>20.63</v>
      </c>
      <c r="N4287" s="16">
        <v>18.29</v>
      </c>
      <c r="O4287" s="16">
        <v>19.18</v>
      </c>
      <c r="P4287" s="16">
        <v>20.170000000000002</v>
      </c>
      <c r="Q4287" s="16">
        <v>20.63</v>
      </c>
      <c r="R4287" s="16">
        <v>20.04</v>
      </c>
      <c r="S4287" s="16">
        <v>19.39</v>
      </c>
      <c r="V4287" t="str">
        <f t="shared" si="212"/>
        <v>DARDO4INFF</v>
      </c>
      <c r="W4287" s="58" t="e">
        <f>VLOOKUP(V4287,Minimos!$D$3:$E$26,2,FALSE)</f>
        <v>#N/A</v>
      </c>
      <c r="X4287" s="18" t="e">
        <f t="shared" si="213"/>
        <v>#N/A</v>
      </c>
      <c r="Y4287" s="58" t="e">
        <f t="shared" si="214"/>
        <v>#N/A</v>
      </c>
    </row>
    <row r="4288" spans="1:25" x14ac:dyDescent="0.25">
      <c r="A4288" t="s">
        <v>57</v>
      </c>
      <c r="B4288" s="133" t="s">
        <v>30</v>
      </c>
      <c r="C4288" t="s">
        <v>868</v>
      </c>
      <c r="D4288" s="54">
        <v>44723</v>
      </c>
      <c r="E4288" s="133" t="s">
        <v>58</v>
      </c>
      <c r="F4288" s="133" t="s">
        <v>62</v>
      </c>
      <c r="G4288" s="133" t="s">
        <v>20</v>
      </c>
      <c r="H4288" s="2">
        <v>3</v>
      </c>
      <c r="I4288" s="2">
        <v>112</v>
      </c>
      <c r="J4288" s="2" t="s">
        <v>72</v>
      </c>
      <c r="K4288" s="2" t="s">
        <v>64</v>
      </c>
      <c r="L4288" s="2" t="s">
        <v>0</v>
      </c>
      <c r="M4288" s="16">
        <v>15.42</v>
      </c>
      <c r="N4288" s="16">
        <v>15.42</v>
      </c>
      <c r="O4288" s="16">
        <v>14.62</v>
      </c>
      <c r="P4288" s="16">
        <v>13.59</v>
      </c>
      <c r="Q4288" s="16">
        <v>14.45</v>
      </c>
      <c r="R4288" s="16">
        <v>13.52</v>
      </c>
      <c r="S4288" s="16">
        <v>14.32</v>
      </c>
      <c r="V4288" t="str">
        <f t="shared" si="212"/>
        <v>DARDO4INFF</v>
      </c>
      <c r="W4288" s="58" t="e">
        <f>VLOOKUP(V4288,Minimos!$D$3:$E$26,2,FALSE)</f>
        <v>#N/A</v>
      </c>
      <c r="X4288" s="18" t="e">
        <f t="shared" si="213"/>
        <v>#N/A</v>
      </c>
      <c r="Y4288" s="58" t="e">
        <f t="shared" si="214"/>
        <v>#N/A</v>
      </c>
    </row>
    <row r="4289" spans="1:25" x14ac:dyDescent="0.25">
      <c r="A4289" t="s">
        <v>57</v>
      </c>
      <c r="B4289" s="133" t="s">
        <v>30</v>
      </c>
      <c r="C4289" t="s">
        <v>868</v>
      </c>
      <c r="D4289" s="54">
        <v>44723</v>
      </c>
      <c r="E4289" s="133" t="s">
        <v>58</v>
      </c>
      <c r="F4289" s="133" t="s">
        <v>62</v>
      </c>
      <c r="G4289" s="133" t="s">
        <v>20</v>
      </c>
      <c r="H4289" s="2">
        <v>4</v>
      </c>
      <c r="I4289" s="2">
        <v>566</v>
      </c>
      <c r="J4289" s="2" t="s">
        <v>696</v>
      </c>
      <c r="K4289" s="2" t="s">
        <v>66</v>
      </c>
      <c r="L4289" s="2" t="s">
        <v>0</v>
      </c>
      <c r="M4289" s="16">
        <v>14.45</v>
      </c>
      <c r="N4289" s="16">
        <v>10.19</v>
      </c>
      <c r="O4289" s="16" t="s">
        <v>1</v>
      </c>
      <c r="P4289" s="16">
        <v>10.28</v>
      </c>
      <c r="Q4289" s="16">
        <v>10</v>
      </c>
      <c r="R4289" s="16">
        <v>14.45</v>
      </c>
      <c r="S4289" s="16" t="s">
        <v>1</v>
      </c>
      <c r="V4289" t="str">
        <f t="shared" si="212"/>
        <v>DARDO4INFF</v>
      </c>
      <c r="W4289" s="58" t="e">
        <f>VLOOKUP(V4289,Minimos!$D$3:$E$26,2,FALSE)</f>
        <v>#N/A</v>
      </c>
      <c r="X4289" s="18" t="e">
        <f t="shared" si="213"/>
        <v>#N/A</v>
      </c>
      <c r="Y4289" s="58" t="e">
        <f t="shared" si="214"/>
        <v>#N/A</v>
      </c>
    </row>
    <row r="4290" spans="1:25" x14ac:dyDescent="0.25">
      <c r="A4290" t="s">
        <v>57</v>
      </c>
      <c r="B4290" s="133" t="s">
        <v>30</v>
      </c>
      <c r="C4290" t="s">
        <v>868</v>
      </c>
      <c r="D4290" s="54">
        <v>44723</v>
      </c>
      <c r="E4290" s="133" t="s">
        <v>58</v>
      </c>
      <c r="F4290" s="133" t="s">
        <v>62</v>
      </c>
      <c r="G4290" s="133" t="s">
        <v>20</v>
      </c>
      <c r="H4290" s="2">
        <v>5</v>
      </c>
      <c r="I4290" s="2">
        <v>341</v>
      </c>
      <c r="J4290" s="2" t="s">
        <v>623</v>
      </c>
      <c r="K4290" s="2" t="s">
        <v>256</v>
      </c>
      <c r="L4290" s="2" t="s">
        <v>0</v>
      </c>
      <c r="M4290" s="16">
        <v>12.15</v>
      </c>
      <c r="N4290" s="16">
        <v>12.15</v>
      </c>
      <c r="O4290" s="16">
        <v>9.23</v>
      </c>
      <c r="P4290" s="16">
        <v>10.83</v>
      </c>
      <c r="Q4290" s="16" t="s">
        <v>25</v>
      </c>
      <c r="R4290" s="16" t="s">
        <v>25</v>
      </c>
      <c r="S4290" s="16" t="s">
        <v>25</v>
      </c>
      <c r="V4290" t="str">
        <f t="shared" si="212"/>
        <v>DARDO4INFF</v>
      </c>
      <c r="W4290" s="58" t="e">
        <f>VLOOKUP(V4290,Minimos!$D$3:$E$26,2,FALSE)</f>
        <v>#N/A</v>
      </c>
      <c r="X4290" s="18" t="e">
        <f t="shared" si="213"/>
        <v>#N/A</v>
      </c>
      <c r="Y4290" s="58" t="e">
        <f t="shared" si="214"/>
        <v>#N/A</v>
      </c>
    </row>
    <row r="4291" spans="1:25" x14ac:dyDescent="0.25">
      <c r="A4291" t="s">
        <v>57</v>
      </c>
      <c r="B4291" s="133" t="s">
        <v>30</v>
      </c>
      <c r="C4291" t="s">
        <v>868</v>
      </c>
      <c r="D4291" s="54">
        <v>44723</v>
      </c>
      <c r="E4291" s="133" t="s">
        <v>58</v>
      </c>
      <c r="F4291" s="133" t="s">
        <v>62</v>
      </c>
      <c r="G4291" s="133" t="s">
        <v>20</v>
      </c>
      <c r="H4291" s="2">
        <v>6</v>
      </c>
      <c r="I4291" s="2">
        <v>364</v>
      </c>
      <c r="J4291" s="2" t="s">
        <v>669</v>
      </c>
      <c r="K4291" s="2" t="s">
        <v>258</v>
      </c>
      <c r="L4291" s="2" t="s">
        <v>0</v>
      </c>
      <c r="M4291" s="16">
        <v>12.1</v>
      </c>
      <c r="N4291" s="16">
        <v>10.42</v>
      </c>
      <c r="O4291" s="16">
        <v>10.41</v>
      </c>
      <c r="P4291" s="16" t="s">
        <v>1</v>
      </c>
      <c r="Q4291" s="16" t="s">
        <v>1</v>
      </c>
      <c r="R4291" s="16">
        <v>10.62</v>
      </c>
      <c r="S4291" s="16">
        <v>12.1</v>
      </c>
      <c r="V4291" t="str">
        <f t="shared" ref="V4291:V4354" si="215">A4291&amp;L4291&amp;G4291</f>
        <v>DARDO4INFF</v>
      </c>
      <c r="W4291" s="58" t="e">
        <f>VLOOKUP(V4291,Minimos!$D$3:$E$26,2,FALSE)</f>
        <v>#N/A</v>
      </c>
      <c r="X4291" s="18" t="e">
        <f t="shared" si="213"/>
        <v>#N/A</v>
      </c>
      <c r="Y4291" s="58" t="e">
        <f t="shared" si="214"/>
        <v>#N/A</v>
      </c>
    </row>
    <row r="4292" spans="1:25" x14ac:dyDescent="0.25">
      <c r="A4292" t="s">
        <v>57</v>
      </c>
      <c r="B4292" s="133" t="s">
        <v>30</v>
      </c>
      <c r="C4292" t="s">
        <v>868</v>
      </c>
      <c r="D4292" s="54">
        <v>44723</v>
      </c>
      <c r="E4292" s="133" t="s">
        <v>58</v>
      </c>
      <c r="F4292" s="133" t="s">
        <v>62</v>
      </c>
      <c r="G4292" s="133" t="s">
        <v>20</v>
      </c>
      <c r="H4292" s="2">
        <v>9</v>
      </c>
      <c r="I4292" s="2">
        <v>356</v>
      </c>
      <c r="J4292" s="2" t="s">
        <v>655</v>
      </c>
      <c r="K4292" s="2" t="s">
        <v>258</v>
      </c>
      <c r="L4292" s="2" t="s">
        <v>0</v>
      </c>
      <c r="M4292" s="16">
        <v>8.84</v>
      </c>
      <c r="N4292" s="16">
        <v>7.62</v>
      </c>
      <c r="O4292" s="16">
        <v>7.89</v>
      </c>
      <c r="P4292" s="16">
        <v>8.84</v>
      </c>
      <c r="Q4292" s="16"/>
      <c r="R4292" s="16"/>
      <c r="S4292" s="16"/>
      <c r="V4292" t="str">
        <f t="shared" si="215"/>
        <v>DARDO4INFF</v>
      </c>
      <c r="W4292" s="58" t="e">
        <f>VLOOKUP(V4292,Minimos!$D$3:$E$26,2,FALSE)</f>
        <v>#N/A</v>
      </c>
      <c r="X4292" s="18" t="e">
        <f t="shared" ref="X4292:X4355" si="216">M4292-W4292</f>
        <v>#N/A</v>
      </c>
      <c r="Y4292" s="58" t="e">
        <f t="shared" ref="Y4292:Y4355" si="217">IF(X4292&gt;=0,"Apurado","")</f>
        <v>#N/A</v>
      </c>
    </row>
    <row r="4293" spans="1:25" x14ac:dyDescent="0.25">
      <c r="A4293" t="s">
        <v>57</v>
      </c>
      <c r="B4293" s="133" t="s">
        <v>30</v>
      </c>
      <c r="C4293" t="s">
        <v>868</v>
      </c>
      <c r="D4293" s="54">
        <v>44723</v>
      </c>
      <c r="E4293" s="133" t="s">
        <v>58</v>
      </c>
      <c r="F4293" s="133" t="s">
        <v>62</v>
      </c>
      <c r="G4293" s="133" t="s">
        <v>20</v>
      </c>
      <c r="H4293" s="2">
        <v>10</v>
      </c>
      <c r="I4293" s="2">
        <v>1136</v>
      </c>
      <c r="J4293" s="2" t="s">
        <v>668</v>
      </c>
      <c r="K4293" s="2" t="s">
        <v>64</v>
      </c>
      <c r="L4293" s="2" t="s">
        <v>0</v>
      </c>
      <c r="M4293" s="16">
        <v>8.5</v>
      </c>
      <c r="N4293" s="16">
        <v>7.85</v>
      </c>
      <c r="O4293" s="16">
        <v>6.46</v>
      </c>
      <c r="P4293" s="16">
        <v>8.5</v>
      </c>
      <c r="Q4293" s="16"/>
      <c r="R4293" s="16"/>
      <c r="S4293" s="16"/>
      <c r="V4293" t="str">
        <f t="shared" si="215"/>
        <v>DARDO4INFF</v>
      </c>
      <c r="W4293" s="58" t="e">
        <f>VLOOKUP(V4293,Minimos!$D$3:$E$26,2,FALSE)</f>
        <v>#N/A</v>
      </c>
      <c r="X4293" s="18" t="e">
        <f t="shared" si="216"/>
        <v>#N/A</v>
      </c>
      <c r="Y4293" s="58" t="e">
        <f t="shared" si="217"/>
        <v>#N/A</v>
      </c>
    </row>
    <row r="4294" spans="1:25" x14ac:dyDescent="0.25">
      <c r="A4294" t="s">
        <v>32</v>
      </c>
      <c r="B4294" s="133" t="s">
        <v>30</v>
      </c>
      <c r="C4294" t="s">
        <v>868</v>
      </c>
      <c r="D4294" s="54">
        <v>44723</v>
      </c>
      <c r="E4294" s="133" t="s">
        <v>58</v>
      </c>
      <c r="F4294" s="133" t="s">
        <v>62</v>
      </c>
      <c r="G4294" s="133" t="s">
        <v>18</v>
      </c>
      <c r="H4294" s="2">
        <v>1</v>
      </c>
      <c r="I4294" s="2">
        <v>561</v>
      </c>
      <c r="J4294" s="2" t="s">
        <v>268</v>
      </c>
      <c r="K4294" s="2" t="s">
        <v>66</v>
      </c>
      <c r="L4294" s="2" t="s">
        <v>0</v>
      </c>
      <c r="M4294" s="16">
        <v>24.05</v>
      </c>
      <c r="N4294" s="16">
        <v>18.88</v>
      </c>
      <c r="O4294" s="16">
        <v>20.82</v>
      </c>
      <c r="P4294" s="16">
        <v>19.309999999999999</v>
      </c>
      <c r="Q4294" s="16">
        <v>16.600000000000001</v>
      </c>
      <c r="R4294" s="16">
        <v>20.21</v>
      </c>
      <c r="S4294" s="16">
        <v>24.05</v>
      </c>
      <c r="V4294" t="str">
        <f t="shared" si="215"/>
        <v>DARDO5INFM</v>
      </c>
      <c r="W4294" s="58" t="e">
        <f>VLOOKUP(V4294,Minimos!$D$3:$E$26,2,FALSE)</f>
        <v>#N/A</v>
      </c>
      <c r="X4294" s="18" t="e">
        <f t="shared" si="216"/>
        <v>#N/A</v>
      </c>
      <c r="Y4294" s="58" t="e">
        <f t="shared" si="217"/>
        <v>#N/A</v>
      </c>
    </row>
    <row r="4295" spans="1:25" x14ac:dyDescent="0.25">
      <c r="A4295" t="s">
        <v>32</v>
      </c>
      <c r="B4295" s="133" t="s">
        <v>30</v>
      </c>
      <c r="C4295" t="s">
        <v>868</v>
      </c>
      <c r="D4295" s="54">
        <v>44723</v>
      </c>
      <c r="E4295" s="133" t="s">
        <v>58</v>
      </c>
      <c r="F4295" s="133" t="s">
        <v>62</v>
      </c>
      <c r="G4295" s="133" t="s">
        <v>18</v>
      </c>
      <c r="H4295" s="2">
        <v>2</v>
      </c>
      <c r="I4295" s="2">
        <v>83</v>
      </c>
      <c r="J4295" s="2" t="s">
        <v>74</v>
      </c>
      <c r="K4295" s="2" t="s">
        <v>64</v>
      </c>
      <c r="L4295" s="2" t="s">
        <v>0</v>
      </c>
      <c r="M4295" s="16">
        <v>22.03</v>
      </c>
      <c r="N4295" s="16">
        <v>14.48</v>
      </c>
      <c r="O4295" s="16">
        <v>21.17</v>
      </c>
      <c r="P4295" s="16">
        <v>18.25</v>
      </c>
      <c r="Q4295" s="16">
        <v>18.690000000000001</v>
      </c>
      <c r="R4295" s="16">
        <v>18.57</v>
      </c>
      <c r="S4295" s="16">
        <v>22.03</v>
      </c>
      <c r="V4295" t="str">
        <f t="shared" si="215"/>
        <v>DARDO5INFM</v>
      </c>
      <c r="W4295" s="58" t="e">
        <f>VLOOKUP(V4295,Minimos!$D$3:$E$26,2,FALSE)</f>
        <v>#N/A</v>
      </c>
      <c r="X4295" s="18" t="e">
        <f t="shared" si="216"/>
        <v>#N/A</v>
      </c>
      <c r="Y4295" s="58" t="e">
        <f t="shared" si="217"/>
        <v>#N/A</v>
      </c>
    </row>
    <row r="4296" spans="1:25" x14ac:dyDescent="0.25">
      <c r="A4296" t="s">
        <v>32</v>
      </c>
      <c r="B4296" s="133" t="s">
        <v>30</v>
      </c>
      <c r="C4296" t="s">
        <v>868</v>
      </c>
      <c r="D4296" s="54">
        <v>44723</v>
      </c>
      <c r="E4296" s="133" t="s">
        <v>58</v>
      </c>
      <c r="F4296" s="133" t="s">
        <v>62</v>
      </c>
      <c r="G4296" s="133" t="s">
        <v>18</v>
      </c>
      <c r="H4296" s="2">
        <v>3</v>
      </c>
      <c r="I4296" s="2">
        <v>357</v>
      </c>
      <c r="J4296" s="2" t="s">
        <v>275</v>
      </c>
      <c r="K4296" s="2" t="s">
        <v>258</v>
      </c>
      <c r="L4296" s="2" t="s">
        <v>0</v>
      </c>
      <c r="M4296" s="16">
        <v>20.239999999999998</v>
      </c>
      <c r="N4296" s="16">
        <v>17.190000000000001</v>
      </c>
      <c r="O4296" s="16">
        <v>20.239999999999998</v>
      </c>
      <c r="P4296" s="16">
        <v>18.239999999999998</v>
      </c>
      <c r="Q4296" s="16">
        <v>18.22</v>
      </c>
      <c r="R4296" s="16">
        <v>17.48</v>
      </c>
      <c r="S4296" s="16">
        <v>19.350000000000001</v>
      </c>
      <c r="V4296" t="str">
        <f t="shared" si="215"/>
        <v>DARDO5INFM</v>
      </c>
      <c r="W4296" s="58" t="e">
        <f>VLOOKUP(V4296,Minimos!$D$3:$E$26,2,FALSE)</f>
        <v>#N/A</v>
      </c>
      <c r="X4296" s="18" t="e">
        <f t="shared" si="216"/>
        <v>#N/A</v>
      </c>
      <c r="Y4296" s="58" t="e">
        <f t="shared" si="217"/>
        <v>#N/A</v>
      </c>
    </row>
    <row r="4297" spans="1:25" x14ac:dyDescent="0.25">
      <c r="A4297" t="s">
        <v>32</v>
      </c>
      <c r="B4297" s="133" t="s">
        <v>30</v>
      </c>
      <c r="C4297" t="s">
        <v>868</v>
      </c>
      <c r="D4297" s="54">
        <v>44723</v>
      </c>
      <c r="E4297" s="133" t="s">
        <v>58</v>
      </c>
      <c r="F4297" s="133" t="s">
        <v>62</v>
      </c>
      <c r="G4297" s="133" t="s">
        <v>18</v>
      </c>
      <c r="H4297" s="2">
        <v>5</v>
      </c>
      <c r="I4297" s="2">
        <v>155</v>
      </c>
      <c r="J4297" s="2" t="s">
        <v>27</v>
      </c>
      <c r="K4297" s="2" t="s">
        <v>64</v>
      </c>
      <c r="L4297" s="2" t="s">
        <v>0</v>
      </c>
      <c r="M4297" s="16">
        <v>19.329999999999998</v>
      </c>
      <c r="N4297" s="16">
        <v>16.39</v>
      </c>
      <c r="O4297" s="16">
        <v>19.329999999999998</v>
      </c>
      <c r="P4297" s="16">
        <v>16.95</v>
      </c>
      <c r="Q4297" s="16">
        <v>16.190000000000001</v>
      </c>
      <c r="R4297" s="16" t="s">
        <v>1</v>
      </c>
      <c r="S4297" s="16">
        <v>18.989999999999998</v>
      </c>
      <c r="V4297" t="str">
        <f t="shared" si="215"/>
        <v>DARDO5INFM</v>
      </c>
      <c r="W4297" s="58" t="e">
        <f>VLOOKUP(V4297,Minimos!$D$3:$E$26,2,FALSE)</f>
        <v>#N/A</v>
      </c>
      <c r="X4297" s="18" t="e">
        <f t="shared" si="216"/>
        <v>#N/A</v>
      </c>
      <c r="Y4297" s="58" t="e">
        <f t="shared" si="217"/>
        <v>#N/A</v>
      </c>
    </row>
    <row r="4298" spans="1:25" x14ac:dyDescent="0.25">
      <c r="A4298" t="s">
        <v>32</v>
      </c>
      <c r="B4298" s="133" t="s">
        <v>30</v>
      </c>
      <c r="C4298" t="s">
        <v>868</v>
      </c>
      <c r="D4298" s="54">
        <v>44723</v>
      </c>
      <c r="E4298" s="133" t="s">
        <v>58</v>
      </c>
      <c r="F4298" s="133" t="s">
        <v>62</v>
      </c>
      <c r="G4298" s="133" t="s">
        <v>18</v>
      </c>
      <c r="H4298" s="2">
        <v>6</v>
      </c>
      <c r="I4298" s="2">
        <v>1179</v>
      </c>
      <c r="J4298" s="2" t="s">
        <v>648</v>
      </c>
      <c r="K4298" s="2" t="s">
        <v>684</v>
      </c>
      <c r="L4298" s="2" t="s">
        <v>0</v>
      </c>
      <c r="M4298" s="16">
        <v>14.46</v>
      </c>
      <c r="N4298" s="16">
        <v>11.34</v>
      </c>
      <c r="O4298" s="16">
        <v>10.78</v>
      </c>
      <c r="P4298" s="16">
        <v>14.46</v>
      </c>
      <c r="Q4298" s="16">
        <v>13.54</v>
      </c>
      <c r="R4298" s="16">
        <v>14.27</v>
      </c>
      <c r="S4298" s="16">
        <v>11.64</v>
      </c>
      <c r="V4298" t="str">
        <f t="shared" si="215"/>
        <v>DARDO5INFM</v>
      </c>
      <c r="W4298" s="58" t="e">
        <f>VLOOKUP(V4298,Minimos!$D$3:$E$26,2,FALSE)</f>
        <v>#N/A</v>
      </c>
      <c r="X4298" s="18" t="e">
        <f t="shared" si="216"/>
        <v>#N/A</v>
      </c>
      <c r="Y4298" s="58" t="e">
        <f t="shared" si="217"/>
        <v>#N/A</v>
      </c>
    </row>
    <row r="4299" spans="1:25" x14ac:dyDescent="0.25">
      <c r="A4299" t="s">
        <v>32</v>
      </c>
      <c r="B4299" s="133" t="s">
        <v>30</v>
      </c>
      <c r="C4299" t="s">
        <v>868</v>
      </c>
      <c r="D4299" s="54">
        <v>44723</v>
      </c>
      <c r="E4299" s="133" t="s">
        <v>58</v>
      </c>
      <c r="F4299" s="133" t="s">
        <v>62</v>
      </c>
      <c r="G4299" s="133" t="s">
        <v>18</v>
      </c>
      <c r="H4299" s="2">
        <v>7</v>
      </c>
      <c r="I4299" s="2">
        <v>1241</v>
      </c>
      <c r="J4299" s="2" t="s">
        <v>791</v>
      </c>
      <c r="K4299" s="2" t="s">
        <v>258</v>
      </c>
      <c r="L4299" s="2" t="s">
        <v>0</v>
      </c>
      <c r="M4299" s="16">
        <v>14.02</v>
      </c>
      <c r="N4299" s="16">
        <v>10.72</v>
      </c>
      <c r="O4299" s="16">
        <v>13.25</v>
      </c>
      <c r="P4299" s="16" t="s">
        <v>1</v>
      </c>
      <c r="Q4299" s="16">
        <v>12.89</v>
      </c>
      <c r="R4299" s="16">
        <v>12.53</v>
      </c>
      <c r="S4299" s="16">
        <v>14.02</v>
      </c>
      <c r="V4299" t="str">
        <f t="shared" si="215"/>
        <v>DARDO5INFM</v>
      </c>
      <c r="W4299" s="58" t="e">
        <f>VLOOKUP(V4299,Minimos!$D$3:$E$26,2,FALSE)</f>
        <v>#N/A</v>
      </c>
      <c r="X4299" s="18" t="e">
        <f t="shared" si="216"/>
        <v>#N/A</v>
      </c>
      <c r="Y4299" s="58" t="e">
        <f t="shared" si="217"/>
        <v>#N/A</v>
      </c>
    </row>
    <row r="4300" spans="1:25" x14ac:dyDescent="0.25">
      <c r="A4300" t="s">
        <v>32</v>
      </c>
      <c r="B4300" s="133" t="s">
        <v>30</v>
      </c>
      <c r="C4300" t="s">
        <v>868</v>
      </c>
      <c r="D4300" s="54">
        <v>44723</v>
      </c>
      <c r="E4300" s="133" t="s">
        <v>58</v>
      </c>
      <c r="F4300" s="133" t="s">
        <v>62</v>
      </c>
      <c r="G4300" s="133" t="s">
        <v>18</v>
      </c>
      <c r="H4300" s="2">
        <v>8</v>
      </c>
      <c r="I4300" s="2">
        <v>342</v>
      </c>
      <c r="J4300" s="2" t="s">
        <v>693</v>
      </c>
      <c r="K4300" s="2" t="s">
        <v>258</v>
      </c>
      <c r="L4300" s="2" t="s">
        <v>0</v>
      </c>
      <c r="M4300" s="16">
        <v>12.16</v>
      </c>
      <c r="N4300" s="16">
        <v>8.41</v>
      </c>
      <c r="O4300" s="16">
        <v>9.7799999999999994</v>
      </c>
      <c r="P4300" s="16">
        <v>9.61</v>
      </c>
      <c r="Q4300" s="16">
        <v>9.69</v>
      </c>
      <c r="R4300" s="16">
        <v>11.34</v>
      </c>
      <c r="S4300" s="16">
        <v>12.16</v>
      </c>
      <c r="V4300" t="str">
        <f t="shared" si="215"/>
        <v>DARDO5INFM</v>
      </c>
      <c r="W4300" s="58" t="e">
        <f>VLOOKUP(V4300,Minimos!$D$3:$E$26,2,FALSE)</f>
        <v>#N/A</v>
      </c>
      <c r="X4300" s="18" t="e">
        <f t="shared" si="216"/>
        <v>#N/A</v>
      </c>
      <c r="Y4300" s="58" t="e">
        <f t="shared" si="217"/>
        <v>#N/A</v>
      </c>
    </row>
    <row r="4301" spans="1:25" x14ac:dyDescent="0.25">
      <c r="A4301" t="s">
        <v>32</v>
      </c>
      <c r="B4301" s="133" t="s">
        <v>30</v>
      </c>
      <c r="C4301" t="s">
        <v>868</v>
      </c>
      <c r="D4301" s="54">
        <v>44723</v>
      </c>
      <c r="E4301" s="133" t="s">
        <v>58</v>
      </c>
      <c r="F4301" s="133" t="s">
        <v>62</v>
      </c>
      <c r="G4301" s="133" t="s">
        <v>18</v>
      </c>
      <c r="H4301" s="2">
        <v>9</v>
      </c>
      <c r="I4301" s="2">
        <v>348</v>
      </c>
      <c r="J4301" s="2" t="s">
        <v>694</v>
      </c>
      <c r="K4301" s="2" t="s">
        <v>258</v>
      </c>
      <c r="L4301" s="2" t="s">
        <v>0</v>
      </c>
      <c r="M4301" s="16">
        <v>8.1999999999999993</v>
      </c>
      <c r="N4301" s="16">
        <v>7.54</v>
      </c>
      <c r="O4301" s="16">
        <v>8.1999999999999993</v>
      </c>
      <c r="P4301" s="16">
        <v>7.47</v>
      </c>
      <c r="Q4301" s="16"/>
      <c r="R4301" s="16"/>
      <c r="S4301" s="16"/>
      <c r="V4301" t="str">
        <f t="shared" si="215"/>
        <v>DARDO5INFM</v>
      </c>
      <c r="W4301" s="58" t="e">
        <f>VLOOKUP(V4301,Minimos!$D$3:$E$26,2,FALSE)</f>
        <v>#N/A</v>
      </c>
      <c r="X4301" s="18" t="e">
        <f t="shared" si="216"/>
        <v>#N/A</v>
      </c>
      <c r="Y4301" s="58" t="e">
        <f t="shared" si="217"/>
        <v>#N/A</v>
      </c>
    </row>
    <row r="4302" spans="1:25" x14ac:dyDescent="0.25">
      <c r="A4302" t="s">
        <v>32</v>
      </c>
      <c r="B4302" s="133" t="s">
        <v>30</v>
      </c>
      <c r="C4302" t="s">
        <v>868</v>
      </c>
      <c r="D4302" s="54">
        <v>44723</v>
      </c>
      <c r="E4302" s="133" t="s">
        <v>58</v>
      </c>
      <c r="F4302" s="133" t="s">
        <v>62</v>
      </c>
      <c r="G4302" s="133" t="s">
        <v>18</v>
      </c>
      <c r="H4302" s="2">
        <v>10</v>
      </c>
      <c r="I4302" s="2">
        <v>558</v>
      </c>
      <c r="J4302" s="2" t="s">
        <v>273</v>
      </c>
      <c r="K4302" s="2" t="s">
        <v>66</v>
      </c>
      <c r="L4302" s="2" t="s">
        <v>0</v>
      </c>
      <c r="M4302" s="16">
        <v>7.37</v>
      </c>
      <c r="N4302" s="16" t="s">
        <v>1</v>
      </c>
      <c r="O4302" s="16" t="s">
        <v>1</v>
      </c>
      <c r="P4302" s="16">
        <v>7.37</v>
      </c>
      <c r="Q4302" s="16"/>
      <c r="R4302" s="16"/>
      <c r="S4302" s="16"/>
      <c r="V4302" t="str">
        <f t="shared" si="215"/>
        <v>DARDO5INFM</v>
      </c>
      <c r="W4302" s="58" t="e">
        <f>VLOOKUP(V4302,Minimos!$D$3:$E$26,2,FALSE)</f>
        <v>#N/A</v>
      </c>
      <c r="X4302" s="18" t="e">
        <f t="shared" si="216"/>
        <v>#N/A</v>
      </c>
      <c r="Y4302" s="58" t="e">
        <f t="shared" si="217"/>
        <v>#N/A</v>
      </c>
    </row>
    <row r="4303" spans="1:25" x14ac:dyDescent="0.25">
      <c r="A4303" t="s">
        <v>116</v>
      </c>
      <c r="B4303" s="133" t="s">
        <v>187</v>
      </c>
      <c r="C4303" t="s">
        <v>868</v>
      </c>
      <c r="D4303" s="54">
        <v>44723</v>
      </c>
      <c r="E4303" s="133" t="s">
        <v>58</v>
      </c>
      <c r="F4303" s="133" t="s">
        <v>62</v>
      </c>
      <c r="G4303" s="133" t="s">
        <v>20</v>
      </c>
      <c r="H4303" s="2">
        <v>1</v>
      </c>
      <c r="I4303" s="2">
        <v>9001</v>
      </c>
      <c r="J4303" s="2" t="s">
        <v>813</v>
      </c>
      <c r="K4303" s="2" t="s">
        <v>64</v>
      </c>
      <c r="L4303" s="2" t="s">
        <v>0</v>
      </c>
      <c r="M4303" s="16">
        <v>35.08</v>
      </c>
      <c r="N4303" s="16"/>
      <c r="O4303" s="16"/>
      <c r="P4303" s="16"/>
      <c r="Q4303" s="16"/>
      <c r="R4303" s="16"/>
      <c r="S4303" s="16"/>
      <c r="V4303" t="str">
        <f t="shared" si="215"/>
        <v>4X60INFF</v>
      </c>
      <c r="W4303" s="58" t="e">
        <f>VLOOKUP(V4303,Minimos!$D$3:$E$26,2,FALSE)</f>
        <v>#N/A</v>
      </c>
      <c r="X4303" s="18" t="e">
        <f t="shared" si="216"/>
        <v>#N/A</v>
      </c>
      <c r="Y4303" s="58" t="e">
        <f t="shared" si="217"/>
        <v>#N/A</v>
      </c>
    </row>
    <row r="4304" spans="1:25" x14ac:dyDescent="0.25">
      <c r="A4304" t="s">
        <v>116</v>
      </c>
      <c r="B4304" s="133" t="s">
        <v>187</v>
      </c>
      <c r="C4304" t="s">
        <v>868</v>
      </c>
      <c r="D4304" s="54">
        <v>44723</v>
      </c>
      <c r="E4304" s="133" t="s">
        <v>58</v>
      </c>
      <c r="F4304" s="133" t="s">
        <v>62</v>
      </c>
      <c r="G4304" s="133" t="s">
        <v>20</v>
      </c>
      <c r="H4304" s="2">
        <v>2</v>
      </c>
      <c r="I4304" s="2">
        <v>9002</v>
      </c>
      <c r="J4304" s="2" t="s">
        <v>779</v>
      </c>
      <c r="K4304" s="2" t="s">
        <v>64</v>
      </c>
      <c r="L4304" s="2" t="s">
        <v>0</v>
      </c>
      <c r="M4304" s="16">
        <v>37.75</v>
      </c>
      <c r="N4304" s="16"/>
      <c r="O4304" s="16"/>
      <c r="P4304" s="16"/>
      <c r="Q4304" s="16"/>
      <c r="R4304" s="16"/>
      <c r="S4304" s="16"/>
      <c r="V4304" t="str">
        <f t="shared" si="215"/>
        <v>4X60INFF</v>
      </c>
      <c r="W4304" s="58" t="e">
        <f>VLOOKUP(V4304,Minimos!$D$3:$E$26,2,FALSE)</f>
        <v>#N/A</v>
      </c>
      <c r="X4304" s="18" t="e">
        <f t="shared" si="216"/>
        <v>#N/A</v>
      </c>
      <c r="Y4304" s="58" t="e">
        <f t="shared" si="217"/>
        <v>#N/A</v>
      </c>
    </row>
    <row r="4305" spans="1:25" x14ac:dyDescent="0.25">
      <c r="A4305" t="s">
        <v>116</v>
      </c>
      <c r="B4305" s="133" t="s">
        <v>187</v>
      </c>
      <c r="C4305" t="s">
        <v>868</v>
      </c>
      <c r="D4305" s="54">
        <v>44723</v>
      </c>
      <c r="E4305" s="133" t="s">
        <v>58</v>
      </c>
      <c r="F4305" s="133" t="s">
        <v>62</v>
      </c>
      <c r="G4305" s="133" t="s">
        <v>20</v>
      </c>
      <c r="H4305" s="2">
        <v>3</v>
      </c>
      <c r="I4305" s="2">
        <v>10734</v>
      </c>
      <c r="J4305" s="2" t="s">
        <v>781</v>
      </c>
      <c r="K4305" s="2" t="s">
        <v>66</v>
      </c>
      <c r="L4305" s="2" t="s">
        <v>0</v>
      </c>
      <c r="M4305" s="16">
        <v>44.82</v>
      </c>
      <c r="N4305" s="16"/>
      <c r="O4305" s="16"/>
      <c r="P4305" s="16"/>
      <c r="Q4305" s="16"/>
      <c r="R4305" s="16"/>
      <c r="S4305" s="16"/>
      <c r="V4305" t="str">
        <f t="shared" si="215"/>
        <v>4X60INFF</v>
      </c>
      <c r="W4305" s="58" t="e">
        <f>VLOOKUP(V4305,Minimos!$D$3:$E$26,2,FALSE)</f>
        <v>#N/A</v>
      </c>
      <c r="X4305" s="18" t="e">
        <f t="shared" si="216"/>
        <v>#N/A</v>
      </c>
      <c r="Y4305" s="58" t="e">
        <f t="shared" si="217"/>
        <v>#N/A</v>
      </c>
    </row>
    <row r="4306" spans="1:25" x14ac:dyDescent="0.25">
      <c r="A4306" t="s">
        <v>116</v>
      </c>
      <c r="B4306" s="133" t="s">
        <v>187</v>
      </c>
      <c r="C4306" t="s">
        <v>868</v>
      </c>
      <c r="D4306" s="54">
        <v>44723</v>
      </c>
      <c r="E4306" s="133" t="s">
        <v>58</v>
      </c>
      <c r="F4306" s="133" t="s">
        <v>62</v>
      </c>
      <c r="G4306" s="133" t="s">
        <v>18</v>
      </c>
      <c r="H4306" s="2">
        <v>1</v>
      </c>
      <c r="I4306" s="2">
        <v>10198</v>
      </c>
      <c r="J4306" s="2" t="s">
        <v>443</v>
      </c>
      <c r="K4306" s="2" t="s">
        <v>65</v>
      </c>
      <c r="L4306" s="2" t="s">
        <v>0</v>
      </c>
      <c r="M4306" s="16">
        <v>49.72</v>
      </c>
      <c r="N4306" s="16"/>
      <c r="O4306" s="16"/>
      <c r="P4306" s="16"/>
      <c r="Q4306" s="16"/>
      <c r="R4306" s="16"/>
      <c r="S4306" s="16"/>
      <c r="V4306" t="str">
        <f t="shared" si="215"/>
        <v>4X60INFM</v>
      </c>
      <c r="W4306" s="58" t="e">
        <f>VLOOKUP(V4306,Minimos!$D$3:$E$26,2,FALSE)</f>
        <v>#N/A</v>
      </c>
      <c r="X4306" s="18" t="e">
        <f t="shared" si="216"/>
        <v>#N/A</v>
      </c>
      <c r="Y4306" s="58" t="e">
        <f t="shared" si="217"/>
        <v>#N/A</v>
      </c>
    </row>
    <row r="4307" spans="1:25" x14ac:dyDescent="0.25">
      <c r="A4307" t="s">
        <v>127</v>
      </c>
      <c r="B4307" s="133" t="s">
        <v>186</v>
      </c>
      <c r="C4307" t="s">
        <v>868</v>
      </c>
      <c r="D4307" s="54">
        <v>44723</v>
      </c>
      <c r="E4307" s="133" t="s">
        <v>58</v>
      </c>
      <c r="F4307" s="133" t="s">
        <v>62</v>
      </c>
      <c r="G4307" s="133" t="s">
        <v>20</v>
      </c>
      <c r="H4307" s="2">
        <v>1</v>
      </c>
      <c r="I4307" s="2">
        <v>146</v>
      </c>
      <c r="J4307" s="2" t="s">
        <v>370</v>
      </c>
      <c r="K4307" s="2" t="s">
        <v>64</v>
      </c>
      <c r="L4307" s="2" t="s">
        <v>23</v>
      </c>
      <c r="M4307" s="121">
        <v>1.8354166666666666E-3</v>
      </c>
      <c r="N4307" s="2"/>
      <c r="O4307" s="2"/>
      <c r="P4307" s="2"/>
      <c r="Q4307" s="2"/>
      <c r="R4307" s="2"/>
      <c r="S4307" s="2"/>
      <c r="V4307" t="str">
        <f t="shared" si="215"/>
        <v>800JUVF</v>
      </c>
      <c r="W4307" s="58" t="e">
        <f>VLOOKUP(V4307,Minimos!$D$3:$E$26,2,FALSE)</f>
        <v>#N/A</v>
      </c>
      <c r="X4307" s="18" t="e">
        <f t="shared" si="216"/>
        <v>#N/A</v>
      </c>
      <c r="Y4307" s="58" t="e">
        <f t="shared" si="217"/>
        <v>#N/A</v>
      </c>
    </row>
    <row r="4308" spans="1:25" x14ac:dyDescent="0.25">
      <c r="A4308" t="s">
        <v>127</v>
      </c>
      <c r="B4308" s="133" t="s">
        <v>186</v>
      </c>
      <c r="C4308" t="s">
        <v>868</v>
      </c>
      <c r="D4308" s="54">
        <v>44723</v>
      </c>
      <c r="E4308" s="133" t="s">
        <v>58</v>
      </c>
      <c r="F4308" s="133" t="s">
        <v>62</v>
      </c>
      <c r="G4308" s="133" t="s">
        <v>20</v>
      </c>
      <c r="H4308" s="2">
        <v>2</v>
      </c>
      <c r="I4308" s="2">
        <v>1295</v>
      </c>
      <c r="J4308" s="2" t="s">
        <v>805</v>
      </c>
      <c r="K4308" s="2" t="s">
        <v>64</v>
      </c>
      <c r="L4308" s="2" t="s">
        <v>22</v>
      </c>
      <c r="M4308" s="121">
        <v>1.8715277777777782E-3</v>
      </c>
      <c r="N4308" s="2"/>
      <c r="O4308" s="2"/>
      <c r="P4308" s="2"/>
      <c r="Q4308" s="2"/>
      <c r="R4308" s="2"/>
      <c r="S4308" s="2"/>
      <c r="V4308" t="str">
        <f t="shared" si="215"/>
        <v>800INIF</v>
      </c>
      <c r="W4308" s="58" t="e">
        <f>VLOOKUP(V4308,Minimos!$D$3:$E$26,2,FALSE)</f>
        <v>#N/A</v>
      </c>
      <c r="X4308" s="18" t="e">
        <f t="shared" si="216"/>
        <v>#N/A</v>
      </c>
      <c r="Y4308" s="58" t="e">
        <f t="shared" si="217"/>
        <v>#N/A</v>
      </c>
    </row>
    <row r="4309" spans="1:25" x14ac:dyDescent="0.25">
      <c r="A4309" t="s">
        <v>127</v>
      </c>
      <c r="B4309" s="133" t="s">
        <v>186</v>
      </c>
      <c r="C4309" t="s">
        <v>868</v>
      </c>
      <c r="D4309" s="54">
        <v>44723</v>
      </c>
      <c r="E4309" s="133" t="s">
        <v>58</v>
      </c>
      <c r="F4309" s="133" t="s">
        <v>62</v>
      </c>
      <c r="G4309" s="133" t="s">
        <v>18</v>
      </c>
      <c r="H4309" s="2">
        <v>1</v>
      </c>
      <c r="I4309" s="2">
        <v>141</v>
      </c>
      <c r="J4309" s="2" t="s">
        <v>449</v>
      </c>
      <c r="K4309" s="2" t="s">
        <v>64</v>
      </c>
      <c r="L4309" s="2" t="s">
        <v>23</v>
      </c>
      <c r="M4309" s="121">
        <v>1.4327546296296295E-3</v>
      </c>
      <c r="N4309" s="2"/>
      <c r="O4309" s="2"/>
      <c r="P4309" s="2"/>
      <c r="Q4309" s="2"/>
      <c r="R4309" s="2"/>
      <c r="S4309" s="2"/>
      <c r="V4309" t="str">
        <f t="shared" si="215"/>
        <v>800JUVM</v>
      </c>
      <c r="W4309" s="58" t="e">
        <f>VLOOKUP(V4309,Minimos!$D$3:$E$26,2,FALSE)</f>
        <v>#N/A</v>
      </c>
      <c r="X4309" s="18" t="e">
        <f t="shared" si="216"/>
        <v>#N/A</v>
      </c>
      <c r="Y4309" s="58" t="e">
        <f t="shared" si="217"/>
        <v>#N/A</v>
      </c>
    </row>
    <row r="4310" spans="1:25" x14ac:dyDescent="0.25">
      <c r="A4310" t="s">
        <v>127</v>
      </c>
      <c r="B4310" s="133" t="s">
        <v>186</v>
      </c>
      <c r="C4310" t="s">
        <v>868</v>
      </c>
      <c r="D4310" s="54">
        <v>44723</v>
      </c>
      <c r="E4310" s="133" t="s">
        <v>58</v>
      </c>
      <c r="F4310" s="133" t="s">
        <v>62</v>
      </c>
      <c r="G4310" s="133" t="s">
        <v>18</v>
      </c>
      <c r="H4310" s="2">
        <v>2</v>
      </c>
      <c r="I4310" s="2">
        <v>914</v>
      </c>
      <c r="J4310" s="2" t="s">
        <v>445</v>
      </c>
      <c r="K4310" s="2" t="s">
        <v>67</v>
      </c>
      <c r="L4310" s="2" t="s">
        <v>23</v>
      </c>
      <c r="M4310" s="121">
        <v>1.4621527777777777E-3</v>
      </c>
      <c r="N4310" s="2"/>
      <c r="O4310" s="2"/>
      <c r="P4310" s="2"/>
      <c r="Q4310" s="2"/>
      <c r="R4310" s="2"/>
      <c r="S4310" s="2"/>
      <c r="V4310" t="str">
        <f t="shared" si="215"/>
        <v>800JUVM</v>
      </c>
      <c r="W4310" s="58" t="e">
        <f>VLOOKUP(V4310,Minimos!$D$3:$E$26,2,FALSE)</f>
        <v>#N/A</v>
      </c>
      <c r="X4310" s="18" t="e">
        <f t="shared" si="216"/>
        <v>#N/A</v>
      </c>
      <c r="Y4310" s="58" t="e">
        <f t="shared" si="217"/>
        <v>#N/A</v>
      </c>
    </row>
    <row r="4311" spans="1:25" x14ac:dyDescent="0.25">
      <c r="A4311" t="s">
        <v>127</v>
      </c>
      <c r="B4311" s="133" t="s">
        <v>186</v>
      </c>
      <c r="C4311" t="s">
        <v>868</v>
      </c>
      <c r="D4311" s="54">
        <v>44723</v>
      </c>
      <c r="E4311" s="133" t="s">
        <v>58</v>
      </c>
      <c r="F4311" s="133" t="s">
        <v>62</v>
      </c>
      <c r="G4311" s="133" t="s">
        <v>18</v>
      </c>
      <c r="H4311" s="2">
        <v>3</v>
      </c>
      <c r="I4311" s="2">
        <v>253</v>
      </c>
      <c r="J4311" s="2" t="s">
        <v>205</v>
      </c>
      <c r="K4311" s="2" t="s">
        <v>67</v>
      </c>
      <c r="L4311" s="2" t="s">
        <v>22</v>
      </c>
      <c r="M4311" s="121">
        <v>1.5469907407407405E-3</v>
      </c>
      <c r="N4311" s="2"/>
      <c r="O4311" s="2"/>
      <c r="P4311" s="2"/>
      <c r="Q4311" s="2"/>
      <c r="R4311" s="2"/>
      <c r="S4311" s="2"/>
      <c r="V4311" t="str">
        <f t="shared" si="215"/>
        <v>800INIM</v>
      </c>
      <c r="W4311" s="58" t="e">
        <f>VLOOKUP(V4311,Minimos!$D$3:$E$26,2,FALSE)</f>
        <v>#N/A</v>
      </c>
      <c r="X4311" s="18" t="e">
        <f t="shared" si="216"/>
        <v>#N/A</v>
      </c>
      <c r="Y4311" s="58" t="e">
        <f t="shared" si="217"/>
        <v>#N/A</v>
      </c>
    </row>
    <row r="4312" spans="1:25" x14ac:dyDescent="0.25">
      <c r="A4312" t="s">
        <v>127</v>
      </c>
      <c r="B4312" s="133" t="s">
        <v>186</v>
      </c>
      <c r="C4312" t="s">
        <v>868</v>
      </c>
      <c r="D4312" s="54">
        <v>44723</v>
      </c>
      <c r="E4312" s="133" t="s">
        <v>58</v>
      </c>
      <c r="F4312" s="133" t="s">
        <v>62</v>
      </c>
      <c r="G4312" s="133" t="s">
        <v>18</v>
      </c>
      <c r="H4312" s="2">
        <v>4</v>
      </c>
      <c r="I4312" s="2">
        <v>806</v>
      </c>
      <c r="J4312" s="2" t="s">
        <v>298</v>
      </c>
      <c r="K4312" s="2" t="s">
        <v>66</v>
      </c>
      <c r="L4312" s="2" t="s">
        <v>22</v>
      </c>
      <c r="M4312" s="121">
        <v>1.6590277777777781E-3</v>
      </c>
      <c r="N4312" s="2"/>
      <c r="O4312" s="2"/>
      <c r="P4312" s="2"/>
      <c r="Q4312" s="2"/>
      <c r="R4312" s="2"/>
      <c r="S4312" s="2"/>
      <c r="V4312" t="str">
        <f t="shared" si="215"/>
        <v>800INIM</v>
      </c>
      <c r="W4312" s="58" t="e">
        <f>VLOOKUP(V4312,Minimos!$D$3:$E$26,2,FALSE)</f>
        <v>#N/A</v>
      </c>
      <c r="X4312" s="18" t="e">
        <f t="shared" si="216"/>
        <v>#N/A</v>
      </c>
      <c r="Y4312" s="58" t="e">
        <f t="shared" si="217"/>
        <v>#N/A</v>
      </c>
    </row>
    <row r="4313" spans="1:25" x14ac:dyDescent="0.25">
      <c r="A4313" t="s">
        <v>127</v>
      </c>
      <c r="B4313" s="133" t="s">
        <v>186</v>
      </c>
      <c r="C4313" t="s">
        <v>868</v>
      </c>
      <c r="D4313" s="54">
        <v>44723</v>
      </c>
      <c r="E4313" s="133" t="s">
        <v>58</v>
      </c>
      <c r="F4313" s="133" t="s">
        <v>62</v>
      </c>
      <c r="G4313" s="133" t="s">
        <v>18</v>
      </c>
      <c r="H4313" s="2">
        <v>5</v>
      </c>
      <c r="I4313" s="2">
        <v>135</v>
      </c>
      <c r="J4313" s="2" t="s">
        <v>196</v>
      </c>
      <c r="K4313" s="2" t="s">
        <v>64</v>
      </c>
      <c r="L4313" s="2" t="s">
        <v>22</v>
      </c>
      <c r="M4313" s="121">
        <v>1.7027777777777779E-3</v>
      </c>
      <c r="N4313" s="2"/>
      <c r="O4313" s="2"/>
      <c r="P4313" s="2"/>
      <c r="Q4313" s="2"/>
      <c r="R4313" s="2"/>
      <c r="S4313" s="2"/>
      <c r="V4313" t="str">
        <f t="shared" si="215"/>
        <v>800INIM</v>
      </c>
      <c r="W4313" s="58" t="e">
        <f>VLOOKUP(V4313,Minimos!$D$3:$E$26,2,FALSE)</f>
        <v>#N/A</v>
      </c>
      <c r="X4313" s="18" t="e">
        <f t="shared" si="216"/>
        <v>#N/A</v>
      </c>
      <c r="Y4313" s="58" t="e">
        <f t="shared" si="217"/>
        <v>#N/A</v>
      </c>
    </row>
    <row r="4314" spans="1:25" x14ac:dyDescent="0.25">
      <c r="A4314" t="s">
        <v>106</v>
      </c>
      <c r="B4314" s="133" t="s">
        <v>187</v>
      </c>
      <c r="C4314" t="s">
        <v>873</v>
      </c>
      <c r="D4314" s="54">
        <v>44723</v>
      </c>
      <c r="E4314" s="133" t="s">
        <v>58</v>
      </c>
      <c r="F4314" s="133" t="s">
        <v>62</v>
      </c>
      <c r="G4314" s="133" t="s">
        <v>18</v>
      </c>
      <c r="H4314" s="2">
        <v>1</v>
      </c>
      <c r="I4314" s="2">
        <v>317</v>
      </c>
      <c r="J4314" s="2" t="s">
        <v>299</v>
      </c>
      <c r="K4314" s="2" t="s">
        <v>256</v>
      </c>
      <c r="L4314" s="2" t="s">
        <v>23</v>
      </c>
      <c r="M4314" s="16">
        <v>11.64</v>
      </c>
      <c r="N4314" s="2"/>
      <c r="O4314" s="2"/>
      <c r="P4314" s="2"/>
      <c r="Q4314" s="2"/>
      <c r="R4314" s="2"/>
      <c r="S4314" s="2"/>
      <c r="V4314" t="str">
        <f t="shared" si="215"/>
        <v>100JUVM</v>
      </c>
      <c r="W4314" s="58" t="e">
        <f>VLOOKUP(V4314,Minimos!$D$3:$E$26,2,FALSE)</f>
        <v>#N/A</v>
      </c>
      <c r="X4314" s="18" t="e">
        <f t="shared" si="216"/>
        <v>#N/A</v>
      </c>
      <c r="Y4314" s="58" t="e">
        <f t="shared" si="217"/>
        <v>#N/A</v>
      </c>
    </row>
    <row r="4315" spans="1:25" x14ac:dyDescent="0.25">
      <c r="A4315" t="s">
        <v>106</v>
      </c>
      <c r="B4315" s="133" t="s">
        <v>187</v>
      </c>
      <c r="C4315" t="s">
        <v>873</v>
      </c>
      <c r="D4315" s="54">
        <v>44723</v>
      </c>
      <c r="E4315" s="133" t="s">
        <v>58</v>
      </c>
      <c r="F4315" s="133" t="s">
        <v>62</v>
      </c>
      <c r="G4315" s="133" t="s">
        <v>18</v>
      </c>
      <c r="H4315" s="2">
        <v>2</v>
      </c>
      <c r="I4315" s="2">
        <v>74</v>
      </c>
      <c r="J4315" s="2" t="s">
        <v>206</v>
      </c>
      <c r="K4315" s="2" t="s">
        <v>64</v>
      </c>
      <c r="L4315" s="2" t="s">
        <v>22</v>
      </c>
      <c r="M4315" s="16">
        <v>11.97</v>
      </c>
      <c r="N4315" s="2"/>
      <c r="O4315" s="2"/>
      <c r="P4315" s="2"/>
      <c r="Q4315" s="2"/>
      <c r="R4315" s="2"/>
      <c r="S4315" s="2"/>
      <c r="V4315" t="str">
        <f t="shared" si="215"/>
        <v>100INIM</v>
      </c>
      <c r="W4315" s="58" t="e">
        <f>VLOOKUP(V4315,Minimos!$D$3:$E$26,2,FALSE)</f>
        <v>#N/A</v>
      </c>
      <c r="X4315" s="18" t="e">
        <f t="shared" si="216"/>
        <v>#N/A</v>
      </c>
      <c r="Y4315" s="58" t="e">
        <f t="shared" si="217"/>
        <v>#N/A</v>
      </c>
    </row>
    <row r="4316" spans="1:25" x14ac:dyDescent="0.25">
      <c r="A4316" t="s">
        <v>106</v>
      </c>
      <c r="B4316" s="133" t="s">
        <v>187</v>
      </c>
      <c r="C4316" t="s">
        <v>873</v>
      </c>
      <c r="D4316" s="54">
        <v>44723</v>
      </c>
      <c r="E4316" s="133" t="s">
        <v>58</v>
      </c>
      <c r="F4316" s="133" t="s">
        <v>62</v>
      </c>
      <c r="G4316" s="133" t="s">
        <v>18</v>
      </c>
      <c r="H4316" s="2">
        <v>3</v>
      </c>
      <c r="I4316" s="2">
        <v>4</v>
      </c>
      <c r="J4316" s="2" t="s">
        <v>207</v>
      </c>
      <c r="K4316" s="2" t="s">
        <v>256</v>
      </c>
      <c r="L4316" s="2" t="s">
        <v>22</v>
      </c>
      <c r="M4316" s="16">
        <v>12.17</v>
      </c>
      <c r="N4316" s="2"/>
      <c r="O4316" s="2"/>
      <c r="P4316" s="2"/>
      <c r="Q4316" s="2"/>
      <c r="R4316" s="2"/>
      <c r="S4316" s="2"/>
      <c r="V4316" t="str">
        <f t="shared" si="215"/>
        <v>100INIM</v>
      </c>
      <c r="W4316" s="58" t="e">
        <f>VLOOKUP(V4316,Minimos!$D$3:$E$26,2,FALSE)</f>
        <v>#N/A</v>
      </c>
      <c r="X4316" s="18" t="e">
        <f t="shared" si="216"/>
        <v>#N/A</v>
      </c>
      <c r="Y4316" s="58" t="e">
        <f t="shared" si="217"/>
        <v>#N/A</v>
      </c>
    </row>
    <row r="4317" spans="1:25" x14ac:dyDescent="0.25">
      <c r="A4317" t="s">
        <v>106</v>
      </c>
      <c r="B4317" s="133" t="s">
        <v>187</v>
      </c>
      <c r="C4317" t="s">
        <v>873</v>
      </c>
      <c r="D4317" s="54">
        <v>44723</v>
      </c>
      <c r="E4317" s="133" t="s">
        <v>58</v>
      </c>
      <c r="F4317" s="133" t="s">
        <v>62</v>
      </c>
      <c r="G4317" s="133" t="s">
        <v>18</v>
      </c>
      <c r="H4317" s="2">
        <v>1</v>
      </c>
      <c r="I4317" s="2">
        <v>214</v>
      </c>
      <c r="J4317" s="2" t="s">
        <v>380</v>
      </c>
      <c r="K4317" s="2" t="s">
        <v>66</v>
      </c>
      <c r="L4317" s="2" t="s">
        <v>26</v>
      </c>
      <c r="M4317" s="16">
        <v>11.72</v>
      </c>
      <c r="N4317" s="2"/>
      <c r="O4317" s="2"/>
      <c r="P4317" s="2"/>
      <c r="Q4317" s="2"/>
      <c r="R4317" s="2"/>
      <c r="S4317" s="2"/>
      <c r="V4317" t="str">
        <f t="shared" si="215"/>
        <v>100JUNM</v>
      </c>
      <c r="W4317" s="58" t="e">
        <f>VLOOKUP(V4317,Minimos!$D$3:$E$26,2,FALSE)</f>
        <v>#N/A</v>
      </c>
      <c r="X4317" s="18" t="e">
        <f t="shared" si="216"/>
        <v>#N/A</v>
      </c>
      <c r="Y4317" s="58" t="e">
        <f t="shared" si="217"/>
        <v>#N/A</v>
      </c>
    </row>
    <row r="4318" spans="1:25" x14ac:dyDescent="0.25">
      <c r="A4318" t="s">
        <v>106</v>
      </c>
      <c r="B4318" s="133" t="s">
        <v>187</v>
      </c>
      <c r="C4318" t="s">
        <v>873</v>
      </c>
      <c r="D4318" s="54">
        <v>44723</v>
      </c>
      <c r="E4318" s="133" t="s">
        <v>58</v>
      </c>
      <c r="F4318" s="133" t="s">
        <v>62</v>
      </c>
      <c r="G4318" s="133" t="s">
        <v>18</v>
      </c>
      <c r="H4318" s="2">
        <v>2</v>
      </c>
      <c r="I4318" s="2">
        <v>871</v>
      </c>
      <c r="J4318" s="2" t="s">
        <v>400</v>
      </c>
      <c r="K4318" s="2" t="s">
        <v>64</v>
      </c>
      <c r="L4318" s="2" t="s">
        <v>26</v>
      </c>
      <c r="M4318" s="16">
        <v>11.95</v>
      </c>
      <c r="N4318" s="2"/>
      <c r="O4318" s="2"/>
      <c r="P4318" s="2"/>
      <c r="Q4318" s="2"/>
      <c r="R4318" s="2"/>
      <c r="S4318" s="2"/>
      <c r="V4318" t="str">
        <f t="shared" si="215"/>
        <v>100JUNM</v>
      </c>
      <c r="W4318" s="58" t="e">
        <f>VLOOKUP(V4318,Minimos!$D$3:$E$26,2,FALSE)</f>
        <v>#N/A</v>
      </c>
      <c r="X4318" s="18" t="e">
        <f t="shared" si="216"/>
        <v>#N/A</v>
      </c>
      <c r="Y4318" s="58" t="e">
        <f t="shared" si="217"/>
        <v>#N/A</v>
      </c>
    </row>
    <row r="4319" spans="1:25" x14ac:dyDescent="0.25">
      <c r="A4319" t="s">
        <v>106</v>
      </c>
      <c r="B4319" s="133" t="s">
        <v>187</v>
      </c>
      <c r="C4319" t="s">
        <v>873</v>
      </c>
      <c r="D4319" s="54">
        <v>44723</v>
      </c>
      <c r="E4319" s="133" t="s">
        <v>58</v>
      </c>
      <c r="F4319" s="133" t="s">
        <v>62</v>
      </c>
      <c r="G4319" s="133" t="s">
        <v>20</v>
      </c>
      <c r="H4319" s="2">
        <v>1</v>
      </c>
      <c r="I4319" s="2">
        <v>705</v>
      </c>
      <c r="J4319" s="2" t="s">
        <v>263</v>
      </c>
      <c r="K4319" s="2" t="s">
        <v>64</v>
      </c>
      <c r="L4319" s="2" t="s">
        <v>23</v>
      </c>
      <c r="M4319" s="16">
        <v>15.58</v>
      </c>
      <c r="N4319" s="2"/>
      <c r="O4319" s="2"/>
      <c r="P4319" s="2"/>
      <c r="Q4319" s="2"/>
      <c r="R4319" s="2"/>
      <c r="S4319" s="2"/>
      <c r="V4319" t="str">
        <f t="shared" si="215"/>
        <v>100JUVF</v>
      </c>
      <c r="W4319" s="58" t="e">
        <f>VLOOKUP(V4319,Minimos!$D$3:$E$26,2,FALSE)</f>
        <v>#N/A</v>
      </c>
      <c r="X4319" s="18" t="e">
        <f t="shared" si="216"/>
        <v>#N/A</v>
      </c>
      <c r="Y4319" s="58" t="e">
        <f t="shared" si="217"/>
        <v>#N/A</v>
      </c>
    </row>
    <row r="4320" spans="1:25" x14ac:dyDescent="0.25">
      <c r="A4320" t="s">
        <v>106</v>
      </c>
      <c r="B4320" s="133" t="s">
        <v>187</v>
      </c>
      <c r="C4320" t="s">
        <v>873</v>
      </c>
      <c r="D4320" s="54">
        <v>44723</v>
      </c>
      <c r="E4320" s="133" t="s">
        <v>58</v>
      </c>
      <c r="F4320" s="133" t="s">
        <v>62</v>
      </c>
      <c r="G4320" s="133" t="s">
        <v>20</v>
      </c>
      <c r="H4320" s="2">
        <v>2</v>
      </c>
      <c r="I4320" s="2">
        <v>105</v>
      </c>
      <c r="J4320" s="2" t="s">
        <v>213</v>
      </c>
      <c r="K4320" s="2" t="s">
        <v>64</v>
      </c>
      <c r="L4320" s="2" t="s">
        <v>22</v>
      </c>
      <c r="M4320" s="16">
        <v>16.739999999999998</v>
      </c>
      <c r="N4320" s="2"/>
      <c r="O4320" s="2"/>
      <c r="P4320" s="2"/>
      <c r="Q4320" s="2"/>
      <c r="R4320" s="2"/>
      <c r="S4320" s="2"/>
      <c r="V4320" t="str">
        <f t="shared" si="215"/>
        <v>100INIF</v>
      </c>
      <c r="W4320" s="58" t="e">
        <f>VLOOKUP(V4320,Minimos!$D$3:$E$26,2,FALSE)</f>
        <v>#N/A</v>
      </c>
      <c r="X4320" s="18" t="e">
        <f t="shared" si="216"/>
        <v>#N/A</v>
      </c>
      <c r="Y4320" s="58" t="e">
        <f t="shared" si="217"/>
        <v>#N/A</v>
      </c>
    </row>
    <row r="4321" spans="1:25" x14ac:dyDescent="0.25">
      <c r="A4321" t="s">
        <v>106</v>
      </c>
      <c r="B4321" s="133" t="s">
        <v>187</v>
      </c>
      <c r="C4321" t="s">
        <v>873</v>
      </c>
      <c r="D4321" s="54">
        <v>44723</v>
      </c>
      <c r="E4321" s="133" t="s">
        <v>58</v>
      </c>
      <c r="F4321" s="133" t="s">
        <v>62</v>
      </c>
      <c r="G4321" s="133" t="s">
        <v>20</v>
      </c>
      <c r="H4321" s="2">
        <v>3</v>
      </c>
      <c r="I4321" s="2">
        <v>697</v>
      </c>
      <c r="J4321" s="2" t="s">
        <v>304</v>
      </c>
      <c r="K4321" s="2" t="s">
        <v>64</v>
      </c>
      <c r="L4321" s="2" t="s">
        <v>23</v>
      </c>
      <c r="M4321" s="16">
        <v>19.21</v>
      </c>
      <c r="N4321" s="2"/>
      <c r="O4321" s="2"/>
      <c r="P4321" s="2"/>
      <c r="Q4321" s="2"/>
      <c r="R4321" s="2"/>
      <c r="S4321" s="2"/>
      <c r="V4321" t="str">
        <f t="shared" si="215"/>
        <v>100JUVF</v>
      </c>
      <c r="W4321" s="58" t="e">
        <f>VLOOKUP(V4321,Minimos!$D$3:$E$26,2,FALSE)</f>
        <v>#N/A</v>
      </c>
      <c r="X4321" s="18" t="e">
        <f t="shared" si="216"/>
        <v>#N/A</v>
      </c>
      <c r="Y4321" s="58" t="e">
        <f t="shared" si="217"/>
        <v>#N/A</v>
      </c>
    </row>
    <row r="4322" spans="1:25" x14ac:dyDescent="0.25">
      <c r="A4322" t="s">
        <v>106</v>
      </c>
      <c r="B4322" s="133" t="s">
        <v>187</v>
      </c>
      <c r="C4322" t="s">
        <v>873</v>
      </c>
      <c r="D4322" s="54">
        <v>44723</v>
      </c>
      <c r="E4322" s="133" t="s">
        <v>58</v>
      </c>
      <c r="F4322" s="133" t="s">
        <v>62</v>
      </c>
      <c r="G4322" s="133" t="s">
        <v>20</v>
      </c>
      <c r="H4322" s="2">
        <v>4</v>
      </c>
      <c r="I4322" s="2">
        <v>241</v>
      </c>
      <c r="J4322" s="2" t="s">
        <v>216</v>
      </c>
      <c r="K4322" s="2" t="s">
        <v>66</v>
      </c>
      <c r="L4322" s="2" t="s">
        <v>22</v>
      </c>
      <c r="M4322" s="16">
        <v>19.96</v>
      </c>
      <c r="N4322" s="2"/>
      <c r="O4322" s="2"/>
      <c r="P4322" s="2"/>
      <c r="Q4322" s="2"/>
      <c r="R4322" s="2"/>
      <c r="S4322" s="2"/>
      <c r="V4322" t="str">
        <f t="shared" si="215"/>
        <v>100INIF</v>
      </c>
      <c r="W4322" s="58" t="e">
        <f>VLOOKUP(V4322,Minimos!$D$3:$E$26,2,FALSE)</f>
        <v>#N/A</v>
      </c>
      <c r="X4322" s="18" t="e">
        <f t="shared" si="216"/>
        <v>#N/A</v>
      </c>
      <c r="Y4322" s="58" t="e">
        <f t="shared" si="217"/>
        <v>#N/A</v>
      </c>
    </row>
    <row r="4323" spans="1:25" x14ac:dyDescent="0.25">
      <c r="A4323" t="s">
        <v>96</v>
      </c>
      <c r="B4323" s="133" t="s">
        <v>188</v>
      </c>
      <c r="C4323" t="s">
        <v>873</v>
      </c>
      <c r="D4323" s="54">
        <v>44723</v>
      </c>
      <c r="E4323" s="133" t="s">
        <v>58</v>
      </c>
      <c r="F4323" s="133" t="s">
        <v>62</v>
      </c>
      <c r="G4323" s="133" t="s">
        <v>18</v>
      </c>
      <c r="H4323" s="2">
        <v>1</v>
      </c>
      <c r="I4323" s="2">
        <v>214</v>
      </c>
      <c r="J4323" s="2" t="s">
        <v>380</v>
      </c>
      <c r="K4323" s="2" t="s">
        <v>66</v>
      </c>
      <c r="L4323" s="2" t="s">
        <v>26</v>
      </c>
      <c r="M4323" s="16">
        <v>6.65</v>
      </c>
      <c r="N4323" s="16">
        <v>6.65</v>
      </c>
      <c r="O4323" s="16" t="s">
        <v>1</v>
      </c>
      <c r="P4323" s="16" t="s">
        <v>1</v>
      </c>
      <c r="Q4323" s="2"/>
      <c r="R4323" s="2"/>
      <c r="S4323" s="2"/>
      <c r="V4323" t="str">
        <f t="shared" si="215"/>
        <v>COMPRIMJUNM</v>
      </c>
      <c r="W4323" s="58" t="e">
        <f>VLOOKUP(V4323,Minimos!$D$3:$E$26,2,FALSE)</f>
        <v>#N/A</v>
      </c>
      <c r="X4323" s="18" t="e">
        <f t="shared" si="216"/>
        <v>#N/A</v>
      </c>
      <c r="Y4323" s="58" t="e">
        <f t="shared" si="217"/>
        <v>#N/A</v>
      </c>
    </row>
    <row r="4324" spans="1:25" x14ac:dyDescent="0.25">
      <c r="A4324" t="s">
        <v>96</v>
      </c>
      <c r="B4324" s="133" t="s">
        <v>188</v>
      </c>
      <c r="C4324" t="s">
        <v>873</v>
      </c>
      <c r="D4324" s="54">
        <v>44723</v>
      </c>
      <c r="E4324" s="133" t="s">
        <v>58</v>
      </c>
      <c r="F4324" s="133" t="s">
        <v>62</v>
      </c>
      <c r="G4324" s="133" t="s">
        <v>18</v>
      </c>
      <c r="H4324" s="2">
        <v>2</v>
      </c>
      <c r="I4324" s="2">
        <v>317</v>
      </c>
      <c r="J4324" s="2" t="s">
        <v>299</v>
      </c>
      <c r="K4324" s="2" t="s">
        <v>256</v>
      </c>
      <c r="L4324" s="2" t="s">
        <v>23</v>
      </c>
      <c r="M4324" s="16">
        <v>6.41</v>
      </c>
      <c r="N4324" s="16">
        <v>6.22</v>
      </c>
      <c r="O4324" s="16" t="s">
        <v>1</v>
      </c>
      <c r="P4324" s="16">
        <v>6.41</v>
      </c>
      <c r="Q4324" s="2"/>
      <c r="R4324" s="2"/>
      <c r="S4324" s="2"/>
      <c r="V4324" t="str">
        <f t="shared" si="215"/>
        <v>COMPRIMJUVM</v>
      </c>
      <c r="W4324" s="58" t="e">
        <f>VLOOKUP(V4324,Minimos!$D$3:$E$26,2,FALSE)</f>
        <v>#N/A</v>
      </c>
      <c r="X4324" s="18" t="e">
        <f t="shared" si="216"/>
        <v>#N/A</v>
      </c>
      <c r="Y4324" s="58" t="e">
        <f t="shared" si="217"/>
        <v>#N/A</v>
      </c>
    </row>
    <row r="4325" spans="1:25" x14ac:dyDescent="0.25">
      <c r="A4325" t="s">
        <v>96</v>
      </c>
      <c r="B4325" s="133" t="s">
        <v>188</v>
      </c>
      <c r="C4325" t="s">
        <v>873</v>
      </c>
      <c r="D4325" s="54">
        <v>44723</v>
      </c>
      <c r="E4325" s="133" t="s">
        <v>58</v>
      </c>
      <c r="F4325" s="133" t="s">
        <v>62</v>
      </c>
      <c r="G4325" s="133" t="s">
        <v>18</v>
      </c>
      <c r="H4325" s="2">
        <v>3</v>
      </c>
      <c r="I4325" s="2">
        <v>4</v>
      </c>
      <c r="J4325" s="2" t="s">
        <v>207</v>
      </c>
      <c r="K4325" s="2" t="s">
        <v>256</v>
      </c>
      <c r="L4325" s="2" t="s">
        <v>22</v>
      </c>
      <c r="M4325" s="16">
        <v>6.37</v>
      </c>
      <c r="N4325" s="16">
        <v>6.33</v>
      </c>
      <c r="O4325" s="16">
        <v>6.33</v>
      </c>
      <c r="P4325" s="16">
        <v>6.37</v>
      </c>
      <c r="Q4325" s="2"/>
      <c r="R4325" s="2"/>
      <c r="S4325" s="2"/>
      <c r="V4325" t="str">
        <f t="shared" si="215"/>
        <v>COMPRIMINIM</v>
      </c>
      <c r="W4325" s="58" t="e">
        <f>VLOOKUP(V4325,Minimos!$D$3:$E$26,2,FALSE)</f>
        <v>#N/A</v>
      </c>
      <c r="X4325" s="18" t="e">
        <f t="shared" si="216"/>
        <v>#N/A</v>
      </c>
      <c r="Y4325" s="58" t="e">
        <f t="shared" si="217"/>
        <v>#N/A</v>
      </c>
    </row>
    <row r="4326" spans="1:25" x14ac:dyDescent="0.25">
      <c r="A4326" t="s">
        <v>96</v>
      </c>
      <c r="B4326" s="133" t="s">
        <v>188</v>
      </c>
      <c r="C4326" t="s">
        <v>873</v>
      </c>
      <c r="D4326" s="54">
        <v>44723</v>
      </c>
      <c r="E4326" s="133" t="s">
        <v>58</v>
      </c>
      <c r="F4326" s="133" t="s">
        <v>62</v>
      </c>
      <c r="G4326" s="133" t="s">
        <v>18</v>
      </c>
      <c r="H4326" s="2">
        <v>4</v>
      </c>
      <c r="I4326" s="2">
        <v>74</v>
      </c>
      <c r="J4326" s="2" t="s">
        <v>206</v>
      </c>
      <c r="K4326" s="2" t="s">
        <v>64</v>
      </c>
      <c r="L4326" s="2" t="s">
        <v>22</v>
      </c>
      <c r="M4326" s="16">
        <v>6.12</v>
      </c>
      <c r="N4326" s="16">
        <v>6.12</v>
      </c>
      <c r="O4326" s="16">
        <v>6.1</v>
      </c>
      <c r="P4326" s="16">
        <v>5.81</v>
      </c>
      <c r="Q4326" s="2"/>
      <c r="R4326" s="2"/>
      <c r="S4326" s="2"/>
      <c r="V4326" t="str">
        <f t="shared" si="215"/>
        <v>COMPRIMINIM</v>
      </c>
      <c r="W4326" s="58" t="e">
        <f>VLOOKUP(V4326,Minimos!$D$3:$E$26,2,FALSE)</f>
        <v>#N/A</v>
      </c>
      <c r="X4326" s="18" t="e">
        <f t="shared" si="216"/>
        <v>#N/A</v>
      </c>
      <c r="Y4326" s="58" t="e">
        <f t="shared" si="217"/>
        <v>#N/A</v>
      </c>
    </row>
    <row r="4327" spans="1:25" x14ac:dyDescent="0.25">
      <c r="A4327" t="s">
        <v>96</v>
      </c>
      <c r="B4327" s="133" t="s">
        <v>188</v>
      </c>
      <c r="C4327" t="s">
        <v>873</v>
      </c>
      <c r="D4327" s="54">
        <v>44723</v>
      </c>
      <c r="E4327" s="133" t="s">
        <v>58</v>
      </c>
      <c r="F4327" s="133" t="s">
        <v>62</v>
      </c>
      <c r="G4327" s="133" t="s">
        <v>18</v>
      </c>
      <c r="H4327" s="2">
        <v>6</v>
      </c>
      <c r="I4327" s="2">
        <v>871</v>
      </c>
      <c r="J4327" s="2" t="s">
        <v>400</v>
      </c>
      <c r="K4327" s="2" t="s">
        <v>64</v>
      </c>
      <c r="L4327" s="2" t="s">
        <v>26</v>
      </c>
      <c r="M4327" s="16">
        <v>5.88</v>
      </c>
      <c r="N4327" s="16">
        <v>5.81</v>
      </c>
      <c r="O4327" s="16">
        <v>5.01</v>
      </c>
      <c r="P4327" s="16">
        <v>5.88</v>
      </c>
      <c r="Q4327" s="2"/>
      <c r="R4327" s="2"/>
      <c r="S4327" s="2"/>
      <c r="V4327" t="str">
        <f t="shared" si="215"/>
        <v>COMPRIMJUNM</v>
      </c>
      <c r="W4327" s="58" t="e">
        <f>VLOOKUP(V4327,Minimos!$D$3:$E$26,2,FALSE)</f>
        <v>#N/A</v>
      </c>
      <c r="X4327" s="18" t="e">
        <f t="shared" si="216"/>
        <v>#N/A</v>
      </c>
      <c r="Y4327" s="58" t="e">
        <f t="shared" si="217"/>
        <v>#N/A</v>
      </c>
    </row>
    <row r="4328" spans="1:25" x14ac:dyDescent="0.25">
      <c r="A4328" t="s">
        <v>98</v>
      </c>
      <c r="B4328" s="133" t="s">
        <v>188</v>
      </c>
      <c r="C4328" t="s">
        <v>873</v>
      </c>
      <c r="D4328" s="54">
        <v>44723</v>
      </c>
      <c r="E4328" s="133" t="s">
        <v>58</v>
      </c>
      <c r="F4328" s="133" t="s">
        <v>62</v>
      </c>
      <c r="G4328" s="133" t="s">
        <v>20</v>
      </c>
      <c r="H4328" s="2">
        <v>1</v>
      </c>
      <c r="I4328" s="2">
        <v>697</v>
      </c>
      <c r="J4328" s="2" t="s">
        <v>304</v>
      </c>
      <c r="K4328" s="2" t="s">
        <v>64</v>
      </c>
      <c r="L4328" s="2" t="s">
        <v>23</v>
      </c>
      <c r="M4328" s="16">
        <v>1.54</v>
      </c>
      <c r="N4328" s="16"/>
      <c r="O4328" s="16"/>
      <c r="P4328" s="16"/>
      <c r="Q4328" s="2"/>
      <c r="R4328" s="2"/>
      <c r="S4328" s="2"/>
      <c r="V4328" t="str">
        <f t="shared" si="215"/>
        <v>ALTURAJUVF</v>
      </c>
      <c r="W4328" s="58" t="e">
        <f>VLOOKUP(V4328,Minimos!$D$3:$E$26,2,FALSE)</f>
        <v>#N/A</v>
      </c>
      <c r="X4328" s="18" t="e">
        <f t="shared" si="216"/>
        <v>#N/A</v>
      </c>
      <c r="Y4328" s="58" t="e">
        <f t="shared" si="217"/>
        <v>#N/A</v>
      </c>
    </row>
    <row r="4329" spans="1:25" x14ac:dyDescent="0.25">
      <c r="A4329" t="s">
        <v>98</v>
      </c>
      <c r="B4329" s="133" t="s">
        <v>188</v>
      </c>
      <c r="C4329" t="s">
        <v>873</v>
      </c>
      <c r="D4329" s="54">
        <v>44723</v>
      </c>
      <c r="E4329" s="133" t="s">
        <v>58</v>
      </c>
      <c r="F4329" s="133" t="s">
        <v>62</v>
      </c>
      <c r="G4329" s="133" t="s">
        <v>20</v>
      </c>
      <c r="H4329" s="2">
        <v>2</v>
      </c>
      <c r="I4329" s="2">
        <v>705</v>
      </c>
      <c r="J4329" s="2" t="s">
        <v>263</v>
      </c>
      <c r="K4329" s="2" t="s">
        <v>64</v>
      </c>
      <c r="L4329" s="2" t="s">
        <v>23</v>
      </c>
      <c r="M4329" s="16">
        <v>1.54</v>
      </c>
      <c r="N4329" s="16"/>
      <c r="O4329" s="16"/>
      <c r="P4329" s="16"/>
      <c r="Q4329" s="2"/>
      <c r="R4329" s="2"/>
      <c r="S4329" s="2"/>
      <c r="V4329" t="str">
        <f t="shared" si="215"/>
        <v>ALTURAJUVF</v>
      </c>
      <c r="W4329" s="58" t="e">
        <f>VLOOKUP(V4329,Minimos!$D$3:$E$26,2,FALSE)</f>
        <v>#N/A</v>
      </c>
      <c r="X4329" s="18" t="e">
        <f t="shared" si="216"/>
        <v>#N/A</v>
      </c>
      <c r="Y4329" s="58" t="e">
        <f t="shared" si="217"/>
        <v>#N/A</v>
      </c>
    </row>
    <row r="4330" spans="1:25" x14ac:dyDescent="0.25">
      <c r="A4330" t="s">
        <v>98</v>
      </c>
      <c r="B4330" s="133" t="s">
        <v>188</v>
      </c>
      <c r="C4330" t="s">
        <v>873</v>
      </c>
      <c r="D4330" s="54">
        <v>44723</v>
      </c>
      <c r="E4330" s="133" t="s">
        <v>58</v>
      </c>
      <c r="F4330" s="133" t="s">
        <v>62</v>
      </c>
      <c r="G4330" s="133" t="s">
        <v>20</v>
      </c>
      <c r="H4330" s="2">
        <v>3</v>
      </c>
      <c r="I4330" s="2">
        <v>816</v>
      </c>
      <c r="J4330" s="2" t="s">
        <v>328</v>
      </c>
      <c r="K4330" s="2" t="s">
        <v>64</v>
      </c>
      <c r="L4330" s="2" t="s">
        <v>23</v>
      </c>
      <c r="M4330" s="16">
        <v>1.39</v>
      </c>
      <c r="N4330" s="16"/>
      <c r="O4330" s="16"/>
      <c r="P4330" s="16"/>
      <c r="Q4330" s="2"/>
      <c r="R4330" s="2"/>
      <c r="S4330" s="2"/>
      <c r="V4330" t="str">
        <f t="shared" si="215"/>
        <v>ALTURAJUVF</v>
      </c>
      <c r="W4330" s="58" t="e">
        <f>VLOOKUP(V4330,Minimos!$D$3:$E$26,2,FALSE)</f>
        <v>#N/A</v>
      </c>
      <c r="X4330" s="18" t="e">
        <f t="shared" si="216"/>
        <v>#N/A</v>
      </c>
      <c r="Y4330" s="58" t="e">
        <f t="shared" si="217"/>
        <v>#N/A</v>
      </c>
    </row>
    <row r="4331" spans="1:25" x14ac:dyDescent="0.25">
      <c r="A4331" t="s">
        <v>98</v>
      </c>
      <c r="B4331" s="133" t="s">
        <v>188</v>
      </c>
      <c r="C4331" t="s">
        <v>873</v>
      </c>
      <c r="D4331" s="54">
        <v>44723</v>
      </c>
      <c r="E4331" s="133" t="s">
        <v>58</v>
      </c>
      <c r="F4331" s="133" t="s">
        <v>62</v>
      </c>
      <c r="G4331" s="133" t="s">
        <v>20</v>
      </c>
      <c r="H4331" s="2">
        <v>4</v>
      </c>
      <c r="I4331" s="2">
        <v>241</v>
      </c>
      <c r="J4331" s="2" t="s">
        <v>216</v>
      </c>
      <c r="K4331" s="2" t="s">
        <v>66</v>
      </c>
      <c r="L4331" s="2" t="s">
        <v>22</v>
      </c>
      <c r="M4331" s="16">
        <v>1.33</v>
      </c>
      <c r="N4331" s="16"/>
      <c r="O4331" s="16"/>
      <c r="P4331" s="16"/>
      <c r="Q4331" s="2"/>
      <c r="R4331" s="2"/>
      <c r="S4331" s="2"/>
      <c r="V4331" t="str">
        <f t="shared" si="215"/>
        <v>ALTURAINIF</v>
      </c>
      <c r="W4331" s="58" t="e">
        <f>VLOOKUP(V4331,Minimos!$D$3:$E$26,2,FALSE)</f>
        <v>#N/A</v>
      </c>
      <c r="X4331" s="18" t="e">
        <f t="shared" si="216"/>
        <v>#N/A</v>
      </c>
      <c r="Y4331" s="58" t="e">
        <f t="shared" si="217"/>
        <v>#N/A</v>
      </c>
    </row>
    <row r="4332" spans="1:25" x14ac:dyDescent="0.25">
      <c r="A4332" t="s">
        <v>98</v>
      </c>
      <c r="B4332" s="133" t="s">
        <v>188</v>
      </c>
      <c r="C4332" t="s">
        <v>873</v>
      </c>
      <c r="D4332" s="54">
        <v>44723</v>
      </c>
      <c r="E4332" s="133" t="s">
        <v>58</v>
      </c>
      <c r="F4332" s="133" t="s">
        <v>62</v>
      </c>
      <c r="G4332" s="133" t="s">
        <v>20</v>
      </c>
      <c r="H4332" s="2">
        <v>5</v>
      </c>
      <c r="I4332" s="2">
        <v>105</v>
      </c>
      <c r="J4332" s="2" t="s">
        <v>213</v>
      </c>
      <c r="K4332" s="2" t="s">
        <v>64</v>
      </c>
      <c r="L4332" s="2" t="s">
        <v>22</v>
      </c>
      <c r="M4332" s="16">
        <v>1.3</v>
      </c>
      <c r="N4332" s="16"/>
      <c r="O4332" s="16"/>
      <c r="P4332" s="16"/>
      <c r="Q4332" s="2"/>
      <c r="R4332" s="2"/>
      <c r="S4332" s="2"/>
      <c r="V4332" t="str">
        <f t="shared" si="215"/>
        <v>ALTURAINIF</v>
      </c>
      <c r="W4332" s="58" t="e">
        <f>VLOOKUP(V4332,Minimos!$D$3:$E$26,2,FALSE)</f>
        <v>#N/A</v>
      </c>
      <c r="X4332" s="18" t="e">
        <f t="shared" si="216"/>
        <v>#N/A</v>
      </c>
      <c r="Y4332" s="58" t="e">
        <f t="shared" si="217"/>
        <v>#N/A</v>
      </c>
    </row>
    <row r="4333" spans="1:25" x14ac:dyDescent="0.25">
      <c r="A4333" t="s">
        <v>43</v>
      </c>
      <c r="B4333" s="133" t="s">
        <v>30</v>
      </c>
      <c r="C4333" t="s">
        <v>873</v>
      </c>
      <c r="D4333" s="54">
        <v>44723</v>
      </c>
      <c r="E4333" s="133" t="s">
        <v>58</v>
      </c>
      <c r="F4333" s="133" t="s">
        <v>62</v>
      </c>
      <c r="G4333" s="133" t="s">
        <v>18</v>
      </c>
      <c r="H4333" s="2">
        <v>1</v>
      </c>
      <c r="I4333" s="2">
        <v>74</v>
      </c>
      <c r="J4333" s="2" t="s">
        <v>206</v>
      </c>
      <c r="K4333" s="2" t="s">
        <v>64</v>
      </c>
      <c r="L4333" s="2" t="s">
        <v>22</v>
      </c>
      <c r="M4333" s="16">
        <v>13.38</v>
      </c>
      <c r="N4333" s="16">
        <v>10.88</v>
      </c>
      <c r="O4333" s="16">
        <v>13.38</v>
      </c>
      <c r="P4333" s="16">
        <v>12.89</v>
      </c>
      <c r="Q4333" s="2"/>
      <c r="R4333" s="2"/>
      <c r="S4333" s="2"/>
      <c r="V4333" t="str">
        <f t="shared" si="215"/>
        <v>PESO5INIM</v>
      </c>
      <c r="W4333" s="58" t="e">
        <f>VLOOKUP(V4333,Minimos!$D$3:$E$26,2,FALSE)</f>
        <v>#N/A</v>
      </c>
      <c r="X4333" s="18" t="e">
        <f t="shared" si="216"/>
        <v>#N/A</v>
      </c>
      <c r="Y4333" s="58" t="e">
        <f t="shared" si="217"/>
        <v>#N/A</v>
      </c>
    </row>
    <row r="4334" spans="1:25" x14ac:dyDescent="0.25">
      <c r="A4334" t="s">
        <v>43</v>
      </c>
      <c r="B4334" s="133" t="s">
        <v>30</v>
      </c>
      <c r="C4334" t="s">
        <v>873</v>
      </c>
      <c r="D4334" s="54">
        <v>44723</v>
      </c>
      <c r="E4334" s="133" t="s">
        <v>58</v>
      </c>
      <c r="F4334" s="133" t="s">
        <v>62</v>
      </c>
      <c r="G4334" s="133" t="s">
        <v>18</v>
      </c>
      <c r="H4334" s="2">
        <v>2</v>
      </c>
      <c r="I4334" s="2">
        <v>4</v>
      </c>
      <c r="J4334" s="2" t="s">
        <v>207</v>
      </c>
      <c r="K4334" s="2" t="s">
        <v>256</v>
      </c>
      <c r="L4334" s="2" t="s">
        <v>22</v>
      </c>
      <c r="M4334" s="16">
        <v>12.85</v>
      </c>
      <c r="N4334" s="16" t="s">
        <v>1</v>
      </c>
      <c r="O4334" s="16">
        <v>12.85</v>
      </c>
      <c r="P4334" s="16">
        <v>12.77</v>
      </c>
      <c r="Q4334" s="2"/>
      <c r="R4334" s="2"/>
      <c r="S4334" s="2"/>
      <c r="V4334" t="str">
        <f t="shared" si="215"/>
        <v>PESO5INIM</v>
      </c>
      <c r="W4334" s="58" t="e">
        <f>VLOOKUP(V4334,Minimos!$D$3:$E$26,2,FALSE)</f>
        <v>#N/A</v>
      </c>
      <c r="X4334" s="18" t="e">
        <f t="shared" si="216"/>
        <v>#N/A</v>
      </c>
      <c r="Y4334" s="58" t="e">
        <f t="shared" si="217"/>
        <v>#N/A</v>
      </c>
    </row>
    <row r="4335" spans="1:25" x14ac:dyDescent="0.25">
      <c r="A4335" t="s">
        <v>43</v>
      </c>
      <c r="B4335" s="133" t="s">
        <v>30</v>
      </c>
      <c r="C4335" t="s">
        <v>873</v>
      </c>
      <c r="D4335" s="54">
        <v>44723</v>
      </c>
      <c r="E4335" s="133" t="s">
        <v>58</v>
      </c>
      <c r="F4335" s="133" t="s">
        <v>62</v>
      </c>
      <c r="G4335" s="133" t="s">
        <v>18</v>
      </c>
      <c r="H4335" s="2">
        <v>3</v>
      </c>
      <c r="I4335" s="2">
        <v>317</v>
      </c>
      <c r="J4335" s="2" t="s">
        <v>299</v>
      </c>
      <c r="K4335" s="2" t="s">
        <v>256</v>
      </c>
      <c r="L4335" s="2" t="s">
        <v>23</v>
      </c>
      <c r="M4335" s="16">
        <v>12.81</v>
      </c>
      <c r="N4335" s="16" t="s">
        <v>1</v>
      </c>
      <c r="O4335" s="16">
        <v>12.81</v>
      </c>
      <c r="P4335" s="16">
        <v>12.58</v>
      </c>
      <c r="Q4335" s="2"/>
      <c r="R4335" s="2"/>
      <c r="S4335" s="2"/>
      <c r="V4335" t="str">
        <f t="shared" si="215"/>
        <v>PESO5JUVM</v>
      </c>
      <c r="W4335" s="58" t="e">
        <f>VLOOKUP(V4335,Minimos!$D$3:$E$26,2,FALSE)</f>
        <v>#N/A</v>
      </c>
      <c r="X4335" s="18" t="e">
        <f t="shared" si="216"/>
        <v>#N/A</v>
      </c>
      <c r="Y4335" s="58" t="e">
        <f t="shared" si="217"/>
        <v>#N/A</v>
      </c>
    </row>
    <row r="4336" spans="1:25" x14ac:dyDescent="0.25">
      <c r="A4336" t="s">
        <v>44</v>
      </c>
      <c r="B4336" s="133" t="s">
        <v>30</v>
      </c>
      <c r="C4336" t="s">
        <v>873</v>
      </c>
      <c r="D4336" s="54">
        <v>44723</v>
      </c>
      <c r="E4336" s="133" t="s">
        <v>58</v>
      </c>
      <c r="F4336" s="133" t="s">
        <v>62</v>
      </c>
      <c r="G4336" s="133" t="s">
        <v>18</v>
      </c>
      <c r="H4336" s="2">
        <v>1</v>
      </c>
      <c r="I4336" s="2">
        <v>871</v>
      </c>
      <c r="J4336" s="2" t="s">
        <v>400</v>
      </c>
      <c r="K4336" s="2" t="s">
        <v>64</v>
      </c>
      <c r="L4336" s="2" t="s">
        <v>26</v>
      </c>
      <c r="M4336" s="16">
        <v>11.02</v>
      </c>
      <c r="N4336" s="16"/>
      <c r="O4336" s="16"/>
      <c r="P4336" s="16"/>
      <c r="Q4336" s="2"/>
      <c r="R4336" s="2"/>
      <c r="S4336" s="2"/>
      <c r="V4336" t="str">
        <f t="shared" si="215"/>
        <v>PESO6JUNM</v>
      </c>
      <c r="W4336" s="58" t="e">
        <f>VLOOKUP(V4336,Minimos!$D$3:$E$26,2,FALSE)</f>
        <v>#N/A</v>
      </c>
      <c r="X4336" s="18" t="e">
        <f t="shared" si="216"/>
        <v>#N/A</v>
      </c>
      <c r="Y4336" s="58" t="e">
        <f t="shared" si="217"/>
        <v>#N/A</v>
      </c>
    </row>
    <row r="4337" spans="1:25" x14ac:dyDescent="0.25">
      <c r="A4337" t="s">
        <v>46</v>
      </c>
      <c r="B4337" s="133" t="s">
        <v>30</v>
      </c>
      <c r="C4337" t="s">
        <v>873</v>
      </c>
      <c r="D4337" s="54">
        <v>44723</v>
      </c>
      <c r="E4337" s="133" t="s">
        <v>58</v>
      </c>
      <c r="F4337" s="133" t="s">
        <v>62</v>
      </c>
      <c r="G4337" s="133" t="s">
        <v>20</v>
      </c>
      <c r="H4337" s="2">
        <v>1</v>
      </c>
      <c r="I4337" s="2">
        <v>705</v>
      </c>
      <c r="J4337" s="2" t="s">
        <v>263</v>
      </c>
      <c r="K4337" s="2" t="s">
        <v>64</v>
      </c>
      <c r="L4337" s="2" t="s">
        <v>23</v>
      </c>
      <c r="M4337" s="16">
        <v>13.02</v>
      </c>
      <c r="N4337" s="16">
        <v>12.99</v>
      </c>
      <c r="O4337" s="16">
        <v>13.02</v>
      </c>
      <c r="P4337" s="16">
        <v>13</v>
      </c>
      <c r="Q4337" s="2"/>
      <c r="R4337" s="2"/>
      <c r="S4337" s="2"/>
      <c r="V4337" t="str">
        <f t="shared" si="215"/>
        <v>PESO3JUVF</v>
      </c>
      <c r="W4337" s="58" t="e">
        <f>VLOOKUP(V4337,Minimos!$D$3:$E$26,2,FALSE)</f>
        <v>#N/A</v>
      </c>
      <c r="X4337" s="18" t="e">
        <f t="shared" si="216"/>
        <v>#N/A</v>
      </c>
      <c r="Y4337" s="58" t="e">
        <f t="shared" si="217"/>
        <v>#N/A</v>
      </c>
    </row>
    <row r="4338" spans="1:25" x14ac:dyDescent="0.25">
      <c r="A4338" t="s">
        <v>46</v>
      </c>
      <c r="B4338" s="133" t="s">
        <v>30</v>
      </c>
      <c r="C4338" t="s">
        <v>873</v>
      </c>
      <c r="D4338" s="54">
        <v>44723</v>
      </c>
      <c r="E4338" s="133" t="s">
        <v>58</v>
      </c>
      <c r="F4338" s="133" t="s">
        <v>62</v>
      </c>
      <c r="G4338" s="133" t="s">
        <v>20</v>
      </c>
      <c r="H4338" s="2">
        <v>2</v>
      </c>
      <c r="I4338" s="2">
        <v>697</v>
      </c>
      <c r="J4338" s="2" t="s">
        <v>304</v>
      </c>
      <c r="K4338" s="2" t="s">
        <v>64</v>
      </c>
      <c r="L4338" s="2" t="s">
        <v>23</v>
      </c>
      <c r="M4338" s="16">
        <v>10.14</v>
      </c>
      <c r="N4338" s="16">
        <v>10.14</v>
      </c>
      <c r="O4338" s="16">
        <v>9.92</v>
      </c>
      <c r="P4338" s="16">
        <v>10.07</v>
      </c>
      <c r="Q4338" s="2"/>
      <c r="R4338" s="2"/>
      <c r="S4338" s="2"/>
      <c r="V4338" t="str">
        <f t="shared" si="215"/>
        <v>PESO3JUVF</v>
      </c>
      <c r="W4338" s="58" t="e">
        <f>VLOOKUP(V4338,Minimos!$D$3:$E$26,2,FALSE)</f>
        <v>#N/A</v>
      </c>
      <c r="X4338" s="18" t="e">
        <f t="shared" si="216"/>
        <v>#N/A</v>
      </c>
      <c r="Y4338" s="58" t="e">
        <f t="shared" si="217"/>
        <v>#N/A</v>
      </c>
    </row>
    <row r="4339" spans="1:25" x14ac:dyDescent="0.25">
      <c r="A4339" t="s">
        <v>46</v>
      </c>
      <c r="B4339" s="133" t="s">
        <v>30</v>
      </c>
      <c r="C4339" t="s">
        <v>873</v>
      </c>
      <c r="D4339" s="54">
        <v>44723</v>
      </c>
      <c r="E4339" s="133" t="s">
        <v>58</v>
      </c>
      <c r="F4339" s="133" t="s">
        <v>62</v>
      </c>
      <c r="G4339" s="133" t="s">
        <v>20</v>
      </c>
      <c r="H4339" s="2">
        <v>3</v>
      </c>
      <c r="I4339" s="2">
        <v>684</v>
      </c>
      <c r="J4339" s="2" t="s">
        <v>423</v>
      </c>
      <c r="K4339" s="2" t="s">
        <v>64</v>
      </c>
      <c r="L4339" s="2" t="s">
        <v>23</v>
      </c>
      <c r="M4339" s="16">
        <v>9.7799999999999994</v>
      </c>
      <c r="N4339" s="16">
        <v>9.4499999999999993</v>
      </c>
      <c r="O4339" s="16">
        <v>8.69</v>
      </c>
      <c r="P4339" s="16">
        <v>9.7799999999999994</v>
      </c>
      <c r="Q4339" s="2"/>
      <c r="R4339" s="2"/>
      <c r="S4339" s="2"/>
      <c r="V4339" t="str">
        <f t="shared" si="215"/>
        <v>PESO3JUVF</v>
      </c>
      <c r="W4339" s="58" t="e">
        <f>VLOOKUP(V4339,Minimos!$D$3:$E$26,2,FALSE)</f>
        <v>#N/A</v>
      </c>
      <c r="X4339" s="18" t="e">
        <f t="shared" si="216"/>
        <v>#N/A</v>
      </c>
      <c r="Y4339" s="58" t="e">
        <f t="shared" si="217"/>
        <v>#N/A</v>
      </c>
    </row>
    <row r="4340" spans="1:25" x14ac:dyDescent="0.25">
      <c r="A4340" t="s">
        <v>46</v>
      </c>
      <c r="B4340" s="133" t="s">
        <v>30</v>
      </c>
      <c r="C4340" t="s">
        <v>873</v>
      </c>
      <c r="D4340" s="54">
        <v>44723</v>
      </c>
      <c r="E4340" s="133" t="s">
        <v>58</v>
      </c>
      <c r="F4340" s="133" t="s">
        <v>62</v>
      </c>
      <c r="G4340" s="133" t="s">
        <v>20</v>
      </c>
      <c r="H4340" s="2">
        <v>4</v>
      </c>
      <c r="I4340" s="2">
        <v>816</v>
      </c>
      <c r="J4340" s="2" t="s">
        <v>328</v>
      </c>
      <c r="K4340" s="2" t="s">
        <v>64</v>
      </c>
      <c r="L4340" s="2" t="s">
        <v>23</v>
      </c>
      <c r="M4340" s="16">
        <v>7.18</v>
      </c>
      <c r="N4340" s="16">
        <v>7.16</v>
      </c>
      <c r="O4340" s="16">
        <v>7.18</v>
      </c>
      <c r="P4340" s="16">
        <v>7</v>
      </c>
      <c r="Q4340" s="2"/>
      <c r="R4340" s="2"/>
      <c r="S4340" s="2"/>
      <c r="V4340" t="str">
        <f t="shared" si="215"/>
        <v>PESO3JUVF</v>
      </c>
      <c r="W4340" s="58" t="e">
        <f>VLOOKUP(V4340,Minimos!$D$3:$E$26,2,FALSE)</f>
        <v>#N/A</v>
      </c>
      <c r="X4340" s="18" t="e">
        <f t="shared" si="216"/>
        <v>#N/A</v>
      </c>
      <c r="Y4340" s="58" t="e">
        <f t="shared" si="217"/>
        <v>#N/A</v>
      </c>
    </row>
    <row r="4341" spans="1:25" x14ac:dyDescent="0.25">
      <c r="A4341" t="s">
        <v>46</v>
      </c>
      <c r="B4341" s="133" t="s">
        <v>30</v>
      </c>
      <c r="C4341" t="s">
        <v>873</v>
      </c>
      <c r="D4341" s="54">
        <v>44723</v>
      </c>
      <c r="E4341" s="133" t="s">
        <v>58</v>
      </c>
      <c r="F4341" s="133" t="s">
        <v>62</v>
      </c>
      <c r="G4341" s="133" t="s">
        <v>20</v>
      </c>
      <c r="H4341" s="2">
        <v>5</v>
      </c>
      <c r="I4341" s="2">
        <v>105</v>
      </c>
      <c r="J4341" s="2" t="s">
        <v>213</v>
      </c>
      <c r="K4341" s="2" t="s">
        <v>64</v>
      </c>
      <c r="L4341" s="2" t="s">
        <v>22</v>
      </c>
      <c r="M4341" s="16">
        <v>6.29</v>
      </c>
      <c r="N4341" s="16">
        <v>5.94</v>
      </c>
      <c r="O4341" s="16">
        <v>5.96</v>
      </c>
      <c r="P4341" s="16">
        <v>6.29</v>
      </c>
      <c r="Q4341" s="2"/>
      <c r="R4341" s="2"/>
      <c r="S4341" s="2"/>
      <c r="V4341" t="str">
        <f t="shared" si="215"/>
        <v>PESO3INIF</v>
      </c>
      <c r="W4341" s="58" t="e">
        <f>VLOOKUP(V4341,Minimos!$D$3:$E$26,2,FALSE)</f>
        <v>#N/A</v>
      </c>
      <c r="X4341" s="18" t="e">
        <f t="shared" si="216"/>
        <v>#N/A</v>
      </c>
      <c r="Y4341" s="58" t="e">
        <f t="shared" si="217"/>
        <v>#N/A</v>
      </c>
    </row>
    <row r="4342" spans="1:25" x14ac:dyDescent="0.25">
      <c r="A4342" t="s">
        <v>46</v>
      </c>
      <c r="B4342" s="133" t="s">
        <v>30</v>
      </c>
      <c r="C4342" t="s">
        <v>873</v>
      </c>
      <c r="D4342" s="54">
        <v>44723</v>
      </c>
      <c r="E4342" s="133" t="s">
        <v>58</v>
      </c>
      <c r="F4342" s="133" t="s">
        <v>62</v>
      </c>
      <c r="G4342" s="133" t="s">
        <v>20</v>
      </c>
      <c r="H4342" s="2">
        <v>6</v>
      </c>
      <c r="I4342" s="2">
        <v>241</v>
      </c>
      <c r="J4342" s="2" t="s">
        <v>216</v>
      </c>
      <c r="K4342" s="2" t="s">
        <v>66</v>
      </c>
      <c r="L4342" s="2" t="s">
        <v>22</v>
      </c>
      <c r="M4342" s="16">
        <v>5.96</v>
      </c>
      <c r="N4342" s="16">
        <v>5.49</v>
      </c>
      <c r="O4342" s="16">
        <v>5.96</v>
      </c>
      <c r="P4342" s="16">
        <v>5.32</v>
      </c>
      <c r="Q4342" s="2"/>
      <c r="R4342" s="2"/>
      <c r="S4342" s="2"/>
      <c r="V4342" t="str">
        <f t="shared" si="215"/>
        <v>PESO3INIF</v>
      </c>
      <c r="W4342" s="58" t="e">
        <f>VLOOKUP(V4342,Minimos!$D$3:$E$26,2,FALSE)</f>
        <v>#N/A</v>
      </c>
      <c r="X4342" s="18" t="e">
        <f t="shared" si="216"/>
        <v>#N/A</v>
      </c>
      <c r="Y4342" s="58" t="e">
        <f t="shared" si="217"/>
        <v>#N/A</v>
      </c>
    </row>
    <row r="4343" spans="1:25" x14ac:dyDescent="0.25">
      <c r="A4343" t="s">
        <v>98</v>
      </c>
      <c r="B4343" s="133" t="s">
        <v>188</v>
      </c>
      <c r="C4343" t="s">
        <v>873</v>
      </c>
      <c r="D4343" s="54">
        <v>44723</v>
      </c>
      <c r="E4343" s="133" t="s">
        <v>58</v>
      </c>
      <c r="F4343" s="133" t="s">
        <v>62</v>
      </c>
      <c r="G4343" s="133" t="s">
        <v>18</v>
      </c>
      <c r="H4343" s="2">
        <v>1</v>
      </c>
      <c r="I4343" s="2">
        <v>317</v>
      </c>
      <c r="J4343" s="2" t="s">
        <v>299</v>
      </c>
      <c r="K4343" s="2" t="s">
        <v>256</v>
      </c>
      <c r="L4343" s="2" t="s">
        <v>23</v>
      </c>
      <c r="M4343" s="16">
        <v>1.9</v>
      </c>
      <c r="N4343" s="16"/>
      <c r="O4343" s="16"/>
      <c r="P4343" s="16"/>
      <c r="Q4343" s="2"/>
      <c r="R4343" s="2"/>
      <c r="S4343" s="2"/>
      <c r="V4343" t="str">
        <f t="shared" si="215"/>
        <v>ALTURAJUVM</v>
      </c>
      <c r="W4343" s="58" t="e">
        <f>VLOOKUP(V4343,Minimos!$D$3:$E$26,2,FALSE)</f>
        <v>#N/A</v>
      </c>
      <c r="X4343" s="18" t="e">
        <f t="shared" si="216"/>
        <v>#N/A</v>
      </c>
      <c r="Y4343" s="58" t="e">
        <f t="shared" si="217"/>
        <v>#N/A</v>
      </c>
    </row>
    <row r="4344" spans="1:25" x14ac:dyDescent="0.25">
      <c r="A4344" t="s">
        <v>98</v>
      </c>
      <c r="B4344" s="133" t="s">
        <v>188</v>
      </c>
      <c r="C4344" t="s">
        <v>873</v>
      </c>
      <c r="D4344" s="54">
        <v>44723</v>
      </c>
      <c r="E4344" s="133" t="s">
        <v>58</v>
      </c>
      <c r="F4344" s="133" t="s">
        <v>62</v>
      </c>
      <c r="G4344" s="133" t="s">
        <v>18</v>
      </c>
      <c r="H4344" s="2">
        <v>2</v>
      </c>
      <c r="I4344" s="2">
        <v>4</v>
      </c>
      <c r="J4344" s="2" t="s">
        <v>207</v>
      </c>
      <c r="K4344" s="2" t="s">
        <v>256</v>
      </c>
      <c r="L4344" s="2" t="s">
        <v>22</v>
      </c>
      <c r="M4344" s="16">
        <v>1.9</v>
      </c>
      <c r="N4344" s="16"/>
      <c r="O4344" s="16"/>
      <c r="P4344" s="16"/>
      <c r="Q4344" s="2"/>
      <c r="R4344" s="2"/>
      <c r="S4344" s="2"/>
      <c r="V4344" t="str">
        <f t="shared" si="215"/>
        <v>ALTURAINIM</v>
      </c>
      <c r="W4344" s="58" t="e">
        <f>VLOOKUP(V4344,Minimos!$D$3:$E$26,2,FALSE)</f>
        <v>#N/A</v>
      </c>
      <c r="X4344" s="18" t="e">
        <f t="shared" si="216"/>
        <v>#N/A</v>
      </c>
      <c r="Y4344" s="58" t="e">
        <f t="shared" si="217"/>
        <v>#N/A</v>
      </c>
    </row>
    <row r="4345" spans="1:25" x14ac:dyDescent="0.25">
      <c r="A4345" t="s">
        <v>98</v>
      </c>
      <c r="B4345" s="133" t="s">
        <v>188</v>
      </c>
      <c r="C4345" t="s">
        <v>873</v>
      </c>
      <c r="D4345" s="54">
        <v>44723</v>
      </c>
      <c r="E4345" s="133" t="s">
        <v>58</v>
      </c>
      <c r="F4345" s="133" t="s">
        <v>62</v>
      </c>
      <c r="G4345" s="133" t="s">
        <v>18</v>
      </c>
      <c r="H4345" s="2">
        <v>4</v>
      </c>
      <c r="I4345" s="2">
        <v>871</v>
      </c>
      <c r="J4345" s="2" t="s">
        <v>400</v>
      </c>
      <c r="K4345" s="2" t="s">
        <v>64</v>
      </c>
      <c r="L4345" s="2" t="s">
        <v>26</v>
      </c>
      <c r="M4345" s="16">
        <v>1.72</v>
      </c>
      <c r="N4345" s="16"/>
      <c r="O4345" s="16"/>
      <c r="P4345" s="16"/>
      <c r="Q4345" s="2"/>
      <c r="R4345" s="2"/>
      <c r="S4345" s="2"/>
      <c r="V4345" t="str">
        <f t="shared" si="215"/>
        <v>ALTURAJUNM</v>
      </c>
      <c r="W4345" s="58" t="e">
        <f>VLOOKUP(V4345,Minimos!$D$3:$E$26,2,FALSE)</f>
        <v>#N/A</v>
      </c>
      <c r="X4345" s="18" t="e">
        <f t="shared" si="216"/>
        <v>#N/A</v>
      </c>
      <c r="Y4345" s="58" t="e">
        <f t="shared" si="217"/>
        <v>#N/A</v>
      </c>
    </row>
    <row r="4346" spans="1:25" x14ac:dyDescent="0.25">
      <c r="A4346" t="s">
        <v>98</v>
      </c>
      <c r="B4346" s="133" t="s">
        <v>188</v>
      </c>
      <c r="C4346" t="s">
        <v>873</v>
      </c>
      <c r="D4346" s="54">
        <v>44723</v>
      </c>
      <c r="E4346" s="133" t="s">
        <v>58</v>
      </c>
      <c r="F4346" s="133" t="s">
        <v>62</v>
      </c>
      <c r="G4346" s="133" t="s">
        <v>18</v>
      </c>
      <c r="H4346" s="2">
        <v>5</v>
      </c>
      <c r="I4346" s="2">
        <v>74</v>
      </c>
      <c r="J4346" s="2" t="s">
        <v>206</v>
      </c>
      <c r="K4346" s="2" t="s">
        <v>64</v>
      </c>
      <c r="L4346" s="2" t="s">
        <v>22</v>
      </c>
      <c r="M4346" s="16">
        <v>1.69</v>
      </c>
      <c r="N4346" s="16"/>
      <c r="O4346" s="16"/>
      <c r="P4346" s="16"/>
      <c r="Q4346" s="2"/>
      <c r="R4346" s="2"/>
      <c r="S4346" s="2"/>
      <c r="V4346" t="str">
        <f t="shared" si="215"/>
        <v>ALTURAINIM</v>
      </c>
      <c r="W4346" s="58" t="e">
        <f>VLOOKUP(V4346,Minimos!$D$3:$E$26,2,FALSE)</f>
        <v>#N/A</v>
      </c>
      <c r="X4346" s="18" t="e">
        <f t="shared" si="216"/>
        <v>#N/A</v>
      </c>
      <c r="Y4346" s="58" t="e">
        <f t="shared" si="217"/>
        <v>#N/A</v>
      </c>
    </row>
    <row r="4347" spans="1:25" x14ac:dyDescent="0.25">
      <c r="A4347" t="s">
        <v>114</v>
      </c>
      <c r="B4347" s="133" t="s">
        <v>187</v>
      </c>
      <c r="C4347" t="s">
        <v>873</v>
      </c>
      <c r="D4347" s="54">
        <v>44723</v>
      </c>
      <c r="E4347" s="133" t="s">
        <v>58</v>
      </c>
      <c r="F4347" s="133" t="s">
        <v>62</v>
      </c>
      <c r="G4347" s="133" t="s">
        <v>20</v>
      </c>
      <c r="H4347" s="2">
        <v>1</v>
      </c>
      <c r="I4347" s="2">
        <v>705</v>
      </c>
      <c r="J4347" s="2" t="s">
        <v>263</v>
      </c>
      <c r="K4347" s="2" t="s">
        <v>64</v>
      </c>
      <c r="L4347" s="2" t="s">
        <v>23</v>
      </c>
      <c r="M4347" s="16">
        <v>26.65</v>
      </c>
      <c r="N4347" s="16"/>
      <c r="O4347" s="16"/>
      <c r="P4347" s="16"/>
      <c r="Q4347" s="2"/>
      <c r="R4347" s="2"/>
      <c r="S4347" s="2"/>
      <c r="V4347" t="str">
        <f t="shared" si="215"/>
        <v>200JUVF</v>
      </c>
      <c r="W4347" s="58" t="e">
        <f>VLOOKUP(V4347,Minimos!$D$3:$E$26,2,FALSE)</f>
        <v>#N/A</v>
      </c>
      <c r="X4347" s="18" t="e">
        <f t="shared" si="216"/>
        <v>#N/A</v>
      </c>
      <c r="Y4347" s="58" t="e">
        <f t="shared" si="217"/>
        <v>#N/A</v>
      </c>
    </row>
    <row r="4348" spans="1:25" x14ac:dyDescent="0.25">
      <c r="A4348" t="s">
        <v>114</v>
      </c>
      <c r="B4348" s="133" t="s">
        <v>187</v>
      </c>
      <c r="C4348" t="s">
        <v>873</v>
      </c>
      <c r="D4348" s="54">
        <v>44723</v>
      </c>
      <c r="E4348" s="133" t="s">
        <v>58</v>
      </c>
      <c r="F4348" s="133" t="s">
        <v>62</v>
      </c>
      <c r="G4348" s="133" t="s">
        <v>20</v>
      </c>
      <c r="H4348" s="2">
        <v>2</v>
      </c>
      <c r="I4348" s="2">
        <v>105</v>
      </c>
      <c r="J4348" s="2" t="s">
        <v>213</v>
      </c>
      <c r="K4348" s="2" t="s">
        <v>64</v>
      </c>
      <c r="L4348" s="2" t="s">
        <v>22</v>
      </c>
      <c r="M4348" s="16">
        <v>27.09</v>
      </c>
      <c r="N4348" s="16"/>
      <c r="O4348" s="16"/>
      <c r="P4348" s="16"/>
      <c r="Q4348" s="2"/>
      <c r="R4348" s="2"/>
      <c r="S4348" s="2"/>
      <c r="V4348" t="str">
        <f t="shared" si="215"/>
        <v>200INIF</v>
      </c>
      <c r="W4348" s="58" t="e">
        <f>VLOOKUP(V4348,Minimos!$D$3:$E$26,2,FALSE)</f>
        <v>#N/A</v>
      </c>
      <c r="X4348" s="18" t="e">
        <f t="shared" si="216"/>
        <v>#N/A</v>
      </c>
      <c r="Y4348" s="58" t="e">
        <f t="shared" si="217"/>
        <v>#N/A</v>
      </c>
    </row>
    <row r="4349" spans="1:25" x14ac:dyDescent="0.25">
      <c r="A4349" t="s">
        <v>114</v>
      </c>
      <c r="B4349" s="133" t="s">
        <v>187</v>
      </c>
      <c r="C4349" t="s">
        <v>873</v>
      </c>
      <c r="D4349" s="54">
        <v>44723</v>
      </c>
      <c r="E4349" s="133" t="s">
        <v>58</v>
      </c>
      <c r="F4349" s="133" t="s">
        <v>62</v>
      </c>
      <c r="G4349" s="133" t="s">
        <v>20</v>
      </c>
      <c r="H4349" s="2">
        <v>3</v>
      </c>
      <c r="I4349" s="2">
        <v>241</v>
      </c>
      <c r="J4349" s="2" t="s">
        <v>216</v>
      </c>
      <c r="K4349" s="2" t="s">
        <v>66</v>
      </c>
      <c r="L4349" s="2" t="s">
        <v>22</v>
      </c>
      <c r="M4349" s="16">
        <v>29.37</v>
      </c>
      <c r="N4349" s="16"/>
      <c r="O4349" s="16"/>
      <c r="P4349" s="16"/>
      <c r="Q4349" s="2"/>
      <c r="R4349" s="2"/>
      <c r="S4349" s="2"/>
      <c r="V4349" t="str">
        <f t="shared" si="215"/>
        <v>200INIF</v>
      </c>
      <c r="W4349" s="58" t="e">
        <f>VLOOKUP(V4349,Minimos!$D$3:$E$26,2,FALSE)</f>
        <v>#N/A</v>
      </c>
      <c r="X4349" s="18" t="e">
        <f t="shared" si="216"/>
        <v>#N/A</v>
      </c>
      <c r="Y4349" s="58" t="e">
        <f t="shared" si="217"/>
        <v>#N/A</v>
      </c>
    </row>
    <row r="4350" spans="1:25" x14ac:dyDescent="0.25">
      <c r="A4350" t="s">
        <v>123</v>
      </c>
      <c r="B4350" s="133" t="s">
        <v>187</v>
      </c>
      <c r="C4350" t="s">
        <v>873</v>
      </c>
      <c r="D4350" s="54">
        <v>44723</v>
      </c>
      <c r="E4350" s="133" t="s">
        <v>58</v>
      </c>
      <c r="F4350" s="133" t="s">
        <v>62</v>
      </c>
      <c r="G4350" s="133" t="s">
        <v>18</v>
      </c>
      <c r="H4350" s="2">
        <v>1</v>
      </c>
      <c r="I4350" s="2">
        <v>317</v>
      </c>
      <c r="J4350" s="2" t="s">
        <v>299</v>
      </c>
      <c r="K4350" s="2" t="s">
        <v>256</v>
      </c>
      <c r="L4350" s="2" t="s">
        <v>23</v>
      </c>
      <c r="M4350" s="16">
        <v>52.39</v>
      </c>
      <c r="N4350" s="16"/>
      <c r="O4350" s="16"/>
      <c r="P4350" s="16"/>
      <c r="Q4350" s="2"/>
      <c r="R4350" s="2"/>
      <c r="S4350" s="2"/>
      <c r="V4350" t="str">
        <f t="shared" si="215"/>
        <v>400JUVM</v>
      </c>
      <c r="W4350" s="58" t="e">
        <f>VLOOKUP(V4350,Minimos!$D$3:$E$26,2,FALSE)</f>
        <v>#N/A</v>
      </c>
      <c r="X4350" s="18" t="e">
        <f t="shared" si="216"/>
        <v>#N/A</v>
      </c>
      <c r="Y4350" s="58" t="e">
        <f t="shared" si="217"/>
        <v>#N/A</v>
      </c>
    </row>
    <row r="4351" spans="1:25" x14ac:dyDescent="0.25">
      <c r="A4351" t="s">
        <v>123</v>
      </c>
      <c r="B4351" s="133" t="s">
        <v>187</v>
      </c>
      <c r="C4351" t="s">
        <v>873</v>
      </c>
      <c r="D4351" s="54">
        <v>44723</v>
      </c>
      <c r="E4351" s="133" t="s">
        <v>58</v>
      </c>
      <c r="F4351" s="133" t="s">
        <v>62</v>
      </c>
      <c r="G4351" s="133" t="s">
        <v>18</v>
      </c>
      <c r="H4351" s="2">
        <v>2</v>
      </c>
      <c r="I4351" s="2">
        <v>74</v>
      </c>
      <c r="J4351" s="2" t="s">
        <v>206</v>
      </c>
      <c r="K4351" s="2" t="s">
        <v>64</v>
      </c>
      <c r="L4351" s="2" t="s">
        <v>22</v>
      </c>
      <c r="M4351" s="16">
        <v>54.54</v>
      </c>
      <c r="N4351" s="16"/>
      <c r="O4351" s="16"/>
      <c r="P4351" s="16"/>
      <c r="Q4351" s="2"/>
      <c r="R4351" s="2"/>
      <c r="S4351" s="2"/>
      <c r="V4351" t="str">
        <f t="shared" si="215"/>
        <v>400INIM</v>
      </c>
      <c r="W4351" s="58" t="e">
        <f>VLOOKUP(V4351,Minimos!$D$3:$E$26,2,FALSE)</f>
        <v>#N/A</v>
      </c>
      <c r="X4351" s="18" t="e">
        <f t="shared" si="216"/>
        <v>#N/A</v>
      </c>
      <c r="Y4351" s="58" t="e">
        <f t="shared" si="217"/>
        <v>#N/A</v>
      </c>
    </row>
    <row r="4352" spans="1:25" x14ac:dyDescent="0.25">
      <c r="A4352" t="s">
        <v>123</v>
      </c>
      <c r="B4352" s="133" t="s">
        <v>187</v>
      </c>
      <c r="C4352" t="s">
        <v>873</v>
      </c>
      <c r="D4352" s="54">
        <v>44723</v>
      </c>
      <c r="E4352" s="133" t="s">
        <v>58</v>
      </c>
      <c r="F4352" s="133" t="s">
        <v>62</v>
      </c>
      <c r="G4352" s="133" t="s">
        <v>18</v>
      </c>
      <c r="H4352" s="2">
        <v>3</v>
      </c>
      <c r="I4352" s="2">
        <v>4</v>
      </c>
      <c r="J4352" s="2" t="s">
        <v>207</v>
      </c>
      <c r="K4352" s="2" t="s">
        <v>256</v>
      </c>
      <c r="L4352" s="2" t="s">
        <v>22</v>
      </c>
      <c r="M4352" s="16">
        <v>55.51</v>
      </c>
      <c r="N4352" s="16"/>
      <c r="O4352" s="16"/>
      <c r="P4352" s="16"/>
      <c r="Q4352" s="2"/>
      <c r="R4352" s="2"/>
      <c r="S4352" s="2"/>
      <c r="V4352" t="str">
        <f t="shared" si="215"/>
        <v>400INIM</v>
      </c>
      <c r="W4352" s="58" t="e">
        <f>VLOOKUP(V4352,Minimos!$D$3:$E$26,2,FALSE)</f>
        <v>#N/A</v>
      </c>
      <c r="X4352" s="18" t="e">
        <f t="shared" si="216"/>
        <v>#N/A</v>
      </c>
      <c r="Y4352" s="58" t="e">
        <f t="shared" si="217"/>
        <v>#N/A</v>
      </c>
    </row>
    <row r="4353" spans="1:25" x14ac:dyDescent="0.25">
      <c r="A4353" t="s">
        <v>123</v>
      </c>
      <c r="B4353" s="133" t="s">
        <v>187</v>
      </c>
      <c r="C4353" t="s">
        <v>873</v>
      </c>
      <c r="D4353" s="54">
        <v>44723</v>
      </c>
      <c r="E4353" s="133" t="s">
        <v>58</v>
      </c>
      <c r="F4353" s="133" t="s">
        <v>62</v>
      </c>
      <c r="G4353" s="133" t="s">
        <v>18</v>
      </c>
      <c r="H4353" s="2">
        <v>1</v>
      </c>
      <c r="I4353" s="2">
        <v>871</v>
      </c>
      <c r="J4353" s="2" t="s">
        <v>400</v>
      </c>
      <c r="K4353" s="2" t="s">
        <v>64</v>
      </c>
      <c r="L4353" s="2" t="s">
        <v>26</v>
      </c>
      <c r="M4353" s="16">
        <v>54.03</v>
      </c>
      <c r="N4353" s="16"/>
      <c r="O4353" s="16"/>
      <c r="P4353" s="16"/>
      <c r="Q4353" s="2"/>
      <c r="R4353" s="2"/>
      <c r="S4353" s="2"/>
      <c r="V4353" t="str">
        <f t="shared" si="215"/>
        <v>400JUNM</v>
      </c>
      <c r="W4353" s="58" t="e">
        <f>VLOOKUP(V4353,Minimos!$D$3:$E$26,2,FALSE)</f>
        <v>#N/A</v>
      </c>
      <c r="X4353" s="18" t="e">
        <f t="shared" si="216"/>
        <v>#N/A</v>
      </c>
      <c r="Y4353" s="58" t="e">
        <f t="shared" si="217"/>
        <v>#N/A</v>
      </c>
    </row>
    <row r="4354" spans="1:25" x14ac:dyDescent="0.25">
      <c r="A4354" t="s">
        <v>94</v>
      </c>
      <c r="B4354" s="133" t="s">
        <v>188</v>
      </c>
      <c r="C4354" t="s">
        <v>876</v>
      </c>
      <c r="D4354" s="54">
        <v>44723</v>
      </c>
      <c r="E4354" s="133" t="s">
        <v>852</v>
      </c>
      <c r="F4354" s="133" t="s">
        <v>851</v>
      </c>
      <c r="G4354" s="133" t="s">
        <v>20</v>
      </c>
      <c r="H4354" s="2">
        <v>2</v>
      </c>
      <c r="I4354" s="2">
        <v>922</v>
      </c>
      <c r="J4354" s="2" t="s">
        <v>421</v>
      </c>
      <c r="K4354" s="2" t="s">
        <v>67</v>
      </c>
      <c r="L4354" s="2" t="s">
        <v>23</v>
      </c>
      <c r="M4354" s="16">
        <v>10.44</v>
      </c>
      <c r="N4354" s="16">
        <v>10.119999999999999</v>
      </c>
      <c r="O4354" s="16">
        <v>10</v>
      </c>
      <c r="P4354" s="16">
        <v>10.41</v>
      </c>
      <c r="Q4354" s="16">
        <v>10.44</v>
      </c>
      <c r="R4354" s="16">
        <v>10.210000000000001</v>
      </c>
      <c r="S4354" s="16" t="s">
        <v>1</v>
      </c>
      <c r="V4354" t="str">
        <f t="shared" si="215"/>
        <v>TRIPLOJUVF</v>
      </c>
      <c r="W4354" s="58" t="e">
        <f>VLOOKUP(V4354,Minimos!$D$3:$E$26,2,FALSE)</f>
        <v>#N/A</v>
      </c>
      <c r="X4354" s="18" t="e">
        <f t="shared" si="216"/>
        <v>#N/A</v>
      </c>
      <c r="Y4354" s="58" t="e">
        <f t="shared" si="217"/>
        <v>#N/A</v>
      </c>
    </row>
    <row r="4355" spans="1:25" x14ac:dyDescent="0.25">
      <c r="A4355" t="s">
        <v>106</v>
      </c>
      <c r="B4355" s="133" t="s">
        <v>187</v>
      </c>
      <c r="C4355" t="s">
        <v>876</v>
      </c>
      <c r="D4355" s="54">
        <v>44723</v>
      </c>
      <c r="E4355" s="133" t="s">
        <v>852</v>
      </c>
      <c r="F4355" s="133" t="s">
        <v>851</v>
      </c>
      <c r="G4355" s="133" t="s">
        <v>18</v>
      </c>
      <c r="H4355" s="2">
        <v>3</v>
      </c>
      <c r="I4355" s="2">
        <v>917</v>
      </c>
      <c r="J4355" s="2" t="s">
        <v>319</v>
      </c>
      <c r="K4355" s="2" t="s">
        <v>67</v>
      </c>
      <c r="L4355" s="2" t="s">
        <v>23</v>
      </c>
      <c r="M4355" s="16">
        <v>11.54</v>
      </c>
      <c r="N4355" s="16"/>
      <c r="O4355" s="16"/>
      <c r="P4355" s="16"/>
      <c r="Q4355" s="16"/>
      <c r="R4355" s="16"/>
      <c r="S4355" s="16"/>
      <c r="V4355" t="str">
        <f t="shared" ref="V4355:V4418" si="218">A4355&amp;L4355&amp;G4355</f>
        <v>100JUVM</v>
      </c>
      <c r="W4355" s="58" t="e">
        <f>VLOOKUP(V4355,Minimos!$D$3:$E$26,2,FALSE)</f>
        <v>#N/A</v>
      </c>
      <c r="X4355" s="18" t="e">
        <f t="shared" si="216"/>
        <v>#N/A</v>
      </c>
      <c r="Y4355" s="58" t="e">
        <f t="shared" si="217"/>
        <v>#N/A</v>
      </c>
    </row>
    <row r="4356" spans="1:25" x14ac:dyDescent="0.25">
      <c r="A4356" t="s">
        <v>106</v>
      </c>
      <c r="B4356" s="133" t="s">
        <v>187</v>
      </c>
      <c r="C4356" t="s">
        <v>876</v>
      </c>
      <c r="D4356" s="54">
        <v>44723</v>
      </c>
      <c r="E4356" s="133" t="s">
        <v>852</v>
      </c>
      <c r="F4356" s="133" t="s">
        <v>851</v>
      </c>
      <c r="G4356" s="133" t="s">
        <v>20</v>
      </c>
      <c r="H4356" s="2">
        <v>2</v>
      </c>
      <c r="I4356" s="2">
        <v>887</v>
      </c>
      <c r="J4356" s="2" t="s">
        <v>239</v>
      </c>
      <c r="K4356" s="2" t="s">
        <v>65</v>
      </c>
      <c r="L4356" s="2" t="s">
        <v>22</v>
      </c>
      <c r="M4356" s="16">
        <v>13.51</v>
      </c>
      <c r="N4356" s="16"/>
      <c r="O4356" s="16"/>
      <c r="P4356" s="16"/>
      <c r="Q4356" s="16"/>
      <c r="R4356" s="16"/>
      <c r="S4356" s="16"/>
      <c r="V4356" t="str">
        <f t="shared" si="218"/>
        <v>100INIF</v>
      </c>
      <c r="W4356" s="58" t="e">
        <f>VLOOKUP(V4356,Minimos!$D$3:$E$26,2,FALSE)</f>
        <v>#N/A</v>
      </c>
      <c r="X4356" s="18" t="e">
        <f t="shared" ref="X4356:X4419" si="219">M4356-W4356</f>
        <v>#N/A</v>
      </c>
      <c r="Y4356" s="58" t="e">
        <f t="shared" ref="Y4356:Y4419" si="220">IF(X4356&gt;=0,"Apurado","")</f>
        <v>#N/A</v>
      </c>
    </row>
    <row r="4357" spans="1:25" x14ac:dyDescent="0.25">
      <c r="A4357" t="s">
        <v>106</v>
      </c>
      <c r="B4357" s="133" t="s">
        <v>187</v>
      </c>
      <c r="C4357" t="s">
        <v>876</v>
      </c>
      <c r="D4357" s="54">
        <v>44723</v>
      </c>
      <c r="E4357" s="133" t="s">
        <v>852</v>
      </c>
      <c r="F4357" s="133" t="s">
        <v>851</v>
      </c>
      <c r="G4357" s="133" t="s">
        <v>20</v>
      </c>
      <c r="H4357" s="2">
        <v>5</v>
      </c>
      <c r="I4357" s="2">
        <v>912</v>
      </c>
      <c r="J4357" s="2" t="s">
        <v>227</v>
      </c>
      <c r="K4357" s="2" t="s">
        <v>65</v>
      </c>
      <c r="L4357" s="2" t="s">
        <v>22</v>
      </c>
      <c r="M4357" s="16">
        <v>14.86</v>
      </c>
      <c r="N4357" s="16"/>
      <c r="O4357" s="16"/>
      <c r="P4357" s="16"/>
      <c r="Q4357" s="16"/>
      <c r="R4357" s="16"/>
      <c r="S4357" s="16"/>
      <c r="V4357" t="str">
        <f t="shared" si="218"/>
        <v>100INIF</v>
      </c>
      <c r="W4357" s="58" t="e">
        <f>VLOOKUP(V4357,Minimos!$D$3:$E$26,2,FALSE)</f>
        <v>#N/A</v>
      </c>
      <c r="X4357" s="18" t="e">
        <f t="shared" si="219"/>
        <v>#N/A</v>
      </c>
      <c r="Y4357" s="58" t="e">
        <f t="shared" si="220"/>
        <v>#N/A</v>
      </c>
    </row>
    <row r="4358" spans="1:25" x14ac:dyDescent="0.25">
      <c r="A4358" t="s">
        <v>106</v>
      </c>
      <c r="B4358" s="133" t="s">
        <v>187</v>
      </c>
      <c r="C4358" t="s">
        <v>876</v>
      </c>
      <c r="D4358" s="54">
        <v>44723</v>
      </c>
      <c r="E4358" s="133" t="s">
        <v>852</v>
      </c>
      <c r="F4358" s="133" t="s">
        <v>851</v>
      </c>
      <c r="G4358" s="133" t="s">
        <v>20</v>
      </c>
      <c r="H4358" s="2">
        <v>2</v>
      </c>
      <c r="I4358" s="2">
        <v>913</v>
      </c>
      <c r="J4358" s="2" t="s">
        <v>243</v>
      </c>
      <c r="K4358" s="2" t="s">
        <v>65</v>
      </c>
      <c r="L4358" s="2" t="s">
        <v>22</v>
      </c>
      <c r="M4358" s="16">
        <v>13.45</v>
      </c>
      <c r="N4358" s="16"/>
      <c r="O4358" s="16"/>
      <c r="P4358" s="16"/>
      <c r="Q4358" s="16"/>
      <c r="R4358" s="16"/>
      <c r="S4358" s="16"/>
      <c r="V4358" t="str">
        <f t="shared" si="218"/>
        <v>100INIF</v>
      </c>
      <c r="W4358" s="58" t="e">
        <f>VLOOKUP(V4358,Minimos!$D$3:$E$26,2,FALSE)</f>
        <v>#N/A</v>
      </c>
      <c r="X4358" s="18" t="e">
        <f t="shared" si="219"/>
        <v>#N/A</v>
      </c>
      <c r="Y4358" s="58" t="e">
        <f t="shared" si="220"/>
        <v>#N/A</v>
      </c>
    </row>
    <row r="4359" spans="1:25" x14ac:dyDescent="0.25">
      <c r="A4359" t="s">
        <v>98</v>
      </c>
      <c r="B4359" s="133" t="s">
        <v>188</v>
      </c>
      <c r="C4359" t="s">
        <v>876</v>
      </c>
      <c r="D4359" s="54">
        <v>44723</v>
      </c>
      <c r="E4359" s="133" t="s">
        <v>852</v>
      </c>
      <c r="F4359" s="133" t="s">
        <v>851</v>
      </c>
      <c r="G4359" s="133" t="s">
        <v>20</v>
      </c>
      <c r="H4359" s="2">
        <v>2</v>
      </c>
      <c r="I4359" s="2">
        <v>908</v>
      </c>
      <c r="J4359" s="2" t="s">
        <v>240</v>
      </c>
      <c r="K4359" s="2" t="s">
        <v>65</v>
      </c>
      <c r="L4359" s="2" t="s">
        <v>22</v>
      </c>
      <c r="M4359" s="16">
        <v>1.3</v>
      </c>
      <c r="N4359" s="16"/>
      <c r="O4359" s="16"/>
      <c r="P4359" s="16"/>
      <c r="Q4359" s="16"/>
      <c r="R4359" s="16"/>
      <c r="S4359" s="16"/>
      <c r="V4359" t="str">
        <f t="shared" si="218"/>
        <v>ALTURAINIF</v>
      </c>
      <c r="W4359" s="58" t="e">
        <f>VLOOKUP(V4359,Minimos!$D$3:$E$26,2,FALSE)</f>
        <v>#N/A</v>
      </c>
      <c r="X4359" s="18" t="e">
        <f t="shared" si="219"/>
        <v>#N/A</v>
      </c>
      <c r="Y4359" s="58" t="e">
        <f t="shared" si="220"/>
        <v>#N/A</v>
      </c>
    </row>
    <row r="4360" spans="1:25" x14ac:dyDescent="0.25">
      <c r="A4360" t="s">
        <v>121</v>
      </c>
      <c r="B4360" s="133" t="s">
        <v>187</v>
      </c>
      <c r="C4360" t="s">
        <v>876</v>
      </c>
      <c r="D4360" s="54">
        <v>44723</v>
      </c>
      <c r="E4360" s="133" t="s">
        <v>852</v>
      </c>
      <c r="F4360" s="133" t="s">
        <v>851</v>
      </c>
      <c r="G4360" s="133" t="s">
        <v>20</v>
      </c>
      <c r="H4360" s="2">
        <v>2</v>
      </c>
      <c r="I4360" s="2">
        <v>10887</v>
      </c>
      <c r="J4360" s="2" t="s">
        <v>443</v>
      </c>
      <c r="K4360" s="2" t="s">
        <v>65</v>
      </c>
      <c r="L4360" s="2" t="s">
        <v>23</v>
      </c>
      <c r="M4360" s="16">
        <v>55.43</v>
      </c>
      <c r="N4360" s="16"/>
      <c r="O4360" s="16"/>
      <c r="P4360" s="16"/>
      <c r="Q4360" s="16"/>
      <c r="R4360" s="16"/>
      <c r="S4360" s="16"/>
      <c r="V4360" t="str">
        <f t="shared" si="218"/>
        <v>4X100JUVF</v>
      </c>
      <c r="W4360" s="58" t="e">
        <f>VLOOKUP(V4360,Minimos!$D$3:$E$26,2,FALSE)</f>
        <v>#N/A</v>
      </c>
      <c r="X4360" s="18" t="e">
        <f t="shared" si="219"/>
        <v>#N/A</v>
      </c>
      <c r="Y4360" s="58" t="e">
        <f t="shared" si="220"/>
        <v>#N/A</v>
      </c>
    </row>
    <row r="4361" spans="1:25" x14ac:dyDescent="0.25">
      <c r="A4361" t="s">
        <v>130</v>
      </c>
      <c r="B4361" s="133" t="s">
        <v>186</v>
      </c>
      <c r="C4361" t="s">
        <v>876</v>
      </c>
      <c r="D4361" s="54">
        <v>44723</v>
      </c>
      <c r="E4361" s="133" t="s">
        <v>852</v>
      </c>
      <c r="F4361" s="133" t="s">
        <v>851</v>
      </c>
      <c r="G4361" s="133" t="s">
        <v>20</v>
      </c>
      <c r="H4361" s="2">
        <v>1</v>
      </c>
      <c r="I4361" s="2">
        <v>911</v>
      </c>
      <c r="J4361" s="2" t="s">
        <v>252</v>
      </c>
      <c r="K4361" s="2" t="s">
        <v>65</v>
      </c>
      <c r="L4361" s="2" t="s">
        <v>22</v>
      </c>
      <c r="M4361" s="121">
        <v>3.5789351851851854E-3</v>
      </c>
      <c r="N4361" s="2"/>
      <c r="O4361" s="2"/>
      <c r="P4361" s="2"/>
      <c r="Q4361" s="2"/>
      <c r="R4361" s="2"/>
      <c r="S4361" s="2"/>
      <c r="V4361" t="str">
        <f t="shared" si="218"/>
        <v>1500INIF</v>
      </c>
      <c r="W4361" s="58" t="e">
        <f>VLOOKUP(V4361,Minimos!$D$3:$E$26,2,FALSE)</f>
        <v>#N/A</v>
      </c>
      <c r="X4361" s="18" t="e">
        <f t="shared" si="219"/>
        <v>#N/A</v>
      </c>
      <c r="Y4361" s="58" t="e">
        <f t="shared" si="220"/>
        <v>#N/A</v>
      </c>
    </row>
    <row r="4362" spans="1:25" x14ac:dyDescent="0.25">
      <c r="A4362" t="s">
        <v>118</v>
      </c>
      <c r="B4362" s="133" t="s">
        <v>187</v>
      </c>
      <c r="C4362" t="s">
        <v>876</v>
      </c>
      <c r="D4362" s="54">
        <v>44723</v>
      </c>
      <c r="E4362" s="133" t="s">
        <v>852</v>
      </c>
      <c r="F4362" s="133" t="s">
        <v>851</v>
      </c>
      <c r="G4362" s="133" t="s">
        <v>18</v>
      </c>
      <c r="H4362" s="2">
        <v>4</v>
      </c>
      <c r="I4362" s="2">
        <v>915</v>
      </c>
      <c r="J4362" s="2" t="s">
        <v>837</v>
      </c>
      <c r="K4362" s="2" t="s">
        <v>65</v>
      </c>
      <c r="L4362" s="2" t="s">
        <v>23</v>
      </c>
      <c r="M4362" s="16">
        <v>40.56</v>
      </c>
      <c r="N4362" s="2"/>
      <c r="O4362" s="2"/>
      <c r="P4362" s="2"/>
      <c r="Q4362" s="2"/>
      <c r="R4362" s="2"/>
      <c r="S4362" s="2"/>
      <c r="V4362" t="str">
        <f t="shared" si="218"/>
        <v>300JUVM</v>
      </c>
      <c r="W4362" s="58" t="e">
        <f>VLOOKUP(V4362,Minimos!$D$3:$E$26,2,FALSE)</f>
        <v>#N/A</v>
      </c>
      <c r="X4362" s="18" t="e">
        <f t="shared" si="219"/>
        <v>#N/A</v>
      </c>
      <c r="Y4362" s="58" t="e">
        <f t="shared" si="220"/>
        <v>#N/A</v>
      </c>
    </row>
    <row r="4363" spans="1:25" x14ac:dyDescent="0.25">
      <c r="A4363" t="s">
        <v>144</v>
      </c>
      <c r="B4363" s="133" t="s">
        <v>185</v>
      </c>
      <c r="C4363" t="s">
        <v>876</v>
      </c>
      <c r="D4363" s="54">
        <v>44723</v>
      </c>
      <c r="E4363" s="133" t="s">
        <v>852</v>
      </c>
      <c r="F4363" s="133" t="s">
        <v>851</v>
      </c>
      <c r="G4363" s="133" t="s">
        <v>20</v>
      </c>
      <c r="H4363" s="2">
        <v>1</v>
      </c>
      <c r="I4363" s="2">
        <v>907</v>
      </c>
      <c r="J4363" s="2" t="s">
        <v>165</v>
      </c>
      <c r="K4363" s="2" t="s">
        <v>256</v>
      </c>
      <c r="L4363" s="2" t="s">
        <v>23</v>
      </c>
      <c r="M4363" s="100">
        <v>1.8760185185185185E-2</v>
      </c>
      <c r="N4363" s="2"/>
      <c r="O4363" s="2"/>
      <c r="P4363" s="2"/>
      <c r="Q4363" s="2"/>
      <c r="R4363" s="2"/>
      <c r="S4363" s="2"/>
      <c r="V4363" t="str">
        <f t="shared" si="218"/>
        <v>5000MXJUVF</v>
      </c>
      <c r="W4363" s="58" t="e">
        <f>VLOOKUP(V4363,Minimos!$D$3:$E$26,2,FALSE)</f>
        <v>#N/A</v>
      </c>
      <c r="X4363" s="18" t="e">
        <f t="shared" si="219"/>
        <v>#N/A</v>
      </c>
      <c r="Y4363" s="58" t="e">
        <f t="shared" si="220"/>
        <v>#N/A</v>
      </c>
    </row>
    <row r="4364" spans="1:25" x14ac:dyDescent="0.25">
      <c r="A4364" t="s">
        <v>144</v>
      </c>
      <c r="B4364" s="133" t="s">
        <v>185</v>
      </c>
      <c r="C4364" t="s">
        <v>876</v>
      </c>
      <c r="D4364" s="54">
        <v>44723</v>
      </c>
      <c r="E4364" s="133" t="s">
        <v>852</v>
      </c>
      <c r="F4364" s="133" t="s">
        <v>851</v>
      </c>
      <c r="G4364" s="133" t="s">
        <v>20</v>
      </c>
      <c r="H4364" s="2">
        <v>3</v>
      </c>
      <c r="I4364" s="2">
        <v>925</v>
      </c>
      <c r="J4364" s="2" t="s">
        <v>315</v>
      </c>
      <c r="K4364" s="2" t="s">
        <v>256</v>
      </c>
      <c r="L4364" s="2" t="s">
        <v>22</v>
      </c>
      <c r="M4364" s="100">
        <v>2.1725810185185185E-2</v>
      </c>
      <c r="N4364" s="2"/>
      <c r="O4364" s="2"/>
      <c r="P4364" s="2"/>
      <c r="Q4364" s="2"/>
      <c r="R4364" s="2"/>
      <c r="S4364" s="2"/>
      <c r="V4364" t="str">
        <f t="shared" si="218"/>
        <v>5000MXINIF</v>
      </c>
      <c r="W4364" s="58" t="e">
        <f>VLOOKUP(V4364,Minimos!$D$3:$E$26,2,FALSE)</f>
        <v>#N/A</v>
      </c>
      <c r="X4364" s="18" t="e">
        <f t="shared" si="219"/>
        <v>#N/A</v>
      </c>
      <c r="Y4364" s="58" t="e">
        <f t="shared" si="220"/>
        <v>#N/A</v>
      </c>
    </row>
    <row r="4365" spans="1:25" x14ac:dyDescent="0.25">
      <c r="A4365" t="s">
        <v>112</v>
      </c>
      <c r="B4365" s="133" t="s">
        <v>187</v>
      </c>
      <c r="C4365" t="s">
        <v>873</v>
      </c>
      <c r="D4365" s="54">
        <v>44724</v>
      </c>
      <c r="E4365" s="133" t="s">
        <v>58</v>
      </c>
      <c r="F4365" s="133" t="s">
        <v>62</v>
      </c>
      <c r="G4365" s="133" t="s">
        <v>18</v>
      </c>
      <c r="H4365" s="2">
        <v>1</v>
      </c>
      <c r="I4365" s="2">
        <v>317</v>
      </c>
      <c r="J4365" s="2" t="s">
        <v>299</v>
      </c>
      <c r="K4365" s="2" t="s">
        <v>256</v>
      </c>
      <c r="L4365" s="2" t="s">
        <v>23</v>
      </c>
      <c r="M4365" s="16">
        <v>15.49</v>
      </c>
      <c r="N4365" s="16"/>
      <c r="O4365" s="16"/>
      <c r="P4365" s="16"/>
      <c r="Q4365" s="16"/>
      <c r="R4365" s="2"/>
      <c r="S4365" s="2"/>
      <c r="V4365" t="str">
        <f t="shared" si="218"/>
        <v>110B091JUVM</v>
      </c>
      <c r="W4365" s="58" t="e">
        <f>VLOOKUP(V4365,Minimos!$D$3:$E$26,2,FALSE)</f>
        <v>#N/A</v>
      </c>
      <c r="X4365" s="18" t="e">
        <f t="shared" si="219"/>
        <v>#N/A</v>
      </c>
      <c r="Y4365" s="58" t="e">
        <f t="shared" si="220"/>
        <v>#N/A</v>
      </c>
    </row>
    <row r="4366" spans="1:25" x14ac:dyDescent="0.25">
      <c r="A4366" t="s">
        <v>112</v>
      </c>
      <c r="B4366" s="133" t="s">
        <v>187</v>
      </c>
      <c r="C4366" t="s">
        <v>873</v>
      </c>
      <c r="D4366" s="54">
        <v>44724</v>
      </c>
      <c r="E4366" s="133" t="s">
        <v>58</v>
      </c>
      <c r="F4366" s="133" t="s">
        <v>62</v>
      </c>
      <c r="G4366" s="133" t="s">
        <v>18</v>
      </c>
      <c r="H4366" s="2">
        <v>2</v>
      </c>
      <c r="I4366" s="2">
        <v>74</v>
      </c>
      <c r="J4366" s="2" t="s">
        <v>206</v>
      </c>
      <c r="K4366" s="2" t="s">
        <v>64</v>
      </c>
      <c r="L4366" s="2" t="s">
        <v>22</v>
      </c>
      <c r="M4366" s="16">
        <v>16.010000000000002</v>
      </c>
      <c r="N4366" s="16"/>
      <c r="O4366" s="16"/>
      <c r="P4366" s="16"/>
      <c r="Q4366" s="16"/>
      <c r="R4366" s="2"/>
      <c r="S4366" s="2"/>
      <c r="V4366" t="str">
        <f t="shared" si="218"/>
        <v>110B091INIM</v>
      </c>
      <c r="W4366" s="58" t="e">
        <f>VLOOKUP(V4366,Minimos!$D$3:$E$26,2,FALSE)</f>
        <v>#N/A</v>
      </c>
      <c r="X4366" s="18" t="e">
        <f t="shared" si="219"/>
        <v>#N/A</v>
      </c>
      <c r="Y4366" s="58" t="e">
        <f t="shared" si="220"/>
        <v>#N/A</v>
      </c>
    </row>
    <row r="4367" spans="1:25" x14ac:dyDescent="0.25">
      <c r="A4367" t="s">
        <v>112</v>
      </c>
      <c r="B4367" s="133" t="s">
        <v>187</v>
      </c>
      <c r="C4367" t="s">
        <v>873</v>
      </c>
      <c r="D4367" s="54">
        <v>44724</v>
      </c>
      <c r="E4367" s="133" t="s">
        <v>58</v>
      </c>
      <c r="F4367" s="133" t="s">
        <v>62</v>
      </c>
      <c r="G4367" s="133" t="s">
        <v>18</v>
      </c>
      <c r="H4367" s="2">
        <v>3</v>
      </c>
      <c r="I4367" s="2">
        <v>4</v>
      </c>
      <c r="J4367" s="2" t="s">
        <v>207</v>
      </c>
      <c r="K4367" s="2" t="s">
        <v>256</v>
      </c>
      <c r="L4367" s="2" t="s">
        <v>22</v>
      </c>
      <c r="M4367" s="16">
        <v>16.32</v>
      </c>
      <c r="N4367" s="16"/>
      <c r="O4367" s="16"/>
      <c r="P4367" s="16"/>
      <c r="Q4367" s="16"/>
      <c r="R4367" s="2"/>
      <c r="S4367" s="2"/>
      <c r="V4367" t="str">
        <f t="shared" si="218"/>
        <v>110B091INIM</v>
      </c>
      <c r="W4367" s="58" t="e">
        <f>VLOOKUP(V4367,Minimos!$D$3:$E$26,2,FALSE)</f>
        <v>#N/A</v>
      </c>
      <c r="X4367" s="18" t="e">
        <f t="shared" si="219"/>
        <v>#N/A</v>
      </c>
      <c r="Y4367" s="58" t="e">
        <f t="shared" si="220"/>
        <v>#N/A</v>
      </c>
    </row>
    <row r="4368" spans="1:25" x14ac:dyDescent="0.25">
      <c r="A4368" t="s">
        <v>96</v>
      </c>
      <c r="B4368" s="133" t="s">
        <v>188</v>
      </c>
      <c r="C4368" t="s">
        <v>873</v>
      </c>
      <c r="D4368" s="54">
        <v>44724</v>
      </c>
      <c r="E4368" s="133" t="s">
        <v>58</v>
      </c>
      <c r="F4368" s="133" t="s">
        <v>62</v>
      </c>
      <c r="G4368" s="133" t="s">
        <v>20</v>
      </c>
      <c r="H4368" s="2">
        <v>1</v>
      </c>
      <c r="I4368" s="2">
        <v>705</v>
      </c>
      <c r="J4368" s="2" t="s">
        <v>263</v>
      </c>
      <c r="K4368" s="2" t="s">
        <v>64</v>
      </c>
      <c r="L4368" s="2" t="s">
        <v>23</v>
      </c>
      <c r="M4368" s="16">
        <v>5.14</v>
      </c>
      <c r="N4368" s="16" t="s">
        <v>1</v>
      </c>
      <c r="O4368" s="16" t="s">
        <v>1</v>
      </c>
      <c r="P4368" s="16">
        <v>5.14</v>
      </c>
      <c r="Q4368" s="18"/>
      <c r="R4368" s="133"/>
      <c r="S4368" s="133"/>
      <c r="V4368" t="str">
        <f t="shared" si="218"/>
        <v>COMPRIMJUVF</v>
      </c>
      <c r="W4368" s="58" t="e">
        <f>VLOOKUP(V4368,Minimos!$D$3:$E$26,2,FALSE)</f>
        <v>#N/A</v>
      </c>
      <c r="X4368" s="18" t="e">
        <f t="shared" si="219"/>
        <v>#N/A</v>
      </c>
      <c r="Y4368" s="58" t="e">
        <f t="shared" si="220"/>
        <v>#N/A</v>
      </c>
    </row>
    <row r="4369" spans="1:25" x14ac:dyDescent="0.25">
      <c r="A4369" t="s">
        <v>96</v>
      </c>
      <c r="B4369" s="133" t="s">
        <v>188</v>
      </c>
      <c r="C4369" t="s">
        <v>873</v>
      </c>
      <c r="D4369" s="54">
        <v>44724</v>
      </c>
      <c r="E4369" s="133" t="s">
        <v>58</v>
      </c>
      <c r="F4369" s="133" t="s">
        <v>62</v>
      </c>
      <c r="G4369" s="133" t="s">
        <v>20</v>
      </c>
      <c r="H4369" s="2">
        <v>2</v>
      </c>
      <c r="I4369" s="2">
        <v>105</v>
      </c>
      <c r="J4369" s="2" t="s">
        <v>213</v>
      </c>
      <c r="K4369" s="2" t="s">
        <v>64</v>
      </c>
      <c r="L4369" s="2" t="s">
        <v>22</v>
      </c>
      <c r="M4369" s="16">
        <v>4.96</v>
      </c>
      <c r="N4369" s="16">
        <v>4.63</v>
      </c>
      <c r="O4369" s="16">
        <v>4.84</v>
      </c>
      <c r="P4369" s="16">
        <v>4.96</v>
      </c>
      <c r="Q4369" s="18"/>
      <c r="R4369" s="133"/>
      <c r="S4369" s="133"/>
      <c r="V4369" t="str">
        <f t="shared" si="218"/>
        <v>COMPRIMINIF</v>
      </c>
      <c r="W4369" s="58" t="e">
        <f>VLOOKUP(V4369,Minimos!$D$3:$E$26,2,FALSE)</f>
        <v>#N/A</v>
      </c>
      <c r="X4369" s="18" t="e">
        <f t="shared" si="219"/>
        <v>#N/A</v>
      </c>
      <c r="Y4369" s="58" t="e">
        <f t="shared" si="220"/>
        <v>#N/A</v>
      </c>
    </row>
    <row r="4370" spans="1:25" x14ac:dyDescent="0.25">
      <c r="A4370" t="s">
        <v>96</v>
      </c>
      <c r="B4370" s="133" t="s">
        <v>188</v>
      </c>
      <c r="C4370" t="s">
        <v>873</v>
      </c>
      <c r="D4370" s="54">
        <v>44724</v>
      </c>
      <c r="E4370" s="133" t="s">
        <v>58</v>
      </c>
      <c r="F4370" s="133" t="s">
        <v>62</v>
      </c>
      <c r="G4370" s="133" t="s">
        <v>20</v>
      </c>
      <c r="H4370" s="2">
        <v>3</v>
      </c>
      <c r="I4370" s="2">
        <v>697</v>
      </c>
      <c r="J4370" s="2" t="s">
        <v>304</v>
      </c>
      <c r="K4370" s="2" t="s">
        <v>64</v>
      </c>
      <c r="L4370" s="2" t="s">
        <v>23</v>
      </c>
      <c r="M4370" s="16">
        <v>4.9000000000000004</v>
      </c>
      <c r="N4370" s="16" t="s">
        <v>1</v>
      </c>
      <c r="O4370" s="16">
        <v>4.9000000000000004</v>
      </c>
      <c r="P4370" s="16" t="s">
        <v>1</v>
      </c>
      <c r="Q4370" s="18"/>
      <c r="R4370" s="133"/>
      <c r="S4370" s="133"/>
      <c r="V4370" t="str">
        <f t="shared" si="218"/>
        <v>COMPRIMJUVF</v>
      </c>
      <c r="W4370" s="58" t="e">
        <f>VLOOKUP(V4370,Minimos!$D$3:$E$26,2,FALSE)</f>
        <v>#N/A</v>
      </c>
      <c r="X4370" s="18" t="e">
        <f t="shared" si="219"/>
        <v>#N/A</v>
      </c>
      <c r="Y4370" s="58" t="e">
        <f t="shared" si="220"/>
        <v>#N/A</v>
      </c>
    </row>
    <row r="4371" spans="1:25" x14ac:dyDescent="0.25">
      <c r="A4371" t="s">
        <v>96</v>
      </c>
      <c r="B4371" s="133" t="s">
        <v>188</v>
      </c>
      <c r="C4371" t="s">
        <v>873</v>
      </c>
      <c r="D4371" s="54">
        <v>44724</v>
      </c>
      <c r="E4371" s="133" t="s">
        <v>58</v>
      </c>
      <c r="F4371" s="133" t="s">
        <v>62</v>
      </c>
      <c r="G4371" s="133" t="s">
        <v>20</v>
      </c>
      <c r="H4371" s="2">
        <v>4</v>
      </c>
      <c r="I4371" s="2">
        <v>816</v>
      </c>
      <c r="J4371" s="2" t="s">
        <v>328</v>
      </c>
      <c r="K4371" s="2" t="s">
        <v>64</v>
      </c>
      <c r="L4371" s="2" t="s">
        <v>23</v>
      </c>
      <c r="M4371" s="16">
        <v>4.6900000000000004</v>
      </c>
      <c r="N4371" s="16">
        <v>4.58</v>
      </c>
      <c r="O4371" s="16" t="s">
        <v>1</v>
      </c>
      <c r="P4371" s="16">
        <v>4.6900000000000004</v>
      </c>
      <c r="Q4371" s="18"/>
      <c r="R4371" s="133"/>
      <c r="S4371" s="133"/>
      <c r="V4371" t="str">
        <f t="shared" si="218"/>
        <v>COMPRIMJUVF</v>
      </c>
      <c r="W4371" s="58" t="e">
        <f>VLOOKUP(V4371,Minimos!$D$3:$E$26,2,FALSE)</f>
        <v>#N/A</v>
      </c>
      <c r="X4371" s="18" t="e">
        <f t="shared" si="219"/>
        <v>#N/A</v>
      </c>
      <c r="Y4371" s="58" t="e">
        <f t="shared" si="220"/>
        <v>#N/A</v>
      </c>
    </row>
    <row r="4372" spans="1:25" x14ac:dyDescent="0.25">
      <c r="A4372" t="s">
        <v>111</v>
      </c>
      <c r="B4372" s="133" t="s">
        <v>187</v>
      </c>
      <c r="C4372" t="s">
        <v>873</v>
      </c>
      <c r="D4372" s="54">
        <v>44724</v>
      </c>
      <c r="E4372" s="133" t="s">
        <v>58</v>
      </c>
      <c r="F4372" s="133" t="s">
        <v>62</v>
      </c>
      <c r="G4372" s="133" t="s">
        <v>18</v>
      </c>
      <c r="H4372" s="2">
        <v>1</v>
      </c>
      <c r="I4372" s="2">
        <v>871</v>
      </c>
      <c r="J4372" s="2" t="s">
        <v>400</v>
      </c>
      <c r="K4372" s="2" t="s">
        <v>64</v>
      </c>
      <c r="L4372" s="2" t="s">
        <v>26</v>
      </c>
      <c r="M4372" s="16">
        <v>16.91</v>
      </c>
      <c r="N4372" s="16"/>
      <c r="O4372" s="16"/>
      <c r="P4372" s="16"/>
      <c r="Q4372" s="18"/>
      <c r="R4372" s="133"/>
      <c r="S4372" s="133"/>
      <c r="V4372" t="str">
        <f t="shared" si="218"/>
        <v>110B100JUNM</v>
      </c>
      <c r="W4372" s="58" t="e">
        <f>VLOOKUP(V4372,Minimos!$D$3:$E$26,2,FALSE)</f>
        <v>#N/A</v>
      </c>
      <c r="X4372" s="18" t="e">
        <f t="shared" si="219"/>
        <v>#N/A</v>
      </c>
      <c r="Y4372" s="58" t="e">
        <f t="shared" si="220"/>
        <v>#N/A</v>
      </c>
    </row>
    <row r="4373" spans="1:25" x14ac:dyDescent="0.25">
      <c r="A4373" t="s">
        <v>34</v>
      </c>
      <c r="B4373" s="133" t="s">
        <v>30</v>
      </c>
      <c r="C4373" t="s">
        <v>873</v>
      </c>
      <c r="D4373" s="54">
        <v>44724</v>
      </c>
      <c r="E4373" s="133" t="s">
        <v>58</v>
      </c>
      <c r="F4373" s="133" t="s">
        <v>62</v>
      </c>
      <c r="G4373" s="133" t="s">
        <v>18</v>
      </c>
      <c r="H4373" s="2">
        <v>1</v>
      </c>
      <c r="I4373" s="2">
        <v>317</v>
      </c>
      <c r="J4373" s="2" t="s">
        <v>299</v>
      </c>
      <c r="K4373" s="2" t="s">
        <v>256</v>
      </c>
      <c r="L4373" s="2" t="s">
        <v>23</v>
      </c>
      <c r="M4373" s="16">
        <v>37.35</v>
      </c>
      <c r="N4373" s="16">
        <v>37.35</v>
      </c>
      <c r="O4373" s="16">
        <v>36.72</v>
      </c>
      <c r="P4373" s="16">
        <v>36.479999999999997</v>
      </c>
      <c r="Q4373" s="16"/>
      <c r="R4373" s="2"/>
      <c r="S4373" s="2"/>
      <c r="V4373" t="str">
        <f t="shared" si="218"/>
        <v>DISCO15JUVM</v>
      </c>
      <c r="W4373" s="58">
        <f>VLOOKUP(V4373,Minimos!$D$3:$E$26,2,FALSE)</f>
        <v>32</v>
      </c>
      <c r="X4373" s="18">
        <f t="shared" si="219"/>
        <v>5.3500000000000014</v>
      </c>
      <c r="Y4373" s="58" t="str">
        <f t="shared" si="220"/>
        <v>Apurado</v>
      </c>
    </row>
    <row r="4374" spans="1:25" x14ac:dyDescent="0.25">
      <c r="A4374" t="s">
        <v>34</v>
      </c>
      <c r="B4374" s="133" t="s">
        <v>30</v>
      </c>
      <c r="C4374" t="s">
        <v>873</v>
      </c>
      <c r="D4374" s="54">
        <v>44724</v>
      </c>
      <c r="E4374" s="133" t="s">
        <v>58</v>
      </c>
      <c r="F4374" s="133" t="s">
        <v>62</v>
      </c>
      <c r="G4374" s="133" t="s">
        <v>18</v>
      </c>
      <c r="H4374" s="2">
        <v>2</v>
      </c>
      <c r="I4374" s="2">
        <v>74</v>
      </c>
      <c r="J4374" s="2" t="s">
        <v>206</v>
      </c>
      <c r="K4374" s="2" t="s">
        <v>64</v>
      </c>
      <c r="L4374" s="2" t="s">
        <v>22</v>
      </c>
      <c r="M4374" s="16">
        <v>35.11</v>
      </c>
      <c r="N4374" s="16">
        <v>30.4</v>
      </c>
      <c r="O4374" s="16">
        <v>35.11</v>
      </c>
      <c r="P4374" s="16" t="s">
        <v>1</v>
      </c>
      <c r="Q4374" s="16"/>
      <c r="R4374" s="2"/>
      <c r="S4374" s="2"/>
      <c r="V4374" t="str">
        <f t="shared" si="218"/>
        <v>DISCO15INIM</v>
      </c>
      <c r="W4374" s="58">
        <f>VLOOKUP(V4374,Minimos!$D$3:$E$26,2,FALSE)</f>
        <v>32</v>
      </c>
      <c r="X4374" s="18">
        <f t="shared" si="219"/>
        <v>3.1099999999999994</v>
      </c>
      <c r="Y4374" s="58" t="str">
        <f t="shared" si="220"/>
        <v>Apurado</v>
      </c>
    </row>
    <row r="4375" spans="1:25" x14ac:dyDescent="0.25">
      <c r="A4375" t="s">
        <v>34</v>
      </c>
      <c r="B4375" s="133" t="s">
        <v>30</v>
      </c>
      <c r="C4375" t="s">
        <v>873</v>
      </c>
      <c r="D4375" s="54">
        <v>44724</v>
      </c>
      <c r="E4375" s="133" t="s">
        <v>58</v>
      </c>
      <c r="F4375" s="133" t="s">
        <v>62</v>
      </c>
      <c r="G4375" s="133" t="s">
        <v>18</v>
      </c>
      <c r="H4375" s="2">
        <v>3</v>
      </c>
      <c r="I4375" s="2">
        <v>4</v>
      </c>
      <c r="J4375" s="2" t="s">
        <v>207</v>
      </c>
      <c r="K4375" s="2" t="s">
        <v>256</v>
      </c>
      <c r="L4375" s="2" t="s">
        <v>22</v>
      </c>
      <c r="M4375" s="16">
        <v>33.04</v>
      </c>
      <c r="N4375" s="16" t="s">
        <v>1</v>
      </c>
      <c r="O4375" s="16">
        <v>33.04</v>
      </c>
      <c r="P4375" s="16" t="s">
        <v>1</v>
      </c>
      <c r="Q4375" s="16"/>
      <c r="R4375" s="2"/>
      <c r="S4375" s="2"/>
      <c r="V4375" t="str">
        <f t="shared" si="218"/>
        <v>DISCO15INIM</v>
      </c>
      <c r="W4375" s="58">
        <f>VLOOKUP(V4375,Minimos!$D$3:$E$26,2,FALSE)</f>
        <v>32</v>
      </c>
      <c r="X4375" s="18">
        <f t="shared" si="219"/>
        <v>1.0399999999999991</v>
      </c>
      <c r="Y4375" s="58" t="str">
        <f t="shared" si="220"/>
        <v>Apurado</v>
      </c>
    </row>
    <row r="4376" spans="1:25" x14ac:dyDescent="0.25">
      <c r="A4376" t="s">
        <v>35</v>
      </c>
      <c r="B4376" s="133" t="s">
        <v>30</v>
      </c>
      <c r="C4376" t="s">
        <v>873</v>
      </c>
      <c r="D4376" s="54">
        <v>44724</v>
      </c>
      <c r="E4376" s="133" t="s">
        <v>58</v>
      </c>
      <c r="F4376" s="133" t="s">
        <v>62</v>
      </c>
      <c r="G4376" s="133" t="s">
        <v>18</v>
      </c>
      <c r="H4376" s="2">
        <v>1</v>
      </c>
      <c r="I4376" s="2">
        <v>871</v>
      </c>
      <c r="J4376" s="2" t="s">
        <v>400</v>
      </c>
      <c r="K4376" s="2" t="s">
        <v>64</v>
      </c>
      <c r="L4376" s="2" t="s">
        <v>26</v>
      </c>
      <c r="M4376" s="16">
        <v>34.96</v>
      </c>
      <c r="N4376" s="16">
        <v>34.96</v>
      </c>
      <c r="O4376" s="16">
        <v>34</v>
      </c>
      <c r="P4376" s="16" t="s">
        <v>1</v>
      </c>
      <c r="Q4376" s="16"/>
      <c r="R4376" s="2"/>
      <c r="S4376" s="2"/>
      <c r="V4376" t="str">
        <f t="shared" si="218"/>
        <v>DISCO17JUNM</v>
      </c>
      <c r="W4376" s="58">
        <f>VLOOKUP(V4376,Minimos!$D$3:$E$26,2,FALSE)</f>
        <v>34</v>
      </c>
      <c r="X4376" s="18">
        <f t="shared" si="219"/>
        <v>0.96000000000000085</v>
      </c>
      <c r="Y4376" s="58" t="str">
        <f t="shared" si="220"/>
        <v>Apurado</v>
      </c>
    </row>
    <row r="4377" spans="1:25" x14ac:dyDescent="0.25">
      <c r="A4377" t="s">
        <v>32</v>
      </c>
      <c r="B4377" s="133" t="s">
        <v>30</v>
      </c>
      <c r="C4377" t="s">
        <v>873</v>
      </c>
      <c r="D4377" s="54">
        <v>44724</v>
      </c>
      <c r="E4377" s="133" t="s">
        <v>58</v>
      </c>
      <c r="F4377" s="133" t="s">
        <v>62</v>
      </c>
      <c r="G4377" s="133" t="s">
        <v>20</v>
      </c>
      <c r="H4377" s="2">
        <v>1</v>
      </c>
      <c r="I4377" s="2">
        <v>684</v>
      </c>
      <c r="J4377" s="2" t="s">
        <v>423</v>
      </c>
      <c r="K4377" s="2" t="s">
        <v>64</v>
      </c>
      <c r="L4377" s="2" t="s">
        <v>23</v>
      </c>
      <c r="M4377" s="16">
        <v>29.88</v>
      </c>
      <c r="N4377" s="16">
        <v>25.76</v>
      </c>
      <c r="O4377" s="16">
        <v>29.72</v>
      </c>
      <c r="P4377" s="16">
        <v>29.88</v>
      </c>
      <c r="Q4377" s="16"/>
      <c r="R4377" s="2"/>
      <c r="S4377" s="2"/>
      <c r="V4377" t="str">
        <f t="shared" si="218"/>
        <v>DARDO5JUVF</v>
      </c>
      <c r="W4377" s="58">
        <f>VLOOKUP(V4377,Minimos!$D$3:$E$26,2,FALSE)</f>
        <v>28</v>
      </c>
      <c r="X4377" s="18">
        <f t="shared" si="219"/>
        <v>1.879999999999999</v>
      </c>
      <c r="Y4377" s="58" t="str">
        <f t="shared" si="220"/>
        <v>Apurado</v>
      </c>
    </row>
    <row r="4378" spans="1:25" x14ac:dyDescent="0.25">
      <c r="A4378" t="s">
        <v>32</v>
      </c>
      <c r="B4378" s="133" t="s">
        <v>30</v>
      </c>
      <c r="C4378" t="s">
        <v>873</v>
      </c>
      <c r="D4378" s="54">
        <v>44724</v>
      </c>
      <c r="E4378" s="133" t="s">
        <v>58</v>
      </c>
      <c r="F4378" s="133" t="s">
        <v>62</v>
      </c>
      <c r="G4378" s="133" t="s">
        <v>20</v>
      </c>
      <c r="H4378" s="2">
        <v>2</v>
      </c>
      <c r="I4378" s="2">
        <v>705</v>
      </c>
      <c r="J4378" s="2" t="s">
        <v>263</v>
      </c>
      <c r="K4378" s="2" t="s">
        <v>64</v>
      </c>
      <c r="L4378" s="2" t="s">
        <v>23</v>
      </c>
      <c r="M4378" s="16">
        <v>28.99</v>
      </c>
      <c r="N4378" s="16">
        <v>27.98</v>
      </c>
      <c r="O4378" s="16">
        <v>27.83</v>
      </c>
      <c r="P4378" s="16">
        <v>28.99</v>
      </c>
      <c r="Q4378" s="16"/>
      <c r="R4378" s="2"/>
      <c r="S4378" s="2"/>
      <c r="V4378" t="str">
        <f t="shared" si="218"/>
        <v>DARDO5JUVF</v>
      </c>
      <c r="W4378" s="58">
        <f>VLOOKUP(V4378,Minimos!$D$3:$E$26,2,FALSE)</f>
        <v>28</v>
      </c>
      <c r="X4378" s="18">
        <f t="shared" si="219"/>
        <v>0.98999999999999844</v>
      </c>
      <c r="Y4378" s="58" t="str">
        <f t="shared" si="220"/>
        <v>Apurado</v>
      </c>
    </row>
    <row r="4379" spans="1:25" x14ac:dyDescent="0.25">
      <c r="A4379" t="s">
        <v>32</v>
      </c>
      <c r="B4379" s="133" t="s">
        <v>30</v>
      </c>
      <c r="C4379" t="s">
        <v>873</v>
      </c>
      <c r="D4379" s="54">
        <v>44724</v>
      </c>
      <c r="E4379" s="133" t="s">
        <v>58</v>
      </c>
      <c r="F4379" s="133" t="s">
        <v>62</v>
      </c>
      <c r="G4379" s="133" t="s">
        <v>20</v>
      </c>
      <c r="H4379" s="2">
        <v>3</v>
      </c>
      <c r="I4379" s="2">
        <v>697</v>
      </c>
      <c r="J4379" s="2" t="s">
        <v>304</v>
      </c>
      <c r="K4379" s="2" t="s">
        <v>64</v>
      </c>
      <c r="L4379" s="2" t="s">
        <v>23</v>
      </c>
      <c r="M4379" s="16">
        <v>23.67</v>
      </c>
      <c r="N4379" s="16">
        <v>23.67</v>
      </c>
      <c r="O4379" s="16" t="s">
        <v>1</v>
      </c>
      <c r="P4379" s="16">
        <v>23.22</v>
      </c>
      <c r="Q4379" s="16"/>
      <c r="R4379" s="2"/>
      <c r="S4379" s="2"/>
      <c r="V4379" t="str">
        <f t="shared" si="218"/>
        <v>DARDO5JUVF</v>
      </c>
      <c r="W4379" s="58">
        <f>VLOOKUP(V4379,Minimos!$D$3:$E$26,2,FALSE)</f>
        <v>28</v>
      </c>
      <c r="X4379" s="18">
        <f t="shared" si="219"/>
        <v>-4.3299999999999983</v>
      </c>
      <c r="Y4379" s="58" t="str">
        <f t="shared" si="220"/>
        <v/>
      </c>
    </row>
    <row r="4380" spans="1:25" x14ac:dyDescent="0.25">
      <c r="A4380" t="s">
        <v>32</v>
      </c>
      <c r="B4380" s="133" t="s">
        <v>30</v>
      </c>
      <c r="C4380" t="s">
        <v>873</v>
      </c>
      <c r="D4380" s="54">
        <v>44724</v>
      </c>
      <c r="E4380" s="133" t="s">
        <v>58</v>
      </c>
      <c r="F4380" s="133" t="s">
        <v>62</v>
      </c>
      <c r="G4380" s="133" t="s">
        <v>20</v>
      </c>
      <c r="H4380" s="2">
        <v>4</v>
      </c>
      <c r="I4380" s="2">
        <v>105</v>
      </c>
      <c r="J4380" s="2" t="s">
        <v>213</v>
      </c>
      <c r="K4380" s="2" t="s">
        <v>64</v>
      </c>
      <c r="L4380" s="2" t="s">
        <v>22</v>
      </c>
      <c r="M4380" s="16">
        <v>13</v>
      </c>
      <c r="N4380" s="16">
        <v>13</v>
      </c>
      <c r="O4380" s="16">
        <v>11.89</v>
      </c>
      <c r="P4380" s="16">
        <v>10.87</v>
      </c>
      <c r="Q4380" s="16"/>
      <c r="R4380" s="2"/>
      <c r="S4380" s="2"/>
      <c r="V4380" t="str">
        <f t="shared" si="218"/>
        <v>DARDO5INIF</v>
      </c>
      <c r="W4380" s="58">
        <f>VLOOKUP(V4380,Minimos!$D$3:$E$26,2,FALSE)</f>
        <v>28</v>
      </c>
      <c r="X4380" s="18">
        <f t="shared" si="219"/>
        <v>-15</v>
      </c>
      <c r="Y4380" s="58" t="str">
        <f t="shared" si="220"/>
        <v/>
      </c>
    </row>
    <row r="4381" spans="1:25" x14ac:dyDescent="0.25">
      <c r="A4381" t="s">
        <v>97</v>
      </c>
      <c r="B4381" s="133" t="s">
        <v>188</v>
      </c>
      <c r="C4381" t="s">
        <v>873</v>
      </c>
      <c r="D4381" s="54">
        <v>44724</v>
      </c>
      <c r="E4381" s="133" t="s">
        <v>58</v>
      </c>
      <c r="F4381" s="133" t="s">
        <v>62</v>
      </c>
      <c r="G4381" s="133" t="s">
        <v>18</v>
      </c>
      <c r="H4381" s="2">
        <v>1</v>
      </c>
      <c r="I4381" s="2">
        <v>317</v>
      </c>
      <c r="J4381" s="2" t="s">
        <v>299</v>
      </c>
      <c r="K4381" s="2" t="s">
        <v>256</v>
      </c>
      <c r="L4381" s="2" t="s">
        <v>23</v>
      </c>
      <c r="M4381" s="16">
        <v>3.8</v>
      </c>
      <c r="N4381" s="16"/>
      <c r="O4381" s="16"/>
      <c r="P4381" s="16"/>
      <c r="Q4381" s="16"/>
      <c r="R4381" s="2"/>
      <c r="S4381" s="2"/>
      <c r="V4381" t="str">
        <f t="shared" si="218"/>
        <v>VARAJUVM</v>
      </c>
      <c r="W4381" s="58" t="e">
        <f>VLOOKUP(V4381,Minimos!$D$3:$E$26,2,FALSE)</f>
        <v>#N/A</v>
      </c>
      <c r="X4381" s="18" t="e">
        <f t="shared" si="219"/>
        <v>#N/A</v>
      </c>
      <c r="Y4381" s="58" t="e">
        <f t="shared" si="220"/>
        <v>#N/A</v>
      </c>
    </row>
    <row r="4382" spans="1:25" x14ac:dyDescent="0.25">
      <c r="A4382" t="s">
        <v>97</v>
      </c>
      <c r="B4382" s="133" t="s">
        <v>188</v>
      </c>
      <c r="C4382" t="s">
        <v>873</v>
      </c>
      <c r="D4382" s="54">
        <v>44724</v>
      </c>
      <c r="E4382" s="133" t="s">
        <v>58</v>
      </c>
      <c r="F4382" s="133" t="s">
        <v>62</v>
      </c>
      <c r="G4382" s="133" t="s">
        <v>18</v>
      </c>
      <c r="H4382" s="2">
        <v>2</v>
      </c>
      <c r="I4382" s="2">
        <v>74</v>
      </c>
      <c r="J4382" s="2" t="s">
        <v>206</v>
      </c>
      <c r="K4382" s="2" t="s">
        <v>64</v>
      </c>
      <c r="L4382" s="2" t="s">
        <v>22</v>
      </c>
      <c r="M4382" s="16">
        <v>3.7</v>
      </c>
      <c r="N4382" s="16"/>
      <c r="O4382" s="16"/>
      <c r="P4382" s="16"/>
      <c r="Q4382" s="16"/>
      <c r="R4382" s="2"/>
      <c r="S4382" s="2"/>
      <c r="V4382" t="str">
        <f t="shared" si="218"/>
        <v>VARAINIM</v>
      </c>
      <c r="W4382" s="58" t="e">
        <f>VLOOKUP(V4382,Minimos!$D$3:$E$26,2,FALSE)</f>
        <v>#N/A</v>
      </c>
      <c r="X4382" s="18" t="e">
        <f t="shared" si="219"/>
        <v>#N/A</v>
      </c>
      <c r="Y4382" s="58" t="e">
        <f t="shared" si="220"/>
        <v>#N/A</v>
      </c>
    </row>
    <row r="4383" spans="1:25" x14ac:dyDescent="0.25">
      <c r="A4383" t="s">
        <v>97</v>
      </c>
      <c r="B4383" s="133" t="s">
        <v>188</v>
      </c>
      <c r="C4383" t="s">
        <v>873</v>
      </c>
      <c r="D4383" s="54">
        <v>44724</v>
      </c>
      <c r="E4383" s="133" t="s">
        <v>58</v>
      </c>
      <c r="F4383" s="133" t="s">
        <v>62</v>
      </c>
      <c r="G4383" s="133" t="s">
        <v>18</v>
      </c>
      <c r="H4383" s="2">
        <v>3</v>
      </c>
      <c r="I4383" s="2">
        <v>871</v>
      </c>
      <c r="J4383" s="2" t="s">
        <v>400</v>
      </c>
      <c r="K4383" s="2" t="s">
        <v>64</v>
      </c>
      <c r="L4383" s="2" t="s">
        <v>26</v>
      </c>
      <c r="M4383" s="16">
        <v>3</v>
      </c>
      <c r="N4383" s="16"/>
      <c r="O4383" s="16"/>
      <c r="P4383" s="16"/>
      <c r="Q4383" s="16"/>
      <c r="R4383" s="2"/>
      <c r="S4383" s="2"/>
      <c r="V4383" t="str">
        <f t="shared" si="218"/>
        <v>VARAJUNM</v>
      </c>
      <c r="W4383" s="58" t="e">
        <f>VLOOKUP(V4383,Minimos!$D$3:$E$26,2,FALSE)</f>
        <v>#N/A</v>
      </c>
      <c r="X4383" s="18" t="e">
        <f t="shared" si="219"/>
        <v>#N/A</v>
      </c>
      <c r="Y4383" s="58" t="e">
        <f t="shared" si="220"/>
        <v>#N/A</v>
      </c>
    </row>
    <row r="4384" spans="1:25" x14ac:dyDescent="0.25">
      <c r="A4384" t="s">
        <v>97</v>
      </c>
      <c r="B4384" s="133" t="s">
        <v>188</v>
      </c>
      <c r="C4384" t="s">
        <v>873</v>
      </c>
      <c r="D4384" s="54">
        <v>44724</v>
      </c>
      <c r="E4384" s="133" t="s">
        <v>58</v>
      </c>
      <c r="F4384" s="133" t="s">
        <v>62</v>
      </c>
      <c r="G4384" s="133" t="s">
        <v>18</v>
      </c>
      <c r="H4384" s="2">
        <v>4</v>
      </c>
      <c r="I4384" s="2">
        <v>4</v>
      </c>
      <c r="J4384" s="2" t="s">
        <v>207</v>
      </c>
      <c r="K4384" s="2" t="s">
        <v>256</v>
      </c>
      <c r="L4384" s="2" t="s">
        <v>22</v>
      </c>
      <c r="M4384" s="16">
        <v>2.8</v>
      </c>
      <c r="N4384" s="16"/>
      <c r="O4384" s="16"/>
      <c r="P4384" s="16"/>
      <c r="Q4384" s="16"/>
      <c r="R4384" s="2"/>
      <c r="S4384" s="2"/>
      <c r="V4384" t="str">
        <f t="shared" si="218"/>
        <v>VARAINIM</v>
      </c>
      <c r="W4384" s="58" t="e">
        <f>VLOOKUP(V4384,Minimos!$D$3:$E$26,2,FALSE)</f>
        <v>#N/A</v>
      </c>
      <c r="X4384" s="18" t="e">
        <f t="shared" si="219"/>
        <v>#N/A</v>
      </c>
      <c r="Y4384" s="58" t="e">
        <f t="shared" si="220"/>
        <v>#N/A</v>
      </c>
    </row>
    <row r="4385" spans="1:25" x14ac:dyDescent="0.25">
      <c r="A4385" t="s">
        <v>29</v>
      </c>
      <c r="B4385" s="133" t="s">
        <v>30</v>
      </c>
      <c r="C4385" t="s">
        <v>873</v>
      </c>
      <c r="D4385" s="54">
        <v>44724</v>
      </c>
      <c r="E4385" s="133" t="s">
        <v>58</v>
      </c>
      <c r="F4385" s="133" t="s">
        <v>62</v>
      </c>
      <c r="G4385" s="133" t="s">
        <v>18</v>
      </c>
      <c r="H4385" s="2">
        <v>1</v>
      </c>
      <c r="I4385" s="2">
        <v>317</v>
      </c>
      <c r="J4385" s="2" t="s">
        <v>299</v>
      </c>
      <c r="K4385" s="2" t="s">
        <v>256</v>
      </c>
      <c r="L4385" s="2" t="s">
        <v>23</v>
      </c>
      <c r="M4385" s="16">
        <v>46.77</v>
      </c>
      <c r="N4385" s="16">
        <v>46.77</v>
      </c>
      <c r="O4385" s="16">
        <v>45.11</v>
      </c>
      <c r="P4385" s="16">
        <v>46.37</v>
      </c>
      <c r="Q4385" s="16"/>
      <c r="R4385" s="2"/>
      <c r="S4385" s="2"/>
      <c r="V4385" t="str">
        <f t="shared" si="218"/>
        <v>DARDO7JUVM</v>
      </c>
      <c r="W4385" s="58">
        <f>VLOOKUP(V4385,Minimos!$D$3:$E$26,2,FALSE)</f>
        <v>40</v>
      </c>
      <c r="X4385" s="18">
        <f t="shared" si="219"/>
        <v>6.7700000000000031</v>
      </c>
      <c r="Y4385" s="58" t="str">
        <f t="shared" si="220"/>
        <v>Apurado</v>
      </c>
    </row>
    <row r="4386" spans="1:25" x14ac:dyDescent="0.25">
      <c r="A4386" t="s">
        <v>29</v>
      </c>
      <c r="B4386" s="133" t="s">
        <v>30</v>
      </c>
      <c r="C4386" t="s">
        <v>873</v>
      </c>
      <c r="D4386" s="54">
        <v>44724</v>
      </c>
      <c r="E4386" s="133" t="s">
        <v>58</v>
      </c>
      <c r="F4386" s="133" t="s">
        <v>62</v>
      </c>
      <c r="G4386" s="133" t="s">
        <v>18</v>
      </c>
      <c r="H4386" s="2">
        <v>2</v>
      </c>
      <c r="I4386" s="2">
        <v>4</v>
      </c>
      <c r="J4386" s="2" t="s">
        <v>207</v>
      </c>
      <c r="K4386" s="2" t="s">
        <v>256</v>
      </c>
      <c r="L4386" s="2" t="s">
        <v>22</v>
      </c>
      <c r="M4386" s="16">
        <v>41.33</v>
      </c>
      <c r="N4386" s="16">
        <v>39.01</v>
      </c>
      <c r="O4386" s="16" t="s">
        <v>1</v>
      </c>
      <c r="P4386" s="16">
        <v>41.33</v>
      </c>
      <c r="Q4386" s="16"/>
      <c r="R4386" s="2"/>
      <c r="S4386" s="2"/>
      <c r="V4386" t="str">
        <f t="shared" si="218"/>
        <v>DARDO7INIM</v>
      </c>
      <c r="W4386" s="58">
        <f>VLOOKUP(V4386,Minimos!$D$3:$E$26,2,FALSE)</f>
        <v>40</v>
      </c>
      <c r="X4386" s="18">
        <f t="shared" si="219"/>
        <v>1.3299999999999983</v>
      </c>
      <c r="Y4386" s="58" t="str">
        <f t="shared" si="220"/>
        <v>Apurado</v>
      </c>
    </row>
    <row r="4387" spans="1:25" x14ac:dyDescent="0.25">
      <c r="A4387" t="s">
        <v>29</v>
      </c>
      <c r="B4387" s="133" t="s">
        <v>30</v>
      </c>
      <c r="C4387" t="s">
        <v>873</v>
      </c>
      <c r="D4387" s="54">
        <v>44724</v>
      </c>
      <c r="E4387" s="133" t="s">
        <v>58</v>
      </c>
      <c r="F4387" s="133" t="s">
        <v>62</v>
      </c>
      <c r="G4387" s="133" t="s">
        <v>18</v>
      </c>
      <c r="H4387" s="2">
        <v>3</v>
      </c>
      <c r="I4387" s="2">
        <v>74</v>
      </c>
      <c r="J4387" s="2" t="s">
        <v>206</v>
      </c>
      <c r="K4387" s="2" t="s">
        <v>64</v>
      </c>
      <c r="L4387" s="2" t="s">
        <v>22</v>
      </c>
      <c r="M4387" s="16">
        <v>40.299999999999997</v>
      </c>
      <c r="N4387" s="16">
        <v>39.65</v>
      </c>
      <c r="O4387" s="16" t="s">
        <v>1</v>
      </c>
      <c r="P4387" s="16">
        <v>40.299999999999997</v>
      </c>
      <c r="Q4387" s="16"/>
      <c r="R4387" s="2"/>
      <c r="S4387" s="2"/>
      <c r="V4387" t="str">
        <f t="shared" si="218"/>
        <v>DARDO7INIM</v>
      </c>
      <c r="W4387" s="58">
        <f>VLOOKUP(V4387,Minimos!$D$3:$E$26,2,FALSE)</f>
        <v>40</v>
      </c>
      <c r="X4387" s="18">
        <f t="shared" si="219"/>
        <v>0.29999999999999716</v>
      </c>
      <c r="Y4387" s="58" t="str">
        <f t="shared" si="220"/>
        <v>Apurado</v>
      </c>
    </row>
    <row r="4388" spans="1:25" x14ac:dyDescent="0.25">
      <c r="A4388" t="s">
        <v>31</v>
      </c>
      <c r="B4388" s="133" t="s">
        <v>30</v>
      </c>
      <c r="C4388" t="s">
        <v>873</v>
      </c>
      <c r="D4388" s="54">
        <v>44724</v>
      </c>
      <c r="E4388" s="133" t="s">
        <v>58</v>
      </c>
      <c r="F4388" s="133" t="s">
        <v>62</v>
      </c>
      <c r="G4388" s="133" t="s">
        <v>18</v>
      </c>
      <c r="H4388" s="2">
        <v>2</v>
      </c>
      <c r="I4388" s="2">
        <v>871</v>
      </c>
      <c r="J4388" s="2" t="s">
        <v>400</v>
      </c>
      <c r="K4388" s="2" t="s">
        <v>64</v>
      </c>
      <c r="L4388" s="2" t="s">
        <v>26</v>
      </c>
      <c r="M4388" s="16">
        <v>32.840000000000003</v>
      </c>
      <c r="N4388" s="16">
        <v>32.840000000000003</v>
      </c>
      <c r="O4388" s="16" t="s">
        <v>1</v>
      </c>
      <c r="P4388" s="16" t="s">
        <v>25</v>
      </c>
      <c r="Q4388" s="16"/>
      <c r="R4388" s="2"/>
      <c r="S4388" s="2"/>
      <c r="V4388" t="str">
        <f t="shared" si="218"/>
        <v>DARDO8JUNM</v>
      </c>
      <c r="W4388" s="58">
        <f>VLOOKUP(V4388,Minimos!$D$3:$E$26,2,FALSE)</f>
        <v>40</v>
      </c>
      <c r="X4388" s="18">
        <f t="shared" si="219"/>
        <v>-7.1599999999999966</v>
      </c>
      <c r="Y4388" s="58" t="str">
        <f t="shared" si="220"/>
        <v/>
      </c>
    </row>
    <row r="4389" spans="1:25" x14ac:dyDescent="0.25">
      <c r="A4389" t="s">
        <v>127</v>
      </c>
      <c r="B4389" s="133" t="s">
        <v>186</v>
      </c>
      <c r="C4389" t="s">
        <v>873</v>
      </c>
      <c r="D4389" s="54">
        <v>44724</v>
      </c>
      <c r="E4389" s="133" t="s">
        <v>58</v>
      </c>
      <c r="F4389" s="133" t="s">
        <v>62</v>
      </c>
      <c r="G4389" s="133" t="s">
        <v>20</v>
      </c>
      <c r="H4389" s="2">
        <v>1</v>
      </c>
      <c r="I4389" s="2">
        <v>105</v>
      </c>
      <c r="J4389" s="2" t="s">
        <v>213</v>
      </c>
      <c r="K4389" s="2" t="s">
        <v>64</v>
      </c>
      <c r="L4389" s="2" t="s">
        <v>22</v>
      </c>
      <c r="M4389" s="121">
        <v>1.9092592592592592E-3</v>
      </c>
      <c r="N4389" s="2"/>
      <c r="O4389" s="2"/>
      <c r="P4389" s="2"/>
      <c r="Q4389" s="2"/>
      <c r="R4389" s="2"/>
      <c r="S4389" s="2"/>
      <c r="V4389" t="str">
        <f t="shared" si="218"/>
        <v>800INIF</v>
      </c>
      <c r="W4389" s="58" t="e">
        <f>VLOOKUP(V4389,Minimos!$D$3:$E$26,2,FALSE)</f>
        <v>#N/A</v>
      </c>
      <c r="X4389" s="18" t="e">
        <f t="shared" si="219"/>
        <v>#N/A</v>
      </c>
      <c r="Y4389" s="58" t="e">
        <f t="shared" si="220"/>
        <v>#N/A</v>
      </c>
    </row>
    <row r="4390" spans="1:25" x14ac:dyDescent="0.25">
      <c r="A4390" t="s">
        <v>130</v>
      </c>
      <c r="B4390" s="133" t="s">
        <v>186</v>
      </c>
      <c r="C4390" t="s">
        <v>873</v>
      </c>
      <c r="D4390" s="54">
        <v>44724</v>
      </c>
      <c r="E4390" s="133" t="s">
        <v>58</v>
      </c>
      <c r="F4390" s="133" t="s">
        <v>62</v>
      </c>
      <c r="G4390" s="133" t="s">
        <v>18</v>
      </c>
      <c r="H4390" s="2">
        <v>1</v>
      </c>
      <c r="I4390" s="2">
        <v>871</v>
      </c>
      <c r="J4390" s="2" t="s">
        <v>400</v>
      </c>
      <c r="K4390" s="2" t="s">
        <v>64</v>
      </c>
      <c r="L4390" s="2" t="s">
        <v>26</v>
      </c>
      <c r="M4390" s="121">
        <v>3.7201388888888891E-3</v>
      </c>
      <c r="N4390" s="2"/>
      <c r="O4390" s="2"/>
      <c r="P4390" s="2"/>
      <c r="Q4390" s="2"/>
      <c r="R4390" s="2"/>
      <c r="S4390" s="2"/>
      <c r="V4390" t="str">
        <f t="shared" si="218"/>
        <v>1500JUNM</v>
      </c>
      <c r="W4390" s="58" t="e">
        <f>VLOOKUP(V4390,Minimos!$D$3:$E$26,2,FALSE)</f>
        <v>#N/A</v>
      </c>
      <c r="X4390" s="18" t="e">
        <f t="shared" si="219"/>
        <v>#N/A</v>
      </c>
      <c r="Y4390" s="58" t="e">
        <f t="shared" si="220"/>
        <v>#N/A</v>
      </c>
    </row>
    <row r="4391" spans="1:25" x14ac:dyDescent="0.25">
      <c r="A4391" t="s">
        <v>130</v>
      </c>
      <c r="B4391" s="133" t="s">
        <v>186</v>
      </c>
      <c r="C4391" t="s">
        <v>873</v>
      </c>
      <c r="D4391" s="54">
        <v>44724</v>
      </c>
      <c r="E4391" s="133" t="s">
        <v>58</v>
      </c>
      <c r="F4391" s="133" t="s">
        <v>62</v>
      </c>
      <c r="G4391" s="133" t="s">
        <v>18</v>
      </c>
      <c r="H4391" s="2">
        <v>1</v>
      </c>
      <c r="I4391" s="2">
        <v>317</v>
      </c>
      <c r="J4391" s="2" t="s">
        <v>299</v>
      </c>
      <c r="K4391" s="2" t="s">
        <v>256</v>
      </c>
      <c r="L4391" s="2" t="s">
        <v>23</v>
      </c>
      <c r="M4391" s="121">
        <v>3.3210648148148149E-3</v>
      </c>
      <c r="N4391" s="2"/>
      <c r="O4391" s="2"/>
      <c r="P4391" s="2"/>
      <c r="Q4391" s="2"/>
      <c r="R4391" s="2"/>
      <c r="S4391" s="2"/>
      <c r="V4391" t="str">
        <f t="shared" si="218"/>
        <v>1500JUVM</v>
      </c>
      <c r="W4391" s="58" t="e">
        <f>VLOOKUP(V4391,Minimos!$D$3:$E$26,2,FALSE)</f>
        <v>#N/A</v>
      </c>
      <c r="X4391" s="18" t="e">
        <f t="shared" si="219"/>
        <v>#N/A</v>
      </c>
      <c r="Y4391" s="58" t="e">
        <f t="shared" si="220"/>
        <v>#N/A</v>
      </c>
    </row>
    <row r="4392" spans="1:25" x14ac:dyDescent="0.25">
      <c r="A4392" t="s">
        <v>130</v>
      </c>
      <c r="B4392" s="133" t="s">
        <v>186</v>
      </c>
      <c r="C4392" t="s">
        <v>873</v>
      </c>
      <c r="D4392" s="54">
        <v>44724</v>
      </c>
      <c r="E4392" s="133" t="s">
        <v>58</v>
      </c>
      <c r="F4392" s="133" t="s">
        <v>62</v>
      </c>
      <c r="G4392" s="133" t="s">
        <v>18</v>
      </c>
      <c r="H4392" s="2">
        <v>2</v>
      </c>
      <c r="I4392" s="2">
        <v>74</v>
      </c>
      <c r="J4392" s="2" t="s">
        <v>206</v>
      </c>
      <c r="K4392" s="2" t="s">
        <v>64</v>
      </c>
      <c r="L4392" s="2" t="s">
        <v>22</v>
      </c>
      <c r="M4392" s="121">
        <v>3.334259259259259E-3</v>
      </c>
      <c r="N4392" s="2"/>
      <c r="O4392" s="2"/>
      <c r="P4392" s="2"/>
      <c r="Q4392" s="2"/>
      <c r="R4392" s="2"/>
      <c r="S4392" s="2"/>
      <c r="V4392" t="str">
        <f t="shared" si="218"/>
        <v>1500INIM</v>
      </c>
      <c r="W4392" s="58" t="e">
        <f>VLOOKUP(V4392,Minimos!$D$3:$E$26,2,FALSE)</f>
        <v>#N/A</v>
      </c>
      <c r="X4392" s="18" t="e">
        <f t="shared" si="219"/>
        <v>#N/A</v>
      </c>
      <c r="Y4392" s="58" t="e">
        <f t="shared" si="220"/>
        <v>#N/A</v>
      </c>
    </row>
    <row r="4393" spans="1:25" x14ac:dyDescent="0.25">
      <c r="A4393" t="s">
        <v>130</v>
      </c>
      <c r="B4393" s="133" t="s">
        <v>186</v>
      </c>
      <c r="C4393" t="s">
        <v>873</v>
      </c>
      <c r="D4393" s="54">
        <v>44724</v>
      </c>
      <c r="E4393" s="133" t="s">
        <v>58</v>
      </c>
      <c r="F4393" s="133" t="s">
        <v>62</v>
      </c>
      <c r="G4393" s="133" t="s">
        <v>18</v>
      </c>
      <c r="H4393" s="2">
        <v>3</v>
      </c>
      <c r="I4393" s="2">
        <v>4</v>
      </c>
      <c r="J4393" s="2" t="s">
        <v>207</v>
      </c>
      <c r="K4393" s="2" t="s">
        <v>256</v>
      </c>
      <c r="L4393" s="2" t="s">
        <v>22</v>
      </c>
      <c r="M4393" s="121">
        <v>3.3979166666666667E-3</v>
      </c>
      <c r="N4393" s="2"/>
      <c r="O4393" s="2"/>
      <c r="P4393" s="2"/>
      <c r="Q4393" s="2"/>
      <c r="R4393" s="2"/>
      <c r="S4393" s="2"/>
      <c r="V4393" t="str">
        <f t="shared" si="218"/>
        <v>1500INIM</v>
      </c>
      <c r="W4393" s="58" t="e">
        <f>VLOOKUP(V4393,Minimos!$D$3:$E$26,2,FALSE)</f>
        <v>#N/A</v>
      </c>
      <c r="X4393" s="18" t="e">
        <f t="shared" si="219"/>
        <v>#N/A</v>
      </c>
      <c r="Y4393" s="58" t="e">
        <f t="shared" si="220"/>
        <v>#N/A</v>
      </c>
    </row>
    <row r="4394" spans="1:25" x14ac:dyDescent="0.25">
      <c r="A4394" t="s">
        <v>82</v>
      </c>
      <c r="B4394" s="133" t="s">
        <v>405</v>
      </c>
      <c r="C4394" t="s">
        <v>873</v>
      </c>
      <c r="D4394" s="54">
        <v>44724</v>
      </c>
      <c r="E4394" s="133" t="s">
        <v>58</v>
      </c>
      <c r="F4394" s="133" t="s">
        <v>62</v>
      </c>
      <c r="G4394" s="133" t="s">
        <v>20</v>
      </c>
      <c r="H4394" s="2">
        <v>1</v>
      </c>
      <c r="I4394" s="2">
        <v>705</v>
      </c>
      <c r="J4394" s="2" t="s">
        <v>263</v>
      </c>
      <c r="K4394" s="2" t="s">
        <v>64</v>
      </c>
      <c r="L4394" s="2" t="s">
        <v>23</v>
      </c>
      <c r="M4394" s="2">
        <v>3958</v>
      </c>
      <c r="N4394" s="2"/>
      <c r="O4394" s="2"/>
      <c r="P4394" s="2"/>
      <c r="Q4394" s="2"/>
      <c r="R4394" s="2"/>
      <c r="S4394" s="2"/>
      <c r="V4394" t="str">
        <f t="shared" si="218"/>
        <v>Hep-JuvJUVF</v>
      </c>
      <c r="W4394" s="58" t="e">
        <f>VLOOKUP(V4394,Minimos!$D$3:$E$26,2,FALSE)</f>
        <v>#N/A</v>
      </c>
      <c r="X4394" s="18" t="e">
        <f t="shared" si="219"/>
        <v>#N/A</v>
      </c>
      <c r="Y4394" s="58" t="e">
        <f t="shared" si="220"/>
        <v>#N/A</v>
      </c>
    </row>
    <row r="4395" spans="1:25" x14ac:dyDescent="0.25">
      <c r="A4395" t="s">
        <v>82</v>
      </c>
      <c r="B4395" s="133" t="s">
        <v>405</v>
      </c>
      <c r="C4395" t="s">
        <v>873</v>
      </c>
      <c r="D4395" s="54">
        <v>44724</v>
      </c>
      <c r="E4395" s="133" t="s">
        <v>58</v>
      </c>
      <c r="F4395" s="133" t="s">
        <v>62</v>
      </c>
      <c r="G4395" s="133" t="s">
        <v>20</v>
      </c>
      <c r="H4395" s="2">
        <v>2</v>
      </c>
      <c r="I4395" s="2">
        <v>105</v>
      </c>
      <c r="J4395" s="2" t="s">
        <v>213</v>
      </c>
      <c r="K4395" s="2" t="s">
        <v>64</v>
      </c>
      <c r="L4395" s="2" t="s">
        <v>22</v>
      </c>
      <c r="M4395" s="2">
        <v>3254</v>
      </c>
      <c r="N4395" s="2"/>
      <c r="O4395" s="2"/>
      <c r="P4395" s="2"/>
      <c r="Q4395" s="2"/>
      <c r="R4395" s="2"/>
      <c r="S4395" s="2"/>
      <c r="V4395" t="str">
        <f t="shared" si="218"/>
        <v>Hep-JuvINIF</v>
      </c>
      <c r="W4395" s="58" t="e">
        <f>VLOOKUP(V4395,Minimos!$D$3:$E$26,2,FALSE)</f>
        <v>#N/A</v>
      </c>
      <c r="X4395" s="18" t="e">
        <f t="shared" si="219"/>
        <v>#N/A</v>
      </c>
      <c r="Y4395" s="58" t="e">
        <f t="shared" si="220"/>
        <v>#N/A</v>
      </c>
    </row>
    <row r="4396" spans="1:25" x14ac:dyDescent="0.25">
      <c r="A4396" t="s">
        <v>80</v>
      </c>
      <c r="B4396" s="133" t="s">
        <v>405</v>
      </c>
      <c r="C4396" t="s">
        <v>873</v>
      </c>
      <c r="D4396" s="54">
        <v>44724</v>
      </c>
      <c r="E4396" s="133" t="s">
        <v>58</v>
      </c>
      <c r="F4396" s="133" t="s">
        <v>62</v>
      </c>
      <c r="G4396" s="133" t="s">
        <v>18</v>
      </c>
      <c r="H4396" s="2">
        <v>1</v>
      </c>
      <c r="I4396" s="2">
        <v>871</v>
      </c>
      <c r="J4396" s="2" t="s">
        <v>400</v>
      </c>
      <c r="K4396" s="2" t="s">
        <v>64</v>
      </c>
      <c r="L4396" s="2" t="s">
        <v>26</v>
      </c>
      <c r="M4396" s="2">
        <v>5303</v>
      </c>
      <c r="N4396" s="2"/>
      <c r="O4396" s="2"/>
      <c r="P4396" s="2"/>
      <c r="Q4396" s="2"/>
      <c r="R4396" s="2"/>
      <c r="S4396" s="2"/>
      <c r="V4396" t="str">
        <f t="shared" si="218"/>
        <v>DEC-JunJUNM</v>
      </c>
      <c r="W4396" s="58" t="e">
        <f>VLOOKUP(V4396,Minimos!$D$3:$E$26,2,FALSE)</f>
        <v>#N/A</v>
      </c>
      <c r="X4396" s="18" t="e">
        <f t="shared" si="219"/>
        <v>#N/A</v>
      </c>
      <c r="Y4396" s="58" t="e">
        <f t="shared" si="220"/>
        <v>#N/A</v>
      </c>
    </row>
    <row r="4397" spans="1:25" x14ac:dyDescent="0.25">
      <c r="A4397" t="s">
        <v>84</v>
      </c>
      <c r="B4397" s="133" t="s">
        <v>405</v>
      </c>
      <c r="C4397" t="s">
        <v>873</v>
      </c>
      <c r="D4397" s="54">
        <v>44724</v>
      </c>
      <c r="E4397" s="133" t="s">
        <v>58</v>
      </c>
      <c r="F4397" s="133" t="s">
        <v>62</v>
      </c>
      <c r="G4397" s="133" t="s">
        <v>18</v>
      </c>
      <c r="H4397" s="2">
        <v>1</v>
      </c>
      <c r="I4397" s="2">
        <v>317</v>
      </c>
      <c r="J4397" s="2" t="s">
        <v>299</v>
      </c>
      <c r="K4397" s="2" t="s">
        <v>256</v>
      </c>
      <c r="L4397" s="2" t="s">
        <v>23</v>
      </c>
      <c r="M4397" s="2">
        <v>6620</v>
      </c>
      <c r="N4397" s="2"/>
      <c r="O4397" s="2"/>
      <c r="P4397" s="2"/>
      <c r="Q4397" s="2"/>
      <c r="R4397" s="2"/>
      <c r="S4397" s="2"/>
      <c r="V4397" t="str">
        <f t="shared" si="218"/>
        <v>DEC-JUVJUVM</v>
      </c>
      <c r="W4397" s="58" t="e">
        <f>VLOOKUP(V4397,Minimos!$D$3:$E$26,2,FALSE)</f>
        <v>#N/A</v>
      </c>
      <c r="X4397" s="18" t="e">
        <f t="shared" si="219"/>
        <v>#N/A</v>
      </c>
      <c r="Y4397" s="58" t="e">
        <f t="shared" si="220"/>
        <v>#N/A</v>
      </c>
    </row>
    <row r="4398" spans="1:25" x14ac:dyDescent="0.25">
      <c r="A4398" t="s">
        <v>84</v>
      </c>
      <c r="B4398" s="133" t="s">
        <v>405</v>
      </c>
      <c r="C4398" t="s">
        <v>873</v>
      </c>
      <c r="D4398" s="54">
        <v>44724</v>
      </c>
      <c r="E4398" s="133" t="s">
        <v>58</v>
      </c>
      <c r="F4398" s="133" t="s">
        <v>62</v>
      </c>
      <c r="G4398" s="133" t="s">
        <v>18</v>
      </c>
      <c r="H4398" s="2">
        <v>2</v>
      </c>
      <c r="I4398" s="2">
        <v>74</v>
      </c>
      <c r="J4398" s="2" t="s">
        <v>206</v>
      </c>
      <c r="K4398" s="2" t="s">
        <v>64</v>
      </c>
      <c r="L4398" s="2" t="s">
        <v>22</v>
      </c>
      <c r="M4398" s="2">
        <v>6022</v>
      </c>
      <c r="N4398" s="2"/>
      <c r="O4398" s="2"/>
      <c r="P4398" s="2"/>
      <c r="Q4398" s="2"/>
      <c r="R4398" s="2"/>
      <c r="S4398" s="2"/>
      <c r="V4398" t="str">
        <f t="shared" si="218"/>
        <v>DEC-JUVINIM</v>
      </c>
      <c r="W4398" s="58" t="e">
        <f>VLOOKUP(V4398,Minimos!$D$3:$E$26,2,FALSE)</f>
        <v>#N/A</v>
      </c>
      <c r="X4398" s="18" t="e">
        <f t="shared" si="219"/>
        <v>#N/A</v>
      </c>
      <c r="Y4398" s="58" t="e">
        <f t="shared" si="220"/>
        <v>#N/A</v>
      </c>
    </row>
    <row r="4399" spans="1:25" x14ac:dyDescent="0.25">
      <c r="A4399" t="s">
        <v>84</v>
      </c>
      <c r="B4399" s="133" t="s">
        <v>405</v>
      </c>
      <c r="C4399" t="s">
        <v>873</v>
      </c>
      <c r="D4399" s="54">
        <v>44724</v>
      </c>
      <c r="E4399" s="133" t="s">
        <v>58</v>
      </c>
      <c r="F4399" s="133" t="s">
        <v>62</v>
      </c>
      <c r="G4399" s="133" t="s">
        <v>18</v>
      </c>
      <c r="H4399" s="2">
        <v>3</v>
      </c>
      <c r="I4399" s="2">
        <v>4</v>
      </c>
      <c r="J4399" s="2" t="s">
        <v>207</v>
      </c>
      <c r="K4399" s="2" t="s">
        <v>256</v>
      </c>
      <c r="L4399" s="2" t="s">
        <v>22</v>
      </c>
      <c r="M4399" s="2">
        <v>5825</v>
      </c>
      <c r="N4399" s="2"/>
      <c r="O4399" s="2"/>
      <c r="P4399" s="2"/>
      <c r="Q4399" s="2"/>
      <c r="R4399" s="2"/>
      <c r="S4399" s="2"/>
      <c r="V4399" t="str">
        <f t="shared" si="218"/>
        <v>DEC-JUVINIM</v>
      </c>
      <c r="W4399" s="58" t="e">
        <f>VLOOKUP(V4399,Minimos!$D$3:$E$26,2,FALSE)</f>
        <v>#N/A</v>
      </c>
      <c r="X4399" s="18" t="e">
        <f t="shared" si="219"/>
        <v>#N/A</v>
      </c>
      <c r="Y4399" s="58" t="e">
        <f t="shared" si="220"/>
        <v>#N/A</v>
      </c>
    </row>
    <row r="4400" spans="1:25" x14ac:dyDescent="0.25">
      <c r="A4400" t="s">
        <v>112</v>
      </c>
      <c r="B4400" s="133" t="s">
        <v>187</v>
      </c>
      <c r="C4400" t="s">
        <v>878</v>
      </c>
      <c r="D4400" s="54">
        <v>44724</v>
      </c>
      <c r="E4400" s="133" t="s">
        <v>58</v>
      </c>
      <c r="F4400" s="133" t="s">
        <v>62</v>
      </c>
      <c r="G4400" s="133" t="s">
        <v>18</v>
      </c>
      <c r="H4400" s="2">
        <v>2</v>
      </c>
      <c r="I4400" s="2">
        <v>519</v>
      </c>
      <c r="J4400" s="2" t="s">
        <v>318</v>
      </c>
      <c r="K4400" s="2" t="s">
        <v>65</v>
      </c>
      <c r="L4400" s="2" t="s">
        <v>23</v>
      </c>
      <c r="M4400" s="16">
        <v>16.760000000000002</v>
      </c>
      <c r="N4400" s="16"/>
      <c r="O4400" s="16"/>
      <c r="P4400" s="16"/>
      <c r="Q4400" s="16"/>
      <c r="R4400" s="16"/>
      <c r="S4400" s="16"/>
      <c r="V4400" t="str">
        <f t="shared" si="218"/>
        <v>110B091JUVM</v>
      </c>
      <c r="W4400" s="58" t="e">
        <f>VLOOKUP(V4400,Minimos!$D$3:$E$26,2,FALSE)</f>
        <v>#N/A</v>
      </c>
      <c r="X4400" s="18" t="e">
        <f t="shared" si="219"/>
        <v>#N/A</v>
      </c>
      <c r="Y4400" s="58" t="e">
        <f t="shared" si="220"/>
        <v>#N/A</v>
      </c>
    </row>
    <row r="4401" spans="1:25" x14ac:dyDescent="0.25">
      <c r="A4401" t="s">
        <v>112</v>
      </c>
      <c r="B4401" s="133" t="s">
        <v>187</v>
      </c>
      <c r="C4401" t="s">
        <v>878</v>
      </c>
      <c r="D4401" s="54">
        <v>44724</v>
      </c>
      <c r="E4401" s="133" t="s">
        <v>58</v>
      </c>
      <c r="F4401" s="133" t="s">
        <v>62</v>
      </c>
      <c r="G4401" s="133" t="s">
        <v>18</v>
      </c>
      <c r="H4401" s="2">
        <v>3</v>
      </c>
      <c r="I4401" s="2">
        <v>140</v>
      </c>
      <c r="J4401" s="2" t="s">
        <v>202</v>
      </c>
      <c r="K4401" s="2" t="s">
        <v>64</v>
      </c>
      <c r="L4401" s="2" t="s">
        <v>22</v>
      </c>
      <c r="M4401" s="16">
        <v>18.22</v>
      </c>
      <c r="N4401" s="16"/>
      <c r="O4401" s="16"/>
      <c r="P4401" s="16"/>
      <c r="Q4401" s="16"/>
      <c r="R4401" s="16"/>
      <c r="S4401" s="16"/>
      <c r="V4401" t="str">
        <f t="shared" si="218"/>
        <v>110B091INIM</v>
      </c>
      <c r="W4401" s="58" t="e">
        <f>VLOOKUP(V4401,Minimos!$D$3:$E$26,2,FALSE)</f>
        <v>#N/A</v>
      </c>
      <c r="X4401" s="18" t="e">
        <f t="shared" si="219"/>
        <v>#N/A</v>
      </c>
      <c r="Y4401" s="58" t="e">
        <f t="shared" si="220"/>
        <v>#N/A</v>
      </c>
    </row>
    <row r="4402" spans="1:25" x14ac:dyDescent="0.25">
      <c r="A4402" t="s">
        <v>112</v>
      </c>
      <c r="B4402" s="133" t="s">
        <v>187</v>
      </c>
      <c r="C4402" t="s">
        <v>878</v>
      </c>
      <c r="D4402" s="54">
        <v>44724</v>
      </c>
      <c r="E4402" s="133" t="s">
        <v>58</v>
      </c>
      <c r="F4402" s="133" t="s">
        <v>62</v>
      </c>
      <c r="G4402" s="133" t="s">
        <v>18</v>
      </c>
      <c r="H4402" s="2">
        <v>4</v>
      </c>
      <c r="I4402" s="2">
        <v>103</v>
      </c>
      <c r="J4402" s="2" t="s">
        <v>208</v>
      </c>
      <c r="K4402" s="2" t="s">
        <v>64</v>
      </c>
      <c r="L4402" s="2" t="s">
        <v>22</v>
      </c>
      <c r="M4402" s="16">
        <v>19.16</v>
      </c>
      <c r="N4402" s="16"/>
      <c r="O4402" s="16"/>
      <c r="P4402" s="16"/>
      <c r="Q4402" s="16"/>
      <c r="R4402" s="16"/>
      <c r="S4402" s="16"/>
      <c r="V4402" t="str">
        <f t="shared" si="218"/>
        <v>110B091INIM</v>
      </c>
      <c r="W4402" s="58" t="e">
        <f>VLOOKUP(V4402,Minimos!$D$3:$E$26,2,FALSE)</f>
        <v>#N/A</v>
      </c>
      <c r="X4402" s="18" t="e">
        <f t="shared" si="219"/>
        <v>#N/A</v>
      </c>
      <c r="Y4402" s="58" t="e">
        <f t="shared" si="220"/>
        <v>#N/A</v>
      </c>
    </row>
    <row r="4403" spans="1:25" x14ac:dyDescent="0.25">
      <c r="A4403" t="s">
        <v>112</v>
      </c>
      <c r="B4403" s="133" t="s">
        <v>187</v>
      </c>
      <c r="C4403" t="s">
        <v>878</v>
      </c>
      <c r="D4403" s="54">
        <v>44724</v>
      </c>
      <c r="E4403" s="133" t="s">
        <v>58</v>
      </c>
      <c r="F4403" s="133" t="s">
        <v>62</v>
      </c>
      <c r="G4403" s="133" t="s">
        <v>18</v>
      </c>
      <c r="H4403" s="2">
        <v>5</v>
      </c>
      <c r="I4403" s="2">
        <v>334</v>
      </c>
      <c r="J4403" s="2" t="s">
        <v>197</v>
      </c>
      <c r="K4403" s="2" t="s">
        <v>256</v>
      </c>
      <c r="L4403" s="2" t="s">
        <v>22</v>
      </c>
      <c r="M4403" s="16">
        <v>20.440000000000001</v>
      </c>
      <c r="N4403" s="16"/>
      <c r="O4403" s="16"/>
      <c r="P4403" s="16"/>
      <c r="Q4403" s="16"/>
      <c r="R4403" s="16"/>
      <c r="S4403" s="16"/>
      <c r="V4403" t="str">
        <f t="shared" si="218"/>
        <v>110B091INIM</v>
      </c>
      <c r="W4403" s="58" t="e">
        <f>VLOOKUP(V4403,Minimos!$D$3:$E$26,2,FALSE)</f>
        <v>#N/A</v>
      </c>
      <c r="X4403" s="18" t="e">
        <f t="shared" si="219"/>
        <v>#N/A</v>
      </c>
      <c r="Y4403" s="58" t="e">
        <f t="shared" si="220"/>
        <v>#N/A</v>
      </c>
    </row>
    <row r="4404" spans="1:25" x14ac:dyDescent="0.25">
      <c r="A4404" t="s">
        <v>112</v>
      </c>
      <c r="B4404" s="133" t="s">
        <v>187</v>
      </c>
      <c r="C4404" t="s">
        <v>878</v>
      </c>
      <c r="D4404" s="54">
        <v>44724</v>
      </c>
      <c r="E4404" s="133" t="s">
        <v>58</v>
      </c>
      <c r="F4404" s="133" t="s">
        <v>62</v>
      </c>
      <c r="G4404" s="133" t="s">
        <v>18</v>
      </c>
      <c r="H4404" s="2">
        <v>6</v>
      </c>
      <c r="I4404" s="2">
        <v>1326</v>
      </c>
      <c r="J4404" s="2" t="s">
        <v>836</v>
      </c>
      <c r="K4404" s="2" t="s">
        <v>267</v>
      </c>
      <c r="L4404" s="2" t="s">
        <v>23</v>
      </c>
      <c r="M4404" s="16">
        <v>21.85</v>
      </c>
      <c r="N4404" s="16"/>
      <c r="O4404" s="16"/>
      <c r="P4404" s="16"/>
      <c r="Q4404" s="16"/>
      <c r="R4404" s="16"/>
      <c r="S4404" s="16"/>
      <c r="V4404" t="str">
        <f t="shared" si="218"/>
        <v>110B091JUVM</v>
      </c>
      <c r="W4404" s="58" t="e">
        <f>VLOOKUP(V4404,Minimos!$D$3:$E$26,2,FALSE)</f>
        <v>#N/A</v>
      </c>
      <c r="X4404" s="18" t="e">
        <f t="shared" si="219"/>
        <v>#N/A</v>
      </c>
      <c r="Y4404" s="58" t="e">
        <f t="shared" si="220"/>
        <v>#N/A</v>
      </c>
    </row>
    <row r="4405" spans="1:25" x14ac:dyDescent="0.25">
      <c r="A4405" t="s">
        <v>98</v>
      </c>
      <c r="B4405" s="133" t="s">
        <v>188</v>
      </c>
      <c r="C4405" t="s">
        <v>878</v>
      </c>
      <c r="D4405" s="54">
        <v>44724</v>
      </c>
      <c r="E4405" s="133" t="s">
        <v>58</v>
      </c>
      <c r="F4405" s="133" t="s">
        <v>62</v>
      </c>
      <c r="G4405" s="133" t="s">
        <v>20</v>
      </c>
      <c r="H4405" s="2">
        <v>1</v>
      </c>
      <c r="I4405" s="2">
        <v>180</v>
      </c>
      <c r="J4405" s="2" t="s">
        <v>240</v>
      </c>
      <c r="K4405" s="2" t="s">
        <v>65</v>
      </c>
      <c r="L4405" s="2" t="s">
        <v>22</v>
      </c>
      <c r="M4405" s="16">
        <v>1.39</v>
      </c>
      <c r="N4405" s="16"/>
      <c r="O4405" s="16"/>
      <c r="P4405" s="16"/>
      <c r="Q4405" s="16"/>
      <c r="R4405" s="16"/>
      <c r="S4405" s="16"/>
      <c r="V4405" t="str">
        <f t="shared" si="218"/>
        <v>ALTURAINIF</v>
      </c>
      <c r="W4405" s="58" t="e">
        <f>VLOOKUP(V4405,Minimos!$D$3:$E$26,2,FALSE)</f>
        <v>#N/A</v>
      </c>
      <c r="X4405" s="18" t="e">
        <f t="shared" si="219"/>
        <v>#N/A</v>
      </c>
      <c r="Y4405" s="58" t="e">
        <f t="shared" si="220"/>
        <v>#N/A</v>
      </c>
    </row>
    <row r="4406" spans="1:25" x14ac:dyDescent="0.25">
      <c r="A4406" t="s">
        <v>98</v>
      </c>
      <c r="B4406" s="133" t="s">
        <v>188</v>
      </c>
      <c r="C4406" t="s">
        <v>878</v>
      </c>
      <c r="D4406" s="54">
        <v>44724</v>
      </c>
      <c r="E4406" s="133" t="s">
        <v>58</v>
      </c>
      <c r="F4406" s="133" t="s">
        <v>62</v>
      </c>
      <c r="G4406" s="133" t="s">
        <v>20</v>
      </c>
      <c r="H4406" s="2">
        <v>2</v>
      </c>
      <c r="I4406" s="2">
        <v>109</v>
      </c>
      <c r="J4406" s="2" t="s">
        <v>214</v>
      </c>
      <c r="K4406" s="2" t="s">
        <v>64</v>
      </c>
      <c r="L4406" s="2" t="s">
        <v>22</v>
      </c>
      <c r="M4406" s="16">
        <v>1.33</v>
      </c>
      <c r="N4406" s="16"/>
      <c r="O4406" s="16"/>
      <c r="P4406" s="16"/>
      <c r="Q4406" s="16"/>
      <c r="R4406" s="16"/>
      <c r="S4406" s="16"/>
      <c r="V4406" t="str">
        <f t="shared" si="218"/>
        <v>ALTURAINIF</v>
      </c>
      <c r="W4406" s="58" t="e">
        <f>VLOOKUP(V4406,Minimos!$D$3:$E$26,2,FALSE)</f>
        <v>#N/A</v>
      </c>
      <c r="X4406" s="18" t="e">
        <f t="shared" si="219"/>
        <v>#N/A</v>
      </c>
      <c r="Y4406" s="58" t="e">
        <f t="shared" si="220"/>
        <v>#N/A</v>
      </c>
    </row>
    <row r="4407" spans="1:25" x14ac:dyDescent="0.25">
      <c r="A4407" t="s">
        <v>98</v>
      </c>
      <c r="B4407" s="133" t="s">
        <v>188</v>
      </c>
      <c r="C4407" t="s">
        <v>878</v>
      </c>
      <c r="D4407" s="54">
        <v>44724</v>
      </c>
      <c r="E4407" s="133" t="s">
        <v>58</v>
      </c>
      <c r="F4407" s="133" t="s">
        <v>62</v>
      </c>
      <c r="G4407" s="133" t="s">
        <v>20</v>
      </c>
      <c r="H4407" s="2">
        <v>3</v>
      </c>
      <c r="I4407" s="2">
        <v>336</v>
      </c>
      <c r="J4407" s="2" t="s">
        <v>307</v>
      </c>
      <c r="K4407" s="2" t="s">
        <v>256</v>
      </c>
      <c r="L4407" s="2" t="s">
        <v>23</v>
      </c>
      <c r="M4407" s="16">
        <v>1.33</v>
      </c>
      <c r="N4407" s="16"/>
      <c r="O4407" s="16"/>
      <c r="P4407" s="16"/>
      <c r="Q4407" s="16"/>
      <c r="R4407" s="16"/>
      <c r="S4407" s="16"/>
      <c r="V4407" t="str">
        <f t="shared" si="218"/>
        <v>ALTURAJUVF</v>
      </c>
      <c r="W4407" s="58" t="e">
        <f>VLOOKUP(V4407,Minimos!$D$3:$E$26,2,FALSE)</f>
        <v>#N/A</v>
      </c>
      <c r="X4407" s="18" t="e">
        <f t="shared" si="219"/>
        <v>#N/A</v>
      </c>
      <c r="Y4407" s="58" t="e">
        <f t="shared" si="220"/>
        <v>#N/A</v>
      </c>
    </row>
    <row r="4408" spans="1:25" x14ac:dyDescent="0.25">
      <c r="A4408" t="s">
        <v>98</v>
      </c>
      <c r="B4408" s="133" t="s">
        <v>188</v>
      </c>
      <c r="C4408" t="s">
        <v>878</v>
      </c>
      <c r="D4408" s="54">
        <v>44724</v>
      </c>
      <c r="E4408" s="133" t="s">
        <v>58</v>
      </c>
      <c r="F4408" s="133" t="s">
        <v>62</v>
      </c>
      <c r="G4408" s="133" t="s">
        <v>20</v>
      </c>
      <c r="H4408" s="2">
        <v>4</v>
      </c>
      <c r="I4408" s="2">
        <v>199</v>
      </c>
      <c r="J4408" s="2" t="s">
        <v>243</v>
      </c>
      <c r="K4408" s="2" t="s">
        <v>65</v>
      </c>
      <c r="L4408" s="2" t="s">
        <v>22</v>
      </c>
      <c r="M4408" s="16">
        <v>1.33</v>
      </c>
      <c r="N4408" s="16"/>
      <c r="O4408" s="16"/>
      <c r="P4408" s="16"/>
      <c r="Q4408" s="16"/>
      <c r="R4408" s="16"/>
      <c r="S4408" s="16"/>
      <c r="V4408" t="str">
        <f t="shared" si="218"/>
        <v>ALTURAINIF</v>
      </c>
      <c r="W4408" s="58" t="e">
        <f>VLOOKUP(V4408,Minimos!$D$3:$E$26,2,FALSE)</f>
        <v>#N/A</v>
      </c>
      <c r="X4408" s="18" t="e">
        <f t="shared" si="219"/>
        <v>#N/A</v>
      </c>
      <c r="Y4408" s="58" t="e">
        <f t="shared" si="220"/>
        <v>#N/A</v>
      </c>
    </row>
    <row r="4409" spans="1:25" x14ac:dyDescent="0.25">
      <c r="A4409" t="s">
        <v>96</v>
      </c>
      <c r="B4409" s="133" t="s">
        <v>188</v>
      </c>
      <c r="C4409" t="s">
        <v>878</v>
      </c>
      <c r="D4409" s="54">
        <v>44724</v>
      </c>
      <c r="E4409" s="133" t="s">
        <v>58</v>
      </c>
      <c r="F4409" s="133" t="s">
        <v>62</v>
      </c>
      <c r="G4409" s="133" t="s">
        <v>18</v>
      </c>
      <c r="H4409" s="2">
        <v>1</v>
      </c>
      <c r="I4409" s="2">
        <v>374</v>
      </c>
      <c r="J4409" s="2" t="s">
        <v>324</v>
      </c>
      <c r="K4409" s="2" t="s">
        <v>257</v>
      </c>
      <c r="L4409" s="2" t="s">
        <v>23</v>
      </c>
      <c r="M4409" s="16">
        <v>6.17</v>
      </c>
      <c r="N4409" s="16">
        <v>6.17</v>
      </c>
      <c r="O4409" s="16">
        <v>6.16</v>
      </c>
      <c r="P4409" s="16">
        <v>6.03</v>
      </c>
      <c r="Q4409" s="16">
        <v>6.16</v>
      </c>
      <c r="R4409" s="16" t="s">
        <v>1</v>
      </c>
      <c r="S4409" s="16">
        <v>6.15</v>
      </c>
      <c r="V4409" t="str">
        <f t="shared" si="218"/>
        <v>COMPRIMJUVM</v>
      </c>
      <c r="W4409" s="58" t="e">
        <f>VLOOKUP(V4409,Minimos!$D$3:$E$26,2,FALSE)</f>
        <v>#N/A</v>
      </c>
      <c r="X4409" s="18" t="e">
        <f t="shared" si="219"/>
        <v>#N/A</v>
      </c>
      <c r="Y4409" s="58" t="e">
        <f t="shared" si="220"/>
        <v>#N/A</v>
      </c>
    </row>
    <row r="4410" spans="1:25" x14ac:dyDescent="0.25">
      <c r="A4410" t="s">
        <v>96</v>
      </c>
      <c r="B4410" s="133" t="s">
        <v>188</v>
      </c>
      <c r="C4410" t="s">
        <v>878</v>
      </c>
      <c r="D4410" s="54">
        <v>44724</v>
      </c>
      <c r="E4410" s="133" t="s">
        <v>58</v>
      </c>
      <c r="F4410" s="133" t="s">
        <v>62</v>
      </c>
      <c r="G4410" s="133" t="s">
        <v>18</v>
      </c>
      <c r="H4410" s="2">
        <v>2</v>
      </c>
      <c r="I4410" s="2">
        <v>103</v>
      </c>
      <c r="J4410" s="2" t="s">
        <v>208</v>
      </c>
      <c r="K4410" s="2" t="s">
        <v>64</v>
      </c>
      <c r="L4410" s="2" t="s">
        <v>22</v>
      </c>
      <c r="M4410" s="16">
        <v>5.28</v>
      </c>
      <c r="N4410" s="16">
        <v>5.09</v>
      </c>
      <c r="O4410" s="16">
        <v>5.27</v>
      </c>
      <c r="P4410" s="16">
        <v>5.01</v>
      </c>
      <c r="Q4410" s="16">
        <v>5.17</v>
      </c>
      <c r="R4410" s="16" t="s">
        <v>1</v>
      </c>
      <c r="S4410" s="16">
        <v>5.28</v>
      </c>
      <c r="V4410" t="str">
        <f t="shared" si="218"/>
        <v>COMPRIMINIM</v>
      </c>
      <c r="W4410" s="58" t="e">
        <f>VLOOKUP(V4410,Minimos!$D$3:$E$26,2,FALSE)</f>
        <v>#N/A</v>
      </c>
      <c r="X4410" s="18" t="e">
        <f t="shared" si="219"/>
        <v>#N/A</v>
      </c>
      <c r="Y4410" s="58" t="e">
        <f t="shared" si="220"/>
        <v>#N/A</v>
      </c>
    </row>
    <row r="4411" spans="1:25" x14ac:dyDescent="0.25">
      <c r="A4411" t="s">
        <v>96</v>
      </c>
      <c r="B4411" s="133" t="s">
        <v>188</v>
      </c>
      <c r="C4411" t="s">
        <v>878</v>
      </c>
      <c r="D4411" s="54">
        <v>44724</v>
      </c>
      <c r="E4411" s="133" t="s">
        <v>58</v>
      </c>
      <c r="F4411" s="133" t="s">
        <v>62</v>
      </c>
      <c r="G4411" s="133" t="s">
        <v>18</v>
      </c>
      <c r="H4411" s="2">
        <v>3</v>
      </c>
      <c r="I4411" s="2">
        <v>178</v>
      </c>
      <c r="J4411" s="2" t="s">
        <v>387</v>
      </c>
      <c r="K4411" s="2" t="s">
        <v>65</v>
      </c>
      <c r="L4411" s="2" t="s">
        <v>23</v>
      </c>
      <c r="M4411" s="16">
        <v>5.08</v>
      </c>
      <c r="N4411" s="16" t="s">
        <v>1</v>
      </c>
      <c r="O4411" s="16">
        <v>4.76</v>
      </c>
      <c r="P4411" s="16">
        <v>4.91</v>
      </c>
      <c r="Q4411" s="16" t="s">
        <v>1</v>
      </c>
      <c r="R4411" s="16">
        <v>5.08</v>
      </c>
      <c r="S4411" s="16">
        <v>5</v>
      </c>
      <c r="V4411" t="str">
        <f t="shared" si="218"/>
        <v>COMPRIMJUVM</v>
      </c>
      <c r="W4411" s="58" t="e">
        <f>VLOOKUP(V4411,Minimos!$D$3:$E$26,2,FALSE)</f>
        <v>#N/A</v>
      </c>
      <c r="X4411" s="18" t="e">
        <f t="shared" si="219"/>
        <v>#N/A</v>
      </c>
      <c r="Y4411" s="58" t="e">
        <f t="shared" si="220"/>
        <v>#N/A</v>
      </c>
    </row>
    <row r="4412" spans="1:25" x14ac:dyDescent="0.25">
      <c r="A4412" t="s">
        <v>96</v>
      </c>
      <c r="B4412" s="133" t="s">
        <v>188</v>
      </c>
      <c r="C4412" t="s">
        <v>878</v>
      </c>
      <c r="D4412" s="54">
        <v>44724</v>
      </c>
      <c r="E4412" s="133" t="s">
        <v>58</v>
      </c>
      <c r="F4412" s="133" t="s">
        <v>62</v>
      </c>
      <c r="G4412" s="133" t="s">
        <v>18</v>
      </c>
      <c r="H4412" s="2">
        <v>4</v>
      </c>
      <c r="I4412" s="2">
        <v>315</v>
      </c>
      <c r="J4412" s="2" t="s">
        <v>173</v>
      </c>
      <c r="K4412" s="2" t="s">
        <v>256</v>
      </c>
      <c r="L4412" s="2" t="s">
        <v>23</v>
      </c>
      <c r="M4412" s="16">
        <v>4.99</v>
      </c>
      <c r="N4412" s="16">
        <v>4.79</v>
      </c>
      <c r="O4412" s="16">
        <v>4.99</v>
      </c>
      <c r="P4412" s="16">
        <v>4.79</v>
      </c>
      <c r="Q4412" s="16">
        <v>4.5</v>
      </c>
      <c r="R4412" s="16">
        <v>4.95</v>
      </c>
      <c r="S4412" s="16">
        <v>4.82</v>
      </c>
      <c r="V4412" t="str">
        <f t="shared" si="218"/>
        <v>COMPRIMJUVM</v>
      </c>
      <c r="W4412" s="58" t="e">
        <f>VLOOKUP(V4412,Minimos!$D$3:$E$26,2,FALSE)</f>
        <v>#N/A</v>
      </c>
      <c r="X4412" s="18" t="e">
        <f t="shared" si="219"/>
        <v>#N/A</v>
      </c>
      <c r="Y4412" s="58" t="e">
        <f t="shared" si="220"/>
        <v>#N/A</v>
      </c>
    </row>
    <row r="4413" spans="1:25" x14ac:dyDescent="0.25">
      <c r="A4413" t="s">
        <v>96</v>
      </c>
      <c r="B4413" s="133" t="s">
        <v>188</v>
      </c>
      <c r="C4413" t="s">
        <v>878</v>
      </c>
      <c r="D4413" s="54">
        <v>44724</v>
      </c>
      <c r="E4413" s="133" t="s">
        <v>58</v>
      </c>
      <c r="F4413" s="133" t="s">
        <v>62</v>
      </c>
      <c r="G4413" s="133" t="s">
        <v>18</v>
      </c>
      <c r="H4413" s="2">
        <v>5</v>
      </c>
      <c r="I4413" s="2">
        <v>79</v>
      </c>
      <c r="J4413" s="2" t="s">
        <v>291</v>
      </c>
      <c r="K4413" s="2" t="s">
        <v>64</v>
      </c>
      <c r="L4413" s="2" t="s">
        <v>22</v>
      </c>
      <c r="M4413" s="16">
        <v>4.99</v>
      </c>
      <c r="N4413" s="16">
        <v>4.8</v>
      </c>
      <c r="O4413" s="16">
        <v>4.83</v>
      </c>
      <c r="P4413" s="16">
        <v>4.92</v>
      </c>
      <c r="Q4413" s="16">
        <v>4.99</v>
      </c>
      <c r="R4413" s="16">
        <v>4.82</v>
      </c>
      <c r="S4413" s="16" t="s">
        <v>1</v>
      </c>
      <c r="V4413" t="str">
        <f t="shared" si="218"/>
        <v>COMPRIMINIM</v>
      </c>
      <c r="W4413" s="58" t="e">
        <f>VLOOKUP(V4413,Minimos!$D$3:$E$26,2,FALSE)</f>
        <v>#N/A</v>
      </c>
      <c r="X4413" s="18" t="e">
        <f t="shared" si="219"/>
        <v>#N/A</v>
      </c>
      <c r="Y4413" s="58" t="e">
        <f t="shared" si="220"/>
        <v>#N/A</v>
      </c>
    </row>
    <row r="4414" spans="1:25" x14ac:dyDescent="0.25">
      <c r="A4414" t="s">
        <v>96</v>
      </c>
      <c r="B4414" s="133" t="s">
        <v>188</v>
      </c>
      <c r="C4414" t="s">
        <v>878</v>
      </c>
      <c r="D4414" s="54">
        <v>44724</v>
      </c>
      <c r="E4414" s="133" t="s">
        <v>58</v>
      </c>
      <c r="F4414" s="133" t="s">
        <v>62</v>
      </c>
      <c r="G4414" s="133" t="s">
        <v>18</v>
      </c>
      <c r="H4414" s="2">
        <v>6</v>
      </c>
      <c r="I4414" s="2">
        <v>160</v>
      </c>
      <c r="J4414" s="2" t="s">
        <v>209</v>
      </c>
      <c r="K4414" s="2" t="s">
        <v>64</v>
      </c>
      <c r="L4414" s="2" t="s">
        <v>22</v>
      </c>
      <c r="M4414" s="16">
        <v>4.95</v>
      </c>
      <c r="N4414" s="16">
        <v>4.83</v>
      </c>
      <c r="O4414" s="16">
        <v>4.75</v>
      </c>
      <c r="P4414" s="16">
        <v>4.8899999999999997</v>
      </c>
      <c r="Q4414" s="16">
        <v>4.62</v>
      </c>
      <c r="R4414" s="16">
        <v>4.8</v>
      </c>
      <c r="S4414" s="16">
        <v>4.95</v>
      </c>
      <c r="V4414" t="str">
        <f t="shared" si="218"/>
        <v>COMPRIMINIM</v>
      </c>
      <c r="W4414" s="58" t="e">
        <f>VLOOKUP(V4414,Minimos!$D$3:$E$26,2,FALSE)</f>
        <v>#N/A</v>
      </c>
      <c r="X4414" s="18" t="e">
        <f t="shared" si="219"/>
        <v>#N/A</v>
      </c>
      <c r="Y4414" s="58" t="e">
        <f t="shared" si="220"/>
        <v>#N/A</v>
      </c>
    </row>
    <row r="4415" spans="1:25" x14ac:dyDescent="0.25">
      <c r="A4415" t="s">
        <v>96</v>
      </c>
      <c r="B4415" s="133" t="s">
        <v>188</v>
      </c>
      <c r="C4415" t="s">
        <v>878</v>
      </c>
      <c r="D4415" s="54">
        <v>44724</v>
      </c>
      <c r="E4415" s="133" t="s">
        <v>58</v>
      </c>
      <c r="F4415" s="133" t="s">
        <v>62</v>
      </c>
      <c r="G4415" s="133" t="s">
        <v>18</v>
      </c>
      <c r="H4415" s="2">
        <v>7</v>
      </c>
      <c r="I4415" s="2">
        <v>1332</v>
      </c>
      <c r="J4415" s="2" t="s">
        <v>877</v>
      </c>
      <c r="K4415" s="2" t="s">
        <v>256</v>
      </c>
      <c r="L4415" s="2" t="s">
        <v>22</v>
      </c>
      <c r="M4415" s="16">
        <v>4.55</v>
      </c>
      <c r="N4415" s="16">
        <v>4.54</v>
      </c>
      <c r="O4415" s="16">
        <v>4.4000000000000004</v>
      </c>
      <c r="P4415" s="16">
        <v>4.16</v>
      </c>
      <c r="Q4415" s="16">
        <v>4.55</v>
      </c>
      <c r="R4415" s="16">
        <v>4.0599999999999996</v>
      </c>
      <c r="S4415" s="16" t="s">
        <v>1</v>
      </c>
      <c r="V4415" t="str">
        <f t="shared" si="218"/>
        <v>COMPRIMINIM</v>
      </c>
      <c r="W4415" s="58" t="e">
        <f>VLOOKUP(V4415,Minimos!$D$3:$E$26,2,FALSE)</f>
        <v>#N/A</v>
      </c>
      <c r="X4415" s="18" t="e">
        <f t="shared" si="219"/>
        <v>#N/A</v>
      </c>
      <c r="Y4415" s="58" t="e">
        <f t="shared" si="220"/>
        <v>#N/A</v>
      </c>
    </row>
    <row r="4416" spans="1:25" x14ac:dyDescent="0.25">
      <c r="A4416" t="s">
        <v>96</v>
      </c>
      <c r="B4416" s="133" t="s">
        <v>188</v>
      </c>
      <c r="C4416" t="s">
        <v>878</v>
      </c>
      <c r="D4416" s="54">
        <v>44724</v>
      </c>
      <c r="E4416" s="133" t="s">
        <v>58</v>
      </c>
      <c r="F4416" s="133" t="s">
        <v>62</v>
      </c>
      <c r="G4416" s="133" t="s">
        <v>18</v>
      </c>
      <c r="H4416" s="2">
        <v>8</v>
      </c>
      <c r="I4416" s="2">
        <v>56</v>
      </c>
      <c r="J4416" s="2" t="s">
        <v>210</v>
      </c>
      <c r="K4416" s="2" t="s">
        <v>64</v>
      </c>
      <c r="L4416" s="2" t="s">
        <v>22</v>
      </c>
      <c r="M4416" s="16">
        <v>4.43</v>
      </c>
      <c r="N4416" s="16">
        <v>4.3499999999999996</v>
      </c>
      <c r="O4416" s="16">
        <v>4.21</v>
      </c>
      <c r="P4416" s="16">
        <v>4.43</v>
      </c>
      <c r="Q4416" s="16">
        <v>4.0999999999999996</v>
      </c>
      <c r="R4416" s="16">
        <v>4.33</v>
      </c>
      <c r="S4416" s="16" t="s">
        <v>25</v>
      </c>
      <c r="V4416" t="str">
        <f t="shared" si="218"/>
        <v>COMPRIMINIM</v>
      </c>
      <c r="W4416" s="58" t="e">
        <f>VLOOKUP(V4416,Minimos!$D$3:$E$26,2,FALSE)</f>
        <v>#N/A</v>
      </c>
      <c r="X4416" s="18" t="e">
        <f t="shared" si="219"/>
        <v>#N/A</v>
      </c>
      <c r="Y4416" s="58" t="e">
        <f t="shared" si="220"/>
        <v>#N/A</v>
      </c>
    </row>
    <row r="4417" spans="1:25" x14ac:dyDescent="0.25">
      <c r="A4417" t="s">
        <v>96</v>
      </c>
      <c r="B4417" s="133" t="s">
        <v>188</v>
      </c>
      <c r="C4417" t="s">
        <v>878</v>
      </c>
      <c r="D4417" s="54">
        <v>44724</v>
      </c>
      <c r="E4417" s="133" t="s">
        <v>58</v>
      </c>
      <c r="F4417" s="133" t="s">
        <v>62</v>
      </c>
      <c r="G4417" s="133" t="s">
        <v>18</v>
      </c>
      <c r="H4417" s="2">
        <v>9</v>
      </c>
      <c r="I4417" s="2">
        <v>766</v>
      </c>
      <c r="J4417" s="2" t="s">
        <v>316</v>
      </c>
      <c r="K4417" s="2" t="s">
        <v>267</v>
      </c>
      <c r="L4417" s="2" t="s">
        <v>22</v>
      </c>
      <c r="M4417" s="16">
        <v>3.88</v>
      </c>
      <c r="N4417" s="16">
        <v>3.88</v>
      </c>
      <c r="O4417" s="16">
        <v>3.75</v>
      </c>
      <c r="P4417" s="16">
        <v>3.86</v>
      </c>
      <c r="Q4417" s="16"/>
      <c r="R4417" s="16"/>
      <c r="S4417" s="16"/>
      <c r="V4417" t="str">
        <f t="shared" si="218"/>
        <v>COMPRIMINIM</v>
      </c>
      <c r="W4417" s="58" t="e">
        <f>VLOOKUP(V4417,Minimos!$D$3:$E$26,2,FALSE)</f>
        <v>#N/A</v>
      </c>
      <c r="X4417" s="18" t="e">
        <f t="shared" si="219"/>
        <v>#N/A</v>
      </c>
      <c r="Y4417" s="58" t="e">
        <f t="shared" si="220"/>
        <v>#N/A</v>
      </c>
    </row>
    <row r="4418" spans="1:25" x14ac:dyDescent="0.25">
      <c r="A4418" t="s">
        <v>96</v>
      </c>
      <c r="B4418" s="133" t="s">
        <v>188</v>
      </c>
      <c r="C4418" t="s">
        <v>878</v>
      </c>
      <c r="D4418" s="54">
        <v>44724</v>
      </c>
      <c r="E4418" s="133" t="s">
        <v>58</v>
      </c>
      <c r="F4418" s="133" t="s">
        <v>62</v>
      </c>
      <c r="G4418" s="133" t="s">
        <v>18</v>
      </c>
      <c r="H4418" s="2">
        <v>10</v>
      </c>
      <c r="I4418" s="2">
        <v>924</v>
      </c>
      <c r="J4418" s="2" t="s">
        <v>610</v>
      </c>
      <c r="K4418" s="2" t="s">
        <v>267</v>
      </c>
      <c r="L4418" s="2" t="s">
        <v>23</v>
      </c>
      <c r="M4418" s="16">
        <v>3.76</v>
      </c>
      <c r="N4418" s="16">
        <v>3.76</v>
      </c>
      <c r="O4418" s="16" t="s">
        <v>1</v>
      </c>
      <c r="P4418" s="16" t="s">
        <v>1</v>
      </c>
      <c r="Q4418" s="16"/>
      <c r="R4418" s="16"/>
      <c r="S4418" s="16"/>
      <c r="V4418" t="str">
        <f t="shared" si="218"/>
        <v>COMPRIMJUVM</v>
      </c>
      <c r="W4418" s="58" t="e">
        <f>VLOOKUP(V4418,Minimos!$D$3:$E$26,2,FALSE)</f>
        <v>#N/A</v>
      </c>
      <c r="X4418" s="18" t="e">
        <f t="shared" si="219"/>
        <v>#N/A</v>
      </c>
      <c r="Y4418" s="58" t="e">
        <f t="shared" si="220"/>
        <v>#N/A</v>
      </c>
    </row>
    <row r="4419" spans="1:25" x14ac:dyDescent="0.25">
      <c r="A4419" t="s">
        <v>108</v>
      </c>
      <c r="B4419" s="133" t="s">
        <v>187</v>
      </c>
      <c r="C4419" t="s">
        <v>878</v>
      </c>
      <c r="D4419" s="54">
        <v>44724</v>
      </c>
      <c r="E4419" s="133" t="s">
        <v>58</v>
      </c>
      <c r="F4419" s="133" t="s">
        <v>62</v>
      </c>
      <c r="G4419" s="133" t="s">
        <v>20</v>
      </c>
      <c r="H4419" s="2">
        <v>2</v>
      </c>
      <c r="I4419" s="2">
        <v>166</v>
      </c>
      <c r="J4419" s="2" t="s">
        <v>381</v>
      </c>
      <c r="K4419" s="2" t="s">
        <v>65</v>
      </c>
      <c r="L4419" s="2" t="s">
        <v>23</v>
      </c>
      <c r="M4419" s="16">
        <v>17.48</v>
      </c>
      <c r="N4419" s="16"/>
      <c r="O4419" s="16"/>
      <c r="P4419" s="16"/>
      <c r="Q4419" s="16"/>
      <c r="R4419" s="16"/>
      <c r="S4419" s="16"/>
      <c r="V4419" t="str">
        <f t="shared" ref="V4419:V4482" si="221">A4419&amp;L4419&amp;G4419</f>
        <v>100B076JUVF</v>
      </c>
      <c r="W4419" s="58" t="e">
        <f>VLOOKUP(V4419,Minimos!$D$3:$E$26,2,FALSE)</f>
        <v>#N/A</v>
      </c>
      <c r="X4419" s="18" t="e">
        <f t="shared" si="219"/>
        <v>#N/A</v>
      </c>
      <c r="Y4419" s="58" t="e">
        <f t="shared" si="220"/>
        <v>#N/A</v>
      </c>
    </row>
    <row r="4420" spans="1:25" x14ac:dyDescent="0.25">
      <c r="A4420" t="s">
        <v>108</v>
      </c>
      <c r="B4420" s="133" t="s">
        <v>187</v>
      </c>
      <c r="C4420" t="s">
        <v>878</v>
      </c>
      <c r="D4420" s="54">
        <v>44724</v>
      </c>
      <c r="E4420" s="133" t="s">
        <v>58</v>
      </c>
      <c r="F4420" s="133" t="s">
        <v>62</v>
      </c>
      <c r="G4420" s="133" t="s">
        <v>20</v>
      </c>
      <c r="H4420" s="2">
        <v>3</v>
      </c>
      <c r="I4420" s="2">
        <v>316</v>
      </c>
      <c r="J4420" s="2" t="s">
        <v>225</v>
      </c>
      <c r="K4420" s="2" t="s">
        <v>256</v>
      </c>
      <c r="L4420" s="2" t="s">
        <v>22</v>
      </c>
      <c r="M4420" s="16">
        <v>21.24</v>
      </c>
      <c r="N4420" s="16"/>
      <c r="O4420" s="16"/>
      <c r="P4420" s="16"/>
      <c r="Q4420" s="16"/>
      <c r="R4420" s="16"/>
      <c r="S4420" s="16"/>
      <c r="V4420" t="str">
        <f t="shared" si="221"/>
        <v>100B076INIF</v>
      </c>
      <c r="W4420" s="58" t="e">
        <f>VLOOKUP(V4420,Minimos!$D$3:$E$26,2,FALSE)</f>
        <v>#N/A</v>
      </c>
      <c r="X4420" s="18" t="e">
        <f t="shared" ref="X4420:X4483" si="222">M4420-W4420</f>
        <v>#N/A</v>
      </c>
      <c r="Y4420" s="58" t="e">
        <f t="shared" ref="Y4420:Y4483" si="223">IF(X4420&gt;=0,"Apurado","")</f>
        <v>#N/A</v>
      </c>
    </row>
    <row r="4421" spans="1:25" x14ac:dyDescent="0.25">
      <c r="A4421" t="s">
        <v>108</v>
      </c>
      <c r="B4421" s="133" t="s">
        <v>187</v>
      </c>
      <c r="C4421" t="s">
        <v>878</v>
      </c>
      <c r="D4421" s="54">
        <v>44724</v>
      </c>
      <c r="E4421" s="133" t="s">
        <v>58</v>
      </c>
      <c r="F4421" s="133" t="s">
        <v>62</v>
      </c>
      <c r="G4421" s="133" t="s">
        <v>20</v>
      </c>
      <c r="H4421" s="2">
        <v>4</v>
      </c>
      <c r="I4421" s="2">
        <v>762</v>
      </c>
      <c r="J4421" s="2" t="s">
        <v>313</v>
      </c>
      <c r="K4421" s="2" t="s">
        <v>267</v>
      </c>
      <c r="L4421" s="2" t="s">
        <v>22</v>
      </c>
      <c r="M4421" s="16">
        <v>22.03</v>
      </c>
      <c r="N4421" s="16"/>
      <c r="O4421" s="16"/>
      <c r="P4421" s="16"/>
      <c r="Q4421" s="16"/>
      <c r="R4421" s="16"/>
      <c r="S4421" s="16"/>
      <c r="V4421" t="str">
        <f t="shared" si="221"/>
        <v>100B076INIF</v>
      </c>
      <c r="W4421" s="58" t="e">
        <f>VLOOKUP(V4421,Minimos!$D$3:$E$26,2,FALSE)</f>
        <v>#N/A</v>
      </c>
      <c r="X4421" s="18" t="e">
        <f t="shared" si="222"/>
        <v>#N/A</v>
      </c>
      <c r="Y4421" s="58" t="e">
        <f t="shared" si="223"/>
        <v>#N/A</v>
      </c>
    </row>
    <row r="4422" spans="1:25" x14ac:dyDescent="0.25">
      <c r="A4422" t="s">
        <v>122</v>
      </c>
      <c r="B4422" s="133" t="s">
        <v>187</v>
      </c>
      <c r="C4422" t="s">
        <v>878</v>
      </c>
      <c r="D4422" s="54">
        <v>44724</v>
      </c>
      <c r="E4422" s="133" t="s">
        <v>58</v>
      </c>
      <c r="F4422" s="133" t="s">
        <v>62</v>
      </c>
      <c r="G4422" s="133" t="s">
        <v>20</v>
      </c>
      <c r="H4422" s="2">
        <v>1</v>
      </c>
      <c r="I4422" s="2">
        <v>821</v>
      </c>
      <c r="J4422" s="2" t="s">
        <v>372</v>
      </c>
      <c r="K4422" s="2" t="s">
        <v>64</v>
      </c>
      <c r="L4422" s="2" t="s">
        <v>23</v>
      </c>
      <c r="M4422" s="16">
        <v>48.02</v>
      </c>
      <c r="N4422" s="16"/>
      <c r="O4422" s="16"/>
      <c r="P4422" s="16"/>
      <c r="Q4422" s="16"/>
      <c r="R4422" s="16"/>
      <c r="S4422" s="16"/>
      <c r="V4422" t="str">
        <f t="shared" si="221"/>
        <v>300B076JUVF</v>
      </c>
      <c r="W4422" s="58" t="e">
        <f>VLOOKUP(V4422,Minimos!$D$3:$E$26,2,FALSE)</f>
        <v>#N/A</v>
      </c>
      <c r="X4422" s="18" t="e">
        <f t="shared" si="222"/>
        <v>#N/A</v>
      </c>
      <c r="Y4422" s="58" t="e">
        <f t="shared" si="223"/>
        <v>#N/A</v>
      </c>
    </row>
    <row r="4423" spans="1:25" x14ac:dyDescent="0.25">
      <c r="A4423" t="s">
        <v>122</v>
      </c>
      <c r="B4423" s="133" t="s">
        <v>187</v>
      </c>
      <c r="C4423" t="s">
        <v>878</v>
      </c>
      <c r="D4423" s="54">
        <v>44724</v>
      </c>
      <c r="E4423" s="133" t="s">
        <v>58</v>
      </c>
      <c r="F4423" s="133" t="s">
        <v>62</v>
      </c>
      <c r="G4423" s="133" t="s">
        <v>20</v>
      </c>
      <c r="H4423" s="2">
        <v>3</v>
      </c>
      <c r="I4423" s="2">
        <v>166</v>
      </c>
      <c r="J4423" s="2" t="s">
        <v>381</v>
      </c>
      <c r="K4423" s="2" t="s">
        <v>65</v>
      </c>
      <c r="L4423" s="2" t="s">
        <v>23</v>
      </c>
      <c r="M4423" s="16">
        <v>51.89</v>
      </c>
      <c r="N4423" s="16"/>
      <c r="O4423" s="16"/>
      <c r="P4423" s="16"/>
      <c r="Q4423" s="16"/>
      <c r="R4423" s="16"/>
      <c r="S4423" s="16"/>
      <c r="V4423" t="str">
        <f t="shared" si="221"/>
        <v>300B076JUVF</v>
      </c>
      <c r="W4423" s="58" t="e">
        <f>VLOOKUP(V4423,Minimos!$D$3:$E$26,2,FALSE)</f>
        <v>#N/A</v>
      </c>
      <c r="X4423" s="18" t="e">
        <f t="shared" si="222"/>
        <v>#N/A</v>
      </c>
      <c r="Y4423" s="58" t="e">
        <f t="shared" si="223"/>
        <v>#N/A</v>
      </c>
    </row>
    <row r="4424" spans="1:25" x14ac:dyDescent="0.25">
      <c r="A4424" t="s">
        <v>122</v>
      </c>
      <c r="B4424" s="133" t="s">
        <v>187</v>
      </c>
      <c r="C4424" t="s">
        <v>878</v>
      </c>
      <c r="D4424" s="54">
        <v>44724</v>
      </c>
      <c r="E4424" s="133" t="s">
        <v>58</v>
      </c>
      <c r="F4424" s="133" t="s">
        <v>62</v>
      </c>
      <c r="G4424" s="133" t="s">
        <v>20</v>
      </c>
      <c r="H4424" s="2">
        <v>4</v>
      </c>
      <c r="I4424" s="2">
        <v>855</v>
      </c>
      <c r="J4424" s="2" t="s">
        <v>386</v>
      </c>
      <c r="K4424" s="2" t="s">
        <v>267</v>
      </c>
      <c r="L4424" s="2" t="s">
        <v>23</v>
      </c>
      <c r="M4424" s="16">
        <v>60.65</v>
      </c>
      <c r="N4424" s="16"/>
      <c r="O4424" s="16"/>
      <c r="P4424" s="16"/>
      <c r="Q4424" s="16"/>
      <c r="R4424" s="16"/>
      <c r="S4424" s="16"/>
      <c r="V4424" t="str">
        <f t="shared" si="221"/>
        <v>300B076JUVF</v>
      </c>
      <c r="W4424" s="58" t="e">
        <f>VLOOKUP(V4424,Minimos!$D$3:$E$26,2,FALSE)</f>
        <v>#N/A</v>
      </c>
      <c r="X4424" s="18" t="e">
        <f t="shared" si="222"/>
        <v>#N/A</v>
      </c>
      <c r="Y4424" s="58" t="e">
        <f t="shared" si="223"/>
        <v>#N/A</v>
      </c>
    </row>
    <row r="4425" spans="1:25" x14ac:dyDescent="0.25">
      <c r="A4425" t="s">
        <v>122</v>
      </c>
      <c r="B4425" s="133" t="s">
        <v>187</v>
      </c>
      <c r="C4425" t="s">
        <v>878</v>
      </c>
      <c r="D4425" s="54">
        <v>44724</v>
      </c>
      <c r="E4425" s="133" t="s">
        <v>58</v>
      </c>
      <c r="F4425" s="133" t="s">
        <v>62</v>
      </c>
      <c r="G4425" s="133" t="s">
        <v>20</v>
      </c>
      <c r="H4425" s="2">
        <v>5</v>
      </c>
      <c r="I4425" s="2">
        <v>316</v>
      </c>
      <c r="J4425" s="2" t="s">
        <v>225</v>
      </c>
      <c r="K4425" s="2" t="s">
        <v>256</v>
      </c>
      <c r="L4425" s="2" t="s">
        <v>22</v>
      </c>
      <c r="M4425" s="16">
        <v>65.39</v>
      </c>
      <c r="N4425" s="16"/>
      <c r="O4425" s="16"/>
      <c r="P4425" s="16"/>
      <c r="Q4425" s="16"/>
      <c r="R4425" s="16"/>
      <c r="S4425" s="16"/>
      <c r="V4425" t="str">
        <f t="shared" si="221"/>
        <v>300B076INIF</v>
      </c>
      <c r="W4425" s="58" t="e">
        <f>VLOOKUP(V4425,Minimos!$D$3:$E$26,2,FALSE)</f>
        <v>#N/A</v>
      </c>
      <c r="X4425" s="18" t="e">
        <f t="shared" si="222"/>
        <v>#N/A</v>
      </c>
      <c r="Y4425" s="58" t="e">
        <f t="shared" si="223"/>
        <v>#N/A</v>
      </c>
    </row>
    <row r="4426" spans="1:25" x14ac:dyDescent="0.25">
      <c r="A4426" t="s">
        <v>120</v>
      </c>
      <c r="B4426" s="133" t="s">
        <v>187</v>
      </c>
      <c r="C4426" t="s">
        <v>878</v>
      </c>
      <c r="D4426" s="54">
        <v>44724</v>
      </c>
      <c r="E4426" s="133" t="s">
        <v>58</v>
      </c>
      <c r="F4426" s="133" t="s">
        <v>62</v>
      </c>
      <c r="G4426" s="133" t="s">
        <v>18</v>
      </c>
      <c r="H4426" s="2">
        <v>1</v>
      </c>
      <c r="I4426" s="2">
        <v>274</v>
      </c>
      <c r="J4426" s="2" t="s">
        <v>201</v>
      </c>
      <c r="K4426" s="2" t="s">
        <v>67</v>
      </c>
      <c r="L4426" s="2" t="s">
        <v>22</v>
      </c>
      <c r="M4426" s="16">
        <v>46.71</v>
      </c>
      <c r="N4426" s="16"/>
      <c r="O4426" s="16"/>
      <c r="P4426" s="16"/>
      <c r="Q4426" s="16"/>
      <c r="R4426" s="16"/>
      <c r="S4426" s="16"/>
      <c r="V4426" t="str">
        <f t="shared" si="221"/>
        <v>300B084INIM</v>
      </c>
      <c r="W4426" s="58" t="e">
        <f>VLOOKUP(V4426,Minimos!$D$3:$E$26,2,FALSE)</f>
        <v>#N/A</v>
      </c>
      <c r="X4426" s="18" t="e">
        <f t="shared" si="222"/>
        <v>#N/A</v>
      </c>
      <c r="Y4426" s="58" t="e">
        <f t="shared" si="223"/>
        <v>#N/A</v>
      </c>
    </row>
    <row r="4427" spans="1:25" x14ac:dyDescent="0.25">
      <c r="A4427" t="s">
        <v>120</v>
      </c>
      <c r="B4427" s="133" t="s">
        <v>187</v>
      </c>
      <c r="C4427" t="s">
        <v>878</v>
      </c>
      <c r="D4427" s="54">
        <v>44724</v>
      </c>
      <c r="E4427" s="133" t="s">
        <v>58</v>
      </c>
      <c r="F4427" s="133" t="s">
        <v>62</v>
      </c>
      <c r="G4427" s="133" t="s">
        <v>18</v>
      </c>
      <c r="H4427" s="2">
        <v>2</v>
      </c>
      <c r="I4427" s="2">
        <v>79</v>
      </c>
      <c r="J4427" s="2" t="s">
        <v>291</v>
      </c>
      <c r="K4427" s="2" t="s">
        <v>64</v>
      </c>
      <c r="L4427" s="2" t="s">
        <v>22</v>
      </c>
      <c r="M4427" s="16">
        <v>50.93</v>
      </c>
      <c r="N4427" s="16"/>
      <c r="O4427" s="16"/>
      <c r="P4427" s="16"/>
      <c r="Q4427" s="16"/>
      <c r="R4427" s="16"/>
      <c r="S4427" s="16"/>
      <c r="V4427" t="str">
        <f t="shared" si="221"/>
        <v>300B084INIM</v>
      </c>
      <c r="W4427" s="58" t="e">
        <f>VLOOKUP(V4427,Minimos!$D$3:$E$26,2,FALSE)</f>
        <v>#N/A</v>
      </c>
      <c r="X4427" s="18" t="e">
        <f t="shared" si="222"/>
        <v>#N/A</v>
      </c>
      <c r="Y4427" s="58" t="e">
        <f t="shared" si="223"/>
        <v>#N/A</v>
      </c>
    </row>
    <row r="4428" spans="1:25" x14ac:dyDescent="0.25">
      <c r="A4428" t="s">
        <v>120</v>
      </c>
      <c r="B4428" s="133" t="s">
        <v>187</v>
      </c>
      <c r="C4428" t="s">
        <v>878</v>
      </c>
      <c r="D4428" s="54">
        <v>44724</v>
      </c>
      <c r="E4428" s="133" t="s">
        <v>58</v>
      </c>
      <c r="F4428" s="133" t="s">
        <v>62</v>
      </c>
      <c r="G4428" s="133" t="s">
        <v>18</v>
      </c>
      <c r="H4428" s="2">
        <v>3</v>
      </c>
      <c r="I4428" s="2">
        <v>766</v>
      </c>
      <c r="J4428" s="2" t="s">
        <v>316</v>
      </c>
      <c r="K4428" s="2" t="s">
        <v>267</v>
      </c>
      <c r="L4428" s="2" t="s">
        <v>22</v>
      </c>
      <c r="M4428" s="16">
        <v>54.86</v>
      </c>
      <c r="N4428" s="16"/>
      <c r="O4428" s="16"/>
      <c r="P4428" s="16"/>
      <c r="Q4428" s="16"/>
      <c r="R4428" s="16"/>
      <c r="S4428" s="16"/>
      <c r="V4428" t="str">
        <f t="shared" si="221"/>
        <v>300B084INIM</v>
      </c>
      <c r="W4428" s="58" t="e">
        <f>VLOOKUP(V4428,Minimos!$D$3:$E$26,2,FALSE)</f>
        <v>#N/A</v>
      </c>
      <c r="X4428" s="18" t="e">
        <f t="shared" si="222"/>
        <v>#N/A</v>
      </c>
      <c r="Y4428" s="58" t="e">
        <f t="shared" si="223"/>
        <v>#N/A</v>
      </c>
    </row>
    <row r="4429" spans="1:25" x14ac:dyDescent="0.25">
      <c r="A4429" t="s">
        <v>120</v>
      </c>
      <c r="B4429" s="133" t="s">
        <v>187</v>
      </c>
      <c r="C4429" t="s">
        <v>878</v>
      </c>
      <c r="D4429" s="54">
        <v>44724</v>
      </c>
      <c r="E4429" s="133" t="s">
        <v>58</v>
      </c>
      <c r="F4429" s="133" t="s">
        <v>62</v>
      </c>
      <c r="G4429" s="133" t="s">
        <v>18</v>
      </c>
      <c r="H4429" s="2">
        <v>1</v>
      </c>
      <c r="I4429" s="2">
        <v>519</v>
      </c>
      <c r="J4429" s="2" t="s">
        <v>318</v>
      </c>
      <c r="K4429" s="2" t="s">
        <v>65</v>
      </c>
      <c r="L4429" s="2" t="s">
        <v>23</v>
      </c>
      <c r="M4429" s="16">
        <v>43.91</v>
      </c>
      <c r="N4429" s="16"/>
      <c r="O4429" s="16"/>
      <c r="P4429" s="16"/>
      <c r="Q4429" s="16"/>
      <c r="R4429" s="16"/>
      <c r="S4429" s="16"/>
      <c r="V4429" t="str">
        <f t="shared" si="221"/>
        <v>300B084JUVM</v>
      </c>
      <c r="W4429" s="58" t="e">
        <f>VLOOKUP(V4429,Minimos!$D$3:$E$26,2,FALSE)</f>
        <v>#N/A</v>
      </c>
      <c r="X4429" s="18" t="e">
        <f t="shared" si="222"/>
        <v>#N/A</v>
      </c>
      <c r="Y4429" s="58" t="e">
        <f t="shared" si="223"/>
        <v>#N/A</v>
      </c>
    </row>
    <row r="4430" spans="1:25" x14ac:dyDescent="0.25">
      <c r="A4430" t="s">
        <v>120</v>
      </c>
      <c r="B4430" s="133" t="s">
        <v>187</v>
      </c>
      <c r="C4430" t="s">
        <v>878</v>
      </c>
      <c r="D4430" s="54">
        <v>44724</v>
      </c>
      <c r="E4430" s="133" t="s">
        <v>58</v>
      </c>
      <c r="F4430" s="133" t="s">
        <v>62</v>
      </c>
      <c r="G4430" s="133" t="s">
        <v>18</v>
      </c>
      <c r="H4430" s="2">
        <v>2</v>
      </c>
      <c r="I4430" s="2">
        <v>160</v>
      </c>
      <c r="J4430" s="2" t="s">
        <v>209</v>
      </c>
      <c r="K4430" s="2" t="s">
        <v>64</v>
      </c>
      <c r="L4430" s="2" t="s">
        <v>22</v>
      </c>
      <c r="M4430" s="16">
        <v>47.18</v>
      </c>
      <c r="N4430" s="16"/>
      <c r="O4430" s="16"/>
      <c r="P4430" s="16"/>
      <c r="Q4430" s="16"/>
      <c r="R4430" s="16"/>
      <c r="S4430" s="16"/>
      <c r="V4430" t="str">
        <f t="shared" si="221"/>
        <v>300B084INIM</v>
      </c>
      <c r="W4430" s="58" t="e">
        <f>VLOOKUP(V4430,Minimos!$D$3:$E$26,2,FALSE)</f>
        <v>#N/A</v>
      </c>
      <c r="X4430" s="18" t="e">
        <f t="shared" si="222"/>
        <v>#N/A</v>
      </c>
      <c r="Y4430" s="58" t="e">
        <f t="shared" si="223"/>
        <v>#N/A</v>
      </c>
    </row>
    <row r="4431" spans="1:25" x14ac:dyDescent="0.25">
      <c r="A4431" t="s">
        <v>120</v>
      </c>
      <c r="B4431" s="133" t="s">
        <v>187</v>
      </c>
      <c r="C4431" t="s">
        <v>878</v>
      </c>
      <c r="D4431" s="54">
        <v>44724</v>
      </c>
      <c r="E4431" s="133" t="s">
        <v>58</v>
      </c>
      <c r="F4431" s="133" t="s">
        <v>62</v>
      </c>
      <c r="G4431" s="133" t="s">
        <v>18</v>
      </c>
      <c r="H4431" s="2">
        <v>3</v>
      </c>
      <c r="I4431" s="2">
        <v>178</v>
      </c>
      <c r="J4431" s="2" t="s">
        <v>387</v>
      </c>
      <c r="K4431" s="2" t="s">
        <v>65</v>
      </c>
      <c r="L4431" s="2" t="s">
        <v>23</v>
      </c>
      <c r="M4431" s="16">
        <v>49.23</v>
      </c>
      <c r="N4431" s="16"/>
      <c r="O4431" s="16"/>
      <c r="P4431" s="16"/>
      <c r="Q4431" s="16"/>
      <c r="R4431" s="16"/>
      <c r="S4431" s="16"/>
      <c r="V4431" t="str">
        <f t="shared" si="221"/>
        <v>300B084JUVM</v>
      </c>
      <c r="W4431" s="58" t="e">
        <f>VLOOKUP(V4431,Minimos!$D$3:$E$26,2,FALSE)</f>
        <v>#N/A</v>
      </c>
      <c r="X4431" s="18" t="e">
        <f t="shared" si="222"/>
        <v>#N/A</v>
      </c>
      <c r="Y4431" s="58" t="e">
        <f t="shared" si="223"/>
        <v>#N/A</v>
      </c>
    </row>
    <row r="4432" spans="1:25" x14ac:dyDescent="0.25">
      <c r="A4432" t="s">
        <v>120</v>
      </c>
      <c r="B4432" s="133" t="s">
        <v>187</v>
      </c>
      <c r="C4432" t="s">
        <v>878</v>
      </c>
      <c r="D4432" s="54">
        <v>44724</v>
      </c>
      <c r="E4432" s="133" t="s">
        <v>58</v>
      </c>
      <c r="F4432" s="133" t="s">
        <v>62</v>
      </c>
      <c r="G4432" s="133" t="s">
        <v>18</v>
      </c>
      <c r="H4432" s="2">
        <v>4</v>
      </c>
      <c r="I4432" s="2">
        <v>1332</v>
      </c>
      <c r="J4432" s="2" t="s">
        <v>877</v>
      </c>
      <c r="K4432" s="2" t="s">
        <v>256</v>
      </c>
      <c r="L4432" s="2" t="s">
        <v>22</v>
      </c>
      <c r="M4432" s="16">
        <v>49.38</v>
      </c>
      <c r="N4432" s="16"/>
      <c r="O4432" s="16"/>
      <c r="P4432" s="16"/>
      <c r="Q4432" s="16"/>
      <c r="R4432" s="16"/>
      <c r="S4432" s="16"/>
      <c r="V4432" t="str">
        <f t="shared" si="221"/>
        <v>300B084INIM</v>
      </c>
      <c r="W4432" s="58" t="e">
        <f>VLOOKUP(V4432,Minimos!$D$3:$E$26,2,FALSE)</f>
        <v>#N/A</v>
      </c>
      <c r="X4432" s="18" t="e">
        <f t="shared" si="222"/>
        <v>#N/A</v>
      </c>
      <c r="Y4432" s="58" t="e">
        <f t="shared" si="223"/>
        <v>#N/A</v>
      </c>
    </row>
    <row r="4433" spans="1:25" x14ac:dyDescent="0.25">
      <c r="A4433" t="s">
        <v>120</v>
      </c>
      <c r="B4433" s="133" t="s">
        <v>187</v>
      </c>
      <c r="C4433" t="s">
        <v>878</v>
      </c>
      <c r="D4433" s="54">
        <v>44724</v>
      </c>
      <c r="E4433" s="133" t="s">
        <v>58</v>
      </c>
      <c r="F4433" s="133" t="s">
        <v>62</v>
      </c>
      <c r="G4433" s="133" t="s">
        <v>18</v>
      </c>
      <c r="H4433" s="2">
        <v>5</v>
      </c>
      <c r="I4433" s="2">
        <v>924</v>
      </c>
      <c r="J4433" s="2" t="s">
        <v>610</v>
      </c>
      <c r="K4433" s="2" t="s">
        <v>267</v>
      </c>
      <c r="L4433" s="2" t="s">
        <v>23</v>
      </c>
      <c r="M4433" s="16">
        <v>52.51</v>
      </c>
      <c r="N4433" s="16"/>
      <c r="O4433" s="16"/>
      <c r="P4433" s="16"/>
      <c r="Q4433" s="16"/>
      <c r="R4433" s="16"/>
      <c r="S4433" s="16"/>
      <c r="V4433" t="str">
        <f t="shared" si="221"/>
        <v>300B084JUVM</v>
      </c>
      <c r="W4433" s="58" t="e">
        <f>VLOOKUP(V4433,Minimos!$D$3:$E$26,2,FALSE)</f>
        <v>#N/A</v>
      </c>
      <c r="X4433" s="18" t="e">
        <f t="shared" si="222"/>
        <v>#N/A</v>
      </c>
      <c r="Y4433" s="58" t="e">
        <f t="shared" si="223"/>
        <v>#N/A</v>
      </c>
    </row>
    <row r="4434" spans="1:25" x14ac:dyDescent="0.25">
      <c r="A4434" t="s">
        <v>98</v>
      </c>
      <c r="B4434" s="133" t="s">
        <v>188</v>
      </c>
      <c r="C4434" t="s">
        <v>878</v>
      </c>
      <c r="D4434" s="54">
        <v>44724</v>
      </c>
      <c r="E4434" s="133" t="s">
        <v>58</v>
      </c>
      <c r="F4434" s="133" t="s">
        <v>62</v>
      </c>
      <c r="G4434" s="133" t="s">
        <v>18</v>
      </c>
      <c r="H4434" s="2">
        <v>1</v>
      </c>
      <c r="I4434" s="2">
        <v>157</v>
      </c>
      <c r="J4434" s="2" t="s">
        <v>203</v>
      </c>
      <c r="K4434" s="2" t="s">
        <v>64</v>
      </c>
      <c r="L4434" s="2" t="s">
        <v>22</v>
      </c>
      <c r="M4434" s="16">
        <v>1.72</v>
      </c>
      <c r="N4434" s="16"/>
      <c r="O4434" s="16"/>
      <c r="P4434" s="16"/>
      <c r="Q4434" s="16"/>
      <c r="R4434" s="16"/>
      <c r="S4434" s="16"/>
      <c r="V4434" t="str">
        <f t="shared" si="221"/>
        <v>ALTURAINIM</v>
      </c>
      <c r="W4434" s="58" t="e">
        <f>VLOOKUP(V4434,Minimos!$D$3:$E$26,2,FALSE)</f>
        <v>#N/A</v>
      </c>
      <c r="X4434" s="18" t="e">
        <f t="shared" si="222"/>
        <v>#N/A</v>
      </c>
      <c r="Y4434" s="58" t="e">
        <f t="shared" si="223"/>
        <v>#N/A</v>
      </c>
    </row>
    <row r="4435" spans="1:25" x14ac:dyDescent="0.25">
      <c r="A4435" t="s">
        <v>98</v>
      </c>
      <c r="B4435" s="133" t="s">
        <v>188</v>
      </c>
      <c r="C4435" t="s">
        <v>878</v>
      </c>
      <c r="D4435" s="54">
        <v>44724</v>
      </c>
      <c r="E4435" s="133" t="s">
        <v>58</v>
      </c>
      <c r="F4435" s="133" t="s">
        <v>62</v>
      </c>
      <c r="G4435" s="133" t="s">
        <v>18</v>
      </c>
      <c r="H4435" s="2">
        <v>2</v>
      </c>
      <c r="I4435" s="2">
        <v>1326</v>
      </c>
      <c r="J4435" s="2" t="s">
        <v>836</v>
      </c>
      <c r="K4435" s="2" t="s">
        <v>267</v>
      </c>
      <c r="L4435" s="2" t="s">
        <v>23</v>
      </c>
      <c r="M4435" s="16">
        <v>1.52</v>
      </c>
      <c r="N4435" s="16"/>
      <c r="O4435" s="16"/>
      <c r="P4435" s="16"/>
      <c r="Q4435" s="16"/>
      <c r="R4435" s="16"/>
      <c r="S4435" s="16"/>
      <c r="V4435" t="str">
        <f t="shared" si="221"/>
        <v>ALTURAJUVM</v>
      </c>
      <c r="W4435" s="58" t="e">
        <f>VLOOKUP(V4435,Minimos!$D$3:$E$26,2,FALSE)</f>
        <v>#N/A</v>
      </c>
      <c r="X4435" s="18" t="e">
        <f t="shared" si="222"/>
        <v>#N/A</v>
      </c>
      <c r="Y4435" s="58" t="e">
        <f t="shared" si="223"/>
        <v>#N/A</v>
      </c>
    </row>
    <row r="4436" spans="1:25" x14ac:dyDescent="0.25">
      <c r="A4436" t="s">
        <v>98</v>
      </c>
      <c r="B4436" s="133" t="s">
        <v>188</v>
      </c>
      <c r="C4436" t="s">
        <v>878</v>
      </c>
      <c r="D4436" s="54">
        <v>44724</v>
      </c>
      <c r="E4436" s="133" t="s">
        <v>58</v>
      </c>
      <c r="F4436" s="133" t="s">
        <v>62</v>
      </c>
      <c r="G4436" s="133" t="s">
        <v>18</v>
      </c>
      <c r="H4436" s="2">
        <v>2</v>
      </c>
      <c r="I4436" s="2">
        <v>140</v>
      </c>
      <c r="J4436" s="2" t="s">
        <v>202</v>
      </c>
      <c r="K4436" s="2" t="s">
        <v>64</v>
      </c>
      <c r="L4436" s="2" t="s">
        <v>22</v>
      </c>
      <c r="M4436" s="16">
        <v>1.52</v>
      </c>
      <c r="N4436" s="16"/>
      <c r="O4436" s="16"/>
      <c r="P4436" s="16"/>
      <c r="Q4436" s="16"/>
      <c r="R4436" s="16"/>
      <c r="S4436" s="16"/>
      <c r="V4436" t="str">
        <f t="shared" si="221"/>
        <v>ALTURAINIM</v>
      </c>
      <c r="W4436" s="58" t="e">
        <f>VLOOKUP(V4436,Minimos!$D$3:$E$26,2,FALSE)</f>
        <v>#N/A</v>
      </c>
      <c r="X4436" s="18" t="e">
        <f t="shared" si="222"/>
        <v>#N/A</v>
      </c>
      <c r="Y4436" s="58" t="e">
        <f t="shared" si="223"/>
        <v>#N/A</v>
      </c>
    </row>
    <row r="4437" spans="1:25" x14ac:dyDescent="0.25">
      <c r="A4437" t="s">
        <v>98</v>
      </c>
      <c r="B4437" s="133" t="s">
        <v>188</v>
      </c>
      <c r="C4437" t="s">
        <v>878</v>
      </c>
      <c r="D4437" s="54">
        <v>44724</v>
      </c>
      <c r="E4437" s="133" t="s">
        <v>58</v>
      </c>
      <c r="F4437" s="133" t="s">
        <v>62</v>
      </c>
      <c r="G4437" s="133" t="s">
        <v>18</v>
      </c>
      <c r="H4437" s="2">
        <v>4</v>
      </c>
      <c r="I4437" s="2">
        <v>315</v>
      </c>
      <c r="J4437" s="2" t="s">
        <v>173</v>
      </c>
      <c r="K4437" s="2" t="s">
        <v>256</v>
      </c>
      <c r="L4437" s="2" t="s">
        <v>23</v>
      </c>
      <c r="M4437" s="16">
        <v>1.46</v>
      </c>
      <c r="N4437" s="16"/>
      <c r="O4437" s="16"/>
      <c r="P4437" s="16"/>
      <c r="Q4437" s="16"/>
      <c r="R4437" s="16"/>
      <c r="S4437" s="16"/>
      <c r="V4437" t="str">
        <f t="shared" si="221"/>
        <v>ALTURAJUVM</v>
      </c>
      <c r="W4437" s="58" t="e">
        <f>VLOOKUP(V4437,Minimos!$D$3:$E$26,2,FALSE)</f>
        <v>#N/A</v>
      </c>
      <c r="X4437" s="18" t="e">
        <f t="shared" si="222"/>
        <v>#N/A</v>
      </c>
      <c r="Y4437" s="58" t="e">
        <f t="shared" si="223"/>
        <v>#N/A</v>
      </c>
    </row>
    <row r="4438" spans="1:25" x14ac:dyDescent="0.25">
      <c r="A4438" t="s">
        <v>98</v>
      </c>
      <c r="B4438" s="133" t="s">
        <v>188</v>
      </c>
      <c r="C4438" t="s">
        <v>878</v>
      </c>
      <c r="D4438" s="54">
        <v>44724</v>
      </c>
      <c r="E4438" s="133" t="s">
        <v>58</v>
      </c>
      <c r="F4438" s="133" t="s">
        <v>62</v>
      </c>
      <c r="G4438" s="133" t="s">
        <v>18</v>
      </c>
      <c r="H4438" s="2">
        <v>5</v>
      </c>
      <c r="I4438" s="2">
        <v>334</v>
      </c>
      <c r="J4438" s="2" t="s">
        <v>197</v>
      </c>
      <c r="K4438" s="2" t="s">
        <v>256</v>
      </c>
      <c r="L4438" s="2" t="s">
        <v>22</v>
      </c>
      <c r="M4438" s="16">
        <v>1.46</v>
      </c>
      <c r="N4438" s="16"/>
      <c r="O4438" s="16"/>
      <c r="P4438" s="16"/>
      <c r="Q4438" s="16"/>
      <c r="R4438" s="16"/>
      <c r="S4438" s="16"/>
      <c r="V4438" t="str">
        <f t="shared" si="221"/>
        <v>ALTURAINIM</v>
      </c>
      <c r="W4438" s="58" t="e">
        <f>VLOOKUP(V4438,Minimos!$D$3:$E$26,2,FALSE)</f>
        <v>#N/A</v>
      </c>
      <c r="X4438" s="18" t="e">
        <f t="shared" si="222"/>
        <v>#N/A</v>
      </c>
      <c r="Y4438" s="58" t="e">
        <f t="shared" si="223"/>
        <v>#N/A</v>
      </c>
    </row>
    <row r="4439" spans="1:25" x14ac:dyDescent="0.25">
      <c r="A4439" t="s">
        <v>146</v>
      </c>
      <c r="B4439" s="133" t="s">
        <v>185</v>
      </c>
      <c r="C4439" t="s">
        <v>882</v>
      </c>
      <c r="D4439" s="54">
        <v>44728</v>
      </c>
      <c r="E4439" s="133" t="s">
        <v>58</v>
      </c>
      <c r="F4439" s="133" t="s">
        <v>62</v>
      </c>
      <c r="G4439" s="133" t="s">
        <v>20</v>
      </c>
      <c r="H4439" s="2">
        <v>2</v>
      </c>
      <c r="I4439" s="2">
        <v>498</v>
      </c>
      <c r="J4439" s="2" t="s">
        <v>159</v>
      </c>
      <c r="K4439" s="2" t="s">
        <v>254</v>
      </c>
      <c r="L4439" s="2" t="s">
        <v>160</v>
      </c>
      <c r="M4439" s="100">
        <v>3.5704166666666669E-2</v>
      </c>
      <c r="N4439" s="2"/>
      <c r="O4439" s="2"/>
      <c r="P4439" s="2"/>
      <c r="Q4439" s="2"/>
      <c r="R4439" s="2"/>
      <c r="S4439" s="2"/>
      <c r="V4439" t="str">
        <f t="shared" si="221"/>
        <v>10000MXSUB-23F</v>
      </c>
      <c r="W4439" s="58" t="e">
        <f>VLOOKUP(V4439,Minimos!$D$3:$E$26,2,FALSE)</f>
        <v>#N/A</v>
      </c>
      <c r="X4439" s="18" t="e">
        <f t="shared" si="222"/>
        <v>#N/A</v>
      </c>
      <c r="Y4439" s="58" t="e">
        <f t="shared" si="223"/>
        <v>#N/A</v>
      </c>
    </row>
    <row r="4440" spans="1:25" x14ac:dyDescent="0.25">
      <c r="A4440" t="s">
        <v>146</v>
      </c>
      <c r="B4440" s="133" t="s">
        <v>185</v>
      </c>
      <c r="C4440" t="s">
        <v>882</v>
      </c>
      <c r="D4440" s="54">
        <v>44728</v>
      </c>
      <c r="E4440" s="133" t="s">
        <v>58</v>
      </c>
      <c r="F4440" s="133" t="s">
        <v>62</v>
      </c>
      <c r="G4440" s="133" t="s">
        <v>18</v>
      </c>
      <c r="H4440" s="2">
        <v>1</v>
      </c>
      <c r="I4440" s="2">
        <v>1296</v>
      </c>
      <c r="J4440" s="2" t="s">
        <v>883</v>
      </c>
      <c r="K4440" s="2" t="s">
        <v>254</v>
      </c>
      <c r="L4440" s="2" t="s">
        <v>160</v>
      </c>
      <c r="M4440" s="100">
        <v>2.9236226851851854E-2</v>
      </c>
      <c r="N4440" s="2"/>
      <c r="O4440" s="2"/>
      <c r="P4440" s="2"/>
      <c r="Q4440" s="2"/>
      <c r="R4440" s="2"/>
      <c r="S4440" s="2"/>
      <c r="V4440" t="str">
        <f t="shared" si="221"/>
        <v>10000MXSUB-23M</v>
      </c>
      <c r="W4440" s="58" t="e">
        <f>VLOOKUP(V4440,Minimos!$D$3:$E$26,2,FALSE)</f>
        <v>#N/A</v>
      </c>
      <c r="X4440" s="18" t="e">
        <f t="shared" si="222"/>
        <v>#N/A</v>
      </c>
      <c r="Y4440" s="58" t="e">
        <f t="shared" si="223"/>
        <v>#N/A</v>
      </c>
    </row>
    <row r="4441" spans="1:25" x14ac:dyDescent="0.25">
      <c r="A4441" t="s">
        <v>146</v>
      </c>
      <c r="B4441" s="133" t="s">
        <v>185</v>
      </c>
      <c r="C4441" t="s">
        <v>882</v>
      </c>
      <c r="D4441" s="54">
        <v>44728</v>
      </c>
      <c r="E4441" s="133" t="s">
        <v>58</v>
      </c>
      <c r="F4441" s="133" t="s">
        <v>62</v>
      </c>
      <c r="G4441" s="133" t="s">
        <v>18</v>
      </c>
      <c r="H4441" s="2">
        <v>2</v>
      </c>
      <c r="I4441" s="2">
        <v>497</v>
      </c>
      <c r="J4441" s="2" t="s">
        <v>611</v>
      </c>
      <c r="K4441" s="2" t="s">
        <v>254</v>
      </c>
      <c r="L4441" s="2" t="s">
        <v>335</v>
      </c>
      <c r="M4441" s="100">
        <v>2.9761574074074076E-2</v>
      </c>
      <c r="N4441" s="2"/>
      <c r="O4441" s="2"/>
      <c r="P4441" s="2"/>
      <c r="Q4441" s="2"/>
      <c r="R4441" s="2"/>
      <c r="S4441" s="2"/>
      <c r="V4441" t="str">
        <f t="shared" si="221"/>
        <v>10000MXSENM</v>
      </c>
      <c r="W4441" s="58" t="e">
        <f>VLOOKUP(V4441,Minimos!$D$3:$E$26,2,FALSE)</f>
        <v>#N/A</v>
      </c>
      <c r="X4441" s="18" t="e">
        <f t="shared" si="222"/>
        <v>#N/A</v>
      </c>
      <c r="Y4441" s="58" t="e">
        <f t="shared" si="223"/>
        <v>#N/A</v>
      </c>
    </row>
    <row r="4442" spans="1:25" x14ac:dyDescent="0.25">
      <c r="A4442" t="s">
        <v>142</v>
      </c>
      <c r="B4442" s="133" t="s">
        <v>186</v>
      </c>
      <c r="C4442" t="s">
        <v>882</v>
      </c>
      <c r="D4442" s="54">
        <v>44728</v>
      </c>
      <c r="E4442" s="133" t="s">
        <v>58</v>
      </c>
      <c r="F4442" s="133" t="s">
        <v>62</v>
      </c>
      <c r="G4442" s="133" t="s">
        <v>18</v>
      </c>
      <c r="H4442" s="2">
        <v>1</v>
      </c>
      <c r="I4442" s="2">
        <v>305</v>
      </c>
      <c r="J4442" s="2" t="s">
        <v>365</v>
      </c>
      <c r="K4442" s="2" t="s">
        <v>377</v>
      </c>
      <c r="L4442" s="2" t="s">
        <v>160</v>
      </c>
      <c r="M4442" s="121">
        <v>1.0742245370370371E-2</v>
      </c>
      <c r="N4442" s="2"/>
      <c r="O4442" s="2"/>
      <c r="P4442" s="2"/>
      <c r="Q4442" s="2"/>
      <c r="R4442" s="2"/>
      <c r="S4442" s="2"/>
      <c r="V4442" t="str">
        <f t="shared" si="221"/>
        <v>5000SUB-23M</v>
      </c>
      <c r="W4442" s="58" t="e">
        <f>VLOOKUP(V4442,Minimos!$D$3:$E$26,2,FALSE)</f>
        <v>#N/A</v>
      </c>
      <c r="X4442" s="18" t="e">
        <f t="shared" si="222"/>
        <v>#N/A</v>
      </c>
      <c r="Y4442" s="58" t="e">
        <f t="shared" si="223"/>
        <v>#N/A</v>
      </c>
    </row>
    <row r="4443" spans="1:25" x14ac:dyDescent="0.25">
      <c r="A4443" t="s">
        <v>142</v>
      </c>
      <c r="B4443" s="133" t="s">
        <v>186</v>
      </c>
      <c r="C4443" t="s">
        <v>882</v>
      </c>
      <c r="D4443" s="54">
        <v>44728</v>
      </c>
      <c r="E4443" s="133" t="s">
        <v>58</v>
      </c>
      <c r="F4443" s="133" t="s">
        <v>62</v>
      </c>
      <c r="G4443" s="133" t="s">
        <v>18</v>
      </c>
      <c r="H4443" s="2">
        <v>2</v>
      </c>
      <c r="I4443" s="2">
        <v>312</v>
      </c>
      <c r="J4443" s="2" t="s">
        <v>568</v>
      </c>
      <c r="K4443" s="2" t="s">
        <v>377</v>
      </c>
      <c r="L4443" s="2" t="s">
        <v>335</v>
      </c>
      <c r="M4443" s="121">
        <v>1.1096527777777776E-2</v>
      </c>
      <c r="N4443" s="2"/>
      <c r="O4443" s="2"/>
      <c r="P4443" s="2"/>
      <c r="Q4443" s="2"/>
      <c r="R4443" s="2"/>
      <c r="S4443" s="2"/>
      <c r="V4443" t="str">
        <f t="shared" si="221"/>
        <v>5000SENM</v>
      </c>
      <c r="W4443" s="58" t="e">
        <f>VLOOKUP(V4443,Minimos!$D$3:$E$26,2,FALSE)</f>
        <v>#N/A</v>
      </c>
      <c r="X4443" s="18" t="e">
        <f t="shared" si="222"/>
        <v>#N/A</v>
      </c>
      <c r="Y4443" s="58" t="e">
        <f t="shared" si="223"/>
        <v>#N/A</v>
      </c>
    </row>
    <row r="4444" spans="1:25" x14ac:dyDescent="0.25">
      <c r="A4444" t="s">
        <v>142</v>
      </c>
      <c r="B4444" s="133" t="s">
        <v>186</v>
      </c>
      <c r="C4444" t="s">
        <v>882</v>
      </c>
      <c r="D4444" s="54">
        <v>44728</v>
      </c>
      <c r="E4444" s="133" t="s">
        <v>58</v>
      </c>
      <c r="F4444" s="133" t="s">
        <v>62</v>
      </c>
      <c r="G4444" s="133" t="s">
        <v>18</v>
      </c>
      <c r="H4444" s="2">
        <v>3</v>
      </c>
      <c r="I4444" s="2">
        <v>595</v>
      </c>
      <c r="J4444" s="2" t="s">
        <v>456</v>
      </c>
      <c r="K4444" s="2" t="s">
        <v>376</v>
      </c>
      <c r="L4444" s="2" t="s">
        <v>335</v>
      </c>
      <c r="M4444" s="121">
        <v>1.1216898148148149E-2</v>
      </c>
      <c r="N4444" s="2"/>
      <c r="O4444" s="2"/>
      <c r="P4444" s="2"/>
      <c r="Q4444" s="2"/>
      <c r="R4444" s="2"/>
      <c r="S4444" s="2"/>
      <c r="V4444" t="str">
        <f t="shared" si="221"/>
        <v>5000SENM</v>
      </c>
      <c r="W4444" s="58" t="e">
        <f>VLOOKUP(V4444,Minimos!$D$3:$E$26,2,FALSE)</f>
        <v>#N/A</v>
      </c>
      <c r="X4444" s="18" t="e">
        <f t="shared" si="222"/>
        <v>#N/A</v>
      </c>
      <c r="Y4444" s="58" t="e">
        <f t="shared" si="223"/>
        <v>#N/A</v>
      </c>
    </row>
    <row r="4445" spans="1:25" x14ac:dyDescent="0.25">
      <c r="A4445" t="s">
        <v>142</v>
      </c>
      <c r="B4445" s="133" t="s">
        <v>186</v>
      </c>
      <c r="C4445" t="s">
        <v>882</v>
      </c>
      <c r="D4445" s="54">
        <v>44728</v>
      </c>
      <c r="E4445" s="133" t="s">
        <v>58</v>
      </c>
      <c r="F4445" s="133" t="s">
        <v>62</v>
      </c>
      <c r="G4445" s="133" t="s">
        <v>18</v>
      </c>
      <c r="H4445" s="2">
        <v>4</v>
      </c>
      <c r="I4445" s="2">
        <v>504</v>
      </c>
      <c r="J4445" s="2" t="s">
        <v>459</v>
      </c>
      <c r="K4445" s="2" t="s">
        <v>466</v>
      </c>
      <c r="L4445" s="2" t="s">
        <v>26</v>
      </c>
      <c r="M4445" s="121">
        <v>1.1229976851851854E-2</v>
      </c>
      <c r="N4445" s="2"/>
      <c r="O4445" s="2"/>
      <c r="P4445" s="2"/>
      <c r="Q4445" s="2"/>
      <c r="R4445" s="2"/>
      <c r="S4445" s="2"/>
      <c r="V4445" t="str">
        <f t="shared" si="221"/>
        <v>5000JUNM</v>
      </c>
      <c r="W4445" s="58" t="e">
        <f>VLOOKUP(V4445,Minimos!$D$3:$E$26,2,FALSE)</f>
        <v>#N/A</v>
      </c>
      <c r="X4445" s="18" t="e">
        <f t="shared" si="222"/>
        <v>#N/A</v>
      </c>
      <c r="Y4445" s="58" t="e">
        <f t="shared" si="223"/>
        <v>#N/A</v>
      </c>
    </row>
    <row r="4446" spans="1:25" x14ac:dyDescent="0.25">
      <c r="A4446" t="s">
        <v>142</v>
      </c>
      <c r="B4446" s="133" t="s">
        <v>186</v>
      </c>
      <c r="C4446" t="s">
        <v>882</v>
      </c>
      <c r="D4446" s="54">
        <v>44728</v>
      </c>
      <c r="E4446" s="133" t="s">
        <v>58</v>
      </c>
      <c r="F4446" s="133" t="s">
        <v>62</v>
      </c>
      <c r="G4446" s="133" t="s">
        <v>18</v>
      </c>
      <c r="H4446" s="2">
        <v>5</v>
      </c>
      <c r="I4446" s="2">
        <v>398</v>
      </c>
      <c r="J4446" s="2" t="s">
        <v>707</v>
      </c>
      <c r="K4446" s="2" t="s">
        <v>376</v>
      </c>
      <c r="L4446" s="2" t="s">
        <v>502</v>
      </c>
      <c r="M4446" s="121">
        <v>1.1486111111111112E-2</v>
      </c>
      <c r="N4446" s="2"/>
      <c r="O4446" s="2"/>
      <c r="P4446" s="2"/>
      <c r="Q4446" s="2"/>
      <c r="R4446" s="2"/>
      <c r="S4446" s="2"/>
      <c r="V4446" t="str">
        <f t="shared" si="221"/>
        <v>5000VET 40M</v>
      </c>
      <c r="W4446" s="58" t="e">
        <f>VLOOKUP(V4446,Minimos!$D$3:$E$26,2,FALSE)</f>
        <v>#N/A</v>
      </c>
      <c r="X4446" s="18" t="e">
        <f t="shared" si="222"/>
        <v>#N/A</v>
      </c>
      <c r="Y4446" s="58" t="e">
        <f t="shared" si="223"/>
        <v>#N/A</v>
      </c>
    </row>
    <row r="4447" spans="1:25" x14ac:dyDescent="0.25">
      <c r="A4447" t="s">
        <v>142</v>
      </c>
      <c r="B4447" s="133" t="s">
        <v>186</v>
      </c>
      <c r="C4447" t="s">
        <v>882</v>
      </c>
      <c r="D4447" s="54">
        <v>44728</v>
      </c>
      <c r="E4447" s="133" t="s">
        <v>58</v>
      </c>
      <c r="F4447" s="133" t="s">
        <v>62</v>
      </c>
      <c r="G4447" s="133" t="s">
        <v>18</v>
      </c>
      <c r="H4447" s="2">
        <v>6</v>
      </c>
      <c r="I4447" s="2">
        <v>247</v>
      </c>
      <c r="J4447" s="2" t="s">
        <v>705</v>
      </c>
      <c r="K4447" s="2" t="s">
        <v>66</v>
      </c>
      <c r="L4447" s="2" t="s">
        <v>502</v>
      </c>
      <c r="M4447" s="121">
        <v>1.1794097222222221E-2</v>
      </c>
      <c r="N4447" s="2"/>
      <c r="O4447" s="2"/>
      <c r="P4447" s="2"/>
      <c r="Q4447" s="2"/>
      <c r="R4447" s="2"/>
      <c r="S4447" s="2"/>
      <c r="V4447" t="str">
        <f t="shared" si="221"/>
        <v>5000VET 40M</v>
      </c>
      <c r="W4447" s="58" t="e">
        <f>VLOOKUP(V4447,Minimos!$D$3:$E$26,2,FALSE)</f>
        <v>#N/A</v>
      </c>
      <c r="X4447" s="18" t="e">
        <f t="shared" si="222"/>
        <v>#N/A</v>
      </c>
      <c r="Y4447" s="58" t="e">
        <f t="shared" si="223"/>
        <v>#N/A</v>
      </c>
    </row>
    <row r="4448" spans="1:25" x14ac:dyDescent="0.25">
      <c r="A4448" t="s">
        <v>142</v>
      </c>
      <c r="B4448" s="133" t="s">
        <v>186</v>
      </c>
      <c r="C4448" t="s">
        <v>882</v>
      </c>
      <c r="D4448" s="54">
        <v>44728</v>
      </c>
      <c r="E4448" s="133" t="s">
        <v>58</v>
      </c>
      <c r="F4448" s="133" t="s">
        <v>62</v>
      </c>
      <c r="G4448" s="133" t="s">
        <v>18</v>
      </c>
      <c r="H4448" s="2">
        <v>7</v>
      </c>
      <c r="I4448" s="2">
        <v>313</v>
      </c>
      <c r="J4448" s="2" t="s">
        <v>706</v>
      </c>
      <c r="K4448" s="2" t="s">
        <v>377</v>
      </c>
      <c r="L4448" s="2" t="s">
        <v>500</v>
      </c>
      <c r="M4448" s="121">
        <v>1.1981712962962963E-2</v>
      </c>
      <c r="N4448" s="2"/>
      <c r="O4448" s="2"/>
      <c r="P4448" s="2"/>
      <c r="Q4448" s="2"/>
      <c r="R4448" s="2"/>
      <c r="S4448" s="2"/>
      <c r="V4448" t="str">
        <f t="shared" si="221"/>
        <v>5000VET 45M</v>
      </c>
      <c r="W4448" s="58" t="e">
        <f>VLOOKUP(V4448,Minimos!$D$3:$E$26,2,FALSE)</f>
        <v>#N/A</v>
      </c>
      <c r="X4448" s="18" t="e">
        <f t="shared" si="222"/>
        <v>#N/A</v>
      </c>
      <c r="Y4448" s="58" t="e">
        <f t="shared" si="223"/>
        <v>#N/A</v>
      </c>
    </row>
    <row r="4449" spans="1:25" x14ac:dyDescent="0.25">
      <c r="A4449" t="s">
        <v>142</v>
      </c>
      <c r="B4449" s="133" t="s">
        <v>186</v>
      </c>
      <c r="C4449" t="s">
        <v>882</v>
      </c>
      <c r="D4449" s="54">
        <v>44728</v>
      </c>
      <c r="E4449" s="133" t="s">
        <v>58</v>
      </c>
      <c r="F4449" s="133" t="s">
        <v>62</v>
      </c>
      <c r="G4449" s="133" t="s">
        <v>18</v>
      </c>
      <c r="H4449" s="2">
        <v>8</v>
      </c>
      <c r="I4449" s="2">
        <v>500</v>
      </c>
      <c r="J4449" s="2" t="s">
        <v>710</v>
      </c>
      <c r="K4449" s="2" t="s">
        <v>254</v>
      </c>
      <c r="L4449" s="2" t="s">
        <v>169</v>
      </c>
      <c r="M4449" s="121">
        <v>1.2249884259259257E-2</v>
      </c>
      <c r="N4449" s="2"/>
      <c r="O4449" s="2"/>
      <c r="P4449" s="2"/>
      <c r="Q4449" s="2"/>
      <c r="R4449" s="2"/>
      <c r="S4449" s="2"/>
      <c r="V4449" t="str">
        <f t="shared" si="221"/>
        <v>5000VET 50M</v>
      </c>
      <c r="W4449" s="58" t="e">
        <f>VLOOKUP(V4449,Minimos!$D$3:$E$26,2,FALSE)</f>
        <v>#N/A</v>
      </c>
      <c r="X4449" s="18" t="e">
        <f t="shared" si="222"/>
        <v>#N/A</v>
      </c>
      <c r="Y4449" s="58" t="e">
        <f t="shared" si="223"/>
        <v>#N/A</v>
      </c>
    </row>
    <row r="4450" spans="1:25" x14ac:dyDescent="0.25">
      <c r="A4450" t="s">
        <v>142</v>
      </c>
      <c r="B4450" s="133" t="s">
        <v>186</v>
      </c>
      <c r="C4450" t="s">
        <v>882</v>
      </c>
      <c r="D4450" s="54">
        <v>44728</v>
      </c>
      <c r="E4450" s="133" t="s">
        <v>58</v>
      </c>
      <c r="F4450" s="133" t="s">
        <v>62</v>
      </c>
      <c r="G4450" s="133" t="s">
        <v>18</v>
      </c>
      <c r="H4450" s="2">
        <v>9</v>
      </c>
      <c r="I4450" s="2">
        <v>760</v>
      </c>
      <c r="J4450" s="2" t="s">
        <v>884</v>
      </c>
      <c r="K4450" s="2" t="s">
        <v>376</v>
      </c>
      <c r="L4450" s="2" t="s">
        <v>502</v>
      </c>
      <c r="M4450" s="121">
        <v>1.372974537037037E-2</v>
      </c>
      <c r="N4450" s="2"/>
      <c r="O4450" s="2"/>
      <c r="P4450" s="2"/>
      <c r="Q4450" s="2"/>
      <c r="R4450" s="2"/>
      <c r="S4450" s="2"/>
      <c r="V4450" t="str">
        <f t="shared" si="221"/>
        <v>5000VET 40M</v>
      </c>
      <c r="W4450" s="58" t="e">
        <f>VLOOKUP(V4450,Minimos!$D$3:$E$26,2,FALSE)</f>
        <v>#N/A</v>
      </c>
      <c r="X4450" s="18" t="e">
        <f t="shared" si="222"/>
        <v>#N/A</v>
      </c>
      <c r="Y4450" s="58" t="e">
        <f t="shared" si="223"/>
        <v>#N/A</v>
      </c>
    </row>
    <row r="4451" spans="1:25" x14ac:dyDescent="0.25">
      <c r="A4451" t="s">
        <v>142</v>
      </c>
      <c r="B4451" s="133" t="s">
        <v>186</v>
      </c>
      <c r="C4451" t="s">
        <v>882</v>
      </c>
      <c r="D4451" s="54">
        <v>44728</v>
      </c>
      <c r="E4451" s="133" t="s">
        <v>58</v>
      </c>
      <c r="F4451" s="133" t="s">
        <v>62</v>
      </c>
      <c r="G4451" s="133" t="s">
        <v>18</v>
      </c>
      <c r="H4451" s="2">
        <v>10</v>
      </c>
      <c r="I4451" s="2">
        <v>698</v>
      </c>
      <c r="J4451" s="2" t="s">
        <v>361</v>
      </c>
      <c r="K4451" s="2" t="s">
        <v>64</v>
      </c>
      <c r="L4451" s="2" t="s">
        <v>160</v>
      </c>
      <c r="M4451" s="121">
        <v>1.4062037037037038E-2</v>
      </c>
      <c r="N4451" s="2"/>
      <c r="O4451" s="2"/>
      <c r="P4451" s="2"/>
      <c r="Q4451" s="2"/>
      <c r="R4451" s="2"/>
      <c r="S4451" s="2"/>
      <c r="V4451" t="str">
        <f t="shared" si="221"/>
        <v>5000SUB-23M</v>
      </c>
      <c r="W4451" s="58" t="e">
        <f>VLOOKUP(V4451,Minimos!$D$3:$E$26,2,FALSE)</f>
        <v>#N/A</v>
      </c>
      <c r="X4451" s="18" t="e">
        <f t="shared" si="222"/>
        <v>#N/A</v>
      </c>
      <c r="Y4451" s="58" t="e">
        <f t="shared" si="223"/>
        <v>#N/A</v>
      </c>
    </row>
    <row r="4452" spans="1:25" x14ac:dyDescent="0.25">
      <c r="A4452" t="s">
        <v>123</v>
      </c>
      <c r="B4452" s="133" t="s">
        <v>187</v>
      </c>
      <c r="C4452" t="s">
        <v>882</v>
      </c>
      <c r="D4452" s="54">
        <v>44728</v>
      </c>
      <c r="E4452" s="133" t="s">
        <v>58</v>
      </c>
      <c r="F4452" s="133" t="s">
        <v>62</v>
      </c>
      <c r="G4452" s="133" t="s">
        <v>18</v>
      </c>
      <c r="H4452" s="2">
        <v>1</v>
      </c>
      <c r="I4452" s="2">
        <v>1283</v>
      </c>
      <c r="J4452" s="2" t="s">
        <v>885</v>
      </c>
      <c r="K4452" s="2" t="s">
        <v>67</v>
      </c>
      <c r="L4452" s="2" t="s">
        <v>26</v>
      </c>
      <c r="M4452" s="16">
        <v>55.31</v>
      </c>
      <c r="N4452" s="2"/>
      <c r="O4452" s="2"/>
      <c r="P4452" s="2"/>
      <c r="Q4452" s="2"/>
      <c r="R4452" s="2"/>
      <c r="S4452" s="2"/>
      <c r="V4452" t="str">
        <f t="shared" si="221"/>
        <v>400JUNM</v>
      </c>
      <c r="W4452" s="58" t="e">
        <f>VLOOKUP(V4452,Minimos!$D$3:$E$26,2,FALSE)</f>
        <v>#N/A</v>
      </c>
      <c r="X4452" s="18" t="e">
        <f t="shared" si="222"/>
        <v>#N/A</v>
      </c>
      <c r="Y4452" s="58" t="e">
        <f t="shared" si="223"/>
        <v>#N/A</v>
      </c>
    </row>
    <row r="4453" spans="1:25" x14ac:dyDescent="0.25">
      <c r="A4453" t="s">
        <v>123</v>
      </c>
      <c r="B4453" s="133" t="s">
        <v>187</v>
      </c>
      <c r="C4453" t="s">
        <v>882</v>
      </c>
      <c r="D4453" s="54">
        <v>44728</v>
      </c>
      <c r="E4453" s="133" t="s">
        <v>58</v>
      </c>
      <c r="F4453" s="133" t="s">
        <v>62</v>
      </c>
      <c r="G4453" s="133" t="s">
        <v>18</v>
      </c>
      <c r="H4453" s="2">
        <v>2</v>
      </c>
      <c r="I4453" s="2">
        <v>703</v>
      </c>
      <c r="J4453" s="2" t="s">
        <v>341</v>
      </c>
      <c r="K4453" s="2" t="s">
        <v>64</v>
      </c>
      <c r="L4453" s="2" t="s">
        <v>26</v>
      </c>
      <c r="M4453" s="16">
        <v>60.54</v>
      </c>
      <c r="N4453" s="2"/>
      <c r="O4453" s="2"/>
      <c r="P4453" s="2"/>
      <c r="Q4453" s="2"/>
      <c r="R4453" s="2"/>
      <c r="S4453" s="2"/>
      <c r="V4453" t="str">
        <f t="shared" si="221"/>
        <v>400JUNM</v>
      </c>
      <c r="W4453" s="58" t="e">
        <f>VLOOKUP(V4453,Minimos!$D$3:$E$26,2,FALSE)</f>
        <v>#N/A</v>
      </c>
      <c r="X4453" s="18" t="e">
        <f t="shared" si="222"/>
        <v>#N/A</v>
      </c>
      <c r="Y4453" s="58" t="e">
        <f t="shared" si="223"/>
        <v>#N/A</v>
      </c>
    </row>
    <row r="4454" spans="1:25" x14ac:dyDescent="0.25">
      <c r="A4454" t="s">
        <v>123</v>
      </c>
      <c r="B4454" s="133" t="s">
        <v>187</v>
      </c>
      <c r="C4454" t="s">
        <v>882</v>
      </c>
      <c r="D4454" s="54">
        <v>44728</v>
      </c>
      <c r="E4454" s="133" t="s">
        <v>58</v>
      </c>
      <c r="F4454" s="133" t="s">
        <v>62</v>
      </c>
      <c r="G4454" s="133" t="s">
        <v>18</v>
      </c>
      <c r="H4454" s="2">
        <v>3</v>
      </c>
      <c r="I4454" s="2">
        <v>1049</v>
      </c>
      <c r="J4454" s="2" t="s">
        <v>607</v>
      </c>
      <c r="K4454" s="2" t="s">
        <v>65</v>
      </c>
      <c r="L4454" s="2" t="s">
        <v>335</v>
      </c>
      <c r="M4454" s="16">
        <v>61.43</v>
      </c>
      <c r="N4454" s="2"/>
      <c r="O4454" s="2"/>
      <c r="P4454" s="2"/>
      <c r="Q4454" s="2"/>
      <c r="R4454" s="2"/>
      <c r="S4454" s="2"/>
      <c r="V4454" t="str">
        <f t="shared" si="221"/>
        <v>400SENM</v>
      </c>
      <c r="W4454" s="58" t="e">
        <f>VLOOKUP(V4454,Minimos!$D$3:$E$26,2,FALSE)</f>
        <v>#N/A</v>
      </c>
      <c r="X4454" s="18" t="e">
        <f t="shared" si="222"/>
        <v>#N/A</v>
      </c>
      <c r="Y4454" s="58" t="e">
        <f t="shared" si="223"/>
        <v>#N/A</v>
      </c>
    </row>
    <row r="4455" spans="1:25" x14ac:dyDescent="0.25">
      <c r="A4455" t="s">
        <v>123</v>
      </c>
      <c r="B4455" s="133" t="s">
        <v>187</v>
      </c>
      <c r="C4455" t="s">
        <v>882</v>
      </c>
      <c r="D4455" s="54">
        <v>44728</v>
      </c>
      <c r="E4455" s="133" t="s">
        <v>58</v>
      </c>
      <c r="F4455" s="133" t="s">
        <v>62</v>
      </c>
      <c r="G4455" s="133" t="s">
        <v>18</v>
      </c>
      <c r="H4455" s="2">
        <v>1</v>
      </c>
      <c r="I4455" s="2">
        <v>1233</v>
      </c>
      <c r="J4455" s="2" t="s">
        <v>743</v>
      </c>
      <c r="K4455" s="2" t="s">
        <v>267</v>
      </c>
      <c r="L4455" s="2" t="s">
        <v>26</v>
      </c>
      <c r="M4455" s="16">
        <v>54.63</v>
      </c>
      <c r="N4455" s="2"/>
      <c r="O4455" s="2"/>
      <c r="P4455" s="2"/>
      <c r="Q4455" s="2"/>
      <c r="R4455" s="2"/>
      <c r="S4455" s="2"/>
      <c r="V4455" t="str">
        <f t="shared" si="221"/>
        <v>400JUNM</v>
      </c>
      <c r="W4455" s="58" t="e">
        <f>VLOOKUP(V4455,Minimos!$D$3:$E$26,2,FALSE)</f>
        <v>#N/A</v>
      </c>
      <c r="X4455" s="18" t="e">
        <f t="shared" si="222"/>
        <v>#N/A</v>
      </c>
      <c r="Y4455" s="58" t="e">
        <f t="shared" si="223"/>
        <v>#N/A</v>
      </c>
    </row>
    <row r="4456" spans="1:25" x14ac:dyDescent="0.25">
      <c r="A4456" t="s">
        <v>123</v>
      </c>
      <c r="B4456" s="133" t="s">
        <v>187</v>
      </c>
      <c r="C4456" t="s">
        <v>882</v>
      </c>
      <c r="D4456" s="54">
        <v>44728</v>
      </c>
      <c r="E4456" s="133" t="s">
        <v>58</v>
      </c>
      <c r="F4456" s="133" t="s">
        <v>62</v>
      </c>
      <c r="G4456" s="133" t="s">
        <v>18</v>
      </c>
      <c r="H4456" s="2">
        <v>2</v>
      </c>
      <c r="I4456" s="2">
        <v>141</v>
      </c>
      <c r="J4456" s="2" t="s">
        <v>449</v>
      </c>
      <c r="K4456" s="2" t="s">
        <v>64</v>
      </c>
      <c r="L4456" s="2" t="s">
        <v>23</v>
      </c>
      <c r="M4456" s="16">
        <v>55.2</v>
      </c>
      <c r="N4456" s="2"/>
      <c r="O4456" s="2"/>
      <c r="P4456" s="2"/>
      <c r="Q4456" s="2"/>
      <c r="R4456" s="2"/>
      <c r="S4456" s="2"/>
      <c r="V4456" t="str">
        <f t="shared" si="221"/>
        <v>400JUVM</v>
      </c>
      <c r="W4456" s="58" t="e">
        <f>VLOOKUP(V4456,Minimos!$D$3:$E$26,2,FALSE)</f>
        <v>#N/A</v>
      </c>
      <c r="X4456" s="18" t="e">
        <f t="shared" si="222"/>
        <v>#N/A</v>
      </c>
      <c r="Y4456" s="58" t="e">
        <f t="shared" si="223"/>
        <v>#N/A</v>
      </c>
    </row>
    <row r="4457" spans="1:25" x14ac:dyDescent="0.25">
      <c r="A4457" t="s">
        <v>123</v>
      </c>
      <c r="B4457" s="133" t="s">
        <v>187</v>
      </c>
      <c r="C4457" t="s">
        <v>882</v>
      </c>
      <c r="D4457" s="54">
        <v>44728</v>
      </c>
      <c r="E4457" s="133" t="s">
        <v>58</v>
      </c>
      <c r="F4457" s="133" t="s">
        <v>62</v>
      </c>
      <c r="G4457" s="133" t="s">
        <v>18</v>
      </c>
      <c r="H4457" s="2">
        <v>3</v>
      </c>
      <c r="I4457" s="2">
        <v>704</v>
      </c>
      <c r="J4457" s="2" t="s">
        <v>340</v>
      </c>
      <c r="K4457" s="2" t="s">
        <v>64</v>
      </c>
      <c r="L4457" s="2" t="s">
        <v>26</v>
      </c>
      <c r="M4457" s="16">
        <v>56.27</v>
      </c>
      <c r="N4457" s="2"/>
      <c r="O4457" s="2"/>
      <c r="P4457" s="2"/>
      <c r="Q4457" s="2"/>
      <c r="R4457" s="2"/>
      <c r="S4457" s="2"/>
      <c r="V4457" t="str">
        <f t="shared" si="221"/>
        <v>400JUNM</v>
      </c>
      <c r="W4457" s="58" t="e">
        <f>VLOOKUP(V4457,Minimos!$D$3:$E$26,2,FALSE)</f>
        <v>#N/A</v>
      </c>
      <c r="X4457" s="18" t="e">
        <f t="shared" si="222"/>
        <v>#N/A</v>
      </c>
      <c r="Y4457" s="58" t="e">
        <f t="shared" si="223"/>
        <v>#N/A</v>
      </c>
    </row>
    <row r="4458" spans="1:25" x14ac:dyDescent="0.25">
      <c r="A4458" t="s">
        <v>123</v>
      </c>
      <c r="B4458" s="133" t="s">
        <v>187</v>
      </c>
      <c r="C4458" t="s">
        <v>882</v>
      </c>
      <c r="D4458" s="54">
        <v>44728</v>
      </c>
      <c r="E4458" s="133" t="s">
        <v>58</v>
      </c>
      <c r="F4458" s="133" t="s">
        <v>62</v>
      </c>
      <c r="G4458" s="133" t="s">
        <v>20</v>
      </c>
      <c r="H4458" s="2">
        <v>1</v>
      </c>
      <c r="I4458" s="2">
        <v>106</v>
      </c>
      <c r="J4458" s="2" t="s">
        <v>724</v>
      </c>
      <c r="K4458" s="2" t="s">
        <v>64</v>
      </c>
      <c r="L4458" s="2" t="s">
        <v>26</v>
      </c>
      <c r="M4458" s="16">
        <v>60.37</v>
      </c>
      <c r="N4458" s="2"/>
      <c r="O4458" s="2"/>
      <c r="P4458" s="2"/>
      <c r="Q4458" s="2"/>
      <c r="R4458" s="2"/>
      <c r="S4458" s="2"/>
      <c r="V4458" t="str">
        <f t="shared" si="221"/>
        <v>400JUNF</v>
      </c>
      <c r="W4458" s="58" t="e">
        <f>VLOOKUP(V4458,Minimos!$D$3:$E$26,2,FALSE)</f>
        <v>#N/A</v>
      </c>
      <c r="X4458" s="18" t="e">
        <f t="shared" si="222"/>
        <v>#N/A</v>
      </c>
      <c r="Y4458" s="58" t="e">
        <f t="shared" si="223"/>
        <v>#N/A</v>
      </c>
    </row>
    <row r="4459" spans="1:25" x14ac:dyDescent="0.25">
      <c r="A4459" t="s">
        <v>123</v>
      </c>
      <c r="B4459" s="133" t="s">
        <v>187</v>
      </c>
      <c r="C4459" t="s">
        <v>882</v>
      </c>
      <c r="D4459" s="54">
        <v>44728</v>
      </c>
      <c r="E4459" s="133" t="s">
        <v>58</v>
      </c>
      <c r="F4459" s="133" t="s">
        <v>62</v>
      </c>
      <c r="G4459" s="133" t="s">
        <v>20</v>
      </c>
      <c r="H4459" s="2">
        <v>2</v>
      </c>
      <c r="I4459" s="2">
        <v>689</v>
      </c>
      <c r="J4459" s="2" t="s">
        <v>357</v>
      </c>
      <c r="K4459" s="2" t="s">
        <v>64</v>
      </c>
      <c r="L4459" s="2" t="s">
        <v>26</v>
      </c>
      <c r="M4459" s="16">
        <v>62.49</v>
      </c>
      <c r="N4459" s="2"/>
      <c r="O4459" s="2"/>
      <c r="P4459" s="2"/>
      <c r="Q4459" s="2"/>
      <c r="R4459" s="2"/>
      <c r="S4459" s="2"/>
      <c r="V4459" t="str">
        <f t="shared" si="221"/>
        <v>400JUNF</v>
      </c>
      <c r="W4459" s="58" t="e">
        <f>VLOOKUP(V4459,Minimos!$D$3:$E$26,2,FALSE)</f>
        <v>#N/A</v>
      </c>
      <c r="X4459" s="18" t="e">
        <f t="shared" si="222"/>
        <v>#N/A</v>
      </c>
      <c r="Y4459" s="58" t="e">
        <f t="shared" si="223"/>
        <v>#N/A</v>
      </c>
    </row>
    <row r="4460" spans="1:25" x14ac:dyDescent="0.25">
      <c r="A4460" t="s">
        <v>123</v>
      </c>
      <c r="B4460" s="133" t="s">
        <v>187</v>
      </c>
      <c r="C4460" t="s">
        <v>882</v>
      </c>
      <c r="D4460" s="54">
        <v>44728</v>
      </c>
      <c r="E4460" s="133" t="s">
        <v>58</v>
      </c>
      <c r="F4460" s="133" t="s">
        <v>62</v>
      </c>
      <c r="G4460" s="133" t="s">
        <v>20</v>
      </c>
      <c r="H4460" s="2">
        <v>3</v>
      </c>
      <c r="I4460" s="2">
        <v>310</v>
      </c>
      <c r="J4460" s="2" t="s">
        <v>462</v>
      </c>
      <c r="K4460" s="2" t="s">
        <v>377</v>
      </c>
      <c r="L4460" s="2" t="s">
        <v>160</v>
      </c>
      <c r="M4460" s="16">
        <v>65.430000000000007</v>
      </c>
      <c r="N4460" s="2"/>
      <c r="O4460" s="2"/>
      <c r="P4460" s="2"/>
      <c r="Q4460" s="2"/>
      <c r="R4460" s="2"/>
      <c r="S4460" s="2"/>
      <c r="V4460" t="str">
        <f t="shared" si="221"/>
        <v>400SUB-23F</v>
      </c>
      <c r="W4460" s="58" t="e">
        <f>VLOOKUP(V4460,Minimos!$D$3:$E$26,2,FALSE)</f>
        <v>#N/A</v>
      </c>
      <c r="X4460" s="18" t="e">
        <f t="shared" si="222"/>
        <v>#N/A</v>
      </c>
      <c r="Y4460" s="58" t="e">
        <f t="shared" si="223"/>
        <v>#N/A</v>
      </c>
    </row>
    <row r="4461" spans="1:25" x14ac:dyDescent="0.25">
      <c r="A4461" t="s">
        <v>123</v>
      </c>
      <c r="B4461" s="133" t="s">
        <v>187</v>
      </c>
      <c r="C4461" t="s">
        <v>882</v>
      </c>
      <c r="D4461" s="54">
        <v>44728</v>
      </c>
      <c r="E4461" s="133" t="s">
        <v>58</v>
      </c>
      <c r="F4461" s="133" t="s">
        <v>62</v>
      </c>
      <c r="G4461" s="133" t="s">
        <v>20</v>
      </c>
      <c r="H4461" s="2">
        <v>4</v>
      </c>
      <c r="I4461" s="2">
        <v>146</v>
      </c>
      <c r="J4461" s="2" t="s">
        <v>370</v>
      </c>
      <c r="K4461" s="2" t="s">
        <v>64</v>
      </c>
      <c r="L4461" s="2" t="s">
        <v>23</v>
      </c>
      <c r="M4461" s="16">
        <v>66.81</v>
      </c>
      <c r="N4461" s="2"/>
      <c r="O4461" s="2"/>
      <c r="P4461" s="2"/>
      <c r="Q4461" s="2"/>
      <c r="R4461" s="2"/>
      <c r="S4461" s="2"/>
      <c r="V4461" t="str">
        <f t="shared" si="221"/>
        <v>400JUVF</v>
      </c>
      <c r="W4461" s="58" t="e">
        <f>VLOOKUP(V4461,Minimos!$D$3:$E$26,2,FALSE)</f>
        <v>#N/A</v>
      </c>
      <c r="X4461" s="18" t="e">
        <f t="shared" si="222"/>
        <v>#N/A</v>
      </c>
      <c r="Y4461" s="58" t="e">
        <f t="shared" si="223"/>
        <v>#N/A</v>
      </c>
    </row>
    <row r="4462" spans="1:25" x14ac:dyDescent="0.25">
      <c r="A4462" t="s">
        <v>123</v>
      </c>
      <c r="B4462" s="133" t="s">
        <v>187</v>
      </c>
      <c r="C4462" t="s">
        <v>882</v>
      </c>
      <c r="D4462" s="54">
        <v>44728</v>
      </c>
      <c r="E4462" s="133" t="s">
        <v>58</v>
      </c>
      <c r="F4462" s="133" t="s">
        <v>62</v>
      </c>
      <c r="G4462" s="133" t="s">
        <v>20</v>
      </c>
      <c r="H4462" s="2">
        <v>5</v>
      </c>
      <c r="I4462" s="2">
        <v>855</v>
      </c>
      <c r="J4462" s="2" t="s">
        <v>386</v>
      </c>
      <c r="K4462" s="2" t="s">
        <v>267</v>
      </c>
      <c r="L4462" s="2" t="s">
        <v>23</v>
      </c>
      <c r="M4462" s="16">
        <v>70.69</v>
      </c>
      <c r="N4462" s="2"/>
      <c r="O4462" s="2"/>
      <c r="P4462" s="2"/>
      <c r="Q4462" s="2"/>
      <c r="R4462" s="2"/>
      <c r="S4462" s="2"/>
      <c r="V4462" t="str">
        <f t="shared" si="221"/>
        <v>400JUVF</v>
      </c>
      <c r="W4462" s="58" t="e">
        <f>VLOOKUP(V4462,Minimos!$D$3:$E$26,2,FALSE)</f>
        <v>#N/A</v>
      </c>
      <c r="X4462" s="18" t="e">
        <f t="shared" si="222"/>
        <v>#N/A</v>
      </c>
      <c r="Y4462" s="58" t="e">
        <f t="shared" si="223"/>
        <v>#N/A</v>
      </c>
    </row>
    <row r="4463" spans="1:25" x14ac:dyDescent="0.25">
      <c r="A4463" t="s">
        <v>123</v>
      </c>
      <c r="B4463" s="133" t="s">
        <v>187</v>
      </c>
      <c r="C4463" t="s">
        <v>882</v>
      </c>
      <c r="D4463" s="54">
        <v>44728</v>
      </c>
      <c r="E4463" s="133" t="s">
        <v>58</v>
      </c>
      <c r="F4463" s="133" t="s">
        <v>62</v>
      </c>
      <c r="G4463" s="133" t="s">
        <v>20</v>
      </c>
      <c r="H4463" s="2">
        <v>6</v>
      </c>
      <c r="I4463" s="2">
        <v>583</v>
      </c>
      <c r="J4463" s="2" t="s">
        <v>520</v>
      </c>
      <c r="K4463" s="2" t="s">
        <v>376</v>
      </c>
      <c r="L4463" s="2" t="s">
        <v>23</v>
      </c>
      <c r="M4463" s="16">
        <v>73.58</v>
      </c>
      <c r="N4463" s="2"/>
      <c r="O4463" s="2"/>
      <c r="P4463" s="2"/>
      <c r="Q4463" s="2"/>
      <c r="R4463" s="2"/>
      <c r="S4463" s="2"/>
      <c r="V4463" t="str">
        <f t="shared" si="221"/>
        <v>400JUVF</v>
      </c>
      <c r="W4463" s="58" t="e">
        <f>VLOOKUP(V4463,Minimos!$D$3:$E$26,2,FALSE)</f>
        <v>#N/A</v>
      </c>
      <c r="X4463" s="18" t="e">
        <f t="shared" si="222"/>
        <v>#N/A</v>
      </c>
      <c r="Y4463" s="58" t="e">
        <f t="shared" si="223"/>
        <v>#N/A</v>
      </c>
    </row>
    <row r="4464" spans="1:25" x14ac:dyDescent="0.25">
      <c r="A4464" t="s">
        <v>123</v>
      </c>
      <c r="B4464" s="133" t="s">
        <v>187</v>
      </c>
      <c r="C4464" t="s">
        <v>882</v>
      </c>
      <c r="D4464" s="54">
        <v>44728</v>
      </c>
      <c r="E4464" s="133" t="s">
        <v>58</v>
      </c>
      <c r="F4464" s="133" t="s">
        <v>62</v>
      </c>
      <c r="G4464" s="133" t="s">
        <v>20</v>
      </c>
      <c r="H4464" s="2">
        <v>7</v>
      </c>
      <c r="I4464" s="2">
        <v>755</v>
      </c>
      <c r="J4464" s="2" t="s">
        <v>477</v>
      </c>
      <c r="K4464" s="2" t="s">
        <v>376</v>
      </c>
      <c r="L4464" s="2" t="s">
        <v>26</v>
      </c>
      <c r="M4464" s="16">
        <v>84.74</v>
      </c>
      <c r="N4464" s="2"/>
      <c r="O4464" s="2"/>
      <c r="P4464" s="2"/>
      <c r="Q4464" s="2"/>
      <c r="R4464" s="2"/>
      <c r="S4464" s="2"/>
      <c r="V4464" t="str">
        <f t="shared" si="221"/>
        <v>400JUNF</v>
      </c>
      <c r="W4464" s="58" t="e">
        <f>VLOOKUP(V4464,Minimos!$D$3:$E$26,2,FALSE)</f>
        <v>#N/A</v>
      </c>
      <c r="X4464" s="18" t="e">
        <f t="shared" si="222"/>
        <v>#N/A</v>
      </c>
      <c r="Y4464" s="58" t="e">
        <f t="shared" si="223"/>
        <v>#N/A</v>
      </c>
    </row>
    <row r="4465" spans="1:25" x14ac:dyDescent="0.25">
      <c r="A4465" t="s">
        <v>127</v>
      </c>
      <c r="B4465" s="133" t="s">
        <v>186</v>
      </c>
      <c r="C4465" t="s">
        <v>882</v>
      </c>
      <c r="D4465" s="54">
        <v>44728</v>
      </c>
      <c r="E4465" s="133" t="s">
        <v>58</v>
      </c>
      <c r="F4465" s="133" t="s">
        <v>62</v>
      </c>
      <c r="G4465" s="133" t="s">
        <v>18</v>
      </c>
      <c r="H4465" s="2">
        <v>1</v>
      </c>
      <c r="I4465" s="2">
        <v>585</v>
      </c>
      <c r="J4465" s="2" t="s">
        <v>457</v>
      </c>
      <c r="K4465" s="2" t="s">
        <v>376</v>
      </c>
      <c r="L4465" s="2" t="s">
        <v>160</v>
      </c>
      <c r="M4465" s="121">
        <v>1.4015046296296295E-3</v>
      </c>
      <c r="N4465" s="2"/>
      <c r="O4465" s="2"/>
      <c r="P4465" s="2"/>
      <c r="Q4465" s="2"/>
      <c r="R4465" s="2"/>
      <c r="S4465" s="2"/>
      <c r="V4465" t="str">
        <f t="shared" si="221"/>
        <v>800SUB-23M</v>
      </c>
      <c r="W4465" s="58" t="e">
        <f>VLOOKUP(V4465,Minimos!$D$3:$E$26,2,FALSE)</f>
        <v>#N/A</v>
      </c>
      <c r="X4465" s="18" t="e">
        <f t="shared" si="222"/>
        <v>#N/A</v>
      </c>
      <c r="Y4465" s="58" t="e">
        <f t="shared" si="223"/>
        <v>#N/A</v>
      </c>
    </row>
    <row r="4466" spans="1:25" x14ac:dyDescent="0.25">
      <c r="A4466" t="s">
        <v>127</v>
      </c>
      <c r="B4466" s="133" t="s">
        <v>186</v>
      </c>
      <c r="C4466" t="s">
        <v>882</v>
      </c>
      <c r="D4466" s="54">
        <v>44728</v>
      </c>
      <c r="E4466" s="133" t="s">
        <v>58</v>
      </c>
      <c r="F4466" s="133" t="s">
        <v>62</v>
      </c>
      <c r="G4466" s="133" t="s">
        <v>18</v>
      </c>
      <c r="H4466" s="2">
        <v>2</v>
      </c>
      <c r="I4466" s="2">
        <v>158</v>
      </c>
      <c r="J4466" s="2" t="s">
        <v>820</v>
      </c>
      <c r="K4466" s="2" t="s">
        <v>64</v>
      </c>
      <c r="L4466" s="2" t="s">
        <v>160</v>
      </c>
      <c r="M4466" s="121">
        <v>1.4182870370370371E-3</v>
      </c>
      <c r="N4466" s="2"/>
      <c r="O4466" s="2"/>
      <c r="P4466" s="2"/>
      <c r="Q4466" s="2"/>
      <c r="R4466" s="2"/>
      <c r="S4466" s="2"/>
      <c r="V4466" t="str">
        <f t="shared" si="221"/>
        <v>800SUB-23M</v>
      </c>
      <c r="W4466" s="58" t="e">
        <f>VLOOKUP(V4466,Minimos!$D$3:$E$26,2,FALSE)</f>
        <v>#N/A</v>
      </c>
      <c r="X4466" s="18" t="e">
        <f t="shared" si="222"/>
        <v>#N/A</v>
      </c>
      <c r="Y4466" s="58" t="e">
        <f t="shared" si="223"/>
        <v>#N/A</v>
      </c>
    </row>
    <row r="4467" spans="1:25" x14ac:dyDescent="0.25">
      <c r="A4467" t="s">
        <v>127</v>
      </c>
      <c r="B4467" s="133" t="s">
        <v>186</v>
      </c>
      <c r="C4467" t="s">
        <v>882</v>
      </c>
      <c r="D4467" s="54">
        <v>44728</v>
      </c>
      <c r="E4467" s="133" t="s">
        <v>58</v>
      </c>
      <c r="F4467" s="133" t="s">
        <v>62</v>
      </c>
      <c r="G4467" s="133" t="s">
        <v>18</v>
      </c>
      <c r="H4467" s="2">
        <v>3</v>
      </c>
      <c r="I4467" s="2">
        <v>595</v>
      </c>
      <c r="J4467" s="2" t="s">
        <v>456</v>
      </c>
      <c r="K4467" s="2" t="s">
        <v>376</v>
      </c>
      <c r="L4467" s="2" t="s">
        <v>335</v>
      </c>
      <c r="M4467" s="121">
        <v>1.451388888888889E-3</v>
      </c>
      <c r="N4467" s="2"/>
      <c r="O4467" s="2"/>
      <c r="P4467" s="2"/>
      <c r="Q4467" s="2"/>
      <c r="R4467" s="2"/>
      <c r="S4467" s="2"/>
      <c r="V4467" t="str">
        <f t="shared" si="221"/>
        <v>800SENM</v>
      </c>
      <c r="W4467" s="58" t="e">
        <f>VLOOKUP(V4467,Minimos!$D$3:$E$26,2,FALSE)</f>
        <v>#N/A</v>
      </c>
      <c r="X4467" s="18" t="e">
        <f t="shared" si="222"/>
        <v>#N/A</v>
      </c>
      <c r="Y4467" s="58" t="e">
        <f t="shared" si="223"/>
        <v>#N/A</v>
      </c>
    </row>
    <row r="4468" spans="1:25" x14ac:dyDescent="0.25">
      <c r="A4468" t="s">
        <v>127</v>
      </c>
      <c r="B4468" s="133" t="s">
        <v>186</v>
      </c>
      <c r="C4468" t="s">
        <v>882</v>
      </c>
      <c r="D4468" s="54">
        <v>44728</v>
      </c>
      <c r="E4468" s="133" t="s">
        <v>58</v>
      </c>
      <c r="F4468" s="133" t="s">
        <v>62</v>
      </c>
      <c r="G4468" s="133" t="s">
        <v>18</v>
      </c>
      <c r="H4468" s="2">
        <v>4</v>
      </c>
      <c r="I4468" s="2">
        <v>1276</v>
      </c>
      <c r="J4468" s="2" t="s">
        <v>886</v>
      </c>
      <c r="K4468" s="2" t="s">
        <v>684</v>
      </c>
      <c r="L4468" s="2" t="s">
        <v>335</v>
      </c>
      <c r="M4468" s="121">
        <v>1.4820601851851852E-3</v>
      </c>
      <c r="N4468" s="2"/>
      <c r="O4468" s="2"/>
      <c r="P4468" s="2"/>
      <c r="Q4468" s="2"/>
      <c r="R4468" s="2"/>
      <c r="S4468" s="2"/>
      <c r="V4468" t="str">
        <f t="shared" si="221"/>
        <v>800SENM</v>
      </c>
      <c r="W4468" s="58" t="e">
        <f>VLOOKUP(V4468,Minimos!$D$3:$E$26,2,FALSE)</f>
        <v>#N/A</v>
      </c>
      <c r="X4468" s="18" t="e">
        <f t="shared" si="222"/>
        <v>#N/A</v>
      </c>
      <c r="Y4468" s="58" t="e">
        <f t="shared" si="223"/>
        <v>#N/A</v>
      </c>
    </row>
    <row r="4469" spans="1:25" x14ac:dyDescent="0.25">
      <c r="A4469" t="s">
        <v>127</v>
      </c>
      <c r="B4469" s="133" t="s">
        <v>186</v>
      </c>
      <c r="C4469" t="s">
        <v>882</v>
      </c>
      <c r="D4469" s="54">
        <v>44728</v>
      </c>
      <c r="E4469" s="133" t="s">
        <v>58</v>
      </c>
      <c r="F4469" s="133" t="s">
        <v>62</v>
      </c>
      <c r="G4469" s="133" t="s">
        <v>18</v>
      </c>
      <c r="H4469" s="2">
        <v>5</v>
      </c>
      <c r="I4469" s="2">
        <v>292</v>
      </c>
      <c r="J4469" s="2" t="s">
        <v>448</v>
      </c>
      <c r="K4469" s="2" t="s">
        <v>377</v>
      </c>
      <c r="L4469" s="2" t="s">
        <v>26</v>
      </c>
      <c r="M4469" s="121">
        <v>1.5247685185185188E-3</v>
      </c>
      <c r="N4469" s="2"/>
      <c r="O4469" s="2"/>
      <c r="P4469" s="2"/>
      <c r="Q4469" s="2"/>
      <c r="R4469" s="2"/>
      <c r="S4469" s="2"/>
      <c r="V4469" t="str">
        <f t="shared" si="221"/>
        <v>800JUNM</v>
      </c>
      <c r="W4469" s="58" t="e">
        <f>VLOOKUP(V4469,Minimos!$D$3:$E$26,2,FALSE)</f>
        <v>#N/A</v>
      </c>
      <c r="X4469" s="18" t="e">
        <f t="shared" si="222"/>
        <v>#N/A</v>
      </c>
      <c r="Y4469" s="58" t="e">
        <f t="shared" si="223"/>
        <v>#N/A</v>
      </c>
    </row>
    <row r="4470" spans="1:25" x14ac:dyDescent="0.25">
      <c r="A4470" t="s">
        <v>127</v>
      </c>
      <c r="B4470" s="133" t="s">
        <v>186</v>
      </c>
      <c r="C4470" t="s">
        <v>882</v>
      </c>
      <c r="D4470" s="54">
        <v>44728</v>
      </c>
      <c r="E4470" s="133" t="s">
        <v>58</v>
      </c>
      <c r="F4470" s="133" t="s">
        <v>62</v>
      </c>
      <c r="G4470" s="133" t="s">
        <v>18</v>
      </c>
      <c r="H4470" s="2">
        <v>6</v>
      </c>
      <c r="I4470" s="2">
        <v>1326</v>
      </c>
      <c r="J4470" s="2" t="s">
        <v>836</v>
      </c>
      <c r="K4470" s="2" t="s">
        <v>267</v>
      </c>
      <c r="L4470" s="2" t="s">
        <v>23</v>
      </c>
      <c r="M4470" s="121">
        <v>1.8723379629629628E-3</v>
      </c>
      <c r="N4470" s="2"/>
      <c r="O4470" s="2"/>
      <c r="P4470" s="2"/>
      <c r="Q4470" s="2"/>
      <c r="R4470" s="2"/>
      <c r="S4470" s="2"/>
      <c r="V4470" t="str">
        <f t="shared" si="221"/>
        <v>800JUVM</v>
      </c>
      <c r="W4470" s="58" t="e">
        <f>VLOOKUP(V4470,Minimos!$D$3:$E$26,2,FALSE)</f>
        <v>#N/A</v>
      </c>
      <c r="X4470" s="18" t="e">
        <f t="shared" si="222"/>
        <v>#N/A</v>
      </c>
      <c r="Y4470" s="58" t="e">
        <f t="shared" si="223"/>
        <v>#N/A</v>
      </c>
    </row>
    <row r="4471" spans="1:25" x14ac:dyDescent="0.25">
      <c r="A4471" t="s">
        <v>127</v>
      </c>
      <c r="B4471" s="133" t="s">
        <v>186</v>
      </c>
      <c r="C4471" t="s">
        <v>882</v>
      </c>
      <c r="D4471" s="54">
        <v>44728</v>
      </c>
      <c r="E4471" s="133" t="s">
        <v>58</v>
      </c>
      <c r="F4471" s="133" t="s">
        <v>62</v>
      </c>
      <c r="G4471" s="133" t="s">
        <v>18</v>
      </c>
      <c r="H4471" s="2">
        <v>7</v>
      </c>
      <c r="I4471" s="2">
        <v>572</v>
      </c>
      <c r="J4471" s="2" t="s">
        <v>322</v>
      </c>
      <c r="K4471" s="2" t="s">
        <v>267</v>
      </c>
      <c r="L4471" s="2" t="s">
        <v>23</v>
      </c>
      <c r="M4471" s="121">
        <v>1.9431712962962964E-3</v>
      </c>
      <c r="N4471" s="2"/>
      <c r="O4471" s="2"/>
      <c r="P4471" s="2"/>
      <c r="Q4471" s="2"/>
      <c r="R4471" s="2"/>
      <c r="S4471" s="2"/>
      <c r="V4471" t="str">
        <f t="shared" si="221"/>
        <v>800JUVM</v>
      </c>
      <c r="W4471" s="58" t="e">
        <f>VLOOKUP(V4471,Minimos!$D$3:$E$26,2,FALSE)</f>
        <v>#N/A</v>
      </c>
      <c r="X4471" s="18" t="e">
        <f t="shared" si="222"/>
        <v>#N/A</v>
      </c>
      <c r="Y4471" s="58" t="e">
        <f t="shared" si="223"/>
        <v>#N/A</v>
      </c>
    </row>
    <row r="4472" spans="1:25" x14ac:dyDescent="0.25">
      <c r="A4472" t="s">
        <v>127</v>
      </c>
      <c r="B4472" s="133" t="s">
        <v>186</v>
      </c>
      <c r="C4472" t="s">
        <v>882</v>
      </c>
      <c r="D4472" s="54">
        <v>44728</v>
      </c>
      <c r="E4472" s="133" t="s">
        <v>58</v>
      </c>
      <c r="F4472" s="133" t="s">
        <v>62</v>
      </c>
      <c r="G4472" s="133" t="s">
        <v>20</v>
      </c>
      <c r="H4472" s="2">
        <v>2</v>
      </c>
      <c r="I4472" s="2">
        <v>1026</v>
      </c>
      <c r="J4472" s="2" t="s">
        <v>887</v>
      </c>
      <c r="K4472" s="2" t="s">
        <v>684</v>
      </c>
      <c r="L4472" s="2" t="s">
        <v>502</v>
      </c>
      <c r="M4472" s="121">
        <v>2.1331018518518517E-3</v>
      </c>
      <c r="N4472" s="2"/>
      <c r="O4472" s="2"/>
      <c r="P4472" s="2"/>
      <c r="Q4472" s="2"/>
      <c r="R4472" s="2"/>
      <c r="S4472" s="2"/>
      <c r="V4472" t="str">
        <f t="shared" si="221"/>
        <v>800VET 40F</v>
      </c>
      <c r="W4472" s="58" t="e">
        <f>VLOOKUP(V4472,Minimos!$D$3:$E$26,2,FALSE)</f>
        <v>#N/A</v>
      </c>
      <c r="X4472" s="18" t="e">
        <f t="shared" si="222"/>
        <v>#N/A</v>
      </c>
      <c r="Y4472" s="58" t="e">
        <f t="shared" si="223"/>
        <v>#N/A</v>
      </c>
    </row>
    <row r="4473" spans="1:25" x14ac:dyDescent="0.25">
      <c r="A4473" t="s">
        <v>95</v>
      </c>
      <c r="B4473" s="133" t="s">
        <v>188</v>
      </c>
      <c r="C4473" t="s">
        <v>888</v>
      </c>
      <c r="D4473" s="54">
        <v>44728</v>
      </c>
      <c r="E4473" s="133" t="s">
        <v>58</v>
      </c>
      <c r="F4473" s="133" t="s">
        <v>62</v>
      </c>
      <c r="G4473" s="133" t="s">
        <v>18</v>
      </c>
      <c r="H4473" s="2">
        <v>1</v>
      </c>
      <c r="I4473" s="2">
        <v>127</v>
      </c>
      <c r="J4473" s="2" t="s">
        <v>733</v>
      </c>
      <c r="K4473" s="2" t="s">
        <v>64</v>
      </c>
      <c r="L4473" s="2" t="s">
        <v>0</v>
      </c>
      <c r="M4473" s="16">
        <v>12.13</v>
      </c>
      <c r="N4473" s="16">
        <v>12</v>
      </c>
      <c r="O4473" s="16" t="s">
        <v>1</v>
      </c>
      <c r="P4473" s="16" t="s">
        <v>1</v>
      </c>
      <c r="Q4473" s="16">
        <v>12.13</v>
      </c>
      <c r="R4473" s="16">
        <v>11.97</v>
      </c>
      <c r="S4473" s="16">
        <v>12</v>
      </c>
      <c r="V4473" t="str">
        <f t="shared" si="221"/>
        <v>QUADINFINFM</v>
      </c>
      <c r="W4473" s="58" t="e">
        <f>VLOOKUP(V4473,Minimos!$D$3:$E$26,2,FALSE)</f>
        <v>#N/A</v>
      </c>
      <c r="X4473" s="18" t="e">
        <f t="shared" si="222"/>
        <v>#N/A</v>
      </c>
      <c r="Y4473" s="58" t="e">
        <f t="shared" si="223"/>
        <v>#N/A</v>
      </c>
    </row>
    <row r="4474" spans="1:25" x14ac:dyDescent="0.25">
      <c r="A4474" t="s">
        <v>95</v>
      </c>
      <c r="B4474" s="133" t="s">
        <v>188</v>
      </c>
      <c r="C4474" t="s">
        <v>888</v>
      </c>
      <c r="D4474" s="54">
        <v>44728</v>
      </c>
      <c r="E4474" s="133" t="s">
        <v>58</v>
      </c>
      <c r="F4474" s="133" t="s">
        <v>62</v>
      </c>
      <c r="G4474" s="133" t="s">
        <v>18</v>
      </c>
      <c r="H4474" s="2">
        <v>3</v>
      </c>
      <c r="I4474" s="2">
        <v>55</v>
      </c>
      <c r="J4474" s="2" t="s">
        <v>70</v>
      </c>
      <c r="K4474" s="2" t="s">
        <v>64</v>
      </c>
      <c r="L4474" s="2" t="s">
        <v>0</v>
      </c>
      <c r="M4474" s="16">
        <v>11.34</v>
      </c>
      <c r="N4474" s="16">
        <v>11</v>
      </c>
      <c r="O4474" s="16">
        <v>10.89</v>
      </c>
      <c r="P4474" s="16">
        <v>11.25</v>
      </c>
      <c r="Q4474" s="16">
        <v>11.17</v>
      </c>
      <c r="R4474" s="16">
        <v>11.34</v>
      </c>
      <c r="S4474" s="16">
        <v>10.7</v>
      </c>
      <c r="V4474" t="str">
        <f t="shared" si="221"/>
        <v>QUADINFINFM</v>
      </c>
      <c r="W4474" s="58" t="e">
        <f>VLOOKUP(V4474,Minimos!$D$3:$E$26,2,FALSE)</f>
        <v>#N/A</v>
      </c>
      <c r="X4474" s="18" t="e">
        <f t="shared" si="222"/>
        <v>#N/A</v>
      </c>
      <c r="Y4474" s="58" t="e">
        <f t="shared" si="223"/>
        <v>#N/A</v>
      </c>
    </row>
    <row r="4475" spans="1:25" x14ac:dyDescent="0.25">
      <c r="A4475" t="s">
        <v>95</v>
      </c>
      <c r="B4475" s="133" t="s">
        <v>188</v>
      </c>
      <c r="C4475" t="s">
        <v>888</v>
      </c>
      <c r="D4475" s="54">
        <v>44728</v>
      </c>
      <c r="E4475" s="133" t="s">
        <v>58</v>
      </c>
      <c r="F4475" s="133" t="s">
        <v>62</v>
      </c>
      <c r="G4475" s="133" t="s">
        <v>18</v>
      </c>
      <c r="H4475" s="2">
        <v>4</v>
      </c>
      <c r="I4475" s="2">
        <v>750</v>
      </c>
      <c r="J4475" s="2" t="s">
        <v>889</v>
      </c>
      <c r="K4475" s="2" t="s">
        <v>376</v>
      </c>
      <c r="L4475" s="2" t="s">
        <v>0</v>
      </c>
      <c r="M4475" s="16">
        <v>10.79</v>
      </c>
      <c r="N4475" s="16">
        <v>10.41</v>
      </c>
      <c r="O4475" s="16">
        <v>10.52</v>
      </c>
      <c r="P4475" s="16">
        <v>10.67</v>
      </c>
      <c r="Q4475" s="16">
        <v>10.210000000000001</v>
      </c>
      <c r="R4475" s="16">
        <v>10.79</v>
      </c>
      <c r="S4475" s="16">
        <v>10.72</v>
      </c>
      <c r="V4475" t="str">
        <f t="shared" si="221"/>
        <v>QUADINFINFM</v>
      </c>
      <c r="W4475" s="58" t="e">
        <f>VLOOKUP(V4475,Minimos!$D$3:$E$26,2,FALSE)</f>
        <v>#N/A</v>
      </c>
      <c r="X4475" s="18" t="e">
        <f t="shared" si="222"/>
        <v>#N/A</v>
      </c>
      <c r="Y4475" s="58" t="e">
        <f t="shared" si="223"/>
        <v>#N/A</v>
      </c>
    </row>
    <row r="4476" spans="1:25" x14ac:dyDescent="0.25">
      <c r="A4476" t="s">
        <v>98</v>
      </c>
      <c r="B4476" s="133" t="s">
        <v>188</v>
      </c>
      <c r="C4476" t="s">
        <v>888</v>
      </c>
      <c r="D4476" s="54">
        <v>44728</v>
      </c>
      <c r="E4476" s="133" t="s">
        <v>58</v>
      </c>
      <c r="F4476" s="133" t="s">
        <v>62</v>
      </c>
      <c r="G4476" s="133" t="s">
        <v>20</v>
      </c>
      <c r="H4476" s="2">
        <v>1</v>
      </c>
      <c r="I4476" s="2">
        <v>51</v>
      </c>
      <c r="J4476" s="2" t="s">
        <v>60</v>
      </c>
      <c r="K4476" s="2" t="s">
        <v>64</v>
      </c>
      <c r="L4476" s="2" t="s">
        <v>0</v>
      </c>
      <c r="M4476" s="16">
        <v>1.4</v>
      </c>
      <c r="N4476" s="16"/>
      <c r="O4476" s="16"/>
      <c r="P4476" s="16"/>
      <c r="Q4476" s="16"/>
      <c r="R4476" s="16"/>
      <c r="S4476" s="16"/>
      <c r="V4476" t="str">
        <f t="shared" si="221"/>
        <v>ALTURAINFF</v>
      </c>
      <c r="W4476" s="58" t="e">
        <f>VLOOKUP(V4476,Minimos!$D$3:$E$26,2,FALSE)</f>
        <v>#N/A</v>
      </c>
      <c r="X4476" s="18" t="e">
        <f t="shared" si="222"/>
        <v>#N/A</v>
      </c>
      <c r="Y4476" s="58" t="e">
        <f t="shared" si="223"/>
        <v>#N/A</v>
      </c>
    </row>
    <row r="4477" spans="1:25" x14ac:dyDescent="0.25">
      <c r="A4477" t="s">
        <v>98</v>
      </c>
      <c r="B4477" s="133" t="s">
        <v>188</v>
      </c>
      <c r="C4477" t="s">
        <v>888</v>
      </c>
      <c r="D4477" s="54">
        <v>44728</v>
      </c>
      <c r="E4477" s="133" t="s">
        <v>58</v>
      </c>
      <c r="F4477" s="133" t="s">
        <v>62</v>
      </c>
      <c r="G4477" s="133" t="s">
        <v>20</v>
      </c>
      <c r="H4477" s="2">
        <v>2</v>
      </c>
      <c r="I4477" s="2">
        <v>236</v>
      </c>
      <c r="J4477" s="2" t="s">
        <v>278</v>
      </c>
      <c r="K4477" s="2" t="s">
        <v>66</v>
      </c>
      <c r="L4477" s="2" t="s">
        <v>0</v>
      </c>
      <c r="M4477" s="16">
        <v>1.27</v>
      </c>
      <c r="N4477" s="16"/>
      <c r="O4477" s="16"/>
      <c r="P4477" s="16"/>
      <c r="Q4477" s="16"/>
      <c r="R4477" s="16"/>
      <c r="S4477" s="16"/>
      <c r="V4477" t="str">
        <f t="shared" si="221"/>
        <v>ALTURAINFF</v>
      </c>
      <c r="W4477" s="58" t="e">
        <f>VLOOKUP(V4477,Minimos!$D$3:$E$26,2,FALSE)</f>
        <v>#N/A</v>
      </c>
      <c r="X4477" s="18" t="e">
        <f t="shared" si="222"/>
        <v>#N/A</v>
      </c>
      <c r="Y4477" s="58" t="e">
        <f t="shared" si="223"/>
        <v>#N/A</v>
      </c>
    </row>
    <row r="4478" spans="1:25" x14ac:dyDescent="0.25">
      <c r="A4478" t="s">
        <v>98</v>
      </c>
      <c r="B4478" s="133" t="s">
        <v>188</v>
      </c>
      <c r="C4478" t="s">
        <v>888</v>
      </c>
      <c r="D4478" s="54">
        <v>44728</v>
      </c>
      <c r="E4478" s="133" t="s">
        <v>58</v>
      </c>
      <c r="F4478" s="133" t="s">
        <v>62</v>
      </c>
      <c r="G4478" s="133" t="s">
        <v>20</v>
      </c>
      <c r="H4478" s="2">
        <v>3</v>
      </c>
      <c r="I4478" s="2">
        <v>1136</v>
      </c>
      <c r="J4478" s="2" t="s">
        <v>668</v>
      </c>
      <c r="K4478" s="2" t="s">
        <v>64</v>
      </c>
      <c r="L4478" s="2" t="s">
        <v>0</v>
      </c>
      <c r="M4478" s="16">
        <v>1.24</v>
      </c>
      <c r="N4478" s="16"/>
      <c r="O4478" s="16"/>
      <c r="P4478" s="16"/>
      <c r="Q4478" s="16"/>
      <c r="R4478" s="16"/>
      <c r="S4478" s="16"/>
      <c r="V4478" t="str">
        <f t="shared" si="221"/>
        <v>ALTURAINFF</v>
      </c>
      <c r="W4478" s="58" t="e">
        <f>VLOOKUP(V4478,Minimos!$D$3:$E$26,2,FALSE)</f>
        <v>#N/A</v>
      </c>
      <c r="X4478" s="18" t="e">
        <f t="shared" si="222"/>
        <v>#N/A</v>
      </c>
      <c r="Y4478" s="58" t="e">
        <f t="shared" si="223"/>
        <v>#N/A</v>
      </c>
    </row>
    <row r="4479" spans="1:25" x14ac:dyDescent="0.25">
      <c r="A4479" t="s">
        <v>98</v>
      </c>
      <c r="B4479" s="133" t="s">
        <v>188</v>
      </c>
      <c r="C4479" t="s">
        <v>888</v>
      </c>
      <c r="D4479" s="54">
        <v>44728</v>
      </c>
      <c r="E4479" s="133" t="s">
        <v>58</v>
      </c>
      <c r="F4479" s="133" t="s">
        <v>62</v>
      </c>
      <c r="G4479" s="133" t="s">
        <v>20</v>
      </c>
      <c r="H4479" s="2">
        <v>5</v>
      </c>
      <c r="I4479" s="2">
        <v>128</v>
      </c>
      <c r="J4479" s="2" t="s">
        <v>154</v>
      </c>
      <c r="K4479" s="2" t="s">
        <v>64</v>
      </c>
      <c r="L4479" s="2" t="s">
        <v>0</v>
      </c>
      <c r="M4479" s="16">
        <v>1.24</v>
      </c>
      <c r="N4479" s="16"/>
      <c r="O4479" s="16"/>
      <c r="P4479" s="16"/>
      <c r="Q4479" s="16"/>
      <c r="R4479" s="16"/>
      <c r="S4479" s="16"/>
      <c r="V4479" t="str">
        <f t="shared" si="221"/>
        <v>ALTURAINFF</v>
      </c>
      <c r="W4479" s="58" t="e">
        <f>VLOOKUP(V4479,Minimos!$D$3:$E$26,2,FALSE)</f>
        <v>#N/A</v>
      </c>
      <c r="X4479" s="18" t="e">
        <f t="shared" si="222"/>
        <v>#N/A</v>
      </c>
      <c r="Y4479" s="58" t="e">
        <f t="shared" si="223"/>
        <v>#N/A</v>
      </c>
    </row>
    <row r="4480" spans="1:25" x14ac:dyDescent="0.25">
      <c r="A4480" t="s">
        <v>98</v>
      </c>
      <c r="B4480" s="133" t="s">
        <v>188</v>
      </c>
      <c r="C4480" t="s">
        <v>888</v>
      </c>
      <c r="D4480" s="54">
        <v>44728</v>
      </c>
      <c r="E4480" s="133" t="s">
        <v>58</v>
      </c>
      <c r="F4480" s="133" t="s">
        <v>62</v>
      </c>
      <c r="G4480" s="133" t="s">
        <v>20</v>
      </c>
      <c r="H4480" s="2">
        <v>6</v>
      </c>
      <c r="I4480" s="2">
        <v>857</v>
      </c>
      <c r="J4480" s="2" t="s">
        <v>663</v>
      </c>
      <c r="K4480" s="2" t="s">
        <v>267</v>
      </c>
      <c r="L4480" s="2" t="s">
        <v>0</v>
      </c>
      <c r="M4480" s="16">
        <v>1.18</v>
      </c>
      <c r="N4480" s="16"/>
      <c r="O4480" s="16"/>
      <c r="P4480" s="16"/>
      <c r="Q4480" s="16"/>
      <c r="R4480" s="16"/>
      <c r="S4480" s="16"/>
      <c r="V4480" t="str">
        <f t="shared" si="221"/>
        <v>ALTURAINFF</v>
      </c>
      <c r="W4480" s="58" t="e">
        <f>VLOOKUP(V4480,Minimos!$D$3:$E$26,2,FALSE)</f>
        <v>#N/A</v>
      </c>
      <c r="X4480" s="18" t="e">
        <f t="shared" si="222"/>
        <v>#N/A</v>
      </c>
      <c r="Y4480" s="58" t="e">
        <f t="shared" si="223"/>
        <v>#N/A</v>
      </c>
    </row>
    <row r="4481" spans="1:25" x14ac:dyDescent="0.25">
      <c r="A4481" t="s">
        <v>98</v>
      </c>
      <c r="B4481" s="133" t="s">
        <v>188</v>
      </c>
      <c r="C4481" t="s">
        <v>888</v>
      </c>
      <c r="D4481" s="54">
        <v>44728</v>
      </c>
      <c r="E4481" s="133" t="s">
        <v>58</v>
      </c>
      <c r="F4481" s="133" t="s">
        <v>62</v>
      </c>
      <c r="G4481" s="133" t="s">
        <v>20</v>
      </c>
      <c r="H4481" s="2">
        <v>7</v>
      </c>
      <c r="I4481" s="2">
        <v>172</v>
      </c>
      <c r="J4481" s="2" t="s">
        <v>151</v>
      </c>
      <c r="K4481" s="2" t="s">
        <v>65</v>
      </c>
      <c r="L4481" s="2" t="s">
        <v>0</v>
      </c>
      <c r="M4481" s="16">
        <v>1.18</v>
      </c>
      <c r="N4481" s="16"/>
      <c r="O4481" s="16"/>
      <c r="P4481" s="16"/>
      <c r="Q4481" s="16"/>
      <c r="R4481" s="16"/>
      <c r="S4481" s="16"/>
      <c r="V4481" t="str">
        <f t="shared" si="221"/>
        <v>ALTURAINFF</v>
      </c>
      <c r="W4481" s="58" t="e">
        <f>VLOOKUP(V4481,Minimos!$D$3:$E$26,2,FALSE)</f>
        <v>#N/A</v>
      </c>
      <c r="X4481" s="18" t="e">
        <f t="shared" si="222"/>
        <v>#N/A</v>
      </c>
      <c r="Y4481" s="58" t="e">
        <f t="shared" si="223"/>
        <v>#N/A</v>
      </c>
    </row>
    <row r="4482" spans="1:25" x14ac:dyDescent="0.25">
      <c r="A4482" t="s">
        <v>98</v>
      </c>
      <c r="B4482" s="133" t="s">
        <v>188</v>
      </c>
      <c r="C4482" t="s">
        <v>888</v>
      </c>
      <c r="D4482" s="54">
        <v>44728</v>
      </c>
      <c r="E4482" s="133" t="s">
        <v>58</v>
      </c>
      <c r="F4482" s="133" t="s">
        <v>62</v>
      </c>
      <c r="G4482" s="133" t="s">
        <v>20</v>
      </c>
      <c r="H4482" s="2">
        <v>8</v>
      </c>
      <c r="I4482" s="2">
        <v>569</v>
      </c>
      <c r="J4482" s="2" t="s">
        <v>279</v>
      </c>
      <c r="K4482" s="2" t="s">
        <v>267</v>
      </c>
      <c r="L4482" s="2" t="s">
        <v>0</v>
      </c>
      <c r="M4482" s="16">
        <v>1.1000000000000001</v>
      </c>
      <c r="N4482" s="16"/>
      <c r="O4482" s="16"/>
      <c r="P4482" s="16"/>
      <c r="Q4482" s="16"/>
      <c r="R4482" s="16"/>
      <c r="S4482" s="16"/>
      <c r="V4482" t="str">
        <f t="shared" si="221"/>
        <v>ALTURAINFF</v>
      </c>
      <c r="W4482" s="58" t="e">
        <f>VLOOKUP(V4482,Minimos!$D$3:$E$26,2,FALSE)</f>
        <v>#N/A</v>
      </c>
      <c r="X4482" s="18" t="e">
        <f t="shared" si="222"/>
        <v>#N/A</v>
      </c>
      <c r="Y4482" s="58" t="e">
        <f t="shared" si="223"/>
        <v>#N/A</v>
      </c>
    </row>
    <row r="4483" spans="1:25" x14ac:dyDescent="0.25">
      <c r="A4483" t="s">
        <v>98</v>
      </c>
      <c r="B4483" s="133" t="s">
        <v>188</v>
      </c>
      <c r="C4483" t="s">
        <v>888</v>
      </c>
      <c r="D4483" s="54">
        <v>44728</v>
      </c>
      <c r="E4483" s="133" t="s">
        <v>58</v>
      </c>
      <c r="F4483" s="133" t="s">
        <v>62</v>
      </c>
      <c r="G4483" s="133" t="s">
        <v>20</v>
      </c>
      <c r="H4483" s="2">
        <v>8</v>
      </c>
      <c r="I4483" s="2">
        <v>1185</v>
      </c>
      <c r="J4483" s="2" t="s">
        <v>658</v>
      </c>
      <c r="K4483" s="2" t="s">
        <v>684</v>
      </c>
      <c r="L4483" s="2" t="s">
        <v>0</v>
      </c>
      <c r="M4483" s="16">
        <v>1.1000000000000001</v>
      </c>
      <c r="N4483" s="16"/>
      <c r="O4483" s="16"/>
      <c r="P4483" s="16"/>
      <c r="Q4483" s="16"/>
      <c r="R4483" s="16"/>
      <c r="S4483" s="16"/>
      <c r="V4483" t="str">
        <f t="shared" ref="V4483:V4546" si="224">A4483&amp;L4483&amp;G4483</f>
        <v>ALTURAINFF</v>
      </c>
      <c r="W4483" s="58" t="e">
        <f>VLOOKUP(V4483,Minimos!$D$3:$E$26,2,FALSE)</f>
        <v>#N/A</v>
      </c>
      <c r="X4483" s="18" t="e">
        <f t="shared" si="222"/>
        <v>#N/A</v>
      </c>
      <c r="Y4483" s="58" t="e">
        <f t="shared" si="223"/>
        <v>#N/A</v>
      </c>
    </row>
    <row r="4484" spans="1:25" x14ac:dyDescent="0.25">
      <c r="A4484" t="s">
        <v>98</v>
      </c>
      <c r="B4484" s="133" t="s">
        <v>188</v>
      </c>
      <c r="C4484" t="s">
        <v>888</v>
      </c>
      <c r="D4484" s="54">
        <v>44728</v>
      </c>
      <c r="E4484" s="133" t="s">
        <v>58</v>
      </c>
      <c r="F4484" s="133" t="s">
        <v>62</v>
      </c>
      <c r="G4484" s="133" t="s">
        <v>20</v>
      </c>
      <c r="H4484" s="2">
        <v>12</v>
      </c>
      <c r="I4484" s="2">
        <v>1059</v>
      </c>
      <c r="J4484" s="2" t="s">
        <v>667</v>
      </c>
      <c r="K4484" s="2" t="s">
        <v>267</v>
      </c>
      <c r="L4484" s="2" t="s">
        <v>0</v>
      </c>
      <c r="M4484" s="16">
        <v>1.05</v>
      </c>
      <c r="N4484" s="16"/>
      <c r="O4484" s="16"/>
      <c r="P4484" s="16"/>
      <c r="Q4484" s="16"/>
      <c r="R4484" s="16"/>
      <c r="S4484" s="16"/>
      <c r="V4484" t="str">
        <f t="shared" si="224"/>
        <v>ALTURAINFF</v>
      </c>
      <c r="W4484" s="58" t="e">
        <f>VLOOKUP(V4484,Minimos!$D$3:$E$26,2,FALSE)</f>
        <v>#N/A</v>
      </c>
      <c r="X4484" s="18" t="e">
        <f t="shared" ref="X4484:X4547" si="225">M4484-W4484</f>
        <v>#N/A</v>
      </c>
      <c r="Y4484" s="58" t="e">
        <f t="shared" ref="Y4484:Y4547" si="226">IF(X4484&gt;=0,"Apurado","")</f>
        <v>#N/A</v>
      </c>
    </row>
    <row r="4485" spans="1:25" x14ac:dyDescent="0.25">
      <c r="A4485" t="s">
        <v>55</v>
      </c>
      <c r="B4485" s="133" t="s">
        <v>30</v>
      </c>
      <c r="C4485" t="s">
        <v>888</v>
      </c>
      <c r="D4485" s="54">
        <v>44728</v>
      </c>
      <c r="E4485" s="133" t="s">
        <v>58</v>
      </c>
      <c r="F4485" s="133" t="s">
        <v>62</v>
      </c>
      <c r="G4485" s="133" t="s">
        <v>20</v>
      </c>
      <c r="H4485" s="2">
        <v>1</v>
      </c>
      <c r="I4485" s="2">
        <v>1018</v>
      </c>
      <c r="J4485" s="2" t="s">
        <v>439</v>
      </c>
      <c r="K4485" s="2" t="s">
        <v>684</v>
      </c>
      <c r="L4485" s="2" t="s">
        <v>0</v>
      </c>
      <c r="M4485" s="16">
        <v>9.86</v>
      </c>
      <c r="N4485" s="16" t="s">
        <v>1</v>
      </c>
      <c r="O4485" s="16">
        <v>8.85</v>
      </c>
      <c r="P4485" s="16">
        <v>9.0500000000000007</v>
      </c>
      <c r="Q4485" s="16">
        <v>9.86</v>
      </c>
      <c r="R4485" s="16">
        <v>9.61</v>
      </c>
      <c r="S4485" s="16">
        <v>9.4499999999999993</v>
      </c>
      <c r="V4485" t="str">
        <f t="shared" si="224"/>
        <v>PESO2INFF</v>
      </c>
      <c r="W4485" s="58" t="e">
        <f>VLOOKUP(V4485,Minimos!$D$3:$E$26,2,FALSE)</f>
        <v>#N/A</v>
      </c>
      <c r="X4485" s="18" t="e">
        <f t="shared" si="225"/>
        <v>#N/A</v>
      </c>
      <c r="Y4485" s="58" t="e">
        <f t="shared" si="226"/>
        <v>#N/A</v>
      </c>
    </row>
    <row r="4486" spans="1:25" x14ac:dyDescent="0.25">
      <c r="A4486" t="s">
        <v>55</v>
      </c>
      <c r="B4486" s="133" t="s">
        <v>30</v>
      </c>
      <c r="C4486" t="s">
        <v>888</v>
      </c>
      <c r="D4486" s="54">
        <v>44728</v>
      </c>
      <c r="E4486" s="133" t="s">
        <v>58</v>
      </c>
      <c r="F4486" s="133" t="s">
        <v>62</v>
      </c>
      <c r="G4486" s="133" t="s">
        <v>20</v>
      </c>
      <c r="H4486" s="2">
        <v>2</v>
      </c>
      <c r="I4486" s="2">
        <v>112</v>
      </c>
      <c r="J4486" s="2" t="s">
        <v>72</v>
      </c>
      <c r="K4486" s="2" t="s">
        <v>64</v>
      </c>
      <c r="L4486" s="2" t="s">
        <v>0</v>
      </c>
      <c r="M4486" s="16">
        <v>9.48</v>
      </c>
      <c r="N4486" s="16">
        <v>9.08</v>
      </c>
      <c r="O4486" s="16">
        <v>9.23</v>
      </c>
      <c r="P4486" s="16">
        <v>8.27</v>
      </c>
      <c r="Q4486" s="16">
        <v>9.43</v>
      </c>
      <c r="R4486" s="16">
        <v>9.48</v>
      </c>
      <c r="S4486" s="16">
        <v>9.07</v>
      </c>
      <c r="V4486" t="str">
        <f t="shared" si="224"/>
        <v>PESO2INFF</v>
      </c>
      <c r="W4486" s="58" t="e">
        <f>VLOOKUP(V4486,Minimos!$D$3:$E$26,2,FALSE)</f>
        <v>#N/A</v>
      </c>
      <c r="X4486" s="18" t="e">
        <f t="shared" si="225"/>
        <v>#N/A</v>
      </c>
      <c r="Y4486" s="58" t="e">
        <f t="shared" si="226"/>
        <v>#N/A</v>
      </c>
    </row>
    <row r="4487" spans="1:25" x14ac:dyDescent="0.25">
      <c r="A4487" t="s">
        <v>55</v>
      </c>
      <c r="B4487" s="133" t="s">
        <v>30</v>
      </c>
      <c r="C4487" t="s">
        <v>888</v>
      </c>
      <c r="D4487" s="54">
        <v>44728</v>
      </c>
      <c r="E4487" s="133" t="s">
        <v>58</v>
      </c>
      <c r="F4487" s="133" t="s">
        <v>62</v>
      </c>
      <c r="G4487" s="133" t="s">
        <v>20</v>
      </c>
      <c r="H4487" s="2">
        <v>3</v>
      </c>
      <c r="I4487" s="2">
        <v>566</v>
      </c>
      <c r="J4487" s="2" t="s">
        <v>696</v>
      </c>
      <c r="K4487" s="2" t="s">
        <v>66</v>
      </c>
      <c r="L4487" s="2" t="s">
        <v>0</v>
      </c>
      <c r="M4487" s="16">
        <v>8.5</v>
      </c>
      <c r="N4487" s="16">
        <v>8.5</v>
      </c>
      <c r="O4487" s="16">
        <v>6.77</v>
      </c>
      <c r="P4487" s="16">
        <v>7.99</v>
      </c>
      <c r="Q4487" s="16">
        <v>8.0500000000000007</v>
      </c>
      <c r="R4487" s="16">
        <v>8.0500000000000007</v>
      </c>
      <c r="S4487" s="16">
        <v>7.75</v>
      </c>
      <c r="V4487" t="str">
        <f t="shared" si="224"/>
        <v>PESO2INFF</v>
      </c>
      <c r="W4487" s="58" t="e">
        <f>VLOOKUP(V4487,Minimos!$D$3:$E$26,2,FALSE)</f>
        <v>#N/A</v>
      </c>
      <c r="X4487" s="18" t="e">
        <f t="shared" si="225"/>
        <v>#N/A</v>
      </c>
      <c r="Y4487" s="58" t="e">
        <f t="shared" si="226"/>
        <v>#N/A</v>
      </c>
    </row>
    <row r="4488" spans="1:25" x14ac:dyDescent="0.25">
      <c r="A4488" t="s">
        <v>55</v>
      </c>
      <c r="B4488" s="133" t="s">
        <v>30</v>
      </c>
      <c r="C4488" t="s">
        <v>888</v>
      </c>
      <c r="D4488" s="54">
        <v>44728</v>
      </c>
      <c r="E4488" s="133" t="s">
        <v>58</v>
      </c>
      <c r="F4488" s="133" t="s">
        <v>62</v>
      </c>
      <c r="G4488" s="133" t="s">
        <v>20</v>
      </c>
      <c r="H4488" s="2">
        <v>4</v>
      </c>
      <c r="I4488" s="2">
        <v>171</v>
      </c>
      <c r="J4488" s="2" t="s">
        <v>21</v>
      </c>
      <c r="K4488" s="2" t="s">
        <v>65</v>
      </c>
      <c r="L4488" s="2" t="s">
        <v>0</v>
      </c>
      <c r="M4488" s="16">
        <v>7.93</v>
      </c>
      <c r="N4488" s="16">
        <v>7.48</v>
      </c>
      <c r="O4488" s="16">
        <v>7.44</v>
      </c>
      <c r="P4488" s="16">
        <v>7.04</v>
      </c>
      <c r="Q4488" s="16">
        <v>7.93</v>
      </c>
      <c r="R4488" s="16">
        <v>7.3</v>
      </c>
      <c r="S4488" s="16">
        <v>6.91</v>
      </c>
      <c r="V4488" t="str">
        <f t="shared" si="224"/>
        <v>PESO2INFF</v>
      </c>
      <c r="W4488" s="58" t="e">
        <f>VLOOKUP(V4488,Minimos!$D$3:$E$26,2,FALSE)</f>
        <v>#N/A</v>
      </c>
      <c r="X4488" s="18" t="e">
        <f t="shared" si="225"/>
        <v>#N/A</v>
      </c>
      <c r="Y4488" s="58" t="e">
        <f t="shared" si="226"/>
        <v>#N/A</v>
      </c>
    </row>
    <row r="4489" spans="1:25" x14ac:dyDescent="0.25">
      <c r="A4489" t="s">
        <v>55</v>
      </c>
      <c r="B4489" s="133" t="s">
        <v>30</v>
      </c>
      <c r="C4489" t="s">
        <v>888</v>
      </c>
      <c r="D4489" s="54">
        <v>44728</v>
      </c>
      <c r="E4489" s="133" t="s">
        <v>58</v>
      </c>
      <c r="F4489" s="133" t="s">
        <v>62</v>
      </c>
      <c r="G4489" s="133" t="s">
        <v>20</v>
      </c>
      <c r="H4489" s="2">
        <v>5</v>
      </c>
      <c r="I4489" s="2">
        <v>341</v>
      </c>
      <c r="J4489" s="2" t="s">
        <v>623</v>
      </c>
      <c r="K4489" s="2" t="s">
        <v>256</v>
      </c>
      <c r="L4489" s="2" t="s">
        <v>0</v>
      </c>
      <c r="M4489" s="16">
        <v>7.18</v>
      </c>
      <c r="N4489" s="16">
        <v>6.86</v>
      </c>
      <c r="O4489" s="16">
        <v>6.96</v>
      </c>
      <c r="P4489" s="16">
        <v>7.18</v>
      </c>
      <c r="Q4489" s="16">
        <v>7.04</v>
      </c>
      <c r="R4489" s="16">
        <v>6.8</v>
      </c>
      <c r="S4489" s="16" t="s">
        <v>1</v>
      </c>
      <c r="V4489" t="str">
        <f t="shared" si="224"/>
        <v>PESO2INFF</v>
      </c>
      <c r="W4489" s="58" t="e">
        <f>VLOOKUP(V4489,Minimos!$D$3:$E$26,2,FALSE)</f>
        <v>#N/A</v>
      </c>
      <c r="X4489" s="18" t="e">
        <f t="shared" si="225"/>
        <v>#N/A</v>
      </c>
      <c r="Y4489" s="58" t="e">
        <f t="shared" si="226"/>
        <v>#N/A</v>
      </c>
    </row>
    <row r="4490" spans="1:25" x14ac:dyDescent="0.25">
      <c r="A4490" t="s">
        <v>55</v>
      </c>
      <c r="B4490" s="133" t="s">
        <v>30</v>
      </c>
      <c r="C4490" t="s">
        <v>888</v>
      </c>
      <c r="D4490" s="54">
        <v>44728</v>
      </c>
      <c r="E4490" s="133" t="s">
        <v>58</v>
      </c>
      <c r="F4490" s="133" t="s">
        <v>62</v>
      </c>
      <c r="G4490" s="133" t="s">
        <v>20</v>
      </c>
      <c r="H4490" s="2">
        <v>6</v>
      </c>
      <c r="I4490" s="2">
        <v>1188</v>
      </c>
      <c r="J4490" s="2" t="s">
        <v>662</v>
      </c>
      <c r="K4490" s="2" t="s">
        <v>260</v>
      </c>
      <c r="L4490" s="2" t="s">
        <v>0</v>
      </c>
      <c r="M4490" s="16">
        <v>6.76</v>
      </c>
      <c r="N4490" s="16" t="s">
        <v>1</v>
      </c>
      <c r="O4490" s="16">
        <v>6.14</v>
      </c>
      <c r="P4490" s="16">
        <v>6.76</v>
      </c>
      <c r="Q4490" s="16">
        <v>6.6</v>
      </c>
      <c r="R4490" s="16">
        <v>6.72</v>
      </c>
      <c r="S4490" s="16">
        <v>6.5</v>
      </c>
      <c r="V4490" t="str">
        <f t="shared" si="224"/>
        <v>PESO2INFF</v>
      </c>
      <c r="W4490" s="58" t="e">
        <f>VLOOKUP(V4490,Minimos!$D$3:$E$26,2,FALSE)</f>
        <v>#N/A</v>
      </c>
      <c r="X4490" s="18" t="e">
        <f t="shared" si="225"/>
        <v>#N/A</v>
      </c>
      <c r="Y4490" s="58" t="e">
        <f t="shared" si="226"/>
        <v>#N/A</v>
      </c>
    </row>
    <row r="4491" spans="1:25" x14ac:dyDescent="0.25">
      <c r="A4491" t="s">
        <v>55</v>
      </c>
      <c r="B4491" s="133" t="s">
        <v>30</v>
      </c>
      <c r="C4491" t="s">
        <v>888</v>
      </c>
      <c r="D4491" s="54">
        <v>44728</v>
      </c>
      <c r="E4491" s="133" t="s">
        <v>58</v>
      </c>
      <c r="F4491" s="133" t="s">
        <v>62</v>
      </c>
      <c r="G4491" s="133" t="s">
        <v>20</v>
      </c>
      <c r="H4491" s="2">
        <v>7</v>
      </c>
      <c r="I4491" s="2">
        <v>1328</v>
      </c>
      <c r="J4491" s="2" t="s">
        <v>844</v>
      </c>
      <c r="K4491" s="2" t="s">
        <v>377</v>
      </c>
      <c r="L4491" s="2" t="s">
        <v>0</v>
      </c>
      <c r="M4491" s="16">
        <v>6.76</v>
      </c>
      <c r="N4491" s="16">
        <v>6.76</v>
      </c>
      <c r="O4491" s="16">
        <v>6.63</v>
      </c>
      <c r="P4491" s="16">
        <v>6.34</v>
      </c>
      <c r="Q4491" s="16">
        <v>5.89</v>
      </c>
      <c r="R4491" s="16">
        <v>5.76</v>
      </c>
      <c r="S4491" s="16">
        <v>6.54</v>
      </c>
      <c r="V4491" t="str">
        <f t="shared" si="224"/>
        <v>PESO2INFF</v>
      </c>
      <c r="W4491" s="58" t="e">
        <f>VLOOKUP(V4491,Minimos!$D$3:$E$26,2,FALSE)</f>
        <v>#N/A</v>
      </c>
      <c r="X4491" s="18" t="e">
        <f t="shared" si="225"/>
        <v>#N/A</v>
      </c>
      <c r="Y4491" s="58" t="e">
        <f t="shared" si="226"/>
        <v>#N/A</v>
      </c>
    </row>
    <row r="4492" spans="1:25" x14ac:dyDescent="0.25">
      <c r="A4492" t="s">
        <v>55</v>
      </c>
      <c r="B4492" s="133" t="s">
        <v>30</v>
      </c>
      <c r="C4492" t="s">
        <v>888</v>
      </c>
      <c r="D4492" s="54">
        <v>44728</v>
      </c>
      <c r="E4492" s="133" t="s">
        <v>58</v>
      </c>
      <c r="F4492" s="133" t="s">
        <v>62</v>
      </c>
      <c r="G4492" s="133" t="s">
        <v>20</v>
      </c>
      <c r="H4492" s="2">
        <v>8</v>
      </c>
      <c r="I4492" s="2">
        <v>147</v>
      </c>
      <c r="J4492" s="2" t="s">
        <v>73</v>
      </c>
      <c r="K4492" s="2" t="s">
        <v>64</v>
      </c>
      <c r="L4492" s="2" t="s">
        <v>0</v>
      </c>
      <c r="M4492" s="16">
        <v>6.57</v>
      </c>
      <c r="N4492" s="16">
        <v>6.5</v>
      </c>
      <c r="O4492" s="16">
        <v>6.07</v>
      </c>
      <c r="P4492" s="16">
        <v>6.57</v>
      </c>
      <c r="Q4492" s="16">
        <v>6.17</v>
      </c>
      <c r="R4492" s="16">
        <v>6.08</v>
      </c>
      <c r="S4492" s="16">
        <v>5.72</v>
      </c>
      <c r="V4492" t="str">
        <f t="shared" si="224"/>
        <v>PESO2INFF</v>
      </c>
      <c r="W4492" s="58" t="e">
        <f>VLOOKUP(V4492,Minimos!$D$3:$E$26,2,FALSE)</f>
        <v>#N/A</v>
      </c>
      <c r="X4492" s="18" t="e">
        <f t="shared" si="225"/>
        <v>#N/A</v>
      </c>
      <c r="Y4492" s="58" t="e">
        <f t="shared" si="226"/>
        <v>#N/A</v>
      </c>
    </row>
    <row r="4493" spans="1:25" x14ac:dyDescent="0.25">
      <c r="A4493" t="s">
        <v>55</v>
      </c>
      <c r="B4493" s="133" t="s">
        <v>30</v>
      </c>
      <c r="C4493" t="s">
        <v>888</v>
      </c>
      <c r="D4493" s="54">
        <v>44728</v>
      </c>
      <c r="E4493" s="133" t="s">
        <v>58</v>
      </c>
      <c r="F4493" s="133" t="s">
        <v>62</v>
      </c>
      <c r="G4493" s="133" t="s">
        <v>20</v>
      </c>
      <c r="H4493" s="2">
        <v>10</v>
      </c>
      <c r="I4493" s="2">
        <v>1256</v>
      </c>
      <c r="J4493" s="2" t="s">
        <v>789</v>
      </c>
      <c r="K4493" s="2" t="s">
        <v>787</v>
      </c>
      <c r="L4493" s="2" t="s">
        <v>0</v>
      </c>
      <c r="M4493" s="16">
        <v>3.74</v>
      </c>
      <c r="N4493" s="16">
        <v>3.74</v>
      </c>
      <c r="O4493" s="16" t="s">
        <v>1</v>
      </c>
      <c r="P4493" s="16">
        <v>3.72</v>
      </c>
      <c r="Q4493" s="16"/>
      <c r="R4493" s="16"/>
      <c r="S4493" s="16"/>
      <c r="V4493" t="str">
        <f t="shared" si="224"/>
        <v>PESO2INFF</v>
      </c>
      <c r="W4493" s="58" t="e">
        <f>VLOOKUP(V4493,Minimos!$D$3:$E$26,2,FALSE)</f>
        <v>#N/A</v>
      </c>
      <c r="X4493" s="18" t="e">
        <f t="shared" si="225"/>
        <v>#N/A</v>
      </c>
      <c r="Y4493" s="58" t="e">
        <f t="shared" si="226"/>
        <v>#N/A</v>
      </c>
    </row>
    <row r="4494" spans="1:25" x14ac:dyDescent="0.25">
      <c r="A4494" t="s">
        <v>46</v>
      </c>
      <c r="B4494" s="133" t="s">
        <v>30</v>
      </c>
      <c r="C4494" t="s">
        <v>888</v>
      </c>
      <c r="D4494" s="54">
        <v>44728</v>
      </c>
      <c r="E4494" s="133" t="s">
        <v>58</v>
      </c>
      <c r="F4494" s="133" t="s">
        <v>62</v>
      </c>
      <c r="G4494" s="133" t="s">
        <v>18</v>
      </c>
      <c r="H4494" s="2">
        <v>1</v>
      </c>
      <c r="I4494" s="2">
        <v>80</v>
      </c>
      <c r="J4494" s="2" t="s">
        <v>69</v>
      </c>
      <c r="K4494" s="2" t="s">
        <v>64</v>
      </c>
      <c r="L4494" s="2" t="s">
        <v>0</v>
      </c>
      <c r="M4494" s="16">
        <v>7.36</v>
      </c>
      <c r="N4494" s="16">
        <v>7.36</v>
      </c>
      <c r="O4494" s="16">
        <v>7.27</v>
      </c>
      <c r="P4494" s="16">
        <v>7.25</v>
      </c>
      <c r="Q4494" s="16">
        <v>6.56</v>
      </c>
      <c r="R4494" s="16">
        <v>6.51</v>
      </c>
      <c r="S4494" s="16">
        <v>6.47</v>
      </c>
      <c r="V4494" t="str">
        <f t="shared" si="224"/>
        <v>PESO3INFM</v>
      </c>
      <c r="W4494" s="58" t="e">
        <f>VLOOKUP(V4494,Minimos!$D$3:$E$26,2,FALSE)</f>
        <v>#N/A</v>
      </c>
      <c r="X4494" s="18" t="e">
        <f t="shared" si="225"/>
        <v>#N/A</v>
      </c>
      <c r="Y4494" s="58" t="e">
        <f t="shared" si="226"/>
        <v>#N/A</v>
      </c>
    </row>
    <row r="4495" spans="1:25" x14ac:dyDescent="0.25">
      <c r="A4495" t="s">
        <v>46</v>
      </c>
      <c r="B4495" s="133" t="s">
        <v>30</v>
      </c>
      <c r="C4495" t="s">
        <v>888</v>
      </c>
      <c r="D4495" s="54">
        <v>44728</v>
      </c>
      <c r="E4495" s="133" t="s">
        <v>58</v>
      </c>
      <c r="F4495" s="133" t="s">
        <v>62</v>
      </c>
      <c r="G4495" s="133" t="s">
        <v>18</v>
      </c>
      <c r="H4495" s="2">
        <v>2</v>
      </c>
      <c r="I4495" s="2">
        <v>83</v>
      </c>
      <c r="J4495" s="2" t="s">
        <v>74</v>
      </c>
      <c r="K4495" s="2" t="s">
        <v>64</v>
      </c>
      <c r="L4495" s="2" t="s">
        <v>0</v>
      </c>
      <c r="M4495" s="16">
        <v>7.22</v>
      </c>
      <c r="N4495" s="16">
        <v>7.22</v>
      </c>
      <c r="O4495" s="16" t="s">
        <v>1</v>
      </c>
      <c r="P4495" s="16">
        <v>6.59</v>
      </c>
      <c r="Q4495" s="16">
        <v>6.79</v>
      </c>
      <c r="R4495" s="16">
        <v>6.5</v>
      </c>
      <c r="S4495" s="16">
        <v>6.98</v>
      </c>
      <c r="V4495" t="str">
        <f t="shared" si="224"/>
        <v>PESO3INFM</v>
      </c>
      <c r="W4495" s="58" t="e">
        <f>VLOOKUP(V4495,Minimos!$D$3:$E$26,2,FALSE)</f>
        <v>#N/A</v>
      </c>
      <c r="X4495" s="18" t="e">
        <f t="shared" si="225"/>
        <v>#N/A</v>
      </c>
      <c r="Y4495" s="58" t="e">
        <f t="shared" si="226"/>
        <v>#N/A</v>
      </c>
    </row>
    <row r="4496" spans="1:25" x14ac:dyDescent="0.25">
      <c r="A4496" t="s">
        <v>46</v>
      </c>
      <c r="B4496" s="133" t="s">
        <v>30</v>
      </c>
      <c r="C4496" t="s">
        <v>888</v>
      </c>
      <c r="D4496" s="54">
        <v>44728</v>
      </c>
      <c r="E4496" s="133" t="s">
        <v>58</v>
      </c>
      <c r="F4496" s="133" t="s">
        <v>62</v>
      </c>
      <c r="G4496" s="133" t="s">
        <v>18</v>
      </c>
      <c r="H4496" s="2">
        <v>3</v>
      </c>
      <c r="I4496" s="2">
        <v>104</v>
      </c>
      <c r="J4496" s="2" t="s">
        <v>24</v>
      </c>
      <c r="K4496" s="2" t="s">
        <v>64</v>
      </c>
      <c r="L4496" s="2" t="s">
        <v>0</v>
      </c>
      <c r="M4496" s="16">
        <v>6.25</v>
      </c>
      <c r="N4496" s="16">
        <v>6.25</v>
      </c>
      <c r="O4496" s="16">
        <v>5.69</v>
      </c>
      <c r="P4496" s="16">
        <v>5.82</v>
      </c>
      <c r="Q4496" s="16">
        <v>6</v>
      </c>
      <c r="R4496" s="16">
        <v>5.79</v>
      </c>
      <c r="S4496" s="16">
        <v>5.73</v>
      </c>
      <c r="V4496" t="str">
        <f t="shared" si="224"/>
        <v>PESO3INFM</v>
      </c>
      <c r="W4496" s="58" t="e">
        <f>VLOOKUP(V4496,Minimos!$D$3:$E$26,2,FALSE)</f>
        <v>#N/A</v>
      </c>
      <c r="X4496" s="18" t="e">
        <f t="shared" si="225"/>
        <v>#N/A</v>
      </c>
      <c r="Y4496" s="58" t="e">
        <f t="shared" si="226"/>
        <v>#N/A</v>
      </c>
    </row>
    <row r="4497" spans="1:25" x14ac:dyDescent="0.25">
      <c r="A4497" t="s">
        <v>46</v>
      </c>
      <c r="B4497" s="133" t="s">
        <v>30</v>
      </c>
      <c r="C4497" t="s">
        <v>888</v>
      </c>
      <c r="D4497" s="54">
        <v>44728</v>
      </c>
      <c r="E4497" s="133" t="s">
        <v>58</v>
      </c>
      <c r="F4497" s="133" t="s">
        <v>62</v>
      </c>
      <c r="G4497" s="133" t="s">
        <v>18</v>
      </c>
      <c r="H4497" s="2">
        <v>4</v>
      </c>
      <c r="I4497" s="2">
        <v>558</v>
      </c>
      <c r="J4497" s="2" t="s">
        <v>273</v>
      </c>
      <c r="K4497" s="2" t="s">
        <v>66</v>
      </c>
      <c r="L4497" s="2" t="s">
        <v>0</v>
      </c>
      <c r="M4497" s="16">
        <v>6.24</v>
      </c>
      <c r="N4497" s="16">
        <v>4.92</v>
      </c>
      <c r="O4497" s="16">
        <v>6.24</v>
      </c>
      <c r="P4497" s="16">
        <v>5.74</v>
      </c>
      <c r="Q4497" s="16">
        <v>5.61</v>
      </c>
      <c r="R4497" s="16">
        <v>5.62</v>
      </c>
      <c r="S4497" s="16">
        <v>5.98</v>
      </c>
      <c r="V4497" t="str">
        <f t="shared" si="224"/>
        <v>PESO3INFM</v>
      </c>
      <c r="W4497" s="58" t="e">
        <f>VLOOKUP(V4497,Minimos!$D$3:$E$26,2,FALSE)</f>
        <v>#N/A</v>
      </c>
      <c r="X4497" s="18" t="e">
        <f t="shared" si="225"/>
        <v>#N/A</v>
      </c>
      <c r="Y4497" s="58" t="e">
        <f t="shared" si="226"/>
        <v>#N/A</v>
      </c>
    </row>
    <row r="4498" spans="1:25" x14ac:dyDescent="0.25">
      <c r="A4498" t="s">
        <v>46</v>
      </c>
      <c r="B4498" s="133" t="s">
        <v>30</v>
      </c>
      <c r="C4498" t="s">
        <v>888</v>
      </c>
      <c r="D4498" s="54">
        <v>44728</v>
      </c>
      <c r="E4498" s="133" t="s">
        <v>58</v>
      </c>
      <c r="F4498" s="133" t="s">
        <v>62</v>
      </c>
      <c r="G4498" s="133" t="s">
        <v>18</v>
      </c>
      <c r="H4498" s="2">
        <v>5</v>
      </c>
      <c r="I4498" s="2">
        <v>561</v>
      </c>
      <c r="J4498" s="2" t="s">
        <v>268</v>
      </c>
      <c r="K4498" s="2" t="s">
        <v>66</v>
      </c>
      <c r="L4498" s="2" t="s">
        <v>0</v>
      </c>
      <c r="M4498" s="16">
        <v>5.4</v>
      </c>
      <c r="N4498" s="16">
        <v>4.67</v>
      </c>
      <c r="O4498" s="16">
        <v>5.4</v>
      </c>
      <c r="P4498" s="16">
        <v>5.4</v>
      </c>
      <c r="Q4498" s="16">
        <v>4.9000000000000004</v>
      </c>
      <c r="R4498" s="16">
        <v>3.54</v>
      </c>
      <c r="S4498" s="16">
        <v>5.1100000000000003</v>
      </c>
      <c r="V4498" t="str">
        <f t="shared" si="224"/>
        <v>PESO3INFM</v>
      </c>
      <c r="W4498" s="58" t="e">
        <f>VLOOKUP(V4498,Minimos!$D$3:$E$26,2,FALSE)</f>
        <v>#N/A</v>
      </c>
      <c r="X4498" s="18" t="e">
        <f t="shared" si="225"/>
        <v>#N/A</v>
      </c>
      <c r="Y4498" s="58" t="e">
        <f t="shared" si="226"/>
        <v>#N/A</v>
      </c>
    </row>
    <row r="4499" spans="1:25" x14ac:dyDescent="0.25">
      <c r="A4499" t="s">
        <v>46</v>
      </c>
      <c r="B4499" s="133" t="s">
        <v>30</v>
      </c>
      <c r="C4499" t="s">
        <v>888</v>
      </c>
      <c r="D4499" s="54">
        <v>44728</v>
      </c>
      <c r="E4499" s="133" t="s">
        <v>58</v>
      </c>
      <c r="F4499" s="133" t="s">
        <v>62</v>
      </c>
      <c r="G4499" s="133" t="s">
        <v>18</v>
      </c>
      <c r="H4499" s="2">
        <v>6</v>
      </c>
      <c r="I4499" s="2">
        <v>342</v>
      </c>
      <c r="J4499" s="2" t="s">
        <v>693</v>
      </c>
      <c r="K4499" s="2" t="s">
        <v>258</v>
      </c>
      <c r="L4499" s="2" t="s">
        <v>0</v>
      </c>
      <c r="M4499" s="16">
        <v>5.0999999999999996</v>
      </c>
      <c r="N4499" s="16">
        <v>4.62</v>
      </c>
      <c r="O4499" s="16" t="s">
        <v>1</v>
      </c>
      <c r="P4499" s="16">
        <v>4.59</v>
      </c>
      <c r="Q4499" s="16">
        <v>4.47</v>
      </c>
      <c r="R4499" s="16">
        <v>4.22</v>
      </c>
      <c r="S4499" s="16">
        <v>5.0999999999999996</v>
      </c>
      <c r="V4499" t="str">
        <f t="shared" si="224"/>
        <v>PESO3INFM</v>
      </c>
      <c r="W4499" s="58" t="e">
        <f>VLOOKUP(V4499,Minimos!$D$3:$E$26,2,FALSE)</f>
        <v>#N/A</v>
      </c>
      <c r="X4499" s="18" t="e">
        <f t="shared" si="225"/>
        <v>#N/A</v>
      </c>
      <c r="Y4499" s="58" t="e">
        <f t="shared" si="226"/>
        <v>#N/A</v>
      </c>
    </row>
    <row r="4500" spans="1:25" x14ac:dyDescent="0.25">
      <c r="A4500" t="s">
        <v>46</v>
      </c>
      <c r="B4500" s="133" t="s">
        <v>30</v>
      </c>
      <c r="C4500" t="s">
        <v>888</v>
      </c>
      <c r="D4500" s="54">
        <v>44728</v>
      </c>
      <c r="E4500" s="133" t="s">
        <v>58</v>
      </c>
      <c r="F4500" s="133" t="s">
        <v>62</v>
      </c>
      <c r="G4500" s="133" t="s">
        <v>18</v>
      </c>
      <c r="H4500" s="2">
        <v>8</v>
      </c>
      <c r="I4500" s="2">
        <v>1241</v>
      </c>
      <c r="J4500" s="2" t="s">
        <v>791</v>
      </c>
      <c r="K4500" s="2" t="s">
        <v>258</v>
      </c>
      <c r="L4500" s="2" t="s">
        <v>0</v>
      </c>
      <c r="M4500" s="16">
        <v>4.37</v>
      </c>
      <c r="N4500" s="16">
        <v>4.16</v>
      </c>
      <c r="O4500" s="16">
        <v>4.25</v>
      </c>
      <c r="P4500" s="16">
        <v>4.1399999999999997</v>
      </c>
      <c r="Q4500" s="16">
        <v>4.01</v>
      </c>
      <c r="R4500" s="16">
        <v>4.37</v>
      </c>
      <c r="S4500" s="16">
        <v>4.26</v>
      </c>
      <c r="V4500" t="str">
        <f t="shared" si="224"/>
        <v>PESO3INFM</v>
      </c>
      <c r="W4500" s="58" t="e">
        <f>VLOOKUP(V4500,Minimos!$D$3:$E$26,2,FALSE)</f>
        <v>#N/A</v>
      </c>
      <c r="X4500" s="18" t="e">
        <f t="shared" si="225"/>
        <v>#N/A</v>
      </c>
      <c r="Y4500" s="58" t="e">
        <f t="shared" si="226"/>
        <v>#N/A</v>
      </c>
    </row>
    <row r="4501" spans="1:25" x14ac:dyDescent="0.25">
      <c r="A4501" t="s">
        <v>46</v>
      </c>
      <c r="B4501" s="133" t="s">
        <v>30</v>
      </c>
      <c r="C4501" t="s">
        <v>888</v>
      </c>
      <c r="D4501" s="54">
        <v>44728</v>
      </c>
      <c r="E4501" s="133" t="s">
        <v>58</v>
      </c>
      <c r="F4501" s="133" t="s">
        <v>62</v>
      </c>
      <c r="G4501" s="133" t="s">
        <v>18</v>
      </c>
      <c r="H4501" s="2">
        <v>9</v>
      </c>
      <c r="I4501" s="2">
        <v>348</v>
      </c>
      <c r="J4501" s="2" t="s">
        <v>694</v>
      </c>
      <c r="K4501" s="2" t="s">
        <v>258</v>
      </c>
      <c r="L4501" s="2" t="s">
        <v>0</v>
      </c>
      <c r="M4501" s="16">
        <v>4.1399999999999997</v>
      </c>
      <c r="N4501" s="16">
        <v>3.47</v>
      </c>
      <c r="O4501" s="16" t="s">
        <v>1</v>
      </c>
      <c r="P4501" s="16">
        <v>3.64</v>
      </c>
      <c r="Q4501" s="16">
        <v>3.07</v>
      </c>
      <c r="R4501" s="16">
        <v>3.51</v>
      </c>
      <c r="S4501" s="16">
        <v>4.1399999999999997</v>
      </c>
      <c r="V4501" t="str">
        <f t="shared" si="224"/>
        <v>PESO3INFM</v>
      </c>
      <c r="W4501" s="58" t="e">
        <f>VLOOKUP(V4501,Minimos!$D$3:$E$26,2,FALSE)</f>
        <v>#N/A</v>
      </c>
      <c r="X4501" s="18" t="e">
        <f t="shared" si="225"/>
        <v>#N/A</v>
      </c>
      <c r="Y4501" s="58" t="e">
        <f t="shared" si="226"/>
        <v>#N/A</v>
      </c>
    </row>
    <row r="4502" spans="1:25" x14ac:dyDescent="0.25">
      <c r="A4502" t="s">
        <v>140</v>
      </c>
      <c r="B4502" s="133" t="s">
        <v>185</v>
      </c>
      <c r="C4502" t="s">
        <v>888</v>
      </c>
      <c r="D4502" s="54">
        <v>44728</v>
      </c>
      <c r="E4502" s="133" t="s">
        <v>58</v>
      </c>
      <c r="F4502" s="133" t="s">
        <v>62</v>
      </c>
      <c r="G4502" s="133" t="s">
        <v>20</v>
      </c>
      <c r="H4502" s="2">
        <v>1</v>
      </c>
      <c r="I4502" s="2">
        <v>503</v>
      </c>
      <c r="J4502" s="2" t="s">
        <v>179</v>
      </c>
      <c r="K4502" s="2" t="s">
        <v>255</v>
      </c>
      <c r="L4502" s="2" t="s">
        <v>0</v>
      </c>
      <c r="M4502" s="100">
        <v>1.3093402777777778E-2</v>
      </c>
      <c r="N4502" s="2"/>
      <c r="O4502" s="2"/>
      <c r="P4502" s="2"/>
      <c r="Q4502" s="2"/>
      <c r="R4502" s="2"/>
      <c r="S4502" s="2"/>
      <c r="V4502" t="str">
        <f t="shared" si="224"/>
        <v>3000MXINFF</v>
      </c>
      <c r="W4502" s="58" t="e">
        <f>VLOOKUP(V4502,Minimos!$D$3:$E$26,2,FALSE)</f>
        <v>#N/A</v>
      </c>
      <c r="X4502" s="18" t="e">
        <f t="shared" si="225"/>
        <v>#N/A</v>
      </c>
      <c r="Y4502" s="58" t="e">
        <f t="shared" si="226"/>
        <v>#N/A</v>
      </c>
    </row>
    <row r="4503" spans="1:25" x14ac:dyDescent="0.25">
      <c r="A4503" t="s">
        <v>140</v>
      </c>
      <c r="B4503" s="133" t="s">
        <v>185</v>
      </c>
      <c r="C4503" t="s">
        <v>888</v>
      </c>
      <c r="D4503" s="54">
        <v>44728</v>
      </c>
      <c r="E4503" s="133" t="s">
        <v>58</v>
      </c>
      <c r="F4503" s="133" t="s">
        <v>62</v>
      </c>
      <c r="G4503" s="133" t="s">
        <v>20</v>
      </c>
      <c r="H4503" s="2">
        <v>2</v>
      </c>
      <c r="I4503" s="2">
        <v>1075</v>
      </c>
      <c r="J4503" s="2" t="s">
        <v>600</v>
      </c>
      <c r="K4503" s="2" t="s">
        <v>64</v>
      </c>
      <c r="L4503" s="2" t="s">
        <v>0</v>
      </c>
      <c r="M4503" s="100">
        <v>1.7637962962962963E-2</v>
      </c>
      <c r="N4503" s="2"/>
      <c r="O4503" s="2"/>
      <c r="P4503" s="2"/>
      <c r="Q4503" s="2"/>
      <c r="R4503" s="2"/>
      <c r="S4503" s="2"/>
      <c r="V4503" t="str">
        <f t="shared" si="224"/>
        <v>3000MXINFF</v>
      </c>
      <c r="W4503" s="58" t="e">
        <f>VLOOKUP(V4503,Minimos!$D$3:$E$26,2,FALSE)</f>
        <v>#N/A</v>
      </c>
      <c r="X4503" s="18" t="e">
        <f t="shared" si="225"/>
        <v>#N/A</v>
      </c>
      <c r="Y4503" s="58" t="e">
        <f t="shared" si="226"/>
        <v>#N/A</v>
      </c>
    </row>
    <row r="4504" spans="1:25" x14ac:dyDescent="0.25">
      <c r="A4504" t="s">
        <v>140</v>
      </c>
      <c r="B4504" s="133" t="s">
        <v>185</v>
      </c>
      <c r="C4504" t="s">
        <v>888</v>
      </c>
      <c r="D4504" s="54">
        <v>44728</v>
      </c>
      <c r="E4504" s="133" t="s">
        <v>58</v>
      </c>
      <c r="F4504" s="133" t="s">
        <v>62</v>
      </c>
      <c r="G4504" s="133" t="s">
        <v>18</v>
      </c>
      <c r="H4504" s="2">
        <v>1</v>
      </c>
      <c r="I4504" s="2">
        <v>88</v>
      </c>
      <c r="J4504" s="2" t="s">
        <v>182</v>
      </c>
      <c r="K4504" s="2" t="s">
        <v>64</v>
      </c>
      <c r="L4504" s="2" t="s">
        <v>0</v>
      </c>
      <c r="M4504" s="100">
        <v>1.6489699074074073E-2</v>
      </c>
      <c r="N4504" s="2"/>
      <c r="O4504" s="2"/>
      <c r="P4504" s="2"/>
      <c r="Q4504" s="2"/>
      <c r="R4504" s="2"/>
      <c r="S4504" s="2"/>
      <c r="V4504" t="str">
        <f t="shared" si="224"/>
        <v>3000MXINFM</v>
      </c>
      <c r="W4504" s="58" t="e">
        <f>VLOOKUP(V4504,Minimos!$D$3:$E$26,2,FALSE)</f>
        <v>#N/A</v>
      </c>
      <c r="X4504" s="18" t="e">
        <f t="shared" si="225"/>
        <v>#N/A</v>
      </c>
      <c r="Y4504" s="58" t="e">
        <f t="shared" si="226"/>
        <v>#N/A</v>
      </c>
    </row>
    <row r="4505" spans="1:25" x14ac:dyDescent="0.25">
      <c r="A4505" t="s">
        <v>140</v>
      </c>
      <c r="B4505" s="133" t="s">
        <v>185</v>
      </c>
      <c r="C4505" t="s">
        <v>888</v>
      </c>
      <c r="D4505" s="54">
        <v>44728</v>
      </c>
      <c r="E4505" s="133" t="s">
        <v>58</v>
      </c>
      <c r="F4505" s="133" t="s">
        <v>62</v>
      </c>
      <c r="G4505" s="133" t="s">
        <v>18</v>
      </c>
      <c r="H4505" s="2">
        <v>2</v>
      </c>
      <c r="I4505" s="2">
        <v>1247</v>
      </c>
      <c r="J4505" s="2" t="s">
        <v>785</v>
      </c>
      <c r="K4505" s="2" t="s">
        <v>64</v>
      </c>
      <c r="L4505" s="2" t="s">
        <v>0</v>
      </c>
      <c r="M4505" s="100">
        <v>1.7818287037037039E-2</v>
      </c>
      <c r="N4505" s="2"/>
      <c r="O4505" s="2"/>
      <c r="P4505" s="2"/>
      <c r="Q4505" s="2"/>
      <c r="R4505" s="2"/>
      <c r="S4505" s="2"/>
      <c r="V4505" t="str">
        <f t="shared" si="224"/>
        <v>3000MXINFM</v>
      </c>
      <c r="W4505" s="58" t="e">
        <f>VLOOKUP(V4505,Minimos!$D$3:$E$26,2,FALSE)</f>
        <v>#N/A</v>
      </c>
      <c r="X4505" s="18" t="e">
        <f t="shared" si="225"/>
        <v>#N/A</v>
      </c>
      <c r="Y4505" s="58" t="e">
        <f t="shared" si="226"/>
        <v>#N/A</v>
      </c>
    </row>
    <row r="4506" spans="1:25" x14ac:dyDescent="0.25">
      <c r="A4506" t="s">
        <v>140</v>
      </c>
      <c r="B4506" s="133" t="s">
        <v>185</v>
      </c>
      <c r="C4506" t="s">
        <v>890</v>
      </c>
      <c r="D4506" s="54">
        <v>44728</v>
      </c>
      <c r="E4506" s="133" t="s">
        <v>58</v>
      </c>
      <c r="F4506" s="133" t="s">
        <v>62</v>
      </c>
      <c r="G4506" s="133" t="s">
        <v>20</v>
      </c>
      <c r="H4506" s="2">
        <v>1</v>
      </c>
      <c r="I4506" s="2">
        <v>239</v>
      </c>
      <c r="J4506" s="2" t="s">
        <v>176</v>
      </c>
      <c r="K4506" s="2" t="s">
        <v>66</v>
      </c>
      <c r="L4506" s="2" t="s">
        <v>22</v>
      </c>
      <c r="M4506" s="100">
        <v>1.192476851851852E-2</v>
      </c>
      <c r="N4506" s="2"/>
      <c r="O4506" s="2"/>
      <c r="P4506" s="2"/>
      <c r="Q4506" s="2"/>
      <c r="R4506" s="2"/>
      <c r="S4506" s="2"/>
      <c r="V4506" t="str">
        <f t="shared" si="224"/>
        <v>3000MXINIF</v>
      </c>
      <c r="W4506" s="58" t="e">
        <f>VLOOKUP(V4506,Minimos!$D$3:$E$26,2,FALSE)</f>
        <v>#N/A</v>
      </c>
      <c r="X4506" s="18" t="e">
        <f t="shared" si="225"/>
        <v>#N/A</v>
      </c>
      <c r="Y4506" s="58" t="e">
        <f t="shared" si="226"/>
        <v>#N/A</v>
      </c>
    </row>
    <row r="4507" spans="1:25" x14ac:dyDescent="0.25">
      <c r="A4507" t="s">
        <v>140</v>
      </c>
      <c r="B4507" s="133" t="s">
        <v>185</v>
      </c>
      <c r="C4507" t="s">
        <v>890</v>
      </c>
      <c r="D4507" s="54">
        <v>44728</v>
      </c>
      <c r="E4507" s="133" t="s">
        <v>58</v>
      </c>
      <c r="F4507" s="133" t="s">
        <v>62</v>
      </c>
      <c r="G4507" s="133" t="s">
        <v>20</v>
      </c>
      <c r="H4507" s="2">
        <v>2</v>
      </c>
      <c r="I4507" s="2">
        <v>502</v>
      </c>
      <c r="J4507" s="2" t="s">
        <v>407</v>
      </c>
      <c r="K4507" s="2" t="s">
        <v>255</v>
      </c>
      <c r="L4507" s="2" t="s">
        <v>22</v>
      </c>
      <c r="M4507" s="100">
        <v>1.3096875000000001E-2</v>
      </c>
      <c r="N4507" s="2"/>
      <c r="O4507" s="2"/>
      <c r="P4507" s="2"/>
      <c r="Q4507" s="2"/>
      <c r="R4507" s="2"/>
      <c r="S4507" s="2"/>
      <c r="V4507" t="str">
        <f t="shared" si="224"/>
        <v>3000MXINIF</v>
      </c>
      <c r="W4507" s="58" t="e">
        <f>VLOOKUP(V4507,Minimos!$D$3:$E$26,2,FALSE)</f>
        <v>#N/A</v>
      </c>
      <c r="X4507" s="18" t="e">
        <f t="shared" si="225"/>
        <v>#N/A</v>
      </c>
      <c r="Y4507" s="58" t="e">
        <f t="shared" si="226"/>
        <v>#N/A</v>
      </c>
    </row>
    <row r="4508" spans="1:25" x14ac:dyDescent="0.25">
      <c r="A4508" t="s">
        <v>140</v>
      </c>
      <c r="B4508" s="133" t="s">
        <v>185</v>
      </c>
      <c r="C4508" t="s">
        <v>890</v>
      </c>
      <c r="D4508" s="54">
        <v>44728</v>
      </c>
      <c r="E4508" s="133" t="s">
        <v>58</v>
      </c>
      <c r="F4508" s="133" t="s">
        <v>62</v>
      </c>
      <c r="G4508" s="133" t="s">
        <v>18</v>
      </c>
      <c r="H4508" s="2">
        <v>1</v>
      </c>
      <c r="I4508" s="2">
        <v>143</v>
      </c>
      <c r="J4508" s="2" t="s">
        <v>200</v>
      </c>
      <c r="K4508" s="2" t="s">
        <v>64</v>
      </c>
      <c r="L4508" s="2" t="s">
        <v>22</v>
      </c>
      <c r="M4508" s="100">
        <v>1.5249768518518518E-2</v>
      </c>
      <c r="N4508" s="2"/>
      <c r="O4508" s="2"/>
      <c r="P4508" s="2"/>
      <c r="Q4508" s="2"/>
      <c r="R4508" s="2"/>
      <c r="S4508" s="2"/>
      <c r="V4508" t="str">
        <f t="shared" si="224"/>
        <v>3000MXINIM</v>
      </c>
      <c r="W4508" s="58" t="e">
        <f>VLOOKUP(V4508,Minimos!$D$3:$E$26,2,FALSE)</f>
        <v>#N/A</v>
      </c>
      <c r="X4508" s="18" t="e">
        <f t="shared" si="225"/>
        <v>#N/A</v>
      </c>
      <c r="Y4508" s="58" t="e">
        <f t="shared" si="226"/>
        <v>#N/A</v>
      </c>
    </row>
    <row r="4509" spans="1:25" x14ac:dyDescent="0.25">
      <c r="A4509" t="s">
        <v>95</v>
      </c>
      <c r="B4509" s="133" t="s">
        <v>188</v>
      </c>
      <c r="C4509" t="s">
        <v>888</v>
      </c>
      <c r="D4509" s="54">
        <v>44728</v>
      </c>
      <c r="E4509" s="133" t="s">
        <v>58</v>
      </c>
      <c r="F4509" s="133" t="s">
        <v>62</v>
      </c>
      <c r="G4509" s="133" t="s">
        <v>20</v>
      </c>
      <c r="H4509" s="2">
        <v>2</v>
      </c>
      <c r="I4509" s="2">
        <v>1019</v>
      </c>
      <c r="J4509" s="2" t="s">
        <v>653</v>
      </c>
      <c r="K4509" s="2" t="s">
        <v>684</v>
      </c>
      <c r="L4509" s="2" t="s">
        <v>0</v>
      </c>
      <c r="M4509" s="16">
        <v>12.06</v>
      </c>
      <c r="N4509" s="16">
        <v>11.82</v>
      </c>
      <c r="O4509" s="16">
        <v>12.05</v>
      </c>
      <c r="P4509" s="16">
        <v>11.82</v>
      </c>
      <c r="Q4509" s="16">
        <v>11.59</v>
      </c>
      <c r="R4509" s="16">
        <v>11.77</v>
      </c>
      <c r="S4509" s="16">
        <v>12.06</v>
      </c>
      <c r="V4509" t="str">
        <f t="shared" si="224"/>
        <v>QUADINFINFF</v>
      </c>
      <c r="W4509" s="58" t="e">
        <f>VLOOKUP(V4509,Minimos!$D$3:$E$26,2,FALSE)</f>
        <v>#N/A</v>
      </c>
      <c r="X4509" s="18" t="e">
        <f t="shared" si="225"/>
        <v>#N/A</v>
      </c>
      <c r="Y4509" s="58" t="e">
        <f t="shared" si="226"/>
        <v>#N/A</v>
      </c>
    </row>
    <row r="4510" spans="1:25" x14ac:dyDescent="0.25">
      <c r="A4510" t="s">
        <v>95</v>
      </c>
      <c r="B4510" s="133" t="s">
        <v>188</v>
      </c>
      <c r="C4510" t="s">
        <v>888</v>
      </c>
      <c r="D4510" s="54">
        <v>44728</v>
      </c>
      <c r="E4510" s="133" t="s">
        <v>58</v>
      </c>
      <c r="F4510" s="133" t="s">
        <v>62</v>
      </c>
      <c r="G4510" s="133" t="s">
        <v>20</v>
      </c>
      <c r="H4510" s="2">
        <v>3</v>
      </c>
      <c r="I4510" s="2">
        <v>107</v>
      </c>
      <c r="J4510" s="2" t="s">
        <v>271</v>
      </c>
      <c r="K4510" s="2" t="s">
        <v>64</v>
      </c>
      <c r="L4510" s="2" t="s">
        <v>0</v>
      </c>
      <c r="M4510" s="16">
        <v>12.05</v>
      </c>
      <c r="N4510" s="16" t="s">
        <v>1</v>
      </c>
      <c r="O4510" s="16">
        <v>12.05</v>
      </c>
      <c r="P4510" s="16" t="s">
        <v>1</v>
      </c>
      <c r="Q4510" s="16" t="s">
        <v>1</v>
      </c>
      <c r="R4510" s="16" t="s">
        <v>1</v>
      </c>
      <c r="S4510" s="16" t="s">
        <v>1</v>
      </c>
      <c r="V4510" t="str">
        <f t="shared" si="224"/>
        <v>QUADINFINFF</v>
      </c>
      <c r="W4510" s="58" t="e">
        <f>VLOOKUP(V4510,Minimos!$D$3:$E$26,2,FALSE)</f>
        <v>#N/A</v>
      </c>
      <c r="X4510" s="18" t="e">
        <f t="shared" si="225"/>
        <v>#N/A</v>
      </c>
      <c r="Y4510" s="58" t="e">
        <f t="shared" si="226"/>
        <v>#N/A</v>
      </c>
    </row>
    <row r="4511" spans="1:25" x14ac:dyDescent="0.25">
      <c r="A4511" t="s">
        <v>95</v>
      </c>
      <c r="B4511" s="133" t="s">
        <v>188</v>
      </c>
      <c r="C4511" t="s">
        <v>888</v>
      </c>
      <c r="D4511" s="54">
        <v>44728</v>
      </c>
      <c r="E4511" s="133" t="s">
        <v>58</v>
      </c>
      <c r="F4511" s="133" t="s">
        <v>62</v>
      </c>
      <c r="G4511" s="133" t="s">
        <v>20</v>
      </c>
      <c r="H4511" s="2">
        <v>4</v>
      </c>
      <c r="I4511" s="2">
        <v>51</v>
      </c>
      <c r="J4511" s="2" t="s">
        <v>60</v>
      </c>
      <c r="K4511" s="2" t="s">
        <v>64</v>
      </c>
      <c r="L4511" s="2" t="s">
        <v>0</v>
      </c>
      <c r="M4511" s="16">
        <v>11.77</v>
      </c>
      <c r="N4511" s="16">
        <v>11.77</v>
      </c>
      <c r="O4511" s="16">
        <v>11.57</v>
      </c>
      <c r="P4511" s="16">
        <v>11.32</v>
      </c>
      <c r="Q4511" s="16">
        <v>11.21</v>
      </c>
      <c r="R4511" s="16">
        <v>11.16</v>
      </c>
      <c r="S4511" s="16">
        <v>11.16</v>
      </c>
      <c r="V4511" t="str">
        <f t="shared" si="224"/>
        <v>QUADINFINFF</v>
      </c>
      <c r="W4511" s="58" t="e">
        <f>VLOOKUP(V4511,Minimos!$D$3:$E$26,2,FALSE)</f>
        <v>#N/A</v>
      </c>
      <c r="X4511" s="18" t="e">
        <f t="shared" si="225"/>
        <v>#N/A</v>
      </c>
      <c r="Y4511" s="58" t="e">
        <f t="shared" si="226"/>
        <v>#N/A</v>
      </c>
    </row>
    <row r="4512" spans="1:25" x14ac:dyDescent="0.25">
      <c r="A4512" t="s">
        <v>95</v>
      </c>
      <c r="B4512" s="133" t="s">
        <v>188</v>
      </c>
      <c r="C4512" t="s">
        <v>888</v>
      </c>
      <c r="D4512" s="54">
        <v>44728</v>
      </c>
      <c r="E4512" s="133" t="s">
        <v>58</v>
      </c>
      <c r="F4512" s="133" t="s">
        <v>62</v>
      </c>
      <c r="G4512" s="133" t="s">
        <v>20</v>
      </c>
      <c r="H4512" s="2">
        <v>5</v>
      </c>
      <c r="I4512" s="2">
        <v>1018</v>
      </c>
      <c r="J4512" s="2" t="s">
        <v>439</v>
      </c>
      <c r="K4512" s="2" t="s">
        <v>684</v>
      </c>
      <c r="L4512" s="2" t="s">
        <v>0</v>
      </c>
      <c r="M4512" s="16">
        <v>10.92</v>
      </c>
      <c r="N4512" s="16">
        <v>10.92</v>
      </c>
      <c r="O4512" s="16">
        <v>9.9600000000000009</v>
      </c>
      <c r="P4512" s="16">
        <v>9.9600000000000009</v>
      </c>
      <c r="Q4512" s="16" t="s">
        <v>1</v>
      </c>
      <c r="R4512" s="16">
        <v>9.9600000000000009</v>
      </c>
      <c r="S4512" s="16">
        <v>9.9700000000000006</v>
      </c>
      <c r="V4512" t="str">
        <f t="shared" si="224"/>
        <v>QUADINFINFF</v>
      </c>
      <c r="W4512" s="58" t="e">
        <f>VLOOKUP(V4512,Minimos!$D$3:$E$26,2,FALSE)</f>
        <v>#N/A</v>
      </c>
      <c r="X4512" s="18" t="e">
        <f t="shared" si="225"/>
        <v>#N/A</v>
      </c>
      <c r="Y4512" s="58" t="e">
        <f t="shared" si="226"/>
        <v>#N/A</v>
      </c>
    </row>
    <row r="4513" spans="1:25" x14ac:dyDescent="0.25">
      <c r="A4513" t="s">
        <v>95</v>
      </c>
      <c r="B4513" s="133" t="s">
        <v>188</v>
      </c>
      <c r="C4513" t="s">
        <v>888</v>
      </c>
      <c r="D4513" s="54">
        <v>44728</v>
      </c>
      <c r="E4513" s="133" t="s">
        <v>58</v>
      </c>
      <c r="F4513" s="133" t="s">
        <v>62</v>
      </c>
      <c r="G4513" s="133" t="s">
        <v>20</v>
      </c>
      <c r="H4513" s="2">
        <v>6</v>
      </c>
      <c r="I4513" s="2">
        <v>129</v>
      </c>
      <c r="J4513" s="2" t="s">
        <v>68</v>
      </c>
      <c r="K4513" s="2" t="s">
        <v>64</v>
      </c>
      <c r="L4513" s="2" t="s">
        <v>0</v>
      </c>
      <c r="M4513" s="16">
        <v>10.75</v>
      </c>
      <c r="N4513" s="16">
        <v>10.5</v>
      </c>
      <c r="O4513" s="16">
        <v>10.6</v>
      </c>
      <c r="P4513" s="16">
        <v>10.57</v>
      </c>
      <c r="Q4513" s="16">
        <v>10.220000000000001</v>
      </c>
      <c r="R4513" s="16">
        <v>10.75</v>
      </c>
      <c r="S4513" s="16">
        <v>10.74</v>
      </c>
      <c r="V4513" t="str">
        <f t="shared" si="224"/>
        <v>QUADINFINFF</v>
      </c>
      <c r="W4513" s="58" t="e">
        <f>VLOOKUP(V4513,Minimos!$D$3:$E$26,2,FALSE)</f>
        <v>#N/A</v>
      </c>
      <c r="X4513" s="18" t="e">
        <f t="shared" si="225"/>
        <v>#N/A</v>
      </c>
      <c r="Y4513" s="58" t="e">
        <f t="shared" si="226"/>
        <v>#N/A</v>
      </c>
    </row>
    <row r="4514" spans="1:25" x14ac:dyDescent="0.25">
      <c r="A4514" t="s">
        <v>95</v>
      </c>
      <c r="B4514" s="133" t="s">
        <v>188</v>
      </c>
      <c r="C4514" t="s">
        <v>888</v>
      </c>
      <c r="D4514" s="54">
        <v>44728</v>
      </c>
      <c r="E4514" s="133" t="s">
        <v>58</v>
      </c>
      <c r="F4514" s="133" t="s">
        <v>62</v>
      </c>
      <c r="G4514" s="133" t="s">
        <v>20</v>
      </c>
      <c r="H4514" s="2">
        <v>7</v>
      </c>
      <c r="I4514" s="2">
        <v>172</v>
      </c>
      <c r="J4514" s="2" t="s">
        <v>151</v>
      </c>
      <c r="K4514" s="2" t="s">
        <v>65</v>
      </c>
      <c r="L4514" s="2" t="s">
        <v>0</v>
      </c>
      <c r="M4514" s="16">
        <v>10.53</v>
      </c>
      <c r="N4514" s="16">
        <v>9.6999999999999993</v>
      </c>
      <c r="O4514" s="16">
        <v>10.52</v>
      </c>
      <c r="P4514" s="16">
        <v>9.9700000000000006</v>
      </c>
      <c r="Q4514" s="16">
        <v>10.53</v>
      </c>
      <c r="R4514" s="16" t="s">
        <v>1</v>
      </c>
      <c r="S4514" s="16">
        <v>9.7799999999999994</v>
      </c>
      <c r="V4514" t="str">
        <f t="shared" si="224"/>
        <v>QUADINFINFF</v>
      </c>
      <c r="W4514" s="58" t="e">
        <f>VLOOKUP(V4514,Minimos!$D$3:$E$26,2,FALSE)</f>
        <v>#N/A</v>
      </c>
      <c r="X4514" s="18" t="e">
        <f t="shared" si="225"/>
        <v>#N/A</v>
      </c>
      <c r="Y4514" s="58" t="e">
        <f t="shared" si="226"/>
        <v>#N/A</v>
      </c>
    </row>
    <row r="4515" spans="1:25" x14ac:dyDescent="0.25">
      <c r="A4515" t="s">
        <v>95</v>
      </c>
      <c r="B4515" s="133" t="s">
        <v>188</v>
      </c>
      <c r="C4515" t="s">
        <v>888</v>
      </c>
      <c r="D4515" s="54">
        <v>44728</v>
      </c>
      <c r="E4515" s="133" t="s">
        <v>58</v>
      </c>
      <c r="F4515" s="133" t="s">
        <v>62</v>
      </c>
      <c r="G4515" s="133" t="s">
        <v>20</v>
      </c>
      <c r="H4515" s="2">
        <v>8</v>
      </c>
      <c r="I4515" s="2">
        <v>596</v>
      </c>
      <c r="J4515" s="2" t="s">
        <v>891</v>
      </c>
      <c r="K4515" s="2" t="s">
        <v>376</v>
      </c>
      <c r="L4515" s="2" t="s">
        <v>0</v>
      </c>
      <c r="M4515" s="16">
        <v>10.47</v>
      </c>
      <c r="N4515" s="16">
        <v>10.1</v>
      </c>
      <c r="O4515" s="16">
        <v>10.210000000000001</v>
      </c>
      <c r="P4515" s="16">
        <v>10.47</v>
      </c>
      <c r="Q4515" s="16">
        <v>9.67</v>
      </c>
      <c r="R4515" s="16">
        <v>9.8000000000000007</v>
      </c>
      <c r="S4515" s="16">
        <v>9.4</v>
      </c>
      <c r="V4515" t="str">
        <f t="shared" si="224"/>
        <v>QUADINFINFF</v>
      </c>
      <c r="W4515" s="58" t="e">
        <f>VLOOKUP(V4515,Minimos!$D$3:$E$26,2,FALSE)</f>
        <v>#N/A</v>
      </c>
      <c r="X4515" s="18" t="e">
        <f t="shared" si="225"/>
        <v>#N/A</v>
      </c>
      <c r="Y4515" s="58" t="e">
        <f t="shared" si="226"/>
        <v>#N/A</v>
      </c>
    </row>
    <row r="4516" spans="1:25" x14ac:dyDescent="0.25">
      <c r="A4516" t="s">
        <v>95</v>
      </c>
      <c r="B4516" s="133" t="s">
        <v>188</v>
      </c>
      <c r="C4516" t="s">
        <v>888</v>
      </c>
      <c r="D4516" s="54">
        <v>44728</v>
      </c>
      <c r="E4516" s="133" t="s">
        <v>58</v>
      </c>
      <c r="F4516" s="133" t="s">
        <v>62</v>
      </c>
      <c r="G4516" s="133" t="s">
        <v>20</v>
      </c>
      <c r="H4516" s="2">
        <v>9</v>
      </c>
      <c r="I4516" s="2">
        <v>589</v>
      </c>
      <c r="J4516" s="2" t="s">
        <v>792</v>
      </c>
      <c r="K4516" s="2" t="s">
        <v>376</v>
      </c>
      <c r="L4516" s="2" t="s">
        <v>0</v>
      </c>
      <c r="M4516" s="16">
        <v>10.25</v>
      </c>
      <c r="N4516" s="16" t="s">
        <v>1</v>
      </c>
      <c r="O4516" s="16" t="s">
        <v>1</v>
      </c>
      <c r="P4516" s="16">
        <v>10.25</v>
      </c>
      <c r="Q4516" s="16" t="s">
        <v>1</v>
      </c>
      <c r="R4516" s="16" t="s">
        <v>25</v>
      </c>
      <c r="S4516" s="16" t="s">
        <v>25</v>
      </c>
      <c r="V4516" t="str">
        <f t="shared" si="224"/>
        <v>QUADINFINFF</v>
      </c>
      <c r="W4516" s="58" t="e">
        <f>VLOOKUP(V4516,Minimos!$D$3:$E$26,2,FALSE)</f>
        <v>#N/A</v>
      </c>
      <c r="X4516" s="18" t="e">
        <f t="shared" si="225"/>
        <v>#N/A</v>
      </c>
      <c r="Y4516" s="58" t="e">
        <f t="shared" si="226"/>
        <v>#N/A</v>
      </c>
    </row>
    <row r="4517" spans="1:25" x14ac:dyDescent="0.25">
      <c r="A4517" t="s">
        <v>95</v>
      </c>
      <c r="B4517" s="133" t="s">
        <v>188</v>
      </c>
      <c r="C4517" t="s">
        <v>888</v>
      </c>
      <c r="D4517" s="54">
        <v>44728</v>
      </c>
      <c r="E4517" s="133" t="s">
        <v>58</v>
      </c>
      <c r="F4517" s="133" t="s">
        <v>62</v>
      </c>
      <c r="G4517" s="133" t="s">
        <v>20</v>
      </c>
      <c r="H4517" s="2">
        <v>10</v>
      </c>
      <c r="I4517" s="2">
        <v>258</v>
      </c>
      <c r="J4517" s="2" t="s">
        <v>153</v>
      </c>
      <c r="K4517" s="2" t="s">
        <v>67</v>
      </c>
      <c r="L4517" s="2" t="s">
        <v>0</v>
      </c>
      <c r="M4517" s="16">
        <v>10.14</v>
      </c>
      <c r="N4517" s="16">
        <v>10.02</v>
      </c>
      <c r="O4517" s="16">
        <v>10.14</v>
      </c>
      <c r="P4517" s="16">
        <v>10.01</v>
      </c>
      <c r="Q4517" s="16"/>
      <c r="R4517" s="16"/>
      <c r="S4517" s="16"/>
      <c r="V4517" t="str">
        <f t="shared" si="224"/>
        <v>QUADINFINFF</v>
      </c>
      <c r="W4517" s="58" t="e">
        <f>VLOOKUP(V4517,Minimos!$D$3:$E$26,2,FALSE)</f>
        <v>#N/A</v>
      </c>
      <c r="X4517" s="18" t="e">
        <f t="shared" si="225"/>
        <v>#N/A</v>
      </c>
      <c r="Y4517" s="58" t="e">
        <f t="shared" si="226"/>
        <v>#N/A</v>
      </c>
    </row>
    <row r="4518" spans="1:25" x14ac:dyDescent="0.25">
      <c r="A4518" t="s">
        <v>95</v>
      </c>
      <c r="B4518" s="133" t="s">
        <v>188</v>
      </c>
      <c r="C4518" t="s">
        <v>888</v>
      </c>
      <c r="D4518" s="54">
        <v>44728</v>
      </c>
      <c r="E4518" s="133" t="s">
        <v>58</v>
      </c>
      <c r="F4518" s="133" t="s">
        <v>62</v>
      </c>
      <c r="G4518" s="133" t="s">
        <v>20</v>
      </c>
      <c r="H4518" s="2">
        <v>12</v>
      </c>
      <c r="I4518" s="2">
        <v>1246</v>
      </c>
      <c r="J4518" s="2" t="s">
        <v>778</v>
      </c>
      <c r="K4518" s="2" t="s">
        <v>64</v>
      </c>
      <c r="L4518" s="2" t="s">
        <v>0</v>
      </c>
      <c r="M4518" s="16">
        <v>10.07</v>
      </c>
      <c r="N4518" s="16">
        <v>9.9499999999999993</v>
      </c>
      <c r="O4518" s="16">
        <v>9.73</v>
      </c>
      <c r="P4518" s="16">
        <v>10.07</v>
      </c>
      <c r="Q4518" s="16"/>
      <c r="R4518" s="16"/>
      <c r="S4518" s="16"/>
      <c r="V4518" t="str">
        <f t="shared" si="224"/>
        <v>QUADINFINFF</v>
      </c>
      <c r="W4518" s="58" t="e">
        <f>VLOOKUP(V4518,Minimos!$D$3:$E$26,2,FALSE)</f>
        <v>#N/A</v>
      </c>
      <c r="X4518" s="18" t="e">
        <f t="shared" si="225"/>
        <v>#N/A</v>
      </c>
      <c r="Y4518" s="58" t="e">
        <f t="shared" si="226"/>
        <v>#N/A</v>
      </c>
    </row>
    <row r="4519" spans="1:25" x14ac:dyDescent="0.25">
      <c r="A4519" t="s">
        <v>95</v>
      </c>
      <c r="B4519" s="133" t="s">
        <v>188</v>
      </c>
      <c r="C4519" t="s">
        <v>888</v>
      </c>
      <c r="D4519" s="54">
        <v>44728</v>
      </c>
      <c r="E4519" s="133" t="s">
        <v>58</v>
      </c>
      <c r="F4519" s="133" t="s">
        <v>62</v>
      </c>
      <c r="G4519" s="133" t="s">
        <v>20</v>
      </c>
      <c r="H4519" s="2">
        <v>13</v>
      </c>
      <c r="I4519" s="2">
        <v>1257</v>
      </c>
      <c r="J4519" s="2" t="s">
        <v>786</v>
      </c>
      <c r="K4519" s="2" t="s">
        <v>787</v>
      </c>
      <c r="L4519" s="2" t="s">
        <v>0</v>
      </c>
      <c r="M4519" s="16">
        <v>10.050000000000001</v>
      </c>
      <c r="N4519" s="16">
        <v>9.8000000000000007</v>
      </c>
      <c r="O4519" s="16">
        <v>10.050000000000001</v>
      </c>
      <c r="P4519" s="16">
        <v>10.01</v>
      </c>
      <c r="Q4519" s="16"/>
      <c r="R4519" s="16"/>
      <c r="S4519" s="16"/>
      <c r="V4519" t="str">
        <f t="shared" si="224"/>
        <v>QUADINFINFF</v>
      </c>
      <c r="W4519" s="58" t="e">
        <f>VLOOKUP(V4519,Minimos!$D$3:$E$26,2,FALSE)</f>
        <v>#N/A</v>
      </c>
      <c r="X4519" s="18" t="e">
        <f t="shared" si="225"/>
        <v>#N/A</v>
      </c>
      <c r="Y4519" s="58" t="e">
        <f t="shared" si="226"/>
        <v>#N/A</v>
      </c>
    </row>
    <row r="4520" spans="1:25" x14ac:dyDescent="0.25">
      <c r="A4520" t="s">
        <v>95</v>
      </c>
      <c r="B4520" s="133" t="s">
        <v>188</v>
      </c>
      <c r="C4520" t="s">
        <v>888</v>
      </c>
      <c r="D4520" s="54">
        <v>44728</v>
      </c>
      <c r="E4520" s="133" t="s">
        <v>58</v>
      </c>
      <c r="F4520" s="133" t="s">
        <v>62</v>
      </c>
      <c r="G4520" s="133" t="s">
        <v>20</v>
      </c>
      <c r="H4520" s="2">
        <v>14</v>
      </c>
      <c r="I4520" s="2">
        <v>1258</v>
      </c>
      <c r="J4520" s="2" t="s">
        <v>788</v>
      </c>
      <c r="K4520" s="2" t="s">
        <v>787</v>
      </c>
      <c r="L4520" s="2" t="s">
        <v>0</v>
      </c>
      <c r="M4520" s="16">
        <v>9.86</v>
      </c>
      <c r="N4520" s="16">
        <v>9.5500000000000007</v>
      </c>
      <c r="O4520" s="16">
        <v>9.32</v>
      </c>
      <c r="P4520" s="16">
        <v>9.86</v>
      </c>
      <c r="Q4520" s="16"/>
      <c r="R4520" s="16"/>
      <c r="S4520" s="16"/>
      <c r="V4520" t="str">
        <f t="shared" si="224"/>
        <v>QUADINFINFF</v>
      </c>
      <c r="W4520" s="58" t="e">
        <f>VLOOKUP(V4520,Minimos!$D$3:$E$26,2,FALSE)</f>
        <v>#N/A</v>
      </c>
      <c r="X4520" s="18" t="e">
        <f t="shared" si="225"/>
        <v>#N/A</v>
      </c>
      <c r="Y4520" s="58" t="e">
        <f t="shared" si="226"/>
        <v>#N/A</v>
      </c>
    </row>
    <row r="4521" spans="1:25" x14ac:dyDescent="0.25">
      <c r="A4521" t="s">
        <v>92</v>
      </c>
      <c r="B4521" s="133" t="s">
        <v>30</v>
      </c>
      <c r="C4521" t="s">
        <v>888</v>
      </c>
      <c r="D4521" s="54">
        <v>44728</v>
      </c>
      <c r="E4521" s="133" t="s">
        <v>58</v>
      </c>
      <c r="F4521" s="133" t="s">
        <v>62</v>
      </c>
      <c r="G4521" s="133" t="s">
        <v>20</v>
      </c>
      <c r="H4521" s="2">
        <v>1</v>
      </c>
      <c r="I4521" s="2">
        <v>569</v>
      </c>
      <c r="J4521" s="2" t="s">
        <v>279</v>
      </c>
      <c r="K4521" s="2" t="s">
        <v>267</v>
      </c>
      <c r="L4521" s="2" t="s">
        <v>0</v>
      </c>
      <c r="M4521" s="16">
        <v>20.04</v>
      </c>
      <c r="N4521" s="16" t="s">
        <v>1</v>
      </c>
      <c r="O4521" s="16">
        <v>17.05</v>
      </c>
      <c r="P4521" s="16">
        <v>16.47</v>
      </c>
      <c r="Q4521" s="16">
        <v>16.920000000000002</v>
      </c>
      <c r="R4521" s="16">
        <v>17.77</v>
      </c>
      <c r="S4521" s="16">
        <v>20.04</v>
      </c>
      <c r="V4521" t="str">
        <f t="shared" si="224"/>
        <v>DISCO06INFF</v>
      </c>
      <c r="W4521" s="58" t="e">
        <f>VLOOKUP(V4521,Minimos!$D$3:$E$26,2,FALSE)</f>
        <v>#N/A</v>
      </c>
      <c r="X4521" s="18" t="e">
        <f t="shared" si="225"/>
        <v>#N/A</v>
      </c>
      <c r="Y4521" s="58" t="e">
        <f t="shared" si="226"/>
        <v>#N/A</v>
      </c>
    </row>
    <row r="4522" spans="1:25" x14ac:dyDescent="0.25">
      <c r="A4522" t="s">
        <v>92</v>
      </c>
      <c r="B4522" s="133" t="s">
        <v>30</v>
      </c>
      <c r="C4522" t="s">
        <v>888</v>
      </c>
      <c r="D4522" s="54">
        <v>44728</v>
      </c>
      <c r="E4522" s="133" t="s">
        <v>58</v>
      </c>
      <c r="F4522" s="133" t="s">
        <v>62</v>
      </c>
      <c r="G4522" s="133" t="s">
        <v>20</v>
      </c>
      <c r="H4522" s="2">
        <v>2</v>
      </c>
      <c r="I4522" s="2">
        <v>171</v>
      </c>
      <c r="J4522" s="2" t="s">
        <v>21</v>
      </c>
      <c r="K4522" s="2" t="s">
        <v>65</v>
      </c>
      <c r="L4522" s="2" t="s">
        <v>0</v>
      </c>
      <c r="M4522" s="16">
        <v>19.54</v>
      </c>
      <c r="N4522" s="16" t="s">
        <v>1</v>
      </c>
      <c r="O4522" s="16">
        <v>11.65</v>
      </c>
      <c r="P4522" s="16" t="s">
        <v>1</v>
      </c>
      <c r="Q4522" s="16">
        <v>17.61</v>
      </c>
      <c r="R4522" s="16">
        <v>19.54</v>
      </c>
      <c r="S4522" s="16">
        <v>15.69</v>
      </c>
      <c r="V4522" t="str">
        <f t="shared" si="224"/>
        <v>DISCO06INFF</v>
      </c>
      <c r="W4522" s="58" t="e">
        <f>VLOOKUP(V4522,Minimos!$D$3:$E$26,2,FALSE)</f>
        <v>#N/A</v>
      </c>
      <c r="X4522" s="18" t="e">
        <f t="shared" si="225"/>
        <v>#N/A</v>
      </c>
      <c r="Y4522" s="58" t="e">
        <f t="shared" si="226"/>
        <v>#N/A</v>
      </c>
    </row>
    <row r="4523" spans="1:25" x14ac:dyDescent="0.25">
      <c r="A4523" t="s">
        <v>92</v>
      </c>
      <c r="B4523" s="133" t="s">
        <v>30</v>
      </c>
      <c r="C4523" t="s">
        <v>888</v>
      </c>
      <c r="D4523" s="54">
        <v>44728</v>
      </c>
      <c r="E4523" s="133" t="s">
        <v>58</v>
      </c>
      <c r="F4523" s="133" t="s">
        <v>62</v>
      </c>
      <c r="G4523" s="133" t="s">
        <v>20</v>
      </c>
      <c r="H4523" s="2">
        <v>3</v>
      </c>
      <c r="I4523" s="2">
        <v>809</v>
      </c>
      <c r="J4523" s="2" t="s">
        <v>657</v>
      </c>
      <c r="K4523" s="2" t="s">
        <v>267</v>
      </c>
      <c r="L4523" s="2" t="s">
        <v>0</v>
      </c>
      <c r="M4523" s="16">
        <v>19.079999999999998</v>
      </c>
      <c r="N4523" s="16">
        <v>19.079999999999998</v>
      </c>
      <c r="O4523" s="16">
        <v>17.510000000000002</v>
      </c>
      <c r="P4523" s="16">
        <v>17.350000000000001</v>
      </c>
      <c r="Q4523" s="16" t="s">
        <v>1</v>
      </c>
      <c r="R4523" s="16" t="s">
        <v>1</v>
      </c>
      <c r="S4523" s="16">
        <v>16.600000000000001</v>
      </c>
      <c r="V4523" t="str">
        <f t="shared" si="224"/>
        <v>DISCO06INFF</v>
      </c>
      <c r="W4523" s="58" t="e">
        <f>VLOOKUP(V4523,Minimos!$D$3:$E$26,2,FALSE)</f>
        <v>#N/A</v>
      </c>
      <c r="X4523" s="18" t="e">
        <f t="shared" si="225"/>
        <v>#N/A</v>
      </c>
      <c r="Y4523" s="58" t="e">
        <f t="shared" si="226"/>
        <v>#N/A</v>
      </c>
    </row>
    <row r="4524" spans="1:25" x14ac:dyDescent="0.25">
      <c r="A4524" t="s">
        <v>92</v>
      </c>
      <c r="B4524" s="133" t="s">
        <v>30</v>
      </c>
      <c r="C4524" t="s">
        <v>888</v>
      </c>
      <c r="D4524" s="54">
        <v>44728</v>
      </c>
      <c r="E4524" s="133" t="s">
        <v>58</v>
      </c>
      <c r="F4524" s="133" t="s">
        <v>62</v>
      </c>
      <c r="G4524" s="133" t="s">
        <v>20</v>
      </c>
      <c r="H4524" s="2">
        <v>4</v>
      </c>
      <c r="I4524" s="2">
        <v>566</v>
      </c>
      <c r="J4524" s="2" t="s">
        <v>696</v>
      </c>
      <c r="K4524" s="2" t="s">
        <v>66</v>
      </c>
      <c r="L4524" s="2" t="s">
        <v>0</v>
      </c>
      <c r="M4524" s="16">
        <v>18.239999999999998</v>
      </c>
      <c r="N4524" s="16" t="s">
        <v>1</v>
      </c>
      <c r="O4524" s="16">
        <v>16.12</v>
      </c>
      <c r="P4524" s="16">
        <v>18.170000000000002</v>
      </c>
      <c r="Q4524" s="16">
        <v>17.23</v>
      </c>
      <c r="R4524" s="16" t="s">
        <v>1</v>
      </c>
      <c r="S4524" s="16">
        <v>18.239999999999998</v>
      </c>
      <c r="V4524" t="str">
        <f t="shared" si="224"/>
        <v>DISCO06INFF</v>
      </c>
      <c r="W4524" s="58" t="e">
        <f>VLOOKUP(V4524,Minimos!$D$3:$E$26,2,FALSE)</f>
        <v>#N/A</v>
      </c>
      <c r="X4524" s="18" t="e">
        <f t="shared" si="225"/>
        <v>#N/A</v>
      </c>
      <c r="Y4524" s="58" t="e">
        <f t="shared" si="226"/>
        <v>#N/A</v>
      </c>
    </row>
    <row r="4525" spans="1:25" x14ac:dyDescent="0.25">
      <c r="A4525" t="s">
        <v>92</v>
      </c>
      <c r="B4525" s="133" t="s">
        <v>30</v>
      </c>
      <c r="C4525" t="s">
        <v>888</v>
      </c>
      <c r="D4525" s="54">
        <v>44728</v>
      </c>
      <c r="E4525" s="133" t="s">
        <v>58</v>
      </c>
      <c r="F4525" s="133" t="s">
        <v>62</v>
      </c>
      <c r="G4525" s="133" t="s">
        <v>20</v>
      </c>
      <c r="H4525" s="2">
        <v>5</v>
      </c>
      <c r="I4525" s="2">
        <v>147</v>
      </c>
      <c r="J4525" s="2" t="s">
        <v>73</v>
      </c>
      <c r="K4525" s="2" t="s">
        <v>64</v>
      </c>
      <c r="L4525" s="2" t="s">
        <v>0</v>
      </c>
      <c r="M4525" s="16">
        <v>14.5</v>
      </c>
      <c r="N4525" s="16" t="s">
        <v>1</v>
      </c>
      <c r="O4525" s="16">
        <v>11.14</v>
      </c>
      <c r="P4525" s="16">
        <v>14.5</v>
      </c>
      <c r="Q4525" s="16">
        <v>12.94</v>
      </c>
      <c r="R4525" s="16">
        <v>13.99</v>
      </c>
      <c r="S4525" s="16">
        <v>13.74</v>
      </c>
      <c r="V4525" t="str">
        <f t="shared" si="224"/>
        <v>DISCO06INFF</v>
      </c>
      <c r="W4525" s="58" t="e">
        <f>VLOOKUP(V4525,Minimos!$D$3:$E$26,2,FALSE)</f>
        <v>#N/A</v>
      </c>
      <c r="X4525" s="18" t="e">
        <f t="shared" si="225"/>
        <v>#N/A</v>
      </c>
      <c r="Y4525" s="58" t="e">
        <f t="shared" si="226"/>
        <v>#N/A</v>
      </c>
    </row>
    <row r="4526" spans="1:25" x14ac:dyDescent="0.25">
      <c r="A4526" t="s">
        <v>92</v>
      </c>
      <c r="B4526" s="133" t="s">
        <v>30</v>
      </c>
      <c r="C4526" t="s">
        <v>888</v>
      </c>
      <c r="D4526" s="54">
        <v>44728</v>
      </c>
      <c r="E4526" s="133" t="s">
        <v>58</v>
      </c>
      <c r="F4526" s="133" t="s">
        <v>62</v>
      </c>
      <c r="G4526" s="133" t="s">
        <v>20</v>
      </c>
      <c r="H4526" s="2">
        <v>6</v>
      </c>
      <c r="I4526" s="2">
        <v>364</v>
      </c>
      <c r="J4526" s="2" t="s">
        <v>669</v>
      </c>
      <c r="K4526" s="2" t="s">
        <v>258</v>
      </c>
      <c r="L4526" s="2" t="s">
        <v>0</v>
      </c>
      <c r="M4526" s="16">
        <v>12.94</v>
      </c>
      <c r="N4526" s="16">
        <v>10.4</v>
      </c>
      <c r="O4526" s="16" t="s">
        <v>1</v>
      </c>
      <c r="P4526" s="16" t="s">
        <v>25</v>
      </c>
      <c r="Q4526" s="16" t="s">
        <v>25</v>
      </c>
      <c r="R4526" s="16" t="s">
        <v>25</v>
      </c>
      <c r="S4526" s="16" t="s">
        <v>25</v>
      </c>
      <c r="V4526" t="str">
        <f t="shared" si="224"/>
        <v>DISCO06INFF</v>
      </c>
      <c r="W4526" s="58" t="e">
        <f>VLOOKUP(V4526,Minimos!$D$3:$E$26,2,FALSE)</f>
        <v>#N/A</v>
      </c>
      <c r="X4526" s="18" t="e">
        <f t="shared" si="225"/>
        <v>#N/A</v>
      </c>
      <c r="Y4526" s="58" t="e">
        <f t="shared" si="226"/>
        <v>#N/A</v>
      </c>
    </row>
    <row r="4527" spans="1:25" x14ac:dyDescent="0.25">
      <c r="A4527" t="s">
        <v>92</v>
      </c>
      <c r="B4527" s="133" t="s">
        <v>30</v>
      </c>
      <c r="C4527" t="s">
        <v>888</v>
      </c>
      <c r="D4527" s="54">
        <v>44728</v>
      </c>
      <c r="E4527" s="133" t="s">
        <v>58</v>
      </c>
      <c r="F4527" s="133" t="s">
        <v>62</v>
      </c>
      <c r="G4527" s="133" t="s">
        <v>20</v>
      </c>
      <c r="H4527" s="2">
        <v>8</v>
      </c>
      <c r="I4527" s="2">
        <v>1136</v>
      </c>
      <c r="J4527" s="2" t="s">
        <v>668</v>
      </c>
      <c r="K4527" s="2" t="s">
        <v>64</v>
      </c>
      <c r="L4527" s="2" t="s">
        <v>0</v>
      </c>
      <c r="M4527" s="16">
        <v>11.8</v>
      </c>
      <c r="N4527" s="16">
        <v>9.92</v>
      </c>
      <c r="O4527" s="16">
        <v>11.8</v>
      </c>
      <c r="P4527" s="16" t="s">
        <v>1</v>
      </c>
      <c r="Q4527" s="16">
        <v>9.8800000000000008</v>
      </c>
      <c r="R4527" s="16">
        <v>9.8800000000000008</v>
      </c>
      <c r="S4527" s="16">
        <v>9.07</v>
      </c>
      <c r="V4527" t="str">
        <f t="shared" si="224"/>
        <v>DISCO06INFF</v>
      </c>
      <c r="W4527" s="58" t="e">
        <f>VLOOKUP(V4527,Minimos!$D$3:$E$26,2,FALSE)</f>
        <v>#N/A</v>
      </c>
      <c r="X4527" s="18" t="e">
        <f t="shared" si="225"/>
        <v>#N/A</v>
      </c>
      <c r="Y4527" s="58" t="e">
        <f t="shared" si="226"/>
        <v>#N/A</v>
      </c>
    </row>
    <row r="4528" spans="1:25" x14ac:dyDescent="0.25">
      <c r="A4528" t="s">
        <v>92</v>
      </c>
      <c r="B4528" s="133" t="s">
        <v>30</v>
      </c>
      <c r="C4528" t="s">
        <v>888</v>
      </c>
      <c r="D4528" s="54">
        <v>44728</v>
      </c>
      <c r="E4528" s="133" t="s">
        <v>58</v>
      </c>
      <c r="F4528" s="133" t="s">
        <v>62</v>
      </c>
      <c r="G4528" s="133" t="s">
        <v>20</v>
      </c>
      <c r="H4528" s="2">
        <v>9</v>
      </c>
      <c r="I4528" s="2">
        <v>356</v>
      </c>
      <c r="J4528" s="2" t="s">
        <v>655</v>
      </c>
      <c r="K4528" s="2" t="s">
        <v>258</v>
      </c>
      <c r="L4528" s="2" t="s">
        <v>0</v>
      </c>
      <c r="M4528" s="16">
        <v>8.01</v>
      </c>
      <c r="N4528" s="16">
        <v>8.01</v>
      </c>
      <c r="O4528" s="16">
        <v>7.37</v>
      </c>
      <c r="P4528" s="16" t="s">
        <v>25</v>
      </c>
      <c r="Q4528" s="16"/>
      <c r="R4528" s="16"/>
      <c r="S4528" s="16"/>
      <c r="V4528" t="str">
        <f t="shared" si="224"/>
        <v>DISCO06INFF</v>
      </c>
      <c r="W4528" s="58" t="e">
        <f>VLOOKUP(V4528,Minimos!$D$3:$E$26,2,FALSE)</f>
        <v>#N/A</v>
      </c>
      <c r="X4528" s="18" t="e">
        <f t="shared" si="225"/>
        <v>#N/A</v>
      </c>
      <c r="Y4528" s="58" t="e">
        <f t="shared" si="226"/>
        <v>#N/A</v>
      </c>
    </row>
    <row r="4529" spans="1:25" x14ac:dyDescent="0.25">
      <c r="A4529" t="s">
        <v>91</v>
      </c>
      <c r="B4529" s="133" t="s">
        <v>30</v>
      </c>
      <c r="C4529" t="s">
        <v>888</v>
      </c>
      <c r="D4529" s="54">
        <v>44728</v>
      </c>
      <c r="E4529" s="133" t="s">
        <v>58</v>
      </c>
      <c r="F4529" s="133" t="s">
        <v>62</v>
      </c>
      <c r="G4529" s="133" t="s">
        <v>18</v>
      </c>
      <c r="H4529" s="2">
        <v>1</v>
      </c>
      <c r="I4529" s="2">
        <v>1238</v>
      </c>
      <c r="J4529" s="2" t="s">
        <v>735</v>
      </c>
      <c r="K4529" s="2" t="s">
        <v>267</v>
      </c>
      <c r="L4529" s="2" t="s">
        <v>0</v>
      </c>
      <c r="M4529" s="16">
        <v>23.84</v>
      </c>
      <c r="N4529" s="16">
        <v>23.57</v>
      </c>
      <c r="O4529" s="16">
        <v>23.84</v>
      </c>
      <c r="P4529" s="16">
        <v>23.26</v>
      </c>
      <c r="Q4529" s="16">
        <v>22.34</v>
      </c>
      <c r="R4529" s="16">
        <v>22.85</v>
      </c>
      <c r="S4529" s="16">
        <v>21.75</v>
      </c>
      <c r="V4529" t="str">
        <f t="shared" si="224"/>
        <v>DISCO07INFM</v>
      </c>
      <c r="W4529" s="58" t="e">
        <f>VLOOKUP(V4529,Minimos!$D$3:$E$26,2,FALSE)</f>
        <v>#N/A</v>
      </c>
      <c r="X4529" s="18" t="e">
        <f t="shared" si="225"/>
        <v>#N/A</v>
      </c>
      <c r="Y4529" s="58" t="e">
        <f t="shared" si="226"/>
        <v>#N/A</v>
      </c>
    </row>
    <row r="4530" spans="1:25" x14ac:dyDescent="0.25">
      <c r="A4530" t="s">
        <v>91</v>
      </c>
      <c r="B4530" s="133" t="s">
        <v>30</v>
      </c>
      <c r="C4530" t="s">
        <v>888</v>
      </c>
      <c r="D4530" s="54">
        <v>44728</v>
      </c>
      <c r="E4530" s="133" t="s">
        <v>58</v>
      </c>
      <c r="F4530" s="133" t="s">
        <v>62</v>
      </c>
      <c r="G4530" s="133" t="s">
        <v>18</v>
      </c>
      <c r="H4530" s="2">
        <v>3</v>
      </c>
      <c r="I4530" s="2">
        <v>138</v>
      </c>
      <c r="J4530" s="2" t="s">
        <v>59</v>
      </c>
      <c r="K4530" s="2" t="s">
        <v>64</v>
      </c>
      <c r="L4530" s="2" t="s">
        <v>0</v>
      </c>
      <c r="M4530" s="16">
        <v>21.12</v>
      </c>
      <c r="N4530" s="16">
        <v>19.489999999999998</v>
      </c>
      <c r="O4530" s="16">
        <v>21.12</v>
      </c>
      <c r="P4530" s="16">
        <v>19.3</v>
      </c>
      <c r="Q4530" s="16">
        <v>17.850000000000001</v>
      </c>
      <c r="R4530" s="16">
        <v>20.36</v>
      </c>
      <c r="S4530" s="16">
        <v>19.62</v>
      </c>
      <c r="V4530" t="str">
        <f t="shared" si="224"/>
        <v>DISCO07INFM</v>
      </c>
      <c r="W4530" s="58" t="e">
        <f>VLOOKUP(V4530,Minimos!$D$3:$E$26,2,FALSE)</f>
        <v>#N/A</v>
      </c>
      <c r="X4530" s="18" t="e">
        <f t="shared" si="225"/>
        <v>#N/A</v>
      </c>
      <c r="Y4530" s="58" t="e">
        <f t="shared" si="226"/>
        <v>#N/A</v>
      </c>
    </row>
    <row r="4531" spans="1:25" x14ac:dyDescent="0.25">
      <c r="A4531" t="s">
        <v>91</v>
      </c>
      <c r="B4531" s="133" t="s">
        <v>30</v>
      </c>
      <c r="C4531" t="s">
        <v>888</v>
      </c>
      <c r="D4531" s="54">
        <v>44728</v>
      </c>
      <c r="E4531" s="133" t="s">
        <v>58</v>
      </c>
      <c r="F4531" s="133" t="s">
        <v>62</v>
      </c>
      <c r="G4531" s="133" t="s">
        <v>18</v>
      </c>
      <c r="H4531" s="2">
        <v>4</v>
      </c>
      <c r="I4531" s="2">
        <v>561</v>
      </c>
      <c r="J4531" s="2" t="s">
        <v>268</v>
      </c>
      <c r="K4531" s="2" t="s">
        <v>66</v>
      </c>
      <c r="L4531" s="2" t="s">
        <v>0</v>
      </c>
      <c r="M4531" s="16">
        <v>16.309999999999999</v>
      </c>
      <c r="N4531" s="16">
        <v>14.53</v>
      </c>
      <c r="O4531" s="16">
        <v>14.47</v>
      </c>
      <c r="P4531" s="16">
        <v>16.309999999999999</v>
      </c>
      <c r="Q4531" s="16">
        <v>14.42</v>
      </c>
      <c r="R4531" s="16">
        <v>13.6</v>
      </c>
      <c r="S4531" s="16">
        <v>15.51</v>
      </c>
      <c r="V4531" t="str">
        <f t="shared" si="224"/>
        <v>DISCO07INFM</v>
      </c>
      <c r="W4531" s="58" t="e">
        <f>VLOOKUP(V4531,Minimos!$D$3:$E$26,2,FALSE)</f>
        <v>#N/A</v>
      </c>
      <c r="X4531" s="18" t="e">
        <f t="shared" si="225"/>
        <v>#N/A</v>
      </c>
      <c r="Y4531" s="58" t="e">
        <f t="shared" si="226"/>
        <v>#N/A</v>
      </c>
    </row>
    <row r="4532" spans="1:25" x14ac:dyDescent="0.25">
      <c r="A4532" t="s">
        <v>91</v>
      </c>
      <c r="B4532" s="133" t="s">
        <v>30</v>
      </c>
      <c r="C4532" t="s">
        <v>888</v>
      </c>
      <c r="D4532" s="54">
        <v>44728</v>
      </c>
      <c r="E4532" s="133" t="s">
        <v>58</v>
      </c>
      <c r="F4532" s="133" t="s">
        <v>62</v>
      </c>
      <c r="G4532" s="133" t="s">
        <v>18</v>
      </c>
      <c r="H4532" s="2">
        <v>5</v>
      </c>
      <c r="I4532" s="2">
        <v>104</v>
      </c>
      <c r="J4532" s="2" t="s">
        <v>24</v>
      </c>
      <c r="K4532" s="2" t="s">
        <v>64</v>
      </c>
      <c r="L4532" s="2" t="s">
        <v>0</v>
      </c>
      <c r="M4532" s="16">
        <v>15.72</v>
      </c>
      <c r="N4532" s="16">
        <v>13.07</v>
      </c>
      <c r="O4532" s="16">
        <v>15.47</v>
      </c>
      <c r="P4532" s="16" t="s">
        <v>1</v>
      </c>
      <c r="Q4532" s="16">
        <v>15.34</v>
      </c>
      <c r="R4532" s="16">
        <v>13.81</v>
      </c>
      <c r="S4532" s="16">
        <v>15.72</v>
      </c>
      <c r="V4532" t="str">
        <f t="shared" si="224"/>
        <v>DISCO07INFM</v>
      </c>
      <c r="W4532" s="58" t="e">
        <f>VLOOKUP(V4532,Minimos!$D$3:$E$26,2,FALSE)</f>
        <v>#N/A</v>
      </c>
      <c r="X4532" s="18" t="e">
        <f t="shared" si="225"/>
        <v>#N/A</v>
      </c>
      <c r="Y4532" s="58" t="e">
        <f t="shared" si="226"/>
        <v>#N/A</v>
      </c>
    </row>
    <row r="4533" spans="1:25" x14ac:dyDescent="0.25">
      <c r="A4533" t="s">
        <v>91</v>
      </c>
      <c r="B4533" s="133" t="s">
        <v>30</v>
      </c>
      <c r="C4533" t="s">
        <v>888</v>
      </c>
      <c r="D4533" s="54">
        <v>44728</v>
      </c>
      <c r="E4533" s="133" t="s">
        <v>58</v>
      </c>
      <c r="F4533" s="133" t="s">
        <v>62</v>
      </c>
      <c r="G4533" s="133" t="s">
        <v>18</v>
      </c>
      <c r="H4533" s="2">
        <v>6</v>
      </c>
      <c r="I4533" s="2">
        <v>342</v>
      </c>
      <c r="J4533" s="2" t="s">
        <v>693</v>
      </c>
      <c r="K4533" s="2" t="s">
        <v>258</v>
      </c>
      <c r="L4533" s="2" t="s">
        <v>0</v>
      </c>
      <c r="M4533" s="16">
        <v>14.66</v>
      </c>
      <c r="N4533" s="16">
        <v>13.88</v>
      </c>
      <c r="O4533" s="16">
        <v>14.66</v>
      </c>
      <c r="P4533" s="16" t="s">
        <v>1</v>
      </c>
      <c r="Q4533" s="16">
        <v>14.06</v>
      </c>
      <c r="R4533" s="16">
        <v>12.57</v>
      </c>
      <c r="S4533" s="16">
        <v>13.94</v>
      </c>
      <c r="V4533" t="str">
        <f t="shared" si="224"/>
        <v>DISCO07INFM</v>
      </c>
      <c r="W4533" s="58" t="e">
        <f>VLOOKUP(V4533,Minimos!$D$3:$E$26,2,FALSE)</f>
        <v>#N/A</v>
      </c>
      <c r="X4533" s="18" t="e">
        <f t="shared" si="225"/>
        <v>#N/A</v>
      </c>
      <c r="Y4533" s="58" t="e">
        <f t="shared" si="226"/>
        <v>#N/A</v>
      </c>
    </row>
    <row r="4534" spans="1:25" x14ac:dyDescent="0.25">
      <c r="A4534" t="s">
        <v>91</v>
      </c>
      <c r="B4534" s="133" t="s">
        <v>30</v>
      </c>
      <c r="C4534" t="s">
        <v>888</v>
      </c>
      <c r="D4534" s="54">
        <v>44728</v>
      </c>
      <c r="E4534" s="133" t="s">
        <v>58</v>
      </c>
      <c r="F4534" s="133" t="s">
        <v>62</v>
      </c>
      <c r="G4534" s="133" t="s">
        <v>18</v>
      </c>
      <c r="H4534" s="2">
        <v>7</v>
      </c>
      <c r="I4534" s="2">
        <v>357</v>
      </c>
      <c r="J4534" s="2" t="s">
        <v>275</v>
      </c>
      <c r="K4534" s="2" t="s">
        <v>258</v>
      </c>
      <c r="L4534" s="2" t="s">
        <v>0</v>
      </c>
      <c r="M4534" s="16">
        <v>14.29</v>
      </c>
      <c r="N4534" s="16">
        <v>14</v>
      </c>
      <c r="O4534" s="16" t="s">
        <v>25</v>
      </c>
      <c r="P4534" s="16" t="s">
        <v>25</v>
      </c>
      <c r="Q4534" s="16" t="s">
        <v>25</v>
      </c>
      <c r="R4534" s="16">
        <v>14.29</v>
      </c>
      <c r="S4534" s="16" t="s">
        <v>1</v>
      </c>
      <c r="V4534" t="str">
        <f t="shared" si="224"/>
        <v>DISCO07INFM</v>
      </c>
      <c r="W4534" s="58" t="e">
        <f>VLOOKUP(V4534,Minimos!$D$3:$E$26,2,FALSE)</f>
        <v>#N/A</v>
      </c>
      <c r="X4534" s="18" t="e">
        <f t="shared" si="225"/>
        <v>#N/A</v>
      </c>
      <c r="Y4534" s="58" t="e">
        <f t="shared" si="226"/>
        <v>#N/A</v>
      </c>
    </row>
    <row r="4535" spans="1:25" x14ac:dyDescent="0.25">
      <c r="A4535" t="s">
        <v>91</v>
      </c>
      <c r="B4535" s="133" t="s">
        <v>30</v>
      </c>
      <c r="C4535" t="s">
        <v>888</v>
      </c>
      <c r="D4535" s="54">
        <v>44728</v>
      </c>
      <c r="E4535" s="133" t="s">
        <v>58</v>
      </c>
      <c r="F4535" s="133" t="s">
        <v>62</v>
      </c>
      <c r="G4535" s="133" t="s">
        <v>18</v>
      </c>
      <c r="H4535" s="2">
        <v>9</v>
      </c>
      <c r="I4535" s="2">
        <v>343</v>
      </c>
      <c r="J4535" s="2" t="s">
        <v>649</v>
      </c>
      <c r="K4535" s="2" t="s">
        <v>258</v>
      </c>
      <c r="L4535" s="2" t="s">
        <v>0</v>
      </c>
      <c r="M4535" s="16">
        <v>10.87</v>
      </c>
      <c r="N4535" s="16">
        <v>9.4499999999999993</v>
      </c>
      <c r="O4535" s="16" t="s">
        <v>25</v>
      </c>
      <c r="P4535" s="16" t="s">
        <v>25</v>
      </c>
      <c r="Q4535" s="16">
        <v>10.87</v>
      </c>
      <c r="R4535" s="16">
        <v>10.1</v>
      </c>
      <c r="S4535" s="16">
        <v>9.82</v>
      </c>
      <c r="V4535" t="str">
        <f t="shared" si="224"/>
        <v>DISCO07INFM</v>
      </c>
      <c r="W4535" s="58" t="e">
        <f>VLOOKUP(V4535,Minimos!$D$3:$E$26,2,FALSE)</f>
        <v>#N/A</v>
      </c>
      <c r="X4535" s="18" t="e">
        <f t="shared" si="225"/>
        <v>#N/A</v>
      </c>
      <c r="Y4535" s="58" t="e">
        <f t="shared" si="226"/>
        <v>#N/A</v>
      </c>
    </row>
    <row r="4536" spans="1:25" x14ac:dyDescent="0.25">
      <c r="A4536" t="s">
        <v>91</v>
      </c>
      <c r="B4536" s="133" t="s">
        <v>30</v>
      </c>
      <c r="C4536" t="s">
        <v>888</v>
      </c>
      <c r="D4536" s="54">
        <v>44728</v>
      </c>
      <c r="E4536" s="133" t="s">
        <v>58</v>
      </c>
      <c r="F4536" s="133" t="s">
        <v>62</v>
      </c>
      <c r="G4536" s="133" t="s">
        <v>18</v>
      </c>
      <c r="H4536" s="2">
        <v>10</v>
      </c>
      <c r="I4536" s="2">
        <v>1241</v>
      </c>
      <c r="J4536" s="2" t="s">
        <v>791</v>
      </c>
      <c r="K4536" s="2" t="s">
        <v>258</v>
      </c>
      <c r="L4536" s="2" t="s">
        <v>0</v>
      </c>
      <c r="M4536" s="16">
        <v>7.68</v>
      </c>
      <c r="N4536" s="16">
        <v>7.21</v>
      </c>
      <c r="O4536" s="16">
        <v>7.68</v>
      </c>
      <c r="P4536" s="16" t="s">
        <v>1</v>
      </c>
      <c r="Q4536" s="16"/>
      <c r="R4536" s="16"/>
      <c r="S4536" s="16"/>
      <c r="V4536" t="str">
        <f t="shared" si="224"/>
        <v>DISCO07INFM</v>
      </c>
      <c r="W4536" s="58" t="e">
        <f>VLOOKUP(V4536,Minimos!$D$3:$E$26,2,FALSE)</f>
        <v>#N/A</v>
      </c>
      <c r="X4536" s="18" t="e">
        <f t="shared" si="225"/>
        <v>#N/A</v>
      </c>
      <c r="Y4536" s="58" t="e">
        <f t="shared" si="226"/>
        <v>#N/A</v>
      </c>
    </row>
    <row r="4537" spans="1:25" x14ac:dyDescent="0.25">
      <c r="A4537" t="s">
        <v>98</v>
      </c>
      <c r="B4537" s="133" t="s">
        <v>188</v>
      </c>
      <c r="C4537" t="s">
        <v>888</v>
      </c>
      <c r="D4537" s="54">
        <v>44728</v>
      </c>
      <c r="E4537" s="133" t="s">
        <v>58</v>
      </c>
      <c r="F4537" s="133" t="s">
        <v>62</v>
      </c>
      <c r="G4537" s="133" t="s">
        <v>18</v>
      </c>
      <c r="H4537" s="2">
        <v>1</v>
      </c>
      <c r="I4537" s="2">
        <v>203</v>
      </c>
      <c r="J4537" s="2" t="s">
        <v>436</v>
      </c>
      <c r="K4537" s="2" t="s">
        <v>65</v>
      </c>
      <c r="L4537" s="2" t="s">
        <v>0</v>
      </c>
      <c r="M4537" s="16">
        <v>1.44</v>
      </c>
      <c r="N4537" s="16"/>
      <c r="O4537" s="16"/>
      <c r="P4537" s="16"/>
      <c r="Q4537" s="16"/>
      <c r="R4537" s="16"/>
      <c r="S4537" s="16"/>
      <c r="V4537" t="str">
        <f t="shared" si="224"/>
        <v>ALTURAINFM</v>
      </c>
      <c r="W4537" s="58" t="e">
        <f>VLOOKUP(V4537,Minimos!$D$3:$E$26,2,FALSE)</f>
        <v>#N/A</v>
      </c>
      <c r="X4537" s="18" t="e">
        <f t="shared" si="225"/>
        <v>#N/A</v>
      </c>
      <c r="Y4537" s="58" t="e">
        <f t="shared" si="226"/>
        <v>#N/A</v>
      </c>
    </row>
    <row r="4538" spans="1:25" x14ac:dyDescent="0.25">
      <c r="A4538" t="s">
        <v>98</v>
      </c>
      <c r="B4538" s="133" t="s">
        <v>188</v>
      </c>
      <c r="C4538" t="s">
        <v>888</v>
      </c>
      <c r="D4538" s="54">
        <v>44728</v>
      </c>
      <c r="E4538" s="133" t="s">
        <v>58</v>
      </c>
      <c r="F4538" s="133" t="s">
        <v>62</v>
      </c>
      <c r="G4538" s="133" t="s">
        <v>18</v>
      </c>
      <c r="H4538" s="2">
        <v>2</v>
      </c>
      <c r="I4538" s="2">
        <v>558</v>
      </c>
      <c r="J4538" s="2" t="s">
        <v>273</v>
      </c>
      <c r="K4538" s="2" t="s">
        <v>66</v>
      </c>
      <c r="L4538" s="2" t="s">
        <v>0</v>
      </c>
      <c r="M4538" s="16">
        <v>1.41</v>
      </c>
      <c r="N4538" s="16"/>
      <c r="O4538" s="16"/>
      <c r="P4538" s="16"/>
      <c r="Q4538" s="16"/>
      <c r="R4538" s="16"/>
      <c r="S4538" s="16"/>
      <c r="V4538" t="str">
        <f t="shared" si="224"/>
        <v>ALTURAINFM</v>
      </c>
      <c r="W4538" s="58" t="e">
        <f>VLOOKUP(V4538,Minimos!$D$3:$E$26,2,FALSE)</f>
        <v>#N/A</v>
      </c>
      <c r="X4538" s="18" t="e">
        <f t="shared" si="225"/>
        <v>#N/A</v>
      </c>
      <c r="Y4538" s="58" t="e">
        <f t="shared" si="226"/>
        <v>#N/A</v>
      </c>
    </row>
    <row r="4539" spans="1:25" x14ac:dyDescent="0.25">
      <c r="A4539" t="s">
        <v>98</v>
      </c>
      <c r="B4539" s="133" t="s">
        <v>188</v>
      </c>
      <c r="C4539" t="s">
        <v>888</v>
      </c>
      <c r="D4539" s="54">
        <v>44728</v>
      </c>
      <c r="E4539" s="133" t="s">
        <v>58</v>
      </c>
      <c r="F4539" s="133" t="s">
        <v>62</v>
      </c>
      <c r="G4539" s="133" t="s">
        <v>18</v>
      </c>
      <c r="H4539" s="2">
        <v>3</v>
      </c>
      <c r="I4539" s="2">
        <v>161</v>
      </c>
      <c r="J4539" s="2" t="s">
        <v>75</v>
      </c>
      <c r="K4539" s="2" t="s">
        <v>65</v>
      </c>
      <c r="L4539" s="2" t="s">
        <v>0</v>
      </c>
      <c r="M4539" s="16">
        <v>1.19</v>
      </c>
      <c r="N4539" s="16"/>
      <c r="O4539" s="16"/>
      <c r="P4539" s="16"/>
      <c r="Q4539" s="16"/>
      <c r="R4539" s="16"/>
      <c r="S4539" s="16"/>
      <c r="V4539" t="str">
        <f t="shared" si="224"/>
        <v>ALTURAINFM</v>
      </c>
      <c r="W4539" s="58" t="e">
        <f>VLOOKUP(V4539,Minimos!$D$3:$E$26,2,FALSE)</f>
        <v>#N/A</v>
      </c>
      <c r="X4539" s="18" t="e">
        <f t="shared" si="225"/>
        <v>#N/A</v>
      </c>
      <c r="Y4539" s="58" t="e">
        <f t="shared" si="226"/>
        <v>#N/A</v>
      </c>
    </row>
    <row r="4540" spans="1:25" x14ac:dyDescent="0.25">
      <c r="A4540" t="s">
        <v>98</v>
      </c>
      <c r="B4540" s="133" t="s">
        <v>188</v>
      </c>
      <c r="C4540" t="s">
        <v>888</v>
      </c>
      <c r="D4540" s="54">
        <v>44728</v>
      </c>
      <c r="E4540" s="133" t="s">
        <v>58</v>
      </c>
      <c r="F4540" s="133" t="s">
        <v>62</v>
      </c>
      <c r="G4540" s="133" t="s">
        <v>18</v>
      </c>
      <c r="H4540" s="2">
        <v>4</v>
      </c>
      <c r="I4540" s="2">
        <v>55</v>
      </c>
      <c r="J4540" s="2" t="s">
        <v>70</v>
      </c>
      <c r="K4540" s="2" t="s">
        <v>64</v>
      </c>
      <c r="L4540" s="2" t="s">
        <v>0</v>
      </c>
      <c r="M4540" s="16">
        <v>1.19</v>
      </c>
      <c r="N4540" s="16"/>
      <c r="O4540" s="16"/>
      <c r="P4540" s="16"/>
      <c r="Q4540" s="16"/>
      <c r="R4540" s="16"/>
      <c r="S4540" s="16"/>
      <c r="V4540" t="str">
        <f t="shared" si="224"/>
        <v>ALTURAINFM</v>
      </c>
      <c r="W4540" s="58" t="e">
        <f>VLOOKUP(V4540,Minimos!$D$3:$E$26,2,FALSE)</f>
        <v>#N/A</v>
      </c>
      <c r="X4540" s="18" t="e">
        <f t="shared" si="225"/>
        <v>#N/A</v>
      </c>
      <c r="Y4540" s="58" t="e">
        <f t="shared" si="226"/>
        <v>#N/A</v>
      </c>
    </row>
    <row r="4541" spans="1:25" x14ac:dyDescent="0.25">
      <c r="A4541" t="s">
        <v>98</v>
      </c>
      <c r="B4541" s="133" t="s">
        <v>188</v>
      </c>
      <c r="C4541" t="s">
        <v>888</v>
      </c>
      <c r="D4541" s="54">
        <v>44728</v>
      </c>
      <c r="E4541" s="133" t="s">
        <v>58</v>
      </c>
      <c r="F4541" s="133" t="s">
        <v>62</v>
      </c>
      <c r="G4541" s="133" t="s">
        <v>18</v>
      </c>
      <c r="H4541" s="2">
        <v>6</v>
      </c>
      <c r="I4541" s="2">
        <v>337</v>
      </c>
      <c r="J4541" s="2" t="s">
        <v>276</v>
      </c>
      <c r="K4541" s="2" t="s">
        <v>256</v>
      </c>
      <c r="L4541" s="2" t="s">
        <v>0</v>
      </c>
      <c r="M4541" s="16">
        <v>1.1499999999999999</v>
      </c>
      <c r="N4541" s="16"/>
      <c r="O4541" s="16"/>
      <c r="P4541" s="16"/>
      <c r="Q4541" s="16"/>
      <c r="R4541" s="16"/>
      <c r="S4541" s="16"/>
      <c r="V4541" t="str">
        <f t="shared" si="224"/>
        <v>ALTURAINFM</v>
      </c>
      <c r="W4541" s="58" t="e">
        <f>VLOOKUP(V4541,Minimos!$D$3:$E$26,2,FALSE)</f>
        <v>#N/A</v>
      </c>
      <c r="X4541" s="18" t="e">
        <f t="shared" si="225"/>
        <v>#N/A</v>
      </c>
      <c r="Y4541" s="58" t="e">
        <f t="shared" si="226"/>
        <v>#N/A</v>
      </c>
    </row>
    <row r="4542" spans="1:25" x14ac:dyDescent="0.25">
      <c r="A4542" t="s">
        <v>98</v>
      </c>
      <c r="B4542" s="133" t="s">
        <v>188</v>
      </c>
      <c r="C4542" t="s">
        <v>888</v>
      </c>
      <c r="D4542" s="54">
        <v>44728</v>
      </c>
      <c r="E4542" s="133" t="s">
        <v>58</v>
      </c>
      <c r="F4542" s="133" t="s">
        <v>62</v>
      </c>
      <c r="G4542" s="133" t="s">
        <v>18</v>
      </c>
      <c r="H4542" s="2">
        <v>7</v>
      </c>
      <c r="I4542" s="2">
        <v>155</v>
      </c>
      <c r="J4542" s="2" t="s">
        <v>27</v>
      </c>
      <c r="K4542" s="2" t="s">
        <v>64</v>
      </c>
      <c r="L4542" s="2" t="s">
        <v>0</v>
      </c>
      <c r="M4542" s="16">
        <v>1.1499999999999999</v>
      </c>
      <c r="N4542" s="16"/>
      <c r="O4542" s="16"/>
      <c r="P4542" s="16"/>
      <c r="Q4542" s="16"/>
      <c r="R4542" s="16"/>
      <c r="S4542" s="16"/>
      <c r="V4542" t="str">
        <f t="shared" si="224"/>
        <v>ALTURAINFM</v>
      </c>
      <c r="W4542" s="58" t="e">
        <f>VLOOKUP(V4542,Minimos!$D$3:$E$26,2,FALSE)</f>
        <v>#N/A</v>
      </c>
      <c r="X4542" s="18" t="e">
        <f t="shared" si="225"/>
        <v>#N/A</v>
      </c>
      <c r="Y4542" s="58" t="e">
        <f t="shared" si="226"/>
        <v>#N/A</v>
      </c>
    </row>
    <row r="4543" spans="1:25" x14ac:dyDescent="0.25">
      <c r="A4543" t="s">
        <v>103</v>
      </c>
      <c r="B4543" s="133" t="s">
        <v>187</v>
      </c>
      <c r="C4543" t="s">
        <v>888</v>
      </c>
      <c r="D4543" s="54">
        <v>44728</v>
      </c>
      <c r="E4543" s="133" t="s">
        <v>58</v>
      </c>
      <c r="F4543" s="133" t="s">
        <v>62</v>
      </c>
      <c r="G4543" s="133" t="s">
        <v>18</v>
      </c>
      <c r="H4543" s="2">
        <v>1</v>
      </c>
      <c r="I4543" s="2">
        <v>83</v>
      </c>
      <c r="J4543" s="2" t="s">
        <v>74</v>
      </c>
      <c r="K4543" s="2" t="s">
        <v>64</v>
      </c>
      <c r="L4543" s="2" t="s">
        <v>0</v>
      </c>
      <c r="M4543" s="16">
        <v>10.98</v>
      </c>
      <c r="N4543" s="16"/>
      <c r="O4543" s="16"/>
      <c r="P4543" s="16"/>
      <c r="Q4543" s="16"/>
      <c r="R4543" s="16"/>
      <c r="S4543" s="16"/>
      <c r="V4543" t="str">
        <f t="shared" si="224"/>
        <v>60B076INFM</v>
      </c>
      <c r="W4543" s="58" t="e">
        <f>VLOOKUP(V4543,Minimos!$D$3:$E$26,2,FALSE)</f>
        <v>#N/A</v>
      </c>
      <c r="X4543" s="18" t="e">
        <f t="shared" si="225"/>
        <v>#N/A</v>
      </c>
      <c r="Y4543" s="58" t="e">
        <f t="shared" si="226"/>
        <v>#N/A</v>
      </c>
    </row>
    <row r="4544" spans="1:25" x14ac:dyDescent="0.25">
      <c r="A4544" t="s">
        <v>103</v>
      </c>
      <c r="B4544" s="133" t="s">
        <v>187</v>
      </c>
      <c r="C4544" t="s">
        <v>888</v>
      </c>
      <c r="D4544" s="54">
        <v>44728</v>
      </c>
      <c r="E4544" s="133" t="s">
        <v>58</v>
      </c>
      <c r="F4544" s="133" t="s">
        <v>62</v>
      </c>
      <c r="G4544" s="133" t="s">
        <v>18</v>
      </c>
      <c r="H4544" s="2">
        <v>4</v>
      </c>
      <c r="I4544" s="2">
        <v>668</v>
      </c>
      <c r="J4544" s="2" t="s">
        <v>652</v>
      </c>
      <c r="K4544" s="2" t="s">
        <v>66</v>
      </c>
      <c r="L4544" s="2" t="s">
        <v>0</v>
      </c>
      <c r="M4544" s="16">
        <v>14.03</v>
      </c>
      <c r="N4544" s="16"/>
      <c r="O4544" s="16"/>
      <c r="P4544" s="16"/>
      <c r="Q4544" s="16"/>
      <c r="R4544" s="16"/>
      <c r="S4544" s="16"/>
      <c r="V4544" t="str">
        <f t="shared" si="224"/>
        <v>60B076INFM</v>
      </c>
      <c r="W4544" s="58" t="e">
        <f>VLOOKUP(V4544,Minimos!$D$3:$E$26,2,FALSE)</f>
        <v>#N/A</v>
      </c>
      <c r="X4544" s="18" t="e">
        <f t="shared" si="225"/>
        <v>#N/A</v>
      </c>
      <c r="Y4544" s="58" t="e">
        <f t="shared" si="226"/>
        <v>#N/A</v>
      </c>
    </row>
    <row r="4545" spans="1:25" x14ac:dyDescent="0.25">
      <c r="A4545" t="s">
        <v>103</v>
      </c>
      <c r="B4545" s="133" t="s">
        <v>187</v>
      </c>
      <c r="C4545" t="s">
        <v>888</v>
      </c>
      <c r="D4545" s="54">
        <v>44728</v>
      </c>
      <c r="E4545" s="133" t="s">
        <v>58</v>
      </c>
      <c r="F4545" s="133" t="s">
        <v>62</v>
      </c>
      <c r="G4545" s="133" t="s">
        <v>20</v>
      </c>
      <c r="H4545" s="2">
        <v>1</v>
      </c>
      <c r="I4545" s="2">
        <v>112</v>
      </c>
      <c r="J4545" s="2" t="s">
        <v>72</v>
      </c>
      <c r="K4545" s="2" t="s">
        <v>64</v>
      </c>
      <c r="L4545" s="2" t="s">
        <v>0</v>
      </c>
      <c r="M4545" s="16">
        <v>11.47</v>
      </c>
      <c r="N4545" s="16"/>
      <c r="O4545" s="16"/>
      <c r="P4545" s="16"/>
      <c r="Q4545" s="16"/>
      <c r="R4545" s="16"/>
      <c r="S4545" s="16"/>
      <c r="V4545" t="str">
        <f t="shared" si="224"/>
        <v>60B076INFF</v>
      </c>
      <c r="W4545" s="58" t="e">
        <f>VLOOKUP(V4545,Minimos!$D$3:$E$26,2,FALSE)</f>
        <v>#N/A</v>
      </c>
      <c r="X4545" s="18" t="e">
        <f t="shared" si="225"/>
        <v>#N/A</v>
      </c>
      <c r="Y4545" s="58" t="e">
        <f t="shared" si="226"/>
        <v>#N/A</v>
      </c>
    </row>
    <row r="4546" spans="1:25" x14ac:dyDescent="0.25">
      <c r="A4546" t="s">
        <v>103</v>
      </c>
      <c r="B4546" s="133" t="s">
        <v>187</v>
      </c>
      <c r="C4546" t="s">
        <v>888</v>
      </c>
      <c r="D4546" s="54">
        <v>44728</v>
      </c>
      <c r="E4546" s="133" t="s">
        <v>58</v>
      </c>
      <c r="F4546" s="133" t="s">
        <v>62</v>
      </c>
      <c r="G4546" s="133" t="s">
        <v>20</v>
      </c>
      <c r="H4546" s="2">
        <v>2</v>
      </c>
      <c r="I4546" s="2">
        <v>236</v>
      </c>
      <c r="J4546" s="2" t="s">
        <v>278</v>
      </c>
      <c r="K4546" s="2" t="s">
        <v>66</v>
      </c>
      <c r="L4546" s="2" t="s">
        <v>0</v>
      </c>
      <c r="M4546" s="16">
        <v>12.56</v>
      </c>
      <c r="N4546" s="16"/>
      <c r="O4546" s="16"/>
      <c r="P4546" s="16"/>
      <c r="Q4546" s="16"/>
      <c r="R4546" s="16"/>
      <c r="S4546" s="16"/>
      <c r="V4546" t="str">
        <f t="shared" si="224"/>
        <v>60B076INFF</v>
      </c>
      <c r="W4546" s="58" t="e">
        <f>VLOOKUP(V4546,Minimos!$D$3:$E$26,2,FALSE)</f>
        <v>#N/A</v>
      </c>
      <c r="X4546" s="18" t="e">
        <f t="shared" si="225"/>
        <v>#N/A</v>
      </c>
      <c r="Y4546" s="58" t="e">
        <f t="shared" si="226"/>
        <v>#N/A</v>
      </c>
    </row>
    <row r="4547" spans="1:25" x14ac:dyDescent="0.25">
      <c r="A4547" t="s">
        <v>103</v>
      </c>
      <c r="B4547" s="133" t="s">
        <v>187</v>
      </c>
      <c r="C4547" t="s">
        <v>888</v>
      </c>
      <c r="D4547" s="54">
        <v>44728</v>
      </c>
      <c r="E4547" s="133" t="s">
        <v>58</v>
      </c>
      <c r="F4547" s="133" t="s">
        <v>62</v>
      </c>
      <c r="G4547" s="133" t="s">
        <v>20</v>
      </c>
      <c r="H4547" s="2">
        <v>3</v>
      </c>
      <c r="I4547" s="2">
        <v>1125</v>
      </c>
      <c r="J4547" s="2" t="s">
        <v>666</v>
      </c>
      <c r="K4547" s="2" t="s">
        <v>267</v>
      </c>
      <c r="L4547" s="2" t="s">
        <v>0</v>
      </c>
      <c r="M4547" s="16">
        <v>17.43</v>
      </c>
      <c r="N4547" s="16"/>
      <c r="O4547" s="16"/>
      <c r="P4547" s="16"/>
      <c r="Q4547" s="16"/>
      <c r="R4547" s="16"/>
      <c r="S4547" s="16"/>
      <c r="V4547" t="str">
        <f t="shared" ref="V4547:V4610" si="227">A4547&amp;L4547&amp;G4547</f>
        <v>60B076INFF</v>
      </c>
      <c r="W4547" s="58" t="e">
        <f>VLOOKUP(V4547,Minimos!$D$3:$E$26,2,FALSE)</f>
        <v>#N/A</v>
      </c>
      <c r="X4547" s="18" t="e">
        <f t="shared" si="225"/>
        <v>#N/A</v>
      </c>
      <c r="Y4547" s="58" t="e">
        <f t="shared" si="226"/>
        <v>#N/A</v>
      </c>
    </row>
    <row r="4548" spans="1:25" x14ac:dyDescent="0.25">
      <c r="A4548" t="s">
        <v>103</v>
      </c>
      <c r="B4548" s="133" t="s">
        <v>187</v>
      </c>
      <c r="C4548" t="s">
        <v>888</v>
      </c>
      <c r="D4548" s="54">
        <v>44728</v>
      </c>
      <c r="E4548" s="133" t="s">
        <v>58</v>
      </c>
      <c r="F4548" s="133" t="s">
        <v>62</v>
      </c>
      <c r="G4548" s="133" t="s">
        <v>20</v>
      </c>
      <c r="H4548" s="2">
        <v>1</v>
      </c>
      <c r="I4548" s="2">
        <v>128</v>
      </c>
      <c r="J4548" s="2" t="s">
        <v>154</v>
      </c>
      <c r="K4548" s="2" t="s">
        <v>64</v>
      </c>
      <c r="L4548" s="2" t="s">
        <v>0</v>
      </c>
      <c r="M4548" s="16">
        <v>11.36</v>
      </c>
      <c r="N4548" s="16"/>
      <c r="O4548" s="16"/>
      <c r="P4548" s="16"/>
      <c r="Q4548" s="16"/>
      <c r="R4548" s="16"/>
      <c r="S4548" s="16"/>
      <c r="V4548" t="str">
        <f t="shared" si="227"/>
        <v>60B076INFF</v>
      </c>
      <c r="W4548" s="58" t="e">
        <f>VLOOKUP(V4548,Minimos!$D$3:$E$26,2,FALSE)</f>
        <v>#N/A</v>
      </c>
      <c r="X4548" s="18" t="e">
        <f t="shared" ref="X4548:X4611" si="228">M4548-W4548</f>
        <v>#N/A</v>
      </c>
      <c r="Y4548" s="58" t="e">
        <f t="shared" ref="Y4548:Y4611" si="229">IF(X4548&gt;=0,"Apurado","")</f>
        <v>#N/A</v>
      </c>
    </row>
    <row r="4549" spans="1:25" x14ac:dyDescent="0.25">
      <c r="A4549" t="s">
        <v>103</v>
      </c>
      <c r="B4549" s="133" t="s">
        <v>187</v>
      </c>
      <c r="C4549" t="s">
        <v>888</v>
      </c>
      <c r="D4549" s="54">
        <v>44728</v>
      </c>
      <c r="E4549" s="133" t="s">
        <v>58</v>
      </c>
      <c r="F4549" s="133" t="s">
        <v>62</v>
      </c>
      <c r="G4549" s="133" t="s">
        <v>20</v>
      </c>
      <c r="H4549" s="2">
        <v>2</v>
      </c>
      <c r="I4549" s="2">
        <v>326</v>
      </c>
      <c r="J4549" s="2" t="s">
        <v>272</v>
      </c>
      <c r="K4549" s="2" t="s">
        <v>256</v>
      </c>
      <c r="L4549" s="2" t="s">
        <v>0</v>
      </c>
      <c r="M4549" s="16">
        <v>11.78</v>
      </c>
      <c r="N4549" s="16"/>
      <c r="O4549" s="16"/>
      <c r="P4549" s="16"/>
      <c r="Q4549" s="16"/>
      <c r="R4549" s="16"/>
      <c r="S4549" s="16"/>
      <c r="V4549" t="str">
        <f t="shared" si="227"/>
        <v>60B076INFF</v>
      </c>
      <c r="W4549" s="58" t="e">
        <f>VLOOKUP(V4549,Minimos!$D$3:$E$26,2,FALSE)</f>
        <v>#N/A</v>
      </c>
      <c r="X4549" s="18" t="e">
        <f t="shared" si="228"/>
        <v>#N/A</v>
      </c>
      <c r="Y4549" s="58" t="e">
        <f t="shared" si="229"/>
        <v>#N/A</v>
      </c>
    </row>
    <row r="4550" spans="1:25" x14ac:dyDescent="0.25">
      <c r="A4550" t="s">
        <v>103</v>
      </c>
      <c r="B4550" s="133" t="s">
        <v>187</v>
      </c>
      <c r="C4550" t="s">
        <v>888</v>
      </c>
      <c r="D4550" s="54">
        <v>44728</v>
      </c>
      <c r="E4550" s="133" t="s">
        <v>58</v>
      </c>
      <c r="F4550" s="133" t="s">
        <v>62</v>
      </c>
      <c r="G4550" s="133" t="s">
        <v>20</v>
      </c>
      <c r="H4550" s="2">
        <v>3</v>
      </c>
      <c r="I4550" s="2">
        <v>129</v>
      </c>
      <c r="J4550" s="2" t="s">
        <v>68</v>
      </c>
      <c r="K4550" s="2" t="s">
        <v>64</v>
      </c>
      <c r="L4550" s="2" t="s">
        <v>0</v>
      </c>
      <c r="M4550" s="16">
        <v>12.36</v>
      </c>
      <c r="N4550" s="16"/>
      <c r="O4550" s="16"/>
      <c r="P4550" s="16"/>
      <c r="Q4550" s="16"/>
      <c r="R4550" s="16"/>
      <c r="S4550" s="16"/>
      <c r="V4550" t="str">
        <f t="shared" si="227"/>
        <v>60B076INFF</v>
      </c>
      <c r="W4550" s="58" t="e">
        <f>VLOOKUP(V4550,Minimos!$D$3:$E$26,2,FALSE)</f>
        <v>#N/A</v>
      </c>
      <c r="X4550" s="18" t="e">
        <f t="shared" si="228"/>
        <v>#N/A</v>
      </c>
      <c r="Y4550" s="58" t="e">
        <f t="shared" si="229"/>
        <v>#N/A</v>
      </c>
    </row>
    <row r="4551" spans="1:25" x14ac:dyDescent="0.25">
      <c r="A4551" t="s">
        <v>103</v>
      </c>
      <c r="B4551" s="133" t="s">
        <v>187</v>
      </c>
      <c r="C4551" t="s">
        <v>888</v>
      </c>
      <c r="D4551" s="54">
        <v>44728</v>
      </c>
      <c r="E4551" s="133" t="s">
        <v>58</v>
      </c>
      <c r="F4551" s="133" t="s">
        <v>62</v>
      </c>
      <c r="G4551" s="133" t="s">
        <v>20</v>
      </c>
      <c r="H4551" s="2">
        <v>4</v>
      </c>
      <c r="I4551" s="2">
        <v>118</v>
      </c>
      <c r="J4551" s="2" t="s">
        <v>277</v>
      </c>
      <c r="K4551" s="2" t="s">
        <v>64</v>
      </c>
      <c r="L4551" s="2" t="s">
        <v>0</v>
      </c>
      <c r="M4551" s="16">
        <v>13.94</v>
      </c>
      <c r="N4551" s="16"/>
      <c r="O4551" s="16"/>
      <c r="P4551" s="16"/>
      <c r="Q4551" s="16"/>
      <c r="R4551" s="16"/>
      <c r="S4551" s="16"/>
      <c r="V4551" t="str">
        <f t="shared" si="227"/>
        <v>60B076INFF</v>
      </c>
      <c r="W4551" s="58" t="e">
        <f>VLOOKUP(V4551,Minimos!$D$3:$E$26,2,FALSE)</f>
        <v>#N/A</v>
      </c>
      <c r="X4551" s="18" t="e">
        <f t="shared" si="228"/>
        <v>#N/A</v>
      </c>
      <c r="Y4551" s="58" t="e">
        <f t="shared" si="229"/>
        <v>#N/A</v>
      </c>
    </row>
    <row r="4552" spans="1:25" x14ac:dyDescent="0.25">
      <c r="A4552" t="s">
        <v>103</v>
      </c>
      <c r="B4552" s="133" t="s">
        <v>187</v>
      </c>
      <c r="C4552" t="s">
        <v>888</v>
      </c>
      <c r="D4552" s="54">
        <v>44728</v>
      </c>
      <c r="E4552" s="133" t="s">
        <v>58</v>
      </c>
      <c r="F4552" s="133" t="s">
        <v>62</v>
      </c>
      <c r="G4552" s="133" t="s">
        <v>20</v>
      </c>
      <c r="H4552" s="2">
        <v>5</v>
      </c>
      <c r="I4552" s="2">
        <v>1059</v>
      </c>
      <c r="J4552" s="2" t="s">
        <v>667</v>
      </c>
      <c r="K4552" s="2" t="s">
        <v>267</v>
      </c>
      <c r="L4552" s="2" t="s">
        <v>0</v>
      </c>
      <c r="M4552" s="16">
        <v>16.09</v>
      </c>
      <c r="N4552" s="16"/>
      <c r="O4552" s="16"/>
      <c r="P4552" s="16"/>
      <c r="Q4552" s="16"/>
      <c r="R4552" s="16"/>
      <c r="S4552" s="16"/>
      <c r="V4552" t="str">
        <f t="shared" si="227"/>
        <v>60B076INFF</v>
      </c>
      <c r="W4552" s="58" t="e">
        <f>VLOOKUP(V4552,Minimos!$D$3:$E$26,2,FALSE)</f>
        <v>#N/A</v>
      </c>
      <c r="X4552" s="18" t="e">
        <f t="shared" si="228"/>
        <v>#N/A</v>
      </c>
      <c r="Y4552" s="58" t="e">
        <f t="shared" si="229"/>
        <v>#N/A</v>
      </c>
    </row>
    <row r="4553" spans="1:25" x14ac:dyDescent="0.25">
      <c r="A4553" t="s">
        <v>103</v>
      </c>
      <c r="B4553" s="133" t="s">
        <v>187</v>
      </c>
      <c r="C4553" t="s">
        <v>888</v>
      </c>
      <c r="D4553" s="54">
        <v>44728</v>
      </c>
      <c r="E4553" s="133" t="s">
        <v>58</v>
      </c>
      <c r="F4553" s="133" t="s">
        <v>62</v>
      </c>
      <c r="G4553" s="133" t="s">
        <v>20</v>
      </c>
      <c r="H4553" s="2">
        <v>1</v>
      </c>
      <c r="I4553" s="2">
        <v>112</v>
      </c>
      <c r="J4553" s="2" t="s">
        <v>72</v>
      </c>
      <c r="K4553" s="2" t="s">
        <v>64</v>
      </c>
      <c r="L4553" s="2" t="s">
        <v>0</v>
      </c>
      <c r="M4553" s="16">
        <v>10.89</v>
      </c>
      <c r="N4553" s="16"/>
      <c r="O4553" s="16"/>
      <c r="P4553" s="16"/>
      <c r="Q4553" s="16"/>
      <c r="R4553" s="16"/>
      <c r="S4553" s="16"/>
      <c r="V4553" t="str">
        <f t="shared" si="227"/>
        <v>60B076INFF</v>
      </c>
      <c r="W4553" s="58" t="e">
        <f>VLOOKUP(V4553,Minimos!$D$3:$E$26,2,FALSE)</f>
        <v>#N/A</v>
      </c>
      <c r="X4553" s="18" t="e">
        <f t="shared" si="228"/>
        <v>#N/A</v>
      </c>
      <c r="Y4553" s="58" t="e">
        <f t="shared" si="229"/>
        <v>#N/A</v>
      </c>
    </row>
    <row r="4554" spans="1:25" x14ac:dyDescent="0.25">
      <c r="A4554" t="s">
        <v>103</v>
      </c>
      <c r="B4554" s="133" t="s">
        <v>187</v>
      </c>
      <c r="C4554" t="s">
        <v>888</v>
      </c>
      <c r="D4554" s="54">
        <v>44728</v>
      </c>
      <c r="E4554" s="133" t="s">
        <v>58</v>
      </c>
      <c r="F4554" s="133" t="s">
        <v>62</v>
      </c>
      <c r="G4554" s="133" t="s">
        <v>20</v>
      </c>
      <c r="H4554" s="2">
        <v>2</v>
      </c>
      <c r="I4554" s="2">
        <v>236</v>
      </c>
      <c r="J4554" s="2" t="s">
        <v>278</v>
      </c>
      <c r="K4554" s="2" t="s">
        <v>66</v>
      </c>
      <c r="L4554" s="2" t="s">
        <v>0</v>
      </c>
      <c r="M4554" s="16">
        <v>12.05</v>
      </c>
      <c r="N4554" s="16"/>
      <c r="O4554" s="16"/>
      <c r="P4554" s="16"/>
      <c r="Q4554" s="16"/>
      <c r="R4554" s="16"/>
      <c r="S4554" s="16"/>
      <c r="V4554" t="str">
        <f t="shared" si="227"/>
        <v>60B076INFF</v>
      </c>
      <c r="W4554" s="58" t="e">
        <f>VLOOKUP(V4554,Minimos!$D$3:$E$26,2,FALSE)</f>
        <v>#N/A</v>
      </c>
      <c r="X4554" s="18" t="e">
        <f t="shared" si="228"/>
        <v>#N/A</v>
      </c>
      <c r="Y4554" s="58" t="e">
        <f t="shared" si="229"/>
        <v>#N/A</v>
      </c>
    </row>
    <row r="4555" spans="1:25" x14ac:dyDescent="0.25">
      <c r="A4555" t="s">
        <v>103</v>
      </c>
      <c r="B4555" s="133" t="s">
        <v>187</v>
      </c>
      <c r="C4555" t="s">
        <v>888</v>
      </c>
      <c r="D4555" s="54">
        <v>44728</v>
      </c>
      <c r="E4555" s="133" t="s">
        <v>58</v>
      </c>
      <c r="F4555" s="133" t="s">
        <v>62</v>
      </c>
      <c r="G4555" s="133" t="s">
        <v>20</v>
      </c>
      <c r="H4555" s="2">
        <v>3</v>
      </c>
      <c r="I4555" s="2">
        <v>129</v>
      </c>
      <c r="J4555" s="2" t="s">
        <v>68</v>
      </c>
      <c r="K4555" s="2" t="s">
        <v>64</v>
      </c>
      <c r="L4555" s="2" t="s">
        <v>0</v>
      </c>
      <c r="M4555" s="16">
        <v>12.24</v>
      </c>
      <c r="N4555" s="16"/>
      <c r="O4555" s="16"/>
      <c r="P4555" s="16"/>
      <c r="Q4555" s="16"/>
      <c r="R4555" s="16"/>
      <c r="S4555" s="16"/>
      <c r="V4555" t="str">
        <f t="shared" si="227"/>
        <v>60B076INFF</v>
      </c>
      <c r="W4555" s="58" t="e">
        <f>VLOOKUP(V4555,Minimos!$D$3:$E$26,2,FALSE)</f>
        <v>#N/A</v>
      </c>
      <c r="X4555" s="18" t="e">
        <f t="shared" si="228"/>
        <v>#N/A</v>
      </c>
      <c r="Y4555" s="58" t="e">
        <f t="shared" si="229"/>
        <v>#N/A</v>
      </c>
    </row>
    <row r="4556" spans="1:25" x14ac:dyDescent="0.25">
      <c r="A4556" t="s">
        <v>103</v>
      </c>
      <c r="B4556" s="133" t="s">
        <v>187</v>
      </c>
      <c r="C4556" t="s">
        <v>888</v>
      </c>
      <c r="D4556" s="54">
        <v>44728</v>
      </c>
      <c r="E4556" s="133" t="s">
        <v>58</v>
      </c>
      <c r="F4556" s="133" t="s">
        <v>62</v>
      </c>
      <c r="G4556" s="133" t="s">
        <v>20</v>
      </c>
      <c r="H4556" s="2">
        <v>4</v>
      </c>
      <c r="I4556" s="2">
        <v>128</v>
      </c>
      <c r="J4556" s="2" t="s">
        <v>154</v>
      </c>
      <c r="K4556" s="2" t="s">
        <v>64</v>
      </c>
      <c r="L4556" s="2" t="s">
        <v>0</v>
      </c>
      <c r="M4556" s="16">
        <v>12.25</v>
      </c>
      <c r="N4556" s="16"/>
      <c r="O4556" s="16"/>
      <c r="P4556" s="16"/>
      <c r="Q4556" s="16"/>
      <c r="R4556" s="16"/>
      <c r="S4556" s="16"/>
      <c r="V4556" t="str">
        <f t="shared" si="227"/>
        <v>60B076INFF</v>
      </c>
      <c r="W4556" s="58" t="e">
        <f>VLOOKUP(V4556,Minimos!$D$3:$E$26,2,FALSE)</f>
        <v>#N/A</v>
      </c>
      <c r="X4556" s="18" t="e">
        <f t="shared" si="228"/>
        <v>#N/A</v>
      </c>
      <c r="Y4556" s="58" t="e">
        <f t="shared" si="229"/>
        <v>#N/A</v>
      </c>
    </row>
    <row r="4557" spans="1:25" x14ac:dyDescent="0.25">
      <c r="A4557" t="s">
        <v>113</v>
      </c>
      <c r="B4557" s="133" t="s">
        <v>187</v>
      </c>
      <c r="C4557" t="s">
        <v>888</v>
      </c>
      <c r="D4557" s="54">
        <v>44728</v>
      </c>
      <c r="E4557" s="133" t="s">
        <v>58</v>
      </c>
      <c r="F4557" s="133" t="s">
        <v>62</v>
      </c>
      <c r="G4557" s="133" t="s">
        <v>18</v>
      </c>
      <c r="H4557" s="2">
        <v>1</v>
      </c>
      <c r="I4557" s="2">
        <v>1168</v>
      </c>
      <c r="J4557" s="2" t="s">
        <v>848</v>
      </c>
      <c r="K4557" s="2" t="s">
        <v>466</v>
      </c>
      <c r="L4557" s="2" t="s">
        <v>0</v>
      </c>
      <c r="M4557" s="16">
        <v>22.68</v>
      </c>
      <c r="N4557" s="16"/>
      <c r="O4557" s="16"/>
      <c r="P4557" s="16"/>
      <c r="Q4557" s="16"/>
      <c r="R4557" s="16"/>
      <c r="S4557" s="16"/>
      <c r="V4557" t="str">
        <f t="shared" si="227"/>
        <v>150INFM</v>
      </c>
      <c r="W4557" s="58" t="e">
        <f>VLOOKUP(V4557,Minimos!$D$3:$E$26,2,FALSE)</f>
        <v>#N/A</v>
      </c>
      <c r="X4557" s="18" t="e">
        <f t="shared" si="228"/>
        <v>#N/A</v>
      </c>
      <c r="Y4557" s="58" t="e">
        <f t="shared" si="229"/>
        <v>#N/A</v>
      </c>
    </row>
    <row r="4558" spans="1:25" x14ac:dyDescent="0.25">
      <c r="A4558" t="s">
        <v>113</v>
      </c>
      <c r="B4558" s="133" t="s">
        <v>187</v>
      </c>
      <c r="C4558" t="s">
        <v>888</v>
      </c>
      <c r="D4558" s="54">
        <v>44728</v>
      </c>
      <c r="E4558" s="133" t="s">
        <v>58</v>
      </c>
      <c r="F4558" s="133" t="s">
        <v>62</v>
      </c>
      <c r="G4558" s="133" t="s">
        <v>18</v>
      </c>
      <c r="H4558" s="2">
        <v>2</v>
      </c>
      <c r="I4558" s="2">
        <v>343</v>
      </c>
      <c r="J4558" s="2" t="s">
        <v>649</v>
      </c>
      <c r="K4558" s="2" t="s">
        <v>258</v>
      </c>
      <c r="L4558" s="2" t="s">
        <v>0</v>
      </c>
      <c r="M4558" s="16">
        <v>25.44</v>
      </c>
      <c r="N4558" s="16"/>
      <c r="O4558" s="16"/>
      <c r="P4558" s="16"/>
      <c r="Q4558" s="16"/>
      <c r="R4558" s="16"/>
      <c r="S4558" s="16"/>
      <c r="V4558" t="str">
        <f t="shared" si="227"/>
        <v>150INFM</v>
      </c>
      <c r="W4558" s="58" t="e">
        <f>VLOOKUP(V4558,Minimos!$D$3:$E$26,2,FALSE)</f>
        <v>#N/A</v>
      </c>
      <c r="X4558" s="18" t="e">
        <f t="shared" si="228"/>
        <v>#N/A</v>
      </c>
      <c r="Y4558" s="58" t="e">
        <f t="shared" si="229"/>
        <v>#N/A</v>
      </c>
    </row>
    <row r="4559" spans="1:25" x14ac:dyDescent="0.25">
      <c r="A4559" t="s">
        <v>113</v>
      </c>
      <c r="B4559" s="133" t="s">
        <v>187</v>
      </c>
      <c r="C4559" t="s">
        <v>888</v>
      </c>
      <c r="D4559" s="54">
        <v>44728</v>
      </c>
      <c r="E4559" s="133" t="s">
        <v>58</v>
      </c>
      <c r="F4559" s="133" t="s">
        <v>62</v>
      </c>
      <c r="G4559" s="133" t="s">
        <v>18</v>
      </c>
      <c r="H4559" s="2">
        <v>5</v>
      </c>
      <c r="I4559" s="2">
        <v>1116</v>
      </c>
      <c r="J4559" s="2" t="s">
        <v>651</v>
      </c>
      <c r="K4559" s="2" t="s">
        <v>684</v>
      </c>
      <c r="L4559" s="2" t="s">
        <v>0</v>
      </c>
      <c r="M4559" s="16">
        <v>27.14</v>
      </c>
      <c r="N4559" s="16"/>
      <c r="O4559" s="16"/>
      <c r="P4559" s="16"/>
      <c r="Q4559" s="16"/>
      <c r="R4559" s="16"/>
      <c r="S4559" s="16"/>
      <c r="V4559" t="str">
        <f t="shared" si="227"/>
        <v>150INFM</v>
      </c>
      <c r="W4559" s="58" t="e">
        <f>VLOOKUP(V4559,Minimos!$D$3:$E$26,2,FALSE)</f>
        <v>#N/A</v>
      </c>
      <c r="X4559" s="18" t="e">
        <f t="shared" si="228"/>
        <v>#N/A</v>
      </c>
      <c r="Y4559" s="58" t="e">
        <f t="shared" si="229"/>
        <v>#N/A</v>
      </c>
    </row>
    <row r="4560" spans="1:25" x14ac:dyDescent="0.25">
      <c r="A4560" t="s">
        <v>113</v>
      </c>
      <c r="B4560" s="133" t="s">
        <v>187</v>
      </c>
      <c r="C4560" t="s">
        <v>888</v>
      </c>
      <c r="D4560" s="54">
        <v>44728</v>
      </c>
      <c r="E4560" s="133" t="s">
        <v>58</v>
      </c>
      <c r="F4560" s="133" t="s">
        <v>62</v>
      </c>
      <c r="G4560" s="133" t="s">
        <v>18</v>
      </c>
      <c r="H4560" s="2">
        <v>1</v>
      </c>
      <c r="I4560" s="2">
        <v>767</v>
      </c>
      <c r="J4560" s="2" t="s">
        <v>794</v>
      </c>
      <c r="K4560" s="2" t="s">
        <v>66</v>
      </c>
      <c r="L4560" s="2" t="s">
        <v>0</v>
      </c>
      <c r="M4560" s="16">
        <v>22.51</v>
      </c>
      <c r="N4560" s="16"/>
      <c r="O4560" s="16"/>
      <c r="P4560" s="16"/>
      <c r="Q4560" s="16"/>
      <c r="R4560" s="16"/>
      <c r="S4560" s="16"/>
      <c r="V4560" t="str">
        <f t="shared" si="227"/>
        <v>150INFM</v>
      </c>
      <c r="W4560" s="58" t="e">
        <f>VLOOKUP(V4560,Minimos!$D$3:$E$26,2,FALSE)</f>
        <v>#N/A</v>
      </c>
      <c r="X4560" s="18" t="e">
        <f t="shared" si="228"/>
        <v>#N/A</v>
      </c>
      <c r="Y4560" s="58" t="e">
        <f t="shared" si="229"/>
        <v>#N/A</v>
      </c>
    </row>
    <row r="4561" spans="1:25" x14ac:dyDescent="0.25">
      <c r="A4561" t="s">
        <v>113</v>
      </c>
      <c r="B4561" s="133" t="s">
        <v>187</v>
      </c>
      <c r="C4561" t="s">
        <v>888</v>
      </c>
      <c r="D4561" s="54">
        <v>44728</v>
      </c>
      <c r="E4561" s="133" t="s">
        <v>58</v>
      </c>
      <c r="F4561" s="133" t="s">
        <v>62</v>
      </c>
      <c r="G4561" s="133" t="s">
        <v>18</v>
      </c>
      <c r="H4561" s="2">
        <v>2</v>
      </c>
      <c r="I4561" s="2">
        <v>750</v>
      </c>
      <c r="J4561" s="2" t="s">
        <v>889</v>
      </c>
      <c r="K4561" s="2" t="s">
        <v>376</v>
      </c>
      <c r="L4561" s="2" t="s">
        <v>0</v>
      </c>
      <c r="M4561" s="16">
        <v>23.61</v>
      </c>
      <c r="N4561" s="16"/>
      <c r="O4561" s="16"/>
      <c r="P4561" s="16"/>
      <c r="Q4561" s="16"/>
      <c r="R4561" s="16"/>
      <c r="S4561" s="16"/>
      <c r="V4561" t="str">
        <f t="shared" si="227"/>
        <v>150INFM</v>
      </c>
      <c r="W4561" s="58" t="e">
        <f>VLOOKUP(V4561,Minimos!$D$3:$E$26,2,FALSE)</f>
        <v>#N/A</v>
      </c>
      <c r="X4561" s="18" t="e">
        <f t="shared" si="228"/>
        <v>#N/A</v>
      </c>
      <c r="Y4561" s="58" t="e">
        <f t="shared" si="229"/>
        <v>#N/A</v>
      </c>
    </row>
    <row r="4562" spans="1:25" x14ac:dyDescent="0.25">
      <c r="A4562" t="s">
        <v>113</v>
      </c>
      <c r="B4562" s="133" t="s">
        <v>187</v>
      </c>
      <c r="C4562" t="s">
        <v>888</v>
      </c>
      <c r="D4562" s="54">
        <v>44728</v>
      </c>
      <c r="E4562" s="133" t="s">
        <v>58</v>
      </c>
      <c r="F4562" s="133" t="s">
        <v>62</v>
      </c>
      <c r="G4562" s="133" t="s">
        <v>18</v>
      </c>
      <c r="H4562" s="2">
        <v>3</v>
      </c>
      <c r="I4562" s="2">
        <v>80</v>
      </c>
      <c r="J4562" s="2" t="s">
        <v>69</v>
      </c>
      <c r="K4562" s="2" t="s">
        <v>64</v>
      </c>
      <c r="L4562" s="2" t="s">
        <v>0</v>
      </c>
      <c r="M4562" s="16">
        <v>24.68</v>
      </c>
      <c r="N4562" s="16"/>
      <c r="O4562" s="16"/>
      <c r="P4562" s="16"/>
      <c r="Q4562" s="16"/>
      <c r="R4562" s="16"/>
      <c r="S4562" s="16"/>
      <c r="V4562" t="str">
        <f t="shared" si="227"/>
        <v>150INFM</v>
      </c>
      <c r="W4562" s="58" t="e">
        <f>VLOOKUP(V4562,Minimos!$D$3:$E$26,2,FALSE)</f>
        <v>#N/A</v>
      </c>
      <c r="X4562" s="18" t="e">
        <f t="shared" si="228"/>
        <v>#N/A</v>
      </c>
      <c r="Y4562" s="58" t="e">
        <f t="shared" si="229"/>
        <v>#N/A</v>
      </c>
    </row>
    <row r="4563" spans="1:25" x14ac:dyDescent="0.25">
      <c r="A4563" t="s">
        <v>113</v>
      </c>
      <c r="B4563" s="133" t="s">
        <v>187</v>
      </c>
      <c r="C4563" t="s">
        <v>888</v>
      </c>
      <c r="D4563" s="54">
        <v>44728</v>
      </c>
      <c r="E4563" s="133" t="s">
        <v>58</v>
      </c>
      <c r="F4563" s="133" t="s">
        <v>62</v>
      </c>
      <c r="G4563" s="133" t="s">
        <v>18</v>
      </c>
      <c r="H4563" s="2">
        <v>1</v>
      </c>
      <c r="I4563" s="2">
        <v>357</v>
      </c>
      <c r="J4563" s="2" t="s">
        <v>275</v>
      </c>
      <c r="K4563" s="2" t="s">
        <v>258</v>
      </c>
      <c r="L4563" s="2" t="s">
        <v>0</v>
      </c>
      <c r="M4563" s="16">
        <v>22.53</v>
      </c>
      <c r="N4563" s="16"/>
      <c r="O4563" s="16"/>
      <c r="P4563" s="16"/>
      <c r="Q4563" s="16"/>
      <c r="R4563" s="16"/>
      <c r="S4563" s="16"/>
      <c r="V4563" t="str">
        <f t="shared" si="227"/>
        <v>150INFM</v>
      </c>
      <c r="W4563" s="58" t="e">
        <f>VLOOKUP(V4563,Minimos!$D$3:$E$26,2,FALSE)</f>
        <v>#N/A</v>
      </c>
      <c r="X4563" s="18" t="e">
        <f t="shared" si="228"/>
        <v>#N/A</v>
      </c>
      <c r="Y4563" s="58" t="e">
        <f t="shared" si="229"/>
        <v>#N/A</v>
      </c>
    </row>
    <row r="4564" spans="1:25" x14ac:dyDescent="0.25">
      <c r="A4564" t="s">
        <v>113</v>
      </c>
      <c r="B4564" s="133" t="s">
        <v>187</v>
      </c>
      <c r="C4564" t="s">
        <v>888</v>
      </c>
      <c r="D4564" s="54">
        <v>44728</v>
      </c>
      <c r="E4564" s="133" t="s">
        <v>58</v>
      </c>
      <c r="F4564" s="133" t="s">
        <v>62</v>
      </c>
      <c r="G4564" s="133" t="s">
        <v>18</v>
      </c>
      <c r="H4564" s="2">
        <v>4</v>
      </c>
      <c r="I4564" s="2">
        <v>155</v>
      </c>
      <c r="J4564" s="2" t="s">
        <v>27</v>
      </c>
      <c r="K4564" s="2" t="s">
        <v>64</v>
      </c>
      <c r="L4564" s="2" t="s">
        <v>0</v>
      </c>
      <c r="M4564" s="16">
        <v>22.99</v>
      </c>
      <c r="N4564" s="16"/>
      <c r="O4564" s="16"/>
      <c r="P4564" s="16"/>
      <c r="Q4564" s="16"/>
      <c r="R4564" s="16"/>
      <c r="S4564" s="16"/>
      <c r="V4564" t="str">
        <f t="shared" si="227"/>
        <v>150INFM</v>
      </c>
      <c r="W4564" s="58" t="e">
        <f>VLOOKUP(V4564,Minimos!$D$3:$E$26,2,FALSE)</f>
        <v>#N/A</v>
      </c>
      <c r="X4564" s="18" t="e">
        <f t="shared" si="228"/>
        <v>#N/A</v>
      </c>
      <c r="Y4564" s="58" t="e">
        <f t="shared" si="229"/>
        <v>#N/A</v>
      </c>
    </row>
    <row r="4565" spans="1:25" x14ac:dyDescent="0.25">
      <c r="A4565" t="s">
        <v>113</v>
      </c>
      <c r="B4565" s="133" t="s">
        <v>187</v>
      </c>
      <c r="C4565" t="s">
        <v>888</v>
      </c>
      <c r="D4565" s="54">
        <v>44728</v>
      </c>
      <c r="E4565" s="133" t="s">
        <v>58</v>
      </c>
      <c r="F4565" s="133" t="s">
        <v>62</v>
      </c>
      <c r="G4565" s="133" t="s">
        <v>18</v>
      </c>
      <c r="H4565" s="2">
        <v>6</v>
      </c>
      <c r="I4565" s="2">
        <v>337</v>
      </c>
      <c r="J4565" s="2" t="s">
        <v>276</v>
      </c>
      <c r="K4565" s="2" t="s">
        <v>256</v>
      </c>
      <c r="L4565" s="2" t="s">
        <v>0</v>
      </c>
      <c r="M4565" s="16">
        <v>24.01</v>
      </c>
      <c r="N4565" s="16"/>
      <c r="O4565" s="16"/>
      <c r="P4565" s="16"/>
      <c r="Q4565" s="16"/>
      <c r="R4565" s="16"/>
      <c r="S4565" s="16"/>
      <c r="V4565" t="str">
        <f t="shared" si="227"/>
        <v>150INFM</v>
      </c>
      <c r="W4565" s="58" t="e">
        <f>VLOOKUP(V4565,Minimos!$D$3:$E$26,2,FALSE)</f>
        <v>#N/A</v>
      </c>
      <c r="X4565" s="18" t="e">
        <f t="shared" si="228"/>
        <v>#N/A</v>
      </c>
      <c r="Y4565" s="58" t="e">
        <f t="shared" si="229"/>
        <v>#N/A</v>
      </c>
    </row>
    <row r="4566" spans="1:25" x14ac:dyDescent="0.25">
      <c r="A4566" t="s">
        <v>113</v>
      </c>
      <c r="B4566" s="133" t="s">
        <v>187</v>
      </c>
      <c r="C4566" t="s">
        <v>888</v>
      </c>
      <c r="D4566" s="54">
        <v>44728</v>
      </c>
      <c r="E4566" s="133" t="s">
        <v>58</v>
      </c>
      <c r="F4566" s="133" t="s">
        <v>62</v>
      </c>
      <c r="G4566" s="133" t="s">
        <v>18</v>
      </c>
      <c r="H4566" s="2">
        <v>1</v>
      </c>
      <c r="I4566" s="2">
        <v>127</v>
      </c>
      <c r="J4566" s="2" t="s">
        <v>733</v>
      </c>
      <c r="K4566" s="2" t="s">
        <v>64</v>
      </c>
      <c r="L4566" s="2" t="s">
        <v>0</v>
      </c>
      <c r="M4566" s="16">
        <v>19.43</v>
      </c>
      <c r="N4566" s="16"/>
      <c r="O4566" s="16"/>
      <c r="P4566" s="16"/>
      <c r="Q4566" s="16"/>
      <c r="R4566" s="16"/>
      <c r="S4566" s="16"/>
      <c r="V4566" t="str">
        <f t="shared" si="227"/>
        <v>150INFM</v>
      </c>
      <c r="W4566" s="58" t="e">
        <f>VLOOKUP(V4566,Minimos!$D$3:$E$26,2,FALSE)</f>
        <v>#N/A</v>
      </c>
      <c r="X4566" s="18" t="e">
        <f t="shared" si="228"/>
        <v>#N/A</v>
      </c>
      <c r="Y4566" s="58" t="e">
        <f t="shared" si="229"/>
        <v>#N/A</v>
      </c>
    </row>
    <row r="4567" spans="1:25" x14ac:dyDescent="0.25">
      <c r="A4567" t="s">
        <v>113</v>
      </c>
      <c r="B4567" s="133" t="s">
        <v>187</v>
      </c>
      <c r="C4567" t="s">
        <v>888</v>
      </c>
      <c r="D4567" s="54">
        <v>44728</v>
      </c>
      <c r="E4567" s="133" t="s">
        <v>58</v>
      </c>
      <c r="F4567" s="133" t="s">
        <v>62</v>
      </c>
      <c r="G4567" s="133" t="s">
        <v>18</v>
      </c>
      <c r="H4567" s="2">
        <v>2</v>
      </c>
      <c r="I4567" s="2">
        <v>203</v>
      </c>
      <c r="J4567" s="2" t="s">
        <v>436</v>
      </c>
      <c r="K4567" s="2" t="s">
        <v>65</v>
      </c>
      <c r="L4567" s="2" t="s">
        <v>0</v>
      </c>
      <c r="M4567" s="16">
        <v>20.99</v>
      </c>
      <c r="N4567" s="16"/>
      <c r="O4567" s="16"/>
      <c r="P4567" s="16"/>
      <c r="Q4567" s="16"/>
      <c r="R4567" s="16"/>
      <c r="S4567" s="16"/>
      <c r="V4567" t="str">
        <f t="shared" si="227"/>
        <v>150INFM</v>
      </c>
      <c r="W4567" s="58" t="e">
        <f>VLOOKUP(V4567,Minimos!$D$3:$E$26,2,FALSE)</f>
        <v>#N/A</v>
      </c>
      <c r="X4567" s="18" t="e">
        <f t="shared" si="228"/>
        <v>#N/A</v>
      </c>
      <c r="Y4567" s="58" t="e">
        <f t="shared" si="229"/>
        <v>#N/A</v>
      </c>
    </row>
    <row r="4568" spans="1:25" x14ac:dyDescent="0.25">
      <c r="A4568" t="s">
        <v>113</v>
      </c>
      <c r="B4568" s="133" t="s">
        <v>187</v>
      </c>
      <c r="C4568" t="s">
        <v>888</v>
      </c>
      <c r="D4568" s="54">
        <v>44728</v>
      </c>
      <c r="E4568" s="133" t="s">
        <v>58</v>
      </c>
      <c r="F4568" s="133" t="s">
        <v>62</v>
      </c>
      <c r="G4568" s="133" t="s">
        <v>18</v>
      </c>
      <c r="H4568" s="2">
        <v>3</v>
      </c>
      <c r="I4568" s="2">
        <v>238</v>
      </c>
      <c r="J4568" s="2" t="s">
        <v>156</v>
      </c>
      <c r="K4568" s="2" t="s">
        <v>66</v>
      </c>
      <c r="L4568" s="2" t="s">
        <v>0</v>
      </c>
      <c r="M4568" s="16">
        <v>22.71</v>
      </c>
      <c r="N4568" s="16"/>
      <c r="O4568" s="16"/>
      <c r="P4568" s="16"/>
      <c r="Q4568" s="16"/>
      <c r="R4568" s="16"/>
      <c r="S4568" s="16"/>
      <c r="V4568" t="str">
        <f t="shared" si="227"/>
        <v>150INFM</v>
      </c>
      <c r="W4568" s="58" t="e">
        <f>VLOOKUP(V4568,Minimos!$D$3:$E$26,2,FALSE)</f>
        <v>#N/A</v>
      </c>
      <c r="X4568" s="18" t="e">
        <f t="shared" si="228"/>
        <v>#N/A</v>
      </c>
      <c r="Y4568" s="58" t="e">
        <f t="shared" si="229"/>
        <v>#N/A</v>
      </c>
    </row>
    <row r="4569" spans="1:25" x14ac:dyDescent="0.25">
      <c r="A4569" t="s">
        <v>113</v>
      </c>
      <c r="B4569" s="133" t="s">
        <v>187</v>
      </c>
      <c r="C4569" t="s">
        <v>888</v>
      </c>
      <c r="D4569" s="54">
        <v>44728</v>
      </c>
      <c r="E4569" s="133" t="s">
        <v>58</v>
      </c>
      <c r="F4569" s="133" t="s">
        <v>62</v>
      </c>
      <c r="G4569" s="133" t="s">
        <v>20</v>
      </c>
      <c r="H4569" s="2">
        <v>2</v>
      </c>
      <c r="I4569" s="2">
        <v>1257</v>
      </c>
      <c r="J4569" s="2" t="s">
        <v>786</v>
      </c>
      <c r="K4569" s="2" t="s">
        <v>787</v>
      </c>
      <c r="L4569" s="2" t="s">
        <v>0</v>
      </c>
      <c r="M4569" s="16">
        <v>23.24</v>
      </c>
      <c r="N4569" s="16"/>
      <c r="O4569" s="16"/>
      <c r="P4569" s="16"/>
      <c r="Q4569" s="16"/>
      <c r="R4569" s="16"/>
      <c r="S4569" s="16"/>
      <c r="V4569" t="str">
        <f t="shared" si="227"/>
        <v>150INFF</v>
      </c>
      <c r="W4569" s="58" t="e">
        <f>VLOOKUP(V4569,Minimos!$D$3:$E$26,2,FALSE)</f>
        <v>#N/A</v>
      </c>
      <c r="X4569" s="18" t="e">
        <f t="shared" si="228"/>
        <v>#N/A</v>
      </c>
      <c r="Y4569" s="58" t="e">
        <f t="shared" si="229"/>
        <v>#N/A</v>
      </c>
    </row>
    <row r="4570" spans="1:25" x14ac:dyDescent="0.25">
      <c r="A4570" t="s">
        <v>113</v>
      </c>
      <c r="B4570" s="133" t="s">
        <v>187</v>
      </c>
      <c r="C4570" t="s">
        <v>888</v>
      </c>
      <c r="D4570" s="54">
        <v>44728</v>
      </c>
      <c r="E4570" s="133" t="s">
        <v>58</v>
      </c>
      <c r="F4570" s="133" t="s">
        <v>62</v>
      </c>
      <c r="G4570" s="133" t="s">
        <v>20</v>
      </c>
      <c r="H4570" s="2">
        <v>3</v>
      </c>
      <c r="I4570" s="2">
        <v>1258</v>
      </c>
      <c r="J4570" s="2" t="s">
        <v>788</v>
      </c>
      <c r="K4570" s="2" t="s">
        <v>787</v>
      </c>
      <c r="L4570" s="2" t="s">
        <v>0</v>
      </c>
      <c r="M4570" s="16">
        <v>25.5</v>
      </c>
      <c r="N4570" s="16"/>
      <c r="O4570" s="16"/>
      <c r="P4570" s="16"/>
      <c r="Q4570" s="16"/>
      <c r="R4570" s="16"/>
      <c r="S4570" s="16"/>
      <c r="V4570" t="str">
        <f t="shared" si="227"/>
        <v>150INFF</v>
      </c>
      <c r="W4570" s="58" t="e">
        <f>VLOOKUP(V4570,Minimos!$D$3:$E$26,2,FALSE)</f>
        <v>#N/A</v>
      </c>
      <c r="X4570" s="18" t="e">
        <f t="shared" si="228"/>
        <v>#N/A</v>
      </c>
      <c r="Y4570" s="58" t="e">
        <f t="shared" si="229"/>
        <v>#N/A</v>
      </c>
    </row>
    <row r="4571" spans="1:25" x14ac:dyDescent="0.25">
      <c r="A4571" t="s">
        <v>113</v>
      </c>
      <c r="B4571" s="133" t="s">
        <v>187</v>
      </c>
      <c r="C4571" t="s">
        <v>888</v>
      </c>
      <c r="D4571" s="54">
        <v>44728</v>
      </c>
      <c r="E4571" s="133" t="s">
        <v>58</v>
      </c>
      <c r="F4571" s="133" t="s">
        <v>62</v>
      </c>
      <c r="G4571" s="133" t="s">
        <v>20</v>
      </c>
      <c r="H4571" s="2">
        <v>4</v>
      </c>
      <c r="I4571" s="2">
        <v>1256</v>
      </c>
      <c r="J4571" s="2" t="s">
        <v>789</v>
      </c>
      <c r="K4571" s="2" t="s">
        <v>787</v>
      </c>
      <c r="L4571" s="2" t="s">
        <v>0</v>
      </c>
      <c r="M4571" s="16">
        <v>27.68</v>
      </c>
      <c r="N4571" s="16"/>
      <c r="O4571" s="16"/>
      <c r="P4571" s="16"/>
      <c r="Q4571" s="16"/>
      <c r="R4571" s="16"/>
      <c r="S4571" s="16"/>
      <c r="V4571" t="str">
        <f t="shared" si="227"/>
        <v>150INFF</v>
      </c>
      <c r="W4571" s="58" t="e">
        <f>VLOOKUP(V4571,Minimos!$D$3:$E$26,2,FALSE)</f>
        <v>#N/A</v>
      </c>
      <c r="X4571" s="18" t="e">
        <f t="shared" si="228"/>
        <v>#N/A</v>
      </c>
      <c r="Y4571" s="58" t="e">
        <f t="shared" si="229"/>
        <v>#N/A</v>
      </c>
    </row>
    <row r="4572" spans="1:25" x14ac:dyDescent="0.25">
      <c r="A4572" t="s">
        <v>113</v>
      </c>
      <c r="B4572" s="133" t="s">
        <v>187</v>
      </c>
      <c r="C4572" t="s">
        <v>888</v>
      </c>
      <c r="D4572" s="54">
        <v>44728</v>
      </c>
      <c r="E4572" s="133" t="s">
        <v>58</v>
      </c>
      <c r="F4572" s="133" t="s">
        <v>62</v>
      </c>
      <c r="G4572" s="133" t="s">
        <v>20</v>
      </c>
      <c r="H4572" s="2">
        <v>2</v>
      </c>
      <c r="I4572" s="2">
        <v>1188</v>
      </c>
      <c r="J4572" s="2" t="s">
        <v>662</v>
      </c>
      <c r="K4572" s="2" t="s">
        <v>260</v>
      </c>
      <c r="L4572" s="2" t="s">
        <v>0</v>
      </c>
      <c r="M4572" s="16">
        <v>21.98</v>
      </c>
      <c r="N4572" s="16"/>
      <c r="O4572" s="16"/>
      <c r="P4572" s="16"/>
      <c r="Q4572" s="16"/>
      <c r="R4572" s="16"/>
      <c r="S4572" s="16"/>
      <c r="V4572" t="str">
        <f t="shared" si="227"/>
        <v>150INFF</v>
      </c>
      <c r="W4572" s="58" t="e">
        <f>VLOOKUP(V4572,Minimos!$D$3:$E$26,2,FALSE)</f>
        <v>#N/A</v>
      </c>
      <c r="X4572" s="18" t="e">
        <f t="shared" si="228"/>
        <v>#N/A</v>
      </c>
      <c r="Y4572" s="58" t="e">
        <f t="shared" si="229"/>
        <v>#N/A</v>
      </c>
    </row>
    <row r="4573" spans="1:25" x14ac:dyDescent="0.25">
      <c r="A4573" t="s">
        <v>113</v>
      </c>
      <c r="B4573" s="133" t="s">
        <v>187</v>
      </c>
      <c r="C4573" t="s">
        <v>888</v>
      </c>
      <c r="D4573" s="54">
        <v>44728</v>
      </c>
      <c r="E4573" s="133" t="s">
        <v>58</v>
      </c>
      <c r="F4573" s="133" t="s">
        <v>62</v>
      </c>
      <c r="G4573" s="133" t="s">
        <v>20</v>
      </c>
      <c r="H4573" s="2">
        <v>4</v>
      </c>
      <c r="I4573" s="2">
        <v>1189</v>
      </c>
      <c r="J4573" s="2" t="s">
        <v>660</v>
      </c>
      <c r="K4573" s="2" t="s">
        <v>260</v>
      </c>
      <c r="L4573" s="2" t="s">
        <v>0</v>
      </c>
      <c r="M4573" s="16">
        <v>25.29</v>
      </c>
      <c r="N4573" s="16"/>
      <c r="O4573" s="16"/>
      <c r="P4573" s="16"/>
      <c r="Q4573" s="16"/>
      <c r="R4573" s="16"/>
      <c r="S4573" s="16"/>
      <c r="V4573" t="str">
        <f t="shared" si="227"/>
        <v>150INFF</v>
      </c>
      <c r="W4573" s="58" t="e">
        <f>VLOOKUP(V4573,Minimos!$D$3:$E$26,2,FALSE)</f>
        <v>#N/A</v>
      </c>
      <c r="X4573" s="18" t="e">
        <f t="shared" si="228"/>
        <v>#N/A</v>
      </c>
      <c r="Y4573" s="58" t="e">
        <f t="shared" si="229"/>
        <v>#N/A</v>
      </c>
    </row>
    <row r="4574" spans="1:25" x14ac:dyDescent="0.25">
      <c r="A4574" t="s">
        <v>113</v>
      </c>
      <c r="B4574" s="133" t="s">
        <v>187</v>
      </c>
      <c r="C4574" t="s">
        <v>888</v>
      </c>
      <c r="D4574" s="54">
        <v>44728</v>
      </c>
      <c r="E4574" s="133" t="s">
        <v>58</v>
      </c>
      <c r="F4574" s="133" t="s">
        <v>62</v>
      </c>
      <c r="G4574" s="133" t="s">
        <v>20</v>
      </c>
      <c r="H4574" s="2">
        <v>6</v>
      </c>
      <c r="I4574" s="2">
        <v>567</v>
      </c>
      <c r="J4574" s="2" t="s">
        <v>679</v>
      </c>
      <c r="K4574" s="2" t="s">
        <v>66</v>
      </c>
      <c r="L4574" s="2" t="s">
        <v>0</v>
      </c>
      <c r="M4574" s="16">
        <v>26.46</v>
      </c>
      <c r="N4574" s="16"/>
      <c r="O4574" s="16"/>
      <c r="P4574" s="16"/>
      <c r="Q4574" s="16"/>
      <c r="R4574" s="16"/>
      <c r="S4574" s="16"/>
      <c r="V4574" t="str">
        <f t="shared" si="227"/>
        <v>150INFF</v>
      </c>
      <c r="W4574" s="58" t="e">
        <f>VLOOKUP(V4574,Minimos!$D$3:$E$26,2,FALSE)</f>
        <v>#N/A</v>
      </c>
      <c r="X4574" s="18" t="e">
        <f t="shared" si="228"/>
        <v>#N/A</v>
      </c>
      <c r="Y4574" s="58" t="e">
        <f t="shared" si="229"/>
        <v>#N/A</v>
      </c>
    </row>
    <row r="4575" spans="1:25" x14ac:dyDescent="0.25">
      <c r="A4575" t="s">
        <v>113</v>
      </c>
      <c r="B4575" s="133" t="s">
        <v>187</v>
      </c>
      <c r="C4575" t="s">
        <v>888</v>
      </c>
      <c r="D4575" s="54">
        <v>44728</v>
      </c>
      <c r="E4575" s="133" t="s">
        <v>58</v>
      </c>
      <c r="F4575" s="133" t="s">
        <v>62</v>
      </c>
      <c r="G4575" s="133" t="s">
        <v>20</v>
      </c>
      <c r="H4575" s="2">
        <v>7</v>
      </c>
      <c r="I4575" s="2">
        <v>975</v>
      </c>
      <c r="J4575" s="2" t="s">
        <v>892</v>
      </c>
      <c r="K4575" s="2" t="s">
        <v>260</v>
      </c>
      <c r="L4575" s="2" t="s">
        <v>0</v>
      </c>
      <c r="M4575" s="16">
        <v>26.84</v>
      </c>
      <c r="N4575" s="16"/>
      <c r="O4575" s="16"/>
      <c r="P4575" s="16"/>
      <c r="Q4575" s="16"/>
      <c r="R4575" s="16"/>
      <c r="S4575" s="16"/>
      <c r="V4575" t="str">
        <f t="shared" si="227"/>
        <v>150INFF</v>
      </c>
      <c r="W4575" s="58" t="e">
        <f>VLOOKUP(V4575,Minimos!$D$3:$E$26,2,FALSE)</f>
        <v>#N/A</v>
      </c>
      <c r="X4575" s="18" t="e">
        <f t="shared" si="228"/>
        <v>#N/A</v>
      </c>
      <c r="Y4575" s="58" t="e">
        <f t="shared" si="229"/>
        <v>#N/A</v>
      </c>
    </row>
    <row r="4576" spans="1:25" x14ac:dyDescent="0.25">
      <c r="A4576" t="s">
        <v>113</v>
      </c>
      <c r="B4576" s="133" t="s">
        <v>187</v>
      </c>
      <c r="C4576" t="s">
        <v>888</v>
      </c>
      <c r="D4576" s="54">
        <v>44728</v>
      </c>
      <c r="E4576" s="133" t="s">
        <v>58</v>
      </c>
      <c r="F4576" s="133" t="s">
        <v>62</v>
      </c>
      <c r="G4576" s="133" t="s">
        <v>20</v>
      </c>
      <c r="H4576" s="2">
        <v>1</v>
      </c>
      <c r="I4576" s="2">
        <v>118</v>
      </c>
      <c r="J4576" s="2" t="s">
        <v>277</v>
      </c>
      <c r="K4576" s="2" t="s">
        <v>64</v>
      </c>
      <c r="L4576" s="2" t="s">
        <v>0</v>
      </c>
      <c r="M4576" s="16">
        <v>21.35</v>
      </c>
      <c r="N4576" s="16"/>
      <c r="O4576" s="16"/>
      <c r="P4576" s="16"/>
      <c r="Q4576" s="16"/>
      <c r="R4576" s="16"/>
      <c r="S4576" s="16"/>
      <c r="V4576" t="str">
        <f t="shared" si="227"/>
        <v>150INFF</v>
      </c>
      <c r="W4576" s="58" t="e">
        <f>VLOOKUP(V4576,Minimos!$D$3:$E$26,2,FALSE)</f>
        <v>#N/A</v>
      </c>
      <c r="X4576" s="18" t="e">
        <f t="shared" si="228"/>
        <v>#N/A</v>
      </c>
      <c r="Y4576" s="58" t="e">
        <f t="shared" si="229"/>
        <v>#N/A</v>
      </c>
    </row>
    <row r="4577" spans="1:25" x14ac:dyDescent="0.25">
      <c r="A4577" t="s">
        <v>113</v>
      </c>
      <c r="B4577" s="133" t="s">
        <v>187</v>
      </c>
      <c r="C4577" t="s">
        <v>888</v>
      </c>
      <c r="D4577" s="54">
        <v>44728</v>
      </c>
      <c r="E4577" s="133" t="s">
        <v>58</v>
      </c>
      <c r="F4577" s="133" t="s">
        <v>62</v>
      </c>
      <c r="G4577" s="133" t="s">
        <v>20</v>
      </c>
      <c r="H4577" s="2">
        <v>2</v>
      </c>
      <c r="I4577" s="2">
        <v>1328</v>
      </c>
      <c r="J4577" s="2" t="s">
        <v>844</v>
      </c>
      <c r="K4577" s="2" t="s">
        <v>377</v>
      </c>
      <c r="L4577" s="2" t="s">
        <v>0</v>
      </c>
      <c r="M4577" s="16">
        <v>23.05</v>
      </c>
      <c r="N4577" s="16"/>
      <c r="O4577" s="16"/>
      <c r="P4577" s="16"/>
      <c r="Q4577" s="16"/>
      <c r="R4577" s="16"/>
      <c r="S4577" s="16"/>
      <c r="V4577" t="str">
        <f t="shared" si="227"/>
        <v>150INFF</v>
      </c>
      <c r="W4577" s="58" t="e">
        <f>VLOOKUP(V4577,Minimos!$D$3:$E$26,2,FALSE)</f>
        <v>#N/A</v>
      </c>
      <c r="X4577" s="18" t="e">
        <f t="shared" si="228"/>
        <v>#N/A</v>
      </c>
      <c r="Y4577" s="58" t="e">
        <f t="shared" si="229"/>
        <v>#N/A</v>
      </c>
    </row>
    <row r="4578" spans="1:25" x14ac:dyDescent="0.25">
      <c r="A4578" t="s">
        <v>113</v>
      </c>
      <c r="B4578" s="133" t="s">
        <v>187</v>
      </c>
      <c r="C4578" t="s">
        <v>888</v>
      </c>
      <c r="D4578" s="54">
        <v>44728</v>
      </c>
      <c r="E4578" s="133" t="s">
        <v>58</v>
      </c>
      <c r="F4578" s="133" t="s">
        <v>62</v>
      </c>
      <c r="G4578" s="133" t="s">
        <v>20</v>
      </c>
      <c r="H4578" s="2">
        <v>4</v>
      </c>
      <c r="I4578" s="2">
        <v>589</v>
      </c>
      <c r="J4578" s="2" t="s">
        <v>792</v>
      </c>
      <c r="K4578" s="2" t="s">
        <v>376</v>
      </c>
      <c r="L4578" s="2" t="s">
        <v>0</v>
      </c>
      <c r="M4578" s="16">
        <v>23.95</v>
      </c>
      <c r="N4578" s="16"/>
      <c r="O4578" s="16"/>
      <c r="P4578" s="16"/>
      <c r="Q4578" s="16"/>
      <c r="R4578" s="16"/>
      <c r="S4578" s="16"/>
      <c r="V4578" t="str">
        <f t="shared" si="227"/>
        <v>150INFF</v>
      </c>
      <c r="W4578" s="58" t="e">
        <f>VLOOKUP(V4578,Minimos!$D$3:$E$26,2,FALSE)</f>
        <v>#N/A</v>
      </c>
      <c r="X4578" s="18" t="e">
        <f t="shared" si="228"/>
        <v>#N/A</v>
      </c>
      <c r="Y4578" s="58" t="e">
        <f t="shared" si="229"/>
        <v>#N/A</v>
      </c>
    </row>
    <row r="4579" spans="1:25" x14ac:dyDescent="0.25">
      <c r="A4579" t="s">
        <v>113</v>
      </c>
      <c r="B4579" s="133" t="s">
        <v>187</v>
      </c>
      <c r="C4579" t="s">
        <v>888</v>
      </c>
      <c r="D4579" s="54">
        <v>44728</v>
      </c>
      <c r="E4579" s="133" t="s">
        <v>58</v>
      </c>
      <c r="F4579" s="133" t="s">
        <v>62</v>
      </c>
      <c r="G4579" s="133" t="s">
        <v>20</v>
      </c>
      <c r="H4579" s="2">
        <v>5</v>
      </c>
      <c r="I4579" s="2">
        <v>596</v>
      </c>
      <c r="J4579" s="2" t="s">
        <v>891</v>
      </c>
      <c r="K4579" s="2" t="s">
        <v>376</v>
      </c>
      <c r="L4579" s="2" t="s">
        <v>0</v>
      </c>
      <c r="M4579" s="16">
        <v>24.98</v>
      </c>
      <c r="N4579" s="16"/>
      <c r="O4579" s="16"/>
      <c r="P4579" s="16"/>
      <c r="Q4579" s="16"/>
      <c r="R4579" s="16"/>
      <c r="S4579" s="16"/>
      <c r="V4579" t="str">
        <f t="shared" si="227"/>
        <v>150INFF</v>
      </c>
      <c r="W4579" s="58" t="e">
        <f>VLOOKUP(V4579,Minimos!$D$3:$E$26,2,FALSE)</f>
        <v>#N/A</v>
      </c>
      <c r="X4579" s="18" t="e">
        <f t="shared" si="228"/>
        <v>#N/A</v>
      </c>
      <c r="Y4579" s="58" t="e">
        <f t="shared" si="229"/>
        <v>#N/A</v>
      </c>
    </row>
    <row r="4580" spans="1:25" x14ac:dyDescent="0.25">
      <c r="A4580" t="s">
        <v>113</v>
      </c>
      <c r="B4580" s="133" t="s">
        <v>187</v>
      </c>
      <c r="C4580" t="s">
        <v>888</v>
      </c>
      <c r="D4580" s="54">
        <v>44728</v>
      </c>
      <c r="E4580" s="133" t="s">
        <v>58</v>
      </c>
      <c r="F4580" s="133" t="s">
        <v>62</v>
      </c>
      <c r="G4580" s="133" t="s">
        <v>20</v>
      </c>
      <c r="H4580" s="2">
        <v>7</v>
      </c>
      <c r="I4580" s="2">
        <v>1235</v>
      </c>
      <c r="J4580" s="2" t="s">
        <v>793</v>
      </c>
      <c r="K4580" s="2" t="s">
        <v>267</v>
      </c>
      <c r="L4580" s="2" t="s">
        <v>0</v>
      </c>
      <c r="M4580" s="16">
        <v>27.2</v>
      </c>
      <c r="N4580" s="16"/>
      <c r="O4580" s="16"/>
      <c r="P4580" s="16"/>
      <c r="Q4580" s="16"/>
      <c r="R4580" s="16"/>
      <c r="S4580" s="16"/>
      <c r="V4580" t="str">
        <f t="shared" si="227"/>
        <v>150INFF</v>
      </c>
      <c r="W4580" s="58" t="e">
        <f>VLOOKUP(V4580,Minimos!$D$3:$E$26,2,FALSE)</f>
        <v>#N/A</v>
      </c>
      <c r="X4580" s="18" t="e">
        <f t="shared" si="228"/>
        <v>#N/A</v>
      </c>
      <c r="Y4580" s="58" t="e">
        <f t="shared" si="229"/>
        <v>#N/A</v>
      </c>
    </row>
    <row r="4581" spans="1:25" x14ac:dyDescent="0.25">
      <c r="A4581" t="s">
        <v>113</v>
      </c>
      <c r="B4581" s="133" t="s">
        <v>187</v>
      </c>
      <c r="C4581" t="s">
        <v>888</v>
      </c>
      <c r="D4581" s="54">
        <v>44728</v>
      </c>
      <c r="E4581" s="133" t="s">
        <v>58</v>
      </c>
      <c r="F4581" s="133" t="s">
        <v>62</v>
      </c>
      <c r="G4581" s="133" t="s">
        <v>20</v>
      </c>
      <c r="H4581" s="2">
        <v>3</v>
      </c>
      <c r="I4581" s="2">
        <v>364</v>
      </c>
      <c r="J4581" s="2" t="s">
        <v>669</v>
      </c>
      <c r="K4581" s="2" t="s">
        <v>258</v>
      </c>
      <c r="L4581" s="2" t="s">
        <v>0</v>
      </c>
      <c r="M4581" s="16">
        <v>27.12</v>
      </c>
      <c r="N4581" s="16"/>
      <c r="O4581" s="16"/>
      <c r="P4581" s="16"/>
      <c r="Q4581" s="16"/>
      <c r="R4581" s="16"/>
      <c r="S4581" s="16"/>
      <c r="V4581" t="str">
        <f t="shared" si="227"/>
        <v>150INFF</v>
      </c>
      <c r="W4581" s="58" t="e">
        <f>VLOOKUP(V4581,Minimos!$D$3:$E$26,2,FALSE)</f>
        <v>#N/A</v>
      </c>
      <c r="X4581" s="18" t="e">
        <f t="shared" si="228"/>
        <v>#N/A</v>
      </c>
      <c r="Y4581" s="58" t="e">
        <f t="shared" si="229"/>
        <v>#N/A</v>
      </c>
    </row>
    <row r="4582" spans="1:25" x14ac:dyDescent="0.25">
      <c r="A4582" t="s">
        <v>113</v>
      </c>
      <c r="B4582" s="133" t="s">
        <v>187</v>
      </c>
      <c r="C4582" t="s">
        <v>888</v>
      </c>
      <c r="D4582" s="54">
        <v>44728</v>
      </c>
      <c r="E4582" s="133" t="s">
        <v>58</v>
      </c>
      <c r="F4582" s="133" t="s">
        <v>62</v>
      </c>
      <c r="G4582" s="133" t="s">
        <v>20</v>
      </c>
      <c r="H4582" s="2">
        <v>4</v>
      </c>
      <c r="I4582" s="2">
        <v>1125</v>
      </c>
      <c r="J4582" s="2" t="s">
        <v>666</v>
      </c>
      <c r="K4582" s="2" t="s">
        <v>267</v>
      </c>
      <c r="L4582" s="2" t="s">
        <v>0</v>
      </c>
      <c r="M4582" s="16">
        <v>28.58</v>
      </c>
      <c r="N4582" s="16"/>
      <c r="O4582" s="16"/>
      <c r="P4582" s="16"/>
      <c r="Q4582" s="16"/>
      <c r="R4582" s="16"/>
      <c r="S4582" s="16"/>
      <c r="V4582" t="str">
        <f t="shared" si="227"/>
        <v>150INFF</v>
      </c>
      <c r="W4582" s="58" t="e">
        <f>VLOOKUP(V4582,Minimos!$D$3:$E$26,2,FALSE)</f>
        <v>#N/A</v>
      </c>
      <c r="X4582" s="18" t="e">
        <f t="shared" si="228"/>
        <v>#N/A</v>
      </c>
      <c r="Y4582" s="58" t="e">
        <f t="shared" si="229"/>
        <v>#N/A</v>
      </c>
    </row>
    <row r="4583" spans="1:25" x14ac:dyDescent="0.25">
      <c r="A4583" t="s">
        <v>113</v>
      </c>
      <c r="B4583" s="133" t="s">
        <v>187</v>
      </c>
      <c r="C4583" t="s">
        <v>888</v>
      </c>
      <c r="D4583" s="54">
        <v>44728</v>
      </c>
      <c r="E4583" s="133" t="s">
        <v>58</v>
      </c>
      <c r="F4583" s="133" t="s">
        <v>62</v>
      </c>
      <c r="G4583" s="133" t="s">
        <v>20</v>
      </c>
      <c r="H4583" s="2">
        <v>6</v>
      </c>
      <c r="I4583" s="2">
        <v>356</v>
      </c>
      <c r="J4583" s="2" t="s">
        <v>655</v>
      </c>
      <c r="K4583" s="2" t="s">
        <v>258</v>
      </c>
      <c r="L4583" s="2" t="s">
        <v>0</v>
      </c>
      <c r="M4583" s="16">
        <v>29.81</v>
      </c>
      <c r="N4583" s="16"/>
      <c r="O4583" s="16"/>
      <c r="P4583" s="16"/>
      <c r="Q4583" s="16"/>
      <c r="R4583" s="16"/>
      <c r="S4583" s="16"/>
      <c r="V4583" t="str">
        <f t="shared" si="227"/>
        <v>150INFF</v>
      </c>
      <c r="W4583" s="58" t="e">
        <f>VLOOKUP(V4583,Minimos!$D$3:$E$26,2,FALSE)</f>
        <v>#N/A</v>
      </c>
      <c r="X4583" s="18" t="e">
        <f t="shared" si="228"/>
        <v>#N/A</v>
      </c>
      <c r="Y4583" s="58" t="e">
        <f t="shared" si="229"/>
        <v>#N/A</v>
      </c>
    </row>
    <row r="4584" spans="1:25" x14ac:dyDescent="0.25">
      <c r="A4584" t="s">
        <v>113</v>
      </c>
      <c r="B4584" s="133" t="s">
        <v>187</v>
      </c>
      <c r="C4584" t="s">
        <v>888</v>
      </c>
      <c r="D4584" s="54">
        <v>44728</v>
      </c>
      <c r="E4584" s="133" t="s">
        <v>58</v>
      </c>
      <c r="F4584" s="133" t="s">
        <v>62</v>
      </c>
      <c r="G4584" s="133" t="s">
        <v>20</v>
      </c>
      <c r="H4584" s="2">
        <v>1</v>
      </c>
      <c r="I4584" s="2">
        <v>1019</v>
      </c>
      <c r="J4584" s="2" t="s">
        <v>653</v>
      </c>
      <c r="K4584" s="2" t="s">
        <v>684</v>
      </c>
      <c r="L4584" s="2" t="s">
        <v>0</v>
      </c>
      <c r="M4584" s="16">
        <v>21.22</v>
      </c>
      <c r="N4584" s="16"/>
      <c r="O4584" s="16"/>
      <c r="P4584" s="16"/>
      <c r="Q4584" s="16"/>
      <c r="R4584" s="16"/>
      <c r="S4584" s="16"/>
      <c r="V4584" t="str">
        <f t="shared" si="227"/>
        <v>150INFF</v>
      </c>
      <c r="W4584" s="58" t="e">
        <f>VLOOKUP(V4584,Minimos!$D$3:$E$26,2,FALSE)</f>
        <v>#N/A</v>
      </c>
      <c r="X4584" s="18" t="e">
        <f t="shared" si="228"/>
        <v>#N/A</v>
      </c>
      <c r="Y4584" s="58" t="e">
        <f t="shared" si="229"/>
        <v>#N/A</v>
      </c>
    </row>
    <row r="4585" spans="1:25" x14ac:dyDescent="0.25">
      <c r="A4585" t="s">
        <v>113</v>
      </c>
      <c r="B4585" s="133" t="s">
        <v>187</v>
      </c>
      <c r="C4585" t="s">
        <v>888</v>
      </c>
      <c r="D4585" s="54">
        <v>44728</v>
      </c>
      <c r="E4585" s="133" t="s">
        <v>58</v>
      </c>
      <c r="F4585" s="133" t="s">
        <v>62</v>
      </c>
      <c r="G4585" s="133" t="s">
        <v>20</v>
      </c>
      <c r="H4585" s="2">
        <v>2</v>
      </c>
      <c r="I4585" s="2">
        <v>107</v>
      </c>
      <c r="J4585" s="2" t="s">
        <v>271</v>
      </c>
      <c r="K4585" s="2" t="s">
        <v>64</v>
      </c>
      <c r="L4585" s="2" t="s">
        <v>0</v>
      </c>
      <c r="M4585" s="16">
        <v>21.65</v>
      </c>
      <c r="N4585" s="16"/>
      <c r="O4585" s="16"/>
      <c r="P4585" s="16"/>
      <c r="Q4585" s="16"/>
      <c r="R4585" s="16"/>
      <c r="S4585" s="16"/>
      <c r="V4585" t="str">
        <f t="shared" si="227"/>
        <v>150INFF</v>
      </c>
      <c r="W4585" s="58" t="e">
        <f>VLOOKUP(V4585,Minimos!$D$3:$E$26,2,FALSE)</f>
        <v>#N/A</v>
      </c>
      <c r="X4585" s="18" t="e">
        <f t="shared" si="228"/>
        <v>#N/A</v>
      </c>
      <c r="Y4585" s="58" t="e">
        <f t="shared" si="229"/>
        <v>#N/A</v>
      </c>
    </row>
    <row r="4586" spans="1:25" x14ac:dyDescent="0.25">
      <c r="A4586" t="s">
        <v>113</v>
      </c>
      <c r="B4586" s="133" t="s">
        <v>187</v>
      </c>
      <c r="C4586" t="s">
        <v>888</v>
      </c>
      <c r="D4586" s="54">
        <v>44728</v>
      </c>
      <c r="E4586" s="133" t="s">
        <v>58</v>
      </c>
      <c r="F4586" s="133" t="s">
        <v>62</v>
      </c>
      <c r="G4586" s="133" t="s">
        <v>20</v>
      </c>
      <c r="H4586" s="2">
        <v>3</v>
      </c>
      <c r="I4586" s="2">
        <v>326</v>
      </c>
      <c r="J4586" s="2" t="s">
        <v>272</v>
      </c>
      <c r="K4586" s="2" t="s">
        <v>256</v>
      </c>
      <c r="L4586" s="2" t="s">
        <v>0</v>
      </c>
      <c r="M4586" s="16">
        <v>22.27</v>
      </c>
      <c r="N4586" s="16"/>
      <c r="O4586" s="16"/>
      <c r="P4586" s="16"/>
      <c r="Q4586" s="16"/>
      <c r="R4586" s="16"/>
      <c r="S4586" s="16"/>
      <c r="V4586" t="str">
        <f t="shared" si="227"/>
        <v>150INFF</v>
      </c>
      <c r="W4586" s="58" t="e">
        <f>VLOOKUP(V4586,Minimos!$D$3:$E$26,2,FALSE)</f>
        <v>#N/A</v>
      </c>
      <c r="X4586" s="18" t="e">
        <f t="shared" si="228"/>
        <v>#N/A</v>
      </c>
      <c r="Y4586" s="58" t="e">
        <f t="shared" si="229"/>
        <v>#N/A</v>
      </c>
    </row>
    <row r="4587" spans="1:25" x14ac:dyDescent="0.25">
      <c r="A4587" t="s">
        <v>113</v>
      </c>
      <c r="B4587" s="133" t="s">
        <v>187</v>
      </c>
      <c r="C4587" t="s">
        <v>888</v>
      </c>
      <c r="D4587" s="54">
        <v>44728</v>
      </c>
      <c r="E4587" s="133" t="s">
        <v>58</v>
      </c>
      <c r="F4587" s="133" t="s">
        <v>62</v>
      </c>
      <c r="G4587" s="133" t="s">
        <v>20</v>
      </c>
      <c r="H4587" s="2">
        <v>4</v>
      </c>
      <c r="I4587" s="2">
        <v>1185</v>
      </c>
      <c r="J4587" s="2" t="s">
        <v>658</v>
      </c>
      <c r="K4587" s="2" t="s">
        <v>684</v>
      </c>
      <c r="L4587" s="2" t="s">
        <v>0</v>
      </c>
      <c r="M4587" s="16">
        <v>23.65</v>
      </c>
      <c r="N4587" s="16"/>
      <c r="O4587" s="16"/>
      <c r="P4587" s="16"/>
      <c r="Q4587" s="16"/>
      <c r="R4587" s="16"/>
      <c r="S4587" s="16"/>
      <c r="V4587" t="str">
        <f t="shared" si="227"/>
        <v>150INFF</v>
      </c>
      <c r="W4587" s="58" t="e">
        <f>VLOOKUP(V4587,Minimos!$D$3:$E$26,2,FALSE)</f>
        <v>#N/A</v>
      </c>
      <c r="X4587" s="18" t="e">
        <f t="shared" si="228"/>
        <v>#N/A</v>
      </c>
      <c r="Y4587" s="58" t="e">
        <f t="shared" si="229"/>
        <v>#N/A</v>
      </c>
    </row>
    <row r="4588" spans="1:25" x14ac:dyDescent="0.25">
      <c r="A4588" t="s">
        <v>113</v>
      </c>
      <c r="B4588" s="133" t="s">
        <v>187</v>
      </c>
      <c r="C4588" t="s">
        <v>888</v>
      </c>
      <c r="D4588" s="54">
        <v>44728</v>
      </c>
      <c r="E4588" s="133" t="s">
        <v>58</v>
      </c>
      <c r="F4588" s="133" t="s">
        <v>62</v>
      </c>
      <c r="G4588" s="133" t="s">
        <v>20</v>
      </c>
      <c r="H4588" s="2">
        <v>5</v>
      </c>
      <c r="I4588" s="2">
        <v>1246</v>
      </c>
      <c r="J4588" s="2" t="s">
        <v>778</v>
      </c>
      <c r="K4588" s="2" t="s">
        <v>64</v>
      </c>
      <c r="L4588" s="2" t="s">
        <v>0</v>
      </c>
      <c r="M4588" s="16">
        <v>24.68</v>
      </c>
      <c r="N4588" s="16"/>
      <c r="O4588" s="16"/>
      <c r="P4588" s="16"/>
      <c r="Q4588" s="16"/>
      <c r="R4588" s="16"/>
      <c r="S4588" s="16"/>
      <c r="V4588" t="str">
        <f t="shared" si="227"/>
        <v>150INFF</v>
      </c>
      <c r="W4588" s="58" t="e">
        <f>VLOOKUP(V4588,Minimos!$D$3:$E$26,2,FALSE)</f>
        <v>#N/A</v>
      </c>
      <c r="X4588" s="18" t="e">
        <f t="shared" si="228"/>
        <v>#N/A</v>
      </c>
      <c r="Y4588" s="58" t="e">
        <f t="shared" si="229"/>
        <v>#N/A</v>
      </c>
    </row>
    <row r="4589" spans="1:25" x14ac:dyDescent="0.25">
      <c r="A4589" t="s">
        <v>113</v>
      </c>
      <c r="B4589" s="133" t="s">
        <v>187</v>
      </c>
      <c r="C4589" t="s">
        <v>888</v>
      </c>
      <c r="D4589" s="54">
        <v>44728</v>
      </c>
      <c r="E4589" s="133" t="s">
        <v>58</v>
      </c>
      <c r="F4589" s="133" t="s">
        <v>62</v>
      </c>
      <c r="G4589" s="133" t="s">
        <v>20</v>
      </c>
      <c r="H4589" s="2">
        <v>6</v>
      </c>
      <c r="I4589" s="2">
        <v>857</v>
      </c>
      <c r="J4589" s="2" t="s">
        <v>663</v>
      </c>
      <c r="K4589" s="2" t="s">
        <v>267</v>
      </c>
      <c r="L4589" s="2" t="s">
        <v>0</v>
      </c>
      <c r="M4589" s="16">
        <v>25.03</v>
      </c>
      <c r="N4589" s="16"/>
      <c r="O4589" s="16"/>
      <c r="P4589" s="16"/>
      <c r="Q4589" s="16"/>
      <c r="R4589" s="16"/>
      <c r="S4589" s="16"/>
      <c r="V4589" t="str">
        <f t="shared" si="227"/>
        <v>150INFF</v>
      </c>
      <c r="W4589" s="58" t="e">
        <f>VLOOKUP(V4589,Minimos!$D$3:$E$26,2,FALSE)</f>
        <v>#N/A</v>
      </c>
      <c r="X4589" s="18" t="e">
        <f t="shared" si="228"/>
        <v>#N/A</v>
      </c>
      <c r="Y4589" s="58" t="e">
        <f t="shared" si="229"/>
        <v>#N/A</v>
      </c>
    </row>
    <row r="4590" spans="1:25" x14ac:dyDescent="0.25">
      <c r="A4590" t="s">
        <v>31</v>
      </c>
      <c r="B4590" s="133" t="s">
        <v>30</v>
      </c>
      <c r="C4590" t="s">
        <v>894</v>
      </c>
      <c r="D4590" s="54">
        <v>44730</v>
      </c>
      <c r="E4590" s="133" t="s">
        <v>58</v>
      </c>
      <c r="F4590" s="133" t="s">
        <v>62</v>
      </c>
      <c r="G4590" s="133" t="s">
        <v>18</v>
      </c>
      <c r="H4590" s="2">
        <v>1</v>
      </c>
      <c r="I4590" s="2">
        <v>1300</v>
      </c>
      <c r="J4590" s="2" t="s">
        <v>827</v>
      </c>
      <c r="K4590" s="2" t="s">
        <v>65</v>
      </c>
      <c r="L4590" s="2" t="s">
        <v>335</v>
      </c>
      <c r="M4590" s="16">
        <v>44.05</v>
      </c>
      <c r="N4590" s="16">
        <v>43.56</v>
      </c>
      <c r="O4590" s="16" t="s">
        <v>1</v>
      </c>
      <c r="P4590" s="16">
        <v>43.18</v>
      </c>
      <c r="Q4590" s="16">
        <v>44.05</v>
      </c>
      <c r="R4590" s="16">
        <v>43.65</v>
      </c>
      <c r="S4590" s="16">
        <v>42.74</v>
      </c>
      <c r="V4590" t="str">
        <f t="shared" si="227"/>
        <v>DARDO8SENM</v>
      </c>
      <c r="W4590" s="58" t="e">
        <f>VLOOKUP(V4590,Minimos!$D$3:$E$26,2,FALSE)</f>
        <v>#N/A</v>
      </c>
      <c r="X4590" s="18" t="e">
        <f t="shared" si="228"/>
        <v>#N/A</v>
      </c>
      <c r="Y4590" s="58" t="e">
        <f t="shared" si="229"/>
        <v>#N/A</v>
      </c>
    </row>
    <row r="4591" spans="1:25" x14ac:dyDescent="0.25">
      <c r="A4591" t="s">
        <v>31</v>
      </c>
      <c r="B4591" s="133" t="s">
        <v>30</v>
      </c>
      <c r="C4591" t="s">
        <v>894</v>
      </c>
      <c r="D4591" s="54">
        <v>44730</v>
      </c>
      <c r="E4591" s="133" t="s">
        <v>58</v>
      </c>
      <c r="F4591" s="133" t="s">
        <v>62</v>
      </c>
      <c r="G4591" s="133" t="s">
        <v>18</v>
      </c>
      <c r="H4591" s="2">
        <v>2</v>
      </c>
      <c r="I4591" s="2">
        <v>69</v>
      </c>
      <c r="J4591" s="2" t="s">
        <v>414</v>
      </c>
      <c r="K4591" s="2" t="s">
        <v>64</v>
      </c>
      <c r="L4591" s="2" t="s">
        <v>26</v>
      </c>
      <c r="M4591" s="16">
        <v>41.7</v>
      </c>
      <c r="N4591" s="16" t="s">
        <v>1</v>
      </c>
      <c r="O4591" s="16">
        <v>38.729999999999997</v>
      </c>
      <c r="P4591" s="16" t="s">
        <v>1</v>
      </c>
      <c r="Q4591" s="16">
        <v>41.7</v>
      </c>
      <c r="R4591" s="16" t="s">
        <v>1</v>
      </c>
      <c r="S4591" s="16">
        <v>35.53</v>
      </c>
      <c r="V4591" t="str">
        <f t="shared" si="227"/>
        <v>DARDO8JUNM</v>
      </c>
      <c r="W4591" s="58">
        <f>VLOOKUP(V4591,Minimos!$D$3:$E$26,2,FALSE)</f>
        <v>40</v>
      </c>
      <c r="X4591" s="18">
        <f t="shared" si="228"/>
        <v>1.7000000000000028</v>
      </c>
      <c r="Y4591" s="58" t="str">
        <f t="shared" si="229"/>
        <v>Apurado</v>
      </c>
    </row>
    <row r="4592" spans="1:25" x14ac:dyDescent="0.25">
      <c r="A4592" t="s">
        <v>31</v>
      </c>
      <c r="B4592" s="133" t="s">
        <v>30</v>
      </c>
      <c r="C4592" t="s">
        <v>894</v>
      </c>
      <c r="D4592" s="54">
        <v>44730</v>
      </c>
      <c r="E4592" s="133" t="s">
        <v>58</v>
      </c>
      <c r="F4592" s="133" t="s">
        <v>62</v>
      </c>
      <c r="G4592" s="133" t="s">
        <v>18</v>
      </c>
      <c r="H4592" s="2">
        <v>3</v>
      </c>
      <c r="I4592" s="2">
        <v>810</v>
      </c>
      <c r="J4592" s="2" t="s">
        <v>565</v>
      </c>
      <c r="K4592" s="2" t="s">
        <v>267</v>
      </c>
      <c r="L4592" s="2" t="s">
        <v>160</v>
      </c>
      <c r="M4592" s="16">
        <v>38.83</v>
      </c>
      <c r="N4592" s="16">
        <v>37.18</v>
      </c>
      <c r="O4592" s="16">
        <v>38.79</v>
      </c>
      <c r="P4592" s="16" t="s">
        <v>1</v>
      </c>
      <c r="Q4592" s="16">
        <v>37</v>
      </c>
      <c r="R4592" s="16">
        <v>38.83</v>
      </c>
      <c r="S4592" s="16">
        <v>35.06</v>
      </c>
      <c r="V4592" t="str">
        <f t="shared" si="227"/>
        <v>DARDO8SUB-23M</v>
      </c>
      <c r="W4592" s="58" t="e">
        <f>VLOOKUP(V4592,Minimos!$D$3:$E$26,2,FALSE)</f>
        <v>#N/A</v>
      </c>
      <c r="X4592" s="18" t="e">
        <f t="shared" si="228"/>
        <v>#N/A</v>
      </c>
      <c r="Y4592" s="58" t="e">
        <f t="shared" si="229"/>
        <v>#N/A</v>
      </c>
    </row>
    <row r="4593" spans="1:25" x14ac:dyDescent="0.25">
      <c r="A4593" t="s">
        <v>31</v>
      </c>
      <c r="B4593" s="133" t="s">
        <v>30</v>
      </c>
      <c r="C4593" t="s">
        <v>894</v>
      </c>
      <c r="D4593" s="54">
        <v>44730</v>
      </c>
      <c r="E4593" s="133" t="s">
        <v>58</v>
      </c>
      <c r="F4593" s="133" t="s">
        <v>62</v>
      </c>
      <c r="G4593" s="133" t="s">
        <v>18</v>
      </c>
      <c r="H4593" s="2">
        <v>4</v>
      </c>
      <c r="I4593" s="2">
        <v>871</v>
      </c>
      <c r="J4593" s="2" t="s">
        <v>400</v>
      </c>
      <c r="K4593" s="2" t="s">
        <v>64</v>
      </c>
      <c r="L4593" s="2" t="s">
        <v>26</v>
      </c>
      <c r="M4593" s="16">
        <v>35.61</v>
      </c>
      <c r="N4593" s="16" t="s">
        <v>25</v>
      </c>
      <c r="O4593" s="16">
        <v>35.61</v>
      </c>
      <c r="P4593" s="16">
        <v>34.54</v>
      </c>
      <c r="Q4593" s="16" t="s">
        <v>1</v>
      </c>
      <c r="R4593" s="16">
        <v>32.909999999999997</v>
      </c>
      <c r="S4593" s="16">
        <v>34.26</v>
      </c>
      <c r="V4593" t="str">
        <f t="shared" si="227"/>
        <v>DARDO8JUNM</v>
      </c>
      <c r="W4593" s="58">
        <f>VLOOKUP(V4593,Minimos!$D$3:$E$26,2,FALSE)</f>
        <v>40</v>
      </c>
      <c r="X4593" s="18">
        <f t="shared" si="228"/>
        <v>-4.3900000000000006</v>
      </c>
      <c r="Y4593" s="58" t="str">
        <f t="shared" si="229"/>
        <v/>
      </c>
    </row>
    <row r="4594" spans="1:25" x14ac:dyDescent="0.25">
      <c r="A4594" t="s">
        <v>31</v>
      </c>
      <c r="B4594" s="133" t="s">
        <v>30</v>
      </c>
      <c r="C4594" t="s">
        <v>894</v>
      </c>
      <c r="D4594" s="54">
        <v>44730</v>
      </c>
      <c r="E4594" s="133" t="s">
        <v>58</v>
      </c>
      <c r="F4594" s="133" t="s">
        <v>62</v>
      </c>
      <c r="G4594" s="133" t="s">
        <v>18</v>
      </c>
      <c r="H4594" s="2">
        <v>5</v>
      </c>
      <c r="I4594" s="2">
        <v>1260</v>
      </c>
      <c r="J4594" s="2" t="s">
        <v>199</v>
      </c>
      <c r="K4594" s="2" t="s">
        <v>684</v>
      </c>
      <c r="L4594" s="2" t="s">
        <v>335</v>
      </c>
      <c r="M4594" s="16">
        <v>27.45</v>
      </c>
      <c r="N4594" s="16">
        <v>26.07</v>
      </c>
      <c r="O4594" s="16">
        <v>27.45</v>
      </c>
      <c r="P4594" s="16" t="s">
        <v>1</v>
      </c>
      <c r="Q4594" s="16">
        <v>26.09</v>
      </c>
      <c r="R4594" s="16">
        <v>26.66</v>
      </c>
      <c r="S4594" s="16">
        <v>25.39</v>
      </c>
      <c r="V4594" t="str">
        <f t="shared" si="227"/>
        <v>DARDO8SENM</v>
      </c>
      <c r="W4594" s="58" t="e">
        <f>VLOOKUP(V4594,Minimos!$D$3:$E$26,2,FALSE)</f>
        <v>#N/A</v>
      </c>
      <c r="X4594" s="18" t="e">
        <f t="shared" si="228"/>
        <v>#N/A</v>
      </c>
      <c r="Y4594" s="58" t="e">
        <f t="shared" si="229"/>
        <v>#N/A</v>
      </c>
    </row>
    <row r="4595" spans="1:25" x14ac:dyDescent="0.25">
      <c r="A4595" t="s">
        <v>31</v>
      </c>
      <c r="B4595" s="133" t="s">
        <v>30</v>
      </c>
      <c r="C4595" t="s">
        <v>894</v>
      </c>
      <c r="D4595" s="54">
        <v>44730</v>
      </c>
      <c r="E4595" s="133" t="s">
        <v>58</v>
      </c>
      <c r="F4595" s="133" t="s">
        <v>62</v>
      </c>
      <c r="G4595" s="133" t="s">
        <v>18</v>
      </c>
      <c r="H4595" s="2">
        <v>6</v>
      </c>
      <c r="I4595" s="2">
        <v>245</v>
      </c>
      <c r="J4595" s="2" t="s">
        <v>525</v>
      </c>
      <c r="K4595" s="2" t="s">
        <v>66</v>
      </c>
      <c r="L4595" s="2" t="s">
        <v>335</v>
      </c>
      <c r="M4595" s="16">
        <v>26.21</v>
      </c>
      <c r="N4595" s="16" t="s">
        <v>1</v>
      </c>
      <c r="O4595" s="16">
        <v>22.75</v>
      </c>
      <c r="P4595" s="16">
        <v>24</v>
      </c>
      <c r="Q4595" s="16">
        <v>23.16</v>
      </c>
      <c r="R4595" s="16" t="s">
        <v>1</v>
      </c>
      <c r="S4595" s="16">
        <v>26.21</v>
      </c>
      <c r="V4595" t="str">
        <f t="shared" si="227"/>
        <v>DARDO8SENM</v>
      </c>
      <c r="W4595" s="58" t="e">
        <f>VLOOKUP(V4595,Minimos!$D$3:$E$26,2,FALSE)</f>
        <v>#N/A</v>
      </c>
      <c r="X4595" s="18" t="e">
        <f t="shared" si="228"/>
        <v>#N/A</v>
      </c>
      <c r="Y4595" s="58" t="e">
        <f t="shared" si="229"/>
        <v>#N/A</v>
      </c>
    </row>
    <row r="4596" spans="1:25" x14ac:dyDescent="0.25">
      <c r="A4596" t="s">
        <v>42</v>
      </c>
      <c r="B4596" s="133" t="s">
        <v>30</v>
      </c>
      <c r="C4596" t="s">
        <v>894</v>
      </c>
      <c r="D4596" s="54">
        <v>44730</v>
      </c>
      <c r="E4596" s="133" t="s">
        <v>58</v>
      </c>
      <c r="F4596" s="133" t="s">
        <v>62</v>
      </c>
      <c r="G4596" s="133" t="s">
        <v>20</v>
      </c>
      <c r="H4596" s="2">
        <v>1</v>
      </c>
      <c r="I4596" s="2">
        <v>874</v>
      </c>
      <c r="J4596" s="2" t="s">
        <v>439</v>
      </c>
      <c r="K4596" s="2" t="s">
        <v>64</v>
      </c>
      <c r="L4596" s="2" t="s">
        <v>26</v>
      </c>
      <c r="M4596" s="16">
        <v>41.58</v>
      </c>
      <c r="N4596" s="16">
        <v>39.56</v>
      </c>
      <c r="O4596" s="16">
        <v>40.130000000000003</v>
      </c>
      <c r="P4596" s="16">
        <v>41.58</v>
      </c>
      <c r="Q4596" s="16">
        <v>36.51</v>
      </c>
      <c r="R4596" s="16">
        <v>39.880000000000003</v>
      </c>
      <c r="S4596" s="16">
        <v>39.96</v>
      </c>
      <c r="V4596" t="str">
        <f t="shared" si="227"/>
        <v>MARTEL4JUNF</v>
      </c>
      <c r="W4596" s="58">
        <f>VLOOKUP(V4596,Minimos!$D$3:$E$26,2,FALSE)</f>
        <v>33</v>
      </c>
      <c r="X4596" s="18">
        <f t="shared" si="228"/>
        <v>8.5799999999999983</v>
      </c>
      <c r="Y4596" s="58" t="str">
        <f t="shared" si="229"/>
        <v>Apurado</v>
      </c>
    </row>
    <row r="4597" spans="1:25" x14ac:dyDescent="0.25">
      <c r="A4597" t="s">
        <v>42</v>
      </c>
      <c r="B4597" s="133" t="s">
        <v>30</v>
      </c>
      <c r="C4597" t="s">
        <v>894</v>
      </c>
      <c r="D4597" s="54">
        <v>44730</v>
      </c>
      <c r="E4597" s="133" t="s">
        <v>58</v>
      </c>
      <c r="F4597" s="133" t="s">
        <v>62</v>
      </c>
      <c r="G4597" s="133" t="s">
        <v>20</v>
      </c>
      <c r="H4597" s="2">
        <v>2</v>
      </c>
      <c r="I4597" s="2">
        <v>1078</v>
      </c>
      <c r="J4597" s="2" t="s">
        <v>527</v>
      </c>
      <c r="K4597" s="2" t="s">
        <v>64</v>
      </c>
      <c r="L4597" s="2" t="s">
        <v>160</v>
      </c>
      <c r="M4597" s="16">
        <v>22.57</v>
      </c>
      <c r="N4597" s="16">
        <v>17.39</v>
      </c>
      <c r="O4597" s="16">
        <v>17.420000000000002</v>
      </c>
      <c r="P4597" s="16">
        <v>19.899999999999999</v>
      </c>
      <c r="Q4597" s="16">
        <v>22.57</v>
      </c>
      <c r="R4597" s="16">
        <v>21.85</v>
      </c>
      <c r="S4597" s="16">
        <v>22.45</v>
      </c>
      <c r="V4597" t="str">
        <f t="shared" si="227"/>
        <v>MARTEL4SUB-23F</v>
      </c>
      <c r="W4597" s="58" t="e">
        <f>VLOOKUP(V4597,Minimos!$D$3:$E$26,2,FALSE)</f>
        <v>#N/A</v>
      </c>
      <c r="X4597" s="18" t="e">
        <f t="shared" si="228"/>
        <v>#N/A</v>
      </c>
      <c r="Y4597" s="58" t="e">
        <f t="shared" si="229"/>
        <v>#N/A</v>
      </c>
    </row>
    <row r="4598" spans="1:25" x14ac:dyDescent="0.25">
      <c r="A4598" t="s">
        <v>94</v>
      </c>
      <c r="B4598" s="133" t="s">
        <v>188</v>
      </c>
      <c r="C4598" t="s">
        <v>894</v>
      </c>
      <c r="D4598" s="54">
        <v>44730</v>
      </c>
      <c r="E4598" s="133" t="s">
        <v>58</v>
      </c>
      <c r="F4598" s="133" t="s">
        <v>62</v>
      </c>
      <c r="G4598" s="133" t="s">
        <v>18</v>
      </c>
      <c r="H4598" s="2">
        <v>1</v>
      </c>
      <c r="I4598" s="2">
        <v>214</v>
      </c>
      <c r="J4598" s="2" t="s">
        <v>380</v>
      </c>
      <c r="K4598" s="2" t="s">
        <v>66</v>
      </c>
      <c r="L4598" s="2" t="s">
        <v>26</v>
      </c>
      <c r="M4598" s="16">
        <v>12.81</v>
      </c>
      <c r="N4598" s="16" t="s">
        <v>1</v>
      </c>
      <c r="O4598" s="16">
        <v>12.75</v>
      </c>
      <c r="P4598" s="16" t="s">
        <v>1</v>
      </c>
      <c r="Q4598" s="16" t="s">
        <v>1</v>
      </c>
      <c r="R4598" s="16" t="s">
        <v>1</v>
      </c>
      <c r="S4598" s="16">
        <v>12.81</v>
      </c>
      <c r="V4598" t="str">
        <f t="shared" si="227"/>
        <v>TRIPLOJUNM</v>
      </c>
      <c r="W4598" s="58" t="e">
        <f>VLOOKUP(V4598,Minimos!$D$3:$E$26,2,FALSE)</f>
        <v>#N/A</v>
      </c>
      <c r="X4598" s="18" t="e">
        <f t="shared" si="228"/>
        <v>#N/A</v>
      </c>
      <c r="Y4598" s="58" t="e">
        <f t="shared" si="229"/>
        <v>#N/A</v>
      </c>
    </row>
    <row r="4599" spans="1:25" x14ac:dyDescent="0.25">
      <c r="A4599" t="s">
        <v>94</v>
      </c>
      <c r="B4599" s="133" t="s">
        <v>188</v>
      </c>
      <c r="C4599" t="s">
        <v>894</v>
      </c>
      <c r="D4599" s="54">
        <v>44730</v>
      </c>
      <c r="E4599" s="133" t="s">
        <v>58</v>
      </c>
      <c r="F4599" s="133" t="s">
        <v>62</v>
      </c>
      <c r="G4599" s="133" t="s">
        <v>18</v>
      </c>
      <c r="H4599" s="2">
        <v>2</v>
      </c>
      <c r="I4599" s="2">
        <v>871</v>
      </c>
      <c r="J4599" s="2" t="s">
        <v>400</v>
      </c>
      <c r="K4599" s="2" t="s">
        <v>64</v>
      </c>
      <c r="L4599" s="2" t="s">
        <v>26</v>
      </c>
      <c r="M4599" s="16">
        <v>12.24</v>
      </c>
      <c r="N4599" s="16">
        <v>12.24</v>
      </c>
      <c r="O4599" s="16">
        <v>11.32</v>
      </c>
      <c r="P4599" s="16" t="s">
        <v>1</v>
      </c>
      <c r="Q4599" s="16">
        <v>12.08</v>
      </c>
      <c r="R4599" s="16" t="s">
        <v>25</v>
      </c>
      <c r="S4599" s="16" t="s">
        <v>1</v>
      </c>
      <c r="V4599" t="str">
        <f t="shared" si="227"/>
        <v>TRIPLOJUNM</v>
      </c>
      <c r="W4599" s="58" t="e">
        <f>VLOOKUP(V4599,Minimos!$D$3:$E$26,2,FALSE)</f>
        <v>#N/A</v>
      </c>
      <c r="X4599" s="18" t="e">
        <f t="shared" si="228"/>
        <v>#N/A</v>
      </c>
      <c r="Y4599" s="58" t="e">
        <f t="shared" si="229"/>
        <v>#N/A</v>
      </c>
    </row>
    <row r="4600" spans="1:25" x14ac:dyDescent="0.25">
      <c r="A4600" t="s">
        <v>114</v>
      </c>
      <c r="B4600" s="133" t="s">
        <v>187</v>
      </c>
      <c r="C4600" t="s">
        <v>894</v>
      </c>
      <c r="D4600" s="54">
        <v>44730</v>
      </c>
      <c r="E4600" s="133" t="s">
        <v>58</v>
      </c>
      <c r="F4600" s="133" t="s">
        <v>62</v>
      </c>
      <c r="G4600" s="133" t="s">
        <v>20</v>
      </c>
      <c r="H4600" s="2">
        <v>1</v>
      </c>
      <c r="I4600" s="2">
        <v>689</v>
      </c>
      <c r="J4600" s="2" t="s">
        <v>357</v>
      </c>
      <c r="K4600" s="2" t="s">
        <v>64</v>
      </c>
      <c r="L4600" s="2" t="s">
        <v>26</v>
      </c>
      <c r="M4600" s="16">
        <v>26.25</v>
      </c>
      <c r="N4600" s="16"/>
      <c r="O4600" s="16"/>
      <c r="P4600" s="16"/>
      <c r="Q4600" s="16"/>
      <c r="R4600" s="16"/>
      <c r="S4600" s="16"/>
      <c r="V4600" t="str">
        <f t="shared" si="227"/>
        <v>200JUNF</v>
      </c>
      <c r="W4600" s="58" t="e">
        <f>VLOOKUP(V4600,Minimos!$D$3:$E$26,2,FALSE)</f>
        <v>#N/A</v>
      </c>
      <c r="X4600" s="18" t="e">
        <f t="shared" si="228"/>
        <v>#N/A</v>
      </c>
      <c r="Y4600" s="58" t="e">
        <f t="shared" si="229"/>
        <v>#N/A</v>
      </c>
    </row>
    <row r="4601" spans="1:25" x14ac:dyDescent="0.25">
      <c r="A4601" t="s">
        <v>114</v>
      </c>
      <c r="B4601" s="133" t="s">
        <v>187</v>
      </c>
      <c r="C4601" t="s">
        <v>894</v>
      </c>
      <c r="D4601" s="54">
        <v>44730</v>
      </c>
      <c r="E4601" s="133" t="s">
        <v>58</v>
      </c>
      <c r="F4601" s="133" t="s">
        <v>62</v>
      </c>
      <c r="G4601" s="133" t="s">
        <v>20</v>
      </c>
      <c r="H4601" s="2">
        <v>2</v>
      </c>
      <c r="I4601" s="2">
        <v>310</v>
      </c>
      <c r="J4601" s="2" t="s">
        <v>462</v>
      </c>
      <c r="K4601" s="2" t="s">
        <v>377</v>
      </c>
      <c r="L4601" s="2" t="s">
        <v>160</v>
      </c>
      <c r="M4601" s="16">
        <v>27.71</v>
      </c>
      <c r="N4601" s="16"/>
      <c r="O4601" s="16"/>
      <c r="P4601" s="16"/>
      <c r="Q4601" s="16"/>
      <c r="R4601" s="16"/>
      <c r="S4601" s="16"/>
      <c r="V4601" t="str">
        <f t="shared" si="227"/>
        <v>200SUB-23F</v>
      </c>
      <c r="W4601" s="58" t="e">
        <f>VLOOKUP(V4601,Minimos!$D$3:$E$26,2,FALSE)</f>
        <v>#N/A</v>
      </c>
      <c r="X4601" s="18" t="e">
        <f t="shared" si="228"/>
        <v>#N/A</v>
      </c>
      <c r="Y4601" s="58" t="e">
        <f t="shared" si="229"/>
        <v>#N/A</v>
      </c>
    </row>
    <row r="4602" spans="1:25" x14ac:dyDescent="0.25">
      <c r="A4602" t="s">
        <v>114</v>
      </c>
      <c r="B4602" s="133" t="s">
        <v>187</v>
      </c>
      <c r="C4602" t="s">
        <v>894</v>
      </c>
      <c r="D4602" s="54">
        <v>44730</v>
      </c>
      <c r="E4602" s="133" t="s">
        <v>58</v>
      </c>
      <c r="F4602" s="133" t="s">
        <v>62</v>
      </c>
      <c r="G4602" s="133" t="s">
        <v>20</v>
      </c>
      <c r="H4602" s="2">
        <v>3</v>
      </c>
      <c r="I4602" s="2">
        <v>872</v>
      </c>
      <c r="J4602" s="2" t="s">
        <v>348</v>
      </c>
      <c r="K4602" s="2" t="s">
        <v>64</v>
      </c>
      <c r="L4602" s="2" t="s">
        <v>23</v>
      </c>
      <c r="M4602" s="16">
        <v>30.17</v>
      </c>
      <c r="N4602" s="16"/>
      <c r="O4602" s="16"/>
      <c r="P4602" s="16"/>
      <c r="Q4602" s="16"/>
      <c r="R4602" s="16"/>
      <c r="S4602" s="16"/>
      <c r="V4602" t="str">
        <f t="shared" si="227"/>
        <v>200JUVF</v>
      </c>
      <c r="W4602" s="58" t="e">
        <f>VLOOKUP(V4602,Minimos!$D$3:$E$26,2,FALSE)</f>
        <v>#N/A</v>
      </c>
      <c r="X4602" s="18" t="e">
        <f t="shared" si="228"/>
        <v>#N/A</v>
      </c>
      <c r="Y4602" s="58" t="e">
        <f t="shared" si="229"/>
        <v>#N/A</v>
      </c>
    </row>
    <row r="4603" spans="1:25" x14ac:dyDescent="0.25">
      <c r="A4603" t="s">
        <v>114</v>
      </c>
      <c r="B4603" s="133" t="s">
        <v>187</v>
      </c>
      <c r="C4603" t="s">
        <v>894</v>
      </c>
      <c r="D4603" s="54">
        <v>44730</v>
      </c>
      <c r="E4603" s="133" t="s">
        <v>58</v>
      </c>
      <c r="F4603" s="133" t="s">
        <v>62</v>
      </c>
      <c r="G4603" s="133" t="s">
        <v>20</v>
      </c>
      <c r="H4603" s="2">
        <v>4</v>
      </c>
      <c r="I4603" s="2">
        <v>583</v>
      </c>
      <c r="J4603" s="2" t="s">
        <v>520</v>
      </c>
      <c r="K4603" s="2" t="s">
        <v>376</v>
      </c>
      <c r="L4603" s="2" t="s">
        <v>23</v>
      </c>
      <c r="M4603" s="16">
        <v>31.44</v>
      </c>
      <c r="N4603" s="16"/>
      <c r="O4603" s="16"/>
      <c r="P4603" s="16"/>
      <c r="Q4603" s="16"/>
      <c r="R4603" s="16"/>
      <c r="S4603" s="16"/>
      <c r="V4603" t="str">
        <f t="shared" si="227"/>
        <v>200JUVF</v>
      </c>
      <c r="W4603" s="58" t="e">
        <f>VLOOKUP(V4603,Minimos!$D$3:$E$26,2,FALSE)</f>
        <v>#N/A</v>
      </c>
      <c r="X4603" s="18" t="e">
        <f t="shared" si="228"/>
        <v>#N/A</v>
      </c>
      <c r="Y4603" s="58" t="e">
        <f t="shared" si="229"/>
        <v>#N/A</v>
      </c>
    </row>
    <row r="4604" spans="1:25" x14ac:dyDescent="0.25">
      <c r="A4604" t="s">
        <v>114</v>
      </c>
      <c r="B4604" s="133" t="s">
        <v>187</v>
      </c>
      <c r="C4604" t="s">
        <v>894</v>
      </c>
      <c r="D4604" s="54">
        <v>44730</v>
      </c>
      <c r="E4604" s="133" t="s">
        <v>58</v>
      </c>
      <c r="F4604" s="133" t="s">
        <v>62</v>
      </c>
      <c r="G4604" s="133" t="s">
        <v>20</v>
      </c>
      <c r="H4604" s="2">
        <v>5</v>
      </c>
      <c r="I4604" s="2">
        <v>755</v>
      </c>
      <c r="J4604" s="2" t="s">
        <v>477</v>
      </c>
      <c r="K4604" s="2" t="s">
        <v>376</v>
      </c>
      <c r="L4604" s="2" t="s">
        <v>26</v>
      </c>
      <c r="M4604" s="16">
        <v>34.35</v>
      </c>
      <c r="N4604" s="16"/>
      <c r="O4604" s="16"/>
      <c r="P4604" s="16"/>
      <c r="Q4604" s="16"/>
      <c r="R4604" s="16"/>
      <c r="S4604" s="16"/>
      <c r="V4604" t="str">
        <f t="shared" si="227"/>
        <v>200JUNF</v>
      </c>
      <c r="W4604" s="58" t="e">
        <f>VLOOKUP(V4604,Minimos!$D$3:$E$26,2,FALSE)</f>
        <v>#N/A</v>
      </c>
      <c r="X4604" s="18" t="e">
        <f t="shared" si="228"/>
        <v>#N/A</v>
      </c>
      <c r="Y4604" s="58" t="e">
        <f t="shared" si="229"/>
        <v>#N/A</v>
      </c>
    </row>
    <row r="4605" spans="1:25" x14ac:dyDescent="0.25">
      <c r="A4605" t="s">
        <v>114</v>
      </c>
      <c r="B4605" s="133" t="s">
        <v>187</v>
      </c>
      <c r="C4605" t="s">
        <v>894</v>
      </c>
      <c r="D4605" s="54">
        <v>44730</v>
      </c>
      <c r="E4605" s="133" t="s">
        <v>58</v>
      </c>
      <c r="F4605" s="133" t="s">
        <v>62</v>
      </c>
      <c r="G4605" s="133" t="s">
        <v>20</v>
      </c>
      <c r="H4605" s="2">
        <v>6</v>
      </c>
      <c r="I4605" s="2">
        <v>1026</v>
      </c>
      <c r="J4605" s="2" t="s">
        <v>887</v>
      </c>
      <c r="K4605" s="2" t="s">
        <v>684</v>
      </c>
      <c r="L4605" s="2" t="s">
        <v>502</v>
      </c>
      <c r="M4605" s="16">
        <v>35.43</v>
      </c>
      <c r="N4605" s="16"/>
      <c r="O4605" s="16"/>
      <c r="P4605" s="16"/>
      <c r="Q4605" s="16"/>
      <c r="R4605" s="16"/>
      <c r="S4605" s="16"/>
      <c r="V4605" t="str">
        <f t="shared" si="227"/>
        <v>200VET 40F</v>
      </c>
      <c r="W4605" s="58" t="e">
        <f>VLOOKUP(V4605,Minimos!$D$3:$E$26,2,FALSE)</f>
        <v>#N/A</v>
      </c>
      <c r="X4605" s="18" t="e">
        <f t="shared" si="228"/>
        <v>#N/A</v>
      </c>
      <c r="Y4605" s="58" t="e">
        <f t="shared" si="229"/>
        <v>#N/A</v>
      </c>
    </row>
    <row r="4606" spans="1:25" x14ac:dyDescent="0.25">
      <c r="A4606" t="s">
        <v>114</v>
      </c>
      <c r="B4606" s="133" t="s">
        <v>187</v>
      </c>
      <c r="C4606" t="s">
        <v>894</v>
      </c>
      <c r="D4606" s="54">
        <v>44730</v>
      </c>
      <c r="E4606" s="133" t="s">
        <v>58</v>
      </c>
      <c r="F4606" s="133" t="s">
        <v>62</v>
      </c>
      <c r="G4606" s="133" t="s">
        <v>18</v>
      </c>
      <c r="H4606" s="2">
        <v>1</v>
      </c>
      <c r="I4606" s="2">
        <v>588</v>
      </c>
      <c r="J4606" s="2" t="s">
        <v>336</v>
      </c>
      <c r="K4606" s="2" t="s">
        <v>376</v>
      </c>
      <c r="L4606" s="2" t="s">
        <v>26</v>
      </c>
      <c r="M4606" s="16">
        <v>23.93</v>
      </c>
      <c r="N4606" s="16"/>
      <c r="O4606" s="16"/>
      <c r="P4606" s="16"/>
      <c r="Q4606" s="16"/>
      <c r="R4606" s="16"/>
      <c r="S4606" s="16"/>
      <c r="V4606" t="str">
        <f t="shared" si="227"/>
        <v>200JUNM</v>
      </c>
      <c r="W4606" s="58" t="e">
        <f>VLOOKUP(V4606,Minimos!$D$3:$E$26,2,FALSE)</f>
        <v>#N/A</v>
      </c>
      <c r="X4606" s="18" t="e">
        <f t="shared" si="228"/>
        <v>#N/A</v>
      </c>
      <c r="Y4606" s="58" t="e">
        <f t="shared" si="229"/>
        <v>#N/A</v>
      </c>
    </row>
    <row r="4607" spans="1:25" x14ac:dyDescent="0.25">
      <c r="A4607" t="s">
        <v>114</v>
      </c>
      <c r="B4607" s="133" t="s">
        <v>187</v>
      </c>
      <c r="C4607" t="s">
        <v>894</v>
      </c>
      <c r="D4607" s="54">
        <v>44730</v>
      </c>
      <c r="E4607" s="133" t="s">
        <v>58</v>
      </c>
      <c r="F4607" s="133" t="s">
        <v>62</v>
      </c>
      <c r="G4607" s="133" t="s">
        <v>18</v>
      </c>
      <c r="H4607" s="2">
        <v>2</v>
      </c>
      <c r="I4607" s="2">
        <v>585</v>
      </c>
      <c r="J4607" s="2" t="s">
        <v>457</v>
      </c>
      <c r="K4607" s="2" t="s">
        <v>376</v>
      </c>
      <c r="L4607" s="2" t="s">
        <v>160</v>
      </c>
      <c r="M4607" s="16">
        <v>24.15</v>
      </c>
      <c r="N4607" s="16"/>
      <c r="O4607" s="16"/>
      <c r="P4607" s="16"/>
      <c r="Q4607" s="16"/>
      <c r="R4607" s="16"/>
      <c r="S4607" s="16"/>
      <c r="V4607" t="str">
        <f t="shared" si="227"/>
        <v>200SUB-23M</v>
      </c>
      <c r="W4607" s="58" t="e">
        <f>VLOOKUP(V4607,Minimos!$D$3:$E$26,2,FALSE)</f>
        <v>#N/A</v>
      </c>
      <c r="X4607" s="18" t="e">
        <f t="shared" si="228"/>
        <v>#N/A</v>
      </c>
      <c r="Y4607" s="58" t="e">
        <f t="shared" si="229"/>
        <v>#N/A</v>
      </c>
    </row>
    <row r="4608" spans="1:25" x14ac:dyDescent="0.25">
      <c r="A4608" t="s">
        <v>114</v>
      </c>
      <c r="B4608" s="133" t="s">
        <v>187</v>
      </c>
      <c r="C4608" t="s">
        <v>894</v>
      </c>
      <c r="D4608" s="54">
        <v>44730</v>
      </c>
      <c r="E4608" s="133" t="s">
        <v>58</v>
      </c>
      <c r="F4608" s="133" t="s">
        <v>62</v>
      </c>
      <c r="G4608" s="133" t="s">
        <v>18</v>
      </c>
      <c r="H4608" s="2">
        <v>3</v>
      </c>
      <c r="I4608" s="2">
        <v>704</v>
      </c>
      <c r="J4608" s="2" t="s">
        <v>340</v>
      </c>
      <c r="K4608" s="2" t="s">
        <v>64</v>
      </c>
      <c r="L4608" s="2" t="s">
        <v>26</v>
      </c>
      <c r="M4608" s="16">
        <v>25.55</v>
      </c>
      <c r="N4608" s="16"/>
      <c r="O4608" s="16"/>
      <c r="P4608" s="16"/>
      <c r="Q4608" s="16"/>
      <c r="R4608" s="16"/>
      <c r="S4608" s="16"/>
      <c r="V4608" t="str">
        <f t="shared" si="227"/>
        <v>200JUNM</v>
      </c>
      <c r="W4608" s="58" t="e">
        <f>VLOOKUP(V4608,Minimos!$D$3:$E$26,2,FALSE)</f>
        <v>#N/A</v>
      </c>
      <c r="X4608" s="18" t="e">
        <f t="shared" si="228"/>
        <v>#N/A</v>
      </c>
      <c r="Y4608" s="58" t="e">
        <f t="shared" si="229"/>
        <v>#N/A</v>
      </c>
    </row>
    <row r="4609" spans="1:25" x14ac:dyDescent="0.25">
      <c r="A4609" t="s">
        <v>114</v>
      </c>
      <c r="B4609" s="133" t="s">
        <v>187</v>
      </c>
      <c r="C4609" t="s">
        <v>894</v>
      </c>
      <c r="D4609" s="54">
        <v>44730</v>
      </c>
      <c r="E4609" s="133" t="s">
        <v>58</v>
      </c>
      <c r="F4609" s="133" t="s">
        <v>62</v>
      </c>
      <c r="G4609" s="133" t="s">
        <v>18</v>
      </c>
      <c r="H4609" s="2">
        <v>4</v>
      </c>
      <c r="I4609" s="2">
        <v>924</v>
      </c>
      <c r="J4609" s="2" t="s">
        <v>610</v>
      </c>
      <c r="K4609" s="2" t="s">
        <v>267</v>
      </c>
      <c r="L4609" s="2" t="s">
        <v>23</v>
      </c>
      <c r="M4609" s="16">
        <v>25.9</v>
      </c>
      <c r="N4609" s="16"/>
      <c r="O4609" s="16"/>
      <c r="P4609" s="16"/>
      <c r="Q4609" s="16"/>
      <c r="R4609" s="16"/>
      <c r="S4609" s="16"/>
      <c r="V4609" t="str">
        <f t="shared" si="227"/>
        <v>200JUVM</v>
      </c>
      <c r="W4609" s="58" t="e">
        <f>VLOOKUP(V4609,Minimos!$D$3:$E$26,2,FALSE)</f>
        <v>#N/A</v>
      </c>
      <c r="X4609" s="18" t="e">
        <f t="shared" si="228"/>
        <v>#N/A</v>
      </c>
      <c r="Y4609" s="58" t="e">
        <f t="shared" si="229"/>
        <v>#N/A</v>
      </c>
    </row>
    <row r="4610" spans="1:25" x14ac:dyDescent="0.25">
      <c r="A4610" t="s">
        <v>114</v>
      </c>
      <c r="B4610" s="133" t="s">
        <v>187</v>
      </c>
      <c r="C4610" t="s">
        <v>894</v>
      </c>
      <c r="D4610" s="54">
        <v>44730</v>
      </c>
      <c r="E4610" s="133" t="s">
        <v>58</v>
      </c>
      <c r="F4610" s="133" t="s">
        <v>62</v>
      </c>
      <c r="G4610" s="133" t="s">
        <v>18</v>
      </c>
      <c r="H4610" s="2">
        <v>5</v>
      </c>
      <c r="I4610" s="2">
        <v>703</v>
      </c>
      <c r="J4610" s="2" t="s">
        <v>341</v>
      </c>
      <c r="K4610" s="2" t="s">
        <v>64</v>
      </c>
      <c r="L4610" s="2" t="s">
        <v>26</v>
      </c>
      <c r="M4610" s="16">
        <v>26.41</v>
      </c>
      <c r="N4610" s="16"/>
      <c r="O4610" s="16"/>
      <c r="P4610" s="16"/>
      <c r="Q4610" s="16"/>
      <c r="R4610" s="16"/>
      <c r="S4610" s="16"/>
      <c r="V4610" t="str">
        <f t="shared" si="227"/>
        <v>200JUNM</v>
      </c>
      <c r="W4610" s="58" t="e">
        <f>VLOOKUP(V4610,Minimos!$D$3:$E$26,2,FALSE)</f>
        <v>#N/A</v>
      </c>
      <c r="X4610" s="18" t="e">
        <f t="shared" si="228"/>
        <v>#N/A</v>
      </c>
      <c r="Y4610" s="58" t="e">
        <f t="shared" si="229"/>
        <v>#N/A</v>
      </c>
    </row>
    <row r="4611" spans="1:25" x14ac:dyDescent="0.25">
      <c r="A4611" t="s">
        <v>114</v>
      </c>
      <c r="B4611" s="133" t="s">
        <v>187</v>
      </c>
      <c r="C4611" t="s">
        <v>894</v>
      </c>
      <c r="D4611" s="54">
        <v>44730</v>
      </c>
      <c r="E4611" s="133" t="s">
        <v>58</v>
      </c>
      <c r="F4611" s="133" t="s">
        <v>62</v>
      </c>
      <c r="G4611" s="133" t="s">
        <v>18</v>
      </c>
      <c r="H4611" s="2">
        <v>6</v>
      </c>
      <c r="I4611" s="2">
        <v>572</v>
      </c>
      <c r="J4611" s="2" t="s">
        <v>322</v>
      </c>
      <c r="K4611" s="2" t="s">
        <v>267</v>
      </c>
      <c r="L4611" s="2" t="s">
        <v>23</v>
      </c>
      <c r="M4611" s="16">
        <v>31.73</v>
      </c>
      <c r="N4611" s="16"/>
      <c r="O4611" s="16"/>
      <c r="P4611" s="16"/>
      <c r="Q4611" s="16"/>
      <c r="R4611" s="16"/>
      <c r="S4611" s="16"/>
      <c r="V4611" t="str">
        <f t="shared" ref="V4611:V4674" si="230">A4611&amp;L4611&amp;G4611</f>
        <v>200JUVM</v>
      </c>
      <c r="W4611" s="58" t="e">
        <f>VLOOKUP(V4611,Minimos!$D$3:$E$26,2,FALSE)</f>
        <v>#N/A</v>
      </c>
      <c r="X4611" s="18" t="e">
        <f t="shared" si="228"/>
        <v>#N/A</v>
      </c>
      <c r="Y4611" s="58" t="e">
        <f t="shared" si="229"/>
        <v>#N/A</v>
      </c>
    </row>
    <row r="4612" spans="1:25" x14ac:dyDescent="0.25">
      <c r="A4612" t="s">
        <v>114</v>
      </c>
      <c r="B4612" s="133" t="s">
        <v>187</v>
      </c>
      <c r="C4612" t="s">
        <v>894</v>
      </c>
      <c r="D4612" s="54">
        <v>44730</v>
      </c>
      <c r="E4612" s="133" t="s">
        <v>58</v>
      </c>
      <c r="F4612" s="133" t="s">
        <v>62</v>
      </c>
      <c r="G4612" s="133" t="s">
        <v>18</v>
      </c>
      <c r="H4612" s="2">
        <v>1</v>
      </c>
      <c r="I4612" s="2">
        <v>210</v>
      </c>
      <c r="J4612" s="2" t="s">
        <v>333</v>
      </c>
      <c r="K4612" s="2" t="s">
        <v>65</v>
      </c>
      <c r="L4612" s="2" t="s">
        <v>26</v>
      </c>
      <c r="M4612" s="16">
        <v>23.41</v>
      </c>
      <c r="N4612" s="16"/>
      <c r="O4612" s="16"/>
      <c r="P4612" s="16"/>
      <c r="Q4612" s="16"/>
      <c r="R4612" s="16"/>
      <c r="S4612" s="16"/>
      <c r="V4612" t="str">
        <f t="shared" si="230"/>
        <v>200JUNM</v>
      </c>
      <c r="W4612" s="58" t="e">
        <f>VLOOKUP(V4612,Minimos!$D$3:$E$26,2,FALSE)</f>
        <v>#N/A</v>
      </c>
      <c r="X4612" s="18" t="e">
        <f t="shared" ref="X4612:X4675" si="231">M4612-W4612</f>
        <v>#N/A</v>
      </c>
      <c r="Y4612" s="58" t="e">
        <f t="shared" ref="Y4612:Y4675" si="232">IF(X4612&gt;=0,"Apurado","")</f>
        <v>#N/A</v>
      </c>
    </row>
    <row r="4613" spans="1:25" x14ac:dyDescent="0.25">
      <c r="A4613" t="s">
        <v>114</v>
      </c>
      <c r="B4613" s="133" t="s">
        <v>187</v>
      </c>
      <c r="C4613" t="s">
        <v>894</v>
      </c>
      <c r="D4613" s="54">
        <v>44730</v>
      </c>
      <c r="E4613" s="133" t="s">
        <v>58</v>
      </c>
      <c r="F4613" s="133" t="s">
        <v>62</v>
      </c>
      <c r="G4613" s="133" t="s">
        <v>18</v>
      </c>
      <c r="H4613" s="2">
        <v>3</v>
      </c>
      <c r="I4613" s="2">
        <v>1233</v>
      </c>
      <c r="J4613" s="2" t="s">
        <v>743</v>
      </c>
      <c r="K4613" s="2" t="s">
        <v>267</v>
      </c>
      <c r="L4613" s="2" t="s">
        <v>26</v>
      </c>
      <c r="M4613" s="16">
        <v>23.86</v>
      </c>
      <c r="N4613" s="16"/>
      <c r="O4613" s="16"/>
      <c r="P4613" s="16"/>
      <c r="Q4613" s="16"/>
      <c r="R4613" s="16"/>
      <c r="S4613" s="16"/>
      <c r="V4613" t="str">
        <f t="shared" si="230"/>
        <v>200JUNM</v>
      </c>
      <c r="W4613" s="58" t="e">
        <f>VLOOKUP(V4613,Minimos!$D$3:$E$26,2,FALSE)</f>
        <v>#N/A</v>
      </c>
      <c r="X4613" s="18" t="e">
        <f t="shared" si="231"/>
        <v>#N/A</v>
      </c>
      <c r="Y4613" s="58" t="e">
        <f t="shared" si="232"/>
        <v>#N/A</v>
      </c>
    </row>
    <row r="4614" spans="1:25" x14ac:dyDescent="0.25">
      <c r="A4614" t="s">
        <v>114</v>
      </c>
      <c r="B4614" s="133" t="s">
        <v>187</v>
      </c>
      <c r="C4614" t="s">
        <v>894</v>
      </c>
      <c r="D4614" s="54">
        <v>44730</v>
      </c>
      <c r="E4614" s="133" t="s">
        <v>58</v>
      </c>
      <c r="F4614" s="133" t="s">
        <v>62</v>
      </c>
      <c r="G4614" s="133" t="s">
        <v>18</v>
      </c>
      <c r="H4614" s="2">
        <v>4</v>
      </c>
      <c r="I4614" s="2">
        <v>77</v>
      </c>
      <c r="J4614" s="2" t="s">
        <v>339</v>
      </c>
      <c r="K4614" s="2" t="s">
        <v>64</v>
      </c>
      <c r="L4614" s="2" t="s">
        <v>26</v>
      </c>
      <c r="M4614" s="16">
        <v>24.27</v>
      </c>
      <c r="N4614" s="16"/>
      <c r="O4614" s="16"/>
      <c r="P4614" s="16"/>
      <c r="Q4614" s="16"/>
      <c r="R4614" s="16"/>
      <c r="S4614" s="16"/>
      <c r="V4614" t="str">
        <f t="shared" si="230"/>
        <v>200JUNM</v>
      </c>
      <c r="W4614" s="58" t="e">
        <f>VLOOKUP(V4614,Minimos!$D$3:$E$26,2,FALSE)</f>
        <v>#N/A</v>
      </c>
      <c r="X4614" s="18" t="e">
        <f t="shared" si="231"/>
        <v>#N/A</v>
      </c>
      <c r="Y4614" s="58" t="e">
        <f t="shared" si="232"/>
        <v>#N/A</v>
      </c>
    </row>
    <row r="4615" spans="1:25" x14ac:dyDescent="0.25">
      <c r="A4615" t="s">
        <v>114</v>
      </c>
      <c r="B4615" s="133" t="s">
        <v>187</v>
      </c>
      <c r="C4615" t="s">
        <v>894</v>
      </c>
      <c r="D4615" s="54">
        <v>44730</v>
      </c>
      <c r="E4615" s="133" t="s">
        <v>58</v>
      </c>
      <c r="F4615" s="133" t="s">
        <v>62</v>
      </c>
      <c r="G4615" s="133" t="s">
        <v>18</v>
      </c>
      <c r="H4615" s="2">
        <v>5</v>
      </c>
      <c r="I4615" s="2">
        <v>1126</v>
      </c>
      <c r="J4615" s="2" t="s">
        <v>741</v>
      </c>
      <c r="K4615" s="2" t="s">
        <v>267</v>
      </c>
      <c r="L4615" s="2" t="s">
        <v>23</v>
      </c>
      <c r="M4615" s="16">
        <v>26.15</v>
      </c>
      <c r="N4615" s="16"/>
      <c r="O4615" s="16"/>
      <c r="P4615" s="16"/>
      <c r="Q4615" s="16"/>
      <c r="R4615" s="16"/>
      <c r="S4615" s="16"/>
      <c r="V4615" t="str">
        <f t="shared" si="230"/>
        <v>200JUVM</v>
      </c>
      <c r="W4615" s="58" t="e">
        <f>VLOOKUP(V4615,Minimos!$D$3:$E$26,2,FALSE)</f>
        <v>#N/A</v>
      </c>
      <c r="X4615" s="18" t="e">
        <f t="shared" si="231"/>
        <v>#N/A</v>
      </c>
      <c r="Y4615" s="58" t="e">
        <f t="shared" si="232"/>
        <v>#N/A</v>
      </c>
    </row>
    <row r="4616" spans="1:25" x14ac:dyDescent="0.25">
      <c r="A4616" t="s">
        <v>114</v>
      </c>
      <c r="B4616" s="133" t="s">
        <v>187</v>
      </c>
      <c r="C4616" t="s">
        <v>894</v>
      </c>
      <c r="D4616" s="54">
        <v>44730</v>
      </c>
      <c r="E4616" s="133" t="s">
        <v>58</v>
      </c>
      <c r="F4616" s="133" t="s">
        <v>62</v>
      </c>
      <c r="G4616" s="133" t="s">
        <v>18</v>
      </c>
      <c r="H4616" s="2">
        <v>6</v>
      </c>
      <c r="I4616" s="2">
        <v>1010</v>
      </c>
      <c r="J4616" s="2" t="s">
        <v>432</v>
      </c>
      <c r="K4616" s="2" t="s">
        <v>465</v>
      </c>
      <c r="L4616" s="2" t="s">
        <v>335</v>
      </c>
      <c r="M4616" s="16">
        <v>26.36</v>
      </c>
      <c r="N4616" s="16"/>
      <c r="O4616" s="16"/>
      <c r="P4616" s="16"/>
      <c r="Q4616" s="16"/>
      <c r="R4616" s="16"/>
      <c r="S4616" s="16"/>
      <c r="V4616" t="str">
        <f t="shared" si="230"/>
        <v>200SENM</v>
      </c>
      <c r="W4616" s="58" t="e">
        <f>VLOOKUP(V4616,Minimos!$D$3:$E$26,2,FALSE)</f>
        <v>#N/A</v>
      </c>
      <c r="X4616" s="18" t="e">
        <f t="shared" si="231"/>
        <v>#N/A</v>
      </c>
      <c r="Y4616" s="58" t="e">
        <f t="shared" si="232"/>
        <v>#N/A</v>
      </c>
    </row>
    <row r="4617" spans="1:25" x14ac:dyDescent="0.25">
      <c r="A4617" t="s">
        <v>114</v>
      </c>
      <c r="B4617" s="133" t="s">
        <v>187</v>
      </c>
      <c r="C4617" t="s">
        <v>894</v>
      </c>
      <c r="D4617" s="54">
        <v>44730</v>
      </c>
      <c r="E4617" s="133" t="s">
        <v>58</v>
      </c>
      <c r="F4617" s="133" t="s">
        <v>62</v>
      </c>
      <c r="G4617" s="133" t="s">
        <v>18</v>
      </c>
      <c r="H4617" s="2">
        <v>7</v>
      </c>
      <c r="I4617" s="2">
        <v>1124</v>
      </c>
      <c r="J4617" s="2" t="s">
        <v>745</v>
      </c>
      <c r="K4617" s="2" t="s">
        <v>267</v>
      </c>
      <c r="L4617" s="2" t="s">
        <v>26</v>
      </c>
      <c r="M4617" s="16">
        <v>26.72</v>
      </c>
      <c r="N4617" s="16"/>
      <c r="O4617" s="16"/>
      <c r="P4617" s="16"/>
      <c r="Q4617" s="16"/>
      <c r="R4617" s="16"/>
      <c r="S4617" s="16"/>
      <c r="V4617" t="str">
        <f t="shared" si="230"/>
        <v>200JUNM</v>
      </c>
      <c r="W4617" s="58" t="e">
        <f>VLOOKUP(V4617,Minimos!$D$3:$E$26,2,FALSE)</f>
        <v>#N/A</v>
      </c>
      <c r="X4617" s="18" t="e">
        <f t="shared" si="231"/>
        <v>#N/A</v>
      </c>
      <c r="Y4617" s="58" t="e">
        <f t="shared" si="232"/>
        <v>#N/A</v>
      </c>
    </row>
    <row r="4618" spans="1:25" x14ac:dyDescent="0.25">
      <c r="A4618" t="s">
        <v>114</v>
      </c>
      <c r="B4618" s="133" t="s">
        <v>187</v>
      </c>
      <c r="C4618" t="s">
        <v>894</v>
      </c>
      <c r="D4618" s="54">
        <v>44730</v>
      </c>
      <c r="E4618" s="133" t="s">
        <v>58</v>
      </c>
      <c r="F4618" s="133" t="s">
        <v>62</v>
      </c>
      <c r="G4618" s="133" t="s">
        <v>18</v>
      </c>
      <c r="H4618" s="2">
        <v>8</v>
      </c>
      <c r="I4618" s="2">
        <v>1326</v>
      </c>
      <c r="J4618" s="2" t="s">
        <v>836</v>
      </c>
      <c r="K4618" s="2" t="s">
        <v>267</v>
      </c>
      <c r="L4618" s="2" t="s">
        <v>23</v>
      </c>
      <c r="M4618" s="16">
        <v>27.15</v>
      </c>
      <c r="N4618" s="16"/>
      <c r="O4618" s="16"/>
      <c r="P4618" s="16"/>
      <c r="Q4618" s="16"/>
      <c r="R4618" s="16"/>
      <c r="S4618" s="16"/>
      <c r="V4618" t="str">
        <f t="shared" si="230"/>
        <v>200JUVM</v>
      </c>
      <c r="W4618" s="58" t="e">
        <f>VLOOKUP(V4618,Minimos!$D$3:$E$26,2,FALSE)</f>
        <v>#N/A</v>
      </c>
      <c r="X4618" s="18" t="e">
        <f t="shared" si="231"/>
        <v>#N/A</v>
      </c>
      <c r="Y4618" s="58" t="e">
        <f t="shared" si="232"/>
        <v>#N/A</v>
      </c>
    </row>
    <row r="4619" spans="1:25" x14ac:dyDescent="0.25">
      <c r="A4619" t="s">
        <v>139</v>
      </c>
      <c r="B4619" s="133" t="s">
        <v>186</v>
      </c>
      <c r="C4619" t="s">
        <v>894</v>
      </c>
      <c r="D4619" s="54">
        <v>44730</v>
      </c>
      <c r="E4619" s="133" t="s">
        <v>58</v>
      </c>
      <c r="F4619" s="133" t="s">
        <v>62</v>
      </c>
      <c r="G4619" s="133" t="s">
        <v>20</v>
      </c>
      <c r="H4619" s="2">
        <v>1</v>
      </c>
      <c r="I4619" s="2">
        <v>3</v>
      </c>
      <c r="J4619" s="2" t="s">
        <v>601</v>
      </c>
      <c r="K4619" s="2" t="s">
        <v>65</v>
      </c>
      <c r="L4619" s="2" t="s">
        <v>160</v>
      </c>
      <c r="M4619" s="121">
        <v>8.2971064814814817E-3</v>
      </c>
      <c r="N4619" s="2"/>
      <c r="O4619" s="2"/>
      <c r="P4619" s="2"/>
      <c r="Q4619" s="2"/>
      <c r="R4619" s="2"/>
      <c r="S4619" s="2"/>
      <c r="V4619" t="str">
        <f t="shared" si="230"/>
        <v>3000OSUB-23F</v>
      </c>
      <c r="W4619" s="58" t="e">
        <f>VLOOKUP(V4619,Minimos!$D$3:$E$26,2,FALSE)</f>
        <v>#N/A</v>
      </c>
      <c r="X4619" s="18" t="e">
        <f t="shared" si="231"/>
        <v>#N/A</v>
      </c>
      <c r="Y4619" s="58" t="e">
        <f t="shared" si="232"/>
        <v>#N/A</v>
      </c>
    </row>
    <row r="4620" spans="1:25" x14ac:dyDescent="0.25">
      <c r="A4620" t="s">
        <v>139</v>
      </c>
      <c r="B4620" s="133" t="s">
        <v>186</v>
      </c>
      <c r="C4620" t="s">
        <v>894</v>
      </c>
      <c r="D4620" s="54">
        <v>44730</v>
      </c>
      <c r="E4620" s="133" t="s">
        <v>58</v>
      </c>
      <c r="F4620" s="133" t="s">
        <v>62</v>
      </c>
      <c r="G4620" s="133" t="s">
        <v>20</v>
      </c>
      <c r="H4620" s="2">
        <v>2</v>
      </c>
      <c r="I4620" s="2">
        <v>70</v>
      </c>
      <c r="J4620" s="2" t="s">
        <v>895</v>
      </c>
      <c r="K4620" s="2" t="s">
        <v>64</v>
      </c>
      <c r="L4620" s="2" t="s">
        <v>160</v>
      </c>
      <c r="M4620" s="121">
        <v>8.3633101851851837E-3</v>
      </c>
      <c r="N4620" s="2"/>
      <c r="O4620" s="2"/>
      <c r="P4620" s="2"/>
      <c r="Q4620" s="2"/>
      <c r="R4620" s="2"/>
      <c r="S4620" s="2"/>
      <c r="V4620" t="str">
        <f t="shared" si="230"/>
        <v>3000OSUB-23F</v>
      </c>
      <c r="W4620" s="58" t="e">
        <f>VLOOKUP(V4620,Minimos!$D$3:$E$26,2,FALSE)</f>
        <v>#N/A</v>
      </c>
      <c r="X4620" s="18" t="e">
        <f t="shared" si="231"/>
        <v>#N/A</v>
      </c>
      <c r="Y4620" s="58" t="e">
        <f t="shared" si="232"/>
        <v>#N/A</v>
      </c>
    </row>
    <row r="4621" spans="1:25" x14ac:dyDescent="0.25">
      <c r="A4621" t="s">
        <v>139</v>
      </c>
      <c r="B4621" s="133" t="s">
        <v>186</v>
      </c>
      <c r="C4621" t="s">
        <v>894</v>
      </c>
      <c r="D4621" s="54">
        <v>44730</v>
      </c>
      <c r="E4621" s="133" t="s">
        <v>58</v>
      </c>
      <c r="F4621" s="133" t="s">
        <v>62</v>
      </c>
      <c r="G4621" s="133" t="s">
        <v>18</v>
      </c>
      <c r="H4621" s="2">
        <v>1</v>
      </c>
      <c r="I4621" s="2">
        <v>595</v>
      </c>
      <c r="J4621" s="2" t="s">
        <v>456</v>
      </c>
      <c r="K4621" s="2" t="s">
        <v>376</v>
      </c>
      <c r="L4621" s="2" t="s">
        <v>335</v>
      </c>
      <c r="M4621" s="121">
        <v>7.3526620370370369E-3</v>
      </c>
      <c r="N4621" s="2"/>
      <c r="O4621" s="2"/>
      <c r="P4621" s="2"/>
      <c r="Q4621" s="2"/>
      <c r="R4621" s="2"/>
      <c r="S4621" s="2"/>
      <c r="V4621" t="str">
        <f t="shared" si="230"/>
        <v>3000OSENM</v>
      </c>
      <c r="W4621" s="58" t="e">
        <f>VLOOKUP(V4621,Minimos!$D$3:$E$26,2,FALSE)</f>
        <v>#N/A</v>
      </c>
      <c r="X4621" s="18" t="e">
        <f t="shared" si="231"/>
        <v>#N/A</v>
      </c>
      <c r="Y4621" s="58" t="e">
        <f t="shared" si="232"/>
        <v>#N/A</v>
      </c>
    </row>
    <row r="4622" spans="1:25" x14ac:dyDescent="0.25">
      <c r="A4622" t="s">
        <v>139</v>
      </c>
      <c r="B4622" s="133" t="s">
        <v>186</v>
      </c>
      <c r="C4622" t="s">
        <v>894</v>
      </c>
      <c r="D4622" s="54">
        <v>44730</v>
      </c>
      <c r="E4622" s="133" t="s">
        <v>58</v>
      </c>
      <c r="F4622" s="133" t="s">
        <v>62</v>
      </c>
      <c r="G4622" s="133" t="s">
        <v>18</v>
      </c>
      <c r="H4622" s="2">
        <v>2</v>
      </c>
      <c r="I4622" s="2">
        <v>852</v>
      </c>
      <c r="J4622" s="2" t="s">
        <v>382</v>
      </c>
      <c r="K4622" s="2" t="s">
        <v>267</v>
      </c>
      <c r="L4622" s="2" t="s">
        <v>26</v>
      </c>
      <c r="M4622" s="121">
        <v>7.4788194444444451E-3</v>
      </c>
      <c r="N4622" s="2"/>
      <c r="O4622" s="2"/>
      <c r="P4622" s="2"/>
      <c r="Q4622" s="2"/>
      <c r="R4622" s="2"/>
      <c r="S4622" s="2"/>
      <c r="V4622" t="str">
        <f t="shared" si="230"/>
        <v>3000OJUNM</v>
      </c>
      <c r="W4622" s="58" t="e">
        <f>VLOOKUP(V4622,Minimos!$D$3:$E$26,2,FALSE)</f>
        <v>#N/A</v>
      </c>
      <c r="X4622" s="18" t="e">
        <f t="shared" si="231"/>
        <v>#N/A</v>
      </c>
      <c r="Y4622" s="58" t="e">
        <f t="shared" si="232"/>
        <v>#N/A</v>
      </c>
    </row>
    <row r="4623" spans="1:25" x14ac:dyDescent="0.25">
      <c r="A4623" t="s">
        <v>139</v>
      </c>
      <c r="B4623" s="133" t="s">
        <v>186</v>
      </c>
      <c r="C4623" t="s">
        <v>894</v>
      </c>
      <c r="D4623" s="54">
        <v>44730</v>
      </c>
      <c r="E4623" s="133" t="s">
        <v>58</v>
      </c>
      <c r="F4623" s="133" t="s">
        <v>62</v>
      </c>
      <c r="G4623" s="133" t="s">
        <v>18</v>
      </c>
      <c r="H4623" s="2">
        <v>3</v>
      </c>
      <c r="I4623" s="2">
        <v>168</v>
      </c>
      <c r="J4623" s="2" t="s">
        <v>496</v>
      </c>
      <c r="K4623" s="2" t="s">
        <v>65</v>
      </c>
      <c r="L4623" s="2" t="s">
        <v>26</v>
      </c>
      <c r="M4623" s="121">
        <v>7.8769675925925934E-3</v>
      </c>
      <c r="N4623" s="2"/>
      <c r="O4623" s="2"/>
      <c r="P4623" s="2"/>
      <c r="Q4623" s="2"/>
      <c r="R4623" s="2"/>
      <c r="S4623" s="2"/>
      <c r="V4623" t="str">
        <f t="shared" si="230"/>
        <v>3000OJUNM</v>
      </c>
      <c r="W4623" s="58" t="e">
        <f>VLOOKUP(V4623,Minimos!$D$3:$E$26,2,FALSE)</f>
        <v>#N/A</v>
      </c>
      <c r="X4623" s="18" t="e">
        <f t="shared" si="231"/>
        <v>#N/A</v>
      </c>
      <c r="Y4623" s="58" t="e">
        <f t="shared" si="232"/>
        <v>#N/A</v>
      </c>
    </row>
    <row r="4624" spans="1:25" x14ac:dyDescent="0.25">
      <c r="A4624" t="s">
        <v>132</v>
      </c>
      <c r="B4624" s="133" t="s">
        <v>186</v>
      </c>
      <c r="C4624" t="s">
        <v>896</v>
      </c>
      <c r="D4624" s="54">
        <v>44730</v>
      </c>
      <c r="E4624" s="133" t="s">
        <v>58</v>
      </c>
      <c r="F4624" s="133" t="s">
        <v>62</v>
      </c>
      <c r="G4624" s="133" t="s">
        <v>18</v>
      </c>
      <c r="H4624" s="2">
        <v>1</v>
      </c>
      <c r="I4624" s="2">
        <v>667</v>
      </c>
      <c r="J4624" s="2" t="s">
        <v>485</v>
      </c>
      <c r="K4624" s="2" t="s">
        <v>66</v>
      </c>
      <c r="L4624" s="2" t="s">
        <v>416</v>
      </c>
      <c r="M4624" s="121">
        <v>3.2898148148148153E-3</v>
      </c>
      <c r="N4624" s="2"/>
      <c r="O4624" s="2"/>
      <c r="P4624" s="2"/>
      <c r="Q4624" s="2"/>
      <c r="R4624" s="2"/>
      <c r="S4624" s="2"/>
      <c r="V4624" t="str">
        <f t="shared" si="230"/>
        <v>MILHAVET 35M</v>
      </c>
      <c r="W4624" s="58" t="e">
        <f>VLOOKUP(V4624,Minimos!$D$3:$E$26,2,FALSE)</f>
        <v>#N/A</v>
      </c>
      <c r="X4624" s="18" t="e">
        <f t="shared" si="231"/>
        <v>#N/A</v>
      </c>
      <c r="Y4624" s="58" t="e">
        <f t="shared" si="232"/>
        <v>#N/A</v>
      </c>
    </row>
    <row r="4625" spans="1:25" x14ac:dyDescent="0.25">
      <c r="A4625" t="s">
        <v>132</v>
      </c>
      <c r="B4625" s="133" t="s">
        <v>186</v>
      </c>
      <c r="C4625" t="s">
        <v>896</v>
      </c>
      <c r="D4625" s="54">
        <v>44730</v>
      </c>
      <c r="E4625" s="133" t="s">
        <v>58</v>
      </c>
      <c r="F4625" s="133" t="s">
        <v>62</v>
      </c>
      <c r="G4625" s="133" t="s">
        <v>18</v>
      </c>
      <c r="H4625" s="2">
        <v>2</v>
      </c>
      <c r="I4625" s="2">
        <v>227</v>
      </c>
      <c r="J4625" s="2" t="s">
        <v>458</v>
      </c>
      <c r="K4625" s="2" t="s">
        <v>66</v>
      </c>
      <c r="L4625" s="2" t="s">
        <v>335</v>
      </c>
      <c r="M4625" s="121">
        <v>3.314583333333333E-3</v>
      </c>
      <c r="N4625" s="2"/>
      <c r="O4625" s="2"/>
      <c r="P4625" s="2"/>
      <c r="Q4625" s="2"/>
      <c r="R4625" s="2"/>
      <c r="S4625" s="2"/>
      <c r="V4625" t="str">
        <f t="shared" si="230"/>
        <v>MILHASENM</v>
      </c>
      <c r="W4625" s="58" t="e">
        <f>VLOOKUP(V4625,Minimos!$D$3:$E$26,2,FALSE)</f>
        <v>#N/A</v>
      </c>
      <c r="X4625" s="18" t="e">
        <f t="shared" si="231"/>
        <v>#N/A</v>
      </c>
      <c r="Y4625" s="58" t="e">
        <f t="shared" si="232"/>
        <v>#N/A</v>
      </c>
    </row>
    <row r="4626" spans="1:25" x14ac:dyDescent="0.25">
      <c r="A4626" t="s">
        <v>132</v>
      </c>
      <c r="B4626" s="133" t="s">
        <v>186</v>
      </c>
      <c r="C4626" t="s">
        <v>896</v>
      </c>
      <c r="D4626" s="54">
        <v>44730</v>
      </c>
      <c r="E4626" s="133" t="s">
        <v>58</v>
      </c>
      <c r="F4626" s="133" t="s">
        <v>62</v>
      </c>
      <c r="G4626" s="133" t="s">
        <v>18</v>
      </c>
      <c r="H4626" s="2">
        <v>3</v>
      </c>
      <c r="I4626" s="2">
        <v>247</v>
      </c>
      <c r="J4626" s="2" t="s">
        <v>705</v>
      </c>
      <c r="K4626" s="2" t="s">
        <v>66</v>
      </c>
      <c r="L4626" s="2" t="s">
        <v>502</v>
      </c>
      <c r="M4626" s="121">
        <v>3.3251157407407413E-3</v>
      </c>
      <c r="N4626" s="2"/>
      <c r="O4626" s="2"/>
      <c r="P4626" s="2"/>
      <c r="Q4626" s="2"/>
      <c r="R4626" s="2"/>
      <c r="S4626" s="2"/>
      <c r="V4626" t="str">
        <f t="shared" si="230"/>
        <v>MILHAVET 40M</v>
      </c>
      <c r="W4626" s="58" t="e">
        <f>VLOOKUP(V4626,Minimos!$D$3:$E$26,2,FALSE)</f>
        <v>#N/A</v>
      </c>
      <c r="X4626" s="18" t="e">
        <f t="shared" si="231"/>
        <v>#N/A</v>
      </c>
      <c r="Y4626" s="58" t="e">
        <f t="shared" si="232"/>
        <v>#N/A</v>
      </c>
    </row>
    <row r="4627" spans="1:25" x14ac:dyDescent="0.25">
      <c r="A4627" t="s">
        <v>132</v>
      </c>
      <c r="B4627" s="133" t="s">
        <v>186</v>
      </c>
      <c r="C4627" t="s">
        <v>896</v>
      </c>
      <c r="D4627" s="54">
        <v>44730</v>
      </c>
      <c r="E4627" s="133" t="s">
        <v>58</v>
      </c>
      <c r="F4627" s="133" t="s">
        <v>62</v>
      </c>
      <c r="G4627" s="133" t="s">
        <v>18</v>
      </c>
      <c r="H4627" s="2">
        <v>4</v>
      </c>
      <c r="I4627" s="2">
        <v>572</v>
      </c>
      <c r="J4627" s="2" t="s">
        <v>322</v>
      </c>
      <c r="K4627" s="2" t="s">
        <v>267</v>
      </c>
      <c r="L4627" s="2" t="s">
        <v>23</v>
      </c>
      <c r="M4627" s="121">
        <v>4.3422453703703704E-3</v>
      </c>
      <c r="N4627" s="2"/>
      <c r="O4627" s="2"/>
      <c r="P4627" s="2"/>
      <c r="Q4627" s="2"/>
      <c r="R4627" s="2"/>
      <c r="S4627" s="2"/>
      <c r="V4627" t="str">
        <f t="shared" si="230"/>
        <v>MILHAJUVM</v>
      </c>
      <c r="W4627" s="58" t="e">
        <f>VLOOKUP(V4627,Minimos!$D$3:$E$26,2,FALSE)</f>
        <v>#N/A</v>
      </c>
      <c r="X4627" s="18" t="e">
        <f t="shared" si="231"/>
        <v>#N/A</v>
      </c>
      <c r="Y4627" s="58" t="e">
        <f t="shared" si="232"/>
        <v>#N/A</v>
      </c>
    </row>
    <row r="4628" spans="1:25" x14ac:dyDescent="0.25">
      <c r="A4628" t="s">
        <v>33</v>
      </c>
      <c r="B4628" s="133" t="s">
        <v>30</v>
      </c>
      <c r="C4628" t="s">
        <v>894</v>
      </c>
      <c r="D4628" s="54">
        <v>44730</v>
      </c>
      <c r="E4628" s="133" t="s">
        <v>58</v>
      </c>
      <c r="F4628" s="133" t="s">
        <v>62</v>
      </c>
      <c r="G4628" s="133" t="s">
        <v>20</v>
      </c>
      <c r="H4628" s="2">
        <v>1</v>
      </c>
      <c r="I4628" s="2">
        <v>346</v>
      </c>
      <c r="J4628" s="2" t="s">
        <v>613</v>
      </c>
      <c r="K4628" s="2" t="s">
        <v>258</v>
      </c>
      <c r="L4628" s="2" t="s">
        <v>160</v>
      </c>
      <c r="M4628" s="16">
        <v>32.9</v>
      </c>
      <c r="N4628" s="16">
        <v>32.9</v>
      </c>
      <c r="O4628" s="16">
        <v>31.36</v>
      </c>
      <c r="P4628" s="16" t="s">
        <v>1</v>
      </c>
      <c r="Q4628" s="16">
        <v>32.15</v>
      </c>
      <c r="R4628" s="16">
        <v>31.82</v>
      </c>
      <c r="S4628" s="16">
        <v>32.549999999999997</v>
      </c>
      <c r="V4628" t="str">
        <f t="shared" si="230"/>
        <v>DARDO6SUB-23F</v>
      </c>
      <c r="W4628" s="58" t="e">
        <f>VLOOKUP(V4628,Minimos!$D$3:$E$26,2,FALSE)</f>
        <v>#N/A</v>
      </c>
      <c r="X4628" s="18" t="e">
        <f t="shared" si="231"/>
        <v>#N/A</v>
      </c>
      <c r="Y4628" s="58" t="e">
        <f t="shared" si="232"/>
        <v>#N/A</v>
      </c>
    </row>
    <row r="4629" spans="1:25" x14ac:dyDescent="0.25">
      <c r="A4629" t="s">
        <v>33</v>
      </c>
      <c r="B4629" s="133" t="s">
        <v>30</v>
      </c>
      <c r="C4629" t="s">
        <v>894</v>
      </c>
      <c r="D4629" s="54">
        <v>44730</v>
      </c>
      <c r="E4629" s="133" t="s">
        <v>58</v>
      </c>
      <c r="F4629" s="133" t="s">
        <v>62</v>
      </c>
      <c r="G4629" s="133" t="s">
        <v>20</v>
      </c>
      <c r="H4629" s="2">
        <v>2</v>
      </c>
      <c r="I4629" s="2">
        <v>1078</v>
      </c>
      <c r="J4629" s="2" t="s">
        <v>527</v>
      </c>
      <c r="K4629" s="2" t="s">
        <v>64</v>
      </c>
      <c r="L4629" s="2" t="s">
        <v>160</v>
      </c>
      <c r="M4629" s="16">
        <v>26.09</v>
      </c>
      <c r="N4629" s="16">
        <v>24.6</v>
      </c>
      <c r="O4629" s="16">
        <v>23.42</v>
      </c>
      <c r="P4629" s="16" t="s">
        <v>1</v>
      </c>
      <c r="Q4629" s="16">
        <v>26.09</v>
      </c>
      <c r="R4629" s="16">
        <v>25.87</v>
      </c>
      <c r="S4629" s="16" t="s">
        <v>1</v>
      </c>
      <c r="V4629" t="str">
        <f t="shared" si="230"/>
        <v>DARDO6SUB-23F</v>
      </c>
      <c r="W4629" s="58" t="e">
        <f>VLOOKUP(V4629,Minimos!$D$3:$E$26,2,FALSE)</f>
        <v>#N/A</v>
      </c>
      <c r="X4629" s="18" t="e">
        <f t="shared" si="231"/>
        <v>#N/A</v>
      </c>
      <c r="Y4629" s="58" t="e">
        <f t="shared" si="232"/>
        <v>#N/A</v>
      </c>
    </row>
    <row r="4630" spans="1:25" x14ac:dyDescent="0.25">
      <c r="A4630" t="s">
        <v>40</v>
      </c>
      <c r="B4630" s="133" t="s">
        <v>30</v>
      </c>
      <c r="C4630" t="s">
        <v>894</v>
      </c>
      <c r="D4630" s="54">
        <v>44730</v>
      </c>
      <c r="E4630" s="133" t="s">
        <v>58</v>
      </c>
      <c r="F4630" s="133" t="s">
        <v>62</v>
      </c>
      <c r="G4630" s="133" t="s">
        <v>18</v>
      </c>
      <c r="H4630" s="2">
        <v>1</v>
      </c>
      <c r="I4630" s="2">
        <v>876</v>
      </c>
      <c r="J4630" s="2" t="s">
        <v>513</v>
      </c>
      <c r="K4630" s="2" t="s">
        <v>64</v>
      </c>
      <c r="L4630" s="2" t="s">
        <v>160</v>
      </c>
      <c r="M4630" s="16">
        <v>53.75</v>
      </c>
      <c r="N4630" s="16">
        <v>52.89</v>
      </c>
      <c r="O4630" s="16">
        <v>53.75</v>
      </c>
      <c r="P4630" s="16" t="s">
        <v>1</v>
      </c>
      <c r="Q4630" s="16">
        <v>52.17</v>
      </c>
      <c r="R4630" s="16" t="s">
        <v>1</v>
      </c>
      <c r="S4630" s="16">
        <v>53.26</v>
      </c>
      <c r="V4630" t="str">
        <f t="shared" si="230"/>
        <v>MARTEL7SUB-23M</v>
      </c>
      <c r="W4630" s="58" t="e">
        <f>VLOOKUP(V4630,Minimos!$D$3:$E$26,2,FALSE)</f>
        <v>#N/A</v>
      </c>
      <c r="X4630" s="18" t="e">
        <f t="shared" si="231"/>
        <v>#N/A</v>
      </c>
      <c r="Y4630" s="58" t="e">
        <f t="shared" si="232"/>
        <v>#N/A</v>
      </c>
    </row>
    <row r="4631" spans="1:25" x14ac:dyDescent="0.25">
      <c r="A4631" t="s">
        <v>40</v>
      </c>
      <c r="B4631" s="133" t="s">
        <v>30</v>
      </c>
      <c r="C4631" t="s">
        <v>894</v>
      </c>
      <c r="D4631" s="54">
        <v>44730</v>
      </c>
      <c r="E4631" s="133" t="s">
        <v>58</v>
      </c>
      <c r="F4631" s="133" t="s">
        <v>62</v>
      </c>
      <c r="G4631" s="133" t="s">
        <v>18</v>
      </c>
      <c r="H4631" s="2">
        <v>2</v>
      </c>
      <c r="I4631" s="2">
        <v>321</v>
      </c>
      <c r="J4631" s="2" t="s">
        <v>511</v>
      </c>
      <c r="K4631" s="2" t="s">
        <v>256</v>
      </c>
      <c r="L4631" s="2" t="s">
        <v>26</v>
      </c>
      <c r="M4631" s="16">
        <v>34.090000000000003</v>
      </c>
      <c r="N4631" s="16">
        <v>29.52</v>
      </c>
      <c r="O4631" s="16">
        <v>33.47</v>
      </c>
      <c r="P4631" s="16">
        <v>34.090000000000003</v>
      </c>
      <c r="Q4631" s="16" t="s">
        <v>1</v>
      </c>
      <c r="R4631" s="16">
        <v>32.340000000000003</v>
      </c>
      <c r="S4631" s="16">
        <v>33.92</v>
      </c>
      <c r="V4631" t="str">
        <f t="shared" si="230"/>
        <v>MARTEL7JUNM</v>
      </c>
      <c r="W4631" s="58" t="e">
        <f>VLOOKUP(V4631,Minimos!$D$3:$E$26,2,FALSE)</f>
        <v>#N/A</v>
      </c>
      <c r="X4631" s="18" t="e">
        <f t="shared" si="231"/>
        <v>#N/A</v>
      </c>
      <c r="Y4631" s="58" t="e">
        <f t="shared" si="232"/>
        <v>#N/A</v>
      </c>
    </row>
    <row r="4632" spans="1:25" x14ac:dyDescent="0.25">
      <c r="A4632" t="s">
        <v>40</v>
      </c>
      <c r="B4632" s="133" t="s">
        <v>30</v>
      </c>
      <c r="C4632" t="s">
        <v>894</v>
      </c>
      <c r="D4632" s="54">
        <v>44730</v>
      </c>
      <c r="E4632" s="133" t="s">
        <v>58</v>
      </c>
      <c r="F4632" s="133" t="s">
        <v>62</v>
      </c>
      <c r="G4632" s="133" t="s">
        <v>18</v>
      </c>
      <c r="H4632" s="2">
        <v>3</v>
      </c>
      <c r="I4632" s="2">
        <v>1300</v>
      </c>
      <c r="J4632" s="2" t="s">
        <v>827</v>
      </c>
      <c r="K4632" s="2" t="s">
        <v>65</v>
      </c>
      <c r="L4632" s="2" t="s">
        <v>335</v>
      </c>
      <c r="M4632" s="16">
        <v>20.14</v>
      </c>
      <c r="N4632" s="16">
        <v>18.239999999999998</v>
      </c>
      <c r="O4632" s="16">
        <v>20.14</v>
      </c>
      <c r="P4632" s="16">
        <v>19.03</v>
      </c>
      <c r="Q4632" s="16">
        <v>17.170000000000002</v>
      </c>
      <c r="R4632" s="16">
        <v>18.36</v>
      </c>
      <c r="S4632" s="16">
        <v>20.010000000000002</v>
      </c>
      <c r="V4632" t="str">
        <f t="shared" si="230"/>
        <v>MARTEL7SENM</v>
      </c>
      <c r="W4632" s="58" t="e">
        <f>VLOOKUP(V4632,Minimos!$D$3:$E$26,2,FALSE)</f>
        <v>#N/A</v>
      </c>
      <c r="X4632" s="18" t="e">
        <f t="shared" si="231"/>
        <v>#N/A</v>
      </c>
      <c r="Y4632" s="58" t="e">
        <f t="shared" si="232"/>
        <v>#N/A</v>
      </c>
    </row>
    <row r="4633" spans="1:25" x14ac:dyDescent="0.25">
      <c r="A4633" t="s">
        <v>40</v>
      </c>
      <c r="B4633" s="133" t="s">
        <v>30</v>
      </c>
      <c r="C4633" t="s">
        <v>894</v>
      </c>
      <c r="D4633" s="54">
        <v>44730</v>
      </c>
      <c r="E4633" s="133" t="s">
        <v>58</v>
      </c>
      <c r="F4633" s="133" t="s">
        <v>62</v>
      </c>
      <c r="G4633" s="133" t="s">
        <v>18</v>
      </c>
      <c r="H4633" s="2">
        <v>4</v>
      </c>
      <c r="I4633" s="2">
        <v>810</v>
      </c>
      <c r="J4633" s="2" t="s">
        <v>565</v>
      </c>
      <c r="K4633" s="2" t="s">
        <v>267</v>
      </c>
      <c r="L4633" s="2" t="s">
        <v>160</v>
      </c>
      <c r="M4633" s="16">
        <v>15.75</v>
      </c>
      <c r="N4633" s="16">
        <v>15.12</v>
      </c>
      <c r="O4633" s="16">
        <v>15.16</v>
      </c>
      <c r="P4633" s="16" t="s">
        <v>1</v>
      </c>
      <c r="Q4633" s="16">
        <v>15.75</v>
      </c>
      <c r="R4633" s="16" t="s">
        <v>1</v>
      </c>
      <c r="S4633" s="16">
        <v>12.93</v>
      </c>
      <c r="V4633" t="str">
        <f t="shared" si="230"/>
        <v>MARTEL7SUB-23M</v>
      </c>
      <c r="W4633" s="58" t="e">
        <f>VLOOKUP(V4633,Minimos!$D$3:$E$26,2,FALSE)</f>
        <v>#N/A</v>
      </c>
      <c r="X4633" s="18" t="e">
        <f t="shared" si="231"/>
        <v>#N/A</v>
      </c>
      <c r="Y4633" s="58" t="e">
        <f t="shared" si="232"/>
        <v>#N/A</v>
      </c>
    </row>
    <row r="4634" spans="1:25" x14ac:dyDescent="0.25">
      <c r="A4634" t="s">
        <v>94</v>
      </c>
      <c r="B4634" s="133" t="s">
        <v>188</v>
      </c>
      <c r="C4634" t="s">
        <v>894</v>
      </c>
      <c r="D4634" s="54">
        <v>44730</v>
      </c>
      <c r="E4634" s="133" t="s">
        <v>58</v>
      </c>
      <c r="F4634" s="133" t="s">
        <v>62</v>
      </c>
      <c r="G4634" s="133" t="s">
        <v>20</v>
      </c>
      <c r="H4634" s="2">
        <v>1</v>
      </c>
      <c r="I4634" s="2">
        <v>820</v>
      </c>
      <c r="J4634" s="2" t="s">
        <v>372</v>
      </c>
      <c r="K4634" s="2" t="s">
        <v>64</v>
      </c>
      <c r="L4634" s="2" t="s">
        <v>26</v>
      </c>
      <c r="M4634" s="16">
        <v>11.27</v>
      </c>
      <c r="N4634" s="16">
        <v>11.27</v>
      </c>
      <c r="O4634" s="16">
        <v>9.32</v>
      </c>
      <c r="P4634" s="16" t="s">
        <v>25</v>
      </c>
      <c r="Q4634" s="16" t="s">
        <v>25</v>
      </c>
      <c r="R4634" s="16" t="s">
        <v>25</v>
      </c>
      <c r="S4634" s="16" t="s">
        <v>1</v>
      </c>
      <c r="V4634" t="str">
        <f t="shared" si="230"/>
        <v>TRIPLOJUNF</v>
      </c>
      <c r="W4634" s="58" t="e">
        <f>VLOOKUP(V4634,Minimos!$D$3:$E$26,2,FALSE)</f>
        <v>#N/A</v>
      </c>
      <c r="X4634" s="18" t="e">
        <f t="shared" si="231"/>
        <v>#N/A</v>
      </c>
      <c r="Y4634" s="58" t="e">
        <f t="shared" si="232"/>
        <v>#N/A</v>
      </c>
    </row>
    <row r="4635" spans="1:25" x14ac:dyDescent="0.25">
      <c r="A4635" t="s">
        <v>94</v>
      </c>
      <c r="B4635" s="133" t="s">
        <v>188</v>
      </c>
      <c r="C4635" t="s">
        <v>894</v>
      </c>
      <c r="D4635" s="54">
        <v>44730</v>
      </c>
      <c r="E4635" s="133" t="s">
        <v>58</v>
      </c>
      <c r="F4635" s="133" t="s">
        <v>62</v>
      </c>
      <c r="G4635" s="133" t="s">
        <v>20</v>
      </c>
      <c r="H4635" s="2">
        <v>2</v>
      </c>
      <c r="I4635" s="2">
        <v>818</v>
      </c>
      <c r="J4635" s="2" t="s">
        <v>478</v>
      </c>
      <c r="K4635" s="2" t="s">
        <v>64</v>
      </c>
      <c r="L4635" s="2" t="s">
        <v>160</v>
      </c>
      <c r="M4635" s="16">
        <v>11.24</v>
      </c>
      <c r="N4635" s="16">
        <v>10.84</v>
      </c>
      <c r="O4635" s="16" t="s">
        <v>1</v>
      </c>
      <c r="P4635" s="16" t="s">
        <v>1</v>
      </c>
      <c r="Q4635" s="16">
        <v>10.69</v>
      </c>
      <c r="R4635" s="16">
        <v>11.24</v>
      </c>
      <c r="S4635" s="16" t="s">
        <v>1</v>
      </c>
      <c r="V4635" t="str">
        <f t="shared" si="230"/>
        <v>TRIPLOSUB-23F</v>
      </c>
      <c r="W4635" s="58" t="e">
        <f>VLOOKUP(V4635,Minimos!$D$3:$E$26,2,FALSE)</f>
        <v>#N/A</v>
      </c>
      <c r="X4635" s="18" t="e">
        <f t="shared" si="231"/>
        <v>#N/A</v>
      </c>
      <c r="Y4635" s="58" t="e">
        <f t="shared" si="232"/>
        <v>#N/A</v>
      </c>
    </row>
    <row r="4636" spans="1:25" x14ac:dyDescent="0.25">
      <c r="A4636" t="s">
        <v>94</v>
      </c>
      <c r="B4636" s="133" t="s">
        <v>188</v>
      </c>
      <c r="C4636" t="s">
        <v>894</v>
      </c>
      <c r="D4636" s="54">
        <v>44730</v>
      </c>
      <c r="E4636" s="133" t="s">
        <v>58</v>
      </c>
      <c r="F4636" s="133" t="s">
        <v>62</v>
      </c>
      <c r="G4636" s="133" t="s">
        <v>20</v>
      </c>
      <c r="H4636" s="2">
        <v>3</v>
      </c>
      <c r="I4636" s="2">
        <v>888</v>
      </c>
      <c r="J4636" s="2" t="s">
        <v>479</v>
      </c>
      <c r="K4636" s="2" t="s">
        <v>64</v>
      </c>
      <c r="L4636" s="2" t="s">
        <v>160</v>
      </c>
      <c r="M4636" s="16">
        <v>11.12</v>
      </c>
      <c r="N4636" s="16" t="s">
        <v>1</v>
      </c>
      <c r="O4636" s="16">
        <v>11.12</v>
      </c>
      <c r="P4636" s="16" t="s">
        <v>1</v>
      </c>
      <c r="Q4636" s="16">
        <v>11.06</v>
      </c>
      <c r="R4636" s="16">
        <v>11.06</v>
      </c>
      <c r="S4636" s="16" t="s">
        <v>1</v>
      </c>
      <c r="V4636" t="str">
        <f t="shared" si="230"/>
        <v>TRIPLOSUB-23F</v>
      </c>
      <c r="W4636" s="58" t="e">
        <f>VLOOKUP(V4636,Minimos!$D$3:$E$26,2,FALSE)</f>
        <v>#N/A</v>
      </c>
      <c r="X4636" s="18" t="e">
        <f t="shared" si="231"/>
        <v>#N/A</v>
      </c>
      <c r="Y4636" s="58" t="e">
        <f t="shared" si="232"/>
        <v>#N/A</v>
      </c>
    </row>
    <row r="4637" spans="1:25" x14ac:dyDescent="0.25">
      <c r="A4637" t="s">
        <v>94</v>
      </c>
      <c r="B4637" s="133" t="s">
        <v>188</v>
      </c>
      <c r="C4637" t="s">
        <v>894</v>
      </c>
      <c r="D4637" s="54">
        <v>44730</v>
      </c>
      <c r="E4637" s="133" t="s">
        <v>58</v>
      </c>
      <c r="F4637" s="133" t="s">
        <v>62</v>
      </c>
      <c r="G4637" s="133" t="s">
        <v>20</v>
      </c>
      <c r="H4637" s="2">
        <v>4</v>
      </c>
      <c r="I4637" s="2">
        <v>563</v>
      </c>
      <c r="J4637" s="2" t="s">
        <v>839</v>
      </c>
      <c r="K4637" s="2" t="s">
        <v>66</v>
      </c>
      <c r="L4637" s="2" t="s">
        <v>335</v>
      </c>
      <c r="M4637" s="16">
        <v>10.27</v>
      </c>
      <c r="N4637" s="16">
        <v>9.6300000000000008</v>
      </c>
      <c r="O4637" s="16">
        <v>10.09</v>
      </c>
      <c r="P4637" s="16">
        <v>10.27</v>
      </c>
      <c r="Q4637" s="16">
        <v>10.24</v>
      </c>
      <c r="R4637" s="16">
        <v>10.17</v>
      </c>
      <c r="S4637" s="16">
        <v>10.119999999999999</v>
      </c>
      <c r="V4637" t="str">
        <f t="shared" si="230"/>
        <v>TRIPLOSENF</v>
      </c>
      <c r="W4637" s="58" t="e">
        <f>VLOOKUP(V4637,Minimos!$D$3:$E$26,2,FALSE)</f>
        <v>#N/A</v>
      </c>
      <c r="X4637" s="18" t="e">
        <f t="shared" si="231"/>
        <v>#N/A</v>
      </c>
      <c r="Y4637" s="58" t="e">
        <f t="shared" si="232"/>
        <v>#N/A</v>
      </c>
    </row>
    <row r="4638" spans="1:25" x14ac:dyDescent="0.25">
      <c r="A4638" t="s">
        <v>94</v>
      </c>
      <c r="B4638" s="133" t="s">
        <v>188</v>
      </c>
      <c r="C4638" t="s">
        <v>894</v>
      </c>
      <c r="D4638" s="54">
        <v>44730</v>
      </c>
      <c r="E4638" s="133" t="s">
        <v>58</v>
      </c>
      <c r="F4638" s="133" t="s">
        <v>62</v>
      </c>
      <c r="G4638" s="133" t="s">
        <v>20</v>
      </c>
      <c r="H4638" s="2">
        <v>5</v>
      </c>
      <c r="I4638" s="2">
        <v>282</v>
      </c>
      <c r="J4638" s="2" t="s">
        <v>421</v>
      </c>
      <c r="K4638" s="2" t="s">
        <v>67</v>
      </c>
      <c r="L4638" s="2" t="s">
        <v>23</v>
      </c>
      <c r="M4638" s="16">
        <v>9.9</v>
      </c>
      <c r="N4638" s="16">
        <v>9.7200000000000006</v>
      </c>
      <c r="O4638" s="16">
        <v>9.58</v>
      </c>
      <c r="P4638" s="16">
        <v>9.32</v>
      </c>
      <c r="Q4638" s="16">
        <v>9.7799999999999994</v>
      </c>
      <c r="R4638" s="16">
        <v>9.7799999999999994</v>
      </c>
      <c r="S4638" s="16">
        <v>9.9</v>
      </c>
      <c r="V4638" t="str">
        <f t="shared" si="230"/>
        <v>TRIPLOJUVF</v>
      </c>
      <c r="W4638" s="58" t="e">
        <f>VLOOKUP(V4638,Minimos!$D$3:$E$26,2,FALSE)</f>
        <v>#N/A</v>
      </c>
      <c r="X4638" s="18" t="e">
        <f t="shared" si="231"/>
        <v>#N/A</v>
      </c>
      <c r="Y4638" s="58" t="e">
        <f t="shared" si="232"/>
        <v>#N/A</v>
      </c>
    </row>
    <row r="4639" spans="1:25" x14ac:dyDescent="0.25">
      <c r="A4639" t="s">
        <v>131</v>
      </c>
      <c r="B4639" s="133" t="s">
        <v>187</v>
      </c>
      <c r="C4639" t="s">
        <v>894</v>
      </c>
      <c r="D4639" s="54">
        <v>44730</v>
      </c>
      <c r="E4639" s="133" t="s">
        <v>58</v>
      </c>
      <c r="F4639" s="133" t="s">
        <v>62</v>
      </c>
      <c r="G4639" s="133" t="s">
        <v>20</v>
      </c>
      <c r="H4639" s="2">
        <v>1</v>
      </c>
      <c r="I4639" s="2">
        <v>10604</v>
      </c>
      <c r="J4639" s="2" t="s">
        <v>574</v>
      </c>
      <c r="K4639" s="2" t="s">
        <v>376</v>
      </c>
      <c r="L4639" s="2" t="s">
        <v>335</v>
      </c>
      <c r="M4639" s="16">
        <v>3.7584490740740742E-3</v>
      </c>
      <c r="N4639" s="2"/>
      <c r="O4639" s="2"/>
      <c r="P4639" s="2"/>
      <c r="Q4639" s="2"/>
      <c r="R4639" s="2"/>
      <c r="S4639" s="2"/>
      <c r="V4639" t="str">
        <f t="shared" si="230"/>
        <v>4X400SENF</v>
      </c>
      <c r="W4639" s="58" t="e">
        <f>VLOOKUP(V4639,Minimos!$D$3:$E$26,2,FALSE)</f>
        <v>#N/A</v>
      </c>
      <c r="X4639" s="18" t="e">
        <f t="shared" si="231"/>
        <v>#N/A</v>
      </c>
      <c r="Y4639" s="58" t="e">
        <f t="shared" si="232"/>
        <v>#N/A</v>
      </c>
    </row>
    <row r="4640" spans="1:25" x14ac:dyDescent="0.25">
      <c r="A4640" t="s">
        <v>131</v>
      </c>
      <c r="B4640" s="133" t="s">
        <v>187</v>
      </c>
      <c r="C4640" t="s">
        <v>894</v>
      </c>
      <c r="D4640" s="54">
        <v>44730</v>
      </c>
      <c r="E4640" s="133" t="s">
        <v>58</v>
      </c>
      <c r="F4640" s="133" t="s">
        <v>62</v>
      </c>
      <c r="G4640" s="133" t="s">
        <v>18</v>
      </c>
      <c r="H4640" s="2">
        <v>1</v>
      </c>
      <c r="I4640" s="2">
        <v>10585</v>
      </c>
      <c r="J4640" s="2" t="s">
        <v>574</v>
      </c>
      <c r="K4640" s="2" t="s">
        <v>376</v>
      </c>
      <c r="L4640" s="2" t="s">
        <v>335</v>
      </c>
      <c r="M4640" s="16">
        <v>2.6340277777777781E-3</v>
      </c>
      <c r="N4640" s="2"/>
      <c r="O4640" s="2"/>
      <c r="P4640" s="2"/>
      <c r="Q4640" s="2"/>
      <c r="R4640" s="2"/>
      <c r="S4640" s="2"/>
      <c r="V4640" t="str">
        <f t="shared" si="230"/>
        <v>4X400SENM</v>
      </c>
      <c r="W4640" s="58" t="e">
        <f>VLOOKUP(V4640,Minimos!$D$3:$E$26,2,FALSE)</f>
        <v>#N/A</v>
      </c>
      <c r="X4640" s="18" t="e">
        <f t="shared" si="231"/>
        <v>#N/A</v>
      </c>
      <c r="Y4640" s="58" t="e">
        <f t="shared" si="232"/>
        <v>#N/A</v>
      </c>
    </row>
    <row r="4641" spans="1:25" x14ac:dyDescent="0.25">
      <c r="A4641" t="s">
        <v>131</v>
      </c>
      <c r="B4641" s="133" t="s">
        <v>187</v>
      </c>
      <c r="C4641" t="s">
        <v>894</v>
      </c>
      <c r="D4641" s="54">
        <v>44730</v>
      </c>
      <c r="E4641" s="133" t="s">
        <v>58</v>
      </c>
      <c r="F4641" s="133" t="s">
        <v>62</v>
      </c>
      <c r="G4641" s="133" t="s">
        <v>18</v>
      </c>
      <c r="H4641" s="2">
        <v>2</v>
      </c>
      <c r="I4641" s="2">
        <v>11233</v>
      </c>
      <c r="J4641" s="2" t="s">
        <v>573</v>
      </c>
      <c r="K4641" s="2" t="s">
        <v>267</v>
      </c>
      <c r="L4641" s="2" t="s">
        <v>335</v>
      </c>
      <c r="M4641" s="16">
        <v>2.7240740740740745E-3</v>
      </c>
      <c r="N4641" s="2"/>
      <c r="O4641" s="2"/>
      <c r="P4641" s="2"/>
      <c r="Q4641" s="2"/>
      <c r="R4641" s="2"/>
      <c r="S4641" s="2"/>
      <c r="V4641" t="str">
        <f t="shared" si="230"/>
        <v>4X400SENM</v>
      </c>
      <c r="W4641" s="58" t="e">
        <f>VLOOKUP(V4641,Minimos!$D$3:$E$26,2,FALSE)</f>
        <v>#N/A</v>
      </c>
      <c r="X4641" s="18" t="e">
        <f t="shared" si="231"/>
        <v>#N/A</v>
      </c>
      <c r="Y4641" s="58" t="e">
        <f t="shared" si="232"/>
        <v>#N/A</v>
      </c>
    </row>
    <row r="4642" spans="1:25" x14ac:dyDescent="0.25">
      <c r="A4642" t="s">
        <v>131</v>
      </c>
      <c r="B4642" s="133" t="s">
        <v>187</v>
      </c>
      <c r="C4642" t="s">
        <v>894</v>
      </c>
      <c r="D4642" s="54">
        <v>44730</v>
      </c>
      <c r="E4642" s="133" t="s">
        <v>58</v>
      </c>
      <c r="F4642" s="133" t="s">
        <v>62</v>
      </c>
      <c r="G4642" s="133" t="s">
        <v>18</v>
      </c>
      <c r="H4642" s="2">
        <v>3</v>
      </c>
      <c r="I4642" s="2">
        <v>10077</v>
      </c>
      <c r="J4642" s="2" t="s">
        <v>440</v>
      </c>
      <c r="K4642" s="2" t="s">
        <v>64</v>
      </c>
      <c r="L4642" s="2" t="s">
        <v>335</v>
      </c>
      <c r="M4642" s="16">
        <v>2.749189814814815E-3</v>
      </c>
      <c r="N4642" s="2"/>
      <c r="O4642" s="2"/>
      <c r="P4642" s="2"/>
      <c r="Q4642" s="2"/>
      <c r="R4642" s="2"/>
      <c r="S4642" s="2"/>
      <c r="V4642" t="str">
        <f t="shared" si="230"/>
        <v>4X400SENM</v>
      </c>
      <c r="W4642" s="58" t="e">
        <f>VLOOKUP(V4642,Minimos!$D$3:$E$26,2,FALSE)</f>
        <v>#N/A</v>
      </c>
      <c r="X4642" s="18" t="e">
        <f t="shared" si="231"/>
        <v>#N/A</v>
      </c>
      <c r="Y4642" s="58" t="e">
        <f t="shared" si="232"/>
        <v>#N/A</v>
      </c>
    </row>
    <row r="4643" spans="1:25" x14ac:dyDescent="0.25">
      <c r="A4643" t="s">
        <v>82</v>
      </c>
      <c r="B4643" s="133" t="s">
        <v>405</v>
      </c>
      <c r="C4643" t="s">
        <v>897</v>
      </c>
      <c r="D4643" s="54">
        <v>44729</v>
      </c>
      <c r="E4643" s="133" t="s">
        <v>898</v>
      </c>
      <c r="F4643" s="133" t="s">
        <v>469</v>
      </c>
      <c r="G4643" s="133" t="s">
        <v>20</v>
      </c>
      <c r="H4643" s="2">
        <v>1</v>
      </c>
      <c r="I4643" s="2">
        <v>364</v>
      </c>
      <c r="J4643" s="2" t="s">
        <v>263</v>
      </c>
      <c r="K4643" s="2" t="s">
        <v>64</v>
      </c>
      <c r="L4643" s="2" t="s">
        <v>23</v>
      </c>
      <c r="M4643" s="2">
        <v>4805</v>
      </c>
      <c r="N4643" s="2"/>
      <c r="O4643" s="2"/>
      <c r="P4643" s="2"/>
      <c r="Q4643" s="2"/>
      <c r="R4643" s="2"/>
      <c r="S4643" s="2"/>
      <c r="V4643" t="str">
        <f t="shared" si="230"/>
        <v>Hep-JuvJUVF</v>
      </c>
      <c r="W4643" s="58" t="e">
        <f>VLOOKUP(V4643,Minimos!$D$3:$E$26,2,FALSE)</f>
        <v>#N/A</v>
      </c>
      <c r="X4643" s="18" t="e">
        <f t="shared" si="231"/>
        <v>#N/A</v>
      </c>
      <c r="Y4643" s="58" t="e">
        <f t="shared" si="232"/>
        <v>#N/A</v>
      </c>
    </row>
    <row r="4644" spans="1:25" x14ac:dyDescent="0.25">
      <c r="A4644" t="s">
        <v>82</v>
      </c>
      <c r="B4644" s="133" t="s">
        <v>405</v>
      </c>
      <c r="C4644" t="s">
        <v>897</v>
      </c>
      <c r="D4644" s="54">
        <v>44729</v>
      </c>
      <c r="E4644" s="133" t="s">
        <v>898</v>
      </c>
      <c r="F4644" s="133" t="s">
        <v>469</v>
      </c>
      <c r="G4644" s="133" t="s">
        <v>20</v>
      </c>
      <c r="H4644" s="2">
        <v>6</v>
      </c>
      <c r="I4644" s="2">
        <v>354</v>
      </c>
      <c r="J4644" s="2" t="s">
        <v>355</v>
      </c>
      <c r="K4644" s="2" t="s">
        <v>64</v>
      </c>
      <c r="L4644" s="2" t="s">
        <v>23</v>
      </c>
      <c r="M4644" s="2">
        <v>3644</v>
      </c>
      <c r="N4644" s="2"/>
      <c r="O4644" s="2"/>
      <c r="P4644" s="2"/>
      <c r="Q4644" s="2"/>
      <c r="R4644" s="2"/>
      <c r="S4644" s="2"/>
      <c r="V4644" t="str">
        <f t="shared" si="230"/>
        <v>Hep-JuvJUVF</v>
      </c>
      <c r="W4644" s="58" t="e">
        <f>VLOOKUP(V4644,Minimos!$D$3:$E$26,2,FALSE)</f>
        <v>#N/A</v>
      </c>
      <c r="X4644" s="18" t="e">
        <f t="shared" si="231"/>
        <v>#N/A</v>
      </c>
      <c r="Y4644" s="58" t="e">
        <f t="shared" si="232"/>
        <v>#N/A</v>
      </c>
    </row>
    <row r="4645" spans="1:25" x14ac:dyDescent="0.25">
      <c r="A4645" t="s">
        <v>82</v>
      </c>
      <c r="B4645" s="133" t="s">
        <v>405</v>
      </c>
      <c r="C4645" t="s">
        <v>897</v>
      </c>
      <c r="D4645" s="54">
        <v>44729</v>
      </c>
      <c r="E4645" s="133" t="s">
        <v>898</v>
      </c>
      <c r="F4645" s="133" t="s">
        <v>469</v>
      </c>
      <c r="G4645" s="133" t="s">
        <v>20</v>
      </c>
      <c r="H4645" s="2">
        <v>7</v>
      </c>
      <c r="I4645" s="2">
        <v>43</v>
      </c>
      <c r="J4645" s="2" t="s">
        <v>329</v>
      </c>
      <c r="K4645" s="2" t="s">
        <v>257</v>
      </c>
      <c r="L4645" s="2" t="s">
        <v>23</v>
      </c>
      <c r="M4645" s="2">
        <v>3627</v>
      </c>
      <c r="N4645" s="2"/>
      <c r="O4645" s="2"/>
      <c r="P4645" s="2"/>
      <c r="Q4645" s="2"/>
      <c r="R4645" s="2"/>
      <c r="S4645" s="2"/>
      <c r="V4645" t="str">
        <f t="shared" si="230"/>
        <v>Hep-JuvJUVF</v>
      </c>
      <c r="W4645" s="58" t="e">
        <f>VLOOKUP(V4645,Minimos!$D$3:$E$26,2,FALSE)</f>
        <v>#N/A</v>
      </c>
      <c r="X4645" s="18" t="e">
        <f t="shared" si="231"/>
        <v>#N/A</v>
      </c>
      <c r="Y4645" s="58" t="e">
        <f t="shared" si="232"/>
        <v>#N/A</v>
      </c>
    </row>
    <row r="4646" spans="1:25" x14ac:dyDescent="0.25">
      <c r="A4646" t="s">
        <v>82</v>
      </c>
      <c r="B4646" s="133" t="s">
        <v>405</v>
      </c>
      <c r="C4646" t="s">
        <v>897</v>
      </c>
      <c r="D4646" s="54">
        <v>44729</v>
      </c>
      <c r="E4646" s="133" t="s">
        <v>898</v>
      </c>
      <c r="F4646" s="133" t="s">
        <v>469</v>
      </c>
      <c r="G4646" s="133" t="s">
        <v>20</v>
      </c>
      <c r="H4646" s="2">
        <v>10</v>
      </c>
      <c r="I4646" s="2">
        <v>291</v>
      </c>
      <c r="J4646" s="2" t="s">
        <v>307</v>
      </c>
      <c r="K4646" s="2" t="s">
        <v>256</v>
      </c>
      <c r="L4646" s="2" t="s">
        <v>23</v>
      </c>
      <c r="M4646" s="2">
        <v>3351</v>
      </c>
      <c r="N4646" s="2"/>
      <c r="O4646" s="2"/>
      <c r="P4646" s="2"/>
      <c r="Q4646" s="2"/>
      <c r="R4646" s="2"/>
      <c r="S4646" s="2"/>
      <c r="V4646" t="str">
        <f t="shared" si="230"/>
        <v>Hep-JuvJUVF</v>
      </c>
      <c r="W4646" s="58" t="e">
        <f>VLOOKUP(V4646,Minimos!$D$3:$E$26,2,FALSE)</f>
        <v>#N/A</v>
      </c>
      <c r="X4646" s="18" t="e">
        <f t="shared" si="231"/>
        <v>#N/A</v>
      </c>
      <c r="Y4646" s="58" t="e">
        <f t="shared" si="232"/>
        <v>#N/A</v>
      </c>
    </row>
    <row r="4647" spans="1:25" x14ac:dyDescent="0.25">
      <c r="A4647" t="s">
        <v>82</v>
      </c>
      <c r="B4647" s="133" t="s">
        <v>405</v>
      </c>
      <c r="C4647" t="s">
        <v>897</v>
      </c>
      <c r="D4647" s="54">
        <v>44729</v>
      </c>
      <c r="E4647" s="133" t="s">
        <v>898</v>
      </c>
      <c r="F4647" s="133" t="s">
        <v>469</v>
      </c>
      <c r="G4647" s="133" t="s">
        <v>20</v>
      </c>
      <c r="H4647" s="2">
        <v>12</v>
      </c>
      <c r="I4647" s="2">
        <v>334</v>
      </c>
      <c r="J4647" s="2" t="s">
        <v>423</v>
      </c>
      <c r="K4647" s="2" t="s">
        <v>64</v>
      </c>
      <c r="L4647" s="2" t="s">
        <v>23</v>
      </c>
      <c r="M4647" s="2">
        <v>3271</v>
      </c>
      <c r="N4647" s="2"/>
      <c r="O4647" s="2"/>
      <c r="P4647" s="2"/>
      <c r="Q4647" s="2"/>
      <c r="R4647" s="2"/>
      <c r="S4647" s="2"/>
      <c r="V4647" t="str">
        <f t="shared" si="230"/>
        <v>Hep-JuvJUVF</v>
      </c>
      <c r="W4647" s="58" t="e">
        <f>VLOOKUP(V4647,Minimos!$D$3:$E$26,2,FALSE)</f>
        <v>#N/A</v>
      </c>
      <c r="X4647" s="18" t="e">
        <f t="shared" si="231"/>
        <v>#N/A</v>
      </c>
      <c r="Y4647" s="58" t="e">
        <f t="shared" si="232"/>
        <v>#N/A</v>
      </c>
    </row>
    <row r="4648" spans="1:25" x14ac:dyDescent="0.25">
      <c r="A4648" t="s">
        <v>84</v>
      </c>
      <c r="B4648" s="133" t="s">
        <v>405</v>
      </c>
      <c r="C4648" t="s">
        <v>897</v>
      </c>
      <c r="D4648" s="54">
        <v>44729</v>
      </c>
      <c r="E4648" s="133" t="s">
        <v>898</v>
      </c>
      <c r="F4648" s="133" t="s">
        <v>469</v>
      </c>
      <c r="G4648" s="133" t="s">
        <v>18</v>
      </c>
      <c r="H4648" s="2">
        <v>1</v>
      </c>
      <c r="I4648" s="2">
        <v>294</v>
      </c>
      <c r="J4648" s="2" t="s">
        <v>299</v>
      </c>
      <c r="K4648" s="2" t="s">
        <v>256</v>
      </c>
      <c r="L4648" s="2" t="s">
        <v>23</v>
      </c>
      <c r="M4648" s="2">
        <v>6020</v>
      </c>
      <c r="N4648" s="2"/>
      <c r="O4648" s="2"/>
      <c r="P4648" s="2"/>
      <c r="Q4648" s="2"/>
      <c r="R4648" s="2"/>
      <c r="S4648" s="2"/>
      <c r="V4648" t="str">
        <f t="shared" si="230"/>
        <v>DEC-JUVJUVM</v>
      </c>
      <c r="W4648" s="58" t="e">
        <f>VLOOKUP(V4648,Minimos!$D$3:$E$26,2,FALSE)</f>
        <v>#N/A</v>
      </c>
      <c r="X4648" s="18" t="e">
        <f t="shared" si="231"/>
        <v>#N/A</v>
      </c>
      <c r="Y4648" s="58" t="e">
        <f t="shared" si="232"/>
        <v>#N/A</v>
      </c>
    </row>
    <row r="4649" spans="1:25" x14ac:dyDescent="0.25">
      <c r="A4649" t="s">
        <v>84</v>
      </c>
      <c r="B4649" s="133" t="s">
        <v>405</v>
      </c>
      <c r="C4649" t="s">
        <v>897</v>
      </c>
      <c r="D4649" s="54">
        <v>44729</v>
      </c>
      <c r="E4649" s="133" t="s">
        <v>898</v>
      </c>
      <c r="F4649" s="133" t="s">
        <v>469</v>
      </c>
      <c r="G4649" s="133" t="s">
        <v>18</v>
      </c>
      <c r="H4649" s="2">
        <v>4</v>
      </c>
      <c r="I4649" s="2">
        <v>350</v>
      </c>
      <c r="J4649" s="2" t="s">
        <v>206</v>
      </c>
      <c r="K4649" s="2" t="s">
        <v>64</v>
      </c>
      <c r="L4649" s="2" t="s">
        <v>22</v>
      </c>
      <c r="M4649" s="2">
        <v>5828</v>
      </c>
      <c r="N4649" s="2"/>
      <c r="O4649" s="2"/>
      <c r="P4649" s="2"/>
      <c r="Q4649" s="2"/>
      <c r="R4649" s="2"/>
      <c r="S4649" s="2"/>
      <c r="V4649" t="str">
        <f t="shared" si="230"/>
        <v>DEC-JUVINIM</v>
      </c>
      <c r="W4649" s="58" t="e">
        <f>VLOOKUP(V4649,Minimos!$D$3:$E$26,2,FALSE)</f>
        <v>#N/A</v>
      </c>
      <c r="X4649" s="18" t="e">
        <f t="shared" si="231"/>
        <v>#N/A</v>
      </c>
      <c r="Y4649" s="58" t="e">
        <f t="shared" si="232"/>
        <v>#N/A</v>
      </c>
    </row>
    <row r="4650" spans="1:25" x14ac:dyDescent="0.25">
      <c r="A4650" t="s">
        <v>84</v>
      </c>
      <c r="B4650" s="133" t="s">
        <v>405</v>
      </c>
      <c r="C4650" t="s">
        <v>897</v>
      </c>
      <c r="D4650" s="54">
        <v>44729</v>
      </c>
      <c r="E4650" s="133" t="s">
        <v>898</v>
      </c>
      <c r="F4650" s="133" t="s">
        <v>469</v>
      </c>
      <c r="G4650" s="133" t="s">
        <v>18</v>
      </c>
      <c r="H4650" s="2">
        <v>7</v>
      </c>
      <c r="I4650" s="2">
        <v>338</v>
      </c>
      <c r="J4650" s="2" t="s">
        <v>398</v>
      </c>
      <c r="K4650" s="2" t="s">
        <v>64</v>
      </c>
      <c r="L4650" s="2" t="s">
        <v>23</v>
      </c>
      <c r="M4650" s="2">
        <v>4805</v>
      </c>
      <c r="N4650" s="2"/>
      <c r="O4650" s="2"/>
      <c r="P4650" s="2"/>
      <c r="Q4650" s="2"/>
      <c r="R4650" s="2"/>
      <c r="S4650" s="2"/>
      <c r="V4650" t="str">
        <f t="shared" si="230"/>
        <v>DEC-JUVJUVM</v>
      </c>
      <c r="W4650" s="58" t="e">
        <f>VLOOKUP(V4650,Minimos!$D$3:$E$26,2,FALSE)</f>
        <v>#N/A</v>
      </c>
      <c r="X4650" s="18" t="e">
        <f t="shared" si="231"/>
        <v>#N/A</v>
      </c>
      <c r="Y4650" s="58" t="e">
        <f t="shared" si="232"/>
        <v>#N/A</v>
      </c>
    </row>
    <row r="4651" spans="1:25" x14ac:dyDescent="0.25">
      <c r="A4651" t="s">
        <v>84</v>
      </c>
      <c r="B4651" s="133" t="s">
        <v>405</v>
      </c>
      <c r="C4651" t="s">
        <v>897</v>
      </c>
      <c r="D4651" s="54">
        <v>44729</v>
      </c>
      <c r="E4651" s="133" t="s">
        <v>898</v>
      </c>
      <c r="F4651" s="133" t="s">
        <v>469</v>
      </c>
      <c r="G4651" s="133" t="s">
        <v>18</v>
      </c>
      <c r="H4651" s="2">
        <v>9</v>
      </c>
      <c r="I4651" s="2">
        <v>337</v>
      </c>
      <c r="J4651" s="2" t="s">
        <v>302</v>
      </c>
      <c r="K4651" s="2" t="s">
        <v>64</v>
      </c>
      <c r="L4651" s="2" t="s">
        <v>23</v>
      </c>
      <c r="M4651" s="2">
        <v>4580</v>
      </c>
      <c r="N4651" s="2"/>
      <c r="O4651" s="2"/>
      <c r="P4651" s="2"/>
      <c r="Q4651" s="2"/>
      <c r="R4651" s="2"/>
      <c r="S4651" s="2"/>
      <c r="V4651" t="str">
        <f t="shared" si="230"/>
        <v>DEC-JUVJUVM</v>
      </c>
      <c r="W4651" s="58" t="e">
        <f>VLOOKUP(V4651,Minimos!$D$3:$E$26,2,FALSE)</f>
        <v>#N/A</v>
      </c>
      <c r="X4651" s="18" t="e">
        <f t="shared" si="231"/>
        <v>#N/A</v>
      </c>
      <c r="Y4651" s="58" t="e">
        <f t="shared" si="232"/>
        <v>#N/A</v>
      </c>
    </row>
    <row r="4652" spans="1:25" x14ac:dyDescent="0.25">
      <c r="A4652" t="s">
        <v>41</v>
      </c>
      <c r="B4652" s="133" t="s">
        <v>30</v>
      </c>
      <c r="C4652" t="s">
        <v>897</v>
      </c>
      <c r="D4652" s="54">
        <v>44729</v>
      </c>
      <c r="E4652" s="133" t="s">
        <v>898</v>
      </c>
      <c r="F4652" s="133" t="s">
        <v>469</v>
      </c>
      <c r="G4652" s="133" t="s">
        <v>20</v>
      </c>
      <c r="H4652" s="2">
        <v>2</v>
      </c>
      <c r="I4652" s="2">
        <v>358</v>
      </c>
      <c r="J4652" s="2" t="s">
        <v>265</v>
      </c>
      <c r="K4652" s="2" t="s">
        <v>64</v>
      </c>
      <c r="L4652" s="2" t="s">
        <v>23</v>
      </c>
      <c r="M4652" s="16">
        <v>57.26</v>
      </c>
      <c r="N4652" s="16">
        <v>57.26</v>
      </c>
      <c r="O4652" s="16" t="s">
        <v>1</v>
      </c>
      <c r="P4652" s="16">
        <v>55.69</v>
      </c>
      <c r="Q4652" s="16">
        <v>56.4</v>
      </c>
      <c r="R4652" s="16" t="s">
        <v>1</v>
      </c>
      <c r="S4652" s="16">
        <v>53.69</v>
      </c>
      <c r="V4652" t="str">
        <f t="shared" si="230"/>
        <v>MARTEL3JUVF</v>
      </c>
      <c r="W4652" s="58">
        <f>VLOOKUP(V4652,Minimos!$D$3:$E$26,2,FALSE)</f>
        <v>38</v>
      </c>
      <c r="X4652" s="18">
        <f t="shared" si="231"/>
        <v>19.259999999999998</v>
      </c>
      <c r="Y4652" s="58" t="str">
        <f t="shared" si="232"/>
        <v>Apurado</v>
      </c>
    </row>
    <row r="4653" spans="1:25" x14ac:dyDescent="0.25">
      <c r="A4653" t="s">
        <v>41</v>
      </c>
      <c r="B4653" s="133" t="s">
        <v>30</v>
      </c>
      <c r="C4653" t="s">
        <v>897</v>
      </c>
      <c r="D4653" s="54">
        <v>44729</v>
      </c>
      <c r="E4653" s="133" t="s">
        <v>898</v>
      </c>
      <c r="F4653" s="133" t="s">
        <v>469</v>
      </c>
      <c r="G4653" s="133" t="s">
        <v>20</v>
      </c>
      <c r="H4653" s="2">
        <v>5</v>
      </c>
      <c r="I4653" s="2">
        <v>38</v>
      </c>
      <c r="J4653" s="2" t="s">
        <v>367</v>
      </c>
      <c r="K4653" s="2" t="s">
        <v>257</v>
      </c>
      <c r="L4653" s="2" t="s">
        <v>23</v>
      </c>
      <c r="M4653" s="16">
        <v>45.16</v>
      </c>
      <c r="N4653" s="16">
        <v>39.78</v>
      </c>
      <c r="O4653" s="16" t="s">
        <v>1</v>
      </c>
      <c r="P4653" s="16">
        <v>43.73</v>
      </c>
      <c r="Q4653" s="16">
        <v>40.94</v>
      </c>
      <c r="R4653" s="16">
        <v>45.16</v>
      </c>
      <c r="S4653" s="16">
        <v>40.78</v>
      </c>
      <c r="V4653" t="str">
        <f t="shared" si="230"/>
        <v>MARTEL3JUVF</v>
      </c>
      <c r="W4653" s="58">
        <f>VLOOKUP(V4653,Minimos!$D$3:$E$26,2,FALSE)</f>
        <v>38</v>
      </c>
      <c r="X4653" s="18">
        <f t="shared" si="231"/>
        <v>7.1599999999999966</v>
      </c>
      <c r="Y4653" s="58" t="str">
        <f t="shared" si="232"/>
        <v>Apurado</v>
      </c>
    </row>
    <row r="4654" spans="1:25" x14ac:dyDescent="0.25">
      <c r="A4654" t="s">
        <v>41</v>
      </c>
      <c r="B4654" s="133" t="s">
        <v>30</v>
      </c>
      <c r="C4654" t="s">
        <v>897</v>
      </c>
      <c r="D4654" s="54">
        <v>44729</v>
      </c>
      <c r="E4654" s="133" t="s">
        <v>898</v>
      </c>
      <c r="F4654" s="133" t="s">
        <v>469</v>
      </c>
      <c r="G4654" s="133" t="s">
        <v>20</v>
      </c>
      <c r="H4654" s="2">
        <v>6</v>
      </c>
      <c r="I4654" s="2">
        <v>135</v>
      </c>
      <c r="J4654" s="2" t="s">
        <v>393</v>
      </c>
      <c r="K4654" s="2" t="s">
        <v>267</v>
      </c>
      <c r="L4654" s="2" t="s">
        <v>23</v>
      </c>
      <c r="M4654" s="16">
        <v>44.97</v>
      </c>
      <c r="N4654" s="16" t="s">
        <v>1</v>
      </c>
      <c r="O4654" s="16">
        <v>41.95</v>
      </c>
      <c r="P4654" s="16">
        <v>41.84</v>
      </c>
      <c r="Q4654" s="16">
        <v>43.69</v>
      </c>
      <c r="R4654" s="16" t="s">
        <v>1</v>
      </c>
      <c r="S4654" s="16">
        <v>44.97</v>
      </c>
      <c r="V4654" t="str">
        <f t="shared" si="230"/>
        <v>MARTEL3JUVF</v>
      </c>
      <c r="W4654" s="58">
        <f>VLOOKUP(V4654,Minimos!$D$3:$E$26,2,FALSE)</f>
        <v>38</v>
      </c>
      <c r="X4654" s="18">
        <f t="shared" si="231"/>
        <v>6.9699999999999989</v>
      </c>
      <c r="Y4654" s="58" t="str">
        <f t="shared" si="232"/>
        <v>Apurado</v>
      </c>
    </row>
    <row r="4655" spans="1:25" x14ac:dyDescent="0.25">
      <c r="A4655" t="s">
        <v>41</v>
      </c>
      <c r="B4655" s="133" t="s">
        <v>30</v>
      </c>
      <c r="C4655" t="s">
        <v>897</v>
      </c>
      <c r="D4655" s="54">
        <v>44729</v>
      </c>
      <c r="E4655" s="133" t="s">
        <v>898</v>
      </c>
      <c r="F4655" s="133" t="s">
        <v>469</v>
      </c>
      <c r="G4655" s="133" t="s">
        <v>20</v>
      </c>
      <c r="H4655" s="2">
        <v>8</v>
      </c>
      <c r="I4655" s="2">
        <v>133</v>
      </c>
      <c r="J4655" s="2" t="s">
        <v>366</v>
      </c>
      <c r="K4655" s="2" t="s">
        <v>267</v>
      </c>
      <c r="L4655" s="2" t="s">
        <v>23</v>
      </c>
      <c r="M4655" s="16">
        <v>38.47</v>
      </c>
      <c r="N4655" s="16">
        <v>36.950000000000003</v>
      </c>
      <c r="O4655" s="16">
        <v>35.78</v>
      </c>
      <c r="P4655" s="16">
        <v>38.47</v>
      </c>
      <c r="Q4655" s="16">
        <v>37.19</v>
      </c>
      <c r="R4655" s="16" t="s">
        <v>1</v>
      </c>
      <c r="S4655" s="16">
        <v>36.799999999999997</v>
      </c>
      <c r="V4655" t="str">
        <f t="shared" si="230"/>
        <v>MARTEL3JUVF</v>
      </c>
      <c r="W4655" s="58">
        <f>VLOOKUP(V4655,Minimos!$D$3:$E$26,2,FALSE)</f>
        <v>38</v>
      </c>
      <c r="X4655" s="18">
        <f t="shared" si="231"/>
        <v>0.46999999999999886</v>
      </c>
      <c r="Y4655" s="58" t="str">
        <f t="shared" si="232"/>
        <v>Apurado</v>
      </c>
    </row>
    <row r="4656" spans="1:25" x14ac:dyDescent="0.25">
      <c r="A4656" t="s">
        <v>96</v>
      </c>
      <c r="B4656" s="133" t="s">
        <v>188</v>
      </c>
      <c r="C4656" t="s">
        <v>897</v>
      </c>
      <c r="D4656" s="54">
        <v>44729</v>
      </c>
      <c r="E4656" s="133" t="s">
        <v>898</v>
      </c>
      <c r="F4656" s="133" t="s">
        <v>469</v>
      </c>
      <c r="G4656" s="133" t="s">
        <v>20</v>
      </c>
      <c r="H4656" s="2">
        <v>5</v>
      </c>
      <c r="I4656" s="2">
        <v>43</v>
      </c>
      <c r="J4656" s="2" t="s">
        <v>329</v>
      </c>
      <c r="K4656" s="2" t="s">
        <v>257</v>
      </c>
      <c r="L4656" s="2" t="s">
        <v>23</v>
      </c>
      <c r="M4656" s="16">
        <v>5.51</v>
      </c>
      <c r="N4656" s="16">
        <v>4.9800000000000004</v>
      </c>
      <c r="O4656" s="16">
        <v>5</v>
      </c>
      <c r="P4656" s="16">
        <v>5.44</v>
      </c>
      <c r="Q4656" s="16">
        <v>5.38</v>
      </c>
      <c r="R4656" s="16">
        <v>5.4</v>
      </c>
      <c r="S4656" s="16">
        <v>5.51</v>
      </c>
      <c r="V4656" t="str">
        <f t="shared" si="230"/>
        <v>COMPRIMJUVF</v>
      </c>
      <c r="W4656" s="58" t="e">
        <f>VLOOKUP(V4656,Minimos!$D$3:$E$26,2,FALSE)</f>
        <v>#N/A</v>
      </c>
      <c r="X4656" s="18" t="e">
        <f t="shared" si="231"/>
        <v>#N/A</v>
      </c>
      <c r="Y4656" s="58" t="e">
        <f t="shared" si="232"/>
        <v>#N/A</v>
      </c>
    </row>
    <row r="4657" spans="1:25" x14ac:dyDescent="0.25">
      <c r="A4657" t="s">
        <v>96</v>
      </c>
      <c r="B4657" s="133" t="s">
        <v>188</v>
      </c>
      <c r="C4657" t="s">
        <v>897</v>
      </c>
      <c r="D4657" s="54">
        <v>44729</v>
      </c>
      <c r="E4657" s="133" t="s">
        <v>898</v>
      </c>
      <c r="F4657" s="133" t="s">
        <v>469</v>
      </c>
      <c r="G4657" s="133" t="s">
        <v>20</v>
      </c>
      <c r="H4657" s="2">
        <v>10</v>
      </c>
      <c r="I4657" s="2">
        <v>44</v>
      </c>
      <c r="J4657" s="2" t="s">
        <v>287</v>
      </c>
      <c r="K4657" s="2" t="s">
        <v>257</v>
      </c>
      <c r="L4657" s="2" t="s">
        <v>22</v>
      </c>
      <c r="M4657" s="16">
        <v>5.15</v>
      </c>
      <c r="N4657" s="16">
        <v>5</v>
      </c>
      <c r="O4657" s="16">
        <v>5.15</v>
      </c>
      <c r="P4657" s="16">
        <v>5.0599999999999996</v>
      </c>
      <c r="Q4657" s="16"/>
      <c r="R4657" s="16"/>
      <c r="S4657" s="16"/>
      <c r="V4657" t="str">
        <f t="shared" si="230"/>
        <v>COMPRIMINIF</v>
      </c>
      <c r="W4657" s="58" t="e">
        <f>VLOOKUP(V4657,Minimos!$D$3:$E$26,2,FALSE)</f>
        <v>#N/A</v>
      </c>
      <c r="X4657" s="18" t="e">
        <f t="shared" si="231"/>
        <v>#N/A</v>
      </c>
      <c r="Y4657" s="58" t="e">
        <f t="shared" si="232"/>
        <v>#N/A</v>
      </c>
    </row>
    <row r="4658" spans="1:25" x14ac:dyDescent="0.25">
      <c r="A4658" t="s">
        <v>106</v>
      </c>
      <c r="B4658" s="133" t="s">
        <v>187</v>
      </c>
      <c r="C4658" t="s">
        <v>897</v>
      </c>
      <c r="D4658" s="54">
        <v>44729</v>
      </c>
      <c r="E4658" s="133" t="s">
        <v>898</v>
      </c>
      <c r="F4658" s="133" t="s">
        <v>469</v>
      </c>
      <c r="G4658" s="133" t="s">
        <v>18</v>
      </c>
      <c r="H4658" s="2">
        <v>2</v>
      </c>
      <c r="I4658" s="2">
        <v>362</v>
      </c>
      <c r="J4658" s="2" t="s">
        <v>368</v>
      </c>
      <c r="K4658" s="2" t="s">
        <v>64</v>
      </c>
      <c r="L4658" s="2" t="s">
        <v>23</v>
      </c>
      <c r="M4658" s="16">
        <v>11.36</v>
      </c>
      <c r="N4658" s="16"/>
      <c r="O4658" s="16"/>
      <c r="P4658" s="16"/>
      <c r="Q4658" s="16"/>
      <c r="R4658" s="16"/>
      <c r="S4658" s="16"/>
      <c r="V4658" t="str">
        <f t="shared" si="230"/>
        <v>100JUVM</v>
      </c>
      <c r="W4658" s="58" t="e">
        <f>VLOOKUP(V4658,Minimos!$D$3:$E$26,2,FALSE)</f>
        <v>#N/A</v>
      </c>
      <c r="X4658" s="18" t="e">
        <f t="shared" si="231"/>
        <v>#N/A</v>
      </c>
      <c r="Y4658" s="58" t="e">
        <f t="shared" si="232"/>
        <v>#N/A</v>
      </c>
    </row>
    <row r="4659" spans="1:25" x14ac:dyDescent="0.25">
      <c r="A4659" t="s">
        <v>106</v>
      </c>
      <c r="B4659" s="133" t="s">
        <v>187</v>
      </c>
      <c r="C4659" t="s">
        <v>897</v>
      </c>
      <c r="D4659" s="54">
        <v>44729</v>
      </c>
      <c r="E4659" s="133" t="s">
        <v>898</v>
      </c>
      <c r="F4659" s="133" t="s">
        <v>469</v>
      </c>
      <c r="G4659" s="133" t="s">
        <v>18</v>
      </c>
      <c r="H4659" s="2">
        <v>5</v>
      </c>
      <c r="I4659" s="2">
        <v>42</v>
      </c>
      <c r="J4659" s="2" t="s">
        <v>429</v>
      </c>
      <c r="K4659" s="2" t="s">
        <v>257</v>
      </c>
      <c r="L4659" s="2" t="s">
        <v>23</v>
      </c>
      <c r="M4659" s="16">
        <v>11.71</v>
      </c>
      <c r="N4659" s="16"/>
      <c r="O4659" s="16"/>
      <c r="P4659" s="16"/>
      <c r="Q4659" s="16"/>
      <c r="R4659" s="16"/>
      <c r="S4659" s="16"/>
      <c r="V4659" t="str">
        <f t="shared" si="230"/>
        <v>100JUVM</v>
      </c>
      <c r="W4659" s="58" t="e">
        <f>VLOOKUP(V4659,Minimos!$D$3:$E$26,2,FALSE)</f>
        <v>#N/A</v>
      </c>
      <c r="X4659" s="18" t="e">
        <f t="shared" si="231"/>
        <v>#N/A</v>
      </c>
      <c r="Y4659" s="58" t="e">
        <f t="shared" si="232"/>
        <v>#N/A</v>
      </c>
    </row>
    <row r="4660" spans="1:25" x14ac:dyDescent="0.25">
      <c r="A4660" t="s">
        <v>106</v>
      </c>
      <c r="B4660" s="133" t="s">
        <v>187</v>
      </c>
      <c r="C4660" t="s">
        <v>897</v>
      </c>
      <c r="D4660" s="54">
        <v>44729</v>
      </c>
      <c r="E4660" s="133" t="s">
        <v>898</v>
      </c>
      <c r="F4660" s="133" t="s">
        <v>469</v>
      </c>
      <c r="G4660" s="133" t="s">
        <v>18</v>
      </c>
      <c r="H4660" s="2">
        <v>2</v>
      </c>
      <c r="I4660" s="2">
        <v>13</v>
      </c>
      <c r="J4660" s="2" t="s">
        <v>300</v>
      </c>
      <c r="K4660" s="2" t="s">
        <v>261</v>
      </c>
      <c r="L4660" s="2" t="s">
        <v>23</v>
      </c>
      <c r="M4660" s="16">
        <v>11.31</v>
      </c>
      <c r="N4660" s="16"/>
      <c r="O4660" s="16"/>
      <c r="P4660" s="16"/>
      <c r="Q4660" s="16"/>
      <c r="R4660" s="16"/>
      <c r="S4660" s="16"/>
      <c r="V4660" t="str">
        <f t="shared" si="230"/>
        <v>100JUVM</v>
      </c>
      <c r="W4660" s="58" t="e">
        <f>VLOOKUP(V4660,Minimos!$D$3:$E$26,2,FALSE)</f>
        <v>#N/A</v>
      </c>
      <c r="X4660" s="18" t="e">
        <f t="shared" si="231"/>
        <v>#N/A</v>
      </c>
      <c r="Y4660" s="58" t="e">
        <f t="shared" si="232"/>
        <v>#N/A</v>
      </c>
    </row>
    <row r="4661" spans="1:25" x14ac:dyDescent="0.25">
      <c r="A4661" t="s">
        <v>98</v>
      </c>
      <c r="B4661" s="133" t="s">
        <v>188</v>
      </c>
      <c r="C4661" t="s">
        <v>897</v>
      </c>
      <c r="D4661" s="54">
        <v>44729</v>
      </c>
      <c r="E4661" s="133" t="s">
        <v>898</v>
      </c>
      <c r="F4661" s="133" t="s">
        <v>469</v>
      </c>
      <c r="G4661" s="133" t="s">
        <v>20</v>
      </c>
      <c r="H4661" s="2">
        <v>2</v>
      </c>
      <c r="I4661" s="2">
        <v>333</v>
      </c>
      <c r="J4661" s="2" t="s">
        <v>304</v>
      </c>
      <c r="K4661" s="2" t="s">
        <v>64</v>
      </c>
      <c r="L4661" s="2" t="s">
        <v>23</v>
      </c>
      <c r="M4661" s="16">
        <v>1.59</v>
      </c>
      <c r="N4661" s="16"/>
      <c r="O4661" s="16"/>
      <c r="P4661" s="16"/>
      <c r="Q4661" s="16"/>
      <c r="R4661" s="16"/>
      <c r="S4661" s="16"/>
      <c r="V4661" t="str">
        <f t="shared" si="230"/>
        <v>ALTURAJUVF</v>
      </c>
      <c r="W4661" s="58" t="e">
        <f>VLOOKUP(V4661,Minimos!$D$3:$E$26,2,FALSE)</f>
        <v>#N/A</v>
      </c>
      <c r="X4661" s="18" t="e">
        <f t="shared" si="231"/>
        <v>#N/A</v>
      </c>
      <c r="Y4661" s="58" t="e">
        <f t="shared" si="232"/>
        <v>#N/A</v>
      </c>
    </row>
    <row r="4662" spans="1:25" x14ac:dyDescent="0.25">
      <c r="A4662" t="s">
        <v>106</v>
      </c>
      <c r="B4662" s="133" t="s">
        <v>187</v>
      </c>
      <c r="C4662" t="s">
        <v>897</v>
      </c>
      <c r="D4662" s="54">
        <v>44729</v>
      </c>
      <c r="E4662" s="133" t="s">
        <v>898</v>
      </c>
      <c r="F4662" s="133" t="s">
        <v>469</v>
      </c>
      <c r="G4662" s="133" t="s">
        <v>20</v>
      </c>
      <c r="H4662" s="2">
        <v>1</v>
      </c>
      <c r="I4662" s="2">
        <v>45</v>
      </c>
      <c r="J4662" s="2" t="s">
        <v>353</v>
      </c>
      <c r="K4662" s="2" t="s">
        <v>257</v>
      </c>
      <c r="L4662" s="2" t="s">
        <v>23</v>
      </c>
      <c r="M4662" s="16">
        <v>12.52</v>
      </c>
      <c r="N4662" s="16"/>
      <c r="O4662" s="16"/>
      <c r="P4662" s="16"/>
      <c r="Q4662" s="16"/>
      <c r="R4662" s="16"/>
      <c r="S4662" s="16"/>
      <c r="V4662" t="str">
        <f t="shared" si="230"/>
        <v>100JUVF</v>
      </c>
      <c r="W4662" s="58" t="e">
        <f>VLOOKUP(V4662,Minimos!$D$3:$E$26,2,FALSE)</f>
        <v>#N/A</v>
      </c>
      <c r="X4662" s="18" t="e">
        <f t="shared" si="231"/>
        <v>#N/A</v>
      </c>
      <c r="Y4662" s="58" t="e">
        <f t="shared" si="232"/>
        <v>#N/A</v>
      </c>
    </row>
    <row r="4663" spans="1:25" x14ac:dyDescent="0.25">
      <c r="A4663" t="s">
        <v>106</v>
      </c>
      <c r="B4663" s="133" t="s">
        <v>187</v>
      </c>
      <c r="C4663" t="s">
        <v>897</v>
      </c>
      <c r="D4663" s="54">
        <v>44729</v>
      </c>
      <c r="E4663" s="133" t="s">
        <v>898</v>
      </c>
      <c r="F4663" s="133" t="s">
        <v>469</v>
      </c>
      <c r="G4663" s="133" t="s">
        <v>20</v>
      </c>
      <c r="H4663" s="2">
        <v>3</v>
      </c>
      <c r="I4663" s="2">
        <v>365</v>
      </c>
      <c r="J4663" s="2" t="s">
        <v>213</v>
      </c>
      <c r="K4663" s="2" t="s">
        <v>64</v>
      </c>
      <c r="L4663" s="2" t="s">
        <v>22</v>
      </c>
      <c r="M4663" s="16">
        <v>12.87</v>
      </c>
      <c r="N4663" s="16"/>
      <c r="O4663" s="16"/>
      <c r="P4663" s="16"/>
      <c r="Q4663" s="16"/>
      <c r="R4663" s="16"/>
      <c r="S4663" s="16"/>
      <c r="V4663" t="str">
        <f t="shared" si="230"/>
        <v>100INIF</v>
      </c>
      <c r="W4663" s="58" t="e">
        <f>VLOOKUP(V4663,Minimos!$D$3:$E$26,2,FALSE)</f>
        <v>#N/A</v>
      </c>
      <c r="X4663" s="18" t="e">
        <f t="shared" si="231"/>
        <v>#N/A</v>
      </c>
      <c r="Y4663" s="58" t="e">
        <f t="shared" si="232"/>
        <v>#N/A</v>
      </c>
    </row>
    <row r="4664" spans="1:25" x14ac:dyDescent="0.25">
      <c r="A4664" t="s">
        <v>118</v>
      </c>
      <c r="B4664" s="133" t="s">
        <v>187</v>
      </c>
      <c r="C4664" t="s">
        <v>897</v>
      </c>
      <c r="D4664" s="54">
        <v>44729</v>
      </c>
      <c r="E4664" s="133" t="s">
        <v>898</v>
      </c>
      <c r="F4664" s="133" t="s">
        <v>469</v>
      </c>
      <c r="G4664" s="133" t="s">
        <v>18</v>
      </c>
      <c r="H4664" s="2">
        <v>4</v>
      </c>
      <c r="I4664" s="2">
        <v>400</v>
      </c>
      <c r="J4664" s="2" t="s">
        <v>319</v>
      </c>
      <c r="K4664" s="2" t="s">
        <v>67</v>
      </c>
      <c r="L4664" s="2" t="s">
        <v>23</v>
      </c>
      <c r="M4664" s="16">
        <v>37.869999999999997</v>
      </c>
      <c r="N4664" s="16"/>
      <c r="O4664" s="16"/>
      <c r="P4664" s="16"/>
      <c r="Q4664" s="16"/>
      <c r="R4664" s="16"/>
      <c r="S4664" s="16"/>
      <c r="V4664" t="str">
        <f t="shared" si="230"/>
        <v>300JUVM</v>
      </c>
      <c r="W4664" s="58" t="e">
        <f>VLOOKUP(V4664,Minimos!$D$3:$E$26,2,FALSE)</f>
        <v>#N/A</v>
      </c>
      <c r="X4664" s="18" t="e">
        <f t="shared" si="231"/>
        <v>#N/A</v>
      </c>
      <c r="Y4664" s="58" t="e">
        <f t="shared" si="232"/>
        <v>#N/A</v>
      </c>
    </row>
    <row r="4665" spans="1:25" x14ac:dyDescent="0.25">
      <c r="A4665" t="s">
        <v>118</v>
      </c>
      <c r="B4665" s="133" t="s">
        <v>187</v>
      </c>
      <c r="C4665" t="s">
        <v>897</v>
      </c>
      <c r="D4665" s="54">
        <v>44729</v>
      </c>
      <c r="E4665" s="133" t="s">
        <v>898</v>
      </c>
      <c r="F4665" s="133" t="s">
        <v>469</v>
      </c>
      <c r="G4665" s="133" t="s">
        <v>18</v>
      </c>
      <c r="H4665" s="2">
        <v>5</v>
      </c>
      <c r="I4665" s="2">
        <v>345</v>
      </c>
      <c r="J4665" s="2" t="s">
        <v>301</v>
      </c>
      <c r="K4665" s="2" t="s">
        <v>64</v>
      </c>
      <c r="L4665" s="2" t="s">
        <v>23</v>
      </c>
      <c r="M4665" s="16">
        <v>37.4</v>
      </c>
      <c r="N4665" s="16"/>
      <c r="O4665" s="16"/>
      <c r="P4665" s="16"/>
      <c r="Q4665" s="16"/>
      <c r="R4665" s="16"/>
      <c r="S4665" s="16"/>
      <c r="V4665" t="str">
        <f t="shared" si="230"/>
        <v>300JUVM</v>
      </c>
      <c r="W4665" s="58" t="e">
        <f>VLOOKUP(V4665,Minimos!$D$3:$E$26,2,FALSE)</f>
        <v>#N/A</v>
      </c>
      <c r="X4665" s="18" t="e">
        <f t="shared" si="231"/>
        <v>#N/A</v>
      </c>
      <c r="Y4665" s="58" t="e">
        <f t="shared" si="232"/>
        <v>#N/A</v>
      </c>
    </row>
    <row r="4666" spans="1:25" x14ac:dyDescent="0.25">
      <c r="A4666" t="s">
        <v>118</v>
      </c>
      <c r="B4666" s="133" t="s">
        <v>187</v>
      </c>
      <c r="C4666" t="s">
        <v>897</v>
      </c>
      <c r="D4666" s="54">
        <v>44729</v>
      </c>
      <c r="E4666" s="133" t="s">
        <v>898</v>
      </c>
      <c r="F4666" s="133" t="s">
        <v>469</v>
      </c>
      <c r="G4666" s="133" t="s">
        <v>20</v>
      </c>
      <c r="H4666" s="2">
        <v>4</v>
      </c>
      <c r="I4666" s="2">
        <v>291</v>
      </c>
      <c r="J4666" s="2" t="s">
        <v>307</v>
      </c>
      <c r="K4666" s="2" t="s">
        <v>256</v>
      </c>
      <c r="L4666" s="2" t="s">
        <v>23</v>
      </c>
      <c r="M4666" s="16">
        <v>43.78</v>
      </c>
      <c r="N4666" s="16"/>
      <c r="O4666" s="16"/>
      <c r="P4666" s="16"/>
      <c r="Q4666" s="16"/>
      <c r="R4666" s="16"/>
      <c r="S4666" s="16"/>
      <c r="V4666" t="str">
        <f t="shared" si="230"/>
        <v>300JUVF</v>
      </c>
      <c r="W4666" s="58" t="e">
        <f>VLOOKUP(V4666,Minimos!$D$3:$E$26,2,FALSE)</f>
        <v>#N/A</v>
      </c>
      <c r="X4666" s="18" t="e">
        <f t="shared" si="231"/>
        <v>#N/A</v>
      </c>
      <c r="Y4666" s="58" t="e">
        <f t="shared" si="232"/>
        <v>#N/A</v>
      </c>
    </row>
    <row r="4667" spans="1:25" x14ac:dyDescent="0.25">
      <c r="A4667" t="s">
        <v>118</v>
      </c>
      <c r="B4667" s="133" t="s">
        <v>187</v>
      </c>
      <c r="C4667" t="s">
        <v>897</v>
      </c>
      <c r="D4667" s="54">
        <v>44729</v>
      </c>
      <c r="E4667" s="133" t="s">
        <v>898</v>
      </c>
      <c r="F4667" s="133" t="s">
        <v>469</v>
      </c>
      <c r="G4667" s="133" t="s">
        <v>20</v>
      </c>
      <c r="H4667" s="2">
        <v>6</v>
      </c>
      <c r="I4667" s="2">
        <v>344</v>
      </c>
      <c r="J4667" s="2" t="s">
        <v>354</v>
      </c>
      <c r="K4667" s="2" t="s">
        <v>64</v>
      </c>
      <c r="L4667" s="2" t="s">
        <v>23</v>
      </c>
      <c r="M4667" s="16">
        <v>44.95</v>
      </c>
      <c r="N4667" s="16"/>
      <c r="O4667" s="16"/>
      <c r="P4667" s="16"/>
      <c r="Q4667" s="16"/>
      <c r="R4667" s="16"/>
      <c r="S4667" s="16"/>
      <c r="V4667" t="str">
        <f t="shared" si="230"/>
        <v>300JUVF</v>
      </c>
      <c r="W4667" s="58" t="e">
        <f>VLOOKUP(V4667,Minimos!$D$3:$E$26,2,FALSE)</f>
        <v>#N/A</v>
      </c>
      <c r="X4667" s="18" t="e">
        <f t="shared" si="231"/>
        <v>#N/A</v>
      </c>
      <c r="Y4667" s="58" t="e">
        <f t="shared" si="232"/>
        <v>#N/A</v>
      </c>
    </row>
    <row r="4668" spans="1:25" x14ac:dyDescent="0.25">
      <c r="A4668" t="s">
        <v>130</v>
      </c>
      <c r="B4668" s="133" t="s">
        <v>186</v>
      </c>
      <c r="C4668" t="s">
        <v>897</v>
      </c>
      <c r="D4668" s="54">
        <v>44729</v>
      </c>
      <c r="E4668" s="133" t="s">
        <v>898</v>
      </c>
      <c r="F4668" s="133" t="s">
        <v>469</v>
      </c>
      <c r="G4668" s="133" t="s">
        <v>18</v>
      </c>
      <c r="H4668" s="2">
        <v>13</v>
      </c>
      <c r="I4668" s="2">
        <v>82</v>
      </c>
      <c r="J4668" s="2" t="s">
        <v>740</v>
      </c>
      <c r="K4668" s="2" t="s">
        <v>782</v>
      </c>
      <c r="L4668" s="2" t="s">
        <v>23</v>
      </c>
      <c r="M4668" s="121">
        <v>3.0240740740740744E-3</v>
      </c>
      <c r="N4668" s="2"/>
      <c r="O4668" s="2"/>
      <c r="P4668" s="2"/>
      <c r="Q4668" s="2"/>
      <c r="R4668" s="2"/>
      <c r="S4668" s="2"/>
      <c r="V4668" t="str">
        <f t="shared" si="230"/>
        <v>1500JUVM</v>
      </c>
      <c r="W4668" s="58" t="e">
        <f>VLOOKUP(V4668,Minimos!$D$3:$E$26,2,FALSE)</f>
        <v>#N/A</v>
      </c>
      <c r="X4668" s="18" t="e">
        <f t="shared" si="231"/>
        <v>#N/A</v>
      </c>
      <c r="Y4668" s="58" t="e">
        <f t="shared" si="232"/>
        <v>#N/A</v>
      </c>
    </row>
    <row r="4669" spans="1:25" x14ac:dyDescent="0.25">
      <c r="A4669" t="s">
        <v>37</v>
      </c>
      <c r="B4669" s="133" t="s">
        <v>30</v>
      </c>
      <c r="C4669" t="s">
        <v>897</v>
      </c>
      <c r="D4669" s="54">
        <v>44729</v>
      </c>
      <c r="E4669" s="133" t="s">
        <v>898</v>
      </c>
      <c r="F4669" s="133" t="s">
        <v>469</v>
      </c>
      <c r="G4669" s="133" t="s">
        <v>20</v>
      </c>
      <c r="H4669" s="2">
        <v>2</v>
      </c>
      <c r="I4669" s="2">
        <v>358</v>
      </c>
      <c r="J4669" s="2" t="s">
        <v>265</v>
      </c>
      <c r="K4669" s="2" t="s">
        <v>64</v>
      </c>
      <c r="L4669" s="2" t="s">
        <v>23</v>
      </c>
      <c r="M4669" s="16">
        <v>34.72</v>
      </c>
      <c r="N4669" s="16">
        <v>34.229999999999997</v>
      </c>
      <c r="O4669" s="16">
        <v>34.72</v>
      </c>
      <c r="P4669" s="16" t="s">
        <v>1</v>
      </c>
      <c r="Q4669" s="16" t="s">
        <v>1</v>
      </c>
      <c r="R4669" s="16" t="s">
        <v>25</v>
      </c>
      <c r="S4669" s="16" t="s">
        <v>25</v>
      </c>
      <c r="V4669" t="str">
        <f t="shared" si="230"/>
        <v>DISCO10JUVF</v>
      </c>
      <c r="W4669" s="58">
        <f>VLOOKUP(V4669,Minimos!$D$3:$E$26,2,FALSE)</f>
        <v>27</v>
      </c>
      <c r="X4669" s="18">
        <f t="shared" si="231"/>
        <v>7.7199999999999989</v>
      </c>
      <c r="Y4669" s="58" t="str">
        <f t="shared" si="232"/>
        <v>Apurado</v>
      </c>
    </row>
    <row r="4670" spans="1:25" x14ac:dyDescent="0.25">
      <c r="A4670" t="s">
        <v>37</v>
      </c>
      <c r="B4670" s="133" t="s">
        <v>30</v>
      </c>
      <c r="C4670" t="s">
        <v>897</v>
      </c>
      <c r="D4670" s="54">
        <v>44729</v>
      </c>
      <c r="E4670" s="133" t="s">
        <v>898</v>
      </c>
      <c r="F4670" s="133" t="s">
        <v>469</v>
      </c>
      <c r="G4670" s="133" t="s">
        <v>20</v>
      </c>
      <c r="H4670" s="2">
        <v>4</v>
      </c>
      <c r="I4670" s="2">
        <v>133</v>
      </c>
      <c r="J4670" s="2" t="s">
        <v>366</v>
      </c>
      <c r="K4670" s="2" t="s">
        <v>267</v>
      </c>
      <c r="L4670" s="2" t="s">
        <v>23</v>
      </c>
      <c r="M4670" s="16">
        <v>31.64</v>
      </c>
      <c r="N4670" s="16">
        <v>31.64</v>
      </c>
      <c r="O4670" s="16">
        <v>31.55</v>
      </c>
      <c r="P4670" s="16">
        <v>28.12</v>
      </c>
      <c r="Q4670" s="16">
        <v>27.5</v>
      </c>
      <c r="R4670" s="16">
        <v>29.34</v>
      </c>
      <c r="S4670" s="16">
        <v>29.03</v>
      </c>
      <c r="V4670" t="str">
        <f t="shared" si="230"/>
        <v>DISCO10JUVF</v>
      </c>
      <c r="W4670" s="58">
        <f>VLOOKUP(V4670,Minimos!$D$3:$E$26,2,FALSE)</f>
        <v>27</v>
      </c>
      <c r="X4670" s="18">
        <f t="shared" si="231"/>
        <v>4.6400000000000006</v>
      </c>
      <c r="Y4670" s="58" t="str">
        <f t="shared" si="232"/>
        <v>Apurado</v>
      </c>
    </row>
    <row r="4671" spans="1:25" x14ac:dyDescent="0.25">
      <c r="A4671" t="s">
        <v>37</v>
      </c>
      <c r="B4671" s="133" t="s">
        <v>30</v>
      </c>
      <c r="C4671" t="s">
        <v>897</v>
      </c>
      <c r="D4671" s="54">
        <v>44729</v>
      </c>
      <c r="E4671" s="133" t="s">
        <v>898</v>
      </c>
      <c r="F4671" s="133" t="s">
        <v>469</v>
      </c>
      <c r="G4671" s="133" t="s">
        <v>20</v>
      </c>
      <c r="H4671" s="2">
        <v>6</v>
      </c>
      <c r="I4671" s="2">
        <v>131</v>
      </c>
      <c r="J4671" s="2" t="s">
        <v>526</v>
      </c>
      <c r="K4671" s="2" t="s">
        <v>267</v>
      </c>
      <c r="L4671" s="2" t="s">
        <v>23</v>
      </c>
      <c r="M4671" s="16">
        <v>29.89</v>
      </c>
      <c r="N4671" s="16" t="s">
        <v>1</v>
      </c>
      <c r="O4671" s="16">
        <v>28.84</v>
      </c>
      <c r="P4671" s="16">
        <v>29.89</v>
      </c>
      <c r="Q4671" s="16" t="s">
        <v>1</v>
      </c>
      <c r="R4671" s="16">
        <v>26.6</v>
      </c>
      <c r="S4671" s="16">
        <v>29.84</v>
      </c>
      <c r="V4671" t="str">
        <f t="shared" si="230"/>
        <v>DISCO10JUVF</v>
      </c>
      <c r="W4671" s="58">
        <f>VLOOKUP(V4671,Minimos!$D$3:$E$26,2,FALSE)</f>
        <v>27</v>
      </c>
      <c r="X4671" s="18">
        <f t="shared" si="231"/>
        <v>2.8900000000000006</v>
      </c>
      <c r="Y4671" s="58" t="str">
        <f t="shared" si="232"/>
        <v>Apurado</v>
      </c>
    </row>
    <row r="4672" spans="1:25" x14ac:dyDescent="0.25">
      <c r="A4672" t="s">
        <v>37</v>
      </c>
      <c r="B4672" s="133" t="s">
        <v>30</v>
      </c>
      <c r="C4672" t="s">
        <v>897</v>
      </c>
      <c r="D4672" s="54">
        <v>44729</v>
      </c>
      <c r="E4672" s="133" t="s">
        <v>898</v>
      </c>
      <c r="F4672" s="133" t="s">
        <v>469</v>
      </c>
      <c r="G4672" s="133" t="s">
        <v>20</v>
      </c>
      <c r="H4672" s="2">
        <v>8</v>
      </c>
      <c r="I4672" s="2">
        <v>363</v>
      </c>
      <c r="J4672" s="2" t="s">
        <v>234</v>
      </c>
      <c r="K4672" s="2" t="s">
        <v>64</v>
      </c>
      <c r="L4672" s="2" t="s">
        <v>22</v>
      </c>
      <c r="M4672" s="16">
        <v>28.54</v>
      </c>
      <c r="N4672" s="16">
        <v>27.44</v>
      </c>
      <c r="O4672" s="16">
        <v>27.6</v>
      </c>
      <c r="P4672" s="16">
        <v>28.54</v>
      </c>
      <c r="Q4672" s="16" t="s">
        <v>1</v>
      </c>
      <c r="R4672" s="16" t="s">
        <v>1</v>
      </c>
      <c r="S4672" s="16" t="s">
        <v>1</v>
      </c>
      <c r="V4672" t="str">
        <f t="shared" si="230"/>
        <v>DISCO10INIF</v>
      </c>
      <c r="W4672" s="58">
        <f>VLOOKUP(V4672,Minimos!$D$3:$E$26,2,FALSE)</f>
        <v>27</v>
      </c>
      <c r="X4672" s="18">
        <f t="shared" si="231"/>
        <v>1.5399999999999991</v>
      </c>
      <c r="Y4672" s="58" t="str">
        <f t="shared" si="232"/>
        <v>Apurado</v>
      </c>
    </row>
    <row r="4673" spans="1:25" x14ac:dyDescent="0.25">
      <c r="A4673" t="s">
        <v>37</v>
      </c>
      <c r="B4673" s="133" t="s">
        <v>30</v>
      </c>
      <c r="C4673" t="s">
        <v>897</v>
      </c>
      <c r="D4673" s="54">
        <v>44729</v>
      </c>
      <c r="E4673" s="133" t="s">
        <v>898</v>
      </c>
      <c r="F4673" s="133" t="s">
        <v>469</v>
      </c>
      <c r="G4673" s="133" t="s">
        <v>20</v>
      </c>
      <c r="H4673" s="2">
        <v>11</v>
      </c>
      <c r="I4673" s="2">
        <v>128</v>
      </c>
      <c r="J4673" s="2" t="s">
        <v>236</v>
      </c>
      <c r="K4673" s="2" t="s">
        <v>66</v>
      </c>
      <c r="L4673" s="2" t="s">
        <v>22</v>
      </c>
      <c r="M4673" s="16">
        <v>26.3</v>
      </c>
      <c r="N4673" s="16">
        <v>26.3</v>
      </c>
      <c r="O4673" s="16">
        <v>26.24</v>
      </c>
      <c r="P4673" s="16">
        <v>25.11</v>
      </c>
      <c r="Q4673" s="16"/>
      <c r="R4673" s="16"/>
      <c r="S4673" s="16"/>
      <c r="V4673" t="str">
        <f t="shared" si="230"/>
        <v>DISCO10INIF</v>
      </c>
      <c r="W4673" s="58">
        <f>VLOOKUP(V4673,Minimos!$D$3:$E$26,2,FALSE)</f>
        <v>27</v>
      </c>
      <c r="X4673" s="18">
        <f t="shared" si="231"/>
        <v>-0.69999999999999929</v>
      </c>
      <c r="Y4673" s="58" t="str">
        <f t="shared" si="232"/>
        <v/>
      </c>
    </row>
    <row r="4674" spans="1:25" x14ac:dyDescent="0.25">
      <c r="A4674" t="s">
        <v>97</v>
      </c>
      <c r="B4674" s="133" t="s">
        <v>188</v>
      </c>
      <c r="C4674" t="s">
        <v>897</v>
      </c>
      <c r="D4674" s="54">
        <v>44729</v>
      </c>
      <c r="E4674" s="133" t="s">
        <v>898</v>
      </c>
      <c r="F4674" s="133" t="s">
        <v>469</v>
      </c>
      <c r="G4674" s="133" t="s">
        <v>18</v>
      </c>
      <c r="H4674" s="2">
        <v>2</v>
      </c>
      <c r="I4674" s="2">
        <v>294</v>
      </c>
      <c r="J4674" s="2" t="s">
        <v>299</v>
      </c>
      <c r="K4674" s="2" t="s">
        <v>256</v>
      </c>
      <c r="L4674" s="2" t="s">
        <v>23</v>
      </c>
      <c r="M4674" s="16">
        <v>3.9</v>
      </c>
      <c r="N4674" s="16"/>
      <c r="O4674" s="16"/>
      <c r="P4674" s="16"/>
      <c r="Q4674" s="16"/>
      <c r="R4674" s="16"/>
      <c r="S4674" s="16"/>
      <c r="V4674" t="str">
        <f t="shared" si="230"/>
        <v>VARAJUVM</v>
      </c>
      <c r="W4674" s="58" t="e">
        <f>VLOOKUP(V4674,Minimos!$D$3:$E$26,2,FALSE)</f>
        <v>#N/A</v>
      </c>
      <c r="X4674" s="18" t="e">
        <f t="shared" si="231"/>
        <v>#N/A</v>
      </c>
      <c r="Y4674" s="58" t="e">
        <f t="shared" si="232"/>
        <v>#N/A</v>
      </c>
    </row>
    <row r="4675" spans="1:25" x14ac:dyDescent="0.25">
      <c r="A4675" t="s">
        <v>97</v>
      </c>
      <c r="B4675" s="133" t="s">
        <v>188</v>
      </c>
      <c r="C4675" t="s">
        <v>897</v>
      </c>
      <c r="D4675" s="54">
        <v>44729</v>
      </c>
      <c r="E4675" s="133" t="s">
        <v>898</v>
      </c>
      <c r="F4675" s="133" t="s">
        <v>469</v>
      </c>
      <c r="G4675" s="133" t="s">
        <v>18</v>
      </c>
      <c r="H4675" s="2">
        <v>5</v>
      </c>
      <c r="I4675" s="2">
        <v>350</v>
      </c>
      <c r="J4675" s="2" t="s">
        <v>206</v>
      </c>
      <c r="K4675" s="2" t="s">
        <v>64</v>
      </c>
      <c r="L4675" s="2" t="s">
        <v>22</v>
      </c>
      <c r="M4675" s="16">
        <v>3.65</v>
      </c>
      <c r="N4675" s="16"/>
      <c r="O4675" s="16"/>
      <c r="P4675" s="16"/>
      <c r="Q4675" s="16"/>
      <c r="R4675" s="16"/>
      <c r="S4675" s="16"/>
      <c r="V4675" t="str">
        <f t="shared" ref="V4675:V4738" si="233">A4675&amp;L4675&amp;G4675</f>
        <v>VARAINIM</v>
      </c>
      <c r="W4675" s="58" t="e">
        <f>VLOOKUP(V4675,Minimos!$D$3:$E$26,2,FALSE)</f>
        <v>#N/A</v>
      </c>
      <c r="X4675" s="18" t="e">
        <f t="shared" si="231"/>
        <v>#N/A</v>
      </c>
      <c r="Y4675" s="58" t="e">
        <f t="shared" si="232"/>
        <v>#N/A</v>
      </c>
    </row>
    <row r="4676" spans="1:25" x14ac:dyDescent="0.25">
      <c r="A4676" t="s">
        <v>97</v>
      </c>
      <c r="B4676" s="133" t="s">
        <v>188</v>
      </c>
      <c r="C4676" t="s">
        <v>897</v>
      </c>
      <c r="D4676" s="54">
        <v>44729</v>
      </c>
      <c r="E4676" s="133" t="s">
        <v>898</v>
      </c>
      <c r="F4676" s="133" t="s">
        <v>469</v>
      </c>
      <c r="G4676" s="133" t="s">
        <v>18</v>
      </c>
      <c r="H4676" s="2">
        <v>6</v>
      </c>
      <c r="I4676" s="2">
        <v>337</v>
      </c>
      <c r="J4676" s="2" t="s">
        <v>302</v>
      </c>
      <c r="K4676" s="2" t="s">
        <v>64</v>
      </c>
      <c r="L4676" s="2" t="s">
        <v>23</v>
      </c>
      <c r="M4676" s="16">
        <v>3.55</v>
      </c>
      <c r="N4676" s="16"/>
      <c r="O4676" s="16"/>
      <c r="P4676" s="16"/>
      <c r="Q4676" s="16"/>
      <c r="R4676" s="16"/>
      <c r="S4676" s="16"/>
      <c r="V4676" t="str">
        <f t="shared" si="233"/>
        <v>VARAJUVM</v>
      </c>
      <c r="W4676" s="58" t="e">
        <f>VLOOKUP(V4676,Minimos!$D$3:$E$26,2,FALSE)</f>
        <v>#N/A</v>
      </c>
      <c r="X4676" s="18" t="e">
        <f t="shared" ref="X4676:X4739" si="234">M4676-W4676</f>
        <v>#N/A</v>
      </c>
      <c r="Y4676" s="58" t="e">
        <f t="shared" ref="Y4676:Y4739" si="235">IF(X4676&gt;=0,"Apurado","")</f>
        <v>#N/A</v>
      </c>
    </row>
    <row r="4677" spans="1:25" x14ac:dyDescent="0.25">
      <c r="A4677" t="s">
        <v>97</v>
      </c>
      <c r="B4677" s="133" t="s">
        <v>188</v>
      </c>
      <c r="C4677" t="s">
        <v>897</v>
      </c>
      <c r="D4677" s="54">
        <v>44729</v>
      </c>
      <c r="E4677" s="133" t="s">
        <v>898</v>
      </c>
      <c r="F4677" s="133" t="s">
        <v>469</v>
      </c>
      <c r="G4677" s="133" t="s">
        <v>18</v>
      </c>
      <c r="H4677" s="2">
        <v>8</v>
      </c>
      <c r="I4677" s="2">
        <v>341</v>
      </c>
      <c r="J4677" s="2" t="s">
        <v>202</v>
      </c>
      <c r="K4677" s="2" t="s">
        <v>64</v>
      </c>
      <c r="L4677" s="2" t="s">
        <v>22</v>
      </c>
      <c r="M4677" s="16">
        <v>3.4</v>
      </c>
      <c r="N4677" s="16"/>
      <c r="O4677" s="16"/>
      <c r="P4677" s="16"/>
      <c r="Q4677" s="16"/>
      <c r="R4677" s="16"/>
      <c r="S4677" s="16"/>
      <c r="V4677" t="str">
        <f t="shared" si="233"/>
        <v>VARAINIM</v>
      </c>
      <c r="W4677" s="58" t="e">
        <f>VLOOKUP(V4677,Minimos!$D$3:$E$26,2,FALSE)</f>
        <v>#N/A</v>
      </c>
      <c r="X4677" s="18" t="e">
        <f t="shared" si="234"/>
        <v>#N/A</v>
      </c>
      <c r="Y4677" s="58" t="e">
        <f t="shared" si="235"/>
        <v>#N/A</v>
      </c>
    </row>
    <row r="4678" spans="1:25" x14ac:dyDescent="0.25">
      <c r="A4678" t="s">
        <v>43</v>
      </c>
      <c r="B4678" s="133" t="s">
        <v>30</v>
      </c>
      <c r="C4678" t="s">
        <v>897</v>
      </c>
      <c r="D4678" s="54">
        <v>44729</v>
      </c>
      <c r="E4678" s="133" t="s">
        <v>898</v>
      </c>
      <c r="F4678" s="133" t="s">
        <v>469</v>
      </c>
      <c r="G4678" s="133" t="s">
        <v>18</v>
      </c>
      <c r="H4678" s="2">
        <v>6</v>
      </c>
      <c r="I4678" s="2">
        <v>361</v>
      </c>
      <c r="J4678" s="2" t="s">
        <v>264</v>
      </c>
      <c r="K4678" s="2" t="s">
        <v>64</v>
      </c>
      <c r="L4678" s="2" t="s">
        <v>23</v>
      </c>
      <c r="M4678" s="16">
        <v>12.49</v>
      </c>
      <c r="N4678" s="16">
        <v>12.49</v>
      </c>
      <c r="O4678" s="16">
        <v>12.01</v>
      </c>
      <c r="P4678" s="16" t="s">
        <v>1</v>
      </c>
      <c r="Q4678" s="16" t="s">
        <v>1</v>
      </c>
      <c r="R4678" s="16" t="s">
        <v>1</v>
      </c>
      <c r="S4678" s="16" t="s">
        <v>1</v>
      </c>
      <c r="V4678" t="str">
        <f t="shared" si="233"/>
        <v>PESO5JUVM</v>
      </c>
      <c r="W4678" s="58" t="e">
        <f>VLOOKUP(V4678,Minimos!$D$3:$E$26,2,FALSE)</f>
        <v>#N/A</v>
      </c>
      <c r="X4678" s="18" t="e">
        <f t="shared" si="234"/>
        <v>#N/A</v>
      </c>
      <c r="Y4678" s="58" t="e">
        <f t="shared" si="235"/>
        <v>#N/A</v>
      </c>
    </row>
    <row r="4679" spans="1:25" x14ac:dyDescent="0.25">
      <c r="A4679" t="s">
        <v>43</v>
      </c>
      <c r="B4679" s="133" t="s">
        <v>30</v>
      </c>
      <c r="C4679" t="s">
        <v>897</v>
      </c>
      <c r="D4679" s="54">
        <v>44729</v>
      </c>
      <c r="E4679" s="133" t="s">
        <v>898</v>
      </c>
      <c r="F4679" s="133" t="s">
        <v>469</v>
      </c>
      <c r="G4679" s="133" t="s">
        <v>18</v>
      </c>
      <c r="H4679" s="2">
        <v>7</v>
      </c>
      <c r="I4679" s="2">
        <v>356</v>
      </c>
      <c r="J4679" s="2" t="s">
        <v>262</v>
      </c>
      <c r="K4679" s="2" t="s">
        <v>64</v>
      </c>
      <c r="L4679" s="2" t="s">
        <v>23</v>
      </c>
      <c r="M4679" s="16">
        <v>12.46</v>
      </c>
      <c r="N4679" s="16" t="s">
        <v>1</v>
      </c>
      <c r="O4679" s="16" t="s">
        <v>1</v>
      </c>
      <c r="P4679" s="16">
        <v>11.72</v>
      </c>
      <c r="Q4679" s="16" t="s">
        <v>1</v>
      </c>
      <c r="R4679" s="16" t="s">
        <v>1</v>
      </c>
      <c r="S4679" s="16">
        <v>12.46</v>
      </c>
      <c r="V4679" t="str">
        <f t="shared" si="233"/>
        <v>PESO5JUVM</v>
      </c>
      <c r="W4679" s="58" t="e">
        <f>VLOOKUP(V4679,Minimos!$D$3:$E$26,2,FALSE)</f>
        <v>#N/A</v>
      </c>
      <c r="X4679" s="18" t="e">
        <f t="shared" si="234"/>
        <v>#N/A</v>
      </c>
      <c r="Y4679" s="58" t="e">
        <f t="shared" si="235"/>
        <v>#N/A</v>
      </c>
    </row>
    <row r="4680" spans="1:25" x14ac:dyDescent="0.25">
      <c r="A4680" t="s">
        <v>106</v>
      </c>
      <c r="B4680" s="133" t="s">
        <v>187</v>
      </c>
      <c r="C4680" t="s">
        <v>897</v>
      </c>
      <c r="D4680" s="54">
        <v>44729</v>
      </c>
      <c r="E4680" s="133" t="s">
        <v>898</v>
      </c>
      <c r="F4680" s="133" t="s">
        <v>469</v>
      </c>
      <c r="G4680" s="133" t="s">
        <v>18</v>
      </c>
      <c r="H4680" s="2">
        <v>5</v>
      </c>
      <c r="I4680" s="2">
        <v>13</v>
      </c>
      <c r="J4680" s="2" t="s">
        <v>300</v>
      </c>
      <c r="K4680" s="2" t="s">
        <v>261</v>
      </c>
      <c r="L4680" s="2" t="s">
        <v>23</v>
      </c>
      <c r="M4680" s="16">
        <v>11.25</v>
      </c>
      <c r="N4680" s="16"/>
      <c r="O4680" s="16"/>
      <c r="P4680" s="16"/>
      <c r="Q4680" s="16"/>
      <c r="R4680" s="16"/>
      <c r="S4680" s="16"/>
      <c r="V4680" t="str">
        <f t="shared" si="233"/>
        <v>100JUVM</v>
      </c>
      <c r="W4680" s="58" t="e">
        <f>VLOOKUP(V4680,Minimos!$D$3:$E$26,2,FALSE)</f>
        <v>#N/A</v>
      </c>
      <c r="X4680" s="18" t="e">
        <f t="shared" si="234"/>
        <v>#N/A</v>
      </c>
      <c r="Y4680" s="58" t="e">
        <f t="shared" si="235"/>
        <v>#N/A</v>
      </c>
    </row>
    <row r="4681" spans="1:25" x14ac:dyDescent="0.25">
      <c r="A4681" t="s">
        <v>106</v>
      </c>
      <c r="B4681" s="133" t="s">
        <v>187</v>
      </c>
      <c r="C4681" t="s">
        <v>897</v>
      </c>
      <c r="D4681" s="54">
        <v>44729</v>
      </c>
      <c r="E4681" s="133" t="s">
        <v>898</v>
      </c>
      <c r="F4681" s="133" t="s">
        <v>469</v>
      </c>
      <c r="G4681" s="133" t="s">
        <v>18</v>
      </c>
      <c r="H4681" s="2">
        <v>6</v>
      </c>
      <c r="I4681" s="2">
        <v>362</v>
      </c>
      <c r="J4681" s="2" t="s">
        <v>368</v>
      </c>
      <c r="K4681" s="2" t="s">
        <v>64</v>
      </c>
      <c r="L4681" s="2" t="s">
        <v>23</v>
      </c>
      <c r="M4681" s="16">
        <v>11.39</v>
      </c>
      <c r="N4681" s="16"/>
      <c r="O4681" s="16"/>
      <c r="P4681" s="16"/>
      <c r="Q4681" s="16"/>
      <c r="R4681" s="16"/>
      <c r="S4681" s="16"/>
      <c r="V4681" t="str">
        <f t="shared" si="233"/>
        <v>100JUVM</v>
      </c>
      <c r="W4681" s="58" t="e">
        <f>VLOOKUP(V4681,Minimos!$D$3:$E$26,2,FALSE)</f>
        <v>#N/A</v>
      </c>
      <c r="X4681" s="18" t="e">
        <f t="shared" si="234"/>
        <v>#N/A</v>
      </c>
      <c r="Y4681" s="58" t="e">
        <f t="shared" si="235"/>
        <v>#N/A</v>
      </c>
    </row>
    <row r="4682" spans="1:25" x14ac:dyDescent="0.25">
      <c r="A4682" t="s">
        <v>106</v>
      </c>
      <c r="B4682" s="133" t="s">
        <v>187</v>
      </c>
      <c r="C4682" t="s">
        <v>897</v>
      </c>
      <c r="D4682" s="54">
        <v>44729</v>
      </c>
      <c r="E4682" s="133" t="s">
        <v>898</v>
      </c>
      <c r="F4682" s="133" t="s">
        <v>469</v>
      </c>
      <c r="G4682" s="133" t="s">
        <v>20</v>
      </c>
      <c r="H4682" s="2">
        <v>2</v>
      </c>
      <c r="I4682" s="2">
        <v>45</v>
      </c>
      <c r="J4682" s="2" t="s">
        <v>353</v>
      </c>
      <c r="K4682" s="2" t="s">
        <v>257</v>
      </c>
      <c r="L4682" s="2" t="s">
        <v>23</v>
      </c>
      <c r="M4682" s="16">
        <v>12.37</v>
      </c>
      <c r="N4682" s="16"/>
      <c r="O4682" s="16"/>
      <c r="P4682" s="16"/>
      <c r="Q4682" s="16"/>
      <c r="R4682" s="16"/>
      <c r="S4682" s="16"/>
      <c r="V4682" t="str">
        <f t="shared" si="233"/>
        <v>100JUVF</v>
      </c>
      <c r="W4682" s="58" t="e">
        <f>VLOOKUP(V4682,Minimos!$D$3:$E$26,2,FALSE)</f>
        <v>#N/A</v>
      </c>
      <c r="X4682" s="18" t="e">
        <f t="shared" si="234"/>
        <v>#N/A</v>
      </c>
      <c r="Y4682" s="58" t="e">
        <f t="shared" si="235"/>
        <v>#N/A</v>
      </c>
    </row>
    <row r="4683" spans="1:25" x14ac:dyDescent="0.25">
      <c r="A4683" t="s">
        <v>106</v>
      </c>
      <c r="B4683" s="133" t="s">
        <v>187</v>
      </c>
      <c r="C4683" t="s">
        <v>897</v>
      </c>
      <c r="D4683" s="54">
        <v>44729</v>
      </c>
      <c r="E4683" s="133" t="s">
        <v>898</v>
      </c>
      <c r="F4683" s="133" t="s">
        <v>469</v>
      </c>
      <c r="G4683" s="133" t="s">
        <v>20</v>
      </c>
      <c r="H4683" s="2">
        <v>7</v>
      </c>
      <c r="I4683" s="2">
        <v>365</v>
      </c>
      <c r="J4683" s="2" t="s">
        <v>213</v>
      </c>
      <c r="K4683" s="2" t="s">
        <v>64</v>
      </c>
      <c r="L4683" s="2" t="s">
        <v>22</v>
      </c>
      <c r="M4683" s="16">
        <v>12.83</v>
      </c>
      <c r="N4683" s="16"/>
      <c r="O4683" s="16"/>
      <c r="P4683" s="16"/>
      <c r="Q4683" s="16"/>
      <c r="R4683" s="16"/>
      <c r="S4683" s="16"/>
      <c r="V4683" t="str">
        <f t="shared" si="233"/>
        <v>100INIF</v>
      </c>
      <c r="W4683" s="58" t="e">
        <f>VLOOKUP(V4683,Minimos!$D$3:$E$26,2,FALSE)</f>
        <v>#N/A</v>
      </c>
      <c r="X4683" s="18" t="e">
        <f t="shared" si="234"/>
        <v>#N/A</v>
      </c>
      <c r="Y4683" s="58" t="e">
        <f t="shared" si="235"/>
        <v>#N/A</v>
      </c>
    </row>
    <row r="4684" spans="1:25" x14ac:dyDescent="0.25">
      <c r="A4684" t="s">
        <v>96</v>
      </c>
      <c r="B4684" s="133" t="s">
        <v>188</v>
      </c>
      <c r="C4684" t="s">
        <v>897</v>
      </c>
      <c r="D4684" s="54">
        <v>44729</v>
      </c>
      <c r="E4684" s="133" t="s">
        <v>898</v>
      </c>
      <c r="F4684" s="133" t="s">
        <v>469</v>
      </c>
      <c r="G4684" s="133" t="s">
        <v>18</v>
      </c>
      <c r="H4684" s="2">
        <v>2</v>
      </c>
      <c r="I4684" s="2">
        <v>296</v>
      </c>
      <c r="J4684" s="2" t="s">
        <v>207</v>
      </c>
      <c r="K4684" s="2" t="s">
        <v>256</v>
      </c>
      <c r="L4684" s="2" t="s">
        <v>22</v>
      </c>
      <c r="M4684" s="16">
        <v>6.99</v>
      </c>
      <c r="N4684" s="16">
        <v>6.8</v>
      </c>
      <c r="O4684" s="16">
        <v>6.99</v>
      </c>
      <c r="P4684" s="16">
        <v>6.78</v>
      </c>
      <c r="Q4684" s="16">
        <v>5.0999999999999996</v>
      </c>
      <c r="R4684" s="16" t="s">
        <v>1</v>
      </c>
      <c r="S4684" s="16">
        <v>6.89</v>
      </c>
      <c r="V4684" t="str">
        <f t="shared" si="233"/>
        <v>COMPRIMINIM</v>
      </c>
      <c r="W4684" s="58" t="e">
        <f>VLOOKUP(V4684,Minimos!$D$3:$E$26,2,FALSE)</f>
        <v>#N/A</v>
      </c>
      <c r="X4684" s="18" t="e">
        <f t="shared" si="234"/>
        <v>#N/A</v>
      </c>
      <c r="Y4684" s="58" t="e">
        <f t="shared" si="235"/>
        <v>#N/A</v>
      </c>
    </row>
    <row r="4685" spans="1:25" x14ac:dyDescent="0.25">
      <c r="A4685" t="s">
        <v>96</v>
      </c>
      <c r="B4685" s="133" t="s">
        <v>188</v>
      </c>
      <c r="C4685" t="s">
        <v>897</v>
      </c>
      <c r="D4685" s="54">
        <v>44729</v>
      </c>
      <c r="E4685" s="133" t="s">
        <v>898</v>
      </c>
      <c r="F4685" s="133" t="s">
        <v>469</v>
      </c>
      <c r="G4685" s="133" t="s">
        <v>18</v>
      </c>
      <c r="H4685" s="2">
        <v>3</v>
      </c>
      <c r="I4685" s="2">
        <v>338</v>
      </c>
      <c r="J4685" s="2" t="s">
        <v>398</v>
      </c>
      <c r="K4685" s="2" t="s">
        <v>64</v>
      </c>
      <c r="L4685" s="2" t="s">
        <v>23</v>
      </c>
      <c r="M4685" s="16">
        <v>6.84</v>
      </c>
      <c r="N4685" s="16">
        <v>6.57</v>
      </c>
      <c r="O4685" s="16">
        <v>6.79</v>
      </c>
      <c r="P4685" s="16" t="s">
        <v>1</v>
      </c>
      <c r="Q4685" s="16">
        <v>6.84</v>
      </c>
      <c r="R4685" s="16" t="s">
        <v>1</v>
      </c>
      <c r="S4685" s="16" t="s">
        <v>1</v>
      </c>
      <c r="V4685" t="str">
        <f t="shared" si="233"/>
        <v>COMPRIMJUVM</v>
      </c>
      <c r="W4685" s="58" t="e">
        <f>VLOOKUP(V4685,Minimos!$D$3:$E$26,2,FALSE)</f>
        <v>#N/A</v>
      </c>
      <c r="X4685" s="18" t="e">
        <f t="shared" si="234"/>
        <v>#N/A</v>
      </c>
      <c r="Y4685" s="58" t="e">
        <f t="shared" si="235"/>
        <v>#N/A</v>
      </c>
    </row>
    <row r="4686" spans="1:25" x14ac:dyDescent="0.25">
      <c r="A4686" t="s">
        <v>96</v>
      </c>
      <c r="B4686" s="133" t="s">
        <v>188</v>
      </c>
      <c r="C4686" t="s">
        <v>897</v>
      </c>
      <c r="D4686" s="54">
        <v>44729</v>
      </c>
      <c r="E4686" s="133" t="s">
        <v>898</v>
      </c>
      <c r="F4686" s="133" t="s">
        <v>469</v>
      </c>
      <c r="G4686" s="133" t="s">
        <v>18</v>
      </c>
      <c r="H4686" s="2">
        <v>4</v>
      </c>
      <c r="I4686" s="2">
        <v>127</v>
      </c>
      <c r="J4686" s="2" t="s">
        <v>369</v>
      </c>
      <c r="K4686" s="2" t="s">
        <v>66</v>
      </c>
      <c r="L4686" s="2" t="s">
        <v>23</v>
      </c>
      <c r="M4686" s="16">
        <v>6.8</v>
      </c>
      <c r="N4686" s="16">
        <v>6.42</v>
      </c>
      <c r="O4686" s="16">
        <v>6.8</v>
      </c>
      <c r="P4686" s="16">
        <v>6.56</v>
      </c>
      <c r="Q4686" s="16">
        <v>6.31</v>
      </c>
      <c r="R4686" s="16">
        <v>6.57</v>
      </c>
      <c r="S4686" s="16">
        <v>6.65</v>
      </c>
      <c r="V4686" t="str">
        <f t="shared" si="233"/>
        <v>COMPRIMJUVM</v>
      </c>
      <c r="W4686" s="58" t="e">
        <f>VLOOKUP(V4686,Minimos!$D$3:$E$26,2,FALSE)</f>
        <v>#N/A</v>
      </c>
      <c r="X4686" s="18" t="e">
        <f t="shared" si="234"/>
        <v>#N/A</v>
      </c>
      <c r="Y4686" s="58" t="e">
        <f t="shared" si="235"/>
        <v>#N/A</v>
      </c>
    </row>
    <row r="4687" spans="1:25" x14ac:dyDescent="0.25">
      <c r="A4687" t="s">
        <v>137</v>
      </c>
      <c r="B4687" s="133" t="s">
        <v>186</v>
      </c>
      <c r="C4687" t="s">
        <v>897</v>
      </c>
      <c r="D4687" s="54">
        <v>44729</v>
      </c>
      <c r="E4687" s="133" t="s">
        <v>898</v>
      </c>
      <c r="F4687" s="133" t="s">
        <v>469</v>
      </c>
      <c r="G4687" s="133" t="s">
        <v>18</v>
      </c>
      <c r="H4687" s="2">
        <v>5</v>
      </c>
      <c r="I4687" s="2">
        <v>352</v>
      </c>
      <c r="J4687" s="2" t="s">
        <v>360</v>
      </c>
      <c r="K4687" s="2" t="s">
        <v>64</v>
      </c>
      <c r="L4687" s="2" t="s">
        <v>23</v>
      </c>
      <c r="M4687" s="121">
        <v>4.3454861111111116E-3</v>
      </c>
      <c r="N4687" s="2"/>
      <c r="O4687" s="2"/>
      <c r="P4687" s="2"/>
      <c r="Q4687" s="2"/>
      <c r="R4687" s="2"/>
      <c r="S4687" s="2"/>
      <c r="V4687" t="str">
        <f t="shared" si="233"/>
        <v>2000OJUVM</v>
      </c>
      <c r="W4687" s="58" t="e">
        <f>VLOOKUP(V4687,Minimos!$D$3:$E$26,2,FALSE)</f>
        <v>#N/A</v>
      </c>
      <c r="X4687" s="18" t="e">
        <f t="shared" si="234"/>
        <v>#N/A</v>
      </c>
      <c r="Y4687" s="58" t="e">
        <f t="shared" si="235"/>
        <v>#N/A</v>
      </c>
    </row>
    <row r="4688" spans="1:25" x14ac:dyDescent="0.25">
      <c r="A4688" t="s">
        <v>137</v>
      </c>
      <c r="B4688" s="133" t="s">
        <v>186</v>
      </c>
      <c r="C4688" t="s">
        <v>897</v>
      </c>
      <c r="D4688" s="54">
        <v>44729</v>
      </c>
      <c r="E4688" s="133" t="s">
        <v>898</v>
      </c>
      <c r="F4688" s="133" t="s">
        <v>469</v>
      </c>
      <c r="G4688" s="133" t="s">
        <v>18</v>
      </c>
      <c r="H4688" s="2">
        <v>10</v>
      </c>
      <c r="I4688" s="2">
        <v>403</v>
      </c>
      <c r="J4688" s="2" t="s">
        <v>445</v>
      </c>
      <c r="K4688" s="2" t="s">
        <v>67</v>
      </c>
      <c r="L4688" s="2" t="s">
        <v>23</v>
      </c>
      <c r="M4688" s="121">
        <v>4.5988425925925927E-3</v>
      </c>
      <c r="N4688" s="2"/>
      <c r="O4688" s="2"/>
      <c r="P4688" s="2"/>
      <c r="Q4688" s="2"/>
      <c r="R4688" s="2"/>
      <c r="S4688" s="2"/>
      <c r="V4688" t="str">
        <f t="shared" si="233"/>
        <v>2000OJUVM</v>
      </c>
      <c r="W4688" s="58" t="e">
        <f>VLOOKUP(V4688,Minimos!$D$3:$E$26,2,FALSE)</f>
        <v>#N/A</v>
      </c>
      <c r="X4688" s="18" t="e">
        <f t="shared" si="234"/>
        <v>#N/A</v>
      </c>
      <c r="Y4688" s="58" t="e">
        <f t="shared" si="235"/>
        <v>#N/A</v>
      </c>
    </row>
    <row r="4689" spans="1:25" x14ac:dyDescent="0.25">
      <c r="A4689" t="s">
        <v>137</v>
      </c>
      <c r="B4689" s="133" t="s">
        <v>186</v>
      </c>
      <c r="C4689" t="s">
        <v>897</v>
      </c>
      <c r="D4689" s="54">
        <v>44729</v>
      </c>
      <c r="E4689" s="133" t="s">
        <v>898</v>
      </c>
      <c r="F4689" s="133" t="s">
        <v>469</v>
      </c>
      <c r="G4689" s="133" t="s">
        <v>20</v>
      </c>
      <c r="H4689" s="2">
        <v>2</v>
      </c>
      <c r="I4689" s="2">
        <v>355</v>
      </c>
      <c r="J4689" s="2" t="s">
        <v>373</v>
      </c>
      <c r="K4689" s="2" t="s">
        <v>64</v>
      </c>
      <c r="L4689" s="2" t="s">
        <v>23</v>
      </c>
      <c r="M4689" s="121">
        <v>5.1734953703703708E-3</v>
      </c>
      <c r="N4689" s="2"/>
      <c r="O4689" s="2"/>
      <c r="P4689" s="2"/>
      <c r="Q4689" s="2"/>
      <c r="R4689" s="2"/>
      <c r="S4689" s="2"/>
      <c r="V4689" t="str">
        <f t="shared" si="233"/>
        <v>2000OJUVF</v>
      </c>
      <c r="W4689" s="58" t="e">
        <f>VLOOKUP(V4689,Minimos!$D$3:$E$26,2,FALSE)</f>
        <v>#N/A</v>
      </c>
      <c r="X4689" s="18" t="e">
        <f t="shared" si="234"/>
        <v>#N/A</v>
      </c>
      <c r="Y4689" s="58" t="e">
        <f t="shared" si="235"/>
        <v>#N/A</v>
      </c>
    </row>
    <row r="4690" spans="1:25" x14ac:dyDescent="0.25">
      <c r="A4690" t="s">
        <v>137</v>
      </c>
      <c r="B4690" s="133" t="s">
        <v>186</v>
      </c>
      <c r="C4690" t="s">
        <v>897</v>
      </c>
      <c r="D4690" s="54">
        <v>44729</v>
      </c>
      <c r="E4690" s="133" t="s">
        <v>898</v>
      </c>
      <c r="F4690" s="133" t="s">
        <v>469</v>
      </c>
      <c r="G4690" s="133" t="s">
        <v>20</v>
      </c>
      <c r="H4690" s="2">
        <v>4</v>
      </c>
      <c r="I4690" s="2">
        <v>342</v>
      </c>
      <c r="J4690" s="2" t="s">
        <v>384</v>
      </c>
      <c r="K4690" s="2" t="s">
        <v>64</v>
      </c>
      <c r="L4690" s="2" t="s">
        <v>23</v>
      </c>
      <c r="M4690" s="121">
        <v>5.2815972222222222E-3</v>
      </c>
      <c r="N4690" s="2"/>
      <c r="O4690" s="2"/>
      <c r="P4690" s="2"/>
      <c r="Q4690" s="2"/>
      <c r="R4690" s="2"/>
      <c r="S4690" s="2"/>
      <c r="V4690" t="str">
        <f t="shared" si="233"/>
        <v>2000OJUVF</v>
      </c>
      <c r="W4690" s="58" t="e">
        <f>VLOOKUP(V4690,Minimos!$D$3:$E$26,2,FALSE)</f>
        <v>#N/A</v>
      </c>
      <c r="X4690" s="18" t="e">
        <f t="shared" si="234"/>
        <v>#N/A</v>
      </c>
      <c r="Y4690" s="58" t="e">
        <f t="shared" si="235"/>
        <v>#N/A</v>
      </c>
    </row>
    <row r="4691" spans="1:25" x14ac:dyDescent="0.25">
      <c r="A4691" t="s">
        <v>121</v>
      </c>
      <c r="B4691" s="133" t="s">
        <v>187</v>
      </c>
      <c r="C4691" t="s">
        <v>897</v>
      </c>
      <c r="D4691" s="54">
        <v>44729</v>
      </c>
      <c r="E4691" s="133" t="s">
        <v>898</v>
      </c>
      <c r="F4691" s="133" t="s">
        <v>469</v>
      </c>
      <c r="G4691" s="133" t="s">
        <v>18</v>
      </c>
      <c r="H4691" s="2">
        <v>3</v>
      </c>
      <c r="I4691" s="2">
        <v>10402</v>
      </c>
      <c r="J4691" s="2" t="s">
        <v>821</v>
      </c>
      <c r="K4691" s="2" t="s">
        <v>67</v>
      </c>
      <c r="L4691" s="2" t="s">
        <v>23</v>
      </c>
      <c r="M4691" s="16">
        <v>47.1</v>
      </c>
      <c r="N4691" s="16"/>
      <c r="O4691" s="16"/>
      <c r="P4691" s="16"/>
      <c r="Q4691" s="16"/>
      <c r="R4691" s="16"/>
      <c r="S4691" s="16"/>
      <c r="V4691" t="str">
        <f t="shared" si="233"/>
        <v>4X100JUVM</v>
      </c>
      <c r="W4691" s="58" t="e">
        <f>VLOOKUP(V4691,Minimos!$D$3:$E$26,2,FALSE)</f>
        <v>#N/A</v>
      </c>
      <c r="X4691" s="18" t="e">
        <f t="shared" si="234"/>
        <v>#N/A</v>
      </c>
      <c r="Y4691" s="58" t="e">
        <f t="shared" si="235"/>
        <v>#N/A</v>
      </c>
    </row>
    <row r="4692" spans="1:25" x14ac:dyDescent="0.25">
      <c r="A4692" t="s">
        <v>121</v>
      </c>
      <c r="B4692" s="133" t="s">
        <v>187</v>
      </c>
      <c r="C4692" t="s">
        <v>897</v>
      </c>
      <c r="D4692" s="54">
        <v>44729</v>
      </c>
      <c r="E4692" s="133" t="s">
        <v>898</v>
      </c>
      <c r="F4692" s="133" t="s">
        <v>469</v>
      </c>
      <c r="G4692" s="133" t="s">
        <v>18</v>
      </c>
      <c r="H4692" s="2">
        <v>5</v>
      </c>
      <c r="I4692" s="2">
        <v>10021</v>
      </c>
      <c r="J4692" s="2" t="s">
        <v>443</v>
      </c>
      <c r="K4692" s="2" t="s">
        <v>65</v>
      </c>
      <c r="L4692" s="2" t="s">
        <v>23</v>
      </c>
      <c r="M4692" s="16">
        <v>48.16</v>
      </c>
      <c r="N4692" s="16"/>
      <c r="O4692" s="16"/>
      <c r="P4692" s="16"/>
      <c r="Q4692" s="16"/>
      <c r="R4692" s="16"/>
      <c r="S4692" s="16"/>
      <c r="V4692" t="str">
        <f t="shared" si="233"/>
        <v>4X100JUVM</v>
      </c>
      <c r="W4692" s="58" t="e">
        <f>VLOOKUP(V4692,Minimos!$D$3:$E$26,2,FALSE)</f>
        <v>#N/A</v>
      </c>
      <c r="X4692" s="18" t="e">
        <f t="shared" si="234"/>
        <v>#N/A</v>
      </c>
      <c r="Y4692" s="58" t="e">
        <f t="shared" si="235"/>
        <v>#N/A</v>
      </c>
    </row>
    <row r="4693" spans="1:25" x14ac:dyDescent="0.25">
      <c r="A4693" t="s">
        <v>121</v>
      </c>
      <c r="B4693" s="133" t="s">
        <v>187</v>
      </c>
      <c r="C4693" t="s">
        <v>897</v>
      </c>
      <c r="D4693" s="54">
        <v>44729</v>
      </c>
      <c r="E4693" s="133" t="s">
        <v>898</v>
      </c>
      <c r="F4693" s="133" t="s">
        <v>469</v>
      </c>
      <c r="G4693" s="133" t="s">
        <v>18</v>
      </c>
      <c r="H4693" s="2">
        <v>4</v>
      </c>
      <c r="I4693" s="2">
        <v>10351</v>
      </c>
      <c r="J4693" s="2" t="s">
        <v>440</v>
      </c>
      <c r="K4693" s="2" t="s">
        <v>64</v>
      </c>
      <c r="L4693" s="2" t="s">
        <v>23</v>
      </c>
      <c r="M4693" s="16">
        <v>45.23</v>
      </c>
      <c r="N4693" s="16"/>
      <c r="O4693" s="16"/>
      <c r="P4693" s="16"/>
      <c r="Q4693" s="16"/>
      <c r="R4693" s="16"/>
      <c r="S4693" s="16"/>
      <c r="V4693" t="str">
        <f t="shared" si="233"/>
        <v>4X100JUVM</v>
      </c>
      <c r="W4693" s="58" t="e">
        <f>VLOOKUP(V4693,Minimos!$D$3:$E$26,2,FALSE)</f>
        <v>#N/A</v>
      </c>
      <c r="X4693" s="18" t="e">
        <f t="shared" si="234"/>
        <v>#N/A</v>
      </c>
      <c r="Y4693" s="58" t="e">
        <f t="shared" si="235"/>
        <v>#N/A</v>
      </c>
    </row>
    <row r="4694" spans="1:25" x14ac:dyDescent="0.25">
      <c r="A4694" t="s">
        <v>29</v>
      </c>
      <c r="B4694" s="133" t="s">
        <v>30</v>
      </c>
      <c r="C4694" t="s">
        <v>897</v>
      </c>
      <c r="D4694" s="54">
        <v>44729</v>
      </c>
      <c r="E4694" s="133" t="s">
        <v>898</v>
      </c>
      <c r="F4694" s="133" t="s">
        <v>469</v>
      </c>
      <c r="G4694" s="133" t="s">
        <v>18</v>
      </c>
      <c r="H4694" s="2">
        <v>7</v>
      </c>
      <c r="I4694" s="2">
        <v>360</v>
      </c>
      <c r="J4694" s="2" t="s">
        <v>331</v>
      </c>
      <c r="K4694" s="2" t="s">
        <v>64</v>
      </c>
      <c r="L4694" s="2" t="s">
        <v>23</v>
      </c>
      <c r="M4694" s="16">
        <v>45.57</v>
      </c>
      <c r="N4694" s="16">
        <v>41.31</v>
      </c>
      <c r="O4694" s="16">
        <v>42.96</v>
      </c>
      <c r="P4694" s="16">
        <v>39.69</v>
      </c>
      <c r="Q4694" s="16">
        <v>43.75</v>
      </c>
      <c r="R4694" s="16">
        <v>45.57</v>
      </c>
      <c r="S4694" s="16">
        <v>42.62</v>
      </c>
      <c r="V4694" t="str">
        <f t="shared" si="233"/>
        <v>DARDO7JUVM</v>
      </c>
      <c r="W4694" s="58">
        <f>VLOOKUP(V4694,Minimos!$D$3:$E$26,2,FALSE)</f>
        <v>40</v>
      </c>
      <c r="X4694" s="18">
        <f t="shared" si="234"/>
        <v>5.57</v>
      </c>
      <c r="Y4694" s="58" t="str">
        <f t="shared" si="235"/>
        <v>Apurado</v>
      </c>
    </row>
    <row r="4695" spans="1:25" x14ac:dyDescent="0.25">
      <c r="A4695" t="s">
        <v>29</v>
      </c>
      <c r="B4695" s="133" t="s">
        <v>30</v>
      </c>
      <c r="C4695" t="s">
        <v>897</v>
      </c>
      <c r="D4695" s="54">
        <v>44729</v>
      </c>
      <c r="E4695" s="133" t="s">
        <v>898</v>
      </c>
      <c r="F4695" s="133" t="s">
        <v>469</v>
      </c>
      <c r="G4695" s="133" t="s">
        <v>18</v>
      </c>
      <c r="H4695" s="2">
        <v>8</v>
      </c>
      <c r="I4695" s="2">
        <v>361</v>
      </c>
      <c r="J4695" s="2" t="s">
        <v>264</v>
      </c>
      <c r="K4695" s="2" t="s">
        <v>64</v>
      </c>
      <c r="L4695" s="2" t="s">
        <v>23</v>
      </c>
      <c r="M4695" s="16">
        <v>44.43</v>
      </c>
      <c r="N4695" s="16">
        <v>37.11</v>
      </c>
      <c r="O4695" s="16">
        <v>41.91</v>
      </c>
      <c r="P4695" s="16">
        <v>44.43</v>
      </c>
      <c r="Q4695" s="16" t="s">
        <v>25</v>
      </c>
      <c r="R4695" s="16" t="s">
        <v>1</v>
      </c>
      <c r="S4695" s="16" t="s">
        <v>1</v>
      </c>
      <c r="V4695" t="str">
        <f t="shared" si="233"/>
        <v>DARDO7JUVM</v>
      </c>
      <c r="W4695" s="58">
        <f>VLOOKUP(V4695,Minimos!$D$3:$E$26,2,FALSE)</f>
        <v>40</v>
      </c>
      <c r="X4695" s="18">
        <f t="shared" si="234"/>
        <v>4.43</v>
      </c>
      <c r="Y4695" s="58" t="str">
        <f t="shared" si="235"/>
        <v>Apurado</v>
      </c>
    </row>
    <row r="4696" spans="1:25" x14ac:dyDescent="0.25">
      <c r="A4696" t="s">
        <v>29</v>
      </c>
      <c r="B4696" s="133" t="s">
        <v>30</v>
      </c>
      <c r="C4696" t="s">
        <v>897</v>
      </c>
      <c r="D4696" s="54">
        <v>44729</v>
      </c>
      <c r="E4696" s="133" t="s">
        <v>898</v>
      </c>
      <c r="F4696" s="133" t="s">
        <v>469</v>
      </c>
      <c r="G4696" s="133" t="s">
        <v>18</v>
      </c>
      <c r="H4696" s="2">
        <v>12</v>
      </c>
      <c r="I4696" s="2">
        <v>134</v>
      </c>
      <c r="J4696" s="2" t="s">
        <v>523</v>
      </c>
      <c r="K4696" s="2" t="s">
        <v>267</v>
      </c>
      <c r="L4696" s="2" t="s">
        <v>23</v>
      </c>
      <c r="M4696" s="16">
        <v>34.340000000000003</v>
      </c>
      <c r="N4696" s="16" t="s">
        <v>1</v>
      </c>
      <c r="O4696" s="16" t="s">
        <v>1</v>
      </c>
      <c r="P4696" s="16">
        <v>34.340000000000003</v>
      </c>
      <c r="Q4696" s="16"/>
      <c r="R4696" s="16"/>
      <c r="S4696" s="16"/>
      <c r="V4696" t="str">
        <f t="shared" si="233"/>
        <v>DARDO7JUVM</v>
      </c>
      <c r="W4696" s="58">
        <f>VLOOKUP(V4696,Minimos!$D$3:$E$26,2,FALSE)</f>
        <v>40</v>
      </c>
      <c r="X4696" s="18">
        <f t="shared" si="234"/>
        <v>-5.6599999999999966</v>
      </c>
      <c r="Y4696" s="58" t="str">
        <f t="shared" si="235"/>
        <v/>
      </c>
    </row>
    <row r="4697" spans="1:25" x14ac:dyDescent="0.25">
      <c r="A4697" t="s">
        <v>121</v>
      </c>
      <c r="B4697" s="133" t="s">
        <v>187</v>
      </c>
      <c r="C4697" t="s">
        <v>897</v>
      </c>
      <c r="D4697" s="54">
        <v>44729</v>
      </c>
      <c r="E4697" s="133" t="s">
        <v>898</v>
      </c>
      <c r="F4697" s="133" t="s">
        <v>469</v>
      </c>
      <c r="G4697" s="133" t="s">
        <v>20</v>
      </c>
      <c r="H4697" s="2">
        <v>1</v>
      </c>
      <c r="I4697" s="2">
        <v>10344</v>
      </c>
      <c r="J4697" s="2" t="s">
        <v>440</v>
      </c>
      <c r="K4697" s="2" t="s">
        <v>64</v>
      </c>
      <c r="L4697" s="2" t="s">
        <v>23</v>
      </c>
      <c r="M4697" s="16">
        <v>49.78</v>
      </c>
      <c r="N4697" s="16"/>
      <c r="O4697" s="16"/>
      <c r="P4697" s="16"/>
      <c r="Q4697" s="16"/>
      <c r="R4697" s="16"/>
      <c r="S4697" s="16"/>
      <c r="V4697" t="str">
        <f t="shared" si="233"/>
        <v>4X100JUVF</v>
      </c>
      <c r="W4697" s="58" t="e">
        <f>VLOOKUP(V4697,Minimos!$D$3:$E$26,2,FALSE)</f>
        <v>#N/A</v>
      </c>
      <c r="X4697" s="18" t="e">
        <f t="shared" si="234"/>
        <v>#N/A</v>
      </c>
      <c r="Y4697" s="58" t="e">
        <f t="shared" si="235"/>
        <v>#N/A</v>
      </c>
    </row>
    <row r="4698" spans="1:25" x14ac:dyDescent="0.25">
      <c r="A4698" t="s">
        <v>121</v>
      </c>
      <c r="B4698" s="133" t="s">
        <v>187</v>
      </c>
      <c r="C4698" t="s">
        <v>897</v>
      </c>
      <c r="D4698" s="54">
        <v>44729</v>
      </c>
      <c r="E4698" s="133" t="s">
        <v>898</v>
      </c>
      <c r="F4698" s="133" t="s">
        <v>469</v>
      </c>
      <c r="G4698" s="133" t="s">
        <v>20</v>
      </c>
      <c r="H4698" s="2">
        <v>5</v>
      </c>
      <c r="I4698" s="2">
        <v>10025</v>
      </c>
      <c r="J4698" s="2" t="s">
        <v>443</v>
      </c>
      <c r="K4698" s="2" t="s">
        <v>65</v>
      </c>
      <c r="L4698" s="2" t="s">
        <v>23</v>
      </c>
      <c r="M4698" s="16">
        <v>55.64</v>
      </c>
      <c r="N4698" s="16"/>
      <c r="O4698" s="16"/>
      <c r="P4698" s="16"/>
      <c r="Q4698" s="16"/>
      <c r="R4698" s="16"/>
      <c r="S4698" s="16"/>
      <c r="V4698" t="str">
        <f t="shared" si="233"/>
        <v>4X100JUVF</v>
      </c>
      <c r="W4698" s="58" t="e">
        <f>VLOOKUP(V4698,Minimos!$D$3:$E$26,2,FALSE)</f>
        <v>#N/A</v>
      </c>
      <c r="X4698" s="18" t="e">
        <f t="shared" si="234"/>
        <v>#N/A</v>
      </c>
      <c r="Y4698" s="58" t="e">
        <f t="shared" si="235"/>
        <v>#N/A</v>
      </c>
    </row>
    <row r="4699" spans="1:25" x14ac:dyDescent="0.25">
      <c r="A4699" t="s">
        <v>121</v>
      </c>
      <c r="B4699" s="133" t="s">
        <v>187</v>
      </c>
      <c r="C4699" t="s">
        <v>897</v>
      </c>
      <c r="D4699" s="54">
        <v>44729</v>
      </c>
      <c r="E4699" s="133" t="s">
        <v>898</v>
      </c>
      <c r="F4699" s="133" t="s">
        <v>469</v>
      </c>
      <c r="G4699" s="133" t="s">
        <v>20</v>
      </c>
      <c r="H4699" s="2">
        <v>2</v>
      </c>
      <c r="I4699" s="2">
        <v>10044</v>
      </c>
      <c r="J4699" s="2" t="s">
        <v>441</v>
      </c>
      <c r="K4699" s="2" t="s">
        <v>257</v>
      </c>
      <c r="L4699" s="2" t="s">
        <v>23</v>
      </c>
      <c r="M4699" s="16">
        <v>49.84</v>
      </c>
      <c r="N4699" s="16"/>
      <c r="O4699" s="16"/>
      <c r="P4699" s="16"/>
      <c r="Q4699" s="16"/>
      <c r="R4699" s="16"/>
      <c r="S4699" s="16"/>
      <c r="V4699" t="str">
        <f t="shared" si="233"/>
        <v>4X100JUVF</v>
      </c>
      <c r="W4699" s="58" t="e">
        <f>VLOOKUP(V4699,Minimos!$D$3:$E$26,2,FALSE)</f>
        <v>#N/A</v>
      </c>
      <c r="X4699" s="18" t="e">
        <f t="shared" si="234"/>
        <v>#N/A</v>
      </c>
      <c r="Y4699" s="58" t="e">
        <f t="shared" si="235"/>
        <v>#N/A</v>
      </c>
    </row>
    <row r="4700" spans="1:25" x14ac:dyDescent="0.25">
      <c r="A4700" t="s">
        <v>144</v>
      </c>
      <c r="B4700" s="133" t="s">
        <v>185</v>
      </c>
      <c r="C4700" t="s">
        <v>897</v>
      </c>
      <c r="D4700" s="54">
        <v>44729</v>
      </c>
      <c r="E4700" s="133" t="s">
        <v>898</v>
      </c>
      <c r="F4700" s="133" t="s">
        <v>469</v>
      </c>
      <c r="G4700" s="133" t="s">
        <v>20</v>
      </c>
      <c r="H4700" s="2">
        <v>3</v>
      </c>
      <c r="I4700" s="2">
        <v>292</v>
      </c>
      <c r="J4700" s="2" t="s">
        <v>165</v>
      </c>
      <c r="K4700" s="2" t="s">
        <v>256</v>
      </c>
      <c r="L4700" s="2" t="s">
        <v>23</v>
      </c>
      <c r="M4700" s="100">
        <v>1.7855092592592593E-2</v>
      </c>
      <c r="N4700" s="2"/>
      <c r="O4700" s="2"/>
      <c r="P4700" s="2"/>
      <c r="Q4700" s="2"/>
      <c r="R4700" s="2"/>
      <c r="S4700" s="2"/>
      <c r="V4700" t="str">
        <f t="shared" si="233"/>
        <v>5000MXJUVF</v>
      </c>
      <c r="W4700" s="58" t="e">
        <f>VLOOKUP(V4700,Minimos!$D$3:$E$26,2,FALSE)</f>
        <v>#N/A</v>
      </c>
      <c r="X4700" s="18" t="e">
        <f t="shared" si="234"/>
        <v>#N/A</v>
      </c>
      <c r="Y4700" s="58" t="e">
        <f t="shared" si="235"/>
        <v>#N/A</v>
      </c>
    </row>
    <row r="4701" spans="1:25" x14ac:dyDescent="0.25">
      <c r="A4701" t="s">
        <v>144</v>
      </c>
      <c r="B4701" s="133" t="s">
        <v>185</v>
      </c>
      <c r="C4701" t="s">
        <v>897</v>
      </c>
      <c r="D4701" s="54">
        <v>44729</v>
      </c>
      <c r="E4701" s="133" t="s">
        <v>898</v>
      </c>
      <c r="F4701" s="133" t="s">
        <v>469</v>
      </c>
      <c r="G4701" s="133" t="s">
        <v>20</v>
      </c>
      <c r="H4701" s="2">
        <v>8</v>
      </c>
      <c r="I4701" s="2">
        <v>126</v>
      </c>
      <c r="J4701" s="2" t="s">
        <v>176</v>
      </c>
      <c r="K4701" s="2" t="s">
        <v>66</v>
      </c>
      <c r="L4701" s="2" t="s">
        <v>22</v>
      </c>
      <c r="M4701" s="100">
        <v>1.9773958333333331E-2</v>
      </c>
      <c r="N4701" s="2"/>
      <c r="O4701" s="2"/>
      <c r="P4701" s="2"/>
      <c r="Q4701" s="2"/>
      <c r="R4701" s="2"/>
      <c r="S4701" s="2"/>
      <c r="V4701" t="str">
        <f t="shared" si="233"/>
        <v>5000MXINIF</v>
      </c>
      <c r="W4701" s="58" t="e">
        <f>VLOOKUP(V4701,Minimos!$D$3:$E$26,2,FALSE)</f>
        <v>#N/A</v>
      </c>
      <c r="X4701" s="18" t="e">
        <f t="shared" si="234"/>
        <v>#N/A</v>
      </c>
      <c r="Y4701" s="58" t="e">
        <f t="shared" si="235"/>
        <v>#N/A</v>
      </c>
    </row>
    <row r="4702" spans="1:25" x14ac:dyDescent="0.25">
      <c r="A4702" t="s">
        <v>144</v>
      </c>
      <c r="B4702" s="133" t="s">
        <v>185</v>
      </c>
      <c r="C4702" t="s">
        <v>897</v>
      </c>
      <c r="D4702" s="54">
        <v>44729</v>
      </c>
      <c r="E4702" s="133" t="s">
        <v>898</v>
      </c>
      <c r="F4702" s="133" t="s">
        <v>469</v>
      </c>
      <c r="G4702" s="133" t="s">
        <v>18</v>
      </c>
      <c r="H4702" s="2">
        <v>3</v>
      </c>
      <c r="I4702" s="2">
        <v>335</v>
      </c>
      <c r="J4702" s="2" t="s">
        <v>162</v>
      </c>
      <c r="K4702" s="2" t="s">
        <v>64</v>
      </c>
      <c r="L4702" s="2" t="s">
        <v>23</v>
      </c>
      <c r="M4702" s="100">
        <v>1.7160995370370372E-2</v>
      </c>
      <c r="N4702" s="2"/>
      <c r="O4702" s="2"/>
      <c r="P4702" s="2"/>
      <c r="Q4702" s="2"/>
      <c r="R4702" s="2"/>
      <c r="S4702" s="2"/>
      <c r="V4702" t="str">
        <f t="shared" si="233"/>
        <v>5000MXJUVM</v>
      </c>
      <c r="W4702" s="58" t="e">
        <f>VLOOKUP(V4702,Minimos!$D$3:$E$26,2,FALSE)</f>
        <v>#N/A</v>
      </c>
      <c r="X4702" s="18" t="e">
        <f t="shared" si="234"/>
        <v>#N/A</v>
      </c>
      <c r="Y4702" s="58" t="e">
        <f t="shared" si="235"/>
        <v>#N/A</v>
      </c>
    </row>
    <row r="4703" spans="1:25" x14ac:dyDescent="0.25">
      <c r="A4703" t="s">
        <v>144</v>
      </c>
      <c r="B4703" s="133" t="s">
        <v>185</v>
      </c>
      <c r="C4703" t="s">
        <v>897</v>
      </c>
      <c r="D4703" s="54">
        <v>44729</v>
      </c>
      <c r="E4703" s="133" t="s">
        <v>898</v>
      </c>
      <c r="F4703" s="133" t="s">
        <v>469</v>
      </c>
      <c r="G4703" s="133" t="s">
        <v>18</v>
      </c>
      <c r="H4703" s="2">
        <v>4</v>
      </c>
      <c r="I4703" s="2">
        <v>346</v>
      </c>
      <c r="J4703" s="2" t="s">
        <v>171</v>
      </c>
      <c r="K4703" s="2" t="s">
        <v>64</v>
      </c>
      <c r="L4703" s="2" t="s">
        <v>23</v>
      </c>
      <c r="M4703" s="100">
        <v>1.7200115740740738E-2</v>
      </c>
      <c r="N4703" s="2"/>
      <c r="O4703" s="2"/>
      <c r="P4703" s="2"/>
      <c r="Q4703" s="2"/>
      <c r="R4703" s="2"/>
      <c r="S4703" s="2"/>
      <c r="V4703" t="str">
        <f t="shared" si="233"/>
        <v>5000MXJUVM</v>
      </c>
      <c r="W4703" s="58" t="e">
        <f>VLOOKUP(V4703,Minimos!$D$3:$E$26,2,FALSE)</f>
        <v>#N/A</v>
      </c>
      <c r="X4703" s="18" t="e">
        <f t="shared" si="234"/>
        <v>#N/A</v>
      </c>
      <c r="Y4703" s="58" t="e">
        <f t="shared" si="235"/>
        <v>#N/A</v>
      </c>
    </row>
    <row r="4704" spans="1:25" x14ac:dyDescent="0.25">
      <c r="A4704" t="s">
        <v>144</v>
      </c>
      <c r="B4704" s="133" t="s">
        <v>185</v>
      </c>
      <c r="C4704" t="s">
        <v>897</v>
      </c>
      <c r="D4704" s="54">
        <v>44729</v>
      </c>
      <c r="E4704" s="133" t="s">
        <v>898</v>
      </c>
      <c r="F4704" s="133" t="s">
        <v>469</v>
      </c>
      <c r="G4704" s="133" t="s">
        <v>18</v>
      </c>
      <c r="H4704" s="2">
        <v>7</v>
      </c>
      <c r="I4704" s="2">
        <v>293</v>
      </c>
      <c r="J4704" s="2" t="s">
        <v>173</v>
      </c>
      <c r="K4704" s="2" t="s">
        <v>256</v>
      </c>
      <c r="L4704" s="2" t="s">
        <v>23</v>
      </c>
      <c r="M4704" s="100">
        <v>1.7830787037037037E-2</v>
      </c>
      <c r="N4704" s="2"/>
      <c r="O4704" s="2"/>
      <c r="P4704" s="2"/>
      <c r="Q4704" s="2"/>
      <c r="R4704" s="2"/>
      <c r="S4704" s="2"/>
      <c r="V4704" t="str">
        <f t="shared" si="233"/>
        <v>5000MXJUVM</v>
      </c>
      <c r="W4704" s="58" t="e">
        <f>VLOOKUP(V4704,Minimos!$D$3:$E$26,2,FALSE)</f>
        <v>#N/A</v>
      </c>
      <c r="X4704" s="18" t="e">
        <f t="shared" si="234"/>
        <v>#N/A</v>
      </c>
      <c r="Y4704" s="58" t="e">
        <f t="shared" si="235"/>
        <v>#N/A</v>
      </c>
    </row>
    <row r="4705" spans="1:25" x14ac:dyDescent="0.25">
      <c r="A4705" t="s">
        <v>144</v>
      </c>
      <c r="B4705" s="133" t="s">
        <v>185</v>
      </c>
      <c r="C4705" t="s">
        <v>897</v>
      </c>
      <c r="D4705" s="54">
        <v>44729</v>
      </c>
      <c r="E4705" s="133" t="s">
        <v>898</v>
      </c>
      <c r="F4705" s="133" t="s">
        <v>469</v>
      </c>
      <c r="G4705" s="133" t="s">
        <v>18</v>
      </c>
      <c r="H4705" s="2">
        <v>9</v>
      </c>
      <c r="I4705" s="2">
        <v>180</v>
      </c>
      <c r="J4705" s="2" t="s">
        <v>172</v>
      </c>
      <c r="K4705" s="2" t="s">
        <v>258</v>
      </c>
      <c r="L4705" s="2" t="s">
        <v>23</v>
      </c>
      <c r="M4705" s="100">
        <v>1.8670370370370368E-2</v>
      </c>
      <c r="N4705" s="2"/>
      <c r="O4705" s="2"/>
      <c r="P4705" s="2"/>
      <c r="Q4705" s="2"/>
      <c r="R4705" s="2"/>
      <c r="S4705" s="2"/>
      <c r="V4705" t="str">
        <f t="shared" si="233"/>
        <v>5000MXJUVM</v>
      </c>
      <c r="W4705" s="58" t="e">
        <f>VLOOKUP(V4705,Minimos!$D$3:$E$26,2,FALSE)</f>
        <v>#N/A</v>
      </c>
      <c r="X4705" s="18" t="e">
        <f t="shared" si="234"/>
        <v>#N/A</v>
      </c>
      <c r="Y4705" s="58" t="e">
        <f t="shared" si="235"/>
        <v>#N/A</v>
      </c>
    </row>
    <row r="4706" spans="1:25" x14ac:dyDescent="0.25">
      <c r="A4706" t="s">
        <v>38</v>
      </c>
      <c r="B4706" s="133" t="s">
        <v>30</v>
      </c>
      <c r="C4706" t="s">
        <v>897</v>
      </c>
      <c r="D4706" s="54">
        <v>44730</v>
      </c>
      <c r="E4706" s="133" t="s">
        <v>898</v>
      </c>
      <c r="F4706" s="133" t="s">
        <v>469</v>
      </c>
      <c r="G4706" s="133" t="s">
        <v>18</v>
      </c>
      <c r="H4706" s="2">
        <v>1</v>
      </c>
      <c r="I4706" s="2">
        <v>356</v>
      </c>
      <c r="J4706" s="2" t="s">
        <v>262</v>
      </c>
      <c r="K4706" s="2" t="s">
        <v>64</v>
      </c>
      <c r="L4706" s="2" t="s">
        <v>23</v>
      </c>
      <c r="M4706" s="16">
        <v>68.73</v>
      </c>
      <c r="N4706" s="16" t="s">
        <v>1</v>
      </c>
      <c r="O4706" s="16" t="s">
        <v>1</v>
      </c>
      <c r="P4706" s="16">
        <v>60.03</v>
      </c>
      <c r="Q4706" s="16" t="s">
        <v>1</v>
      </c>
      <c r="R4706" s="16">
        <v>66.66</v>
      </c>
      <c r="S4706" s="16">
        <v>68.73</v>
      </c>
      <c r="V4706" t="str">
        <f t="shared" si="233"/>
        <v>MARTEL5JUVM</v>
      </c>
      <c r="W4706" s="58">
        <f>VLOOKUP(V4706,Minimos!$D$3:$E$26,2,FALSE)</f>
        <v>32</v>
      </c>
      <c r="X4706" s="18">
        <f t="shared" si="234"/>
        <v>36.730000000000004</v>
      </c>
      <c r="Y4706" s="58" t="str">
        <f t="shared" si="235"/>
        <v>Apurado</v>
      </c>
    </row>
    <row r="4707" spans="1:25" x14ac:dyDescent="0.25">
      <c r="A4707" t="s">
        <v>38</v>
      </c>
      <c r="B4707" s="133" t="s">
        <v>30</v>
      </c>
      <c r="C4707" t="s">
        <v>897</v>
      </c>
      <c r="D4707" s="54">
        <v>44730</v>
      </c>
      <c r="E4707" s="133" t="s">
        <v>898</v>
      </c>
      <c r="F4707" s="133" t="s">
        <v>469</v>
      </c>
      <c r="G4707" s="133" t="s">
        <v>18</v>
      </c>
      <c r="H4707" s="2">
        <v>8</v>
      </c>
      <c r="I4707" s="2">
        <v>295</v>
      </c>
      <c r="J4707" s="2" t="s">
        <v>230</v>
      </c>
      <c r="K4707" s="2" t="s">
        <v>256</v>
      </c>
      <c r="L4707" s="2" t="s">
        <v>22</v>
      </c>
      <c r="M4707" s="16">
        <v>39.08</v>
      </c>
      <c r="N4707" s="16" t="s">
        <v>1</v>
      </c>
      <c r="O4707" s="16">
        <v>39.08</v>
      </c>
      <c r="P4707" s="16">
        <v>37.82</v>
      </c>
      <c r="Q4707" s="16" t="s">
        <v>1</v>
      </c>
      <c r="R4707" s="16" t="s">
        <v>1</v>
      </c>
      <c r="S4707" s="16" t="s">
        <v>1</v>
      </c>
      <c r="V4707" t="str">
        <f t="shared" si="233"/>
        <v>MARTEL5INIM</v>
      </c>
      <c r="W4707" s="58">
        <f>VLOOKUP(V4707,Minimos!$D$3:$E$26,2,FALSE)</f>
        <v>32</v>
      </c>
      <c r="X4707" s="18">
        <f t="shared" si="234"/>
        <v>7.0799999999999983</v>
      </c>
      <c r="Y4707" s="58" t="str">
        <f t="shared" si="235"/>
        <v>Apurado</v>
      </c>
    </row>
    <row r="4708" spans="1:25" x14ac:dyDescent="0.25">
      <c r="A4708" t="s">
        <v>94</v>
      </c>
      <c r="B4708" s="133" t="s">
        <v>188</v>
      </c>
      <c r="C4708" t="s">
        <v>897</v>
      </c>
      <c r="D4708" s="54">
        <v>44730</v>
      </c>
      <c r="E4708" s="133" t="s">
        <v>898</v>
      </c>
      <c r="F4708" s="133" t="s">
        <v>469</v>
      </c>
      <c r="G4708" s="133" t="s">
        <v>18</v>
      </c>
      <c r="H4708" s="2">
        <v>4</v>
      </c>
      <c r="I4708" s="2">
        <v>46</v>
      </c>
      <c r="J4708" s="2" t="s">
        <v>324</v>
      </c>
      <c r="K4708" s="2" t="s">
        <v>257</v>
      </c>
      <c r="L4708" s="2" t="s">
        <v>23</v>
      </c>
      <c r="M4708" s="16">
        <v>13.07</v>
      </c>
      <c r="N4708" s="16">
        <v>12.78</v>
      </c>
      <c r="O4708" s="16" t="s">
        <v>1</v>
      </c>
      <c r="P4708" s="16">
        <v>12.31</v>
      </c>
      <c r="Q4708" s="16" t="s">
        <v>1</v>
      </c>
      <c r="R4708" s="16" t="s">
        <v>1</v>
      </c>
      <c r="S4708" s="16">
        <v>13.07</v>
      </c>
      <c r="V4708" t="str">
        <f t="shared" si="233"/>
        <v>TRIPLOJUVM</v>
      </c>
      <c r="W4708" s="58" t="e">
        <f>VLOOKUP(V4708,Minimos!$D$3:$E$26,2,FALSE)</f>
        <v>#N/A</v>
      </c>
      <c r="X4708" s="18" t="e">
        <f t="shared" si="234"/>
        <v>#N/A</v>
      </c>
      <c r="Y4708" s="58" t="e">
        <f t="shared" si="235"/>
        <v>#N/A</v>
      </c>
    </row>
    <row r="4709" spans="1:25" x14ac:dyDescent="0.25">
      <c r="A4709" t="s">
        <v>94</v>
      </c>
      <c r="B4709" s="133" t="s">
        <v>188</v>
      </c>
      <c r="C4709" t="s">
        <v>897</v>
      </c>
      <c r="D4709" s="54">
        <v>44730</v>
      </c>
      <c r="E4709" s="133" t="s">
        <v>898</v>
      </c>
      <c r="F4709" s="133" t="s">
        <v>469</v>
      </c>
      <c r="G4709" s="133" t="s">
        <v>18</v>
      </c>
      <c r="H4709" s="2">
        <v>5</v>
      </c>
      <c r="I4709" s="2">
        <v>338</v>
      </c>
      <c r="J4709" s="2" t="s">
        <v>398</v>
      </c>
      <c r="K4709" s="2" t="s">
        <v>64</v>
      </c>
      <c r="L4709" s="2" t="s">
        <v>23</v>
      </c>
      <c r="M4709" s="16">
        <v>12.85</v>
      </c>
      <c r="N4709" s="16">
        <v>12.71</v>
      </c>
      <c r="O4709" s="16">
        <v>12.85</v>
      </c>
      <c r="P4709" s="16">
        <v>11.4</v>
      </c>
      <c r="Q4709" s="16" t="s">
        <v>1</v>
      </c>
      <c r="R4709" s="16">
        <v>12.71</v>
      </c>
      <c r="S4709" s="16" t="s">
        <v>1</v>
      </c>
      <c r="V4709" t="str">
        <f t="shared" si="233"/>
        <v>TRIPLOJUVM</v>
      </c>
      <c r="W4709" s="58" t="e">
        <f>VLOOKUP(V4709,Minimos!$D$3:$E$26,2,FALSE)</f>
        <v>#N/A</v>
      </c>
      <c r="X4709" s="18" t="e">
        <f t="shared" si="234"/>
        <v>#N/A</v>
      </c>
      <c r="Y4709" s="58" t="e">
        <f t="shared" si="235"/>
        <v>#N/A</v>
      </c>
    </row>
    <row r="4710" spans="1:25" x14ac:dyDescent="0.25">
      <c r="A4710" t="s">
        <v>108</v>
      </c>
      <c r="B4710" s="133" t="s">
        <v>187</v>
      </c>
      <c r="C4710" t="s">
        <v>897</v>
      </c>
      <c r="D4710" s="54">
        <v>44730</v>
      </c>
      <c r="E4710" s="133" t="s">
        <v>898</v>
      </c>
      <c r="F4710" s="133" t="s">
        <v>469</v>
      </c>
      <c r="G4710" s="133" t="s">
        <v>20</v>
      </c>
      <c r="H4710" s="2">
        <v>2</v>
      </c>
      <c r="I4710" s="2">
        <v>364</v>
      </c>
      <c r="J4710" s="2" t="s">
        <v>263</v>
      </c>
      <c r="K4710" s="2" t="s">
        <v>64</v>
      </c>
      <c r="L4710" s="2" t="s">
        <v>23</v>
      </c>
      <c r="M4710" s="16">
        <v>15.12</v>
      </c>
      <c r="N4710" s="16"/>
      <c r="O4710" s="16"/>
      <c r="P4710" s="16"/>
      <c r="Q4710" s="16"/>
      <c r="R4710" s="16"/>
      <c r="S4710" s="16"/>
      <c r="V4710" t="str">
        <f t="shared" si="233"/>
        <v>100B076JUVF</v>
      </c>
      <c r="W4710" s="58" t="e">
        <f>VLOOKUP(V4710,Minimos!$D$3:$E$26,2,FALSE)</f>
        <v>#N/A</v>
      </c>
      <c r="X4710" s="18" t="e">
        <f t="shared" si="234"/>
        <v>#N/A</v>
      </c>
      <c r="Y4710" s="58" t="e">
        <f t="shared" si="235"/>
        <v>#N/A</v>
      </c>
    </row>
    <row r="4711" spans="1:25" x14ac:dyDescent="0.25">
      <c r="A4711" t="s">
        <v>108</v>
      </c>
      <c r="B4711" s="133" t="s">
        <v>187</v>
      </c>
      <c r="C4711" t="s">
        <v>897</v>
      </c>
      <c r="D4711" s="54">
        <v>44730</v>
      </c>
      <c r="E4711" s="133" t="s">
        <v>898</v>
      </c>
      <c r="F4711" s="133" t="s">
        <v>469</v>
      </c>
      <c r="G4711" s="133" t="s">
        <v>20</v>
      </c>
      <c r="H4711" s="2">
        <v>7</v>
      </c>
      <c r="I4711" s="2">
        <v>354</v>
      </c>
      <c r="J4711" s="2" t="s">
        <v>355</v>
      </c>
      <c r="K4711" s="2" t="s">
        <v>64</v>
      </c>
      <c r="L4711" s="2" t="s">
        <v>23</v>
      </c>
      <c r="M4711" s="16">
        <v>19.079999999999998</v>
      </c>
      <c r="N4711" s="16"/>
      <c r="O4711" s="16"/>
      <c r="P4711" s="16"/>
      <c r="Q4711" s="16"/>
      <c r="R4711" s="16"/>
      <c r="S4711" s="16"/>
      <c r="V4711" t="str">
        <f t="shared" si="233"/>
        <v>100B076JUVF</v>
      </c>
      <c r="W4711" s="58" t="e">
        <f>VLOOKUP(V4711,Minimos!$D$3:$E$26,2,FALSE)</f>
        <v>#N/A</v>
      </c>
      <c r="X4711" s="18" t="e">
        <f t="shared" si="234"/>
        <v>#N/A</v>
      </c>
      <c r="Y4711" s="58" t="e">
        <f t="shared" si="235"/>
        <v>#N/A</v>
      </c>
    </row>
    <row r="4712" spans="1:25" x14ac:dyDescent="0.25">
      <c r="A4712" t="s">
        <v>97</v>
      </c>
      <c r="B4712" s="133" t="s">
        <v>188</v>
      </c>
      <c r="C4712" t="s">
        <v>897</v>
      </c>
      <c r="D4712" s="54">
        <v>44730</v>
      </c>
      <c r="E4712" s="133" t="s">
        <v>898</v>
      </c>
      <c r="F4712" s="133" t="s">
        <v>469</v>
      </c>
      <c r="G4712" s="133" t="s">
        <v>20</v>
      </c>
      <c r="H4712" s="2">
        <v>2</v>
      </c>
      <c r="I4712" s="2">
        <v>357</v>
      </c>
      <c r="J4712" s="2" t="s">
        <v>330</v>
      </c>
      <c r="K4712" s="2" t="s">
        <v>64</v>
      </c>
      <c r="L4712" s="2" t="s">
        <v>23</v>
      </c>
      <c r="M4712" s="16">
        <v>2.85</v>
      </c>
      <c r="N4712" s="16"/>
      <c r="O4712" s="16"/>
      <c r="P4712" s="16"/>
      <c r="Q4712" s="16"/>
      <c r="R4712" s="16"/>
      <c r="S4712" s="16"/>
      <c r="V4712" t="str">
        <f t="shared" si="233"/>
        <v>VARAJUVF</v>
      </c>
      <c r="W4712" s="58" t="e">
        <f>VLOOKUP(V4712,Minimos!$D$3:$E$26,2,FALSE)</f>
        <v>#N/A</v>
      </c>
      <c r="X4712" s="18" t="e">
        <f t="shared" si="234"/>
        <v>#N/A</v>
      </c>
      <c r="Y4712" s="58" t="e">
        <f t="shared" si="235"/>
        <v>#N/A</v>
      </c>
    </row>
    <row r="4713" spans="1:25" x14ac:dyDescent="0.25">
      <c r="A4713" t="s">
        <v>97</v>
      </c>
      <c r="B4713" s="133" t="s">
        <v>188</v>
      </c>
      <c r="C4713" t="s">
        <v>897</v>
      </c>
      <c r="D4713" s="54">
        <v>44730</v>
      </c>
      <c r="E4713" s="133" t="s">
        <v>898</v>
      </c>
      <c r="F4713" s="133" t="s">
        <v>469</v>
      </c>
      <c r="G4713" s="133" t="s">
        <v>20</v>
      </c>
      <c r="H4713" s="2">
        <v>4</v>
      </c>
      <c r="I4713" s="2">
        <v>334</v>
      </c>
      <c r="J4713" s="2" t="s">
        <v>423</v>
      </c>
      <c r="K4713" s="2" t="s">
        <v>64</v>
      </c>
      <c r="L4713" s="2" t="s">
        <v>23</v>
      </c>
      <c r="M4713" s="16">
        <v>2.4</v>
      </c>
      <c r="N4713" s="16"/>
      <c r="O4713" s="16"/>
      <c r="P4713" s="16"/>
      <c r="Q4713" s="16"/>
      <c r="R4713" s="16"/>
      <c r="S4713" s="16"/>
      <c r="V4713" t="str">
        <f t="shared" si="233"/>
        <v>VARAJUVF</v>
      </c>
      <c r="W4713" s="58" t="e">
        <f>VLOOKUP(V4713,Minimos!$D$3:$E$26,2,FALSE)</f>
        <v>#N/A</v>
      </c>
      <c r="X4713" s="18" t="e">
        <f t="shared" si="234"/>
        <v>#N/A</v>
      </c>
      <c r="Y4713" s="58" t="e">
        <f t="shared" si="235"/>
        <v>#N/A</v>
      </c>
    </row>
    <row r="4714" spans="1:25" x14ac:dyDescent="0.25">
      <c r="A4714" t="s">
        <v>97</v>
      </c>
      <c r="B4714" s="133" t="s">
        <v>188</v>
      </c>
      <c r="C4714" t="s">
        <v>897</v>
      </c>
      <c r="D4714" s="54">
        <v>44730</v>
      </c>
      <c r="E4714" s="133" t="s">
        <v>898</v>
      </c>
      <c r="F4714" s="133" t="s">
        <v>469</v>
      </c>
      <c r="G4714" s="133" t="s">
        <v>20</v>
      </c>
      <c r="H4714" s="2">
        <v>13</v>
      </c>
      <c r="I4714" s="2">
        <v>349</v>
      </c>
      <c r="J4714" s="2" t="s">
        <v>328</v>
      </c>
      <c r="K4714" s="2" t="s">
        <v>64</v>
      </c>
      <c r="L4714" s="2" t="s">
        <v>23</v>
      </c>
      <c r="M4714" s="16">
        <v>2.1</v>
      </c>
      <c r="N4714" s="16"/>
      <c r="O4714" s="16"/>
      <c r="P4714" s="16"/>
      <c r="Q4714" s="16"/>
      <c r="R4714" s="16"/>
      <c r="S4714" s="16"/>
      <c r="V4714" t="str">
        <f t="shared" si="233"/>
        <v>VARAJUVF</v>
      </c>
      <c r="W4714" s="58" t="e">
        <f>VLOOKUP(V4714,Minimos!$D$3:$E$26,2,FALSE)</f>
        <v>#N/A</v>
      </c>
      <c r="X4714" s="18" t="e">
        <f t="shared" si="234"/>
        <v>#N/A</v>
      </c>
      <c r="Y4714" s="58" t="e">
        <f t="shared" si="235"/>
        <v>#N/A</v>
      </c>
    </row>
    <row r="4715" spans="1:25" x14ac:dyDescent="0.25">
      <c r="A4715" t="s">
        <v>97</v>
      </c>
      <c r="B4715" s="133" t="s">
        <v>188</v>
      </c>
      <c r="C4715" t="s">
        <v>897</v>
      </c>
      <c r="D4715" s="54">
        <v>44730</v>
      </c>
      <c r="E4715" s="133" t="s">
        <v>898</v>
      </c>
      <c r="F4715" s="133" t="s">
        <v>469</v>
      </c>
      <c r="G4715" s="133" t="s">
        <v>20</v>
      </c>
      <c r="H4715" s="2">
        <v>13</v>
      </c>
      <c r="I4715" s="2">
        <v>340</v>
      </c>
      <c r="J4715" s="2" t="s">
        <v>217</v>
      </c>
      <c r="K4715" s="2" t="s">
        <v>64</v>
      </c>
      <c r="L4715" s="2" t="s">
        <v>22</v>
      </c>
      <c r="M4715" s="16">
        <v>2.1</v>
      </c>
      <c r="N4715" s="16"/>
      <c r="O4715" s="16"/>
      <c r="P4715" s="16"/>
      <c r="Q4715" s="16"/>
      <c r="R4715" s="16"/>
      <c r="S4715" s="16"/>
      <c r="V4715" t="str">
        <f t="shared" si="233"/>
        <v>VARAINIF</v>
      </c>
      <c r="W4715" s="58" t="e">
        <f>VLOOKUP(V4715,Minimos!$D$3:$E$26,2,FALSE)</f>
        <v>#N/A</v>
      </c>
      <c r="X4715" s="18" t="e">
        <f t="shared" si="234"/>
        <v>#N/A</v>
      </c>
      <c r="Y4715" s="58" t="e">
        <f t="shared" si="235"/>
        <v>#N/A</v>
      </c>
    </row>
    <row r="4716" spans="1:25" x14ac:dyDescent="0.25">
      <c r="A4716" t="s">
        <v>97</v>
      </c>
      <c r="B4716" s="133" t="s">
        <v>188</v>
      </c>
      <c r="C4716" t="s">
        <v>897</v>
      </c>
      <c r="D4716" s="54">
        <v>44730</v>
      </c>
      <c r="E4716" s="133" t="s">
        <v>898</v>
      </c>
      <c r="F4716" s="133" t="s">
        <v>469</v>
      </c>
      <c r="G4716" s="133" t="s">
        <v>20</v>
      </c>
      <c r="H4716" s="2">
        <v>13</v>
      </c>
      <c r="I4716" s="2">
        <v>336</v>
      </c>
      <c r="J4716" s="2" t="s">
        <v>309</v>
      </c>
      <c r="K4716" s="2" t="s">
        <v>64</v>
      </c>
      <c r="L4716" s="2" t="s">
        <v>23</v>
      </c>
      <c r="M4716" s="16">
        <v>2.1</v>
      </c>
      <c r="N4716" s="16"/>
      <c r="O4716" s="16"/>
      <c r="P4716" s="16"/>
      <c r="Q4716" s="16"/>
      <c r="R4716" s="16"/>
      <c r="S4716" s="16"/>
      <c r="V4716" t="str">
        <f t="shared" si="233"/>
        <v>VARAJUVF</v>
      </c>
      <c r="W4716" s="58" t="e">
        <f>VLOOKUP(V4716,Minimos!$D$3:$E$26,2,FALSE)</f>
        <v>#N/A</v>
      </c>
      <c r="X4716" s="18" t="e">
        <f t="shared" si="234"/>
        <v>#N/A</v>
      </c>
      <c r="Y4716" s="58" t="e">
        <f t="shared" si="235"/>
        <v>#N/A</v>
      </c>
    </row>
    <row r="4717" spans="1:25" x14ac:dyDescent="0.25">
      <c r="A4717" t="s">
        <v>46</v>
      </c>
      <c r="B4717" s="133" t="s">
        <v>30</v>
      </c>
      <c r="C4717" t="s">
        <v>897</v>
      </c>
      <c r="D4717" s="54">
        <v>44730</v>
      </c>
      <c r="E4717" s="133" t="s">
        <v>898</v>
      </c>
      <c r="F4717" s="133" t="s">
        <v>469</v>
      </c>
      <c r="G4717" s="133" t="s">
        <v>20</v>
      </c>
      <c r="H4717" s="2">
        <v>1</v>
      </c>
      <c r="I4717" s="2">
        <v>364</v>
      </c>
      <c r="J4717" s="2" t="s">
        <v>263</v>
      </c>
      <c r="K4717" s="2" t="s">
        <v>64</v>
      </c>
      <c r="L4717" s="2" t="s">
        <v>23</v>
      </c>
      <c r="M4717" s="16">
        <v>13.03</v>
      </c>
      <c r="N4717" s="16">
        <v>12.04</v>
      </c>
      <c r="O4717" s="16">
        <v>13.03</v>
      </c>
      <c r="P4717" s="16">
        <v>12.23</v>
      </c>
      <c r="Q4717" s="16">
        <v>11.45</v>
      </c>
      <c r="R4717" s="16">
        <v>12.03</v>
      </c>
      <c r="S4717" s="16">
        <v>12.49</v>
      </c>
      <c r="V4717" t="str">
        <f t="shared" si="233"/>
        <v>PESO3JUVF</v>
      </c>
      <c r="W4717" s="58" t="e">
        <f>VLOOKUP(V4717,Minimos!$D$3:$E$26,2,FALSE)</f>
        <v>#N/A</v>
      </c>
      <c r="X4717" s="18" t="e">
        <f t="shared" si="234"/>
        <v>#N/A</v>
      </c>
      <c r="Y4717" s="58" t="e">
        <f t="shared" si="235"/>
        <v>#N/A</v>
      </c>
    </row>
    <row r="4718" spans="1:25" x14ac:dyDescent="0.25">
      <c r="A4718" t="s">
        <v>46</v>
      </c>
      <c r="B4718" s="133" t="s">
        <v>30</v>
      </c>
      <c r="C4718" t="s">
        <v>897</v>
      </c>
      <c r="D4718" s="54">
        <v>44730</v>
      </c>
      <c r="E4718" s="133" t="s">
        <v>898</v>
      </c>
      <c r="F4718" s="133" t="s">
        <v>469</v>
      </c>
      <c r="G4718" s="133" t="s">
        <v>20</v>
      </c>
      <c r="H4718" s="2">
        <v>3</v>
      </c>
      <c r="I4718" s="2">
        <v>358</v>
      </c>
      <c r="J4718" s="2" t="s">
        <v>265</v>
      </c>
      <c r="K4718" s="2" t="s">
        <v>64</v>
      </c>
      <c r="L4718" s="2" t="s">
        <v>23</v>
      </c>
      <c r="M4718" s="16">
        <v>12.21</v>
      </c>
      <c r="N4718" s="16">
        <v>11.38</v>
      </c>
      <c r="O4718" s="16">
        <v>12.21</v>
      </c>
      <c r="P4718" s="16" t="s">
        <v>1</v>
      </c>
      <c r="Q4718" s="16" t="s">
        <v>1</v>
      </c>
      <c r="R4718" s="16" t="s">
        <v>1</v>
      </c>
      <c r="S4718" s="16">
        <v>11.42</v>
      </c>
      <c r="V4718" t="str">
        <f t="shared" si="233"/>
        <v>PESO3JUVF</v>
      </c>
      <c r="W4718" s="58" t="e">
        <f>VLOOKUP(V4718,Minimos!$D$3:$E$26,2,FALSE)</f>
        <v>#N/A</v>
      </c>
      <c r="X4718" s="18" t="e">
        <f t="shared" si="234"/>
        <v>#N/A</v>
      </c>
      <c r="Y4718" s="58" t="e">
        <f t="shared" si="235"/>
        <v>#N/A</v>
      </c>
    </row>
    <row r="4719" spans="1:25" x14ac:dyDescent="0.25">
      <c r="A4719" t="s">
        <v>138</v>
      </c>
      <c r="B4719" s="133" t="s">
        <v>186</v>
      </c>
      <c r="C4719" t="s">
        <v>897</v>
      </c>
      <c r="D4719" s="54">
        <v>44730</v>
      </c>
      <c r="E4719" s="133" t="s">
        <v>898</v>
      </c>
      <c r="F4719" s="133" t="s">
        <v>469</v>
      </c>
      <c r="G4719" s="133" t="s">
        <v>18</v>
      </c>
      <c r="H4719" s="2">
        <v>3</v>
      </c>
      <c r="I4719" s="2">
        <v>352</v>
      </c>
      <c r="J4719" s="2" t="s">
        <v>360</v>
      </c>
      <c r="K4719" s="2" t="s">
        <v>64</v>
      </c>
      <c r="L4719" s="2" t="s">
        <v>23</v>
      </c>
      <c r="M4719" s="121">
        <v>6.1468749999999996E-3</v>
      </c>
      <c r="N4719" s="2"/>
      <c r="O4719" s="2"/>
      <c r="P4719" s="2"/>
      <c r="Q4719" s="2"/>
      <c r="R4719" s="2"/>
      <c r="S4719" s="2"/>
      <c r="V4719" t="str">
        <f t="shared" si="233"/>
        <v>3000JUVM</v>
      </c>
      <c r="W4719" s="58" t="e">
        <f>VLOOKUP(V4719,Minimos!$D$3:$E$26,2,FALSE)</f>
        <v>#N/A</v>
      </c>
      <c r="X4719" s="18" t="e">
        <f t="shared" si="234"/>
        <v>#N/A</v>
      </c>
      <c r="Y4719" s="58" t="e">
        <f t="shared" si="235"/>
        <v>#N/A</v>
      </c>
    </row>
    <row r="4720" spans="1:25" x14ac:dyDescent="0.25">
      <c r="A4720" t="s">
        <v>138</v>
      </c>
      <c r="B4720" s="133" t="s">
        <v>186</v>
      </c>
      <c r="C4720" t="s">
        <v>897</v>
      </c>
      <c r="D4720" s="54">
        <v>44730</v>
      </c>
      <c r="E4720" s="133" t="s">
        <v>898</v>
      </c>
      <c r="F4720" s="133" t="s">
        <v>469</v>
      </c>
      <c r="G4720" s="133" t="s">
        <v>18</v>
      </c>
      <c r="H4720" s="2">
        <v>10</v>
      </c>
      <c r="I4720" s="2">
        <v>347</v>
      </c>
      <c r="J4720" s="2" t="s">
        <v>359</v>
      </c>
      <c r="K4720" s="2" t="s">
        <v>64</v>
      </c>
      <c r="L4720" s="2" t="s">
        <v>23</v>
      </c>
      <c r="M4720" s="121">
        <v>6.6020833333333339E-3</v>
      </c>
      <c r="N4720" s="2"/>
      <c r="O4720" s="2"/>
      <c r="P4720" s="2"/>
      <c r="Q4720" s="2"/>
      <c r="R4720" s="2"/>
      <c r="S4720" s="2"/>
      <c r="V4720" t="str">
        <f t="shared" si="233"/>
        <v>3000JUVM</v>
      </c>
      <c r="W4720" s="58" t="e">
        <f>VLOOKUP(V4720,Minimos!$D$3:$E$26,2,FALSE)</f>
        <v>#N/A</v>
      </c>
      <c r="X4720" s="18" t="e">
        <f t="shared" si="234"/>
        <v>#N/A</v>
      </c>
      <c r="Y4720" s="58" t="e">
        <f t="shared" si="235"/>
        <v>#N/A</v>
      </c>
    </row>
    <row r="4721" spans="1:25" x14ac:dyDescent="0.25">
      <c r="A4721" t="s">
        <v>98</v>
      </c>
      <c r="B4721" s="133" t="s">
        <v>188</v>
      </c>
      <c r="C4721" t="s">
        <v>897</v>
      </c>
      <c r="D4721" s="54">
        <v>44730</v>
      </c>
      <c r="E4721" s="133" t="s">
        <v>898</v>
      </c>
      <c r="F4721" s="133" t="s">
        <v>469</v>
      </c>
      <c r="G4721" s="133" t="s">
        <v>18</v>
      </c>
      <c r="H4721" s="2">
        <v>4</v>
      </c>
      <c r="I4721" s="2">
        <v>294</v>
      </c>
      <c r="J4721" s="2" t="s">
        <v>299</v>
      </c>
      <c r="K4721" s="2" t="s">
        <v>256</v>
      </c>
      <c r="L4721" s="2" t="s">
        <v>23</v>
      </c>
      <c r="M4721" s="16">
        <v>1.82</v>
      </c>
      <c r="N4721" s="16"/>
      <c r="O4721" s="16"/>
      <c r="P4721" s="16"/>
      <c r="Q4721" s="16"/>
      <c r="R4721" s="16"/>
      <c r="S4721" s="16"/>
      <c r="V4721" t="str">
        <f t="shared" si="233"/>
        <v>ALTURAJUVM</v>
      </c>
      <c r="W4721" s="58" t="e">
        <f>VLOOKUP(V4721,Minimos!$D$3:$E$26,2,FALSE)</f>
        <v>#N/A</v>
      </c>
      <c r="X4721" s="18" t="e">
        <f t="shared" si="234"/>
        <v>#N/A</v>
      </c>
      <c r="Y4721" s="58" t="e">
        <f t="shared" si="235"/>
        <v>#N/A</v>
      </c>
    </row>
    <row r="4722" spans="1:25" x14ac:dyDescent="0.25">
      <c r="A4722" t="s">
        <v>98</v>
      </c>
      <c r="B4722" s="133" t="s">
        <v>188</v>
      </c>
      <c r="C4722" t="s">
        <v>897</v>
      </c>
      <c r="D4722" s="54">
        <v>44730</v>
      </c>
      <c r="E4722" s="133" t="s">
        <v>898</v>
      </c>
      <c r="F4722" s="133" t="s">
        <v>469</v>
      </c>
      <c r="G4722" s="133" t="s">
        <v>18</v>
      </c>
      <c r="H4722" s="2">
        <v>5</v>
      </c>
      <c r="I4722" s="2">
        <v>296</v>
      </c>
      <c r="J4722" s="2" t="s">
        <v>207</v>
      </c>
      <c r="K4722" s="2" t="s">
        <v>256</v>
      </c>
      <c r="L4722" s="2" t="s">
        <v>22</v>
      </c>
      <c r="M4722" s="16">
        <v>1.72</v>
      </c>
      <c r="N4722" s="16"/>
      <c r="O4722" s="16"/>
      <c r="P4722" s="16"/>
      <c r="Q4722" s="16"/>
      <c r="R4722" s="16"/>
      <c r="S4722" s="16"/>
      <c r="V4722" t="str">
        <f t="shared" si="233"/>
        <v>ALTURAINIM</v>
      </c>
      <c r="W4722" s="58" t="e">
        <f>VLOOKUP(V4722,Minimos!$D$3:$E$26,2,FALSE)</f>
        <v>#N/A</v>
      </c>
      <c r="X4722" s="18" t="e">
        <f t="shared" si="234"/>
        <v>#N/A</v>
      </c>
      <c r="Y4722" s="58" t="e">
        <f t="shared" si="235"/>
        <v>#N/A</v>
      </c>
    </row>
    <row r="4723" spans="1:25" x14ac:dyDescent="0.25">
      <c r="A4723" t="s">
        <v>98</v>
      </c>
      <c r="B4723" s="133" t="s">
        <v>188</v>
      </c>
      <c r="C4723" t="s">
        <v>897</v>
      </c>
      <c r="D4723" s="54">
        <v>44730</v>
      </c>
      <c r="E4723" s="133" t="s">
        <v>898</v>
      </c>
      <c r="F4723" s="133" t="s">
        <v>469</v>
      </c>
      <c r="G4723" s="133" t="s">
        <v>18</v>
      </c>
      <c r="H4723" s="2">
        <v>12</v>
      </c>
      <c r="I4723" s="2">
        <v>21</v>
      </c>
      <c r="J4723" s="2" t="s">
        <v>489</v>
      </c>
      <c r="K4723" s="2" t="s">
        <v>65</v>
      </c>
      <c r="L4723" s="2" t="s">
        <v>23</v>
      </c>
      <c r="M4723" s="16">
        <v>1.62</v>
      </c>
      <c r="N4723" s="16"/>
      <c r="O4723" s="16"/>
      <c r="P4723" s="16"/>
      <c r="Q4723" s="16"/>
      <c r="R4723" s="16"/>
      <c r="S4723" s="16"/>
      <c r="V4723" t="str">
        <f t="shared" si="233"/>
        <v>ALTURAJUVM</v>
      </c>
      <c r="W4723" s="58" t="e">
        <f>VLOOKUP(V4723,Minimos!$D$3:$E$26,2,FALSE)</f>
        <v>#N/A</v>
      </c>
      <c r="X4723" s="18" t="e">
        <f t="shared" si="234"/>
        <v>#N/A</v>
      </c>
      <c r="Y4723" s="58" t="e">
        <f t="shared" si="235"/>
        <v>#N/A</v>
      </c>
    </row>
    <row r="4724" spans="1:25" x14ac:dyDescent="0.25">
      <c r="A4724" t="s">
        <v>98</v>
      </c>
      <c r="B4724" s="133" t="s">
        <v>188</v>
      </c>
      <c r="C4724" t="s">
        <v>897</v>
      </c>
      <c r="D4724" s="54">
        <v>44730</v>
      </c>
      <c r="E4724" s="133" t="s">
        <v>898</v>
      </c>
      <c r="F4724" s="133" t="s">
        <v>469</v>
      </c>
      <c r="G4724" s="133" t="s">
        <v>18</v>
      </c>
      <c r="H4724" s="2">
        <v>18</v>
      </c>
      <c r="I4724" s="2">
        <v>351</v>
      </c>
      <c r="J4724" s="2" t="s">
        <v>203</v>
      </c>
      <c r="K4724" s="2" t="s">
        <v>64</v>
      </c>
      <c r="L4724" s="2" t="s">
        <v>22</v>
      </c>
      <c r="M4724" s="16">
        <v>1.62</v>
      </c>
      <c r="N4724" s="16"/>
      <c r="O4724" s="16"/>
      <c r="P4724" s="16"/>
      <c r="Q4724" s="16"/>
      <c r="R4724" s="16"/>
      <c r="S4724" s="16"/>
      <c r="V4724" t="str">
        <f t="shared" si="233"/>
        <v>ALTURAINIM</v>
      </c>
      <c r="W4724" s="58" t="e">
        <f>VLOOKUP(V4724,Minimos!$D$3:$E$26,2,FALSE)</f>
        <v>#N/A</v>
      </c>
      <c r="X4724" s="18" t="e">
        <f t="shared" si="234"/>
        <v>#N/A</v>
      </c>
      <c r="Y4724" s="58" t="e">
        <f t="shared" si="235"/>
        <v>#N/A</v>
      </c>
    </row>
    <row r="4725" spans="1:25" x14ac:dyDescent="0.25">
      <c r="A4725" t="s">
        <v>114</v>
      </c>
      <c r="B4725" s="133" t="s">
        <v>187</v>
      </c>
      <c r="C4725" t="s">
        <v>897</v>
      </c>
      <c r="D4725" s="54">
        <v>44730</v>
      </c>
      <c r="E4725" s="133" t="s">
        <v>898</v>
      </c>
      <c r="F4725" s="133" t="s">
        <v>469</v>
      </c>
      <c r="G4725" s="133" t="s">
        <v>18</v>
      </c>
      <c r="H4725" s="2">
        <v>8</v>
      </c>
      <c r="I4725" s="2">
        <v>42</v>
      </c>
      <c r="J4725" s="2" t="s">
        <v>429</v>
      </c>
      <c r="K4725" s="2" t="s">
        <v>257</v>
      </c>
      <c r="L4725" s="2" t="s">
        <v>23</v>
      </c>
      <c r="M4725" s="16">
        <v>24.29</v>
      </c>
      <c r="N4725" s="16"/>
      <c r="O4725" s="16"/>
      <c r="P4725" s="16"/>
      <c r="Q4725" s="16"/>
      <c r="R4725" s="16"/>
      <c r="S4725" s="16"/>
      <c r="V4725" t="str">
        <f t="shared" si="233"/>
        <v>200JUVM</v>
      </c>
      <c r="W4725" s="58" t="e">
        <f>VLOOKUP(V4725,Minimos!$D$3:$E$26,2,FALSE)</f>
        <v>#N/A</v>
      </c>
      <c r="X4725" s="18" t="e">
        <f t="shared" si="234"/>
        <v>#N/A</v>
      </c>
      <c r="Y4725" s="58" t="e">
        <f t="shared" si="235"/>
        <v>#N/A</v>
      </c>
    </row>
    <row r="4726" spans="1:25" x14ac:dyDescent="0.25">
      <c r="A4726" t="s">
        <v>114</v>
      </c>
      <c r="B4726" s="133" t="s">
        <v>187</v>
      </c>
      <c r="C4726" t="s">
        <v>897</v>
      </c>
      <c r="D4726" s="54">
        <v>44730</v>
      </c>
      <c r="E4726" s="133" t="s">
        <v>898</v>
      </c>
      <c r="F4726" s="133" t="s">
        <v>469</v>
      </c>
      <c r="G4726" s="133" t="s">
        <v>18</v>
      </c>
      <c r="H4726" s="2">
        <v>3</v>
      </c>
      <c r="I4726" s="2">
        <v>13</v>
      </c>
      <c r="J4726" s="2" t="s">
        <v>300</v>
      </c>
      <c r="K4726" s="2" t="s">
        <v>261</v>
      </c>
      <c r="L4726" s="2" t="s">
        <v>23</v>
      </c>
      <c r="M4726" s="16">
        <v>22.82</v>
      </c>
      <c r="N4726" s="16"/>
      <c r="O4726" s="16"/>
      <c r="P4726" s="16"/>
      <c r="Q4726" s="16"/>
      <c r="R4726" s="16"/>
      <c r="S4726" s="16"/>
      <c r="V4726" t="str">
        <f t="shared" si="233"/>
        <v>200JUVM</v>
      </c>
      <c r="W4726" s="58" t="e">
        <f>VLOOKUP(V4726,Minimos!$D$3:$E$26,2,FALSE)</f>
        <v>#N/A</v>
      </c>
      <c r="X4726" s="18" t="e">
        <f t="shared" si="234"/>
        <v>#N/A</v>
      </c>
      <c r="Y4726" s="58" t="e">
        <f t="shared" si="235"/>
        <v>#N/A</v>
      </c>
    </row>
    <row r="4727" spans="1:25" x14ac:dyDescent="0.25">
      <c r="A4727" t="s">
        <v>108</v>
      </c>
      <c r="B4727" s="133" t="s">
        <v>187</v>
      </c>
      <c r="C4727" t="s">
        <v>897</v>
      </c>
      <c r="D4727" s="54">
        <v>44730</v>
      </c>
      <c r="E4727" s="133" t="s">
        <v>898</v>
      </c>
      <c r="F4727" s="133" t="s">
        <v>469</v>
      </c>
      <c r="G4727" s="133" t="s">
        <v>20</v>
      </c>
      <c r="H4727" s="2">
        <v>3</v>
      </c>
      <c r="I4727" s="2">
        <v>364</v>
      </c>
      <c r="J4727" s="2" t="s">
        <v>263</v>
      </c>
      <c r="K4727" s="2" t="s">
        <v>64</v>
      </c>
      <c r="L4727" s="2" t="s">
        <v>23</v>
      </c>
      <c r="M4727" s="16">
        <v>15.68</v>
      </c>
      <c r="N4727" s="16"/>
      <c r="O4727" s="16"/>
      <c r="P4727" s="16"/>
      <c r="Q4727" s="16"/>
      <c r="R4727" s="16"/>
      <c r="S4727" s="16"/>
      <c r="V4727" t="str">
        <f t="shared" si="233"/>
        <v>100B076JUVF</v>
      </c>
      <c r="W4727" s="58" t="e">
        <f>VLOOKUP(V4727,Minimos!$D$3:$E$26,2,FALSE)</f>
        <v>#N/A</v>
      </c>
      <c r="X4727" s="18" t="e">
        <f t="shared" si="234"/>
        <v>#N/A</v>
      </c>
      <c r="Y4727" s="58" t="e">
        <f t="shared" si="235"/>
        <v>#N/A</v>
      </c>
    </row>
    <row r="4728" spans="1:25" x14ac:dyDescent="0.25">
      <c r="A4728" t="s">
        <v>34</v>
      </c>
      <c r="B4728" s="133" t="s">
        <v>30</v>
      </c>
      <c r="C4728" t="s">
        <v>897</v>
      </c>
      <c r="D4728" s="54">
        <v>44730</v>
      </c>
      <c r="E4728" s="133" t="s">
        <v>898</v>
      </c>
      <c r="F4728" s="133" t="s">
        <v>469</v>
      </c>
      <c r="G4728" s="133" t="s">
        <v>18</v>
      </c>
      <c r="H4728" s="2">
        <v>3</v>
      </c>
      <c r="I4728" s="2">
        <v>356</v>
      </c>
      <c r="J4728" s="2" t="s">
        <v>262</v>
      </c>
      <c r="K4728" s="2" t="s">
        <v>64</v>
      </c>
      <c r="L4728" s="2" t="s">
        <v>23</v>
      </c>
      <c r="M4728" s="16">
        <v>40.76</v>
      </c>
      <c r="N4728" s="16" t="s">
        <v>1</v>
      </c>
      <c r="O4728" s="16">
        <v>35.909999999999997</v>
      </c>
      <c r="P4728" s="16">
        <v>37.119999999999997</v>
      </c>
      <c r="Q4728" s="16" t="s">
        <v>1</v>
      </c>
      <c r="R4728" s="16">
        <v>40.76</v>
      </c>
      <c r="S4728" s="16" t="s">
        <v>1</v>
      </c>
      <c r="V4728" t="str">
        <f t="shared" si="233"/>
        <v>DISCO15JUVM</v>
      </c>
      <c r="W4728" s="58">
        <f>VLOOKUP(V4728,Minimos!$D$3:$E$26,2,FALSE)</f>
        <v>32</v>
      </c>
      <c r="X4728" s="18">
        <f t="shared" si="234"/>
        <v>8.759999999999998</v>
      </c>
      <c r="Y4728" s="58" t="str">
        <f t="shared" si="235"/>
        <v>Apurado</v>
      </c>
    </row>
    <row r="4729" spans="1:25" x14ac:dyDescent="0.25">
      <c r="A4729" t="s">
        <v>34</v>
      </c>
      <c r="B4729" s="133" t="s">
        <v>30</v>
      </c>
      <c r="C4729" t="s">
        <v>897</v>
      </c>
      <c r="D4729" s="54">
        <v>44730</v>
      </c>
      <c r="E4729" s="133" t="s">
        <v>898</v>
      </c>
      <c r="F4729" s="133" t="s">
        <v>469</v>
      </c>
      <c r="G4729" s="133" t="s">
        <v>18</v>
      </c>
      <c r="H4729" s="2">
        <v>6</v>
      </c>
      <c r="I4729" s="2">
        <v>350</v>
      </c>
      <c r="J4729" s="2" t="s">
        <v>206</v>
      </c>
      <c r="K4729" s="2" t="s">
        <v>64</v>
      </c>
      <c r="L4729" s="2" t="s">
        <v>22</v>
      </c>
      <c r="M4729" s="16">
        <v>35.44</v>
      </c>
      <c r="N4729" s="16">
        <v>31.62</v>
      </c>
      <c r="O4729" s="16">
        <v>32.78</v>
      </c>
      <c r="P4729" s="16" t="s">
        <v>1</v>
      </c>
      <c r="Q4729" s="16">
        <v>31.52</v>
      </c>
      <c r="R4729" s="16">
        <v>35.44</v>
      </c>
      <c r="S4729" s="16" t="s">
        <v>1</v>
      </c>
      <c r="V4729" t="str">
        <f t="shared" si="233"/>
        <v>DISCO15INIM</v>
      </c>
      <c r="W4729" s="58">
        <f>VLOOKUP(V4729,Minimos!$D$3:$E$26,2,FALSE)</f>
        <v>32</v>
      </c>
      <c r="X4729" s="18">
        <f t="shared" si="234"/>
        <v>3.4399999999999977</v>
      </c>
      <c r="Y4729" s="58" t="str">
        <f t="shared" si="235"/>
        <v>Apurado</v>
      </c>
    </row>
    <row r="4730" spans="1:25" x14ac:dyDescent="0.25">
      <c r="A4730" t="s">
        <v>34</v>
      </c>
      <c r="B4730" s="133" t="s">
        <v>30</v>
      </c>
      <c r="C4730" t="s">
        <v>897</v>
      </c>
      <c r="D4730" s="54">
        <v>44730</v>
      </c>
      <c r="E4730" s="133" t="s">
        <v>898</v>
      </c>
      <c r="F4730" s="133" t="s">
        <v>469</v>
      </c>
      <c r="G4730" s="133" t="s">
        <v>18</v>
      </c>
      <c r="H4730" s="2">
        <v>11</v>
      </c>
      <c r="I4730" s="2">
        <v>181</v>
      </c>
      <c r="J4730" s="2" t="s">
        <v>561</v>
      </c>
      <c r="K4730" s="2" t="s">
        <v>258</v>
      </c>
      <c r="L4730" s="2" t="s">
        <v>23</v>
      </c>
      <c r="M4730" s="16">
        <v>31.05</v>
      </c>
      <c r="N4730" s="16">
        <v>28.94</v>
      </c>
      <c r="O4730" s="16">
        <v>31.05</v>
      </c>
      <c r="P4730" s="16">
        <v>28.59</v>
      </c>
      <c r="Q4730" s="16"/>
      <c r="R4730" s="16"/>
      <c r="S4730" s="16"/>
      <c r="V4730" t="str">
        <f t="shared" si="233"/>
        <v>DISCO15JUVM</v>
      </c>
      <c r="W4730" s="58">
        <f>VLOOKUP(V4730,Minimos!$D$3:$E$26,2,FALSE)</f>
        <v>32</v>
      </c>
      <c r="X4730" s="18">
        <f t="shared" si="234"/>
        <v>-0.94999999999999929</v>
      </c>
      <c r="Y4730" s="58" t="str">
        <f t="shared" si="235"/>
        <v/>
      </c>
    </row>
    <row r="4731" spans="1:25" x14ac:dyDescent="0.25">
      <c r="A4731" t="s">
        <v>114</v>
      </c>
      <c r="B4731" s="133" t="s">
        <v>187</v>
      </c>
      <c r="C4731" t="s">
        <v>897</v>
      </c>
      <c r="D4731" s="54">
        <v>44730</v>
      </c>
      <c r="E4731" s="133" t="s">
        <v>898</v>
      </c>
      <c r="F4731" s="133" t="s">
        <v>469</v>
      </c>
      <c r="G4731" s="133" t="s">
        <v>20</v>
      </c>
      <c r="H4731" s="2">
        <v>1</v>
      </c>
      <c r="I4731" s="2">
        <v>44</v>
      </c>
      <c r="J4731" s="2" t="s">
        <v>287</v>
      </c>
      <c r="K4731" s="2" t="s">
        <v>257</v>
      </c>
      <c r="L4731" s="2" t="s">
        <v>22</v>
      </c>
      <c r="M4731" s="16">
        <v>26.57</v>
      </c>
      <c r="N4731" s="16"/>
      <c r="O4731" s="16"/>
      <c r="P4731" s="16"/>
      <c r="Q4731" s="16"/>
      <c r="R4731" s="16"/>
      <c r="S4731" s="16"/>
      <c r="V4731" t="str">
        <f t="shared" si="233"/>
        <v>200INIF</v>
      </c>
      <c r="W4731" s="58" t="e">
        <f>VLOOKUP(V4731,Minimos!$D$3:$E$26,2,FALSE)</f>
        <v>#N/A</v>
      </c>
      <c r="X4731" s="18" t="e">
        <f t="shared" si="234"/>
        <v>#N/A</v>
      </c>
      <c r="Y4731" s="58" t="e">
        <f t="shared" si="235"/>
        <v>#N/A</v>
      </c>
    </row>
    <row r="4732" spans="1:25" x14ac:dyDescent="0.25">
      <c r="A4732" t="s">
        <v>114</v>
      </c>
      <c r="B4732" s="133" t="s">
        <v>187</v>
      </c>
      <c r="C4732" t="s">
        <v>897</v>
      </c>
      <c r="D4732" s="54">
        <v>44730</v>
      </c>
      <c r="E4732" s="133" t="s">
        <v>898</v>
      </c>
      <c r="F4732" s="133" t="s">
        <v>469</v>
      </c>
      <c r="G4732" s="133" t="s">
        <v>20</v>
      </c>
      <c r="H4732" s="2">
        <v>4</v>
      </c>
      <c r="I4732" s="2">
        <v>344</v>
      </c>
      <c r="J4732" s="2" t="s">
        <v>354</v>
      </c>
      <c r="K4732" s="2" t="s">
        <v>64</v>
      </c>
      <c r="L4732" s="2" t="s">
        <v>23</v>
      </c>
      <c r="M4732" s="16">
        <v>27.57</v>
      </c>
      <c r="N4732" s="16"/>
      <c r="O4732" s="16"/>
      <c r="P4732" s="16"/>
      <c r="Q4732" s="16"/>
      <c r="R4732" s="16"/>
      <c r="S4732" s="16"/>
      <c r="V4732" t="str">
        <f t="shared" si="233"/>
        <v>200JUVF</v>
      </c>
      <c r="W4732" s="58" t="e">
        <f>VLOOKUP(V4732,Minimos!$D$3:$E$26,2,FALSE)</f>
        <v>#N/A</v>
      </c>
      <c r="X4732" s="18" t="e">
        <f t="shared" si="234"/>
        <v>#N/A</v>
      </c>
      <c r="Y4732" s="58" t="e">
        <f t="shared" si="235"/>
        <v>#N/A</v>
      </c>
    </row>
    <row r="4733" spans="1:25" x14ac:dyDescent="0.25">
      <c r="A4733" t="s">
        <v>114</v>
      </c>
      <c r="B4733" s="133" t="s">
        <v>187</v>
      </c>
      <c r="C4733" t="s">
        <v>897</v>
      </c>
      <c r="D4733" s="54">
        <v>44730</v>
      </c>
      <c r="E4733" s="133" t="s">
        <v>898</v>
      </c>
      <c r="F4733" s="133" t="s">
        <v>469</v>
      </c>
      <c r="G4733" s="133" t="s">
        <v>20</v>
      </c>
      <c r="H4733" s="2">
        <v>5</v>
      </c>
      <c r="I4733" s="2">
        <v>45</v>
      </c>
      <c r="J4733" s="2" t="s">
        <v>353</v>
      </c>
      <c r="K4733" s="2" t="s">
        <v>257</v>
      </c>
      <c r="L4733" s="2" t="s">
        <v>23</v>
      </c>
      <c r="M4733" s="16">
        <v>27.1</v>
      </c>
      <c r="N4733" s="16"/>
      <c r="O4733" s="16"/>
      <c r="P4733" s="16"/>
      <c r="Q4733" s="16"/>
      <c r="R4733" s="16"/>
      <c r="S4733" s="16"/>
      <c r="V4733" t="str">
        <f t="shared" si="233"/>
        <v>200JUVF</v>
      </c>
      <c r="W4733" s="58" t="e">
        <f>VLOOKUP(V4733,Minimos!$D$3:$E$26,2,FALSE)</f>
        <v>#N/A</v>
      </c>
      <c r="X4733" s="18" t="e">
        <f t="shared" si="234"/>
        <v>#N/A</v>
      </c>
      <c r="Y4733" s="58" t="e">
        <f t="shared" si="235"/>
        <v>#N/A</v>
      </c>
    </row>
    <row r="4734" spans="1:25" x14ac:dyDescent="0.25">
      <c r="A4734" t="s">
        <v>94</v>
      </c>
      <c r="B4734" s="133" t="s">
        <v>188</v>
      </c>
      <c r="C4734" t="s">
        <v>897</v>
      </c>
      <c r="D4734" s="54">
        <v>44730</v>
      </c>
      <c r="E4734" s="133" t="s">
        <v>898</v>
      </c>
      <c r="F4734" s="133" t="s">
        <v>469</v>
      </c>
      <c r="G4734" s="133" t="s">
        <v>20</v>
      </c>
      <c r="H4734" s="2">
        <v>5</v>
      </c>
      <c r="I4734" s="2">
        <v>43</v>
      </c>
      <c r="J4734" s="2" t="s">
        <v>329</v>
      </c>
      <c r="K4734" s="2" t="s">
        <v>257</v>
      </c>
      <c r="L4734" s="2" t="s">
        <v>23</v>
      </c>
      <c r="M4734" s="16">
        <v>11.03</v>
      </c>
      <c r="N4734" s="16">
        <v>10.6</v>
      </c>
      <c r="O4734" s="16" t="s">
        <v>1</v>
      </c>
      <c r="P4734" s="16">
        <v>9.8800000000000008</v>
      </c>
      <c r="Q4734" s="16">
        <v>10.82</v>
      </c>
      <c r="R4734" s="16">
        <v>10.82</v>
      </c>
      <c r="S4734" s="16">
        <v>11.03</v>
      </c>
      <c r="V4734" t="str">
        <f t="shared" si="233"/>
        <v>TRIPLOJUVF</v>
      </c>
      <c r="W4734" s="58" t="e">
        <f>VLOOKUP(V4734,Minimos!$D$3:$E$26,2,FALSE)</f>
        <v>#N/A</v>
      </c>
      <c r="X4734" s="18" t="e">
        <f t="shared" si="234"/>
        <v>#N/A</v>
      </c>
      <c r="Y4734" s="58" t="e">
        <f t="shared" si="235"/>
        <v>#N/A</v>
      </c>
    </row>
    <row r="4735" spans="1:25" x14ac:dyDescent="0.25">
      <c r="A4735" t="s">
        <v>94</v>
      </c>
      <c r="B4735" s="133" t="s">
        <v>188</v>
      </c>
      <c r="C4735" t="s">
        <v>897</v>
      </c>
      <c r="D4735" s="54">
        <v>44730</v>
      </c>
      <c r="E4735" s="133" t="s">
        <v>898</v>
      </c>
      <c r="F4735" s="133" t="s">
        <v>469</v>
      </c>
      <c r="G4735" s="133" t="s">
        <v>20</v>
      </c>
      <c r="H4735" s="2">
        <v>7</v>
      </c>
      <c r="I4735" s="2">
        <v>365</v>
      </c>
      <c r="J4735" s="2" t="s">
        <v>213</v>
      </c>
      <c r="K4735" s="2" t="s">
        <v>64</v>
      </c>
      <c r="L4735" s="2" t="s">
        <v>22</v>
      </c>
      <c r="M4735" s="16">
        <v>10.89</v>
      </c>
      <c r="N4735" s="16">
        <v>9.99</v>
      </c>
      <c r="O4735" s="16" t="s">
        <v>1</v>
      </c>
      <c r="P4735" s="16">
        <v>10.74</v>
      </c>
      <c r="Q4735" s="16" t="s">
        <v>1</v>
      </c>
      <c r="R4735" s="16" t="s">
        <v>1</v>
      </c>
      <c r="S4735" s="16">
        <v>10.89</v>
      </c>
      <c r="V4735" t="str">
        <f t="shared" si="233"/>
        <v>TRIPLOINIF</v>
      </c>
      <c r="W4735" s="58" t="e">
        <f>VLOOKUP(V4735,Minimos!$D$3:$E$26,2,FALSE)</f>
        <v>#N/A</v>
      </c>
      <c r="X4735" s="18" t="e">
        <f t="shared" si="234"/>
        <v>#N/A</v>
      </c>
      <c r="Y4735" s="58" t="e">
        <f t="shared" si="235"/>
        <v>#N/A</v>
      </c>
    </row>
    <row r="4736" spans="1:25" x14ac:dyDescent="0.25">
      <c r="A4736" t="s">
        <v>94</v>
      </c>
      <c r="B4736" s="133" t="s">
        <v>188</v>
      </c>
      <c r="C4736" t="s">
        <v>897</v>
      </c>
      <c r="D4736" s="54">
        <v>44730</v>
      </c>
      <c r="E4736" s="133" t="s">
        <v>898</v>
      </c>
      <c r="F4736" s="133" t="s">
        <v>469</v>
      </c>
      <c r="G4736" s="133" t="s">
        <v>20</v>
      </c>
      <c r="H4736" s="2">
        <v>16</v>
      </c>
      <c r="I4736" s="2">
        <v>333</v>
      </c>
      <c r="J4736" s="2" t="s">
        <v>304</v>
      </c>
      <c r="K4736" s="2" t="s">
        <v>64</v>
      </c>
      <c r="L4736" s="2" t="s">
        <v>23</v>
      </c>
      <c r="M4736" s="16">
        <v>10.130000000000001</v>
      </c>
      <c r="N4736" s="16" t="s">
        <v>1</v>
      </c>
      <c r="O4736" s="16">
        <v>10.039999999999999</v>
      </c>
      <c r="P4736" s="16">
        <v>10.130000000000001</v>
      </c>
      <c r="Q4736" s="16"/>
      <c r="R4736" s="16"/>
      <c r="S4736" s="16"/>
      <c r="V4736" t="str">
        <f t="shared" si="233"/>
        <v>TRIPLOJUVF</v>
      </c>
      <c r="W4736" s="58" t="e">
        <f>VLOOKUP(V4736,Minimos!$D$3:$E$26,2,FALSE)</f>
        <v>#N/A</v>
      </c>
      <c r="X4736" s="18" t="e">
        <f t="shared" si="234"/>
        <v>#N/A</v>
      </c>
      <c r="Y4736" s="58" t="e">
        <f t="shared" si="235"/>
        <v>#N/A</v>
      </c>
    </row>
    <row r="4737" spans="1:25" x14ac:dyDescent="0.25">
      <c r="A4737" t="s">
        <v>94</v>
      </c>
      <c r="B4737" s="133" t="s">
        <v>188</v>
      </c>
      <c r="C4737" t="s">
        <v>897</v>
      </c>
      <c r="D4737" s="54">
        <v>44730</v>
      </c>
      <c r="E4737" s="133" t="s">
        <v>898</v>
      </c>
      <c r="F4737" s="133" t="s">
        <v>469</v>
      </c>
      <c r="G4737" s="133" t="s">
        <v>20</v>
      </c>
      <c r="H4737" s="2">
        <v>18</v>
      </c>
      <c r="I4737" s="2">
        <v>41</v>
      </c>
      <c r="J4737" s="2" t="s">
        <v>288</v>
      </c>
      <c r="K4737" s="2" t="s">
        <v>257</v>
      </c>
      <c r="L4737" s="2" t="s">
        <v>22</v>
      </c>
      <c r="M4737" s="16">
        <v>9.93</v>
      </c>
      <c r="N4737" s="16" t="s">
        <v>1</v>
      </c>
      <c r="O4737" s="16">
        <v>9.93</v>
      </c>
      <c r="P4737" s="16">
        <v>9.73</v>
      </c>
      <c r="Q4737" s="16"/>
      <c r="R4737" s="16"/>
      <c r="S4737" s="16"/>
      <c r="V4737" t="str">
        <f t="shared" si="233"/>
        <v>TRIPLOINIF</v>
      </c>
      <c r="W4737" s="58" t="e">
        <f>VLOOKUP(V4737,Minimos!$D$3:$E$26,2,FALSE)</f>
        <v>#N/A</v>
      </c>
      <c r="X4737" s="18" t="e">
        <f t="shared" si="234"/>
        <v>#N/A</v>
      </c>
      <c r="Y4737" s="58" t="e">
        <f t="shared" si="235"/>
        <v>#N/A</v>
      </c>
    </row>
    <row r="4738" spans="1:25" x14ac:dyDescent="0.25">
      <c r="A4738" t="s">
        <v>127</v>
      </c>
      <c r="B4738" s="133" t="s">
        <v>186</v>
      </c>
      <c r="C4738" t="s">
        <v>897</v>
      </c>
      <c r="D4738" s="54">
        <v>44730</v>
      </c>
      <c r="E4738" s="133" t="s">
        <v>898</v>
      </c>
      <c r="F4738" s="133" t="s">
        <v>469</v>
      </c>
      <c r="G4738" s="133" t="s">
        <v>18</v>
      </c>
      <c r="H4738" s="2">
        <v>3</v>
      </c>
      <c r="I4738" s="2">
        <v>345</v>
      </c>
      <c r="J4738" s="2" t="s">
        <v>301</v>
      </c>
      <c r="K4738" s="2" t="s">
        <v>64</v>
      </c>
      <c r="L4738" s="2" t="s">
        <v>23</v>
      </c>
      <c r="M4738" s="121">
        <v>1.3622685185185185E-3</v>
      </c>
      <c r="N4738" s="2"/>
      <c r="O4738" s="2"/>
      <c r="P4738" s="2"/>
      <c r="Q4738" s="2"/>
      <c r="R4738" s="2"/>
      <c r="S4738" s="2"/>
      <c r="V4738" t="str">
        <f t="shared" si="233"/>
        <v>800JUVM</v>
      </c>
      <c r="W4738" s="58" t="e">
        <f>VLOOKUP(V4738,Minimos!$D$3:$E$26,2,FALSE)</f>
        <v>#N/A</v>
      </c>
      <c r="X4738" s="18" t="e">
        <f t="shared" si="234"/>
        <v>#N/A</v>
      </c>
      <c r="Y4738" s="58" t="e">
        <f t="shared" si="235"/>
        <v>#N/A</v>
      </c>
    </row>
    <row r="4739" spans="1:25" x14ac:dyDescent="0.25">
      <c r="A4739" t="s">
        <v>32</v>
      </c>
      <c r="B4739" s="133" t="s">
        <v>30</v>
      </c>
      <c r="C4739" t="s">
        <v>897</v>
      </c>
      <c r="D4739" s="54">
        <v>44730</v>
      </c>
      <c r="E4739" s="133" t="s">
        <v>898</v>
      </c>
      <c r="F4739" s="133" t="s">
        <v>469</v>
      </c>
      <c r="G4739" s="133" t="s">
        <v>20</v>
      </c>
      <c r="H4739" s="2">
        <v>3</v>
      </c>
      <c r="I4739" s="2">
        <v>131</v>
      </c>
      <c r="J4739" s="2" t="s">
        <v>526</v>
      </c>
      <c r="K4739" s="2" t="s">
        <v>267</v>
      </c>
      <c r="L4739" s="2" t="s">
        <v>23</v>
      </c>
      <c r="M4739" s="16">
        <v>35.08</v>
      </c>
      <c r="N4739" s="16">
        <v>33.83</v>
      </c>
      <c r="O4739" s="16">
        <v>33.090000000000003</v>
      </c>
      <c r="P4739" s="16">
        <v>33.94</v>
      </c>
      <c r="Q4739" s="16">
        <v>32.99</v>
      </c>
      <c r="R4739" s="16">
        <v>35.08</v>
      </c>
      <c r="S4739" s="16">
        <v>34.19</v>
      </c>
      <c r="V4739" t="str">
        <f t="shared" ref="V4739:V4802" si="236">A4739&amp;L4739&amp;G4739</f>
        <v>DARDO5JUVF</v>
      </c>
      <c r="W4739" s="58">
        <f>VLOOKUP(V4739,Minimos!$D$3:$E$26,2,FALSE)</f>
        <v>28</v>
      </c>
      <c r="X4739" s="18">
        <f t="shared" si="234"/>
        <v>7.0799999999999983</v>
      </c>
      <c r="Y4739" s="58" t="str">
        <f t="shared" si="235"/>
        <v>Apurado</v>
      </c>
    </row>
    <row r="4740" spans="1:25" x14ac:dyDescent="0.25">
      <c r="A4740" t="s">
        <v>32</v>
      </c>
      <c r="B4740" s="133" t="s">
        <v>30</v>
      </c>
      <c r="C4740" t="s">
        <v>897</v>
      </c>
      <c r="D4740" s="54">
        <v>44730</v>
      </c>
      <c r="E4740" s="133" t="s">
        <v>898</v>
      </c>
      <c r="F4740" s="133" t="s">
        <v>469</v>
      </c>
      <c r="G4740" s="133" t="s">
        <v>20</v>
      </c>
      <c r="H4740" s="2">
        <v>4</v>
      </c>
      <c r="I4740" s="2">
        <v>339</v>
      </c>
      <c r="J4740" s="2" t="s">
        <v>419</v>
      </c>
      <c r="K4740" s="2" t="s">
        <v>64</v>
      </c>
      <c r="L4740" s="2" t="s">
        <v>23</v>
      </c>
      <c r="M4740" s="16">
        <v>35.07</v>
      </c>
      <c r="N4740" s="16">
        <v>34.85</v>
      </c>
      <c r="O4740" s="16">
        <v>29.41</v>
      </c>
      <c r="P4740" s="16">
        <v>35.07</v>
      </c>
      <c r="Q4740" s="16">
        <v>31.91</v>
      </c>
      <c r="R4740" s="16">
        <v>35.01</v>
      </c>
      <c r="S4740" s="16">
        <v>33.43</v>
      </c>
      <c r="V4740" t="str">
        <f t="shared" si="236"/>
        <v>DARDO5JUVF</v>
      </c>
      <c r="W4740" s="58">
        <f>VLOOKUP(V4740,Minimos!$D$3:$E$26,2,FALSE)</f>
        <v>28</v>
      </c>
      <c r="X4740" s="18">
        <f t="shared" ref="X4740:X4803" si="237">M4740-W4740</f>
        <v>7.07</v>
      </c>
      <c r="Y4740" s="58" t="str">
        <f t="shared" ref="Y4740:Y4803" si="238">IF(X4740&gt;=0,"Apurado","")</f>
        <v>Apurado</v>
      </c>
    </row>
    <row r="4741" spans="1:25" x14ac:dyDescent="0.25">
      <c r="A4741" t="s">
        <v>32</v>
      </c>
      <c r="B4741" s="133" t="s">
        <v>30</v>
      </c>
      <c r="C4741" t="s">
        <v>897</v>
      </c>
      <c r="D4741" s="54">
        <v>44730</v>
      </c>
      <c r="E4741" s="133" t="s">
        <v>898</v>
      </c>
      <c r="F4741" s="133" t="s">
        <v>469</v>
      </c>
      <c r="G4741" s="133" t="s">
        <v>20</v>
      </c>
      <c r="H4741" s="2">
        <v>7</v>
      </c>
      <c r="I4741" s="2">
        <v>334</v>
      </c>
      <c r="J4741" s="2" t="s">
        <v>423</v>
      </c>
      <c r="K4741" s="2" t="s">
        <v>64</v>
      </c>
      <c r="L4741" s="2" t="s">
        <v>23</v>
      </c>
      <c r="M4741" s="16">
        <v>29.46</v>
      </c>
      <c r="N4741" s="16">
        <v>26.27</v>
      </c>
      <c r="O4741" s="16">
        <v>29.46</v>
      </c>
      <c r="P4741" s="16">
        <v>28.8</v>
      </c>
      <c r="Q4741" s="16">
        <v>28.75</v>
      </c>
      <c r="R4741" s="16">
        <v>26.72</v>
      </c>
      <c r="S4741" s="16">
        <v>25.71</v>
      </c>
      <c r="V4741" t="str">
        <f t="shared" si="236"/>
        <v>DARDO5JUVF</v>
      </c>
      <c r="W4741" s="58">
        <f>VLOOKUP(V4741,Minimos!$D$3:$E$26,2,FALSE)</f>
        <v>28</v>
      </c>
      <c r="X4741" s="18">
        <f t="shared" si="237"/>
        <v>1.4600000000000009</v>
      </c>
      <c r="Y4741" s="58" t="str">
        <f t="shared" si="238"/>
        <v>Apurado</v>
      </c>
    </row>
    <row r="4742" spans="1:25" x14ac:dyDescent="0.25">
      <c r="A4742" t="s">
        <v>122</v>
      </c>
      <c r="B4742" s="133" t="s">
        <v>187</v>
      </c>
      <c r="C4742" t="s">
        <v>897</v>
      </c>
      <c r="D4742" s="54">
        <v>44730</v>
      </c>
      <c r="E4742" s="133" t="s">
        <v>898</v>
      </c>
      <c r="F4742" s="133" t="s">
        <v>469</v>
      </c>
      <c r="G4742" s="133" t="s">
        <v>20</v>
      </c>
      <c r="H4742" s="2">
        <v>5</v>
      </c>
      <c r="I4742" s="2">
        <v>353</v>
      </c>
      <c r="J4742" s="2" t="s">
        <v>372</v>
      </c>
      <c r="K4742" s="2" t="s">
        <v>64</v>
      </c>
      <c r="L4742" s="2" t="s">
        <v>23</v>
      </c>
      <c r="M4742" s="16">
        <v>48.97</v>
      </c>
      <c r="N4742" s="16"/>
      <c r="O4742" s="16"/>
      <c r="P4742" s="16"/>
      <c r="Q4742" s="16"/>
      <c r="R4742" s="16"/>
      <c r="S4742" s="16"/>
      <c r="V4742" t="str">
        <f t="shared" si="236"/>
        <v>300B076JUVF</v>
      </c>
      <c r="W4742" s="58" t="e">
        <f>VLOOKUP(V4742,Minimos!$D$3:$E$26,2,FALSE)</f>
        <v>#N/A</v>
      </c>
      <c r="X4742" s="18" t="e">
        <f t="shared" si="237"/>
        <v>#N/A</v>
      </c>
      <c r="Y4742" s="58" t="e">
        <f t="shared" si="238"/>
        <v>#N/A</v>
      </c>
    </row>
    <row r="4743" spans="1:25" x14ac:dyDescent="0.25">
      <c r="A4743" t="s">
        <v>120</v>
      </c>
      <c r="B4743" s="133" t="s">
        <v>187</v>
      </c>
      <c r="C4743" t="s">
        <v>897</v>
      </c>
      <c r="D4743" s="54">
        <v>44730</v>
      </c>
      <c r="E4743" s="133" t="s">
        <v>898</v>
      </c>
      <c r="F4743" s="133" t="s">
        <v>469</v>
      </c>
      <c r="G4743" s="133" t="s">
        <v>18</v>
      </c>
      <c r="H4743" s="2">
        <v>1</v>
      </c>
      <c r="I4743" s="2">
        <v>18</v>
      </c>
      <c r="J4743" s="2" t="s">
        <v>318</v>
      </c>
      <c r="K4743" s="2" t="s">
        <v>65</v>
      </c>
      <c r="L4743" s="2" t="s">
        <v>23</v>
      </c>
      <c r="M4743" s="16">
        <v>41.86</v>
      </c>
      <c r="N4743" s="16"/>
      <c r="O4743" s="16"/>
      <c r="P4743" s="16"/>
      <c r="Q4743" s="16"/>
      <c r="R4743" s="16"/>
      <c r="S4743" s="16"/>
      <c r="V4743" t="str">
        <f t="shared" si="236"/>
        <v>300B084JUVM</v>
      </c>
      <c r="W4743" s="58" t="e">
        <f>VLOOKUP(V4743,Minimos!$D$3:$E$26,2,FALSE)</f>
        <v>#N/A</v>
      </c>
      <c r="X4743" s="18" t="e">
        <f t="shared" si="237"/>
        <v>#N/A</v>
      </c>
      <c r="Y4743" s="58" t="e">
        <f t="shared" si="238"/>
        <v>#N/A</v>
      </c>
    </row>
    <row r="4744" spans="1:25" x14ac:dyDescent="0.25">
      <c r="A4744" t="s">
        <v>120</v>
      </c>
      <c r="B4744" s="133" t="s">
        <v>187</v>
      </c>
      <c r="C4744" t="s">
        <v>897</v>
      </c>
      <c r="D4744" s="54">
        <v>44730</v>
      </c>
      <c r="E4744" s="133" t="s">
        <v>898</v>
      </c>
      <c r="F4744" s="133" t="s">
        <v>469</v>
      </c>
      <c r="G4744" s="133" t="s">
        <v>18</v>
      </c>
      <c r="H4744" s="2">
        <v>2</v>
      </c>
      <c r="I4744" s="2">
        <v>127</v>
      </c>
      <c r="J4744" s="2" t="s">
        <v>369</v>
      </c>
      <c r="K4744" s="2" t="s">
        <v>66</v>
      </c>
      <c r="L4744" s="2" t="s">
        <v>23</v>
      </c>
      <c r="M4744" s="16">
        <v>38.96</v>
      </c>
      <c r="N4744" s="16"/>
      <c r="O4744" s="16"/>
      <c r="P4744" s="16"/>
      <c r="Q4744" s="16"/>
      <c r="R4744" s="16"/>
      <c r="S4744" s="16"/>
      <c r="V4744" t="str">
        <f t="shared" si="236"/>
        <v>300B084JUVM</v>
      </c>
      <c r="W4744" s="58" t="e">
        <f>VLOOKUP(V4744,Minimos!$D$3:$E$26,2,FALSE)</f>
        <v>#N/A</v>
      </c>
      <c r="X4744" s="18" t="e">
        <f t="shared" si="237"/>
        <v>#N/A</v>
      </c>
      <c r="Y4744" s="58" t="e">
        <f t="shared" si="238"/>
        <v>#N/A</v>
      </c>
    </row>
    <row r="4745" spans="1:25" x14ac:dyDescent="0.25">
      <c r="A4745" t="s">
        <v>128</v>
      </c>
      <c r="B4745" s="133" t="s">
        <v>187</v>
      </c>
      <c r="C4745" t="s">
        <v>897</v>
      </c>
      <c r="D4745" s="54">
        <v>44730</v>
      </c>
      <c r="E4745" s="133" t="s">
        <v>898</v>
      </c>
      <c r="F4745" s="133" t="s">
        <v>469</v>
      </c>
      <c r="G4745" s="133" t="s">
        <v>18</v>
      </c>
      <c r="H4745" s="2">
        <v>4</v>
      </c>
      <c r="I4745" s="2">
        <v>10348</v>
      </c>
      <c r="J4745" s="2" t="s">
        <v>440</v>
      </c>
      <c r="K4745" s="2" t="s">
        <v>64</v>
      </c>
      <c r="L4745" s="2" t="s">
        <v>23</v>
      </c>
      <c r="M4745" s="16">
        <v>1.495949074074074E-3</v>
      </c>
      <c r="N4745" s="2"/>
      <c r="O4745" s="2"/>
      <c r="P4745" s="2"/>
      <c r="Q4745" s="2"/>
      <c r="R4745" s="2"/>
      <c r="S4745" s="2"/>
      <c r="V4745" t="str">
        <f t="shared" si="236"/>
        <v>4X1234JUVM</v>
      </c>
      <c r="W4745" s="58" t="e">
        <f>VLOOKUP(V4745,Minimos!$D$3:$E$26,2,FALSE)</f>
        <v>#N/A</v>
      </c>
      <c r="X4745" s="18" t="e">
        <f t="shared" si="237"/>
        <v>#N/A</v>
      </c>
      <c r="Y4745" s="58" t="e">
        <f t="shared" si="238"/>
        <v>#N/A</v>
      </c>
    </row>
    <row r="4746" spans="1:25" x14ac:dyDescent="0.25">
      <c r="A4746" t="s">
        <v>128</v>
      </c>
      <c r="B4746" s="133" t="s">
        <v>187</v>
      </c>
      <c r="C4746" t="s">
        <v>897</v>
      </c>
      <c r="D4746" s="54">
        <v>44730</v>
      </c>
      <c r="E4746" s="133" t="s">
        <v>898</v>
      </c>
      <c r="F4746" s="133" t="s">
        <v>469</v>
      </c>
      <c r="G4746" s="133" t="s">
        <v>20</v>
      </c>
      <c r="H4746" s="2">
        <v>6</v>
      </c>
      <c r="I4746" s="2">
        <v>10023</v>
      </c>
      <c r="J4746" s="2" t="s">
        <v>443</v>
      </c>
      <c r="K4746" s="2" t="s">
        <v>65</v>
      </c>
      <c r="L4746" s="2" t="s">
        <v>23</v>
      </c>
      <c r="M4746" s="16">
        <v>1.8031249999999998E-3</v>
      </c>
      <c r="N4746" s="2"/>
      <c r="O4746" s="2"/>
      <c r="P4746" s="2"/>
      <c r="Q4746" s="2"/>
      <c r="R4746" s="2"/>
      <c r="S4746" s="2"/>
      <c r="V4746" t="str">
        <f t="shared" si="236"/>
        <v>4X1234JUVF</v>
      </c>
      <c r="W4746" s="58" t="e">
        <f>VLOOKUP(V4746,Minimos!$D$3:$E$26,2,FALSE)</f>
        <v>#N/A</v>
      </c>
      <c r="X4746" s="18" t="e">
        <f t="shared" si="237"/>
        <v>#N/A</v>
      </c>
      <c r="Y4746" s="58" t="e">
        <f t="shared" si="238"/>
        <v>#N/A</v>
      </c>
    </row>
    <row r="4747" spans="1:25" x14ac:dyDescent="0.25">
      <c r="A4747" t="s">
        <v>128</v>
      </c>
      <c r="B4747" s="133" t="s">
        <v>187</v>
      </c>
      <c r="C4747" t="s">
        <v>897</v>
      </c>
      <c r="D4747" s="54">
        <v>44730</v>
      </c>
      <c r="E4747" s="133" t="s">
        <v>898</v>
      </c>
      <c r="F4747" s="133" t="s">
        <v>469</v>
      </c>
      <c r="G4747" s="133" t="s">
        <v>20</v>
      </c>
      <c r="H4747" s="2">
        <v>1</v>
      </c>
      <c r="I4747" s="2">
        <v>10344</v>
      </c>
      <c r="J4747" s="2" t="s">
        <v>440</v>
      </c>
      <c r="K4747" s="2" t="s">
        <v>64</v>
      </c>
      <c r="L4747" s="2" t="s">
        <v>23</v>
      </c>
      <c r="M4747" s="16">
        <v>1.7197916666666666E-3</v>
      </c>
      <c r="N4747" s="2"/>
      <c r="O4747" s="2"/>
      <c r="P4747" s="2"/>
      <c r="Q4747" s="2"/>
      <c r="R4747" s="2"/>
      <c r="S4747" s="2"/>
      <c r="V4747" t="str">
        <f t="shared" si="236"/>
        <v>4X1234JUVF</v>
      </c>
      <c r="W4747" s="58" t="e">
        <f>VLOOKUP(V4747,Minimos!$D$3:$E$26,2,FALSE)</f>
        <v>#N/A</v>
      </c>
      <c r="X4747" s="18" t="e">
        <f t="shared" si="237"/>
        <v>#N/A</v>
      </c>
      <c r="Y4747" s="58" t="e">
        <f t="shared" si="238"/>
        <v>#N/A</v>
      </c>
    </row>
    <row r="4748" spans="1:25" x14ac:dyDescent="0.25">
      <c r="A4748" t="s">
        <v>128</v>
      </c>
      <c r="B4748" s="133" t="s">
        <v>187</v>
      </c>
      <c r="C4748" t="s">
        <v>897</v>
      </c>
      <c r="D4748" s="54">
        <v>44730</v>
      </c>
      <c r="E4748" s="133" t="s">
        <v>898</v>
      </c>
      <c r="F4748" s="133" t="s">
        <v>469</v>
      </c>
      <c r="G4748" s="133" t="s">
        <v>20</v>
      </c>
      <c r="H4748" s="2">
        <v>6</v>
      </c>
      <c r="I4748" s="2">
        <v>10040</v>
      </c>
      <c r="J4748" s="2" t="s">
        <v>441</v>
      </c>
      <c r="K4748" s="2" t="s">
        <v>257</v>
      </c>
      <c r="L4748" s="2" t="s">
        <v>23</v>
      </c>
      <c r="M4748" s="16">
        <v>1.8726851851851853E-3</v>
      </c>
      <c r="N4748" s="2"/>
      <c r="O4748" s="2"/>
      <c r="P4748" s="2"/>
      <c r="Q4748" s="2"/>
      <c r="R4748" s="2"/>
      <c r="S4748" s="2"/>
      <c r="V4748" t="str">
        <f t="shared" si="236"/>
        <v>4X1234JUVF</v>
      </c>
      <c r="W4748" s="58" t="e">
        <f>VLOOKUP(V4748,Minimos!$D$3:$E$26,2,FALSE)</f>
        <v>#N/A</v>
      </c>
      <c r="X4748" s="18" t="e">
        <f t="shared" si="237"/>
        <v>#N/A</v>
      </c>
      <c r="Y4748" s="58" t="e">
        <f t="shared" si="238"/>
        <v>#N/A</v>
      </c>
    </row>
    <row r="4749" spans="1:25" x14ac:dyDescent="0.25">
      <c r="A4749" t="s">
        <v>128</v>
      </c>
      <c r="B4749" s="133" t="s">
        <v>187</v>
      </c>
      <c r="C4749" t="s">
        <v>897</v>
      </c>
      <c r="D4749" s="54">
        <v>44730</v>
      </c>
      <c r="E4749" s="133" t="s">
        <v>898</v>
      </c>
      <c r="F4749" s="133" t="s">
        <v>469</v>
      </c>
      <c r="G4749" s="133" t="s">
        <v>20</v>
      </c>
      <c r="H4749" s="2">
        <v>7</v>
      </c>
      <c r="I4749" s="2">
        <v>10126</v>
      </c>
      <c r="J4749" s="2" t="s">
        <v>781</v>
      </c>
      <c r="K4749" s="2" t="s">
        <v>66</v>
      </c>
      <c r="L4749" s="2" t="s">
        <v>23</v>
      </c>
      <c r="M4749" s="16">
        <v>1.8811342592592593E-3</v>
      </c>
      <c r="N4749" s="2"/>
      <c r="O4749" s="2"/>
      <c r="P4749" s="2"/>
      <c r="Q4749" s="2"/>
      <c r="R4749" s="2"/>
      <c r="S4749" s="2"/>
      <c r="V4749" t="str">
        <f t="shared" si="236"/>
        <v>4X1234JUVF</v>
      </c>
      <c r="W4749" s="58" t="e">
        <f>VLOOKUP(V4749,Minimos!$D$3:$E$26,2,FALSE)</f>
        <v>#N/A</v>
      </c>
      <c r="X4749" s="18" t="e">
        <f t="shared" si="237"/>
        <v>#N/A</v>
      </c>
      <c r="Y4749" s="58" t="e">
        <f t="shared" si="238"/>
        <v>#N/A</v>
      </c>
    </row>
    <row r="4750" spans="1:25" x14ac:dyDescent="0.25">
      <c r="A4750" t="s">
        <v>900</v>
      </c>
      <c r="B4750" s="133" t="s">
        <v>405</v>
      </c>
      <c r="C4750" t="s">
        <v>899</v>
      </c>
      <c r="D4750" s="54">
        <v>44737</v>
      </c>
      <c r="E4750" s="133" t="s">
        <v>852</v>
      </c>
      <c r="F4750" s="133" t="s">
        <v>62</v>
      </c>
      <c r="G4750" s="133" t="s">
        <v>18</v>
      </c>
      <c r="H4750" s="2">
        <v>1</v>
      </c>
      <c r="I4750" s="2"/>
      <c r="J4750" s="2" t="s">
        <v>302</v>
      </c>
      <c r="K4750" s="2" t="s">
        <v>64</v>
      </c>
      <c r="L4750" s="2" t="s">
        <v>23</v>
      </c>
      <c r="M4750" s="2">
        <v>4633</v>
      </c>
      <c r="N4750" s="2"/>
      <c r="O4750" s="2"/>
      <c r="P4750" s="2"/>
      <c r="Q4750" s="2"/>
      <c r="R4750" s="2"/>
      <c r="S4750" s="2"/>
      <c r="V4750" t="str">
        <f t="shared" si="236"/>
        <v>OCT-JuvJUVM</v>
      </c>
      <c r="W4750" s="58" t="e">
        <f>VLOOKUP(V4750,Minimos!$D$3:$E$26,2,FALSE)</f>
        <v>#N/A</v>
      </c>
      <c r="X4750" s="18" t="e">
        <f t="shared" si="237"/>
        <v>#N/A</v>
      </c>
      <c r="Y4750" s="58" t="e">
        <f t="shared" si="238"/>
        <v>#N/A</v>
      </c>
    </row>
    <row r="4751" spans="1:25" x14ac:dyDescent="0.25">
      <c r="A4751" t="s">
        <v>900</v>
      </c>
      <c r="B4751" s="133" t="s">
        <v>405</v>
      </c>
      <c r="C4751" t="s">
        <v>899</v>
      </c>
      <c r="D4751" s="54">
        <v>44737</v>
      </c>
      <c r="E4751" s="133" t="s">
        <v>852</v>
      </c>
      <c r="F4751" s="133" t="s">
        <v>62</v>
      </c>
      <c r="G4751" s="133" t="s">
        <v>18</v>
      </c>
      <c r="H4751" s="2">
        <v>2</v>
      </c>
      <c r="I4751" s="2"/>
      <c r="J4751" s="2" t="s">
        <v>324</v>
      </c>
      <c r="K4751" s="2" t="s">
        <v>257</v>
      </c>
      <c r="L4751" s="2" t="s">
        <v>23</v>
      </c>
      <c r="M4751" s="2">
        <v>4142</v>
      </c>
      <c r="N4751" s="2"/>
      <c r="O4751" s="2"/>
      <c r="P4751" s="2"/>
      <c r="Q4751" s="2"/>
      <c r="R4751" s="2"/>
      <c r="S4751" s="2"/>
      <c r="V4751" t="str">
        <f t="shared" si="236"/>
        <v>OCT-JuvJUVM</v>
      </c>
      <c r="W4751" s="58" t="e">
        <f>VLOOKUP(V4751,Minimos!$D$3:$E$26,2,FALSE)</f>
        <v>#N/A</v>
      </c>
      <c r="X4751" s="18" t="e">
        <f t="shared" si="237"/>
        <v>#N/A</v>
      </c>
      <c r="Y4751" s="58" t="e">
        <f t="shared" si="238"/>
        <v>#N/A</v>
      </c>
    </row>
    <row r="4752" spans="1:25" x14ac:dyDescent="0.25">
      <c r="A4752" t="s">
        <v>900</v>
      </c>
      <c r="B4752" s="133" t="s">
        <v>405</v>
      </c>
      <c r="C4752" t="s">
        <v>899</v>
      </c>
      <c r="D4752" s="54">
        <v>44737</v>
      </c>
      <c r="E4752" s="133" t="s">
        <v>852</v>
      </c>
      <c r="F4752" s="133" t="s">
        <v>62</v>
      </c>
      <c r="G4752" s="133" t="s">
        <v>18</v>
      </c>
      <c r="H4752" s="2">
        <v>5</v>
      </c>
      <c r="I4752" s="2"/>
      <c r="J4752" s="2" t="s">
        <v>429</v>
      </c>
      <c r="K4752" s="2" t="s">
        <v>257</v>
      </c>
      <c r="L4752" s="2" t="s">
        <v>23</v>
      </c>
      <c r="M4752" s="2">
        <v>759</v>
      </c>
      <c r="N4752" s="2"/>
      <c r="O4752" s="2"/>
      <c r="P4752" s="2"/>
      <c r="Q4752" s="2"/>
      <c r="R4752" s="2"/>
      <c r="S4752" s="2"/>
      <c r="V4752" t="str">
        <f t="shared" si="236"/>
        <v>OCT-JuvJUVM</v>
      </c>
      <c r="W4752" s="58" t="e">
        <f>VLOOKUP(V4752,Minimos!$D$3:$E$26,2,FALSE)</f>
        <v>#N/A</v>
      </c>
      <c r="X4752" s="18" t="e">
        <f t="shared" si="237"/>
        <v>#N/A</v>
      </c>
      <c r="Y4752" s="58" t="e">
        <f t="shared" si="238"/>
        <v>#N/A</v>
      </c>
    </row>
    <row r="4753" spans="1:25" x14ac:dyDescent="0.25">
      <c r="A4753" t="s">
        <v>901</v>
      </c>
      <c r="B4753" s="133" t="s">
        <v>405</v>
      </c>
      <c r="C4753" t="s">
        <v>899</v>
      </c>
      <c r="D4753" s="54">
        <v>44737</v>
      </c>
      <c r="E4753" s="133" t="s">
        <v>852</v>
      </c>
      <c r="F4753" s="133" t="s">
        <v>62</v>
      </c>
      <c r="G4753" s="133" t="s">
        <v>20</v>
      </c>
      <c r="H4753" s="2">
        <v>2</v>
      </c>
      <c r="I4753" s="2"/>
      <c r="J4753" s="2" t="s">
        <v>355</v>
      </c>
      <c r="K4753" s="2" t="s">
        <v>64</v>
      </c>
      <c r="L4753" s="2" t="s">
        <v>23</v>
      </c>
      <c r="M4753" s="2">
        <v>3798</v>
      </c>
      <c r="N4753" s="2"/>
      <c r="O4753" s="2"/>
      <c r="P4753" s="2"/>
      <c r="Q4753" s="2"/>
      <c r="R4753" s="2"/>
      <c r="S4753" s="2"/>
      <c r="V4753" t="str">
        <f t="shared" si="236"/>
        <v>HEP-JuvJUVF</v>
      </c>
      <c r="W4753" s="58" t="e">
        <f>VLOOKUP(V4753,Minimos!$D$3:$E$26,2,FALSE)</f>
        <v>#N/A</v>
      </c>
      <c r="X4753" s="18" t="e">
        <f t="shared" si="237"/>
        <v>#N/A</v>
      </c>
      <c r="Y4753" s="58" t="e">
        <f t="shared" si="238"/>
        <v>#N/A</v>
      </c>
    </row>
    <row r="4754" spans="1:25" x14ac:dyDescent="0.25">
      <c r="A4754" t="s">
        <v>901</v>
      </c>
      <c r="B4754" s="133" t="s">
        <v>405</v>
      </c>
      <c r="C4754" t="s">
        <v>899</v>
      </c>
      <c r="D4754" s="54">
        <v>44737</v>
      </c>
      <c r="E4754" s="133" t="s">
        <v>852</v>
      </c>
      <c r="F4754" s="133" t="s">
        <v>62</v>
      </c>
      <c r="G4754" s="133" t="s">
        <v>20</v>
      </c>
      <c r="H4754" s="2">
        <v>3</v>
      </c>
      <c r="I4754" s="2"/>
      <c r="J4754" s="2" t="s">
        <v>307</v>
      </c>
      <c r="K4754" s="2" t="s">
        <v>256</v>
      </c>
      <c r="L4754" s="2" t="s">
        <v>23</v>
      </c>
      <c r="M4754" s="2">
        <v>3370</v>
      </c>
      <c r="N4754" s="2"/>
      <c r="O4754" s="2"/>
      <c r="P4754" s="2"/>
      <c r="Q4754" s="2"/>
      <c r="R4754" s="2"/>
      <c r="S4754" s="2"/>
      <c r="V4754" t="str">
        <f t="shared" si="236"/>
        <v>HEP-JuvJUVF</v>
      </c>
      <c r="W4754" s="58" t="e">
        <f>VLOOKUP(V4754,Minimos!$D$3:$E$26,2,FALSE)</f>
        <v>#N/A</v>
      </c>
      <c r="X4754" s="18" t="e">
        <f t="shared" si="237"/>
        <v>#N/A</v>
      </c>
      <c r="Y4754" s="58" t="e">
        <f t="shared" si="238"/>
        <v>#N/A</v>
      </c>
    </row>
    <row r="4755" spans="1:25" x14ac:dyDescent="0.25">
      <c r="A4755" t="s">
        <v>901</v>
      </c>
      <c r="B4755" s="133" t="s">
        <v>405</v>
      </c>
      <c r="C4755" t="s">
        <v>899</v>
      </c>
      <c r="D4755" s="54">
        <v>44737</v>
      </c>
      <c r="E4755" s="133" t="s">
        <v>852</v>
      </c>
      <c r="F4755" s="133" t="s">
        <v>62</v>
      </c>
      <c r="G4755" s="133" t="s">
        <v>20</v>
      </c>
      <c r="H4755" s="2">
        <v>5</v>
      </c>
      <c r="I4755" s="2"/>
      <c r="J4755" s="2" t="s">
        <v>309</v>
      </c>
      <c r="K4755" s="2" t="s">
        <v>64</v>
      </c>
      <c r="L4755" s="2" t="s">
        <v>23</v>
      </c>
      <c r="M4755" s="2">
        <v>2862</v>
      </c>
      <c r="N4755" s="2"/>
      <c r="O4755" s="2"/>
      <c r="P4755" s="2"/>
      <c r="Q4755" s="2"/>
      <c r="R4755" s="2"/>
      <c r="S4755" s="2"/>
      <c r="V4755" t="str">
        <f t="shared" si="236"/>
        <v>HEP-JuvJUVF</v>
      </c>
      <c r="W4755" s="58" t="e">
        <f>VLOOKUP(V4755,Minimos!$D$3:$E$26,2,FALSE)</f>
        <v>#N/A</v>
      </c>
      <c r="X4755" s="18" t="e">
        <f t="shared" si="237"/>
        <v>#N/A</v>
      </c>
      <c r="Y4755" s="58" t="e">
        <f t="shared" si="238"/>
        <v>#N/A</v>
      </c>
    </row>
    <row r="4756" spans="1:25" x14ac:dyDescent="0.25">
      <c r="A4756" t="s">
        <v>902</v>
      </c>
      <c r="B4756" s="133" t="s">
        <v>405</v>
      </c>
      <c r="C4756" t="s">
        <v>899</v>
      </c>
      <c r="D4756" s="54">
        <v>44737</v>
      </c>
      <c r="E4756" s="133" t="s">
        <v>852</v>
      </c>
      <c r="F4756" s="133" t="s">
        <v>62</v>
      </c>
      <c r="G4756" s="133" t="s">
        <v>18</v>
      </c>
      <c r="H4756" s="2">
        <v>1</v>
      </c>
      <c r="I4756" s="2"/>
      <c r="J4756" s="2" t="s">
        <v>207</v>
      </c>
      <c r="K4756" s="2" t="s">
        <v>256</v>
      </c>
      <c r="L4756" s="2" t="s">
        <v>22</v>
      </c>
      <c r="M4756" s="2">
        <v>4270</v>
      </c>
      <c r="N4756" s="2"/>
      <c r="O4756" s="2"/>
      <c r="P4756" s="2"/>
      <c r="Q4756" s="2"/>
      <c r="R4756" s="2"/>
      <c r="S4756" s="2"/>
      <c r="V4756" t="str">
        <f t="shared" si="236"/>
        <v>HEP-IniINIM</v>
      </c>
      <c r="W4756" s="58" t="e">
        <f>VLOOKUP(V4756,Minimos!$D$3:$E$26,2,FALSE)</f>
        <v>#N/A</v>
      </c>
      <c r="X4756" s="18" t="e">
        <f t="shared" si="237"/>
        <v>#N/A</v>
      </c>
      <c r="Y4756" s="58" t="e">
        <f t="shared" si="238"/>
        <v>#N/A</v>
      </c>
    </row>
    <row r="4757" spans="1:25" x14ac:dyDescent="0.25">
      <c r="A4757" t="s">
        <v>902</v>
      </c>
      <c r="B4757" s="133" t="s">
        <v>405</v>
      </c>
      <c r="C4757" t="s">
        <v>899</v>
      </c>
      <c r="D4757" s="54">
        <v>44737</v>
      </c>
      <c r="E4757" s="133" t="s">
        <v>852</v>
      </c>
      <c r="F4757" s="133" t="s">
        <v>62</v>
      </c>
      <c r="G4757" s="133" t="s">
        <v>18</v>
      </c>
      <c r="H4757" s="2">
        <v>2</v>
      </c>
      <c r="I4757" s="2"/>
      <c r="J4757" s="2" t="s">
        <v>202</v>
      </c>
      <c r="K4757" s="2" t="s">
        <v>64</v>
      </c>
      <c r="L4757" s="2" t="s">
        <v>22</v>
      </c>
      <c r="M4757" s="2">
        <v>3649</v>
      </c>
      <c r="N4757" s="2"/>
      <c r="O4757" s="2"/>
      <c r="P4757" s="2"/>
      <c r="Q4757" s="2"/>
      <c r="R4757" s="2"/>
      <c r="S4757" s="2"/>
      <c r="V4757" t="str">
        <f t="shared" si="236"/>
        <v>HEP-IniINIM</v>
      </c>
      <c r="W4757" s="58" t="e">
        <f>VLOOKUP(V4757,Minimos!$D$3:$E$26,2,FALSE)</f>
        <v>#N/A</v>
      </c>
      <c r="X4757" s="18" t="e">
        <f t="shared" si="237"/>
        <v>#N/A</v>
      </c>
      <c r="Y4757" s="58" t="e">
        <f t="shared" si="238"/>
        <v>#N/A</v>
      </c>
    </row>
    <row r="4758" spans="1:25" x14ac:dyDescent="0.25">
      <c r="A4758" t="s">
        <v>902</v>
      </c>
      <c r="B4758" s="133" t="s">
        <v>405</v>
      </c>
      <c r="C4758" t="s">
        <v>899</v>
      </c>
      <c r="D4758" s="54">
        <v>44737</v>
      </c>
      <c r="E4758" s="133" t="s">
        <v>852</v>
      </c>
      <c r="F4758" s="133" t="s">
        <v>62</v>
      </c>
      <c r="G4758" s="133" t="s">
        <v>18</v>
      </c>
      <c r="H4758" s="2">
        <v>3</v>
      </c>
      <c r="I4758" s="2"/>
      <c r="J4758" s="2" t="s">
        <v>203</v>
      </c>
      <c r="K4758" s="2" t="s">
        <v>64</v>
      </c>
      <c r="L4758" s="2" t="s">
        <v>22</v>
      </c>
      <c r="M4758" s="2">
        <v>3266</v>
      </c>
      <c r="N4758" s="2"/>
      <c r="O4758" s="2"/>
      <c r="P4758" s="2"/>
      <c r="Q4758" s="2"/>
      <c r="R4758" s="2"/>
      <c r="S4758" s="2"/>
      <c r="V4758" t="str">
        <f t="shared" si="236"/>
        <v>HEP-IniINIM</v>
      </c>
      <c r="W4758" s="58" t="e">
        <f>VLOOKUP(V4758,Minimos!$D$3:$E$26,2,FALSE)</f>
        <v>#N/A</v>
      </c>
      <c r="X4758" s="18" t="e">
        <f t="shared" si="237"/>
        <v>#N/A</v>
      </c>
      <c r="Y4758" s="58" t="e">
        <f t="shared" si="238"/>
        <v>#N/A</v>
      </c>
    </row>
    <row r="4759" spans="1:25" x14ac:dyDescent="0.25">
      <c r="A4759" t="s">
        <v>902</v>
      </c>
      <c r="B4759" s="133" t="s">
        <v>405</v>
      </c>
      <c r="C4759" t="s">
        <v>899</v>
      </c>
      <c r="D4759" s="54">
        <v>44737</v>
      </c>
      <c r="E4759" s="133" t="s">
        <v>852</v>
      </c>
      <c r="F4759" s="133" t="s">
        <v>62</v>
      </c>
      <c r="G4759" s="133" t="s">
        <v>18</v>
      </c>
      <c r="H4759" s="2">
        <v>4</v>
      </c>
      <c r="I4759" s="2"/>
      <c r="J4759" s="2" t="s">
        <v>209</v>
      </c>
      <c r="K4759" s="2" t="s">
        <v>64</v>
      </c>
      <c r="L4759" s="2" t="s">
        <v>22</v>
      </c>
      <c r="M4759" s="2">
        <v>2751</v>
      </c>
      <c r="N4759" s="2"/>
      <c r="O4759" s="2"/>
      <c r="P4759" s="2"/>
      <c r="Q4759" s="2"/>
      <c r="R4759" s="2"/>
      <c r="S4759" s="2"/>
      <c r="V4759" t="str">
        <f t="shared" si="236"/>
        <v>HEP-IniINIM</v>
      </c>
      <c r="W4759" s="58" t="e">
        <f>VLOOKUP(V4759,Minimos!$D$3:$E$26,2,FALSE)</f>
        <v>#N/A</v>
      </c>
      <c r="X4759" s="18" t="e">
        <f t="shared" si="237"/>
        <v>#N/A</v>
      </c>
      <c r="Y4759" s="58" t="e">
        <f t="shared" si="238"/>
        <v>#N/A</v>
      </c>
    </row>
    <row r="4760" spans="1:25" x14ac:dyDescent="0.25">
      <c r="A4760" t="s">
        <v>902</v>
      </c>
      <c r="B4760" s="133" t="s">
        <v>405</v>
      </c>
      <c r="C4760" t="s">
        <v>899</v>
      </c>
      <c r="D4760" s="54">
        <v>44737</v>
      </c>
      <c r="E4760" s="133" t="s">
        <v>852</v>
      </c>
      <c r="F4760" s="133" t="s">
        <v>62</v>
      </c>
      <c r="G4760" s="133" t="s">
        <v>18</v>
      </c>
      <c r="H4760" s="2">
        <v>6</v>
      </c>
      <c r="I4760" s="2"/>
      <c r="J4760" s="2" t="s">
        <v>197</v>
      </c>
      <c r="K4760" s="2" t="s">
        <v>256</v>
      </c>
      <c r="L4760" s="2" t="s">
        <v>22</v>
      </c>
      <c r="M4760" s="2">
        <v>2456</v>
      </c>
      <c r="N4760" s="2"/>
      <c r="O4760" s="2"/>
      <c r="P4760" s="2"/>
      <c r="Q4760" s="2"/>
      <c r="R4760" s="2"/>
      <c r="S4760" s="2"/>
      <c r="V4760" t="str">
        <f t="shared" si="236"/>
        <v>HEP-IniINIM</v>
      </c>
      <c r="W4760" s="58" t="e">
        <f>VLOOKUP(V4760,Minimos!$D$3:$E$26,2,FALSE)</f>
        <v>#N/A</v>
      </c>
      <c r="X4760" s="18" t="e">
        <f t="shared" si="237"/>
        <v>#N/A</v>
      </c>
      <c r="Y4760" s="58" t="e">
        <f t="shared" si="238"/>
        <v>#N/A</v>
      </c>
    </row>
    <row r="4761" spans="1:25" x14ac:dyDescent="0.25">
      <c r="A4761" t="s">
        <v>902</v>
      </c>
      <c r="B4761" s="133" t="s">
        <v>405</v>
      </c>
      <c r="C4761" t="s">
        <v>899</v>
      </c>
      <c r="D4761" s="54">
        <v>44737</v>
      </c>
      <c r="E4761" s="133" t="s">
        <v>852</v>
      </c>
      <c r="F4761" s="133" t="s">
        <v>62</v>
      </c>
      <c r="G4761" s="133" t="s">
        <v>18</v>
      </c>
      <c r="H4761" s="2">
        <v>7</v>
      </c>
      <c r="I4761" s="2"/>
      <c r="J4761" s="2" t="s">
        <v>290</v>
      </c>
      <c r="K4761" s="2" t="s">
        <v>66</v>
      </c>
      <c r="L4761" s="2" t="s">
        <v>22</v>
      </c>
      <c r="M4761" s="2">
        <v>2361</v>
      </c>
      <c r="N4761" s="2"/>
      <c r="O4761" s="2"/>
      <c r="P4761" s="2"/>
      <c r="Q4761" s="2"/>
      <c r="R4761" s="2"/>
      <c r="S4761" s="2"/>
      <c r="V4761" t="str">
        <f t="shared" si="236"/>
        <v>HEP-IniINIM</v>
      </c>
      <c r="W4761" s="58" t="e">
        <f>VLOOKUP(V4761,Minimos!$D$3:$E$26,2,FALSE)</f>
        <v>#N/A</v>
      </c>
      <c r="X4761" s="18" t="e">
        <f t="shared" si="237"/>
        <v>#N/A</v>
      </c>
      <c r="Y4761" s="58" t="e">
        <f t="shared" si="238"/>
        <v>#N/A</v>
      </c>
    </row>
    <row r="4762" spans="1:25" x14ac:dyDescent="0.25">
      <c r="A4762" t="s">
        <v>902</v>
      </c>
      <c r="B4762" s="133" t="s">
        <v>405</v>
      </c>
      <c r="C4762" t="s">
        <v>899</v>
      </c>
      <c r="D4762" s="54">
        <v>44737</v>
      </c>
      <c r="E4762" s="133" t="s">
        <v>852</v>
      </c>
      <c r="F4762" s="133" t="s">
        <v>62</v>
      </c>
      <c r="G4762" s="133" t="s">
        <v>18</v>
      </c>
      <c r="H4762" s="2">
        <v>8</v>
      </c>
      <c r="I4762" s="2"/>
      <c r="J4762" s="2" t="s">
        <v>877</v>
      </c>
      <c r="K4762" s="2" t="s">
        <v>256</v>
      </c>
      <c r="L4762" s="2" t="s">
        <v>22</v>
      </c>
      <c r="M4762" s="2">
        <v>2220</v>
      </c>
      <c r="N4762" s="2"/>
      <c r="O4762" s="2"/>
      <c r="P4762" s="2"/>
      <c r="Q4762" s="2"/>
      <c r="R4762" s="2"/>
      <c r="S4762" s="2"/>
      <c r="V4762" t="str">
        <f t="shared" si="236"/>
        <v>HEP-IniINIM</v>
      </c>
      <c r="W4762" s="58" t="e">
        <f>VLOOKUP(V4762,Minimos!$D$3:$E$26,2,FALSE)</f>
        <v>#N/A</v>
      </c>
      <c r="X4762" s="18" t="e">
        <f t="shared" si="237"/>
        <v>#N/A</v>
      </c>
      <c r="Y4762" s="58" t="e">
        <f t="shared" si="238"/>
        <v>#N/A</v>
      </c>
    </row>
    <row r="4763" spans="1:25" x14ac:dyDescent="0.25">
      <c r="A4763" t="s">
        <v>902</v>
      </c>
      <c r="B4763" s="133" t="s">
        <v>405</v>
      </c>
      <c r="C4763" t="s">
        <v>899</v>
      </c>
      <c r="D4763" s="54">
        <v>44737</v>
      </c>
      <c r="E4763" s="133" t="s">
        <v>852</v>
      </c>
      <c r="F4763" s="133" t="s">
        <v>62</v>
      </c>
      <c r="G4763" s="133" t="s">
        <v>18</v>
      </c>
      <c r="H4763" s="2">
        <v>9</v>
      </c>
      <c r="I4763" s="2"/>
      <c r="J4763" s="2" t="s">
        <v>298</v>
      </c>
      <c r="K4763" s="2" t="s">
        <v>66</v>
      </c>
      <c r="L4763" s="2" t="s">
        <v>22</v>
      </c>
      <c r="M4763" s="2">
        <v>2119</v>
      </c>
      <c r="N4763" s="2"/>
      <c r="O4763" s="2"/>
      <c r="P4763" s="2"/>
      <c r="Q4763" s="2"/>
      <c r="R4763" s="2"/>
      <c r="S4763" s="2"/>
      <c r="V4763" t="str">
        <f t="shared" si="236"/>
        <v>HEP-IniINIM</v>
      </c>
      <c r="W4763" s="58" t="e">
        <f>VLOOKUP(V4763,Minimos!$D$3:$E$26,2,FALSE)</f>
        <v>#N/A</v>
      </c>
      <c r="X4763" s="18" t="e">
        <f t="shared" si="237"/>
        <v>#N/A</v>
      </c>
      <c r="Y4763" s="58" t="e">
        <f t="shared" si="238"/>
        <v>#N/A</v>
      </c>
    </row>
    <row r="4764" spans="1:25" x14ac:dyDescent="0.25">
      <c r="A4764" t="s">
        <v>902</v>
      </c>
      <c r="B4764" s="133" t="s">
        <v>405</v>
      </c>
      <c r="C4764" t="s">
        <v>899</v>
      </c>
      <c r="D4764" s="54">
        <v>44737</v>
      </c>
      <c r="E4764" s="133" t="s">
        <v>852</v>
      </c>
      <c r="F4764" s="133" t="s">
        <v>62</v>
      </c>
      <c r="G4764" s="133" t="s">
        <v>18</v>
      </c>
      <c r="H4764" s="2">
        <v>10</v>
      </c>
      <c r="I4764" s="2"/>
      <c r="J4764" s="2" t="s">
        <v>903</v>
      </c>
      <c r="K4764" s="2" t="s">
        <v>64</v>
      </c>
      <c r="L4764" s="2" t="s">
        <v>22</v>
      </c>
      <c r="M4764" s="2">
        <v>2071</v>
      </c>
      <c r="N4764" s="2"/>
      <c r="O4764" s="2"/>
      <c r="P4764" s="2"/>
      <c r="Q4764" s="2"/>
      <c r="R4764" s="2"/>
      <c r="S4764" s="2"/>
      <c r="V4764" t="str">
        <f t="shared" si="236"/>
        <v>HEP-IniINIM</v>
      </c>
      <c r="W4764" s="58" t="e">
        <f>VLOOKUP(V4764,Minimos!$D$3:$E$26,2,FALSE)</f>
        <v>#N/A</v>
      </c>
      <c r="X4764" s="18" t="e">
        <f t="shared" si="237"/>
        <v>#N/A</v>
      </c>
      <c r="Y4764" s="58" t="e">
        <f t="shared" si="238"/>
        <v>#N/A</v>
      </c>
    </row>
    <row r="4765" spans="1:25" x14ac:dyDescent="0.25">
      <c r="A4765" t="s">
        <v>902</v>
      </c>
      <c r="B4765" s="133" t="s">
        <v>405</v>
      </c>
      <c r="C4765" t="s">
        <v>899</v>
      </c>
      <c r="D4765" s="54">
        <v>44737</v>
      </c>
      <c r="E4765" s="133" t="s">
        <v>852</v>
      </c>
      <c r="F4765" s="133" t="s">
        <v>62</v>
      </c>
      <c r="G4765" s="133" t="s">
        <v>18</v>
      </c>
      <c r="H4765" s="2">
        <v>11</v>
      </c>
      <c r="I4765" s="2"/>
      <c r="J4765" s="2" t="s">
        <v>247</v>
      </c>
      <c r="K4765" s="2" t="s">
        <v>64</v>
      </c>
      <c r="L4765" s="2" t="s">
        <v>22</v>
      </c>
      <c r="M4765" s="2">
        <v>1873</v>
      </c>
      <c r="N4765" s="2"/>
      <c r="O4765" s="2"/>
      <c r="P4765" s="2"/>
      <c r="Q4765" s="2"/>
      <c r="R4765" s="2"/>
      <c r="S4765" s="2"/>
      <c r="V4765" t="str">
        <f t="shared" si="236"/>
        <v>HEP-IniINIM</v>
      </c>
      <c r="W4765" s="58" t="e">
        <f>VLOOKUP(V4765,Minimos!$D$3:$E$26,2,FALSE)</f>
        <v>#N/A</v>
      </c>
      <c r="X4765" s="18" t="e">
        <f t="shared" si="237"/>
        <v>#N/A</v>
      </c>
      <c r="Y4765" s="58" t="e">
        <f t="shared" si="238"/>
        <v>#N/A</v>
      </c>
    </row>
    <row r="4766" spans="1:25" x14ac:dyDescent="0.25">
      <c r="A4766" t="s">
        <v>902</v>
      </c>
      <c r="B4766" s="133" t="s">
        <v>405</v>
      </c>
      <c r="C4766" t="s">
        <v>899</v>
      </c>
      <c r="D4766" s="54">
        <v>44737</v>
      </c>
      <c r="E4766" s="133" t="s">
        <v>852</v>
      </c>
      <c r="F4766" s="133" t="s">
        <v>62</v>
      </c>
      <c r="G4766" s="133" t="s">
        <v>18</v>
      </c>
      <c r="H4766" s="2">
        <v>13</v>
      </c>
      <c r="I4766" s="2"/>
      <c r="J4766" s="2" t="s">
        <v>801</v>
      </c>
      <c r="K4766" s="2" t="s">
        <v>64</v>
      </c>
      <c r="L4766" s="2" t="s">
        <v>22</v>
      </c>
      <c r="M4766" s="2">
        <v>1811</v>
      </c>
      <c r="N4766" s="2"/>
      <c r="O4766" s="2"/>
      <c r="P4766" s="2"/>
      <c r="Q4766" s="2"/>
      <c r="R4766" s="2"/>
      <c r="S4766" s="2"/>
      <c r="V4766" t="str">
        <f t="shared" si="236"/>
        <v>HEP-IniINIM</v>
      </c>
      <c r="W4766" s="58" t="e">
        <f>VLOOKUP(V4766,Minimos!$D$3:$E$26,2,FALSE)</f>
        <v>#N/A</v>
      </c>
      <c r="X4766" s="18" t="e">
        <f t="shared" si="237"/>
        <v>#N/A</v>
      </c>
      <c r="Y4766" s="58" t="e">
        <f t="shared" si="238"/>
        <v>#N/A</v>
      </c>
    </row>
    <row r="4767" spans="1:25" x14ac:dyDescent="0.25">
      <c r="A4767" t="s">
        <v>902</v>
      </c>
      <c r="B4767" s="133" t="s">
        <v>405</v>
      </c>
      <c r="C4767" t="s">
        <v>899</v>
      </c>
      <c r="D4767" s="54">
        <v>44737</v>
      </c>
      <c r="E4767" s="133" t="s">
        <v>852</v>
      </c>
      <c r="F4767" s="133" t="s">
        <v>62</v>
      </c>
      <c r="G4767" s="133" t="s">
        <v>20</v>
      </c>
      <c r="H4767" s="2">
        <v>1</v>
      </c>
      <c r="I4767" s="2"/>
      <c r="J4767" s="2" t="s">
        <v>287</v>
      </c>
      <c r="K4767" s="2" t="s">
        <v>257</v>
      </c>
      <c r="L4767" s="2" t="s">
        <v>22</v>
      </c>
      <c r="M4767" s="2">
        <v>3842</v>
      </c>
      <c r="N4767" s="2"/>
      <c r="O4767" s="2"/>
      <c r="P4767" s="2"/>
      <c r="Q4767" s="2"/>
      <c r="R4767" s="2"/>
      <c r="S4767" s="2"/>
      <c r="V4767" t="str">
        <f t="shared" si="236"/>
        <v>HEP-IniINIF</v>
      </c>
      <c r="W4767" s="58" t="e">
        <f>VLOOKUP(V4767,Minimos!$D$3:$E$26,2,FALSE)</f>
        <v>#N/A</v>
      </c>
      <c r="X4767" s="18" t="e">
        <f t="shared" si="237"/>
        <v>#N/A</v>
      </c>
      <c r="Y4767" s="58" t="e">
        <f t="shared" si="238"/>
        <v>#N/A</v>
      </c>
    </row>
    <row r="4768" spans="1:25" x14ac:dyDescent="0.25">
      <c r="A4768" t="s">
        <v>902</v>
      </c>
      <c r="B4768" s="133" t="s">
        <v>405</v>
      </c>
      <c r="C4768" t="s">
        <v>899</v>
      </c>
      <c r="D4768" s="54">
        <v>44737</v>
      </c>
      <c r="E4768" s="133" t="s">
        <v>852</v>
      </c>
      <c r="F4768" s="133" t="s">
        <v>62</v>
      </c>
      <c r="G4768" s="133" t="s">
        <v>20</v>
      </c>
      <c r="H4768" s="2">
        <v>2</v>
      </c>
      <c r="I4768" s="2"/>
      <c r="J4768" s="2" t="s">
        <v>215</v>
      </c>
      <c r="K4768" s="2" t="s">
        <v>64</v>
      </c>
      <c r="L4768" s="2" t="s">
        <v>22</v>
      </c>
      <c r="M4768" s="2">
        <v>3206</v>
      </c>
      <c r="N4768" s="2"/>
      <c r="O4768" s="2"/>
      <c r="P4768" s="2"/>
      <c r="Q4768" s="2"/>
      <c r="R4768" s="2"/>
      <c r="S4768" s="2"/>
      <c r="V4768" t="str">
        <f t="shared" si="236"/>
        <v>HEP-IniINIF</v>
      </c>
      <c r="W4768" s="58" t="e">
        <f>VLOOKUP(V4768,Minimos!$D$3:$E$26,2,FALSE)</f>
        <v>#N/A</v>
      </c>
      <c r="X4768" s="18" t="e">
        <f t="shared" si="237"/>
        <v>#N/A</v>
      </c>
      <c r="Y4768" s="58" t="e">
        <f t="shared" si="238"/>
        <v>#N/A</v>
      </c>
    </row>
    <row r="4769" spans="1:25" x14ac:dyDescent="0.25">
      <c r="A4769" t="s">
        <v>902</v>
      </c>
      <c r="B4769" s="133" t="s">
        <v>405</v>
      </c>
      <c r="C4769" t="s">
        <v>899</v>
      </c>
      <c r="D4769" s="54">
        <v>44737</v>
      </c>
      <c r="E4769" s="133" t="s">
        <v>852</v>
      </c>
      <c r="F4769" s="133" t="s">
        <v>62</v>
      </c>
      <c r="G4769" s="133" t="s">
        <v>20</v>
      </c>
      <c r="H4769" s="2">
        <v>3</v>
      </c>
      <c r="I4769" s="2"/>
      <c r="J4769" s="2" t="s">
        <v>221</v>
      </c>
      <c r="K4769" s="2" t="s">
        <v>64</v>
      </c>
      <c r="L4769" s="2" t="s">
        <v>22</v>
      </c>
      <c r="M4769" s="2">
        <v>3126</v>
      </c>
      <c r="N4769" s="2"/>
      <c r="O4769" s="2"/>
      <c r="P4769" s="2"/>
      <c r="Q4769" s="2"/>
      <c r="R4769" s="2"/>
      <c r="S4769" s="2"/>
      <c r="V4769" t="str">
        <f t="shared" si="236"/>
        <v>HEP-IniINIF</v>
      </c>
      <c r="W4769" s="58" t="e">
        <f>VLOOKUP(V4769,Minimos!$D$3:$E$26,2,FALSE)</f>
        <v>#N/A</v>
      </c>
      <c r="X4769" s="18" t="e">
        <f t="shared" si="237"/>
        <v>#N/A</v>
      </c>
      <c r="Y4769" s="58" t="e">
        <f t="shared" si="238"/>
        <v>#N/A</v>
      </c>
    </row>
    <row r="4770" spans="1:25" x14ac:dyDescent="0.25">
      <c r="A4770" t="s">
        <v>902</v>
      </c>
      <c r="B4770" s="133" t="s">
        <v>405</v>
      </c>
      <c r="C4770" t="s">
        <v>899</v>
      </c>
      <c r="D4770" s="54">
        <v>44737</v>
      </c>
      <c r="E4770" s="133" t="s">
        <v>852</v>
      </c>
      <c r="F4770" s="133" t="s">
        <v>62</v>
      </c>
      <c r="G4770" s="133" t="s">
        <v>20</v>
      </c>
      <c r="H4770" s="2">
        <v>5</v>
      </c>
      <c r="I4770" s="2"/>
      <c r="J4770" s="2" t="s">
        <v>177</v>
      </c>
      <c r="K4770" s="2" t="s">
        <v>256</v>
      </c>
      <c r="L4770" s="2" t="s">
        <v>22</v>
      </c>
      <c r="M4770" s="2">
        <v>2735</v>
      </c>
      <c r="N4770" s="2"/>
      <c r="O4770" s="2"/>
      <c r="P4770" s="2"/>
      <c r="Q4770" s="2"/>
      <c r="R4770" s="2"/>
      <c r="S4770" s="2"/>
      <c r="V4770" t="str">
        <f t="shared" si="236"/>
        <v>HEP-IniINIF</v>
      </c>
      <c r="W4770" s="58" t="e">
        <f>VLOOKUP(V4770,Minimos!$D$3:$E$26,2,FALSE)</f>
        <v>#N/A</v>
      </c>
      <c r="X4770" s="18" t="e">
        <f t="shared" si="237"/>
        <v>#N/A</v>
      </c>
      <c r="Y4770" s="58" t="e">
        <f t="shared" si="238"/>
        <v>#N/A</v>
      </c>
    </row>
    <row r="4771" spans="1:25" x14ac:dyDescent="0.25">
      <c r="A4771" t="s">
        <v>902</v>
      </c>
      <c r="B4771" s="133" t="s">
        <v>405</v>
      </c>
      <c r="C4771" t="s">
        <v>899</v>
      </c>
      <c r="D4771" s="54">
        <v>44737</v>
      </c>
      <c r="E4771" s="133" t="s">
        <v>852</v>
      </c>
      <c r="F4771" s="133" t="s">
        <v>62</v>
      </c>
      <c r="G4771" s="133" t="s">
        <v>20</v>
      </c>
      <c r="H4771" s="2">
        <v>6</v>
      </c>
      <c r="I4771" s="2"/>
      <c r="J4771" s="2" t="s">
        <v>214</v>
      </c>
      <c r="K4771" s="2" t="s">
        <v>64</v>
      </c>
      <c r="L4771" s="2" t="s">
        <v>22</v>
      </c>
      <c r="M4771" s="2">
        <v>2696</v>
      </c>
      <c r="N4771" s="2"/>
      <c r="O4771" s="2"/>
      <c r="P4771" s="2"/>
      <c r="Q4771" s="2"/>
      <c r="R4771" s="2"/>
      <c r="S4771" s="2"/>
      <c r="V4771" t="str">
        <f t="shared" si="236"/>
        <v>HEP-IniINIF</v>
      </c>
      <c r="W4771" s="58" t="e">
        <f>VLOOKUP(V4771,Minimos!$D$3:$E$26,2,FALSE)</f>
        <v>#N/A</v>
      </c>
      <c r="X4771" s="18" t="e">
        <f t="shared" si="237"/>
        <v>#N/A</v>
      </c>
      <c r="Y4771" s="58" t="e">
        <f t="shared" si="238"/>
        <v>#N/A</v>
      </c>
    </row>
    <row r="4772" spans="1:25" x14ac:dyDescent="0.25">
      <c r="A4772" t="s">
        <v>902</v>
      </c>
      <c r="B4772" s="133" t="s">
        <v>405</v>
      </c>
      <c r="C4772" t="s">
        <v>899</v>
      </c>
      <c r="D4772" s="54">
        <v>44737</v>
      </c>
      <c r="E4772" s="133" t="s">
        <v>852</v>
      </c>
      <c r="F4772" s="133" t="s">
        <v>62</v>
      </c>
      <c r="G4772" s="133" t="s">
        <v>20</v>
      </c>
      <c r="H4772" s="2">
        <v>7</v>
      </c>
      <c r="I4772" s="2"/>
      <c r="J4772" s="2" t="s">
        <v>288</v>
      </c>
      <c r="K4772" s="2" t="s">
        <v>257</v>
      </c>
      <c r="L4772" s="2" t="s">
        <v>22</v>
      </c>
      <c r="M4772" s="2">
        <v>2694</v>
      </c>
      <c r="N4772" s="2"/>
      <c r="O4772" s="2"/>
      <c r="P4772" s="2"/>
      <c r="Q4772" s="2"/>
      <c r="R4772" s="2"/>
      <c r="S4772" s="2"/>
      <c r="V4772" t="str">
        <f t="shared" si="236"/>
        <v>HEP-IniINIF</v>
      </c>
      <c r="W4772" s="58" t="e">
        <f>VLOOKUP(V4772,Minimos!$D$3:$E$26,2,FALSE)</f>
        <v>#N/A</v>
      </c>
      <c r="X4772" s="18" t="e">
        <f t="shared" si="237"/>
        <v>#N/A</v>
      </c>
      <c r="Y4772" s="58" t="e">
        <f t="shared" si="238"/>
        <v>#N/A</v>
      </c>
    </row>
    <row r="4773" spans="1:25" x14ac:dyDescent="0.25">
      <c r="A4773" t="s">
        <v>902</v>
      </c>
      <c r="B4773" s="133" t="s">
        <v>405</v>
      </c>
      <c r="C4773" t="s">
        <v>899</v>
      </c>
      <c r="D4773" s="54">
        <v>44737</v>
      </c>
      <c r="E4773" s="133" t="s">
        <v>852</v>
      </c>
      <c r="F4773" s="133" t="s">
        <v>62</v>
      </c>
      <c r="G4773" s="133" t="s">
        <v>20</v>
      </c>
      <c r="H4773" s="2">
        <v>8</v>
      </c>
      <c r="I4773" s="2"/>
      <c r="J4773" s="2" t="s">
        <v>293</v>
      </c>
      <c r="K4773" s="2" t="s">
        <v>66</v>
      </c>
      <c r="L4773" s="2" t="s">
        <v>22</v>
      </c>
      <c r="M4773" s="2">
        <v>2666</v>
      </c>
      <c r="N4773" s="2"/>
      <c r="O4773" s="2"/>
      <c r="P4773" s="2"/>
      <c r="Q4773" s="2"/>
      <c r="R4773" s="2"/>
      <c r="S4773" s="2"/>
      <c r="V4773" t="str">
        <f t="shared" si="236"/>
        <v>HEP-IniINIF</v>
      </c>
      <c r="W4773" s="58" t="e">
        <f>VLOOKUP(V4773,Minimos!$D$3:$E$26,2,FALSE)</f>
        <v>#N/A</v>
      </c>
      <c r="X4773" s="18" t="e">
        <f t="shared" si="237"/>
        <v>#N/A</v>
      </c>
      <c r="Y4773" s="58" t="e">
        <f t="shared" si="238"/>
        <v>#N/A</v>
      </c>
    </row>
    <row r="4774" spans="1:25" x14ac:dyDescent="0.25">
      <c r="A4774" t="s">
        <v>902</v>
      </c>
      <c r="B4774" s="133" t="s">
        <v>405</v>
      </c>
      <c r="C4774" t="s">
        <v>899</v>
      </c>
      <c r="D4774" s="54">
        <v>44737</v>
      </c>
      <c r="E4774" s="133" t="s">
        <v>852</v>
      </c>
      <c r="F4774" s="133" t="s">
        <v>62</v>
      </c>
      <c r="G4774" s="133" t="s">
        <v>20</v>
      </c>
      <c r="H4774" s="2">
        <v>9</v>
      </c>
      <c r="I4774" s="2"/>
      <c r="J4774" s="2" t="s">
        <v>217</v>
      </c>
      <c r="K4774" s="2" t="s">
        <v>64</v>
      </c>
      <c r="L4774" s="2" t="s">
        <v>22</v>
      </c>
      <c r="M4774" s="2">
        <v>2665</v>
      </c>
      <c r="N4774" s="2"/>
      <c r="O4774" s="2"/>
      <c r="P4774" s="2"/>
      <c r="Q4774" s="2"/>
      <c r="R4774" s="2"/>
      <c r="S4774" s="2"/>
      <c r="V4774" t="str">
        <f t="shared" si="236"/>
        <v>HEP-IniINIF</v>
      </c>
      <c r="W4774" s="58" t="e">
        <f>VLOOKUP(V4774,Minimos!$D$3:$E$26,2,FALSE)</f>
        <v>#N/A</v>
      </c>
      <c r="X4774" s="18" t="e">
        <f t="shared" si="237"/>
        <v>#N/A</v>
      </c>
      <c r="Y4774" s="58" t="e">
        <f t="shared" si="238"/>
        <v>#N/A</v>
      </c>
    </row>
    <row r="4775" spans="1:25" x14ac:dyDescent="0.25">
      <c r="A4775" t="s">
        <v>902</v>
      </c>
      <c r="B4775" s="133" t="s">
        <v>405</v>
      </c>
      <c r="C4775" t="s">
        <v>899</v>
      </c>
      <c r="D4775" s="54">
        <v>44737</v>
      </c>
      <c r="E4775" s="133" t="s">
        <v>852</v>
      </c>
      <c r="F4775" s="133" t="s">
        <v>62</v>
      </c>
      <c r="G4775" s="133" t="s">
        <v>20</v>
      </c>
      <c r="H4775" s="2">
        <v>10</v>
      </c>
      <c r="I4775" s="2"/>
      <c r="J4775" s="2" t="s">
        <v>216</v>
      </c>
      <c r="K4775" s="2" t="s">
        <v>66</v>
      </c>
      <c r="L4775" s="2" t="s">
        <v>22</v>
      </c>
      <c r="M4775" s="2">
        <v>2644</v>
      </c>
      <c r="N4775" s="2"/>
      <c r="O4775" s="2"/>
      <c r="P4775" s="2"/>
      <c r="Q4775" s="2"/>
      <c r="R4775" s="2"/>
      <c r="S4775" s="2"/>
      <c r="V4775" t="str">
        <f t="shared" si="236"/>
        <v>HEP-IniINIF</v>
      </c>
      <c r="W4775" s="58" t="e">
        <f>VLOOKUP(V4775,Minimos!$D$3:$E$26,2,FALSE)</f>
        <v>#N/A</v>
      </c>
      <c r="X4775" s="18" t="e">
        <f t="shared" si="237"/>
        <v>#N/A</v>
      </c>
      <c r="Y4775" s="58" t="e">
        <f t="shared" si="238"/>
        <v>#N/A</v>
      </c>
    </row>
    <row r="4776" spans="1:25" x14ac:dyDescent="0.25">
      <c r="A4776" t="s">
        <v>902</v>
      </c>
      <c r="B4776" s="133" t="s">
        <v>405</v>
      </c>
      <c r="C4776" t="s">
        <v>899</v>
      </c>
      <c r="D4776" s="54">
        <v>44737</v>
      </c>
      <c r="E4776" s="133" t="s">
        <v>852</v>
      </c>
      <c r="F4776" s="133" t="s">
        <v>62</v>
      </c>
      <c r="G4776" s="133" t="s">
        <v>20</v>
      </c>
      <c r="H4776" s="2">
        <v>11</v>
      </c>
      <c r="I4776" s="2"/>
      <c r="J4776" s="2" t="s">
        <v>236</v>
      </c>
      <c r="K4776" s="2" t="s">
        <v>66</v>
      </c>
      <c r="L4776" s="2" t="s">
        <v>22</v>
      </c>
      <c r="M4776" s="2">
        <v>2612</v>
      </c>
      <c r="N4776" s="2"/>
      <c r="O4776" s="2"/>
      <c r="P4776" s="2"/>
      <c r="Q4776" s="2"/>
      <c r="R4776" s="2"/>
      <c r="S4776" s="2"/>
      <c r="V4776" t="str">
        <f t="shared" si="236"/>
        <v>HEP-IniINIF</v>
      </c>
      <c r="W4776" s="58" t="e">
        <f>VLOOKUP(V4776,Minimos!$D$3:$E$26,2,FALSE)</f>
        <v>#N/A</v>
      </c>
      <c r="X4776" s="18" t="e">
        <f t="shared" si="237"/>
        <v>#N/A</v>
      </c>
      <c r="Y4776" s="58" t="e">
        <f t="shared" si="238"/>
        <v>#N/A</v>
      </c>
    </row>
    <row r="4777" spans="1:25" x14ac:dyDescent="0.25">
      <c r="A4777" t="s">
        <v>902</v>
      </c>
      <c r="B4777" s="133" t="s">
        <v>405</v>
      </c>
      <c r="C4777" t="s">
        <v>899</v>
      </c>
      <c r="D4777" s="54">
        <v>44737</v>
      </c>
      <c r="E4777" s="133" t="s">
        <v>852</v>
      </c>
      <c r="F4777" s="133" t="s">
        <v>62</v>
      </c>
      <c r="G4777" s="133" t="s">
        <v>20</v>
      </c>
      <c r="H4777" s="2">
        <v>15</v>
      </c>
      <c r="I4777" s="2"/>
      <c r="J4777" s="2" t="s">
        <v>220</v>
      </c>
      <c r="K4777" s="2" t="s">
        <v>66</v>
      </c>
      <c r="L4777" s="2" t="s">
        <v>22</v>
      </c>
      <c r="M4777" s="2">
        <v>1818</v>
      </c>
      <c r="N4777" s="2"/>
      <c r="O4777" s="2"/>
      <c r="P4777" s="2"/>
      <c r="Q4777" s="2"/>
      <c r="R4777" s="2"/>
      <c r="S4777" s="2"/>
      <c r="V4777" t="str">
        <f t="shared" si="236"/>
        <v>HEP-IniINIF</v>
      </c>
      <c r="W4777" s="58" t="e">
        <f>VLOOKUP(V4777,Minimos!$D$3:$E$26,2,FALSE)</f>
        <v>#N/A</v>
      </c>
      <c r="X4777" s="18" t="e">
        <f t="shared" si="237"/>
        <v>#N/A</v>
      </c>
      <c r="Y4777" s="58" t="e">
        <f t="shared" si="238"/>
        <v>#N/A</v>
      </c>
    </row>
    <row r="4778" spans="1:25" x14ac:dyDescent="0.25">
      <c r="A4778" t="s">
        <v>902</v>
      </c>
      <c r="B4778" s="133" t="s">
        <v>405</v>
      </c>
      <c r="C4778" t="s">
        <v>899</v>
      </c>
      <c r="D4778" s="54">
        <v>44737</v>
      </c>
      <c r="E4778" s="133" t="s">
        <v>852</v>
      </c>
      <c r="F4778" s="133" t="s">
        <v>62</v>
      </c>
      <c r="G4778" s="133" t="s">
        <v>20</v>
      </c>
      <c r="H4778" s="2">
        <v>16</v>
      </c>
      <c r="I4778" s="2"/>
      <c r="J4778" s="2" t="s">
        <v>225</v>
      </c>
      <c r="K4778" s="2" t="s">
        <v>256</v>
      </c>
      <c r="L4778" s="2" t="s">
        <v>22</v>
      </c>
      <c r="M4778" s="2">
        <v>1782</v>
      </c>
      <c r="N4778" s="2"/>
      <c r="O4778" s="2"/>
      <c r="P4778" s="2"/>
      <c r="Q4778" s="2"/>
      <c r="R4778" s="2"/>
      <c r="S4778" s="2"/>
      <c r="V4778" t="str">
        <f t="shared" si="236"/>
        <v>HEP-IniINIF</v>
      </c>
      <c r="W4778" s="58" t="e">
        <f>VLOOKUP(V4778,Minimos!$D$3:$E$26,2,FALSE)</f>
        <v>#N/A</v>
      </c>
      <c r="X4778" s="18" t="e">
        <f t="shared" si="237"/>
        <v>#N/A</v>
      </c>
      <c r="Y4778" s="58" t="e">
        <f t="shared" si="238"/>
        <v>#N/A</v>
      </c>
    </row>
    <row r="4779" spans="1:25" x14ac:dyDescent="0.25">
      <c r="A4779" t="s">
        <v>904</v>
      </c>
      <c r="B4779" s="133" t="s">
        <v>405</v>
      </c>
      <c r="C4779" t="s">
        <v>899</v>
      </c>
      <c r="D4779" s="54">
        <v>44737</v>
      </c>
      <c r="E4779" s="133" t="s">
        <v>852</v>
      </c>
      <c r="F4779" s="133" t="s">
        <v>62</v>
      </c>
      <c r="G4779" s="133" t="s">
        <v>18</v>
      </c>
      <c r="H4779" s="2">
        <v>1</v>
      </c>
      <c r="I4779" s="2"/>
      <c r="J4779" s="2" t="s">
        <v>733</v>
      </c>
      <c r="K4779" s="2" t="s">
        <v>64</v>
      </c>
      <c r="L4779" s="2" t="s">
        <v>0</v>
      </c>
      <c r="M4779" s="2">
        <v>2217</v>
      </c>
      <c r="N4779" s="2"/>
      <c r="O4779" s="2"/>
      <c r="P4779" s="2"/>
      <c r="Q4779" s="2"/>
      <c r="R4779" s="2"/>
      <c r="S4779" s="2"/>
      <c r="V4779" t="str">
        <f t="shared" si="236"/>
        <v>PEN-InfINFM</v>
      </c>
      <c r="W4779" s="58" t="e">
        <f>VLOOKUP(V4779,Minimos!$D$3:$E$26,2,FALSE)</f>
        <v>#N/A</v>
      </c>
      <c r="X4779" s="18" t="e">
        <f t="shared" si="237"/>
        <v>#N/A</v>
      </c>
      <c r="Y4779" s="58" t="e">
        <f t="shared" si="238"/>
        <v>#N/A</v>
      </c>
    </row>
    <row r="4780" spans="1:25" x14ac:dyDescent="0.25">
      <c r="A4780" t="s">
        <v>904</v>
      </c>
      <c r="B4780" s="133" t="s">
        <v>405</v>
      </c>
      <c r="C4780" t="s">
        <v>899</v>
      </c>
      <c r="D4780" s="54">
        <v>44737</v>
      </c>
      <c r="E4780" s="133" t="s">
        <v>852</v>
      </c>
      <c r="F4780" s="133" t="s">
        <v>62</v>
      </c>
      <c r="G4780" s="133" t="s">
        <v>18</v>
      </c>
      <c r="H4780" s="2">
        <v>2</v>
      </c>
      <c r="I4780" s="2"/>
      <c r="J4780" s="2" t="s">
        <v>74</v>
      </c>
      <c r="K4780" s="2" t="s">
        <v>64</v>
      </c>
      <c r="L4780" s="2" t="s">
        <v>0</v>
      </c>
      <c r="M4780" s="2">
        <v>1644</v>
      </c>
      <c r="N4780" s="2"/>
      <c r="O4780" s="2"/>
      <c r="P4780" s="2"/>
      <c r="Q4780" s="2"/>
      <c r="R4780" s="2"/>
      <c r="S4780" s="2"/>
      <c r="V4780" t="str">
        <f t="shared" si="236"/>
        <v>PEN-InfINFM</v>
      </c>
      <c r="W4780" s="58" t="e">
        <f>VLOOKUP(V4780,Minimos!$D$3:$E$26,2,FALSE)</f>
        <v>#N/A</v>
      </c>
      <c r="X4780" s="18" t="e">
        <f t="shared" si="237"/>
        <v>#N/A</v>
      </c>
      <c r="Y4780" s="58" t="e">
        <f t="shared" si="238"/>
        <v>#N/A</v>
      </c>
    </row>
    <row r="4781" spans="1:25" x14ac:dyDescent="0.25">
      <c r="A4781" t="s">
        <v>904</v>
      </c>
      <c r="B4781" s="133" t="s">
        <v>405</v>
      </c>
      <c r="C4781" t="s">
        <v>899</v>
      </c>
      <c r="D4781" s="54">
        <v>44737</v>
      </c>
      <c r="E4781" s="133" t="s">
        <v>852</v>
      </c>
      <c r="F4781" s="133" t="s">
        <v>62</v>
      </c>
      <c r="G4781" s="133" t="s">
        <v>18</v>
      </c>
      <c r="H4781" s="2">
        <v>8</v>
      </c>
      <c r="I4781" s="2"/>
      <c r="J4781" s="2" t="s">
        <v>24</v>
      </c>
      <c r="K4781" s="2" t="s">
        <v>64</v>
      </c>
      <c r="L4781" s="2" t="s">
        <v>0</v>
      </c>
      <c r="M4781" s="2">
        <v>880</v>
      </c>
      <c r="N4781" s="2"/>
      <c r="O4781" s="2"/>
      <c r="P4781" s="2"/>
      <c r="Q4781" s="2"/>
      <c r="R4781" s="2"/>
      <c r="S4781" s="2"/>
      <c r="V4781" t="str">
        <f t="shared" si="236"/>
        <v>PEN-InfINFM</v>
      </c>
      <c r="W4781" s="58" t="e">
        <f>VLOOKUP(V4781,Minimos!$D$3:$E$26,2,FALSE)</f>
        <v>#N/A</v>
      </c>
      <c r="X4781" s="18" t="e">
        <f t="shared" si="237"/>
        <v>#N/A</v>
      </c>
      <c r="Y4781" s="58" t="e">
        <f t="shared" si="238"/>
        <v>#N/A</v>
      </c>
    </row>
    <row r="4782" spans="1:25" x14ac:dyDescent="0.25">
      <c r="A4782" t="s">
        <v>904</v>
      </c>
      <c r="B4782" s="133" t="s">
        <v>405</v>
      </c>
      <c r="C4782" t="s">
        <v>899</v>
      </c>
      <c r="D4782" s="54">
        <v>44737</v>
      </c>
      <c r="E4782" s="133" t="s">
        <v>852</v>
      </c>
      <c r="F4782" s="133" t="s">
        <v>62</v>
      </c>
      <c r="G4782" s="133" t="s">
        <v>20</v>
      </c>
      <c r="H4782" s="2">
        <v>4</v>
      </c>
      <c r="I4782" s="2"/>
      <c r="J4782" s="2" t="s">
        <v>60</v>
      </c>
      <c r="K4782" s="2" t="s">
        <v>64</v>
      </c>
      <c r="L4782" s="2" t="s">
        <v>0</v>
      </c>
      <c r="M4782" s="2">
        <v>2022</v>
      </c>
      <c r="N4782" s="2"/>
      <c r="O4782" s="2"/>
      <c r="P4782" s="2"/>
      <c r="Q4782" s="2"/>
      <c r="R4782" s="2"/>
      <c r="S4782" s="2"/>
      <c r="V4782" t="str">
        <f t="shared" si="236"/>
        <v>PEN-InfINFF</v>
      </c>
      <c r="W4782" s="58" t="e">
        <f>VLOOKUP(V4782,Minimos!$D$3:$E$26,2,FALSE)</f>
        <v>#N/A</v>
      </c>
      <c r="X4782" s="18" t="e">
        <f t="shared" si="237"/>
        <v>#N/A</v>
      </c>
      <c r="Y4782" s="58" t="e">
        <f t="shared" si="238"/>
        <v>#N/A</v>
      </c>
    </row>
    <row r="4783" spans="1:25" x14ac:dyDescent="0.25">
      <c r="A4783" t="s">
        <v>904</v>
      </c>
      <c r="B4783" s="133" t="s">
        <v>405</v>
      </c>
      <c r="C4783" t="s">
        <v>899</v>
      </c>
      <c r="D4783" s="54">
        <v>44737</v>
      </c>
      <c r="E4783" s="133" t="s">
        <v>852</v>
      </c>
      <c r="F4783" s="133" t="s">
        <v>62</v>
      </c>
      <c r="G4783" s="133" t="s">
        <v>20</v>
      </c>
      <c r="H4783" s="2">
        <v>5</v>
      </c>
      <c r="I4783" s="2"/>
      <c r="J4783" s="2" t="s">
        <v>271</v>
      </c>
      <c r="K4783" s="2" t="s">
        <v>64</v>
      </c>
      <c r="L4783" s="2" t="s">
        <v>0</v>
      </c>
      <c r="M4783" s="2">
        <v>1995</v>
      </c>
      <c r="N4783" s="2"/>
      <c r="O4783" s="2"/>
      <c r="P4783" s="2"/>
      <c r="Q4783" s="2"/>
      <c r="R4783" s="2"/>
      <c r="S4783" s="2"/>
      <c r="V4783" t="str">
        <f t="shared" si="236"/>
        <v>PEN-InfINFF</v>
      </c>
      <c r="W4783" s="58" t="e">
        <f>VLOOKUP(V4783,Minimos!$D$3:$E$26,2,FALSE)</f>
        <v>#N/A</v>
      </c>
      <c r="X4783" s="18" t="e">
        <f t="shared" si="237"/>
        <v>#N/A</v>
      </c>
      <c r="Y4783" s="58" t="e">
        <f t="shared" si="238"/>
        <v>#N/A</v>
      </c>
    </row>
    <row r="4784" spans="1:25" x14ac:dyDescent="0.25">
      <c r="A4784" t="s">
        <v>904</v>
      </c>
      <c r="B4784" s="133" t="s">
        <v>405</v>
      </c>
      <c r="C4784" t="s">
        <v>899</v>
      </c>
      <c r="D4784" s="54">
        <v>44737</v>
      </c>
      <c r="E4784" s="133" t="s">
        <v>852</v>
      </c>
      <c r="F4784" s="133" t="s">
        <v>62</v>
      </c>
      <c r="G4784" s="133" t="s">
        <v>20</v>
      </c>
      <c r="H4784" s="2">
        <v>7</v>
      </c>
      <c r="I4784" s="2"/>
      <c r="J4784" s="2" t="s">
        <v>68</v>
      </c>
      <c r="K4784" s="2" t="s">
        <v>64</v>
      </c>
      <c r="L4784" s="2" t="s">
        <v>0</v>
      </c>
      <c r="M4784" s="2">
        <v>1891</v>
      </c>
      <c r="N4784" s="2"/>
      <c r="O4784" s="2"/>
      <c r="P4784" s="2"/>
      <c r="Q4784" s="2"/>
      <c r="R4784" s="2"/>
      <c r="S4784" s="2"/>
      <c r="V4784" t="str">
        <f t="shared" si="236"/>
        <v>PEN-InfINFF</v>
      </c>
      <c r="W4784" s="58" t="e">
        <f>VLOOKUP(V4784,Minimos!$D$3:$E$26,2,FALSE)</f>
        <v>#N/A</v>
      </c>
      <c r="X4784" s="18" t="e">
        <f t="shared" si="237"/>
        <v>#N/A</v>
      </c>
      <c r="Y4784" s="58" t="e">
        <f t="shared" si="238"/>
        <v>#N/A</v>
      </c>
    </row>
    <row r="4785" spans="1:25" x14ac:dyDescent="0.25">
      <c r="A4785" t="s">
        <v>904</v>
      </c>
      <c r="B4785" s="133" t="s">
        <v>405</v>
      </c>
      <c r="C4785" t="s">
        <v>899</v>
      </c>
      <c r="D4785" s="54">
        <v>44737</v>
      </c>
      <c r="E4785" s="133" t="s">
        <v>852</v>
      </c>
      <c r="F4785" s="133" t="s">
        <v>62</v>
      </c>
      <c r="G4785" s="133" t="s">
        <v>20</v>
      </c>
      <c r="H4785" s="2">
        <v>8</v>
      </c>
      <c r="I4785" s="2"/>
      <c r="J4785" s="2" t="s">
        <v>72</v>
      </c>
      <c r="K4785" s="2" t="s">
        <v>64</v>
      </c>
      <c r="L4785" s="2" t="s">
        <v>0</v>
      </c>
      <c r="M4785" s="2">
        <v>1868</v>
      </c>
      <c r="N4785" s="2"/>
      <c r="O4785" s="2"/>
      <c r="P4785" s="2"/>
      <c r="Q4785" s="2"/>
      <c r="R4785" s="2"/>
      <c r="S4785" s="2"/>
      <c r="V4785" t="str">
        <f t="shared" si="236"/>
        <v>PEN-InfINFF</v>
      </c>
      <c r="W4785" s="58" t="e">
        <f>VLOOKUP(V4785,Minimos!$D$3:$E$26,2,FALSE)</f>
        <v>#N/A</v>
      </c>
      <c r="X4785" s="18" t="e">
        <f t="shared" si="237"/>
        <v>#N/A</v>
      </c>
      <c r="Y4785" s="58" t="e">
        <f t="shared" si="238"/>
        <v>#N/A</v>
      </c>
    </row>
    <row r="4786" spans="1:25" x14ac:dyDescent="0.25">
      <c r="A4786" t="s">
        <v>904</v>
      </c>
      <c r="B4786" s="133" t="s">
        <v>405</v>
      </c>
      <c r="C4786" t="s">
        <v>899</v>
      </c>
      <c r="D4786" s="54">
        <v>44737</v>
      </c>
      <c r="E4786" s="133" t="s">
        <v>852</v>
      </c>
      <c r="F4786" s="133" t="s">
        <v>62</v>
      </c>
      <c r="G4786" s="133" t="s">
        <v>20</v>
      </c>
      <c r="H4786" s="2">
        <v>9</v>
      </c>
      <c r="I4786" s="2"/>
      <c r="J4786" s="2" t="s">
        <v>150</v>
      </c>
      <c r="K4786" s="2" t="s">
        <v>64</v>
      </c>
      <c r="L4786" s="2" t="s">
        <v>0</v>
      </c>
      <c r="M4786" s="2">
        <v>1724</v>
      </c>
      <c r="N4786" s="2"/>
      <c r="O4786" s="2"/>
      <c r="P4786" s="2"/>
      <c r="Q4786" s="2"/>
      <c r="R4786" s="2"/>
      <c r="S4786" s="2"/>
      <c r="V4786" t="str">
        <f t="shared" si="236"/>
        <v>PEN-InfINFF</v>
      </c>
      <c r="W4786" s="58" t="e">
        <f>VLOOKUP(V4786,Minimos!$D$3:$E$26,2,FALSE)</f>
        <v>#N/A</v>
      </c>
      <c r="X4786" s="18" t="e">
        <f t="shared" si="237"/>
        <v>#N/A</v>
      </c>
      <c r="Y4786" s="58" t="e">
        <f t="shared" si="238"/>
        <v>#N/A</v>
      </c>
    </row>
    <row r="4787" spans="1:25" x14ac:dyDescent="0.25">
      <c r="A4787" t="s">
        <v>106</v>
      </c>
      <c r="B4787" s="133" t="s">
        <v>187</v>
      </c>
      <c r="C4787" t="s">
        <v>899</v>
      </c>
      <c r="D4787" s="54">
        <v>44737</v>
      </c>
      <c r="E4787" s="133" t="s">
        <v>852</v>
      </c>
      <c r="F4787" s="133" t="s">
        <v>62</v>
      </c>
      <c r="G4787" s="133" t="s">
        <v>18</v>
      </c>
      <c r="H4787" s="2">
        <v>1</v>
      </c>
      <c r="I4787" s="2">
        <v>945</v>
      </c>
      <c r="J4787" s="2" t="s">
        <v>302</v>
      </c>
      <c r="K4787" s="2" t="s">
        <v>64</v>
      </c>
      <c r="L4787" s="2" t="s">
        <v>23</v>
      </c>
      <c r="M4787" s="16">
        <v>11.4</v>
      </c>
      <c r="N4787" s="16"/>
      <c r="O4787" s="16"/>
      <c r="P4787" s="16"/>
      <c r="Q4787" s="16"/>
      <c r="R4787" s="16"/>
      <c r="S4787" s="16"/>
      <c r="V4787" t="str">
        <f t="shared" si="236"/>
        <v>100JUVM</v>
      </c>
      <c r="W4787" s="58" t="e">
        <f>VLOOKUP(V4787,Minimos!$D$3:$E$26,2,FALSE)</f>
        <v>#N/A</v>
      </c>
      <c r="X4787" s="18" t="e">
        <f t="shared" si="237"/>
        <v>#N/A</v>
      </c>
      <c r="Y4787" s="58" t="e">
        <f t="shared" si="238"/>
        <v>#N/A</v>
      </c>
    </row>
    <row r="4788" spans="1:25" x14ac:dyDescent="0.25">
      <c r="A4788" t="s">
        <v>106</v>
      </c>
      <c r="B4788" s="133" t="s">
        <v>187</v>
      </c>
      <c r="C4788" t="s">
        <v>899</v>
      </c>
      <c r="D4788" s="54">
        <v>44737</v>
      </c>
      <c r="E4788" s="133" t="s">
        <v>852</v>
      </c>
      <c r="F4788" s="133" t="s">
        <v>62</v>
      </c>
      <c r="G4788" s="133" t="s">
        <v>18</v>
      </c>
      <c r="H4788" s="2">
        <v>2</v>
      </c>
      <c r="I4788" s="2">
        <v>975</v>
      </c>
      <c r="J4788" s="2" t="s">
        <v>324</v>
      </c>
      <c r="K4788" s="2" t="s">
        <v>257</v>
      </c>
      <c r="L4788" s="2" t="s">
        <v>23</v>
      </c>
      <c r="M4788" s="16">
        <v>11.43</v>
      </c>
      <c r="N4788" s="16"/>
      <c r="O4788" s="16"/>
      <c r="P4788" s="16"/>
      <c r="Q4788" s="16"/>
      <c r="R4788" s="16"/>
      <c r="S4788" s="16"/>
      <c r="V4788" t="str">
        <f t="shared" si="236"/>
        <v>100JUVM</v>
      </c>
      <c r="W4788" s="58" t="e">
        <f>VLOOKUP(V4788,Minimos!$D$3:$E$26,2,FALSE)</f>
        <v>#N/A</v>
      </c>
      <c r="X4788" s="18" t="e">
        <f t="shared" si="237"/>
        <v>#N/A</v>
      </c>
      <c r="Y4788" s="58" t="e">
        <f t="shared" si="238"/>
        <v>#N/A</v>
      </c>
    </row>
    <row r="4789" spans="1:25" x14ac:dyDescent="0.25">
      <c r="A4789" t="s">
        <v>106</v>
      </c>
      <c r="B4789" s="133" t="s">
        <v>187</v>
      </c>
      <c r="C4789" t="s">
        <v>899</v>
      </c>
      <c r="D4789" s="54">
        <v>44737</v>
      </c>
      <c r="E4789" s="133" t="s">
        <v>852</v>
      </c>
      <c r="F4789" s="133" t="s">
        <v>62</v>
      </c>
      <c r="G4789" s="133" t="s">
        <v>18</v>
      </c>
      <c r="H4789" s="2">
        <v>3</v>
      </c>
      <c r="I4789" s="2">
        <v>978</v>
      </c>
      <c r="J4789" s="2" t="s">
        <v>429</v>
      </c>
      <c r="K4789" s="2" t="s">
        <v>257</v>
      </c>
      <c r="L4789" s="2" t="s">
        <v>23</v>
      </c>
      <c r="M4789" s="16">
        <v>11.47</v>
      </c>
      <c r="N4789" s="16"/>
      <c r="O4789" s="16"/>
      <c r="P4789" s="16"/>
      <c r="Q4789" s="16"/>
      <c r="R4789" s="16"/>
      <c r="S4789" s="16"/>
      <c r="V4789" t="str">
        <f t="shared" si="236"/>
        <v>100JUVM</v>
      </c>
      <c r="W4789" s="58" t="e">
        <f>VLOOKUP(V4789,Minimos!$D$3:$E$26,2,FALSE)</f>
        <v>#N/A</v>
      </c>
      <c r="X4789" s="18" t="e">
        <f t="shared" si="237"/>
        <v>#N/A</v>
      </c>
      <c r="Y4789" s="58" t="e">
        <f t="shared" si="238"/>
        <v>#N/A</v>
      </c>
    </row>
    <row r="4790" spans="1:25" x14ac:dyDescent="0.25">
      <c r="A4790" t="s">
        <v>104</v>
      </c>
      <c r="B4790" s="133" t="s">
        <v>187</v>
      </c>
      <c r="C4790" t="s">
        <v>899</v>
      </c>
      <c r="D4790" s="54">
        <v>44737</v>
      </c>
      <c r="E4790" s="133" t="s">
        <v>852</v>
      </c>
      <c r="F4790" s="133" t="s">
        <v>62</v>
      </c>
      <c r="G4790" s="133" t="s">
        <v>18</v>
      </c>
      <c r="H4790" s="2">
        <v>1</v>
      </c>
      <c r="I4790" s="2">
        <v>956</v>
      </c>
      <c r="J4790" s="2" t="s">
        <v>203</v>
      </c>
      <c r="K4790" s="2" t="s">
        <v>64</v>
      </c>
      <c r="L4790" s="2" t="s">
        <v>22</v>
      </c>
      <c r="M4790" s="16">
        <v>9.92</v>
      </c>
      <c r="N4790" s="16"/>
      <c r="O4790" s="16"/>
      <c r="P4790" s="16"/>
      <c r="Q4790" s="16"/>
      <c r="R4790" s="16"/>
      <c r="S4790" s="16"/>
      <c r="V4790" t="str">
        <f t="shared" si="236"/>
        <v>80INIM</v>
      </c>
      <c r="W4790" s="58" t="e">
        <f>VLOOKUP(V4790,Minimos!$D$3:$E$26,2,FALSE)</f>
        <v>#N/A</v>
      </c>
      <c r="X4790" s="18" t="e">
        <f t="shared" si="237"/>
        <v>#N/A</v>
      </c>
      <c r="Y4790" s="58" t="e">
        <f t="shared" si="238"/>
        <v>#N/A</v>
      </c>
    </row>
    <row r="4791" spans="1:25" x14ac:dyDescent="0.25">
      <c r="A4791" t="s">
        <v>104</v>
      </c>
      <c r="B4791" s="133" t="s">
        <v>187</v>
      </c>
      <c r="C4791" t="s">
        <v>899</v>
      </c>
      <c r="D4791" s="54">
        <v>44737</v>
      </c>
      <c r="E4791" s="133" t="s">
        <v>852</v>
      </c>
      <c r="F4791" s="133" t="s">
        <v>62</v>
      </c>
      <c r="G4791" s="133" t="s">
        <v>18</v>
      </c>
      <c r="H4791" s="2">
        <v>4</v>
      </c>
      <c r="I4791" s="2">
        <v>970</v>
      </c>
      <c r="J4791" s="2" t="s">
        <v>298</v>
      </c>
      <c r="K4791" s="2" t="s">
        <v>66</v>
      </c>
      <c r="L4791" s="2" t="s">
        <v>22</v>
      </c>
      <c r="M4791" s="16">
        <v>10.72</v>
      </c>
      <c r="N4791" s="16"/>
      <c r="O4791" s="16"/>
      <c r="P4791" s="16"/>
      <c r="Q4791" s="16"/>
      <c r="R4791" s="16"/>
      <c r="S4791" s="16"/>
      <c r="V4791" t="str">
        <f t="shared" si="236"/>
        <v>80INIM</v>
      </c>
      <c r="W4791" s="58" t="e">
        <f>VLOOKUP(V4791,Minimos!$D$3:$E$26,2,FALSE)</f>
        <v>#N/A</v>
      </c>
      <c r="X4791" s="18" t="e">
        <f t="shared" si="237"/>
        <v>#N/A</v>
      </c>
      <c r="Y4791" s="58" t="e">
        <f t="shared" si="238"/>
        <v>#N/A</v>
      </c>
    </row>
    <row r="4792" spans="1:25" x14ac:dyDescent="0.25">
      <c r="A4792" t="s">
        <v>104</v>
      </c>
      <c r="B4792" s="133" t="s">
        <v>187</v>
      </c>
      <c r="C4792" t="s">
        <v>899</v>
      </c>
      <c r="D4792" s="54">
        <v>44737</v>
      </c>
      <c r="E4792" s="133" t="s">
        <v>852</v>
      </c>
      <c r="F4792" s="133" t="s">
        <v>62</v>
      </c>
      <c r="G4792" s="133" t="s">
        <v>18</v>
      </c>
      <c r="H4792" s="2">
        <v>5</v>
      </c>
      <c r="I4792" s="2">
        <v>962</v>
      </c>
      <c r="J4792" s="2" t="s">
        <v>197</v>
      </c>
      <c r="K4792" s="2" t="s">
        <v>256</v>
      </c>
      <c r="L4792" s="2" t="s">
        <v>22</v>
      </c>
      <c r="M4792" s="16">
        <v>10.79</v>
      </c>
      <c r="N4792" s="16"/>
      <c r="O4792" s="16"/>
      <c r="P4792" s="16"/>
      <c r="Q4792" s="16"/>
      <c r="R4792" s="16"/>
      <c r="S4792" s="16"/>
      <c r="V4792" t="str">
        <f t="shared" si="236"/>
        <v>80INIM</v>
      </c>
      <c r="W4792" s="58" t="e">
        <f>VLOOKUP(V4792,Minimos!$D$3:$E$26,2,FALSE)</f>
        <v>#N/A</v>
      </c>
      <c r="X4792" s="18" t="e">
        <f t="shared" si="237"/>
        <v>#N/A</v>
      </c>
      <c r="Y4792" s="58" t="e">
        <f t="shared" si="238"/>
        <v>#N/A</v>
      </c>
    </row>
    <row r="4793" spans="1:25" x14ac:dyDescent="0.25">
      <c r="A4793" t="s">
        <v>104</v>
      </c>
      <c r="B4793" s="133" t="s">
        <v>187</v>
      </c>
      <c r="C4793" t="s">
        <v>899</v>
      </c>
      <c r="D4793" s="54">
        <v>44737</v>
      </c>
      <c r="E4793" s="133" t="s">
        <v>852</v>
      </c>
      <c r="F4793" s="133" t="s">
        <v>62</v>
      </c>
      <c r="G4793" s="133" t="s">
        <v>18</v>
      </c>
      <c r="H4793" s="2">
        <v>6</v>
      </c>
      <c r="I4793" s="2">
        <v>974</v>
      </c>
      <c r="J4793" s="2" t="s">
        <v>290</v>
      </c>
      <c r="K4793" s="2" t="s">
        <v>66</v>
      </c>
      <c r="L4793" s="2" t="s">
        <v>22</v>
      </c>
      <c r="M4793" s="16">
        <v>10.82</v>
      </c>
      <c r="N4793" s="16"/>
      <c r="O4793" s="16"/>
      <c r="P4793" s="16"/>
      <c r="Q4793" s="16"/>
      <c r="R4793" s="16"/>
      <c r="S4793" s="16"/>
      <c r="V4793" t="str">
        <f t="shared" si="236"/>
        <v>80INIM</v>
      </c>
      <c r="W4793" s="58" t="e">
        <f>VLOOKUP(V4793,Minimos!$D$3:$E$26,2,FALSE)</f>
        <v>#N/A</v>
      </c>
      <c r="X4793" s="18" t="e">
        <f t="shared" si="237"/>
        <v>#N/A</v>
      </c>
      <c r="Y4793" s="58" t="e">
        <f t="shared" si="238"/>
        <v>#N/A</v>
      </c>
    </row>
    <row r="4794" spans="1:25" x14ac:dyDescent="0.25">
      <c r="A4794" t="s">
        <v>104</v>
      </c>
      <c r="B4794" s="133" t="s">
        <v>187</v>
      </c>
      <c r="C4794" t="s">
        <v>899</v>
      </c>
      <c r="D4794" s="54">
        <v>44737</v>
      </c>
      <c r="E4794" s="133" t="s">
        <v>852</v>
      </c>
      <c r="F4794" s="133" t="s">
        <v>62</v>
      </c>
      <c r="G4794" s="133" t="s">
        <v>18</v>
      </c>
      <c r="H4794" s="2">
        <v>7</v>
      </c>
      <c r="I4794" s="2">
        <v>938</v>
      </c>
      <c r="J4794" s="2" t="s">
        <v>247</v>
      </c>
      <c r="K4794" s="2" t="s">
        <v>64</v>
      </c>
      <c r="L4794" s="2" t="s">
        <v>22</v>
      </c>
      <c r="M4794" s="16">
        <v>11.5</v>
      </c>
      <c r="N4794" s="16"/>
      <c r="O4794" s="16"/>
      <c r="P4794" s="16"/>
      <c r="Q4794" s="16"/>
      <c r="R4794" s="16"/>
      <c r="S4794" s="16"/>
      <c r="V4794" t="str">
        <f t="shared" si="236"/>
        <v>80INIM</v>
      </c>
      <c r="W4794" s="58" t="e">
        <f>VLOOKUP(V4794,Minimos!$D$3:$E$26,2,FALSE)</f>
        <v>#N/A</v>
      </c>
      <c r="X4794" s="18" t="e">
        <f t="shared" si="237"/>
        <v>#N/A</v>
      </c>
      <c r="Y4794" s="58" t="e">
        <f t="shared" si="238"/>
        <v>#N/A</v>
      </c>
    </row>
    <row r="4795" spans="1:25" x14ac:dyDescent="0.25">
      <c r="A4795" t="s">
        <v>104</v>
      </c>
      <c r="B4795" s="133" t="s">
        <v>187</v>
      </c>
      <c r="C4795" t="s">
        <v>899</v>
      </c>
      <c r="D4795" s="54">
        <v>44737</v>
      </c>
      <c r="E4795" s="133" t="s">
        <v>852</v>
      </c>
      <c r="F4795" s="133" t="s">
        <v>62</v>
      </c>
      <c r="G4795" s="133" t="s">
        <v>18</v>
      </c>
      <c r="H4795" s="2">
        <v>1</v>
      </c>
      <c r="I4795" s="2">
        <v>960</v>
      </c>
      <c r="J4795" s="2" t="s">
        <v>207</v>
      </c>
      <c r="K4795" s="2" t="s">
        <v>256</v>
      </c>
      <c r="L4795" s="2" t="s">
        <v>22</v>
      </c>
      <c r="M4795" s="16">
        <v>9.57</v>
      </c>
      <c r="N4795" s="16"/>
      <c r="O4795" s="16"/>
      <c r="P4795" s="16"/>
      <c r="Q4795" s="16"/>
      <c r="R4795" s="16"/>
      <c r="S4795" s="16"/>
      <c r="V4795" t="str">
        <f t="shared" si="236"/>
        <v>80INIM</v>
      </c>
      <c r="W4795" s="58" t="e">
        <f>VLOOKUP(V4795,Minimos!$D$3:$E$26,2,FALSE)</f>
        <v>#N/A</v>
      </c>
      <c r="X4795" s="18" t="e">
        <f t="shared" si="237"/>
        <v>#N/A</v>
      </c>
      <c r="Y4795" s="58" t="e">
        <f t="shared" si="238"/>
        <v>#N/A</v>
      </c>
    </row>
    <row r="4796" spans="1:25" x14ac:dyDescent="0.25">
      <c r="A4796" t="s">
        <v>104</v>
      </c>
      <c r="B4796" s="133" t="s">
        <v>187</v>
      </c>
      <c r="C4796" t="s">
        <v>899</v>
      </c>
      <c r="D4796" s="54">
        <v>44737</v>
      </c>
      <c r="E4796" s="133" t="s">
        <v>852</v>
      </c>
      <c r="F4796" s="133" t="s">
        <v>62</v>
      </c>
      <c r="G4796" s="133" t="s">
        <v>18</v>
      </c>
      <c r="H4796" s="2">
        <v>2</v>
      </c>
      <c r="I4796" s="2">
        <v>951</v>
      </c>
      <c r="J4796" s="2" t="s">
        <v>209</v>
      </c>
      <c r="K4796" s="2" t="s">
        <v>64</v>
      </c>
      <c r="L4796" s="2" t="s">
        <v>22</v>
      </c>
      <c r="M4796" s="16">
        <v>9.8000000000000007</v>
      </c>
      <c r="N4796" s="16"/>
      <c r="O4796" s="16"/>
      <c r="P4796" s="16"/>
      <c r="Q4796" s="16"/>
      <c r="R4796" s="16"/>
      <c r="S4796" s="16"/>
      <c r="V4796" t="str">
        <f t="shared" si="236"/>
        <v>80INIM</v>
      </c>
      <c r="W4796" s="58" t="e">
        <f>VLOOKUP(V4796,Minimos!$D$3:$E$26,2,FALSE)</f>
        <v>#N/A</v>
      </c>
      <c r="X4796" s="18" t="e">
        <f t="shared" si="237"/>
        <v>#N/A</v>
      </c>
      <c r="Y4796" s="58" t="e">
        <f t="shared" si="238"/>
        <v>#N/A</v>
      </c>
    </row>
    <row r="4797" spans="1:25" x14ac:dyDescent="0.25">
      <c r="A4797" t="s">
        <v>104</v>
      </c>
      <c r="B4797" s="133" t="s">
        <v>187</v>
      </c>
      <c r="C4797" t="s">
        <v>899</v>
      </c>
      <c r="D4797" s="54">
        <v>44737</v>
      </c>
      <c r="E4797" s="133" t="s">
        <v>852</v>
      </c>
      <c r="F4797" s="133" t="s">
        <v>62</v>
      </c>
      <c r="G4797" s="133" t="s">
        <v>18</v>
      </c>
      <c r="H4797" s="2">
        <v>3</v>
      </c>
      <c r="I4797" s="2">
        <v>952</v>
      </c>
      <c r="J4797" s="2" t="s">
        <v>202</v>
      </c>
      <c r="K4797" s="2" t="s">
        <v>64</v>
      </c>
      <c r="L4797" s="2" t="s">
        <v>22</v>
      </c>
      <c r="M4797" s="16">
        <v>10.220000000000001</v>
      </c>
      <c r="N4797" s="16"/>
      <c r="O4797" s="16"/>
      <c r="P4797" s="16"/>
      <c r="Q4797" s="16"/>
      <c r="R4797" s="16"/>
      <c r="S4797" s="16"/>
      <c r="V4797" t="str">
        <f t="shared" si="236"/>
        <v>80INIM</v>
      </c>
      <c r="W4797" s="58" t="e">
        <f>VLOOKUP(V4797,Minimos!$D$3:$E$26,2,FALSE)</f>
        <v>#N/A</v>
      </c>
      <c r="X4797" s="18" t="e">
        <f t="shared" si="237"/>
        <v>#N/A</v>
      </c>
      <c r="Y4797" s="58" t="e">
        <f t="shared" si="238"/>
        <v>#N/A</v>
      </c>
    </row>
    <row r="4798" spans="1:25" x14ac:dyDescent="0.25">
      <c r="A4798" t="s">
        <v>104</v>
      </c>
      <c r="B4798" s="133" t="s">
        <v>187</v>
      </c>
      <c r="C4798" t="s">
        <v>899</v>
      </c>
      <c r="D4798" s="54">
        <v>44737</v>
      </c>
      <c r="E4798" s="133" t="s">
        <v>852</v>
      </c>
      <c r="F4798" s="133" t="s">
        <v>62</v>
      </c>
      <c r="G4798" s="133" t="s">
        <v>18</v>
      </c>
      <c r="H4798" s="2">
        <v>4</v>
      </c>
      <c r="I4798" s="2">
        <v>927</v>
      </c>
      <c r="J4798" s="2" t="s">
        <v>801</v>
      </c>
      <c r="K4798" s="2" t="s">
        <v>64</v>
      </c>
      <c r="L4798" s="2" t="s">
        <v>22</v>
      </c>
      <c r="M4798" s="16">
        <v>10.49</v>
      </c>
      <c r="N4798" s="16"/>
      <c r="O4798" s="16"/>
      <c r="P4798" s="16"/>
      <c r="Q4798" s="16"/>
      <c r="R4798" s="16"/>
      <c r="S4798" s="16"/>
      <c r="V4798" t="str">
        <f t="shared" si="236"/>
        <v>80INIM</v>
      </c>
      <c r="W4798" s="58" t="e">
        <f>VLOOKUP(V4798,Minimos!$D$3:$E$26,2,FALSE)</f>
        <v>#N/A</v>
      </c>
      <c r="X4798" s="18" t="e">
        <f t="shared" si="237"/>
        <v>#N/A</v>
      </c>
      <c r="Y4798" s="58" t="e">
        <f t="shared" si="238"/>
        <v>#N/A</v>
      </c>
    </row>
    <row r="4799" spans="1:25" x14ac:dyDescent="0.25">
      <c r="A4799" t="s">
        <v>104</v>
      </c>
      <c r="B4799" s="133" t="s">
        <v>187</v>
      </c>
      <c r="C4799" t="s">
        <v>899</v>
      </c>
      <c r="D4799" s="54">
        <v>44737</v>
      </c>
      <c r="E4799" s="133" t="s">
        <v>852</v>
      </c>
      <c r="F4799" s="133" t="s">
        <v>62</v>
      </c>
      <c r="G4799" s="133" t="s">
        <v>18</v>
      </c>
      <c r="H4799" s="2">
        <v>5</v>
      </c>
      <c r="I4799" s="2">
        <v>967</v>
      </c>
      <c r="J4799" s="2" t="s">
        <v>877</v>
      </c>
      <c r="K4799" s="2" t="s">
        <v>256</v>
      </c>
      <c r="L4799" s="2" t="s">
        <v>22</v>
      </c>
      <c r="M4799" s="16">
        <v>10.66</v>
      </c>
      <c r="N4799" s="16"/>
      <c r="O4799" s="16"/>
      <c r="P4799" s="16"/>
      <c r="Q4799" s="16"/>
      <c r="R4799" s="16"/>
      <c r="S4799" s="16"/>
      <c r="V4799" t="str">
        <f t="shared" si="236"/>
        <v>80INIM</v>
      </c>
      <c r="W4799" s="58" t="e">
        <f>VLOOKUP(V4799,Minimos!$D$3:$E$26,2,FALSE)</f>
        <v>#N/A</v>
      </c>
      <c r="X4799" s="18" t="e">
        <f t="shared" si="237"/>
        <v>#N/A</v>
      </c>
      <c r="Y4799" s="58" t="e">
        <f t="shared" si="238"/>
        <v>#N/A</v>
      </c>
    </row>
    <row r="4800" spans="1:25" x14ac:dyDescent="0.25">
      <c r="A4800" t="s">
        <v>104</v>
      </c>
      <c r="B4800" s="133" t="s">
        <v>187</v>
      </c>
      <c r="C4800" t="s">
        <v>899</v>
      </c>
      <c r="D4800" s="54">
        <v>44737</v>
      </c>
      <c r="E4800" s="133" t="s">
        <v>852</v>
      </c>
      <c r="F4800" s="133" t="s">
        <v>62</v>
      </c>
      <c r="G4800" s="133" t="s">
        <v>18</v>
      </c>
      <c r="H4800" s="2">
        <v>6</v>
      </c>
      <c r="I4800" s="2">
        <v>933</v>
      </c>
      <c r="J4800" s="2" t="s">
        <v>903</v>
      </c>
      <c r="K4800" s="2" t="s">
        <v>64</v>
      </c>
      <c r="L4800" s="2" t="s">
        <v>22</v>
      </c>
      <c r="M4800" s="16">
        <v>11.13</v>
      </c>
      <c r="N4800" s="16"/>
      <c r="O4800" s="16"/>
      <c r="P4800" s="16"/>
      <c r="Q4800" s="16"/>
      <c r="R4800" s="16"/>
      <c r="S4800" s="16"/>
      <c r="V4800" t="str">
        <f t="shared" si="236"/>
        <v>80INIM</v>
      </c>
      <c r="W4800" s="58" t="e">
        <f>VLOOKUP(V4800,Minimos!$D$3:$E$26,2,FALSE)</f>
        <v>#N/A</v>
      </c>
      <c r="X4800" s="18" t="e">
        <f t="shared" si="237"/>
        <v>#N/A</v>
      </c>
      <c r="Y4800" s="58" t="e">
        <f t="shared" si="238"/>
        <v>#N/A</v>
      </c>
    </row>
    <row r="4801" spans="1:25" x14ac:dyDescent="0.25">
      <c r="A4801" t="s">
        <v>108</v>
      </c>
      <c r="B4801" s="133" t="s">
        <v>187</v>
      </c>
      <c r="C4801" t="s">
        <v>899</v>
      </c>
      <c r="D4801" s="54">
        <v>44737</v>
      </c>
      <c r="E4801" s="133" t="s">
        <v>852</v>
      </c>
      <c r="F4801" s="133" t="s">
        <v>62</v>
      </c>
      <c r="G4801" s="133" t="s">
        <v>20</v>
      </c>
      <c r="H4801" s="2">
        <v>2</v>
      </c>
      <c r="I4801" s="2">
        <v>953</v>
      </c>
      <c r="J4801" s="2" t="s">
        <v>355</v>
      </c>
      <c r="K4801" s="2" t="s">
        <v>64</v>
      </c>
      <c r="L4801" s="2" t="s">
        <v>23</v>
      </c>
      <c r="M4801" s="16">
        <v>15.73</v>
      </c>
      <c r="N4801" s="16"/>
      <c r="O4801" s="16"/>
      <c r="P4801" s="16"/>
      <c r="Q4801" s="16"/>
      <c r="R4801" s="16"/>
      <c r="S4801" s="16"/>
      <c r="V4801" t="str">
        <f t="shared" si="236"/>
        <v>100B076JUVF</v>
      </c>
      <c r="W4801" s="58" t="e">
        <f>VLOOKUP(V4801,Minimos!$D$3:$E$26,2,FALSE)</f>
        <v>#N/A</v>
      </c>
      <c r="X4801" s="18" t="e">
        <f t="shared" si="237"/>
        <v>#N/A</v>
      </c>
      <c r="Y4801" s="58" t="e">
        <f t="shared" si="238"/>
        <v>#N/A</v>
      </c>
    </row>
    <row r="4802" spans="1:25" x14ac:dyDescent="0.25">
      <c r="A4802" t="s">
        <v>108</v>
      </c>
      <c r="B4802" s="133" t="s">
        <v>187</v>
      </c>
      <c r="C4802" t="s">
        <v>899</v>
      </c>
      <c r="D4802" s="54">
        <v>44737</v>
      </c>
      <c r="E4802" s="133" t="s">
        <v>852</v>
      </c>
      <c r="F4802" s="133" t="s">
        <v>62</v>
      </c>
      <c r="G4802" s="133" t="s">
        <v>20</v>
      </c>
      <c r="H4802" s="2">
        <v>4</v>
      </c>
      <c r="I4802" s="2">
        <v>965</v>
      </c>
      <c r="J4802" s="2" t="s">
        <v>307</v>
      </c>
      <c r="K4802" s="2" t="s">
        <v>256</v>
      </c>
      <c r="L4802" s="2" t="s">
        <v>23</v>
      </c>
      <c r="M4802" s="16">
        <v>16.690000000000001</v>
      </c>
      <c r="N4802" s="16"/>
      <c r="O4802" s="16"/>
      <c r="P4802" s="16"/>
      <c r="Q4802" s="16"/>
      <c r="R4802" s="16"/>
      <c r="S4802" s="16"/>
      <c r="V4802" t="str">
        <f t="shared" si="236"/>
        <v>100B076JUVF</v>
      </c>
      <c r="W4802" s="58" t="e">
        <f>VLOOKUP(V4802,Minimos!$D$3:$E$26,2,FALSE)</f>
        <v>#N/A</v>
      </c>
      <c r="X4802" s="18" t="e">
        <f t="shared" si="237"/>
        <v>#N/A</v>
      </c>
      <c r="Y4802" s="58" t="e">
        <f t="shared" si="238"/>
        <v>#N/A</v>
      </c>
    </row>
    <row r="4803" spans="1:25" x14ac:dyDescent="0.25">
      <c r="A4803" t="s">
        <v>108</v>
      </c>
      <c r="B4803" s="133" t="s">
        <v>187</v>
      </c>
      <c r="C4803" t="s">
        <v>899</v>
      </c>
      <c r="D4803" s="54">
        <v>44737</v>
      </c>
      <c r="E4803" s="133" t="s">
        <v>852</v>
      </c>
      <c r="F4803" s="133" t="s">
        <v>62</v>
      </c>
      <c r="G4803" s="133" t="s">
        <v>20</v>
      </c>
      <c r="H4803" s="2">
        <v>5</v>
      </c>
      <c r="I4803" s="2">
        <v>941</v>
      </c>
      <c r="J4803" s="2" t="s">
        <v>309</v>
      </c>
      <c r="K4803" s="2" t="s">
        <v>64</v>
      </c>
      <c r="L4803" s="2" t="s">
        <v>23</v>
      </c>
      <c r="M4803" s="16">
        <v>17.47</v>
      </c>
      <c r="N4803" s="16"/>
      <c r="O4803" s="16"/>
      <c r="P4803" s="16"/>
      <c r="Q4803" s="16"/>
      <c r="R4803" s="16"/>
      <c r="S4803" s="16"/>
      <c r="V4803" t="str">
        <f t="shared" ref="V4803:V4866" si="239">A4803&amp;L4803&amp;G4803</f>
        <v>100B076JUVF</v>
      </c>
      <c r="W4803" s="58" t="e">
        <f>VLOOKUP(V4803,Minimos!$D$3:$E$26,2,FALSE)</f>
        <v>#N/A</v>
      </c>
      <c r="X4803" s="18" t="e">
        <f t="shared" si="237"/>
        <v>#N/A</v>
      </c>
      <c r="Y4803" s="58" t="e">
        <f t="shared" si="238"/>
        <v>#N/A</v>
      </c>
    </row>
    <row r="4804" spans="1:25" x14ac:dyDescent="0.25">
      <c r="A4804" t="s">
        <v>107</v>
      </c>
      <c r="B4804" s="133" t="s">
        <v>187</v>
      </c>
      <c r="C4804" t="s">
        <v>899</v>
      </c>
      <c r="D4804" s="54">
        <v>44737</v>
      </c>
      <c r="E4804" s="133" t="s">
        <v>852</v>
      </c>
      <c r="F4804" s="133" t="s">
        <v>62</v>
      </c>
      <c r="G4804" s="133" t="s">
        <v>20</v>
      </c>
      <c r="H4804" s="2">
        <v>1</v>
      </c>
      <c r="I4804" s="2">
        <v>969</v>
      </c>
      <c r="J4804" s="2" t="s">
        <v>293</v>
      </c>
      <c r="K4804" s="2" t="s">
        <v>66</v>
      </c>
      <c r="L4804" s="2" t="s">
        <v>22</v>
      </c>
      <c r="M4804" s="16">
        <v>14.99</v>
      </c>
      <c r="N4804" s="16"/>
      <c r="O4804" s="16"/>
      <c r="P4804" s="16"/>
      <c r="Q4804" s="16"/>
      <c r="R4804" s="16"/>
      <c r="S4804" s="16"/>
      <c r="V4804" t="str">
        <f t="shared" si="239"/>
        <v>80B076INIF</v>
      </c>
      <c r="W4804" s="58" t="e">
        <f>VLOOKUP(V4804,Minimos!$D$3:$E$26,2,FALSE)</f>
        <v>#N/A</v>
      </c>
      <c r="X4804" s="18" t="e">
        <f t="shared" ref="X4804:X4867" si="240">M4804-W4804</f>
        <v>#N/A</v>
      </c>
      <c r="Y4804" s="58" t="e">
        <f t="shared" ref="Y4804:Y4867" si="241">IF(X4804&gt;=0,"Apurado","")</f>
        <v>#N/A</v>
      </c>
    </row>
    <row r="4805" spans="1:25" x14ac:dyDescent="0.25">
      <c r="A4805" t="s">
        <v>107</v>
      </c>
      <c r="B4805" s="133" t="s">
        <v>187</v>
      </c>
      <c r="C4805" t="s">
        <v>899</v>
      </c>
      <c r="D4805" s="54">
        <v>44737</v>
      </c>
      <c r="E4805" s="133" t="s">
        <v>852</v>
      </c>
      <c r="F4805" s="133" t="s">
        <v>62</v>
      </c>
      <c r="G4805" s="133" t="s">
        <v>20</v>
      </c>
      <c r="H4805" s="2">
        <v>3</v>
      </c>
      <c r="I4805" s="2">
        <v>972</v>
      </c>
      <c r="J4805" s="2" t="s">
        <v>220</v>
      </c>
      <c r="K4805" s="2" t="s">
        <v>66</v>
      </c>
      <c r="L4805" s="2" t="s">
        <v>22</v>
      </c>
      <c r="M4805" s="16">
        <v>16.190000000000001</v>
      </c>
      <c r="N4805" s="16"/>
      <c r="O4805" s="16"/>
      <c r="P4805" s="16"/>
      <c r="Q4805" s="16"/>
      <c r="R4805" s="16"/>
      <c r="S4805" s="16"/>
      <c r="V4805" t="str">
        <f t="shared" si="239"/>
        <v>80B076INIF</v>
      </c>
      <c r="W4805" s="58" t="e">
        <f>VLOOKUP(V4805,Minimos!$D$3:$E$26,2,FALSE)</f>
        <v>#N/A</v>
      </c>
      <c r="X4805" s="18" t="e">
        <f t="shared" si="240"/>
        <v>#N/A</v>
      </c>
      <c r="Y4805" s="58" t="e">
        <f t="shared" si="241"/>
        <v>#N/A</v>
      </c>
    </row>
    <row r="4806" spans="1:25" x14ac:dyDescent="0.25">
      <c r="A4806" t="s">
        <v>107</v>
      </c>
      <c r="B4806" s="133" t="s">
        <v>187</v>
      </c>
      <c r="C4806" t="s">
        <v>899</v>
      </c>
      <c r="D4806" s="54">
        <v>44737</v>
      </c>
      <c r="E4806" s="133" t="s">
        <v>852</v>
      </c>
      <c r="F4806" s="133" t="s">
        <v>62</v>
      </c>
      <c r="G4806" s="133" t="s">
        <v>20</v>
      </c>
      <c r="H4806" s="2">
        <v>1</v>
      </c>
      <c r="I4806" s="2">
        <v>977</v>
      </c>
      <c r="J4806" s="2" t="s">
        <v>287</v>
      </c>
      <c r="K4806" s="2" t="s">
        <v>257</v>
      </c>
      <c r="L4806" s="2" t="s">
        <v>22</v>
      </c>
      <c r="M4806" s="16">
        <v>13.06</v>
      </c>
      <c r="N4806" s="16"/>
      <c r="O4806" s="16"/>
      <c r="P4806" s="16"/>
      <c r="Q4806" s="16"/>
      <c r="R4806" s="16"/>
      <c r="S4806" s="16"/>
      <c r="V4806" t="str">
        <f t="shared" si="239"/>
        <v>80B076INIF</v>
      </c>
      <c r="W4806" s="58" t="e">
        <f>VLOOKUP(V4806,Minimos!$D$3:$E$26,2,FALSE)</f>
        <v>#N/A</v>
      </c>
      <c r="X4806" s="18" t="e">
        <f t="shared" si="240"/>
        <v>#N/A</v>
      </c>
      <c r="Y4806" s="58" t="e">
        <f t="shared" si="241"/>
        <v>#N/A</v>
      </c>
    </row>
    <row r="4807" spans="1:25" x14ac:dyDescent="0.25">
      <c r="A4807" t="s">
        <v>107</v>
      </c>
      <c r="B4807" s="133" t="s">
        <v>187</v>
      </c>
      <c r="C4807" t="s">
        <v>899</v>
      </c>
      <c r="D4807" s="54">
        <v>44737</v>
      </c>
      <c r="E4807" s="133" t="s">
        <v>852</v>
      </c>
      <c r="F4807" s="133" t="s">
        <v>62</v>
      </c>
      <c r="G4807" s="133" t="s">
        <v>20</v>
      </c>
      <c r="H4807" s="2">
        <v>2</v>
      </c>
      <c r="I4807" s="2">
        <v>936</v>
      </c>
      <c r="J4807" s="2" t="s">
        <v>217</v>
      </c>
      <c r="K4807" s="2" t="s">
        <v>64</v>
      </c>
      <c r="L4807" s="2" t="s">
        <v>22</v>
      </c>
      <c r="M4807" s="16">
        <v>13.96</v>
      </c>
      <c r="N4807" s="16"/>
      <c r="O4807" s="16"/>
      <c r="P4807" s="16"/>
      <c r="Q4807" s="16"/>
      <c r="R4807" s="16"/>
      <c r="S4807" s="16"/>
      <c r="V4807" t="str">
        <f t="shared" si="239"/>
        <v>80B076INIF</v>
      </c>
      <c r="W4807" s="58" t="e">
        <f>VLOOKUP(V4807,Minimos!$D$3:$E$26,2,FALSE)</f>
        <v>#N/A</v>
      </c>
      <c r="X4807" s="18" t="e">
        <f t="shared" si="240"/>
        <v>#N/A</v>
      </c>
      <c r="Y4807" s="58" t="e">
        <f t="shared" si="241"/>
        <v>#N/A</v>
      </c>
    </row>
    <row r="4808" spans="1:25" x14ac:dyDescent="0.25">
      <c r="A4808" t="s">
        <v>107</v>
      </c>
      <c r="B4808" s="133" t="s">
        <v>187</v>
      </c>
      <c r="C4808" t="s">
        <v>899</v>
      </c>
      <c r="D4808" s="54">
        <v>44737</v>
      </c>
      <c r="E4808" s="133" t="s">
        <v>852</v>
      </c>
      <c r="F4808" s="133" t="s">
        <v>62</v>
      </c>
      <c r="G4808" s="133" t="s">
        <v>20</v>
      </c>
      <c r="H4808" s="2">
        <v>3</v>
      </c>
      <c r="I4808" s="2">
        <v>973</v>
      </c>
      <c r="J4808" s="2" t="s">
        <v>216</v>
      </c>
      <c r="K4808" s="2" t="s">
        <v>66</v>
      </c>
      <c r="L4808" s="2" t="s">
        <v>22</v>
      </c>
      <c r="M4808" s="16">
        <v>14.64</v>
      </c>
      <c r="N4808" s="16"/>
      <c r="O4808" s="16"/>
      <c r="P4808" s="16"/>
      <c r="Q4808" s="16"/>
      <c r="R4808" s="16"/>
      <c r="S4808" s="16"/>
      <c r="V4808" t="str">
        <f t="shared" si="239"/>
        <v>80B076INIF</v>
      </c>
      <c r="W4808" s="58" t="e">
        <f>VLOOKUP(V4808,Minimos!$D$3:$E$26,2,FALSE)</f>
        <v>#N/A</v>
      </c>
      <c r="X4808" s="18" t="e">
        <f t="shared" si="240"/>
        <v>#N/A</v>
      </c>
      <c r="Y4808" s="58" t="e">
        <f t="shared" si="241"/>
        <v>#N/A</v>
      </c>
    </row>
    <row r="4809" spans="1:25" x14ac:dyDescent="0.25">
      <c r="A4809" t="s">
        <v>107</v>
      </c>
      <c r="B4809" s="133" t="s">
        <v>187</v>
      </c>
      <c r="C4809" t="s">
        <v>899</v>
      </c>
      <c r="D4809" s="54">
        <v>44737</v>
      </c>
      <c r="E4809" s="133" t="s">
        <v>852</v>
      </c>
      <c r="F4809" s="133" t="s">
        <v>62</v>
      </c>
      <c r="G4809" s="133" t="s">
        <v>20</v>
      </c>
      <c r="H4809" s="2">
        <v>5</v>
      </c>
      <c r="I4809" s="2">
        <v>968</v>
      </c>
      <c r="J4809" s="2" t="s">
        <v>236</v>
      </c>
      <c r="K4809" s="2" t="s">
        <v>66</v>
      </c>
      <c r="L4809" s="2" t="s">
        <v>22</v>
      </c>
      <c r="M4809" s="16">
        <v>15.57</v>
      </c>
      <c r="N4809" s="16"/>
      <c r="O4809" s="16"/>
      <c r="P4809" s="16"/>
      <c r="Q4809" s="16"/>
      <c r="R4809" s="16"/>
      <c r="S4809" s="16"/>
      <c r="V4809" t="str">
        <f t="shared" si="239"/>
        <v>80B076INIF</v>
      </c>
      <c r="W4809" s="58" t="e">
        <f>VLOOKUP(V4809,Minimos!$D$3:$E$26,2,FALSE)</f>
        <v>#N/A</v>
      </c>
      <c r="X4809" s="18" t="e">
        <f t="shared" si="240"/>
        <v>#N/A</v>
      </c>
      <c r="Y4809" s="58" t="e">
        <f t="shared" si="241"/>
        <v>#N/A</v>
      </c>
    </row>
    <row r="4810" spans="1:25" x14ac:dyDescent="0.25">
      <c r="A4810" t="s">
        <v>107</v>
      </c>
      <c r="B4810" s="133" t="s">
        <v>187</v>
      </c>
      <c r="C4810" t="s">
        <v>899</v>
      </c>
      <c r="D4810" s="54">
        <v>44737</v>
      </c>
      <c r="E4810" s="133" t="s">
        <v>852</v>
      </c>
      <c r="F4810" s="133" t="s">
        <v>62</v>
      </c>
      <c r="G4810" s="133" t="s">
        <v>20</v>
      </c>
      <c r="H4810" s="2">
        <v>1</v>
      </c>
      <c r="I4810" s="2">
        <v>947</v>
      </c>
      <c r="J4810" s="2" t="s">
        <v>221</v>
      </c>
      <c r="K4810" s="2" t="s">
        <v>64</v>
      </c>
      <c r="L4810" s="2" t="s">
        <v>22</v>
      </c>
      <c r="M4810" s="16">
        <v>14.53</v>
      </c>
      <c r="N4810" s="16"/>
      <c r="O4810" s="16"/>
      <c r="P4810" s="16"/>
      <c r="Q4810" s="16"/>
      <c r="R4810" s="16"/>
      <c r="S4810" s="16"/>
      <c r="V4810" t="str">
        <f t="shared" si="239"/>
        <v>80B076INIF</v>
      </c>
      <c r="W4810" s="58" t="e">
        <f>VLOOKUP(V4810,Minimos!$D$3:$E$26,2,FALSE)</f>
        <v>#N/A</v>
      </c>
      <c r="X4810" s="18" t="e">
        <f t="shared" si="240"/>
        <v>#N/A</v>
      </c>
      <c r="Y4810" s="58" t="e">
        <f t="shared" si="241"/>
        <v>#N/A</v>
      </c>
    </row>
    <row r="4811" spans="1:25" x14ac:dyDescent="0.25">
      <c r="A4811" t="s">
        <v>107</v>
      </c>
      <c r="B4811" s="133" t="s">
        <v>187</v>
      </c>
      <c r="C4811" t="s">
        <v>899</v>
      </c>
      <c r="D4811" s="54">
        <v>44737</v>
      </c>
      <c r="E4811" s="133" t="s">
        <v>852</v>
      </c>
      <c r="F4811" s="133" t="s">
        <v>62</v>
      </c>
      <c r="G4811" s="133" t="s">
        <v>20</v>
      </c>
      <c r="H4811" s="2">
        <v>2</v>
      </c>
      <c r="I4811" s="2">
        <v>957</v>
      </c>
      <c r="J4811" s="2" t="s">
        <v>177</v>
      </c>
      <c r="K4811" s="2" t="s">
        <v>256</v>
      </c>
      <c r="L4811" s="2" t="s">
        <v>22</v>
      </c>
      <c r="M4811" s="16">
        <v>14.84</v>
      </c>
      <c r="N4811" s="16"/>
      <c r="O4811" s="16"/>
      <c r="P4811" s="16"/>
      <c r="Q4811" s="16"/>
      <c r="R4811" s="16"/>
      <c r="S4811" s="16"/>
      <c r="V4811" t="str">
        <f t="shared" si="239"/>
        <v>80B076INIF</v>
      </c>
      <c r="W4811" s="58" t="e">
        <f>VLOOKUP(V4811,Minimos!$D$3:$E$26,2,FALSE)</f>
        <v>#N/A</v>
      </c>
      <c r="X4811" s="18" t="e">
        <f t="shared" si="240"/>
        <v>#N/A</v>
      </c>
      <c r="Y4811" s="58" t="e">
        <f t="shared" si="241"/>
        <v>#N/A</v>
      </c>
    </row>
    <row r="4812" spans="1:25" x14ac:dyDescent="0.25">
      <c r="A4812" t="s">
        <v>107</v>
      </c>
      <c r="B4812" s="133" t="s">
        <v>187</v>
      </c>
      <c r="C4812" t="s">
        <v>899</v>
      </c>
      <c r="D4812" s="54">
        <v>44737</v>
      </c>
      <c r="E4812" s="133" t="s">
        <v>852</v>
      </c>
      <c r="F4812" s="133" t="s">
        <v>62</v>
      </c>
      <c r="G4812" s="133" t="s">
        <v>20</v>
      </c>
      <c r="H4812" s="2">
        <v>3</v>
      </c>
      <c r="I4812" s="2">
        <v>954</v>
      </c>
      <c r="J4812" s="2" t="s">
        <v>215</v>
      </c>
      <c r="K4812" s="2" t="s">
        <v>64</v>
      </c>
      <c r="L4812" s="2" t="s">
        <v>22</v>
      </c>
      <c r="M4812" s="16">
        <v>14.88</v>
      </c>
      <c r="N4812" s="16"/>
      <c r="O4812" s="16"/>
      <c r="P4812" s="16"/>
      <c r="Q4812" s="16"/>
      <c r="R4812" s="16"/>
      <c r="S4812" s="16"/>
      <c r="V4812" t="str">
        <f t="shared" si="239"/>
        <v>80B076INIF</v>
      </c>
      <c r="W4812" s="58" t="e">
        <f>VLOOKUP(V4812,Minimos!$D$3:$E$26,2,FALSE)</f>
        <v>#N/A</v>
      </c>
      <c r="X4812" s="18" t="e">
        <f t="shared" si="240"/>
        <v>#N/A</v>
      </c>
      <c r="Y4812" s="58" t="e">
        <f t="shared" si="241"/>
        <v>#N/A</v>
      </c>
    </row>
    <row r="4813" spans="1:25" x14ac:dyDescent="0.25">
      <c r="A4813" t="s">
        <v>107</v>
      </c>
      <c r="B4813" s="133" t="s">
        <v>187</v>
      </c>
      <c r="C4813" t="s">
        <v>899</v>
      </c>
      <c r="D4813" s="54">
        <v>44737</v>
      </c>
      <c r="E4813" s="133" t="s">
        <v>852</v>
      </c>
      <c r="F4813" s="133" t="s">
        <v>62</v>
      </c>
      <c r="G4813" s="133" t="s">
        <v>20</v>
      </c>
      <c r="H4813" s="2">
        <v>4</v>
      </c>
      <c r="I4813" s="2">
        <v>976</v>
      </c>
      <c r="J4813" s="2" t="s">
        <v>288</v>
      </c>
      <c r="K4813" s="2" t="s">
        <v>257</v>
      </c>
      <c r="L4813" s="2" t="s">
        <v>22</v>
      </c>
      <c r="M4813" s="16">
        <v>15.65</v>
      </c>
      <c r="N4813" s="16"/>
      <c r="O4813" s="16"/>
      <c r="P4813" s="16"/>
      <c r="Q4813" s="16"/>
      <c r="R4813" s="16"/>
      <c r="S4813" s="16"/>
      <c r="V4813" t="str">
        <f t="shared" si="239"/>
        <v>80B076INIF</v>
      </c>
      <c r="W4813" s="58" t="e">
        <f>VLOOKUP(V4813,Minimos!$D$3:$E$26,2,FALSE)</f>
        <v>#N/A</v>
      </c>
      <c r="X4813" s="18" t="e">
        <f t="shared" si="240"/>
        <v>#N/A</v>
      </c>
      <c r="Y4813" s="58" t="e">
        <f t="shared" si="241"/>
        <v>#N/A</v>
      </c>
    </row>
    <row r="4814" spans="1:25" x14ac:dyDescent="0.25">
      <c r="A4814" t="s">
        <v>107</v>
      </c>
      <c r="B4814" s="133" t="s">
        <v>187</v>
      </c>
      <c r="C4814" t="s">
        <v>899</v>
      </c>
      <c r="D4814" s="54">
        <v>44737</v>
      </c>
      <c r="E4814" s="133" t="s">
        <v>852</v>
      </c>
      <c r="F4814" s="133" t="s">
        <v>62</v>
      </c>
      <c r="G4814" s="133" t="s">
        <v>20</v>
      </c>
      <c r="H4814" s="2">
        <v>5</v>
      </c>
      <c r="I4814" s="2">
        <v>959</v>
      </c>
      <c r="J4814" s="2" t="s">
        <v>225</v>
      </c>
      <c r="K4814" s="2" t="s">
        <v>256</v>
      </c>
      <c r="L4814" s="2" t="s">
        <v>22</v>
      </c>
      <c r="M4814" s="16">
        <v>17.149999999999999</v>
      </c>
      <c r="N4814" s="16"/>
      <c r="O4814" s="16"/>
      <c r="P4814" s="16"/>
      <c r="Q4814" s="16"/>
      <c r="R4814" s="16"/>
      <c r="S4814" s="16"/>
      <c r="V4814" t="str">
        <f t="shared" si="239"/>
        <v>80B076INIF</v>
      </c>
      <c r="W4814" s="58" t="e">
        <f>VLOOKUP(V4814,Minimos!$D$3:$E$26,2,FALSE)</f>
        <v>#N/A</v>
      </c>
      <c r="X4814" s="18" t="e">
        <f t="shared" si="240"/>
        <v>#N/A</v>
      </c>
      <c r="Y4814" s="58" t="e">
        <f t="shared" si="241"/>
        <v>#N/A</v>
      </c>
    </row>
    <row r="4815" spans="1:25" x14ac:dyDescent="0.25">
      <c r="A4815" t="s">
        <v>107</v>
      </c>
      <c r="B4815" s="133" t="s">
        <v>187</v>
      </c>
      <c r="C4815" t="s">
        <v>899</v>
      </c>
      <c r="D4815" s="54">
        <v>44737</v>
      </c>
      <c r="E4815" s="133" t="s">
        <v>852</v>
      </c>
      <c r="F4815" s="133" t="s">
        <v>62</v>
      </c>
      <c r="G4815" s="133" t="s">
        <v>20</v>
      </c>
      <c r="H4815" s="2">
        <v>7</v>
      </c>
      <c r="I4815" s="2">
        <v>942</v>
      </c>
      <c r="J4815" s="2" t="s">
        <v>214</v>
      </c>
      <c r="K4815" s="2" t="s">
        <v>64</v>
      </c>
      <c r="L4815" s="2" t="s">
        <v>22</v>
      </c>
      <c r="M4815" s="16">
        <v>17.739999999999998</v>
      </c>
      <c r="N4815" s="16"/>
      <c r="O4815" s="16"/>
      <c r="P4815" s="16"/>
      <c r="Q4815" s="16"/>
      <c r="R4815" s="16"/>
      <c r="S4815" s="16"/>
      <c r="V4815" t="str">
        <f t="shared" si="239"/>
        <v>80B076INIF</v>
      </c>
      <c r="W4815" s="58" t="e">
        <f>VLOOKUP(V4815,Minimos!$D$3:$E$26,2,FALSE)</f>
        <v>#N/A</v>
      </c>
      <c r="X4815" s="18" t="e">
        <f t="shared" si="240"/>
        <v>#N/A</v>
      </c>
      <c r="Y4815" s="58" t="e">
        <f t="shared" si="241"/>
        <v>#N/A</v>
      </c>
    </row>
    <row r="4816" spans="1:25" x14ac:dyDescent="0.25">
      <c r="A4816" t="s">
        <v>96</v>
      </c>
      <c r="B4816" s="133" t="s">
        <v>188</v>
      </c>
      <c r="C4816" t="s">
        <v>899</v>
      </c>
      <c r="D4816" s="54">
        <v>44737</v>
      </c>
      <c r="E4816" s="133" t="s">
        <v>852</v>
      </c>
      <c r="F4816" s="133" t="s">
        <v>62</v>
      </c>
      <c r="G4816" s="133" t="s">
        <v>18</v>
      </c>
      <c r="H4816" s="2">
        <v>1</v>
      </c>
      <c r="I4816" s="2">
        <v>960</v>
      </c>
      <c r="J4816" s="2" t="s">
        <v>207</v>
      </c>
      <c r="K4816" s="2" t="s">
        <v>256</v>
      </c>
      <c r="L4816" s="2" t="s">
        <v>22</v>
      </c>
      <c r="M4816" s="16">
        <v>5.88</v>
      </c>
      <c r="N4816" s="16">
        <v>5.88</v>
      </c>
      <c r="O4816" s="16" t="s">
        <v>25</v>
      </c>
      <c r="P4816" s="16" t="s">
        <v>25</v>
      </c>
      <c r="Q4816" s="16"/>
      <c r="R4816" s="16"/>
      <c r="S4816" s="16"/>
      <c r="V4816" t="str">
        <f t="shared" si="239"/>
        <v>COMPRIMINIM</v>
      </c>
      <c r="W4816" s="58" t="e">
        <f>VLOOKUP(V4816,Minimos!$D$3:$E$26,2,FALSE)</f>
        <v>#N/A</v>
      </c>
      <c r="X4816" s="18" t="e">
        <f t="shared" si="240"/>
        <v>#N/A</v>
      </c>
      <c r="Y4816" s="58" t="e">
        <f t="shared" si="241"/>
        <v>#N/A</v>
      </c>
    </row>
    <row r="4817" spans="1:25" x14ac:dyDescent="0.25">
      <c r="A4817" t="s">
        <v>96</v>
      </c>
      <c r="B4817" s="133" t="s">
        <v>188</v>
      </c>
      <c r="C4817" t="s">
        <v>899</v>
      </c>
      <c r="D4817" s="54">
        <v>44737</v>
      </c>
      <c r="E4817" s="133" t="s">
        <v>852</v>
      </c>
      <c r="F4817" s="133" t="s">
        <v>62</v>
      </c>
      <c r="G4817" s="133" t="s">
        <v>18</v>
      </c>
      <c r="H4817" s="2">
        <v>2</v>
      </c>
      <c r="I4817" s="2">
        <v>952</v>
      </c>
      <c r="J4817" s="2" t="s">
        <v>202</v>
      </c>
      <c r="K4817" s="2" t="s">
        <v>64</v>
      </c>
      <c r="L4817" s="2" t="s">
        <v>22</v>
      </c>
      <c r="M4817" s="16">
        <v>5.64</v>
      </c>
      <c r="N4817" s="16">
        <v>5.64</v>
      </c>
      <c r="O4817" s="16">
        <v>5.31</v>
      </c>
      <c r="P4817" s="16" t="s">
        <v>1</v>
      </c>
      <c r="Q4817" s="16"/>
      <c r="R4817" s="16"/>
      <c r="S4817" s="16"/>
      <c r="V4817" t="str">
        <f t="shared" si="239"/>
        <v>COMPRIMINIM</v>
      </c>
      <c r="W4817" s="58" t="e">
        <f>VLOOKUP(V4817,Minimos!$D$3:$E$26,2,FALSE)</f>
        <v>#N/A</v>
      </c>
      <c r="X4817" s="18" t="e">
        <f t="shared" si="240"/>
        <v>#N/A</v>
      </c>
      <c r="Y4817" s="58" t="e">
        <f t="shared" si="241"/>
        <v>#N/A</v>
      </c>
    </row>
    <row r="4818" spans="1:25" x14ac:dyDescent="0.25">
      <c r="A4818" t="s">
        <v>96</v>
      </c>
      <c r="B4818" s="133" t="s">
        <v>188</v>
      </c>
      <c r="C4818" t="s">
        <v>899</v>
      </c>
      <c r="D4818" s="54">
        <v>44737</v>
      </c>
      <c r="E4818" s="133" t="s">
        <v>852</v>
      </c>
      <c r="F4818" s="133" t="s">
        <v>62</v>
      </c>
      <c r="G4818" s="133" t="s">
        <v>18</v>
      </c>
      <c r="H4818" s="2">
        <v>3</v>
      </c>
      <c r="I4818" s="2">
        <v>956</v>
      </c>
      <c r="J4818" s="2" t="s">
        <v>203</v>
      </c>
      <c r="K4818" s="2" t="s">
        <v>64</v>
      </c>
      <c r="L4818" s="2" t="s">
        <v>22</v>
      </c>
      <c r="M4818" s="16">
        <v>5.45</v>
      </c>
      <c r="N4818" s="16">
        <v>5.45</v>
      </c>
      <c r="O4818" s="16">
        <v>5.26</v>
      </c>
      <c r="P4818" s="16">
        <v>5.38</v>
      </c>
      <c r="Q4818" s="16"/>
      <c r="R4818" s="16"/>
      <c r="S4818" s="16"/>
      <c r="V4818" t="str">
        <f t="shared" si="239"/>
        <v>COMPRIMINIM</v>
      </c>
      <c r="W4818" s="58" t="e">
        <f>VLOOKUP(V4818,Minimos!$D$3:$E$26,2,FALSE)</f>
        <v>#N/A</v>
      </c>
      <c r="X4818" s="18" t="e">
        <f t="shared" si="240"/>
        <v>#N/A</v>
      </c>
      <c r="Y4818" s="58" t="e">
        <f t="shared" si="241"/>
        <v>#N/A</v>
      </c>
    </row>
    <row r="4819" spans="1:25" x14ac:dyDescent="0.25">
      <c r="A4819" t="s">
        <v>96</v>
      </c>
      <c r="B4819" s="133" t="s">
        <v>188</v>
      </c>
      <c r="C4819" t="s">
        <v>899</v>
      </c>
      <c r="D4819" s="54">
        <v>44737</v>
      </c>
      <c r="E4819" s="133" t="s">
        <v>852</v>
      </c>
      <c r="F4819" s="133" t="s">
        <v>62</v>
      </c>
      <c r="G4819" s="133" t="s">
        <v>18</v>
      </c>
      <c r="H4819" s="2">
        <v>4</v>
      </c>
      <c r="I4819" s="2">
        <v>974</v>
      </c>
      <c r="J4819" s="2" t="s">
        <v>290</v>
      </c>
      <c r="K4819" s="2" t="s">
        <v>66</v>
      </c>
      <c r="L4819" s="2" t="s">
        <v>22</v>
      </c>
      <c r="M4819" s="16">
        <v>5</v>
      </c>
      <c r="N4819" s="16">
        <v>5</v>
      </c>
      <c r="O4819" s="16">
        <v>4.5</v>
      </c>
      <c r="P4819" s="16">
        <v>4.95</v>
      </c>
      <c r="Q4819" s="16"/>
      <c r="R4819" s="16"/>
      <c r="S4819" s="16"/>
      <c r="V4819" t="str">
        <f t="shared" si="239"/>
        <v>COMPRIMINIM</v>
      </c>
      <c r="W4819" s="58" t="e">
        <f>VLOOKUP(V4819,Minimos!$D$3:$E$26,2,FALSE)</f>
        <v>#N/A</v>
      </c>
      <c r="X4819" s="18" t="e">
        <f t="shared" si="240"/>
        <v>#N/A</v>
      </c>
      <c r="Y4819" s="58" t="e">
        <f t="shared" si="241"/>
        <v>#N/A</v>
      </c>
    </row>
    <row r="4820" spans="1:25" x14ac:dyDescent="0.25">
      <c r="A4820" t="s">
        <v>96</v>
      </c>
      <c r="B4820" s="133" t="s">
        <v>188</v>
      </c>
      <c r="C4820" t="s">
        <v>899</v>
      </c>
      <c r="D4820" s="54">
        <v>44737</v>
      </c>
      <c r="E4820" s="133" t="s">
        <v>852</v>
      </c>
      <c r="F4820" s="133" t="s">
        <v>62</v>
      </c>
      <c r="G4820" s="133" t="s">
        <v>18</v>
      </c>
      <c r="H4820" s="2">
        <v>5</v>
      </c>
      <c r="I4820" s="2">
        <v>927</v>
      </c>
      <c r="J4820" s="2" t="s">
        <v>801</v>
      </c>
      <c r="K4820" s="2" t="s">
        <v>64</v>
      </c>
      <c r="L4820" s="2" t="s">
        <v>22</v>
      </c>
      <c r="M4820" s="16">
        <v>4.76</v>
      </c>
      <c r="N4820" s="16">
        <v>4.76</v>
      </c>
      <c r="O4820" s="16" t="s">
        <v>1</v>
      </c>
      <c r="P4820" s="16" t="s">
        <v>1</v>
      </c>
      <c r="Q4820" s="16"/>
      <c r="R4820" s="16"/>
      <c r="S4820" s="16"/>
      <c r="V4820" t="str">
        <f t="shared" si="239"/>
        <v>COMPRIMINIM</v>
      </c>
      <c r="W4820" s="58" t="e">
        <f>VLOOKUP(V4820,Minimos!$D$3:$E$26,2,FALSE)</f>
        <v>#N/A</v>
      </c>
      <c r="X4820" s="18" t="e">
        <f t="shared" si="240"/>
        <v>#N/A</v>
      </c>
      <c r="Y4820" s="58" t="e">
        <f t="shared" si="241"/>
        <v>#N/A</v>
      </c>
    </row>
    <row r="4821" spans="1:25" x14ac:dyDescent="0.25">
      <c r="A4821" t="s">
        <v>96</v>
      </c>
      <c r="B4821" s="133" t="s">
        <v>188</v>
      </c>
      <c r="C4821" t="s">
        <v>899</v>
      </c>
      <c r="D4821" s="54">
        <v>44737</v>
      </c>
      <c r="E4821" s="133" t="s">
        <v>852</v>
      </c>
      <c r="F4821" s="133" t="s">
        <v>62</v>
      </c>
      <c r="G4821" s="133" t="s">
        <v>18</v>
      </c>
      <c r="H4821" s="2">
        <v>7</v>
      </c>
      <c r="I4821" s="2">
        <v>951</v>
      </c>
      <c r="J4821" s="2" t="s">
        <v>209</v>
      </c>
      <c r="K4821" s="2" t="s">
        <v>64</v>
      </c>
      <c r="L4821" s="2" t="s">
        <v>22</v>
      </c>
      <c r="M4821" s="16">
        <v>4.7300000000000004</v>
      </c>
      <c r="N4821" s="16">
        <v>4.7300000000000004</v>
      </c>
      <c r="O4821" s="16">
        <v>4.58</v>
      </c>
      <c r="P4821" s="16">
        <v>4.54</v>
      </c>
      <c r="Q4821" s="16"/>
      <c r="R4821" s="16"/>
      <c r="S4821" s="16"/>
      <c r="V4821" t="str">
        <f t="shared" si="239"/>
        <v>COMPRIMINIM</v>
      </c>
      <c r="W4821" s="58" t="e">
        <f>VLOOKUP(V4821,Minimos!$D$3:$E$26,2,FALSE)</f>
        <v>#N/A</v>
      </c>
      <c r="X4821" s="18" t="e">
        <f t="shared" si="240"/>
        <v>#N/A</v>
      </c>
      <c r="Y4821" s="58" t="e">
        <f t="shared" si="241"/>
        <v>#N/A</v>
      </c>
    </row>
    <row r="4822" spans="1:25" x14ac:dyDescent="0.25">
      <c r="A4822" t="s">
        <v>96</v>
      </c>
      <c r="B4822" s="133" t="s">
        <v>188</v>
      </c>
      <c r="C4822" t="s">
        <v>899</v>
      </c>
      <c r="D4822" s="54">
        <v>44737</v>
      </c>
      <c r="E4822" s="133" t="s">
        <v>852</v>
      </c>
      <c r="F4822" s="133" t="s">
        <v>62</v>
      </c>
      <c r="G4822" s="133" t="s">
        <v>18</v>
      </c>
      <c r="H4822" s="2">
        <v>8</v>
      </c>
      <c r="I4822" s="2">
        <v>967</v>
      </c>
      <c r="J4822" s="2" t="s">
        <v>877</v>
      </c>
      <c r="K4822" s="2" t="s">
        <v>256</v>
      </c>
      <c r="L4822" s="2" t="s">
        <v>22</v>
      </c>
      <c r="M4822" s="16">
        <v>4.6500000000000004</v>
      </c>
      <c r="N4822" s="16">
        <v>4.22</v>
      </c>
      <c r="O4822" s="16">
        <v>4.0999999999999996</v>
      </c>
      <c r="P4822" s="16">
        <v>4.6500000000000004</v>
      </c>
      <c r="Q4822" s="16"/>
      <c r="R4822" s="16"/>
      <c r="S4822" s="16"/>
      <c r="V4822" t="str">
        <f t="shared" si="239"/>
        <v>COMPRIMINIM</v>
      </c>
      <c r="W4822" s="58" t="e">
        <f>VLOOKUP(V4822,Minimos!$D$3:$E$26,2,FALSE)</f>
        <v>#N/A</v>
      </c>
      <c r="X4822" s="18" t="e">
        <f t="shared" si="240"/>
        <v>#N/A</v>
      </c>
      <c r="Y4822" s="58" t="e">
        <f t="shared" si="241"/>
        <v>#N/A</v>
      </c>
    </row>
    <row r="4823" spans="1:25" x14ac:dyDescent="0.25">
      <c r="A4823" t="s">
        <v>96</v>
      </c>
      <c r="B4823" s="133" t="s">
        <v>188</v>
      </c>
      <c r="C4823" t="s">
        <v>899</v>
      </c>
      <c r="D4823" s="54">
        <v>44737</v>
      </c>
      <c r="E4823" s="133" t="s">
        <v>852</v>
      </c>
      <c r="F4823" s="133" t="s">
        <v>62</v>
      </c>
      <c r="G4823" s="133" t="s">
        <v>18</v>
      </c>
      <c r="H4823" s="2">
        <v>9</v>
      </c>
      <c r="I4823" s="2">
        <v>962</v>
      </c>
      <c r="J4823" s="2" t="s">
        <v>197</v>
      </c>
      <c r="K4823" s="2" t="s">
        <v>256</v>
      </c>
      <c r="L4823" s="2" t="s">
        <v>22</v>
      </c>
      <c r="M4823" s="16">
        <v>4.53</v>
      </c>
      <c r="N4823" s="16">
        <v>4.46</v>
      </c>
      <c r="O4823" s="16">
        <v>4.34</v>
      </c>
      <c r="P4823" s="16">
        <v>4.53</v>
      </c>
      <c r="Q4823" s="16"/>
      <c r="R4823" s="16"/>
      <c r="S4823" s="16"/>
      <c r="V4823" t="str">
        <f t="shared" si="239"/>
        <v>COMPRIMINIM</v>
      </c>
      <c r="W4823" s="58" t="e">
        <f>VLOOKUP(V4823,Minimos!$D$3:$E$26,2,FALSE)</f>
        <v>#N/A</v>
      </c>
      <c r="X4823" s="18" t="e">
        <f t="shared" si="240"/>
        <v>#N/A</v>
      </c>
      <c r="Y4823" s="58" t="e">
        <f t="shared" si="241"/>
        <v>#N/A</v>
      </c>
    </row>
    <row r="4824" spans="1:25" x14ac:dyDescent="0.25">
      <c r="A4824" t="s">
        <v>96</v>
      </c>
      <c r="B4824" s="133" t="s">
        <v>188</v>
      </c>
      <c r="C4824" t="s">
        <v>899</v>
      </c>
      <c r="D4824" s="54">
        <v>44737</v>
      </c>
      <c r="E4824" s="133" t="s">
        <v>852</v>
      </c>
      <c r="F4824" s="133" t="s">
        <v>62</v>
      </c>
      <c r="G4824" s="133" t="s">
        <v>18</v>
      </c>
      <c r="H4824" s="2">
        <v>10</v>
      </c>
      <c r="I4824" s="2">
        <v>970</v>
      </c>
      <c r="J4824" s="2" t="s">
        <v>298</v>
      </c>
      <c r="K4824" s="2" t="s">
        <v>66</v>
      </c>
      <c r="L4824" s="2" t="s">
        <v>22</v>
      </c>
      <c r="M4824" s="16">
        <v>4.3499999999999996</v>
      </c>
      <c r="N4824" s="16">
        <v>4.28</v>
      </c>
      <c r="O4824" s="16">
        <v>4.3499999999999996</v>
      </c>
      <c r="P4824" s="16">
        <v>4.1100000000000003</v>
      </c>
      <c r="Q4824" s="16"/>
      <c r="R4824" s="16"/>
      <c r="S4824" s="16"/>
      <c r="V4824" t="str">
        <f t="shared" si="239"/>
        <v>COMPRIMINIM</v>
      </c>
      <c r="W4824" s="58" t="e">
        <f>VLOOKUP(V4824,Minimos!$D$3:$E$26,2,FALSE)</f>
        <v>#N/A</v>
      </c>
      <c r="X4824" s="18" t="e">
        <f t="shared" si="240"/>
        <v>#N/A</v>
      </c>
      <c r="Y4824" s="58" t="e">
        <f t="shared" si="241"/>
        <v>#N/A</v>
      </c>
    </row>
    <row r="4825" spans="1:25" x14ac:dyDescent="0.25">
      <c r="A4825" t="s">
        <v>96</v>
      </c>
      <c r="B4825" s="133" t="s">
        <v>188</v>
      </c>
      <c r="C4825" t="s">
        <v>899</v>
      </c>
      <c r="D4825" s="54">
        <v>44737</v>
      </c>
      <c r="E4825" s="133" t="s">
        <v>852</v>
      </c>
      <c r="F4825" s="133" t="s">
        <v>62</v>
      </c>
      <c r="G4825" s="133" t="s">
        <v>18</v>
      </c>
      <c r="H4825" s="2">
        <v>11</v>
      </c>
      <c r="I4825" s="2">
        <v>933</v>
      </c>
      <c r="J4825" s="2" t="s">
        <v>903</v>
      </c>
      <c r="K4825" s="2" t="s">
        <v>64</v>
      </c>
      <c r="L4825" s="2" t="s">
        <v>22</v>
      </c>
      <c r="M4825" s="16">
        <v>4.26</v>
      </c>
      <c r="N4825" s="16">
        <v>3.57</v>
      </c>
      <c r="O4825" s="16">
        <v>4.16</v>
      </c>
      <c r="P4825" s="16">
        <v>4.26</v>
      </c>
      <c r="Q4825" s="16"/>
      <c r="R4825" s="16"/>
      <c r="S4825" s="16"/>
      <c r="V4825" t="str">
        <f t="shared" si="239"/>
        <v>COMPRIMINIM</v>
      </c>
      <c r="W4825" s="58" t="e">
        <f>VLOOKUP(V4825,Minimos!$D$3:$E$26,2,FALSE)</f>
        <v>#N/A</v>
      </c>
      <c r="X4825" s="18" t="e">
        <f t="shared" si="240"/>
        <v>#N/A</v>
      </c>
      <c r="Y4825" s="58" t="e">
        <f t="shared" si="241"/>
        <v>#N/A</v>
      </c>
    </row>
    <row r="4826" spans="1:25" x14ac:dyDescent="0.25">
      <c r="A4826" t="s">
        <v>96</v>
      </c>
      <c r="B4826" s="133" t="s">
        <v>188</v>
      </c>
      <c r="C4826" t="s">
        <v>899</v>
      </c>
      <c r="D4826" s="54">
        <v>44737</v>
      </c>
      <c r="E4826" s="133" t="s">
        <v>852</v>
      </c>
      <c r="F4826" s="133" t="s">
        <v>62</v>
      </c>
      <c r="G4826" s="133" t="s">
        <v>18</v>
      </c>
      <c r="H4826" s="2">
        <v>13</v>
      </c>
      <c r="I4826" s="2">
        <v>938</v>
      </c>
      <c r="J4826" s="2" t="s">
        <v>247</v>
      </c>
      <c r="K4826" s="2" t="s">
        <v>64</v>
      </c>
      <c r="L4826" s="2" t="s">
        <v>22</v>
      </c>
      <c r="M4826" s="16">
        <v>4.18</v>
      </c>
      <c r="N4826" s="16">
        <v>4.18</v>
      </c>
      <c r="O4826" s="16" t="s">
        <v>1</v>
      </c>
      <c r="P4826" s="16">
        <v>4.05</v>
      </c>
      <c r="Q4826" s="16"/>
      <c r="R4826" s="16"/>
      <c r="S4826" s="16"/>
      <c r="V4826" t="str">
        <f t="shared" si="239"/>
        <v>COMPRIMINIM</v>
      </c>
      <c r="W4826" s="58" t="e">
        <f>VLOOKUP(V4826,Minimos!$D$3:$E$26,2,FALSE)</f>
        <v>#N/A</v>
      </c>
      <c r="X4826" s="18" t="e">
        <f t="shared" si="240"/>
        <v>#N/A</v>
      </c>
      <c r="Y4826" s="58" t="e">
        <f t="shared" si="241"/>
        <v>#N/A</v>
      </c>
    </row>
    <row r="4827" spans="1:25" x14ac:dyDescent="0.25">
      <c r="A4827" t="s">
        <v>99</v>
      </c>
      <c r="B4827" s="133" t="s">
        <v>187</v>
      </c>
      <c r="C4827" t="s">
        <v>899</v>
      </c>
      <c r="D4827" s="54">
        <v>44737</v>
      </c>
      <c r="E4827" s="133" t="s">
        <v>852</v>
      </c>
      <c r="F4827" s="133" t="s">
        <v>62</v>
      </c>
      <c r="G4827" s="133" t="s">
        <v>18</v>
      </c>
      <c r="H4827" s="2">
        <v>1</v>
      </c>
      <c r="I4827" s="2">
        <v>948</v>
      </c>
      <c r="J4827" s="2" t="s">
        <v>733</v>
      </c>
      <c r="K4827" s="2" t="s">
        <v>64</v>
      </c>
      <c r="L4827" s="2" t="s">
        <v>0</v>
      </c>
      <c r="M4827" s="16">
        <v>7.98</v>
      </c>
      <c r="N4827" s="16"/>
      <c r="O4827" s="16"/>
      <c r="P4827" s="16"/>
      <c r="Q4827" s="16"/>
      <c r="R4827" s="16"/>
      <c r="S4827" s="16"/>
      <c r="V4827" t="str">
        <f t="shared" si="239"/>
        <v>60INFM</v>
      </c>
      <c r="W4827" s="58" t="e">
        <f>VLOOKUP(V4827,Minimos!$D$3:$E$26,2,FALSE)</f>
        <v>#N/A</v>
      </c>
      <c r="X4827" s="18" t="e">
        <f t="shared" si="240"/>
        <v>#N/A</v>
      </c>
      <c r="Y4827" s="58" t="e">
        <f t="shared" si="241"/>
        <v>#N/A</v>
      </c>
    </row>
    <row r="4828" spans="1:25" x14ac:dyDescent="0.25">
      <c r="A4828" t="s">
        <v>99</v>
      </c>
      <c r="B4828" s="133" t="s">
        <v>187</v>
      </c>
      <c r="C4828" t="s">
        <v>899</v>
      </c>
      <c r="D4828" s="54">
        <v>44737</v>
      </c>
      <c r="E4828" s="133" t="s">
        <v>852</v>
      </c>
      <c r="F4828" s="133" t="s">
        <v>62</v>
      </c>
      <c r="G4828" s="133" t="s">
        <v>18</v>
      </c>
      <c r="H4828" s="2">
        <v>2</v>
      </c>
      <c r="I4828" s="2">
        <v>934</v>
      </c>
      <c r="J4828" s="2" t="s">
        <v>74</v>
      </c>
      <c r="K4828" s="2" t="s">
        <v>64</v>
      </c>
      <c r="L4828" s="2" t="s">
        <v>0</v>
      </c>
      <c r="M4828" s="16">
        <v>8.44</v>
      </c>
      <c r="N4828" s="16"/>
      <c r="O4828" s="16"/>
      <c r="P4828" s="16"/>
      <c r="Q4828" s="16"/>
      <c r="R4828" s="16"/>
      <c r="S4828" s="16"/>
      <c r="V4828" t="str">
        <f t="shared" si="239"/>
        <v>60INFM</v>
      </c>
      <c r="W4828" s="58" t="e">
        <f>VLOOKUP(V4828,Minimos!$D$3:$E$26,2,FALSE)</f>
        <v>#N/A</v>
      </c>
      <c r="X4828" s="18" t="e">
        <f t="shared" si="240"/>
        <v>#N/A</v>
      </c>
      <c r="Y4828" s="58" t="e">
        <f t="shared" si="241"/>
        <v>#N/A</v>
      </c>
    </row>
    <row r="4829" spans="1:25" x14ac:dyDescent="0.25">
      <c r="A4829" t="s">
        <v>99</v>
      </c>
      <c r="B4829" s="133" t="s">
        <v>187</v>
      </c>
      <c r="C4829" t="s">
        <v>899</v>
      </c>
      <c r="D4829" s="54">
        <v>44737</v>
      </c>
      <c r="E4829" s="133" t="s">
        <v>852</v>
      </c>
      <c r="F4829" s="133" t="s">
        <v>62</v>
      </c>
      <c r="G4829" s="133" t="s">
        <v>18</v>
      </c>
      <c r="H4829" s="2">
        <v>7</v>
      </c>
      <c r="I4829" s="2">
        <v>937</v>
      </c>
      <c r="J4829" s="2" t="s">
        <v>24</v>
      </c>
      <c r="K4829" s="2" t="s">
        <v>64</v>
      </c>
      <c r="L4829" s="2" t="s">
        <v>0</v>
      </c>
      <c r="M4829" s="16">
        <v>9.5500000000000007</v>
      </c>
      <c r="N4829" s="16"/>
      <c r="O4829" s="16"/>
      <c r="P4829" s="16"/>
      <c r="Q4829" s="16"/>
      <c r="R4829" s="16"/>
      <c r="S4829" s="16"/>
      <c r="V4829" t="str">
        <f t="shared" si="239"/>
        <v>60INFM</v>
      </c>
      <c r="W4829" s="58" t="e">
        <f>VLOOKUP(V4829,Minimos!$D$3:$E$26,2,FALSE)</f>
        <v>#N/A</v>
      </c>
      <c r="X4829" s="18" t="e">
        <f t="shared" si="240"/>
        <v>#N/A</v>
      </c>
      <c r="Y4829" s="58" t="e">
        <f t="shared" si="241"/>
        <v>#N/A</v>
      </c>
    </row>
    <row r="4830" spans="1:25" x14ac:dyDescent="0.25">
      <c r="A4830" t="s">
        <v>98</v>
      </c>
      <c r="B4830" s="133" t="s">
        <v>188</v>
      </c>
      <c r="C4830" t="s">
        <v>899</v>
      </c>
      <c r="D4830" s="54">
        <v>44737</v>
      </c>
      <c r="E4830" s="133" t="s">
        <v>852</v>
      </c>
      <c r="F4830" s="133" t="s">
        <v>62</v>
      </c>
      <c r="G4830" s="133" t="s">
        <v>20</v>
      </c>
      <c r="H4830" s="2">
        <v>4</v>
      </c>
      <c r="I4830" s="2">
        <v>941</v>
      </c>
      <c r="J4830" s="2" t="s">
        <v>309</v>
      </c>
      <c r="K4830" s="2" t="s">
        <v>64</v>
      </c>
      <c r="L4830" s="2" t="s">
        <v>23</v>
      </c>
      <c r="M4830" s="16">
        <v>1.35</v>
      </c>
      <c r="N4830" s="16"/>
      <c r="O4830" s="16"/>
      <c r="P4830" s="16"/>
      <c r="Q4830" s="16"/>
      <c r="R4830" s="16"/>
      <c r="S4830" s="16"/>
      <c r="V4830" t="str">
        <f t="shared" si="239"/>
        <v>ALTURAJUVF</v>
      </c>
      <c r="W4830" s="58" t="e">
        <f>VLOOKUP(V4830,Minimos!$D$3:$E$26,2,FALSE)</f>
        <v>#N/A</v>
      </c>
      <c r="X4830" s="18" t="e">
        <f t="shared" si="240"/>
        <v>#N/A</v>
      </c>
      <c r="Y4830" s="58" t="e">
        <f t="shared" si="241"/>
        <v>#N/A</v>
      </c>
    </row>
    <row r="4831" spans="1:25" x14ac:dyDescent="0.25">
      <c r="A4831" t="s">
        <v>98</v>
      </c>
      <c r="B4831" s="133" t="s">
        <v>188</v>
      </c>
      <c r="C4831" t="s">
        <v>899</v>
      </c>
      <c r="D4831" s="54">
        <v>44737</v>
      </c>
      <c r="E4831" s="133" t="s">
        <v>852</v>
      </c>
      <c r="F4831" s="133" t="s">
        <v>62</v>
      </c>
      <c r="G4831" s="133" t="s">
        <v>20</v>
      </c>
      <c r="H4831" s="2">
        <v>5</v>
      </c>
      <c r="I4831" s="2">
        <v>965</v>
      </c>
      <c r="J4831" s="2" t="s">
        <v>307</v>
      </c>
      <c r="K4831" s="2" t="s">
        <v>256</v>
      </c>
      <c r="L4831" s="2" t="s">
        <v>23</v>
      </c>
      <c r="M4831" s="16">
        <v>1.35</v>
      </c>
      <c r="N4831" s="16"/>
      <c r="O4831" s="16"/>
      <c r="P4831" s="16"/>
      <c r="Q4831" s="16"/>
      <c r="R4831" s="16"/>
      <c r="S4831" s="16"/>
      <c r="V4831" t="str">
        <f t="shared" si="239"/>
        <v>ALTURAJUVF</v>
      </c>
      <c r="W4831" s="58" t="e">
        <f>VLOOKUP(V4831,Minimos!$D$3:$E$26,2,FALSE)</f>
        <v>#N/A</v>
      </c>
      <c r="X4831" s="18" t="e">
        <f t="shared" si="240"/>
        <v>#N/A</v>
      </c>
      <c r="Y4831" s="58" t="e">
        <f t="shared" si="241"/>
        <v>#N/A</v>
      </c>
    </row>
    <row r="4832" spans="1:25" x14ac:dyDescent="0.25">
      <c r="A4832" t="s">
        <v>98</v>
      </c>
      <c r="B4832" s="133" t="s">
        <v>188</v>
      </c>
      <c r="C4832" t="s">
        <v>899</v>
      </c>
      <c r="D4832" s="54">
        <v>44737</v>
      </c>
      <c r="E4832" s="133" t="s">
        <v>852</v>
      </c>
      <c r="F4832" s="133" t="s">
        <v>62</v>
      </c>
      <c r="G4832" s="133" t="s">
        <v>20</v>
      </c>
      <c r="H4832" s="2">
        <v>6</v>
      </c>
      <c r="I4832" s="2">
        <v>953</v>
      </c>
      <c r="J4832" s="2" t="s">
        <v>355</v>
      </c>
      <c r="K4832" s="2" t="s">
        <v>64</v>
      </c>
      <c r="L4832" s="2" t="s">
        <v>23</v>
      </c>
      <c r="M4832" s="16">
        <v>1.35</v>
      </c>
      <c r="N4832" s="16"/>
      <c r="O4832" s="16"/>
      <c r="P4832" s="16"/>
      <c r="Q4832" s="16"/>
      <c r="R4832" s="16"/>
      <c r="S4832" s="16"/>
      <c r="V4832" t="str">
        <f t="shared" si="239"/>
        <v>ALTURAJUVF</v>
      </c>
      <c r="W4832" s="58" t="e">
        <f>VLOOKUP(V4832,Minimos!$D$3:$E$26,2,FALSE)</f>
        <v>#N/A</v>
      </c>
      <c r="X4832" s="18" t="e">
        <f t="shared" si="240"/>
        <v>#N/A</v>
      </c>
      <c r="Y4832" s="58" t="e">
        <f t="shared" si="241"/>
        <v>#N/A</v>
      </c>
    </row>
    <row r="4833" spans="1:25" x14ac:dyDescent="0.25">
      <c r="A4833" t="s">
        <v>99</v>
      </c>
      <c r="B4833" s="133" t="s">
        <v>187</v>
      </c>
      <c r="C4833" t="s">
        <v>899</v>
      </c>
      <c r="D4833" s="54">
        <v>44737</v>
      </c>
      <c r="E4833" s="133" t="s">
        <v>852</v>
      </c>
      <c r="F4833" s="133" t="s">
        <v>62</v>
      </c>
      <c r="G4833" s="133" t="s">
        <v>20</v>
      </c>
      <c r="H4833" s="2">
        <v>2</v>
      </c>
      <c r="I4833" s="2">
        <v>950</v>
      </c>
      <c r="J4833" s="2" t="s">
        <v>68</v>
      </c>
      <c r="K4833" s="2" t="s">
        <v>64</v>
      </c>
      <c r="L4833" s="2" t="s">
        <v>0</v>
      </c>
      <c r="M4833" s="16">
        <v>9.4700000000000006</v>
      </c>
      <c r="N4833" s="16"/>
      <c r="O4833" s="16"/>
      <c r="P4833" s="16"/>
      <c r="Q4833" s="16"/>
      <c r="R4833" s="16"/>
      <c r="S4833" s="16"/>
      <c r="V4833" t="str">
        <f t="shared" si="239"/>
        <v>60INFF</v>
      </c>
      <c r="W4833" s="58" t="e">
        <f>VLOOKUP(V4833,Minimos!$D$3:$E$26,2,FALSE)</f>
        <v>#N/A</v>
      </c>
      <c r="X4833" s="18" t="e">
        <f t="shared" si="240"/>
        <v>#N/A</v>
      </c>
      <c r="Y4833" s="58" t="e">
        <f t="shared" si="241"/>
        <v>#N/A</v>
      </c>
    </row>
    <row r="4834" spans="1:25" x14ac:dyDescent="0.25">
      <c r="A4834" t="s">
        <v>99</v>
      </c>
      <c r="B4834" s="133" t="s">
        <v>187</v>
      </c>
      <c r="C4834" t="s">
        <v>899</v>
      </c>
      <c r="D4834" s="54">
        <v>44737</v>
      </c>
      <c r="E4834" s="133" t="s">
        <v>852</v>
      </c>
      <c r="F4834" s="133" t="s">
        <v>62</v>
      </c>
      <c r="G4834" s="133" t="s">
        <v>20</v>
      </c>
      <c r="H4834" s="2">
        <v>2</v>
      </c>
      <c r="I4834" s="2">
        <v>935</v>
      </c>
      <c r="J4834" s="2" t="s">
        <v>150</v>
      </c>
      <c r="K4834" s="2" t="s">
        <v>64</v>
      </c>
      <c r="L4834" s="2" t="s">
        <v>0</v>
      </c>
      <c r="M4834" s="16">
        <v>9.08</v>
      </c>
      <c r="N4834" s="16"/>
      <c r="O4834" s="16"/>
      <c r="P4834" s="16"/>
      <c r="Q4834" s="16"/>
      <c r="R4834" s="16"/>
      <c r="S4834" s="16"/>
      <c r="V4834" t="str">
        <f t="shared" si="239"/>
        <v>60INFF</v>
      </c>
      <c r="W4834" s="58" t="e">
        <f>VLOOKUP(V4834,Minimos!$D$3:$E$26,2,FALSE)</f>
        <v>#N/A</v>
      </c>
      <c r="X4834" s="18" t="e">
        <f t="shared" si="240"/>
        <v>#N/A</v>
      </c>
      <c r="Y4834" s="58" t="e">
        <f t="shared" si="241"/>
        <v>#N/A</v>
      </c>
    </row>
    <row r="4835" spans="1:25" x14ac:dyDescent="0.25">
      <c r="A4835" t="s">
        <v>99</v>
      </c>
      <c r="B4835" s="133" t="s">
        <v>187</v>
      </c>
      <c r="C4835" t="s">
        <v>899</v>
      </c>
      <c r="D4835" s="54">
        <v>44737</v>
      </c>
      <c r="E4835" s="133" t="s">
        <v>852</v>
      </c>
      <c r="F4835" s="133" t="s">
        <v>62</v>
      </c>
      <c r="G4835" s="133" t="s">
        <v>20</v>
      </c>
      <c r="H4835" s="2">
        <v>3</v>
      </c>
      <c r="I4835" s="2">
        <v>943</v>
      </c>
      <c r="J4835" s="2" t="s">
        <v>72</v>
      </c>
      <c r="K4835" s="2" t="s">
        <v>64</v>
      </c>
      <c r="L4835" s="2" t="s">
        <v>0</v>
      </c>
      <c r="M4835" s="16">
        <v>9.15</v>
      </c>
      <c r="N4835" s="16"/>
      <c r="O4835" s="16"/>
      <c r="P4835" s="16"/>
      <c r="Q4835" s="16"/>
      <c r="R4835" s="16"/>
      <c r="S4835" s="16"/>
      <c r="V4835" t="str">
        <f t="shared" si="239"/>
        <v>60INFF</v>
      </c>
      <c r="W4835" s="58" t="e">
        <f>VLOOKUP(V4835,Minimos!$D$3:$E$26,2,FALSE)</f>
        <v>#N/A</v>
      </c>
      <c r="X4835" s="18" t="e">
        <f t="shared" si="240"/>
        <v>#N/A</v>
      </c>
      <c r="Y4835" s="58" t="e">
        <f t="shared" si="241"/>
        <v>#N/A</v>
      </c>
    </row>
    <row r="4836" spans="1:25" x14ac:dyDescent="0.25">
      <c r="A4836" t="s">
        <v>99</v>
      </c>
      <c r="B4836" s="133" t="s">
        <v>187</v>
      </c>
      <c r="C4836" t="s">
        <v>899</v>
      </c>
      <c r="D4836" s="54">
        <v>44737</v>
      </c>
      <c r="E4836" s="133" t="s">
        <v>852</v>
      </c>
      <c r="F4836" s="133" t="s">
        <v>62</v>
      </c>
      <c r="G4836" s="133" t="s">
        <v>20</v>
      </c>
      <c r="H4836" s="2">
        <v>4</v>
      </c>
      <c r="I4836" s="2">
        <v>928</v>
      </c>
      <c r="J4836" s="2" t="s">
        <v>60</v>
      </c>
      <c r="K4836" s="2" t="s">
        <v>64</v>
      </c>
      <c r="L4836" s="2" t="s">
        <v>0</v>
      </c>
      <c r="M4836" s="16">
        <v>9.26</v>
      </c>
      <c r="N4836" s="16"/>
      <c r="O4836" s="16"/>
      <c r="P4836" s="16"/>
      <c r="Q4836" s="16"/>
      <c r="R4836" s="16"/>
      <c r="S4836" s="16"/>
      <c r="V4836" t="str">
        <f t="shared" si="239"/>
        <v>60INFF</v>
      </c>
      <c r="W4836" s="58" t="e">
        <f>VLOOKUP(V4836,Minimos!$D$3:$E$26,2,FALSE)</f>
        <v>#N/A</v>
      </c>
      <c r="X4836" s="18" t="e">
        <f t="shared" si="240"/>
        <v>#N/A</v>
      </c>
      <c r="Y4836" s="58" t="e">
        <f t="shared" si="241"/>
        <v>#N/A</v>
      </c>
    </row>
    <row r="4837" spans="1:25" x14ac:dyDescent="0.25">
      <c r="A4837" t="s">
        <v>99</v>
      </c>
      <c r="B4837" s="133" t="s">
        <v>187</v>
      </c>
      <c r="C4837" t="s">
        <v>899</v>
      </c>
      <c r="D4837" s="54">
        <v>44737</v>
      </c>
      <c r="E4837" s="133" t="s">
        <v>852</v>
      </c>
      <c r="F4837" s="133" t="s">
        <v>62</v>
      </c>
      <c r="G4837" s="133" t="s">
        <v>20</v>
      </c>
      <c r="H4837" s="2">
        <v>2</v>
      </c>
      <c r="I4837" s="2">
        <v>940</v>
      </c>
      <c r="J4837" s="2" t="s">
        <v>271</v>
      </c>
      <c r="K4837" s="2" t="s">
        <v>64</v>
      </c>
      <c r="L4837" s="2" t="s">
        <v>0</v>
      </c>
      <c r="M4837" s="16">
        <v>8.5</v>
      </c>
      <c r="N4837" s="16"/>
      <c r="O4837" s="16"/>
      <c r="P4837" s="16"/>
      <c r="Q4837" s="16"/>
      <c r="R4837" s="16"/>
      <c r="S4837" s="16"/>
      <c r="V4837" t="str">
        <f t="shared" si="239"/>
        <v>60INFF</v>
      </c>
      <c r="W4837" s="58" t="e">
        <f>VLOOKUP(V4837,Minimos!$D$3:$E$26,2,FALSE)</f>
        <v>#N/A</v>
      </c>
      <c r="X4837" s="18" t="e">
        <f t="shared" si="240"/>
        <v>#N/A</v>
      </c>
      <c r="Y4837" s="58" t="e">
        <f t="shared" si="241"/>
        <v>#N/A</v>
      </c>
    </row>
    <row r="4838" spans="1:25" x14ac:dyDescent="0.25">
      <c r="A4838" t="s">
        <v>43</v>
      </c>
      <c r="B4838" s="133" t="s">
        <v>30</v>
      </c>
      <c r="C4838" t="s">
        <v>899</v>
      </c>
      <c r="D4838" s="54">
        <v>44737</v>
      </c>
      <c r="E4838" s="133" t="s">
        <v>852</v>
      </c>
      <c r="F4838" s="133" t="s">
        <v>62</v>
      </c>
      <c r="G4838" s="133" t="s">
        <v>18</v>
      </c>
      <c r="H4838" s="2">
        <v>1</v>
      </c>
      <c r="I4838" s="2">
        <v>945</v>
      </c>
      <c r="J4838" s="2" t="s">
        <v>302</v>
      </c>
      <c r="K4838" s="2" t="s">
        <v>64</v>
      </c>
      <c r="L4838" s="2" t="s">
        <v>23</v>
      </c>
      <c r="M4838" s="16">
        <v>10.119999999999999</v>
      </c>
      <c r="N4838" s="16">
        <v>9.7200000000000006</v>
      </c>
      <c r="O4838" s="16">
        <v>10.119999999999999</v>
      </c>
      <c r="P4838" s="16">
        <v>9.59</v>
      </c>
      <c r="Q4838" s="16"/>
      <c r="R4838" s="16"/>
      <c r="S4838" s="16"/>
      <c r="V4838" t="str">
        <f t="shared" si="239"/>
        <v>PESO5JUVM</v>
      </c>
      <c r="W4838" s="58" t="e">
        <f>VLOOKUP(V4838,Minimos!$D$3:$E$26,2,FALSE)</f>
        <v>#N/A</v>
      </c>
      <c r="X4838" s="18" t="e">
        <f t="shared" si="240"/>
        <v>#N/A</v>
      </c>
      <c r="Y4838" s="58" t="e">
        <f t="shared" si="241"/>
        <v>#N/A</v>
      </c>
    </row>
    <row r="4839" spans="1:25" x14ac:dyDescent="0.25">
      <c r="A4839" t="s">
        <v>43</v>
      </c>
      <c r="B4839" s="133" t="s">
        <v>30</v>
      </c>
      <c r="C4839" t="s">
        <v>899</v>
      </c>
      <c r="D4839" s="54">
        <v>44737</v>
      </c>
      <c r="E4839" s="133" t="s">
        <v>852</v>
      </c>
      <c r="F4839" s="133" t="s">
        <v>62</v>
      </c>
      <c r="G4839" s="133" t="s">
        <v>18</v>
      </c>
      <c r="H4839" s="2">
        <v>2</v>
      </c>
      <c r="I4839" s="2">
        <v>975</v>
      </c>
      <c r="J4839" s="2" t="s">
        <v>324</v>
      </c>
      <c r="K4839" s="2" t="s">
        <v>257</v>
      </c>
      <c r="L4839" s="2" t="s">
        <v>23</v>
      </c>
      <c r="M4839" s="16">
        <v>9.3000000000000007</v>
      </c>
      <c r="N4839" s="16">
        <v>9.3000000000000007</v>
      </c>
      <c r="O4839" s="16">
        <v>8.49</v>
      </c>
      <c r="P4839" s="16" t="s">
        <v>1</v>
      </c>
      <c r="Q4839" s="16"/>
      <c r="R4839" s="16"/>
      <c r="S4839" s="16"/>
      <c r="V4839" t="str">
        <f t="shared" si="239"/>
        <v>PESO5JUVM</v>
      </c>
      <c r="W4839" s="58" t="e">
        <f>VLOOKUP(V4839,Minimos!$D$3:$E$26,2,FALSE)</f>
        <v>#N/A</v>
      </c>
      <c r="X4839" s="18" t="e">
        <f t="shared" si="240"/>
        <v>#N/A</v>
      </c>
      <c r="Y4839" s="58" t="e">
        <f t="shared" si="241"/>
        <v>#N/A</v>
      </c>
    </row>
    <row r="4840" spans="1:25" x14ac:dyDescent="0.25">
      <c r="A4840" t="s">
        <v>32</v>
      </c>
      <c r="B4840" s="133" t="s">
        <v>30</v>
      </c>
      <c r="C4840" t="s">
        <v>899</v>
      </c>
      <c r="D4840" s="54">
        <v>44737</v>
      </c>
      <c r="E4840" s="133" t="s">
        <v>852</v>
      </c>
      <c r="F4840" s="133" t="s">
        <v>62</v>
      </c>
      <c r="G4840" s="133" t="s">
        <v>20</v>
      </c>
      <c r="H4840" s="2">
        <v>2</v>
      </c>
      <c r="I4840" s="2">
        <v>936</v>
      </c>
      <c r="J4840" s="2" t="s">
        <v>217</v>
      </c>
      <c r="K4840" s="2" t="s">
        <v>64</v>
      </c>
      <c r="L4840" s="2" t="s">
        <v>22</v>
      </c>
      <c r="M4840" s="16">
        <v>20.57</v>
      </c>
      <c r="N4840" s="16">
        <v>18.2</v>
      </c>
      <c r="O4840" s="16">
        <v>19.84</v>
      </c>
      <c r="P4840" s="16">
        <v>20.57</v>
      </c>
      <c r="Q4840" s="16"/>
      <c r="R4840" s="16"/>
      <c r="S4840" s="16"/>
      <c r="V4840" t="str">
        <f t="shared" si="239"/>
        <v>DARDO5INIF</v>
      </c>
      <c r="W4840" s="58">
        <f>VLOOKUP(V4840,Minimos!$D$3:$E$26,2,FALSE)</f>
        <v>28</v>
      </c>
      <c r="X4840" s="18">
        <f t="shared" si="240"/>
        <v>-7.43</v>
      </c>
      <c r="Y4840" s="58" t="str">
        <f t="shared" si="241"/>
        <v/>
      </c>
    </row>
    <row r="4841" spans="1:25" x14ac:dyDescent="0.25">
      <c r="A4841" t="s">
        <v>32</v>
      </c>
      <c r="B4841" s="133" t="s">
        <v>30</v>
      </c>
      <c r="C4841" t="s">
        <v>899</v>
      </c>
      <c r="D4841" s="54">
        <v>44737</v>
      </c>
      <c r="E4841" s="133" t="s">
        <v>852</v>
      </c>
      <c r="F4841" s="133" t="s">
        <v>62</v>
      </c>
      <c r="G4841" s="133" t="s">
        <v>20</v>
      </c>
      <c r="H4841" s="2">
        <v>3</v>
      </c>
      <c r="I4841" s="2">
        <v>976</v>
      </c>
      <c r="J4841" s="2" t="s">
        <v>288</v>
      </c>
      <c r="K4841" s="2" t="s">
        <v>257</v>
      </c>
      <c r="L4841" s="2" t="s">
        <v>22</v>
      </c>
      <c r="M4841" s="16">
        <v>17.809999999999999</v>
      </c>
      <c r="N4841" s="16">
        <v>13.25</v>
      </c>
      <c r="O4841" s="16">
        <v>17.809999999999999</v>
      </c>
      <c r="P4841" s="16">
        <v>17.5</v>
      </c>
      <c r="Q4841" s="16"/>
      <c r="R4841" s="16"/>
      <c r="S4841" s="16"/>
      <c r="V4841" t="str">
        <f t="shared" si="239"/>
        <v>DARDO5INIF</v>
      </c>
      <c r="W4841" s="58">
        <f>VLOOKUP(V4841,Minimos!$D$3:$E$26,2,FALSE)</f>
        <v>28</v>
      </c>
      <c r="X4841" s="18">
        <f t="shared" si="240"/>
        <v>-10.190000000000001</v>
      </c>
      <c r="Y4841" s="58" t="str">
        <f t="shared" si="241"/>
        <v/>
      </c>
    </row>
    <row r="4842" spans="1:25" x14ac:dyDescent="0.25">
      <c r="A4842" t="s">
        <v>32</v>
      </c>
      <c r="B4842" s="133" t="s">
        <v>30</v>
      </c>
      <c r="C4842" t="s">
        <v>899</v>
      </c>
      <c r="D4842" s="54">
        <v>44737</v>
      </c>
      <c r="E4842" s="133" t="s">
        <v>852</v>
      </c>
      <c r="F4842" s="133" t="s">
        <v>62</v>
      </c>
      <c r="G4842" s="133" t="s">
        <v>20</v>
      </c>
      <c r="H4842" s="2">
        <v>5</v>
      </c>
      <c r="I4842" s="2">
        <v>957</v>
      </c>
      <c r="J4842" s="2" t="s">
        <v>177</v>
      </c>
      <c r="K4842" s="2" t="s">
        <v>256</v>
      </c>
      <c r="L4842" s="2" t="s">
        <v>22</v>
      </c>
      <c r="M4842" s="16">
        <v>15.69</v>
      </c>
      <c r="N4842" s="16">
        <v>12.74</v>
      </c>
      <c r="O4842" s="16">
        <v>15.41</v>
      </c>
      <c r="P4842" s="16">
        <v>15.69</v>
      </c>
      <c r="Q4842" s="16"/>
      <c r="R4842" s="16"/>
      <c r="S4842" s="16"/>
      <c r="V4842" t="str">
        <f t="shared" si="239"/>
        <v>DARDO5INIF</v>
      </c>
      <c r="W4842" s="58">
        <f>VLOOKUP(V4842,Minimos!$D$3:$E$26,2,FALSE)</f>
        <v>28</v>
      </c>
      <c r="X4842" s="18">
        <f t="shared" si="240"/>
        <v>-12.31</v>
      </c>
      <c r="Y4842" s="58" t="str">
        <f t="shared" si="241"/>
        <v/>
      </c>
    </row>
    <row r="4843" spans="1:25" x14ac:dyDescent="0.25">
      <c r="A4843" t="s">
        <v>32</v>
      </c>
      <c r="B4843" s="133" t="s">
        <v>30</v>
      </c>
      <c r="C4843" t="s">
        <v>899</v>
      </c>
      <c r="D4843" s="54">
        <v>44737</v>
      </c>
      <c r="E4843" s="133" t="s">
        <v>852</v>
      </c>
      <c r="F4843" s="133" t="s">
        <v>62</v>
      </c>
      <c r="G4843" s="133" t="s">
        <v>20</v>
      </c>
      <c r="H4843" s="2">
        <v>6</v>
      </c>
      <c r="I4843" s="2">
        <v>968</v>
      </c>
      <c r="J4843" s="2" t="s">
        <v>236</v>
      </c>
      <c r="K4843" s="2" t="s">
        <v>66</v>
      </c>
      <c r="L4843" s="2" t="s">
        <v>22</v>
      </c>
      <c r="M4843" s="16">
        <v>15.64</v>
      </c>
      <c r="N4843" s="16">
        <v>12.55</v>
      </c>
      <c r="O4843" s="16">
        <v>15.64</v>
      </c>
      <c r="P4843" s="16" t="s">
        <v>1</v>
      </c>
      <c r="Q4843" s="16"/>
      <c r="R4843" s="16"/>
      <c r="S4843" s="16"/>
      <c r="V4843" t="str">
        <f t="shared" si="239"/>
        <v>DARDO5INIF</v>
      </c>
      <c r="W4843" s="58">
        <f>VLOOKUP(V4843,Minimos!$D$3:$E$26,2,FALSE)</f>
        <v>28</v>
      </c>
      <c r="X4843" s="18">
        <f t="shared" si="240"/>
        <v>-12.36</v>
      </c>
      <c r="Y4843" s="58" t="str">
        <f t="shared" si="241"/>
        <v/>
      </c>
    </row>
    <row r="4844" spans="1:25" x14ac:dyDescent="0.25">
      <c r="A4844" t="s">
        <v>32</v>
      </c>
      <c r="B4844" s="133" t="s">
        <v>30</v>
      </c>
      <c r="C4844" t="s">
        <v>899</v>
      </c>
      <c r="D4844" s="54">
        <v>44737</v>
      </c>
      <c r="E4844" s="133" t="s">
        <v>852</v>
      </c>
      <c r="F4844" s="133" t="s">
        <v>62</v>
      </c>
      <c r="G4844" s="133" t="s">
        <v>20</v>
      </c>
      <c r="H4844" s="2">
        <v>7</v>
      </c>
      <c r="I4844" s="2">
        <v>969</v>
      </c>
      <c r="J4844" s="2" t="s">
        <v>293</v>
      </c>
      <c r="K4844" s="2" t="s">
        <v>66</v>
      </c>
      <c r="L4844" s="2" t="s">
        <v>22</v>
      </c>
      <c r="M4844" s="16">
        <v>15.5</v>
      </c>
      <c r="N4844" s="16">
        <v>14.9</v>
      </c>
      <c r="O4844" s="16">
        <v>15.5</v>
      </c>
      <c r="P4844" s="16">
        <v>13.47</v>
      </c>
      <c r="Q4844" s="16"/>
      <c r="R4844" s="16"/>
      <c r="S4844" s="16"/>
      <c r="V4844" t="str">
        <f t="shared" si="239"/>
        <v>DARDO5INIF</v>
      </c>
      <c r="W4844" s="58">
        <f>VLOOKUP(V4844,Minimos!$D$3:$E$26,2,FALSE)</f>
        <v>28</v>
      </c>
      <c r="X4844" s="18">
        <f t="shared" si="240"/>
        <v>-12.5</v>
      </c>
      <c r="Y4844" s="58" t="str">
        <f t="shared" si="241"/>
        <v/>
      </c>
    </row>
    <row r="4845" spans="1:25" x14ac:dyDescent="0.25">
      <c r="A4845" t="s">
        <v>32</v>
      </c>
      <c r="B4845" s="133" t="s">
        <v>30</v>
      </c>
      <c r="C4845" t="s">
        <v>899</v>
      </c>
      <c r="D4845" s="54">
        <v>44737</v>
      </c>
      <c r="E4845" s="133" t="s">
        <v>852</v>
      </c>
      <c r="F4845" s="133" t="s">
        <v>62</v>
      </c>
      <c r="G4845" s="133" t="s">
        <v>20</v>
      </c>
      <c r="H4845" s="2">
        <v>9</v>
      </c>
      <c r="I4845" s="2">
        <v>954</v>
      </c>
      <c r="J4845" s="2" t="s">
        <v>215</v>
      </c>
      <c r="K4845" s="2" t="s">
        <v>64</v>
      </c>
      <c r="L4845" s="2" t="s">
        <v>22</v>
      </c>
      <c r="M4845" s="16">
        <v>14.96</v>
      </c>
      <c r="N4845" s="16">
        <v>12.99</v>
      </c>
      <c r="O4845" s="16">
        <v>14.96</v>
      </c>
      <c r="P4845" s="16" t="s">
        <v>1</v>
      </c>
      <c r="Q4845" s="16"/>
      <c r="R4845" s="16"/>
      <c r="S4845" s="16"/>
      <c r="V4845" t="str">
        <f t="shared" si="239"/>
        <v>DARDO5INIF</v>
      </c>
      <c r="W4845" s="58">
        <f>VLOOKUP(V4845,Minimos!$D$3:$E$26,2,FALSE)</f>
        <v>28</v>
      </c>
      <c r="X4845" s="18">
        <f t="shared" si="240"/>
        <v>-13.04</v>
      </c>
      <c r="Y4845" s="58" t="str">
        <f t="shared" si="241"/>
        <v/>
      </c>
    </row>
    <row r="4846" spans="1:25" x14ac:dyDescent="0.25">
      <c r="A4846" t="s">
        <v>32</v>
      </c>
      <c r="B4846" s="133" t="s">
        <v>30</v>
      </c>
      <c r="C4846" t="s">
        <v>899</v>
      </c>
      <c r="D4846" s="54">
        <v>44737</v>
      </c>
      <c r="E4846" s="133" t="s">
        <v>852</v>
      </c>
      <c r="F4846" s="133" t="s">
        <v>62</v>
      </c>
      <c r="G4846" s="133" t="s">
        <v>20</v>
      </c>
      <c r="H4846" s="2">
        <v>10</v>
      </c>
      <c r="I4846" s="2">
        <v>977</v>
      </c>
      <c r="J4846" s="2" t="s">
        <v>287</v>
      </c>
      <c r="K4846" s="2" t="s">
        <v>257</v>
      </c>
      <c r="L4846" s="2" t="s">
        <v>22</v>
      </c>
      <c r="M4846" s="16">
        <v>14.93</v>
      </c>
      <c r="N4846" s="16">
        <v>11.75</v>
      </c>
      <c r="O4846" s="16">
        <v>14.23</v>
      </c>
      <c r="P4846" s="16">
        <v>14.93</v>
      </c>
      <c r="Q4846" s="16"/>
      <c r="R4846" s="16"/>
      <c r="S4846" s="16"/>
      <c r="V4846" t="str">
        <f t="shared" si="239"/>
        <v>DARDO5INIF</v>
      </c>
      <c r="W4846" s="58">
        <f>VLOOKUP(V4846,Minimos!$D$3:$E$26,2,FALSE)</f>
        <v>28</v>
      </c>
      <c r="X4846" s="18">
        <f t="shared" si="240"/>
        <v>-13.07</v>
      </c>
      <c r="Y4846" s="58" t="str">
        <f t="shared" si="241"/>
        <v/>
      </c>
    </row>
    <row r="4847" spans="1:25" x14ac:dyDescent="0.25">
      <c r="A4847" t="s">
        <v>32</v>
      </c>
      <c r="B4847" s="133" t="s">
        <v>30</v>
      </c>
      <c r="C4847" t="s">
        <v>899</v>
      </c>
      <c r="D4847" s="54">
        <v>44737</v>
      </c>
      <c r="E4847" s="133" t="s">
        <v>852</v>
      </c>
      <c r="F4847" s="133" t="s">
        <v>62</v>
      </c>
      <c r="G4847" s="133" t="s">
        <v>20</v>
      </c>
      <c r="H4847" s="2">
        <v>12</v>
      </c>
      <c r="I4847" s="2">
        <v>972</v>
      </c>
      <c r="J4847" s="2" t="s">
        <v>220</v>
      </c>
      <c r="K4847" s="2" t="s">
        <v>66</v>
      </c>
      <c r="L4847" s="2" t="s">
        <v>22</v>
      </c>
      <c r="M4847" s="16">
        <v>12.84</v>
      </c>
      <c r="N4847" s="16">
        <v>8.67</v>
      </c>
      <c r="O4847" s="16">
        <v>12.84</v>
      </c>
      <c r="P4847" s="16">
        <v>12.71</v>
      </c>
      <c r="Q4847" s="16"/>
      <c r="R4847" s="16"/>
      <c r="S4847" s="16"/>
      <c r="V4847" t="str">
        <f t="shared" si="239"/>
        <v>DARDO5INIF</v>
      </c>
      <c r="W4847" s="58">
        <f>VLOOKUP(V4847,Minimos!$D$3:$E$26,2,FALSE)</f>
        <v>28</v>
      </c>
      <c r="X4847" s="18">
        <f t="shared" si="240"/>
        <v>-15.16</v>
      </c>
      <c r="Y4847" s="58" t="str">
        <f t="shared" si="241"/>
        <v/>
      </c>
    </row>
    <row r="4848" spans="1:25" x14ac:dyDescent="0.25">
      <c r="A4848" t="s">
        <v>32</v>
      </c>
      <c r="B4848" s="133" t="s">
        <v>30</v>
      </c>
      <c r="C4848" t="s">
        <v>899</v>
      </c>
      <c r="D4848" s="54">
        <v>44737</v>
      </c>
      <c r="E4848" s="133" t="s">
        <v>852</v>
      </c>
      <c r="F4848" s="133" t="s">
        <v>62</v>
      </c>
      <c r="G4848" s="133" t="s">
        <v>20</v>
      </c>
      <c r="H4848" s="2">
        <v>13</v>
      </c>
      <c r="I4848" s="2">
        <v>947</v>
      </c>
      <c r="J4848" s="2" t="s">
        <v>221</v>
      </c>
      <c r="K4848" s="2" t="s">
        <v>64</v>
      </c>
      <c r="L4848" s="2" t="s">
        <v>22</v>
      </c>
      <c r="M4848" s="16">
        <v>12.83</v>
      </c>
      <c r="N4848" s="16">
        <v>10.47</v>
      </c>
      <c r="O4848" s="16">
        <v>12.83</v>
      </c>
      <c r="P4848" s="16" t="s">
        <v>1</v>
      </c>
      <c r="Q4848" s="16"/>
      <c r="R4848" s="16"/>
      <c r="S4848" s="16"/>
      <c r="V4848" t="str">
        <f t="shared" si="239"/>
        <v>DARDO5INIF</v>
      </c>
      <c r="W4848" s="58">
        <f>VLOOKUP(V4848,Minimos!$D$3:$E$26,2,FALSE)</f>
        <v>28</v>
      </c>
      <c r="X4848" s="18">
        <f t="shared" si="240"/>
        <v>-15.17</v>
      </c>
      <c r="Y4848" s="58" t="str">
        <f t="shared" si="241"/>
        <v/>
      </c>
    </row>
    <row r="4849" spans="1:25" x14ac:dyDescent="0.25">
      <c r="A4849" t="s">
        <v>32</v>
      </c>
      <c r="B4849" s="133" t="s">
        <v>30</v>
      </c>
      <c r="C4849" t="s">
        <v>899</v>
      </c>
      <c r="D4849" s="54">
        <v>44737</v>
      </c>
      <c r="E4849" s="133" t="s">
        <v>852</v>
      </c>
      <c r="F4849" s="133" t="s">
        <v>62</v>
      </c>
      <c r="G4849" s="133" t="s">
        <v>20</v>
      </c>
      <c r="H4849" s="2">
        <v>17</v>
      </c>
      <c r="I4849" s="2">
        <v>942</v>
      </c>
      <c r="J4849" s="2" t="s">
        <v>214</v>
      </c>
      <c r="K4849" s="2" t="s">
        <v>64</v>
      </c>
      <c r="L4849" s="2" t="s">
        <v>22</v>
      </c>
      <c r="M4849" s="16">
        <v>10.28</v>
      </c>
      <c r="N4849" s="16">
        <v>10.28</v>
      </c>
      <c r="O4849" s="16" t="s">
        <v>1</v>
      </c>
      <c r="P4849" s="16">
        <v>9.81</v>
      </c>
      <c r="Q4849" s="16"/>
      <c r="R4849" s="16"/>
      <c r="S4849" s="16"/>
      <c r="V4849" t="str">
        <f t="shared" si="239"/>
        <v>DARDO5INIF</v>
      </c>
      <c r="W4849" s="58">
        <f>VLOOKUP(V4849,Minimos!$D$3:$E$26,2,FALSE)</f>
        <v>28</v>
      </c>
      <c r="X4849" s="18">
        <f t="shared" si="240"/>
        <v>-17.72</v>
      </c>
      <c r="Y4849" s="58" t="str">
        <f t="shared" si="241"/>
        <v/>
      </c>
    </row>
    <row r="4850" spans="1:25" x14ac:dyDescent="0.25">
      <c r="A4850" t="s">
        <v>33</v>
      </c>
      <c r="B4850" s="133" t="s">
        <v>30</v>
      </c>
      <c r="C4850" t="s">
        <v>899</v>
      </c>
      <c r="D4850" s="54">
        <v>44737</v>
      </c>
      <c r="E4850" s="133" t="s">
        <v>852</v>
      </c>
      <c r="F4850" s="133" t="s">
        <v>62</v>
      </c>
      <c r="G4850" s="133" t="s">
        <v>18</v>
      </c>
      <c r="H4850" s="2">
        <v>1</v>
      </c>
      <c r="I4850" s="2">
        <v>960</v>
      </c>
      <c r="J4850" s="2" t="s">
        <v>207</v>
      </c>
      <c r="K4850" s="2" t="s">
        <v>256</v>
      </c>
      <c r="L4850" s="2" t="s">
        <v>22</v>
      </c>
      <c r="M4850" s="16">
        <v>41.96</v>
      </c>
      <c r="N4850" s="16">
        <v>41.96</v>
      </c>
      <c r="O4850" s="16">
        <v>37.549999999999997</v>
      </c>
      <c r="P4850" s="16" t="s">
        <v>25</v>
      </c>
      <c r="Q4850" s="16"/>
      <c r="R4850" s="16"/>
      <c r="S4850" s="16"/>
      <c r="V4850" t="str">
        <f t="shared" si="239"/>
        <v>DARDO6INIM</v>
      </c>
      <c r="W4850" s="58" t="e">
        <f>VLOOKUP(V4850,Minimos!$D$3:$E$26,2,FALSE)</f>
        <v>#N/A</v>
      </c>
      <c r="X4850" s="18" t="e">
        <f t="shared" si="240"/>
        <v>#N/A</v>
      </c>
      <c r="Y4850" s="58" t="e">
        <f t="shared" si="241"/>
        <v>#N/A</v>
      </c>
    </row>
    <row r="4851" spans="1:25" x14ac:dyDescent="0.25">
      <c r="A4851" t="s">
        <v>33</v>
      </c>
      <c r="B4851" s="133" t="s">
        <v>30</v>
      </c>
      <c r="C4851" t="s">
        <v>899</v>
      </c>
      <c r="D4851" s="54">
        <v>44737</v>
      </c>
      <c r="E4851" s="133" t="s">
        <v>852</v>
      </c>
      <c r="F4851" s="133" t="s">
        <v>62</v>
      </c>
      <c r="G4851" s="133" t="s">
        <v>18</v>
      </c>
      <c r="H4851" s="2">
        <v>2</v>
      </c>
      <c r="I4851" s="2">
        <v>952</v>
      </c>
      <c r="J4851" s="2" t="s">
        <v>202</v>
      </c>
      <c r="K4851" s="2" t="s">
        <v>64</v>
      </c>
      <c r="L4851" s="2" t="s">
        <v>22</v>
      </c>
      <c r="M4851" s="16">
        <v>39.25</v>
      </c>
      <c r="N4851" s="16">
        <v>39.25</v>
      </c>
      <c r="O4851" s="16">
        <v>37.53</v>
      </c>
      <c r="P4851" s="16">
        <v>33.07</v>
      </c>
      <c r="Q4851" s="16"/>
      <c r="R4851" s="16"/>
      <c r="S4851" s="16"/>
      <c r="V4851" t="str">
        <f t="shared" si="239"/>
        <v>DARDO6INIM</v>
      </c>
      <c r="W4851" s="58" t="e">
        <f>VLOOKUP(V4851,Minimos!$D$3:$E$26,2,FALSE)</f>
        <v>#N/A</v>
      </c>
      <c r="X4851" s="18" t="e">
        <f t="shared" si="240"/>
        <v>#N/A</v>
      </c>
      <c r="Y4851" s="58" t="e">
        <f t="shared" si="241"/>
        <v>#N/A</v>
      </c>
    </row>
    <row r="4852" spans="1:25" x14ac:dyDescent="0.25">
      <c r="A4852" t="s">
        <v>33</v>
      </c>
      <c r="B4852" s="133" t="s">
        <v>30</v>
      </c>
      <c r="C4852" t="s">
        <v>899</v>
      </c>
      <c r="D4852" s="54">
        <v>44737</v>
      </c>
      <c r="E4852" s="133" t="s">
        <v>852</v>
      </c>
      <c r="F4852" s="133" t="s">
        <v>62</v>
      </c>
      <c r="G4852" s="133" t="s">
        <v>18</v>
      </c>
      <c r="H4852" s="2">
        <v>3</v>
      </c>
      <c r="I4852" s="2">
        <v>951</v>
      </c>
      <c r="J4852" s="2" t="s">
        <v>209</v>
      </c>
      <c r="K4852" s="2" t="s">
        <v>64</v>
      </c>
      <c r="L4852" s="2" t="s">
        <v>22</v>
      </c>
      <c r="M4852" s="16">
        <v>32.659999999999997</v>
      </c>
      <c r="N4852" s="16">
        <v>25.89</v>
      </c>
      <c r="O4852" s="16">
        <v>31.86</v>
      </c>
      <c r="P4852" s="16">
        <v>32.659999999999997</v>
      </c>
      <c r="Q4852" s="16"/>
      <c r="R4852" s="16"/>
      <c r="S4852" s="16"/>
      <c r="V4852" t="str">
        <f t="shared" si="239"/>
        <v>DARDO6INIM</v>
      </c>
      <c r="W4852" s="58" t="e">
        <f>VLOOKUP(V4852,Minimos!$D$3:$E$26,2,FALSE)</f>
        <v>#N/A</v>
      </c>
      <c r="X4852" s="18" t="e">
        <f t="shared" si="240"/>
        <v>#N/A</v>
      </c>
      <c r="Y4852" s="58" t="e">
        <f t="shared" si="241"/>
        <v>#N/A</v>
      </c>
    </row>
    <row r="4853" spans="1:25" x14ac:dyDescent="0.25">
      <c r="A4853" t="s">
        <v>33</v>
      </c>
      <c r="B4853" s="133" t="s">
        <v>30</v>
      </c>
      <c r="C4853" t="s">
        <v>899</v>
      </c>
      <c r="D4853" s="54">
        <v>44737</v>
      </c>
      <c r="E4853" s="133" t="s">
        <v>852</v>
      </c>
      <c r="F4853" s="133" t="s">
        <v>62</v>
      </c>
      <c r="G4853" s="133" t="s">
        <v>18</v>
      </c>
      <c r="H4853" s="2">
        <v>4</v>
      </c>
      <c r="I4853" s="2">
        <v>974</v>
      </c>
      <c r="J4853" s="2" t="s">
        <v>290</v>
      </c>
      <c r="K4853" s="2" t="s">
        <v>66</v>
      </c>
      <c r="L4853" s="2" t="s">
        <v>22</v>
      </c>
      <c r="M4853" s="16">
        <v>25.73</v>
      </c>
      <c r="N4853" s="16">
        <v>12.54</v>
      </c>
      <c r="O4853" s="16">
        <v>22.63</v>
      </c>
      <c r="P4853" s="16">
        <v>25.73</v>
      </c>
      <c r="Q4853" s="16"/>
      <c r="R4853" s="16"/>
      <c r="S4853" s="16"/>
      <c r="V4853" t="str">
        <f t="shared" si="239"/>
        <v>DARDO6INIM</v>
      </c>
      <c r="W4853" s="58" t="e">
        <f>VLOOKUP(V4853,Minimos!$D$3:$E$26,2,FALSE)</f>
        <v>#N/A</v>
      </c>
      <c r="X4853" s="18" t="e">
        <f t="shared" si="240"/>
        <v>#N/A</v>
      </c>
      <c r="Y4853" s="58" t="e">
        <f t="shared" si="241"/>
        <v>#N/A</v>
      </c>
    </row>
    <row r="4854" spans="1:25" x14ac:dyDescent="0.25">
      <c r="A4854" t="s">
        <v>33</v>
      </c>
      <c r="B4854" s="133" t="s">
        <v>30</v>
      </c>
      <c r="C4854" t="s">
        <v>899</v>
      </c>
      <c r="D4854" s="54">
        <v>44737</v>
      </c>
      <c r="E4854" s="133" t="s">
        <v>852</v>
      </c>
      <c r="F4854" s="133" t="s">
        <v>62</v>
      </c>
      <c r="G4854" s="133" t="s">
        <v>18</v>
      </c>
      <c r="H4854" s="2">
        <v>5</v>
      </c>
      <c r="I4854" s="2">
        <v>956</v>
      </c>
      <c r="J4854" s="2" t="s">
        <v>203</v>
      </c>
      <c r="K4854" s="2" t="s">
        <v>64</v>
      </c>
      <c r="L4854" s="2" t="s">
        <v>22</v>
      </c>
      <c r="M4854" s="16">
        <v>25.66</v>
      </c>
      <c r="N4854" s="16">
        <v>25.66</v>
      </c>
      <c r="O4854" s="16">
        <v>23.57</v>
      </c>
      <c r="P4854" s="16">
        <v>24.2</v>
      </c>
      <c r="Q4854" s="16"/>
      <c r="R4854" s="16"/>
      <c r="S4854" s="16"/>
      <c r="V4854" t="str">
        <f t="shared" si="239"/>
        <v>DARDO6INIM</v>
      </c>
      <c r="W4854" s="58" t="e">
        <f>VLOOKUP(V4854,Minimos!$D$3:$E$26,2,FALSE)</f>
        <v>#N/A</v>
      </c>
      <c r="X4854" s="18" t="e">
        <f t="shared" si="240"/>
        <v>#N/A</v>
      </c>
      <c r="Y4854" s="58" t="e">
        <f t="shared" si="241"/>
        <v>#N/A</v>
      </c>
    </row>
    <row r="4855" spans="1:25" x14ac:dyDescent="0.25">
      <c r="A4855" t="s">
        <v>33</v>
      </c>
      <c r="B4855" s="133" t="s">
        <v>30</v>
      </c>
      <c r="C4855" t="s">
        <v>899</v>
      </c>
      <c r="D4855" s="54">
        <v>44737</v>
      </c>
      <c r="E4855" s="133" t="s">
        <v>852</v>
      </c>
      <c r="F4855" s="133" t="s">
        <v>62</v>
      </c>
      <c r="G4855" s="133" t="s">
        <v>18</v>
      </c>
      <c r="H4855" s="2">
        <v>6</v>
      </c>
      <c r="I4855" s="2">
        <v>933</v>
      </c>
      <c r="J4855" s="2" t="s">
        <v>903</v>
      </c>
      <c r="K4855" s="2" t="s">
        <v>64</v>
      </c>
      <c r="L4855" s="2" t="s">
        <v>22</v>
      </c>
      <c r="M4855" s="16">
        <v>19.329999999999998</v>
      </c>
      <c r="N4855" s="16">
        <v>18.34</v>
      </c>
      <c r="O4855" s="16">
        <v>19.329999999999998</v>
      </c>
      <c r="P4855" s="16">
        <v>12.65</v>
      </c>
      <c r="Q4855" s="16"/>
      <c r="R4855" s="16"/>
      <c r="S4855" s="16"/>
      <c r="V4855" t="str">
        <f t="shared" si="239"/>
        <v>DARDO6INIM</v>
      </c>
      <c r="W4855" s="58" t="e">
        <f>VLOOKUP(V4855,Minimos!$D$3:$E$26,2,FALSE)</f>
        <v>#N/A</v>
      </c>
      <c r="X4855" s="18" t="e">
        <f t="shared" si="240"/>
        <v>#N/A</v>
      </c>
      <c r="Y4855" s="58" t="e">
        <f t="shared" si="241"/>
        <v>#N/A</v>
      </c>
    </row>
    <row r="4856" spans="1:25" x14ac:dyDescent="0.25">
      <c r="A4856" t="s">
        <v>33</v>
      </c>
      <c r="B4856" s="133" t="s">
        <v>30</v>
      </c>
      <c r="C4856" t="s">
        <v>899</v>
      </c>
      <c r="D4856" s="54">
        <v>44737</v>
      </c>
      <c r="E4856" s="133" t="s">
        <v>852</v>
      </c>
      <c r="F4856" s="133" t="s">
        <v>62</v>
      </c>
      <c r="G4856" s="133" t="s">
        <v>18</v>
      </c>
      <c r="H4856" s="2">
        <v>8</v>
      </c>
      <c r="I4856" s="2">
        <v>962</v>
      </c>
      <c r="J4856" s="2" t="s">
        <v>197</v>
      </c>
      <c r="K4856" s="2" t="s">
        <v>256</v>
      </c>
      <c r="L4856" s="2" t="s">
        <v>22</v>
      </c>
      <c r="M4856" s="16">
        <v>17.54</v>
      </c>
      <c r="N4856" s="16">
        <v>14.88</v>
      </c>
      <c r="O4856" s="16">
        <v>17.54</v>
      </c>
      <c r="P4856" s="16">
        <v>16.89</v>
      </c>
      <c r="Q4856" s="16"/>
      <c r="R4856" s="16"/>
      <c r="S4856" s="16"/>
      <c r="V4856" t="str">
        <f t="shared" si="239"/>
        <v>DARDO6INIM</v>
      </c>
      <c r="W4856" s="58" t="e">
        <f>VLOOKUP(V4856,Minimos!$D$3:$E$26,2,FALSE)</f>
        <v>#N/A</v>
      </c>
      <c r="X4856" s="18" t="e">
        <f t="shared" si="240"/>
        <v>#N/A</v>
      </c>
      <c r="Y4856" s="58" t="e">
        <f t="shared" si="241"/>
        <v>#N/A</v>
      </c>
    </row>
    <row r="4857" spans="1:25" x14ac:dyDescent="0.25">
      <c r="A4857" t="s">
        <v>33</v>
      </c>
      <c r="B4857" s="133" t="s">
        <v>30</v>
      </c>
      <c r="C4857" t="s">
        <v>899</v>
      </c>
      <c r="D4857" s="54">
        <v>44737</v>
      </c>
      <c r="E4857" s="133" t="s">
        <v>852</v>
      </c>
      <c r="F4857" s="133" t="s">
        <v>62</v>
      </c>
      <c r="G4857" s="133" t="s">
        <v>18</v>
      </c>
      <c r="H4857" s="2">
        <v>9</v>
      </c>
      <c r="I4857" s="2">
        <v>938</v>
      </c>
      <c r="J4857" s="2" t="s">
        <v>247</v>
      </c>
      <c r="K4857" s="2" t="s">
        <v>64</v>
      </c>
      <c r="L4857" s="2" t="s">
        <v>22</v>
      </c>
      <c r="M4857" s="16">
        <v>17.28</v>
      </c>
      <c r="N4857" s="16" t="s">
        <v>1</v>
      </c>
      <c r="O4857" s="16">
        <v>14.3</v>
      </c>
      <c r="P4857" s="16">
        <v>17.28</v>
      </c>
      <c r="Q4857" s="16"/>
      <c r="R4857" s="16"/>
      <c r="S4857" s="16"/>
      <c r="V4857" t="str">
        <f t="shared" si="239"/>
        <v>DARDO6INIM</v>
      </c>
      <c r="W4857" s="58" t="e">
        <f>VLOOKUP(V4857,Minimos!$D$3:$E$26,2,FALSE)</f>
        <v>#N/A</v>
      </c>
      <c r="X4857" s="18" t="e">
        <f t="shared" si="240"/>
        <v>#N/A</v>
      </c>
      <c r="Y4857" s="58" t="e">
        <f t="shared" si="241"/>
        <v>#N/A</v>
      </c>
    </row>
    <row r="4858" spans="1:25" x14ac:dyDescent="0.25">
      <c r="A4858" t="s">
        <v>33</v>
      </c>
      <c r="B4858" s="133" t="s">
        <v>30</v>
      </c>
      <c r="C4858" t="s">
        <v>899</v>
      </c>
      <c r="D4858" s="54">
        <v>44737</v>
      </c>
      <c r="E4858" s="133" t="s">
        <v>852</v>
      </c>
      <c r="F4858" s="133" t="s">
        <v>62</v>
      </c>
      <c r="G4858" s="133" t="s">
        <v>18</v>
      </c>
      <c r="H4858" s="2">
        <v>10</v>
      </c>
      <c r="I4858" s="2">
        <v>970</v>
      </c>
      <c r="J4858" s="2" t="s">
        <v>298</v>
      </c>
      <c r="K4858" s="2" t="s">
        <v>66</v>
      </c>
      <c r="L4858" s="2" t="s">
        <v>22</v>
      </c>
      <c r="M4858" s="16">
        <v>16.13</v>
      </c>
      <c r="N4858" s="16">
        <v>16.13</v>
      </c>
      <c r="O4858" s="16">
        <v>13.85</v>
      </c>
      <c r="P4858" s="16">
        <v>16.03</v>
      </c>
      <c r="Q4858" s="16"/>
      <c r="R4858" s="16"/>
      <c r="S4858" s="16"/>
      <c r="V4858" t="str">
        <f t="shared" si="239"/>
        <v>DARDO6INIM</v>
      </c>
      <c r="W4858" s="58" t="e">
        <f>VLOOKUP(V4858,Minimos!$D$3:$E$26,2,FALSE)</f>
        <v>#N/A</v>
      </c>
      <c r="X4858" s="18" t="e">
        <f t="shared" si="240"/>
        <v>#N/A</v>
      </c>
      <c r="Y4858" s="58" t="e">
        <f t="shared" si="241"/>
        <v>#N/A</v>
      </c>
    </row>
    <row r="4859" spans="1:25" x14ac:dyDescent="0.25">
      <c r="A4859" t="s">
        <v>33</v>
      </c>
      <c r="B4859" s="133" t="s">
        <v>30</v>
      </c>
      <c r="C4859" t="s">
        <v>899</v>
      </c>
      <c r="D4859" s="54">
        <v>44737</v>
      </c>
      <c r="E4859" s="133" t="s">
        <v>852</v>
      </c>
      <c r="F4859" s="133" t="s">
        <v>62</v>
      </c>
      <c r="G4859" s="133" t="s">
        <v>18</v>
      </c>
      <c r="H4859" s="2">
        <v>12</v>
      </c>
      <c r="I4859" s="2">
        <v>927</v>
      </c>
      <c r="J4859" s="2" t="s">
        <v>801</v>
      </c>
      <c r="K4859" s="2" t="s">
        <v>64</v>
      </c>
      <c r="L4859" s="2" t="s">
        <v>22</v>
      </c>
      <c r="M4859" s="16">
        <v>12.2</v>
      </c>
      <c r="N4859" s="16">
        <v>12.06</v>
      </c>
      <c r="O4859" s="16">
        <v>9.02</v>
      </c>
      <c r="P4859" s="16">
        <v>12.2</v>
      </c>
      <c r="Q4859" s="16"/>
      <c r="R4859" s="16"/>
      <c r="S4859" s="16"/>
      <c r="V4859" t="str">
        <f t="shared" si="239"/>
        <v>DARDO6INIM</v>
      </c>
      <c r="W4859" s="58" t="e">
        <f>VLOOKUP(V4859,Minimos!$D$3:$E$26,2,FALSE)</f>
        <v>#N/A</v>
      </c>
      <c r="X4859" s="18" t="e">
        <f t="shared" si="240"/>
        <v>#N/A</v>
      </c>
      <c r="Y4859" s="58" t="e">
        <f t="shared" si="241"/>
        <v>#N/A</v>
      </c>
    </row>
    <row r="4860" spans="1:25" x14ac:dyDescent="0.25">
      <c r="A4860" t="s">
        <v>33</v>
      </c>
      <c r="B4860" s="133" t="s">
        <v>30</v>
      </c>
      <c r="C4860" t="s">
        <v>899</v>
      </c>
      <c r="D4860" s="54">
        <v>44737</v>
      </c>
      <c r="E4860" s="133" t="s">
        <v>852</v>
      </c>
      <c r="F4860" s="133" t="s">
        <v>62</v>
      </c>
      <c r="G4860" s="133" t="s">
        <v>18</v>
      </c>
      <c r="H4860" s="2">
        <v>13</v>
      </c>
      <c r="I4860" s="2">
        <v>967</v>
      </c>
      <c r="J4860" s="2" t="s">
        <v>877</v>
      </c>
      <c r="K4860" s="2" t="s">
        <v>256</v>
      </c>
      <c r="L4860" s="2" t="s">
        <v>22</v>
      </c>
      <c r="M4860" s="16">
        <v>10.83</v>
      </c>
      <c r="N4860" s="16">
        <v>10.83</v>
      </c>
      <c r="O4860" s="16">
        <v>2.71</v>
      </c>
      <c r="P4860" s="16" t="s">
        <v>1</v>
      </c>
      <c r="Q4860" s="16"/>
      <c r="R4860" s="16"/>
      <c r="S4860" s="16"/>
      <c r="V4860" t="str">
        <f t="shared" si="239"/>
        <v>DARDO6INIM</v>
      </c>
      <c r="W4860" s="58" t="e">
        <f>VLOOKUP(V4860,Minimos!$D$3:$E$26,2,FALSE)</f>
        <v>#N/A</v>
      </c>
      <c r="X4860" s="18" t="e">
        <f t="shared" si="240"/>
        <v>#N/A</v>
      </c>
      <c r="Y4860" s="58" t="e">
        <f t="shared" si="241"/>
        <v>#N/A</v>
      </c>
    </row>
    <row r="4861" spans="1:25" x14ac:dyDescent="0.25">
      <c r="A4861" t="s">
        <v>96</v>
      </c>
      <c r="B4861" s="133" t="s">
        <v>188</v>
      </c>
      <c r="C4861" t="s">
        <v>899</v>
      </c>
      <c r="D4861" s="54">
        <v>44737</v>
      </c>
      <c r="E4861" s="133" t="s">
        <v>852</v>
      </c>
      <c r="F4861" s="133" t="s">
        <v>62</v>
      </c>
      <c r="G4861" s="133" t="s">
        <v>18</v>
      </c>
      <c r="H4861" s="2">
        <v>1</v>
      </c>
      <c r="I4861" s="2">
        <v>948</v>
      </c>
      <c r="J4861" s="2" t="s">
        <v>733</v>
      </c>
      <c r="K4861" s="2" t="s">
        <v>64</v>
      </c>
      <c r="L4861" s="2" t="s">
        <v>0</v>
      </c>
      <c r="M4861" s="16">
        <v>4.74</v>
      </c>
      <c r="N4861" s="16">
        <v>4.74</v>
      </c>
      <c r="O4861" s="16">
        <v>4.7300000000000004</v>
      </c>
      <c r="P4861" s="16">
        <v>4.5999999999999996</v>
      </c>
      <c r="Q4861" s="16"/>
      <c r="R4861" s="16"/>
      <c r="S4861" s="16"/>
      <c r="V4861" t="str">
        <f t="shared" si="239"/>
        <v>COMPRIMINFM</v>
      </c>
      <c r="W4861" s="58" t="e">
        <f>VLOOKUP(V4861,Minimos!$D$3:$E$26,2,FALSE)</f>
        <v>#N/A</v>
      </c>
      <c r="X4861" s="18" t="e">
        <f t="shared" si="240"/>
        <v>#N/A</v>
      </c>
      <c r="Y4861" s="58" t="e">
        <f t="shared" si="241"/>
        <v>#N/A</v>
      </c>
    </row>
    <row r="4862" spans="1:25" x14ac:dyDescent="0.25">
      <c r="A4862" t="s">
        <v>96</v>
      </c>
      <c r="B4862" s="133" t="s">
        <v>188</v>
      </c>
      <c r="C4862" t="s">
        <v>899</v>
      </c>
      <c r="D4862" s="54">
        <v>44737</v>
      </c>
      <c r="E4862" s="133" t="s">
        <v>852</v>
      </c>
      <c r="F4862" s="133" t="s">
        <v>62</v>
      </c>
      <c r="G4862" s="133" t="s">
        <v>18</v>
      </c>
      <c r="H4862" s="2">
        <v>4</v>
      </c>
      <c r="I4862" s="2">
        <v>934</v>
      </c>
      <c r="J4862" s="2" t="s">
        <v>74</v>
      </c>
      <c r="K4862" s="2" t="s">
        <v>64</v>
      </c>
      <c r="L4862" s="2" t="s">
        <v>0</v>
      </c>
      <c r="M4862" s="16">
        <v>3.81</v>
      </c>
      <c r="N4862" s="16">
        <v>3.78</v>
      </c>
      <c r="O4862" s="16">
        <v>3.23</v>
      </c>
      <c r="P4862" s="16">
        <v>3.81</v>
      </c>
      <c r="Q4862" s="16"/>
      <c r="R4862" s="16"/>
      <c r="S4862" s="16"/>
      <c r="V4862" t="str">
        <f t="shared" si="239"/>
        <v>COMPRIMINFM</v>
      </c>
      <c r="W4862" s="58" t="e">
        <f>VLOOKUP(V4862,Minimos!$D$3:$E$26,2,FALSE)</f>
        <v>#N/A</v>
      </c>
      <c r="X4862" s="18" t="e">
        <f t="shared" si="240"/>
        <v>#N/A</v>
      </c>
      <c r="Y4862" s="58" t="e">
        <f t="shared" si="241"/>
        <v>#N/A</v>
      </c>
    </row>
    <row r="4863" spans="1:25" x14ac:dyDescent="0.25">
      <c r="A4863" t="s">
        <v>96</v>
      </c>
      <c r="B4863" s="133" t="s">
        <v>188</v>
      </c>
      <c r="C4863" t="s">
        <v>899</v>
      </c>
      <c r="D4863" s="54">
        <v>44737</v>
      </c>
      <c r="E4863" s="133" t="s">
        <v>852</v>
      </c>
      <c r="F4863" s="133" t="s">
        <v>62</v>
      </c>
      <c r="G4863" s="133" t="s">
        <v>18</v>
      </c>
      <c r="H4863" s="2">
        <v>7</v>
      </c>
      <c r="I4863" s="2">
        <v>937</v>
      </c>
      <c r="J4863" s="2" t="s">
        <v>24</v>
      </c>
      <c r="K4863" s="2" t="s">
        <v>64</v>
      </c>
      <c r="L4863" s="2" t="s">
        <v>0</v>
      </c>
      <c r="M4863" s="16">
        <v>3.59</v>
      </c>
      <c r="N4863" s="16">
        <v>3.59</v>
      </c>
      <c r="O4863" s="16">
        <v>3.28</v>
      </c>
      <c r="P4863" s="16">
        <v>3.53</v>
      </c>
      <c r="Q4863" s="16"/>
      <c r="R4863" s="16"/>
      <c r="S4863" s="16"/>
      <c r="V4863" t="str">
        <f t="shared" si="239"/>
        <v>COMPRIMINFM</v>
      </c>
      <c r="W4863" s="58" t="e">
        <f>VLOOKUP(V4863,Minimos!$D$3:$E$26,2,FALSE)</f>
        <v>#N/A</v>
      </c>
      <c r="X4863" s="18" t="e">
        <f t="shared" si="240"/>
        <v>#N/A</v>
      </c>
      <c r="Y4863" s="58" t="e">
        <f t="shared" si="241"/>
        <v>#N/A</v>
      </c>
    </row>
    <row r="4864" spans="1:25" x14ac:dyDescent="0.25">
      <c r="A4864" t="s">
        <v>118</v>
      </c>
      <c r="B4864" s="133" t="s">
        <v>187</v>
      </c>
      <c r="C4864" t="s">
        <v>899</v>
      </c>
      <c r="D4864" s="54">
        <v>44737</v>
      </c>
      <c r="E4864" s="133" t="s">
        <v>852</v>
      </c>
      <c r="F4864" s="133" t="s">
        <v>62</v>
      </c>
      <c r="G4864" s="133" t="s">
        <v>18</v>
      </c>
      <c r="H4864" s="2">
        <v>1</v>
      </c>
      <c r="I4864" s="2">
        <v>975</v>
      </c>
      <c r="J4864" s="2" t="s">
        <v>324</v>
      </c>
      <c r="K4864" s="2" t="s">
        <v>257</v>
      </c>
      <c r="L4864" s="2" t="s">
        <v>23</v>
      </c>
      <c r="M4864" s="16">
        <v>39.520000000000003</v>
      </c>
      <c r="N4864" s="16"/>
      <c r="O4864" s="16"/>
      <c r="P4864" s="16"/>
      <c r="Q4864" s="16"/>
      <c r="R4864" s="16"/>
      <c r="S4864" s="16"/>
      <c r="V4864" t="str">
        <f t="shared" si="239"/>
        <v>300JUVM</v>
      </c>
      <c r="W4864" s="58" t="e">
        <f>VLOOKUP(V4864,Minimos!$D$3:$E$26,2,FALSE)</f>
        <v>#N/A</v>
      </c>
      <c r="X4864" s="18" t="e">
        <f t="shared" si="240"/>
        <v>#N/A</v>
      </c>
      <c r="Y4864" s="58" t="e">
        <f t="shared" si="241"/>
        <v>#N/A</v>
      </c>
    </row>
    <row r="4865" spans="1:25" x14ac:dyDescent="0.25">
      <c r="A4865" t="s">
        <v>118</v>
      </c>
      <c r="B4865" s="133" t="s">
        <v>187</v>
      </c>
      <c r="C4865" t="s">
        <v>899</v>
      </c>
      <c r="D4865" s="54">
        <v>44737</v>
      </c>
      <c r="E4865" s="133" t="s">
        <v>852</v>
      </c>
      <c r="F4865" s="133" t="s">
        <v>62</v>
      </c>
      <c r="G4865" s="133" t="s">
        <v>18</v>
      </c>
      <c r="H4865" s="2">
        <v>2</v>
      </c>
      <c r="I4865" s="2">
        <v>945</v>
      </c>
      <c r="J4865" s="2" t="s">
        <v>302</v>
      </c>
      <c r="K4865" s="2" t="s">
        <v>64</v>
      </c>
      <c r="L4865" s="2" t="s">
        <v>23</v>
      </c>
      <c r="M4865" s="16">
        <v>39.65</v>
      </c>
      <c r="N4865" s="16"/>
      <c r="O4865" s="16"/>
      <c r="P4865" s="16"/>
      <c r="Q4865" s="16"/>
      <c r="R4865" s="16"/>
      <c r="S4865" s="16"/>
      <c r="V4865" t="str">
        <f t="shared" si="239"/>
        <v>300JUVM</v>
      </c>
      <c r="W4865" s="58" t="e">
        <f>VLOOKUP(V4865,Minimos!$D$3:$E$26,2,FALSE)</f>
        <v>#N/A</v>
      </c>
      <c r="X4865" s="18" t="e">
        <f t="shared" si="240"/>
        <v>#N/A</v>
      </c>
      <c r="Y4865" s="58" t="e">
        <f t="shared" si="241"/>
        <v>#N/A</v>
      </c>
    </row>
    <row r="4866" spans="1:25" x14ac:dyDescent="0.25">
      <c r="A4866" t="s">
        <v>55</v>
      </c>
      <c r="B4866" s="133" t="s">
        <v>30</v>
      </c>
      <c r="C4866" t="s">
        <v>899</v>
      </c>
      <c r="D4866" s="54">
        <v>44737</v>
      </c>
      <c r="E4866" s="133" t="s">
        <v>852</v>
      </c>
      <c r="F4866" s="133" t="s">
        <v>62</v>
      </c>
      <c r="G4866" s="133" t="s">
        <v>20</v>
      </c>
      <c r="H4866" s="2">
        <v>1</v>
      </c>
      <c r="I4866" s="2">
        <v>943</v>
      </c>
      <c r="J4866" s="2" t="s">
        <v>72</v>
      </c>
      <c r="K4866" s="2" t="s">
        <v>64</v>
      </c>
      <c r="L4866" s="2" t="s">
        <v>0</v>
      </c>
      <c r="M4866" s="16">
        <v>9.43</v>
      </c>
      <c r="N4866" s="16">
        <v>9.1199999999999992</v>
      </c>
      <c r="O4866" s="16">
        <v>9</v>
      </c>
      <c r="P4866" s="16">
        <v>9.43</v>
      </c>
      <c r="Q4866" s="16"/>
      <c r="R4866" s="16"/>
      <c r="S4866" s="16"/>
      <c r="V4866" t="str">
        <f t="shared" si="239"/>
        <v>PESO2INFF</v>
      </c>
      <c r="W4866" s="58" t="e">
        <f>VLOOKUP(V4866,Minimos!$D$3:$E$26,2,FALSE)</f>
        <v>#N/A</v>
      </c>
      <c r="X4866" s="18" t="e">
        <f t="shared" si="240"/>
        <v>#N/A</v>
      </c>
      <c r="Y4866" s="58" t="e">
        <f t="shared" si="241"/>
        <v>#N/A</v>
      </c>
    </row>
    <row r="4867" spans="1:25" x14ac:dyDescent="0.25">
      <c r="A4867" t="s">
        <v>55</v>
      </c>
      <c r="B4867" s="133" t="s">
        <v>30</v>
      </c>
      <c r="C4867" t="s">
        <v>899</v>
      </c>
      <c r="D4867" s="54">
        <v>44737</v>
      </c>
      <c r="E4867" s="133" t="s">
        <v>852</v>
      </c>
      <c r="F4867" s="133" t="s">
        <v>62</v>
      </c>
      <c r="G4867" s="133" t="s">
        <v>20</v>
      </c>
      <c r="H4867" s="2">
        <v>4</v>
      </c>
      <c r="I4867" s="2">
        <v>928</v>
      </c>
      <c r="J4867" s="2" t="s">
        <v>60</v>
      </c>
      <c r="K4867" s="2" t="s">
        <v>64</v>
      </c>
      <c r="L4867" s="2" t="s">
        <v>0</v>
      </c>
      <c r="M4867" s="16">
        <v>7.64</v>
      </c>
      <c r="N4867" s="16">
        <v>6.85</v>
      </c>
      <c r="O4867" s="16">
        <v>7.64</v>
      </c>
      <c r="P4867" s="16">
        <v>6.84</v>
      </c>
      <c r="Q4867" s="16"/>
      <c r="R4867" s="16"/>
      <c r="S4867" s="16"/>
      <c r="V4867" t="str">
        <f t="shared" ref="V4867:V4930" si="242">A4867&amp;L4867&amp;G4867</f>
        <v>PESO2INFF</v>
      </c>
      <c r="W4867" s="58" t="e">
        <f>VLOOKUP(V4867,Minimos!$D$3:$E$26,2,FALSE)</f>
        <v>#N/A</v>
      </c>
      <c r="X4867" s="18" t="e">
        <f t="shared" si="240"/>
        <v>#N/A</v>
      </c>
      <c r="Y4867" s="58" t="e">
        <f t="shared" si="241"/>
        <v>#N/A</v>
      </c>
    </row>
    <row r="4868" spans="1:25" x14ac:dyDescent="0.25">
      <c r="A4868" t="s">
        <v>55</v>
      </c>
      <c r="B4868" s="133" t="s">
        <v>30</v>
      </c>
      <c r="C4868" t="s">
        <v>899</v>
      </c>
      <c r="D4868" s="54">
        <v>44737</v>
      </c>
      <c r="E4868" s="133" t="s">
        <v>852</v>
      </c>
      <c r="F4868" s="133" t="s">
        <v>62</v>
      </c>
      <c r="G4868" s="133" t="s">
        <v>20</v>
      </c>
      <c r="H4868" s="2">
        <v>8</v>
      </c>
      <c r="I4868" s="2">
        <v>950</v>
      </c>
      <c r="J4868" s="2" t="s">
        <v>68</v>
      </c>
      <c r="K4868" s="2" t="s">
        <v>64</v>
      </c>
      <c r="L4868" s="2" t="s">
        <v>0</v>
      </c>
      <c r="M4868" s="16">
        <v>6.42</v>
      </c>
      <c r="N4868" s="16">
        <v>6.42</v>
      </c>
      <c r="O4868" s="16">
        <v>6.32</v>
      </c>
      <c r="P4868" s="16" t="s">
        <v>1</v>
      </c>
      <c r="Q4868" s="16"/>
      <c r="R4868" s="16"/>
      <c r="S4868" s="16"/>
      <c r="V4868" t="str">
        <f t="shared" si="242"/>
        <v>PESO2INFF</v>
      </c>
      <c r="W4868" s="58" t="e">
        <f>VLOOKUP(V4868,Minimos!$D$3:$E$26,2,FALSE)</f>
        <v>#N/A</v>
      </c>
      <c r="X4868" s="18" t="e">
        <f t="shared" ref="X4868:X4931" si="243">M4868-W4868</f>
        <v>#N/A</v>
      </c>
      <c r="Y4868" s="58" t="e">
        <f t="shared" ref="Y4868:Y4931" si="244">IF(X4868&gt;=0,"Apurado","")</f>
        <v>#N/A</v>
      </c>
    </row>
    <row r="4869" spans="1:25" x14ac:dyDescent="0.25">
      <c r="A4869" t="s">
        <v>55</v>
      </c>
      <c r="B4869" s="133" t="s">
        <v>30</v>
      </c>
      <c r="C4869" t="s">
        <v>899</v>
      </c>
      <c r="D4869" s="54">
        <v>44737</v>
      </c>
      <c r="E4869" s="133" t="s">
        <v>852</v>
      </c>
      <c r="F4869" s="133" t="s">
        <v>62</v>
      </c>
      <c r="G4869" s="133" t="s">
        <v>20</v>
      </c>
      <c r="H4869" s="2">
        <v>9</v>
      </c>
      <c r="I4869" s="2">
        <v>940</v>
      </c>
      <c r="J4869" s="2" t="s">
        <v>271</v>
      </c>
      <c r="K4869" s="2" t="s">
        <v>64</v>
      </c>
      <c r="L4869" s="2" t="s">
        <v>0</v>
      </c>
      <c r="M4869" s="16">
        <v>6.39</v>
      </c>
      <c r="N4869" s="16">
        <v>5.84</v>
      </c>
      <c r="O4869" s="16">
        <v>6.36</v>
      </c>
      <c r="P4869" s="16">
        <v>6.39</v>
      </c>
      <c r="Q4869" s="16"/>
      <c r="R4869" s="16"/>
      <c r="S4869" s="16"/>
      <c r="V4869" t="str">
        <f t="shared" si="242"/>
        <v>PESO2INFF</v>
      </c>
      <c r="W4869" s="58" t="e">
        <f>VLOOKUP(V4869,Minimos!$D$3:$E$26,2,FALSE)</f>
        <v>#N/A</v>
      </c>
      <c r="X4869" s="18" t="e">
        <f t="shared" si="243"/>
        <v>#N/A</v>
      </c>
      <c r="Y4869" s="58" t="e">
        <f t="shared" si="244"/>
        <v>#N/A</v>
      </c>
    </row>
    <row r="4870" spans="1:25" x14ac:dyDescent="0.25">
      <c r="A4870" t="s">
        <v>55</v>
      </c>
      <c r="B4870" s="133" t="s">
        <v>30</v>
      </c>
      <c r="C4870" t="s">
        <v>899</v>
      </c>
      <c r="D4870" s="54">
        <v>44737</v>
      </c>
      <c r="E4870" s="133" t="s">
        <v>852</v>
      </c>
      <c r="F4870" s="133" t="s">
        <v>62</v>
      </c>
      <c r="G4870" s="133" t="s">
        <v>20</v>
      </c>
      <c r="H4870" s="2">
        <v>15</v>
      </c>
      <c r="I4870" s="2">
        <v>935</v>
      </c>
      <c r="J4870" s="2" t="s">
        <v>150</v>
      </c>
      <c r="K4870" s="2" t="s">
        <v>64</v>
      </c>
      <c r="L4870" s="2" t="s">
        <v>0</v>
      </c>
      <c r="M4870" s="16">
        <v>5.74</v>
      </c>
      <c r="N4870" s="16">
        <v>5.4</v>
      </c>
      <c r="O4870" s="16">
        <v>5.74</v>
      </c>
      <c r="P4870" s="16" t="s">
        <v>1</v>
      </c>
      <c r="Q4870" s="16"/>
      <c r="R4870" s="16"/>
      <c r="S4870" s="16"/>
      <c r="V4870" t="str">
        <f t="shared" si="242"/>
        <v>PESO2INFF</v>
      </c>
      <c r="W4870" s="58" t="e">
        <f>VLOOKUP(V4870,Minimos!$D$3:$E$26,2,FALSE)</f>
        <v>#N/A</v>
      </c>
      <c r="X4870" s="18" t="e">
        <f t="shared" si="243"/>
        <v>#N/A</v>
      </c>
      <c r="Y4870" s="58" t="e">
        <f t="shared" si="244"/>
        <v>#N/A</v>
      </c>
    </row>
    <row r="4871" spans="1:25" x14ac:dyDescent="0.25">
      <c r="A4871" t="s">
        <v>46</v>
      </c>
      <c r="B4871" s="133" t="s">
        <v>30</v>
      </c>
      <c r="C4871" t="s">
        <v>899</v>
      </c>
      <c r="D4871" s="54">
        <v>44737</v>
      </c>
      <c r="E4871" s="133" t="s">
        <v>852</v>
      </c>
      <c r="F4871" s="133" t="s">
        <v>62</v>
      </c>
      <c r="G4871" s="133" t="s">
        <v>20</v>
      </c>
      <c r="H4871" s="2">
        <v>7</v>
      </c>
      <c r="I4871" s="2">
        <v>965</v>
      </c>
      <c r="J4871" s="2" t="s">
        <v>307</v>
      </c>
      <c r="K4871" s="2" t="s">
        <v>256</v>
      </c>
      <c r="L4871" s="2" t="s">
        <v>23</v>
      </c>
      <c r="M4871" s="16">
        <v>6.3</v>
      </c>
      <c r="N4871" s="16">
        <v>6.01</v>
      </c>
      <c r="O4871" s="16">
        <v>6.3</v>
      </c>
      <c r="P4871" s="16">
        <v>5.64</v>
      </c>
      <c r="Q4871" s="16"/>
      <c r="R4871" s="16"/>
      <c r="S4871" s="16"/>
      <c r="V4871" t="str">
        <f t="shared" si="242"/>
        <v>PESO3JUVF</v>
      </c>
      <c r="W4871" s="58" t="e">
        <f>VLOOKUP(V4871,Minimos!$D$3:$E$26,2,FALSE)</f>
        <v>#N/A</v>
      </c>
      <c r="X4871" s="18" t="e">
        <f t="shared" si="243"/>
        <v>#N/A</v>
      </c>
      <c r="Y4871" s="58" t="e">
        <f t="shared" si="244"/>
        <v>#N/A</v>
      </c>
    </row>
    <row r="4872" spans="1:25" x14ac:dyDescent="0.25">
      <c r="A4872" t="s">
        <v>46</v>
      </c>
      <c r="B4872" s="133" t="s">
        <v>30</v>
      </c>
      <c r="C4872" t="s">
        <v>899</v>
      </c>
      <c r="D4872" s="54">
        <v>44737</v>
      </c>
      <c r="E4872" s="133" t="s">
        <v>852</v>
      </c>
      <c r="F4872" s="133" t="s">
        <v>62</v>
      </c>
      <c r="G4872" s="133" t="s">
        <v>20</v>
      </c>
      <c r="H4872" s="2">
        <v>1</v>
      </c>
      <c r="I4872" s="2">
        <v>941</v>
      </c>
      <c r="J4872" s="2" t="s">
        <v>309</v>
      </c>
      <c r="K4872" s="2" t="s">
        <v>64</v>
      </c>
      <c r="L4872" s="2" t="s">
        <v>23</v>
      </c>
      <c r="M4872" s="16">
        <v>9.5500000000000007</v>
      </c>
      <c r="N4872" s="16" t="s">
        <v>1</v>
      </c>
      <c r="O4872" s="16">
        <v>8.8800000000000008</v>
      </c>
      <c r="P4872" s="16">
        <v>9.5500000000000007</v>
      </c>
      <c r="Q4872" s="16"/>
      <c r="R4872" s="16"/>
      <c r="S4872" s="16"/>
      <c r="V4872" t="str">
        <f t="shared" si="242"/>
        <v>PESO3JUVF</v>
      </c>
      <c r="W4872" s="58" t="e">
        <f>VLOOKUP(V4872,Minimos!$D$3:$E$26,2,FALSE)</f>
        <v>#N/A</v>
      </c>
      <c r="X4872" s="18" t="e">
        <f t="shared" si="243"/>
        <v>#N/A</v>
      </c>
      <c r="Y4872" s="58" t="e">
        <f t="shared" si="244"/>
        <v>#N/A</v>
      </c>
    </row>
    <row r="4873" spans="1:25" x14ac:dyDescent="0.25">
      <c r="A4873" t="s">
        <v>46</v>
      </c>
      <c r="B4873" s="133" t="s">
        <v>30</v>
      </c>
      <c r="C4873" t="s">
        <v>899</v>
      </c>
      <c r="D4873" s="54">
        <v>44737</v>
      </c>
      <c r="E4873" s="133" t="s">
        <v>852</v>
      </c>
      <c r="F4873" s="133" t="s">
        <v>62</v>
      </c>
      <c r="G4873" s="133" t="s">
        <v>20</v>
      </c>
      <c r="H4873" s="2">
        <v>6</v>
      </c>
      <c r="I4873" s="2">
        <v>953</v>
      </c>
      <c r="J4873" s="2" t="s">
        <v>355</v>
      </c>
      <c r="K4873" s="2" t="s">
        <v>64</v>
      </c>
      <c r="L4873" s="2" t="s">
        <v>23</v>
      </c>
      <c r="M4873" s="16">
        <v>8.65</v>
      </c>
      <c r="N4873" s="16">
        <v>8.19</v>
      </c>
      <c r="O4873" s="16">
        <v>8.56</v>
      </c>
      <c r="P4873" s="16">
        <v>8.65</v>
      </c>
      <c r="Q4873" s="16"/>
      <c r="R4873" s="16"/>
      <c r="S4873" s="16"/>
      <c r="V4873" t="str">
        <f t="shared" si="242"/>
        <v>PESO3JUVF</v>
      </c>
      <c r="W4873" s="58" t="e">
        <f>VLOOKUP(V4873,Minimos!$D$3:$E$26,2,FALSE)</f>
        <v>#N/A</v>
      </c>
      <c r="X4873" s="18" t="e">
        <f t="shared" si="243"/>
        <v>#N/A</v>
      </c>
      <c r="Y4873" s="58" t="e">
        <f t="shared" si="244"/>
        <v>#N/A</v>
      </c>
    </row>
    <row r="4874" spans="1:25" x14ac:dyDescent="0.25">
      <c r="A4874" t="s">
        <v>98</v>
      </c>
      <c r="B4874" s="133" t="s">
        <v>188</v>
      </c>
      <c r="C4874" t="s">
        <v>899</v>
      </c>
      <c r="D4874" s="54">
        <v>44737</v>
      </c>
      <c r="E4874" s="133" t="s">
        <v>852</v>
      </c>
      <c r="F4874" s="133" t="s">
        <v>62</v>
      </c>
      <c r="G4874" s="133" t="s">
        <v>20</v>
      </c>
      <c r="H4874" s="2">
        <v>1</v>
      </c>
      <c r="I4874" s="2">
        <v>977</v>
      </c>
      <c r="J4874" s="2" t="s">
        <v>287</v>
      </c>
      <c r="K4874" s="2" t="s">
        <v>257</v>
      </c>
      <c r="L4874" s="2" t="s">
        <v>22</v>
      </c>
      <c r="M4874" s="16">
        <v>1.45</v>
      </c>
      <c r="N4874" s="16"/>
      <c r="O4874" s="16"/>
      <c r="P4874" s="16"/>
      <c r="Q4874" s="16"/>
      <c r="R4874" s="16"/>
      <c r="S4874" s="16"/>
      <c r="V4874" t="str">
        <f t="shared" si="242"/>
        <v>ALTURAINIF</v>
      </c>
      <c r="W4874" s="58" t="e">
        <f>VLOOKUP(V4874,Minimos!$D$3:$E$26,2,FALSE)</f>
        <v>#N/A</v>
      </c>
      <c r="X4874" s="18" t="e">
        <f t="shared" si="243"/>
        <v>#N/A</v>
      </c>
      <c r="Y4874" s="58" t="e">
        <f t="shared" si="244"/>
        <v>#N/A</v>
      </c>
    </row>
    <row r="4875" spans="1:25" x14ac:dyDescent="0.25">
      <c r="A4875" t="s">
        <v>98</v>
      </c>
      <c r="B4875" s="133" t="s">
        <v>188</v>
      </c>
      <c r="C4875" t="s">
        <v>899</v>
      </c>
      <c r="D4875" s="54">
        <v>44737</v>
      </c>
      <c r="E4875" s="133" t="s">
        <v>852</v>
      </c>
      <c r="F4875" s="133" t="s">
        <v>62</v>
      </c>
      <c r="G4875" s="133" t="s">
        <v>20</v>
      </c>
      <c r="H4875" s="2">
        <v>2</v>
      </c>
      <c r="I4875" s="2">
        <v>942</v>
      </c>
      <c r="J4875" s="2" t="s">
        <v>214</v>
      </c>
      <c r="K4875" s="2" t="s">
        <v>64</v>
      </c>
      <c r="L4875" s="2" t="s">
        <v>22</v>
      </c>
      <c r="M4875" s="16">
        <v>1.41</v>
      </c>
      <c r="N4875" s="16"/>
      <c r="O4875" s="16"/>
      <c r="P4875" s="16"/>
      <c r="Q4875" s="16"/>
      <c r="R4875" s="16"/>
      <c r="S4875" s="16"/>
      <c r="V4875" t="str">
        <f t="shared" si="242"/>
        <v>ALTURAINIF</v>
      </c>
      <c r="W4875" s="58" t="e">
        <f>VLOOKUP(V4875,Minimos!$D$3:$E$26,2,FALSE)</f>
        <v>#N/A</v>
      </c>
      <c r="X4875" s="18" t="e">
        <f t="shared" si="243"/>
        <v>#N/A</v>
      </c>
      <c r="Y4875" s="58" t="e">
        <f t="shared" si="244"/>
        <v>#N/A</v>
      </c>
    </row>
    <row r="4876" spans="1:25" x14ac:dyDescent="0.25">
      <c r="A4876" t="s">
        <v>98</v>
      </c>
      <c r="B4876" s="133" t="s">
        <v>188</v>
      </c>
      <c r="C4876" t="s">
        <v>899</v>
      </c>
      <c r="D4876" s="54">
        <v>44737</v>
      </c>
      <c r="E4876" s="133" t="s">
        <v>852</v>
      </c>
      <c r="F4876" s="133" t="s">
        <v>62</v>
      </c>
      <c r="G4876" s="133" t="s">
        <v>20</v>
      </c>
      <c r="H4876" s="2">
        <v>3</v>
      </c>
      <c r="I4876" s="2">
        <v>957</v>
      </c>
      <c r="J4876" s="2" t="s">
        <v>177</v>
      </c>
      <c r="K4876" s="2" t="s">
        <v>256</v>
      </c>
      <c r="L4876" s="2" t="s">
        <v>22</v>
      </c>
      <c r="M4876" s="16">
        <v>1.37</v>
      </c>
      <c r="N4876" s="16"/>
      <c r="O4876" s="16"/>
      <c r="P4876" s="16"/>
      <c r="Q4876" s="16"/>
      <c r="R4876" s="16"/>
      <c r="S4876" s="16"/>
      <c r="V4876" t="str">
        <f t="shared" si="242"/>
        <v>ALTURAINIF</v>
      </c>
      <c r="W4876" s="58" t="e">
        <f>VLOOKUP(V4876,Minimos!$D$3:$E$26,2,FALSE)</f>
        <v>#N/A</v>
      </c>
      <c r="X4876" s="18" t="e">
        <f t="shared" si="243"/>
        <v>#N/A</v>
      </c>
      <c r="Y4876" s="58" t="e">
        <f t="shared" si="244"/>
        <v>#N/A</v>
      </c>
    </row>
    <row r="4877" spans="1:25" x14ac:dyDescent="0.25">
      <c r="A4877" t="s">
        <v>98</v>
      </c>
      <c r="B4877" s="133" t="s">
        <v>188</v>
      </c>
      <c r="C4877" t="s">
        <v>899</v>
      </c>
      <c r="D4877" s="54">
        <v>44737</v>
      </c>
      <c r="E4877" s="133" t="s">
        <v>852</v>
      </c>
      <c r="F4877" s="133" t="s">
        <v>62</v>
      </c>
      <c r="G4877" s="133" t="s">
        <v>20</v>
      </c>
      <c r="H4877" s="2">
        <v>4</v>
      </c>
      <c r="I4877" s="2">
        <v>947</v>
      </c>
      <c r="J4877" s="2" t="s">
        <v>221</v>
      </c>
      <c r="K4877" s="2" t="s">
        <v>64</v>
      </c>
      <c r="L4877" s="2" t="s">
        <v>22</v>
      </c>
      <c r="M4877" s="16">
        <v>1.33</v>
      </c>
      <c r="N4877" s="16"/>
      <c r="O4877" s="16"/>
      <c r="P4877" s="16"/>
      <c r="Q4877" s="16"/>
      <c r="R4877" s="16"/>
      <c r="S4877" s="16"/>
      <c r="V4877" t="str">
        <f t="shared" si="242"/>
        <v>ALTURAINIF</v>
      </c>
      <c r="W4877" s="58" t="e">
        <f>VLOOKUP(V4877,Minimos!$D$3:$E$26,2,FALSE)</f>
        <v>#N/A</v>
      </c>
      <c r="X4877" s="18" t="e">
        <f t="shared" si="243"/>
        <v>#N/A</v>
      </c>
      <c r="Y4877" s="58" t="e">
        <f t="shared" si="244"/>
        <v>#N/A</v>
      </c>
    </row>
    <row r="4878" spans="1:25" x14ac:dyDescent="0.25">
      <c r="A4878" t="s">
        <v>98</v>
      </c>
      <c r="B4878" s="133" t="s">
        <v>188</v>
      </c>
      <c r="C4878" t="s">
        <v>899</v>
      </c>
      <c r="D4878" s="54">
        <v>44737</v>
      </c>
      <c r="E4878" s="133" t="s">
        <v>852</v>
      </c>
      <c r="F4878" s="133" t="s">
        <v>62</v>
      </c>
      <c r="G4878" s="133" t="s">
        <v>20</v>
      </c>
      <c r="H4878" s="2">
        <v>7</v>
      </c>
      <c r="I4878" s="2">
        <v>969</v>
      </c>
      <c r="J4878" s="2" t="s">
        <v>293</v>
      </c>
      <c r="K4878" s="2" t="s">
        <v>66</v>
      </c>
      <c r="L4878" s="2" t="s">
        <v>22</v>
      </c>
      <c r="M4878" s="16">
        <v>1.29</v>
      </c>
      <c r="N4878" s="16"/>
      <c r="O4878" s="16"/>
      <c r="P4878" s="16"/>
      <c r="Q4878" s="16"/>
      <c r="R4878" s="16"/>
      <c r="S4878" s="16"/>
      <c r="V4878" t="str">
        <f t="shared" si="242"/>
        <v>ALTURAINIF</v>
      </c>
      <c r="W4878" s="58" t="e">
        <f>VLOOKUP(V4878,Minimos!$D$3:$E$26,2,FALSE)</f>
        <v>#N/A</v>
      </c>
      <c r="X4878" s="18" t="e">
        <f t="shared" si="243"/>
        <v>#N/A</v>
      </c>
      <c r="Y4878" s="58" t="e">
        <f t="shared" si="244"/>
        <v>#N/A</v>
      </c>
    </row>
    <row r="4879" spans="1:25" x14ac:dyDescent="0.25">
      <c r="A4879" t="s">
        <v>98</v>
      </c>
      <c r="B4879" s="133" t="s">
        <v>188</v>
      </c>
      <c r="C4879" t="s">
        <v>899</v>
      </c>
      <c r="D4879" s="54">
        <v>44737</v>
      </c>
      <c r="E4879" s="133" t="s">
        <v>852</v>
      </c>
      <c r="F4879" s="133" t="s">
        <v>62</v>
      </c>
      <c r="G4879" s="133" t="s">
        <v>20</v>
      </c>
      <c r="H4879" s="2">
        <v>8</v>
      </c>
      <c r="I4879" s="2">
        <v>976</v>
      </c>
      <c r="J4879" s="2" t="s">
        <v>288</v>
      </c>
      <c r="K4879" s="2" t="s">
        <v>257</v>
      </c>
      <c r="L4879" s="2" t="s">
        <v>22</v>
      </c>
      <c r="M4879" s="16">
        <v>1.25</v>
      </c>
      <c r="N4879" s="16"/>
      <c r="O4879" s="16"/>
      <c r="P4879" s="16"/>
      <c r="Q4879" s="16"/>
      <c r="R4879" s="16"/>
      <c r="S4879" s="16"/>
      <c r="V4879" t="str">
        <f t="shared" si="242"/>
        <v>ALTURAINIF</v>
      </c>
      <c r="W4879" s="58" t="e">
        <f>VLOOKUP(V4879,Minimos!$D$3:$E$26,2,FALSE)</f>
        <v>#N/A</v>
      </c>
      <c r="X4879" s="18" t="e">
        <f t="shared" si="243"/>
        <v>#N/A</v>
      </c>
      <c r="Y4879" s="58" t="e">
        <f t="shared" si="244"/>
        <v>#N/A</v>
      </c>
    </row>
    <row r="4880" spans="1:25" x14ac:dyDescent="0.25">
      <c r="A4880" t="s">
        <v>98</v>
      </c>
      <c r="B4880" s="133" t="s">
        <v>188</v>
      </c>
      <c r="C4880" t="s">
        <v>899</v>
      </c>
      <c r="D4880" s="54">
        <v>44737</v>
      </c>
      <c r="E4880" s="133" t="s">
        <v>852</v>
      </c>
      <c r="F4880" s="133" t="s">
        <v>62</v>
      </c>
      <c r="G4880" s="133" t="s">
        <v>20</v>
      </c>
      <c r="H4880" s="2">
        <v>9</v>
      </c>
      <c r="I4880" s="2">
        <v>954</v>
      </c>
      <c r="J4880" s="2" t="s">
        <v>215</v>
      </c>
      <c r="K4880" s="2" t="s">
        <v>64</v>
      </c>
      <c r="L4880" s="2" t="s">
        <v>22</v>
      </c>
      <c r="M4880" s="16">
        <v>1.25</v>
      </c>
      <c r="N4880" s="16"/>
      <c r="O4880" s="16"/>
      <c r="P4880" s="16"/>
      <c r="Q4880" s="16"/>
      <c r="R4880" s="16"/>
      <c r="S4880" s="16"/>
      <c r="V4880" t="str">
        <f t="shared" si="242"/>
        <v>ALTURAINIF</v>
      </c>
      <c r="W4880" s="58" t="e">
        <f>VLOOKUP(V4880,Minimos!$D$3:$E$26,2,FALSE)</f>
        <v>#N/A</v>
      </c>
      <c r="X4880" s="18" t="e">
        <f t="shared" si="243"/>
        <v>#N/A</v>
      </c>
      <c r="Y4880" s="58" t="e">
        <f t="shared" si="244"/>
        <v>#N/A</v>
      </c>
    </row>
    <row r="4881" spans="1:25" x14ac:dyDescent="0.25">
      <c r="A4881" t="s">
        <v>98</v>
      </c>
      <c r="B4881" s="133" t="s">
        <v>188</v>
      </c>
      <c r="C4881" t="s">
        <v>899</v>
      </c>
      <c r="D4881" s="54">
        <v>44737</v>
      </c>
      <c r="E4881" s="133" t="s">
        <v>852</v>
      </c>
      <c r="F4881" s="133" t="s">
        <v>62</v>
      </c>
      <c r="G4881" s="133" t="s">
        <v>20</v>
      </c>
      <c r="H4881" s="2">
        <v>10</v>
      </c>
      <c r="I4881" s="2">
        <v>959</v>
      </c>
      <c r="J4881" s="2" t="s">
        <v>225</v>
      </c>
      <c r="K4881" s="2" t="s">
        <v>256</v>
      </c>
      <c r="L4881" s="2" t="s">
        <v>22</v>
      </c>
      <c r="M4881" s="16">
        <v>1.25</v>
      </c>
      <c r="N4881" s="16"/>
      <c r="O4881" s="16"/>
      <c r="P4881" s="16"/>
      <c r="Q4881" s="16"/>
      <c r="R4881" s="16"/>
      <c r="S4881" s="16"/>
      <c r="V4881" t="str">
        <f t="shared" si="242"/>
        <v>ALTURAINIF</v>
      </c>
      <c r="W4881" s="58" t="e">
        <f>VLOOKUP(V4881,Minimos!$D$3:$E$26,2,FALSE)</f>
        <v>#N/A</v>
      </c>
      <c r="X4881" s="18" t="e">
        <f t="shared" si="243"/>
        <v>#N/A</v>
      </c>
      <c r="Y4881" s="58" t="e">
        <f t="shared" si="244"/>
        <v>#N/A</v>
      </c>
    </row>
    <row r="4882" spans="1:25" x14ac:dyDescent="0.25">
      <c r="A4882" t="s">
        <v>98</v>
      </c>
      <c r="B4882" s="133" t="s">
        <v>188</v>
      </c>
      <c r="C4882" t="s">
        <v>899</v>
      </c>
      <c r="D4882" s="54">
        <v>44737</v>
      </c>
      <c r="E4882" s="133" t="s">
        <v>852</v>
      </c>
      <c r="F4882" s="133" t="s">
        <v>62</v>
      </c>
      <c r="G4882" s="133" t="s">
        <v>20</v>
      </c>
      <c r="H4882" s="2">
        <v>10</v>
      </c>
      <c r="I4882" s="2">
        <v>973</v>
      </c>
      <c r="J4882" s="2" t="s">
        <v>216</v>
      </c>
      <c r="K4882" s="2" t="s">
        <v>66</v>
      </c>
      <c r="L4882" s="2" t="s">
        <v>22</v>
      </c>
      <c r="M4882" s="16">
        <v>1.25</v>
      </c>
      <c r="N4882" s="16"/>
      <c r="O4882" s="16"/>
      <c r="P4882" s="16"/>
      <c r="Q4882" s="16"/>
      <c r="R4882" s="16"/>
      <c r="S4882" s="16"/>
      <c r="V4882" t="str">
        <f t="shared" si="242"/>
        <v>ALTURAINIF</v>
      </c>
      <c r="W4882" s="58" t="e">
        <f>VLOOKUP(V4882,Minimos!$D$3:$E$26,2,FALSE)</f>
        <v>#N/A</v>
      </c>
      <c r="X4882" s="18" t="e">
        <f t="shared" si="243"/>
        <v>#N/A</v>
      </c>
      <c r="Y4882" s="58" t="e">
        <f t="shared" si="244"/>
        <v>#N/A</v>
      </c>
    </row>
    <row r="4883" spans="1:25" x14ac:dyDescent="0.25">
      <c r="A4883" t="s">
        <v>98</v>
      </c>
      <c r="B4883" s="133" t="s">
        <v>188</v>
      </c>
      <c r="C4883" t="s">
        <v>899</v>
      </c>
      <c r="D4883" s="54">
        <v>44737</v>
      </c>
      <c r="E4883" s="133" t="s">
        <v>852</v>
      </c>
      <c r="F4883" s="133" t="s">
        <v>62</v>
      </c>
      <c r="G4883" s="133" t="s">
        <v>20</v>
      </c>
      <c r="H4883" s="2">
        <v>12</v>
      </c>
      <c r="I4883" s="2">
        <v>936</v>
      </c>
      <c r="J4883" s="2" t="s">
        <v>217</v>
      </c>
      <c r="K4883" s="2" t="s">
        <v>64</v>
      </c>
      <c r="L4883" s="2" t="s">
        <v>22</v>
      </c>
      <c r="M4883" s="16">
        <v>1.21</v>
      </c>
      <c r="N4883" s="16"/>
      <c r="O4883" s="16"/>
      <c r="P4883" s="16"/>
      <c r="Q4883" s="16"/>
      <c r="R4883" s="16"/>
      <c r="S4883" s="16"/>
      <c r="V4883" t="str">
        <f t="shared" si="242"/>
        <v>ALTURAINIF</v>
      </c>
      <c r="W4883" s="58" t="e">
        <f>VLOOKUP(V4883,Minimos!$D$3:$E$26,2,FALSE)</f>
        <v>#N/A</v>
      </c>
      <c r="X4883" s="18" t="e">
        <f t="shared" si="243"/>
        <v>#N/A</v>
      </c>
      <c r="Y4883" s="58" t="e">
        <f t="shared" si="244"/>
        <v>#N/A</v>
      </c>
    </row>
    <row r="4884" spans="1:25" x14ac:dyDescent="0.25">
      <c r="A4884" t="s">
        <v>98</v>
      </c>
      <c r="B4884" s="133" t="s">
        <v>188</v>
      </c>
      <c r="C4884" t="s">
        <v>899</v>
      </c>
      <c r="D4884" s="54">
        <v>44737</v>
      </c>
      <c r="E4884" s="133" t="s">
        <v>852</v>
      </c>
      <c r="F4884" s="133" t="s">
        <v>62</v>
      </c>
      <c r="G4884" s="133" t="s">
        <v>20</v>
      </c>
      <c r="H4884" s="2">
        <v>13</v>
      </c>
      <c r="I4884" s="2">
        <v>968</v>
      </c>
      <c r="J4884" s="2" t="s">
        <v>236</v>
      </c>
      <c r="K4884" s="2" t="s">
        <v>66</v>
      </c>
      <c r="L4884" s="2" t="s">
        <v>22</v>
      </c>
      <c r="M4884" s="16">
        <v>1.21</v>
      </c>
      <c r="N4884" s="16"/>
      <c r="O4884" s="16"/>
      <c r="P4884" s="16"/>
      <c r="Q4884" s="16"/>
      <c r="R4884" s="16"/>
      <c r="S4884" s="16"/>
      <c r="V4884" t="str">
        <f t="shared" si="242"/>
        <v>ALTURAINIF</v>
      </c>
      <c r="W4884" s="58" t="e">
        <f>VLOOKUP(V4884,Minimos!$D$3:$E$26,2,FALSE)</f>
        <v>#N/A</v>
      </c>
      <c r="X4884" s="18" t="e">
        <f t="shared" si="243"/>
        <v>#N/A</v>
      </c>
      <c r="Y4884" s="58" t="e">
        <f t="shared" si="244"/>
        <v>#N/A</v>
      </c>
    </row>
    <row r="4885" spans="1:25" x14ac:dyDescent="0.25">
      <c r="A4885" t="s">
        <v>114</v>
      </c>
      <c r="B4885" s="133" t="s">
        <v>187</v>
      </c>
      <c r="C4885" t="s">
        <v>899</v>
      </c>
      <c r="D4885" s="54">
        <v>44737</v>
      </c>
      <c r="E4885" s="133" t="s">
        <v>852</v>
      </c>
      <c r="F4885" s="133" t="s">
        <v>62</v>
      </c>
      <c r="G4885" s="133" t="s">
        <v>20</v>
      </c>
      <c r="H4885" s="2">
        <v>1</v>
      </c>
      <c r="I4885" s="2">
        <v>965</v>
      </c>
      <c r="J4885" s="2" t="s">
        <v>307</v>
      </c>
      <c r="K4885" s="2" t="s">
        <v>256</v>
      </c>
      <c r="L4885" s="2" t="s">
        <v>23</v>
      </c>
      <c r="M4885" s="16">
        <v>27.06</v>
      </c>
      <c r="N4885" s="16"/>
      <c r="O4885" s="16"/>
      <c r="P4885" s="16"/>
      <c r="Q4885" s="16"/>
      <c r="R4885" s="16"/>
      <c r="S4885" s="16"/>
      <c r="V4885" t="str">
        <f t="shared" si="242"/>
        <v>200JUVF</v>
      </c>
      <c r="W4885" s="58" t="e">
        <f>VLOOKUP(V4885,Minimos!$D$3:$E$26,2,FALSE)</f>
        <v>#N/A</v>
      </c>
      <c r="X4885" s="18" t="e">
        <f t="shared" si="243"/>
        <v>#N/A</v>
      </c>
      <c r="Y4885" s="58" t="e">
        <f t="shared" si="244"/>
        <v>#N/A</v>
      </c>
    </row>
    <row r="4886" spans="1:25" x14ac:dyDescent="0.25">
      <c r="A4886" t="s">
        <v>114</v>
      </c>
      <c r="B4886" s="133" t="s">
        <v>187</v>
      </c>
      <c r="C4886" t="s">
        <v>899</v>
      </c>
      <c r="D4886" s="54">
        <v>44737</v>
      </c>
      <c r="E4886" s="133" t="s">
        <v>852</v>
      </c>
      <c r="F4886" s="133" t="s">
        <v>62</v>
      </c>
      <c r="G4886" s="133" t="s">
        <v>20</v>
      </c>
      <c r="H4886" s="2">
        <v>3</v>
      </c>
      <c r="I4886" s="2">
        <v>953</v>
      </c>
      <c r="J4886" s="2" t="s">
        <v>355</v>
      </c>
      <c r="K4886" s="2" t="s">
        <v>64</v>
      </c>
      <c r="L4886" s="2" t="s">
        <v>23</v>
      </c>
      <c r="M4886" s="16">
        <v>27.38</v>
      </c>
      <c r="N4886" s="16"/>
      <c r="O4886" s="16"/>
      <c r="P4886" s="16"/>
      <c r="Q4886" s="16"/>
      <c r="R4886" s="16"/>
      <c r="S4886" s="16"/>
      <c r="V4886" t="str">
        <f t="shared" si="242"/>
        <v>200JUVF</v>
      </c>
      <c r="W4886" s="58" t="e">
        <f>VLOOKUP(V4886,Minimos!$D$3:$E$26,2,FALSE)</f>
        <v>#N/A</v>
      </c>
      <c r="X4886" s="18" t="e">
        <f t="shared" si="243"/>
        <v>#N/A</v>
      </c>
      <c r="Y4886" s="58" t="e">
        <f t="shared" si="244"/>
        <v>#N/A</v>
      </c>
    </row>
    <row r="4887" spans="1:25" x14ac:dyDescent="0.25">
      <c r="A4887" t="s">
        <v>114</v>
      </c>
      <c r="B4887" s="133" t="s">
        <v>187</v>
      </c>
      <c r="C4887" t="s">
        <v>899</v>
      </c>
      <c r="D4887" s="54">
        <v>44737</v>
      </c>
      <c r="E4887" s="133" t="s">
        <v>852</v>
      </c>
      <c r="F4887" s="133" t="s">
        <v>62</v>
      </c>
      <c r="G4887" s="133" t="s">
        <v>20</v>
      </c>
      <c r="H4887" s="2">
        <v>5</v>
      </c>
      <c r="I4887" s="2">
        <v>941</v>
      </c>
      <c r="J4887" s="2" t="s">
        <v>309</v>
      </c>
      <c r="K4887" s="2" t="s">
        <v>64</v>
      </c>
      <c r="L4887" s="2" t="s">
        <v>23</v>
      </c>
      <c r="M4887" s="16">
        <v>30.2</v>
      </c>
      <c r="N4887" s="16"/>
      <c r="O4887" s="16"/>
      <c r="P4887" s="16"/>
      <c r="Q4887" s="16"/>
      <c r="R4887" s="16"/>
      <c r="S4887" s="16"/>
      <c r="V4887" t="str">
        <f t="shared" si="242"/>
        <v>200JUVF</v>
      </c>
      <c r="W4887" s="58" t="e">
        <f>VLOOKUP(V4887,Minimos!$D$3:$E$26,2,FALSE)</f>
        <v>#N/A</v>
      </c>
      <c r="X4887" s="18" t="e">
        <f t="shared" si="243"/>
        <v>#N/A</v>
      </c>
      <c r="Y4887" s="58" t="e">
        <f t="shared" si="244"/>
        <v>#N/A</v>
      </c>
    </row>
    <row r="4888" spans="1:25" x14ac:dyDescent="0.25">
      <c r="A4888" t="s">
        <v>104</v>
      </c>
      <c r="B4888" s="133" t="s">
        <v>187</v>
      </c>
      <c r="C4888" t="s">
        <v>899</v>
      </c>
      <c r="D4888" s="54">
        <v>44738</v>
      </c>
      <c r="E4888" s="133" t="s">
        <v>852</v>
      </c>
      <c r="F4888" s="133" t="s">
        <v>62</v>
      </c>
      <c r="G4888" s="133" t="s">
        <v>20</v>
      </c>
      <c r="H4888" s="2">
        <v>1</v>
      </c>
      <c r="I4888" s="2">
        <v>968</v>
      </c>
      <c r="J4888" s="2" t="s">
        <v>236</v>
      </c>
      <c r="K4888" s="2" t="s">
        <v>66</v>
      </c>
      <c r="L4888" s="2" t="s">
        <v>22</v>
      </c>
      <c r="M4888" s="16">
        <v>11.33</v>
      </c>
      <c r="N4888" s="16"/>
      <c r="O4888" s="16"/>
      <c r="P4888" s="16"/>
      <c r="Q4888" s="16"/>
      <c r="R4888" s="16"/>
      <c r="S4888" s="16"/>
      <c r="V4888" t="str">
        <f t="shared" si="242"/>
        <v>80INIF</v>
      </c>
      <c r="W4888" s="58" t="e">
        <f>VLOOKUP(V4888,Minimos!$D$3:$E$26,2,FALSE)</f>
        <v>#N/A</v>
      </c>
      <c r="X4888" s="18" t="e">
        <f t="shared" si="243"/>
        <v>#N/A</v>
      </c>
      <c r="Y4888" s="58" t="e">
        <f t="shared" si="244"/>
        <v>#N/A</v>
      </c>
    </row>
    <row r="4889" spans="1:25" x14ac:dyDescent="0.25">
      <c r="A4889" t="s">
        <v>104</v>
      </c>
      <c r="B4889" s="133" t="s">
        <v>187</v>
      </c>
      <c r="C4889" t="s">
        <v>899</v>
      </c>
      <c r="D4889" s="54">
        <v>44738</v>
      </c>
      <c r="E4889" s="133" t="s">
        <v>852</v>
      </c>
      <c r="F4889" s="133" t="s">
        <v>62</v>
      </c>
      <c r="G4889" s="133" t="s">
        <v>20</v>
      </c>
      <c r="H4889" s="2">
        <v>2</v>
      </c>
      <c r="I4889" s="2">
        <v>959</v>
      </c>
      <c r="J4889" s="2" t="s">
        <v>225</v>
      </c>
      <c r="K4889" s="2" t="s">
        <v>256</v>
      </c>
      <c r="L4889" s="2" t="s">
        <v>22</v>
      </c>
      <c r="M4889" s="16">
        <v>11.78</v>
      </c>
      <c r="N4889" s="16"/>
      <c r="O4889" s="16"/>
      <c r="P4889" s="16"/>
      <c r="Q4889" s="16"/>
      <c r="R4889" s="16"/>
      <c r="S4889" s="16"/>
      <c r="V4889" t="str">
        <f t="shared" si="242"/>
        <v>80INIF</v>
      </c>
      <c r="W4889" s="58" t="e">
        <f>VLOOKUP(V4889,Minimos!$D$3:$E$26,2,FALSE)</f>
        <v>#N/A</v>
      </c>
      <c r="X4889" s="18" t="e">
        <f t="shared" si="243"/>
        <v>#N/A</v>
      </c>
      <c r="Y4889" s="58" t="e">
        <f t="shared" si="244"/>
        <v>#N/A</v>
      </c>
    </row>
    <row r="4890" spans="1:25" x14ac:dyDescent="0.25">
      <c r="A4890" t="s">
        <v>104</v>
      </c>
      <c r="B4890" s="133" t="s">
        <v>187</v>
      </c>
      <c r="C4890" t="s">
        <v>899</v>
      </c>
      <c r="D4890" s="54">
        <v>44738</v>
      </c>
      <c r="E4890" s="133" t="s">
        <v>852</v>
      </c>
      <c r="F4890" s="133" t="s">
        <v>62</v>
      </c>
      <c r="G4890" s="133" t="s">
        <v>20</v>
      </c>
      <c r="H4890" s="2">
        <v>3</v>
      </c>
      <c r="I4890" s="2">
        <v>972</v>
      </c>
      <c r="J4890" s="2" t="s">
        <v>220</v>
      </c>
      <c r="K4890" s="2" t="s">
        <v>66</v>
      </c>
      <c r="L4890" s="2" t="s">
        <v>22</v>
      </c>
      <c r="M4890" s="16">
        <v>12.01</v>
      </c>
      <c r="N4890" s="16"/>
      <c r="O4890" s="16"/>
      <c r="P4890" s="16"/>
      <c r="Q4890" s="16"/>
      <c r="R4890" s="16"/>
      <c r="S4890" s="16"/>
      <c r="V4890" t="str">
        <f t="shared" si="242"/>
        <v>80INIF</v>
      </c>
      <c r="W4890" s="58" t="e">
        <f>VLOOKUP(V4890,Minimos!$D$3:$E$26,2,FALSE)</f>
        <v>#N/A</v>
      </c>
      <c r="X4890" s="18" t="e">
        <f t="shared" si="243"/>
        <v>#N/A</v>
      </c>
      <c r="Y4890" s="58" t="e">
        <f t="shared" si="244"/>
        <v>#N/A</v>
      </c>
    </row>
    <row r="4891" spans="1:25" x14ac:dyDescent="0.25">
      <c r="A4891" t="s">
        <v>104</v>
      </c>
      <c r="B4891" s="133" t="s">
        <v>187</v>
      </c>
      <c r="C4891" t="s">
        <v>899</v>
      </c>
      <c r="D4891" s="54">
        <v>44738</v>
      </c>
      <c r="E4891" s="133" t="s">
        <v>852</v>
      </c>
      <c r="F4891" s="133" t="s">
        <v>62</v>
      </c>
      <c r="G4891" s="133" t="s">
        <v>20</v>
      </c>
      <c r="H4891" s="2">
        <v>1</v>
      </c>
      <c r="I4891" s="2">
        <v>942</v>
      </c>
      <c r="J4891" s="2" t="s">
        <v>214</v>
      </c>
      <c r="K4891" s="2" t="s">
        <v>64</v>
      </c>
      <c r="L4891" s="2" t="s">
        <v>22</v>
      </c>
      <c r="M4891" s="16">
        <v>10.79</v>
      </c>
      <c r="N4891" s="16"/>
      <c r="O4891" s="16"/>
      <c r="P4891" s="16"/>
      <c r="Q4891" s="16"/>
      <c r="R4891" s="16"/>
      <c r="S4891" s="16"/>
      <c r="V4891" t="str">
        <f t="shared" si="242"/>
        <v>80INIF</v>
      </c>
      <c r="W4891" s="58" t="e">
        <f>VLOOKUP(V4891,Minimos!$D$3:$E$26,2,FALSE)</f>
        <v>#N/A</v>
      </c>
      <c r="X4891" s="18" t="e">
        <f t="shared" si="243"/>
        <v>#N/A</v>
      </c>
      <c r="Y4891" s="58" t="e">
        <f t="shared" si="244"/>
        <v>#N/A</v>
      </c>
    </row>
    <row r="4892" spans="1:25" x14ac:dyDescent="0.25">
      <c r="A4892" t="s">
        <v>104</v>
      </c>
      <c r="B4892" s="133" t="s">
        <v>187</v>
      </c>
      <c r="C4892" t="s">
        <v>899</v>
      </c>
      <c r="D4892" s="54">
        <v>44738</v>
      </c>
      <c r="E4892" s="133" t="s">
        <v>852</v>
      </c>
      <c r="F4892" s="133" t="s">
        <v>62</v>
      </c>
      <c r="G4892" s="133" t="s">
        <v>20</v>
      </c>
      <c r="H4892" s="2">
        <v>2</v>
      </c>
      <c r="I4892" s="2">
        <v>973</v>
      </c>
      <c r="J4892" s="2" t="s">
        <v>216</v>
      </c>
      <c r="K4892" s="2" t="s">
        <v>66</v>
      </c>
      <c r="L4892" s="2" t="s">
        <v>22</v>
      </c>
      <c r="M4892" s="16">
        <v>10.94</v>
      </c>
      <c r="N4892" s="16"/>
      <c r="O4892" s="16"/>
      <c r="P4892" s="16"/>
      <c r="Q4892" s="16"/>
      <c r="R4892" s="16"/>
      <c r="S4892" s="16"/>
      <c r="V4892" t="str">
        <f t="shared" si="242"/>
        <v>80INIF</v>
      </c>
      <c r="W4892" s="58" t="e">
        <f>VLOOKUP(V4892,Minimos!$D$3:$E$26,2,FALSE)</f>
        <v>#N/A</v>
      </c>
      <c r="X4892" s="18" t="e">
        <f t="shared" si="243"/>
        <v>#N/A</v>
      </c>
      <c r="Y4892" s="58" t="e">
        <f t="shared" si="244"/>
        <v>#N/A</v>
      </c>
    </row>
    <row r="4893" spans="1:25" x14ac:dyDescent="0.25">
      <c r="A4893" t="s">
        <v>104</v>
      </c>
      <c r="B4893" s="133" t="s">
        <v>187</v>
      </c>
      <c r="C4893" t="s">
        <v>899</v>
      </c>
      <c r="D4893" s="54">
        <v>44738</v>
      </c>
      <c r="E4893" s="133" t="s">
        <v>852</v>
      </c>
      <c r="F4893" s="133" t="s">
        <v>62</v>
      </c>
      <c r="G4893" s="133" t="s">
        <v>20</v>
      </c>
      <c r="H4893" s="2">
        <v>6</v>
      </c>
      <c r="I4893" s="2">
        <v>976</v>
      </c>
      <c r="J4893" s="2" t="s">
        <v>288</v>
      </c>
      <c r="K4893" s="2" t="s">
        <v>257</v>
      </c>
      <c r="L4893" s="2" t="s">
        <v>22</v>
      </c>
      <c r="M4893" s="16">
        <v>11.33</v>
      </c>
      <c r="N4893" s="16"/>
      <c r="O4893" s="16"/>
      <c r="P4893" s="16"/>
      <c r="Q4893" s="16"/>
      <c r="R4893" s="16"/>
      <c r="S4893" s="16"/>
      <c r="V4893" t="str">
        <f t="shared" si="242"/>
        <v>80INIF</v>
      </c>
      <c r="W4893" s="58" t="e">
        <f>VLOOKUP(V4893,Minimos!$D$3:$E$26,2,FALSE)</f>
        <v>#N/A</v>
      </c>
      <c r="X4893" s="18" t="e">
        <f t="shared" si="243"/>
        <v>#N/A</v>
      </c>
      <c r="Y4893" s="58" t="e">
        <f t="shared" si="244"/>
        <v>#N/A</v>
      </c>
    </row>
    <row r="4894" spans="1:25" x14ac:dyDescent="0.25">
      <c r="A4894" t="s">
        <v>104</v>
      </c>
      <c r="B4894" s="133" t="s">
        <v>187</v>
      </c>
      <c r="C4894" t="s">
        <v>899</v>
      </c>
      <c r="D4894" s="54">
        <v>44738</v>
      </c>
      <c r="E4894" s="133" t="s">
        <v>852</v>
      </c>
      <c r="F4894" s="133" t="s">
        <v>62</v>
      </c>
      <c r="G4894" s="133" t="s">
        <v>20</v>
      </c>
      <c r="H4894" s="2">
        <v>1</v>
      </c>
      <c r="I4894" s="2">
        <v>977</v>
      </c>
      <c r="J4894" s="2" t="s">
        <v>287</v>
      </c>
      <c r="K4894" s="2" t="s">
        <v>257</v>
      </c>
      <c r="L4894" s="2" t="s">
        <v>22</v>
      </c>
      <c r="M4894" s="16">
        <v>10.33</v>
      </c>
      <c r="N4894" s="16"/>
      <c r="O4894" s="16"/>
      <c r="P4894" s="16"/>
      <c r="Q4894" s="16"/>
      <c r="R4894" s="16"/>
      <c r="S4894" s="16"/>
      <c r="V4894" t="str">
        <f t="shared" si="242"/>
        <v>80INIF</v>
      </c>
      <c r="W4894" s="58" t="e">
        <f>VLOOKUP(V4894,Minimos!$D$3:$E$26,2,FALSE)</f>
        <v>#N/A</v>
      </c>
      <c r="X4894" s="18" t="e">
        <f t="shared" si="243"/>
        <v>#N/A</v>
      </c>
      <c r="Y4894" s="58" t="e">
        <f t="shared" si="244"/>
        <v>#N/A</v>
      </c>
    </row>
    <row r="4895" spans="1:25" x14ac:dyDescent="0.25">
      <c r="A4895" t="s">
        <v>104</v>
      </c>
      <c r="B4895" s="133" t="s">
        <v>187</v>
      </c>
      <c r="C4895" t="s">
        <v>899</v>
      </c>
      <c r="D4895" s="54">
        <v>44738</v>
      </c>
      <c r="E4895" s="133" t="s">
        <v>852</v>
      </c>
      <c r="F4895" s="133" t="s">
        <v>62</v>
      </c>
      <c r="G4895" s="133" t="s">
        <v>20</v>
      </c>
      <c r="H4895" s="2">
        <v>2</v>
      </c>
      <c r="I4895" s="2">
        <v>954</v>
      </c>
      <c r="J4895" s="2" t="s">
        <v>215</v>
      </c>
      <c r="K4895" s="2" t="s">
        <v>64</v>
      </c>
      <c r="L4895" s="2" t="s">
        <v>22</v>
      </c>
      <c r="M4895" s="16">
        <v>10.54</v>
      </c>
      <c r="N4895" s="16"/>
      <c r="O4895" s="16"/>
      <c r="P4895" s="16"/>
      <c r="Q4895" s="16"/>
      <c r="R4895" s="16"/>
      <c r="S4895" s="16"/>
      <c r="V4895" t="str">
        <f t="shared" si="242"/>
        <v>80INIF</v>
      </c>
      <c r="W4895" s="58" t="e">
        <f>VLOOKUP(V4895,Minimos!$D$3:$E$26,2,FALSE)</f>
        <v>#N/A</v>
      </c>
      <c r="X4895" s="18" t="e">
        <f t="shared" si="243"/>
        <v>#N/A</v>
      </c>
      <c r="Y4895" s="58" t="e">
        <f t="shared" si="244"/>
        <v>#N/A</v>
      </c>
    </row>
    <row r="4896" spans="1:25" x14ac:dyDescent="0.25">
      <c r="A4896" t="s">
        <v>104</v>
      </c>
      <c r="B4896" s="133" t="s">
        <v>187</v>
      </c>
      <c r="C4896" t="s">
        <v>899</v>
      </c>
      <c r="D4896" s="54">
        <v>44738</v>
      </c>
      <c r="E4896" s="133" t="s">
        <v>852</v>
      </c>
      <c r="F4896" s="133" t="s">
        <v>62</v>
      </c>
      <c r="G4896" s="133" t="s">
        <v>20</v>
      </c>
      <c r="H4896" s="2">
        <v>3</v>
      </c>
      <c r="I4896" s="2">
        <v>947</v>
      </c>
      <c r="J4896" s="2" t="s">
        <v>221</v>
      </c>
      <c r="K4896" s="2" t="s">
        <v>64</v>
      </c>
      <c r="L4896" s="2" t="s">
        <v>22</v>
      </c>
      <c r="M4896" s="16">
        <v>10.8</v>
      </c>
      <c r="N4896" s="16"/>
      <c r="O4896" s="16"/>
      <c r="P4896" s="16"/>
      <c r="Q4896" s="16"/>
      <c r="R4896" s="16"/>
      <c r="S4896" s="16"/>
      <c r="V4896" t="str">
        <f t="shared" si="242"/>
        <v>80INIF</v>
      </c>
      <c r="W4896" s="58" t="e">
        <f>VLOOKUP(V4896,Minimos!$D$3:$E$26,2,FALSE)</f>
        <v>#N/A</v>
      </c>
      <c r="X4896" s="18" t="e">
        <f t="shared" si="243"/>
        <v>#N/A</v>
      </c>
      <c r="Y4896" s="58" t="e">
        <f t="shared" si="244"/>
        <v>#N/A</v>
      </c>
    </row>
    <row r="4897" spans="1:25" x14ac:dyDescent="0.25">
      <c r="A4897" t="s">
        <v>104</v>
      </c>
      <c r="B4897" s="133" t="s">
        <v>187</v>
      </c>
      <c r="C4897" t="s">
        <v>899</v>
      </c>
      <c r="D4897" s="54">
        <v>44738</v>
      </c>
      <c r="E4897" s="133" t="s">
        <v>852</v>
      </c>
      <c r="F4897" s="133" t="s">
        <v>62</v>
      </c>
      <c r="G4897" s="133" t="s">
        <v>20</v>
      </c>
      <c r="H4897" s="2">
        <v>4</v>
      </c>
      <c r="I4897" s="2">
        <v>936</v>
      </c>
      <c r="J4897" s="2" t="s">
        <v>217</v>
      </c>
      <c r="K4897" s="2" t="s">
        <v>64</v>
      </c>
      <c r="L4897" s="2" t="s">
        <v>22</v>
      </c>
      <c r="M4897" s="16">
        <v>11.27</v>
      </c>
      <c r="N4897" s="16"/>
      <c r="O4897" s="16"/>
      <c r="P4897" s="16"/>
      <c r="Q4897" s="16"/>
      <c r="R4897" s="16"/>
      <c r="S4897" s="16"/>
      <c r="V4897" t="str">
        <f t="shared" si="242"/>
        <v>80INIF</v>
      </c>
      <c r="W4897" s="58" t="e">
        <f>VLOOKUP(V4897,Minimos!$D$3:$E$26,2,FALSE)</f>
        <v>#N/A</v>
      </c>
      <c r="X4897" s="18" t="e">
        <f t="shared" si="243"/>
        <v>#N/A</v>
      </c>
      <c r="Y4897" s="58" t="e">
        <f t="shared" si="244"/>
        <v>#N/A</v>
      </c>
    </row>
    <row r="4898" spans="1:25" x14ac:dyDescent="0.25">
      <c r="A4898" t="s">
        <v>104</v>
      </c>
      <c r="B4898" s="133" t="s">
        <v>187</v>
      </c>
      <c r="C4898" t="s">
        <v>899</v>
      </c>
      <c r="D4898" s="54">
        <v>44738</v>
      </c>
      <c r="E4898" s="133" t="s">
        <v>852</v>
      </c>
      <c r="F4898" s="133" t="s">
        <v>62</v>
      </c>
      <c r="G4898" s="133" t="s">
        <v>20</v>
      </c>
      <c r="H4898" s="2">
        <v>5</v>
      </c>
      <c r="I4898" s="2">
        <v>957</v>
      </c>
      <c r="J4898" s="2" t="s">
        <v>177</v>
      </c>
      <c r="K4898" s="2" t="s">
        <v>256</v>
      </c>
      <c r="L4898" s="2" t="s">
        <v>22</v>
      </c>
      <c r="M4898" s="16">
        <v>11.46</v>
      </c>
      <c r="N4898" s="16"/>
      <c r="O4898" s="16"/>
      <c r="P4898" s="16"/>
      <c r="Q4898" s="16"/>
      <c r="R4898" s="16"/>
      <c r="S4898" s="16"/>
      <c r="V4898" t="str">
        <f t="shared" si="242"/>
        <v>80INIF</v>
      </c>
      <c r="W4898" s="58" t="e">
        <f>VLOOKUP(V4898,Minimos!$D$3:$E$26,2,FALSE)</f>
        <v>#N/A</v>
      </c>
      <c r="X4898" s="18" t="e">
        <f t="shared" si="243"/>
        <v>#N/A</v>
      </c>
      <c r="Y4898" s="58" t="e">
        <f t="shared" si="244"/>
        <v>#N/A</v>
      </c>
    </row>
    <row r="4899" spans="1:25" x14ac:dyDescent="0.25">
      <c r="A4899" t="s">
        <v>104</v>
      </c>
      <c r="B4899" s="133" t="s">
        <v>187</v>
      </c>
      <c r="C4899" t="s">
        <v>899</v>
      </c>
      <c r="D4899" s="54">
        <v>44738</v>
      </c>
      <c r="E4899" s="133" t="s">
        <v>852</v>
      </c>
      <c r="F4899" s="133" t="s">
        <v>62</v>
      </c>
      <c r="G4899" s="133" t="s">
        <v>20</v>
      </c>
      <c r="H4899" s="2">
        <v>7</v>
      </c>
      <c r="I4899" s="2">
        <v>969</v>
      </c>
      <c r="J4899" s="2" t="s">
        <v>293</v>
      </c>
      <c r="K4899" s="2" t="s">
        <v>66</v>
      </c>
      <c r="L4899" s="2" t="s">
        <v>22</v>
      </c>
      <c r="M4899" s="16">
        <v>11.85</v>
      </c>
      <c r="N4899" s="16"/>
      <c r="O4899" s="16"/>
      <c r="P4899" s="16"/>
      <c r="Q4899" s="16"/>
      <c r="R4899" s="16"/>
      <c r="S4899" s="16"/>
      <c r="V4899" t="str">
        <f t="shared" si="242"/>
        <v>80INIF</v>
      </c>
      <c r="W4899" s="58" t="e">
        <f>VLOOKUP(V4899,Minimos!$D$3:$E$26,2,FALSE)</f>
        <v>#N/A</v>
      </c>
      <c r="X4899" s="18" t="e">
        <f t="shared" si="243"/>
        <v>#N/A</v>
      </c>
      <c r="Y4899" s="58" t="e">
        <f t="shared" si="244"/>
        <v>#N/A</v>
      </c>
    </row>
    <row r="4900" spans="1:25" x14ac:dyDescent="0.25">
      <c r="A4900" t="s">
        <v>96</v>
      </c>
      <c r="B4900" s="133" t="s">
        <v>188</v>
      </c>
      <c r="C4900" t="s">
        <v>899</v>
      </c>
      <c r="D4900" s="54">
        <v>44738</v>
      </c>
      <c r="E4900" s="133" t="s">
        <v>852</v>
      </c>
      <c r="F4900" s="133" t="s">
        <v>62</v>
      </c>
      <c r="G4900" s="133" t="s">
        <v>20</v>
      </c>
      <c r="H4900" s="2">
        <v>5</v>
      </c>
      <c r="I4900" s="2">
        <v>965</v>
      </c>
      <c r="J4900" s="2" t="s">
        <v>307</v>
      </c>
      <c r="K4900" s="2" t="s">
        <v>256</v>
      </c>
      <c r="L4900" s="2" t="s">
        <v>23</v>
      </c>
      <c r="M4900" s="16">
        <v>4.47</v>
      </c>
      <c r="N4900" s="16" t="s">
        <v>1</v>
      </c>
      <c r="O4900" s="16">
        <v>4</v>
      </c>
      <c r="P4900" s="16">
        <v>4.47</v>
      </c>
      <c r="Q4900" s="16"/>
      <c r="R4900" s="16"/>
      <c r="S4900" s="16"/>
      <c r="V4900" t="str">
        <f t="shared" si="242"/>
        <v>COMPRIMJUVF</v>
      </c>
      <c r="W4900" s="58" t="e">
        <f>VLOOKUP(V4900,Minimos!$D$3:$E$26,2,FALSE)</f>
        <v>#N/A</v>
      </c>
      <c r="X4900" s="18" t="e">
        <f t="shared" si="243"/>
        <v>#N/A</v>
      </c>
      <c r="Y4900" s="58" t="e">
        <f t="shared" si="244"/>
        <v>#N/A</v>
      </c>
    </row>
    <row r="4901" spans="1:25" x14ac:dyDescent="0.25">
      <c r="A4901" t="s">
        <v>96</v>
      </c>
      <c r="B4901" s="133" t="s">
        <v>188</v>
      </c>
      <c r="C4901" t="s">
        <v>899</v>
      </c>
      <c r="D4901" s="54">
        <v>44738</v>
      </c>
      <c r="E4901" s="133" t="s">
        <v>852</v>
      </c>
      <c r="F4901" s="133" t="s">
        <v>62</v>
      </c>
      <c r="G4901" s="133" t="s">
        <v>20</v>
      </c>
      <c r="H4901" s="2">
        <v>3</v>
      </c>
      <c r="I4901" s="2">
        <v>953</v>
      </c>
      <c r="J4901" s="2" t="s">
        <v>355</v>
      </c>
      <c r="K4901" s="2" t="s">
        <v>64</v>
      </c>
      <c r="L4901" s="2" t="s">
        <v>23</v>
      </c>
      <c r="M4901" s="16">
        <v>4.9000000000000004</v>
      </c>
      <c r="N4901" s="16">
        <v>4.8499999999999996</v>
      </c>
      <c r="O4901" s="16">
        <v>4.9000000000000004</v>
      </c>
      <c r="P4901" s="16">
        <v>4.72</v>
      </c>
      <c r="Q4901" s="16"/>
      <c r="R4901" s="16"/>
      <c r="S4901" s="16"/>
      <c r="V4901" t="str">
        <f t="shared" si="242"/>
        <v>COMPRIMJUVF</v>
      </c>
      <c r="W4901" s="58" t="e">
        <f>VLOOKUP(V4901,Minimos!$D$3:$E$26,2,FALSE)</f>
        <v>#N/A</v>
      </c>
      <c r="X4901" s="18" t="e">
        <f t="shared" si="243"/>
        <v>#N/A</v>
      </c>
      <c r="Y4901" s="58" t="e">
        <f t="shared" si="244"/>
        <v>#N/A</v>
      </c>
    </row>
    <row r="4902" spans="1:25" x14ac:dyDescent="0.25">
      <c r="A4902" t="s">
        <v>96</v>
      </c>
      <c r="B4902" s="133" t="s">
        <v>188</v>
      </c>
      <c r="C4902" t="s">
        <v>899</v>
      </c>
      <c r="D4902" s="54">
        <v>44738</v>
      </c>
      <c r="E4902" s="133" t="s">
        <v>852</v>
      </c>
      <c r="F4902" s="133" t="s">
        <v>62</v>
      </c>
      <c r="G4902" s="133" t="s">
        <v>20</v>
      </c>
      <c r="H4902" s="2">
        <v>6</v>
      </c>
      <c r="I4902" s="2">
        <v>941</v>
      </c>
      <c r="J4902" s="2" t="s">
        <v>309</v>
      </c>
      <c r="K4902" s="2" t="s">
        <v>64</v>
      </c>
      <c r="L4902" s="2" t="s">
        <v>23</v>
      </c>
      <c r="M4902" s="16">
        <v>4.38</v>
      </c>
      <c r="N4902" s="16">
        <v>4.38</v>
      </c>
      <c r="O4902" s="16">
        <v>4.3</v>
      </c>
      <c r="P4902" s="16">
        <v>4.37</v>
      </c>
      <c r="Q4902" s="16"/>
      <c r="R4902" s="16"/>
      <c r="S4902" s="16"/>
      <c r="V4902" t="str">
        <f t="shared" si="242"/>
        <v>COMPRIMJUVF</v>
      </c>
      <c r="W4902" s="58" t="e">
        <f>VLOOKUP(V4902,Minimos!$D$3:$E$26,2,FALSE)</f>
        <v>#N/A</v>
      </c>
      <c r="X4902" s="18" t="e">
        <f t="shared" si="243"/>
        <v>#N/A</v>
      </c>
      <c r="Y4902" s="58" t="e">
        <f t="shared" si="244"/>
        <v>#N/A</v>
      </c>
    </row>
    <row r="4903" spans="1:25" x14ac:dyDescent="0.25">
      <c r="A4903" t="s">
        <v>112</v>
      </c>
      <c r="B4903" s="133" t="s">
        <v>187</v>
      </c>
      <c r="C4903" t="s">
        <v>899</v>
      </c>
      <c r="D4903" s="54">
        <v>44738</v>
      </c>
      <c r="E4903" s="133" t="s">
        <v>852</v>
      </c>
      <c r="F4903" s="133" t="s">
        <v>62</v>
      </c>
      <c r="G4903" s="133" t="s">
        <v>18</v>
      </c>
      <c r="H4903" s="2">
        <v>1</v>
      </c>
      <c r="I4903" s="2">
        <v>945</v>
      </c>
      <c r="J4903" s="2" t="s">
        <v>302</v>
      </c>
      <c r="K4903" s="2" t="s">
        <v>64</v>
      </c>
      <c r="L4903" s="2" t="s">
        <v>23</v>
      </c>
      <c r="M4903" s="16">
        <v>17.05</v>
      </c>
      <c r="N4903" s="16"/>
      <c r="O4903" s="16"/>
      <c r="P4903" s="16"/>
      <c r="Q4903" s="16"/>
      <c r="R4903" s="16"/>
      <c r="S4903" s="16"/>
      <c r="V4903" t="str">
        <f t="shared" si="242"/>
        <v>110B091JUVM</v>
      </c>
      <c r="W4903" s="58" t="e">
        <f>VLOOKUP(V4903,Minimos!$D$3:$E$26,2,FALSE)</f>
        <v>#N/A</v>
      </c>
      <c r="X4903" s="18" t="e">
        <f t="shared" si="243"/>
        <v>#N/A</v>
      </c>
      <c r="Y4903" s="58" t="e">
        <f t="shared" si="244"/>
        <v>#N/A</v>
      </c>
    </row>
    <row r="4904" spans="1:25" x14ac:dyDescent="0.25">
      <c r="A4904" t="s">
        <v>112</v>
      </c>
      <c r="B4904" s="133" t="s">
        <v>187</v>
      </c>
      <c r="C4904" t="s">
        <v>899</v>
      </c>
      <c r="D4904" s="54">
        <v>44738</v>
      </c>
      <c r="E4904" s="133" t="s">
        <v>852</v>
      </c>
      <c r="F4904" s="133" t="s">
        <v>62</v>
      </c>
      <c r="G4904" s="133" t="s">
        <v>18</v>
      </c>
      <c r="H4904" s="2">
        <v>2</v>
      </c>
      <c r="I4904" s="2">
        <v>975</v>
      </c>
      <c r="J4904" s="2" t="s">
        <v>324</v>
      </c>
      <c r="K4904" s="2" t="s">
        <v>257</v>
      </c>
      <c r="L4904" s="2" t="s">
        <v>23</v>
      </c>
      <c r="M4904" s="16">
        <v>19.760000000000002</v>
      </c>
      <c r="N4904" s="16"/>
      <c r="O4904" s="16"/>
      <c r="P4904" s="16"/>
      <c r="Q4904" s="16"/>
      <c r="R4904" s="16"/>
      <c r="S4904" s="16"/>
      <c r="V4904" t="str">
        <f t="shared" si="242"/>
        <v>110B091JUVM</v>
      </c>
      <c r="W4904" s="58" t="e">
        <f>VLOOKUP(V4904,Minimos!$D$3:$E$26,2,FALSE)</f>
        <v>#N/A</v>
      </c>
      <c r="X4904" s="18" t="e">
        <f t="shared" si="243"/>
        <v>#N/A</v>
      </c>
      <c r="Y4904" s="58" t="e">
        <f t="shared" si="244"/>
        <v>#N/A</v>
      </c>
    </row>
    <row r="4905" spans="1:25" x14ac:dyDescent="0.25">
      <c r="A4905" t="s">
        <v>109</v>
      </c>
      <c r="B4905" s="133" t="s">
        <v>187</v>
      </c>
      <c r="C4905" t="s">
        <v>899</v>
      </c>
      <c r="D4905" s="54">
        <v>44738</v>
      </c>
      <c r="E4905" s="133" t="s">
        <v>852</v>
      </c>
      <c r="F4905" s="133" t="s">
        <v>62</v>
      </c>
      <c r="G4905" s="133" t="s">
        <v>18</v>
      </c>
      <c r="H4905" s="2">
        <v>1</v>
      </c>
      <c r="I4905" s="2">
        <v>960</v>
      </c>
      <c r="J4905" s="2" t="s">
        <v>207</v>
      </c>
      <c r="K4905" s="2" t="s">
        <v>256</v>
      </c>
      <c r="L4905" s="2" t="s">
        <v>22</v>
      </c>
      <c r="M4905" s="16">
        <v>14.78</v>
      </c>
      <c r="N4905" s="16"/>
      <c r="O4905" s="16"/>
      <c r="P4905" s="16"/>
      <c r="Q4905" s="16"/>
      <c r="R4905" s="16"/>
      <c r="S4905" s="16"/>
      <c r="V4905" t="str">
        <f t="shared" si="242"/>
        <v>100B084INIM</v>
      </c>
      <c r="W4905" s="58" t="e">
        <f>VLOOKUP(V4905,Minimos!$D$3:$E$26,2,FALSE)</f>
        <v>#N/A</v>
      </c>
      <c r="X4905" s="18" t="e">
        <f t="shared" si="243"/>
        <v>#N/A</v>
      </c>
      <c r="Y4905" s="58" t="e">
        <f t="shared" si="244"/>
        <v>#N/A</v>
      </c>
    </row>
    <row r="4906" spans="1:25" x14ac:dyDescent="0.25">
      <c r="A4906" t="s">
        <v>109</v>
      </c>
      <c r="B4906" s="133" t="s">
        <v>187</v>
      </c>
      <c r="C4906" t="s">
        <v>899</v>
      </c>
      <c r="D4906" s="54">
        <v>44738</v>
      </c>
      <c r="E4906" s="133" t="s">
        <v>852</v>
      </c>
      <c r="F4906" s="133" t="s">
        <v>62</v>
      </c>
      <c r="G4906" s="133" t="s">
        <v>18</v>
      </c>
      <c r="H4906" s="2">
        <v>2</v>
      </c>
      <c r="I4906" s="2">
        <v>952</v>
      </c>
      <c r="J4906" s="2" t="s">
        <v>202</v>
      </c>
      <c r="K4906" s="2" t="s">
        <v>64</v>
      </c>
      <c r="L4906" s="2" t="s">
        <v>22</v>
      </c>
      <c r="M4906" s="16">
        <v>15.51</v>
      </c>
      <c r="N4906" s="16"/>
      <c r="O4906" s="16"/>
      <c r="P4906" s="16"/>
      <c r="Q4906" s="16"/>
      <c r="R4906" s="16"/>
      <c r="S4906" s="16"/>
      <c r="V4906" t="str">
        <f t="shared" si="242"/>
        <v>100B084INIM</v>
      </c>
      <c r="W4906" s="58" t="e">
        <f>VLOOKUP(V4906,Minimos!$D$3:$E$26,2,FALSE)</f>
        <v>#N/A</v>
      </c>
      <c r="X4906" s="18" t="e">
        <f t="shared" si="243"/>
        <v>#N/A</v>
      </c>
      <c r="Y4906" s="58" t="e">
        <f t="shared" si="244"/>
        <v>#N/A</v>
      </c>
    </row>
    <row r="4907" spans="1:25" x14ac:dyDescent="0.25">
      <c r="A4907" t="s">
        <v>109</v>
      </c>
      <c r="B4907" s="133" t="s">
        <v>187</v>
      </c>
      <c r="C4907" t="s">
        <v>899</v>
      </c>
      <c r="D4907" s="54">
        <v>44738</v>
      </c>
      <c r="E4907" s="133" t="s">
        <v>852</v>
      </c>
      <c r="F4907" s="133" t="s">
        <v>62</v>
      </c>
      <c r="G4907" s="133" t="s">
        <v>18</v>
      </c>
      <c r="H4907" s="2">
        <v>3</v>
      </c>
      <c r="I4907" s="2">
        <v>956</v>
      </c>
      <c r="J4907" s="2" t="s">
        <v>203</v>
      </c>
      <c r="K4907" s="2" t="s">
        <v>64</v>
      </c>
      <c r="L4907" s="2" t="s">
        <v>22</v>
      </c>
      <c r="M4907" s="16">
        <v>15.88</v>
      </c>
      <c r="N4907" s="16"/>
      <c r="O4907" s="16"/>
      <c r="P4907" s="16"/>
      <c r="Q4907" s="16"/>
      <c r="R4907" s="16"/>
      <c r="S4907" s="16"/>
      <c r="V4907" t="str">
        <f t="shared" si="242"/>
        <v>100B084INIM</v>
      </c>
      <c r="W4907" s="58" t="e">
        <f>VLOOKUP(V4907,Minimos!$D$3:$E$26,2,FALSE)</f>
        <v>#N/A</v>
      </c>
      <c r="X4907" s="18" t="e">
        <f t="shared" si="243"/>
        <v>#N/A</v>
      </c>
      <c r="Y4907" s="58" t="e">
        <f t="shared" si="244"/>
        <v>#N/A</v>
      </c>
    </row>
    <row r="4908" spans="1:25" x14ac:dyDescent="0.25">
      <c r="A4908" t="s">
        <v>109</v>
      </c>
      <c r="B4908" s="133" t="s">
        <v>187</v>
      </c>
      <c r="C4908" t="s">
        <v>899</v>
      </c>
      <c r="D4908" s="54">
        <v>44738</v>
      </c>
      <c r="E4908" s="133" t="s">
        <v>852</v>
      </c>
      <c r="F4908" s="133" t="s">
        <v>62</v>
      </c>
      <c r="G4908" s="133" t="s">
        <v>18</v>
      </c>
      <c r="H4908" s="2">
        <v>5</v>
      </c>
      <c r="I4908" s="2">
        <v>951</v>
      </c>
      <c r="J4908" s="2" t="s">
        <v>209</v>
      </c>
      <c r="K4908" s="2" t="s">
        <v>64</v>
      </c>
      <c r="L4908" s="2" t="s">
        <v>22</v>
      </c>
      <c r="M4908" s="16">
        <v>16.45</v>
      </c>
      <c r="N4908" s="16"/>
      <c r="O4908" s="16"/>
      <c r="P4908" s="16"/>
      <c r="Q4908" s="16"/>
      <c r="R4908" s="16"/>
      <c r="S4908" s="16"/>
      <c r="V4908" t="str">
        <f t="shared" si="242"/>
        <v>100B084INIM</v>
      </c>
      <c r="W4908" s="58" t="e">
        <f>VLOOKUP(V4908,Minimos!$D$3:$E$26,2,FALSE)</f>
        <v>#N/A</v>
      </c>
      <c r="X4908" s="18" t="e">
        <f t="shared" si="243"/>
        <v>#N/A</v>
      </c>
      <c r="Y4908" s="58" t="e">
        <f t="shared" si="244"/>
        <v>#N/A</v>
      </c>
    </row>
    <row r="4909" spans="1:25" x14ac:dyDescent="0.25">
      <c r="A4909" t="s">
        <v>109</v>
      </c>
      <c r="B4909" s="133" t="s">
        <v>187</v>
      </c>
      <c r="C4909" t="s">
        <v>899</v>
      </c>
      <c r="D4909" s="54">
        <v>44738</v>
      </c>
      <c r="E4909" s="133" t="s">
        <v>852</v>
      </c>
      <c r="F4909" s="133" t="s">
        <v>62</v>
      </c>
      <c r="G4909" s="133" t="s">
        <v>18</v>
      </c>
      <c r="H4909" s="2">
        <v>7</v>
      </c>
      <c r="I4909" s="2">
        <v>938</v>
      </c>
      <c r="J4909" s="2" t="s">
        <v>247</v>
      </c>
      <c r="K4909" s="2" t="s">
        <v>64</v>
      </c>
      <c r="L4909" s="2" t="s">
        <v>22</v>
      </c>
      <c r="M4909" s="16">
        <v>21.08</v>
      </c>
      <c r="N4909" s="16"/>
      <c r="O4909" s="16"/>
      <c r="P4909" s="16"/>
      <c r="Q4909" s="16"/>
      <c r="R4909" s="16"/>
      <c r="S4909" s="16"/>
      <c r="V4909" t="str">
        <f t="shared" si="242"/>
        <v>100B084INIM</v>
      </c>
      <c r="W4909" s="58" t="e">
        <f>VLOOKUP(V4909,Minimos!$D$3:$E$26,2,FALSE)</f>
        <v>#N/A</v>
      </c>
      <c r="X4909" s="18" t="e">
        <f t="shared" si="243"/>
        <v>#N/A</v>
      </c>
      <c r="Y4909" s="58" t="e">
        <f t="shared" si="244"/>
        <v>#N/A</v>
      </c>
    </row>
    <row r="4910" spans="1:25" x14ac:dyDescent="0.25">
      <c r="A4910" t="s">
        <v>109</v>
      </c>
      <c r="B4910" s="133" t="s">
        <v>187</v>
      </c>
      <c r="C4910" t="s">
        <v>899</v>
      </c>
      <c r="D4910" s="54">
        <v>44738</v>
      </c>
      <c r="E4910" s="133" t="s">
        <v>852</v>
      </c>
      <c r="F4910" s="133" t="s">
        <v>62</v>
      </c>
      <c r="G4910" s="133" t="s">
        <v>18</v>
      </c>
      <c r="H4910" s="2">
        <v>1</v>
      </c>
      <c r="I4910" s="2">
        <v>962</v>
      </c>
      <c r="J4910" s="2" t="s">
        <v>197</v>
      </c>
      <c r="K4910" s="2" t="s">
        <v>256</v>
      </c>
      <c r="L4910" s="2" t="s">
        <v>22</v>
      </c>
      <c r="M4910" s="16">
        <v>17.36</v>
      </c>
      <c r="N4910" s="16"/>
      <c r="O4910" s="16"/>
      <c r="P4910" s="16"/>
      <c r="Q4910" s="16"/>
      <c r="R4910" s="16"/>
      <c r="S4910" s="16"/>
      <c r="V4910" t="str">
        <f t="shared" si="242"/>
        <v>100B084INIM</v>
      </c>
      <c r="W4910" s="58" t="e">
        <f>VLOOKUP(V4910,Minimos!$D$3:$E$26,2,FALSE)</f>
        <v>#N/A</v>
      </c>
      <c r="X4910" s="18" t="e">
        <f t="shared" si="243"/>
        <v>#N/A</v>
      </c>
      <c r="Y4910" s="58" t="e">
        <f t="shared" si="244"/>
        <v>#N/A</v>
      </c>
    </row>
    <row r="4911" spans="1:25" x14ac:dyDescent="0.25">
      <c r="A4911" t="s">
        <v>109</v>
      </c>
      <c r="B4911" s="133" t="s">
        <v>187</v>
      </c>
      <c r="C4911" t="s">
        <v>899</v>
      </c>
      <c r="D4911" s="54">
        <v>44738</v>
      </c>
      <c r="E4911" s="133" t="s">
        <v>852</v>
      </c>
      <c r="F4911" s="133" t="s">
        <v>62</v>
      </c>
      <c r="G4911" s="133" t="s">
        <v>18</v>
      </c>
      <c r="H4911" s="2">
        <v>2</v>
      </c>
      <c r="I4911" s="2">
        <v>933</v>
      </c>
      <c r="J4911" s="2" t="s">
        <v>903</v>
      </c>
      <c r="K4911" s="2" t="s">
        <v>64</v>
      </c>
      <c r="L4911" s="2" t="s">
        <v>22</v>
      </c>
      <c r="M4911" s="16">
        <v>18.579999999999998</v>
      </c>
      <c r="N4911" s="16"/>
      <c r="O4911" s="16"/>
      <c r="P4911" s="16"/>
      <c r="Q4911" s="16"/>
      <c r="R4911" s="16"/>
      <c r="S4911" s="16"/>
      <c r="V4911" t="str">
        <f t="shared" si="242"/>
        <v>100B084INIM</v>
      </c>
      <c r="W4911" s="58" t="e">
        <f>VLOOKUP(V4911,Minimos!$D$3:$E$26,2,FALSE)</f>
        <v>#N/A</v>
      </c>
      <c r="X4911" s="18" t="e">
        <f t="shared" si="243"/>
        <v>#N/A</v>
      </c>
      <c r="Y4911" s="58" t="e">
        <f t="shared" si="244"/>
        <v>#N/A</v>
      </c>
    </row>
    <row r="4912" spans="1:25" x14ac:dyDescent="0.25">
      <c r="A4912" t="s">
        <v>109</v>
      </c>
      <c r="B4912" s="133" t="s">
        <v>187</v>
      </c>
      <c r="C4912" t="s">
        <v>899</v>
      </c>
      <c r="D4912" s="54">
        <v>44738</v>
      </c>
      <c r="E4912" s="133" t="s">
        <v>852</v>
      </c>
      <c r="F4912" s="133" t="s">
        <v>62</v>
      </c>
      <c r="G4912" s="133" t="s">
        <v>18</v>
      </c>
      <c r="H4912" s="2">
        <v>3</v>
      </c>
      <c r="I4912" s="2">
        <v>967</v>
      </c>
      <c r="J4912" s="2" t="s">
        <v>877</v>
      </c>
      <c r="K4912" s="2" t="s">
        <v>256</v>
      </c>
      <c r="L4912" s="2" t="s">
        <v>22</v>
      </c>
      <c r="M4912" s="16">
        <v>18.73</v>
      </c>
      <c r="N4912" s="16"/>
      <c r="O4912" s="16"/>
      <c r="P4912" s="16"/>
      <c r="Q4912" s="16"/>
      <c r="R4912" s="16"/>
      <c r="S4912" s="16"/>
      <c r="V4912" t="str">
        <f t="shared" si="242"/>
        <v>100B084INIM</v>
      </c>
      <c r="W4912" s="58" t="e">
        <f>VLOOKUP(V4912,Minimos!$D$3:$E$26,2,FALSE)</f>
        <v>#N/A</v>
      </c>
      <c r="X4912" s="18" t="e">
        <f t="shared" si="243"/>
        <v>#N/A</v>
      </c>
      <c r="Y4912" s="58" t="e">
        <f t="shared" si="244"/>
        <v>#N/A</v>
      </c>
    </row>
    <row r="4913" spans="1:25" x14ac:dyDescent="0.25">
      <c r="A4913" t="s">
        <v>109</v>
      </c>
      <c r="B4913" s="133" t="s">
        <v>187</v>
      </c>
      <c r="C4913" t="s">
        <v>899</v>
      </c>
      <c r="D4913" s="54">
        <v>44738</v>
      </c>
      <c r="E4913" s="133" t="s">
        <v>852</v>
      </c>
      <c r="F4913" s="133" t="s">
        <v>62</v>
      </c>
      <c r="G4913" s="133" t="s">
        <v>18</v>
      </c>
      <c r="H4913" s="2">
        <v>4</v>
      </c>
      <c r="I4913" s="2">
        <v>974</v>
      </c>
      <c r="J4913" s="2" t="s">
        <v>290</v>
      </c>
      <c r="K4913" s="2" t="s">
        <v>66</v>
      </c>
      <c r="L4913" s="2" t="s">
        <v>22</v>
      </c>
      <c r="M4913" s="16">
        <v>19.82</v>
      </c>
      <c r="N4913" s="16"/>
      <c r="O4913" s="16"/>
      <c r="P4913" s="16"/>
      <c r="Q4913" s="16"/>
      <c r="R4913" s="16"/>
      <c r="S4913" s="16"/>
      <c r="V4913" t="str">
        <f t="shared" si="242"/>
        <v>100B084INIM</v>
      </c>
      <c r="W4913" s="58" t="e">
        <f>VLOOKUP(V4913,Minimos!$D$3:$E$26,2,FALSE)</f>
        <v>#N/A</v>
      </c>
      <c r="X4913" s="18" t="e">
        <f t="shared" si="243"/>
        <v>#N/A</v>
      </c>
      <c r="Y4913" s="58" t="e">
        <f t="shared" si="244"/>
        <v>#N/A</v>
      </c>
    </row>
    <row r="4914" spans="1:25" x14ac:dyDescent="0.25">
      <c r="A4914" t="s">
        <v>109</v>
      </c>
      <c r="B4914" s="133" t="s">
        <v>187</v>
      </c>
      <c r="C4914" t="s">
        <v>899</v>
      </c>
      <c r="D4914" s="54">
        <v>44738</v>
      </c>
      <c r="E4914" s="133" t="s">
        <v>852</v>
      </c>
      <c r="F4914" s="133" t="s">
        <v>62</v>
      </c>
      <c r="G4914" s="133" t="s">
        <v>18</v>
      </c>
      <c r="H4914" s="2">
        <v>5</v>
      </c>
      <c r="I4914" s="2">
        <v>970</v>
      </c>
      <c r="J4914" s="2" t="s">
        <v>298</v>
      </c>
      <c r="K4914" s="2" t="s">
        <v>66</v>
      </c>
      <c r="L4914" s="2" t="s">
        <v>22</v>
      </c>
      <c r="M4914" s="16">
        <v>20.27</v>
      </c>
      <c r="N4914" s="16"/>
      <c r="O4914" s="16"/>
      <c r="P4914" s="16"/>
      <c r="Q4914" s="16"/>
      <c r="R4914" s="16"/>
      <c r="S4914" s="16"/>
      <c r="V4914" t="str">
        <f t="shared" si="242"/>
        <v>100B084INIM</v>
      </c>
      <c r="W4914" s="58" t="e">
        <f>VLOOKUP(V4914,Minimos!$D$3:$E$26,2,FALSE)</f>
        <v>#N/A</v>
      </c>
      <c r="X4914" s="18" t="e">
        <f t="shared" si="243"/>
        <v>#N/A</v>
      </c>
      <c r="Y4914" s="58" t="e">
        <f t="shared" si="244"/>
        <v>#N/A</v>
      </c>
    </row>
    <row r="4915" spans="1:25" x14ac:dyDescent="0.25">
      <c r="A4915" t="s">
        <v>109</v>
      </c>
      <c r="B4915" s="133" t="s">
        <v>187</v>
      </c>
      <c r="C4915" t="s">
        <v>899</v>
      </c>
      <c r="D4915" s="54">
        <v>44738</v>
      </c>
      <c r="E4915" s="133" t="s">
        <v>852</v>
      </c>
      <c r="F4915" s="133" t="s">
        <v>62</v>
      </c>
      <c r="G4915" s="133" t="s">
        <v>18</v>
      </c>
      <c r="H4915" s="2">
        <v>6</v>
      </c>
      <c r="I4915" s="2">
        <v>927</v>
      </c>
      <c r="J4915" s="2" t="s">
        <v>801</v>
      </c>
      <c r="K4915" s="2" t="s">
        <v>64</v>
      </c>
      <c r="L4915" s="2" t="s">
        <v>22</v>
      </c>
      <c r="M4915" s="16">
        <v>20.440000000000001</v>
      </c>
      <c r="N4915" s="16"/>
      <c r="O4915" s="16"/>
      <c r="P4915" s="16"/>
      <c r="Q4915" s="16"/>
      <c r="R4915" s="16"/>
      <c r="S4915" s="16"/>
      <c r="V4915" t="str">
        <f t="shared" si="242"/>
        <v>100B084INIM</v>
      </c>
      <c r="W4915" s="58" t="e">
        <f>VLOOKUP(V4915,Minimos!$D$3:$E$26,2,FALSE)</f>
        <v>#N/A</v>
      </c>
      <c r="X4915" s="18" t="e">
        <f t="shared" si="243"/>
        <v>#N/A</v>
      </c>
      <c r="Y4915" s="58" t="e">
        <f t="shared" si="244"/>
        <v>#N/A</v>
      </c>
    </row>
    <row r="4916" spans="1:25" x14ac:dyDescent="0.25">
      <c r="A4916" t="s">
        <v>103</v>
      </c>
      <c r="B4916" s="133" t="s">
        <v>187</v>
      </c>
      <c r="C4916" t="s">
        <v>899</v>
      </c>
      <c r="D4916" s="54">
        <v>44738</v>
      </c>
      <c r="E4916" s="133" t="s">
        <v>852</v>
      </c>
      <c r="F4916" s="133" t="s">
        <v>62</v>
      </c>
      <c r="G4916" s="133" t="s">
        <v>20</v>
      </c>
      <c r="H4916" s="2">
        <v>1</v>
      </c>
      <c r="I4916" s="2">
        <v>928</v>
      </c>
      <c r="J4916" s="2" t="s">
        <v>60</v>
      </c>
      <c r="K4916" s="2" t="s">
        <v>64</v>
      </c>
      <c r="L4916" s="2" t="s">
        <v>0</v>
      </c>
      <c r="M4916" s="16">
        <v>11.37</v>
      </c>
      <c r="N4916" s="16"/>
      <c r="O4916" s="16"/>
      <c r="P4916" s="16"/>
      <c r="Q4916" s="16"/>
      <c r="R4916" s="16"/>
      <c r="S4916" s="16"/>
      <c r="V4916" t="str">
        <f t="shared" si="242"/>
        <v>60B076INFF</v>
      </c>
      <c r="W4916" s="58" t="e">
        <f>VLOOKUP(V4916,Minimos!$D$3:$E$26,2,FALSE)</f>
        <v>#N/A</v>
      </c>
      <c r="X4916" s="18" t="e">
        <f t="shared" si="243"/>
        <v>#N/A</v>
      </c>
      <c r="Y4916" s="58" t="e">
        <f t="shared" si="244"/>
        <v>#N/A</v>
      </c>
    </row>
    <row r="4917" spans="1:25" x14ac:dyDescent="0.25">
      <c r="A4917" t="s">
        <v>103</v>
      </c>
      <c r="B4917" s="133" t="s">
        <v>187</v>
      </c>
      <c r="C4917" t="s">
        <v>899</v>
      </c>
      <c r="D4917" s="54">
        <v>44738</v>
      </c>
      <c r="E4917" s="133" t="s">
        <v>852</v>
      </c>
      <c r="F4917" s="133" t="s">
        <v>62</v>
      </c>
      <c r="G4917" s="133" t="s">
        <v>20</v>
      </c>
      <c r="H4917" s="2">
        <v>2</v>
      </c>
      <c r="I4917" s="2">
        <v>950</v>
      </c>
      <c r="J4917" s="2" t="s">
        <v>68</v>
      </c>
      <c r="K4917" s="2" t="s">
        <v>64</v>
      </c>
      <c r="L4917" s="2" t="s">
        <v>0</v>
      </c>
      <c r="M4917" s="16">
        <v>11.78</v>
      </c>
      <c r="N4917" s="16"/>
      <c r="O4917" s="16"/>
      <c r="P4917" s="16"/>
      <c r="Q4917" s="16"/>
      <c r="R4917" s="16"/>
      <c r="S4917" s="16"/>
      <c r="V4917" t="str">
        <f t="shared" si="242"/>
        <v>60B076INFF</v>
      </c>
      <c r="W4917" s="58" t="e">
        <f>VLOOKUP(V4917,Minimos!$D$3:$E$26,2,FALSE)</f>
        <v>#N/A</v>
      </c>
      <c r="X4917" s="18" t="e">
        <f t="shared" si="243"/>
        <v>#N/A</v>
      </c>
      <c r="Y4917" s="58" t="e">
        <f t="shared" si="244"/>
        <v>#N/A</v>
      </c>
    </row>
    <row r="4918" spans="1:25" x14ac:dyDescent="0.25">
      <c r="A4918" t="s">
        <v>103</v>
      </c>
      <c r="B4918" s="133" t="s">
        <v>187</v>
      </c>
      <c r="C4918" t="s">
        <v>899</v>
      </c>
      <c r="D4918" s="54">
        <v>44738</v>
      </c>
      <c r="E4918" s="133" t="s">
        <v>852</v>
      </c>
      <c r="F4918" s="133" t="s">
        <v>62</v>
      </c>
      <c r="G4918" s="133" t="s">
        <v>20</v>
      </c>
      <c r="H4918" s="2">
        <v>2</v>
      </c>
      <c r="I4918" s="2">
        <v>940</v>
      </c>
      <c r="J4918" s="2" t="s">
        <v>271</v>
      </c>
      <c r="K4918" s="2" t="s">
        <v>64</v>
      </c>
      <c r="L4918" s="2" t="s">
        <v>0</v>
      </c>
      <c r="M4918" s="16">
        <v>11.79</v>
      </c>
      <c r="N4918" s="16"/>
      <c r="O4918" s="16"/>
      <c r="P4918" s="16"/>
      <c r="Q4918" s="16"/>
      <c r="R4918" s="16"/>
      <c r="S4918" s="16"/>
      <c r="V4918" t="str">
        <f t="shared" si="242"/>
        <v>60B076INFF</v>
      </c>
      <c r="W4918" s="58" t="e">
        <f>VLOOKUP(V4918,Minimos!$D$3:$E$26,2,FALSE)</f>
        <v>#N/A</v>
      </c>
      <c r="X4918" s="18" t="e">
        <f t="shared" si="243"/>
        <v>#N/A</v>
      </c>
      <c r="Y4918" s="58" t="e">
        <f t="shared" si="244"/>
        <v>#N/A</v>
      </c>
    </row>
    <row r="4919" spans="1:25" x14ac:dyDescent="0.25">
      <c r="A4919" t="s">
        <v>103</v>
      </c>
      <c r="B4919" s="133" t="s">
        <v>187</v>
      </c>
      <c r="C4919" t="s">
        <v>899</v>
      </c>
      <c r="D4919" s="54">
        <v>44738</v>
      </c>
      <c r="E4919" s="133" t="s">
        <v>852</v>
      </c>
      <c r="F4919" s="133" t="s">
        <v>62</v>
      </c>
      <c r="G4919" s="133" t="s">
        <v>20</v>
      </c>
      <c r="H4919" s="2">
        <v>3</v>
      </c>
      <c r="I4919" s="2">
        <v>935</v>
      </c>
      <c r="J4919" s="2" t="s">
        <v>150</v>
      </c>
      <c r="K4919" s="2" t="s">
        <v>64</v>
      </c>
      <c r="L4919" s="2" t="s">
        <v>0</v>
      </c>
      <c r="M4919" s="16">
        <v>11.94</v>
      </c>
      <c r="N4919" s="16"/>
      <c r="O4919" s="16"/>
      <c r="P4919" s="16"/>
      <c r="Q4919" s="16"/>
      <c r="R4919" s="16"/>
      <c r="S4919" s="16"/>
      <c r="V4919" t="str">
        <f t="shared" si="242"/>
        <v>60B076INFF</v>
      </c>
      <c r="W4919" s="58" t="e">
        <f>VLOOKUP(V4919,Minimos!$D$3:$E$26,2,FALSE)</f>
        <v>#N/A</v>
      </c>
      <c r="X4919" s="18" t="e">
        <f t="shared" si="243"/>
        <v>#N/A</v>
      </c>
      <c r="Y4919" s="58" t="e">
        <f t="shared" si="244"/>
        <v>#N/A</v>
      </c>
    </row>
    <row r="4920" spans="1:25" x14ac:dyDescent="0.25">
      <c r="A4920" t="s">
        <v>103</v>
      </c>
      <c r="B4920" s="133" t="s">
        <v>187</v>
      </c>
      <c r="C4920" t="s">
        <v>899</v>
      </c>
      <c r="D4920" s="54">
        <v>44738</v>
      </c>
      <c r="E4920" s="133" t="s">
        <v>852</v>
      </c>
      <c r="F4920" s="133" t="s">
        <v>62</v>
      </c>
      <c r="G4920" s="133" t="s">
        <v>20</v>
      </c>
      <c r="H4920" s="2">
        <v>4</v>
      </c>
      <c r="I4920" s="2">
        <v>943</v>
      </c>
      <c r="J4920" s="2" t="s">
        <v>72</v>
      </c>
      <c r="K4920" s="2" t="s">
        <v>64</v>
      </c>
      <c r="L4920" s="2" t="s">
        <v>0</v>
      </c>
      <c r="M4920" s="16">
        <v>11.94</v>
      </c>
      <c r="N4920" s="16"/>
      <c r="O4920" s="16"/>
      <c r="P4920" s="16"/>
      <c r="Q4920" s="16"/>
      <c r="R4920" s="16"/>
      <c r="S4920" s="16"/>
      <c r="V4920" t="str">
        <f t="shared" si="242"/>
        <v>60B076INFF</v>
      </c>
      <c r="W4920" s="58" t="e">
        <f>VLOOKUP(V4920,Minimos!$D$3:$E$26,2,FALSE)</f>
        <v>#N/A</v>
      </c>
      <c r="X4920" s="18" t="e">
        <f t="shared" si="243"/>
        <v>#N/A</v>
      </c>
      <c r="Y4920" s="58" t="e">
        <f t="shared" si="244"/>
        <v>#N/A</v>
      </c>
    </row>
    <row r="4921" spans="1:25" x14ac:dyDescent="0.25">
      <c r="A4921" t="s">
        <v>103</v>
      </c>
      <c r="B4921" s="133" t="s">
        <v>187</v>
      </c>
      <c r="C4921" t="s">
        <v>899</v>
      </c>
      <c r="D4921" s="54">
        <v>44738</v>
      </c>
      <c r="E4921" s="133" t="s">
        <v>852</v>
      </c>
      <c r="F4921" s="133" t="s">
        <v>62</v>
      </c>
      <c r="G4921" s="133" t="s">
        <v>18</v>
      </c>
      <c r="H4921" s="2">
        <v>1</v>
      </c>
      <c r="I4921" s="2">
        <v>948</v>
      </c>
      <c r="J4921" s="2" t="s">
        <v>733</v>
      </c>
      <c r="K4921" s="2" t="s">
        <v>64</v>
      </c>
      <c r="L4921" s="2" t="s">
        <v>0</v>
      </c>
      <c r="M4921" s="16">
        <v>10.28</v>
      </c>
      <c r="N4921" s="16"/>
      <c r="O4921" s="16"/>
      <c r="P4921" s="16"/>
      <c r="Q4921" s="16"/>
      <c r="R4921" s="16"/>
      <c r="S4921" s="16"/>
      <c r="V4921" t="str">
        <f t="shared" si="242"/>
        <v>60B076INFM</v>
      </c>
      <c r="W4921" s="58" t="e">
        <f>VLOOKUP(V4921,Minimos!$D$3:$E$26,2,FALSE)</f>
        <v>#N/A</v>
      </c>
      <c r="X4921" s="18" t="e">
        <f t="shared" si="243"/>
        <v>#N/A</v>
      </c>
      <c r="Y4921" s="58" t="e">
        <f t="shared" si="244"/>
        <v>#N/A</v>
      </c>
    </row>
    <row r="4922" spans="1:25" x14ac:dyDescent="0.25">
      <c r="A4922" t="s">
        <v>103</v>
      </c>
      <c r="B4922" s="133" t="s">
        <v>187</v>
      </c>
      <c r="C4922" t="s">
        <v>899</v>
      </c>
      <c r="D4922" s="54">
        <v>44738</v>
      </c>
      <c r="E4922" s="133" t="s">
        <v>852</v>
      </c>
      <c r="F4922" s="133" t="s">
        <v>62</v>
      </c>
      <c r="G4922" s="133" t="s">
        <v>18</v>
      </c>
      <c r="H4922" s="2">
        <v>2</v>
      </c>
      <c r="I4922" s="2">
        <v>934</v>
      </c>
      <c r="J4922" s="2" t="s">
        <v>74</v>
      </c>
      <c r="K4922" s="2" t="s">
        <v>64</v>
      </c>
      <c r="L4922" s="2" t="s">
        <v>0</v>
      </c>
      <c r="M4922" s="16">
        <v>10.29</v>
      </c>
      <c r="N4922" s="16"/>
      <c r="O4922" s="16"/>
      <c r="P4922" s="16"/>
      <c r="Q4922" s="16"/>
      <c r="R4922" s="16"/>
      <c r="S4922" s="16"/>
      <c r="V4922" t="str">
        <f t="shared" si="242"/>
        <v>60B076INFM</v>
      </c>
      <c r="W4922" s="58" t="e">
        <f>VLOOKUP(V4922,Minimos!$D$3:$E$26,2,FALSE)</f>
        <v>#N/A</v>
      </c>
      <c r="X4922" s="18" t="e">
        <f t="shared" si="243"/>
        <v>#N/A</v>
      </c>
      <c r="Y4922" s="58" t="e">
        <f t="shared" si="244"/>
        <v>#N/A</v>
      </c>
    </row>
    <row r="4923" spans="1:25" x14ac:dyDescent="0.25">
      <c r="A4923" t="s">
        <v>103</v>
      </c>
      <c r="B4923" s="133" t="s">
        <v>187</v>
      </c>
      <c r="C4923" t="s">
        <v>899</v>
      </c>
      <c r="D4923" s="54">
        <v>44738</v>
      </c>
      <c r="E4923" s="133" t="s">
        <v>852</v>
      </c>
      <c r="F4923" s="133" t="s">
        <v>62</v>
      </c>
      <c r="G4923" s="133" t="s">
        <v>18</v>
      </c>
      <c r="H4923" s="2">
        <v>8</v>
      </c>
      <c r="I4923" s="2">
        <v>937</v>
      </c>
      <c r="J4923" s="2" t="s">
        <v>24</v>
      </c>
      <c r="K4923" s="2" t="s">
        <v>64</v>
      </c>
      <c r="L4923" s="2" t="s">
        <v>0</v>
      </c>
      <c r="M4923" s="16">
        <v>13.62</v>
      </c>
      <c r="N4923" s="16"/>
      <c r="O4923" s="16"/>
      <c r="P4923" s="16"/>
      <c r="Q4923" s="16"/>
      <c r="R4923" s="16"/>
      <c r="S4923" s="16"/>
      <c r="V4923" t="str">
        <f t="shared" si="242"/>
        <v>60B076INFM</v>
      </c>
      <c r="W4923" s="58" t="e">
        <f>VLOOKUP(V4923,Minimos!$D$3:$E$26,2,FALSE)</f>
        <v>#N/A</v>
      </c>
      <c r="X4923" s="18" t="e">
        <f t="shared" si="243"/>
        <v>#N/A</v>
      </c>
      <c r="Y4923" s="58" t="e">
        <f t="shared" si="244"/>
        <v>#N/A</v>
      </c>
    </row>
    <row r="4924" spans="1:25" x14ac:dyDescent="0.25">
      <c r="A4924" t="s">
        <v>96</v>
      </c>
      <c r="B4924" s="133" t="s">
        <v>188</v>
      </c>
      <c r="C4924" t="s">
        <v>899</v>
      </c>
      <c r="D4924" s="54">
        <v>44738</v>
      </c>
      <c r="E4924" s="133" t="s">
        <v>852</v>
      </c>
      <c r="F4924" s="133" t="s">
        <v>62</v>
      </c>
      <c r="G4924" s="133" t="s">
        <v>20</v>
      </c>
      <c r="H4924" s="2">
        <v>1</v>
      </c>
      <c r="I4924" s="2">
        <v>977</v>
      </c>
      <c r="J4924" s="2" t="s">
        <v>287</v>
      </c>
      <c r="K4924" s="2" t="s">
        <v>257</v>
      </c>
      <c r="L4924" s="2" t="s">
        <v>22</v>
      </c>
      <c r="M4924" s="16">
        <v>5.23</v>
      </c>
      <c r="N4924" s="16">
        <v>5.12</v>
      </c>
      <c r="O4924" s="16">
        <v>5.16</v>
      </c>
      <c r="P4924" s="16">
        <v>5.23</v>
      </c>
      <c r="Q4924" s="16"/>
      <c r="R4924" s="16"/>
      <c r="S4924" s="16"/>
      <c r="V4924" t="str">
        <f t="shared" si="242"/>
        <v>COMPRIMINIF</v>
      </c>
      <c r="W4924" s="58" t="e">
        <f>VLOOKUP(V4924,Minimos!$D$3:$E$26,2,FALSE)</f>
        <v>#N/A</v>
      </c>
      <c r="X4924" s="18" t="e">
        <f t="shared" si="243"/>
        <v>#N/A</v>
      </c>
      <c r="Y4924" s="58" t="e">
        <f t="shared" si="244"/>
        <v>#N/A</v>
      </c>
    </row>
    <row r="4925" spans="1:25" x14ac:dyDescent="0.25">
      <c r="A4925" t="s">
        <v>96</v>
      </c>
      <c r="B4925" s="133" t="s">
        <v>188</v>
      </c>
      <c r="C4925" t="s">
        <v>899</v>
      </c>
      <c r="D4925" s="54">
        <v>44738</v>
      </c>
      <c r="E4925" s="133" t="s">
        <v>852</v>
      </c>
      <c r="F4925" s="133" t="s">
        <v>62</v>
      </c>
      <c r="G4925" s="133" t="s">
        <v>20</v>
      </c>
      <c r="H4925" s="2">
        <v>2</v>
      </c>
      <c r="I4925" s="2">
        <v>954</v>
      </c>
      <c r="J4925" s="2" t="s">
        <v>215</v>
      </c>
      <c r="K4925" s="2" t="s">
        <v>64</v>
      </c>
      <c r="L4925" s="2" t="s">
        <v>22</v>
      </c>
      <c r="M4925" s="16">
        <v>4.93</v>
      </c>
      <c r="N4925" s="16">
        <v>4.55</v>
      </c>
      <c r="O4925" s="16">
        <v>4.83</v>
      </c>
      <c r="P4925" s="16">
        <v>4.93</v>
      </c>
      <c r="Q4925" s="16"/>
      <c r="R4925" s="16"/>
      <c r="S4925" s="16"/>
      <c r="V4925" t="str">
        <f t="shared" si="242"/>
        <v>COMPRIMINIF</v>
      </c>
      <c r="W4925" s="58" t="e">
        <f>VLOOKUP(V4925,Minimos!$D$3:$E$26,2,FALSE)</f>
        <v>#N/A</v>
      </c>
      <c r="X4925" s="18" t="e">
        <f t="shared" si="243"/>
        <v>#N/A</v>
      </c>
      <c r="Y4925" s="58" t="e">
        <f t="shared" si="244"/>
        <v>#N/A</v>
      </c>
    </row>
    <row r="4926" spans="1:25" x14ac:dyDescent="0.25">
      <c r="A4926" t="s">
        <v>96</v>
      </c>
      <c r="B4926" s="133" t="s">
        <v>188</v>
      </c>
      <c r="C4926" t="s">
        <v>899</v>
      </c>
      <c r="D4926" s="54">
        <v>44738</v>
      </c>
      <c r="E4926" s="133" t="s">
        <v>852</v>
      </c>
      <c r="F4926" s="133" t="s">
        <v>62</v>
      </c>
      <c r="G4926" s="133" t="s">
        <v>20</v>
      </c>
      <c r="H4926" s="2">
        <v>3</v>
      </c>
      <c r="I4926" s="2">
        <v>942</v>
      </c>
      <c r="J4926" s="2" t="s">
        <v>214</v>
      </c>
      <c r="K4926" s="2" t="s">
        <v>64</v>
      </c>
      <c r="L4926" s="2" t="s">
        <v>22</v>
      </c>
      <c r="M4926" s="16">
        <v>4.8499999999999996</v>
      </c>
      <c r="N4926" s="16">
        <v>4.71</v>
      </c>
      <c r="O4926" s="16">
        <v>4.55</v>
      </c>
      <c r="P4926" s="16">
        <v>4.8499999999999996</v>
      </c>
      <c r="Q4926" s="16"/>
      <c r="R4926" s="16"/>
      <c r="S4926" s="16"/>
      <c r="V4926" t="str">
        <f t="shared" si="242"/>
        <v>COMPRIMINIF</v>
      </c>
      <c r="W4926" s="58" t="e">
        <f>VLOOKUP(V4926,Minimos!$D$3:$E$26,2,FALSE)</f>
        <v>#N/A</v>
      </c>
      <c r="X4926" s="18" t="e">
        <f t="shared" si="243"/>
        <v>#N/A</v>
      </c>
      <c r="Y4926" s="58" t="e">
        <f t="shared" si="244"/>
        <v>#N/A</v>
      </c>
    </row>
    <row r="4927" spans="1:25" x14ac:dyDescent="0.25">
      <c r="A4927" t="s">
        <v>96</v>
      </c>
      <c r="B4927" s="133" t="s">
        <v>188</v>
      </c>
      <c r="C4927" t="s">
        <v>899</v>
      </c>
      <c r="D4927" s="54">
        <v>44738</v>
      </c>
      <c r="E4927" s="133" t="s">
        <v>852</v>
      </c>
      <c r="F4927" s="133" t="s">
        <v>62</v>
      </c>
      <c r="G4927" s="133" t="s">
        <v>20</v>
      </c>
      <c r="H4927" s="2">
        <v>5</v>
      </c>
      <c r="I4927" s="2">
        <v>973</v>
      </c>
      <c r="J4927" s="2" t="s">
        <v>216</v>
      </c>
      <c r="K4927" s="2" t="s">
        <v>66</v>
      </c>
      <c r="L4927" s="2" t="s">
        <v>22</v>
      </c>
      <c r="M4927" s="16">
        <v>4.66</v>
      </c>
      <c r="N4927" s="16" t="s">
        <v>1</v>
      </c>
      <c r="O4927" s="16">
        <v>4.3600000000000003</v>
      </c>
      <c r="P4927" s="16">
        <v>4.66</v>
      </c>
      <c r="Q4927" s="16"/>
      <c r="R4927" s="16"/>
      <c r="S4927" s="16"/>
      <c r="V4927" t="str">
        <f t="shared" si="242"/>
        <v>COMPRIMINIF</v>
      </c>
      <c r="W4927" s="58" t="e">
        <f>VLOOKUP(V4927,Minimos!$D$3:$E$26,2,FALSE)</f>
        <v>#N/A</v>
      </c>
      <c r="X4927" s="18" t="e">
        <f t="shared" si="243"/>
        <v>#N/A</v>
      </c>
      <c r="Y4927" s="58" t="e">
        <f t="shared" si="244"/>
        <v>#N/A</v>
      </c>
    </row>
    <row r="4928" spans="1:25" x14ac:dyDescent="0.25">
      <c r="A4928" t="s">
        <v>96</v>
      </c>
      <c r="B4928" s="133" t="s">
        <v>188</v>
      </c>
      <c r="C4928" t="s">
        <v>899</v>
      </c>
      <c r="D4928" s="54">
        <v>44738</v>
      </c>
      <c r="E4928" s="133" t="s">
        <v>852</v>
      </c>
      <c r="F4928" s="133" t="s">
        <v>62</v>
      </c>
      <c r="G4928" s="133" t="s">
        <v>20</v>
      </c>
      <c r="H4928" s="2">
        <v>6</v>
      </c>
      <c r="I4928" s="2">
        <v>947</v>
      </c>
      <c r="J4928" s="2" t="s">
        <v>221</v>
      </c>
      <c r="K4928" s="2" t="s">
        <v>64</v>
      </c>
      <c r="L4928" s="2" t="s">
        <v>22</v>
      </c>
      <c r="M4928" s="16">
        <v>4.62</v>
      </c>
      <c r="N4928" s="16" t="s">
        <v>1</v>
      </c>
      <c r="O4928" s="16">
        <v>4.2699999999999996</v>
      </c>
      <c r="P4928" s="16">
        <v>4.62</v>
      </c>
      <c r="Q4928" s="16"/>
      <c r="R4928" s="16"/>
      <c r="S4928" s="16"/>
      <c r="V4928" t="str">
        <f t="shared" si="242"/>
        <v>COMPRIMINIF</v>
      </c>
      <c r="W4928" s="58" t="e">
        <f>VLOOKUP(V4928,Minimos!$D$3:$E$26,2,FALSE)</f>
        <v>#N/A</v>
      </c>
      <c r="X4928" s="18" t="e">
        <f t="shared" si="243"/>
        <v>#N/A</v>
      </c>
      <c r="Y4928" s="58" t="e">
        <f t="shared" si="244"/>
        <v>#N/A</v>
      </c>
    </row>
    <row r="4929" spans="1:25" x14ac:dyDescent="0.25">
      <c r="A4929" t="s">
        <v>96</v>
      </c>
      <c r="B4929" s="133" t="s">
        <v>188</v>
      </c>
      <c r="C4929" t="s">
        <v>899</v>
      </c>
      <c r="D4929" s="54">
        <v>44738</v>
      </c>
      <c r="E4929" s="133" t="s">
        <v>852</v>
      </c>
      <c r="F4929" s="133" t="s">
        <v>62</v>
      </c>
      <c r="G4929" s="133" t="s">
        <v>20</v>
      </c>
      <c r="H4929" s="2">
        <v>7</v>
      </c>
      <c r="I4929" s="2">
        <v>976</v>
      </c>
      <c r="J4929" s="2" t="s">
        <v>288</v>
      </c>
      <c r="K4929" s="2" t="s">
        <v>257</v>
      </c>
      <c r="L4929" s="2" t="s">
        <v>22</v>
      </c>
      <c r="M4929" s="16">
        <v>4.55</v>
      </c>
      <c r="N4929" s="16" t="s">
        <v>1</v>
      </c>
      <c r="O4929" s="16">
        <v>4.41</v>
      </c>
      <c r="P4929" s="16">
        <v>4.55</v>
      </c>
      <c r="Q4929" s="16"/>
      <c r="R4929" s="16"/>
      <c r="S4929" s="16"/>
      <c r="V4929" t="str">
        <f t="shared" si="242"/>
        <v>COMPRIMINIF</v>
      </c>
      <c r="W4929" s="58" t="e">
        <f>VLOOKUP(V4929,Minimos!$D$3:$E$26,2,FALSE)</f>
        <v>#N/A</v>
      </c>
      <c r="X4929" s="18" t="e">
        <f t="shared" si="243"/>
        <v>#N/A</v>
      </c>
      <c r="Y4929" s="58" t="e">
        <f t="shared" si="244"/>
        <v>#N/A</v>
      </c>
    </row>
    <row r="4930" spans="1:25" x14ac:dyDescent="0.25">
      <c r="A4930" t="s">
        <v>96</v>
      </c>
      <c r="B4930" s="133" t="s">
        <v>188</v>
      </c>
      <c r="C4930" t="s">
        <v>899</v>
      </c>
      <c r="D4930" s="54">
        <v>44738</v>
      </c>
      <c r="E4930" s="133" t="s">
        <v>852</v>
      </c>
      <c r="F4930" s="133" t="s">
        <v>62</v>
      </c>
      <c r="G4930" s="133" t="s">
        <v>20</v>
      </c>
      <c r="H4930" s="2">
        <v>8</v>
      </c>
      <c r="I4930" s="2">
        <v>936</v>
      </c>
      <c r="J4930" s="2" t="s">
        <v>217</v>
      </c>
      <c r="K4930" s="2" t="s">
        <v>64</v>
      </c>
      <c r="L4930" s="2" t="s">
        <v>22</v>
      </c>
      <c r="M4930" s="16">
        <v>4.5</v>
      </c>
      <c r="N4930" s="16">
        <v>4.5</v>
      </c>
      <c r="O4930" s="16">
        <v>4.45</v>
      </c>
      <c r="P4930" s="16">
        <v>4.3600000000000003</v>
      </c>
      <c r="Q4930" s="16"/>
      <c r="R4930" s="16"/>
      <c r="S4930" s="16"/>
      <c r="V4930" t="str">
        <f t="shared" si="242"/>
        <v>COMPRIMINIF</v>
      </c>
      <c r="W4930" s="58" t="e">
        <f>VLOOKUP(V4930,Minimos!$D$3:$E$26,2,FALSE)</f>
        <v>#N/A</v>
      </c>
      <c r="X4930" s="18" t="e">
        <f t="shared" si="243"/>
        <v>#N/A</v>
      </c>
      <c r="Y4930" s="58" t="e">
        <f t="shared" si="244"/>
        <v>#N/A</v>
      </c>
    </row>
    <row r="4931" spans="1:25" x14ac:dyDescent="0.25">
      <c r="A4931" t="s">
        <v>96</v>
      </c>
      <c r="B4931" s="133" t="s">
        <v>188</v>
      </c>
      <c r="C4931" t="s">
        <v>899</v>
      </c>
      <c r="D4931" s="54">
        <v>44738</v>
      </c>
      <c r="E4931" s="133" t="s">
        <v>852</v>
      </c>
      <c r="F4931" s="133" t="s">
        <v>62</v>
      </c>
      <c r="G4931" s="133" t="s">
        <v>20</v>
      </c>
      <c r="H4931" s="2">
        <v>9</v>
      </c>
      <c r="I4931" s="2">
        <v>969</v>
      </c>
      <c r="J4931" s="2" t="s">
        <v>293</v>
      </c>
      <c r="K4931" s="2" t="s">
        <v>66</v>
      </c>
      <c r="L4931" s="2" t="s">
        <v>22</v>
      </c>
      <c r="M4931" s="16">
        <v>4.47</v>
      </c>
      <c r="N4931" s="16" t="s">
        <v>1</v>
      </c>
      <c r="O4931" s="16" t="s">
        <v>1</v>
      </c>
      <c r="P4931" s="16">
        <v>4.47</v>
      </c>
      <c r="Q4931" s="16"/>
      <c r="R4931" s="16"/>
      <c r="S4931" s="16"/>
      <c r="V4931" t="str">
        <f t="shared" ref="V4931:V4994" si="245">A4931&amp;L4931&amp;G4931</f>
        <v>COMPRIMINIF</v>
      </c>
      <c r="W4931" s="58" t="e">
        <f>VLOOKUP(V4931,Minimos!$D$3:$E$26,2,FALSE)</f>
        <v>#N/A</v>
      </c>
      <c r="X4931" s="18" t="e">
        <f t="shared" si="243"/>
        <v>#N/A</v>
      </c>
      <c r="Y4931" s="58" t="e">
        <f t="shared" si="244"/>
        <v>#N/A</v>
      </c>
    </row>
    <row r="4932" spans="1:25" x14ac:dyDescent="0.25">
      <c r="A4932" t="s">
        <v>96</v>
      </c>
      <c r="B4932" s="133" t="s">
        <v>188</v>
      </c>
      <c r="C4932" t="s">
        <v>899</v>
      </c>
      <c r="D4932" s="54">
        <v>44738</v>
      </c>
      <c r="E4932" s="133" t="s">
        <v>852</v>
      </c>
      <c r="F4932" s="133" t="s">
        <v>62</v>
      </c>
      <c r="G4932" s="133" t="s">
        <v>20</v>
      </c>
      <c r="H4932" s="2">
        <v>11</v>
      </c>
      <c r="I4932" s="2">
        <v>972</v>
      </c>
      <c r="J4932" s="2" t="s">
        <v>220</v>
      </c>
      <c r="K4932" s="2" t="s">
        <v>66</v>
      </c>
      <c r="L4932" s="2" t="s">
        <v>22</v>
      </c>
      <c r="M4932" s="16">
        <v>4.0999999999999996</v>
      </c>
      <c r="N4932" s="16">
        <v>4.0999999999999996</v>
      </c>
      <c r="O4932" s="16">
        <v>3.79</v>
      </c>
      <c r="P4932" s="16">
        <v>3.81</v>
      </c>
      <c r="Q4932" s="16"/>
      <c r="R4932" s="16"/>
      <c r="S4932" s="16"/>
      <c r="V4932" t="str">
        <f t="shared" si="245"/>
        <v>COMPRIMINIF</v>
      </c>
      <c r="W4932" s="58" t="e">
        <f>VLOOKUP(V4932,Minimos!$D$3:$E$26,2,FALSE)</f>
        <v>#N/A</v>
      </c>
      <c r="X4932" s="18" t="e">
        <f t="shared" ref="X4932:X4995" si="246">M4932-W4932</f>
        <v>#N/A</v>
      </c>
      <c r="Y4932" s="58" t="e">
        <f t="shared" ref="Y4932:Y4995" si="247">IF(X4932&gt;=0,"Apurado","")</f>
        <v>#N/A</v>
      </c>
    </row>
    <row r="4933" spans="1:25" x14ac:dyDescent="0.25">
      <c r="A4933" t="s">
        <v>96</v>
      </c>
      <c r="B4933" s="133" t="s">
        <v>188</v>
      </c>
      <c r="C4933" t="s">
        <v>899</v>
      </c>
      <c r="D4933" s="54">
        <v>44738</v>
      </c>
      <c r="E4933" s="133" t="s">
        <v>852</v>
      </c>
      <c r="F4933" s="133" t="s">
        <v>62</v>
      </c>
      <c r="G4933" s="133" t="s">
        <v>20</v>
      </c>
      <c r="H4933" s="2">
        <v>12</v>
      </c>
      <c r="I4933" s="2">
        <v>968</v>
      </c>
      <c r="J4933" s="2" t="s">
        <v>236</v>
      </c>
      <c r="K4933" s="2" t="s">
        <v>66</v>
      </c>
      <c r="L4933" s="2" t="s">
        <v>22</v>
      </c>
      <c r="M4933" s="16">
        <v>4.0599999999999996</v>
      </c>
      <c r="N4933" s="16">
        <v>3.75</v>
      </c>
      <c r="O4933" s="16">
        <v>4.0599999999999996</v>
      </c>
      <c r="P4933" s="16">
        <v>4.04</v>
      </c>
      <c r="Q4933" s="16"/>
      <c r="R4933" s="16"/>
      <c r="S4933" s="16"/>
      <c r="V4933" t="str">
        <f t="shared" si="245"/>
        <v>COMPRIMINIF</v>
      </c>
      <c r="W4933" s="58" t="e">
        <f>VLOOKUP(V4933,Minimos!$D$3:$E$26,2,FALSE)</f>
        <v>#N/A</v>
      </c>
      <c r="X4933" s="18" t="e">
        <f t="shared" si="246"/>
        <v>#N/A</v>
      </c>
      <c r="Y4933" s="58" t="e">
        <f t="shared" si="247"/>
        <v>#N/A</v>
      </c>
    </row>
    <row r="4934" spans="1:25" x14ac:dyDescent="0.25">
      <c r="A4934" t="s">
        <v>96</v>
      </c>
      <c r="B4934" s="133" t="s">
        <v>188</v>
      </c>
      <c r="C4934" t="s">
        <v>899</v>
      </c>
      <c r="D4934" s="54">
        <v>44738</v>
      </c>
      <c r="E4934" s="133" t="s">
        <v>852</v>
      </c>
      <c r="F4934" s="133" t="s">
        <v>62</v>
      </c>
      <c r="G4934" s="133" t="s">
        <v>20</v>
      </c>
      <c r="H4934" s="2">
        <v>14</v>
      </c>
      <c r="I4934" s="2">
        <v>957</v>
      </c>
      <c r="J4934" s="2" t="s">
        <v>177</v>
      </c>
      <c r="K4934" s="2" t="s">
        <v>256</v>
      </c>
      <c r="L4934" s="2" t="s">
        <v>22</v>
      </c>
      <c r="M4934" s="16">
        <v>3.98</v>
      </c>
      <c r="N4934" s="16">
        <v>3.96</v>
      </c>
      <c r="O4934" s="16">
        <v>3.96</v>
      </c>
      <c r="P4934" s="16">
        <v>3.98</v>
      </c>
      <c r="Q4934" s="16"/>
      <c r="R4934" s="16"/>
      <c r="S4934" s="16"/>
      <c r="V4934" t="str">
        <f t="shared" si="245"/>
        <v>COMPRIMINIF</v>
      </c>
      <c r="W4934" s="58" t="e">
        <f>VLOOKUP(V4934,Minimos!$D$3:$E$26,2,FALSE)</f>
        <v>#N/A</v>
      </c>
      <c r="X4934" s="18" t="e">
        <f t="shared" si="246"/>
        <v>#N/A</v>
      </c>
      <c r="Y4934" s="58" t="e">
        <f t="shared" si="247"/>
        <v>#N/A</v>
      </c>
    </row>
    <row r="4935" spans="1:25" x14ac:dyDescent="0.25">
      <c r="A4935" t="s">
        <v>96</v>
      </c>
      <c r="B4935" s="133" t="s">
        <v>188</v>
      </c>
      <c r="C4935" t="s">
        <v>899</v>
      </c>
      <c r="D4935" s="54">
        <v>44738</v>
      </c>
      <c r="E4935" s="133" t="s">
        <v>852</v>
      </c>
      <c r="F4935" s="133" t="s">
        <v>62</v>
      </c>
      <c r="G4935" s="133" t="s">
        <v>20</v>
      </c>
      <c r="H4935" s="2">
        <v>17</v>
      </c>
      <c r="I4935" s="2">
        <v>959</v>
      </c>
      <c r="J4935" s="2" t="s">
        <v>225</v>
      </c>
      <c r="K4935" s="2" t="s">
        <v>256</v>
      </c>
      <c r="L4935" s="2" t="s">
        <v>22</v>
      </c>
      <c r="M4935" s="16">
        <v>3.6</v>
      </c>
      <c r="N4935" s="16">
        <v>3.6</v>
      </c>
      <c r="O4935" s="16" t="s">
        <v>1</v>
      </c>
      <c r="P4935" s="16" t="s">
        <v>1</v>
      </c>
      <c r="Q4935" s="16"/>
      <c r="R4935" s="16"/>
      <c r="S4935" s="16"/>
      <c r="V4935" t="str">
        <f t="shared" si="245"/>
        <v>COMPRIMINIF</v>
      </c>
      <c r="W4935" s="58" t="e">
        <f>VLOOKUP(V4935,Minimos!$D$3:$E$26,2,FALSE)</f>
        <v>#N/A</v>
      </c>
      <c r="X4935" s="18" t="e">
        <f t="shared" si="246"/>
        <v>#N/A</v>
      </c>
      <c r="Y4935" s="58" t="e">
        <f t="shared" si="247"/>
        <v>#N/A</v>
      </c>
    </row>
    <row r="4936" spans="1:25" x14ac:dyDescent="0.25">
      <c r="A4936" t="s">
        <v>98</v>
      </c>
      <c r="B4936" s="133" t="s">
        <v>188</v>
      </c>
      <c r="C4936" t="s">
        <v>899</v>
      </c>
      <c r="D4936" s="54">
        <v>44738</v>
      </c>
      <c r="E4936" s="133" t="s">
        <v>852</v>
      </c>
      <c r="F4936" s="133" t="s">
        <v>62</v>
      </c>
      <c r="G4936" s="133" t="s">
        <v>18</v>
      </c>
      <c r="H4936" s="2">
        <v>2</v>
      </c>
      <c r="I4936" s="2">
        <v>975</v>
      </c>
      <c r="J4936" s="2" t="s">
        <v>324</v>
      </c>
      <c r="K4936" s="2" t="s">
        <v>257</v>
      </c>
      <c r="L4936" s="2" t="s">
        <v>23</v>
      </c>
      <c r="M4936" s="16">
        <v>1.55</v>
      </c>
      <c r="N4936" s="16"/>
      <c r="O4936" s="16"/>
      <c r="P4936" s="16"/>
      <c r="Q4936" s="16"/>
      <c r="R4936" s="16"/>
      <c r="S4936" s="16"/>
      <c r="V4936" t="str">
        <f t="shared" si="245"/>
        <v>ALTURAJUVM</v>
      </c>
      <c r="W4936" s="58" t="e">
        <f>VLOOKUP(V4936,Minimos!$D$3:$E$26,2,FALSE)</f>
        <v>#N/A</v>
      </c>
      <c r="X4936" s="18" t="e">
        <f t="shared" si="246"/>
        <v>#N/A</v>
      </c>
      <c r="Y4936" s="58" t="e">
        <f t="shared" si="247"/>
        <v>#N/A</v>
      </c>
    </row>
    <row r="4937" spans="1:25" x14ac:dyDescent="0.25">
      <c r="A4937" t="s">
        <v>98</v>
      </c>
      <c r="B4937" s="133" t="s">
        <v>188</v>
      </c>
      <c r="C4937" t="s">
        <v>899</v>
      </c>
      <c r="D4937" s="54">
        <v>44738</v>
      </c>
      <c r="E4937" s="133" t="s">
        <v>852</v>
      </c>
      <c r="F4937" s="133" t="s">
        <v>62</v>
      </c>
      <c r="G4937" s="133" t="s">
        <v>18</v>
      </c>
      <c r="H4937" s="2">
        <v>3</v>
      </c>
      <c r="I4937" s="2">
        <v>945</v>
      </c>
      <c r="J4937" s="2" t="s">
        <v>302</v>
      </c>
      <c r="K4937" s="2" t="s">
        <v>64</v>
      </c>
      <c r="L4937" s="2" t="s">
        <v>23</v>
      </c>
      <c r="M4937" s="16">
        <v>1.51</v>
      </c>
      <c r="N4937" s="16"/>
      <c r="O4937" s="16"/>
      <c r="P4937" s="16"/>
      <c r="Q4937" s="16"/>
      <c r="R4937" s="16"/>
      <c r="S4937" s="16"/>
      <c r="V4937" t="str">
        <f t="shared" si="245"/>
        <v>ALTURAJUVM</v>
      </c>
      <c r="W4937" s="58" t="e">
        <f>VLOOKUP(V4937,Minimos!$D$3:$E$26,2,FALSE)</f>
        <v>#N/A</v>
      </c>
      <c r="X4937" s="18" t="e">
        <f t="shared" si="246"/>
        <v>#N/A</v>
      </c>
      <c r="Y4937" s="58" t="e">
        <f t="shared" si="247"/>
        <v>#N/A</v>
      </c>
    </row>
    <row r="4938" spans="1:25" x14ac:dyDescent="0.25">
      <c r="A4938" t="s">
        <v>43</v>
      </c>
      <c r="B4938" s="133" t="s">
        <v>30</v>
      </c>
      <c r="C4938" t="s">
        <v>899</v>
      </c>
      <c r="D4938" s="54">
        <v>44738</v>
      </c>
      <c r="E4938" s="133" t="s">
        <v>852</v>
      </c>
      <c r="F4938" s="133" t="s">
        <v>62</v>
      </c>
      <c r="G4938" s="133" t="s">
        <v>18</v>
      </c>
      <c r="H4938" s="2">
        <v>2</v>
      </c>
      <c r="I4938" s="2">
        <v>975</v>
      </c>
      <c r="J4938" s="2" t="s">
        <v>324</v>
      </c>
      <c r="K4938" s="2" t="s">
        <v>257</v>
      </c>
      <c r="L4938" s="2" t="s">
        <v>23</v>
      </c>
      <c r="M4938" s="16">
        <v>1.55</v>
      </c>
      <c r="N4938" s="16"/>
      <c r="O4938" s="16"/>
      <c r="P4938" s="16"/>
      <c r="Q4938" s="16"/>
      <c r="R4938" s="16"/>
      <c r="S4938" s="16"/>
      <c r="V4938" t="str">
        <f t="shared" si="245"/>
        <v>PESO5JUVM</v>
      </c>
      <c r="W4938" s="58" t="e">
        <f>VLOOKUP(V4938,Minimos!$D$3:$E$26,2,FALSE)</f>
        <v>#N/A</v>
      </c>
      <c r="X4938" s="18" t="e">
        <f t="shared" si="246"/>
        <v>#N/A</v>
      </c>
      <c r="Y4938" s="58" t="e">
        <f t="shared" si="247"/>
        <v>#N/A</v>
      </c>
    </row>
    <row r="4939" spans="1:25" x14ac:dyDescent="0.25">
      <c r="A4939" t="s">
        <v>43</v>
      </c>
      <c r="B4939" s="133" t="s">
        <v>30</v>
      </c>
      <c r="C4939" t="s">
        <v>899</v>
      </c>
      <c r="D4939" s="54">
        <v>44738</v>
      </c>
      <c r="E4939" s="133" t="s">
        <v>852</v>
      </c>
      <c r="F4939" s="133" t="s">
        <v>62</v>
      </c>
      <c r="G4939" s="133" t="s">
        <v>18</v>
      </c>
      <c r="H4939" s="2">
        <v>3</v>
      </c>
      <c r="I4939" s="2">
        <v>945</v>
      </c>
      <c r="J4939" s="2" t="s">
        <v>302</v>
      </c>
      <c r="K4939" s="2" t="s">
        <v>64</v>
      </c>
      <c r="L4939" s="2" t="s">
        <v>23</v>
      </c>
      <c r="M4939" s="16">
        <v>1.51</v>
      </c>
      <c r="N4939" s="16"/>
      <c r="O4939" s="16"/>
      <c r="P4939" s="16"/>
      <c r="Q4939" s="16"/>
      <c r="R4939" s="16"/>
      <c r="S4939" s="16"/>
      <c r="V4939" t="str">
        <f t="shared" si="245"/>
        <v>PESO5JUVM</v>
      </c>
      <c r="W4939" s="58" t="e">
        <f>VLOOKUP(V4939,Minimos!$D$3:$E$26,2,FALSE)</f>
        <v>#N/A</v>
      </c>
      <c r="X4939" s="18" t="e">
        <f t="shared" si="246"/>
        <v>#N/A</v>
      </c>
      <c r="Y4939" s="58" t="e">
        <f t="shared" si="247"/>
        <v>#N/A</v>
      </c>
    </row>
    <row r="4940" spans="1:25" x14ac:dyDescent="0.25">
      <c r="A4940" t="s">
        <v>47</v>
      </c>
      <c r="B4940" s="133" t="s">
        <v>30</v>
      </c>
      <c r="C4940" t="s">
        <v>899</v>
      </c>
      <c r="D4940" s="54">
        <v>44738</v>
      </c>
      <c r="E4940" s="133" t="s">
        <v>852</v>
      </c>
      <c r="F4940" s="133" t="s">
        <v>62</v>
      </c>
      <c r="G4940" s="133" t="s">
        <v>18</v>
      </c>
      <c r="H4940" s="2">
        <v>1</v>
      </c>
      <c r="I4940" s="2">
        <v>960</v>
      </c>
      <c r="J4940" s="2" t="s">
        <v>207</v>
      </c>
      <c r="K4940" s="2" t="s">
        <v>256</v>
      </c>
      <c r="L4940" s="2" t="s">
        <v>22</v>
      </c>
      <c r="M4940" s="16">
        <v>13.18</v>
      </c>
      <c r="N4940" s="16">
        <v>12.48</v>
      </c>
      <c r="O4940" s="16">
        <v>13.18</v>
      </c>
      <c r="P4940" s="16" t="s">
        <v>25</v>
      </c>
      <c r="Q4940" s="16"/>
      <c r="R4940" s="16"/>
      <c r="S4940" s="16"/>
      <c r="V4940" t="str">
        <f t="shared" si="245"/>
        <v>PESO4INIM</v>
      </c>
      <c r="W4940" s="58" t="e">
        <f>VLOOKUP(V4940,Minimos!$D$3:$E$26,2,FALSE)</f>
        <v>#N/A</v>
      </c>
      <c r="X4940" s="18" t="e">
        <f t="shared" si="246"/>
        <v>#N/A</v>
      </c>
      <c r="Y4940" s="58" t="e">
        <f t="shared" si="247"/>
        <v>#N/A</v>
      </c>
    </row>
    <row r="4941" spans="1:25" x14ac:dyDescent="0.25">
      <c r="A4941" t="s">
        <v>47</v>
      </c>
      <c r="B4941" s="133" t="s">
        <v>30</v>
      </c>
      <c r="C4941" t="s">
        <v>899</v>
      </c>
      <c r="D4941" s="54">
        <v>44738</v>
      </c>
      <c r="E4941" s="133" t="s">
        <v>852</v>
      </c>
      <c r="F4941" s="133" t="s">
        <v>62</v>
      </c>
      <c r="G4941" s="133" t="s">
        <v>18</v>
      </c>
      <c r="H4941" s="2">
        <v>2</v>
      </c>
      <c r="I4941" s="2">
        <v>952</v>
      </c>
      <c r="J4941" s="2" t="s">
        <v>202</v>
      </c>
      <c r="K4941" s="2" t="s">
        <v>64</v>
      </c>
      <c r="L4941" s="2" t="s">
        <v>22</v>
      </c>
      <c r="M4941" s="16">
        <v>9.76</v>
      </c>
      <c r="N4941" s="16">
        <v>9.1199999999999992</v>
      </c>
      <c r="O4941" s="16">
        <v>9.69</v>
      </c>
      <c r="P4941" s="16">
        <v>9.76</v>
      </c>
      <c r="Q4941" s="16"/>
      <c r="R4941" s="16"/>
      <c r="S4941" s="16"/>
      <c r="V4941" t="str">
        <f t="shared" si="245"/>
        <v>PESO4INIM</v>
      </c>
      <c r="W4941" s="58" t="e">
        <f>VLOOKUP(V4941,Minimos!$D$3:$E$26,2,FALSE)</f>
        <v>#N/A</v>
      </c>
      <c r="X4941" s="18" t="e">
        <f t="shared" si="246"/>
        <v>#N/A</v>
      </c>
      <c r="Y4941" s="58" t="e">
        <f t="shared" si="247"/>
        <v>#N/A</v>
      </c>
    </row>
    <row r="4942" spans="1:25" x14ac:dyDescent="0.25">
      <c r="A4942" t="s">
        <v>47</v>
      </c>
      <c r="B4942" s="133" t="s">
        <v>30</v>
      </c>
      <c r="C4942" t="s">
        <v>899</v>
      </c>
      <c r="D4942" s="54">
        <v>44738</v>
      </c>
      <c r="E4942" s="133" t="s">
        <v>852</v>
      </c>
      <c r="F4942" s="133" t="s">
        <v>62</v>
      </c>
      <c r="G4942" s="133" t="s">
        <v>18</v>
      </c>
      <c r="H4942" s="2">
        <v>3</v>
      </c>
      <c r="I4942" s="2">
        <v>956</v>
      </c>
      <c r="J4942" s="2" t="s">
        <v>203</v>
      </c>
      <c r="K4942" s="2" t="s">
        <v>64</v>
      </c>
      <c r="L4942" s="2" t="s">
        <v>22</v>
      </c>
      <c r="M4942" s="16">
        <v>8.93</v>
      </c>
      <c r="N4942" s="16" t="s">
        <v>1</v>
      </c>
      <c r="O4942" s="16">
        <v>8.93</v>
      </c>
      <c r="P4942" s="16">
        <v>8.83</v>
      </c>
      <c r="Q4942" s="16"/>
      <c r="R4942" s="16"/>
      <c r="S4942" s="16"/>
      <c r="V4942" t="str">
        <f t="shared" si="245"/>
        <v>PESO4INIM</v>
      </c>
      <c r="W4942" s="58" t="e">
        <f>VLOOKUP(V4942,Minimos!$D$3:$E$26,2,FALSE)</f>
        <v>#N/A</v>
      </c>
      <c r="X4942" s="18" t="e">
        <f t="shared" si="246"/>
        <v>#N/A</v>
      </c>
      <c r="Y4942" s="58" t="e">
        <f t="shared" si="247"/>
        <v>#N/A</v>
      </c>
    </row>
    <row r="4943" spans="1:25" x14ac:dyDescent="0.25">
      <c r="A4943" t="s">
        <v>47</v>
      </c>
      <c r="B4943" s="133" t="s">
        <v>30</v>
      </c>
      <c r="C4943" t="s">
        <v>899</v>
      </c>
      <c r="D4943" s="54">
        <v>44738</v>
      </c>
      <c r="E4943" s="133" t="s">
        <v>852</v>
      </c>
      <c r="F4943" s="133" t="s">
        <v>62</v>
      </c>
      <c r="G4943" s="133" t="s">
        <v>18</v>
      </c>
      <c r="H4943" s="2">
        <v>4</v>
      </c>
      <c r="I4943" s="2">
        <v>951</v>
      </c>
      <c r="J4943" s="2" t="s">
        <v>209</v>
      </c>
      <c r="K4943" s="2" t="s">
        <v>64</v>
      </c>
      <c r="L4943" s="2" t="s">
        <v>22</v>
      </c>
      <c r="M4943" s="16">
        <v>8.42</v>
      </c>
      <c r="N4943" s="16">
        <v>8.42</v>
      </c>
      <c r="O4943" s="16">
        <v>8.2799999999999994</v>
      </c>
      <c r="P4943" s="16" t="s">
        <v>1</v>
      </c>
      <c r="Q4943" s="16"/>
      <c r="R4943" s="16"/>
      <c r="S4943" s="16"/>
      <c r="V4943" t="str">
        <f t="shared" si="245"/>
        <v>PESO4INIM</v>
      </c>
      <c r="W4943" s="58" t="e">
        <f>VLOOKUP(V4943,Minimos!$D$3:$E$26,2,FALSE)</f>
        <v>#N/A</v>
      </c>
      <c r="X4943" s="18" t="e">
        <f t="shared" si="246"/>
        <v>#N/A</v>
      </c>
      <c r="Y4943" s="58" t="e">
        <f t="shared" si="247"/>
        <v>#N/A</v>
      </c>
    </row>
    <row r="4944" spans="1:25" x14ac:dyDescent="0.25">
      <c r="A4944" t="s">
        <v>47</v>
      </c>
      <c r="B4944" s="133" t="s">
        <v>30</v>
      </c>
      <c r="C4944" t="s">
        <v>899</v>
      </c>
      <c r="D4944" s="54">
        <v>44738</v>
      </c>
      <c r="E4944" s="133" t="s">
        <v>852</v>
      </c>
      <c r="F4944" s="133" t="s">
        <v>62</v>
      </c>
      <c r="G4944" s="133" t="s">
        <v>18</v>
      </c>
      <c r="H4944" s="2">
        <v>5</v>
      </c>
      <c r="I4944" s="2">
        <v>962</v>
      </c>
      <c r="J4944" s="2" t="s">
        <v>197</v>
      </c>
      <c r="K4944" s="2" t="s">
        <v>256</v>
      </c>
      <c r="L4944" s="2" t="s">
        <v>22</v>
      </c>
      <c r="M4944" s="16">
        <v>7.94</v>
      </c>
      <c r="N4944" s="16">
        <v>7.42</v>
      </c>
      <c r="O4944" s="16">
        <v>7.94</v>
      </c>
      <c r="P4944" s="16">
        <v>7.27</v>
      </c>
      <c r="Q4944" s="16"/>
      <c r="R4944" s="16"/>
      <c r="S4944" s="16"/>
      <c r="V4944" t="str">
        <f t="shared" si="245"/>
        <v>PESO4INIM</v>
      </c>
      <c r="W4944" s="58" t="e">
        <f>VLOOKUP(V4944,Minimos!$D$3:$E$26,2,FALSE)</f>
        <v>#N/A</v>
      </c>
      <c r="X4944" s="18" t="e">
        <f t="shared" si="246"/>
        <v>#N/A</v>
      </c>
      <c r="Y4944" s="58" t="e">
        <f t="shared" si="247"/>
        <v>#N/A</v>
      </c>
    </row>
    <row r="4945" spans="1:25" x14ac:dyDescent="0.25">
      <c r="A4945" t="s">
        <v>47</v>
      </c>
      <c r="B4945" s="133" t="s">
        <v>30</v>
      </c>
      <c r="C4945" t="s">
        <v>899</v>
      </c>
      <c r="D4945" s="54">
        <v>44738</v>
      </c>
      <c r="E4945" s="133" t="s">
        <v>852</v>
      </c>
      <c r="F4945" s="133" t="s">
        <v>62</v>
      </c>
      <c r="G4945" s="133" t="s">
        <v>18</v>
      </c>
      <c r="H4945" s="2">
        <v>6</v>
      </c>
      <c r="I4945" s="2">
        <v>933</v>
      </c>
      <c r="J4945" s="2" t="s">
        <v>903</v>
      </c>
      <c r="K4945" s="2" t="s">
        <v>64</v>
      </c>
      <c r="L4945" s="2" t="s">
        <v>22</v>
      </c>
      <c r="M4945" s="16">
        <v>7.83</v>
      </c>
      <c r="N4945" s="16">
        <v>7.18</v>
      </c>
      <c r="O4945" s="16">
        <v>7.83</v>
      </c>
      <c r="P4945" s="16">
        <v>6.48</v>
      </c>
      <c r="Q4945" s="16"/>
      <c r="R4945" s="16"/>
      <c r="S4945" s="16"/>
      <c r="V4945" t="str">
        <f t="shared" si="245"/>
        <v>PESO4INIM</v>
      </c>
      <c r="W4945" s="58" t="e">
        <f>VLOOKUP(V4945,Minimos!$D$3:$E$26,2,FALSE)</f>
        <v>#N/A</v>
      </c>
      <c r="X4945" s="18" t="e">
        <f t="shared" si="246"/>
        <v>#N/A</v>
      </c>
      <c r="Y4945" s="58" t="e">
        <f t="shared" si="247"/>
        <v>#N/A</v>
      </c>
    </row>
    <row r="4946" spans="1:25" x14ac:dyDescent="0.25">
      <c r="A4946" t="s">
        <v>47</v>
      </c>
      <c r="B4946" s="133" t="s">
        <v>30</v>
      </c>
      <c r="C4946" t="s">
        <v>899</v>
      </c>
      <c r="D4946" s="54">
        <v>44738</v>
      </c>
      <c r="E4946" s="133" t="s">
        <v>852</v>
      </c>
      <c r="F4946" s="133" t="s">
        <v>62</v>
      </c>
      <c r="G4946" s="133" t="s">
        <v>18</v>
      </c>
      <c r="H4946" s="2">
        <v>8</v>
      </c>
      <c r="I4946" s="2">
        <v>927</v>
      </c>
      <c r="J4946" s="2" t="s">
        <v>801</v>
      </c>
      <c r="K4946" s="2" t="s">
        <v>64</v>
      </c>
      <c r="L4946" s="2" t="s">
        <v>22</v>
      </c>
      <c r="M4946" s="16">
        <v>7.34</v>
      </c>
      <c r="N4946" s="16">
        <v>7.12</v>
      </c>
      <c r="O4946" s="16" t="s">
        <v>1</v>
      </c>
      <c r="P4946" s="16">
        <v>7.34</v>
      </c>
      <c r="Q4946" s="16"/>
      <c r="R4946" s="16"/>
      <c r="S4946" s="16"/>
      <c r="V4946" t="str">
        <f t="shared" si="245"/>
        <v>PESO4INIM</v>
      </c>
      <c r="W4946" s="58" t="e">
        <f>VLOOKUP(V4946,Minimos!$D$3:$E$26,2,FALSE)</f>
        <v>#N/A</v>
      </c>
      <c r="X4946" s="18" t="e">
        <f t="shared" si="246"/>
        <v>#N/A</v>
      </c>
      <c r="Y4946" s="58" t="e">
        <f t="shared" si="247"/>
        <v>#N/A</v>
      </c>
    </row>
    <row r="4947" spans="1:25" x14ac:dyDescent="0.25">
      <c r="A4947" t="s">
        <v>47</v>
      </c>
      <c r="B4947" s="133" t="s">
        <v>30</v>
      </c>
      <c r="C4947" t="s">
        <v>899</v>
      </c>
      <c r="D4947" s="54">
        <v>44738</v>
      </c>
      <c r="E4947" s="133" t="s">
        <v>852</v>
      </c>
      <c r="F4947" s="133" t="s">
        <v>62</v>
      </c>
      <c r="G4947" s="133" t="s">
        <v>18</v>
      </c>
      <c r="H4947" s="2">
        <v>9</v>
      </c>
      <c r="I4947" s="2">
        <v>974</v>
      </c>
      <c r="J4947" s="2" t="s">
        <v>290</v>
      </c>
      <c r="K4947" s="2" t="s">
        <v>66</v>
      </c>
      <c r="L4947" s="2" t="s">
        <v>22</v>
      </c>
      <c r="M4947" s="16">
        <v>7.22</v>
      </c>
      <c r="N4947" s="16">
        <v>5.56</v>
      </c>
      <c r="O4947" s="16">
        <v>6.43</v>
      </c>
      <c r="P4947" s="16">
        <v>7.22</v>
      </c>
      <c r="Q4947" s="16"/>
      <c r="R4947" s="16"/>
      <c r="S4947" s="16"/>
      <c r="V4947" t="str">
        <f t="shared" si="245"/>
        <v>PESO4INIM</v>
      </c>
      <c r="W4947" s="58" t="e">
        <f>VLOOKUP(V4947,Minimos!$D$3:$E$26,2,FALSE)</f>
        <v>#N/A</v>
      </c>
      <c r="X4947" s="18" t="e">
        <f t="shared" si="246"/>
        <v>#N/A</v>
      </c>
      <c r="Y4947" s="58" t="e">
        <f t="shared" si="247"/>
        <v>#N/A</v>
      </c>
    </row>
    <row r="4948" spans="1:25" x14ac:dyDescent="0.25">
      <c r="A4948" t="s">
        <v>47</v>
      </c>
      <c r="B4948" s="133" t="s">
        <v>30</v>
      </c>
      <c r="C4948" t="s">
        <v>899</v>
      </c>
      <c r="D4948" s="54">
        <v>44738</v>
      </c>
      <c r="E4948" s="133" t="s">
        <v>852</v>
      </c>
      <c r="F4948" s="133" t="s">
        <v>62</v>
      </c>
      <c r="G4948" s="133" t="s">
        <v>18</v>
      </c>
      <c r="H4948" s="2">
        <v>10</v>
      </c>
      <c r="I4948" s="2">
        <v>967</v>
      </c>
      <c r="J4948" s="2" t="s">
        <v>877</v>
      </c>
      <c r="K4948" s="2" t="s">
        <v>256</v>
      </c>
      <c r="L4948" s="2" t="s">
        <v>22</v>
      </c>
      <c r="M4948" s="16">
        <v>7.15</v>
      </c>
      <c r="N4948" s="16">
        <v>5.51</v>
      </c>
      <c r="O4948" s="16">
        <v>6.55</v>
      </c>
      <c r="P4948" s="16">
        <v>7.15</v>
      </c>
      <c r="Q4948" s="16"/>
      <c r="R4948" s="16"/>
      <c r="S4948" s="16"/>
      <c r="V4948" t="str">
        <f t="shared" si="245"/>
        <v>PESO4INIM</v>
      </c>
      <c r="W4948" s="58" t="e">
        <f>VLOOKUP(V4948,Minimos!$D$3:$E$26,2,FALSE)</f>
        <v>#N/A</v>
      </c>
      <c r="X4948" s="18" t="e">
        <f t="shared" si="246"/>
        <v>#N/A</v>
      </c>
      <c r="Y4948" s="58" t="e">
        <f t="shared" si="247"/>
        <v>#N/A</v>
      </c>
    </row>
    <row r="4949" spans="1:25" x14ac:dyDescent="0.25">
      <c r="A4949" t="s">
        <v>47</v>
      </c>
      <c r="B4949" s="133" t="s">
        <v>30</v>
      </c>
      <c r="C4949" t="s">
        <v>899</v>
      </c>
      <c r="D4949" s="54">
        <v>44738</v>
      </c>
      <c r="E4949" s="133" t="s">
        <v>852</v>
      </c>
      <c r="F4949" s="133" t="s">
        <v>62</v>
      </c>
      <c r="G4949" s="133" t="s">
        <v>18</v>
      </c>
      <c r="H4949" s="2">
        <v>11</v>
      </c>
      <c r="I4949" s="2">
        <v>970</v>
      </c>
      <c r="J4949" s="2" t="s">
        <v>298</v>
      </c>
      <c r="K4949" s="2" t="s">
        <v>66</v>
      </c>
      <c r="L4949" s="2" t="s">
        <v>22</v>
      </c>
      <c r="M4949" s="16">
        <v>6.97</v>
      </c>
      <c r="N4949" s="16">
        <v>6.97</v>
      </c>
      <c r="O4949" s="16">
        <v>6.78</v>
      </c>
      <c r="P4949" s="16">
        <v>6.4</v>
      </c>
      <c r="Q4949" s="16"/>
      <c r="R4949" s="16"/>
      <c r="S4949" s="16"/>
      <c r="V4949" t="str">
        <f t="shared" si="245"/>
        <v>PESO4INIM</v>
      </c>
      <c r="W4949" s="58" t="e">
        <f>VLOOKUP(V4949,Minimos!$D$3:$E$26,2,FALSE)</f>
        <v>#N/A</v>
      </c>
      <c r="X4949" s="18" t="e">
        <f t="shared" si="246"/>
        <v>#N/A</v>
      </c>
      <c r="Y4949" s="58" t="e">
        <f t="shared" si="247"/>
        <v>#N/A</v>
      </c>
    </row>
    <row r="4950" spans="1:25" x14ac:dyDescent="0.25">
      <c r="A4950" t="s">
        <v>47</v>
      </c>
      <c r="B4950" s="133" t="s">
        <v>30</v>
      </c>
      <c r="C4950" t="s">
        <v>899</v>
      </c>
      <c r="D4950" s="54">
        <v>44738</v>
      </c>
      <c r="E4950" s="133" t="s">
        <v>852</v>
      </c>
      <c r="F4950" s="133" t="s">
        <v>62</v>
      </c>
      <c r="G4950" s="133" t="s">
        <v>18</v>
      </c>
      <c r="H4950" s="2">
        <v>13</v>
      </c>
      <c r="I4950" s="2">
        <v>938</v>
      </c>
      <c r="J4950" s="2" t="s">
        <v>247</v>
      </c>
      <c r="K4950" s="2" t="s">
        <v>64</v>
      </c>
      <c r="L4950" s="2" t="s">
        <v>22</v>
      </c>
      <c r="M4950" s="16">
        <v>6.4</v>
      </c>
      <c r="N4950" s="16">
        <v>6.19</v>
      </c>
      <c r="O4950" s="16">
        <v>5.97</v>
      </c>
      <c r="P4950" s="16">
        <v>6.4</v>
      </c>
      <c r="Q4950" s="16"/>
      <c r="R4950" s="16"/>
      <c r="S4950" s="16"/>
      <c r="V4950" t="str">
        <f t="shared" si="245"/>
        <v>PESO4INIM</v>
      </c>
      <c r="W4950" s="58" t="e">
        <f>VLOOKUP(V4950,Minimos!$D$3:$E$26,2,FALSE)</f>
        <v>#N/A</v>
      </c>
      <c r="X4950" s="18" t="e">
        <f t="shared" si="246"/>
        <v>#N/A</v>
      </c>
      <c r="Y4950" s="58" t="e">
        <f t="shared" si="247"/>
        <v>#N/A</v>
      </c>
    </row>
    <row r="4951" spans="1:25" x14ac:dyDescent="0.25">
      <c r="A4951" t="s">
        <v>32</v>
      </c>
      <c r="B4951" s="133" t="s">
        <v>30</v>
      </c>
      <c r="C4951" t="s">
        <v>899</v>
      </c>
      <c r="D4951" s="54">
        <v>44738</v>
      </c>
      <c r="E4951" s="133" t="s">
        <v>852</v>
      </c>
      <c r="F4951" s="133" t="s">
        <v>62</v>
      </c>
      <c r="G4951" s="133" t="s">
        <v>20</v>
      </c>
      <c r="H4951" s="2">
        <v>1</v>
      </c>
      <c r="I4951" s="2">
        <v>953</v>
      </c>
      <c r="J4951" s="2" t="s">
        <v>355</v>
      </c>
      <c r="K4951" s="2" t="s">
        <v>64</v>
      </c>
      <c r="L4951" s="2" t="s">
        <v>23</v>
      </c>
      <c r="M4951" s="16">
        <v>24.34</v>
      </c>
      <c r="N4951" s="16">
        <v>23.88</v>
      </c>
      <c r="O4951" s="16">
        <v>24.34</v>
      </c>
      <c r="P4951" s="16">
        <v>23.25</v>
      </c>
      <c r="Q4951" s="16"/>
      <c r="R4951" s="16"/>
      <c r="S4951" s="16"/>
      <c r="V4951" t="str">
        <f t="shared" si="245"/>
        <v>DARDO5JUVF</v>
      </c>
      <c r="W4951" s="58">
        <f>VLOOKUP(V4951,Minimos!$D$3:$E$26,2,FALSE)</f>
        <v>28</v>
      </c>
      <c r="X4951" s="18">
        <f t="shared" si="246"/>
        <v>-3.66</v>
      </c>
      <c r="Y4951" s="58" t="str">
        <f t="shared" si="247"/>
        <v/>
      </c>
    </row>
    <row r="4952" spans="1:25" x14ac:dyDescent="0.25">
      <c r="A4952" t="s">
        <v>32</v>
      </c>
      <c r="B4952" s="133" t="s">
        <v>30</v>
      </c>
      <c r="C4952" t="s">
        <v>899</v>
      </c>
      <c r="D4952" s="54">
        <v>44738</v>
      </c>
      <c r="E4952" s="133" t="s">
        <v>852</v>
      </c>
      <c r="F4952" s="133" t="s">
        <v>62</v>
      </c>
      <c r="G4952" s="133" t="s">
        <v>20</v>
      </c>
      <c r="H4952" s="2">
        <v>5</v>
      </c>
      <c r="I4952" s="2">
        <v>941</v>
      </c>
      <c r="J4952" s="2" t="s">
        <v>309</v>
      </c>
      <c r="K4952" s="2" t="s">
        <v>64</v>
      </c>
      <c r="L4952" s="2" t="s">
        <v>23</v>
      </c>
      <c r="M4952" s="16">
        <v>16.940000000000001</v>
      </c>
      <c r="N4952" s="16">
        <v>14.93</v>
      </c>
      <c r="O4952" s="16">
        <v>15.75</v>
      </c>
      <c r="P4952" s="16">
        <v>16.940000000000001</v>
      </c>
      <c r="Q4952" s="16"/>
      <c r="R4952" s="16"/>
      <c r="S4952" s="16"/>
      <c r="V4952" t="str">
        <f t="shared" si="245"/>
        <v>DARDO5JUVF</v>
      </c>
      <c r="W4952" s="58">
        <f>VLOOKUP(V4952,Minimos!$D$3:$E$26,2,FALSE)</f>
        <v>28</v>
      </c>
      <c r="X4952" s="18">
        <f t="shared" si="246"/>
        <v>-11.059999999999999</v>
      </c>
      <c r="Y4952" s="58" t="str">
        <f t="shared" si="247"/>
        <v/>
      </c>
    </row>
    <row r="4953" spans="1:25" x14ac:dyDescent="0.25">
      <c r="A4953" t="s">
        <v>32</v>
      </c>
      <c r="B4953" s="133" t="s">
        <v>30</v>
      </c>
      <c r="C4953" t="s">
        <v>899</v>
      </c>
      <c r="D4953" s="54">
        <v>44738</v>
      </c>
      <c r="E4953" s="133" t="s">
        <v>852</v>
      </c>
      <c r="F4953" s="133" t="s">
        <v>62</v>
      </c>
      <c r="G4953" s="133" t="s">
        <v>20</v>
      </c>
      <c r="H4953" s="2">
        <v>6</v>
      </c>
      <c r="I4953" s="2">
        <v>965</v>
      </c>
      <c r="J4953" s="2" t="s">
        <v>307</v>
      </c>
      <c r="K4953" s="2" t="s">
        <v>256</v>
      </c>
      <c r="L4953" s="2" t="s">
        <v>23</v>
      </c>
      <c r="M4953" s="16">
        <v>20.28</v>
      </c>
      <c r="N4953" s="16" t="s">
        <v>1</v>
      </c>
      <c r="O4953" s="16">
        <v>20.28</v>
      </c>
      <c r="P4953" s="16">
        <v>15.18</v>
      </c>
      <c r="Q4953" s="16"/>
      <c r="R4953" s="16"/>
      <c r="S4953" s="16"/>
      <c r="V4953" t="str">
        <f t="shared" si="245"/>
        <v>DARDO5JUVF</v>
      </c>
      <c r="W4953" s="58">
        <f>VLOOKUP(V4953,Minimos!$D$3:$E$26,2,FALSE)</f>
        <v>28</v>
      </c>
      <c r="X4953" s="18">
        <f t="shared" si="246"/>
        <v>-7.7199999999999989</v>
      </c>
      <c r="Y4953" s="58" t="str">
        <f t="shared" si="247"/>
        <v/>
      </c>
    </row>
    <row r="4954" spans="1:25" x14ac:dyDescent="0.25">
      <c r="A4954" t="s">
        <v>96</v>
      </c>
      <c r="B4954" s="133" t="s">
        <v>188</v>
      </c>
      <c r="C4954" t="s">
        <v>899</v>
      </c>
      <c r="D4954" s="54">
        <v>44738</v>
      </c>
      <c r="E4954" s="133" t="s">
        <v>852</v>
      </c>
      <c r="F4954" s="133" t="s">
        <v>62</v>
      </c>
      <c r="G4954" s="133" t="s">
        <v>20</v>
      </c>
      <c r="H4954" s="2">
        <v>3</v>
      </c>
      <c r="I4954" s="2">
        <v>928</v>
      </c>
      <c r="J4954" s="2" t="s">
        <v>60</v>
      </c>
      <c r="K4954" s="2" t="s">
        <v>64</v>
      </c>
      <c r="L4954" s="2" t="s">
        <v>0</v>
      </c>
      <c r="M4954" s="16">
        <v>4.08</v>
      </c>
      <c r="N4954" s="16">
        <v>3.85</v>
      </c>
      <c r="O4954" s="16">
        <v>4.08</v>
      </c>
      <c r="P4954" s="16">
        <v>3.6</v>
      </c>
      <c r="Q4954" s="16"/>
      <c r="R4954" s="16"/>
      <c r="S4954" s="16"/>
      <c r="V4954" t="str">
        <f t="shared" si="245"/>
        <v>COMPRIMINFF</v>
      </c>
      <c r="W4954" s="58" t="e">
        <f>VLOOKUP(V4954,Minimos!$D$3:$E$26,2,FALSE)</f>
        <v>#N/A</v>
      </c>
      <c r="X4954" s="18" t="e">
        <f t="shared" si="246"/>
        <v>#N/A</v>
      </c>
      <c r="Y4954" s="58" t="e">
        <f t="shared" si="247"/>
        <v>#N/A</v>
      </c>
    </row>
    <row r="4955" spans="1:25" x14ac:dyDescent="0.25">
      <c r="A4955" t="s">
        <v>96</v>
      </c>
      <c r="B4955" s="133" t="s">
        <v>188</v>
      </c>
      <c r="C4955" t="s">
        <v>899</v>
      </c>
      <c r="D4955" s="54">
        <v>44738</v>
      </c>
      <c r="E4955" s="133" t="s">
        <v>852</v>
      </c>
      <c r="F4955" s="133" t="s">
        <v>62</v>
      </c>
      <c r="G4955" s="133" t="s">
        <v>20</v>
      </c>
      <c r="H4955" s="2">
        <v>6</v>
      </c>
      <c r="I4955" s="2">
        <v>950</v>
      </c>
      <c r="J4955" s="2" t="s">
        <v>68</v>
      </c>
      <c r="K4955" s="2" t="s">
        <v>64</v>
      </c>
      <c r="L4955" s="2" t="s">
        <v>0</v>
      </c>
      <c r="M4955" s="16">
        <v>3.87</v>
      </c>
      <c r="N4955" s="16">
        <v>3.47</v>
      </c>
      <c r="O4955" s="16">
        <v>3.77</v>
      </c>
      <c r="P4955" s="16">
        <v>3.87</v>
      </c>
      <c r="Q4955" s="16"/>
      <c r="R4955" s="16"/>
      <c r="S4955" s="16"/>
      <c r="V4955" t="str">
        <f t="shared" si="245"/>
        <v>COMPRIMINFF</v>
      </c>
      <c r="W4955" s="58" t="e">
        <f>VLOOKUP(V4955,Minimos!$D$3:$E$26,2,FALSE)</f>
        <v>#N/A</v>
      </c>
      <c r="X4955" s="18" t="e">
        <f t="shared" si="246"/>
        <v>#N/A</v>
      </c>
      <c r="Y4955" s="58" t="e">
        <f t="shared" si="247"/>
        <v>#N/A</v>
      </c>
    </row>
    <row r="4956" spans="1:25" x14ac:dyDescent="0.25">
      <c r="A4956" t="s">
        <v>96</v>
      </c>
      <c r="B4956" s="133" t="s">
        <v>188</v>
      </c>
      <c r="C4956" t="s">
        <v>899</v>
      </c>
      <c r="D4956" s="54">
        <v>44738</v>
      </c>
      <c r="E4956" s="133" t="s">
        <v>852</v>
      </c>
      <c r="F4956" s="133" t="s">
        <v>62</v>
      </c>
      <c r="G4956" s="133" t="s">
        <v>20</v>
      </c>
      <c r="H4956" s="2">
        <v>7</v>
      </c>
      <c r="I4956" s="2">
        <v>940</v>
      </c>
      <c r="J4956" s="2" t="s">
        <v>271</v>
      </c>
      <c r="K4956" s="2" t="s">
        <v>64</v>
      </c>
      <c r="L4956" s="2" t="s">
        <v>0</v>
      </c>
      <c r="M4956" s="16">
        <v>3.86</v>
      </c>
      <c r="N4956" s="16">
        <v>3.86</v>
      </c>
      <c r="O4956" s="16" t="s">
        <v>1</v>
      </c>
      <c r="P4956" s="16" t="s">
        <v>1</v>
      </c>
      <c r="Q4956" s="16"/>
      <c r="R4956" s="16"/>
      <c r="S4956" s="16"/>
      <c r="V4956" t="str">
        <f t="shared" si="245"/>
        <v>COMPRIMINFF</v>
      </c>
      <c r="W4956" s="58" t="e">
        <f>VLOOKUP(V4956,Minimos!$D$3:$E$26,2,FALSE)</f>
        <v>#N/A</v>
      </c>
      <c r="X4956" s="18" t="e">
        <f t="shared" si="246"/>
        <v>#N/A</v>
      </c>
      <c r="Y4956" s="58" t="e">
        <f t="shared" si="247"/>
        <v>#N/A</v>
      </c>
    </row>
    <row r="4957" spans="1:25" x14ac:dyDescent="0.25">
      <c r="A4957" t="s">
        <v>96</v>
      </c>
      <c r="B4957" s="133" t="s">
        <v>188</v>
      </c>
      <c r="C4957" t="s">
        <v>899</v>
      </c>
      <c r="D4957" s="54">
        <v>44738</v>
      </c>
      <c r="E4957" s="133" t="s">
        <v>852</v>
      </c>
      <c r="F4957" s="133" t="s">
        <v>62</v>
      </c>
      <c r="G4957" s="133" t="s">
        <v>20</v>
      </c>
      <c r="H4957" s="2">
        <v>8</v>
      </c>
      <c r="I4957" s="2">
        <v>935</v>
      </c>
      <c r="J4957" s="2" t="s">
        <v>150</v>
      </c>
      <c r="K4957" s="2" t="s">
        <v>64</v>
      </c>
      <c r="L4957" s="2" t="s">
        <v>0</v>
      </c>
      <c r="M4957" s="16">
        <v>3.83</v>
      </c>
      <c r="N4957" s="16">
        <v>3.83</v>
      </c>
      <c r="O4957" s="16">
        <v>3.6</v>
      </c>
      <c r="P4957" s="16">
        <v>3.56</v>
      </c>
      <c r="Q4957" s="16"/>
      <c r="R4957" s="16"/>
      <c r="S4957" s="16"/>
      <c r="V4957" t="str">
        <f t="shared" si="245"/>
        <v>COMPRIMINFF</v>
      </c>
      <c r="W4957" s="58" t="e">
        <f>VLOOKUP(V4957,Minimos!$D$3:$E$26,2,FALSE)</f>
        <v>#N/A</v>
      </c>
      <c r="X4957" s="18" t="e">
        <f t="shared" si="246"/>
        <v>#N/A</v>
      </c>
      <c r="Y4957" s="58" t="e">
        <f t="shared" si="247"/>
        <v>#N/A</v>
      </c>
    </row>
    <row r="4958" spans="1:25" x14ac:dyDescent="0.25">
      <c r="A4958" t="s">
        <v>96</v>
      </c>
      <c r="B4958" s="133" t="s">
        <v>188</v>
      </c>
      <c r="C4958" t="s">
        <v>899</v>
      </c>
      <c r="D4958" s="54">
        <v>44738</v>
      </c>
      <c r="E4958" s="133" t="s">
        <v>852</v>
      </c>
      <c r="F4958" s="133" t="s">
        <v>62</v>
      </c>
      <c r="G4958" s="133" t="s">
        <v>20</v>
      </c>
      <c r="H4958" s="2">
        <v>10</v>
      </c>
      <c r="I4958" s="2">
        <v>943</v>
      </c>
      <c r="J4958" s="2" t="s">
        <v>72</v>
      </c>
      <c r="K4958" s="2" t="s">
        <v>64</v>
      </c>
      <c r="L4958" s="2" t="s">
        <v>0</v>
      </c>
      <c r="M4958" s="16">
        <v>3.65</v>
      </c>
      <c r="N4958" s="16">
        <v>3.51</v>
      </c>
      <c r="O4958" s="16">
        <v>3.65</v>
      </c>
      <c r="P4958" s="16">
        <v>3.43</v>
      </c>
      <c r="Q4958" s="16"/>
      <c r="R4958" s="16"/>
      <c r="S4958" s="16"/>
      <c r="V4958" t="str">
        <f t="shared" si="245"/>
        <v>COMPRIMINFF</v>
      </c>
      <c r="W4958" s="58" t="e">
        <f>VLOOKUP(V4958,Minimos!$D$3:$E$26,2,FALSE)</f>
        <v>#N/A</v>
      </c>
      <c r="X4958" s="18" t="e">
        <f t="shared" si="246"/>
        <v>#N/A</v>
      </c>
      <c r="Y4958" s="58" t="e">
        <f t="shared" si="247"/>
        <v>#N/A</v>
      </c>
    </row>
    <row r="4959" spans="1:25" x14ac:dyDescent="0.25">
      <c r="A4959" t="s">
        <v>46</v>
      </c>
      <c r="B4959" s="133" t="s">
        <v>30</v>
      </c>
      <c r="C4959" t="s">
        <v>899</v>
      </c>
      <c r="D4959" s="54">
        <v>44738</v>
      </c>
      <c r="E4959" s="133" t="s">
        <v>852</v>
      </c>
      <c r="F4959" s="133" t="s">
        <v>62</v>
      </c>
      <c r="G4959" s="133" t="s">
        <v>18</v>
      </c>
      <c r="H4959" s="2">
        <v>1</v>
      </c>
      <c r="I4959" s="2">
        <v>948</v>
      </c>
      <c r="J4959" s="2" t="s">
        <v>733</v>
      </c>
      <c r="K4959" s="2" t="s">
        <v>64</v>
      </c>
      <c r="L4959" s="2" t="s">
        <v>0</v>
      </c>
      <c r="M4959" s="16">
        <v>8.02</v>
      </c>
      <c r="N4959" s="16">
        <v>5.8</v>
      </c>
      <c r="O4959" s="16">
        <v>8.02</v>
      </c>
      <c r="P4959" s="16">
        <v>6.73</v>
      </c>
      <c r="Q4959" s="16"/>
      <c r="R4959" s="16"/>
      <c r="S4959" s="16"/>
      <c r="V4959" t="str">
        <f t="shared" si="245"/>
        <v>PESO3INFM</v>
      </c>
      <c r="W4959" s="58" t="e">
        <f>VLOOKUP(V4959,Minimos!$D$3:$E$26,2,FALSE)</f>
        <v>#N/A</v>
      </c>
      <c r="X4959" s="18" t="e">
        <f t="shared" si="246"/>
        <v>#N/A</v>
      </c>
      <c r="Y4959" s="58" t="e">
        <f t="shared" si="247"/>
        <v>#N/A</v>
      </c>
    </row>
    <row r="4960" spans="1:25" x14ac:dyDescent="0.25">
      <c r="A4960" t="s">
        <v>46</v>
      </c>
      <c r="B4960" s="133" t="s">
        <v>30</v>
      </c>
      <c r="C4960" t="s">
        <v>899</v>
      </c>
      <c r="D4960" s="54">
        <v>44738</v>
      </c>
      <c r="E4960" s="133" t="s">
        <v>852</v>
      </c>
      <c r="F4960" s="133" t="s">
        <v>62</v>
      </c>
      <c r="G4960" s="133" t="s">
        <v>18</v>
      </c>
      <c r="H4960" s="2">
        <v>3</v>
      </c>
      <c r="I4960" s="2">
        <v>934</v>
      </c>
      <c r="J4960" s="2" t="s">
        <v>74</v>
      </c>
      <c r="K4960" s="2" t="s">
        <v>64</v>
      </c>
      <c r="L4960" s="2" t="s">
        <v>0</v>
      </c>
      <c r="M4960" s="16">
        <v>6.52</v>
      </c>
      <c r="N4960" s="16" t="s">
        <v>1</v>
      </c>
      <c r="O4960" s="16">
        <v>6.38</v>
      </c>
      <c r="P4960" s="16">
        <v>6.52</v>
      </c>
      <c r="Q4960" s="16"/>
      <c r="R4960" s="16"/>
      <c r="S4960" s="16"/>
      <c r="V4960" t="str">
        <f t="shared" si="245"/>
        <v>PESO3INFM</v>
      </c>
      <c r="W4960" s="58" t="e">
        <f>VLOOKUP(V4960,Minimos!$D$3:$E$26,2,FALSE)</f>
        <v>#N/A</v>
      </c>
      <c r="X4960" s="18" t="e">
        <f t="shared" si="246"/>
        <v>#N/A</v>
      </c>
      <c r="Y4960" s="58" t="e">
        <f t="shared" si="247"/>
        <v>#N/A</v>
      </c>
    </row>
    <row r="4961" spans="1:25" x14ac:dyDescent="0.25">
      <c r="A4961" t="s">
        <v>46</v>
      </c>
      <c r="B4961" s="133" t="s">
        <v>30</v>
      </c>
      <c r="C4961" t="s">
        <v>899</v>
      </c>
      <c r="D4961" s="54">
        <v>44738</v>
      </c>
      <c r="E4961" s="133" t="s">
        <v>852</v>
      </c>
      <c r="F4961" s="133" t="s">
        <v>62</v>
      </c>
      <c r="G4961" s="133" t="s">
        <v>18</v>
      </c>
      <c r="H4961" s="2">
        <v>5</v>
      </c>
      <c r="I4961" s="2">
        <v>937</v>
      </c>
      <c r="J4961" s="2" t="s">
        <v>24</v>
      </c>
      <c r="K4961" s="2" t="s">
        <v>64</v>
      </c>
      <c r="L4961" s="2" t="s">
        <v>0</v>
      </c>
      <c r="M4961" s="16">
        <v>5.38</v>
      </c>
      <c r="N4961" s="16">
        <v>5.2</v>
      </c>
      <c r="O4961" s="16">
        <v>4.5199999999999996</v>
      </c>
      <c r="P4961" s="16">
        <v>5.38</v>
      </c>
      <c r="Q4961" s="16"/>
      <c r="R4961" s="16"/>
      <c r="S4961" s="16"/>
      <c r="V4961" t="str">
        <f t="shared" si="245"/>
        <v>PESO3INFM</v>
      </c>
      <c r="W4961" s="58" t="e">
        <f>VLOOKUP(V4961,Minimos!$D$3:$E$26,2,FALSE)</f>
        <v>#N/A</v>
      </c>
      <c r="X4961" s="18" t="e">
        <f t="shared" si="246"/>
        <v>#N/A</v>
      </c>
      <c r="Y4961" s="58" t="e">
        <f t="shared" si="247"/>
        <v>#N/A</v>
      </c>
    </row>
    <row r="4962" spans="1:25" x14ac:dyDescent="0.25">
      <c r="A4962" t="s">
        <v>98</v>
      </c>
      <c r="B4962" s="133" t="s">
        <v>188</v>
      </c>
      <c r="C4962" t="s">
        <v>899</v>
      </c>
      <c r="D4962" s="54">
        <v>44738</v>
      </c>
      <c r="E4962" s="133" t="s">
        <v>852</v>
      </c>
      <c r="F4962" s="133" t="s">
        <v>62</v>
      </c>
      <c r="G4962" s="133" t="s">
        <v>18</v>
      </c>
      <c r="H4962" s="2">
        <v>1</v>
      </c>
      <c r="I4962" s="2">
        <v>956</v>
      </c>
      <c r="J4962" s="2" t="s">
        <v>203</v>
      </c>
      <c r="K4962" s="2" t="s">
        <v>64</v>
      </c>
      <c r="L4962" s="2" t="s">
        <v>22</v>
      </c>
      <c r="M4962" s="16">
        <v>1.68</v>
      </c>
      <c r="N4962" s="16"/>
      <c r="O4962" s="16"/>
      <c r="P4962" s="16"/>
      <c r="Q4962" s="16"/>
      <c r="R4962" s="16"/>
      <c r="S4962" s="16"/>
      <c r="V4962" t="str">
        <f t="shared" si="245"/>
        <v>ALTURAINIM</v>
      </c>
      <c r="W4962" s="58" t="e">
        <f>VLOOKUP(V4962,Minimos!$D$3:$E$26,2,FALSE)</f>
        <v>#N/A</v>
      </c>
      <c r="X4962" s="18" t="e">
        <f t="shared" si="246"/>
        <v>#N/A</v>
      </c>
      <c r="Y4962" s="58" t="e">
        <f t="shared" si="247"/>
        <v>#N/A</v>
      </c>
    </row>
    <row r="4963" spans="1:25" x14ac:dyDescent="0.25">
      <c r="A4963" t="s">
        <v>98</v>
      </c>
      <c r="B4963" s="133" t="s">
        <v>188</v>
      </c>
      <c r="C4963" t="s">
        <v>899</v>
      </c>
      <c r="D4963" s="54">
        <v>44738</v>
      </c>
      <c r="E4963" s="133" t="s">
        <v>852</v>
      </c>
      <c r="F4963" s="133" t="s">
        <v>62</v>
      </c>
      <c r="G4963" s="133" t="s">
        <v>18</v>
      </c>
      <c r="H4963" s="2">
        <v>2</v>
      </c>
      <c r="I4963" s="2">
        <v>960</v>
      </c>
      <c r="J4963" s="2" t="s">
        <v>207</v>
      </c>
      <c r="K4963" s="2" t="s">
        <v>256</v>
      </c>
      <c r="L4963" s="2" t="s">
        <v>22</v>
      </c>
      <c r="M4963" s="16">
        <v>1.6</v>
      </c>
      <c r="N4963" s="16"/>
      <c r="O4963" s="16"/>
      <c r="P4963" s="16"/>
      <c r="Q4963" s="16"/>
      <c r="R4963" s="16"/>
      <c r="S4963" s="16"/>
      <c r="V4963" t="str">
        <f t="shared" si="245"/>
        <v>ALTURAINIM</v>
      </c>
      <c r="W4963" s="58" t="e">
        <f>VLOOKUP(V4963,Minimos!$D$3:$E$26,2,FALSE)</f>
        <v>#N/A</v>
      </c>
      <c r="X4963" s="18" t="e">
        <f t="shared" si="246"/>
        <v>#N/A</v>
      </c>
      <c r="Y4963" s="58" t="e">
        <f t="shared" si="247"/>
        <v>#N/A</v>
      </c>
    </row>
    <row r="4964" spans="1:25" x14ac:dyDescent="0.25">
      <c r="A4964" t="s">
        <v>98</v>
      </c>
      <c r="B4964" s="133" t="s">
        <v>188</v>
      </c>
      <c r="C4964" t="s">
        <v>899</v>
      </c>
      <c r="D4964" s="54">
        <v>44738</v>
      </c>
      <c r="E4964" s="133" t="s">
        <v>852</v>
      </c>
      <c r="F4964" s="133" t="s">
        <v>62</v>
      </c>
      <c r="G4964" s="133" t="s">
        <v>18</v>
      </c>
      <c r="H4964" s="2">
        <v>4</v>
      </c>
      <c r="I4964" s="2">
        <v>952</v>
      </c>
      <c r="J4964" s="2" t="s">
        <v>202</v>
      </c>
      <c r="K4964" s="2" t="s">
        <v>64</v>
      </c>
      <c r="L4964" s="2" t="s">
        <v>22</v>
      </c>
      <c r="M4964" s="16">
        <v>1.48</v>
      </c>
      <c r="N4964" s="16"/>
      <c r="O4964" s="16"/>
      <c r="P4964" s="16"/>
      <c r="Q4964" s="16"/>
      <c r="R4964" s="16"/>
      <c r="S4964" s="16"/>
      <c r="V4964" t="str">
        <f t="shared" si="245"/>
        <v>ALTURAINIM</v>
      </c>
      <c r="W4964" s="58" t="e">
        <f>VLOOKUP(V4964,Minimos!$D$3:$E$26,2,FALSE)</f>
        <v>#N/A</v>
      </c>
      <c r="X4964" s="18" t="e">
        <f t="shared" si="246"/>
        <v>#N/A</v>
      </c>
      <c r="Y4964" s="58" t="e">
        <f t="shared" si="247"/>
        <v>#N/A</v>
      </c>
    </row>
    <row r="4965" spans="1:25" x14ac:dyDescent="0.25">
      <c r="A4965" t="s">
        <v>98</v>
      </c>
      <c r="B4965" s="133" t="s">
        <v>188</v>
      </c>
      <c r="C4965" t="s">
        <v>899</v>
      </c>
      <c r="D4965" s="54">
        <v>44738</v>
      </c>
      <c r="E4965" s="133" t="s">
        <v>852</v>
      </c>
      <c r="F4965" s="133" t="s">
        <v>62</v>
      </c>
      <c r="G4965" s="133" t="s">
        <v>18</v>
      </c>
      <c r="H4965" s="2">
        <v>5</v>
      </c>
      <c r="I4965" s="2">
        <v>933</v>
      </c>
      <c r="J4965" s="2" t="s">
        <v>903</v>
      </c>
      <c r="K4965" s="2" t="s">
        <v>64</v>
      </c>
      <c r="L4965" s="2" t="s">
        <v>22</v>
      </c>
      <c r="M4965" s="16">
        <v>1.44</v>
      </c>
      <c r="N4965" s="16"/>
      <c r="O4965" s="16"/>
      <c r="P4965" s="16"/>
      <c r="Q4965" s="16"/>
      <c r="R4965" s="16"/>
      <c r="S4965" s="16"/>
      <c r="V4965" t="str">
        <f t="shared" si="245"/>
        <v>ALTURAINIM</v>
      </c>
      <c r="W4965" s="58" t="e">
        <f>VLOOKUP(V4965,Minimos!$D$3:$E$26,2,FALSE)</f>
        <v>#N/A</v>
      </c>
      <c r="X4965" s="18" t="e">
        <f t="shared" si="246"/>
        <v>#N/A</v>
      </c>
      <c r="Y4965" s="58" t="e">
        <f t="shared" si="247"/>
        <v>#N/A</v>
      </c>
    </row>
    <row r="4966" spans="1:25" x14ac:dyDescent="0.25">
      <c r="A4966" t="s">
        <v>98</v>
      </c>
      <c r="B4966" s="133" t="s">
        <v>188</v>
      </c>
      <c r="C4966" t="s">
        <v>899</v>
      </c>
      <c r="D4966" s="54">
        <v>44738</v>
      </c>
      <c r="E4966" s="133" t="s">
        <v>852</v>
      </c>
      <c r="F4966" s="133" t="s">
        <v>62</v>
      </c>
      <c r="G4966" s="133" t="s">
        <v>18</v>
      </c>
      <c r="H4966" s="2">
        <v>6</v>
      </c>
      <c r="I4966" s="2">
        <v>962</v>
      </c>
      <c r="J4966" s="2" t="s">
        <v>197</v>
      </c>
      <c r="K4966" s="2" t="s">
        <v>256</v>
      </c>
      <c r="L4966" s="2" t="s">
        <v>22</v>
      </c>
      <c r="M4966" s="16">
        <v>1.4</v>
      </c>
      <c r="N4966" s="16"/>
      <c r="O4966" s="16"/>
      <c r="P4966" s="16"/>
      <c r="Q4966" s="16"/>
      <c r="R4966" s="16"/>
      <c r="S4966" s="16"/>
      <c r="V4966" t="str">
        <f t="shared" si="245"/>
        <v>ALTURAINIM</v>
      </c>
      <c r="W4966" s="58" t="e">
        <f>VLOOKUP(V4966,Minimos!$D$3:$E$26,2,FALSE)</f>
        <v>#N/A</v>
      </c>
      <c r="X4966" s="18" t="e">
        <f t="shared" si="246"/>
        <v>#N/A</v>
      </c>
      <c r="Y4966" s="58" t="e">
        <f t="shared" si="247"/>
        <v>#N/A</v>
      </c>
    </row>
    <row r="4967" spans="1:25" x14ac:dyDescent="0.25">
      <c r="A4967" t="s">
        <v>98</v>
      </c>
      <c r="B4967" s="133" t="s">
        <v>188</v>
      </c>
      <c r="C4967" t="s">
        <v>899</v>
      </c>
      <c r="D4967" s="54">
        <v>44738</v>
      </c>
      <c r="E4967" s="133" t="s">
        <v>852</v>
      </c>
      <c r="F4967" s="133" t="s">
        <v>62</v>
      </c>
      <c r="G4967" s="133" t="s">
        <v>18</v>
      </c>
      <c r="H4967" s="2">
        <v>7</v>
      </c>
      <c r="I4967" s="2">
        <v>974</v>
      </c>
      <c r="J4967" s="2" t="s">
        <v>290</v>
      </c>
      <c r="K4967" s="2" t="s">
        <v>66</v>
      </c>
      <c r="L4967" s="2" t="s">
        <v>22</v>
      </c>
      <c r="M4967" s="16">
        <v>1.4</v>
      </c>
      <c r="N4967" s="16"/>
      <c r="O4967" s="16"/>
      <c r="P4967" s="16"/>
      <c r="Q4967" s="16"/>
      <c r="R4967" s="16"/>
      <c r="S4967" s="16"/>
      <c r="V4967" t="str">
        <f t="shared" si="245"/>
        <v>ALTURAINIM</v>
      </c>
      <c r="W4967" s="58" t="e">
        <f>VLOOKUP(V4967,Minimos!$D$3:$E$26,2,FALSE)</f>
        <v>#N/A</v>
      </c>
      <c r="X4967" s="18" t="e">
        <f t="shared" si="246"/>
        <v>#N/A</v>
      </c>
      <c r="Y4967" s="58" t="e">
        <f t="shared" si="247"/>
        <v>#N/A</v>
      </c>
    </row>
    <row r="4968" spans="1:25" x14ac:dyDescent="0.25">
      <c r="A4968" t="s">
        <v>98</v>
      </c>
      <c r="B4968" s="133" t="s">
        <v>188</v>
      </c>
      <c r="C4968" t="s">
        <v>899</v>
      </c>
      <c r="D4968" s="54">
        <v>44738</v>
      </c>
      <c r="E4968" s="133" t="s">
        <v>852</v>
      </c>
      <c r="F4968" s="133" t="s">
        <v>62</v>
      </c>
      <c r="G4968" s="133" t="s">
        <v>18</v>
      </c>
      <c r="H4968" s="2">
        <v>9</v>
      </c>
      <c r="I4968" s="2">
        <v>927</v>
      </c>
      <c r="J4968" s="2" t="s">
        <v>801</v>
      </c>
      <c r="K4968" s="2" t="s">
        <v>64</v>
      </c>
      <c r="L4968" s="2" t="s">
        <v>22</v>
      </c>
      <c r="M4968" s="16">
        <v>1.32</v>
      </c>
      <c r="N4968" s="16"/>
      <c r="O4968" s="16"/>
      <c r="P4968" s="16"/>
      <c r="Q4968" s="16"/>
      <c r="R4968" s="16"/>
      <c r="S4968" s="16"/>
      <c r="V4968" t="str">
        <f t="shared" si="245"/>
        <v>ALTURAINIM</v>
      </c>
      <c r="W4968" s="58" t="e">
        <f>VLOOKUP(V4968,Minimos!$D$3:$E$26,2,FALSE)</f>
        <v>#N/A</v>
      </c>
      <c r="X4968" s="18" t="e">
        <f t="shared" si="246"/>
        <v>#N/A</v>
      </c>
      <c r="Y4968" s="58" t="e">
        <f t="shared" si="247"/>
        <v>#N/A</v>
      </c>
    </row>
    <row r="4969" spans="1:25" x14ac:dyDescent="0.25">
      <c r="A4969" t="s">
        <v>98</v>
      </c>
      <c r="B4969" s="133" t="s">
        <v>188</v>
      </c>
      <c r="C4969" t="s">
        <v>899</v>
      </c>
      <c r="D4969" s="54">
        <v>44738</v>
      </c>
      <c r="E4969" s="133" t="s">
        <v>852</v>
      </c>
      <c r="F4969" s="133" t="s">
        <v>62</v>
      </c>
      <c r="G4969" s="133" t="s">
        <v>18</v>
      </c>
      <c r="H4969" s="2">
        <v>10</v>
      </c>
      <c r="I4969" s="2">
        <v>967</v>
      </c>
      <c r="J4969" s="2" t="s">
        <v>877</v>
      </c>
      <c r="K4969" s="2" t="s">
        <v>256</v>
      </c>
      <c r="L4969" s="2" t="s">
        <v>22</v>
      </c>
      <c r="M4969" s="16">
        <v>1.28</v>
      </c>
      <c r="N4969" s="16"/>
      <c r="O4969" s="16"/>
      <c r="P4969" s="16"/>
      <c r="Q4969" s="16"/>
      <c r="R4969" s="16"/>
      <c r="S4969" s="16"/>
      <c r="V4969" t="str">
        <f t="shared" si="245"/>
        <v>ALTURAINIM</v>
      </c>
      <c r="W4969" s="58" t="e">
        <f>VLOOKUP(V4969,Minimos!$D$3:$E$26,2,FALSE)</f>
        <v>#N/A</v>
      </c>
      <c r="X4969" s="18" t="e">
        <f t="shared" si="246"/>
        <v>#N/A</v>
      </c>
      <c r="Y4969" s="58" t="e">
        <f t="shared" si="247"/>
        <v>#N/A</v>
      </c>
    </row>
    <row r="4970" spans="1:25" x14ac:dyDescent="0.25">
      <c r="A4970" t="s">
        <v>98</v>
      </c>
      <c r="B4970" s="133" t="s">
        <v>188</v>
      </c>
      <c r="C4970" t="s">
        <v>899</v>
      </c>
      <c r="D4970" s="54">
        <v>44738</v>
      </c>
      <c r="E4970" s="133" t="s">
        <v>852</v>
      </c>
      <c r="F4970" s="133" t="s">
        <v>62</v>
      </c>
      <c r="G4970" s="133" t="s">
        <v>18</v>
      </c>
      <c r="H4970" s="2">
        <v>11</v>
      </c>
      <c r="I4970" s="2">
        <v>938</v>
      </c>
      <c r="J4970" s="2" t="s">
        <v>247</v>
      </c>
      <c r="K4970" s="2" t="s">
        <v>64</v>
      </c>
      <c r="L4970" s="2" t="s">
        <v>22</v>
      </c>
      <c r="M4970" s="16">
        <v>1.24</v>
      </c>
      <c r="N4970" s="16"/>
      <c r="O4970" s="16"/>
      <c r="P4970" s="16"/>
      <c r="Q4970" s="16"/>
      <c r="R4970" s="16"/>
      <c r="S4970" s="16"/>
      <c r="V4970" t="str">
        <f t="shared" si="245"/>
        <v>ALTURAINIM</v>
      </c>
      <c r="W4970" s="58" t="e">
        <f>VLOOKUP(V4970,Minimos!$D$3:$E$26,2,FALSE)</f>
        <v>#N/A</v>
      </c>
      <c r="X4970" s="18" t="e">
        <f t="shared" si="246"/>
        <v>#N/A</v>
      </c>
      <c r="Y4970" s="58" t="e">
        <f t="shared" si="247"/>
        <v>#N/A</v>
      </c>
    </row>
    <row r="4971" spans="1:25" x14ac:dyDescent="0.25">
      <c r="A4971" t="s">
        <v>98</v>
      </c>
      <c r="B4971" s="133" t="s">
        <v>188</v>
      </c>
      <c r="C4971" t="s">
        <v>899</v>
      </c>
      <c r="D4971" s="54">
        <v>44738</v>
      </c>
      <c r="E4971" s="133" t="s">
        <v>852</v>
      </c>
      <c r="F4971" s="133" t="s">
        <v>62</v>
      </c>
      <c r="G4971" s="133" t="s">
        <v>18</v>
      </c>
      <c r="H4971" s="2">
        <v>13</v>
      </c>
      <c r="I4971" s="2">
        <v>970</v>
      </c>
      <c r="J4971" s="2" t="s">
        <v>298</v>
      </c>
      <c r="K4971" s="2" t="s">
        <v>66</v>
      </c>
      <c r="L4971" s="2" t="s">
        <v>22</v>
      </c>
      <c r="M4971" s="16">
        <v>1.24</v>
      </c>
      <c r="N4971" s="16"/>
      <c r="O4971" s="16"/>
      <c r="P4971" s="16"/>
      <c r="Q4971" s="16"/>
      <c r="R4971" s="16"/>
      <c r="S4971" s="16"/>
      <c r="V4971" t="str">
        <f t="shared" si="245"/>
        <v>ALTURAINIM</v>
      </c>
      <c r="W4971" s="58" t="e">
        <f>VLOOKUP(V4971,Minimos!$D$3:$E$26,2,FALSE)</f>
        <v>#N/A</v>
      </c>
      <c r="X4971" s="18" t="e">
        <f t="shared" si="246"/>
        <v>#N/A</v>
      </c>
      <c r="Y4971" s="58" t="e">
        <f t="shared" si="247"/>
        <v>#N/A</v>
      </c>
    </row>
    <row r="4972" spans="1:25" x14ac:dyDescent="0.25">
      <c r="A4972" t="s">
        <v>46</v>
      </c>
      <c r="B4972" s="133" t="s">
        <v>30</v>
      </c>
      <c r="C4972" t="s">
        <v>899</v>
      </c>
      <c r="D4972" s="54">
        <v>44738</v>
      </c>
      <c r="E4972" s="133" t="s">
        <v>852</v>
      </c>
      <c r="F4972" s="133" t="s">
        <v>62</v>
      </c>
      <c r="G4972" s="133" t="s">
        <v>20</v>
      </c>
      <c r="H4972" s="2">
        <v>1</v>
      </c>
      <c r="I4972" s="2">
        <v>968</v>
      </c>
      <c r="J4972" s="2" t="s">
        <v>236</v>
      </c>
      <c r="K4972" s="2" t="s">
        <v>66</v>
      </c>
      <c r="L4972" s="2" t="s">
        <v>22</v>
      </c>
      <c r="M4972" s="16">
        <v>8.34</v>
      </c>
      <c r="N4972" s="16">
        <v>6.69</v>
      </c>
      <c r="O4972" s="16">
        <v>8.34</v>
      </c>
      <c r="P4972" s="16">
        <v>7.78</v>
      </c>
      <c r="Q4972" s="16"/>
      <c r="R4972" s="16"/>
      <c r="S4972" s="16"/>
      <c r="V4972" t="str">
        <f t="shared" si="245"/>
        <v>PESO3INIF</v>
      </c>
      <c r="W4972" s="58" t="e">
        <f>VLOOKUP(V4972,Minimos!$D$3:$E$26,2,FALSE)</f>
        <v>#N/A</v>
      </c>
      <c r="X4972" s="18" t="e">
        <f t="shared" si="246"/>
        <v>#N/A</v>
      </c>
      <c r="Y4972" s="58" t="e">
        <f t="shared" si="247"/>
        <v>#N/A</v>
      </c>
    </row>
    <row r="4973" spans="1:25" x14ac:dyDescent="0.25">
      <c r="A4973" t="s">
        <v>46</v>
      </c>
      <c r="B4973" s="133" t="s">
        <v>30</v>
      </c>
      <c r="C4973" t="s">
        <v>899</v>
      </c>
      <c r="D4973" s="54">
        <v>44738</v>
      </c>
      <c r="E4973" s="133" t="s">
        <v>852</v>
      </c>
      <c r="F4973" s="133" t="s">
        <v>62</v>
      </c>
      <c r="G4973" s="133" t="s">
        <v>20</v>
      </c>
      <c r="H4973" s="2">
        <v>2</v>
      </c>
      <c r="I4973" s="2">
        <v>977</v>
      </c>
      <c r="J4973" s="2" t="s">
        <v>287</v>
      </c>
      <c r="K4973" s="2" t="s">
        <v>257</v>
      </c>
      <c r="L4973" s="2" t="s">
        <v>22</v>
      </c>
      <c r="M4973" s="16">
        <v>7.92</v>
      </c>
      <c r="N4973" s="16">
        <v>7.48</v>
      </c>
      <c r="O4973" s="16">
        <v>7.5</v>
      </c>
      <c r="P4973" s="16">
        <v>7.92</v>
      </c>
      <c r="Q4973" s="16"/>
      <c r="R4973" s="16"/>
      <c r="S4973" s="16"/>
      <c r="V4973" t="str">
        <f t="shared" si="245"/>
        <v>PESO3INIF</v>
      </c>
      <c r="W4973" s="58" t="e">
        <f>VLOOKUP(V4973,Minimos!$D$3:$E$26,2,FALSE)</f>
        <v>#N/A</v>
      </c>
      <c r="X4973" s="18" t="e">
        <f t="shared" si="246"/>
        <v>#N/A</v>
      </c>
      <c r="Y4973" s="58" t="e">
        <f t="shared" si="247"/>
        <v>#N/A</v>
      </c>
    </row>
    <row r="4974" spans="1:25" x14ac:dyDescent="0.25">
      <c r="A4974" t="s">
        <v>46</v>
      </c>
      <c r="B4974" s="133" t="s">
        <v>30</v>
      </c>
      <c r="C4974" t="s">
        <v>899</v>
      </c>
      <c r="D4974" s="54">
        <v>44738</v>
      </c>
      <c r="E4974" s="133" t="s">
        <v>852</v>
      </c>
      <c r="F4974" s="133" t="s">
        <v>62</v>
      </c>
      <c r="G4974" s="133" t="s">
        <v>20</v>
      </c>
      <c r="H4974" s="2">
        <v>4</v>
      </c>
      <c r="I4974" s="2">
        <v>936</v>
      </c>
      <c r="J4974" s="2" t="s">
        <v>217</v>
      </c>
      <c r="K4974" s="2" t="s">
        <v>64</v>
      </c>
      <c r="L4974" s="2" t="s">
        <v>22</v>
      </c>
      <c r="M4974" s="16">
        <v>7.78</v>
      </c>
      <c r="N4974" s="16">
        <v>7.78</v>
      </c>
      <c r="O4974" s="16">
        <v>7.37</v>
      </c>
      <c r="P4974" s="16">
        <v>7.75</v>
      </c>
      <c r="Q4974" s="16"/>
      <c r="R4974" s="16"/>
      <c r="S4974" s="16"/>
      <c r="V4974" t="str">
        <f t="shared" si="245"/>
        <v>PESO3INIF</v>
      </c>
      <c r="W4974" s="58" t="e">
        <f>VLOOKUP(V4974,Minimos!$D$3:$E$26,2,FALSE)</f>
        <v>#N/A</v>
      </c>
      <c r="X4974" s="18" t="e">
        <f t="shared" si="246"/>
        <v>#N/A</v>
      </c>
      <c r="Y4974" s="58" t="e">
        <f t="shared" si="247"/>
        <v>#N/A</v>
      </c>
    </row>
    <row r="4975" spans="1:25" x14ac:dyDescent="0.25">
      <c r="A4975" t="s">
        <v>46</v>
      </c>
      <c r="B4975" s="133" t="s">
        <v>30</v>
      </c>
      <c r="C4975" t="s">
        <v>899</v>
      </c>
      <c r="D4975" s="54">
        <v>44738</v>
      </c>
      <c r="E4975" s="133" t="s">
        <v>852</v>
      </c>
      <c r="F4975" s="133" t="s">
        <v>62</v>
      </c>
      <c r="G4975" s="133" t="s">
        <v>20</v>
      </c>
      <c r="H4975" s="2">
        <v>5</v>
      </c>
      <c r="I4975" s="2">
        <v>954</v>
      </c>
      <c r="J4975" s="2" t="s">
        <v>215</v>
      </c>
      <c r="K4975" s="2" t="s">
        <v>64</v>
      </c>
      <c r="L4975" s="2" t="s">
        <v>22</v>
      </c>
      <c r="M4975" s="16">
        <v>7.62</v>
      </c>
      <c r="N4975" s="16">
        <v>6.87</v>
      </c>
      <c r="O4975" s="16">
        <v>7.28</v>
      </c>
      <c r="P4975" s="16">
        <v>7.62</v>
      </c>
      <c r="Q4975" s="16"/>
      <c r="R4975" s="16"/>
      <c r="S4975" s="16"/>
      <c r="V4975" t="str">
        <f t="shared" si="245"/>
        <v>PESO3INIF</v>
      </c>
      <c r="W4975" s="58" t="e">
        <f>VLOOKUP(V4975,Minimos!$D$3:$E$26,2,FALSE)</f>
        <v>#N/A</v>
      </c>
      <c r="X4975" s="18" t="e">
        <f t="shared" si="246"/>
        <v>#N/A</v>
      </c>
      <c r="Y4975" s="58" t="e">
        <f t="shared" si="247"/>
        <v>#N/A</v>
      </c>
    </row>
    <row r="4976" spans="1:25" x14ac:dyDescent="0.25">
      <c r="A4976" t="s">
        <v>46</v>
      </c>
      <c r="B4976" s="133" t="s">
        <v>30</v>
      </c>
      <c r="C4976" t="s">
        <v>899</v>
      </c>
      <c r="D4976" s="54">
        <v>44738</v>
      </c>
      <c r="E4976" s="133" t="s">
        <v>852</v>
      </c>
      <c r="F4976" s="133" t="s">
        <v>62</v>
      </c>
      <c r="G4976" s="133" t="s">
        <v>20</v>
      </c>
      <c r="H4976" s="2">
        <v>6</v>
      </c>
      <c r="I4976" s="2">
        <v>969</v>
      </c>
      <c r="J4976" s="2" t="s">
        <v>293</v>
      </c>
      <c r="K4976" s="2" t="s">
        <v>66</v>
      </c>
      <c r="L4976" s="2" t="s">
        <v>22</v>
      </c>
      <c r="M4976" s="16">
        <v>7.52</v>
      </c>
      <c r="N4976" s="16">
        <v>7.52</v>
      </c>
      <c r="O4976" s="16">
        <v>7.2</v>
      </c>
      <c r="P4976" s="16">
        <v>7.38</v>
      </c>
      <c r="Q4976" s="16"/>
      <c r="R4976" s="16"/>
      <c r="S4976" s="16"/>
      <c r="V4976" t="str">
        <f t="shared" si="245"/>
        <v>PESO3INIF</v>
      </c>
      <c r="W4976" s="58" t="e">
        <f>VLOOKUP(V4976,Minimos!$D$3:$E$26,2,FALSE)</f>
        <v>#N/A</v>
      </c>
      <c r="X4976" s="18" t="e">
        <f t="shared" si="246"/>
        <v>#N/A</v>
      </c>
      <c r="Y4976" s="58" t="e">
        <f t="shared" si="247"/>
        <v>#N/A</v>
      </c>
    </row>
    <row r="4977" spans="1:25" x14ac:dyDescent="0.25">
      <c r="A4977" t="s">
        <v>46</v>
      </c>
      <c r="B4977" s="133" t="s">
        <v>30</v>
      </c>
      <c r="C4977" t="s">
        <v>899</v>
      </c>
      <c r="D4977" s="54">
        <v>44738</v>
      </c>
      <c r="E4977" s="133" t="s">
        <v>852</v>
      </c>
      <c r="F4977" s="133" t="s">
        <v>62</v>
      </c>
      <c r="G4977" s="133" t="s">
        <v>20</v>
      </c>
      <c r="H4977" s="2">
        <v>9</v>
      </c>
      <c r="I4977" s="2">
        <v>976</v>
      </c>
      <c r="J4977" s="2" t="s">
        <v>288</v>
      </c>
      <c r="K4977" s="2" t="s">
        <v>257</v>
      </c>
      <c r="L4977" s="2" t="s">
        <v>22</v>
      </c>
      <c r="M4977" s="16">
        <v>6.98</v>
      </c>
      <c r="N4977" s="16">
        <v>6.74</v>
      </c>
      <c r="O4977" s="16">
        <v>6.98</v>
      </c>
      <c r="P4977" s="16">
        <v>6.17</v>
      </c>
      <c r="Q4977" s="16"/>
      <c r="R4977" s="16"/>
      <c r="S4977" s="16"/>
      <c r="V4977" t="str">
        <f t="shared" si="245"/>
        <v>PESO3INIF</v>
      </c>
      <c r="W4977" s="58" t="e">
        <f>VLOOKUP(V4977,Minimos!$D$3:$E$26,2,FALSE)</f>
        <v>#N/A</v>
      </c>
      <c r="X4977" s="18" t="e">
        <f t="shared" si="246"/>
        <v>#N/A</v>
      </c>
      <c r="Y4977" s="58" t="e">
        <f t="shared" si="247"/>
        <v>#N/A</v>
      </c>
    </row>
    <row r="4978" spans="1:25" x14ac:dyDescent="0.25">
      <c r="A4978" t="s">
        <v>46</v>
      </c>
      <c r="B4978" s="133" t="s">
        <v>30</v>
      </c>
      <c r="C4978" t="s">
        <v>899</v>
      </c>
      <c r="D4978" s="54">
        <v>44738</v>
      </c>
      <c r="E4978" s="133" t="s">
        <v>852</v>
      </c>
      <c r="F4978" s="133" t="s">
        <v>62</v>
      </c>
      <c r="G4978" s="133" t="s">
        <v>20</v>
      </c>
      <c r="H4978" s="2">
        <v>11</v>
      </c>
      <c r="I4978" s="2">
        <v>947</v>
      </c>
      <c r="J4978" s="2" t="s">
        <v>221</v>
      </c>
      <c r="K4978" s="2" t="s">
        <v>64</v>
      </c>
      <c r="L4978" s="2" t="s">
        <v>22</v>
      </c>
      <c r="M4978" s="16">
        <v>6.78</v>
      </c>
      <c r="N4978" s="16">
        <v>6.58</v>
      </c>
      <c r="O4978" s="16">
        <v>6.78</v>
      </c>
      <c r="P4978" s="16">
        <v>6.27</v>
      </c>
      <c r="Q4978" s="16"/>
      <c r="R4978" s="16"/>
      <c r="S4978" s="16"/>
      <c r="V4978" t="str">
        <f t="shared" si="245"/>
        <v>PESO3INIF</v>
      </c>
      <c r="W4978" s="58" t="e">
        <f>VLOOKUP(V4978,Minimos!$D$3:$E$26,2,FALSE)</f>
        <v>#N/A</v>
      </c>
      <c r="X4978" s="18" t="e">
        <f t="shared" si="246"/>
        <v>#N/A</v>
      </c>
      <c r="Y4978" s="58" t="e">
        <f t="shared" si="247"/>
        <v>#N/A</v>
      </c>
    </row>
    <row r="4979" spans="1:25" x14ac:dyDescent="0.25">
      <c r="A4979" t="s">
        <v>46</v>
      </c>
      <c r="B4979" s="133" t="s">
        <v>30</v>
      </c>
      <c r="C4979" t="s">
        <v>899</v>
      </c>
      <c r="D4979" s="54">
        <v>44738</v>
      </c>
      <c r="E4979" s="133" t="s">
        <v>852</v>
      </c>
      <c r="F4979" s="133" t="s">
        <v>62</v>
      </c>
      <c r="G4979" s="133" t="s">
        <v>20</v>
      </c>
      <c r="H4979" s="2">
        <v>13</v>
      </c>
      <c r="I4979" s="2">
        <v>972</v>
      </c>
      <c r="J4979" s="2" t="s">
        <v>220</v>
      </c>
      <c r="K4979" s="2" t="s">
        <v>66</v>
      </c>
      <c r="L4979" s="2" t="s">
        <v>22</v>
      </c>
      <c r="M4979" s="16">
        <v>6.2</v>
      </c>
      <c r="N4979" s="16">
        <v>5.97</v>
      </c>
      <c r="O4979" s="16">
        <v>6.2</v>
      </c>
      <c r="P4979" s="16">
        <v>6.1</v>
      </c>
      <c r="Q4979" s="16"/>
      <c r="R4979" s="16"/>
      <c r="S4979" s="16"/>
      <c r="V4979" t="str">
        <f t="shared" si="245"/>
        <v>PESO3INIF</v>
      </c>
      <c r="W4979" s="58" t="e">
        <f>VLOOKUP(V4979,Minimos!$D$3:$E$26,2,FALSE)</f>
        <v>#N/A</v>
      </c>
      <c r="X4979" s="18" t="e">
        <f t="shared" si="246"/>
        <v>#N/A</v>
      </c>
      <c r="Y4979" s="58" t="e">
        <f t="shared" si="247"/>
        <v>#N/A</v>
      </c>
    </row>
    <row r="4980" spans="1:25" x14ac:dyDescent="0.25">
      <c r="A4980" t="s">
        <v>46</v>
      </c>
      <c r="B4980" s="133" t="s">
        <v>30</v>
      </c>
      <c r="C4980" t="s">
        <v>899</v>
      </c>
      <c r="D4980" s="54">
        <v>44738</v>
      </c>
      <c r="E4980" s="133" t="s">
        <v>852</v>
      </c>
      <c r="F4980" s="133" t="s">
        <v>62</v>
      </c>
      <c r="G4980" s="133" t="s">
        <v>20</v>
      </c>
      <c r="H4980" s="2">
        <v>14</v>
      </c>
      <c r="I4980" s="2">
        <v>957</v>
      </c>
      <c r="J4980" s="2" t="s">
        <v>177</v>
      </c>
      <c r="K4980" s="2" t="s">
        <v>256</v>
      </c>
      <c r="L4980" s="2" t="s">
        <v>22</v>
      </c>
      <c r="M4980" s="16">
        <v>5.97</v>
      </c>
      <c r="N4980" s="16">
        <v>5.93</v>
      </c>
      <c r="O4980" s="16">
        <v>5.97</v>
      </c>
      <c r="P4980" s="16">
        <v>5.48</v>
      </c>
      <c r="Q4980" s="16"/>
      <c r="R4980" s="16"/>
      <c r="S4980" s="16"/>
      <c r="V4980" t="str">
        <f t="shared" si="245"/>
        <v>PESO3INIF</v>
      </c>
      <c r="W4980" s="58" t="e">
        <f>VLOOKUP(V4980,Minimos!$D$3:$E$26,2,FALSE)</f>
        <v>#N/A</v>
      </c>
      <c r="X4980" s="18" t="e">
        <f t="shared" si="246"/>
        <v>#N/A</v>
      </c>
      <c r="Y4980" s="58" t="e">
        <f t="shared" si="247"/>
        <v>#N/A</v>
      </c>
    </row>
    <row r="4981" spans="1:25" x14ac:dyDescent="0.25">
      <c r="A4981" t="s">
        <v>46</v>
      </c>
      <c r="B4981" s="133" t="s">
        <v>30</v>
      </c>
      <c r="C4981" t="s">
        <v>899</v>
      </c>
      <c r="D4981" s="54">
        <v>44738</v>
      </c>
      <c r="E4981" s="133" t="s">
        <v>852</v>
      </c>
      <c r="F4981" s="133" t="s">
        <v>62</v>
      </c>
      <c r="G4981" s="133" t="s">
        <v>20</v>
      </c>
      <c r="H4981" s="2">
        <v>15</v>
      </c>
      <c r="I4981" s="2">
        <v>959</v>
      </c>
      <c r="J4981" s="2" t="s">
        <v>225</v>
      </c>
      <c r="K4981" s="2" t="s">
        <v>256</v>
      </c>
      <c r="L4981" s="2" t="s">
        <v>22</v>
      </c>
      <c r="M4981" s="16">
        <v>5.57</v>
      </c>
      <c r="N4981" s="16">
        <v>5.57</v>
      </c>
      <c r="O4981" s="16">
        <v>5.3</v>
      </c>
      <c r="P4981" s="16">
        <v>4.59</v>
      </c>
      <c r="Q4981" s="16"/>
      <c r="R4981" s="16"/>
      <c r="S4981" s="16"/>
      <c r="V4981" t="str">
        <f t="shared" si="245"/>
        <v>PESO3INIF</v>
      </c>
      <c r="W4981" s="58" t="e">
        <f>VLOOKUP(V4981,Minimos!$D$3:$E$26,2,FALSE)</f>
        <v>#N/A</v>
      </c>
      <c r="X4981" s="18" t="e">
        <f t="shared" si="246"/>
        <v>#N/A</v>
      </c>
      <c r="Y4981" s="58" t="e">
        <f t="shared" si="247"/>
        <v>#N/A</v>
      </c>
    </row>
    <row r="4982" spans="1:25" x14ac:dyDescent="0.25">
      <c r="A4982" t="s">
        <v>46</v>
      </c>
      <c r="B4982" s="133" t="s">
        <v>30</v>
      </c>
      <c r="C4982" t="s">
        <v>899</v>
      </c>
      <c r="D4982" s="54">
        <v>44738</v>
      </c>
      <c r="E4982" s="133" t="s">
        <v>852</v>
      </c>
      <c r="F4982" s="133" t="s">
        <v>62</v>
      </c>
      <c r="G4982" s="133" t="s">
        <v>20</v>
      </c>
      <c r="H4982" s="2">
        <v>16</v>
      </c>
      <c r="I4982" s="2">
        <v>973</v>
      </c>
      <c r="J4982" s="2" t="s">
        <v>216</v>
      </c>
      <c r="K4982" s="2" t="s">
        <v>66</v>
      </c>
      <c r="L4982" s="2" t="s">
        <v>22</v>
      </c>
      <c r="M4982" s="16">
        <v>5.42</v>
      </c>
      <c r="N4982" s="16">
        <v>5.42</v>
      </c>
      <c r="O4982" s="16">
        <v>4.95</v>
      </c>
      <c r="P4982" s="16">
        <v>4.49</v>
      </c>
      <c r="Q4982" s="16"/>
      <c r="R4982" s="16"/>
      <c r="S4982" s="16"/>
      <c r="V4982" t="str">
        <f t="shared" si="245"/>
        <v>PESO3INIF</v>
      </c>
      <c r="W4982" s="58" t="e">
        <f>VLOOKUP(V4982,Minimos!$D$3:$E$26,2,FALSE)</f>
        <v>#N/A</v>
      </c>
      <c r="X4982" s="18" t="e">
        <f t="shared" si="246"/>
        <v>#N/A</v>
      </c>
      <c r="Y4982" s="58" t="e">
        <f t="shared" si="247"/>
        <v>#N/A</v>
      </c>
    </row>
    <row r="4983" spans="1:25" x14ac:dyDescent="0.25">
      <c r="A4983" t="s">
        <v>46</v>
      </c>
      <c r="B4983" s="133" t="s">
        <v>30</v>
      </c>
      <c r="C4983" t="s">
        <v>899</v>
      </c>
      <c r="D4983" s="54">
        <v>44738</v>
      </c>
      <c r="E4983" s="133" t="s">
        <v>852</v>
      </c>
      <c r="F4983" s="133" t="s">
        <v>62</v>
      </c>
      <c r="G4983" s="133" t="s">
        <v>20</v>
      </c>
      <c r="H4983" s="2">
        <v>18</v>
      </c>
      <c r="I4983" s="2">
        <v>942</v>
      </c>
      <c r="J4983" s="2" t="s">
        <v>214</v>
      </c>
      <c r="K4983" s="2" t="s">
        <v>64</v>
      </c>
      <c r="L4983" s="2" t="s">
        <v>22</v>
      </c>
      <c r="M4983" s="16">
        <v>5</v>
      </c>
      <c r="N4983" s="16">
        <v>4.29</v>
      </c>
      <c r="O4983" s="16" t="s">
        <v>1</v>
      </c>
      <c r="P4983" s="16">
        <v>5</v>
      </c>
      <c r="Q4983" s="16"/>
      <c r="R4983" s="16"/>
      <c r="S4983" s="16"/>
      <c r="V4983" t="str">
        <f t="shared" si="245"/>
        <v>PESO3INIF</v>
      </c>
      <c r="W4983" s="58" t="e">
        <f>VLOOKUP(V4983,Minimos!$D$3:$E$26,2,FALSE)</f>
        <v>#N/A</v>
      </c>
      <c r="X4983" s="18" t="e">
        <f t="shared" si="246"/>
        <v>#N/A</v>
      </c>
      <c r="Y4983" s="58" t="e">
        <f t="shared" si="247"/>
        <v>#N/A</v>
      </c>
    </row>
    <row r="4984" spans="1:25" x14ac:dyDescent="0.25">
      <c r="A4984" t="s">
        <v>29</v>
      </c>
      <c r="B4984" s="133" t="s">
        <v>30</v>
      </c>
      <c r="C4984" t="s">
        <v>899</v>
      </c>
      <c r="D4984" s="54">
        <v>44738</v>
      </c>
      <c r="E4984" s="133" t="s">
        <v>852</v>
      </c>
      <c r="F4984" s="133" t="s">
        <v>62</v>
      </c>
      <c r="G4984" s="133" t="s">
        <v>18</v>
      </c>
      <c r="H4984" s="2">
        <v>1</v>
      </c>
      <c r="I4984" s="2">
        <v>945</v>
      </c>
      <c r="J4984" s="2" t="s">
        <v>302</v>
      </c>
      <c r="K4984" s="2" t="s">
        <v>64</v>
      </c>
      <c r="L4984" s="2" t="s">
        <v>23</v>
      </c>
      <c r="M4984" s="16">
        <v>27.96</v>
      </c>
      <c r="N4984" s="16" t="s">
        <v>1</v>
      </c>
      <c r="O4984" s="16">
        <v>27.03</v>
      </c>
      <c r="P4984" s="16">
        <v>27.96</v>
      </c>
      <c r="Q4984" s="16"/>
      <c r="R4984" s="16"/>
      <c r="S4984" s="16"/>
      <c r="V4984" t="str">
        <f t="shared" si="245"/>
        <v>DARDO7JUVM</v>
      </c>
      <c r="W4984" s="58">
        <f>VLOOKUP(V4984,Minimos!$D$3:$E$26,2,FALSE)</f>
        <v>40</v>
      </c>
      <c r="X4984" s="18">
        <f t="shared" si="246"/>
        <v>-12.04</v>
      </c>
      <c r="Y4984" s="58" t="str">
        <f t="shared" si="247"/>
        <v/>
      </c>
    </row>
    <row r="4985" spans="1:25" x14ac:dyDescent="0.25">
      <c r="A4985" t="s">
        <v>127</v>
      </c>
      <c r="B4985" s="133" t="s">
        <v>186</v>
      </c>
      <c r="C4985" t="s">
        <v>899</v>
      </c>
      <c r="D4985" s="54">
        <v>44738</v>
      </c>
      <c r="E4985" s="133" t="s">
        <v>852</v>
      </c>
      <c r="F4985" s="133" t="s">
        <v>62</v>
      </c>
      <c r="G4985" s="133" t="s">
        <v>20</v>
      </c>
      <c r="H4985" s="2">
        <v>2</v>
      </c>
      <c r="I4985" s="2">
        <v>953</v>
      </c>
      <c r="J4985" s="2" t="s">
        <v>355</v>
      </c>
      <c r="K4985" s="2" t="s">
        <v>64</v>
      </c>
      <c r="L4985" s="2" t="s">
        <v>23</v>
      </c>
      <c r="M4985" s="121">
        <v>1.8583333333333334E-3</v>
      </c>
      <c r="N4985" s="2"/>
      <c r="O4985" s="2"/>
      <c r="P4985" s="2"/>
      <c r="Q4985" s="2"/>
      <c r="R4985" s="2"/>
      <c r="S4985" s="2"/>
      <c r="V4985" t="str">
        <f t="shared" si="245"/>
        <v>800JUVF</v>
      </c>
      <c r="W4985" s="58" t="e">
        <f>VLOOKUP(V4985,Minimos!$D$3:$E$26,2,FALSE)</f>
        <v>#N/A</v>
      </c>
      <c r="X4985" s="18" t="e">
        <f t="shared" si="246"/>
        <v>#N/A</v>
      </c>
      <c r="Y4985" s="58" t="e">
        <f t="shared" si="247"/>
        <v>#N/A</v>
      </c>
    </row>
    <row r="4986" spans="1:25" x14ac:dyDescent="0.25">
      <c r="A4986" t="s">
        <v>127</v>
      </c>
      <c r="B4986" s="133" t="s">
        <v>186</v>
      </c>
      <c r="C4986" t="s">
        <v>899</v>
      </c>
      <c r="D4986" s="54">
        <v>44738</v>
      </c>
      <c r="E4986" s="133" t="s">
        <v>852</v>
      </c>
      <c r="F4986" s="133" t="s">
        <v>62</v>
      </c>
      <c r="G4986" s="133" t="s">
        <v>20</v>
      </c>
      <c r="H4986" s="2">
        <v>3</v>
      </c>
      <c r="I4986" s="2">
        <v>965</v>
      </c>
      <c r="J4986" s="2" t="s">
        <v>307</v>
      </c>
      <c r="K4986" s="2" t="s">
        <v>256</v>
      </c>
      <c r="L4986" s="2" t="s">
        <v>23</v>
      </c>
      <c r="M4986" s="121">
        <v>1.8583333333333334E-3</v>
      </c>
      <c r="N4986" s="2"/>
      <c r="O4986" s="2"/>
      <c r="P4986" s="2"/>
      <c r="Q4986" s="2"/>
      <c r="R4986" s="2"/>
      <c r="S4986" s="2"/>
      <c r="V4986" t="str">
        <f t="shared" si="245"/>
        <v>800JUVF</v>
      </c>
      <c r="W4986" s="58" t="e">
        <f>VLOOKUP(V4986,Minimos!$D$3:$E$26,2,FALSE)</f>
        <v>#N/A</v>
      </c>
      <c r="X4986" s="18" t="e">
        <f t="shared" si="246"/>
        <v>#N/A</v>
      </c>
      <c r="Y4986" s="58" t="e">
        <f t="shared" si="247"/>
        <v>#N/A</v>
      </c>
    </row>
    <row r="4987" spans="1:25" x14ac:dyDescent="0.25">
      <c r="A4987" t="s">
        <v>127</v>
      </c>
      <c r="B4987" s="133" t="s">
        <v>186</v>
      </c>
      <c r="C4987" t="s">
        <v>899</v>
      </c>
      <c r="D4987" s="54">
        <v>44738</v>
      </c>
      <c r="E4987" s="133" t="s">
        <v>852</v>
      </c>
      <c r="F4987" s="133" t="s">
        <v>62</v>
      </c>
      <c r="G4987" s="133" t="s">
        <v>20</v>
      </c>
      <c r="H4987" s="2">
        <v>5</v>
      </c>
      <c r="I4987" s="2">
        <v>941</v>
      </c>
      <c r="J4987" s="2" t="s">
        <v>309</v>
      </c>
      <c r="K4987" s="2" t="s">
        <v>64</v>
      </c>
      <c r="L4987" s="2" t="s">
        <v>23</v>
      </c>
      <c r="M4987" s="121">
        <v>2.224537037037037E-3</v>
      </c>
      <c r="N4987" s="2"/>
      <c r="O4987" s="2"/>
      <c r="P4987" s="2"/>
      <c r="Q4987" s="2"/>
      <c r="R4987" s="2"/>
      <c r="S4987" s="2"/>
      <c r="V4987" t="str">
        <f t="shared" si="245"/>
        <v>800JUVF</v>
      </c>
      <c r="W4987" s="58" t="e">
        <f>VLOOKUP(V4987,Minimos!$D$3:$E$26,2,FALSE)</f>
        <v>#N/A</v>
      </c>
      <c r="X4987" s="18" t="e">
        <f t="shared" si="246"/>
        <v>#N/A</v>
      </c>
      <c r="Y4987" s="58" t="e">
        <f t="shared" si="247"/>
        <v>#N/A</v>
      </c>
    </row>
    <row r="4988" spans="1:25" x14ac:dyDescent="0.25">
      <c r="A4988" t="s">
        <v>129</v>
      </c>
      <c r="B4988" s="133" t="s">
        <v>186</v>
      </c>
      <c r="C4988" t="s">
        <v>899</v>
      </c>
      <c r="D4988" s="54">
        <v>44738</v>
      </c>
      <c r="E4988" s="133" t="s">
        <v>852</v>
      </c>
      <c r="F4988" s="133" t="s">
        <v>62</v>
      </c>
      <c r="G4988" s="133" t="s">
        <v>20</v>
      </c>
      <c r="H4988" s="2">
        <v>5</v>
      </c>
      <c r="I4988" s="2">
        <v>950</v>
      </c>
      <c r="J4988" s="2" t="s">
        <v>68</v>
      </c>
      <c r="K4988" s="2" t="s">
        <v>64</v>
      </c>
      <c r="L4988" s="2" t="s">
        <v>0</v>
      </c>
      <c r="M4988" s="121">
        <v>2.6814814814814813E-3</v>
      </c>
      <c r="N4988" s="2"/>
      <c r="O4988" s="2"/>
      <c r="P4988" s="2"/>
      <c r="Q4988" s="2"/>
      <c r="R4988" s="2"/>
      <c r="S4988" s="2"/>
      <c r="V4988" t="str">
        <f t="shared" si="245"/>
        <v>1000INFF</v>
      </c>
      <c r="W4988" s="58" t="e">
        <f>VLOOKUP(V4988,Minimos!$D$3:$E$26,2,FALSE)</f>
        <v>#N/A</v>
      </c>
      <c r="X4988" s="18" t="e">
        <f t="shared" si="246"/>
        <v>#N/A</v>
      </c>
      <c r="Y4988" s="58" t="e">
        <f t="shared" si="247"/>
        <v>#N/A</v>
      </c>
    </row>
    <row r="4989" spans="1:25" x14ac:dyDescent="0.25">
      <c r="A4989" t="s">
        <v>129</v>
      </c>
      <c r="B4989" s="133" t="s">
        <v>186</v>
      </c>
      <c r="C4989" t="s">
        <v>899</v>
      </c>
      <c r="D4989" s="54">
        <v>44738</v>
      </c>
      <c r="E4989" s="133" t="s">
        <v>852</v>
      </c>
      <c r="F4989" s="133" t="s">
        <v>62</v>
      </c>
      <c r="G4989" s="133" t="s">
        <v>20</v>
      </c>
      <c r="H4989" s="2">
        <v>7</v>
      </c>
      <c r="I4989" s="2">
        <v>928</v>
      </c>
      <c r="J4989" s="2" t="s">
        <v>60</v>
      </c>
      <c r="K4989" s="2" t="s">
        <v>64</v>
      </c>
      <c r="L4989" s="2" t="s">
        <v>0</v>
      </c>
      <c r="M4989" s="121">
        <v>2.8435185185185191E-3</v>
      </c>
      <c r="N4989" s="2"/>
      <c r="O4989" s="2"/>
      <c r="P4989" s="2"/>
      <c r="Q4989" s="2"/>
      <c r="R4989" s="2"/>
      <c r="S4989" s="2"/>
      <c r="V4989" t="str">
        <f t="shared" si="245"/>
        <v>1000INFF</v>
      </c>
      <c r="W4989" s="58" t="e">
        <f>VLOOKUP(V4989,Minimos!$D$3:$E$26,2,FALSE)</f>
        <v>#N/A</v>
      </c>
      <c r="X4989" s="18" t="e">
        <f t="shared" si="246"/>
        <v>#N/A</v>
      </c>
      <c r="Y4989" s="58" t="e">
        <f t="shared" si="247"/>
        <v>#N/A</v>
      </c>
    </row>
    <row r="4990" spans="1:25" x14ac:dyDescent="0.25">
      <c r="A4990" t="s">
        <v>129</v>
      </c>
      <c r="B4990" s="133" t="s">
        <v>186</v>
      </c>
      <c r="C4990" t="s">
        <v>899</v>
      </c>
      <c r="D4990" s="54">
        <v>44738</v>
      </c>
      <c r="E4990" s="133" t="s">
        <v>852</v>
      </c>
      <c r="F4990" s="133" t="s">
        <v>62</v>
      </c>
      <c r="G4990" s="133" t="s">
        <v>20</v>
      </c>
      <c r="H4990" s="2">
        <v>9</v>
      </c>
      <c r="I4990" s="2">
        <v>940</v>
      </c>
      <c r="J4990" s="2" t="s">
        <v>271</v>
      </c>
      <c r="K4990" s="2" t="s">
        <v>64</v>
      </c>
      <c r="L4990" s="2" t="s">
        <v>0</v>
      </c>
      <c r="M4990" s="121">
        <v>2.9010416666666668E-3</v>
      </c>
      <c r="N4990" s="2"/>
      <c r="O4990" s="2"/>
      <c r="P4990" s="2"/>
      <c r="Q4990" s="2"/>
      <c r="R4990" s="2"/>
      <c r="S4990" s="2"/>
      <c r="V4990" t="str">
        <f t="shared" si="245"/>
        <v>1000INFF</v>
      </c>
      <c r="W4990" s="58" t="e">
        <f>VLOOKUP(V4990,Minimos!$D$3:$E$26,2,FALSE)</f>
        <v>#N/A</v>
      </c>
      <c r="X4990" s="18" t="e">
        <f t="shared" si="246"/>
        <v>#N/A</v>
      </c>
      <c r="Y4990" s="58" t="e">
        <f t="shared" si="247"/>
        <v>#N/A</v>
      </c>
    </row>
    <row r="4991" spans="1:25" x14ac:dyDescent="0.25">
      <c r="A4991" t="s">
        <v>129</v>
      </c>
      <c r="B4991" s="133" t="s">
        <v>186</v>
      </c>
      <c r="C4991" t="s">
        <v>899</v>
      </c>
      <c r="D4991" s="54">
        <v>44738</v>
      </c>
      <c r="E4991" s="133" t="s">
        <v>852</v>
      </c>
      <c r="F4991" s="133" t="s">
        <v>62</v>
      </c>
      <c r="G4991" s="133" t="s">
        <v>20</v>
      </c>
      <c r="H4991" s="2">
        <v>11</v>
      </c>
      <c r="I4991" s="2">
        <v>935</v>
      </c>
      <c r="J4991" s="2" t="s">
        <v>150</v>
      </c>
      <c r="K4991" s="2" t="s">
        <v>64</v>
      </c>
      <c r="L4991" s="2" t="s">
        <v>0</v>
      </c>
      <c r="M4991" s="121">
        <v>2.9849537037037032E-3</v>
      </c>
      <c r="N4991" s="2"/>
      <c r="O4991" s="2"/>
      <c r="P4991" s="2"/>
      <c r="Q4991" s="2"/>
      <c r="R4991" s="2"/>
      <c r="S4991" s="2"/>
      <c r="V4991" t="str">
        <f t="shared" si="245"/>
        <v>1000INFF</v>
      </c>
      <c r="W4991" s="58" t="e">
        <f>VLOOKUP(V4991,Minimos!$D$3:$E$26,2,FALSE)</f>
        <v>#N/A</v>
      </c>
      <c r="X4991" s="18" t="e">
        <f t="shared" si="246"/>
        <v>#N/A</v>
      </c>
      <c r="Y4991" s="58" t="e">
        <f t="shared" si="247"/>
        <v>#N/A</v>
      </c>
    </row>
    <row r="4992" spans="1:25" x14ac:dyDescent="0.25">
      <c r="A4992" t="s">
        <v>129</v>
      </c>
      <c r="B4992" s="133" t="s">
        <v>186</v>
      </c>
      <c r="C4992" t="s">
        <v>899</v>
      </c>
      <c r="D4992" s="54">
        <v>44738</v>
      </c>
      <c r="E4992" s="133" t="s">
        <v>852</v>
      </c>
      <c r="F4992" s="133" t="s">
        <v>62</v>
      </c>
      <c r="G4992" s="133" t="s">
        <v>20</v>
      </c>
      <c r="H4992" s="2">
        <v>12</v>
      </c>
      <c r="I4992" s="2">
        <v>943</v>
      </c>
      <c r="J4992" s="2" t="s">
        <v>72</v>
      </c>
      <c r="K4992" s="2" t="s">
        <v>64</v>
      </c>
      <c r="L4992" s="2" t="s">
        <v>0</v>
      </c>
      <c r="M4992" s="121">
        <v>3.0547453703703704E-3</v>
      </c>
      <c r="N4992" s="2"/>
      <c r="O4992" s="2"/>
      <c r="P4992" s="2"/>
      <c r="Q4992" s="2"/>
      <c r="R4992" s="2"/>
      <c r="S4992" s="2"/>
      <c r="V4992" t="str">
        <f t="shared" si="245"/>
        <v>1000INFF</v>
      </c>
      <c r="W4992" s="58" t="e">
        <f>VLOOKUP(V4992,Minimos!$D$3:$E$26,2,FALSE)</f>
        <v>#N/A</v>
      </c>
      <c r="X4992" s="18" t="e">
        <f t="shared" si="246"/>
        <v>#N/A</v>
      </c>
      <c r="Y4992" s="58" t="e">
        <f t="shared" si="247"/>
        <v>#N/A</v>
      </c>
    </row>
    <row r="4993" spans="1:25" x14ac:dyDescent="0.25">
      <c r="A4993" t="s">
        <v>129</v>
      </c>
      <c r="B4993" s="133" t="s">
        <v>186</v>
      </c>
      <c r="C4993" t="s">
        <v>899</v>
      </c>
      <c r="D4993" s="54">
        <v>44738</v>
      </c>
      <c r="E4993" s="133" t="s">
        <v>852</v>
      </c>
      <c r="F4993" s="133" t="s">
        <v>62</v>
      </c>
      <c r="G4993" s="133" t="s">
        <v>18</v>
      </c>
      <c r="H4993" s="2">
        <v>1</v>
      </c>
      <c r="I4993" s="2">
        <v>948</v>
      </c>
      <c r="J4993" s="2" t="s">
        <v>733</v>
      </c>
      <c r="K4993" s="2" t="s">
        <v>64</v>
      </c>
      <c r="L4993" s="2" t="s">
        <v>0</v>
      </c>
      <c r="M4993" s="121">
        <v>2.3410879629629628E-3</v>
      </c>
      <c r="N4993" s="2"/>
      <c r="O4993" s="2"/>
      <c r="P4993" s="2"/>
      <c r="Q4993" s="2"/>
      <c r="R4993" s="2"/>
      <c r="S4993" s="2"/>
      <c r="V4993" t="str">
        <f t="shared" si="245"/>
        <v>1000INFM</v>
      </c>
      <c r="W4993" s="58" t="e">
        <f>VLOOKUP(V4993,Minimos!$D$3:$E$26,2,FALSE)</f>
        <v>#N/A</v>
      </c>
      <c r="X4993" s="18" t="e">
        <f t="shared" si="246"/>
        <v>#N/A</v>
      </c>
      <c r="Y4993" s="58" t="e">
        <f t="shared" si="247"/>
        <v>#N/A</v>
      </c>
    </row>
    <row r="4994" spans="1:25" x14ac:dyDescent="0.25">
      <c r="A4994" t="s">
        <v>129</v>
      </c>
      <c r="B4994" s="133" t="s">
        <v>186</v>
      </c>
      <c r="C4994" t="s">
        <v>899</v>
      </c>
      <c r="D4994" s="54">
        <v>44738</v>
      </c>
      <c r="E4994" s="133" t="s">
        <v>852</v>
      </c>
      <c r="F4994" s="133" t="s">
        <v>62</v>
      </c>
      <c r="G4994" s="133" t="s">
        <v>18</v>
      </c>
      <c r="H4994" s="2">
        <v>5</v>
      </c>
      <c r="I4994" s="2">
        <v>934</v>
      </c>
      <c r="J4994" s="2" t="s">
        <v>74</v>
      </c>
      <c r="K4994" s="2" t="s">
        <v>64</v>
      </c>
      <c r="L4994" s="2" t="s">
        <v>0</v>
      </c>
      <c r="M4994" s="121">
        <v>2.6568287037037033E-3</v>
      </c>
      <c r="N4994" s="2"/>
      <c r="O4994" s="2"/>
      <c r="P4994" s="2"/>
      <c r="Q4994" s="2"/>
      <c r="R4994" s="2"/>
      <c r="S4994" s="2"/>
      <c r="V4994" t="str">
        <f t="shared" si="245"/>
        <v>1000INFM</v>
      </c>
      <c r="W4994" s="58" t="e">
        <f>VLOOKUP(V4994,Minimos!$D$3:$E$26,2,FALSE)</f>
        <v>#N/A</v>
      </c>
      <c r="X4994" s="18" t="e">
        <f t="shared" si="246"/>
        <v>#N/A</v>
      </c>
      <c r="Y4994" s="58" t="e">
        <f t="shared" si="247"/>
        <v>#N/A</v>
      </c>
    </row>
    <row r="4995" spans="1:25" x14ac:dyDescent="0.25">
      <c r="A4995" t="s">
        <v>129</v>
      </c>
      <c r="B4995" s="133" t="s">
        <v>186</v>
      </c>
      <c r="C4995" t="s">
        <v>899</v>
      </c>
      <c r="D4995" s="54">
        <v>44738</v>
      </c>
      <c r="E4995" s="133" t="s">
        <v>852</v>
      </c>
      <c r="F4995" s="133" t="s">
        <v>62</v>
      </c>
      <c r="G4995" s="133" t="s">
        <v>18</v>
      </c>
      <c r="H4995" s="2">
        <v>6</v>
      </c>
      <c r="I4995" s="2">
        <v>937</v>
      </c>
      <c r="J4995" s="2" t="s">
        <v>24</v>
      </c>
      <c r="K4995" s="2" t="s">
        <v>64</v>
      </c>
      <c r="L4995" s="2" t="s">
        <v>0</v>
      </c>
      <c r="M4995" s="121">
        <v>2.6571759259259257E-3</v>
      </c>
      <c r="N4995" s="2"/>
      <c r="O4995" s="2"/>
      <c r="P4995" s="2"/>
      <c r="Q4995" s="2"/>
      <c r="R4995" s="2"/>
      <c r="S4995" s="2"/>
      <c r="V4995" t="str">
        <f t="shared" ref="V4995:V5058" si="248">A4995&amp;L4995&amp;G4995</f>
        <v>1000INFM</v>
      </c>
      <c r="W4995" s="58" t="e">
        <f>VLOOKUP(V4995,Minimos!$D$3:$E$26,2,FALSE)</f>
        <v>#N/A</v>
      </c>
      <c r="X4995" s="18" t="e">
        <f t="shared" si="246"/>
        <v>#N/A</v>
      </c>
      <c r="Y4995" s="58" t="e">
        <f t="shared" si="247"/>
        <v>#N/A</v>
      </c>
    </row>
    <row r="4996" spans="1:25" x14ac:dyDescent="0.25">
      <c r="A4996" t="s">
        <v>127</v>
      </c>
      <c r="B4996" s="133" t="s">
        <v>186</v>
      </c>
      <c r="C4996" t="s">
        <v>899</v>
      </c>
      <c r="D4996" s="54">
        <v>44738</v>
      </c>
      <c r="E4996" s="133" t="s">
        <v>852</v>
      </c>
      <c r="F4996" s="133" t="s">
        <v>62</v>
      </c>
      <c r="G4996" s="133" t="s">
        <v>20</v>
      </c>
      <c r="H4996" s="2">
        <v>1</v>
      </c>
      <c r="I4996" s="2">
        <v>957</v>
      </c>
      <c r="J4996" s="2" t="s">
        <v>177</v>
      </c>
      <c r="K4996" s="2" t="s">
        <v>256</v>
      </c>
      <c r="L4996" s="2" t="s">
        <v>22</v>
      </c>
      <c r="M4996" s="121">
        <v>2.0503472222222221E-3</v>
      </c>
      <c r="N4996" s="2"/>
      <c r="O4996" s="2"/>
      <c r="P4996" s="2"/>
      <c r="Q4996" s="2"/>
      <c r="R4996" s="2"/>
      <c r="S4996" s="2"/>
      <c r="V4996" t="str">
        <f t="shared" si="248"/>
        <v>800INIF</v>
      </c>
      <c r="W4996" s="58" t="e">
        <f>VLOOKUP(V4996,Minimos!$D$3:$E$26,2,FALSE)</f>
        <v>#N/A</v>
      </c>
      <c r="X4996" s="18" t="e">
        <f t="shared" ref="X4996:X5059" si="249">M4996-W4996</f>
        <v>#N/A</v>
      </c>
      <c r="Y4996" s="58" t="e">
        <f t="shared" ref="Y4996:Y5059" si="250">IF(X4996&gt;=0,"Apurado","")</f>
        <v>#N/A</v>
      </c>
    </row>
    <row r="4997" spans="1:25" x14ac:dyDescent="0.25">
      <c r="A4997" t="s">
        <v>127</v>
      </c>
      <c r="B4997" s="133" t="s">
        <v>186</v>
      </c>
      <c r="C4997" t="s">
        <v>899</v>
      </c>
      <c r="D4997" s="54">
        <v>44738</v>
      </c>
      <c r="E4997" s="133" t="s">
        <v>852</v>
      </c>
      <c r="F4997" s="133" t="s">
        <v>62</v>
      </c>
      <c r="G4997" s="133" t="s">
        <v>20</v>
      </c>
      <c r="H4997" s="2">
        <v>8</v>
      </c>
      <c r="I4997" s="2">
        <v>959</v>
      </c>
      <c r="J4997" s="2" t="s">
        <v>225</v>
      </c>
      <c r="K4997" s="2" t="s">
        <v>256</v>
      </c>
      <c r="L4997" s="2" t="s">
        <v>22</v>
      </c>
      <c r="M4997" s="121">
        <v>2.342824074074074E-3</v>
      </c>
      <c r="N4997" s="2"/>
      <c r="O4997" s="2"/>
      <c r="P4997" s="2"/>
      <c r="Q4997" s="2"/>
      <c r="R4997" s="2"/>
      <c r="S4997" s="2"/>
      <c r="V4997" t="str">
        <f t="shared" si="248"/>
        <v>800INIF</v>
      </c>
      <c r="W4997" s="58" t="e">
        <f>VLOOKUP(V4997,Minimos!$D$3:$E$26,2,FALSE)</f>
        <v>#N/A</v>
      </c>
      <c r="X4997" s="18" t="e">
        <f t="shared" si="249"/>
        <v>#N/A</v>
      </c>
      <c r="Y4997" s="58" t="e">
        <f t="shared" si="250"/>
        <v>#N/A</v>
      </c>
    </row>
    <row r="4998" spans="1:25" x14ac:dyDescent="0.25">
      <c r="A4998" t="s">
        <v>127</v>
      </c>
      <c r="B4998" s="133" t="s">
        <v>186</v>
      </c>
      <c r="C4998" t="s">
        <v>899</v>
      </c>
      <c r="D4998" s="54">
        <v>44738</v>
      </c>
      <c r="E4998" s="133" t="s">
        <v>852</v>
      </c>
      <c r="F4998" s="133" t="s">
        <v>62</v>
      </c>
      <c r="G4998" s="133" t="s">
        <v>20</v>
      </c>
      <c r="H4998" s="2">
        <v>3</v>
      </c>
      <c r="I4998" s="2">
        <v>968</v>
      </c>
      <c r="J4998" s="2" t="s">
        <v>236</v>
      </c>
      <c r="K4998" s="2" t="s">
        <v>66</v>
      </c>
      <c r="L4998" s="2" t="s">
        <v>22</v>
      </c>
      <c r="M4998" s="121">
        <v>2.1454861111111115E-3</v>
      </c>
      <c r="N4998" s="2"/>
      <c r="O4998" s="2"/>
      <c r="P4998" s="2"/>
      <c r="Q4998" s="2"/>
      <c r="R4998" s="2"/>
      <c r="S4998" s="2"/>
      <c r="V4998" t="str">
        <f t="shared" si="248"/>
        <v>800INIF</v>
      </c>
      <c r="W4998" s="58" t="e">
        <f>VLOOKUP(V4998,Minimos!$D$3:$E$26,2,FALSE)</f>
        <v>#N/A</v>
      </c>
      <c r="X4998" s="18" t="e">
        <f t="shared" si="249"/>
        <v>#N/A</v>
      </c>
      <c r="Y4998" s="58" t="e">
        <f t="shared" si="250"/>
        <v>#N/A</v>
      </c>
    </row>
    <row r="4999" spans="1:25" x14ac:dyDescent="0.25">
      <c r="A4999" t="s">
        <v>127</v>
      </c>
      <c r="B4999" s="133" t="s">
        <v>186</v>
      </c>
      <c r="C4999" t="s">
        <v>899</v>
      </c>
      <c r="D4999" s="54">
        <v>44738</v>
      </c>
      <c r="E4999" s="133" t="s">
        <v>852</v>
      </c>
      <c r="F4999" s="133" t="s">
        <v>62</v>
      </c>
      <c r="G4999" s="133" t="s">
        <v>20</v>
      </c>
      <c r="H4999" s="2">
        <v>7</v>
      </c>
      <c r="I4999" s="2">
        <v>972</v>
      </c>
      <c r="J4999" s="2" t="s">
        <v>220</v>
      </c>
      <c r="K4999" s="2" t="s">
        <v>66</v>
      </c>
      <c r="L4999" s="2" t="s">
        <v>22</v>
      </c>
      <c r="M4999" s="121">
        <v>2.2837962962962964E-3</v>
      </c>
      <c r="N4999" s="2"/>
      <c r="O4999" s="2"/>
      <c r="P4999" s="2"/>
      <c r="Q4999" s="2"/>
      <c r="R4999" s="2"/>
      <c r="S4999" s="2"/>
      <c r="V4999" t="str">
        <f t="shared" si="248"/>
        <v>800INIF</v>
      </c>
      <c r="W4999" s="58" t="e">
        <f>VLOOKUP(V4999,Minimos!$D$3:$E$26,2,FALSE)</f>
        <v>#N/A</v>
      </c>
      <c r="X4999" s="18" t="e">
        <f t="shared" si="249"/>
        <v>#N/A</v>
      </c>
      <c r="Y4999" s="58" t="e">
        <f t="shared" si="250"/>
        <v>#N/A</v>
      </c>
    </row>
    <row r="5000" spans="1:25" x14ac:dyDescent="0.25">
      <c r="A5000" t="s">
        <v>127</v>
      </c>
      <c r="B5000" s="133" t="s">
        <v>186</v>
      </c>
      <c r="C5000" t="s">
        <v>899</v>
      </c>
      <c r="D5000" s="54">
        <v>44738</v>
      </c>
      <c r="E5000" s="133" t="s">
        <v>852</v>
      </c>
      <c r="F5000" s="133" t="s">
        <v>62</v>
      </c>
      <c r="G5000" s="133" t="s">
        <v>20</v>
      </c>
      <c r="H5000" s="2">
        <v>1</v>
      </c>
      <c r="I5000" s="2">
        <v>977</v>
      </c>
      <c r="J5000" s="2" t="s">
        <v>287</v>
      </c>
      <c r="K5000" s="2" t="s">
        <v>257</v>
      </c>
      <c r="L5000" s="2" t="s">
        <v>22</v>
      </c>
      <c r="M5000" s="121">
        <v>1.9270833333333334E-3</v>
      </c>
      <c r="N5000" s="2"/>
      <c r="O5000" s="2"/>
      <c r="P5000" s="2"/>
      <c r="Q5000" s="2"/>
      <c r="R5000" s="2"/>
      <c r="S5000" s="2"/>
      <c r="V5000" t="str">
        <f t="shared" si="248"/>
        <v>800INIF</v>
      </c>
      <c r="W5000" s="58" t="e">
        <f>VLOOKUP(V5000,Minimos!$D$3:$E$26,2,FALSE)</f>
        <v>#N/A</v>
      </c>
      <c r="X5000" s="18" t="e">
        <f t="shared" si="249"/>
        <v>#N/A</v>
      </c>
      <c r="Y5000" s="58" t="e">
        <f t="shared" si="250"/>
        <v>#N/A</v>
      </c>
    </row>
    <row r="5001" spans="1:25" x14ac:dyDescent="0.25">
      <c r="A5001" t="s">
        <v>127</v>
      </c>
      <c r="B5001" s="133" t="s">
        <v>186</v>
      </c>
      <c r="C5001" t="s">
        <v>899</v>
      </c>
      <c r="D5001" s="54">
        <v>44738</v>
      </c>
      <c r="E5001" s="133" t="s">
        <v>852</v>
      </c>
      <c r="F5001" s="133" t="s">
        <v>62</v>
      </c>
      <c r="G5001" s="133" t="s">
        <v>20</v>
      </c>
      <c r="H5001" s="2">
        <v>7</v>
      </c>
      <c r="I5001" s="2">
        <v>976</v>
      </c>
      <c r="J5001" s="2" t="s">
        <v>288</v>
      </c>
      <c r="K5001" s="2" t="s">
        <v>257</v>
      </c>
      <c r="L5001" s="2" t="s">
        <v>22</v>
      </c>
      <c r="M5001" s="121">
        <v>2.1714120370370372E-3</v>
      </c>
      <c r="N5001" s="2"/>
      <c r="O5001" s="2"/>
      <c r="P5001" s="2"/>
      <c r="Q5001" s="2"/>
      <c r="R5001" s="2"/>
      <c r="S5001" s="2"/>
      <c r="V5001" t="str">
        <f t="shared" si="248"/>
        <v>800INIF</v>
      </c>
      <c r="W5001" s="58" t="e">
        <f>VLOOKUP(V5001,Minimos!$D$3:$E$26,2,FALSE)</f>
        <v>#N/A</v>
      </c>
      <c r="X5001" s="18" t="e">
        <f t="shared" si="249"/>
        <v>#N/A</v>
      </c>
      <c r="Y5001" s="58" t="e">
        <f t="shared" si="250"/>
        <v>#N/A</v>
      </c>
    </row>
    <row r="5002" spans="1:25" x14ac:dyDescent="0.25">
      <c r="A5002" t="s">
        <v>127</v>
      </c>
      <c r="B5002" s="133" t="s">
        <v>186</v>
      </c>
      <c r="C5002" t="s">
        <v>899</v>
      </c>
      <c r="D5002" s="54">
        <v>44738</v>
      </c>
      <c r="E5002" s="133" t="s">
        <v>852</v>
      </c>
      <c r="F5002" s="133" t="s">
        <v>62</v>
      </c>
      <c r="G5002" s="133" t="s">
        <v>20</v>
      </c>
      <c r="H5002" s="2">
        <v>8</v>
      </c>
      <c r="I5002" s="2">
        <v>969</v>
      </c>
      <c r="J5002" s="2" t="s">
        <v>293</v>
      </c>
      <c r="K5002" s="2" t="s">
        <v>66</v>
      </c>
      <c r="L5002" s="2" t="s">
        <v>22</v>
      </c>
      <c r="M5002" s="121">
        <v>2.1900462962962963E-3</v>
      </c>
      <c r="N5002" s="2"/>
      <c r="O5002" s="2"/>
      <c r="P5002" s="2"/>
      <c r="Q5002" s="2"/>
      <c r="R5002" s="2"/>
      <c r="S5002" s="2"/>
      <c r="V5002" t="str">
        <f t="shared" si="248"/>
        <v>800INIF</v>
      </c>
      <c r="W5002" s="58" t="e">
        <f>VLOOKUP(V5002,Minimos!$D$3:$E$26,2,FALSE)</f>
        <v>#N/A</v>
      </c>
      <c r="X5002" s="18" t="e">
        <f t="shared" si="249"/>
        <v>#N/A</v>
      </c>
      <c r="Y5002" s="58" t="e">
        <f t="shared" si="250"/>
        <v>#N/A</v>
      </c>
    </row>
    <row r="5003" spans="1:25" x14ac:dyDescent="0.25">
      <c r="A5003" t="s">
        <v>127</v>
      </c>
      <c r="B5003" s="133" t="s">
        <v>186</v>
      </c>
      <c r="C5003" t="s">
        <v>899</v>
      </c>
      <c r="D5003" s="54">
        <v>44738</v>
      </c>
      <c r="E5003" s="133" t="s">
        <v>852</v>
      </c>
      <c r="F5003" s="133" t="s">
        <v>62</v>
      </c>
      <c r="G5003" s="133" t="s">
        <v>20</v>
      </c>
      <c r="H5003" s="2">
        <v>9</v>
      </c>
      <c r="I5003" s="2">
        <v>973</v>
      </c>
      <c r="J5003" s="2" t="s">
        <v>216</v>
      </c>
      <c r="K5003" s="2" t="s">
        <v>66</v>
      </c>
      <c r="L5003" s="2" t="s">
        <v>22</v>
      </c>
      <c r="M5003" s="121">
        <v>2.2858796296296295E-3</v>
      </c>
      <c r="N5003" s="2"/>
      <c r="O5003" s="2"/>
      <c r="P5003" s="2"/>
      <c r="Q5003" s="2"/>
      <c r="R5003" s="2"/>
      <c r="S5003" s="2"/>
      <c r="V5003" t="str">
        <f t="shared" si="248"/>
        <v>800INIF</v>
      </c>
      <c r="W5003" s="58" t="e">
        <f>VLOOKUP(V5003,Minimos!$D$3:$E$26,2,FALSE)</f>
        <v>#N/A</v>
      </c>
      <c r="X5003" s="18" t="e">
        <f t="shared" si="249"/>
        <v>#N/A</v>
      </c>
      <c r="Y5003" s="58" t="e">
        <f t="shared" si="250"/>
        <v>#N/A</v>
      </c>
    </row>
    <row r="5004" spans="1:25" x14ac:dyDescent="0.25">
      <c r="A5004" t="s">
        <v>127</v>
      </c>
      <c r="B5004" s="133" t="s">
        <v>186</v>
      </c>
      <c r="C5004" t="s">
        <v>899</v>
      </c>
      <c r="D5004" s="54">
        <v>44738</v>
      </c>
      <c r="E5004" s="133" t="s">
        <v>852</v>
      </c>
      <c r="F5004" s="133" t="s">
        <v>62</v>
      </c>
      <c r="G5004" s="133" t="s">
        <v>20</v>
      </c>
      <c r="H5004" s="2">
        <v>2</v>
      </c>
      <c r="I5004" s="2">
        <v>947</v>
      </c>
      <c r="J5004" s="2" t="s">
        <v>221</v>
      </c>
      <c r="K5004" s="2" t="s">
        <v>64</v>
      </c>
      <c r="L5004" s="2" t="s">
        <v>22</v>
      </c>
      <c r="M5004" s="121">
        <v>1.9348379629629629E-3</v>
      </c>
      <c r="N5004" s="2"/>
      <c r="O5004" s="2"/>
      <c r="P5004" s="2"/>
      <c r="Q5004" s="2"/>
      <c r="R5004" s="2"/>
      <c r="S5004" s="2"/>
      <c r="V5004" t="str">
        <f t="shared" si="248"/>
        <v>800INIF</v>
      </c>
      <c r="W5004" s="58" t="e">
        <f>VLOOKUP(V5004,Minimos!$D$3:$E$26,2,FALSE)</f>
        <v>#N/A</v>
      </c>
      <c r="X5004" s="18" t="e">
        <f t="shared" si="249"/>
        <v>#N/A</v>
      </c>
      <c r="Y5004" s="58" t="e">
        <f t="shared" si="250"/>
        <v>#N/A</v>
      </c>
    </row>
    <row r="5005" spans="1:25" x14ac:dyDescent="0.25">
      <c r="A5005" t="s">
        <v>127</v>
      </c>
      <c r="B5005" s="133" t="s">
        <v>186</v>
      </c>
      <c r="C5005" t="s">
        <v>899</v>
      </c>
      <c r="D5005" s="54">
        <v>44738</v>
      </c>
      <c r="E5005" s="133" t="s">
        <v>852</v>
      </c>
      <c r="F5005" s="133" t="s">
        <v>62</v>
      </c>
      <c r="G5005" s="133" t="s">
        <v>20</v>
      </c>
      <c r="H5005" s="2">
        <v>3</v>
      </c>
      <c r="I5005" s="2">
        <v>954</v>
      </c>
      <c r="J5005" s="2" t="s">
        <v>215</v>
      </c>
      <c r="K5005" s="2" t="s">
        <v>64</v>
      </c>
      <c r="L5005" s="2" t="s">
        <v>22</v>
      </c>
      <c r="M5005" s="121">
        <v>1.9668981481481477E-3</v>
      </c>
      <c r="N5005" s="2"/>
      <c r="O5005" s="2"/>
      <c r="P5005" s="2"/>
      <c r="Q5005" s="2"/>
      <c r="R5005" s="2"/>
      <c r="S5005" s="2"/>
      <c r="V5005" t="str">
        <f t="shared" si="248"/>
        <v>800INIF</v>
      </c>
      <c r="W5005" s="58" t="e">
        <f>VLOOKUP(V5005,Minimos!$D$3:$E$26,2,FALSE)</f>
        <v>#N/A</v>
      </c>
      <c r="X5005" s="18" t="e">
        <f t="shared" si="249"/>
        <v>#N/A</v>
      </c>
      <c r="Y5005" s="58" t="e">
        <f t="shared" si="250"/>
        <v>#N/A</v>
      </c>
    </row>
    <row r="5006" spans="1:25" x14ac:dyDescent="0.25">
      <c r="A5006" t="s">
        <v>127</v>
      </c>
      <c r="B5006" s="133" t="s">
        <v>186</v>
      </c>
      <c r="C5006" t="s">
        <v>899</v>
      </c>
      <c r="D5006" s="54">
        <v>44738</v>
      </c>
      <c r="E5006" s="133" t="s">
        <v>852</v>
      </c>
      <c r="F5006" s="133" t="s">
        <v>62</v>
      </c>
      <c r="G5006" s="133" t="s">
        <v>20</v>
      </c>
      <c r="H5006" s="2">
        <v>4</v>
      </c>
      <c r="I5006" s="2">
        <v>942</v>
      </c>
      <c r="J5006" s="2" t="s">
        <v>214</v>
      </c>
      <c r="K5006" s="2" t="s">
        <v>64</v>
      </c>
      <c r="L5006" s="2" t="s">
        <v>22</v>
      </c>
      <c r="M5006" s="121">
        <v>2.0315972222222224E-3</v>
      </c>
      <c r="N5006" s="2"/>
      <c r="O5006" s="2"/>
      <c r="P5006" s="2"/>
      <c r="Q5006" s="2"/>
      <c r="R5006" s="2"/>
      <c r="S5006" s="2"/>
      <c r="V5006" t="str">
        <f t="shared" si="248"/>
        <v>800INIF</v>
      </c>
      <c r="W5006" s="58" t="e">
        <f>VLOOKUP(V5006,Minimos!$D$3:$E$26,2,FALSE)</f>
        <v>#N/A</v>
      </c>
      <c r="X5006" s="18" t="e">
        <f t="shared" si="249"/>
        <v>#N/A</v>
      </c>
      <c r="Y5006" s="58" t="e">
        <f t="shared" si="250"/>
        <v>#N/A</v>
      </c>
    </row>
    <row r="5007" spans="1:25" x14ac:dyDescent="0.25">
      <c r="A5007" t="s">
        <v>129</v>
      </c>
      <c r="B5007" s="133" t="s">
        <v>186</v>
      </c>
      <c r="C5007" t="s">
        <v>899</v>
      </c>
      <c r="D5007" s="54">
        <v>44738</v>
      </c>
      <c r="E5007" s="133" t="s">
        <v>852</v>
      </c>
      <c r="F5007" s="133" t="s">
        <v>62</v>
      </c>
      <c r="G5007" s="133" t="s">
        <v>18</v>
      </c>
      <c r="H5007" s="2">
        <v>1</v>
      </c>
      <c r="I5007" s="2">
        <v>952</v>
      </c>
      <c r="J5007" s="2" t="s">
        <v>202</v>
      </c>
      <c r="K5007" s="2" t="s">
        <v>64</v>
      </c>
      <c r="L5007" s="2" t="s">
        <v>22</v>
      </c>
      <c r="M5007" s="121">
        <v>2.1101851851851854E-3</v>
      </c>
      <c r="N5007" s="2"/>
      <c r="O5007" s="2"/>
      <c r="P5007" s="2"/>
      <c r="Q5007" s="2"/>
      <c r="R5007" s="2"/>
      <c r="S5007" s="2"/>
      <c r="V5007" t="str">
        <f t="shared" si="248"/>
        <v>1000INIM</v>
      </c>
      <c r="W5007" s="58" t="e">
        <f>VLOOKUP(V5007,Minimos!$D$3:$E$26,2,FALSE)</f>
        <v>#N/A</v>
      </c>
      <c r="X5007" s="18" t="e">
        <f t="shared" si="249"/>
        <v>#N/A</v>
      </c>
      <c r="Y5007" s="58" t="e">
        <f t="shared" si="250"/>
        <v>#N/A</v>
      </c>
    </row>
    <row r="5008" spans="1:25" x14ac:dyDescent="0.25">
      <c r="A5008" t="s">
        <v>129</v>
      </c>
      <c r="B5008" s="133" t="s">
        <v>186</v>
      </c>
      <c r="C5008" t="s">
        <v>899</v>
      </c>
      <c r="D5008" s="54">
        <v>44738</v>
      </c>
      <c r="E5008" s="133" t="s">
        <v>852</v>
      </c>
      <c r="F5008" s="133" t="s">
        <v>62</v>
      </c>
      <c r="G5008" s="133" t="s">
        <v>18</v>
      </c>
      <c r="H5008" s="2">
        <v>4</v>
      </c>
      <c r="I5008" s="2">
        <v>938</v>
      </c>
      <c r="J5008" s="2" t="s">
        <v>247</v>
      </c>
      <c r="K5008" s="2" t="s">
        <v>64</v>
      </c>
      <c r="L5008" s="2" t="s">
        <v>22</v>
      </c>
      <c r="M5008" s="121">
        <v>2.2370370370370369E-3</v>
      </c>
      <c r="N5008" s="2"/>
      <c r="O5008" s="2"/>
      <c r="P5008" s="2"/>
      <c r="Q5008" s="2"/>
      <c r="R5008" s="2"/>
      <c r="S5008" s="2"/>
      <c r="V5008" t="str">
        <f t="shared" si="248"/>
        <v>1000INIM</v>
      </c>
      <c r="W5008" s="58" t="e">
        <f>VLOOKUP(V5008,Minimos!$D$3:$E$26,2,FALSE)</f>
        <v>#N/A</v>
      </c>
      <c r="X5008" s="18" t="e">
        <f t="shared" si="249"/>
        <v>#N/A</v>
      </c>
      <c r="Y5008" s="58" t="e">
        <f t="shared" si="250"/>
        <v>#N/A</v>
      </c>
    </row>
    <row r="5009" spans="1:25" x14ac:dyDescent="0.25">
      <c r="A5009" t="s">
        <v>129</v>
      </c>
      <c r="B5009" s="133" t="s">
        <v>186</v>
      </c>
      <c r="C5009" t="s">
        <v>899</v>
      </c>
      <c r="D5009" s="54">
        <v>44738</v>
      </c>
      <c r="E5009" s="133" t="s">
        <v>852</v>
      </c>
      <c r="F5009" s="133" t="s">
        <v>62</v>
      </c>
      <c r="G5009" s="133" t="s">
        <v>18</v>
      </c>
      <c r="H5009" s="2">
        <v>6</v>
      </c>
      <c r="I5009" s="2">
        <v>951</v>
      </c>
      <c r="J5009" s="2" t="s">
        <v>209</v>
      </c>
      <c r="K5009" s="2" t="s">
        <v>64</v>
      </c>
      <c r="L5009" s="2" t="s">
        <v>22</v>
      </c>
      <c r="M5009" s="121">
        <v>2.3206018518518519E-3</v>
      </c>
      <c r="N5009" s="2"/>
      <c r="O5009" s="2"/>
      <c r="P5009" s="2"/>
      <c r="Q5009" s="2"/>
      <c r="R5009" s="2"/>
      <c r="S5009" s="2"/>
      <c r="V5009" t="str">
        <f t="shared" si="248"/>
        <v>1000INIM</v>
      </c>
      <c r="W5009" s="58" t="e">
        <f>VLOOKUP(V5009,Minimos!$D$3:$E$26,2,FALSE)</f>
        <v>#N/A</v>
      </c>
      <c r="X5009" s="18" t="e">
        <f t="shared" si="249"/>
        <v>#N/A</v>
      </c>
      <c r="Y5009" s="58" t="e">
        <f t="shared" si="250"/>
        <v>#N/A</v>
      </c>
    </row>
    <row r="5010" spans="1:25" x14ac:dyDescent="0.25">
      <c r="A5010" t="s">
        <v>129</v>
      </c>
      <c r="B5010" s="133" t="s">
        <v>186</v>
      </c>
      <c r="C5010" t="s">
        <v>899</v>
      </c>
      <c r="D5010" s="54">
        <v>44738</v>
      </c>
      <c r="E5010" s="133" t="s">
        <v>852</v>
      </c>
      <c r="F5010" s="133" t="s">
        <v>62</v>
      </c>
      <c r="G5010" s="133" t="s">
        <v>18</v>
      </c>
      <c r="H5010" s="2">
        <v>9</v>
      </c>
      <c r="I5010" s="2">
        <v>956</v>
      </c>
      <c r="J5010" s="2" t="s">
        <v>203</v>
      </c>
      <c r="K5010" s="2" t="s">
        <v>64</v>
      </c>
      <c r="L5010" s="2" t="s">
        <v>22</v>
      </c>
      <c r="M5010" s="121">
        <v>2.493402777777778E-3</v>
      </c>
      <c r="N5010" s="2"/>
      <c r="O5010" s="2"/>
      <c r="P5010" s="2"/>
      <c r="Q5010" s="2"/>
      <c r="R5010" s="2"/>
      <c r="S5010" s="2"/>
      <c r="V5010" t="str">
        <f t="shared" si="248"/>
        <v>1000INIM</v>
      </c>
      <c r="W5010" s="58" t="e">
        <f>VLOOKUP(V5010,Minimos!$D$3:$E$26,2,FALSE)</f>
        <v>#N/A</v>
      </c>
      <c r="X5010" s="18" t="e">
        <f t="shared" si="249"/>
        <v>#N/A</v>
      </c>
      <c r="Y5010" s="58" t="e">
        <f t="shared" si="250"/>
        <v>#N/A</v>
      </c>
    </row>
    <row r="5011" spans="1:25" x14ac:dyDescent="0.25">
      <c r="A5011" t="s">
        <v>129</v>
      </c>
      <c r="B5011" s="133" t="s">
        <v>186</v>
      </c>
      <c r="C5011" t="s">
        <v>899</v>
      </c>
      <c r="D5011" s="54">
        <v>44738</v>
      </c>
      <c r="E5011" s="133" t="s">
        <v>852</v>
      </c>
      <c r="F5011" s="133" t="s">
        <v>62</v>
      </c>
      <c r="G5011" s="133" t="s">
        <v>18</v>
      </c>
      <c r="H5011" s="2">
        <v>11</v>
      </c>
      <c r="I5011" s="2">
        <v>933</v>
      </c>
      <c r="J5011" s="2" t="s">
        <v>903</v>
      </c>
      <c r="K5011" s="2" t="s">
        <v>64</v>
      </c>
      <c r="L5011" s="2" t="s">
        <v>22</v>
      </c>
      <c r="M5011" s="121">
        <v>2.7085648148148147E-3</v>
      </c>
      <c r="N5011" s="2"/>
      <c r="O5011" s="2"/>
      <c r="P5011" s="2"/>
      <c r="Q5011" s="2"/>
      <c r="R5011" s="2"/>
      <c r="S5011" s="2"/>
      <c r="V5011" t="str">
        <f t="shared" si="248"/>
        <v>1000INIM</v>
      </c>
      <c r="W5011" s="58" t="e">
        <f>VLOOKUP(V5011,Minimos!$D$3:$E$26,2,FALSE)</f>
        <v>#N/A</v>
      </c>
      <c r="X5011" s="18" t="e">
        <f t="shared" si="249"/>
        <v>#N/A</v>
      </c>
      <c r="Y5011" s="58" t="e">
        <f t="shared" si="250"/>
        <v>#N/A</v>
      </c>
    </row>
    <row r="5012" spans="1:25" x14ac:dyDescent="0.25">
      <c r="A5012" t="s">
        <v>129</v>
      </c>
      <c r="B5012" s="133" t="s">
        <v>186</v>
      </c>
      <c r="C5012" t="s">
        <v>899</v>
      </c>
      <c r="D5012" s="54">
        <v>44738</v>
      </c>
      <c r="E5012" s="133" t="s">
        <v>852</v>
      </c>
      <c r="F5012" s="133" t="s">
        <v>62</v>
      </c>
      <c r="G5012" s="133" t="s">
        <v>18</v>
      </c>
      <c r="H5012" s="2">
        <v>14</v>
      </c>
      <c r="I5012" s="2">
        <v>927</v>
      </c>
      <c r="J5012" s="2" t="s">
        <v>801</v>
      </c>
      <c r="K5012" s="2" t="s">
        <v>64</v>
      </c>
      <c r="L5012" s="2" t="s">
        <v>22</v>
      </c>
      <c r="M5012" s="121">
        <v>3.0024305555555555E-3</v>
      </c>
      <c r="N5012" s="2"/>
      <c r="O5012" s="2"/>
      <c r="P5012" s="2"/>
      <c r="Q5012" s="2"/>
      <c r="R5012" s="2"/>
      <c r="S5012" s="2"/>
      <c r="V5012" t="str">
        <f t="shared" si="248"/>
        <v>1000INIM</v>
      </c>
      <c r="W5012" s="58" t="e">
        <f>VLOOKUP(V5012,Minimos!$D$3:$E$26,2,FALSE)</f>
        <v>#N/A</v>
      </c>
      <c r="X5012" s="18" t="e">
        <f t="shared" si="249"/>
        <v>#N/A</v>
      </c>
      <c r="Y5012" s="58" t="e">
        <f t="shared" si="250"/>
        <v>#N/A</v>
      </c>
    </row>
    <row r="5013" spans="1:25" x14ac:dyDescent="0.25">
      <c r="A5013" t="s">
        <v>129</v>
      </c>
      <c r="B5013" s="133" t="s">
        <v>186</v>
      </c>
      <c r="C5013" t="s">
        <v>899</v>
      </c>
      <c r="D5013" s="54">
        <v>44738</v>
      </c>
      <c r="E5013" s="133" t="s">
        <v>852</v>
      </c>
      <c r="F5013" s="133" t="s">
        <v>62</v>
      </c>
      <c r="G5013" s="133" t="s">
        <v>18</v>
      </c>
      <c r="H5013" s="2">
        <v>2</v>
      </c>
      <c r="I5013" s="2">
        <v>960</v>
      </c>
      <c r="J5013" s="2" t="s">
        <v>207</v>
      </c>
      <c r="K5013" s="2" t="s">
        <v>256</v>
      </c>
      <c r="L5013" s="2" t="s">
        <v>22</v>
      </c>
      <c r="M5013" s="121">
        <v>2.1106481481481484E-3</v>
      </c>
      <c r="N5013" s="2"/>
      <c r="O5013" s="2"/>
      <c r="P5013" s="2"/>
      <c r="Q5013" s="2"/>
      <c r="R5013" s="2"/>
      <c r="S5013" s="2"/>
      <c r="V5013" t="str">
        <f t="shared" si="248"/>
        <v>1000INIM</v>
      </c>
      <c r="W5013" s="58" t="e">
        <f>VLOOKUP(V5013,Minimos!$D$3:$E$26,2,FALSE)</f>
        <v>#N/A</v>
      </c>
      <c r="X5013" s="18" t="e">
        <f t="shared" si="249"/>
        <v>#N/A</v>
      </c>
      <c r="Y5013" s="58" t="e">
        <f t="shared" si="250"/>
        <v>#N/A</v>
      </c>
    </row>
    <row r="5014" spans="1:25" x14ac:dyDescent="0.25">
      <c r="A5014" t="s">
        <v>129</v>
      </c>
      <c r="B5014" s="133" t="s">
        <v>186</v>
      </c>
      <c r="C5014" t="s">
        <v>899</v>
      </c>
      <c r="D5014" s="54">
        <v>44738</v>
      </c>
      <c r="E5014" s="133" t="s">
        <v>852</v>
      </c>
      <c r="F5014" s="133" t="s">
        <v>62</v>
      </c>
      <c r="G5014" s="133" t="s">
        <v>18</v>
      </c>
      <c r="H5014" s="2">
        <v>5</v>
      </c>
      <c r="I5014" s="2">
        <v>967</v>
      </c>
      <c r="J5014" s="2" t="s">
        <v>877</v>
      </c>
      <c r="K5014" s="2" t="s">
        <v>256</v>
      </c>
      <c r="L5014" s="2" t="s">
        <v>22</v>
      </c>
      <c r="M5014" s="121">
        <v>2.2979166666666669E-3</v>
      </c>
      <c r="N5014" s="2"/>
      <c r="O5014" s="2"/>
      <c r="P5014" s="2"/>
      <c r="Q5014" s="2"/>
      <c r="R5014" s="2"/>
      <c r="S5014" s="2"/>
      <c r="V5014" t="str">
        <f t="shared" si="248"/>
        <v>1000INIM</v>
      </c>
      <c r="W5014" s="58" t="e">
        <f>VLOOKUP(V5014,Minimos!$D$3:$E$26,2,FALSE)</f>
        <v>#N/A</v>
      </c>
      <c r="X5014" s="18" t="e">
        <f t="shared" si="249"/>
        <v>#N/A</v>
      </c>
      <c r="Y5014" s="58" t="e">
        <f t="shared" si="250"/>
        <v>#N/A</v>
      </c>
    </row>
    <row r="5015" spans="1:25" x14ac:dyDescent="0.25">
      <c r="A5015" t="s">
        <v>129</v>
      </c>
      <c r="B5015" s="133" t="s">
        <v>186</v>
      </c>
      <c r="C5015" t="s">
        <v>899</v>
      </c>
      <c r="D5015" s="54">
        <v>44738</v>
      </c>
      <c r="E5015" s="133" t="s">
        <v>852</v>
      </c>
      <c r="F5015" s="133" t="s">
        <v>62</v>
      </c>
      <c r="G5015" s="133" t="s">
        <v>18</v>
      </c>
      <c r="H5015" s="2">
        <v>7</v>
      </c>
      <c r="I5015" s="2">
        <v>962</v>
      </c>
      <c r="J5015" s="2" t="s">
        <v>197</v>
      </c>
      <c r="K5015" s="2" t="s">
        <v>256</v>
      </c>
      <c r="L5015" s="2" t="s">
        <v>22</v>
      </c>
      <c r="M5015" s="121">
        <v>2.3696759259259257E-3</v>
      </c>
      <c r="N5015" s="2"/>
      <c r="O5015" s="2"/>
      <c r="P5015" s="2"/>
      <c r="Q5015" s="2"/>
      <c r="R5015" s="2"/>
      <c r="S5015" s="2"/>
      <c r="V5015" t="str">
        <f t="shared" si="248"/>
        <v>1000INIM</v>
      </c>
      <c r="W5015" s="58" t="e">
        <f>VLOOKUP(V5015,Minimos!$D$3:$E$26,2,FALSE)</f>
        <v>#N/A</v>
      </c>
      <c r="X5015" s="18" t="e">
        <f t="shared" si="249"/>
        <v>#N/A</v>
      </c>
      <c r="Y5015" s="58" t="e">
        <f t="shared" si="250"/>
        <v>#N/A</v>
      </c>
    </row>
    <row r="5016" spans="1:25" x14ac:dyDescent="0.25">
      <c r="A5016" t="s">
        <v>129</v>
      </c>
      <c r="B5016" s="133" t="s">
        <v>186</v>
      </c>
      <c r="C5016" t="s">
        <v>899</v>
      </c>
      <c r="D5016" s="54">
        <v>44738</v>
      </c>
      <c r="E5016" s="133" t="s">
        <v>852</v>
      </c>
      <c r="F5016" s="133" t="s">
        <v>62</v>
      </c>
      <c r="G5016" s="133" t="s">
        <v>18</v>
      </c>
      <c r="H5016" s="2">
        <v>3</v>
      </c>
      <c r="I5016" s="2">
        <v>970</v>
      </c>
      <c r="J5016" s="2" t="s">
        <v>298</v>
      </c>
      <c r="K5016" s="2" t="s">
        <v>66</v>
      </c>
      <c r="L5016" s="2" t="s">
        <v>22</v>
      </c>
      <c r="M5016" s="121">
        <v>2.2342592592592592E-3</v>
      </c>
      <c r="N5016" s="2"/>
      <c r="O5016" s="2"/>
      <c r="P5016" s="2"/>
      <c r="Q5016" s="2"/>
      <c r="R5016" s="2"/>
      <c r="S5016" s="2"/>
      <c r="V5016" t="str">
        <f t="shared" si="248"/>
        <v>1000INIM</v>
      </c>
      <c r="W5016" s="58" t="e">
        <f>VLOOKUP(V5016,Minimos!$D$3:$E$26,2,FALSE)</f>
        <v>#N/A</v>
      </c>
      <c r="X5016" s="18" t="e">
        <f t="shared" si="249"/>
        <v>#N/A</v>
      </c>
      <c r="Y5016" s="58" t="e">
        <f t="shared" si="250"/>
        <v>#N/A</v>
      </c>
    </row>
    <row r="5017" spans="1:25" x14ac:dyDescent="0.25">
      <c r="A5017" t="s">
        <v>129</v>
      </c>
      <c r="B5017" s="133" t="s">
        <v>186</v>
      </c>
      <c r="C5017" t="s">
        <v>899</v>
      </c>
      <c r="D5017" s="54">
        <v>44738</v>
      </c>
      <c r="E5017" s="133" t="s">
        <v>852</v>
      </c>
      <c r="F5017" s="133" t="s">
        <v>62</v>
      </c>
      <c r="G5017" s="133" t="s">
        <v>18</v>
      </c>
      <c r="H5017" s="2">
        <v>8</v>
      </c>
      <c r="I5017" s="2">
        <v>974</v>
      </c>
      <c r="J5017" s="2" t="s">
        <v>290</v>
      </c>
      <c r="K5017" s="2" t="s">
        <v>66</v>
      </c>
      <c r="L5017" s="2" t="s">
        <v>22</v>
      </c>
      <c r="M5017" s="121">
        <v>2.4225694444444446E-3</v>
      </c>
      <c r="N5017" s="2"/>
      <c r="O5017" s="2"/>
      <c r="P5017" s="2"/>
      <c r="Q5017" s="2"/>
      <c r="R5017" s="2"/>
      <c r="S5017" s="2"/>
      <c r="V5017" t="str">
        <f t="shared" si="248"/>
        <v>1000INIM</v>
      </c>
      <c r="W5017" s="58" t="e">
        <f>VLOOKUP(V5017,Minimos!$D$3:$E$26,2,FALSE)</f>
        <v>#N/A</v>
      </c>
      <c r="X5017" s="18" t="e">
        <f t="shared" si="249"/>
        <v>#N/A</v>
      </c>
      <c r="Y5017" s="58" t="e">
        <f t="shared" si="250"/>
        <v>#N/A</v>
      </c>
    </row>
    <row r="5018" spans="1:25" x14ac:dyDescent="0.25">
      <c r="A5018" t="s">
        <v>129</v>
      </c>
      <c r="B5018" s="133" t="s">
        <v>186</v>
      </c>
      <c r="C5018" t="s">
        <v>899</v>
      </c>
      <c r="D5018" s="54">
        <v>44738</v>
      </c>
      <c r="E5018" s="133" t="s">
        <v>852</v>
      </c>
      <c r="F5018" s="133" t="s">
        <v>62</v>
      </c>
      <c r="G5018" s="133" t="s">
        <v>18</v>
      </c>
      <c r="H5018" s="2">
        <v>2</v>
      </c>
      <c r="I5018" s="2">
        <v>945</v>
      </c>
      <c r="J5018" s="2" t="s">
        <v>302</v>
      </c>
      <c r="K5018" s="2" t="s">
        <v>64</v>
      </c>
      <c r="L5018" s="2" t="s">
        <v>23</v>
      </c>
      <c r="M5018" s="121">
        <v>2.2935185185185185E-3</v>
      </c>
      <c r="N5018" s="2"/>
      <c r="O5018" s="2"/>
      <c r="P5018" s="2"/>
      <c r="Q5018" s="2"/>
      <c r="R5018" s="2"/>
      <c r="S5018" s="2"/>
      <c r="V5018" t="str">
        <f t="shared" si="248"/>
        <v>1000JUVM</v>
      </c>
      <c r="W5018" s="58" t="e">
        <f>VLOOKUP(V5018,Minimos!$D$3:$E$26,2,FALSE)</f>
        <v>#N/A</v>
      </c>
      <c r="X5018" s="18" t="e">
        <f t="shared" si="249"/>
        <v>#N/A</v>
      </c>
      <c r="Y5018" s="58" t="e">
        <f t="shared" si="250"/>
        <v>#N/A</v>
      </c>
    </row>
    <row r="5019" spans="1:25" x14ac:dyDescent="0.25">
      <c r="A5019" t="s">
        <v>129</v>
      </c>
      <c r="B5019" s="133" t="s">
        <v>186</v>
      </c>
      <c r="C5019" t="s">
        <v>899</v>
      </c>
      <c r="D5019" s="54">
        <v>44738</v>
      </c>
      <c r="E5019" s="133" t="s">
        <v>852</v>
      </c>
      <c r="F5019" s="133" t="s">
        <v>62</v>
      </c>
      <c r="G5019" s="133" t="s">
        <v>18</v>
      </c>
      <c r="H5019" s="2">
        <v>3</v>
      </c>
      <c r="I5019" s="2">
        <v>975</v>
      </c>
      <c r="J5019" s="2" t="s">
        <v>324</v>
      </c>
      <c r="K5019" s="2" t="s">
        <v>257</v>
      </c>
      <c r="L5019" s="2" t="s">
        <v>23</v>
      </c>
      <c r="M5019" s="121">
        <v>2.4582175925925926E-3</v>
      </c>
      <c r="N5019" s="2"/>
      <c r="O5019" s="2"/>
      <c r="P5019" s="2"/>
      <c r="Q5019" s="2"/>
      <c r="R5019" s="2"/>
      <c r="S5019" s="2"/>
      <c r="V5019" t="str">
        <f t="shared" si="248"/>
        <v>1000JUVM</v>
      </c>
      <c r="W5019" s="58" t="e">
        <f>VLOOKUP(V5019,Minimos!$D$3:$E$26,2,FALSE)</f>
        <v>#N/A</v>
      </c>
      <c r="X5019" s="18" t="e">
        <f t="shared" si="249"/>
        <v>#N/A</v>
      </c>
      <c r="Y5019" s="58" t="e">
        <f t="shared" si="250"/>
        <v>#N/A</v>
      </c>
    </row>
    <row r="5020" spans="1:25" x14ac:dyDescent="0.25">
      <c r="A5020" t="s">
        <v>39</v>
      </c>
      <c r="B5020" s="133" t="s">
        <v>30</v>
      </c>
      <c r="C5020" t="s">
        <v>905</v>
      </c>
      <c r="D5020" s="54">
        <v>44735</v>
      </c>
      <c r="E5020" s="133" t="s">
        <v>58</v>
      </c>
      <c r="F5020" s="133" t="s">
        <v>64</v>
      </c>
      <c r="G5020" s="133" t="s">
        <v>18</v>
      </c>
      <c r="H5020" s="2">
        <v>1</v>
      </c>
      <c r="I5020" s="2">
        <v>321</v>
      </c>
      <c r="J5020" s="2" t="s">
        <v>511</v>
      </c>
      <c r="K5020" s="2" t="s">
        <v>256</v>
      </c>
      <c r="L5020" s="2" t="s">
        <v>26</v>
      </c>
      <c r="M5020" s="16">
        <v>42.66</v>
      </c>
      <c r="N5020" s="16">
        <v>39.729999999999997</v>
      </c>
      <c r="O5020" s="16" t="s">
        <v>1</v>
      </c>
      <c r="P5020" s="16" t="s">
        <v>1</v>
      </c>
      <c r="Q5020" s="16">
        <v>42.66</v>
      </c>
      <c r="R5020" s="16" t="s">
        <v>1</v>
      </c>
      <c r="S5020" s="16" t="s">
        <v>1</v>
      </c>
      <c r="V5020" t="str">
        <f t="shared" si="248"/>
        <v>MARTEL6JUNM</v>
      </c>
      <c r="W5020" s="58">
        <f>VLOOKUP(V5020,Minimos!$D$3:$E$26,2,FALSE)</f>
        <v>33</v>
      </c>
      <c r="X5020" s="18">
        <f t="shared" si="249"/>
        <v>9.6599999999999966</v>
      </c>
      <c r="Y5020" s="58" t="str">
        <f t="shared" si="250"/>
        <v>Apurado</v>
      </c>
    </row>
    <row r="5021" spans="1:25" x14ac:dyDescent="0.25">
      <c r="A5021" t="s">
        <v>40</v>
      </c>
      <c r="B5021" s="133" t="s">
        <v>30</v>
      </c>
      <c r="C5021" t="s">
        <v>905</v>
      </c>
      <c r="D5021" s="54">
        <v>44735</v>
      </c>
      <c r="E5021" s="133" t="s">
        <v>58</v>
      </c>
      <c r="F5021" s="133" t="s">
        <v>64</v>
      </c>
      <c r="G5021" s="133" t="s">
        <v>18</v>
      </c>
      <c r="H5021" s="2">
        <v>2</v>
      </c>
      <c r="I5021" s="2">
        <v>807</v>
      </c>
      <c r="J5021" s="2" t="s">
        <v>487</v>
      </c>
      <c r="K5021" s="2" t="s">
        <v>66</v>
      </c>
      <c r="L5021" s="2" t="s">
        <v>335</v>
      </c>
      <c r="M5021" s="16">
        <v>67.45</v>
      </c>
      <c r="N5021" s="16" t="s">
        <v>1</v>
      </c>
      <c r="O5021" s="16">
        <v>67.45</v>
      </c>
      <c r="P5021" s="16" t="s">
        <v>1</v>
      </c>
      <c r="Q5021" s="16">
        <v>66.83</v>
      </c>
      <c r="R5021" s="16" t="s">
        <v>1</v>
      </c>
      <c r="S5021" s="16">
        <v>66.66</v>
      </c>
      <c r="V5021" t="str">
        <f t="shared" si="248"/>
        <v>MARTEL7SENM</v>
      </c>
      <c r="W5021" s="58" t="e">
        <f>VLOOKUP(V5021,Minimos!$D$3:$E$26,2,FALSE)</f>
        <v>#N/A</v>
      </c>
      <c r="X5021" s="18" t="e">
        <f t="shared" si="249"/>
        <v>#N/A</v>
      </c>
      <c r="Y5021" s="58" t="e">
        <f t="shared" si="250"/>
        <v>#N/A</v>
      </c>
    </row>
    <row r="5022" spans="1:25" x14ac:dyDescent="0.25">
      <c r="A5022" t="s">
        <v>40</v>
      </c>
      <c r="B5022" s="133" t="s">
        <v>30</v>
      </c>
      <c r="C5022" t="s">
        <v>905</v>
      </c>
      <c r="D5022" s="54">
        <v>44735</v>
      </c>
      <c r="E5022" s="133" t="s">
        <v>58</v>
      </c>
      <c r="F5022" s="133" t="s">
        <v>64</v>
      </c>
      <c r="G5022" s="133" t="s">
        <v>18</v>
      </c>
      <c r="H5022" s="2">
        <v>3</v>
      </c>
      <c r="I5022" s="2">
        <v>1040</v>
      </c>
      <c r="J5022" s="2" t="s">
        <v>512</v>
      </c>
      <c r="K5022" s="2" t="s">
        <v>64</v>
      </c>
      <c r="L5022" s="2" t="s">
        <v>335</v>
      </c>
      <c r="M5022" s="16">
        <v>52.66</v>
      </c>
      <c r="N5022" s="16">
        <v>51.02</v>
      </c>
      <c r="O5022" s="16">
        <v>48.48</v>
      </c>
      <c r="P5022" s="16">
        <v>51.99</v>
      </c>
      <c r="Q5022" s="16">
        <v>52.66</v>
      </c>
      <c r="R5022" s="16" t="s">
        <v>1</v>
      </c>
      <c r="S5022" s="16">
        <v>51.32</v>
      </c>
      <c r="V5022" t="str">
        <f t="shared" si="248"/>
        <v>MARTEL7SENM</v>
      </c>
      <c r="W5022" s="58" t="e">
        <f>VLOOKUP(V5022,Minimos!$D$3:$E$26,2,FALSE)</f>
        <v>#N/A</v>
      </c>
      <c r="X5022" s="18" t="e">
        <f t="shared" si="249"/>
        <v>#N/A</v>
      </c>
      <c r="Y5022" s="58" t="e">
        <f t="shared" si="250"/>
        <v>#N/A</v>
      </c>
    </row>
    <row r="5023" spans="1:25" x14ac:dyDescent="0.25">
      <c r="A5023" t="s">
        <v>40</v>
      </c>
      <c r="B5023" s="133" t="s">
        <v>30</v>
      </c>
      <c r="C5023" t="s">
        <v>905</v>
      </c>
      <c r="D5023" s="54">
        <v>44735</v>
      </c>
      <c r="E5023" s="133" t="s">
        <v>58</v>
      </c>
      <c r="F5023" s="133" t="s">
        <v>64</v>
      </c>
      <c r="G5023" s="133" t="s">
        <v>18</v>
      </c>
      <c r="H5023" s="2">
        <v>4</v>
      </c>
      <c r="I5023" s="2">
        <v>876</v>
      </c>
      <c r="J5023" s="2" t="s">
        <v>513</v>
      </c>
      <c r="K5023" s="2" t="s">
        <v>64</v>
      </c>
      <c r="L5023" s="2" t="s">
        <v>160</v>
      </c>
      <c r="M5023" s="16">
        <v>51.4</v>
      </c>
      <c r="N5023" s="16" t="s">
        <v>1</v>
      </c>
      <c r="O5023" s="16" t="s">
        <v>1</v>
      </c>
      <c r="P5023" s="16">
        <v>50.68</v>
      </c>
      <c r="Q5023" s="16" t="s">
        <v>1</v>
      </c>
      <c r="R5023" s="16" t="s">
        <v>1</v>
      </c>
      <c r="S5023" s="16">
        <v>51.4</v>
      </c>
      <c r="V5023" t="str">
        <f t="shared" si="248"/>
        <v>MARTEL7SUB-23M</v>
      </c>
      <c r="W5023" s="58" t="e">
        <f>VLOOKUP(V5023,Minimos!$D$3:$E$26,2,FALSE)</f>
        <v>#N/A</v>
      </c>
      <c r="X5023" s="18" t="e">
        <f t="shared" si="249"/>
        <v>#N/A</v>
      </c>
      <c r="Y5023" s="58" t="e">
        <f t="shared" si="250"/>
        <v>#N/A</v>
      </c>
    </row>
    <row r="5024" spans="1:25" x14ac:dyDescent="0.25">
      <c r="A5024" t="s">
        <v>33</v>
      </c>
      <c r="B5024" s="133" t="s">
        <v>30</v>
      </c>
      <c r="C5024" t="s">
        <v>905</v>
      </c>
      <c r="D5024" s="54">
        <v>44735</v>
      </c>
      <c r="E5024" s="133" t="s">
        <v>58</v>
      </c>
      <c r="F5024" s="133" t="s">
        <v>64</v>
      </c>
      <c r="G5024" s="133" t="s">
        <v>20</v>
      </c>
      <c r="H5024" s="2">
        <v>2</v>
      </c>
      <c r="I5024" s="2">
        <v>738</v>
      </c>
      <c r="J5024" s="2" t="s">
        <v>419</v>
      </c>
      <c r="K5024" s="2" t="s">
        <v>64</v>
      </c>
      <c r="L5024" s="2" t="s">
        <v>23</v>
      </c>
      <c r="M5024" s="16">
        <v>31.91</v>
      </c>
      <c r="N5024" s="16">
        <v>26.58</v>
      </c>
      <c r="O5024" s="16">
        <v>31.91</v>
      </c>
      <c r="P5024" s="16">
        <v>29.69</v>
      </c>
      <c r="Q5024" s="16">
        <v>28.29</v>
      </c>
      <c r="R5024" s="16">
        <v>28.84</v>
      </c>
      <c r="S5024" s="16">
        <v>28.31</v>
      </c>
      <c r="V5024" t="str">
        <f t="shared" si="248"/>
        <v>DARDO6JUVF</v>
      </c>
      <c r="W5024" s="58">
        <f>VLOOKUP(V5024,Minimos!$D$3:$E$26,2,FALSE)</f>
        <v>28</v>
      </c>
      <c r="X5024" s="18">
        <f t="shared" si="249"/>
        <v>3.91</v>
      </c>
      <c r="Y5024" s="58" t="str">
        <f t="shared" si="250"/>
        <v>Apurado</v>
      </c>
    </row>
    <row r="5025" spans="1:25" x14ac:dyDescent="0.25">
      <c r="A5025" t="s">
        <v>33</v>
      </c>
      <c r="B5025" s="133" t="s">
        <v>30</v>
      </c>
      <c r="C5025" t="s">
        <v>905</v>
      </c>
      <c r="D5025" s="54">
        <v>44735</v>
      </c>
      <c r="E5025" s="133" t="s">
        <v>58</v>
      </c>
      <c r="F5025" s="133" t="s">
        <v>64</v>
      </c>
      <c r="G5025" s="133" t="s">
        <v>20</v>
      </c>
      <c r="H5025" s="2">
        <v>3</v>
      </c>
      <c r="I5025" s="2">
        <v>684</v>
      </c>
      <c r="J5025" s="2" t="s">
        <v>423</v>
      </c>
      <c r="K5025" s="2" t="s">
        <v>64</v>
      </c>
      <c r="L5025" s="2" t="s">
        <v>23</v>
      </c>
      <c r="M5025" s="16">
        <v>28.05</v>
      </c>
      <c r="N5025" s="16">
        <v>26.47</v>
      </c>
      <c r="O5025" s="16">
        <v>23.7</v>
      </c>
      <c r="P5025" s="16">
        <v>23.96</v>
      </c>
      <c r="Q5025" s="16">
        <v>27.32</v>
      </c>
      <c r="R5025" s="16">
        <v>28.05</v>
      </c>
      <c r="S5025" s="16">
        <v>24.46</v>
      </c>
      <c r="V5025" t="str">
        <f t="shared" si="248"/>
        <v>DARDO6JUVF</v>
      </c>
      <c r="W5025" s="58">
        <f>VLOOKUP(V5025,Minimos!$D$3:$E$26,2,FALSE)</f>
        <v>28</v>
      </c>
      <c r="X5025" s="18">
        <f t="shared" si="249"/>
        <v>5.0000000000000711E-2</v>
      </c>
      <c r="Y5025" s="58" t="str">
        <f t="shared" si="250"/>
        <v>Apurado</v>
      </c>
    </row>
    <row r="5026" spans="1:25" x14ac:dyDescent="0.25">
      <c r="A5026" t="s">
        <v>31</v>
      </c>
      <c r="B5026" s="133" t="s">
        <v>30</v>
      </c>
      <c r="C5026" t="s">
        <v>905</v>
      </c>
      <c r="D5026" s="54">
        <v>44735</v>
      </c>
      <c r="E5026" s="133" t="s">
        <v>58</v>
      </c>
      <c r="F5026" s="133" t="s">
        <v>64</v>
      </c>
      <c r="G5026" s="133" t="s">
        <v>18</v>
      </c>
      <c r="H5026" s="2">
        <v>2</v>
      </c>
      <c r="I5026" s="2">
        <v>692</v>
      </c>
      <c r="J5026" s="2" t="s">
        <v>331</v>
      </c>
      <c r="K5026" s="2" t="s">
        <v>64</v>
      </c>
      <c r="L5026" s="2" t="s">
        <v>23</v>
      </c>
      <c r="M5026" s="16">
        <v>45.66</v>
      </c>
      <c r="N5026" s="16">
        <v>41.89</v>
      </c>
      <c r="O5026" s="16">
        <v>39.659999999999997</v>
      </c>
      <c r="P5026" s="16">
        <v>45.66</v>
      </c>
      <c r="Q5026" s="16">
        <v>43.28</v>
      </c>
      <c r="R5026" s="16">
        <v>42.74</v>
      </c>
      <c r="S5026" s="16">
        <v>42.68</v>
      </c>
      <c r="V5026" t="str">
        <f t="shared" si="248"/>
        <v>DARDO8JUVM</v>
      </c>
      <c r="W5026" s="58">
        <f>VLOOKUP(V5026,Minimos!$D$3:$E$26,2,FALSE)</f>
        <v>40</v>
      </c>
      <c r="X5026" s="18">
        <f t="shared" si="249"/>
        <v>5.6599999999999966</v>
      </c>
      <c r="Y5026" s="58" t="str">
        <f t="shared" si="250"/>
        <v>Apurado</v>
      </c>
    </row>
    <row r="5027" spans="1:25" x14ac:dyDescent="0.25">
      <c r="A5027" t="s">
        <v>31</v>
      </c>
      <c r="B5027" s="133" t="s">
        <v>30</v>
      </c>
      <c r="C5027" t="s">
        <v>905</v>
      </c>
      <c r="D5027" s="54">
        <v>44735</v>
      </c>
      <c r="E5027" s="133" t="s">
        <v>58</v>
      </c>
      <c r="F5027" s="133" t="s">
        <v>64</v>
      </c>
      <c r="G5027" s="133" t="s">
        <v>18</v>
      </c>
      <c r="H5027" s="2">
        <v>3</v>
      </c>
      <c r="I5027" s="2">
        <v>69</v>
      </c>
      <c r="J5027" s="2" t="s">
        <v>414</v>
      </c>
      <c r="K5027" s="2" t="s">
        <v>64</v>
      </c>
      <c r="L5027" s="2" t="s">
        <v>26</v>
      </c>
      <c r="M5027" s="16">
        <v>42.92</v>
      </c>
      <c r="N5027" s="16" t="s">
        <v>1</v>
      </c>
      <c r="O5027" s="16">
        <v>42.92</v>
      </c>
      <c r="P5027" s="16">
        <v>41.09</v>
      </c>
      <c r="Q5027" s="16">
        <v>41</v>
      </c>
      <c r="R5027" s="16" t="s">
        <v>1</v>
      </c>
      <c r="S5027" s="16">
        <v>33.08</v>
      </c>
      <c r="V5027" t="str">
        <f t="shared" si="248"/>
        <v>DARDO8JUNM</v>
      </c>
      <c r="W5027" s="58">
        <f>VLOOKUP(V5027,Minimos!$D$3:$E$26,2,FALSE)</f>
        <v>40</v>
      </c>
      <c r="X5027" s="18">
        <f t="shared" si="249"/>
        <v>2.9200000000000017</v>
      </c>
      <c r="Y5027" s="58" t="str">
        <f t="shared" si="250"/>
        <v>Apurado</v>
      </c>
    </row>
    <row r="5028" spans="1:25" x14ac:dyDescent="0.25">
      <c r="A5028" t="s">
        <v>31</v>
      </c>
      <c r="B5028" s="133" t="s">
        <v>30</v>
      </c>
      <c r="C5028" t="s">
        <v>905</v>
      </c>
      <c r="D5028" s="54">
        <v>44735</v>
      </c>
      <c r="E5028" s="133" t="s">
        <v>58</v>
      </c>
      <c r="F5028" s="133" t="s">
        <v>64</v>
      </c>
      <c r="G5028" s="133" t="s">
        <v>18</v>
      </c>
      <c r="H5028" s="2">
        <v>5</v>
      </c>
      <c r="I5028" s="2">
        <v>228</v>
      </c>
      <c r="J5028" s="2" t="s">
        <v>415</v>
      </c>
      <c r="K5028" s="2" t="s">
        <v>66</v>
      </c>
      <c r="L5028" s="2" t="s">
        <v>416</v>
      </c>
      <c r="M5028" s="16">
        <v>40.28</v>
      </c>
      <c r="N5028" s="16">
        <v>40.28</v>
      </c>
      <c r="O5028" s="16">
        <v>39.549999999999997</v>
      </c>
      <c r="P5028" s="16" t="s">
        <v>1</v>
      </c>
      <c r="Q5028" s="16">
        <v>39.72</v>
      </c>
      <c r="R5028" s="16">
        <v>37.72</v>
      </c>
      <c r="S5028" s="16">
        <v>38.58</v>
      </c>
      <c r="V5028" t="str">
        <f t="shared" si="248"/>
        <v>DARDO8VET 35M</v>
      </c>
      <c r="W5028" s="58" t="e">
        <f>VLOOKUP(V5028,Minimos!$D$3:$E$26,2,FALSE)</f>
        <v>#N/A</v>
      </c>
      <c r="X5028" s="18" t="e">
        <f t="shared" si="249"/>
        <v>#N/A</v>
      </c>
      <c r="Y5028" s="58" t="e">
        <f t="shared" si="250"/>
        <v>#N/A</v>
      </c>
    </row>
    <row r="5029" spans="1:25" x14ac:dyDescent="0.25">
      <c r="A5029" t="s">
        <v>31</v>
      </c>
      <c r="B5029" s="133" t="s">
        <v>30</v>
      </c>
      <c r="C5029" t="s">
        <v>905</v>
      </c>
      <c r="D5029" s="54">
        <v>44735</v>
      </c>
      <c r="E5029" s="133" t="s">
        <v>58</v>
      </c>
      <c r="F5029" s="133" t="s">
        <v>64</v>
      </c>
      <c r="G5029" s="133" t="s">
        <v>18</v>
      </c>
      <c r="H5029" s="2">
        <v>6</v>
      </c>
      <c r="I5029" s="2">
        <v>1042</v>
      </c>
      <c r="J5029" s="2" t="s">
        <v>472</v>
      </c>
      <c r="K5029" s="2" t="s">
        <v>64</v>
      </c>
      <c r="L5029" s="2" t="s">
        <v>23</v>
      </c>
      <c r="M5029" s="16">
        <v>26.37</v>
      </c>
      <c r="N5029" s="16">
        <v>20.91</v>
      </c>
      <c r="O5029" s="16">
        <v>24.06</v>
      </c>
      <c r="P5029" s="16">
        <v>26.37</v>
      </c>
      <c r="Q5029" s="16">
        <v>25.41</v>
      </c>
      <c r="R5029" s="16" t="s">
        <v>1</v>
      </c>
      <c r="S5029" s="16">
        <v>21.89</v>
      </c>
      <c r="V5029" t="str">
        <f t="shared" si="248"/>
        <v>DARDO8JUVM</v>
      </c>
      <c r="W5029" s="58">
        <f>VLOOKUP(V5029,Minimos!$D$3:$E$26,2,FALSE)</f>
        <v>40</v>
      </c>
      <c r="X5029" s="18">
        <f t="shared" si="249"/>
        <v>-13.629999999999999</v>
      </c>
      <c r="Y5029" s="58" t="str">
        <f t="shared" si="250"/>
        <v/>
      </c>
    </row>
    <row r="5030" spans="1:25" x14ac:dyDescent="0.25">
      <c r="A5030" t="s">
        <v>37</v>
      </c>
      <c r="B5030" s="133" t="s">
        <v>30</v>
      </c>
      <c r="C5030" t="s">
        <v>905</v>
      </c>
      <c r="D5030" s="54">
        <v>44735</v>
      </c>
      <c r="E5030" s="133" t="s">
        <v>58</v>
      </c>
      <c r="F5030" s="133" t="s">
        <v>64</v>
      </c>
      <c r="G5030" s="133" t="s">
        <v>20</v>
      </c>
      <c r="H5030" s="2">
        <v>4</v>
      </c>
      <c r="I5030" s="2">
        <v>218</v>
      </c>
      <c r="J5030" s="2" t="s">
        <v>418</v>
      </c>
      <c r="K5030" s="2" t="s">
        <v>66</v>
      </c>
      <c r="L5030" s="2" t="s">
        <v>26</v>
      </c>
      <c r="M5030" s="16">
        <v>32.049999999999997</v>
      </c>
      <c r="N5030" s="16">
        <v>31.63</v>
      </c>
      <c r="O5030" s="16">
        <v>27.69</v>
      </c>
      <c r="P5030" s="16">
        <v>32.049999999999997</v>
      </c>
      <c r="Q5030" s="16">
        <v>30.44</v>
      </c>
      <c r="R5030" s="16">
        <v>29.88</v>
      </c>
      <c r="S5030" s="16">
        <v>30.3</v>
      </c>
      <c r="V5030" t="str">
        <f t="shared" si="248"/>
        <v>DISCO10JUNF</v>
      </c>
      <c r="W5030" s="58">
        <f>VLOOKUP(V5030,Minimos!$D$3:$E$26,2,FALSE)</f>
        <v>30</v>
      </c>
      <c r="X5030" s="18">
        <f t="shared" si="249"/>
        <v>2.0499999999999972</v>
      </c>
      <c r="Y5030" s="58" t="str">
        <f t="shared" si="250"/>
        <v>Apurado</v>
      </c>
    </row>
    <row r="5031" spans="1:25" x14ac:dyDescent="0.25">
      <c r="A5031" t="s">
        <v>44</v>
      </c>
      <c r="B5031" s="133" t="s">
        <v>30</v>
      </c>
      <c r="C5031" t="s">
        <v>905</v>
      </c>
      <c r="D5031" s="54">
        <v>44735</v>
      </c>
      <c r="E5031" s="133" t="s">
        <v>58</v>
      </c>
      <c r="F5031" s="133" t="s">
        <v>64</v>
      </c>
      <c r="G5031" s="133" t="s">
        <v>18</v>
      </c>
      <c r="H5031" s="2">
        <v>1</v>
      </c>
      <c r="I5031" s="2">
        <v>560</v>
      </c>
      <c r="J5031" s="2" t="s">
        <v>426</v>
      </c>
      <c r="K5031" s="2" t="s">
        <v>66</v>
      </c>
      <c r="L5031" s="2" t="s">
        <v>26</v>
      </c>
      <c r="M5031" s="16">
        <v>14.15</v>
      </c>
      <c r="N5031" s="16">
        <v>13.14</v>
      </c>
      <c r="O5031" s="16">
        <v>13.56</v>
      </c>
      <c r="P5031" s="16">
        <v>13.9</v>
      </c>
      <c r="Q5031" s="16">
        <v>13.49</v>
      </c>
      <c r="R5031" s="16">
        <v>14.15</v>
      </c>
      <c r="S5031" s="16">
        <v>13.58</v>
      </c>
      <c r="V5031" t="str">
        <f t="shared" si="248"/>
        <v>PESO6JUNM</v>
      </c>
      <c r="W5031" s="58" t="e">
        <f>VLOOKUP(V5031,Minimos!$D$3:$E$26,2,FALSE)</f>
        <v>#N/A</v>
      </c>
      <c r="X5031" s="18" t="e">
        <f t="shared" si="249"/>
        <v>#N/A</v>
      </c>
      <c r="Y5031" s="58" t="e">
        <f t="shared" si="250"/>
        <v>#N/A</v>
      </c>
    </row>
    <row r="5032" spans="1:25" x14ac:dyDescent="0.25">
      <c r="A5032" t="s">
        <v>44</v>
      </c>
      <c r="B5032" s="133" t="s">
        <v>30</v>
      </c>
      <c r="C5032" t="s">
        <v>905</v>
      </c>
      <c r="D5032" s="54">
        <v>44735</v>
      </c>
      <c r="E5032" s="133" t="s">
        <v>58</v>
      </c>
      <c r="F5032" s="133" t="s">
        <v>64</v>
      </c>
      <c r="G5032" s="133" t="s">
        <v>18</v>
      </c>
      <c r="H5032" s="2">
        <v>2</v>
      </c>
      <c r="I5032" s="2">
        <v>321</v>
      </c>
      <c r="J5032" s="2" t="s">
        <v>511</v>
      </c>
      <c r="K5032" s="2" t="s">
        <v>256</v>
      </c>
      <c r="L5032" s="2" t="s">
        <v>26</v>
      </c>
      <c r="M5032" s="16">
        <v>11.9</v>
      </c>
      <c r="N5032" s="16">
        <v>10.3</v>
      </c>
      <c r="O5032" s="16">
        <v>11.9</v>
      </c>
      <c r="P5032" s="16">
        <v>11.74</v>
      </c>
      <c r="Q5032" s="16">
        <v>10.74</v>
      </c>
      <c r="R5032" s="16">
        <v>11.18</v>
      </c>
      <c r="S5032" s="16">
        <v>11.46</v>
      </c>
      <c r="V5032" t="str">
        <f t="shared" si="248"/>
        <v>PESO6JUNM</v>
      </c>
      <c r="W5032" s="58" t="e">
        <f>VLOOKUP(V5032,Minimos!$D$3:$E$26,2,FALSE)</f>
        <v>#N/A</v>
      </c>
      <c r="X5032" s="18" t="e">
        <f t="shared" si="249"/>
        <v>#N/A</v>
      </c>
      <c r="Y5032" s="58" t="e">
        <f t="shared" si="250"/>
        <v>#N/A</v>
      </c>
    </row>
    <row r="5033" spans="1:25" x14ac:dyDescent="0.25">
      <c r="A5033" t="s">
        <v>44</v>
      </c>
      <c r="B5033" s="133" t="s">
        <v>30</v>
      </c>
      <c r="C5033" t="s">
        <v>905</v>
      </c>
      <c r="D5033" s="54">
        <v>44735</v>
      </c>
      <c r="E5033" s="133" t="s">
        <v>58</v>
      </c>
      <c r="F5033" s="133" t="s">
        <v>64</v>
      </c>
      <c r="G5033" s="133" t="s">
        <v>18</v>
      </c>
      <c r="H5033" s="2">
        <v>3</v>
      </c>
      <c r="I5033" s="2">
        <v>1079</v>
      </c>
      <c r="J5033" s="2" t="s">
        <v>264</v>
      </c>
      <c r="K5033" s="2" t="s">
        <v>64</v>
      </c>
      <c r="L5033" s="2" t="s">
        <v>23</v>
      </c>
      <c r="M5033" s="16">
        <v>10.54</v>
      </c>
      <c r="N5033" s="16" t="s">
        <v>1</v>
      </c>
      <c r="O5033" s="16" t="s">
        <v>1</v>
      </c>
      <c r="P5033" s="16">
        <v>10.050000000000001</v>
      </c>
      <c r="Q5033" s="16">
        <v>10.36</v>
      </c>
      <c r="R5033" s="16">
        <v>10.47</v>
      </c>
      <c r="S5033" s="16">
        <v>10.54</v>
      </c>
      <c r="V5033" t="str">
        <f t="shared" si="248"/>
        <v>PESO6JUVM</v>
      </c>
      <c r="W5033" s="58" t="e">
        <f>VLOOKUP(V5033,Minimos!$D$3:$E$26,2,FALSE)</f>
        <v>#N/A</v>
      </c>
      <c r="X5033" s="18" t="e">
        <f t="shared" si="249"/>
        <v>#N/A</v>
      </c>
      <c r="Y5033" s="58" t="e">
        <f t="shared" si="250"/>
        <v>#N/A</v>
      </c>
    </row>
    <row r="5034" spans="1:25" x14ac:dyDescent="0.25">
      <c r="A5034" t="s">
        <v>41</v>
      </c>
      <c r="B5034" s="133" t="s">
        <v>30</v>
      </c>
      <c r="C5034" t="s">
        <v>905</v>
      </c>
      <c r="D5034" s="54">
        <v>44735</v>
      </c>
      <c r="E5034" s="133" t="s">
        <v>58</v>
      </c>
      <c r="F5034" s="133" t="s">
        <v>64</v>
      </c>
      <c r="G5034" s="133" t="s">
        <v>20</v>
      </c>
      <c r="H5034" s="2">
        <v>1</v>
      </c>
      <c r="I5034" s="2">
        <v>890</v>
      </c>
      <c r="J5034" s="2" t="s">
        <v>265</v>
      </c>
      <c r="K5034" s="2" t="s">
        <v>64</v>
      </c>
      <c r="L5034" s="2" t="s">
        <v>23</v>
      </c>
      <c r="M5034" s="16">
        <v>56.97</v>
      </c>
      <c r="N5034" s="16" t="s">
        <v>1</v>
      </c>
      <c r="O5034" s="16">
        <v>54.71</v>
      </c>
      <c r="P5034" s="16">
        <v>55.27</v>
      </c>
      <c r="Q5034" s="16">
        <v>52.82</v>
      </c>
      <c r="R5034" s="16">
        <v>56.97</v>
      </c>
      <c r="S5034" s="16" t="s">
        <v>1</v>
      </c>
      <c r="V5034" t="str">
        <f t="shared" si="248"/>
        <v>MARTEL3JUVF</v>
      </c>
      <c r="W5034" s="58">
        <f>VLOOKUP(V5034,Minimos!$D$3:$E$26,2,FALSE)</f>
        <v>38</v>
      </c>
      <c r="X5034" s="18">
        <f t="shared" si="249"/>
        <v>18.97</v>
      </c>
      <c r="Y5034" s="58" t="str">
        <f t="shared" si="250"/>
        <v>Apurado</v>
      </c>
    </row>
    <row r="5035" spans="1:25" x14ac:dyDescent="0.25">
      <c r="A5035" t="s">
        <v>41</v>
      </c>
      <c r="B5035" s="133" t="s">
        <v>30</v>
      </c>
      <c r="C5035" t="s">
        <v>905</v>
      </c>
      <c r="D5035" s="54">
        <v>44735</v>
      </c>
      <c r="E5035" s="133" t="s">
        <v>58</v>
      </c>
      <c r="F5035" s="133" t="s">
        <v>64</v>
      </c>
      <c r="G5035" s="133" t="s">
        <v>20</v>
      </c>
      <c r="H5035" s="2">
        <v>2</v>
      </c>
      <c r="I5035" s="2">
        <v>811</v>
      </c>
      <c r="J5035" s="2" t="s">
        <v>393</v>
      </c>
      <c r="K5035" s="2" t="s">
        <v>267</v>
      </c>
      <c r="L5035" s="2" t="s">
        <v>23</v>
      </c>
      <c r="M5035" s="16">
        <v>46.82</v>
      </c>
      <c r="N5035" s="16" t="s">
        <v>1</v>
      </c>
      <c r="O5035" s="16" t="s">
        <v>1</v>
      </c>
      <c r="P5035" s="16">
        <v>46.61</v>
      </c>
      <c r="Q5035" s="16">
        <v>46.82</v>
      </c>
      <c r="R5035" s="16" t="s">
        <v>1</v>
      </c>
      <c r="S5035" s="16">
        <v>43.85</v>
      </c>
      <c r="V5035" t="str">
        <f t="shared" si="248"/>
        <v>MARTEL3JUVF</v>
      </c>
      <c r="W5035" s="58">
        <f>VLOOKUP(V5035,Minimos!$D$3:$E$26,2,FALSE)</f>
        <v>38</v>
      </c>
      <c r="X5035" s="18">
        <f t="shared" si="249"/>
        <v>8.82</v>
      </c>
      <c r="Y5035" s="58" t="str">
        <f t="shared" si="250"/>
        <v>Apurado</v>
      </c>
    </row>
    <row r="5036" spans="1:25" x14ac:dyDescent="0.25">
      <c r="A5036" t="s">
        <v>41</v>
      </c>
      <c r="B5036" s="133" t="s">
        <v>30</v>
      </c>
      <c r="C5036" t="s">
        <v>905</v>
      </c>
      <c r="D5036" s="54">
        <v>44735</v>
      </c>
      <c r="E5036" s="133" t="s">
        <v>58</v>
      </c>
      <c r="F5036" s="133" t="s">
        <v>64</v>
      </c>
      <c r="G5036" s="133" t="s">
        <v>20</v>
      </c>
      <c r="H5036" s="2">
        <v>4</v>
      </c>
      <c r="I5036" s="2">
        <v>94</v>
      </c>
      <c r="J5036" s="2" t="s">
        <v>237</v>
      </c>
      <c r="K5036" s="2" t="s">
        <v>64</v>
      </c>
      <c r="L5036" s="2" t="s">
        <v>22</v>
      </c>
      <c r="M5036" s="16">
        <v>21.81</v>
      </c>
      <c r="N5036" s="16">
        <v>21.81</v>
      </c>
      <c r="O5036" s="16" t="s">
        <v>1</v>
      </c>
      <c r="P5036" s="16">
        <v>20.37</v>
      </c>
      <c r="Q5036" s="16">
        <v>19.78</v>
      </c>
      <c r="R5036" s="16">
        <v>20.22</v>
      </c>
      <c r="S5036" s="16" t="s">
        <v>1</v>
      </c>
      <c r="V5036" t="str">
        <f t="shared" si="248"/>
        <v>MARTEL3INIF</v>
      </c>
      <c r="W5036" s="58">
        <f>VLOOKUP(V5036,Minimos!$D$3:$E$26,2,FALSE)</f>
        <v>38</v>
      </c>
      <c r="X5036" s="18">
        <f t="shared" si="249"/>
        <v>-16.190000000000001</v>
      </c>
      <c r="Y5036" s="58" t="str">
        <f t="shared" si="250"/>
        <v/>
      </c>
    </row>
    <row r="5037" spans="1:25" x14ac:dyDescent="0.25">
      <c r="A5037" t="s">
        <v>38</v>
      </c>
      <c r="B5037" s="133" t="s">
        <v>30</v>
      </c>
      <c r="C5037" t="s">
        <v>905</v>
      </c>
      <c r="D5037" s="54">
        <v>44735</v>
      </c>
      <c r="E5037" s="133" t="s">
        <v>58</v>
      </c>
      <c r="F5037" s="133" t="s">
        <v>64</v>
      </c>
      <c r="G5037" s="133" t="s">
        <v>18</v>
      </c>
      <c r="H5037" s="2">
        <v>1</v>
      </c>
      <c r="I5037" s="2">
        <v>1079</v>
      </c>
      <c r="J5037" s="2" t="s">
        <v>264</v>
      </c>
      <c r="K5037" s="2" t="s">
        <v>64</v>
      </c>
      <c r="L5037" s="2" t="s">
        <v>23</v>
      </c>
      <c r="M5037" s="16">
        <v>32.35</v>
      </c>
      <c r="N5037" s="16" t="s">
        <v>1</v>
      </c>
      <c r="O5037" s="16">
        <v>29.7</v>
      </c>
      <c r="P5037" s="16" t="s">
        <v>1</v>
      </c>
      <c r="Q5037" s="16" t="s">
        <v>1</v>
      </c>
      <c r="R5037" s="16">
        <v>32.35</v>
      </c>
      <c r="S5037" s="16" t="s">
        <v>1</v>
      </c>
      <c r="V5037" t="str">
        <f t="shared" si="248"/>
        <v>MARTEL5JUVM</v>
      </c>
      <c r="W5037" s="58">
        <f>VLOOKUP(V5037,Minimos!$D$3:$E$26,2,FALSE)</f>
        <v>32</v>
      </c>
      <c r="X5037" s="18">
        <f t="shared" si="249"/>
        <v>0.35000000000000142</v>
      </c>
      <c r="Y5037" s="58" t="str">
        <f t="shared" si="250"/>
        <v>Apurado</v>
      </c>
    </row>
    <row r="5038" spans="1:25" x14ac:dyDescent="0.25">
      <c r="A5038" t="s">
        <v>47</v>
      </c>
      <c r="B5038" s="133" t="s">
        <v>30</v>
      </c>
      <c r="C5038" t="s">
        <v>905</v>
      </c>
      <c r="D5038" s="54">
        <v>44735</v>
      </c>
      <c r="E5038" s="133" t="s">
        <v>58</v>
      </c>
      <c r="F5038" s="133" t="s">
        <v>64</v>
      </c>
      <c r="G5038" s="133" t="s">
        <v>20</v>
      </c>
      <c r="H5038" s="2">
        <v>3</v>
      </c>
      <c r="I5038" s="2">
        <v>905</v>
      </c>
      <c r="J5038" s="2" t="s">
        <v>494</v>
      </c>
      <c r="K5038" s="2" t="s">
        <v>64</v>
      </c>
      <c r="L5038" s="2" t="s">
        <v>160</v>
      </c>
      <c r="M5038" s="16">
        <v>12.61</v>
      </c>
      <c r="N5038" s="16">
        <v>12.23</v>
      </c>
      <c r="O5038" s="16">
        <v>12.59</v>
      </c>
      <c r="P5038" s="16" t="s">
        <v>1</v>
      </c>
      <c r="Q5038" s="16">
        <v>12.61</v>
      </c>
      <c r="R5038" s="16" t="s">
        <v>1</v>
      </c>
      <c r="S5038" s="16" t="s">
        <v>1</v>
      </c>
      <c r="V5038" t="str">
        <f t="shared" si="248"/>
        <v>PESO4SUB-23F</v>
      </c>
      <c r="W5038" s="58" t="e">
        <f>VLOOKUP(V5038,Minimos!$D$3:$E$26,2,FALSE)</f>
        <v>#N/A</v>
      </c>
      <c r="X5038" s="18" t="e">
        <f t="shared" si="249"/>
        <v>#N/A</v>
      </c>
      <c r="Y5038" s="58" t="e">
        <f t="shared" si="250"/>
        <v>#N/A</v>
      </c>
    </row>
    <row r="5039" spans="1:25" x14ac:dyDescent="0.25">
      <c r="A5039" t="s">
        <v>47</v>
      </c>
      <c r="B5039" s="133" t="s">
        <v>30</v>
      </c>
      <c r="C5039" t="s">
        <v>905</v>
      </c>
      <c r="D5039" s="54">
        <v>44735</v>
      </c>
      <c r="E5039" s="133" t="s">
        <v>58</v>
      </c>
      <c r="F5039" s="133" t="s">
        <v>64</v>
      </c>
      <c r="G5039" s="133" t="s">
        <v>20</v>
      </c>
      <c r="H5039" s="2">
        <v>5</v>
      </c>
      <c r="I5039" s="2">
        <v>1078</v>
      </c>
      <c r="J5039" s="2" t="s">
        <v>527</v>
      </c>
      <c r="K5039" s="2" t="s">
        <v>64</v>
      </c>
      <c r="L5039" s="2" t="s">
        <v>160</v>
      </c>
      <c r="M5039" s="16">
        <v>9.65</v>
      </c>
      <c r="N5039" s="16">
        <v>6.83</v>
      </c>
      <c r="O5039" s="16" t="s">
        <v>1</v>
      </c>
      <c r="P5039" s="16">
        <v>9.11</v>
      </c>
      <c r="Q5039" s="16">
        <v>9.24</v>
      </c>
      <c r="R5039" s="16">
        <v>9.65</v>
      </c>
      <c r="S5039" s="16">
        <v>8.67</v>
      </c>
      <c r="V5039" t="str">
        <f t="shared" si="248"/>
        <v>PESO4SUB-23F</v>
      </c>
      <c r="W5039" s="58" t="e">
        <f>VLOOKUP(V5039,Minimos!$D$3:$E$26,2,FALSE)</f>
        <v>#N/A</v>
      </c>
      <c r="X5039" s="18" t="e">
        <f t="shared" si="249"/>
        <v>#N/A</v>
      </c>
      <c r="Y5039" s="58" t="e">
        <f t="shared" si="250"/>
        <v>#N/A</v>
      </c>
    </row>
    <row r="5040" spans="1:25" x14ac:dyDescent="0.25">
      <c r="A5040" t="s">
        <v>40</v>
      </c>
      <c r="B5040" s="133" t="s">
        <v>30</v>
      </c>
      <c r="C5040" t="s">
        <v>906</v>
      </c>
      <c r="D5040" s="54">
        <v>44728</v>
      </c>
      <c r="E5040" s="133" t="s">
        <v>907</v>
      </c>
      <c r="F5040" s="133" t="s">
        <v>908</v>
      </c>
      <c r="G5040" s="133" t="s">
        <v>18</v>
      </c>
      <c r="H5040" s="2">
        <v>1</v>
      </c>
      <c r="I5040" s="2">
        <v>1409</v>
      </c>
      <c r="J5040" s="2" t="s">
        <v>487</v>
      </c>
      <c r="K5040" s="2" t="s">
        <v>66</v>
      </c>
      <c r="L5040" s="2" t="s">
        <v>335</v>
      </c>
      <c r="M5040" s="16">
        <v>66.06</v>
      </c>
      <c r="N5040" s="16">
        <v>64.97</v>
      </c>
      <c r="O5040" s="16">
        <v>65.33</v>
      </c>
      <c r="P5040" s="16">
        <v>64.5</v>
      </c>
      <c r="Q5040" s="16" t="s">
        <v>1</v>
      </c>
      <c r="R5040" s="16" t="s">
        <v>1</v>
      </c>
      <c r="S5040" s="16">
        <v>66.06</v>
      </c>
      <c r="V5040" t="str">
        <f t="shared" si="248"/>
        <v>MARTEL7SENM</v>
      </c>
      <c r="W5040" s="58" t="e">
        <f>VLOOKUP(V5040,Minimos!$D$3:$E$26,2,FALSE)</f>
        <v>#N/A</v>
      </c>
      <c r="X5040" s="18" t="e">
        <f t="shared" si="249"/>
        <v>#N/A</v>
      </c>
      <c r="Y5040" s="58" t="e">
        <f t="shared" si="250"/>
        <v>#N/A</v>
      </c>
    </row>
    <row r="5041" spans="1:25" x14ac:dyDescent="0.25">
      <c r="A5041" t="s">
        <v>40</v>
      </c>
      <c r="B5041" s="133" t="s">
        <v>30</v>
      </c>
      <c r="C5041" t="s">
        <v>906</v>
      </c>
      <c r="D5041" s="54">
        <v>44728</v>
      </c>
      <c r="E5041" s="133" t="s">
        <v>907</v>
      </c>
      <c r="F5041" s="133" t="s">
        <v>908</v>
      </c>
      <c r="G5041" s="133" t="s">
        <v>18</v>
      </c>
      <c r="H5041" s="2">
        <v>3</v>
      </c>
      <c r="I5041" s="2">
        <v>1441</v>
      </c>
      <c r="J5041" s="2" t="s">
        <v>512</v>
      </c>
      <c r="K5041" s="2" t="s">
        <v>64</v>
      </c>
      <c r="L5041" s="2" t="s">
        <v>335</v>
      </c>
      <c r="M5041" s="16">
        <v>50.79</v>
      </c>
      <c r="N5041" s="16">
        <v>49.24</v>
      </c>
      <c r="O5041" s="16">
        <v>50.26</v>
      </c>
      <c r="P5041" s="16">
        <v>50.79</v>
      </c>
      <c r="Q5041" s="16" t="s">
        <v>1</v>
      </c>
      <c r="R5041" s="16">
        <v>49.82</v>
      </c>
      <c r="S5041" s="16" t="s">
        <v>1</v>
      </c>
      <c r="V5041" t="str">
        <f t="shared" si="248"/>
        <v>MARTEL7SENM</v>
      </c>
      <c r="W5041" s="58" t="e">
        <f>VLOOKUP(V5041,Minimos!$D$3:$E$26,2,FALSE)</f>
        <v>#N/A</v>
      </c>
      <c r="X5041" s="18" t="e">
        <f t="shared" si="249"/>
        <v>#N/A</v>
      </c>
      <c r="Y5041" s="58" t="e">
        <f t="shared" si="250"/>
        <v>#N/A</v>
      </c>
    </row>
    <row r="5042" spans="1:25" x14ac:dyDescent="0.25">
      <c r="A5042" t="s">
        <v>47</v>
      </c>
      <c r="B5042" s="133" t="s">
        <v>30</v>
      </c>
      <c r="C5042" t="s">
        <v>906</v>
      </c>
      <c r="D5042" s="54">
        <v>44728</v>
      </c>
      <c r="E5042" s="133" t="s">
        <v>907</v>
      </c>
      <c r="F5042" s="133" t="s">
        <v>908</v>
      </c>
      <c r="G5042" s="133" t="s">
        <v>20</v>
      </c>
      <c r="H5042" s="2">
        <v>1</v>
      </c>
      <c r="I5042" s="2">
        <v>1443</v>
      </c>
      <c r="J5042" s="2" t="s">
        <v>494</v>
      </c>
      <c r="K5042" s="2" t="s">
        <v>64</v>
      </c>
      <c r="L5042" s="2" t="s">
        <v>160</v>
      </c>
      <c r="M5042" s="16">
        <v>12.15</v>
      </c>
      <c r="N5042" s="16">
        <v>12.15</v>
      </c>
      <c r="O5042" s="16">
        <v>12.15</v>
      </c>
      <c r="P5042" s="16" t="s">
        <v>1</v>
      </c>
      <c r="Q5042" s="16" t="s">
        <v>1</v>
      </c>
      <c r="R5042" s="16">
        <v>12.13</v>
      </c>
      <c r="S5042" s="16">
        <v>12.1</v>
      </c>
      <c r="V5042" t="str">
        <f t="shared" si="248"/>
        <v>PESO4SUB-23F</v>
      </c>
      <c r="W5042" s="58" t="e">
        <f>VLOOKUP(V5042,Minimos!$D$3:$E$26,2,FALSE)</f>
        <v>#N/A</v>
      </c>
      <c r="X5042" s="18" t="e">
        <f t="shared" si="249"/>
        <v>#N/A</v>
      </c>
      <c r="Y5042" s="58" t="e">
        <f t="shared" si="250"/>
        <v>#N/A</v>
      </c>
    </row>
    <row r="5043" spans="1:25" x14ac:dyDescent="0.25">
      <c r="A5043" t="s">
        <v>47</v>
      </c>
      <c r="B5043" s="133" t="s">
        <v>30</v>
      </c>
      <c r="C5043" t="s">
        <v>906</v>
      </c>
      <c r="D5043" s="54">
        <v>44728</v>
      </c>
      <c r="E5043" s="133" t="s">
        <v>907</v>
      </c>
      <c r="F5043" s="133" t="s">
        <v>908</v>
      </c>
      <c r="G5043" s="133" t="s">
        <v>20</v>
      </c>
      <c r="H5043" s="2">
        <v>3</v>
      </c>
      <c r="I5043" s="2">
        <v>1446</v>
      </c>
      <c r="J5043" s="2" t="s">
        <v>527</v>
      </c>
      <c r="K5043" s="2" t="s">
        <v>64</v>
      </c>
      <c r="L5043" s="2" t="s">
        <v>160</v>
      </c>
      <c r="M5043" s="16">
        <v>8.99</v>
      </c>
      <c r="N5043" s="16" t="s">
        <v>1</v>
      </c>
      <c r="O5043" s="16">
        <v>8.99</v>
      </c>
      <c r="P5043" s="16">
        <v>8.52</v>
      </c>
      <c r="Q5043" s="16" t="s">
        <v>1</v>
      </c>
      <c r="R5043" s="16" t="s">
        <v>1</v>
      </c>
      <c r="S5043" s="16">
        <v>8.67</v>
      </c>
      <c r="V5043" t="str">
        <f t="shared" si="248"/>
        <v>PESO4SUB-23F</v>
      </c>
      <c r="W5043" s="58" t="e">
        <f>VLOOKUP(V5043,Minimos!$D$3:$E$26,2,FALSE)</f>
        <v>#N/A</v>
      </c>
      <c r="X5043" s="18" t="e">
        <f t="shared" si="249"/>
        <v>#N/A</v>
      </c>
      <c r="Y5043" s="58" t="e">
        <f t="shared" si="250"/>
        <v>#N/A</v>
      </c>
    </row>
    <row r="5044" spans="1:25" x14ac:dyDescent="0.25">
      <c r="A5044" t="s">
        <v>47</v>
      </c>
      <c r="B5044" s="133" t="s">
        <v>30</v>
      </c>
      <c r="C5044" t="s">
        <v>906</v>
      </c>
      <c r="D5044" s="54">
        <v>44728</v>
      </c>
      <c r="E5044" s="133" t="s">
        <v>907</v>
      </c>
      <c r="F5044" s="133" t="s">
        <v>908</v>
      </c>
      <c r="G5044" s="133" t="s">
        <v>20</v>
      </c>
      <c r="H5044" s="2">
        <v>4</v>
      </c>
      <c r="I5044" s="2">
        <v>1152</v>
      </c>
      <c r="J5044" s="2" t="s">
        <v>396</v>
      </c>
      <c r="K5044" s="2" t="s">
        <v>64</v>
      </c>
      <c r="L5044" s="2" t="s">
        <v>335</v>
      </c>
      <c r="M5044" s="16">
        <v>8.86</v>
      </c>
      <c r="N5044" s="16">
        <v>8.0500000000000007</v>
      </c>
      <c r="O5044" s="16">
        <v>8.86</v>
      </c>
      <c r="P5044" s="16">
        <v>8.34</v>
      </c>
      <c r="Q5044" s="16">
        <v>8.6300000000000008</v>
      </c>
      <c r="R5044" s="16">
        <v>8.82</v>
      </c>
      <c r="S5044" s="16">
        <v>8.18</v>
      </c>
      <c r="V5044" t="str">
        <f t="shared" si="248"/>
        <v>PESO4SENF</v>
      </c>
      <c r="W5044" s="58" t="e">
        <f>VLOOKUP(V5044,Minimos!$D$3:$E$26,2,FALSE)</f>
        <v>#N/A</v>
      </c>
      <c r="X5044" s="18" t="e">
        <f t="shared" si="249"/>
        <v>#N/A</v>
      </c>
      <c r="Y5044" s="58" t="e">
        <f t="shared" si="250"/>
        <v>#N/A</v>
      </c>
    </row>
    <row r="5045" spans="1:25" x14ac:dyDescent="0.25">
      <c r="A5045" t="s">
        <v>42</v>
      </c>
      <c r="B5045" s="133" t="s">
        <v>30</v>
      </c>
      <c r="C5045" t="s">
        <v>906</v>
      </c>
      <c r="D5045" s="54">
        <v>44728</v>
      </c>
      <c r="E5045" s="133" t="s">
        <v>907</v>
      </c>
      <c r="F5045" s="133" t="s">
        <v>908</v>
      </c>
      <c r="G5045" s="133" t="s">
        <v>20</v>
      </c>
      <c r="H5045" s="2">
        <v>2</v>
      </c>
      <c r="I5045" s="2">
        <v>1445</v>
      </c>
      <c r="J5045" s="2" t="s">
        <v>439</v>
      </c>
      <c r="K5045" s="2" t="s">
        <v>64</v>
      </c>
      <c r="L5045" s="2" t="s">
        <v>26</v>
      </c>
      <c r="M5045" s="16">
        <v>39.53</v>
      </c>
      <c r="N5045" s="16">
        <v>39.200000000000003</v>
      </c>
      <c r="O5045" s="16">
        <v>39.53</v>
      </c>
      <c r="P5045" s="16" t="s">
        <v>1</v>
      </c>
      <c r="Q5045" s="16">
        <v>31.15</v>
      </c>
      <c r="R5045" s="16" t="s">
        <v>1</v>
      </c>
      <c r="S5045" s="16" t="s">
        <v>1</v>
      </c>
      <c r="V5045" t="str">
        <f t="shared" si="248"/>
        <v>MARTEL4JUNF</v>
      </c>
      <c r="W5045" s="58">
        <f>VLOOKUP(V5045,Minimos!$D$3:$E$26,2,FALSE)</f>
        <v>33</v>
      </c>
      <c r="X5045" s="18">
        <f t="shared" si="249"/>
        <v>6.5300000000000011</v>
      </c>
      <c r="Y5045" s="58" t="str">
        <f t="shared" si="250"/>
        <v>Apurado</v>
      </c>
    </row>
    <row r="5046" spans="1:25" x14ac:dyDescent="0.25">
      <c r="A5046" t="s">
        <v>44</v>
      </c>
      <c r="B5046" s="133" t="s">
        <v>30</v>
      </c>
      <c r="C5046" t="s">
        <v>906</v>
      </c>
      <c r="D5046" s="54">
        <v>44728</v>
      </c>
      <c r="E5046" s="133" t="s">
        <v>907</v>
      </c>
      <c r="F5046" s="133" t="s">
        <v>908</v>
      </c>
      <c r="G5046" s="133" t="s">
        <v>18</v>
      </c>
      <c r="H5046" s="2">
        <v>1</v>
      </c>
      <c r="I5046" s="2">
        <v>1410</v>
      </c>
      <c r="J5046" s="2" t="s">
        <v>426</v>
      </c>
      <c r="K5046" s="2" t="s">
        <v>66</v>
      </c>
      <c r="L5046" s="2" t="s">
        <v>26</v>
      </c>
      <c r="M5046" s="16">
        <v>13.74</v>
      </c>
      <c r="N5046" s="16">
        <v>13.53</v>
      </c>
      <c r="O5046" s="16">
        <v>13.6</v>
      </c>
      <c r="P5046" s="16">
        <v>13.74</v>
      </c>
      <c r="Q5046" s="16" t="s">
        <v>1</v>
      </c>
      <c r="R5046" s="16" t="s">
        <v>1</v>
      </c>
      <c r="S5046" s="16">
        <v>12.85</v>
      </c>
      <c r="V5046" t="str">
        <f t="shared" si="248"/>
        <v>PESO6JUNM</v>
      </c>
      <c r="W5046" s="58" t="e">
        <f>VLOOKUP(V5046,Minimos!$D$3:$E$26,2,FALSE)</f>
        <v>#N/A</v>
      </c>
      <c r="X5046" s="18" t="e">
        <f t="shared" si="249"/>
        <v>#N/A</v>
      </c>
      <c r="Y5046" s="58" t="e">
        <f t="shared" si="250"/>
        <v>#N/A</v>
      </c>
    </row>
    <row r="5047" spans="1:25" x14ac:dyDescent="0.25">
      <c r="A5047" t="s">
        <v>45</v>
      </c>
      <c r="B5047" s="133" t="s">
        <v>30</v>
      </c>
      <c r="C5047" t="s">
        <v>906</v>
      </c>
      <c r="D5047" s="54">
        <v>44728</v>
      </c>
      <c r="E5047" s="133" t="s">
        <v>907</v>
      </c>
      <c r="F5047" s="133" t="s">
        <v>908</v>
      </c>
      <c r="G5047" s="133" t="s">
        <v>18</v>
      </c>
      <c r="H5047" s="2">
        <v>3</v>
      </c>
      <c r="I5047" s="2">
        <v>1444</v>
      </c>
      <c r="J5047" s="2" t="s">
        <v>504</v>
      </c>
      <c r="K5047" s="2" t="s">
        <v>64</v>
      </c>
      <c r="L5047" s="2" t="s">
        <v>160</v>
      </c>
      <c r="M5047" s="16">
        <v>14.18</v>
      </c>
      <c r="N5047" s="16">
        <v>13.55</v>
      </c>
      <c r="O5047" s="16">
        <v>13.94</v>
      </c>
      <c r="P5047" s="16">
        <v>14.18</v>
      </c>
      <c r="Q5047" s="16">
        <v>13.83</v>
      </c>
      <c r="R5047" s="16">
        <v>13.81</v>
      </c>
      <c r="S5047" s="16" t="s">
        <v>1</v>
      </c>
      <c r="V5047" t="str">
        <f t="shared" si="248"/>
        <v>PESO7SUB-23M</v>
      </c>
      <c r="W5047" s="58" t="e">
        <f>VLOOKUP(V5047,Minimos!$D$3:$E$26,2,FALSE)</f>
        <v>#N/A</v>
      </c>
      <c r="X5047" s="18" t="e">
        <f t="shared" si="249"/>
        <v>#N/A</v>
      </c>
      <c r="Y5047" s="58" t="e">
        <f t="shared" si="250"/>
        <v>#N/A</v>
      </c>
    </row>
    <row r="5048" spans="1:25" x14ac:dyDescent="0.25">
      <c r="A5048" t="s">
        <v>33</v>
      </c>
      <c r="B5048" s="133" t="s">
        <v>30</v>
      </c>
      <c r="C5048" t="s">
        <v>906</v>
      </c>
      <c r="D5048" s="54">
        <v>44728</v>
      </c>
      <c r="E5048" s="133" t="s">
        <v>907</v>
      </c>
      <c r="F5048" s="133" t="s">
        <v>908</v>
      </c>
      <c r="G5048" s="133" t="s">
        <v>20</v>
      </c>
      <c r="H5048" s="2">
        <v>1</v>
      </c>
      <c r="I5048" s="2">
        <v>1448</v>
      </c>
      <c r="J5048" s="2" t="s">
        <v>438</v>
      </c>
      <c r="K5048" s="2" t="s">
        <v>64</v>
      </c>
      <c r="L5048" s="2" t="s">
        <v>26</v>
      </c>
      <c r="M5048" s="16">
        <v>35.700000000000003</v>
      </c>
      <c r="N5048" s="16">
        <v>35.700000000000003</v>
      </c>
      <c r="O5048" s="16">
        <v>33.47</v>
      </c>
      <c r="P5048" s="16" t="s">
        <v>1</v>
      </c>
      <c r="Q5048" s="16">
        <v>33.54</v>
      </c>
      <c r="R5048" s="16">
        <v>33.520000000000003</v>
      </c>
      <c r="S5048" s="16">
        <v>33.229999999999997</v>
      </c>
      <c r="V5048" t="str">
        <f t="shared" si="248"/>
        <v>DARDO6JUNF</v>
      </c>
      <c r="W5048" s="58">
        <f>VLOOKUP(V5048,Minimos!$D$3:$E$26,2,FALSE)</f>
        <v>28</v>
      </c>
      <c r="X5048" s="18">
        <f t="shared" si="249"/>
        <v>7.7000000000000028</v>
      </c>
      <c r="Y5048" s="58" t="str">
        <f t="shared" si="250"/>
        <v>Apurado</v>
      </c>
    </row>
    <row r="5049" spans="1:25" x14ac:dyDescent="0.25">
      <c r="A5049" t="s">
        <v>33</v>
      </c>
      <c r="B5049" s="133" t="s">
        <v>30</v>
      </c>
      <c r="C5049" t="s">
        <v>906</v>
      </c>
      <c r="D5049" s="54">
        <v>44728</v>
      </c>
      <c r="E5049" s="133" t="s">
        <v>907</v>
      </c>
      <c r="F5049" s="133" t="s">
        <v>908</v>
      </c>
      <c r="G5049" s="133" t="s">
        <v>20</v>
      </c>
      <c r="H5049" s="2">
        <v>2</v>
      </c>
      <c r="I5049" s="2">
        <v>1414</v>
      </c>
      <c r="J5049" s="2" t="s">
        <v>613</v>
      </c>
      <c r="K5049" s="2" t="s">
        <v>258</v>
      </c>
      <c r="L5049" s="2" t="s">
        <v>160</v>
      </c>
      <c r="M5049" s="16">
        <v>30.61</v>
      </c>
      <c r="N5049" s="16">
        <v>30.61</v>
      </c>
      <c r="O5049" s="16" t="s">
        <v>1</v>
      </c>
      <c r="P5049" s="16" t="s">
        <v>1</v>
      </c>
      <c r="Q5049" s="16">
        <v>30.33</v>
      </c>
      <c r="R5049" s="16" t="s">
        <v>1</v>
      </c>
      <c r="S5049" s="16">
        <v>29.13</v>
      </c>
      <c r="V5049" t="str">
        <f t="shared" si="248"/>
        <v>DARDO6SUB-23F</v>
      </c>
      <c r="W5049" s="58" t="e">
        <f>VLOOKUP(V5049,Minimos!$D$3:$E$26,2,FALSE)</f>
        <v>#N/A</v>
      </c>
      <c r="X5049" s="18" t="e">
        <f t="shared" si="249"/>
        <v>#N/A</v>
      </c>
      <c r="Y5049" s="58" t="e">
        <f t="shared" si="250"/>
        <v>#N/A</v>
      </c>
    </row>
    <row r="5050" spans="1:25" x14ac:dyDescent="0.25">
      <c r="A5050" t="s">
        <v>33</v>
      </c>
      <c r="B5050" s="133" t="s">
        <v>30</v>
      </c>
      <c r="C5050" t="s">
        <v>906</v>
      </c>
      <c r="D5050" s="54">
        <v>44728</v>
      </c>
      <c r="E5050" s="133" t="s">
        <v>907</v>
      </c>
      <c r="F5050" s="133" t="s">
        <v>908</v>
      </c>
      <c r="G5050" s="133" t="s">
        <v>20</v>
      </c>
      <c r="H5050" s="2">
        <v>3</v>
      </c>
      <c r="I5050" s="2">
        <v>1152</v>
      </c>
      <c r="J5050" s="2" t="s">
        <v>396</v>
      </c>
      <c r="K5050" s="2" t="s">
        <v>64</v>
      </c>
      <c r="L5050" s="2" t="s">
        <v>335</v>
      </c>
      <c r="M5050" s="16">
        <v>26.47</v>
      </c>
      <c r="N5050" s="16">
        <v>23.57</v>
      </c>
      <c r="O5050" s="16">
        <v>25.79</v>
      </c>
      <c r="P5050" s="16">
        <v>24.02</v>
      </c>
      <c r="Q5050" s="16">
        <v>24.52</v>
      </c>
      <c r="R5050" s="16">
        <v>24.14</v>
      </c>
      <c r="S5050" s="16">
        <v>26.47</v>
      </c>
      <c r="V5050" t="str">
        <f t="shared" si="248"/>
        <v>DARDO6SENF</v>
      </c>
      <c r="W5050" s="58" t="e">
        <f>VLOOKUP(V5050,Minimos!$D$3:$E$26,2,FALSE)</f>
        <v>#N/A</v>
      </c>
      <c r="X5050" s="18" t="e">
        <f t="shared" si="249"/>
        <v>#N/A</v>
      </c>
      <c r="Y5050" s="58" t="e">
        <f t="shared" si="250"/>
        <v>#N/A</v>
      </c>
    </row>
    <row r="5051" spans="1:25" x14ac:dyDescent="0.25">
      <c r="A5051" t="s">
        <v>36</v>
      </c>
      <c r="B5051" s="133" t="s">
        <v>30</v>
      </c>
      <c r="C5051" t="s">
        <v>906</v>
      </c>
      <c r="D5051" s="54">
        <v>44728</v>
      </c>
      <c r="E5051" s="133" t="s">
        <v>907</v>
      </c>
      <c r="F5051" s="133" t="s">
        <v>908</v>
      </c>
      <c r="G5051" s="133" t="s">
        <v>18</v>
      </c>
      <c r="H5051" s="2">
        <v>5</v>
      </c>
      <c r="I5051" s="2">
        <v>1444</v>
      </c>
      <c r="J5051" s="2" t="s">
        <v>504</v>
      </c>
      <c r="K5051" s="2" t="s">
        <v>64</v>
      </c>
      <c r="L5051" s="2" t="s">
        <v>160</v>
      </c>
      <c r="M5051" s="16">
        <v>40.32</v>
      </c>
      <c r="N5051" s="16">
        <v>38.26</v>
      </c>
      <c r="O5051" s="16">
        <v>39.76</v>
      </c>
      <c r="P5051" s="16">
        <v>40.32</v>
      </c>
      <c r="Q5051" s="16" t="s">
        <v>1</v>
      </c>
      <c r="R5051" s="16">
        <v>40.03</v>
      </c>
      <c r="S5051" s="16"/>
      <c r="V5051" t="str">
        <f t="shared" si="248"/>
        <v>DISCO20SUB-23M</v>
      </c>
      <c r="W5051" s="58" t="e">
        <f>VLOOKUP(V5051,Minimos!$D$3:$E$26,2,FALSE)</f>
        <v>#N/A</v>
      </c>
      <c r="X5051" s="18" t="e">
        <f t="shared" si="249"/>
        <v>#N/A</v>
      </c>
      <c r="Y5051" s="58" t="e">
        <f t="shared" si="250"/>
        <v>#N/A</v>
      </c>
    </row>
    <row r="5052" spans="1:25" x14ac:dyDescent="0.25">
      <c r="A5052" t="s">
        <v>36</v>
      </c>
      <c r="B5052" s="133" t="s">
        <v>30</v>
      </c>
      <c r="C5052" t="s">
        <v>906</v>
      </c>
      <c r="D5052" s="54">
        <v>44728</v>
      </c>
      <c r="E5052" s="133" t="s">
        <v>907</v>
      </c>
      <c r="F5052" s="133" t="s">
        <v>908</v>
      </c>
      <c r="G5052" s="133" t="s">
        <v>18</v>
      </c>
      <c r="H5052" s="2">
        <v>6</v>
      </c>
      <c r="I5052" s="2">
        <v>1447</v>
      </c>
      <c r="J5052" s="2" t="s">
        <v>563</v>
      </c>
      <c r="K5052" s="2" t="s">
        <v>64</v>
      </c>
      <c r="L5052" s="2" t="s">
        <v>335</v>
      </c>
      <c r="M5052" s="16">
        <v>39.74</v>
      </c>
      <c r="N5052" s="16">
        <v>38.57</v>
      </c>
      <c r="O5052" s="16">
        <v>39.74</v>
      </c>
      <c r="P5052" s="16" t="s">
        <v>1</v>
      </c>
      <c r="Q5052" s="16" t="s">
        <v>1</v>
      </c>
      <c r="R5052" s="16" t="s">
        <v>1</v>
      </c>
      <c r="S5052" s="16"/>
      <c r="V5052" t="str">
        <f t="shared" si="248"/>
        <v>DISCO20SENM</v>
      </c>
      <c r="W5052" s="58" t="e">
        <f>VLOOKUP(V5052,Minimos!$D$3:$E$26,2,FALSE)</f>
        <v>#N/A</v>
      </c>
      <c r="X5052" s="18" t="e">
        <f t="shared" si="249"/>
        <v>#N/A</v>
      </c>
      <c r="Y5052" s="58" t="e">
        <f t="shared" si="250"/>
        <v>#N/A</v>
      </c>
    </row>
    <row r="5053" spans="1:25" x14ac:dyDescent="0.25">
      <c r="A5053" t="s">
        <v>38</v>
      </c>
      <c r="B5053" s="133" t="s">
        <v>30</v>
      </c>
      <c r="C5053" t="s">
        <v>906</v>
      </c>
      <c r="D5053" s="54">
        <v>44728</v>
      </c>
      <c r="E5053" s="133" t="s">
        <v>907</v>
      </c>
      <c r="F5053" s="133" t="s">
        <v>908</v>
      </c>
      <c r="G5053" s="133" t="s">
        <v>18</v>
      </c>
      <c r="H5053" s="2">
        <v>1</v>
      </c>
      <c r="I5053" s="2">
        <v>1450</v>
      </c>
      <c r="J5053" s="2" t="s">
        <v>262</v>
      </c>
      <c r="K5053" s="2" t="s">
        <v>64</v>
      </c>
      <c r="L5053" s="2" t="s">
        <v>23</v>
      </c>
      <c r="M5053" s="16">
        <v>69.09</v>
      </c>
      <c r="N5053" s="16">
        <v>58.58</v>
      </c>
      <c r="O5053" s="16" t="s">
        <v>1</v>
      </c>
      <c r="P5053" s="16" t="s">
        <v>1</v>
      </c>
      <c r="Q5053" s="16" t="s">
        <v>1</v>
      </c>
      <c r="R5053" s="16">
        <v>69.09</v>
      </c>
      <c r="S5053" s="16" t="s">
        <v>1</v>
      </c>
      <c r="V5053" t="str">
        <f t="shared" si="248"/>
        <v>MARTEL5JUVM</v>
      </c>
      <c r="W5053" s="58">
        <f>VLOOKUP(V5053,Minimos!$D$3:$E$26,2,FALSE)</f>
        <v>32</v>
      </c>
      <c r="X5053" s="18">
        <f t="shared" si="249"/>
        <v>37.090000000000003</v>
      </c>
      <c r="Y5053" s="58" t="str">
        <f t="shared" si="250"/>
        <v>Apurado</v>
      </c>
    </row>
    <row r="5054" spans="1:25" x14ac:dyDescent="0.25">
      <c r="A5054" t="s">
        <v>31</v>
      </c>
      <c r="B5054" s="133" t="s">
        <v>30</v>
      </c>
      <c r="C5054" t="s">
        <v>906</v>
      </c>
      <c r="D5054" s="54">
        <v>44728</v>
      </c>
      <c r="E5054" s="133" t="s">
        <v>907</v>
      </c>
      <c r="F5054" s="133" t="s">
        <v>908</v>
      </c>
      <c r="G5054" s="133" t="s">
        <v>18</v>
      </c>
      <c r="H5054" s="2">
        <v>3</v>
      </c>
      <c r="I5054" s="2">
        <v>1440</v>
      </c>
      <c r="J5054" s="2" t="s">
        <v>414</v>
      </c>
      <c r="K5054" s="2" t="s">
        <v>64</v>
      </c>
      <c r="L5054" s="2" t="s">
        <v>26</v>
      </c>
      <c r="M5054" s="16">
        <v>43</v>
      </c>
      <c r="N5054" s="16">
        <v>40.65</v>
      </c>
      <c r="O5054" s="16">
        <v>41.9</v>
      </c>
      <c r="P5054" s="16" t="s">
        <v>1</v>
      </c>
      <c r="Q5054" s="16">
        <v>42.35</v>
      </c>
      <c r="R5054" s="16">
        <v>43</v>
      </c>
      <c r="S5054" s="16">
        <v>39.58</v>
      </c>
      <c r="V5054" t="str">
        <f t="shared" si="248"/>
        <v>DARDO8JUNM</v>
      </c>
      <c r="W5054" s="58">
        <f>VLOOKUP(V5054,Minimos!$D$3:$E$26,2,FALSE)</f>
        <v>40</v>
      </c>
      <c r="X5054" s="18">
        <f t="shared" si="249"/>
        <v>3</v>
      </c>
      <c r="Y5054" s="58" t="str">
        <f t="shared" si="250"/>
        <v>Apurado</v>
      </c>
    </row>
    <row r="5055" spans="1:25" x14ac:dyDescent="0.25">
      <c r="A5055" t="s">
        <v>37</v>
      </c>
      <c r="B5055" s="133" t="s">
        <v>30</v>
      </c>
      <c r="C5055" t="s">
        <v>906</v>
      </c>
      <c r="D5055" s="54">
        <v>44728</v>
      </c>
      <c r="E5055" s="133" t="s">
        <v>907</v>
      </c>
      <c r="F5055" s="133" t="s">
        <v>908</v>
      </c>
      <c r="G5055" s="133" t="s">
        <v>20</v>
      </c>
      <c r="H5055" s="2">
        <v>1</v>
      </c>
      <c r="I5055" s="2">
        <v>1449</v>
      </c>
      <c r="J5055" s="2" t="s">
        <v>417</v>
      </c>
      <c r="K5055" s="2" t="s">
        <v>64</v>
      </c>
      <c r="L5055" s="2" t="s">
        <v>26</v>
      </c>
      <c r="M5055" s="16">
        <v>41.29</v>
      </c>
      <c r="N5055" s="16">
        <v>40.03</v>
      </c>
      <c r="O5055" s="16">
        <v>41.29</v>
      </c>
      <c r="P5055" s="16" t="s">
        <v>1</v>
      </c>
      <c r="Q5055" s="16">
        <v>40.159999999999997</v>
      </c>
      <c r="R5055" s="16" t="s">
        <v>1</v>
      </c>
      <c r="S5055" s="16" t="s">
        <v>1</v>
      </c>
      <c r="V5055" t="str">
        <f t="shared" si="248"/>
        <v>DISCO10JUNF</v>
      </c>
      <c r="W5055" s="58">
        <f>VLOOKUP(V5055,Minimos!$D$3:$E$26,2,FALSE)</f>
        <v>30</v>
      </c>
      <c r="X5055" s="18">
        <f t="shared" si="249"/>
        <v>11.29</v>
      </c>
      <c r="Y5055" s="58" t="str">
        <f t="shared" si="250"/>
        <v>Apurado</v>
      </c>
    </row>
    <row r="5056" spans="1:25" x14ac:dyDescent="0.25">
      <c r="A5056" t="s">
        <v>41</v>
      </c>
      <c r="B5056" s="133" t="s">
        <v>30</v>
      </c>
      <c r="C5056" t="s">
        <v>906</v>
      </c>
      <c r="D5056" s="54">
        <v>44728</v>
      </c>
      <c r="E5056" s="133" t="s">
        <v>907</v>
      </c>
      <c r="F5056" s="133" t="s">
        <v>908</v>
      </c>
      <c r="G5056" s="133" t="s">
        <v>20</v>
      </c>
      <c r="H5056" s="2">
        <v>1</v>
      </c>
      <c r="I5056" s="2">
        <v>1452</v>
      </c>
      <c r="J5056" s="2" t="s">
        <v>265</v>
      </c>
      <c r="K5056" s="2" t="s">
        <v>64</v>
      </c>
      <c r="L5056" s="2" t="s">
        <v>23</v>
      </c>
      <c r="M5056" s="16">
        <v>59.69</v>
      </c>
      <c r="N5056" s="16">
        <v>57.88</v>
      </c>
      <c r="O5056" s="16">
        <v>57.48</v>
      </c>
      <c r="P5056" s="16">
        <v>59.69</v>
      </c>
      <c r="Q5056" s="16">
        <v>58.63</v>
      </c>
      <c r="R5056" s="16">
        <v>57.51</v>
      </c>
      <c r="S5056" s="16">
        <v>58.95</v>
      </c>
      <c r="V5056" t="str">
        <f t="shared" si="248"/>
        <v>MARTEL3JUVF</v>
      </c>
      <c r="W5056" s="58">
        <f>VLOOKUP(V5056,Minimos!$D$3:$E$26,2,FALSE)</f>
        <v>38</v>
      </c>
      <c r="X5056" s="18">
        <f t="shared" si="249"/>
        <v>21.689999999999998</v>
      </c>
      <c r="Y5056" s="58" t="str">
        <f t="shared" si="250"/>
        <v>Apurado</v>
      </c>
    </row>
    <row r="5057" spans="1:25" x14ac:dyDescent="0.25">
      <c r="A5057" t="s">
        <v>33</v>
      </c>
      <c r="B5057" s="133" t="s">
        <v>30</v>
      </c>
      <c r="C5057" t="s">
        <v>910</v>
      </c>
      <c r="D5057" s="54">
        <v>44734</v>
      </c>
      <c r="E5057" s="133" t="s">
        <v>911</v>
      </c>
      <c r="F5057" s="133" t="s">
        <v>864</v>
      </c>
      <c r="G5057" s="133" t="s">
        <v>20</v>
      </c>
      <c r="H5057" s="2">
        <v>1</v>
      </c>
      <c r="I5057" s="2">
        <v>5171</v>
      </c>
      <c r="J5057" s="2" t="s">
        <v>909</v>
      </c>
      <c r="K5057" s="2" t="s">
        <v>258</v>
      </c>
      <c r="L5057" s="2" t="s">
        <v>160</v>
      </c>
      <c r="M5057" s="16">
        <v>33.83</v>
      </c>
      <c r="N5057" s="16">
        <v>30.67</v>
      </c>
      <c r="O5057" s="16">
        <v>33.83</v>
      </c>
      <c r="P5057" s="16" t="s">
        <v>1</v>
      </c>
      <c r="Q5057" s="16">
        <v>29.44</v>
      </c>
      <c r="R5057" s="16">
        <v>31.17</v>
      </c>
      <c r="S5057" s="18">
        <v>27.99</v>
      </c>
      <c r="V5057" t="str">
        <f t="shared" si="248"/>
        <v>DARDO6SUB-23F</v>
      </c>
      <c r="W5057" s="58" t="e">
        <f>VLOOKUP(V5057,Minimos!$D$3:$E$26,2,FALSE)</f>
        <v>#N/A</v>
      </c>
      <c r="X5057" s="18" t="e">
        <f t="shared" si="249"/>
        <v>#N/A</v>
      </c>
      <c r="Y5057" s="58" t="e">
        <f t="shared" si="250"/>
        <v>#N/A</v>
      </c>
    </row>
    <row r="5058" spans="1:25" x14ac:dyDescent="0.25">
      <c r="A5058" t="s">
        <v>913</v>
      </c>
      <c r="B5058" s="133" t="s">
        <v>405</v>
      </c>
      <c r="C5058" t="s">
        <v>912</v>
      </c>
      <c r="D5058" s="54">
        <v>44737</v>
      </c>
      <c r="E5058" s="133" t="s">
        <v>58</v>
      </c>
      <c r="F5058" s="133" t="s">
        <v>469</v>
      </c>
      <c r="G5058" s="133" t="s">
        <v>20</v>
      </c>
      <c r="H5058" s="2">
        <v>5</v>
      </c>
      <c r="I5058" s="2">
        <v>290</v>
      </c>
      <c r="J5058" s="2" t="s">
        <v>396</v>
      </c>
      <c r="K5058" s="2" t="s">
        <v>64</v>
      </c>
      <c r="L5058" s="2" t="s">
        <v>335</v>
      </c>
      <c r="M5058" s="2">
        <v>4428</v>
      </c>
      <c r="N5058" s="2"/>
      <c r="O5058" s="2"/>
      <c r="P5058" s="2"/>
      <c r="Q5058" s="2"/>
      <c r="R5058" s="2"/>
      <c r="S5058" s="2"/>
      <c r="V5058" t="str">
        <f t="shared" si="248"/>
        <v>HEP-SenSENF</v>
      </c>
      <c r="W5058" s="58" t="e">
        <f>VLOOKUP(V5058,Minimos!$D$3:$E$26,2,FALSE)</f>
        <v>#N/A</v>
      </c>
      <c r="X5058" s="18" t="e">
        <f t="shared" si="249"/>
        <v>#N/A</v>
      </c>
      <c r="Y5058" s="58" t="e">
        <f t="shared" si="250"/>
        <v>#N/A</v>
      </c>
    </row>
    <row r="5059" spans="1:25" x14ac:dyDescent="0.25">
      <c r="A5059" t="s">
        <v>913</v>
      </c>
      <c r="B5059" s="133" t="s">
        <v>405</v>
      </c>
      <c r="C5059" t="s">
        <v>912</v>
      </c>
      <c r="D5059" s="54">
        <v>44737</v>
      </c>
      <c r="E5059" s="133" t="s">
        <v>58</v>
      </c>
      <c r="F5059" s="133" t="s">
        <v>469</v>
      </c>
      <c r="G5059" s="133" t="s">
        <v>20</v>
      </c>
      <c r="H5059" s="2">
        <v>6</v>
      </c>
      <c r="I5059" s="2">
        <v>309</v>
      </c>
      <c r="J5059" s="2" t="s">
        <v>724</v>
      </c>
      <c r="K5059" s="2" t="s">
        <v>64</v>
      </c>
      <c r="L5059" s="2" t="s">
        <v>26</v>
      </c>
      <c r="M5059" s="2">
        <v>4201</v>
      </c>
      <c r="N5059" s="2"/>
      <c r="O5059" s="2"/>
      <c r="P5059" s="2"/>
      <c r="Q5059" s="2"/>
      <c r="R5059" s="2"/>
      <c r="S5059" s="2"/>
      <c r="V5059" t="str">
        <f t="shared" ref="V5059:V5122" si="251">A5059&amp;L5059&amp;G5059</f>
        <v>HEP-SenJUNF</v>
      </c>
      <c r="W5059" s="58" t="e">
        <f>VLOOKUP(V5059,Minimos!$D$3:$E$26,2,FALSE)</f>
        <v>#N/A</v>
      </c>
      <c r="X5059" s="18" t="e">
        <f t="shared" si="249"/>
        <v>#N/A</v>
      </c>
      <c r="Y5059" s="58" t="e">
        <f t="shared" si="250"/>
        <v>#N/A</v>
      </c>
    </row>
    <row r="5060" spans="1:25" x14ac:dyDescent="0.25">
      <c r="A5060" t="s">
        <v>81</v>
      </c>
      <c r="B5060" s="133" t="s">
        <v>405</v>
      </c>
      <c r="C5060" t="s">
        <v>912</v>
      </c>
      <c r="D5060" s="54">
        <v>44737</v>
      </c>
      <c r="E5060" s="133" t="s">
        <v>58</v>
      </c>
      <c r="F5060" s="133" t="s">
        <v>469</v>
      </c>
      <c r="G5060" s="133" t="s">
        <v>18</v>
      </c>
      <c r="H5060" s="2">
        <v>5</v>
      </c>
      <c r="I5060" s="2">
        <v>314</v>
      </c>
      <c r="J5060" s="2" t="s">
        <v>400</v>
      </c>
      <c r="K5060" s="2" t="s">
        <v>64</v>
      </c>
      <c r="L5060" s="2" t="s">
        <v>26</v>
      </c>
      <c r="M5060" s="2">
        <v>5221</v>
      </c>
      <c r="N5060" s="2"/>
      <c r="O5060" s="2"/>
      <c r="P5060" s="2"/>
      <c r="Q5060" s="2"/>
      <c r="R5060" s="2"/>
      <c r="S5060" s="2"/>
      <c r="V5060" t="str">
        <f t="shared" si="251"/>
        <v>DEC-SenJUNM</v>
      </c>
      <c r="W5060" s="58" t="e">
        <f>VLOOKUP(V5060,Minimos!$D$3:$E$26,2,FALSE)</f>
        <v>#N/A</v>
      </c>
      <c r="X5060" s="18" t="e">
        <f t="shared" ref="X5060:X5123" si="252">M5060-W5060</f>
        <v>#N/A</v>
      </c>
      <c r="Y5060" s="58" t="e">
        <f t="shared" ref="Y5060:Y5123" si="253">IF(X5060&gt;=0,"Apurado","")</f>
        <v>#N/A</v>
      </c>
    </row>
    <row r="5061" spans="1:25" x14ac:dyDescent="0.25">
      <c r="A5061" t="s">
        <v>106</v>
      </c>
      <c r="B5061" s="133" t="s">
        <v>187</v>
      </c>
      <c r="C5061" t="s">
        <v>912</v>
      </c>
      <c r="D5061" s="54">
        <v>44737</v>
      </c>
      <c r="E5061" s="133" t="s">
        <v>58</v>
      </c>
      <c r="F5061" s="133" t="s">
        <v>469</v>
      </c>
      <c r="G5061" s="133" t="s">
        <v>18</v>
      </c>
      <c r="H5061" s="2">
        <v>4</v>
      </c>
      <c r="I5061" s="2">
        <v>314</v>
      </c>
      <c r="J5061" s="2" t="s">
        <v>400</v>
      </c>
      <c r="K5061" s="2" t="s">
        <v>64</v>
      </c>
      <c r="L5061" s="2" t="s">
        <v>26</v>
      </c>
      <c r="M5061" s="16">
        <v>11.83</v>
      </c>
      <c r="N5061" s="16"/>
      <c r="O5061" s="16"/>
      <c r="P5061" s="16"/>
      <c r="Q5061" s="2"/>
      <c r="R5061" s="2"/>
      <c r="S5061" s="2"/>
      <c r="V5061" t="str">
        <f t="shared" si="251"/>
        <v>100JUNM</v>
      </c>
      <c r="W5061" s="58" t="e">
        <f>VLOOKUP(V5061,Minimos!$D$3:$E$26,2,FALSE)</f>
        <v>#N/A</v>
      </c>
      <c r="X5061" s="18" t="e">
        <f t="shared" si="252"/>
        <v>#N/A</v>
      </c>
      <c r="Y5061" s="58" t="e">
        <f t="shared" si="253"/>
        <v>#N/A</v>
      </c>
    </row>
    <row r="5062" spans="1:25" x14ac:dyDescent="0.25">
      <c r="A5062" t="s">
        <v>109</v>
      </c>
      <c r="B5062" s="133" t="s">
        <v>187</v>
      </c>
      <c r="C5062" t="s">
        <v>912</v>
      </c>
      <c r="D5062" s="54">
        <v>44737</v>
      </c>
      <c r="E5062" s="133" t="s">
        <v>58</v>
      </c>
      <c r="F5062" s="133" t="s">
        <v>469</v>
      </c>
      <c r="G5062" s="133" t="s">
        <v>20</v>
      </c>
      <c r="H5062" s="2">
        <v>2</v>
      </c>
      <c r="I5062" s="2">
        <v>290</v>
      </c>
      <c r="J5062" s="2" t="s">
        <v>396</v>
      </c>
      <c r="K5062" s="2" t="s">
        <v>64</v>
      </c>
      <c r="L5062" s="2" t="s">
        <v>335</v>
      </c>
      <c r="M5062" s="16">
        <v>14.13</v>
      </c>
      <c r="N5062" s="16"/>
      <c r="O5062" s="16"/>
      <c r="P5062" s="16"/>
      <c r="Q5062" s="2"/>
      <c r="R5062" s="2"/>
      <c r="S5062" s="2"/>
      <c r="V5062" t="str">
        <f t="shared" si="251"/>
        <v>100B084SENF</v>
      </c>
      <c r="W5062" s="58" t="e">
        <f>VLOOKUP(V5062,Minimos!$D$3:$E$26,2,FALSE)</f>
        <v>#N/A</v>
      </c>
      <c r="X5062" s="18" t="e">
        <f t="shared" si="252"/>
        <v>#N/A</v>
      </c>
      <c r="Y5062" s="58" t="e">
        <f t="shared" si="253"/>
        <v>#N/A</v>
      </c>
    </row>
    <row r="5063" spans="1:25" x14ac:dyDescent="0.25">
      <c r="A5063" t="s">
        <v>109</v>
      </c>
      <c r="B5063" s="133" t="s">
        <v>187</v>
      </c>
      <c r="C5063" t="s">
        <v>912</v>
      </c>
      <c r="D5063" s="54">
        <v>44737</v>
      </c>
      <c r="E5063" s="133" t="s">
        <v>58</v>
      </c>
      <c r="F5063" s="133" t="s">
        <v>469</v>
      </c>
      <c r="G5063" s="133" t="s">
        <v>20</v>
      </c>
      <c r="H5063" s="2">
        <v>5</v>
      </c>
      <c r="I5063" s="2">
        <v>309</v>
      </c>
      <c r="J5063" s="2" t="s">
        <v>724</v>
      </c>
      <c r="K5063" s="2" t="s">
        <v>64</v>
      </c>
      <c r="L5063" s="2" t="s">
        <v>26</v>
      </c>
      <c r="M5063" s="16">
        <v>15.62</v>
      </c>
      <c r="N5063" s="16"/>
      <c r="O5063" s="16"/>
      <c r="P5063" s="16"/>
      <c r="Q5063" s="2"/>
      <c r="R5063" s="2"/>
      <c r="S5063" s="2"/>
      <c r="V5063" t="str">
        <f t="shared" si="251"/>
        <v>100B084JUNF</v>
      </c>
      <c r="W5063" s="58" t="e">
        <f>VLOOKUP(V5063,Minimos!$D$3:$E$26,2,FALSE)</f>
        <v>#N/A</v>
      </c>
      <c r="X5063" s="18" t="e">
        <f t="shared" si="252"/>
        <v>#N/A</v>
      </c>
      <c r="Y5063" s="58" t="e">
        <f t="shared" si="253"/>
        <v>#N/A</v>
      </c>
    </row>
    <row r="5064" spans="1:25" x14ac:dyDescent="0.25">
      <c r="A5064" t="s">
        <v>96</v>
      </c>
      <c r="B5064" s="133" t="s">
        <v>188</v>
      </c>
      <c r="C5064" t="s">
        <v>912</v>
      </c>
      <c r="D5064" s="54">
        <v>44737</v>
      </c>
      <c r="E5064" s="133" t="s">
        <v>58</v>
      </c>
      <c r="F5064" s="133" t="s">
        <v>469</v>
      </c>
      <c r="G5064" s="133" t="s">
        <v>18</v>
      </c>
      <c r="H5064" s="2">
        <v>6</v>
      </c>
      <c r="I5064" s="2">
        <v>314</v>
      </c>
      <c r="J5064" s="2" t="s">
        <v>400</v>
      </c>
      <c r="K5064" s="2" t="s">
        <v>64</v>
      </c>
      <c r="L5064" s="2" t="s">
        <v>26</v>
      </c>
      <c r="M5064" s="16">
        <v>6.01</v>
      </c>
      <c r="N5064" s="16">
        <v>6.01</v>
      </c>
      <c r="O5064" s="16">
        <v>5.93</v>
      </c>
      <c r="P5064" s="16">
        <v>5.85</v>
      </c>
      <c r="Q5064" s="133"/>
      <c r="R5064" s="133"/>
      <c r="S5064" s="133"/>
      <c r="V5064" t="str">
        <f t="shared" si="251"/>
        <v>COMPRIMJUNM</v>
      </c>
      <c r="W5064" s="58" t="e">
        <f>VLOOKUP(V5064,Minimos!$D$3:$E$26,2,FALSE)</f>
        <v>#N/A</v>
      </c>
      <c r="X5064" s="18" t="e">
        <f t="shared" si="252"/>
        <v>#N/A</v>
      </c>
      <c r="Y5064" s="58" t="e">
        <f t="shared" si="253"/>
        <v>#N/A</v>
      </c>
    </row>
    <row r="5065" spans="1:25" x14ac:dyDescent="0.25">
      <c r="A5065" t="s">
        <v>98</v>
      </c>
      <c r="B5065" s="133" t="s">
        <v>188</v>
      </c>
      <c r="C5065" t="s">
        <v>912</v>
      </c>
      <c r="D5065" s="54">
        <v>44737</v>
      </c>
      <c r="E5065" s="133" t="s">
        <v>58</v>
      </c>
      <c r="F5065" s="133" t="s">
        <v>469</v>
      </c>
      <c r="G5065" s="133" t="s">
        <v>20</v>
      </c>
      <c r="H5065" s="2">
        <v>4</v>
      </c>
      <c r="I5065" s="2">
        <v>309</v>
      </c>
      <c r="J5065" s="2" t="s">
        <v>724</v>
      </c>
      <c r="K5065" s="2" t="s">
        <v>64</v>
      </c>
      <c r="L5065" s="2" t="s">
        <v>26</v>
      </c>
      <c r="M5065" s="16">
        <v>1.55</v>
      </c>
      <c r="N5065" s="16"/>
      <c r="O5065" s="16"/>
      <c r="P5065" s="16"/>
      <c r="Q5065" s="2"/>
      <c r="R5065" s="2"/>
      <c r="S5065" s="2"/>
      <c r="V5065" t="str">
        <f t="shared" si="251"/>
        <v>ALTURAJUNF</v>
      </c>
      <c r="W5065" s="58" t="e">
        <f>VLOOKUP(V5065,Minimos!$D$3:$E$26,2,FALSE)</f>
        <v>#N/A</v>
      </c>
      <c r="X5065" s="18" t="e">
        <f t="shared" si="252"/>
        <v>#N/A</v>
      </c>
      <c r="Y5065" s="58" t="e">
        <f t="shared" si="253"/>
        <v>#N/A</v>
      </c>
    </row>
    <row r="5066" spans="1:25" x14ac:dyDescent="0.25">
      <c r="A5066" t="s">
        <v>98</v>
      </c>
      <c r="B5066" s="133" t="s">
        <v>188</v>
      </c>
      <c r="C5066" t="s">
        <v>912</v>
      </c>
      <c r="D5066" s="54">
        <v>44737</v>
      </c>
      <c r="E5066" s="133" t="s">
        <v>58</v>
      </c>
      <c r="F5066" s="133" t="s">
        <v>469</v>
      </c>
      <c r="G5066" s="133" t="s">
        <v>20</v>
      </c>
      <c r="H5066" s="2">
        <v>9</v>
      </c>
      <c r="I5066" s="2">
        <v>290</v>
      </c>
      <c r="J5066" s="2" t="s">
        <v>396</v>
      </c>
      <c r="K5066" s="2" t="s">
        <v>64</v>
      </c>
      <c r="L5066" s="2" t="s">
        <v>335</v>
      </c>
      <c r="M5066" s="16">
        <v>1.43</v>
      </c>
      <c r="N5066" s="16"/>
      <c r="O5066" s="16"/>
      <c r="P5066" s="16"/>
      <c r="Q5066" s="2"/>
      <c r="R5066" s="2"/>
      <c r="S5066" s="2"/>
      <c r="V5066" t="str">
        <f t="shared" si="251"/>
        <v>ALTURASENF</v>
      </c>
      <c r="W5066" s="58" t="e">
        <f>VLOOKUP(V5066,Minimos!$D$3:$E$26,2,FALSE)</f>
        <v>#N/A</v>
      </c>
      <c r="X5066" s="18" t="e">
        <f t="shared" si="252"/>
        <v>#N/A</v>
      </c>
      <c r="Y5066" s="58" t="e">
        <f t="shared" si="253"/>
        <v>#N/A</v>
      </c>
    </row>
    <row r="5067" spans="1:25" x14ac:dyDescent="0.25">
      <c r="A5067" t="s">
        <v>106</v>
      </c>
      <c r="B5067" s="133" t="s">
        <v>187</v>
      </c>
      <c r="C5067" t="s">
        <v>912</v>
      </c>
      <c r="D5067" s="54">
        <v>44737</v>
      </c>
      <c r="E5067" s="133" t="s">
        <v>58</v>
      </c>
      <c r="F5067" s="133" t="s">
        <v>469</v>
      </c>
      <c r="G5067" s="133" t="s">
        <v>18</v>
      </c>
      <c r="H5067" s="2">
        <v>5</v>
      </c>
      <c r="I5067" s="2">
        <v>299</v>
      </c>
      <c r="J5067" s="2" t="s">
        <v>570</v>
      </c>
      <c r="K5067" s="2" t="s">
        <v>64</v>
      </c>
      <c r="L5067" s="2" t="s">
        <v>160</v>
      </c>
      <c r="M5067" s="16">
        <v>11.22</v>
      </c>
      <c r="N5067" s="16"/>
      <c r="O5067" s="16"/>
      <c r="P5067" s="16"/>
      <c r="Q5067" s="2"/>
      <c r="R5067" s="2"/>
      <c r="S5067" s="2"/>
      <c r="V5067" t="str">
        <f t="shared" si="251"/>
        <v>100SUB-23M</v>
      </c>
      <c r="W5067" s="58" t="e">
        <f>VLOOKUP(V5067,Minimos!$D$3:$E$26,2,FALSE)</f>
        <v>#N/A</v>
      </c>
      <c r="X5067" s="18" t="e">
        <f t="shared" si="252"/>
        <v>#N/A</v>
      </c>
      <c r="Y5067" s="58" t="e">
        <f t="shared" si="253"/>
        <v>#N/A</v>
      </c>
    </row>
    <row r="5068" spans="1:25" x14ac:dyDescent="0.25">
      <c r="A5068" t="s">
        <v>106</v>
      </c>
      <c r="B5068" s="133" t="s">
        <v>187</v>
      </c>
      <c r="C5068" t="s">
        <v>912</v>
      </c>
      <c r="D5068" s="54">
        <v>44737</v>
      </c>
      <c r="E5068" s="133" t="s">
        <v>58</v>
      </c>
      <c r="F5068" s="133" t="s">
        <v>469</v>
      </c>
      <c r="G5068" s="133" t="s">
        <v>20</v>
      </c>
      <c r="H5068" s="2">
        <v>4</v>
      </c>
      <c r="I5068" s="2">
        <v>300</v>
      </c>
      <c r="J5068" s="2" t="s">
        <v>824</v>
      </c>
      <c r="K5068" s="2" t="s">
        <v>64</v>
      </c>
      <c r="L5068" s="2" t="s">
        <v>335</v>
      </c>
      <c r="M5068" s="16">
        <v>12.39</v>
      </c>
      <c r="N5068" s="16"/>
      <c r="O5068" s="16"/>
      <c r="P5068" s="16"/>
      <c r="Q5068" s="2"/>
      <c r="R5068" s="2"/>
      <c r="S5068" s="2"/>
      <c r="V5068" t="str">
        <f t="shared" si="251"/>
        <v>100SENF</v>
      </c>
      <c r="W5068" s="58" t="e">
        <f>VLOOKUP(V5068,Minimos!$D$3:$E$26,2,FALSE)</f>
        <v>#N/A</v>
      </c>
      <c r="X5068" s="18" t="e">
        <f t="shared" si="252"/>
        <v>#N/A</v>
      </c>
      <c r="Y5068" s="58" t="e">
        <f t="shared" si="253"/>
        <v>#N/A</v>
      </c>
    </row>
    <row r="5069" spans="1:25" x14ac:dyDescent="0.25">
      <c r="A5069" t="s">
        <v>45</v>
      </c>
      <c r="B5069" s="133" t="s">
        <v>30</v>
      </c>
      <c r="C5069" t="s">
        <v>912</v>
      </c>
      <c r="D5069" s="54">
        <v>44737</v>
      </c>
      <c r="E5069" s="133" t="s">
        <v>58</v>
      </c>
      <c r="F5069" s="133" t="s">
        <v>469</v>
      </c>
      <c r="G5069" s="133" t="s">
        <v>18</v>
      </c>
      <c r="H5069" s="2">
        <v>7</v>
      </c>
      <c r="I5069" s="2">
        <v>314</v>
      </c>
      <c r="J5069" s="2" t="s">
        <v>400</v>
      </c>
      <c r="K5069" s="2" t="s">
        <v>64</v>
      </c>
      <c r="L5069" s="2" t="s">
        <v>26</v>
      </c>
      <c r="M5069" s="16">
        <v>9.68</v>
      </c>
      <c r="N5069" s="16">
        <v>8.15</v>
      </c>
      <c r="O5069" s="16">
        <v>8.89</v>
      </c>
      <c r="P5069" s="16">
        <v>9.68</v>
      </c>
      <c r="Q5069" s="2"/>
      <c r="R5069" s="2"/>
      <c r="S5069" s="2"/>
      <c r="V5069" t="str">
        <f t="shared" si="251"/>
        <v>PESO7JUNM</v>
      </c>
      <c r="W5069" s="58" t="e">
        <f>VLOOKUP(V5069,Minimos!$D$3:$E$26,2,FALSE)</f>
        <v>#N/A</v>
      </c>
      <c r="X5069" s="18" t="e">
        <f t="shared" si="252"/>
        <v>#N/A</v>
      </c>
      <c r="Y5069" s="58" t="e">
        <f t="shared" si="253"/>
        <v>#N/A</v>
      </c>
    </row>
    <row r="5070" spans="1:25" x14ac:dyDescent="0.25">
      <c r="A5070" t="s">
        <v>123</v>
      </c>
      <c r="B5070" s="133" t="s">
        <v>187</v>
      </c>
      <c r="C5070" t="s">
        <v>912</v>
      </c>
      <c r="D5070" s="54">
        <v>44737</v>
      </c>
      <c r="E5070" s="133" t="s">
        <v>58</v>
      </c>
      <c r="F5070" s="133" t="s">
        <v>469</v>
      </c>
      <c r="G5070" s="133" t="s">
        <v>18</v>
      </c>
      <c r="H5070" s="2">
        <v>3</v>
      </c>
      <c r="I5070" s="2">
        <v>294</v>
      </c>
      <c r="J5070" s="2" t="s">
        <v>433</v>
      </c>
      <c r="K5070" s="2" t="s">
        <v>64</v>
      </c>
      <c r="L5070" s="2" t="s">
        <v>335</v>
      </c>
      <c r="M5070" s="16">
        <v>49.71</v>
      </c>
      <c r="N5070" s="16"/>
      <c r="O5070" s="16"/>
      <c r="P5070" s="16"/>
      <c r="Q5070" s="2"/>
      <c r="R5070" s="2"/>
      <c r="S5070" s="2"/>
      <c r="V5070" t="str">
        <f t="shared" si="251"/>
        <v>400SENM</v>
      </c>
      <c r="W5070" s="58" t="e">
        <f>VLOOKUP(V5070,Minimos!$D$3:$E$26,2,FALSE)</f>
        <v>#N/A</v>
      </c>
      <c r="X5070" s="18" t="e">
        <f t="shared" si="252"/>
        <v>#N/A</v>
      </c>
      <c r="Y5070" s="58" t="e">
        <f t="shared" si="253"/>
        <v>#N/A</v>
      </c>
    </row>
    <row r="5071" spans="1:25" x14ac:dyDescent="0.25">
      <c r="A5071" t="s">
        <v>130</v>
      </c>
      <c r="B5071" s="133" t="s">
        <v>186</v>
      </c>
      <c r="C5071" t="s">
        <v>912</v>
      </c>
      <c r="D5071" s="54">
        <v>44737</v>
      </c>
      <c r="E5071" s="133" t="s">
        <v>58</v>
      </c>
      <c r="F5071" s="133" t="s">
        <v>469</v>
      </c>
      <c r="G5071" s="133" t="s">
        <v>20</v>
      </c>
      <c r="H5071" s="2">
        <v>7</v>
      </c>
      <c r="I5071" s="2">
        <v>291</v>
      </c>
      <c r="J5071" s="2" t="s">
        <v>492</v>
      </c>
      <c r="K5071" s="2" t="s">
        <v>64</v>
      </c>
      <c r="L5071" s="2" t="s">
        <v>335</v>
      </c>
      <c r="M5071" s="121">
        <v>3.2163194444444448E-3</v>
      </c>
      <c r="N5071" s="2"/>
      <c r="O5071" s="2"/>
      <c r="P5071" s="2"/>
      <c r="Q5071" s="2"/>
      <c r="R5071" s="2"/>
      <c r="S5071" s="2"/>
      <c r="V5071" t="str">
        <f t="shared" si="251"/>
        <v>1500SENF</v>
      </c>
      <c r="W5071" s="58" t="e">
        <f>VLOOKUP(V5071,Minimos!$D$3:$E$26,2,FALSE)</f>
        <v>#N/A</v>
      </c>
      <c r="X5071" s="18" t="e">
        <f t="shared" si="252"/>
        <v>#N/A</v>
      </c>
      <c r="Y5071" s="58" t="e">
        <f t="shared" si="253"/>
        <v>#N/A</v>
      </c>
    </row>
    <row r="5072" spans="1:25" x14ac:dyDescent="0.25">
      <c r="A5072" t="s">
        <v>47</v>
      </c>
      <c r="B5072" s="133" t="s">
        <v>30</v>
      </c>
      <c r="C5072" t="s">
        <v>912</v>
      </c>
      <c r="D5072" s="54">
        <v>44737</v>
      </c>
      <c r="E5072" s="133" t="s">
        <v>58</v>
      </c>
      <c r="F5072" s="133" t="s">
        <v>469</v>
      </c>
      <c r="G5072" s="133" t="s">
        <v>20</v>
      </c>
      <c r="H5072" s="2">
        <v>6</v>
      </c>
      <c r="I5072" s="2">
        <v>290</v>
      </c>
      <c r="J5072" s="2" t="s">
        <v>396</v>
      </c>
      <c r="K5072" s="2" t="s">
        <v>64</v>
      </c>
      <c r="L5072" s="2" t="s">
        <v>335</v>
      </c>
      <c r="M5072" s="16">
        <v>8.8800000000000008</v>
      </c>
      <c r="N5072" s="16">
        <v>8.24</v>
      </c>
      <c r="O5072" s="16">
        <v>8.8800000000000008</v>
      </c>
      <c r="P5072" s="16" t="s">
        <v>1</v>
      </c>
      <c r="Q5072" s="2"/>
      <c r="R5072" s="2"/>
      <c r="S5072" s="2"/>
      <c r="V5072" t="str">
        <f t="shared" si="251"/>
        <v>PESO4SENF</v>
      </c>
      <c r="W5072" s="58" t="e">
        <f>VLOOKUP(V5072,Minimos!$D$3:$E$26,2,FALSE)</f>
        <v>#N/A</v>
      </c>
      <c r="X5072" s="18" t="e">
        <f t="shared" si="252"/>
        <v>#N/A</v>
      </c>
      <c r="Y5072" s="58" t="e">
        <f t="shared" si="253"/>
        <v>#N/A</v>
      </c>
    </row>
    <row r="5073" spans="1:25" x14ac:dyDescent="0.25">
      <c r="A5073" t="s">
        <v>47</v>
      </c>
      <c r="B5073" s="133" t="s">
        <v>30</v>
      </c>
      <c r="C5073" t="s">
        <v>912</v>
      </c>
      <c r="D5073" s="54">
        <v>44737</v>
      </c>
      <c r="E5073" s="133" t="s">
        <v>58</v>
      </c>
      <c r="F5073" s="133" t="s">
        <v>469</v>
      </c>
      <c r="G5073" s="133" t="s">
        <v>20</v>
      </c>
      <c r="H5073" s="2">
        <v>9</v>
      </c>
      <c r="I5073" s="2">
        <v>309</v>
      </c>
      <c r="J5073" s="2" t="s">
        <v>724</v>
      </c>
      <c r="K5073" s="2" t="s">
        <v>64</v>
      </c>
      <c r="L5073" s="2" t="s">
        <v>26</v>
      </c>
      <c r="M5073" s="16">
        <v>7.38</v>
      </c>
      <c r="N5073" s="16">
        <v>7.38</v>
      </c>
      <c r="O5073" s="16" t="s">
        <v>1</v>
      </c>
      <c r="P5073" s="16">
        <v>6.57</v>
      </c>
      <c r="Q5073" s="2"/>
      <c r="R5073" s="2"/>
      <c r="S5073" s="2"/>
      <c r="V5073" t="str">
        <f t="shared" si="251"/>
        <v>PESO4JUNF</v>
      </c>
      <c r="W5073" s="58" t="e">
        <f>VLOOKUP(V5073,Minimos!$D$3:$E$26,2,FALSE)</f>
        <v>#N/A</v>
      </c>
      <c r="X5073" s="18" t="e">
        <f t="shared" si="252"/>
        <v>#N/A</v>
      </c>
      <c r="Y5073" s="58" t="e">
        <f t="shared" si="253"/>
        <v>#N/A</v>
      </c>
    </row>
    <row r="5074" spans="1:25" x14ac:dyDescent="0.25">
      <c r="A5074" t="s">
        <v>98</v>
      </c>
      <c r="B5074" s="133" t="s">
        <v>188</v>
      </c>
      <c r="C5074" t="s">
        <v>912</v>
      </c>
      <c r="D5074" s="54">
        <v>44737</v>
      </c>
      <c r="E5074" s="133" t="s">
        <v>58</v>
      </c>
      <c r="F5074" s="133" t="s">
        <v>469</v>
      </c>
      <c r="G5074" s="133" t="s">
        <v>18</v>
      </c>
      <c r="H5074" s="2">
        <v>3</v>
      </c>
      <c r="I5074" s="2">
        <v>314</v>
      </c>
      <c r="J5074" s="2" t="s">
        <v>400</v>
      </c>
      <c r="K5074" s="2" t="s">
        <v>64</v>
      </c>
      <c r="L5074" s="2" t="s">
        <v>26</v>
      </c>
      <c r="M5074" s="16">
        <v>1.78</v>
      </c>
      <c r="N5074" s="16"/>
      <c r="O5074" s="16"/>
      <c r="P5074" s="16"/>
      <c r="Q5074" s="2"/>
      <c r="R5074" s="2"/>
      <c r="S5074" s="2"/>
      <c r="V5074" t="str">
        <f t="shared" si="251"/>
        <v>ALTURAJUNM</v>
      </c>
      <c r="W5074" s="58" t="e">
        <f>VLOOKUP(V5074,Minimos!$D$3:$E$26,2,FALSE)</f>
        <v>#N/A</v>
      </c>
      <c r="X5074" s="18" t="e">
        <f t="shared" si="252"/>
        <v>#N/A</v>
      </c>
      <c r="Y5074" s="58" t="e">
        <f t="shared" si="253"/>
        <v>#N/A</v>
      </c>
    </row>
    <row r="5075" spans="1:25" x14ac:dyDescent="0.25">
      <c r="A5075" t="s">
        <v>139</v>
      </c>
      <c r="B5075" s="133" t="s">
        <v>186</v>
      </c>
      <c r="C5075" t="s">
        <v>912</v>
      </c>
      <c r="D5075" s="54">
        <v>44737</v>
      </c>
      <c r="E5075" s="133" t="s">
        <v>58</v>
      </c>
      <c r="F5075" s="133" t="s">
        <v>469</v>
      </c>
      <c r="G5075" s="133" t="s">
        <v>18</v>
      </c>
      <c r="H5075" s="2">
        <v>12</v>
      </c>
      <c r="I5075" s="2">
        <v>298</v>
      </c>
      <c r="J5075" s="2" t="s">
        <v>364</v>
      </c>
      <c r="K5075" s="2" t="s">
        <v>64</v>
      </c>
      <c r="L5075" s="2" t="s">
        <v>160</v>
      </c>
      <c r="M5075" s="121">
        <v>6.7418981481481488E-3</v>
      </c>
      <c r="N5075" s="2"/>
      <c r="O5075" s="2"/>
      <c r="P5075" s="2"/>
      <c r="Q5075" s="2"/>
      <c r="R5075" s="2"/>
      <c r="S5075" s="2"/>
      <c r="V5075" t="str">
        <f t="shared" si="251"/>
        <v>3000OSUB-23M</v>
      </c>
      <c r="W5075" s="58" t="e">
        <f>VLOOKUP(V5075,Minimos!$D$3:$E$26,2,FALSE)</f>
        <v>#N/A</v>
      </c>
      <c r="X5075" s="18" t="e">
        <f t="shared" si="252"/>
        <v>#N/A</v>
      </c>
      <c r="Y5075" s="58" t="e">
        <f t="shared" si="253"/>
        <v>#N/A</v>
      </c>
    </row>
    <row r="5076" spans="1:25" x14ac:dyDescent="0.25">
      <c r="A5076" t="s">
        <v>139</v>
      </c>
      <c r="B5076" s="133" t="s">
        <v>186</v>
      </c>
      <c r="C5076" t="s">
        <v>912</v>
      </c>
      <c r="D5076" s="54">
        <v>44737</v>
      </c>
      <c r="E5076" s="133" t="s">
        <v>58</v>
      </c>
      <c r="F5076" s="133" t="s">
        <v>469</v>
      </c>
      <c r="G5076" s="133" t="s">
        <v>20</v>
      </c>
      <c r="H5076" s="2">
        <v>3</v>
      </c>
      <c r="I5076" s="2">
        <v>296</v>
      </c>
      <c r="J5076" s="2" t="s">
        <v>497</v>
      </c>
      <c r="K5076" s="2" t="s">
        <v>64</v>
      </c>
      <c r="L5076" s="2" t="s">
        <v>335</v>
      </c>
      <c r="M5076" s="121">
        <v>7.3496527777777779E-3</v>
      </c>
      <c r="N5076" s="2"/>
      <c r="O5076" s="2"/>
      <c r="P5076" s="2"/>
      <c r="Q5076" s="2"/>
      <c r="R5076" s="2"/>
      <c r="S5076" s="2"/>
      <c r="V5076" t="str">
        <f t="shared" si="251"/>
        <v>3000OSENF</v>
      </c>
      <c r="W5076" s="58" t="e">
        <f>VLOOKUP(V5076,Minimos!$D$3:$E$26,2,FALSE)</f>
        <v>#N/A</v>
      </c>
      <c r="X5076" s="18" t="e">
        <f t="shared" si="252"/>
        <v>#N/A</v>
      </c>
      <c r="Y5076" s="58" t="e">
        <f t="shared" si="253"/>
        <v>#N/A</v>
      </c>
    </row>
    <row r="5077" spans="1:25" x14ac:dyDescent="0.25">
      <c r="A5077" t="s">
        <v>139</v>
      </c>
      <c r="B5077" s="133" t="s">
        <v>186</v>
      </c>
      <c r="C5077" t="s">
        <v>912</v>
      </c>
      <c r="D5077" s="54">
        <v>44737</v>
      </c>
      <c r="E5077" s="133" t="s">
        <v>58</v>
      </c>
      <c r="F5077" s="133" t="s">
        <v>469</v>
      </c>
      <c r="G5077" s="133" t="s">
        <v>20</v>
      </c>
      <c r="H5077" s="2">
        <v>10</v>
      </c>
      <c r="I5077" s="2">
        <v>287</v>
      </c>
      <c r="J5077" s="2" t="s">
        <v>895</v>
      </c>
      <c r="K5077" s="2" t="s">
        <v>64</v>
      </c>
      <c r="L5077" s="2" t="s">
        <v>160</v>
      </c>
      <c r="M5077" s="121">
        <v>8.2335648148148151E-3</v>
      </c>
      <c r="N5077" s="2"/>
      <c r="O5077" s="2"/>
      <c r="P5077" s="2"/>
      <c r="Q5077" s="2"/>
      <c r="R5077" s="2"/>
      <c r="S5077" s="2"/>
      <c r="V5077" t="str">
        <f t="shared" si="251"/>
        <v>3000OSUB-23F</v>
      </c>
      <c r="W5077" s="58" t="e">
        <f>VLOOKUP(V5077,Minimos!$D$3:$E$26,2,FALSE)</f>
        <v>#N/A</v>
      </c>
      <c r="X5077" s="18" t="e">
        <f t="shared" si="252"/>
        <v>#N/A</v>
      </c>
      <c r="Y5077" s="58" t="e">
        <f t="shared" si="253"/>
        <v>#N/A</v>
      </c>
    </row>
    <row r="5078" spans="1:25" x14ac:dyDescent="0.25">
      <c r="A5078" t="s">
        <v>139</v>
      </c>
      <c r="B5078" s="133" t="s">
        <v>186</v>
      </c>
      <c r="C5078" t="s">
        <v>912</v>
      </c>
      <c r="D5078" s="54">
        <v>44737</v>
      </c>
      <c r="E5078" s="133" t="s">
        <v>58</v>
      </c>
      <c r="F5078" s="133" t="s">
        <v>469</v>
      </c>
      <c r="G5078" s="133" t="s">
        <v>20</v>
      </c>
      <c r="H5078" s="2">
        <v>8</v>
      </c>
      <c r="I5078" s="2">
        <v>11</v>
      </c>
      <c r="J5078" s="2" t="s">
        <v>601</v>
      </c>
      <c r="K5078" s="2" t="s">
        <v>65</v>
      </c>
      <c r="L5078" s="2" t="s">
        <v>160</v>
      </c>
      <c r="M5078" s="121">
        <v>8.1925925925925916E-3</v>
      </c>
      <c r="N5078" s="2"/>
      <c r="O5078" s="2"/>
      <c r="P5078" s="2"/>
      <c r="Q5078" s="2"/>
      <c r="R5078" s="2"/>
      <c r="S5078" s="2"/>
      <c r="V5078" t="str">
        <f t="shared" si="251"/>
        <v>3000OSUB-23F</v>
      </c>
      <c r="W5078" s="58" t="e">
        <f>VLOOKUP(V5078,Minimos!$D$3:$E$26,2,FALSE)</f>
        <v>#N/A</v>
      </c>
      <c r="X5078" s="18" t="e">
        <f t="shared" si="252"/>
        <v>#N/A</v>
      </c>
      <c r="Y5078" s="58" t="e">
        <f t="shared" si="253"/>
        <v>#N/A</v>
      </c>
    </row>
    <row r="5079" spans="1:25" x14ac:dyDescent="0.25">
      <c r="A5079" t="s">
        <v>97</v>
      </c>
      <c r="B5079" s="133" t="s">
        <v>188</v>
      </c>
      <c r="C5079" t="s">
        <v>912</v>
      </c>
      <c r="D5079" s="54">
        <v>44737</v>
      </c>
      <c r="E5079" s="133" t="s">
        <v>58</v>
      </c>
      <c r="F5079" s="133" t="s">
        <v>469</v>
      </c>
      <c r="G5079" s="133" t="s">
        <v>18</v>
      </c>
      <c r="H5079" s="2">
        <v>7</v>
      </c>
      <c r="I5079" s="2">
        <v>93</v>
      </c>
      <c r="J5079" s="2" t="s">
        <v>428</v>
      </c>
      <c r="K5079" s="2" t="s">
        <v>66</v>
      </c>
      <c r="L5079" s="2" t="s">
        <v>160</v>
      </c>
      <c r="M5079" s="16">
        <v>4.2</v>
      </c>
      <c r="N5079" s="16"/>
      <c r="O5079" s="16"/>
      <c r="P5079" s="16"/>
      <c r="Q5079" s="16"/>
      <c r="R5079" s="16"/>
      <c r="S5079" s="16"/>
      <c r="V5079" t="str">
        <f t="shared" si="251"/>
        <v>VARASUB-23M</v>
      </c>
      <c r="W5079" s="58" t="e">
        <f>VLOOKUP(V5079,Minimos!$D$3:$E$26,2,FALSE)</f>
        <v>#N/A</v>
      </c>
      <c r="X5079" s="18" t="e">
        <f t="shared" si="252"/>
        <v>#N/A</v>
      </c>
      <c r="Y5079" s="58" t="e">
        <f t="shared" si="253"/>
        <v>#N/A</v>
      </c>
    </row>
    <row r="5080" spans="1:25" x14ac:dyDescent="0.25">
      <c r="A5080" t="s">
        <v>45</v>
      </c>
      <c r="B5080" s="133" t="s">
        <v>30</v>
      </c>
      <c r="C5080" t="s">
        <v>912</v>
      </c>
      <c r="D5080" s="54">
        <v>44737</v>
      </c>
      <c r="E5080" s="133" t="s">
        <v>58</v>
      </c>
      <c r="F5080" s="133" t="s">
        <v>469</v>
      </c>
      <c r="G5080" s="133" t="s">
        <v>18</v>
      </c>
      <c r="H5080" s="2">
        <v>5</v>
      </c>
      <c r="I5080" s="2">
        <v>293</v>
      </c>
      <c r="J5080" s="2" t="s">
        <v>504</v>
      </c>
      <c r="K5080" s="2" t="s">
        <v>64</v>
      </c>
      <c r="L5080" s="2" t="s">
        <v>160</v>
      </c>
      <c r="M5080" s="16">
        <v>15.32</v>
      </c>
      <c r="N5080" s="16">
        <v>13.59</v>
      </c>
      <c r="O5080" s="16">
        <v>14.13</v>
      </c>
      <c r="P5080" s="16" t="s">
        <v>1</v>
      </c>
      <c r="Q5080" s="16">
        <v>14.31</v>
      </c>
      <c r="R5080" s="16">
        <v>14.01</v>
      </c>
      <c r="S5080" s="16">
        <v>15.32</v>
      </c>
      <c r="V5080" t="str">
        <f t="shared" si="251"/>
        <v>PESO7SUB-23M</v>
      </c>
      <c r="W5080" s="58" t="e">
        <f>VLOOKUP(V5080,Minimos!$D$3:$E$26,2,FALSE)</f>
        <v>#N/A</v>
      </c>
      <c r="X5080" s="18" t="e">
        <f t="shared" si="252"/>
        <v>#N/A</v>
      </c>
      <c r="Y5080" s="58" t="e">
        <f t="shared" si="253"/>
        <v>#N/A</v>
      </c>
    </row>
    <row r="5081" spans="1:25" x14ac:dyDescent="0.25">
      <c r="A5081" t="s">
        <v>37</v>
      </c>
      <c r="B5081" s="133" t="s">
        <v>30</v>
      </c>
      <c r="C5081" t="s">
        <v>912</v>
      </c>
      <c r="D5081" s="54">
        <v>44737</v>
      </c>
      <c r="E5081" s="133" t="s">
        <v>58</v>
      </c>
      <c r="F5081" s="133" t="s">
        <v>469</v>
      </c>
      <c r="G5081" s="133" t="s">
        <v>20</v>
      </c>
      <c r="H5081" s="2">
        <v>6</v>
      </c>
      <c r="I5081" s="2">
        <v>306</v>
      </c>
      <c r="J5081" s="2" t="s">
        <v>417</v>
      </c>
      <c r="K5081" s="2" t="s">
        <v>64</v>
      </c>
      <c r="L5081" s="2" t="s">
        <v>26</v>
      </c>
      <c r="M5081" s="16">
        <v>41.34</v>
      </c>
      <c r="N5081" s="16">
        <v>41.34</v>
      </c>
      <c r="O5081" s="16">
        <v>40.28</v>
      </c>
      <c r="P5081" s="16" t="s">
        <v>1</v>
      </c>
      <c r="Q5081" s="16" t="s">
        <v>1</v>
      </c>
      <c r="R5081" s="16">
        <v>40.26</v>
      </c>
      <c r="S5081" s="16">
        <v>40.92</v>
      </c>
      <c r="V5081" t="str">
        <f t="shared" si="251"/>
        <v>DISCO10JUNF</v>
      </c>
      <c r="W5081" s="58">
        <f>VLOOKUP(V5081,Minimos!$D$3:$E$26,2,FALSE)</f>
        <v>30</v>
      </c>
      <c r="X5081" s="18">
        <f t="shared" si="252"/>
        <v>11.340000000000003</v>
      </c>
      <c r="Y5081" s="58" t="str">
        <f t="shared" si="253"/>
        <v>Apurado</v>
      </c>
    </row>
    <row r="5082" spans="1:25" x14ac:dyDescent="0.25">
      <c r="A5082" t="s">
        <v>37</v>
      </c>
      <c r="B5082" s="133" t="s">
        <v>30</v>
      </c>
      <c r="C5082" t="s">
        <v>912</v>
      </c>
      <c r="D5082" s="54">
        <v>44737</v>
      </c>
      <c r="E5082" s="133" t="s">
        <v>58</v>
      </c>
      <c r="F5082" s="133" t="s">
        <v>469</v>
      </c>
      <c r="G5082" s="133" t="s">
        <v>20</v>
      </c>
      <c r="H5082" s="2">
        <v>8</v>
      </c>
      <c r="I5082" s="2">
        <v>292</v>
      </c>
      <c r="J5082" s="2" t="s">
        <v>494</v>
      </c>
      <c r="K5082" s="2" t="s">
        <v>64</v>
      </c>
      <c r="L5082" s="2" t="s">
        <v>160</v>
      </c>
      <c r="M5082" s="16">
        <v>35.81</v>
      </c>
      <c r="N5082" s="16">
        <v>35.81</v>
      </c>
      <c r="O5082" s="16">
        <v>32.86</v>
      </c>
      <c r="P5082" s="16" t="s">
        <v>1</v>
      </c>
      <c r="Q5082" s="16" t="s">
        <v>1</v>
      </c>
      <c r="R5082" s="16">
        <v>34.07</v>
      </c>
      <c r="S5082" s="16" t="s">
        <v>1</v>
      </c>
      <c r="V5082" t="str">
        <f t="shared" si="251"/>
        <v>DISCO10SUB-23F</v>
      </c>
      <c r="W5082" s="58" t="e">
        <f>VLOOKUP(V5082,Minimos!$D$3:$E$26,2,FALSE)</f>
        <v>#N/A</v>
      </c>
      <c r="X5082" s="18" t="e">
        <f t="shared" si="252"/>
        <v>#N/A</v>
      </c>
      <c r="Y5082" s="58" t="e">
        <f t="shared" si="253"/>
        <v>#N/A</v>
      </c>
    </row>
    <row r="5083" spans="1:25" x14ac:dyDescent="0.25">
      <c r="A5083" t="s">
        <v>121</v>
      </c>
      <c r="B5083" s="133" t="s">
        <v>187</v>
      </c>
      <c r="C5083" t="s">
        <v>912</v>
      </c>
      <c r="D5083" s="54">
        <v>44737</v>
      </c>
      <c r="E5083" s="133" t="s">
        <v>58</v>
      </c>
      <c r="F5083" s="133" t="s">
        <v>469</v>
      </c>
      <c r="G5083" s="133" t="s">
        <v>20</v>
      </c>
      <c r="H5083" s="2">
        <v>3</v>
      </c>
      <c r="I5083" s="2">
        <v>10305</v>
      </c>
      <c r="J5083" s="2" t="s">
        <v>440</v>
      </c>
      <c r="K5083" s="2" t="s">
        <v>64</v>
      </c>
      <c r="L5083" s="2" t="s">
        <v>335</v>
      </c>
      <c r="M5083" s="16">
        <v>49.24</v>
      </c>
      <c r="N5083" s="16"/>
      <c r="O5083" s="16"/>
      <c r="P5083" s="16"/>
      <c r="Q5083" s="16"/>
      <c r="R5083" s="16"/>
      <c r="S5083" s="16"/>
      <c r="V5083" t="str">
        <f t="shared" si="251"/>
        <v>4X100SENF</v>
      </c>
      <c r="W5083" s="58" t="e">
        <f>VLOOKUP(V5083,Minimos!$D$3:$E$26,2,FALSE)</f>
        <v>#N/A</v>
      </c>
      <c r="X5083" s="18" t="e">
        <f t="shared" si="252"/>
        <v>#N/A</v>
      </c>
      <c r="Y5083" s="58" t="e">
        <f t="shared" si="253"/>
        <v>#N/A</v>
      </c>
    </row>
    <row r="5084" spans="1:25" x14ac:dyDescent="0.25">
      <c r="A5084" t="s">
        <v>114</v>
      </c>
      <c r="B5084" s="133" t="s">
        <v>187</v>
      </c>
      <c r="C5084" t="s">
        <v>912</v>
      </c>
      <c r="D5084" s="54">
        <v>44737</v>
      </c>
      <c r="E5084" s="133" t="s">
        <v>58</v>
      </c>
      <c r="F5084" s="133" t="s">
        <v>469</v>
      </c>
      <c r="G5084" s="133" t="s">
        <v>20</v>
      </c>
      <c r="H5084" s="2">
        <v>2</v>
      </c>
      <c r="I5084" s="2">
        <v>309</v>
      </c>
      <c r="J5084" s="2" t="s">
        <v>724</v>
      </c>
      <c r="K5084" s="2" t="s">
        <v>64</v>
      </c>
      <c r="L5084" s="2" t="s">
        <v>26</v>
      </c>
      <c r="M5084" s="16">
        <v>26.63</v>
      </c>
      <c r="N5084" s="16"/>
      <c r="O5084" s="16"/>
      <c r="P5084" s="16"/>
      <c r="Q5084" s="16"/>
      <c r="R5084" s="16"/>
      <c r="S5084" s="16"/>
      <c r="V5084" t="str">
        <f t="shared" si="251"/>
        <v>200JUNF</v>
      </c>
      <c r="W5084" s="58" t="e">
        <f>VLOOKUP(V5084,Minimos!$D$3:$E$26,2,FALSE)</f>
        <v>#N/A</v>
      </c>
      <c r="X5084" s="18" t="e">
        <f t="shared" si="252"/>
        <v>#N/A</v>
      </c>
      <c r="Y5084" s="58" t="e">
        <f t="shared" si="253"/>
        <v>#N/A</v>
      </c>
    </row>
    <row r="5085" spans="1:25" x14ac:dyDescent="0.25">
      <c r="A5085" t="s">
        <v>114</v>
      </c>
      <c r="B5085" s="133" t="s">
        <v>187</v>
      </c>
      <c r="C5085" t="s">
        <v>912</v>
      </c>
      <c r="D5085" s="54">
        <v>44737</v>
      </c>
      <c r="E5085" s="133" t="s">
        <v>58</v>
      </c>
      <c r="F5085" s="133" t="s">
        <v>469</v>
      </c>
      <c r="G5085" s="133" t="s">
        <v>20</v>
      </c>
      <c r="H5085" s="2">
        <v>4</v>
      </c>
      <c r="I5085" s="2">
        <v>290</v>
      </c>
      <c r="J5085" s="2" t="s">
        <v>396</v>
      </c>
      <c r="K5085" s="2" t="s">
        <v>64</v>
      </c>
      <c r="L5085" s="2" t="s">
        <v>335</v>
      </c>
      <c r="M5085" s="16">
        <v>27.02</v>
      </c>
      <c r="N5085" s="16"/>
      <c r="O5085" s="16"/>
      <c r="P5085" s="16"/>
      <c r="Q5085" s="16"/>
      <c r="R5085" s="16"/>
      <c r="S5085" s="16"/>
      <c r="V5085" t="str">
        <f t="shared" si="251"/>
        <v>200SENF</v>
      </c>
      <c r="W5085" s="58" t="e">
        <f>VLOOKUP(V5085,Minimos!$D$3:$E$26,2,FALSE)</f>
        <v>#N/A</v>
      </c>
      <c r="X5085" s="18" t="e">
        <f t="shared" si="252"/>
        <v>#N/A</v>
      </c>
      <c r="Y5085" s="58" t="e">
        <f t="shared" si="253"/>
        <v>#N/A</v>
      </c>
    </row>
    <row r="5086" spans="1:25" x14ac:dyDescent="0.25">
      <c r="A5086" t="s">
        <v>123</v>
      </c>
      <c r="B5086" s="133" t="s">
        <v>187</v>
      </c>
      <c r="C5086" t="s">
        <v>912</v>
      </c>
      <c r="D5086" s="54">
        <v>44737</v>
      </c>
      <c r="E5086" s="133" t="s">
        <v>58</v>
      </c>
      <c r="F5086" s="133" t="s">
        <v>469</v>
      </c>
      <c r="G5086" s="133" t="s">
        <v>18</v>
      </c>
      <c r="H5086" s="2">
        <v>4</v>
      </c>
      <c r="I5086" s="2">
        <v>314</v>
      </c>
      <c r="J5086" s="2" t="s">
        <v>400</v>
      </c>
      <c r="K5086" s="2" t="s">
        <v>64</v>
      </c>
      <c r="L5086" s="2" t="s">
        <v>26</v>
      </c>
      <c r="M5086" s="16">
        <v>53.75</v>
      </c>
      <c r="N5086" s="16"/>
      <c r="O5086" s="16"/>
      <c r="P5086" s="16"/>
      <c r="Q5086" s="16"/>
      <c r="R5086" s="16"/>
      <c r="S5086" s="16"/>
      <c r="V5086" t="str">
        <f t="shared" si="251"/>
        <v>400JUNM</v>
      </c>
      <c r="W5086" s="58" t="e">
        <f>VLOOKUP(V5086,Minimos!$D$3:$E$26,2,FALSE)</f>
        <v>#N/A</v>
      </c>
      <c r="X5086" s="18" t="e">
        <f t="shared" si="252"/>
        <v>#N/A</v>
      </c>
      <c r="Y5086" s="58" t="e">
        <f t="shared" si="253"/>
        <v>#N/A</v>
      </c>
    </row>
    <row r="5087" spans="1:25" x14ac:dyDescent="0.25">
      <c r="A5087" t="s">
        <v>146</v>
      </c>
      <c r="B5087" s="133" t="s">
        <v>185</v>
      </c>
      <c r="C5087" t="s">
        <v>912</v>
      </c>
      <c r="D5087" s="54">
        <v>44737</v>
      </c>
      <c r="E5087" s="133" t="s">
        <v>58</v>
      </c>
      <c r="F5087" s="133" t="s">
        <v>469</v>
      </c>
      <c r="G5087" s="133" t="s">
        <v>20</v>
      </c>
      <c r="H5087" s="2">
        <v>4</v>
      </c>
      <c r="I5087" s="2">
        <v>312</v>
      </c>
      <c r="J5087" s="2" t="s">
        <v>164</v>
      </c>
      <c r="K5087" s="2" t="s">
        <v>64</v>
      </c>
      <c r="L5087" s="2" t="s">
        <v>160</v>
      </c>
      <c r="M5087" s="100">
        <v>3.2829861111111108E-2</v>
      </c>
      <c r="N5087" s="2"/>
      <c r="O5087" s="2"/>
      <c r="P5087" s="2"/>
      <c r="Q5087" s="2"/>
      <c r="R5087" s="2"/>
      <c r="S5087" s="2"/>
      <c r="V5087" t="str">
        <f t="shared" si="251"/>
        <v>10000MXSUB-23F</v>
      </c>
      <c r="W5087" s="58" t="e">
        <f>VLOOKUP(V5087,Minimos!$D$3:$E$26,2,FALSE)</f>
        <v>#N/A</v>
      </c>
      <c r="X5087" s="18" t="e">
        <f t="shared" si="252"/>
        <v>#N/A</v>
      </c>
      <c r="Y5087" s="58" t="e">
        <f t="shared" si="253"/>
        <v>#N/A</v>
      </c>
    </row>
    <row r="5088" spans="1:25" x14ac:dyDescent="0.25">
      <c r="A5088" t="s">
        <v>146</v>
      </c>
      <c r="B5088" s="133" t="s">
        <v>185</v>
      </c>
      <c r="C5088" t="s">
        <v>912</v>
      </c>
      <c r="D5088" s="54">
        <v>44737</v>
      </c>
      <c r="E5088" s="133" t="s">
        <v>58</v>
      </c>
      <c r="F5088" s="133" t="s">
        <v>469</v>
      </c>
      <c r="G5088" s="133" t="s">
        <v>20</v>
      </c>
      <c r="H5088" s="2">
        <v>6</v>
      </c>
      <c r="I5088" s="2">
        <v>318</v>
      </c>
      <c r="J5088" s="2" t="s">
        <v>159</v>
      </c>
      <c r="K5088" s="2" t="s">
        <v>254</v>
      </c>
      <c r="L5088" s="2" t="s">
        <v>160</v>
      </c>
      <c r="M5088" s="100">
        <v>3.4266087962962967E-2</v>
      </c>
      <c r="N5088" s="2"/>
      <c r="O5088" s="2"/>
      <c r="P5088" s="2"/>
      <c r="Q5088" s="2"/>
      <c r="R5088" s="2"/>
      <c r="S5088" s="2"/>
      <c r="V5088" t="str">
        <f t="shared" si="251"/>
        <v>10000MXSUB-23F</v>
      </c>
      <c r="W5088" s="58" t="e">
        <f>VLOOKUP(V5088,Minimos!$D$3:$E$26,2,FALSE)</f>
        <v>#N/A</v>
      </c>
      <c r="X5088" s="18" t="e">
        <f t="shared" si="252"/>
        <v>#N/A</v>
      </c>
      <c r="Y5088" s="58" t="e">
        <f t="shared" si="253"/>
        <v>#N/A</v>
      </c>
    </row>
    <row r="5089" spans="1:25" x14ac:dyDescent="0.25">
      <c r="A5089" t="s">
        <v>146</v>
      </c>
      <c r="B5089" s="133" t="s">
        <v>185</v>
      </c>
      <c r="C5089" t="s">
        <v>912</v>
      </c>
      <c r="D5089" s="54">
        <v>44737</v>
      </c>
      <c r="E5089" s="133" t="s">
        <v>58</v>
      </c>
      <c r="F5089" s="133" t="s">
        <v>469</v>
      </c>
      <c r="G5089" s="133" t="s">
        <v>18</v>
      </c>
      <c r="H5089" s="2">
        <v>2</v>
      </c>
      <c r="I5089" s="2">
        <v>316</v>
      </c>
      <c r="J5089" s="2" t="s">
        <v>883</v>
      </c>
      <c r="K5089" s="2" t="s">
        <v>254</v>
      </c>
      <c r="L5089" s="2" t="s">
        <v>160</v>
      </c>
      <c r="M5089" s="100">
        <v>2.885914351851852E-2</v>
      </c>
      <c r="N5089" s="2"/>
      <c r="O5089" s="2"/>
      <c r="P5089" s="2"/>
      <c r="Q5089" s="2"/>
      <c r="R5089" s="2"/>
      <c r="S5089" s="2"/>
      <c r="V5089" t="str">
        <f t="shared" si="251"/>
        <v>10000MXSUB-23M</v>
      </c>
      <c r="W5089" s="58" t="e">
        <f>VLOOKUP(V5089,Minimos!$D$3:$E$26,2,FALSE)</f>
        <v>#N/A</v>
      </c>
      <c r="X5089" s="18" t="e">
        <f t="shared" si="252"/>
        <v>#N/A</v>
      </c>
      <c r="Y5089" s="58" t="e">
        <f t="shared" si="253"/>
        <v>#N/A</v>
      </c>
    </row>
    <row r="5090" spans="1:25" x14ac:dyDescent="0.25">
      <c r="A5090" t="s">
        <v>146</v>
      </c>
      <c r="B5090" s="133" t="s">
        <v>185</v>
      </c>
      <c r="C5090" t="s">
        <v>912</v>
      </c>
      <c r="D5090" s="54">
        <v>44737</v>
      </c>
      <c r="E5090" s="133" t="s">
        <v>58</v>
      </c>
      <c r="F5090" s="133" t="s">
        <v>469</v>
      </c>
      <c r="G5090" s="133" t="s">
        <v>18</v>
      </c>
      <c r="H5090" s="2">
        <v>3</v>
      </c>
      <c r="I5090" s="2">
        <v>317</v>
      </c>
      <c r="J5090" s="2" t="s">
        <v>611</v>
      </c>
      <c r="K5090" s="2" t="s">
        <v>254</v>
      </c>
      <c r="L5090" s="2" t="s">
        <v>335</v>
      </c>
      <c r="M5090" s="100">
        <v>2.947071759259259E-2</v>
      </c>
      <c r="N5090" s="2"/>
      <c r="O5090" s="2"/>
      <c r="P5090" s="2"/>
      <c r="Q5090" s="2"/>
      <c r="R5090" s="2"/>
      <c r="S5090" s="2"/>
      <c r="V5090" t="str">
        <f t="shared" si="251"/>
        <v>10000MXSENM</v>
      </c>
      <c r="W5090" s="58" t="e">
        <f>VLOOKUP(V5090,Minimos!$D$3:$E$26,2,FALSE)</f>
        <v>#N/A</v>
      </c>
      <c r="X5090" s="18" t="e">
        <f t="shared" si="252"/>
        <v>#N/A</v>
      </c>
      <c r="Y5090" s="58" t="e">
        <f t="shared" si="253"/>
        <v>#N/A</v>
      </c>
    </row>
    <row r="5091" spans="1:25" x14ac:dyDescent="0.25">
      <c r="A5091" t="s">
        <v>110</v>
      </c>
      <c r="B5091" s="133" t="s">
        <v>187</v>
      </c>
      <c r="C5091" t="s">
        <v>912</v>
      </c>
      <c r="D5091" s="54">
        <v>44738</v>
      </c>
      <c r="E5091" s="133" t="s">
        <v>58</v>
      </c>
      <c r="F5091" s="133" t="s">
        <v>469</v>
      </c>
      <c r="G5091" s="133" t="s">
        <v>18</v>
      </c>
      <c r="H5091" s="2">
        <v>6</v>
      </c>
      <c r="I5091" s="2">
        <v>314</v>
      </c>
      <c r="J5091" s="2" t="s">
        <v>400</v>
      </c>
      <c r="K5091" s="2" t="s">
        <v>64</v>
      </c>
      <c r="L5091" s="2" t="s">
        <v>26</v>
      </c>
      <c r="M5091" s="16">
        <v>18.7</v>
      </c>
      <c r="N5091" s="16"/>
      <c r="O5091" s="16"/>
      <c r="P5091" s="16"/>
      <c r="Q5091" s="2"/>
      <c r="R5091" s="2"/>
      <c r="S5091" s="2"/>
      <c r="V5091" t="str">
        <f t="shared" si="251"/>
        <v>110B106JUNM</v>
      </c>
      <c r="W5091" s="58" t="e">
        <f>VLOOKUP(V5091,Minimos!$D$3:$E$26,2,FALSE)</f>
        <v>#N/A</v>
      </c>
      <c r="X5091" s="18" t="e">
        <f t="shared" si="252"/>
        <v>#N/A</v>
      </c>
      <c r="Y5091" s="58" t="e">
        <f t="shared" si="253"/>
        <v>#N/A</v>
      </c>
    </row>
    <row r="5092" spans="1:25" x14ac:dyDescent="0.25">
      <c r="A5092" t="s">
        <v>36</v>
      </c>
      <c r="B5092" s="133" t="s">
        <v>30</v>
      </c>
      <c r="C5092" t="s">
        <v>912</v>
      </c>
      <c r="D5092" s="54">
        <v>44738</v>
      </c>
      <c r="E5092" s="133" t="s">
        <v>58</v>
      </c>
      <c r="F5092" s="133" t="s">
        <v>469</v>
      </c>
      <c r="G5092" s="133" t="s">
        <v>18</v>
      </c>
      <c r="H5092" s="2">
        <v>4</v>
      </c>
      <c r="I5092" s="2">
        <v>314</v>
      </c>
      <c r="J5092" s="2" t="s">
        <v>400</v>
      </c>
      <c r="K5092" s="2" t="s">
        <v>64</v>
      </c>
      <c r="L5092" s="2" t="s">
        <v>26</v>
      </c>
      <c r="M5092" s="16">
        <v>29.31</v>
      </c>
      <c r="N5092" s="16">
        <v>28.79</v>
      </c>
      <c r="O5092" s="16">
        <v>29.31</v>
      </c>
      <c r="P5092" s="16">
        <v>27.69</v>
      </c>
      <c r="Q5092" s="2"/>
      <c r="R5092" s="2"/>
      <c r="S5092" s="2"/>
      <c r="V5092" t="str">
        <f t="shared" si="251"/>
        <v>DISCO20JUNM</v>
      </c>
      <c r="W5092" s="58" t="e">
        <f>VLOOKUP(V5092,Minimos!$D$3:$E$26,2,FALSE)</f>
        <v>#N/A</v>
      </c>
      <c r="X5092" s="18" t="e">
        <f t="shared" si="252"/>
        <v>#N/A</v>
      </c>
      <c r="Y5092" s="58" t="e">
        <f t="shared" si="253"/>
        <v>#N/A</v>
      </c>
    </row>
    <row r="5093" spans="1:25" x14ac:dyDescent="0.25">
      <c r="A5093" t="s">
        <v>97</v>
      </c>
      <c r="B5093" s="133" t="s">
        <v>188</v>
      </c>
      <c r="C5093" t="s">
        <v>912</v>
      </c>
      <c r="D5093" s="54">
        <v>44738</v>
      </c>
      <c r="E5093" s="133" t="s">
        <v>58</v>
      </c>
      <c r="F5093" s="133" t="s">
        <v>469</v>
      </c>
      <c r="G5093" s="133" t="s">
        <v>18</v>
      </c>
      <c r="H5093" s="2">
        <v>6</v>
      </c>
      <c r="I5093" s="2">
        <v>314</v>
      </c>
      <c r="J5093" s="2" t="s">
        <v>400</v>
      </c>
      <c r="K5093" s="2" t="s">
        <v>64</v>
      </c>
      <c r="L5093" s="2" t="s">
        <v>26</v>
      </c>
      <c r="M5093" s="16">
        <v>2.7</v>
      </c>
      <c r="N5093" s="16"/>
      <c r="O5093" s="16"/>
      <c r="P5093" s="16"/>
      <c r="Q5093" s="16"/>
      <c r="R5093" s="16"/>
      <c r="S5093" s="16"/>
      <c r="V5093" t="str">
        <f t="shared" si="251"/>
        <v>VARAJUNM</v>
      </c>
      <c r="W5093" s="58" t="e">
        <f>VLOOKUP(V5093,Minimos!$D$3:$E$26,2,FALSE)</f>
        <v>#N/A</v>
      </c>
      <c r="X5093" s="18" t="e">
        <f t="shared" si="252"/>
        <v>#N/A</v>
      </c>
      <c r="Y5093" s="58" t="e">
        <f t="shared" si="253"/>
        <v>#N/A</v>
      </c>
    </row>
    <row r="5094" spans="1:25" x14ac:dyDescent="0.25">
      <c r="A5094" t="s">
        <v>40</v>
      </c>
      <c r="B5094" s="133" t="s">
        <v>30</v>
      </c>
      <c r="C5094" t="s">
        <v>912</v>
      </c>
      <c r="D5094" s="54">
        <v>44738</v>
      </c>
      <c r="E5094" s="133" t="s">
        <v>58</v>
      </c>
      <c r="F5094" s="133" t="s">
        <v>469</v>
      </c>
      <c r="G5094" s="133" t="s">
        <v>18</v>
      </c>
      <c r="H5094" s="2">
        <v>3</v>
      </c>
      <c r="I5094" s="2">
        <v>94</v>
      </c>
      <c r="J5094" s="2" t="s">
        <v>487</v>
      </c>
      <c r="K5094" s="2" t="s">
        <v>66</v>
      </c>
      <c r="L5094" s="2" t="s">
        <v>335</v>
      </c>
      <c r="M5094" s="16">
        <v>68.150000000000006</v>
      </c>
      <c r="N5094" s="16">
        <v>66.67</v>
      </c>
      <c r="O5094" s="16">
        <v>67.17</v>
      </c>
      <c r="P5094" s="16" t="s">
        <v>1</v>
      </c>
      <c r="Q5094" s="16">
        <v>68.150000000000006</v>
      </c>
      <c r="R5094" s="16" t="s">
        <v>1</v>
      </c>
      <c r="S5094" s="16" t="s">
        <v>1</v>
      </c>
      <c r="V5094" t="str">
        <f t="shared" si="251"/>
        <v>MARTEL7SENM</v>
      </c>
      <c r="W5094" s="58" t="e">
        <f>VLOOKUP(V5094,Minimos!$D$3:$E$26,2,FALSE)</f>
        <v>#N/A</v>
      </c>
      <c r="X5094" s="18" t="e">
        <f t="shared" si="252"/>
        <v>#N/A</v>
      </c>
      <c r="Y5094" s="58" t="e">
        <f t="shared" si="253"/>
        <v>#N/A</v>
      </c>
    </row>
    <row r="5095" spans="1:25" x14ac:dyDescent="0.25">
      <c r="A5095" t="s">
        <v>40</v>
      </c>
      <c r="B5095" s="133" t="s">
        <v>30</v>
      </c>
      <c r="C5095" t="s">
        <v>912</v>
      </c>
      <c r="D5095" s="54">
        <v>44738</v>
      </c>
      <c r="E5095" s="133" t="s">
        <v>58</v>
      </c>
      <c r="F5095" s="133" t="s">
        <v>469</v>
      </c>
      <c r="G5095" s="133" t="s">
        <v>18</v>
      </c>
      <c r="H5095" s="2">
        <v>6</v>
      </c>
      <c r="I5095" s="2">
        <v>313</v>
      </c>
      <c r="J5095" s="2" t="s">
        <v>513</v>
      </c>
      <c r="K5095" s="2" t="s">
        <v>64</v>
      </c>
      <c r="L5095" s="2" t="s">
        <v>160</v>
      </c>
      <c r="M5095" s="16">
        <v>53.64</v>
      </c>
      <c r="N5095" s="16" t="s">
        <v>1</v>
      </c>
      <c r="O5095" s="16">
        <v>49.31</v>
      </c>
      <c r="P5095" s="16">
        <v>51.61</v>
      </c>
      <c r="Q5095" s="16">
        <v>51.89</v>
      </c>
      <c r="R5095" s="16">
        <v>53.64</v>
      </c>
      <c r="S5095" s="16" t="s">
        <v>1</v>
      </c>
      <c r="V5095" t="str">
        <f t="shared" si="251"/>
        <v>MARTEL7SUB-23M</v>
      </c>
      <c r="W5095" s="58" t="e">
        <f>VLOOKUP(V5095,Minimos!$D$3:$E$26,2,FALSE)</f>
        <v>#N/A</v>
      </c>
      <c r="X5095" s="18" t="e">
        <f t="shared" si="252"/>
        <v>#N/A</v>
      </c>
      <c r="Y5095" s="58" t="e">
        <f t="shared" si="253"/>
        <v>#N/A</v>
      </c>
    </row>
    <row r="5096" spans="1:25" x14ac:dyDescent="0.25">
      <c r="A5096" t="s">
        <v>40</v>
      </c>
      <c r="B5096" s="133" t="s">
        <v>30</v>
      </c>
      <c r="C5096" t="s">
        <v>912</v>
      </c>
      <c r="D5096" s="54">
        <v>44738</v>
      </c>
      <c r="E5096" s="133" t="s">
        <v>58</v>
      </c>
      <c r="F5096" s="133" t="s">
        <v>469</v>
      </c>
      <c r="G5096" s="133" t="s">
        <v>18</v>
      </c>
      <c r="H5096" s="2">
        <v>7</v>
      </c>
      <c r="I5096" s="2">
        <v>288</v>
      </c>
      <c r="J5096" s="2" t="s">
        <v>512</v>
      </c>
      <c r="K5096" s="2" t="s">
        <v>64</v>
      </c>
      <c r="L5096" s="2" t="s">
        <v>335</v>
      </c>
      <c r="M5096" s="16">
        <v>52.46</v>
      </c>
      <c r="N5096" s="16">
        <v>48.62</v>
      </c>
      <c r="O5096" s="16">
        <v>52.28</v>
      </c>
      <c r="P5096" s="16" t="s">
        <v>1</v>
      </c>
      <c r="Q5096" s="16">
        <v>52.46</v>
      </c>
      <c r="R5096" s="16" t="s">
        <v>1</v>
      </c>
      <c r="S5096" s="16">
        <v>52.21</v>
      </c>
      <c r="V5096" t="str">
        <f t="shared" si="251"/>
        <v>MARTEL7SENM</v>
      </c>
      <c r="W5096" s="58" t="e">
        <f>VLOOKUP(V5096,Minimos!$D$3:$E$26,2,FALSE)</f>
        <v>#N/A</v>
      </c>
      <c r="X5096" s="18" t="e">
        <f t="shared" si="252"/>
        <v>#N/A</v>
      </c>
      <c r="Y5096" s="58" t="e">
        <f t="shared" si="253"/>
        <v>#N/A</v>
      </c>
    </row>
    <row r="5097" spans="1:25" x14ac:dyDescent="0.25">
      <c r="A5097" t="s">
        <v>96</v>
      </c>
      <c r="B5097" s="133" t="s">
        <v>188</v>
      </c>
      <c r="C5097" t="s">
        <v>912</v>
      </c>
      <c r="D5097" s="54">
        <v>44738</v>
      </c>
      <c r="E5097" s="133" t="s">
        <v>58</v>
      </c>
      <c r="F5097" s="133" t="s">
        <v>469</v>
      </c>
      <c r="G5097" s="133" t="s">
        <v>20</v>
      </c>
      <c r="H5097" s="2">
        <v>2</v>
      </c>
      <c r="I5097" s="2">
        <v>290</v>
      </c>
      <c r="J5097" s="2" t="s">
        <v>396</v>
      </c>
      <c r="K5097" s="2" t="s">
        <v>64</v>
      </c>
      <c r="L5097" s="2" t="s">
        <v>335</v>
      </c>
      <c r="M5097" s="16">
        <v>5.48</v>
      </c>
      <c r="N5097" s="16">
        <v>5.48</v>
      </c>
      <c r="O5097" s="16">
        <v>5.26</v>
      </c>
      <c r="P5097" s="16">
        <v>5.26</v>
      </c>
      <c r="Q5097" s="2"/>
      <c r="R5097" s="2"/>
      <c r="S5097" s="2"/>
      <c r="V5097" t="str">
        <f t="shared" si="251"/>
        <v>COMPRIMSENF</v>
      </c>
      <c r="W5097" s="58" t="e">
        <f>VLOOKUP(V5097,Minimos!$D$3:$E$26,2,FALSE)</f>
        <v>#N/A</v>
      </c>
      <c r="X5097" s="18" t="e">
        <f t="shared" si="252"/>
        <v>#N/A</v>
      </c>
      <c r="Y5097" s="58" t="e">
        <f t="shared" si="253"/>
        <v>#N/A</v>
      </c>
    </row>
    <row r="5098" spans="1:25" x14ac:dyDescent="0.25">
      <c r="A5098" t="s">
        <v>96</v>
      </c>
      <c r="B5098" s="133" t="s">
        <v>188</v>
      </c>
      <c r="C5098" t="s">
        <v>912</v>
      </c>
      <c r="D5098" s="54">
        <v>44738</v>
      </c>
      <c r="E5098" s="133" t="s">
        <v>58</v>
      </c>
      <c r="F5098" s="133" t="s">
        <v>469</v>
      </c>
      <c r="G5098" s="133" t="s">
        <v>20</v>
      </c>
      <c r="H5098" s="2">
        <v>6</v>
      </c>
      <c r="I5098" s="2">
        <v>309</v>
      </c>
      <c r="J5098" s="2" t="s">
        <v>724</v>
      </c>
      <c r="K5098" s="2" t="s">
        <v>64</v>
      </c>
      <c r="L5098" s="2" t="s">
        <v>26</v>
      </c>
      <c r="M5098" s="16">
        <v>5.25</v>
      </c>
      <c r="N5098" s="16">
        <v>5.25</v>
      </c>
      <c r="O5098" s="16">
        <v>5.0199999999999996</v>
      </c>
      <c r="P5098" s="16">
        <v>5.0999999999999996</v>
      </c>
      <c r="Q5098" s="2"/>
      <c r="R5098" s="2"/>
      <c r="S5098" s="2"/>
      <c r="V5098" t="str">
        <f t="shared" si="251"/>
        <v>COMPRIMJUNF</v>
      </c>
      <c r="W5098" s="58" t="e">
        <f>VLOOKUP(V5098,Minimos!$D$3:$E$26,2,FALSE)</f>
        <v>#N/A</v>
      </c>
      <c r="X5098" s="18" t="e">
        <f t="shared" si="252"/>
        <v>#N/A</v>
      </c>
      <c r="Y5098" s="58" t="e">
        <f t="shared" si="253"/>
        <v>#N/A</v>
      </c>
    </row>
    <row r="5099" spans="1:25" x14ac:dyDescent="0.25">
      <c r="A5099" t="s">
        <v>33</v>
      </c>
      <c r="B5099" s="133" t="s">
        <v>30</v>
      </c>
      <c r="C5099" t="s">
        <v>912</v>
      </c>
      <c r="D5099" s="54">
        <v>44738</v>
      </c>
      <c r="E5099" s="133" t="s">
        <v>58</v>
      </c>
      <c r="F5099" s="133" t="s">
        <v>469</v>
      </c>
      <c r="G5099" s="133" t="s">
        <v>20</v>
      </c>
      <c r="H5099" s="2">
        <v>6</v>
      </c>
      <c r="I5099" s="2">
        <v>290</v>
      </c>
      <c r="J5099" s="2" t="s">
        <v>396</v>
      </c>
      <c r="K5099" s="2" t="s">
        <v>64</v>
      </c>
      <c r="L5099" s="2" t="s">
        <v>335</v>
      </c>
      <c r="M5099" s="16">
        <v>24.45</v>
      </c>
      <c r="N5099" s="16">
        <v>24.45</v>
      </c>
      <c r="O5099" s="16">
        <v>22.1</v>
      </c>
      <c r="P5099" s="16">
        <v>19.28</v>
      </c>
      <c r="Q5099" s="2"/>
      <c r="R5099" s="2"/>
      <c r="S5099" s="2"/>
      <c r="V5099" t="str">
        <f t="shared" si="251"/>
        <v>DARDO6SENF</v>
      </c>
      <c r="W5099" s="58" t="e">
        <f>VLOOKUP(V5099,Minimos!$D$3:$E$26,2,FALSE)</f>
        <v>#N/A</v>
      </c>
      <c r="X5099" s="18" t="e">
        <f t="shared" si="252"/>
        <v>#N/A</v>
      </c>
      <c r="Y5099" s="58" t="e">
        <f t="shared" si="253"/>
        <v>#N/A</v>
      </c>
    </row>
    <row r="5100" spans="1:25" x14ac:dyDescent="0.25">
      <c r="A5100" t="s">
        <v>33</v>
      </c>
      <c r="B5100" s="133" t="s">
        <v>30</v>
      </c>
      <c r="C5100" t="s">
        <v>912</v>
      </c>
      <c r="D5100" s="54">
        <v>44738</v>
      </c>
      <c r="E5100" s="133" t="s">
        <v>58</v>
      </c>
      <c r="F5100" s="133" t="s">
        <v>469</v>
      </c>
      <c r="G5100" s="133" t="s">
        <v>20</v>
      </c>
      <c r="H5100" s="2">
        <v>8</v>
      </c>
      <c r="I5100" s="2">
        <v>309</v>
      </c>
      <c r="J5100" s="2" t="s">
        <v>724</v>
      </c>
      <c r="K5100" s="2" t="s">
        <v>64</v>
      </c>
      <c r="L5100" s="2" t="s">
        <v>26</v>
      </c>
      <c r="M5100" s="16">
        <v>20.309999999999999</v>
      </c>
      <c r="N5100" s="16">
        <v>19.46</v>
      </c>
      <c r="O5100" s="16">
        <v>14</v>
      </c>
      <c r="P5100" s="16">
        <v>20.309999999999999</v>
      </c>
      <c r="Q5100" s="2"/>
      <c r="R5100" s="2"/>
      <c r="S5100" s="2"/>
      <c r="V5100" t="str">
        <f t="shared" si="251"/>
        <v>DARDO6JUNF</v>
      </c>
      <c r="W5100" s="58">
        <f>VLOOKUP(V5100,Minimos!$D$3:$E$26,2,FALSE)</f>
        <v>28</v>
      </c>
      <c r="X5100" s="18">
        <f t="shared" si="252"/>
        <v>-7.6900000000000013</v>
      </c>
      <c r="Y5100" s="58" t="str">
        <f t="shared" si="253"/>
        <v/>
      </c>
    </row>
    <row r="5101" spans="1:25" x14ac:dyDescent="0.25">
      <c r="A5101" t="s">
        <v>127</v>
      </c>
      <c r="B5101" s="133" t="s">
        <v>186</v>
      </c>
      <c r="C5101" t="s">
        <v>912</v>
      </c>
      <c r="D5101" s="54">
        <v>44738</v>
      </c>
      <c r="E5101" s="133" t="s">
        <v>58</v>
      </c>
      <c r="F5101" s="133" t="s">
        <v>469</v>
      </c>
      <c r="G5101" s="133" t="s">
        <v>20</v>
      </c>
      <c r="H5101" s="2">
        <v>2</v>
      </c>
      <c r="I5101" s="2">
        <v>309</v>
      </c>
      <c r="J5101" s="2" t="s">
        <v>724</v>
      </c>
      <c r="K5101" s="2" t="s">
        <v>64</v>
      </c>
      <c r="L5101" s="2" t="s">
        <v>26</v>
      </c>
      <c r="M5101" s="121">
        <v>1.6972222222222221E-3</v>
      </c>
      <c r="N5101" s="2"/>
      <c r="O5101" s="2"/>
      <c r="P5101" s="2"/>
      <c r="Q5101" s="2"/>
      <c r="R5101" s="2"/>
      <c r="S5101" s="2"/>
      <c r="V5101" t="str">
        <f t="shared" si="251"/>
        <v>800JUNF</v>
      </c>
      <c r="W5101" s="58" t="e">
        <f>VLOOKUP(V5101,Minimos!$D$3:$E$26,2,FALSE)</f>
        <v>#N/A</v>
      </c>
      <c r="X5101" s="18" t="e">
        <f t="shared" si="252"/>
        <v>#N/A</v>
      </c>
      <c r="Y5101" s="58" t="e">
        <f t="shared" si="253"/>
        <v>#N/A</v>
      </c>
    </row>
    <row r="5102" spans="1:25" x14ac:dyDescent="0.25">
      <c r="A5102" t="s">
        <v>127</v>
      </c>
      <c r="B5102" s="133" t="s">
        <v>186</v>
      </c>
      <c r="C5102" t="s">
        <v>912</v>
      </c>
      <c r="D5102" s="54">
        <v>44738</v>
      </c>
      <c r="E5102" s="133" t="s">
        <v>58</v>
      </c>
      <c r="F5102" s="133" t="s">
        <v>469</v>
      </c>
      <c r="G5102" s="133" t="s">
        <v>20</v>
      </c>
      <c r="H5102" s="2">
        <v>5</v>
      </c>
      <c r="I5102" s="2">
        <v>290</v>
      </c>
      <c r="J5102" s="2" t="s">
        <v>396</v>
      </c>
      <c r="K5102" s="2" t="s">
        <v>64</v>
      </c>
      <c r="L5102" s="2" t="s">
        <v>335</v>
      </c>
      <c r="M5102" s="121">
        <v>1.7372685185185188E-3</v>
      </c>
      <c r="N5102" s="2"/>
      <c r="O5102" s="2"/>
      <c r="P5102" s="2"/>
      <c r="Q5102" s="2"/>
      <c r="R5102" s="2"/>
      <c r="S5102" s="2"/>
      <c r="V5102" t="str">
        <f t="shared" si="251"/>
        <v>800SENF</v>
      </c>
      <c r="W5102" s="58" t="e">
        <f>VLOOKUP(V5102,Minimos!$D$3:$E$26,2,FALSE)</f>
        <v>#N/A</v>
      </c>
      <c r="X5102" s="18" t="e">
        <f t="shared" si="252"/>
        <v>#N/A</v>
      </c>
      <c r="Y5102" s="58" t="e">
        <f t="shared" si="253"/>
        <v>#N/A</v>
      </c>
    </row>
    <row r="5103" spans="1:25" x14ac:dyDescent="0.25">
      <c r="A5103" t="s">
        <v>114</v>
      </c>
      <c r="B5103" s="133" t="s">
        <v>187</v>
      </c>
      <c r="C5103" t="s">
        <v>912</v>
      </c>
      <c r="D5103" s="54">
        <v>44738</v>
      </c>
      <c r="E5103" s="133" t="s">
        <v>58</v>
      </c>
      <c r="F5103" s="133" t="s">
        <v>469</v>
      </c>
      <c r="G5103" s="133" t="s">
        <v>18</v>
      </c>
      <c r="H5103" s="2">
        <v>5</v>
      </c>
      <c r="I5103" s="2">
        <v>294</v>
      </c>
      <c r="J5103" s="2" t="s">
        <v>433</v>
      </c>
      <c r="K5103" s="2" t="s">
        <v>64</v>
      </c>
      <c r="L5103" s="2" t="s">
        <v>335</v>
      </c>
      <c r="M5103" s="16">
        <v>22.72</v>
      </c>
      <c r="N5103" s="2"/>
      <c r="O5103" s="2"/>
      <c r="P5103" s="2"/>
      <c r="Q5103" s="2"/>
      <c r="R5103" s="2"/>
      <c r="S5103" s="2"/>
      <c r="V5103" t="str">
        <f t="shared" si="251"/>
        <v>200SENM</v>
      </c>
      <c r="W5103" s="58" t="e">
        <f>VLOOKUP(V5103,Minimos!$D$3:$E$26,2,FALSE)</f>
        <v>#N/A</v>
      </c>
      <c r="X5103" s="18" t="e">
        <f t="shared" si="252"/>
        <v>#N/A</v>
      </c>
      <c r="Y5103" s="58" t="e">
        <f t="shared" si="253"/>
        <v>#N/A</v>
      </c>
    </row>
    <row r="5104" spans="1:25" x14ac:dyDescent="0.25">
      <c r="A5104" t="s">
        <v>33</v>
      </c>
      <c r="B5104" s="133" t="s">
        <v>30</v>
      </c>
      <c r="C5104" t="s">
        <v>912</v>
      </c>
      <c r="D5104" s="54">
        <v>44738</v>
      </c>
      <c r="E5104" s="133" t="s">
        <v>58</v>
      </c>
      <c r="F5104" s="133" t="s">
        <v>469</v>
      </c>
      <c r="G5104" s="133" t="s">
        <v>20</v>
      </c>
      <c r="H5104" s="2">
        <v>3</v>
      </c>
      <c r="I5104" s="2">
        <v>289</v>
      </c>
      <c r="J5104" s="2" t="s">
        <v>831</v>
      </c>
      <c r="K5104" s="2" t="s">
        <v>64</v>
      </c>
      <c r="L5104" s="2" t="s">
        <v>335</v>
      </c>
      <c r="M5104" s="16">
        <v>45.72</v>
      </c>
      <c r="N5104" s="2"/>
      <c r="O5104" s="2"/>
      <c r="P5104" s="2"/>
      <c r="Q5104" s="2"/>
      <c r="R5104" s="2"/>
      <c r="S5104" s="2"/>
      <c r="V5104" t="str">
        <f t="shared" si="251"/>
        <v>DARDO6SENF</v>
      </c>
      <c r="W5104" s="58" t="e">
        <f>VLOOKUP(V5104,Minimos!$D$3:$E$26,2,FALSE)</f>
        <v>#N/A</v>
      </c>
      <c r="X5104" s="18" t="e">
        <f t="shared" si="252"/>
        <v>#N/A</v>
      </c>
      <c r="Y5104" s="58" t="e">
        <f t="shared" si="253"/>
        <v>#N/A</v>
      </c>
    </row>
    <row r="5105" spans="1:25" x14ac:dyDescent="0.25">
      <c r="A5105" t="s">
        <v>33</v>
      </c>
      <c r="B5105" s="133" t="s">
        <v>30</v>
      </c>
      <c r="C5105" t="s">
        <v>912</v>
      </c>
      <c r="D5105" s="54">
        <v>44738</v>
      </c>
      <c r="E5105" s="133" t="s">
        <v>58</v>
      </c>
      <c r="F5105" s="133" t="s">
        <v>469</v>
      </c>
      <c r="G5105" s="133" t="s">
        <v>20</v>
      </c>
      <c r="H5105" s="2">
        <v>6</v>
      </c>
      <c r="I5105" s="2">
        <v>303</v>
      </c>
      <c r="J5105" s="2" t="s">
        <v>438</v>
      </c>
      <c r="K5105" s="2" t="s">
        <v>64</v>
      </c>
      <c r="L5105" s="2" t="s">
        <v>26</v>
      </c>
      <c r="M5105" s="16">
        <v>37.25</v>
      </c>
      <c r="N5105" s="16">
        <v>34.43</v>
      </c>
      <c r="O5105" s="16">
        <v>37.25</v>
      </c>
      <c r="P5105" s="16" t="s">
        <v>1</v>
      </c>
      <c r="Q5105" s="16">
        <v>34.17</v>
      </c>
      <c r="R5105" s="16" t="s">
        <v>1</v>
      </c>
      <c r="S5105" s="16">
        <v>34.71</v>
      </c>
      <c r="V5105" t="str">
        <f t="shared" si="251"/>
        <v>DARDO6JUNF</v>
      </c>
      <c r="W5105" s="58">
        <f>VLOOKUP(V5105,Minimos!$D$3:$E$26,2,FALSE)</f>
        <v>28</v>
      </c>
      <c r="X5105" s="18">
        <f t="shared" si="252"/>
        <v>9.25</v>
      </c>
      <c r="Y5105" s="58" t="str">
        <f t="shared" si="253"/>
        <v>Apurado</v>
      </c>
    </row>
    <row r="5106" spans="1:25" x14ac:dyDescent="0.25">
      <c r="A5106" t="s">
        <v>124</v>
      </c>
      <c r="B5106" s="133" t="s">
        <v>187</v>
      </c>
      <c r="C5106" t="s">
        <v>912</v>
      </c>
      <c r="D5106" s="54">
        <v>44738</v>
      </c>
      <c r="E5106" s="133" t="s">
        <v>58</v>
      </c>
      <c r="F5106" s="133" t="s">
        <v>469</v>
      </c>
      <c r="G5106" s="133" t="s">
        <v>18</v>
      </c>
      <c r="H5106" s="2">
        <v>4</v>
      </c>
      <c r="I5106" s="2">
        <v>308</v>
      </c>
      <c r="J5106" s="2" t="s">
        <v>464</v>
      </c>
      <c r="K5106" s="2" t="s">
        <v>64</v>
      </c>
      <c r="L5106" s="2" t="s">
        <v>160</v>
      </c>
      <c r="M5106" s="16">
        <v>54.8</v>
      </c>
      <c r="N5106" s="16"/>
      <c r="O5106" s="16"/>
      <c r="P5106" s="16"/>
      <c r="Q5106" s="16"/>
      <c r="R5106" s="16"/>
      <c r="S5106" s="16"/>
      <c r="V5106" t="str">
        <f t="shared" si="251"/>
        <v>400B091SUB-23M</v>
      </c>
      <c r="W5106" s="58" t="e">
        <f>VLOOKUP(V5106,Minimos!$D$3:$E$26,2,FALSE)</f>
        <v>#N/A</v>
      </c>
      <c r="X5106" s="18" t="e">
        <f t="shared" si="252"/>
        <v>#N/A</v>
      </c>
      <c r="Y5106" s="58" t="e">
        <f t="shared" si="253"/>
        <v>#N/A</v>
      </c>
    </row>
    <row r="5107" spans="1:25" x14ac:dyDescent="0.25">
      <c r="A5107" t="s">
        <v>127</v>
      </c>
      <c r="B5107" s="133" t="s">
        <v>186</v>
      </c>
      <c r="C5107" t="s">
        <v>912</v>
      </c>
      <c r="D5107" s="54">
        <v>44738</v>
      </c>
      <c r="E5107" s="133" t="s">
        <v>58</v>
      </c>
      <c r="F5107" s="133" t="s">
        <v>469</v>
      </c>
      <c r="G5107" s="133" t="s">
        <v>18</v>
      </c>
      <c r="H5107" s="2">
        <v>6</v>
      </c>
      <c r="I5107" s="2">
        <v>307</v>
      </c>
      <c r="J5107" s="2" t="s">
        <v>490</v>
      </c>
      <c r="K5107" s="2" t="s">
        <v>64</v>
      </c>
      <c r="L5107" s="2" t="s">
        <v>160</v>
      </c>
      <c r="M5107" s="121">
        <v>1.3246527777777779E-3</v>
      </c>
      <c r="N5107" s="2"/>
      <c r="O5107" s="2"/>
      <c r="P5107" s="2"/>
      <c r="Q5107" s="2"/>
      <c r="R5107" s="2"/>
      <c r="S5107" s="2"/>
      <c r="V5107" t="str">
        <f t="shared" si="251"/>
        <v>800SUB-23M</v>
      </c>
      <c r="W5107" s="58" t="e">
        <f>VLOOKUP(V5107,Minimos!$D$3:$E$26,2,FALSE)</f>
        <v>#N/A</v>
      </c>
      <c r="X5107" s="18" t="e">
        <f t="shared" si="252"/>
        <v>#N/A</v>
      </c>
      <c r="Y5107" s="58" t="e">
        <f t="shared" si="253"/>
        <v>#N/A</v>
      </c>
    </row>
    <row r="5108" spans="1:25" x14ac:dyDescent="0.25">
      <c r="A5108" t="s">
        <v>31</v>
      </c>
      <c r="B5108" s="133" t="s">
        <v>30</v>
      </c>
      <c r="C5108" t="s">
        <v>912</v>
      </c>
      <c r="D5108" s="54">
        <v>44738</v>
      </c>
      <c r="E5108" s="133" t="s">
        <v>58</v>
      </c>
      <c r="F5108" s="133" t="s">
        <v>469</v>
      </c>
      <c r="G5108" s="133" t="s">
        <v>18</v>
      </c>
      <c r="H5108" s="2">
        <v>5</v>
      </c>
      <c r="I5108" s="2">
        <v>314</v>
      </c>
      <c r="J5108" s="2" t="s">
        <v>400</v>
      </c>
      <c r="K5108" s="2" t="s">
        <v>64</v>
      </c>
      <c r="L5108" s="2" t="s">
        <v>26</v>
      </c>
      <c r="M5108" s="16">
        <v>34.5</v>
      </c>
      <c r="N5108" s="16">
        <v>34.5</v>
      </c>
      <c r="O5108" s="16" t="s">
        <v>1</v>
      </c>
      <c r="P5108" s="16">
        <v>32.86</v>
      </c>
      <c r="Q5108" s="2"/>
      <c r="R5108" s="2"/>
      <c r="S5108" s="2"/>
      <c r="V5108" t="str">
        <f t="shared" si="251"/>
        <v>DARDO8JUNM</v>
      </c>
      <c r="W5108" s="58">
        <f>VLOOKUP(V5108,Minimos!$D$3:$E$26,2,FALSE)</f>
        <v>40</v>
      </c>
      <c r="X5108" s="18">
        <f t="shared" si="252"/>
        <v>-5.5</v>
      </c>
      <c r="Y5108" s="58" t="str">
        <f t="shared" si="253"/>
        <v/>
      </c>
    </row>
    <row r="5109" spans="1:25" x14ac:dyDescent="0.25">
      <c r="A5109" t="s">
        <v>127</v>
      </c>
      <c r="B5109" s="133" t="s">
        <v>186</v>
      </c>
      <c r="C5109" t="s">
        <v>912</v>
      </c>
      <c r="D5109" s="54">
        <v>44738</v>
      </c>
      <c r="E5109" s="133" t="s">
        <v>58</v>
      </c>
      <c r="F5109" s="133" t="s">
        <v>469</v>
      </c>
      <c r="G5109" s="133" t="s">
        <v>20</v>
      </c>
      <c r="H5109" s="2">
        <v>4</v>
      </c>
      <c r="I5109" s="2">
        <v>291</v>
      </c>
      <c r="J5109" s="2" t="s">
        <v>492</v>
      </c>
      <c r="K5109" s="2" t="s">
        <v>64</v>
      </c>
      <c r="L5109" s="2" t="s">
        <v>335</v>
      </c>
      <c r="M5109" s="121">
        <v>1.539236111111111E-3</v>
      </c>
      <c r="N5109" s="2"/>
      <c r="O5109" s="2"/>
      <c r="P5109" s="2"/>
      <c r="Q5109" s="2"/>
      <c r="R5109" s="2"/>
      <c r="S5109" s="2"/>
      <c r="V5109" t="str">
        <f t="shared" si="251"/>
        <v>800SENF</v>
      </c>
      <c r="W5109" s="58" t="e">
        <f>VLOOKUP(V5109,Minimos!$D$3:$E$26,2,FALSE)</f>
        <v>#N/A</v>
      </c>
      <c r="X5109" s="18" t="e">
        <f t="shared" si="252"/>
        <v>#N/A</v>
      </c>
      <c r="Y5109" s="58" t="e">
        <f t="shared" si="253"/>
        <v>#N/A</v>
      </c>
    </row>
    <row r="5110" spans="1:25" x14ac:dyDescent="0.25">
      <c r="A5110" t="s">
        <v>47</v>
      </c>
      <c r="B5110" s="133" t="s">
        <v>30</v>
      </c>
      <c r="C5110" t="s">
        <v>912</v>
      </c>
      <c r="D5110" s="54">
        <v>44738</v>
      </c>
      <c r="E5110" s="133" t="s">
        <v>58</v>
      </c>
      <c r="F5110" s="133" t="s">
        <v>469</v>
      </c>
      <c r="G5110" s="133" t="s">
        <v>20</v>
      </c>
      <c r="H5110" s="2">
        <v>6</v>
      </c>
      <c r="I5110" s="2">
        <v>292</v>
      </c>
      <c r="J5110" s="2" t="s">
        <v>494</v>
      </c>
      <c r="K5110" s="2" t="s">
        <v>64</v>
      </c>
      <c r="L5110" s="2" t="s">
        <v>160</v>
      </c>
      <c r="M5110" s="16">
        <v>12.63</v>
      </c>
      <c r="N5110" s="16">
        <v>12.14</v>
      </c>
      <c r="O5110" s="16">
        <v>12.61</v>
      </c>
      <c r="P5110" s="16">
        <v>12.6</v>
      </c>
      <c r="Q5110" s="16">
        <v>12.33</v>
      </c>
      <c r="R5110" s="16">
        <v>12.63</v>
      </c>
      <c r="S5110" s="16">
        <v>12.38</v>
      </c>
      <c r="V5110" t="str">
        <f t="shared" si="251"/>
        <v>PESO4SUB-23F</v>
      </c>
      <c r="W5110" s="58" t="e">
        <f>VLOOKUP(V5110,Minimos!$D$3:$E$26,2,FALSE)</f>
        <v>#N/A</v>
      </c>
      <c r="X5110" s="18" t="e">
        <f t="shared" si="252"/>
        <v>#N/A</v>
      </c>
      <c r="Y5110" s="58" t="e">
        <f t="shared" si="253"/>
        <v>#N/A</v>
      </c>
    </row>
    <row r="5111" spans="1:25" x14ac:dyDescent="0.25">
      <c r="A5111" t="s">
        <v>130</v>
      </c>
      <c r="B5111" s="133" t="s">
        <v>186</v>
      </c>
      <c r="C5111" t="s">
        <v>912</v>
      </c>
      <c r="D5111" s="54">
        <v>44738</v>
      </c>
      <c r="E5111" s="133" t="s">
        <v>58</v>
      </c>
      <c r="F5111" s="133" t="s">
        <v>469</v>
      </c>
      <c r="G5111" s="133" t="s">
        <v>18</v>
      </c>
      <c r="H5111" s="2">
        <v>1</v>
      </c>
      <c r="I5111" s="2">
        <v>314</v>
      </c>
      <c r="J5111" s="2" t="s">
        <v>400</v>
      </c>
      <c r="K5111" s="2" t="s">
        <v>64</v>
      </c>
      <c r="L5111" s="2" t="s">
        <v>26</v>
      </c>
      <c r="M5111" s="121">
        <v>3.2737268518518519E-3</v>
      </c>
      <c r="N5111" s="2"/>
      <c r="O5111" s="2"/>
      <c r="P5111" s="2"/>
      <c r="Q5111" s="2"/>
      <c r="R5111" s="2"/>
      <c r="S5111" s="2"/>
      <c r="V5111" t="str">
        <f t="shared" si="251"/>
        <v>1500JUNM</v>
      </c>
      <c r="W5111" s="58" t="e">
        <f>VLOOKUP(V5111,Minimos!$D$3:$E$26,2,FALSE)</f>
        <v>#N/A</v>
      </c>
      <c r="X5111" s="18" t="e">
        <f t="shared" si="252"/>
        <v>#N/A</v>
      </c>
      <c r="Y5111" s="58" t="e">
        <f t="shared" si="253"/>
        <v>#N/A</v>
      </c>
    </row>
    <row r="5112" spans="1:25" x14ac:dyDescent="0.25">
      <c r="A5112" t="s">
        <v>36</v>
      </c>
      <c r="B5112" s="133" t="s">
        <v>30</v>
      </c>
      <c r="C5112" t="s">
        <v>912</v>
      </c>
      <c r="D5112" s="54">
        <v>44738</v>
      </c>
      <c r="E5112" s="133" t="s">
        <v>58</v>
      </c>
      <c r="F5112" s="133" t="s">
        <v>469</v>
      </c>
      <c r="G5112" s="133" t="s">
        <v>18</v>
      </c>
      <c r="H5112" s="2">
        <v>6</v>
      </c>
      <c r="I5112" s="2">
        <v>297</v>
      </c>
      <c r="J5112" s="2" t="s">
        <v>563</v>
      </c>
      <c r="K5112" s="2" t="s">
        <v>64</v>
      </c>
      <c r="L5112" s="2" t="s">
        <v>335</v>
      </c>
      <c r="M5112" s="16">
        <v>40.42</v>
      </c>
      <c r="N5112" s="16">
        <v>38.96</v>
      </c>
      <c r="O5112" s="16">
        <v>38.92</v>
      </c>
      <c r="P5112" s="16">
        <v>39.61</v>
      </c>
      <c r="Q5112" s="16">
        <v>40.200000000000003</v>
      </c>
      <c r="R5112" s="16">
        <v>40.36</v>
      </c>
      <c r="S5112" s="16">
        <v>40.42</v>
      </c>
      <c r="V5112" t="str">
        <f t="shared" si="251"/>
        <v>DISCO20SENM</v>
      </c>
      <c r="W5112" s="58" t="e">
        <f>VLOOKUP(V5112,Minimos!$D$3:$E$26,2,FALSE)</f>
        <v>#N/A</v>
      </c>
      <c r="X5112" s="18" t="e">
        <f t="shared" si="252"/>
        <v>#N/A</v>
      </c>
      <c r="Y5112" s="58" t="e">
        <f t="shared" si="253"/>
        <v>#N/A</v>
      </c>
    </row>
    <row r="5113" spans="1:25" x14ac:dyDescent="0.25">
      <c r="A5113" t="s">
        <v>97</v>
      </c>
      <c r="B5113" s="133" t="s">
        <v>188</v>
      </c>
      <c r="C5113" t="s">
        <v>912</v>
      </c>
      <c r="D5113" s="54">
        <v>44738</v>
      </c>
      <c r="E5113" s="133" t="s">
        <v>58</v>
      </c>
      <c r="F5113" s="133" t="s">
        <v>469</v>
      </c>
      <c r="G5113" s="133" t="s">
        <v>20</v>
      </c>
      <c r="H5113" s="2">
        <v>3</v>
      </c>
      <c r="I5113" s="2">
        <v>305</v>
      </c>
      <c r="J5113" s="2" t="s">
        <v>615</v>
      </c>
      <c r="K5113" s="2" t="s">
        <v>64</v>
      </c>
      <c r="L5113" s="2" t="s">
        <v>26</v>
      </c>
      <c r="M5113" s="16">
        <v>3.2</v>
      </c>
      <c r="N5113" s="16"/>
      <c r="O5113" s="16"/>
      <c r="P5113" s="16"/>
      <c r="Q5113" s="16"/>
      <c r="R5113" s="16"/>
      <c r="S5113" s="16"/>
      <c r="V5113" t="str">
        <f t="shared" si="251"/>
        <v>VARAJUNF</v>
      </c>
      <c r="W5113" s="58" t="e">
        <f>VLOOKUP(V5113,Minimos!$D$3:$E$26,2,FALSE)</f>
        <v>#N/A</v>
      </c>
      <c r="X5113" s="18" t="e">
        <f t="shared" si="252"/>
        <v>#N/A</v>
      </c>
      <c r="Y5113" s="58" t="e">
        <f t="shared" si="253"/>
        <v>#N/A</v>
      </c>
    </row>
    <row r="5114" spans="1:25" x14ac:dyDescent="0.25">
      <c r="A5114" t="s">
        <v>142</v>
      </c>
      <c r="B5114" s="133" t="s">
        <v>186</v>
      </c>
      <c r="C5114" t="s">
        <v>912</v>
      </c>
      <c r="D5114" s="54">
        <v>44738</v>
      </c>
      <c r="E5114" s="133" t="s">
        <v>58</v>
      </c>
      <c r="F5114" s="133" t="s">
        <v>469</v>
      </c>
      <c r="G5114" s="133" t="s">
        <v>20</v>
      </c>
      <c r="H5114" s="2">
        <v>6</v>
      </c>
      <c r="I5114" s="2">
        <v>296</v>
      </c>
      <c r="J5114" s="2" t="s">
        <v>497</v>
      </c>
      <c r="K5114" s="2" t="s">
        <v>64</v>
      </c>
      <c r="L5114" s="2" t="s">
        <v>335</v>
      </c>
      <c r="M5114" s="121">
        <v>1.1798148148148148E-2</v>
      </c>
      <c r="N5114" s="2"/>
      <c r="O5114" s="2"/>
      <c r="P5114" s="2"/>
      <c r="Q5114" s="2"/>
      <c r="R5114" s="2"/>
      <c r="S5114" s="2"/>
      <c r="V5114" t="str">
        <f t="shared" si="251"/>
        <v>5000SENF</v>
      </c>
      <c r="W5114" s="58" t="e">
        <f>VLOOKUP(V5114,Minimos!$D$3:$E$26,2,FALSE)</f>
        <v>#N/A</v>
      </c>
      <c r="X5114" s="18" t="e">
        <f t="shared" si="252"/>
        <v>#N/A</v>
      </c>
      <c r="Y5114" s="58" t="e">
        <f t="shared" si="253"/>
        <v>#N/A</v>
      </c>
    </row>
    <row r="5115" spans="1:25" x14ac:dyDescent="0.25">
      <c r="A5115" t="s">
        <v>142</v>
      </c>
      <c r="B5115" s="133" t="s">
        <v>186</v>
      </c>
      <c r="C5115" t="s">
        <v>912</v>
      </c>
      <c r="D5115" s="54">
        <v>44738</v>
      </c>
      <c r="E5115" s="133" t="s">
        <v>58</v>
      </c>
      <c r="F5115" s="133" t="s">
        <v>469</v>
      </c>
      <c r="G5115" s="133" t="s">
        <v>20</v>
      </c>
      <c r="H5115" s="2">
        <v>8</v>
      </c>
      <c r="I5115" s="2">
        <v>301</v>
      </c>
      <c r="J5115" s="2" t="s">
        <v>383</v>
      </c>
      <c r="K5115" s="2" t="s">
        <v>64</v>
      </c>
      <c r="L5115" s="2" t="s">
        <v>160</v>
      </c>
      <c r="M5115" s="121">
        <v>1.1893055555555558E-2</v>
      </c>
      <c r="N5115" s="2"/>
      <c r="O5115" s="2"/>
      <c r="P5115" s="2"/>
      <c r="Q5115" s="2"/>
      <c r="R5115" s="2"/>
      <c r="S5115" s="2"/>
      <c r="V5115" t="str">
        <f t="shared" si="251"/>
        <v>5000SUB-23F</v>
      </c>
      <c r="W5115" s="58" t="e">
        <f>VLOOKUP(V5115,Minimos!$D$3:$E$26,2,FALSE)</f>
        <v>#N/A</v>
      </c>
      <c r="X5115" s="18" t="e">
        <f t="shared" si="252"/>
        <v>#N/A</v>
      </c>
      <c r="Y5115" s="58" t="e">
        <f t="shared" si="253"/>
        <v>#N/A</v>
      </c>
    </row>
    <row r="5116" spans="1:25" x14ac:dyDescent="0.25">
      <c r="A5116" t="s">
        <v>131</v>
      </c>
      <c r="B5116" s="133" t="s">
        <v>187</v>
      </c>
      <c r="C5116" t="s">
        <v>912</v>
      </c>
      <c r="D5116" s="54">
        <v>44738</v>
      </c>
      <c r="E5116" s="133" t="s">
        <v>58</v>
      </c>
      <c r="F5116" s="133" t="s">
        <v>469</v>
      </c>
      <c r="G5116" s="133" t="s">
        <v>18</v>
      </c>
      <c r="H5116" s="2">
        <v>2</v>
      </c>
      <c r="I5116" s="2">
        <v>10308</v>
      </c>
      <c r="J5116" s="2" t="s">
        <v>440</v>
      </c>
      <c r="K5116" s="2" t="s">
        <v>64</v>
      </c>
      <c r="L5116" s="2" t="s">
        <v>335</v>
      </c>
      <c r="M5116" s="16">
        <v>2.424884259259259E-3</v>
      </c>
      <c r="N5116" s="2"/>
      <c r="O5116" s="2"/>
      <c r="P5116" s="2"/>
      <c r="Q5116" s="2"/>
      <c r="R5116" s="2"/>
      <c r="S5116" s="2"/>
      <c r="V5116" t="str">
        <f t="shared" si="251"/>
        <v>4X400SENM</v>
      </c>
      <c r="W5116" s="58" t="e">
        <f>VLOOKUP(V5116,Minimos!$D$3:$E$26,2,FALSE)</f>
        <v>#N/A</v>
      </c>
      <c r="X5116" s="18" t="e">
        <f t="shared" si="252"/>
        <v>#N/A</v>
      </c>
      <c r="Y5116" s="58" t="e">
        <f t="shared" si="253"/>
        <v>#N/A</v>
      </c>
    </row>
    <row r="5117" spans="1:25" x14ac:dyDescent="0.25">
      <c r="A5117" t="s">
        <v>98</v>
      </c>
      <c r="B5117" s="133" t="s">
        <v>188</v>
      </c>
      <c r="C5117" t="s">
        <v>915</v>
      </c>
      <c r="D5117" s="54">
        <v>44744</v>
      </c>
      <c r="E5117" s="133" t="s">
        <v>686</v>
      </c>
      <c r="F5117" s="133" t="s">
        <v>62</v>
      </c>
      <c r="G5117" s="133" t="s">
        <v>18</v>
      </c>
      <c r="H5117" s="2">
        <v>1</v>
      </c>
      <c r="I5117" s="2">
        <v>871</v>
      </c>
      <c r="J5117" s="2" t="s">
        <v>400</v>
      </c>
      <c r="K5117" s="2" t="s">
        <v>64</v>
      </c>
      <c r="L5117" s="2" t="s">
        <v>26</v>
      </c>
      <c r="M5117" s="16">
        <v>1.75</v>
      </c>
      <c r="N5117" s="16"/>
      <c r="O5117" s="16"/>
      <c r="P5117" s="16"/>
      <c r="Q5117" s="16"/>
      <c r="R5117" s="16"/>
      <c r="S5117" s="16"/>
      <c r="V5117" t="str">
        <f t="shared" si="251"/>
        <v>ALTURAJUNM</v>
      </c>
      <c r="W5117" s="58" t="e">
        <f>VLOOKUP(V5117,Minimos!$D$3:$E$26,2,FALSE)</f>
        <v>#N/A</v>
      </c>
      <c r="X5117" s="18" t="e">
        <f t="shared" si="252"/>
        <v>#N/A</v>
      </c>
      <c r="Y5117" s="58" t="e">
        <f t="shared" si="253"/>
        <v>#N/A</v>
      </c>
    </row>
    <row r="5118" spans="1:25" x14ac:dyDescent="0.25">
      <c r="A5118" t="s">
        <v>98</v>
      </c>
      <c r="B5118" s="133" t="s">
        <v>188</v>
      </c>
      <c r="C5118" t="s">
        <v>915</v>
      </c>
      <c r="D5118" s="54">
        <v>44744</v>
      </c>
      <c r="E5118" s="133" t="s">
        <v>686</v>
      </c>
      <c r="F5118" s="133" t="s">
        <v>62</v>
      </c>
      <c r="G5118" s="133" t="s">
        <v>18</v>
      </c>
      <c r="H5118" s="2">
        <v>2</v>
      </c>
      <c r="I5118" s="2">
        <v>517</v>
      </c>
      <c r="J5118" s="2" t="s">
        <v>379</v>
      </c>
      <c r="K5118" s="2" t="s">
        <v>65</v>
      </c>
      <c r="L5118" s="2" t="s">
        <v>26</v>
      </c>
      <c r="M5118" s="16">
        <v>1.65</v>
      </c>
      <c r="N5118" s="16"/>
      <c r="O5118" s="16"/>
      <c r="P5118" s="16"/>
      <c r="Q5118" s="16"/>
      <c r="R5118" s="16"/>
      <c r="S5118" s="16"/>
      <c r="V5118" t="str">
        <f t="shared" si="251"/>
        <v>ALTURAJUNM</v>
      </c>
      <c r="W5118" s="58" t="e">
        <f>VLOOKUP(V5118,Minimos!$D$3:$E$26,2,FALSE)</f>
        <v>#N/A</v>
      </c>
      <c r="X5118" s="18" t="e">
        <f t="shared" si="252"/>
        <v>#N/A</v>
      </c>
      <c r="Y5118" s="58" t="e">
        <f t="shared" si="253"/>
        <v>#N/A</v>
      </c>
    </row>
    <row r="5119" spans="1:25" x14ac:dyDescent="0.25">
      <c r="A5119" t="s">
        <v>98</v>
      </c>
      <c r="B5119" s="133" t="s">
        <v>188</v>
      </c>
      <c r="C5119" t="s">
        <v>915</v>
      </c>
      <c r="D5119" s="54">
        <v>44744</v>
      </c>
      <c r="E5119" s="133" t="s">
        <v>686</v>
      </c>
      <c r="F5119" s="133" t="s">
        <v>62</v>
      </c>
      <c r="G5119" s="133" t="s">
        <v>18</v>
      </c>
      <c r="H5119" s="2">
        <v>3</v>
      </c>
      <c r="I5119" s="2">
        <v>1326</v>
      </c>
      <c r="J5119" s="2" t="s">
        <v>836</v>
      </c>
      <c r="K5119" s="2" t="s">
        <v>267</v>
      </c>
      <c r="L5119" s="2" t="s">
        <v>23</v>
      </c>
      <c r="M5119" s="16">
        <v>1.5</v>
      </c>
      <c r="N5119" s="16"/>
      <c r="O5119" s="16"/>
      <c r="P5119" s="16"/>
      <c r="Q5119" s="16"/>
      <c r="R5119" s="16"/>
      <c r="S5119" s="16"/>
      <c r="V5119" t="str">
        <f t="shared" si="251"/>
        <v>ALTURAJUVM</v>
      </c>
      <c r="W5119" s="58" t="e">
        <f>VLOOKUP(V5119,Minimos!$D$3:$E$26,2,FALSE)</f>
        <v>#N/A</v>
      </c>
      <c r="X5119" s="18" t="e">
        <f t="shared" si="252"/>
        <v>#N/A</v>
      </c>
      <c r="Y5119" s="58" t="e">
        <f t="shared" si="253"/>
        <v>#N/A</v>
      </c>
    </row>
    <row r="5120" spans="1:25" x14ac:dyDescent="0.25">
      <c r="A5120" t="s">
        <v>42</v>
      </c>
      <c r="B5120" s="133" t="s">
        <v>30</v>
      </c>
      <c r="C5120" t="s">
        <v>915</v>
      </c>
      <c r="D5120" s="54">
        <v>44744</v>
      </c>
      <c r="E5120" s="133" t="s">
        <v>686</v>
      </c>
      <c r="F5120" s="133" t="s">
        <v>62</v>
      </c>
      <c r="G5120" s="133" t="s">
        <v>20</v>
      </c>
      <c r="H5120" s="2">
        <v>1</v>
      </c>
      <c r="I5120" s="2">
        <v>890</v>
      </c>
      <c r="J5120" s="2" t="s">
        <v>265</v>
      </c>
      <c r="K5120" s="2" t="s">
        <v>64</v>
      </c>
      <c r="L5120" s="2" t="s">
        <v>23</v>
      </c>
      <c r="M5120" s="16">
        <v>46.75</v>
      </c>
      <c r="N5120" s="16" t="s">
        <v>1</v>
      </c>
      <c r="O5120" s="16">
        <v>45.89</v>
      </c>
      <c r="P5120" s="16">
        <v>46.67</v>
      </c>
      <c r="Q5120" s="16" t="s">
        <v>1</v>
      </c>
      <c r="R5120" s="16">
        <v>46.75</v>
      </c>
      <c r="S5120" s="16" t="s">
        <v>1</v>
      </c>
      <c r="V5120" t="str">
        <f t="shared" si="251"/>
        <v>MARTEL4JUVF</v>
      </c>
      <c r="W5120" s="58">
        <f>VLOOKUP(V5120,Minimos!$D$3:$E$26,2,FALSE)</f>
        <v>33</v>
      </c>
      <c r="X5120" s="18">
        <f t="shared" si="252"/>
        <v>13.75</v>
      </c>
      <c r="Y5120" s="58" t="str">
        <f t="shared" si="253"/>
        <v>Apurado</v>
      </c>
    </row>
    <row r="5121" spans="1:25" x14ac:dyDescent="0.25">
      <c r="A5121" t="s">
        <v>42</v>
      </c>
      <c r="B5121" s="133" t="s">
        <v>30</v>
      </c>
      <c r="C5121" t="s">
        <v>915</v>
      </c>
      <c r="D5121" s="54">
        <v>44744</v>
      </c>
      <c r="E5121" s="133" t="s">
        <v>686</v>
      </c>
      <c r="F5121" s="133" t="s">
        <v>62</v>
      </c>
      <c r="G5121" s="133" t="s">
        <v>20</v>
      </c>
      <c r="H5121" s="2">
        <v>2</v>
      </c>
      <c r="I5121" s="2">
        <v>382</v>
      </c>
      <c r="J5121" s="2" t="s">
        <v>367</v>
      </c>
      <c r="K5121" s="2" t="s">
        <v>257</v>
      </c>
      <c r="L5121" s="2" t="s">
        <v>23</v>
      </c>
      <c r="M5121" s="16">
        <v>38.31</v>
      </c>
      <c r="N5121" s="16">
        <v>32.380000000000003</v>
      </c>
      <c r="O5121" s="16">
        <v>32.42</v>
      </c>
      <c r="P5121" s="16">
        <v>38.18</v>
      </c>
      <c r="Q5121" s="16">
        <v>36.58</v>
      </c>
      <c r="R5121" s="16">
        <v>37.94</v>
      </c>
      <c r="S5121" s="16">
        <v>38.31</v>
      </c>
      <c r="V5121" t="str">
        <f t="shared" si="251"/>
        <v>MARTEL4JUVF</v>
      </c>
      <c r="W5121" s="58">
        <f>VLOOKUP(V5121,Minimos!$D$3:$E$26,2,FALSE)</f>
        <v>33</v>
      </c>
      <c r="X5121" s="18">
        <f t="shared" si="252"/>
        <v>5.3100000000000023</v>
      </c>
      <c r="Y5121" s="58" t="str">
        <f t="shared" si="253"/>
        <v>Apurado</v>
      </c>
    </row>
    <row r="5122" spans="1:25" x14ac:dyDescent="0.25">
      <c r="A5122" t="s">
        <v>42</v>
      </c>
      <c r="B5122" s="133" t="s">
        <v>30</v>
      </c>
      <c r="C5122" t="s">
        <v>915</v>
      </c>
      <c r="D5122" s="54">
        <v>44744</v>
      </c>
      <c r="E5122" s="133" t="s">
        <v>686</v>
      </c>
      <c r="F5122" s="133" t="s">
        <v>62</v>
      </c>
      <c r="G5122" s="133" t="s">
        <v>20</v>
      </c>
      <c r="H5122" s="2">
        <v>3</v>
      </c>
      <c r="I5122" s="2">
        <v>811</v>
      </c>
      <c r="J5122" s="2" t="s">
        <v>393</v>
      </c>
      <c r="K5122" s="2" t="s">
        <v>267</v>
      </c>
      <c r="L5122" s="2" t="s">
        <v>23</v>
      </c>
      <c r="M5122" s="16">
        <v>37.14</v>
      </c>
      <c r="N5122" s="16" t="s">
        <v>1</v>
      </c>
      <c r="O5122" s="16" t="s">
        <v>1</v>
      </c>
      <c r="P5122" s="16">
        <v>34.96</v>
      </c>
      <c r="Q5122" s="16">
        <v>37.14</v>
      </c>
      <c r="R5122" s="16" t="s">
        <v>1</v>
      </c>
      <c r="S5122" s="16" t="s">
        <v>1</v>
      </c>
      <c r="V5122" t="str">
        <f t="shared" si="251"/>
        <v>MARTEL4JUVF</v>
      </c>
      <c r="W5122" s="58">
        <f>VLOOKUP(V5122,Minimos!$D$3:$E$26,2,FALSE)</f>
        <v>33</v>
      </c>
      <c r="X5122" s="18">
        <f t="shared" si="252"/>
        <v>4.1400000000000006</v>
      </c>
      <c r="Y5122" s="58" t="str">
        <f t="shared" si="253"/>
        <v>Apurado</v>
      </c>
    </row>
    <row r="5123" spans="1:25" x14ac:dyDescent="0.25">
      <c r="A5123" t="s">
        <v>42</v>
      </c>
      <c r="B5123" s="133" t="s">
        <v>30</v>
      </c>
      <c r="C5123" t="s">
        <v>915</v>
      </c>
      <c r="D5123" s="54">
        <v>44744</v>
      </c>
      <c r="E5123" s="133" t="s">
        <v>686</v>
      </c>
      <c r="F5123" s="133" t="s">
        <v>62</v>
      </c>
      <c r="G5123" s="133" t="s">
        <v>20</v>
      </c>
      <c r="H5123" s="2">
        <v>4</v>
      </c>
      <c r="I5123" s="2">
        <v>874</v>
      </c>
      <c r="J5123" s="2" t="s">
        <v>439</v>
      </c>
      <c r="K5123" s="2" t="s">
        <v>64</v>
      </c>
      <c r="L5123" s="2" t="s">
        <v>26</v>
      </c>
      <c r="M5123" s="16">
        <v>35.479999999999997</v>
      </c>
      <c r="N5123" s="16">
        <v>35.479999999999997</v>
      </c>
      <c r="O5123" s="16">
        <v>32.700000000000003</v>
      </c>
      <c r="P5123" s="16">
        <v>32.94</v>
      </c>
      <c r="Q5123" s="16" t="s">
        <v>1</v>
      </c>
      <c r="R5123" s="16">
        <v>34.53</v>
      </c>
      <c r="S5123" s="16" t="s">
        <v>1</v>
      </c>
      <c r="V5123" t="str">
        <f t="shared" ref="V5123:V5186" si="254">A5123&amp;L5123&amp;G5123</f>
        <v>MARTEL4JUNF</v>
      </c>
      <c r="W5123" s="58">
        <f>VLOOKUP(V5123,Minimos!$D$3:$E$26,2,FALSE)</f>
        <v>33</v>
      </c>
      <c r="X5123" s="18">
        <f t="shared" si="252"/>
        <v>2.4799999999999969</v>
      </c>
      <c r="Y5123" s="58" t="str">
        <f t="shared" si="253"/>
        <v>Apurado</v>
      </c>
    </row>
    <row r="5124" spans="1:25" x14ac:dyDescent="0.25">
      <c r="A5124" t="s">
        <v>39</v>
      </c>
      <c r="B5124" s="133" t="s">
        <v>30</v>
      </c>
      <c r="C5124" t="s">
        <v>915</v>
      </c>
      <c r="D5124" s="54">
        <v>44744</v>
      </c>
      <c r="E5124" s="133" t="s">
        <v>686</v>
      </c>
      <c r="F5124" s="133" t="s">
        <v>62</v>
      </c>
      <c r="G5124" s="133" t="s">
        <v>18</v>
      </c>
      <c r="H5124" s="2">
        <v>1</v>
      </c>
      <c r="I5124" s="2">
        <v>321</v>
      </c>
      <c r="J5124" s="2" t="s">
        <v>511</v>
      </c>
      <c r="K5124" s="2" t="s">
        <v>256</v>
      </c>
      <c r="L5124" s="2" t="s">
        <v>26</v>
      </c>
      <c r="M5124" s="16">
        <v>39.89</v>
      </c>
      <c r="N5124" s="16" t="s">
        <v>1</v>
      </c>
      <c r="O5124" s="16" t="s">
        <v>1</v>
      </c>
      <c r="P5124" s="16">
        <v>34.840000000000003</v>
      </c>
      <c r="Q5124" s="16" t="s">
        <v>1</v>
      </c>
      <c r="R5124" s="16">
        <v>37.549999999999997</v>
      </c>
      <c r="S5124" s="16">
        <v>39.89</v>
      </c>
      <c r="V5124" t="str">
        <f t="shared" si="254"/>
        <v>MARTEL6JUNM</v>
      </c>
      <c r="W5124" s="58">
        <f>VLOOKUP(V5124,Minimos!$D$3:$E$26,2,FALSE)</f>
        <v>33</v>
      </c>
      <c r="X5124" s="18">
        <f t="shared" ref="X5124:X5187" si="255">M5124-W5124</f>
        <v>6.8900000000000006</v>
      </c>
      <c r="Y5124" s="58" t="str">
        <f t="shared" ref="Y5124:Y5187" si="256">IF(X5124&gt;=0,"Apurado","")</f>
        <v>Apurado</v>
      </c>
    </row>
    <row r="5125" spans="1:25" x14ac:dyDescent="0.25">
      <c r="A5125" t="s">
        <v>39</v>
      </c>
      <c r="B5125" s="133" t="s">
        <v>30</v>
      </c>
      <c r="C5125" t="s">
        <v>915</v>
      </c>
      <c r="D5125" s="54">
        <v>44744</v>
      </c>
      <c r="E5125" s="133" t="s">
        <v>686</v>
      </c>
      <c r="F5125" s="133" t="s">
        <v>62</v>
      </c>
      <c r="G5125" s="133" t="s">
        <v>18</v>
      </c>
      <c r="H5125" s="2">
        <v>2</v>
      </c>
      <c r="I5125" s="2">
        <v>1267</v>
      </c>
      <c r="J5125" s="2" t="s">
        <v>448</v>
      </c>
      <c r="K5125" s="2" t="s">
        <v>65</v>
      </c>
      <c r="L5125" s="2" t="s">
        <v>23</v>
      </c>
      <c r="M5125" s="16">
        <v>24.26</v>
      </c>
      <c r="N5125" s="16" t="s">
        <v>1</v>
      </c>
      <c r="O5125" s="16" t="s">
        <v>1</v>
      </c>
      <c r="P5125" s="16">
        <v>24.26</v>
      </c>
      <c r="Q5125" s="16">
        <v>23.92</v>
      </c>
      <c r="R5125" s="16" t="s">
        <v>25</v>
      </c>
      <c r="S5125" s="16" t="s">
        <v>25</v>
      </c>
      <c r="V5125" t="str">
        <f t="shared" si="254"/>
        <v>MARTEL6JUVM</v>
      </c>
      <c r="W5125" s="58">
        <f>VLOOKUP(V5125,Minimos!$D$3:$E$26,2,FALSE)</f>
        <v>33</v>
      </c>
      <c r="X5125" s="18">
        <f t="shared" si="255"/>
        <v>-8.7399999999999984</v>
      </c>
      <c r="Y5125" s="58" t="str">
        <f t="shared" si="256"/>
        <v/>
      </c>
    </row>
    <row r="5126" spans="1:25" x14ac:dyDescent="0.25">
      <c r="A5126" t="s">
        <v>96</v>
      </c>
      <c r="B5126" s="133" t="s">
        <v>188</v>
      </c>
      <c r="C5126" t="s">
        <v>915</v>
      </c>
      <c r="D5126" s="54">
        <v>44744</v>
      </c>
      <c r="E5126" s="133" t="s">
        <v>686</v>
      </c>
      <c r="F5126" s="133" t="s">
        <v>62</v>
      </c>
      <c r="G5126" s="133" t="s">
        <v>20</v>
      </c>
      <c r="H5126" s="2">
        <v>1</v>
      </c>
      <c r="I5126" s="2">
        <v>820</v>
      </c>
      <c r="J5126" s="2" t="s">
        <v>372</v>
      </c>
      <c r="K5126" s="2" t="s">
        <v>64</v>
      </c>
      <c r="L5126" s="2" t="s">
        <v>26</v>
      </c>
      <c r="M5126" s="16">
        <v>5.41</v>
      </c>
      <c r="N5126" s="16">
        <v>4.99</v>
      </c>
      <c r="O5126" s="16">
        <v>5.37</v>
      </c>
      <c r="P5126" s="16">
        <v>5.32</v>
      </c>
      <c r="Q5126" s="16">
        <v>3.82</v>
      </c>
      <c r="R5126" s="16">
        <v>5.24</v>
      </c>
      <c r="S5126" s="16">
        <v>5.41</v>
      </c>
      <c r="V5126" t="str">
        <f t="shared" si="254"/>
        <v>COMPRIMJUNF</v>
      </c>
      <c r="W5126" s="58" t="e">
        <f>VLOOKUP(V5126,Minimos!$D$3:$E$26,2,FALSE)</f>
        <v>#N/A</v>
      </c>
      <c r="X5126" s="18" t="e">
        <f t="shared" si="255"/>
        <v>#N/A</v>
      </c>
      <c r="Y5126" s="58" t="e">
        <f t="shared" si="256"/>
        <v>#N/A</v>
      </c>
    </row>
    <row r="5127" spans="1:25" x14ac:dyDescent="0.25">
      <c r="A5127" t="s">
        <v>96</v>
      </c>
      <c r="B5127" s="133" t="s">
        <v>188</v>
      </c>
      <c r="C5127" t="s">
        <v>915</v>
      </c>
      <c r="D5127" s="54">
        <v>44744</v>
      </c>
      <c r="E5127" s="133" t="s">
        <v>686</v>
      </c>
      <c r="F5127" s="133" t="s">
        <v>62</v>
      </c>
      <c r="G5127" s="133" t="s">
        <v>20</v>
      </c>
      <c r="H5127" s="2">
        <v>2</v>
      </c>
      <c r="I5127" s="2">
        <v>106</v>
      </c>
      <c r="J5127" s="2" t="s">
        <v>724</v>
      </c>
      <c r="K5127" s="2" t="s">
        <v>64</v>
      </c>
      <c r="L5127" s="2" t="s">
        <v>26</v>
      </c>
      <c r="M5127" s="16">
        <v>5.38</v>
      </c>
      <c r="N5127" s="16">
        <v>5.25</v>
      </c>
      <c r="O5127" s="16">
        <v>5.38</v>
      </c>
      <c r="P5127" s="16">
        <v>5.3</v>
      </c>
      <c r="Q5127" s="16" t="s">
        <v>1</v>
      </c>
      <c r="R5127" s="16">
        <v>5.16</v>
      </c>
      <c r="S5127" s="16">
        <v>5.29</v>
      </c>
      <c r="V5127" t="str">
        <f t="shared" si="254"/>
        <v>COMPRIMJUNF</v>
      </c>
      <c r="W5127" s="58" t="e">
        <f>VLOOKUP(V5127,Minimos!$D$3:$E$26,2,FALSE)</f>
        <v>#N/A</v>
      </c>
      <c r="X5127" s="18" t="e">
        <f t="shared" si="255"/>
        <v>#N/A</v>
      </c>
      <c r="Y5127" s="58" t="e">
        <f t="shared" si="256"/>
        <v>#N/A</v>
      </c>
    </row>
    <row r="5128" spans="1:25" x14ac:dyDescent="0.25">
      <c r="A5128" t="s">
        <v>96</v>
      </c>
      <c r="B5128" s="133" t="s">
        <v>188</v>
      </c>
      <c r="C5128" t="s">
        <v>915</v>
      </c>
      <c r="D5128" s="54">
        <v>44744</v>
      </c>
      <c r="E5128" s="133" t="s">
        <v>686</v>
      </c>
      <c r="F5128" s="133" t="s">
        <v>62</v>
      </c>
      <c r="G5128" s="133" t="s">
        <v>20</v>
      </c>
      <c r="H5128" s="2">
        <v>3</v>
      </c>
      <c r="I5128" s="2">
        <v>849</v>
      </c>
      <c r="J5128" s="2" t="s">
        <v>329</v>
      </c>
      <c r="K5128" s="2" t="s">
        <v>257</v>
      </c>
      <c r="L5128" s="2" t="s">
        <v>23</v>
      </c>
      <c r="M5128" s="16">
        <v>5.14</v>
      </c>
      <c r="N5128" s="16">
        <v>5.14</v>
      </c>
      <c r="O5128" s="16">
        <v>5.08</v>
      </c>
      <c r="P5128" s="16">
        <v>4.97</v>
      </c>
      <c r="Q5128" s="16" t="s">
        <v>1</v>
      </c>
      <c r="R5128" s="16">
        <v>5.05</v>
      </c>
      <c r="S5128" s="16" t="s">
        <v>1</v>
      </c>
      <c r="V5128" t="str">
        <f t="shared" si="254"/>
        <v>COMPRIMJUVF</v>
      </c>
      <c r="W5128" s="58" t="e">
        <f>VLOOKUP(V5128,Minimos!$D$3:$E$26,2,FALSE)</f>
        <v>#N/A</v>
      </c>
      <c r="X5128" s="18" t="e">
        <f t="shared" si="255"/>
        <v>#N/A</v>
      </c>
      <c r="Y5128" s="58" t="e">
        <f t="shared" si="256"/>
        <v>#N/A</v>
      </c>
    </row>
    <row r="5129" spans="1:25" x14ac:dyDescent="0.25">
      <c r="A5129" t="s">
        <v>96</v>
      </c>
      <c r="B5129" s="133" t="s">
        <v>188</v>
      </c>
      <c r="C5129" t="s">
        <v>915</v>
      </c>
      <c r="D5129" s="54">
        <v>44744</v>
      </c>
      <c r="E5129" s="133" t="s">
        <v>686</v>
      </c>
      <c r="F5129" s="133" t="s">
        <v>62</v>
      </c>
      <c r="G5129" s="133" t="s">
        <v>20</v>
      </c>
      <c r="H5129" s="2">
        <v>4</v>
      </c>
      <c r="I5129" s="2">
        <v>817</v>
      </c>
      <c r="J5129" s="2" t="s">
        <v>397</v>
      </c>
      <c r="K5129" s="2" t="s">
        <v>64</v>
      </c>
      <c r="L5129" s="2" t="s">
        <v>26</v>
      </c>
      <c r="M5129" s="16">
        <v>5.14</v>
      </c>
      <c r="N5129" s="16" t="s">
        <v>1</v>
      </c>
      <c r="O5129" s="16" t="s">
        <v>1</v>
      </c>
      <c r="P5129" s="16">
        <v>5.01</v>
      </c>
      <c r="Q5129" s="16">
        <v>5.14</v>
      </c>
      <c r="R5129" s="16">
        <v>4.96</v>
      </c>
      <c r="S5129" s="16">
        <v>4.66</v>
      </c>
      <c r="V5129" t="str">
        <f t="shared" si="254"/>
        <v>COMPRIMJUNF</v>
      </c>
      <c r="W5129" s="58" t="e">
        <f>VLOOKUP(V5129,Minimos!$D$3:$E$26,2,FALSE)</f>
        <v>#N/A</v>
      </c>
      <c r="X5129" s="18" t="e">
        <f t="shared" si="255"/>
        <v>#N/A</v>
      </c>
      <c r="Y5129" s="58" t="e">
        <f t="shared" si="256"/>
        <v>#N/A</v>
      </c>
    </row>
    <row r="5130" spans="1:25" x14ac:dyDescent="0.25">
      <c r="A5130" t="s">
        <v>96</v>
      </c>
      <c r="B5130" s="133" t="s">
        <v>188</v>
      </c>
      <c r="C5130" t="s">
        <v>915</v>
      </c>
      <c r="D5130" s="54">
        <v>44744</v>
      </c>
      <c r="E5130" s="133" t="s">
        <v>686</v>
      </c>
      <c r="F5130" s="133" t="s">
        <v>62</v>
      </c>
      <c r="G5130" s="133" t="s">
        <v>20</v>
      </c>
      <c r="H5130" s="2">
        <v>5</v>
      </c>
      <c r="I5130" s="2">
        <v>282</v>
      </c>
      <c r="J5130" s="2" t="s">
        <v>421</v>
      </c>
      <c r="K5130" s="2" t="s">
        <v>67</v>
      </c>
      <c r="L5130" s="2" t="s">
        <v>23</v>
      </c>
      <c r="M5130" s="16">
        <v>4.8499999999999996</v>
      </c>
      <c r="N5130" s="16">
        <v>4.59</v>
      </c>
      <c r="O5130" s="16">
        <v>4.83</v>
      </c>
      <c r="P5130" s="16">
        <v>4.84</v>
      </c>
      <c r="Q5130" s="16">
        <v>4.68</v>
      </c>
      <c r="R5130" s="16">
        <v>4.75</v>
      </c>
      <c r="S5130" s="16">
        <v>4.8499999999999996</v>
      </c>
      <c r="V5130" t="str">
        <f t="shared" si="254"/>
        <v>COMPRIMJUVF</v>
      </c>
      <c r="W5130" s="58" t="e">
        <f>VLOOKUP(V5130,Minimos!$D$3:$E$26,2,FALSE)</f>
        <v>#N/A</v>
      </c>
      <c r="X5130" s="18" t="e">
        <f t="shared" si="255"/>
        <v>#N/A</v>
      </c>
      <c r="Y5130" s="58" t="e">
        <f t="shared" si="256"/>
        <v>#N/A</v>
      </c>
    </row>
    <row r="5131" spans="1:25" x14ac:dyDescent="0.25">
      <c r="A5131" t="s">
        <v>96</v>
      </c>
      <c r="B5131" s="133" t="s">
        <v>188</v>
      </c>
      <c r="C5131" t="s">
        <v>915</v>
      </c>
      <c r="D5131" s="54">
        <v>44744</v>
      </c>
      <c r="E5131" s="133" t="s">
        <v>686</v>
      </c>
      <c r="F5131" s="133" t="s">
        <v>62</v>
      </c>
      <c r="G5131" s="133" t="s">
        <v>20</v>
      </c>
      <c r="H5131" s="2">
        <v>6</v>
      </c>
      <c r="I5131" s="2">
        <v>166</v>
      </c>
      <c r="J5131" s="2" t="s">
        <v>381</v>
      </c>
      <c r="K5131" s="2" t="s">
        <v>65</v>
      </c>
      <c r="L5131" s="2" t="s">
        <v>23</v>
      </c>
      <c r="M5131" s="16">
        <v>4.46</v>
      </c>
      <c r="N5131" s="16">
        <v>4.46</v>
      </c>
      <c r="O5131" s="16">
        <v>4.05</v>
      </c>
      <c r="P5131" s="16">
        <v>4.37</v>
      </c>
      <c r="Q5131" s="16" t="s">
        <v>1</v>
      </c>
      <c r="R5131" s="16">
        <v>4.41</v>
      </c>
      <c r="S5131" s="16" t="s">
        <v>1</v>
      </c>
      <c r="V5131" t="str">
        <f t="shared" si="254"/>
        <v>COMPRIMJUVF</v>
      </c>
      <c r="W5131" s="58" t="e">
        <f>VLOOKUP(V5131,Minimos!$D$3:$E$26,2,FALSE)</f>
        <v>#N/A</v>
      </c>
      <c r="X5131" s="18" t="e">
        <f t="shared" si="255"/>
        <v>#N/A</v>
      </c>
      <c r="Y5131" s="58" t="e">
        <f t="shared" si="256"/>
        <v>#N/A</v>
      </c>
    </row>
    <row r="5132" spans="1:25" x14ac:dyDescent="0.25">
      <c r="A5132" t="s">
        <v>96</v>
      </c>
      <c r="B5132" s="133" t="s">
        <v>188</v>
      </c>
      <c r="C5132" t="s">
        <v>915</v>
      </c>
      <c r="D5132" s="54">
        <v>44744</v>
      </c>
      <c r="E5132" s="133" t="s">
        <v>686</v>
      </c>
      <c r="F5132" s="133" t="s">
        <v>62</v>
      </c>
      <c r="G5132" s="133" t="s">
        <v>20</v>
      </c>
      <c r="H5132" s="2">
        <v>7</v>
      </c>
      <c r="I5132" s="2">
        <v>218</v>
      </c>
      <c r="J5132" s="2" t="s">
        <v>418</v>
      </c>
      <c r="K5132" s="2" t="s">
        <v>66</v>
      </c>
      <c r="L5132" s="2" t="s">
        <v>26</v>
      </c>
      <c r="M5132" s="16">
        <v>4.4400000000000004</v>
      </c>
      <c r="N5132" s="16">
        <v>4.16</v>
      </c>
      <c r="O5132" s="16">
        <v>4.29</v>
      </c>
      <c r="P5132" s="16" t="s">
        <v>1</v>
      </c>
      <c r="Q5132" s="16">
        <v>4.3</v>
      </c>
      <c r="R5132" s="16">
        <v>4.41</v>
      </c>
      <c r="S5132" s="16">
        <v>4.4400000000000004</v>
      </c>
      <c r="V5132" t="str">
        <f t="shared" si="254"/>
        <v>COMPRIMJUNF</v>
      </c>
      <c r="W5132" s="58" t="e">
        <f>VLOOKUP(V5132,Minimos!$D$3:$E$26,2,FALSE)</f>
        <v>#N/A</v>
      </c>
      <c r="X5132" s="18" t="e">
        <f t="shared" si="255"/>
        <v>#N/A</v>
      </c>
      <c r="Y5132" s="58" t="e">
        <f t="shared" si="256"/>
        <v>#N/A</v>
      </c>
    </row>
    <row r="5133" spans="1:25" x14ac:dyDescent="0.25">
      <c r="A5133" t="s">
        <v>106</v>
      </c>
      <c r="B5133" s="133" t="s">
        <v>187</v>
      </c>
      <c r="C5133" t="s">
        <v>915</v>
      </c>
      <c r="D5133" s="54">
        <v>44744</v>
      </c>
      <c r="E5133" s="133" t="s">
        <v>686</v>
      </c>
      <c r="F5133" s="133" t="s">
        <v>62</v>
      </c>
      <c r="G5133" s="133" t="s">
        <v>20</v>
      </c>
      <c r="H5133" s="2">
        <v>1</v>
      </c>
      <c r="I5133" s="2">
        <v>53</v>
      </c>
      <c r="J5133" s="2" t="s">
        <v>349</v>
      </c>
      <c r="K5133" s="2" t="s">
        <v>64</v>
      </c>
      <c r="L5133" s="2" t="s">
        <v>23</v>
      </c>
      <c r="M5133" s="16">
        <v>14.26</v>
      </c>
      <c r="N5133" s="16"/>
      <c r="O5133" s="16"/>
      <c r="P5133" s="16"/>
      <c r="Q5133" s="16"/>
      <c r="R5133" s="16"/>
      <c r="S5133" s="16"/>
      <c r="V5133" t="str">
        <f t="shared" si="254"/>
        <v>100JUVF</v>
      </c>
      <c r="W5133" s="58" t="e">
        <f>VLOOKUP(V5133,Minimos!$D$3:$E$26,2,FALSE)</f>
        <v>#N/A</v>
      </c>
      <c r="X5133" s="18" t="e">
        <f t="shared" si="255"/>
        <v>#N/A</v>
      </c>
      <c r="Y5133" s="58" t="e">
        <f t="shared" si="256"/>
        <v>#N/A</v>
      </c>
    </row>
    <row r="5134" spans="1:25" x14ac:dyDescent="0.25">
      <c r="A5134" t="s">
        <v>106</v>
      </c>
      <c r="B5134" s="133" t="s">
        <v>187</v>
      </c>
      <c r="C5134" t="s">
        <v>915</v>
      </c>
      <c r="D5134" s="54">
        <v>44744</v>
      </c>
      <c r="E5134" s="133" t="s">
        <v>686</v>
      </c>
      <c r="F5134" s="133" t="s">
        <v>62</v>
      </c>
      <c r="G5134" s="133" t="s">
        <v>20</v>
      </c>
      <c r="H5134" s="2">
        <v>2</v>
      </c>
      <c r="I5134" s="2">
        <v>1309</v>
      </c>
      <c r="J5134" s="2" t="s">
        <v>920</v>
      </c>
      <c r="K5134" s="2" t="s">
        <v>64</v>
      </c>
      <c r="L5134" s="2" t="s">
        <v>26</v>
      </c>
      <c r="M5134" s="16">
        <v>14.57</v>
      </c>
      <c r="N5134" s="16"/>
      <c r="O5134" s="16"/>
      <c r="P5134" s="16"/>
      <c r="Q5134" s="16"/>
      <c r="R5134" s="16"/>
      <c r="S5134" s="16"/>
      <c r="V5134" t="str">
        <f t="shared" si="254"/>
        <v>100JUNF</v>
      </c>
      <c r="W5134" s="58" t="e">
        <f>VLOOKUP(V5134,Minimos!$D$3:$E$26,2,FALSE)</f>
        <v>#N/A</v>
      </c>
      <c r="X5134" s="18" t="e">
        <f t="shared" si="255"/>
        <v>#N/A</v>
      </c>
      <c r="Y5134" s="58" t="e">
        <f t="shared" si="256"/>
        <v>#N/A</v>
      </c>
    </row>
    <row r="5135" spans="1:25" x14ac:dyDescent="0.25">
      <c r="A5135" t="s">
        <v>106</v>
      </c>
      <c r="B5135" s="133" t="s">
        <v>187</v>
      </c>
      <c r="C5135" t="s">
        <v>915</v>
      </c>
      <c r="D5135" s="54">
        <v>44744</v>
      </c>
      <c r="E5135" s="133" t="s">
        <v>686</v>
      </c>
      <c r="F5135" s="133" t="s">
        <v>62</v>
      </c>
      <c r="G5135" s="133" t="s">
        <v>20</v>
      </c>
      <c r="H5135" s="2">
        <v>3</v>
      </c>
      <c r="I5135" s="2">
        <v>583</v>
      </c>
      <c r="J5135" s="2" t="s">
        <v>520</v>
      </c>
      <c r="K5135" s="2" t="s">
        <v>376</v>
      </c>
      <c r="L5135" s="2" t="s">
        <v>23</v>
      </c>
      <c r="M5135" s="16">
        <v>14.97</v>
      </c>
      <c r="N5135" s="16"/>
      <c r="O5135" s="16"/>
      <c r="P5135" s="16"/>
      <c r="Q5135" s="16"/>
      <c r="R5135" s="16"/>
      <c r="S5135" s="16"/>
      <c r="V5135" t="str">
        <f t="shared" si="254"/>
        <v>100JUVF</v>
      </c>
      <c r="W5135" s="58" t="e">
        <f>VLOOKUP(V5135,Minimos!$D$3:$E$26,2,FALSE)</f>
        <v>#N/A</v>
      </c>
      <c r="X5135" s="18" t="e">
        <f t="shared" si="255"/>
        <v>#N/A</v>
      </c>
      <c r="Y5135" s="58" t="e">
        <f t="shared" si="256"/>
        <v>#N/A</v>
      </c>
    </row>
    <row r="5136" spans="1:25" x14ac:dyDescent="0.25">
      <c r="A5136" t="s">
        <v>106</v>
      </c>
      <c r="B5136" s="133" t="s">
        <v>187</v>
      </c>
      <c r="C5136" t="s">
        <v>915</v>
      </c>
      <c r="D5136" s="54">
        <v>44744</v>
      </c>
      <c r="E5136" s="133" t="s">
        <v>686</v>
      </c>
      <c r="F5136" s="133" t="s">
        <v>62</v>
      </c>
      <c r="G5136" s="133" t="s">
        <v>20</v>
      </c>
      <c r="H5136" s="2">
        <v>4</v>
      </c>
      <c r="I5136" s="2">
        <v>855</v>
      </c>
      <c r="J5136" s="2" t="s">
        <v>386</v>
      </c>
      <c r="K5136" s="2" t="s">
        <v>267</v>
      </c>
      <c r="L5136" s="2" t="s">
        <v>23</v>
      </c>
      <c r="M5136" s="16">
        <v>15.06</v>
      </c>
      <c r="N5136" s="16"/>
      <c r="O5136" s="16"/>
      <c r="P5136" s="16"/>
      <c r="Q5136" s="16"/>
      <c r="R5136" s="16"/>
      <c r="S5136" s="16"/>
      <c r="V5136" t="str">
        <f t="shared" si="254"/>
        <v>100JUVF</v>
      </c>
      <c r="W5136" s="58" t="e">
        <f>VLOOKUP(V5136,Minimos!$D$3:$E$26,2,FALSE)</f>
        <v>#N/A</v>
      </c>
      <c r="X5136" s="18" t="e">
        <f t="shared" si="255"/>
        <v>#N/A</v>
      </c>
      <c r="Y5136" s="58" t="e">
        <f t="shared" si="256"/>
        <v>#N/A</v>
      </c>
    </row>
    <row r="5137" spans="1:25" x14ac:dyDescent="0.25">
      <c r="A5137" t="s">
        <v>106</v>
      </c>
      <c r="B5137" s="133" t="s">
        <v>187</v>
      </c>
      <c r="C5137" t="s">
        <v>915</v>
      </c>
      <c r="D5137" s="54">
        <v>44744</v>
      </c>
      <c r="E5137" s="133" t="s">
        <v>686</v>
      </c>
      <c r="F5137" s="133" t="s">
        <v>62</v>
      </c>
      <c r="G5137" s="133" t="s">
        <v>20</v>
      </c>
      <c r="H5137" s="2">
        <v>1</v>
      </c>
      <c r="I5137" s="2">
        <v>5</v>
      </c>
      <c r="J5137" s="2" t="s">
        <v>353</v>
      </c>
      <c r="K5137" s="2" t="s">
        <v>257</v>
      </c>
      <c r="L5137" s="2" t="s">
        <v>23</v>
      </c>
      <c r="M5137" s="16">
        <v>12.63</v>
      </c>
      <c r="N5137" s="16"/>
      <c r="O5137" s="16"/>
      <c r="P5137" s="16"/>
      <c r="Q5137" s="16"/>
      <c r="R5137" s="16"/>
      <c r="S5137" s="16"/>
      <c r="V5137" t="str">
        <f t="shared" si="254"/>
        <v>100JUVF</v>
      </c>
      <c r="W5137" s="58" t="e">
        <f>VLOOKUP(V5137,Minimos!$D$3:$E$26,2,FALSE)</f>
        <v>#N/A</v>
      </c>
      <c r="X5137" s="18" t="e">
        <f t="shared" si="255"/>
        <v>#N/A</v>
      </c>
      <c r="Y5137" s="58" t="e">
        <f t="shared" si="256"/>
        <v>#N/A</v>
      </c>
    </row>
    <row r="5138" spans="1:25" x14ac:dyDescent="0.25">
      <c r="A5138" t="s">
        <v>106</v>
      </c>
      <c r="B5138" s="133" t="s">
        <v>187</v>
      </c>
      <c r="C5138" t="s">
        <v>915</v>
      </c>
      <c r="D5138" s="54">
        <v>44744</v>
      </c>
      <c r="E5138" s="133" t="s">
        <v>686</v>
      </c>
      <c r="F5138" s="133" t="s">
        <v>62</v>
      </c>
      <c r="G5138" s="133" t="s">
        <v>20</v>
      </c>
      <c r="H5138" s="2">
        <v>2</v>
      </c>
      <c r="I5138" s="2">
        <v>877</v>
      </c>
      <c r="J5138" s="2" t="s">
        <v>354</v>
      </c>
      <c r="K5138" s="2" t="s">
        <v>64</v>
      </c>
      <c r="L5138" s="2" t="s">
        <v>23</v>
      </c>
      <c r="M5138" s="16">
        <v>12.92</v>
      </c>
      <c r="N5138" s="16"/>
      <c r="O5138" s="16"/>
      <c r="P5138" s="16"/>
      <c r="Q5138" s="16"/>
      <c r="R5138" s="16"/>
      <c r="S5138" s="16"/>
      <c r="V5138" t="str">
        <f t="shared" si="254"/>
        <v>100JUVF</v>
      </c>
      <c r="W5138" s="58" t="e">
        <f>VLOOKUP(V5138,Minimos!$D$3:$E$26,2,FALSE)</f>
        <v>#N/A</v>
      </c>
      <c r="X5138" s="18" t="e">
        <f t="shared" si="255"/>
        <v>#N/A</v>
      </c>
      <c r="Y5138" s="58" t="e">
        <f t="shared" si="256"/>
        <v>#N/A</v>
      </c>
    </row>
    <row r="5139" spans="1:25" x14ac:dyDescent="0.25">
      <c r="A5139" t="s">
        <v>106</v>
      </c>
      <c r="B5139" s="133" t="s">
        <v>187</v>
      </c>
      <c r="C5139" t="s">
        <v>915</v>
      </c>
      <c r="D5139" s="54">
        <v>44744</v>
      </c>
      <c r="E5139" s="133" t="s">
        <v>686</v>
      </c>
      <c r="F5139" s="133" t="s">
        <v>62</v>
      </c>
      <c r="G5139" s="133" t="s">
        <v>20</v>
      </c>
      <c r="H5139" s="2">
        <v>3</v>
      </c>
      <c r="I5139" s="2">
        <v>2</v>
      </c>
      <c r="J5139" s="2" t="s">
        <v>355</v>
      </c>
      <c r="K5139" s="2" t="s">
        <v>64</v>
      </c>
      <c r="L5139" s="2" t="s">
        <v>23</v>
      </c>
      <c r="M5139" s="16">
        <v>13.34</v>
      </c>
      <c r="N5139" s="16"/>
      <c r="O5139" s="16"/>
      <c r="P5139" s="16"/>
      <c r="Q5139" s="16"/>
      <c r="R5139" s="16"/>
      <c r="S5139" s="16"/>
      <c r="V5139" t="str">
        <f t="shared" si="254"/>
        <v>100JUVF</v>
      </c>
      <c r="W5139" s="58" t="e">
        <f>VLOOKUP(V5139,Minimos!$D$3:$E$26,2,FALSE)</f>
        <v>#N/A</v>
      </c>
      <c r="X5139" s="18" t="e">
        <f t="shared" si="255"/>
        <v>#N/A</v>
      </c>
      <c r="Y5139" s="58" t="e">
        <f t="shared" si="256"/>
        <v>#N/A</v>
      </c>
    </row>
    <row r="5140" spans="1:25" x14ac:dyDescent="0.25">
      <c r="A5140" t="s">
        <v>106</v>
      </c>
      <c r="B5140" s="133" t="s">
        <v>187</v>
      </c>
      <c r="C5140" t="s">
        <v>915</v>
      </c>
      <c r="D5140" s="54">
        <v>44744</v>
      </c>
      <c r="E5140" s="133" t="s">
        <v>686</v>
      </c>
      <c r="F5140" s="133" t="s">
        <v>62</v>
      </c>
      <c r="G5140" s="133" t="s">
        <v>20</v>
      </c>
      <c r="H5140" s="2">
        <v>4</v>
      </c>
      <c r="I5140" s="2">
        <v>872</v>
      </c>
      <c r="J5140" s="2" t="s">
        <v>348</v>
      </c>
      <c r="K5140" s="2" t="s">
        <v>64</v>
      </c>
      <c r="L5140" s="2" t="s">
        <v>23</v>
      </c>
      <c r="M5140" s="16">
        <v>14.48</v>
      </c>
      <c r="N5140" s="16"/>
      <c r="O5140" s="16"/>
      <c r="P5140" s="16"/>
      <c r="Q5140" s="16"/>
      <c r="R5140" s="16"/>
      <c r="S5140" s="16"/>
      <c r="V5140" t="str">
        <f t="shared" si="254"/>
        <v>100JUVF</v>
      </c>
      <c r="W5140" s="58" t="e">
        <f>VLOOKUP(V5140,Minimos!$D$3:$E$26,2,FALSE)</f>
        <v>#N/A</v>
      </c>
      <c r="X5140" s="18" t="e">
        <f t="shared" si="255"/>
        <v>#N/A</v>
      </c>
      <c r="Y5140" s="58" t="e">
        <f t="shared" si="256"/>
        <v>#N/A</v>
      </c>
    </row>
    <row r="5141" spans="1:25" x14ac:dyDescent="0.25">
      <c r="A5141" t="s">
        <v>106</v>
      </c>
      <c r="B5141" s="133" t="s">
        <v>187</v>
      </c>
      <c r="C5141" t="s">
        <v>915</v>
      </c>
      <c r="D5141" s="54">
        <v>44744</v>
      </c>
      <c r="E5141" s="133" t="s">
        <v>686</v>
      </c>
      <c r="F5141" s="133" t="s">
        <v>62</v>
      </c>
      <c r="G5141" s="133" t="s">
        <v>20</v>
      </c>
      <c r="H5141" s="2">
        <v>5</v>
      </c>
      <c r="I5141" s="2">
        <v>277</v>
      </c>
      <c r="J5141" s="2" t="s">
        <v>345</v>
      </c>
      <c r="K5141" s="2" t="s">
        <v>67</v>
      </c>
      <c r="L5141" s="2" t="s">
        <v>23</v>
      </c>
      <c r="M5141" s="16">
        <v>15.08</v>
      </c>
      <c r="N5141" s="16"/>
      <c r="O5141" s="16"/>
      <c r="P5141" s="16"/>
      <c r="Q5141" s="16"/>
      <c r="R5141" s="16"/>
      <c r="S5141" s="16"/>
      <c r="V5141" t="str">
        <f t="shared" si="254"/>
        <v>100JUVF</v>
      </c>
      <c r="W5141" s="58" t="e">
        <f>VLOOKUP(V5141,Minimos!$D$3:$E$26,2,FALSE)</f>
        <v>#N/A</v>
      </c>
      <c r="X5141" s="18" t="e">
        <f t="shared" si="255"/>
        <v>#N/A</v>
      </c>
      <c r="Y5141" s="58" t="e">
        <f t="shared" si="256"/>
        <v>#N/A</v>
      </c>
    </row>
    <row r="5142" spans="1:25" x14ac:dyDescent="0.25">
      <c r="A5142" t="s">
        <v>106</v>
      </c>
      <c r="B5142" s="133" t="s">
        <v>187</v>
      </c>
      <c r="C5142" t="s">
        <v>957</v>
      </c>
      <c r="D5142" s="54">
        <v>44744</v>
      </c>
      <c r="E5142" s="133" t="s">
        <v>686</v>
      </c>
      <c r="F5142" s="133" t="s">
        <v>62</v>
      </c>
      <c r="G5142" s="133" t="s">
        <v>18</v>
      </c>
      <c r="H5142" s="2">
        <v>1</v>
      </c>
      <c r="I5142" s="2">
        <v>1304</v>
      </c>
      <c r="J5142" s="2" t="s">
        <v>830</v>
      </c>
      <c r="K5142" s="2" t="s">
        <v>66</v>
      </c>
      <c r="L5142" s="2" t="s">
        <v>335</v>
      </c>
      <c r="M5142" s="16">
        <v>11.67</v>
      </c>
      <c r="N5142" s="16"/>
      <c r="O5142" s="16"/>
      <c r="P5142" s="16"/>
      <c r="Q5142" s="16"/>
      <c r="R5142" s="16"/>
      <c r="S5142" s="16"/>
      <c r="V5142" t="str">
        <f t="shared" si="254"/>
        <v>100SENM</v>
      </c>
      <c r="W5142" s="58" t="e">
        <f>VLOOKUP(V5142,Minimos!$D$3:$E$26,2,FALSE)</f>
        <v>#N/A</v>
      </c>
      <c r="X5142" s="18" t="e">
        <f t="shared" si="255"/>
        <v>#N/A</v>
      </c>
      <c r="Y5142" s="58" t="e">
        <f t="shared" si="256"/>
        <v>#N/A</v>
      </c>
    </row>
    <row r="5143" spans="1:25" x14ac:dyDescent="0.25">
      <c r="A5143" t="s">
        <v>106</v>
      </c>
      <c r="B5143" s="133" t="s">
        <v>187</v>
      </c>
      <c r="C5143" t="s">
        <v>915</v>
      </c>
      <c r="D5143" s="54">
        <v>44744</v>
      </c>
      <c r="E5143" s="133" t="s">
        <v>686</v>
      </c>
      <c r="F5143" s="133" t="s">
        <v>62</v>
      </c>
      <c r="G5143" s="133" t="s">
        <v>18</v>
      </c>
      <c r="H5143" s="2">
        <v>2</v>
      </c>
      <c r="I5143" s="2">
        <v>588</v>
      </c>
      <c r="J5143" s="2" t="s">
        <v>336</v>
      </c>
      <c r="K5143" s="2" t="s">
        <v>376</v>
      </c>
      <c r="L5143" s="2" t="s">
        <v>26</v>
      </c>
      <c r="M5143" s="16">
        <v>11.91</v>
      </c>
      <c r="N5143" s="16"/>
      <c r="O5143" s="16"/>
      <c r="P5143" s="16"/>
      <c r="Q5143" s="16"/>
      <c r="R5143" s="16"/>
      <c r="S5143" s="16"/>
      <c r="V5143" t="str">
        <f t="shared" si="254"/>
        <v>100JUNM</v>
      </c>
      <c r="W5143" s="58" t="e">
        <f>VLOOKUP(V5143,Minimos!$D$3:$E$26,2,FALSE)</f>
        <v>#N/A</v>
      </c>
      <c r="X5143" s="18" t="e">
        <f t="shared" si="255"/>
        <v>#N/A</v>
      </c>
      <c r="Y5143" s="58" t="e">
        <f t="shared" si="256"/>
        <v>#N/A</v>
      </c>
    </row>
    <row r="5144" spans="1:25" x14ac:dyDescent="0.25">
      <c r="A5144" t="s">
        <v>106</v>
      </c>
      <c r="B5144" s="133" t="s">
        <v>187</v>
      </c>
      <c r="C5144" t="s">
        <v>915</v>
      </c>
      <c r="D5144" s="54">
        <v>44744</v>
      </c>
      <c r="E5144" s="133" t="s">
        <v>686</v>
      </c>
      <c r="F5144" s="133" t="s">
        <v>62</v>
      </c>
      <c r="G5144" s="133" t="s">
        <v>18</v>
      </c>
      <c r="H5144" s="2">
        <v>3</v>
      </c>
      <c r="I5144" s="2">
        <v>924</v>
      </c>
      <c r="J5144" s="2" t="s">
        <v>610</v>
      </c>
      <c r="K5144" s="2" t="s">
        <v>267</v>
      </c>
      <c r="L5144" s="2" t="s">
        <v>23</v>
      </c>
      <c r="M5144" s="16">
        <v>12.76</v>
      </c>
      <c r="N5144" s="16"/>
      <c r="O5144" s="16"/>
      <c r="P5144" s="16"/>
      <c r="Q5144" s="16"/>
      <c r="R5144" s="16"/>
      <c r="S5144" s="16"/>
      <c r="V5144" t="str">
        <f t="shared" si="254"/>
        <v>100JUVM</v>
      </c>
      <c r="W5144" s="58" t="e">
        <f>VLOOKUP(V5144,Minimos!$D$3:$E$26,2,FALSE)</f>
        <v>#N/A</v>
      </c>
      <c r="X5144" s="18" t="e">
        <f t="shared" si="255"/>
        <v>#N/A</v>
      </c>
      <c r="Y5144" s="58" t="e">
        <f t="shared" si="256"/>
        <v>#N/A</v>
      </c>
    </row>
    <row r="5145" spans="1:25" x14ac:dyDescent="0.25">
      <c r="A5145" t="s">
        <v>106</v>
      </c>
      <c r="B5145" s="133" t="s">
        <v>187</v>
      </c>
      <c r="C5145" t="s">
        <v>915</v>
      </c>
      <c r="D5145" s="54">
        <v>44744</v>
      </c>
      <c r="E5145" s="133" t="s">
        <v>686</v>
      </c>
      <c r="F5145" s="133" t="s">
        <v>62</v>
      </c>
      <c r="G5145" s="133" t="s">
        <v>18</v>
      </c>
      <c r="H5145" s="2">
        <v>4</v>
      </c>
      <c r="I5145" s="2">
        <v>685</v>
      </c>
      <c r="J5145" s="2" t="s">
        <v>431</v>
      </c>
      <c r="K5145" s="2" t="s">
        <v>64</v>
      </c>
      <c r="L5145" s="2" t="s">
        <v>23</v>
      </c>
      <c r="M5145" s="16">
        <v>12.8</v>
      </c>
      <c r="N5145" s="16"/>
      <c r="O5145" s="16"/>
      <c r="P5145" s="16"/>
      <c r="Q5145" s="16"/>
      <c r="R5145" s="16"/>
      <c r="S5145" s="16"/>
      <c r="V5145" t="str">
        <f t="shared" si="254"/>
        <v>100JUVM</v>
      </c>
      <c r="W5145" s="58" t="e">
        <f>VLOOKUP(V5145,Minimos!$D$3:$E$26,2,FALSE)</f>
        <v>#N/A</v>
      </c>
      <c r="X5145" s="18" t="e">
        <f t="shared" si="255"/>
        <v>#N/A</v>
      </c>
      <c r="Y5145" s="58" t="e">
        <f t="shared" si="256"/>
        <v>#N/A</v>
      </c>
    </row>
    <row r="5146" spans="1:25" x14ac:dyDescent="0.25">
      <c r="A5146" t="s">
        <v>106</v>
      </c>
      <c r="B5146" s="133" t="s">
        <v>187</v>
      </c>
      <c r="C5146" t="s">
        <v>915</v>
      </c>
      <c r="D5146" s="54">
        <v>44744</v>
      </c>
      <c r="E5146" s="133" t="s">
        <v>686</v>
      </c>
      <c r="F5146" s="133" t="s">
        <v>62</v>
      </c>
      <c r="G5146" s="133" t="s">
        <v>18</v>
      </c>
      <c r="H5146" s="2">
        <v>5</v>
      </c>
      <c r="I5146" s="2">
        <v>893</v>
      </c>
      <c r="J5146" s="2" t="s">
        <v>389</v>
      </c>
      <c r="K5146" s="2" t="s">
        <v>267</v>
      </c>
      <c r="L5146" s="2" t="s">
        <v>26</v>
      </c>
      <c r="M5146" s="16">
        <v>13.59</v>
      </c>
      <c r="N5146" s="16"/>
      <c r="O5146" s="16"/>
      <c r="P5146" s="16"/>
      <c r="Q5146" s="16"/>
      <c r="R5146" s="16"/>
      <c r="S5146" s="16"/>
      <c r="V5146" t="str">
        <f t="shared" si="254"/>
        <v>100JUNM</v>
      </c>
      <c r="W5146" s="58" t="e">
        <f>VLOOKUP(V5146,Minimos!$D$3:$E$26,2,FALSE)</f>
        <v>#N/A</v>
      </c>
      <c r="X5146" s="18" t="e">
        <f t="shared" si="255"/>
        <v>#N/A</v>
      </c>
      <c r="Y5146" s="58" t="e">
        <f t="shared" si="256"/>
        <v>#N/A</v>
      </c>
    </row>
    <row r="5147" spans="1:25" x14ac:dyDescent="0.25">
      <c r="A5147" t="s">
        <v>106</v>
      </c>
      <c r="B5147" s="133" t="s">
        <v>187</v>
      </c>
      <c r="C5147" t="s">
        <v>915</v>
      </c>
      <c r="D5147" s="54">
        <v>44744</v>
      </c>
      <c r="E5147" s="133" t="s">
        <v>686</v>
      </c>
      <c r="F5147" s="133" t="s">
        <v>62</v>
      </c>
      <c r="G5147" s="133" t="s">
        <v>18</v>
      </c>
      <c r="H5147" s="2">
        <v>1</v>
      </c>
      <c r="I5147" s="2">
        <v>853</v>
      </c>
      <c r="J5147" s="2" t="s">
        <v>516</v>
      </c>
      <c r="K5147" s="2" t="s">
        <v>267</v>
      </c>
      <c r="L5147" s="2" t="s">
        <v>26</v>
      </c>
      <c r="M5147" s="16">
        <v>12.16</v>
      </c>
      <c r="N5147" s="16"/>
      <c r="O5147" s="16"/>
      <c r="P5147" s="16"/>
      <c r="Q5147" s="16"/>
      <c r="R5147" s="16"/>
      <c r="S5147" s="16"/>
      <c r="V5147" t="str">
        <f t="shared" si="254"/>
        <v>100JUNM</v>
      </c>
      <c r="W5147" s="58" t="e">
        <f>VLOOKUP(V5147,Minimos!$D$3:$E$26,2,FALSE)</f>
        <v>#N/A</v>
      </c>
      <c r="X5147" s="18" t="e">
        <f t="shared" si="255"/>
        <v>#N/A</v>
      </c>
      <c r="Y5147" s="58" t="e">
        <f t="shared" si="256"/>
        <v>#N/A</v>
      </c>
    </row>
    <row r="5148" spans="1:25" x14ac:dyDescent="0.25">
      <c r="A5148" t="s">
        <v>106</v>
      </c>
      <c r="B5148" s="133" t="s">
        <v>187</v>
      </c>
      <c r="C5148" t="s">
        <v>915</v>
      </c>
      <c r="D5148" s="54">
        <v>44744</v>
      </c>
      <c r="E5148" s="133" t="s">
        <v>686</v>
      </c>
      <c r="F5148" s="133" t="s">
        <v>62</v>
      </c>
      <c r="G5148" s="133" t="s">
        <v>18</v>
      </c>
      <c r="H5148" s="2">
        <v>2</v>
      </c>
      <c r="I5148" s="2">
        <v>1316</v>
      </c>
      <c r="J5148" s="2" t="s">
        <v>837</v>
      </c>
      <c r="K5148" s="2" t="s">
        <v>65</v>
      </c>
      <c r="L5148" s="2" t="s">
        <v>23</v>
      </c>
      <c r="M5148" s="16">
        <v>12.28</v>
      </c>
      <c r="N5148" s="16"/>
      <c r="O5148" s="16"/>
      <c r="P5148" s="16"/>
      <c r="Q5148" s="16"/>
      <c r="R5148" s="16"/>
      <c r="S5148" s="16"/>
      <c r="V5148" t="str">
        <f t="shared" si="254"/>
        <v>100JUVM</v>
      </c>
      <c r="W5148" s="58" t="e">
        <f>VLOOKUP(V5148,Minimos!$D$3:$E$26,2,FALSE)</f>
        <v>#N/A</v>
      </c>
      <c r="X5148" s="18" t="e">
        <f t="shared" si="255"/>
        <v>#N/A</v>
      </c>
      <c r="Y5148" s="58" t="e">
        <f t="shared" si="256"/>
        <v>#N/A</v>
      </c>
    </row>
    <row r="5149" spans="1:25" x14ac:dyDescent="0.25">
      <c r="A5149" t="s">
        <v>106</v>
      </c>
      <c r="B5149" s="133" t="s">
        <v>187</v>
      </c>
      <c r="C5149" t="s">
        <v>915</v>
      </c>
      <c r="D5149" s="54">
        <v>44744</v>
      </c>
      <c r="E5149" s="133" t="s">
        <v>686</v>
      </c>
      <c r="F5149" s="133" t="s">
        <v>62</v>
      </c>
      <c r="G5149" s="133" t="s">
        <v>18</v>
      </c>
      <c r="H5149" s="2">
        <v>3</v>
      </c>
      <c r="I5149" s="2">
        <v>704</v>
      </c>
      <c r="J5149" s="2" t="s">
        <v>340</v>
      </c>
      <c r="K5149" s="2" t="s">
        <v>64</v>
      </c>
      <c r="L5149" s="2" t="s">
        <v>26</v>
      </c>
      <c r="M5149" s="16">
        <v>12.29</v>
      </c>
      <c r="N5149" s="16"/>
      <c r="O5149" s="16"/>
      <c r="P5149" s="16"/>
      <c r="Q5149" s="16"/>
      <c r="R5149" s="16"/>
      <c r="S5149" s="16"/>
      <c r="V5149" t="str">
        <f t="shared" si="254"/>
        <v>100JUNM</v>
      </c>
      <c r="W5149" s="58" t="e">
        <f>VLOOKUP(V5149,Minimos!$D$3:$E$26,2,FALSE)</f>
        <v>#N/A</v>
      </c>
      <c r="X5149" s="18" t="e">
        <f t="shared" si="255"/>
        <v>#N/A</v>
      </c>
      <c r="Y5149" s="58" t="e">
        <f t="shared" si="256"/>
        <v>#N/A</v>
      </c>
    </row>
    <row r="5150" spans="1:25" x14ac:dyDescent="0.25">
      <c r="A5150" t="s">
        <v>106</v>
      </c>
      <c r="B5150" s="133" t="s">
        <v>187</v>
      </c>
      <c r="C5150" t="s">
        <v>915</v>
      </c>
      <c r="D5150" s="54">
        <v>44744</v>
      </c>
      <c r="E5150" s="133" t="s">
        <v>686</v>
      </c>
      <c r="F5150" s="133" t="s">
        <v>62</v>
      </c>
      <c r="G5150" s="133" t="s">
        <v>18</v>
      </c>
      <c r="H5150" s="2">
        <v>4</v>
      </c>
      <c r="I5150" s="2">
        <v>703</v>
      </c>
      <c r="J5150" s="2" t="s">
        <v>341</v>
      </c>
      <c r="K5150" s="2" t="s">
        <v>64</v>
      </c>
      <c r="L5150" s="2" t="s">
        <v>26</v>
      </c>
      <c r="M5150" s="16">
        <v>12.37</v>
      </c>
      <c r="N5150" s="16"/>
      <c r="O5150" s="16"/>
      <c r="P5150" s="16"/>
      <c r="Q5150" s="16"/>
      <c r="R5150" s="16"/>
      <c r="S5150" s="16"/>
      <c r="V5150" t="str">
        <f t="shared" si="254"/>
        <v>100JUNM</v>
      </c>
      <c r="W5150" s="58" t="e">
        <f>VLOOKUP(V5150,Minimos!$D$3:$E$26,2,FALSE)</f>
        <v>#N/A</v>
      </c>
      <c r="X5150" s="18" t="e">
        <f t="shared" si="255"/>
        <v>#N/A</v>
      </c>
      <c r="Y5150" s="58" t="e">
        <f t="shared" si="256"/>
        <v>#N/A</v>
      </c>
    </row>
    <row r="5151" spans="1:25" x14ac:dyDescent="0.25">
      <c r="A5151" t="s">
        <v>106</v>
      </c>
      <c r="B5151" s="133" t="s">
        <v>187</v>
      </c>
      <c r="C5151" t="s">
        <v>957</v>
      </c>
      <c r="D5151" s="54">
        <v>44744</v>
      </c>
      <c r="E5151" s="133" t="s">
        <v>686</v>
      </c>
      <c r="F5151" s="133" t="s">
        <v>62</v>
      </c>
      <c r="G5151" s="133" t="s">
        <v>18</v>
      </c>
      <c r="H5151" s="2">
        <v>5</v>
      </c>
      <c r="I5151" s="2">
        <v>1010</v>
      </c>
      <c r="J5151" s="2" t="s">
        <v>432</v>
      </c>
      <c r="K5151" s="2" t="s">
        <v>465</v>
      </c>
      <c r="L5151" s="2" t="s">
        <v>335</v>
      </c>
      <c r="M5151" s="16">
        <v>12.55</v>
      </c>
      <c r="N5151" s="16"/>
      <c r="O5151" s="16"/>
      <c r="P5151" s="16"/>
      <c r="Q5151" s="16"/>
      <c r="R5151" s="16"/>
      <c r="S5151" s="16"/>
      <c r="V5151" t="str">
        <f t="shared" si="254"/>
        <v>100SENM</v>
      </c>
      <c r="W5151" s="58" t="e">
        <f>VLOOKUP(V5151,Minimos!$D$3:$E$26,2,FALSE)</f>
        <v>#N/A</v>
      </c>
      <c r="X5151" s="18" t="e">
        <f t="shared" si="255"/>
        <v>#N/A</v>
      </c>
      <c r="Y5151" s="58" t="e">
        <f t="shared" si="256"/>
        <v>#N/A</v>
      </c>
    </row>
    <row r="5152" spans="1:25" x14ac:dyDescent="0.25">
      <c r="A5152" t="s">
        <v>106</v>
      </c>
      <c r="B5152" s="133" t="s">
        <v>187</v>
      </c>
      <c r="C5152" t="s">
        <v>915</v>
      </c>
      <c r="D5152" s="54">
        <v>44744</v>
      </c>
      <c r="E5152" s="133" t="s">
        <v>686</v>
      </c>
      <c r="F5152" s="133" t="s">
        <v>62</v>
      </c>
      <c r="G5152" s="133" t="s">
        <v>18</v>
      </c>
      <c r="H5152" s="2">
        <v>6</v>
      </c>
      <c r="I5152" s="2">
        <v>1126</v>
      </c>
      <c r="J5152" s="2" t="s">
        <v>741</v>
      </c>
      <c r="K5152" s="2" t="s">
        <v>267</v>
      </c>
      <c r="L5152" s="2" t="s">
        <v>23</v>
      </c>
      <c r="M5152" s="16">
        <v>12.8</v>
      </c>
      <c r="N5152" s="16"/>
      <c r="O5152" s="16"/>
      <c r="P5152" s="16"/>
      <c r="Q5152" s="16"/>
      <c r="R5152" s="16"/>
      <c r="S5152" s="16"/>
      <c r="V5152" t="str">
        <f t="shared" si="254"/>
        <v>100JUVM</v>
      </c>
      <c r="W5152" s="58" t="e">
        <f>VLOOKUP(V5152,Minimos!$D$3:$E$26,2,FALSE)</f>
        <v>#N/A</v>
      </c>
      <c r="X5152" s="18" t="e">
        <f t="shared" si="255"/>
        <v>#N/A</v>
      </c>
      <c r="Y5152" s="58" t="e">
        <f t="shared" si="256"/>
        <v>#N/A</v>
      </c>
    </row>
    <row r="5153" spans="1:25" x14ac:dyDescent="0.25">
      <c r="A5153" t="s">
        <v>106</v>
      </c>
      <c r="B5153" s="133" t="s">
        <v>187</v>
      </c>
      <c r="C5153" t="s">
        <v>957</v>
      </c>
      <c r="D5153" s="54">
        <v>44744</v>
      </c>
      <c r="E5153" s="133" t="s">
        <v>686</v>
      </c>
      <c r="F5153" s="133" t="s">
        <v>62</v>
      </c>
      <c r="G5153" s="133" t="s">
        <v>18</v>
      </c>
      <c r="H5153" s="2">
        <v>7</v>
      </c>
      <c r="I5153" s="2">
        <v>898</v>
      </c>
      <c r="J5153" s="2" t="s">
        <v>331</v>
      </c>
      <c r="K5153" s="2" t="s">
        <v>822</v>
      </c>
      <c r="L5153" s="2" t="s">
        <v>169</v>
      </c>
      <c r="M5153" s="16">
        <v>12.94</v>
      </c>
      <c r="N5153" s="16"/>
      <c r="O5153" s="16"/>
      <c r="P5153" s="16"/>
      <c r="Q5153" s="16"/>
      <c r="R5153" s="16"/>
      <c r="S5153" s="16"/>
      <c r="V5153" t="str">
        <f t="shared" si="254"/>
        <v>100VET 50M</v>
      </c>
      <c r="W5153" s="58" t="e">
        <f>VLOOKUP(V5153,Minimos!$D$3:$E$26,2,FALSE)</f>
        <v>#N/A</v>
      </c>
      <c r="X5153" s="18" t="e">
        <f t="shared" si="255"/>
        <v>#N/A</v>
      </c>
      <c r="Y5153" s="58" t="e">
        <f t="shared" si="256"/>
        <v>#N/A</v>
      </c>
    </row>
    <row r="5154" spans="1:25" x14ac:dyDescent="0.25">
      <c r="A5154" t="s">
        <v>106</v>
      </c>
      <c r="B5154" s="133" t="s">
        <v>187</v>
      </c>
      <c r="C5154" t="s">
        <v>915</v>
      </c>
      <c r="D5154" s="54">
        <v>44744</v>
      </c>
      <c r="E5154" s="133" t="s">
        <v>686</v>
      </c>
      <c r="F5154" s="133" t="s">
        <v>62</v>
      </c>
      <c r="G5154" s="133" t="s">
        <v>18</v>
      </c>
      <c r="H5154" s="2">
        <v>1</v>
      </c>
      <c r="I5154" s="2">
        <v>883</v>
      </c>
      <c r="J5154" s="2" t="s">
        <v>368</v>
      </c>
      <c r="K5154" s="2" t="s">
        <v>64</v>
      </c>
      <c r="L5154" s="2" t="s">
        <v>23</v>
      </c>
      <c r="M5154" s="16">
        <v>11.3</v>
      </c>
      <c r="N5154" s="16"/>
      <c r="O5154" s="16"/>
      <c r="P5154" s="16"/>
      <c r="Q5154" s="16"/>
      <c r="R5154" s="16"/>
      <c r="S5154" s="16"/>
      <c r="V5154" t="str">
        <f t="shared" si="254"/>
        <v>100JUVM</v>
      </c>
      <c r="W5154" s="58" t="e">
        <f>VLOOKUP(V5154,Minimos!$D$3:$E$26,2,FALSE)</f>
        <v>#N/A</v>
      </c>
      <c r="X5154" s="18" t="e">
        <f t="shared" si="255"/>
        <v>#N/A</v>
      </c>
      <c r="Y5154" s="58" t="e">
        <f t="shared" si="256"/>
        <v>#N/A</v>
      </c>
    </row>
    <row r="5155" spans="1:25" x14ac:dyDescent="0.25">
      <c r="A5155" t="s">
        <v>106</v>
      </c>
      <c r="B5155" s="133" t="s">
        <v>187</v>
      </c>
      <c r="C5155" t="s">
        <v>915</v>
      </c>
      <c r="D5155" s="54">
        <v>44744</v>
      </c>
      <c r="E5155" s="133" t="s">
        <v>686</v>
      </c>
      <c r="F5155" s="133" t="s">
        <v>62</v>
      </c>
      <c r="G5155" s="133" t="s">
        <v>18</v>
      </c>
      <c r="H5155" s="2">
        <v>2</v>
      </c>
      <c r="I5155" s="2">
        <v>1007</v>
      </c>
      <c r="J5155" s="2" t="s">
        <v>434</v>
      </c>
      <c r="K5155" s="2" t="s">
        <v>257</v>
      </c>
      <c r="L5155" s="2" t="s">
        <v>26</v>
      </c>
      <c r="M5155" s="16">
        <v>11.53</v>
      </c>
      <c r="N5155" s="16"/>
      <c r="O5155" s="16"/>
      <c r="P5155" s="16"/>
      <c r="Q5155" s="16"/>
      <c r="R5155" s="16"/>
      <c r="S5155" s="16"/>
      <c r="V5155" t="str">
        <f t="shared" si="254"/>
        <v>100JUNM</v>
      </c>
      <c r="W5155" s="58" t="e">
        <f>VLOOKUP(V5155,Minimos!$D$3:$E$26,2,FALSE)</f>
        <v>#N/A</v>
      </c>
      <c r="X5155" s="18" t="e">
        <f t="shared" si="255"/>
        <v>#N/A</v>
      </c>
      <c r="Y5155" s="58" t="e">
        <f t="shared" si="256"/>
        <v>#N/A</v>
      </c>
    </row>
    <row r="5156" spans="1:25" x14ac:dyDescent="0.25">
      <c r="A5156" t="s">
        <v>106</v>
      </c>
      <c r="B5156" s="133" t="s">
        <v>187</v>
      </c>
      <c r="C5156" t="s">
        <v>915</v>
      </c>
      <c r="D5156" s="54">
        <v>44744</v>
      </c>
      <c r="E5156" s="133" t="s">
        <v>686</v>
      </c>
      <c r="F5156" s="133" t="s">
        <v>62</v>
      </c>
      <c r="G5156" s="133" t="s">
        <v>18</v>
      </c>
      <c r="H5156" s="2">
        <v>3</v>
      </c>
      <c r="I5156" s="2">
        <v>894</v>
      </c>
      <c r="J5156" s="2" t="s">
        <v>319</v>
      </c>
      <c r="K5156" s="2" t="s">
        <v>67</v>
      </c>
      <c r="L5156" s="2" t="s">
        <v>23</v>
      </c>
      <c r="M5156" s="16">
        <v>11.6</v>
      </c>
      <c r="N5156" s="16"/>
      <c r="O5156" s="16"/>
      <c r="P5156" s="16"/>
      <c r="Q5156" s="16"/>
      <c r="R5156" s="16"/>
      <c r="S5156" s="16"/>
      <c r="V5156" t="str">
        <f t="shared" si="254"/>
        <v>100JUVM</v>
      </c>
      <c r="W5156" s="58" t="e">
        <f>VLOOKUP(V5156,Minimos!$D$3:$E$26,2,FALSE)</f>
        <v>#N/A</v>
      </c>
      <c r="X5156" s="18" t="e">
        <f t="shared" si="255"/>
        <v>#N/A</v>
      </c>
      <c r="Y5156" s="58" t="e">
        <f t="shared" si="256"/>
        <v>#N/A</v>
      </c>
    </row>
    <row r="5157" spans="1:25" x14ac:dyDescent="0.25">
      <c r="A5157" t="s">
        <v>106</v>
      </c>
      <c r="B5157" s="133" t="s">
        <v>187</v>
      </c>
      <c r="C5157" t="s">
        <v>915</v>
      </c>
      <c r="D5157" s="54">
        <v>44744</v>
      </c>
      <c r="E5157" s="133" t="s">
        <v>686</v>
      </c>
      <c r="F5157" s="133" t="s">
        <v>62</v>
      </c>
      <c r="G5157" s="133" t="s">
        <v>18</v>
      </c>
      <c r="H5157" s="2">
        <v>4</v>
      </c>
      <c r="I5157" s="2">
        <v>943</v>
      </c>
      <c r="J5157" s="2" t="s">
        <v>429</v>
      </c>
      <c r="K5157" s="2" t="s">
        <v>257</v>
      </c>
      <c r="L5157" s="2" t="s">
        <v>23</v>
      </c>
      <c r="M5157" s="16">
        <v>11.63</v>
      </c>
      <c r="N5157" s="16"/>
      <c r="O5157" s="16"/>
      <c r="P5157" s="16"/>
      <c r="Q5157" s="16"/>
      <c r="R5157" s="16"/>
      <c r="S5157" s="16"/>
      <c r="V5157" t="str">
        <f t="shared" si="254"/>
        <v>100JUVM</v>
      </c>
      <c r="W5157" s="58" t="e">
        <f>VLOOKUP(V5157,Minimos!$D$3:$E$26,2,FALSE)</f>
        <v>#N/A</v>
      </c>
      <c r="X5157" s="18" t="e">
        <f t="shared" si="255"/>
        <v>#N/A</v>
      </c>
      <c r="Y5157" s="58" t="e">
        <f t="shared" si="256"/>
        <v>#N/A</v>
      </c>
    </row>
    <row r="5158" spans="1:25" x14ac:dyDescent="0.25">
      <c r="A5158" t="s">
        <v>106</v>
      </c>
      <c r="B5158" s="133" t="s">
        <v>187</v>
      </c>
      <c r="C5158" t="s">
        <v>915</v>
      </c>
      <c r="D5158" s="54">
        <v>44744</v>
      </c>
      <c r="E5158" s="133" t="s">
        <v>686</v>
      </c>
      <c r="F5158" s="133" t="s">
        <v>62</v>
      </c>
      <c r="G5158" s="133" t="s">
        <v>18</v>
      </c>
      <c r="H5158" s="2">
        <v>5</v>
      </c>
      <c r="I5158" s="2">
        <v>808</v>
      </c>
      <c r="J5158" s="2" t="s">
        <v>369</v>
      </c>
      <c r="K5158" s="2" t="s">
        <v>66</v>
      </c>
      <c r="L5158" s="2" t="s">
        <v>23</v>
      </c>
      <c r="M5158" s="16">
        <v>11.67</v>
      </c>
      <c r="N5158" s="16"/>
      <c r="O5158" s="16"/>
      <c r="P5158" s="16"/>
      <c r="Q5158" s="16"/>
      <c r="R5158" s="16"/>
      <c r="S5158" s="16"/>
      <c r="V5158" t="str">
        <f t="shared" si="254"/>
        <v>100JUVM</v>
      </c>
      <c r="W5158" s="58" t="e">
        <f>VLOOKUP(V5158,Minimos!$D$3:$E$26,2,FALSE)</f>
        <v>#N/A</v>
      </c>
      <c r="X5158" s="18" t="e">
        <f t="shared" si="255"/>
        <v>#N/A</v>
      </c>
      <c r="Y5158" s="58" t="e">
        <f t="shared" si="256"/>
        <v>#N/A</v>
      </c>
    </row>
    <row r="5159" spans="1:25" x14ac:dyDescent="0.25">
      <c r="A5159" t="s">
        <v>106</v>
      </c>
      <c r="B5159" s="133" t="s">
        <v>187</v>
      </c>
      <c r="C5159" t="s">
        <v>915</v>
      </c>
      <c r="D5159" s="54">
        <v>44744</v>
      </c>
      <c r="E5159" s="133" t="s">
        <v>686</v>
      </c>
      <c r="F5159" s="133" t="s">
        <v>62</v>
      </c>
      <c r="G5159" s="133" t="s">
        <v>18</v>
      </c>
      <c r="H5159" s="2">
        <v>6</v>
      </c>
      <c r="I5159" s="2">
        <v>1233</v>
      </c>
      <c r="J5159" s="2" t="s">
        <v>743</v>
      </c>
      <c r="K5159" s="2" t="s">
        <v>267</v>
      </c>
      <c r="L5159" s="2" t="s">
        <v>26</v>
      </c>
      <c r="M5159" s="16">
        <v>11.75</v>
      </c>
      <c r="N5159" s="16"/>
      <c r="O5159" s="16"/>
      <c r="P5159" s="16"/>
      <c r="Q5159" s="16"/>
      <c r="R5159" s="16"/>
      <c r="S5159" s="16"/>
      <c r="V5159" t="str">
        <f t="shared" si="254"/>
        <v>100JUNM</v>
      </c>
      <c r="W5159" s="58" t="e">
        <f>VLOOKUP(V5159,Minimos!$D$3:$E$26,2,FALSE)</f>
        <v>#N/A</v>
      </c>
      <c r="X5159" s="18" t="e">
        <f t="shared" si="255"/>
        <v>#N/A</v>
      </c>
      <c r="Y5159" s="58" t="e">
        <f t="shared" si="256"/>
        <v>#N/A</v>
      </c>
    </row>
    <row r="5160" spans="1:25" x14ac:dyDescent="0.25">
      <c r="A5160" t="s">
        <v>106</v>
      </c>
      <c r="B5160" s="133" t="s">
        <v>187</v>
      </c>
      <c r="C5160" t="s">
        <v>915</v>
      </c>
      <c r="D5160" s="54">
        <v>44744</v>
      </c>
      <c r="E5160" s="133" t="s">
        <v>686</v>
      </c>
      <c r="F5160" s="133" t="s">
        <v>62</v>
      </c>
      <c r="G5160" s="133" t="s">
        <v>18</v>
      </c>
      <c r="H5160" s="2">
        <v>7</v>
      </c>
      <c r="I5160" s="2">
        <v>77</v>
      </c>
      <c r="J5160" s="2" t="s">
        <v>339</v>
      </c>
      <c r="K5160" s="2" t="s">
        <v>64</v>
      </c>
      <c r="L5160" s="2" t="s">
        <v>26</v>
      </c>
      <c r="M5160" s="16">
        <v>11.89</v>
      </c>
      <c r="N5160" s="2"/>
      <c r="O5160" s="2"/>
      <c r="P5160" s="2"/>
      <c r="Q5160" s="2"/>
      <c r="R5160" s="2"/>
      <c r="S5160" s="2"/>
      <c r="V5160" t="str">
        <f t="shared" si="254"/>
        <v>100JUNM</v>
      </c>
      <c r="W5160" s="58" t="e">
        <f>VLOOKUP(V5160,Minimos!$D$3:$E$26,2,FALSE)</f>
        <v>#N/A</v>
      </c>
      <c r="X5160" s="18" t="e">
        <f t="shared" si="255"/>
        <v>#N/A</v>
      </c>
      <c r="Y5160" s="58" t="e">
        <f t="shared" si="256"/>
        <v>#N/A</v>
      </c>
    </row>
    <row r="5161" spans="1:25" x14ac:dyDescent="0.25">
      <c r="A5161" t="s">
        <v>97</v>
      </c>
      <c r="B5161" s="133" t="s">
        <v>188</v>
      </c>
      <c r="C5161" t="s">
        <v>915</v>
      </c>
      <c r="D5161" s="54">
        <v>44744</v>
      </c>
      <c r="E5161" s="133" t="s">
        <v>686</v>
      </c>
      <c r="F5161" s="133" t="s">
        <v>62</v>
      </c>
      <c r="G5161" s="133" t="s">
        <v>20</v>
      </c>
      <c r="H5161" s="2">
        <v>1</v>
      </c>
      <c r="I5161" s="2">
        <v>85</v>
      </c>
      <c r="J5161" s="2" t="s">
        <v>330</v>
      </c>
      <c r="K5161" s="2" t="s">
        <v>64</v>
      </c>
      <c r="L5161" s="2" t="s">
        <v>23</v>
      </c>
      <c r="M5161" s="16">
        <v>2.7</v>
      </c>
      <c r="N5161" s="2"/>
      <c r="O5161" s="2"/>
      <c r="P5161" s="2"/>
      <c r="Q5161" s="2"/>
      <c r="R5161" s="2"/>
      <c r="S5161" s="2"/>
      <c r="V5161" t="str">
        <f t="shared" si="254"/>
        <v>VARAJUVF</v>
      </c>
      <c r="W5161" s="58" t="e">
        <f>VLOOKUP(V5161,Minimos!$D$3:$E$26,2,FALSE)</f>
        <v>#N/A</v>
      </c>
      <c r="X5161" s="18" t="e">
        <f t="shared" si="255"/>
        <v>#N/A</v>
      </c>
      <c r="Y5161" s="58" t="e">
        <f t="shared" si="256"/>
        <v>#N/A</v>
      </c>
    </row>
    <row r="5162" spans="1:25" x14ac:dyDescent="0.25">
      <c r="A5162" t="s">
        <v>97</v>
      </c>
      <c r="B5162" s="133" t="s">
        <v>188</v>
      </c>
      <c r="C5162" t="s">
        <v>915</v>
      </c>
      <c r="D5162" s="54">
        <v>44744</v>
      </c>
      <c r="E5162" s="133" t="s">
        <v>686</v>
      </c>
      <c r="F5162" s="133" t="s">
        <v>62</v>
      </c>
      <c r="G5162" s="133" t="s">
        <v>20</v>
      </c>
      <c r="H5162" s="2">
        <v>2</v>
      </c>
      <c r="I5162" s="2">
        <v>684</v>
      </c>
      <c r="J5162" s="2" t="s">
        <v>423</v>
      </c>
      <c r="K5162" s="2" t="s">
        <v>64</v>
      </c>
      <c r="L5162" s="2" t="s">
        <v>23</v>
      </c>
      <c r="M5162" s="16">
        <v>2.5</v>
      </c>
      <c r="N5162" s="2"/>
      <c r="O5162" s="2"/>
      <c r="P5162" s="2"/>
      <c r="Q5162" s="2"/>
      <c r="R5162" s="2"/>
      <c r="S5162" s="2"/>
      <c r="V5162" t="str">
        <f t="shared" si="254"/>
        <v>VARAJUVF</v>
      </c>
      <c r="W5162" s="58" t="e">
        <f>VLOOKUP(V5162,Minimos!$D$3:$E$26,2,FALSE)</f>
        <v>#N/A</v>
      </c>
      <c r="X5162" s="18" t="e">
        <f t="shared" si="255"/>
        <v>#N/A</v>
      </c>
      <c r="Y5162" s="58" t="e">
        <f t="shared" si="256"/>
        <v>#N/A</v>
      </c>
    </row>
    <row r="5163" spans="1:25" x14ac:dyDescent="0.25">
      <c r="A5163" t="s">
        <v>97</v>
      </c>
      <c r="B5163" s="133" t="s">
        <v>188</v>
      </c>
      <c r="C5163" t="s">
        <v>915</v>
      </c>
      <c r="D5163" s="54">
        <v>44744</v>
      </c>
      <c r="E5163" s="133" t="s">
        <v>686</v>
      </c>
      <c r="F5163" s="133" t="s">
        <v>62</v>
      </c>
      <c r="G5163" s="133" t="s">
        <v>20</v>
      </c>
      <c r="H5163" s="2">
        <v>3</v>
      </c>
      <c r="I5163" s="2">
        <v>693</v>
      </c>
      <c r="J5163" s="2" t="s">
        <v>309</v>
      </c>
      <c r="K5163" s="2" t="s">
        <v>64</v>
      </c>
      <c r="L5163" s="2" t="s">
        <v>23</v>
      </c>
      <c r="M5163" s="16">
        <v>2.2000000000000002</v>
      </c>
      <c r="N5163" s="2"/>
      <c r="O5163" s="2"/>
      <c r="P5163" s="2"/>
      <c r="Q5163" s="2"/>
      <c r="R5163" s="2"/>
      <c r="S5163" s="2"/>
      <c r="V5163" t="str">
        <f t="shared" si="254"/>
        <v>VARAJUVF</v>
      </c>
      <c r="W5163" s="58" t="e">
        <f>VLOOKUP(V5163,Minimos!$D$3:$E$26,2,FALSE)</f>
        <v>#N/A</v>
      </c>
      <c r="X5163" s="18" t="e">
        <f t="shared" si="255"/>
        <v>#N/A</v>
      </c>
      <c r="Y5163" s="58" t="e">
        <f t="shared" si="256"/>
        <v>#N/A</v>
      </c>
    </row>
    <row r="5164" spans="1:25" x14ac:dyDescent="0.25">
      <c r="A5164" t="s">
        <v>97</v>
      </c>
      <c r="B5164" s="133" t="s">
        <v>188</v>
      </c>
      <c r="C5164" t="s">
        <v>915</v>
      </c>
      <c r="D5164" s="54">
        <v>44744</v>
      </c>
      <c r="E5164" s="133" t="s">
        <v>686</v>
      </c>
      <c r="F5164" s="133" t="s">
        <v>62</v>
      </c>
      <c r="G5164" s="133" t="s">
        <v>20</v>
      </c>
      <c r="H5164" s="2">
        <v>3</v>
      </c>
      <c r="I5164" s="2">
        <v>211</v>
      </c>
      <c r="J5164" s="2" t="s">
        <v>424</v>
      </c>
      <c r="K5164" s="2" t="s">
        <v>65</v>
      </c>
      <c r="L5164" s="2" t="s">
        <v>26</v>
      </c>
      <c r="M5164" s="16">
        <v>2.2000000000000002</v>
      </c>
      <c r="N5164" s="2"/>
      <c r="O5164" s="2"/>
      <c r="P5164" s="2"/>
      <c r="Q5164" s="2"/>
      <c r="R5164" s="2"/>
      <c r="S5164" s="2"/>
      <c r="V5164" t="str">
        <f t="shared" si="254"/>
        <v>VARAJUNF</v>
      </c>
      <c r="W5164" s="58" t="e">
        <f>VLOOKUP(V5164,Minimos!$D$3:$E$26,2,FALSE)</f>
        <v>#N/A</v>
      </c>
      <c r="X5164" s="18" t="e">
        <f t="shared" si="255"/>
        <v>#N/A</v>
      </c>
      <c r="Y5164" s="58" t="e">
        <f t="shared" si="256"/>
        <v>#N/A</v>
      </c>
    </row>
    <row r="5165" spans="1:25" x14ac:dyDescent="0.25">
      <c r="A5165" t="s">
        <v>97</v>
      </c>
      <c r="B5165" s="133" t="s">
        <v>188</v>
      </c>
      <c r="C5165" t="s">
        <v>957</v>
      </c>
      <c r="D5165" s="54">
        <v>44744</v>
      </c>
      <c r="E5165" s="133" t="s">
        <v>686</v>
      </c>
      <c r="F5165" s="133" t="s">
        <v>62</v>
      </c>
      <c r="G5165" s="133" t="s">
        <v>18</v>
      </c>
      <c r="H5165" s="2">
        <v>1</v>
      </c>
      <c r="I5165" s="2">
        <v>244</v>
      </c>
      <c r="J5165" s="2" t="s">
        <v>428</v>
      </c>
      <c r="K5165" s="2" t="s">
        <v>66</v>
      </c>
      <c r="L5165" s="2" t="s">
        <v>160</v>
      </c>
      <c r="M5165" s="16">
        <v>4.4000000000000004</v>
      </c>
      <c r="N5165" s="2"/>
      <c r="O5165" s="2"/>
      <c r="P5165" s="2"/>
      <c r="Q5165" s="2"/>
      <c r="R5165" s="2"/>
      <c r="S5165" s="2"/>
      <c r="V5165" t="str">
        <f t="shared" si="254"/>
        <v>VARASUB-23M</v>
      </c>
      <c r="W5165" s="58" t="e">
        <f>VLOOKUP(V5165,Minimos!$D$3:$E$26,2,FALSE)</f>
        <v>#N/A</v>
      </c>
      <c r="X5165" s="18" t="e">
        <f t="shared" si="255"/>
        <v>#N/A</v>
      </c>
      <c r="Y5165" s="58" t="e">
        <f t="shared" si="256"/>
        <v>#N/A</v>
      </c>
    </row>
    <row r="5166" spans="1:25" x14ac:dyDescent="0.25">
      <c r="A5166" t="s">
        <v>130</v>
      </c>
      <c r="B5166" s="133" t="s">
        <v>186</v>
      </c>
      <c r="C5166" t="s">
        <v>915</v>
      </c>
      <c r="D5166" s="54">
        <v>44744</v>
      </c>
      <c r="E5166" s="133" t="s">
        <v>686</v>
      </c>
      <c r="F5166" s="133" t="s">
        <v>62</v>
      </c>
      <c r="G5166" s="133" t="s">
        <v>20</v>
      </c>
      <c r="H5166" s="2">
        <v>1</v>
      </c>
      <c r="I5166" s="2">
        <v>505</v>
      </c>
      <c r="J5166" s="2" t="s">
        <v>845</v>
      </c>
      <c r="K5166" s="2" t="s">
        <v>465</v>
      </c>
      <c r="L5166" s="2" t="s">
        <v>26</v>
      </c>
      <c r="M5166" s="121">
        <v>3.5011574074074077E-3</v>
      </c>
      <c r="N5166" s="2"/>
      <c r="O5166" s="2"/>
      <c r="P5166" s="2"/>
      <c r="Q5166" s="2"/>
      <c r="R5166" s="2"/>
      <c r="S5166" s="2"/>
      <c r="V5166" t="str">
        <f t="shared" si="254"/>
        <v>1500JUNF</v>
      </c>
      <c r="W5166" s="58" t="e">
        <f>VLOOKUP(V5166,Minimos!$D$3:$E$26,2,FALSE)</f>
        <v>#N/A</v>
      </c>
      <c r="X5166" s="18" t="e">
        <f t="shared" si="255"/>
        <v>#N/A</v>
      </c>
      <c r="Y5166" s="58" t="e">
        <f t="shared" si="256"/>
        <v>#N/A</v>
      </c>
    </row>
    <row r="5167" spans="1:25" x14ac:dyDescent="0.25">
      <c r="A5167" t="s">
        <v>94</v>
      </c>
      <c r="B5167" s="133" t="s">
        <v>188</v>
      </c>
      <c r="C5167" t="s">
        <v>915</v>
      </c>
      <c r="D5167" s="54">
        <v>44744</v>
      </c>
      <c r="E5167" s="133" t="s">
        <v>686</v>
      </c>
      <c r="F5167" s="133" t="s">
        <v>62</v>
      </c>
      <c r="G5167" s="133" t="s">
        <v>18</v>
      </c>
      <c r="H5167" s="2">
        <v>1</v>
      </c>
      <c r="I5167" s="2">
        <v>690</v>
      </c>
      <c r="J5167" s="2" t="s">
        <v>398</v>
      </c>
      <c r="K5167" s="2" t="s">
        <v>64</v>
      </c>
      <c r="L5167" s="2" t="s">
        <v>23</v>
      </c>
      <c r="M5167" s="16">
        <v>12.84</v>
      </c>
      <c r="N5167" s="16">
        <v>12.75</v>
      </c>
      <c r="O5167" s="16" t="s">
        <v>1</v>
      </c>
      <c r="P5167" s="16">
        <v>12.84</v>
      </c>
      <c r="Q5167" s="16" t="s">
        <v>1</v>
      </c>
      <c r="R5167" s="16">
        <v>12.71</v>
      </c>
      <c r="S5167" s="16" t="s">
        <v>1</v>
      </c>
      <c r="V5167" t="str">
        <f t="shared" si="254"/>
        <v>TRIPLOJUVM</v>
      </c>
      <c r="W5167" s="58" t="e">
        <f>VLOOKUP(V5167,Minimos!$D$3:$E$26,2,FALSE)</f>
        <v>#N/A</v>
      </c>
      <c r="X5167" s="18" t="e">
        <f t="shared" si="255"/>
        <v>#N/A</v>
      </c>
      <c r="Y5167" s="58" t="e">
        <f t="shared" si="256"/>
        <v>#N/A</v>
      </c>
    </row>
    <row r="5168" spans="1:25" x14ac:dyDescent="0.25">
      <c r="A5168" t="s">
        <v>94</v>
      </c>
      <c r="B5168" s="133" t="s">
        <v>188</v>
      </c>
      <c r="C5168" t="s">
        <v>915</v>
      </c>
      <c r="D5168" s="54">
        <v>44744</v>
      </c>
      <c r="E5168" s="133" t="s">
        <v>686</v>
      </c>
      <c r="F5168" s="133" t="s">
        <v>62</v>
      </c>
      <c r="G5168" s="133" t="s">
        <v>18</v>
      </c>
      <c r="H5168" s="2">
        <v>2</v>
      </c>
      <c r="I5168" s="2">
        <v>374</v>
      </c>
      <c r="J5168" s="2" t="s">
        <v>324</v>
      </c>
      <c r="K5168" s="2" t="s">
        <v>257</v>
      </c>
      <c r="L5168" s="2" t="s">
        <v>23</v>
      </c>
      <c r="M5168" s="16">
        <v>12.76</v>
      </c>
      <c r="N5168" s="16">
        <v>11.7</v>
      </c>
      <c r="O5168" s="16">
        <v>12.5</v>
      </c>
      <c r="P5168" s="16" t="s">
        <v>1</v>
      </c>
      <c r="Q5168" s="16" t="s">
        <v>1</v>
      </c>
      <c r="R5168" s="16" t="s">
        <v>1</v>
      </c>
      <c r="S5168" s="16">
        <v>12.76</v>
      </c>
      <c r="V5168" t="str">
        <f t="shared" si="254"/>
        <v>TRIPLOJUVM</v>
      </c>
      <c r="W5168" s="58" t="e">
        <f>VLOOKUP(V5168,Minimos!$D$3:$E$26,2,FALSE)</f>
        <v>#N/A</v>
      </c>
      <c r="X5168" s="18" t="e">
        <f t="shared" si="255"/>
        <v>#N/A</v>
      </c>
      <c r="Y5168" s="58" t="e">
        <f t="shared" si="256"/>
        <v>#N/A</v>
      </c>
    </row>
    <row r="5169" spans="1:25" x14ac:dyDescent="0.25">
      <c r="A5169" t="s">
        <v>94</v>
      </c>
      <c r="B5169" s="133" t="s">
        <v>188</v>
      </c>
      <c r="C5169" t="s">
        <v>915</v>
      </c>
      <c r="D5169" s="54">
        <v>44744</v>
      </c>
      <c r="E5169" s="133" t="s">
        <v>686</v>
      </c>
      <c r="F5169" s="133" t="s">
        <v>62</v>
      </c>
      <c r="G5169" s="133" t="s">
        <v>18</v>
      </c>
      <c r="H5169" s="2">
        <v>3</v>
      </c>
      <c r="I5169" s="2">
        <v>517</v>
      </c>
      <c r="J5169" s="2" t="s">
        <v>379</v>
      </c>
      <c r="K5169" s="2" t="s">
        <v>65</v>
      </c>
      <c r="L5169" s="2" t="s">
        <v>26</v>
      </c>
      <c r="M5169" s="16">
        <v>11.46</v>
      </c>
      <c r="N5169" s="16" t="s">
        <v>1</v>
      </c>
      <c r="O5169" s="16">
        <v>11.36</v>
      </c>
      <c r="P5169" s="16">
        <v>11.46</v>
      </c>
      <c r="Q5169" s="16" t="s">
        <v>1</v>
      </c>
      <c r="R5169" s="16" t="s">
        <v>25</v>
      </c>
      <c r="S5169" s="16" t="s">
        <v>25</v>
      </c>
      <c r="V5169" t="str">
        <f t="shared" si="254"/>
        <v>TRIPLOJUNM</v>
      </c>
      <c r="W5169" s="58" t="e">
        <f>VLOOKUP(V5169,Minimos!$D$3:$E$26,2,FALSE)</f>
        <v>#N/A</v>
      </c>
      <c r="X5169" s="18" t="e">
        <f t="shared" si="255"/>
        <v>#N/A</v>
      </c>
      <c r="Y5169" s="58" t="e">
        <f t="shared" si="256"/>
        <v>#N/A</v>
      </c>
    </row>
    <row r="5170" spans="1:25" x14ac:dyDescent="0.25">
      <c r="A5170" t="s">
        <v>130</v>
      </c>
      <c r="B5170" s="133" t="s">
        <v>186</v>
      </c>
      <c r="C5170" t="s">
        <v>957</v>
      </c>
      <c r="D5170" s="54">
        <v>44744</v>
      </c>
      <c r="E5170" s="133" t="s">
        <v>686</v>
      </c>
      <c r="F5170" s="133" t="s">
        <v>62</v>
      </c>
      <c r="G5170" s="133" t="s">
        <v>18</v>
      </c>
      <c r="H5170" s="2">
        <v>1</v>
      </c>
      <c r="I5170" s="2">
        <v>585</v>
      </c>
      <c r="J5170" s="2" t="s">
        <v>457</v>
      </c>
      <c r="K5170" s="2" t="s">
        <v>376</v>
      </c>
      <c r="L5170" s="2" t="s">
        <v>160</v>
      </c>
      <c r="M5170" s="121">
        <v>2.9427083333333332E-3</v>
      </c>
      <c r="N5170" s="2"/>
      <c r="O5170" s="2"/>
      <c r="P5170" s="2"/>
      <c r="Q5170" s="2"/>
      <c r="R5170" s="2"/>
      <c r="S5170" s="2"/>
      <c r="V5170" t="str">
        <f t="shared" si="254"/>
        <v>1500SUB-23M</v>
      </c>
      <c r="W5170" s="58" t="e">
        <f>VLOOKUP(V5170,Minimos!$D$3:$E$26,2,FALSE)</f>
        <v>#N/A</v>
      </c>
      <c r="X5170" s="18" t="e">
        <f t="shared" si="255"/>
        <v>#N/A</v>
      </c>
      <c r="Y5170" s="58" t="e">
        <f t="shared" si="256"/>
        <v>#N/A</v>
      </c>
    </row>
    <row r="5171" spans="1:25" x14ac:dyDescent="0.25">
      <c r="A5171" t="s">
        <v>130</v>
      </c>
      <c r="B5171" s="133" t="s">
        <v>186</v>
      </c>
      <c r="C5171" t="s">
        <v>915</v>
      </c>
      <c r="D5171" s="54">
        <v>44744</v>
      </c>
      <c r="E5171" s="133" t="s">
        <v>686</v>
      </c>
      <c r="F5171" s="133" t="s">
        <v>62</v>
      </c>
      <c r="G5171" s="133" t="s">
        <v>18</v>
      </c>
      <c r="H5171" s="2">
        <v>2</v>
      </c>
      <c r="I5171" s="2">
        <v>152</v>
      </c>
      <c r="J5171" s="2" t="s">
        <v>360</v>
      </c>
      <c r="K5171" s="2" t="s">
        <v>64</v>
      </c>
      <c r="L5171" s="2" t="s">
        <v>23</v>
      </c>
      <c r="M5171" s="121">
        <v>2.9778935185185182E-3</v>
      </c>
      <c r="N5171" s="2"/>
      <c r="O5171" s="2"/>
      <c r="P5171" s="2"/>
      <c r="Q5171" s="2"/>
      <c r="R5171" s="2"/>
      <c r="S5171" s="2"/>
      <c r="V5171" t="str">
        <f t="shared" si="254"/>
        <v>1500JUVM</v>
      </c>
      <c r="W5171" s="58" t="e">
        <f>VLOOKUP(V5171,Minimos!$D$3:$E$26,2,FALSE)</f>
        <v>#N/A</v>
      </c>
      <c r="X5171" s="18" t="e">
        <f t="shared" si="255"/>
        <v>#N/A</v>
      </c>
      <c r="Y5171" s="58" t="e">
        <f t="shared" si="256"/>
        <v>#N/A</v>
      </c>
    </row>
    <row r="5172" spans="1:25" x14ac:dyDescent="0.25">
      <c r="A5172" t="s">
        <v>130</v>
      </c>
      <c r="B5172" s="133" t="s">
        <v>186</v>
      </c>
      <c r="C5172" t="s">
        <v>915</v>
      </c>
      <c r="D5172" s="54">
        <v>44744</v>
      </c>
      <c r="E5172" s="133" t="s">
        <v>686</v>
      </c>
      <c r="F5172" s="133" t="s">
        <v>62</v>
      </c>
      <c r="G5172" s="133" t="s">
        <v>18</v>
      </c>
      <c r="H5172" s="2">
        <v>3</v>
      </c>
      <c r="I5172" s="2">
        <v>504</v>
      </c>
      <c r="J5172" s="2" t="s">
        <v>459</v>
      </c>
      <c r="K5172" s="2" t="s">
        <v>466</v>
      </c>
      <c r="L5172" s="2" t="s">
        <v>26</v>
      </c>
      <c r="M5172" s="121">
        <v>2.9880787037037033E-3</v>
      </c>
      <c r="N5172" s="2"/>
      <c r="O5172" s="2"/>
      <c r="P5172" s="2"/>
      <c r="Q5172" s="2"/>
      <c r="R5172" s="2"/>
      <c r="S5172" s="2"/>
      <c r="V5172" t="str">
        <f t="shared" si="254"/>
        <v>1500JUNM</v>
      </c>
      <c r="W5172" s="58" t="e">
        <f>VLOOKUP(V5172,Minimos!$D$3:$E$26,2,FALSE)</f>
        <v>#N/A</v>
      </c>
      <c r="X5172" s="18" t="e">
        <f t="shared" si="255"/>
        <v>#N/A</v>
      </c>
      <c r="Y5172" s="58" t="e">
        <f t="shared" si="256"/>
        <v>#N/A</v>
      </c>
    </row>
    <row r="5173" spans="1:25" x14ac:dyDescent="0.25">
      <c r="A5173" t="s">
        <v>130</v>
      </c>
      <c r="B5173" s="133" t="s">
        <v>186</v>
      </c>
      <c r="C5173" t="s">
        <v>915</v>
      </c>
      <c r="D5173" s="54">
        <v>44744</v>
      </c>
      <c r="E5173" s="133" t="s">
        <v>686</v>
      </c>
      <c r="F5173" s="133" t="s">
        <v>62</v>
      </c>
      <c r="G5173" s="133" t="s">
        <v>18</v>
      </c>
      <c r="H5173" s="2">
        <v>4</v>
      </c>
      <c r="I5173" s="2">
        <v>914</v>
      </c>
      <c r="J5173" s="2" t="s">
        <v>445</v>
      </c>
      <c r="K5173" s="2" t="s">
        <v>67</v>
      </c>
      <c r="L5173" s="2" t="s">
        <v>23</v>
      </c>
      <c r="M5173" s="121">
        <v>2.991898148148148E-3</v>
      </c>
      <c r="N5173" s="2"/>
      <c r="O5173" s="2"/>
      <c r="P5173" s="2"/>
      <c r="Q5173" s="2"/>
      <c r="R5173" s="2"/>
      <c r="S5173" s="2"/>
      <c r="V5173" t="str">
        <f t="shared" si="254"/>
        <v>1500JUVM</v>
      </c>
      <c r="W5173" s="58" t="e">
        <f>VLOOKUP(V5173,Minimos!$D$3:$E$26,2,FALSE)</f>
        <v>#N/A</v>
      </c>
      <c r="X5173" s="18" t="e">
        <f t="shared" si="255"/>
        <v>#N/A</v>
      </c>
      <c r="Y5173" s="58" t="e">
        <f t="shared" si="256"/>
        <v>#N/A</v>
      </c>
    </row>
    <row r="5174" spans="1:25" x14ac:dyDescent="0.25">
      <c r="A5174" t="s">
        <v>130</v>
      </c>
      <c r="B5174" s="133" t="s">
        <v>186</v>
      </c>
      <c r="C5174" t="s">
        <v>915</v>
      </c>
      <c r="D5174" s="54">
        <v>44744</v>
      </c>
      <c r="E5174" s="133" t="s">
        <v>686</v>
      </c>
      <c r="F5174" s="133" t="s">
        <v>62</v>
      </c>
      <c r="G5174" s="133" t="s">
        <v>18</v>
      </c>
      <c r="H5174" s="2">
        <v>5</v>
      </c>
      <c r="I5174" s="2">
        <v>1100</v>
      </c>
      <c r="J5174" s="2" t="s">
        <v>740</v>
      </c>
      <c r="K5174" s="2" t="s">
        <v>782</v>
      </c>
      <c r="L5174" s="2" t="s">
        <v>23</v>
      </c>
      <c r="M5174" s="121">
        <v>3.161574074074074E-3</v>
      </c>
      <c r="N5174" s="2"/>
      <c r="O5174" s="2"/>
      <c r="P5174" s="2"/>
      <c r="Q5174" s="2"/>
      <c r="R5174" s="2"/>
      <c r="S5174" s="2"/>
      <c r="V5174" t="str">
        <f t="shared" si="254"/>
        <v>1500JUVM</v>
      </c>
      <c r="W5174" s="58" t="e">
        <f>VLOOKUP(V5174,Minimos!$D$3:$E$26,2,FALSE)</f>
        <v>#N/A</v>
      </c>
      <c r="X5174" s="18" t="e">
        <f t="shared" si="255"/>
        <v>#N/A</v>
      </c>
      <c r="Y5174" s="58" t="e">
        <f t="shared" si="256"/>
        <v>#N/A</v>
      </c>
    </row>
    <row r="5175" spans="1:25" x14ac:dyDescent="0.25">
      <c r="A5175" t="s">
        <v>130</v>
      </c>
      <c r="B5175" s="133" t="s">
        <v>186</v>
      </c>
      <c r="C5175" t="s">
        <v>915</v>
      </c>
      <c r="D5175" s="54">
        <v>44744</v>
      </c>
      <c r="E5175" s="133" t="s">
        <v>686</v>
      </c>
      <c r="F5175" s="133" t="s">
        <v>62</v>
      </c>
      <c r="G5175" s="133" t="s">
        <v>18</v>
      </c>
      <c r="H5175" s="2">
        <v>6</v>
      </c>
      <c r="I5175" s="2">
        <v>572</v>
      </c>
      <c r="J5175" s="2" t="s">
        <v>322</v>
      </c>
      <c r="K5175" s="2" t="s">
        <v>267</v>
      </c>
      <c r="L5175" s="2" t="s">
        <v>23</v>
      </c>
      <c r="M5175" s="121">
        <v>3.9070601851851844E-3</v>
      </c>
      <c r="N5175" s="2"/>
      <c r="O5175" s="2"/>
      <c r="P5175" s="2"/>
      <c r="Q5175" s="2"/>
      <c r="R5175" s="2"/>
      <c r="S5175" s="2"/>
      <c r="V5175" t="str">
        <f t="shared" si="254"/>
        <v>1500JUVM</v>
      </c>
      <c r="W5175" s="58" t="e">
        <f>VLOOKUP(V5175,Minimos!$D$3:$E$26,2,FALSE)</f>
        <v>#N/A</v>
      </c>
      <c r="X5175" s="18" t="e">
        <f t="shared" si="255"/>
        <v>#N/A</v>
      </c>
      <c r="Y5175" s="58" t="e">
        <f t="shared" si="256"/>
        <v>#N/A</v>
      </c>
    </row>
    <row r="5176" spans="1:25" x14ac:dyDescent="0.25">
      <c r="A5176" t="s">
        <v>98</v>
      </c>
      <c r="B5176" s="133" t="s">
        <v>188</v>
      </c>
      <c r="C5176" t="s">
        <v>915</v>
      </c>
      <c r="D5176" s="54">
        <v>44744</v>
      </c>
      <c r="E5176" s="133" t="s">
        <v>686</v>
      </c>
      <c r="F5176" s="133" t="s">
        <v>62</v>
      </c>
      <c r="G5176" s="133" t="s">
        <v>20</v>
      </c>
      <c r="H5176" s="2">
        <v>1</v>
      </c>
      <c r="I5176" s="2">
        <v>697</v>
      </c>
      <c r="J5176" s="2" t="s">
        <v>304</v>
      </c>
      <c r="K5176" s="2" t="s">
        <v>64</v>
      </c>
      <c r="L5176" s="2" t="s">
        <v>23</v>
      </c>
      <c r="M5176" s="16">
        <v>1.5</v>
      </c>
      <c r="N5176" s="16"/>
      <c r="O5176" s="16"/>
      <c r="P5176" s="16"/>
      <c r="Q5176" s="16"/>
      <c r="R5176" s="16"/>
      <c r="S5176" s="16"/>
      <c r="V5176" t="str">
        <f t="shared" si="254"/>
        <v>ALTURAJUVF</v>
      </c>
      <c r="W5176" s="58" t="e">
        <f>VLOOKUP(V5176,Minimos!$D$3:$E$26,2,FALSE)</f>
        <v>#N/A</v>
      </c>
      <c r="X5176" s="18" t="e">
        <f t="shared" si="255"/>
        <v>#N/A</v>
      </c>
      <c r="Y5176" s="58" t="e">
        <f t="shared" si="256"/>
        <v>#N/A</v>
      </c>
    </row>
    <row r="5177" spans="1:25" x14ac:dyDescent="0.25">
      <c r="A5177" t="s">
        <v>98</v>
      </c>
      <c r="B5177" s="133" t="s">
        <v>188</v>
      </c>
      <c r="C5177" t="s">
        <v>915</v>
      </c>
      <c r="D5177" s="54">
        <v>44744</v>
      </c>
      <c r="E5177" s="133" t="s">
        <v>686</v>
      </c>
      <c r="F5177" s="133" t="s">
        <v>62</v>
      </c>
      <c r="G5177" s="133" t="s">
        <v>20</v>
      </c>
      <c r="H5177" s="2">
        <v>2</v>
      </c>
      <c r="I5177" s="2">
        <v>817</v>
      </c>
      <c r="J5177" s="2" t="s">
        <v>397</v>
      </c>
      <c r="K5177" s="2" t="s">
        <v>64</v>
      </c>
      <c r="L5177" s="2" t="s">
        <v>26</v>
      </c>
      <c r="M5177" s="16">
        <v>1.35</v>
      </c>
      <c r="N5177" s="16"/>
      <c r="O5177" s="16"/>
      <c r="P5177" s="16"/>
      <c r="Q5177" s="16"/>
      <c r="R5177" s="16"/>
      <c r="S5177" s="16"/>
      <c r="V5177" t="str">
        <f t="shared" si="254"/>
        <v>ALTURAJUNF</v>
      </c>
      <c r="W5177" s="58" t="e">
        <f>VLOOKUP(V5177,Minimos!$D$3:$E$26,2,FALSE)</f>
        <v>#N/A</v>
      </c>
      <c r="X5177" s="18" t="e">
        <f t="shared" si="255"/>
        <v>#N/A</v>
      </c>
      <c r="Y5177" s="58" t="e">
        <f t="shared" si="256"/>
        <v>#N/A</v>
      </c>
    </row>
    <row r="5178" spans="1:25" x14ac:dyDescent="0.25">
      <c r="A5178" t="s">
        <v>37</v>
      </c>
      <c r="B5178" s="133" t="s">
        <v>30</v>
      </c>
      <c r="C5178" t="s">
        <v>915</v>
      </c>
      <c r="D5178" s="54">
        <v>44744</v>
      </c>
      <c r="E5178" s="133" t="s">
        <v>686</v>
      </c>
      <c r="F5178" s="133" t="s">
        <v>62</v>
      </c>
      <c r="G5178" s="133" t="s">
        <v>20</v>
      </c>
      <c r="H5178" s="2">
        <v>1</v>
      </c>
      <c r="I5178" s="2">
        <v>989</v>
      </c>
      <c r="J5178" s="2" t="s">
        <v>417</v>
      </c>
      <c r="K5178" s="2" t="s">
        <v>64</v>
      </c>
      <c r="L5178" s="2" t="s">
        <v>26</v>
      </c>
      <c r="M5178" s="16">
        <v>42.52</v>
      </c>
      <c r="N5178" s="16" t="s">
        <v>1</v>
      </c>
      <c r="O5178" s="16" t="s">
        <v>1</v>
      </c>
      <c r="P5178" s="16">
        <v>41.18</v>
      </c>
      <c r="Q5178" s="16" t="s">
        <v>1</v>
      </c>
      <c r="R5178" s="16">
        <v>40.799999999999997</v>
      </c>
      <c r="S5178" s="16">
        <v>42.52</v>
      </c>
      <c r="V5178" t="str">
        <f t="shared" si="254"/>
        <v>DISCO10JUNF</v>
      </c>
      <c r="W5178" s="58">
        <f>VLOOKUP(V5178,Minimos!$D$3:$E$26,2,FALSE)</f>
        <v>30</v>
      </c>
      <c r="X5178" s="18">
        <f t="shared" si="255"/>
        <v>12.520000000000003</v>
      </c>
      <c r="Y5178" s="58" t="str">
        <f t="shared" si="256"/>
        <v>Apurado</v>
      </c>
    </row>
    <row r="5179" spans="1:25" x14ac:dyDescent="0.25">
      <c r="A5179" t="s">
        <v>37</v>
      </c>
      <c r="B5179" s="133" t="s">
        <v>30</v>
      </c>
      <c r="C5179" t="s">
        <v>915</v>
      </c>
      <c r="D5179" s="54">
        <v>44744</v>
      </c>
      <c r="E5179" s="133" t="s">
        <v>686</v>
      </c>
      <c r="F5179" s="133" t="s">
        <v>62</v>
      </c>
      <c r="G5179" s="133" t="s">
        <v>20</v>
      </c>
      <c r="H5179" s="2">
        <v>2</v>
      </c>
      <c r="I5179" s="2">
        <v>218</v>
      </c>
      <c r="J5179" s="2" t="s">
        <v>418</v>
      </c>
      <c r="K5179" s="2" t="s">
        <v>66</v>
      </c>
      <c r="L5179" s="2" t="s">
        <v>26</v>
      </c>
      <c r="M5179" s="16">
        <v>33.19</v>
      </c>
      <c r="N5179" s="16">
        <v>33.19</v>
      </c>
      <c r="O5179" s="16">
        <v>33.07</v>
      </c>
      <c r="P5179" s="16" t="s">
        <v>1</v>
      </c>
      <c r="Q5179" s="16">
        <v>32.06</v>
      </c>
      <c r="R5179" s="16">
        <v>31.98</v>
      </c>
      <c r="S5179" s="16">
        <v>32.72</v>
      </c>
      <c r="V5179" t="str">
        <f t="shared" si="254"/>
        <v>DISCO10JUNF</v>
      </c>
      <c r="W5179" s="58">
        <f>VLOOKUP(V5179,Minimos!$D$3:$E$26,2,FALSE)</f>
        <v>30</v>
      </c>
      <c r="X5179" s="18">
        <f t="shared" si="255"/>
        <v>3.1899999999999977</v>
      </c>
      <c r="Y5179" s="58" t="str">
        <f t="shared" si="256"/>
        <v>Apurado</v>
      </c>
    </row>
    <row r="5180" spans="1:25" x14ac:dyDescent="0.25">
      <c r="A5180" t="s">
        <v>37</v>
      </c>
      <c r="B5180" s="133" t="s">
        <v>30</v>
      </c>
      <c r="C5180" t="s">
        <v>915</v>
      </c>
      <c r="D5180" s="54">
        <v>44744</v>
      </c>
      <c r="E5180" s="133" t="s">
        <v>686</v>
      </c>
      <c r="F5180" s="133" t="s">
        <v>62</v>
      </c>
      <c r="G5180" s="133" t="s">
        <v>20</v>
      </c>
      <c r="H5180" s="2">
        <v>3</v>
      </c>
      <c r="I5180" s="2">
        <v>573</v>
      </c>
      <c r="J5180" s="2" t="s">
        <v>366</v>
      </c>
      <c r="K5180" s="2" t="s">
        <v>267</v>
      </c>
      <c r="L5180" s="2" t="s">
        <v>23</v>
      </c>
      <c r="M5180" s="16">
        <v>31.66</v>
      </c>
      <c r="N5180" s="16">
        <v>30.81</v>
      </c>
      <c r="O5180" s="16">
        <v>31.12</v>
      </c>
      <c r="P5180" s="16">
        <v>30.9</v>
      </c>
      <c r="Q5180" s="16" t="s">
        <v>1</v>
      </c>
      <c r="R5180" s="16">
        <v>31.66</v>
      </c>
      <c r="S5180" s="16">
        <v>29.79</v>
      </c>
      <c r="V5180" t="str">
        <f t="shared" si="254"/>
        <v>DISCO10JUVF</v>
      </c>
      <c r="W5180" s="58">
        <f>VLOOKUP(V5180,Minimos!$D$3:$E$26,2,FALSE)</f>
        <v>27</v>
      </c>
      <c r="X5180" s="18">
        <f t="shared" si="255"/>
        <v>4.66</v>
      </c>
      <c r="Y5180" s="58" t="str">
        <f t="shared" si="256"/>
        <v>Apurado</v>
      </c>
    </row>
    <row r="5181" spans="1:25" x14ac:dyDescent="0.25">
      <c r="A5181" t="s">
        <v>37</v>
      </c>
      <c r="B5181" s="133" t="s">
        <v>30</v>
      </c>
      <c r="C5181" t="s">
        <v>915</v>
      </c>
      <c r="D5181" s="54">
        <v>44744</v>
      </c>
      <c r="E5181" s="133" t="s">
        <v>686</v>
      </c>
      <c r="F5181" s="133" t="s">
        <v>62</v>
      </c>
      <c r="G5181" s="133" t="s">
        <v>20</v>
      </c>
      <c r="H5181" s="2">
        <v>4</v>
      </c>
      <c r="I5181" s="2">
        <v>738</v>
      </c>
      <c r="J5181" s="2" t="s">
        <v>419</v>
      </c>
      <c r="K5181" s="2" t="s">
        <v>64</v>
      </c>
      <c r="L5181" s="2" t="s">
        <v>23</v>
      </c>
      <c r="M5181" s="16">
        <v>27.7</v>
      </c>
      <c r="N5181" s="16">
        <v>23.29</v>
      </c>
      <c r="O5181" s="16">
        <v>23.44</v>
      </c>
      <c r="P5181" s="16">
        <v>27.24</v>
      </c>
      <c r="Q5181" s="16">
        <v>27.17</v>
      </c>
      <c r="R5181" s="16" t="s">
        <v>1</v>
      </c>
      <c r="S5181" s="16">
        <v>27.7</v>
      </c>
      <c r="V5181" t="str">
        <f t="shared" si="254"/>
        <v>DISCO10JUVF</v>
      </c>
      <c r="W5181" s="58">
        <f>VLOOKUP(V5181,Minimos!$D$3:$E$26,2,FALSE)</f>
        <v>27</v>
      </c>
      <c r="X5181" s="18">
        <f t="shared" si="255"/>
        <v>0.69999999999999929</v>
      </c>
      <c r="Y5181" s="58" t="str">
        <f t="shared" si="256"/>
        <v>Apurado</v>
      </c>
    </row>
    <row r="5182" spans="1:25" x14ac:dyDescent="0.25">
      <c r="A5182" t="s">
        <v>37</v>
      </c>
      <c r="B5182" s="133" t="s">
        <v>30</v>
      </c>
      <c r="C5182" t="s">
        <v>915</v>
      </c>
      <c r="D5182" s="54">
        <v>44744</v>
      </c>
      <c r="E5182" s="133" t="s">
        <v>686</v>
      </c>
      <c r="F5182" s="133" t="s">
        <v>62</v>
      </c>
      <c r="G5182" s="133" t="s">
        <v>20</v>
      </c>
      <c r="H5182" s="2">
        <v>5</v>
      </c>
      <c r="I5182" s="2">
        <v>874</v>
      </c>
      <c r="J5182" s="2" t="s">
        <v>439</v>
      </c>
      <c r="K5182" s="2" t="s">
        <v>64</v>
      </c>
      <c r="L5182" s="2" t="s">
        <v>26</v>
      </c>
      <c r="M5182" s="16">
        <v>18.2</v>
      </c>
      <c r="N5182" s="16">
        <v>18.2</v>
      </c>
      <c r="O5182" s="16" t="s">
        <v>1</v>
      </c>
      <c r="P5182" s="16">
        <v>15.87</v>
      </c>
      <c r="Q5182" s="16" t="s">
        <v>1</v>
      </c>
      <c r="R5182" s="16">
        <v>15.27</v>
      </c>
      <c r="S5182" s="16">
        <v>17.760000000000002</v>
      </c>
      <c r="V5182" t="str">
        <f t="shared" si="254"/>
        <v>DISCO10JUNF</v>
      </c>
      <c r="W5182" s="58">
        <f>VLOOKUP(V5182,Minimos!$D$3:$E$26,2,FALSE)</f>
        <v>30</v>
      </c>
      <c r="X5182" s="18">
        <f t="shared" si="255"/>
        <v>-11.8</v>
      </c>
      <c r="Y5182" s="58" t="str">
        <f t="shared" si="256"/>
        <v/>
      </c>
    </row>
    <row r="5183" spans="1:25" x14ac:dyDescent="0.25">
      <c r="A5183" t="s">
        <v>35</v>
      </c>
      <c r="B5183" s="133" t="s">
        <v>30</v>
      </c>
      <c r="C5183" t="s">
        <v>915</v>
      </c>
      <c r="D5183" s="54">
        <v>44744</v>
      </c>
      <c r="E5183" s="133" t="s">
        <v>686</v>
      </c>
      <c r="F5183" s="133" t="s">
        <v>62</v>
      </c>
      <c r="G5183" s="133" t="s">
        <v>18</v>
      </c>
      <c r="H5183" s="2">
        <v>1</v>
      </c>
      <c r="I5183" s="2">
        <v>560</v>
      </c>
      <c r="J5183" s="2" t="s">
        <v>426</v>
      </c>
      <c r="K5183" s="2" t="s">
        <v>66</v>
      </c>
      <c r="L5183" s="2" t="s">
        <v>26</v>
      </c>
      <c r="M5183" s="16">
        <v>31.85</v>
      </c>
      <c r="N5183" s="16" t="s">
        <v>1</v>
      </c>
      <c r="O5183" s="16">
        <v>29.46</v>
      </c>
      <c r="P5183" s="16">
        <v>31.85</v>
      </c>
      <c r="Q5183" s="16" t="s">
        <v>1</v>
      </c>
      <c r="R5183" s="16" t="s">
        <v>1</v>
      </c>
      <c r="S5183" s="16">
        <v>31.45</v>
      </c>
      <c r="V5183" t="str">
        <f t="shared" si="254"/>
        <v>DISCO17JUNM</v>
      </c>
      <c r="W5183" s="58">
        <f>VLOOKUP(V5183,Minimos!$D$3:$E$26,2,FALSE)</f>
        <v>34</v>
      </c>
      <c r="X5183" s="18">
        <f t="shared" si="255"/>
        <v>-2.1499999999999986</v>
      </c>
      <c r="Y5183" s="58" t="str">
        <f t="shared" si="256"/>
        <v/>
      </c>
    </row>
    <row r="5184" spans="1:25" x14ac:dyDescent="0.25">
      <c r="A5184" t="s">
        <v>35</v>
      </c>
      <c r="B5184" s="133" t="s">
        <v>30</v>
      </c>
      <c r="C5184" t="s">
        <v>915</v>
      </c>
      <c r="D5184" s="54">
        <v>44744</v>
      </c>
      <c r="E5184" s="133" t="s">
        <v>686</v>
      </c>
      <c r="F5184" s="133" t="s">
        <v>62</v>
      </c>
      <c r="G5184" s="133" t="s">
        <v>18</v>
      </c>
      <c r="H5184" s="2">
        <v>2</v>
      </c>
      <c r="I5184" s="2">
        <v>321</v>
      </c>
      <c r="J5184" s="2" t="s">
        <v>511</v>
      </c>
      <c r="K5184" s="2" t="s">
        <v>256</v>
      </c>
      <c r="L5184" s="2" t="s">
        <v>26</v>
      </c>
      <c r="M5184" s="16">
        <v>31.37</v>
      </c>
      <c r="N5184" s="16">
        <v>23.08</v>
      </c>
      <c r="O5184" s="16">
        <v>29.03</v>
      </c>
      <c r="P5184" s="16">
        <v>26.49</v>
      </c>
      <c r="Q5184" s="16">
        <v>28.42</v>
      </c>
      <c r="R5184" s="16">
        <v>31.37</v>
      </c>
      <c r="S5184" s="16">
        <v>30.62</v>
      </c>
      <c r="V5184" t="str">
        <f t="shared" si="254"/>
        <v>DISCO17JUNM</v>
      </c>
      <c r="W5184" s="58">
        <f>VLOOKUP(V5184,Minimos!$D$3:$E$26,2,FALSE)</f>
        <v>34</v>
      </c>
      <c r="X5184" s="18">
        <f t="shared" si="255"/>
        <v>-2.629999999999999</v>
      </c>
      <c r="Y5184" s="58" t="str">
        <f t="shared" si="256"/>
        <v/>
      </c>
    </row>
    <row r="5185" spans="1:25" x14ac:dyDescent="0.25">
      <c r="A5185" t="s">
        <v>35</v>
      </c>
      <c r="B5185" s="133" t="s">
        <v>30</v>
      </c>
      <c r="C5185" t="s">
        <v>915</v>
      </c>
      <c r="D5185" s="54">
        <v>44744</v>
      </c>
      <c r="E5185" s="133" t="s">
        <v>686</v>
      </c>
      <c r="F5185" s="133" t="s">
        <v>62</v>
      </c>
      <c r="G5185" s="133" t="s">
        <v>18</v>
      </c>
      <c r="H5185" s="2">
        <v>3</v>
      </c>
      <c r="I5185" s="2">
        <v>69</v>
      </c>
      <c r="J5185" s="2" t="s">
        <v>414</v>
      </c>
      <c r="K5185" s="2" t="s">
        <v>64</v>
      </c>
      <c r="L5185" s="2" t="s">
        <v>26</v>
      </c>
      <c r="M5185" s="16">
        <v>25.45</v>
      </c>
      <c r="N5185" s="16">
        <v>19.52</v>
      </c>
      <c r="O5185" s="16">
        <v>22.47</v>
      </c>
      <c r="P5185" s="16" t="s">
        <v>1</v>
      </c>
      <c r="Q5185" s="16">
        <v>22.75</v>
      </c>
      <c r="R5185" s="16" t="s">
        <v>1</v>
      </c>
      <c r="S5185" s="16">
        <v>25.45</v>
      </c>
      <c r="V5185" t="str">
        <f t="shared" si="254"/>
        <v>DISCO17JUNM</v>
      </c>
      <c r="W5185" s="58">
        <f>VLOOKUP(V5185,Minimos!$D$3:$E$26,2,FALSE)</f>
        <v>34</v>
      </c>
      <c r="X5185" s="18">
        <f t="shared" si="255"/>
        <v>-8.5500000000000007</v>
      </c>
      <c r="Y5185" s="58" t="str">
        <f t="shared" si="256"/>
        <v/>
      </c>
    </row>
    <row r="5186" spans="1:25" x14ac:dyDescent="0.25">
      <c r="A5186" t="s">
        <v>35</v>
      </c>
      <c r="B5186" s="133" t="s">
        <v>30</v>
      </c>
      <c r="C5186" t="s">
        <v>915</v>
      </c>
      <c r="D5186" s="54">
        <v>44744</v>
      </c>
      <c r="E5186" s="133" t="s">
        <v>686</v>
      </c>
      <c r="F5186" s="133" t="s">
        <v>62</v>
      </c>
      <c r="G5186" s="133" t="s">
        <v>18</v>
      </c>
      <c r="H5186" s="2">
        <v>4</v>
      </c>
      <c r="I5186" s="2">
        <v>1326</v>
      </c>
      <c r="J5186" s="2" t="s">
        <v>836</v>
      </c>
      <c r="K5186" s="2" t="s">
        <v>267</v>
      </c>
      <c r="L5186" s="2" t="s">
        <v>23</v>
      </c>
      <c r="M5186" s="16">
        <v>24.22</v>
      </c>
      <c r="N5186" s="16">
        <v>24.07</v>
      </c>
      <c r="O5186" s="16" t="s">
        <v>1</v>
      </c>
      <c r="P5186" s="16">
        <v>24.22</v>
      </c>
      <c r="Q5186" s="16" t="s">
        <v>1</v>
      </c>
      <c r="R5186" s="16" t="s">
        <v>1</v>
      </c>
      <c r="S5186" s="16" t="s">
        <v>1</v>
      </c>
      <c r="V5186" t="str">
        <f t="shared" si="254"/>
        <v>DISCO17JUVM</v>
      </c>
      <c r="W5186" s="58">
        <f>VLOOKUP(V5186,Minimos!$D$3:$E$26,2,FALSE)</f>
        <v>34</v>
      </c>
      <c r="X5186" s="18">
        <f t="shared" si="255"/>
        <v>-9.7800000000000011</v>
      </c>
      <c r="Y5186" s="58" t="str">
        <f t="shared" si="256"/>
        <v/>
      </c>
    </row>
    <row r="5187" spans="1:25" x14ac:dyDescent="0.25">
      <c r="A5187" t="s">
        <v>35</v>
      </c>
      <c r="B5187" s="133" t="s">
        <v>30</v>
      </c>
      <c r="C5187" t="s">
        <v>915</v>
      </c>
      <c r="D5187" s="54">
        <v>44744</v>
      </c>
      <c r="E5187" s="133" t="s">
        <v>686</v>
      </c>
      <c r="F5187" s="133" t="s">
        <v>62</v>
      </c>
      <c r="G5187" s="133" t="s">
        <v>18</v>
      </c>
      <c r="H5187" s="2">
        <v>5</v>
      </c>
      <c r="I5187" s="2">
        <v>978</v>
      </c>
      <c r="J5187" s="2" t="s">
        <v>642</v>
      </c>
      <c r="K5187" s="2" t="s">
        <v>683</v>
      </c>
      <c r="L5187" s="2" t="s">
        <v>23</v>
      </c>
      <c r="M5187" s="16">
        <v>24.15</v>
      </c>
      <c r="N5187" s="16">
        <v>20.25</v>
      </c>
      <c r="O5187" s="16" t="s">
        <v>1</v>
      </c>
      <c r="P5187" s="16" t="s">
        <v>1</v>
      </c>
      <c r="Q5187" s="16" t="s">
        <v>1</v>
      </c>
      <c r="R5187" s="16">
        <v>22.73</v>
      </c>
      <c r="S5187" s="16">
        <v>24.15</v>
      </c>
      <c r="V5187" t="str">
        <f t="shared" ref="V5187:V5250" si="257">A5187&amp;L5187&amp;G5187</f>
        <v>DISCO17JUVM</v>
      </c>
      <c r="W5187" s="58">
        <f>VLOOKUP(V5187,Minimos!$D$3:$E$26,2,FALSE)</f>
        <v>34</v>
      </c>
      <c r="X5187" s="18">
        <f t="shared" si="255"/>
        <v>-9.8500000000000014</v>
      </c>
      <c r="Y5187" s="58" t="str">
        <f t="shared" si="256"/>
        <v/>
      </c>
    </row>
    <row r="5188" spans="1:25" x14ac:dyDescent="0.25">
      <c r="A5188" t="s">
        <v>35</v>
      </c>
      <c r="B5188" s="133" t="s">
        <v>30</v>
      </c>
      <c r="C5188" t="s">
        <v>915</v>
      </c>
      <c r="D5188" s="54">
        <v>44744</v>
      </c>
      <c r="E5188" s="133" t="s">
        <v>686</v>
      </c>
      <c r="F5188" s="133" t="s">
        <v>62</v>
      </c>
      <c r="G5188" s="133" t="s">
        <v>18</v>
      </c>
      <c r="H5188" s="2">
        <v>6</v>
      </c>
      <c r="I5188" s="2">
        <v>1267</v>
      </c>
      <c r="J5188" s="2" t="s">
        <v>448</v>
      </c>
      <c r="K5188" s="2" t="s">
        <v>65</v>
      </c>
      <c r="L5188" s="2" t="s">
        <v>23</v>
      </c>
      <c r="M5188" s="16">
        <v>19.559999999999999</v>
      </c>
      <c r="N5188" s="16">
        <v>18.34</v>
      </c>
      <c r="O5188" s="16">
        <v>19.559999999999999</v>
      </c>
      <c r="P5188" s="16">
        <v>18.940000000000001</v>
      </c>
      <c r="Q5188" s="16" t="s">
        <v>25</v>
      </c>
      <c r="R5188" s="16" t="s">
        <v>25</v>
      </c>
      <c r="S5188" s="16" t="s">
        <v>25</v>
      </c>
      <c r="V5188" t="str">
        <f t="shared" si="257"/>
        <v>DISCO17JUVM</v>
      </c>
      <c r="W5188" s="58">
        <f>VLOOKUP(V5188,Minimos!$D$3:$E$26,2,FALSE)</f>
        <v>34</v>
      </c>
      <c r="X5188" s="18">
        <f t="shared" ref="X5188:X5251" si="258">M5188-W5188</f>
        <v>-14.440000000000001</v>
      </c>
      <c r="Y5188" s="58" t="str">
        <f t="shared" ref="Y5188:Y5251" si="259">IF(X5188&gt;=0,"Apurado","")</f>
        <v/>
      </c>
    </row>
    <row r="5189" spans="1:25" x14ac:dyDescent="0.25">
      <c r="A5189" t="s">
        <v>123</v>
      </c>
      <c r="B5189" s="133" t="s">
        <v>187</v>
      </c>
      <c r="C5189" t="s">
        <v>915</v>
      </c>
      <c r="D5189" s="54">
        <v>44744</v>
      </c>
      <c r="E5189" s="133" t="s">
        <v>686</v>
      </c>
      <c r="F5189" s="133" t="s">
        <v>62</v>
      </c>
      <c r="G5189" s="133" t="s">
        <v>20</v>
      </c>
      <c r="H5189" s="2">
        <v>1</v>
      </c>
      <c r="I5189" s="2">
        <v>683</v>
      </c>
      <c r="J5189" s="2" t="s">
        <v>373</v>
      </c>
      <c r="K5189" s="2" t="s">
        <v>64</v>
      </c>
      <c r="L5189" s="2" t="s">
        <v>23</v>
      </c>
      <c r="M5189" s="16">
        <v>63.86</v>
      </c>
      <c r="N5189" s="16"/>
      <c r="O5189" s="16"/>
      <c r="P5189" s="16"/>
      <c r="Q5189" s="16"/>
      <c r="R5189" s="16"/>
      <c r="S5189" s="16"/>
      <c r="V5189" t="str">
        <f t="shared" si="257"/>
        <v>400JUVF</v>
      </c>
      <c r="W5189" s="58" t="e">
        <f>VLOOKUP(V5189,Minimos!$D$3:$E$26,2,FALSE)</f>
        <v>#N/A</v>
      </c>
      <c r="X5189" s="18" t="e">
        <f t="shared" si="258"/>
        <v>#N/A</v>
      </c>
      <c r="Y5189" s="58" t="e">
        <f t="shared" si="259"/>
        <v>#N/A</v>
      </c>
    </row>
    <row r="5190" spans="1:25" x14ac:dyDescent="0.25">
      <c r="A5190" t="s">
        <v>123</v>
      </c>
      <c r="B5190" s="133" t="s">
        <v>187</v>
      </c>
      <c r="C5190" t="s">
        <v>915</v>
      </c>
      <c r="D5190" s="54">
        <v>44744</v>
      </c>
      <c r="E5190" s="133" t="s">
        <v>686</v>
      </c>
      <c r="F5190" s="133" t="s">
        <v>62</v>
      </c>
      <c r="G5190" s="133" t="s">
        <v>20</v>
      </c>
      <c r="H5190" s="2">
        <v>2</v>
      </c>
      <c r="I5190" s="2">
        <v>855</v>
      </c>
      <c r="J5190" s="2" t="s">
        <v>386</v>
      </c>
      <c r="K5190" s="2" t="s">
        <v>267</v>
      </c>
      <c r="L5190" s="2" t="s">
        <v>23</v>
      </c>
      <c r="M5190" s="16">
        <v>71.709999999999994</v>
      </c>
      <c r="N5190" s="16"/>
      <c r="O5190" s="16"/>
      <c r="P5190" s="16"/>
      <c r="Q5190" s="16"/>
      <c r="R5190" s="16"/>
      <c r="S5190" s="16"/>
      <c r="V5190" t="str">
        <f t="shared" si="257"/>
        <v>400JUVF</v>
      </c>
      <c r="W5190" s="58" t="e">
        <f>VLOOKUP(V5190,Minimos!$D$3:$E$26,2,FALSE)</f>
        <v>#N/A</v>
      </c>
      <c r="X5190" s="18" t="e">
        <f t="shared" si="258"/>
        <v>#N/A</v>
      </c>
      <c r="Y5190" s="58" t="e">
        <f t="shared" si="259"/>
        <v>#N/A</v>
      </c>
    </row>
    <row r="5191" spans="1:25" x14ac:dyDescent="0.25">
      <c r="A5191" t="s">
        <v>123</v>
      </c>
      <c r="B5191" s="133" t="s">
        <v>187</v>
      </c>
      <c r="C5191" t="s">
        <v>915</v>
      </c>
      <c r="D5191" s="54">
        <v>44744</v>
      </c>
      <c r="E5191" s="133" t="s">
        <v>686</v>
      </c>
      <c r="F5191" s="133" t="s">
        <v>62</v>
      </c>
      <c r="G5191" s="133" t="s">
        <v>20</v>
      </c>
      <c r="H5191" s="2">
        <v>3</v>
      </c>
      <c r="I5191" s="2">
        <v>277</v>
      </c>
      <c r="J5191" s="2" t="s">
        <v>345</v>
      </c>
      <c r="K5191" s="2" t="s">
        <v>67</v>
      </c>
      <c r="L5191" s="2" t="s">
        <v>23</v>
      </c>
      <c r="M5191" s="16">
        <v>74.650000000000006</v>
      </c>
      <c r="N5191" s="16"/>
      <c r="O5191" s="16"/>
      <c r="P5191" s="16"/>
      <c r="Q5191" s="16"/>
      <c r="R5191" s="16"/>
      <c r="S5191" s="16"/>
      <c r="V5191" t="str">
        <f t="shared" si="257"/>
        <v>400JUVF</v>
      </c>
      <c r="W5191" s="58" t="e">
        <f>VLOOKUP(V5191,Minimos!$D$3:$E$26,2,FALSE)</f>
        <v>#N/A</v>
      </c>
      <c r="X5191" s="18" t="e">
        <f t="shared" si="258"/>
        <v>#N/A</v>
      </c>
      <c r="Y5191" s="58" t="e">
        <f t="shared" si="259"/>
        <v>#N/A</v>
      </c>
    </row>
    <row r="5192" spans="1:25" x14ac:dyDescent="0.25">
      <c r="A5192" t="s">
        <v>123</v>
      </c>
      <c r="B5192" s="133" t="s">
        <v>187</v>
      </c>
      <c r="C5192" t="s">
        <v>915</v>
      </c>
      <c r="D5192" s="54">
        <v>44744</v>
      </c>
      <c r="E5192" s="133" t="s">
        <v>686</v>
      </c>
      <c r="F5192" s="133" t="s">
        <v>62</v>
      </c>
      <c r="G5192" s="133" t="s">
        <v>20</v>
      </c>
      <c r="H5192" s="2">
        <v>4</v>
      </c>
      <c r="I5192" s="2">
        <v>266</v>
      </c>
      <c r="J5192" s="2" t="s">
        <v>347</v>
      </c>
      <c r="K5192" s="2" t="s">
        <v>67</v>
      </c>
      <c r="L5192" s="2" t="s">
        <v>23</v>
      </c>
      <c r="M5192" s="16">
        <v>79.650000000000006</v>
      </c>
      <c r="N5192" s="16"/>
      <c r="O5192" s="16"/>
      <c r="P5192" s="16"/>
      <c r="Q5192" s="16"/>
      <c r="R5192" s="16"/>
      <c r="S5192" s="16"/>
      <c r="V5192" t="str">
        <f t="shared" si="257"/>
        <v>400JUVF</v>
      </c>
      <c r="W5192" s="58" t="e">
        <f>VLOOKUP(V5192,Minimos!$D$3:$E$26,2,FALSE)</f>
        <v>#N/A</v>
      </c>
      <c r="X5192" s="18" t="e">
        <f t="shared" si="258"/>
        <v>#N/A</v>
      </c>
      <c r="Y5192" s="58" t="e">
        <f t="shared" si="259"/>
        <v>#N/A</v>
      </c>
    </row>
    <row r="5193" spans="1:25" x14ac:dyDescent="0.25">
      <c r="A5193" t="s">
        <v>123</v>
      </c>
      <c r="B5193" s="133" t="s">
        <v>187</v>
      </c>
      <c r="C5193" t="s">
        <v>957</v>
      </c>
      <c r="D5193" s="54">
        <v>44744</v>
      </c>
      <c r="E5193" s="133" t="s">
        <v>686</v>
      </c>
      <c r="F5193" s="133" t="s">
        <v>62</v>
      </c>
      <c r="G5193" s="133" t="s">
        <v>20</v>
      </c>
      <c r="H5193" s="2">
        <v>1</v>
      </c>
      <c r="I5193" s="2">
        <v>148</v>
      </c>
      <c r="J5193" s="2" t="s">
        <v>921</v>
      </c>
      <c r="K5193" s="2" t="s">
        <v>64</v>
      </c>
      <c r="L5193" s="2" t="s">
        <v>160</v>
      </c>
      <c r="M5193" s="16">
        <v>60.06</v>
      </c>
      <c r="N5193" s="16"/>
      <c r="O5193" s="16"/>
      <c r="P5193" s="16"/>
      <c r="Q5193" s="16"/>
      <c r="R5193" s="16"/>
      <c r="S5193" s="16"/>
      <c r="V5193" t="str">
        <f t="shared" si="257"/>
        <v>400SUB-23F</v>
      </c>
      <c r="W5193" s="58" t="e">
        <f>VLOOKUP(V5193,Minimos!$D$3:$E$26,2,FALSE)</f>
        <v>#N/A</v>
      </c>
      <c r="X5193" s="18" t="e">
        <f t="shared" si="258"/>
        <v>#N/A</v>
      </c>
      <c r="Y5193" s="58" t="e">
        <f t="shared" si="259"/>
        <v>#N/A</v>
      </c>
    </row>
    <row r="5194" spans="1:25" x14ac:dyDescent="0.25">
      <c r="A5194" t="s">
        <v>123</v>
      </c>
      <c r="B5194" s="133" t="s">
        <v>187</v>
      </c>
      <c r="C5194" t="s">
        <v>915</v>
      </c>
      <c r="D5194" s="54">
        <v>44744</v>
      </c>
      <c r="E5194" s="133" t="s">
        <v>686</v>
      </c>
      <c r="F5194" s="133" t="s">
        <v>62</v>
      </c>
      <c r="G5194" s="133" t="s">
        <v>20</v>
      </c>
      <c r="H5194" s="2">
        <v>2</v>
      </c>
      <c r="I5194" s="2">
        <v>689</v>
      </c>
      <c r="J5194" s="2" t="s">
        <v>357</v>
      </c>
      <c r="K5194" s="2" t="s">
        <v>64</v>
      </c>
      <c r="L5194" s="2" t="s">
        <v>26</v>
      </c>
      <c r="M5194" s="16">
        <v>61.82</v>
      </c>
      <c r="N5194" s="16"/>
      <c r="O5194" s="16"/>
      <c r="P5194" s="16"/>
      <c r="Q5194" s="16"/>
      <c r="R5194" s="16"/>
      <c r="S5194" s="16"/>
      <c r="V5194" t="str">
        <f t="shared" si="257"/>
        <v>400JUNF</v>
      </c>
      <c r="W5194" s="58" t="e">
        <f>VLOOKUP(V5194,Minimos!$D$3:$E$26,2,FALSE)</f>
        <v>#N/A</v>
      </c>
      <c r="X5194" s="18" t="e">
        <f t="shared" si="258"/>
        <v>#N/A</v>
      </c>
      <c r="Y5194" s="58" t="e">
        <f t="shared" si="259"/>
        <v>#N/A</v>
      </c>
    </row>
    <row r="5195" spans="1:25" x14ac:dyDescent="0.25">
      <c r="A5195" t="s">
        <v>123</v>
      </c>
      <c r="B5195" s="133" t="s">
        <v>187</v>
      </c>
      <c r="C5195" t="s">
        <v>957</v>
      </c>
      <c r="D5195" s="54">
        <v>44744</v>
      </c>
      <c r="E5195" s="133" t="s">
        <v>686</v>
      </c>
      <c r="F5195" s="133" t="s">
        <v>62</v>
      </c>
      <c r="G5195" s="133" t="s">
        <v>20</v>
      </c>
      <c r="H5195" s="2">
        <v>3</v>
      </c>
      <c r="I5195" s="2">
        <v>310</v>
      </c>
      <c r="J5195" s="2" t="s">
        <v>462</v>
      </c>
      <c r="K5195" s="2" t="s">
        <v>377</v>
      </c>
      <c r="L5195" s="2" t="s">
        <v>160</v>
      </c>
      <c r="M5195" s="16">
        <v>64.819999999999993</v>
      </c>
      <c r="N5195" s="16"/>
      <c r="O5195" s="16"/>
      <c r="P5195" s="16"/>
      <c r="Q5195" s="16"/>
      <c r="R5195" s="16"/>
      <c r="S5195" s="16"/>
      <c r="V5195" t="str">
        <f t="shared" si="257"/>
        <v>400SUB-23F</v>
      </c>
      <c r="W5195" s="58" t="e">
        <f>VLOOKUP(V5195,Minimos!$D$3:$E$26,2,FALSE)</f>
        <v>#N/A</v>
      </c>
      <c r="X5195" s="18" t="e">
        <f t="shared" si="258"/>
        <v>#N/A</v>
      </c>
      <c r="Y5195" s="58" t="e">
        <f t="shared" si="259"/>
        <v>#N/A</v>
      </c>
    </row>
    <row r="5196" spans="1:25" x14ac:dyDescent="0.25">
      <c r="A5196" t="s">
        <v>123</v>
      </c>
      <c r="B5196" s="133" t="s">
        <v>187</v>
      </c>
      <c r="C5196" t="s">
        <v>915</v>
      </c>
      <c r="D5196" s="54">
        <v>44744</v>
      </c>
      <c r="E5196" s="133" t="s">
        <v>686</v>
      </c>
      <c r="F5196" s="133" t="s">
        <v>62</v>
      </c>
      <c r="G5196" s="133" t="s">
        <v>20</v>
      </c>
      <c r="H5196" s="2">
        <v>4</v>
      </c>
      <c r="I5196" s="2">
        <v>336</v>
      </c>
      <c r="J5196" s="2" t="s">
        <v>307</v>
      </c>
      <c r="K5196" s="2" t="s">
        <v>256</v>
      </c>
      <c r="L5196" s="2" t="s">
        <v>23</v>
      </c>
      <c r="M5196" s="16">
        <v>65.180000000000007</v>
      </c>
      <c r="N5196" s="16"/>
      <c r="O5196" s="16"/>
      <c r="P5196" s="16"/>
      <c r="Q5196" s="16"/>
      <c r="R5196" s="16"/>
      <c r="S5196" s="16"/>
      <c r="V5196" t="str">
        <f t="shared" si="257"/>
        <v>400JUVF</v>
      </c>
      <c r="W5196" s="58" t="e">
        <f>VLOOKUP(V5196,Minimos!$D$3:$E$26,2,FALSE)</f>
        <v>#N/A</v>
      </c>
      <c r="X5196" s="18" t="e">
        <f t="shared" si="258"/>
        <v>#N/A</v>
      </c>
      <c r="Y5196" s="58" t="e">
        <f t="shared" si="259"/>
        <v>#N/A</v>
      </c>
    </row>
    <row r="5197" spans="1:25" x14ac:dyDescent="0.25">
      <c r="A5197" t="s">
        <v>123</v>
      </c>
      <c r="B5197" s="133" t="s">
        <v>187</v>
      </c>
      <c r="C5197" t="s">
        <v>915</v>
      </c>
      <c r="D5197" s="54">
        <v>44744</v>
      </c>
      <c r="E5197" s="133" t="s">
        <v>686</v>
      </c>
      <c r="F5197" s="133" t="s">
        <v>62</v>
      </c>
      <c r="G5197" s="133" t="s">
        <v>20</v>
      </c>
      <c r="H5197" s="2">
        <v>5</v>
      </c>
      <c r="I5197" s="2">
        <v>821</v>
      </c>
      <c r="J5197" s="2" t="s">
        <v>372</v>
      </c>
      <c r="K5197" s="2" t="s">
        <v>64</v>
      </c>
      <c r="L5197" s="2" t="s">
        <v>23</v>
      </c>
      <c r="M5197" s="16">
        <v>65.260000000000005</v>
      </c>
      <c r="N5197" s="16"/>
      <c r="O5197" s="16"/>
      <c r="P5197" s="16"/>
      <c r="Q5197" s="16"/>
      <c r="R5197" s="16"/>
      <c r="S5197" s="16"/>
      <c r="V5197" t="str">
        <f t="shared" si="257"/>
        <v>400JUVF</v>
      </c>
      <c r="W5197" s="58" t="e">
        <f>VLOOKUP(V5197,Minimos!$D$3:$E$26,2,FALSE)</f>
        <v>#N/A</v>
      </c>
      <c r="X5197" s="18" t="e">
        <f t="shared" si="258"/>
        <v>#N/A</v>
      </c>
      <c r="Y5197" s="58" t="e">
        <f t="shared" si="259"/>
        <v>#N/A</v>
      </c>
    </row>
    <row r="5198" spans="1:25" x14ac:dyDescent="0.25">
      <c r="A5198" t="s">
        <v>123</v>
      </c>
      <c r="B5198" s="133" t="s">
        <v>187</v>
      </c>
      <c r="C5198" t="s">
        <v>915</v>
      </c>
      <c r="D5198" s="54">
        <v>44744</v>
      </c>
      <c r="E5198" s="133" t="s">
        <v>686</v>
      </c>
      <c r="F5198" s="133" t="s">
        <v>62</v>
      </c>
      <c r="G5198" s="133" t="s">
        <v>18</v>
      </c>
      <c r="H5198" s="2">
        <v>1</v>
      </c>
      <c r="I5198" s="2">
        <v>1233</v>
      </c>
      <c r="J5198" s="2" t="s">
        <v>743</v>
      </c>
      <c r="K5198" s="2" t="s">
        <v>267</v>
      </c>
      <c r="L5198" s="2" t="s">
        <v>26</v>
      </c>
      <c r="M5198" s="16">
        <v>53.14</v>
      </c>
      <c r="N5198" s="16"/>
      <c r="O5198" s="16"/>
      <c r="P5198" s="16"/>
      <c r="Q5198" s="16"/>
      <c r="R5198" s="16"/>
      <c r="S5198" s="16"/>
      <c r="V5198" t="str">
        <f t="shared" si="257"/>
        <v>400JUNM</v>
      </c>
      <c r="W5198" s="58" t="e">
        <f>VLOOKUP(V5198,Minimos!$D$3:$E$26,2,FALSE)</f>
        <v>#N/A</v>
      </c>
      <c r="X5198" s="18" t="e">
        <f t="shared" si="258"/>
        <v>#N/A</v>
      </c>
      <c r="Y5198" s="58" t="e">
        <f t="shared" si="259"/>
        <v>#N/A</v>
      </c>
    </row>
    <row r="5199" spans="1:25" x14ac:dyDescent="0.25">
      <c r="A5199" t="s">
        <v>123</v>
      </c>
      <c r="B5199" s="133" t="s">
        <v>187</v>
      </c>
      <c r="C5199" t="s">
        <v>915</v>
      </c>
      <c r="D5199" s="54">
        <v>44744</v>
      </c>
      <c r="E5199" s="133" t="s">
        <v>686</v>
      </c>
      <c r="F5199" s="133" t="s">
        <v>62</v>
      </c>
      <c r="G5199" s="133" t="s">
        <v>18</v>
      </c>
      <c r="H5199" s="2">
        <v>2</v>
      </c>
      <c r="I5199" s="2">
        <v>519</v>
      </c>
      <c r="J5199" s="2" t="s">
        <v>318</v>
      </c>
      <c r="K5199" s="2" t="s">
        <v>65</v>
      </c>
      <c r="L5199" s="2" t="s">
        <v>23</v>
      </c>
      <c r="M5199" s="16">
        <v>54</v>
      </c>
      <c r="N5199" s="16"/>
      <c r="O5199" s="16"/>
      <c r="P5199" s="16"/>
      <c r="Q5199" s="16"/>
      <c r="R5199" s="16"/>
      <c r="S5199" s="16"/>
      <c r="V5199" t="str">
        <f t="shared" si="257"/>
        <v>400JUVM</v>
      </c>
      <c r="W5199" s="58" t="e">
        <f>VLOOKUP(V5199,Minimos!$D$3:$E$26,2,FALSE)</f>
        <v>#N/A</v>
      </c>
      <c r="X5199" s="18" t="e">
        <f t="shared" si="258"/>
        <v>#N/A</v>
      </c>
      <c r="Y5199" s="58" t="e">
        <f t="shared" si="259"/>
        <v>#N/A</v>
      </c>
    </row>
    <row r="5200" spans="1:25" x14ac:dyDescent="0.25">
      <c r="A5200" t="s">
        <v>123</v>
      </c>
      <c r="B5200" s="133" t="s">
        <v>187</v>
      </c>
      <c r="C5200" t="s">
        <v>915</v>
      </c>
      <c r="D5200" s="54">
        <v>44744</v>
      </c>
      <c r="E5200" s="133" t="s">
        <v>686</v>
      </c>
      <c r="F5200" s="133" t="s">
        <v>62</v>
      </c>
      <c r="G5200" s="133" t="s">
        <v>18</v>
      </c>
      <c r="H5200" s="2">
        <v>3</v>
      </c>
      <c r="I5200" s="2">
        <v>141</v>
      </c>
      <c r="J5200" s="2" t="s">
        <v>449</v>
      </c>
      <c r="K5200" s="2" t="s">
        <v>64</v>
      </c>
      <c r="L5200" s="2" t="s">
        <v>23</v>
      </c>
      <c r="M5200" s="16">
        <v>55.66</v>
      </c>
      <c r="N5200" s="16"/>
      <c r="O5200" s="16"/>
      <c r="P5200" s="16"/>
      <c r="Q5200" s="16"/>
      <c r="R5200" s="16"/>
      <c r="S5200" s="16"/>
      <c r="V5200" t="str">
        <f t="shared" si="257"/>
        <v>400JUVM</v>
      </c>
      <c r="W5200" s="58" t="e">
        <f>VLOOKUP(V5200,Minimos!$D$3:$E$26,2,FALSE)</f>
        <v>#N/A</v>
      </c>
      <c r="X5200" s="18" t="e">
        <f t="shared" si="258"/>
        <v>#N/A</v>
      </c>
      <c r="Y5200" s="58" t="e">
        <f t="shared" si="259"/>
        <v>#N/A</v>
      </c>
    </row>
    <row r="5201" spans="1:25" x14ac:dyDescent="0.25">
      <c r="A5201" t="s">
        <v>123</v>
      </c>
      <c r="B5201" s="133" t="s">
        <v>187</v>
      </c>
      <c r="C5201" t="s">
        <v>915</v>
      </c>
      <c r="D5201" s="54">
        <v>44744</v>
      </c>
      <c r="E5201" s="133" t="s">
        <v>686</v>
      </c>
      <c r="F5201" s="133" t="s">
        <v>62</v>
      </c>
      <c r="G5201" s="133" t="s">
        <v>18</v>
      </c>
      <c r="H5201" s="2">
        <v>4</v>
      </c>
      <c r="I5201" s="2">
        <v>685</v>
      </c>
      <c r="J5201" s="2" t="s">
        <v>431</v>
      </c>
      <c r="K5201" s="2" t="s">
        <v>64</v>
      </c>
      <c r="L5201" s="2" t="s">
        <v>23</v>
      </c>
      <c r="M5201" s="16">
        <v>58.67</v>
      </c>
      <c r="N5201" s="16"/>
      <c r="O5201" s="16"/>
      <c r="P5201" s="16"/>
      <c r="Q5201" s="16"/>
      <c r="R5201" s="16"/>
      <c r="S5201" s="16"/>
      <c r="V5201" t="str">
        <f t="shared" si="257"/>
        <v>400JUVM</v>
      </c>
      <c r="W5201" s="58" t="e">
        <f>VLOOKUP(V5201,Minimos!$D$3:$E$26,2,FALSE)</f>
        <v>#N/A</v>
      </c>
      <c r="X5201" s="18" t="e">
        <f t="shared" si="258"/>
        <v>#N/A</v>
      </c>
      <c r="Y5201" s="58" t="e">
        <f t="shared" si="259"/>
        <v>#N/A</v>
      </c>
    </row>
    <row r="5202" spans="1:25" x14ac:dyDescent="0.25">
      <c r="A5202" t="s">
        <v>123</v>
      </c>
      <c r="B5202" s="133" t="s">
        <v>187</v>
      </c>
      <c r="C5202" t="s">
        <v>957</v>
      </c>
      <c r="D5202" s="54">
        <v>44744</v>
      </c>
      <c r="E5202" s="133" t="s">
        <v>686</v>
      </c>
      <c r="F5202" s="133" t="s">
        <v>62</v>
      </c>
      <c r="G5202" s="133" t="s">
        <v>18</v>
      </c>
      <c r="H5202" s="2">
        <v>5</v>
      </c>
      <c r="I5202" s="2">
        <v>1344</v>
      </c>
      <c r="J5202" s="2" t="s">
        <v>922</v>
      </c>
      <c r="K5202" s="2" t="s">
        <v>67</v>
      </c>
      <c r="L5202" s="2" t="s">
        <v>335</v>
      </c>
      <c r="M5202" s="16">
        <v>61.04</v>
      </c>
      <c r="N5202" s="16"/>
      <c r="O5202" s="16"/>
      <c r="P5202" s="16"/>
      <c r="Q5202" s="16"/>
      <c r="R5202" s="16"/>
      <c r="S5202" s="16"/>
      <c r="V5202" t="str">
        <f t="shared" si="257"/>
        <v>400SENM</v>
      </c>
      <c r="W5202" s="58" t="e">
        <f>VLOOKUP(V5202,Minimos!$D$3:$E$26,2,FALSE)</f>
        <v>#N/A</v>
      </c>
      <c r="X5202" s="18" t="e">
        <f t="shared" si="258"/>
        <v>#N/A</v>
      </c>
      <c r="Y5202" s="58" t="e">
        <f t="shared" si="259"/>
        <v>#N/A</v>
      </c>
    </row>
    <row r="5203" spans="1:25" x14ac:dyDescent="0.25">
      <c r="A5203" t="s">
        <v>106</v>
      </c>
      <c r="B5203" s="133" t="s">
        <v>187</v>
      </c>
      <c r="C5203" t="s">
        <v>915</v>
      </c>
      <c r="D5203" s="54">
        <v>44744</v>
      </c>
      <c r="E5203" s="133" t="s">
        <v>686</v>
      </c>
      <c r="F5203" s="133" t="s">
        <v>62</v>
      </c>
      <c r="G5203" s="133" t="s">
        <v>20</v>
      </c>
      <c r="H5203" s="2">
        <v>1</v>
      </c>
      <c r="I5203" s="2">
        <v>5</v>
      </c>
      <c r="J5203" s="2" t="s">
        <v>353</v>
      </c>
      <c r="K5203" s="2" t="s">
        <v>257</v>
      </c>
      <c r="L5203" s="2" t="s">
        <v>23</v>
      </c>
      <c r="M5203" s="16">
        <v>12.71</v>
      </c>
      <c r="N5203" s="16"/>
      <c r="O5203" s="16"/>
      <c r="P5203" s="16"/>
      <c r="Q5203" s="16"/>
      <c r="R5203" s="16"/>
      <c r="S5203" s="16"/>
      <c r="V5203" t="str">
        <f t="shared" si="257"/>
        <v>100JUVF</v>
      </c>
      <c r="W5203" s="58" t="e">
        <f>VLOOKUP(V5203,Minimos!$D$3:$E$26,2,FALSE)</f>
        <v>#N/A</v>
      </c>
      <c r="X5203" s="18" t="e">
        <f t="shared" si="258"/>
        <v>#N/A</v>
      </c>
      <c r="Y5203" s="58" t="e">
        <f t="shared" si="259"/>
        <v>#N/A</v>
      </c>
    </row>
    <row r="5204" spans="1:25" x14ac:dyDescent="0.25">
      <c r="A5204" t="s">
        <v>106</v>
      </c>
      <c r="B5204" s="133" t="s">
        <v>187</v>
      </c>
      <c r="C5204" t="s">
        <v>915</v>
      </c>
      <c r="D5204" s="54">
        <v>44744</v>
      </c>
      <c r="E5204" s="133" t="s">
        <v>686</v>
      </c>
      <c r="F5204" s="133" t="s">
        <v>62</v>
      </c>
      <c r="G5204" s="133" t="s">
        <v>20</v>
      </c>
      <c r="H5204" s="2">
        <v>2</v>
      </c>
      <c r="I5204" s="2">
        <v>877</v>
      </c>
      <c r="J5204" s="2" t="s">
        <v>354</v>
      </c>
      <c r="K5204" s="2" t="s">
        <v>64</v>
      </c>
      <c r="L5204" s="2" t="s">
        <v>23</v>
      </c>
      <c r="M5204" s="16">
        <v>13</v>
      </c>
      <c r="N5204" s="16"/>
      <c r="O5204" s="16"/>
      <c r="P5204" s="16"/>
      <c r="Q5204" s="16"/>
      <c r="R5204" s="16"/>
      <c r="S5204" s="16"/>
      <c r="V5204" t="str">
        <f t="shared" si="257"/>
        <v>100JUVF</v>
      </c>
      <c r="W5204" s="58" t="e">
        <f>VLOOKUP(V5204,Minimos!$D$3:$E$26,2,FALSE)</f>
        <v>#N/A</v>
      </c>
      <c r="X5204" s="18" t="e">
        <f t="shared" si="258"/>
        <v>#N/A</v>
      </c>
      <c r="Y5204" s="58" t="e">
        <f t="shared" si="259"/>
        <v>#N/A</v>
      </c>
    </row>
    <row r="5205" spans="1:25" x14ac:dyDescent="0.25">
      <c r="A5205" t="s">
        <v>106</v>
      </c>
      <c r="B5205" s="133" t="s">
        <v>187</v>
      </c>
      <c r="C5205" t="s">
        <v>915</v>
      </c>
      <c r="D5205" s="54">
        <v>44744</v>
      </c>
      <c r="E5205" s="133" t="s">
        <v>686</v>
      </c>
      <c r="F5205" s="133" t="s">
        <v>62</v>
      </c>
      <c r="G5205" s="133" t="s">
        <v>20</v>
      </c>
      <c r="H5205" s="2">
        <v>3</v>
      </c>
      <c r="I5205" s="2">
        <v>2</v>
      </c>
      <c r="J5205" s="2" t="s">
        <v>355</v>
      </c>
      <c r="K5205" s="2" t="s">
        <v>64</v>
      </c>
      <c r="L5205" s="2" t="s">
        <v>23</v>
      </c>
      <c r="M5205" s="16">
        <v>13.35</v>
      </c>
      <c r="N5205" s="16"/>
      <c r="O5205" s="16"/>
      <c r="P5205" s="16"/>
      <c r="Q5205" s="16"/>
      <c r="R5205" s="16"/>
      <c r="S5205" s="16"/>
      <c r="V5205" t="str">
        <f t="shared" si="257"/>
        <v>100JUVF</v>
      </c>
      <c r="W5205" s="58" t="e">
        <f>VLOOKUP(V5205,Minimos!$D$3:$E$26,2,FALSE)</f>
        <v>#N/A</v>
      </c>
      <c r="X5205" s="18" t="e">
        <f t="shared" si="258"/>
        <v>#N/A</v>
      </c>
      <c r="Y5205" s="58" t="e">
        <f t="shared" si="259"/>
        <v>#N/A</v>
      </c>
    </row>
    <row r="5206" spans="1:25" x14ac:dyDescent="0.25">
      <c r="A5206" t="s">
        <v>106</v>
      </c>
      <c r="B5206" s="133" t="s">
        <v>187</v>
      </c>
      <c r="C5206" t="s">
        <v>915</v>
      </c>
      <c r="D5206" s="54">
        <v>44744</v>
      </c>
      <c r="E5206" s="133" t="s">
        <v>686</v>
      </c>
      <c r="F5206" s="133" t="s">
        <v>62</v>
      </c>
      <c r="G5206" s="133" t="s">
        <v>20</v>
      </c>
      <c r="H5206" s="2">
        <v>4</v>
      </c>
      <c r="I5206" s="2">
        <v>53</v>
      </c>
      <c r="J5206" s="2" t="s">
        <v>349</v>
      </c>
      <c r="K5206" s="2" t="s">
        <v>64</v>
      </c>
      <c r="L5206" s="2" t="s">
        <v>23</v>
      </c>
      <c r="M5206" s="16">
        <v>14.39</v>
      </c>
      <c r="N5206" s="16"/>
      <c r="O5206" s="16"/>
      <c r="P5206" s="16"/>
      <c r="Q5206" s="16"/>
      <c r="R5206" s="16"/>
      <c r="S5206" s="16"/>
      <c r="V5206" t="str">
        <f t="shared" si="257"/>
        <v>100JUVF</v>
      </c>
      <c r="W5206" s="58" t="e">
        <f>VLOOKUP(V5206,Minimos!$D$3:$E$26,2,FALSE)</f>
        <v>#N/A</v>
      </c>
      <c r="X5206" s="18" t="e">
        <f t="shared" si="258"/>
        <v>#N/A</v>
      </c>
      <c r="Y5206" s="58" t="e">
        <f t="shared" si="259"/>
        <v>#N/A</v>
      </c>
    </row>
    <row r="5207" spans="1:25" x14ac:dyDescent="0.25">
      <c r="A5207" t="s">
        <v>106</v>
      </c>
      <c r="B5207" s="133" t="s">
        <v>187</v>
      </c>
      <c r="C5207" t="s">
        <v>915</v>
      </c>
      <c r="D5207" s="54">
        <v>44744</v>
      </c>
      <c r="E5207" s="133" t="s">
        <v>686</v>
      </c>
      <c r="F5207" s="133" t="s">
        <v>62</v>
      </c>
      <c r="G5207" s="133" t="s">
        <v>20</v>
      </c>
      <c r="H5207" s="2">
        <v>5</v>
      </c>
      <c r="I5207" s="2">
        <v>872</v>
      </c>
      <c r="J5207" s="2" t="s">
        <v>348</v>
      </c>
      <c r="K5207" s="2" t="s">
        <v>64</v>
      </c>
      <c r="L5207" s="2" t="s">
        <v>23</v>
      </c>
      <c r="M5207" s="16">
        <v>14.4</v>
      </c>
      <c r="N5207" s="16"/>
      <c r="O5207" s="16"/>
      <c r="P5207" s="16"/>
      <c r="Q5207" s="16"/>
      <c r="R5207" s="16"/>
      <c r="S5207" s="16"/>
      <c r="V5207" t="str">
        <f t="shared" si="257"/>
        <v>100JUVF</v>
      </c>
      <c r="W5207" s="58" t="e">
        <f>VLOOKUP(V5207,Minimos!$D$3:$E$26,2,FALSE)</f>
        <v>#N/A</v>
      </c>
      <c r="X5207" s="18" t="e">
        <f t="shared" si="258"/>
        <v>#N/A</v>
      </c>
      <c r="Y5207" s="58" t="e">
        <f t="shared" si="259"/>
        <v>#N/A</v>
      </c>
    </row>
    <row r="5208" spans="1:25" x14ac:dyDescent="0.25">
      <c r="A5208" t="s">
        <v>106</v>
      </c>
      <c r="B5208" s="133" t="s">
        <v>187</v>
      </c>
      <c r="C5208" t="s">
        <v>915</v>
      </c>
      <c r="D5208" s="54">
        <v>44744</v>
      </c>
      <c r="E5208" s="133" t="s">
        <v>686</v>
      </c>
      <c r="F5208" s="133" t="s">
        <v>62</v>
      </c>
      <c r="G5208" s="133" t="s">
        <v>20</v>
      </c>
      <c r="H5208" s="2">
        <v>6</v>
      </c>
      <c r="I5208" s="2">
        <v>1309</v>
      </c>
      <c r="J5208" s="2" t="s">
        <v>920</v>
      </c>
      <c r="K5208" s="2" t="s">
        <v>64</v>
      </c>
      <c r="L5208" s="2" t="s">
        <v>26</v>
      </c>
      <c r="M5208" s="16">
        <v>14.77</v>
      </c>
      <c r="N5208" s="16"/>
      <c r="O5208" s="16"/>
      <c r="P5208" s="16"/>
      <c r="Q5208" s="16"/>
      <c r="R5208" s="16"/>
      <c r="S5208" s="16"/>
      <c r="V5208" t="str">
        <f t="shared" si="257"/>
        <v>100JUNF</v>
      </c>
      <c r="W5208" s="58" t="e">
        <f>VLOOKUP(V5208,Minimos!$D$3:$E$26,2,FALSE)</f>
        <v>#N/A</v>
      </c>
      <c r="X5208" s="18" t="e">
        <f t="shared" si="258"/>
        <v>#N/A</v>
      </c>
      <c r="Y5208" s="58" t="e">
        <f t="shared" si="259"/>
        <v>#N/A</v>
      </c>
    </row>
    <row r="5209" spans="1:25" x14ac:dyDescent="0.25">
      <c r="A5209" t="s">
        <v>106</v>
      </c>
      <c r="B5209" s="133" t="s">
        <v>187</v>
      </c>
      <c r="C5209" t="s">
        <v>915</v>
      </c>
      <c r="D5209" s="54">
        <v>44744</v>
      </c>
      <c r="E5209" s="133" t="s">
        <v>686</v>
      </c>
      <c r="F5209" s="133" t="s">
        <v>62</v>
      </c>
      <c r="G5209" s="133" t="s">
        <v>20</v>
      </c>
      <c r="H5209" s="2">
        <v>7</v>
      </c>
      <c r="I5209" s="2">
        <v>583</v>
      </c>
      <c r="J5209" s="2" t="s">
        <v>520</v>
      </c>
      <c r="K5209" s="2" t="s">
        <v>376</v>
      </c>
      <c r="L5209" s="2" t="s">
        <v>23</v>
      </c>
      <c r="M5209" s="16">
        <v>15.1</v>
      </c>
      <c r="N5209" s="16"/>
      <c r="O5209" s="16"/>
      <c r="P5209" s="16"/>
      <c r="Q5209" s="16"/>
      <c r="R5209" s="16"/>
      <c r="S5209" s="16"/>
      <c r="V5209" t="str">
        <f t="shared" si="257"/>
        <v>100JUVF</v>
      </c>
      <c r="W5209" s="58" t="e">
        <f>VLOOKUP(V5209,Minimos!$D$3:$E$26,2,FALSE)</f>
        <v>#N/A</v>
      </c>
      <c r="X5209" s="18" t="e">
        <f t="shared" si="258"/>
        <v>#N/A</v>
      </c>
      <c r="Y5209" s="58" t="e">
        <f t="shared" si="259"/>
        <v>#N/A</v>
      </c>
    </row>
    <row r="5210" spans="1:25" x14ac:dyDescent="0.25">
      <c r="A5210" t="s">
        <v>106</v>
      </c>
      <c r="B5210" s="133" t="s">
        <v>187</v>
      </c>
      <c r="C5210" t="s">
        <v>915</v>
      </c>
      <c r="D5210" s="54">
        <v>44744</v>
      </c>
      <c r="E5210" s="133" t="s">
        <v>686</v>
      </c>
      <c r="F5210" s="133" t="s">
        <v>62</v>
      </c>
      <c r="G5210" s="133" t="s">
        <v>20</v>
      </c>
      <c r="H5210" s="2">
        <v>8</v>
      </c>
      <c r="I5210" s="2">
        <v>855</v>
      </c>
      <c r="J5210" s="2" t="s">
        <v>386</v>
      </c>
      <c r="K5210" s="2" t="s">
        <v>267</v>
      </c>
      <c r="L5210" s="2" t="s">
        <v>23</v>
      </c>
      <c r="M5210" s="16">
        <v>15.51</v>
      </c>
      <c r="N5210" s="16"/>
      <c r="O5210" s="16"/>
      <c r="P5210" s="16"/>
      <c r="Q5210" s="16"/>
      <c r="R5210" s="16"/>
      <c r="S5210" s="16"/>
      <c r="V5210" t="str">
        <f t="shared" si="257"/>
        <v>100JUVF</v>
      </c>
      <c r="W5210" s="58" t="e">
        <f>VLOOKUP(V5210,Minimos!$D$3:$E$26,2,FALSE)</f>
        <v>#N/A</v>
      </c>
      <c r="X5210" s="18" t="e">
        <f t="shared" si="258"/>
        <v>#N/A</v>
      </c>
      <c r="Y5210" s="58" t="e">
        <f t="shared" si="259"/>
        <v>#N/A</v>
      </c>
    </row>
    <row r="5211" spans="1:25" x14ac:dyDescent="0.25">
      <c r="A5211" t="s">
        <v>106</v>
      </c>
      <c r="B5211" s="133" t="s">
        <v>187</v>
      </c>
      <c r="C5211" t="s">
        <v>915</v>
      </c>
      <c r="D5211" s="54">
        <v>44744</v>
      </c>
      <c r="E5211" s="133" t="s">
        <v>686</v>
      </c>
      <c r="F5211" s="133" t="s">
        <v>62</v>
      </c>
      <c r="G5211" s="133" t="s">
        <v>18</v>
      </c>
      <c r="H5211" s="2">
        <v>1</v>
      </c>
      <c r="I5211" s="2">
        <v>883</v>
      </c>
      <c r="J5211" s="2" t="s">
        <v>368</v>
      </c>
      <c r="K5211" s="2" t="s">
        <v>64</v>
      </c>
      <c r="L5211" s="2" t="s">
        <v>23</v>
      </c>
      <c r="M5211" s="16">
        <v>11.28</v>
      </c>
      <c r="N5211" s="16"/>
      <c r="O5211" s="16"/>
      <c r="P5211" s="16"/>
      <c r="Q5211" s="16"/>
      <c r="R5211" s="16"/>
      <c r="S5211" s="16"/>
      <c r="V5211" t="str">
        <f t="shared" si="257"/>
        <v>100JUVM</v>
      </c>
      <c r="W5211" s="58" t="e">
        <f>VLOOKUP(V5211,Minimos!$D$3:$E$26,2,FALSE)</f>
        <v>#N/A</v>
      </c>
      <c r="X5211" s="18" t="e">
        <f t="shared" si="258"/>
        <v>#N/A</v>
      </c>
      <c r="Y5211" s="58" t="e">
        <f t="shared" si="259"/>
        <v>#N/A</v>
      </c>
    </row>
    <row r="5212" spans="1:25" x14ac:dyDescent="0.25">
      <c r="A5212" t="s">
        <v>106</v>
      </c>
      <c r="B5212" s="133" t="s">
        <v>187</v>
      </c>
      <c r="C5212" t="s">
        <v>915</v>
      </c>
      <c r="D5212" s="54">
        <v>44744</v>
      </c>
      <c r="E5212" s="133" t="s">
        <v>686</v>
      </c>
      <c r="F5212" s="133" t="s">
        <v>62</v>
      </c>
      <c r="G5212" s="133" t="s">
        <v>18</v>
      </c>
      <c r="H5212" s="2">
        <v>2</v>
      </c>
      <c r="I5212" s="2">
        <v>1007</v>
      </c>
      <c r="J5212" s="2" t="s">
        <v>434</v>
      </c>
      <c r="K5212" s="2" t="s">
        <v>257</v>
      </c>
      <c r="L5212" s="2" t="s">
        <v>26</v>
      </c>
      <c r="M5212" s="16">
        <v>11.34</v>
      </c>
      <c r="N5212" s="16"/>
      <c r="O5212" s="16"/>
      <c r="P5212" s="16"/>
      <c r="Q5212" s="16"/>
      <c r="R5212" s="16"/>
      <c r="S5212" s="16"/>
      <c r="V5212" t="str">
        <f t="shared" si="257"/>
        <v>100JUNM</v>
      </c>
      <c r="W5212" s="58" t="e">
        <f>VLOOKUP(V5212,Minimos!$D$3:$E$26,2,FALSE)</f>
        <v>#N/A</v>
      </c>
      <c r="X5212" s="18" t="e">
        <f t="shared" si="258"/>
        <v>#N/A</v>
      </c>
      <c r="Y5212" s="58" t="e">
        <f t="shared" si="259"/>
        <v>#N/A</v>
      </c>
    </row>
    <row r="5213" spans="1:25" x14ac:dyDescent="0.25">
      <c r="A5213" t="s">
        <v>106</v>
      </c>
      <c r="B5213" s="133" t="s">
        <v>187</v>
      </c>
      <c r="C5213" t="s">
        <v>915</v>
      </c>
      <c r="D5213" s="54">
        <v>44744</v>
      </c>
      <c r="E5213" s="133" t="s">
        <v>686</v>
      </c>
      <c r="F5213" s="133" t="s">
        <v>62</v>
      </c>
      <c r="G5213" s="133" t="s">
        <v>18</v>
      </c>
      <c r="H5213" s="2">
        <v>3</v>
      </c>
      <c r="I5213" s="2">
        <v>943</v>
      </c>
      <c r="J5213" s="2" t="s">
        <v>429</v>
      </c>
      <c r="K5213" s="2" t="s">
        <v>257</v>
      </c>
      <c r="L5213" s="2" t="s">
        <v>23</v>
      </c>
      <c r="M5213" s="16">
        <v>11.48</v>
      </c>
      <c r="N5213" s="16"/>
      <c r="O5213" s="16"/>
      <c r="P5213" s="16"/>
      <c r="Q5213" s="16"/>
      <c r="R5213" s="16"/>
      <c r="S5213" s="16"/>
      <c r="V5213" t="str">
        <f t="shared" si="257"/>
        <v>100JUVM</v>
      </c>
      <c r="W5213" s="58" t="e">
        <f>VLOOKUP(V5213,Minimos!$D$3:$E$26,2,FALSE)</f>
        <v>#N/A</v>
      </c>
      <c r="X5213" s="18" t="e">
        <f t="shared" si="258"/>
        <v>#N/A</v>
      </c>
      <c r="Y5213" s="58" t="e">
        <f t="shared" si="259"/>
        <v>#N/A</v>
      </c>
    </row>
    <row r="5214" spans="1:25" x14ac:dyDescent="0.25">
      <c r="A5214" t="s">
        <v>106</v>
      </c>
      <c r="B5214" s="133" t="s">
        <v>187</v>
      </c>
      <c r="C5214" t="s">
        <v>915</v>
      </c>
      <c r="D5214" s="54">
        <v>44744</v>
      </c>
      <c r="E5214" s="133" t="s">
        <v>686</v>
      </c>
      <c r="F5214" s="133" t="s">
        <v>62</v>
      </c>
      <c r="G5214" s="133" t="s">
        <v>18</v>
      </c>
      <c r="H5214" s="2">
        <v>4</v>
      </c>
      <c r="I5214" s="2">
        <v>894</v>
      </c>
      <c r="J5214" s="2" t="s">
        <v>319</v>
      </c>
      <c r="K5214" s="2" t="s">
        <v>67</v>
      </c>
      <c r="L5214" s="2" t="s">
        <v>23</v>
      </c>
      <c r="M5214" s="16">
        <v>11.49</v>
      </c>
      <c r="N5214" s="16"/>
      <c r="O5214" s="16"/>
      <c r="P5214" s="16"/>
      <c r="Q5214" s="16"/>
      <c r="R5214" s="16"/>
      <c r="S5214" s="16"/>
      <c r="V5214" t="str">
        <f t="shared" si="257"/>
        <v>100JUVM</v>
      </c>
      <c r="W5214" s="58" t="e">
        <f>VLOOKUP(V5214,Minimos!$D$3:$E$26,2,FALSE)</f>
        <v>#N/A</v>
      </c>
      <c r="X5214" s="18" t="e">
        <f t="shared" si="258"/>
        <v>#N/A</v>
      </c>
      <c r="Y5214" s="58" t="e">
        <f t="shared" si="259"/>
        <v>#N/A</v>
      </c>
    </row>
    <row r="5215" spans="1:25" x14ac:dyDescent="0.25">
      <c r="A5215" t="s">
        <v>106</v>
      </c>
      <c r="B5215" s="133" t="s">
        <v>187</v>
      </c>
      <c r="C5215" t="s">
        <v>915</v>
      </c>
      <c r="D5215" s="54">
        <v>44744</v>
      </c>
      <c r="E5215" s="133" t="s">
        <v>686</v>
      </c>
      <c r="F5215" s="133" t="s">
        <v>62</v>
      </c>
      <c r="G5215" s="133" t="s">
        <v>18</v>
      </c>
      <c r="H5215" s="2">
        <v>5</v>
      </c>
      <c r="I5215" s="2">
        <v>77</v>
      </c>
      <c r="J5215" s="2" t="s">
        <v>339</v>
      </c>
      <c r="K5215" s="2" t="s">
        <v>64</v>
      </c>
      <c r="L5215" s="2" t="s">
        <v>26</v>
      </c>
      <c r="M5215" s="16">
        <v>11.66</v>
      </c>
      <c r="N5215" s="16"/>
      <c r="O5215" s="16"/>
      <c r="P5215" s="16"/>
      <c r="Q5215" s="16"/>
      <c r="R5215" s="16"/>
      <c r="S5215" s="16"/>
      <c r="V5215" t="str">
        <f t="shared" si="257"/>
        <v>100JUNM</v>
      </c>
      <c r="W5215" s="58" t="e">
        <f>VLOOKUP(V5215,Minimos!$D$3:$E$26,2,FALSE)</f>
        <v>#N/A</v>
      </c>
      <c r="X5215" s="18" t="e">
        <f t="shared" si="258"/>
        <v>#N/A</v>
      </c>
      <c r="Y5215" s="58" t="e">
        <f t="shared" si="259"/>
        <v>#N/A</v>
      </c>
    </row>
    <row r="5216" spans="1:25" x14ac:dyDescent="0.25">
      <c r="A5216" t="s">
        <v>106</v>
      </c>
      <c r="B5216" s="133" t="s">
        <v>187</v>
      </c>
      <c r="C5216" t="s">
        <v>915</v>
      </c>
      <c r="D5216" s="54">
        <v>44744</v>
      </c>
      <c r="E5216" s="133" t="s">
        <v>686</v>
      </c>
      <c r="F5216" s="133" t="s">
        <v>62</v>
      </c>
      <c r="G5216" s="133" t="s">
        <v>18</v>
      </c>
      <c r="H5216" s="2">
        <v>6</v>
      </c>
      <c r="I5216" s="2">
        <v>808</v>
      </c>
      <c r="J5216" s="2" t="s">
        <v>369</v>
      </c>
      <c r="K5216" s="2" t="s">
        <v>66</v>
      </c>
      <c r="L5216" s="2" t="s">
        <v>23</v>
      </c>
      <c r="M5216" s="16">
        <v>11.68</v>
      </c>
      <c r="N5216" s="16"/>
      <c r="O5216" s="16"/>
      <c r="P5216" s="16"/>
      <c r="Q5216" s="16"/>
      <c r="R5216" s="16"/>
      <c r="S5216" s="16"/>
      <c r="V5216" t="str">
        <f t="shared" si="257"/>
        <v>100JUVM</v>
      </c>
      <c r="W5216" s="58" t="e">
        <f>VLOOKUP(V5216,Minimos!$D$3:$E$26,2,FALSE)</f>
        <v>#N/A</v>
      </c>
      <c r="X5216" s="18" t="e">
        <f t="shared" si="258"/>
        <v>#N/A</v>
      </c>
      <c r="Y5216" s="58" t="e">
        <f t="shared" si="259"/>
        <v>#N/A</v>
      </c>
    </row>
    <row r="5217" spans="1:25" x14ac:dyDescent="0.25">
      <c r="A5217" t="s">
        <v>106</v>
      </c>
      <c r="B5217" s="133" t="s">
        <v>187</v>
      </c>
      <c r="C5217" t="s">
        <v>915</v>
      </c>
      <c r="D5217" s="54">
        <v>44744</v>
      </c>
      <c r="E5217" s="133" t="s">
        <v>686</v>
      </c>
      <c r="F5217" s="133" t="s">
        <v>62</v>
      </c>
      <c r="G5217" s="133" t="s">
        <v>18</v>
      </c>
      <c r="H5217" s="2">
        <v>7</v>
      </c>
      <c r="I5217" s="2">
        <v>1233</v>
      </c>
      <c r="J5217" s="2" t="s">
        <v>743</v>
      </c>
      <c r="K5217" s="2" t="s">
        <v>267</v>
      </c>
      <c r="L5217" s="2" t="s">
        <v>26</v>
      </c>
      <c r="M5217" s="16">
        <v>11.85</v>
      </c>
      <c r="N5217" s="16"/>
      <c r="O5217" s="16"/>
      <c r="P5217" s="16"/>
      <c r="Q5217" s="16"/>
      <c r="R5217" s="16"/>
      <c r="S5217" s="16"/>
      <c r="V5217" t="str">
        <f t="shared" si="257"/>
        <v>100JUNM</v>
      </c>
      <c r="W5217" s="58" t="e">
        <f>VLOOKUP(V5217,Minimos!$D$3:$E$26,2,FALSE)</f>
        <v>#N/A</v>
      </c>
      <c r="X5217" s="18" t="e">
        <f t="shared" si="258"/>
        <v>#N/A</v>
      </c>
      <c r="Y5217" s="58" t="e">
        <f t="shared" si="259"/>
        <v>#N/A</v>
      </c>
    </row>
    <row r="5218" spans="1:25" x14ac:dyDescent="0.25">
      <c r="A5218" t="s">
        <v>106</v>
      </c>
      <c r="B5218" s="133" t="s">
        <v>187</v>
      </c>
      <c r="C5218" t="s">
        <v>915</v>
      </c>
      <c r="D5218" s="54">
        <v>44744</v>
      </c>
      <c r="E5218" s="133" t="s">
        <v>686</v>
      </c>
      <c r="F5218" s="133" t="s">
        <v>62</v>
      </c>
      <c r="G5218" s="133" t="s">
        <v>18</v>
      </c>
      <c r="H5218" s="2">
        <v>8</v>
      </c>
      <c r="I5218" s="2">
        <v>588</v>
      </c>
      <c r="J5218" s="2" t="s">
        <v>336</v>
      </c>
      <c r="K5218" s="2" t="s">
        <v>376</v>
      </c>
      <c r="L5218" s="2" t="s">
        <v>26</v>
      </c>
      <c r="M5218" s="16">
        <v>11.85</v>
      </c>
      <c r="N5218" s="16"/>
      <c r="O5218" s="16"/>
      <c r="P5218" s="16"/>
      <c r="Q5218" s="16"/>
      <c r="R5218" s="16"/>
      <c r="S5218" s="16"/>
      <c r="V5218" t="str">
        <f t="shared" si="257"/>
        <v>100JUNM</v>
      </c>
      <c r="W5218" s="58" t="e">
        <f>VLOOKUP(V5218,Minimos!$D$3:$E$26,2,FALSE)</f>
        <v>#N/A</v>
      </c>
      <c r="X5218" s="18" t="e">
        <f t="shared" si="258"/>
        <v>#N/A</v>
      </c>
      <c r="Y5218" s="58" t="e">
        <f t="shared" si="259"/>
        <v>#N/A</v>
      </c>
    </row>
    <row r="5219" spans="1:25" x14ac:dyDescent="0.25">
      <c r="A5219" t="s">
        <v>142</v>
      </c>
      <c r="B5219" s="133" t="s">
        <v>186</v>
      </c>
      <c r="C5219" t="s">
        <v>957</v>
      </c>
      <c r="D5219" s="54">
        <v>44744</v>
      </c>
      <c r="E5219" s="133" t="s">
        <v>686</v>
      </c>
      <c r="F5219" s="133" t="s">
        <v>62</v>
      </c>
      <c r="G5219" s="133" t="s">
        <v>18</v>
      </c>
      <c r="H5219" s="2">
        <v>1</v>
      </c>
      <c r="I5219" s="2">
        <v>312</v>
      </c>
      <c r="J5219" s="2" t="s">
        <v>568</v>
      </c>
      <c r="K5219" s="2" t="s">
        <v>377</v>
      </c>
      <c r="L5219" s="2" t="s">
        <v>335</v>
      </c>
      <c r="M5219" s="121">
        <v>1.119212962962963E-2</v>
      </c>
      <c r="N5219" s="2"/>
      <c r="O5219" s="2"/>
      <c r="P5219" s="2"/>
      <c r="Q5219" s="2"/>
      <c r="R5219" s="2"/>
      <c r="S5219" s="2"/>
      <c r="V5219" t="str">
        <f t="shared" si="257"/>
        <v>5000SENM</v>
      </c>
      <c r="W5219" s="58" t="e">
        <f>VLOOKUP(V5219,Minimos!$D$3:$E$26,2,FALSE)</f>
        <v>#N/A</v>
      </c>
      <c r="X5219" s="18" t="e">
        <f t="shared" si="258"/>
        <v>#N/A</v>
      </c>
      <c r="Y5219" s="58" t="e">
        <f t="shared" si="259"/>
        <v>#N/A</v>
      </c>
    </row>
    <row r="5220" spans="1:25" x14ac:dyDescent="0.25">
      <c r="A5220" t="s">
        <v>142</v>
      </c>
      <c r="B5220" s="133" t="s">
        <v>186</v>
      </c>
      <c r="C5220" t="s">
        <v>915</v>
      </c>
      <c r="D5220" s="54">
        <v>44744</v>
      </c>
      <c r="E5220" s="133" t="s">
        <v>686</v>
      </c>
      <c r="F5220" s="133" t="s">
        <v>62</v>
      </c>
      <c r="G5220" s="133" t="s">
        <v>18</v>
      </c>
      <c r="H5220" s="2">
        <v>3</v>
      </c>
      <c r="I5220" s="2">
        <v>1129</v>
      </c>
      <c r="J5220" s="2" t="s">
        <v>744</v>
      </c>
      <c r="K5220" s="2" t="s">
        <v>267</v>
      </c>
      <c r="L5220" s="2" t="s">
        <v>26</v>
      </c>
      <c r="M5220" s="121">
        <v>1.7615277777777778E-2</v>
      </c>
      <c r="N5220" s="2"/>
      <c r="O5220" s="2"/>
      <c r="P5220" s="2"/>
      <c r="Q5220" s="2"/>
      <c r="R5220" s="2"/>
      <c r="S5220" s="2"/>
      <c r="V5220" t="str">
        <f t="shared" si="257"/>
        <v>5000JUNM</v>
      </c>
      <c r="W5220" s="58" t="e">
        <f>VLOOKUP(V5220,Minimos!$D$3:$E$26,2,FALSE)</f>
        <v>#N/A</v>
      </c>
      <c r="X5220" s="18" t="e">
        <f t="shared" si="258"/>
        <v>#N/A</v>
      </c>
      <c r="Y5220" s="58" t="e">
        <f t="shared" si="259"/>
        <v>#N/A</v>
      </c>
    </row>
    <row r="5221" spans="1:25" x14ac:dyDescent="0.25">
      <c r="A5221" t="s">
        <v>121</v>
      </c>
      <c r="B5221" s="133" t="s">
        <v>187</v>
      </c>
      <c r="C5221" t="s">
        <v>915</v>
      </c>
      <c r="D5221" s="54">
        <v>44744</v>
      </c>
      <c r="E5221" s="133" t="s">
        <v>686</v>
      </c>
      <c r="F5221" s="133" t="s">
        <v>62</v>
      </c>
      <c r="G5221" s="133" t="s">
        <v>20</v>
      </c>
      <c r="H5221" s="2">
        <v>1</v>
      </c>
      <c r="I5221" s="2">
        <v>10053</v>
      </c>
      <c r="J5221" s="2" t="s">
        <v>440</v>
      </c>
      <c r="K5221" s="2" t="s">
        <v>64</v>
      </c>
      <c r="L5221" s="2" t="s">
        <v>26</v>
      </c>
      <c r="M5221" s="16">
        <v>53.26</v>
      </c>
      <c r="N5221" s="2"/>
      <c r="O5221" s="2"/>
      <c r="P5221" s="2"/>
      <c r="Q5221" s="2"/>
      <c r="R5221" s="2"/>
      <c r="S5221" s="2"/>
      <c r="V5221" t="str">
        <f t="shared" si="257"/>
        <v>4X100JUNF</v>
      </c>
      <c r="W5221" s="58" t="e">
        <f>VLOOKUP(V5221,Minimos!$D$3:$E$26,2,FALSE)</f>
        <v>#N/A</v>
      </c>
      <c r="X5221" s="18" t="e">
        <f t="shared" si="258"/>
        <v>#N/A</v>
      </c>
      <c r="Y5221" s="58" t="e">
        <f t="shared" si="259"/>
        <v>#N/A</v>
      </c>
    </row>
    <row r="5222" spans="1:25" x14ac:dyDescent="0.25">
      <c r="A5222" t="s">
        <v>121</v>
      </c>
      <c r="B5222" s="133" t="s">
        <v>187</v>
      </c>
      <c r="C5222" t="s">
        <v>915</v>
      </c>
      <c r="D5222" s="54">
        <v>44744</v>
      </c>
      <c r="E5222" s="133" t="s">
        <v>686</v>
      </c>
      <c r="F5222" s="133" t="s">
        <v>62</v>
      </c>
      <c r="G5222" s="133" t="s">
        <v>18</v>
      </c>
      <c r="H5222" s="2">
        <v>1</v>
      </c>
      <c r="I5222" s="2">
        <v>11124</v>
      </c>
      <c r="J5222" s="2" t="s">
        <v>573</v>
      </c>
      <c r="K5222" s="2" t="s">
        <v>267</v>
      </c>
      <c r="L5222" s="2" t="s">
        <v>26</v>
      </c>
      <c r="M5222" s="16">
        <v>49.59</v>
      </c>
      <c r="N5222" s="2"/>
      <c r="O5222" s="2"/>
      <c r="P5222" s="2"/>
      <c r="Q5222" s="2"/>
      <c r="R5222" s="2"/>
      <c r="S5222" s="2"/>
      <c r="V5222" t="str">
        <f t="shared" si="257"/>
        <v>4X100JUNM</v>
      </c>
      <c r="W5222" s="58" t="e">
        <f>VLOOKUP(V5222,Minimos!$D$3:$E$26,2,FALSE)</f>
        <v>#N/A</v>
      </c>
      <c r="X5222" s="18" t="e">
        <f t="shared" si="258"/>
        <v>#N/A</v>
      </c>
      <c r="Y5222" s="58" t="e">
        <f t="shared" si="259"/>
        <v>#N/A</v>
      </c>
    </row>
    <row r="5223" spans="1:25" x14ac:dyDescent="0.25">
      <c r="A5223" t="s">
        <v>121</v>
      </c>
      <c r="B5223" s="133" t="s">
        <v>187</v>
      </c>
      <c r="C5223" t="s">
        <v>915</v>
      </c>
      <c r="D5223" s="54">
        <v>44744</v>
      </c>
      <c r="E5223" s="133" t="s">
        <v>686</v>
      </c>
      <c r="F5223" s="133" t="s">
        <v>62</v>
      </c>
      <c r="G5223" s="133" t="s">
        <v>18</v>
      </c>
      <c r="H5223" s="2">
        <v>2</v>
      </c>
      <c r="I5223" s="2">
        <v>10077</v>
      </c>
      <c r="J5223" s="2" t="s">
        <v>440</v>
      </c>
      <c r="K5223" s="2" t="s">
        <v>64</v>
      </c>
      <c r="L5223" s="2" t="s">
        <v>26</v>
      </c>
      <c r="M5223" s="16">
        <v>52.17</v>
      </c>
      <c r="N5223" s="2"/>
      <c r="O5223" s="2"/>
      <c r="P5223" s="2"/>
      <c r="Q5223" s="2"/>
      <c r="R5223" s="2"/>
      <c r="S5223" s="2"/>
      <c r="V5223" t="str">
        <f t="shared" si="257"/>
        <v>4X100JUNM</v>
      </c>
      <c r="W5223" s="58" t="e">
        <f>VLOOKUP(V5223,Minimos!$D$3:$E$26,2,FALSE)</f>
        <v>#N/A</v>
      </c>
      <c r="X5223" s="18" t="e">
        <f t="shared" si="258"/>
        <v>#N/A</v>
      </c>
      <c r="Y5223" s="58" t="e">
        <f t="shared" si="259"/>
        <v>#N/A</v>
      </c>
    </row>
    <row r="5224" spans="1:25" x14ac:dyDescent="0.25">
      <c r="A5224" t="s">
        <v>144</v>
      </c>
      <c r="B5224" s="133" t="s">
        <v>185</v>
      </c>
      <c r="C5224" t="s">
        <v>915</v>
      </c>
      <c r="D5224" s="54">
        <v>44744</v>
      </c>
      <c r="E5224" s="133" t="s">
        <v>686</v>
      </c>
      <c r="F5224" s="133" t="s">
        <v>62</v>
      </c>
      <c r="G5224" s="133" t="s">
        <v>20</v>
      </c>
      <c r="H5224" s="2">
        <v>1</v>
      </c>
      <c r="I5224" s="2">
        <v>327</v>
      </c>
      <c r="J5224" s="2" t="s">
        <v>165</v>
      </c>
      <c r="K5224" s="2" t="s">
        <v>256</v>
      </c>
      <c r="L5224" s="2" t="s">
        <v>23</v>
      </c>
      <c r="M5224" s="100">
        <v>1.8327314814814814E-2</v>
      </c>
      <c r="N5224" s="2"/>
      <c r="O5224" s="2"/>
      <c r="P5224" s="2"/>
      <c r="Q5224" s="2"/>
      <c r="R5224" s="2"/>
      <c r="S5224" s="2"/>
      <c r="V5224" t="str">
        <f t="shared" si="257"/>
        <v>5000MXJUVF</v>
      </c>
      <c r="W5224" s="58" t="e">
        <f>VLOOKUP(V5224,Minimos!$D$3:$E$26,2,FALSE)</f>
        <v>#N/A</v>
      </c>
      <c r="X5224" s="18" t="e">
        <f t="shared" si="258"/>
        <v>#N/A</v>
      </c>
      <c r="Y5224" s="58" t="e">
        <f t="shared" si="259"/>
        <v>#N/A</v>
      </c>
    </row>
    <row r="5225" spans="1:25" x14ac:dyDescent="0.25">
      <c r="A5225" t="s">
        <v>144</v>
      </c>
      <c r="B5225" s="133" t="s">
        <v>185</v>
      </c>
      <c r="C5225" t="s">
        <v>915</v>
      </c>
      <c r="D5225" s="54">
        <v>44744</v>
      </c>
      <c r="E5225" s="133" t="s">
        <v>686</v>
      </c>
      <c r="F5225" s="133" t="s">
        <v>62</v>
      </c>
      <c r="G5225" s="133" t="s">
        <v>18</v>
      </c>
      <c r="H5225" s="2">
        <v>1</v>
      </c>
      <c r="I5225" s="2">
        <v>84</v>
      </c>
      <c r="J5225" s="2" t="s">
        <v>171</v>
      </c>
      <c r="K5225" s="2" t="s">
        <v>64</v>
      </c>
      <c r="L5225" s="2" t="s">
        <v>23</v>
      </c>
      <c r="M5225" s="100">
        <v>1.6996759259259257E-2</v>
      </c>
      <c r="N5225" s="2"/>
      <c r="O5225" s="2"/>
      <c r="P5225" s="2"/>
      <c r="Q5225" s="2"/>
      <c r="R5225" s="2"/>
      <c r="S5225" s="2"/>
      <c r="V5225" t="str">
        <f t="shared" si="257"/>
        <v>5000MXJUVM</v>
      </c>
      <c r="W5225" s="58" t="e">
        <f>VLOOKUP(V5225,Minimos!$D$3:$E$26,2,FALSE)</f>
        <v>#N/A</v>
      </c>
      <c r="X5225" s="18" t="e">
        <f t="shared" si="258"/>
        <v>#N/A</v>
      </c>
      <c r="Y5225" s="58" t="e">
        <f t="shared" si="259"/>
        <v>#N/A</v>
      </c>
    </row>
    <row r="5226" spans="1:25" x14ac:dyDescent="0.25">
      <c r="A5226" t="s">
        <v>144</v>
      </c>
      <c r="B5226" s="133" t="s">
        <v>185</v>
      </c>
      <c r="C5226" t="s">
        <v>915</v>
      </c>
      <c r="D5226" s="54">
        <v>44744</v>
      </c>
      <c r="E5226" s="133" t="s">
        <v>686</v>
      </c>
      <c r="F5226" s="133" t="s">
        <v>62</v>
      </c>
      <c r="G5226" s="133" t="s">
        <v>18</v>
      </c>
      <c r="H5226" s="2">
        <v>2</v>
      </c>
      <c r="I5226" s="2">
        <v>72</v>
      </c>
      <c r="J5226" s="2" t="s">
        <v>162</v>
      </c>
      <c r="K5226" s="2" t="s">
        <v>64</v>
      </c>
      <c r="L5226" s="2" t="s">
        <v>23</v>
      </c>
      <c r="M5226" s="100">
        <v>1.702037037037037E-2</v>
      </c>
      <c r="N5226" s="2"/>
      <c r="O5226" s="2"/>
      <c r="P5226" s="2"/>
      <c r="Q5226" s="2"/>
      <c r="R5226" s="2"/>
      <c r="S5226" s="2"/>
      <c r="V5226" t="str">
        <f t="shared" si="257"/>
        <v>5000MXJUVM</v>
      </c>
      <c r="W5226" s="58" t="e">
        <f>VLOOKUP(V5226,Minimos!$D$3:$E$26,2,FALSE)</f>
        <v>#N/A</v>
      </c>
      <c r="X5226" s="18" t="e">
        <f t="shared" si="258"/>
        <v>#N/A</v>
      </c>
      <c r="Y5226" s="58" t="e">
        <f t="shared" si="259"/>
        <v>#N/A</v>
      </c>
    </row>
    <row r="5227" spans="1:25" x14ac:dyDescent="0.25">
      <c r="A5227" t="s">
        <v>144</v>
      </c>
      <c r="B5227" s="133" t="s">
        <v>185</v>
      </c>
      <c r="C5227" t="s">
        <v>915</v>
      </c>
      <c r="D5227" s="54">
        <v>44744</v>
      </c>
      <c r="E5227" s="133" t="s">
        <v>686</v>
      </c>
      <c r="F5227" s="133" t="s">
        <v>62</v>
      </c>
      <c r="G5227" s="133" t="s">
        <v>18</v>
      </c>
      <c r="H5227" s="2">
        <v>3</v>
      </c>
      <c r="I5227" s="2">
        <v>315</v>
      </c>
      <c r="J5227" s="2" t="s">
        <v>173</v>
      </c>
      <c r="K5227" s="2" t="s">
        <v>256</v>
      </c>
      <c r="L5227" s="2" t="s">
        <v>23</v>
      </c>
      <c r="M5227" s="100">
        <v>1.8377662037037036E-2</v>
      </c>
      <c r="N5227" s="2"/>
      <c r="O5227" s="2"/>
      <c r="P5227" s="2"/>
      <c r="Q5227" s="2"/>
      <c r="R5227" s="2"/>
      <c r="S5227" s="2"/>
      <c r="V5227" t="str">
        <f t="shared" si="257"/>
        <v>5000MXJUVM</v>
      </c>
      <c r="W5227" s="58" t="e">
        <f>VLOOKUP(V5227,Minimos!$D$3:$E$26,2,FALSE)</f>
        <v>#N/A</v>
      </c>
      <c r="X5227" s="18" t="e">
        <f t="shared" si="258"/>
        <v>#N/A</v>
      </c>
      <c r="Y5227" s="58" t="e">
        <f t="shared" si="259"/>
        <v>#N/A</v>
      </c>
    </row>
    <row r="5228" spans="1:25" x14ac:dyDescent="0.25">
      <c r="A5228" t="s">
        <v>108</v>
      </c>
      <c r="B5228" s="133" t="s">
        <v>187</v>
      </c>
      <c r="C5228" t="s">
        <v>923</v>
      </c>
      <c r="D5228" s="54">
        <v>44744</v>
      </c>
      <c r="E5228" s="133" t="s">
        <v>924</v>
      </c>
      <c r="F5228" s="133" t="s">
        <v>469</v>
      </c>
      <c r="G5228" s="133" t="s">
        <v>20</v>
      </c>
      <c r="H5228" s="2">
        <v>4</v>
      </c>
      <c r="I5228" s="2">
        <v>72</v>
      </c>
      <c r="J5228" s="2" t="s">
        <v>263</v>
      </c>
      <c r="K5228" s="2" t="s">
        <v>62</v>
      </c>
      <c r="L5228" s="2" t="s">
        <v>23</v>
      </c>
      <c r="M5228" s="16">
        <v>16.25</v>
      </c>
      <c r="N5228" s="16"/>
      <c r="O5228" s="16"/>
      <c r="P5228" s="16"/>
      <c r="Q5228" s="2"/>
      <c r="R5228" s="2"/>
      <c r="S5228" s="2"/>
      <c r="V5228" t="str">
        <f t="shared" si="257"/>
        <v>100B076JUVF</v>
      </c>
      <c r="W5228" s="58" t="e">
        <f>VLOOKUP(V5228,Minimos!$D$3:$E$26,2,FALSE)</f>
        <v>#N/A</v>
      </c>
      <c r="X5228" s="18" t="e">
        <f t="shared" si="258"/>
        <v>#N/A</v>
      </c>
      <c r="Y5228" s="58" t="e">
        <f t="shared" si="259"/>
        <v>#N/A</v>
      </c>
    </row>
    <row r="5229" spans="1:25" x14ac:dyDescent="0.25">
      <c r="A5229" t="s">
        <v>103</v>
      </c>
      <c r="B5229" s="133" t="s">
        <v>187</v>
      </c>
      <c r="C5229" t="s">
        <v>923</v>
      </c>
      <c r="D5229" s="54">
        <v>44744</v>
      </c>
      <c r="E5229" s="133" t="s">
        <v>924</v>
      </c>
      <c r="F5229" s="133" t="s">
        <v>469</v>
      </c>
      <c r="G5229" s="133" t="s">
        <v>20</v>
      </c>
      <c r="H5229" s="2">
        <v>1</v>
      </c>
      <c r="I5229" s="2">
        <v>71</v>
      </c>
      <c r="J5229" s="2" t="s">
        <v>287</v>
      </c>
      <c r="K5229" s="2" t="s">
        <v>62</v>
      </c>
      <c r="L5229" s="2" t="s">
        <v>22</v>
      </c>
      <c r="M5229" s="16">
        <v>13.2</v>
      </c>
      <c r="N5229" s="16"/>
      <c r="O5229" s="16"/>
      <c r="P5229" s="16"/>
      <c r="Q5229" s="2"/>
      <c r="R5229" s="2"/>
      <c r="S5229" s="2"/>
      <c r="V5229" t="str">
        <f t="shared" si="257"/>
        <v>60B076INIF</v>
      </c>
      <c r="W5229" s="58" t="e">
        <f>VLOOKUP(V5229,Minimos!$D$3:$E$26,2,FALSE)</f>
        <v>#N/A</v>
      </c>
      <c r="X5229" s="18" t="e">
        <f t="shared" si="258"/>
        <v>#N/A</v>
      </c>
      <c r="Y5229" s="58" t="e">
        <f t="shared" si="259"/>
        <v>#N/A</v>
      </c>
    </row>
    <row r="5230" spans="1:25" x14ac:dyDescent="0.25">
      <c r="A5230" t="s">
        <v>106</v>
      </c>
      <c r="B5230" s="133" t="s">
        <v>187</v>
      </c>
      <c r="C5230" t="s">
        <v>923</v>
      </c>
      <c r="D5230" s="54">
        <v>44744</v>
      </c>
      <c r="E5230" s="133" t="s">
        <v>924</v>
      </c>
      <c r="F5230" s="133" t="s">
        <v>469</v>
      </c>
      <c r="G5230" s="133" t="s">
        <v>18</v>
      </c>
      <c r="H5230" s="2">
        <v>3</v>
      </c>
      <c r="I5230" s="2">
        <v>74</v>
      </c>
      <c r="J5230" s="2" t="s">
        <v>302</v>
      </c>
      <c r="K5230" s="2" t="s">
        <v>62</v>
      </c>
      <c r="L5230" s="2" t="s">
        <v>23</v>
      </c>
      <c r="M5230" s="16">
        <v>11.98</v>
      </c>
      <c r="N5230" s="16"/>
      <c r="O5230" s="16"/>
      <c r="P5230" s="16"/>
      <c r="Q5230" s="2"/>
      <c r="R5230" s="2"/>
      <c r="S5230" s="2"/>
      <c r="V5230" t="str">
        <f t="shared" si="257"/>
        <v>100JUVM</v>
      </c>
      <c r="W5230" s="58" t="e">
        <f>VLOOKUP(V5230,Minimos!$D$3:$E$26,2,FALSE)</f>
        <v>#N/A</v>
      </c>
      <c r="X5230" s="18" t="e">
        <f t="shared" si="258"/>
        <v>#N/A</v>
      </c>
      <c r="Y5230" s="58" t="e">
        <f t="shared" si="259"/>
        <v>#N/A</v>
      </c>
    </row>
    <row r="5231" spans="1:25" x14ac:dyDescent="0.25">
      <c r="A5231" t="s">
        <v>98</v>
      </c>
      <c r="B5231" s="133" t="s">
        <v>188</v>
      </c>
      <c r="C5231" t="s">
        <v>923</v>
      </c>
      <c r="D5231" s="54">
        <v>44744</v>
      </c>
      <c r="E5231" s="133" t="s">
        <v>924</v>
      </c>
      <c r="F5231" s="133" t="s">
        <v>469</v>
      </c>
      <c r="G5231" s="133" t="s">
        <v>20</v>
      </c>
      <c r="H5231" s="2">
        <v>1</v>
      </c>
      <c r="I5231" s="2">
        <v>71</v>
      </c>
      <c r="J5231" s="2" t="s">
        <v>287</v>
      </c>
      <c r="K5231" s="2" t="s">
        <v>62</v>
      </c>
      <c r="L5231" s="2" t="s">
        <v>22</v>
      </c>
      <c r="M5231" s="16">
        <v>1.49</v>
      </c>
      <c r="N5231" s="16"/>
      <c r="O5231" s="16"/>
      <c r="P5231" s="16"/>
      <c r="Q5231" s="2"/>
      <c r="R5231" s="2"/>
      <c r="S5231" s="2"/>
      <c r="V5231" t="str">
        <f t="shared" si="257"/>
        <v>ALTURAINIF</v>
      </c>
      <c r="W5231" s="58" t="e">
        <f>VLOOKUP(V5231,Minimos!$D$3:$E$26,2,FALSE)</f>
        <v>#N/A</v>
      </c>
      <c r="X5231" s="18" t="e">
        <f t="shared" si="258"/>
        <v>#N/A</v>
      </c>
      <c r="Y5231" s="58" t="e">
        <f t="shared" si="259"/>
        <v>#N/A</v>
      </c>
    </row>
    <row r="5232" spans="1:25" x14ac:dyDescent="0.25">
      <c r="A5232" t="s">
        <v>104</v>
      </c>
      <c r="B5232" s="133" t="s">
        <v>187</v>
      </c>
      <c r="C5232" t="s">
        <v>923</v>
      </c>
      <c r="D5232" s="54">
        <v>44744</v>
      </c>
      <c r="E5232" s="133" t="s">
        <v>924</v>
      </c>
      <c r="F5232" s="133" t="s">
        <v>469</v>
      </c>
      <c r="G5232" s="133" t="s">
        <v>18</v>
      </c>
      <c r="H5232" s="2">
        <v>1</v>
      </c>
      <c r="I5232" s="2">
        <v>73</v>
      </c>
      <c r="J5232" s="2" t="s">
        <v>207</v>
      </c>
      <c r="K5232" s="2" t="s">
        <v>62</v>
      </c>
      <c r="L5232" s="2" t="s">
        <v>22</v>
      </c>
      <c r="M5232" s="16">
        <v>9.85</v>
      </c>
      <c r="N5232" s="16"/>
      <c r="O5232" s="16"/>
      <c r="P5232" s="16"/>
      <c r="Q5232" s="2"/>
      <c r="R5232" s="2"/>
      <c r="S5232" s="2"/>
      <c r="V5232" t="str">
        <f t="shared" si="257"/>
        <v>80INIM</v>
      </c>
      <c r="W5232" s="58" t="e">
        <f>VLOOKUP(V5232,Minimos!$D$3:$E$26,2,FALSE)</f>
        <v>#N/A</v>
      </c>
      <c r="X5232" s="18" t="e">
        <f t="shared" si="258"/>
        <v>#N/A</v>
      </c>
      <c r="Y5232" s="58" t="e">
        <f t="shared" si="259"/>
        <v>#N/A</v>
      </c>
    </row>
    <row r="5233" spans="1:25" x14ac:dyDescent="0.25">
      <c r="A5233" t="s">
        <v>32</v>
      </c>
      <c r="B5233" s="133" t="s">
        <v>30</v>
      </c>
      <c r="C5233" t="s">
        <v>923</v>
      </c>
      <c r="D5233" s="54">
        <v>44744</v>
      </c>
      <c r="E5233" s="133" t="s">
        <v>924</v>
      </c>
      <c r="F5233" s="133" t="s">
        <v>469</v>
      </c>
      <c r="G5233" s="133" t="s">
        <v>20</v>
      </c>
      <c r="H5233" s="2">
        <v>5</v>
      </c>
      <c r="I5233" s="2">
        <v>71</v>
      </c>
      <c r="J5233" s="2" t="s">
        <v>287</v>
      </c>
      <c r="K5233" s="2" t="s">
        <v>62</v>
      </c>
      <c r="L5233" s="2" t="s">
        <v>22</v>
      </c>
      <c r="M5233" s="16">
        <v>15.13</v>
      </c>
      <c r="N5233" s="16">
        <v>13.8</v>
      </c>
      <c r="O5233" s="16">
        <v>14.56</v>
      </c>
      <c r="P5233" s="16">
        <v>15.13</v>
      </c>
      <c r="Q5233" s="2"/>
      <c r="R5233" s="2"/>
      <c r="S5233" s="2"/>
      <c r="V5233" t="str">
        <f t="shared" si="257"/>
        <v>DARDO5INIF</v>
      </c>
      <c r="W5233" s="58">
        <f>VLOOKUP(V5233,Minimos!$D$3:$E$26,2,FALSE)</f>
        <v>28</v>
      </c>
      <c r="X5233" s="18">
        <f t="shared" si="258"/>
        <v>-12.87</v>
      </c>
      <c r="Y5233" s="58" t="str">
        <f t="shared" si="259"/>
        <v/>
      </c>
    </row>
    <row r="5234" spans="1:25" x14ac:dyDescent="0.25">
      <c r="A5234" t="s">
        <v>96</v>
      </c>
      <c r="B5234" s="133" t="s">
        <v>188</v>
      </c>
      <c r="C5234" t="s">
        <v>923</v>
      </c>
      <c r="D5234" s="54">
        <v>44744</v>
      </c>
      <c r="E5234" s="133" t="s">
        <v>924</v>
      </c>
      <c r="F5234" s="133" t="s">
        <v>469</v>
      </c>
      <c r="G5234" s="133" t="s">
        <v>18</v>
      </c>
      <c r="H5234" s="2">
        <v>4</v>
      </c>
      <c r="I5234" s="2">
        <v>74</v>
      </c>
      <c r="J5234" s="2" t="s">
        <v>302</v>
      </c>
      <c r="K5234" s="2" t="s">
        <v>62</v>
      </c>
      <c r="L5234" s="2" t="s">
        <v>23</v>
      </c>
      <c r="M5234" s="16">
        <v>5.55</v>
      </c>
      <c r="N5234" s="16">
        <v>5.4</v>
      </c>
      <c r="O5234" s="16">
        <v>5.55</v>
      </c>
      <c r="P5234" s="16">
        <v>4.78</v>
      </c>
      <c r="Q5234" s="133"/>
      <c r="R5234" s="133"/>
      <c r="S5234" s="133"/>
      <c r="V5234" t="str">
        <f t="shared" si="257"/>
        <v>COMPRIMJUVM</v>
      </c>
      <c r="W5234" s="58" t="e">
        <f>VLOOKUP(V5234,Minimos!$D$3:$E$26,2,FALSE)</f>
        <v>#N/A</v>
      </c>
      <c r="X5234" s="18" t="e">
        <f t="shared" si="258"/>
        <v>#N/A</v>
      </c>
      <c r="Y5234" s="58" t="e">
        <f t="shared" si="259"/>
        <v>#N/A</v>
      </c>
    </row>
    <row r="5235" spans="1:25" x14ac:dyDescent="0.25">
      <c r="A5235" t="s">
        <v>96</v>
      </c>
      <c r="B5235" s="133" t="s">
        <v>188</v>
      </c>
      <c r="C5235" t="s">
        <v>923</v>
      </c>
      <c r="D5235" s="54">
        <v>44744</v>
      </c>
      <c r="E5235" s="133" t="s">
        <v>924</v>
      </c>
      <c r="F5235" s="133" t="s">
        <v>469</v>
      </c>
      <c r="G5235" s="133" t="s">
        <v>18</v>
      </c>
      <c r="H5235" s="2">
        <v>1</v>
      </c>
      <c r="I5235" s="2">
        <v>73</v>
      </c>
      <c r="J5235" s="2" t="s">
        <v>207</v>
      </c>
      <c r="K5235" s="2" t="s">
        <v>62</v>
      </c>
      <c r="L5235" s="2" t="s">
        <v>22</v>
      </c>
      <c r="M5235" s="16">
        <v>6.41</v>
      </c>
      <c r="N5235" s="16">
        <v>6.41</v>
      </c>
      <c r="O5235" s="16" t="s">
        <v>1</v>
      </c>
      <c r="P5235" s="16" t="s">
        <v>1</v>
      </c>
      <c r="Q5235" s="2"/>
      <c r="R5235" s="2"/>
      <c r="S5235" s="2"/>
      <c r="V5235" t="str">
        <f t="shared" si="257"/>
        <v>COMPRIMINIM</v>
      </c>
      <c r="W5235" s="58" t="e">
        <f>VLOOKUP(V5235,Minimos!$D$3:$E$26,2,FALSE)</f>
        <v>#N/A</v>
      </c>
      <c r="X5235" s="18" t="e">
        <f t="shared" si="258"/>
        <v>#N/A</v>
      </c>
      <c r="Y5235" s="58" t="e">
        <f t="shared" si="259"/>
        <v>#N/A</v>
      </c>
    </row>
    <row r="5236" spans="1:25" x14ac:dyDescent="0.25">
      <c r="A5236" t="s">
        <v>98</v>
      </c>
      <c r="B5236" s="133" t="s">
        <v>188</v>
      </c>
      <c r="C5236" t="s">
        <v>923</v>
      </c>
      <c r="D5236" s="54">
        <v>44744</v>
      </c>
      <c r="E5236" s="133" t="s">
        <v>924</v>
      </c>
      <c r="F5236" s="133" t="s">
        <v>469</v>
      </c>
      <c r="G5236" s="133" t="s">
        <v>20</v>
      </c>
      <c r="H5236" s="2">
        <v>2</v>
      </c>
      <c r="I5236" s="2">
        <v>72</v>
      </c>
      <c r="J5236" s="2" t="s">
        <v>263</v>
      </c>
      <c r="K5236" s="2" t="s">
        <v>62</v>
      </c>
      <c r="L5236" s="2" t="s">
        <v>23</v>
      </c>
      <c r="M5236" s="16">
        <v>1.52</v>
      </c>
      <c r="N5236" s="16"/>
      <c r="O5236" s="16"/>
      <c r="P5236" s="16"/>
      <c r="Q5236" s="2"/>
      <c r="R5236" s="2"/>
      <c r="S5236" s="2"/>
      <c r="V5236" t="str">
        <f t="shared" si="257"/>
        <v>ALTURAJUVF</v>
      </c>
      <c r="W5236" s="58" t="e">
        <f>VLOOKUP(V5236,Minimos!$D$3:$E$26,2,FALSE)</f>
        <v>#N/A</v>
      </c>
      <c r="X5236" s="18" t="e">
        <f t="shared" si="258"/>
        <v>#N/A</v>
      </c>
      <c r="Y5236" s="58" t="e">
        <f t="shared" si="259"/>
        <v>#N/A</v>
      </c>
    </row>
    <row r="5237" spans="1:25" x14ac:dyDescent="0.25">
      <c r="A5237" t="s">
        <v>46</v>
      </c>
      <c r="B5237" s="133" t="s">
        <v>30</v>
      </c>
      <c r="C5237" t="s">
        <v>923</v>
      </c>
      <c r="D5237" s="54">
        <v>44744</v>
      </c>
      <c r="E5237" s="133" t="s">
        <v>924</v>
      </c>
      <c r="F5237" s="133" t="s">
        <v>469</v>
      </c>
      <c r="G5237" s="133" t="s">
        <v>20</v>
      </c>
      <c r="H5237" s="2">
        <v>1</v>
      </c>
      <c r="I5237" s="2">
        <v>72</v>
      </c>
      <c r="J5237" s="2" t="s">
        <v>263</v>
      </c>
      <c r="K5237" s="2" t="s">
        <v>62</v>
      </c>
      <c r="L5237" s="2" t="s">
        <v>23</v>
      </c>
      <c r="M5237" s="16">
        <v>13.01</v>
      </c>
      <c r="N5237" s="16"/>
      <c r="O5237" s="16"/>
      <c r="P5237" s="16"/>
      <c r="Q5237" s="2"/>
      <c r="R5237" s="2"/>
      <c r="S5237" s="2"/>
      <c r="V5237" t="str">
        <f t="shared" si="257"/>
        <v>PESO3JUVF</v>
      </c>
      <c r="W5237" s="58" t="e">
        <f>VLOOKUP(V5237,Minimos!$D$3:$E$26,2,FALSE)</f>
        <v>#N/A</v>
      </c>
      <c r="X5237" s="18" t="e">
        <f t="shared" si="258"/>
        <v>#N/A</v>
      </c>
      <c r="Y5237" s="58" t="e">
        <f t="shared" si="259"/>
        <v>#N/A</v>
      </c>
    </row>
    <row r="5238" spans="1:25" x14ac:dyDescent="0.25">
      <c r="A5238" t="s">
        <v>43</v>
      </c>
      <c r="B5238" s="133" t="s">
        <v>30</v>
      </c>
      <c r="C5238" t="s">
        <v>923</v>
      </c>
      <c r="D5238" s="54">
        <v>44744</v>
      </c>
      <c r="E5238" s="133" t="s">
        <v>924</v>
      </c>
      <c r="F5238" s="133" t="s">
        <v>469</v>
      </c>
      <c r="G5238" s="133" t="s">
        <v>18</v>
      </c>
      <c r="H5238" s="2">
        <v>3</v>
      </c>
      <c r="I5238" s="2">
        <v>74</v>
      </c>
      <c r="J5238" s="2" t="s">
        <v>302</v>
      </c>
      <c r="K5238" s="2" t="s">
        <v>62</v>
      </c>
      <c r="L5238" s="2" t="s">
        <v>23</v>
      </c>
      <c r="M5238" s="16">
        <v>9.9</v>
      </c>
      <c r="N5238" s="16">
        <v>9.6</v>
      </c>
      <c r="O5238" s="16">
        <v>9.9</v>
      </c>
      <c r="P5238" s="16">
        <v>9.82</v>
      </c>
      <c r="Q5238" s="2"/>
      <c r="R5238" s="2"/>
      <c r="S5238" s="2"/>
      <c r="V5238" t="str">
        <f t="shared" si="257"/>
        <v>PESO5JUVM</v>
      </c>
      <c r="W5238" s="58" t="e">
        <f>VLOOKUP(V5238,Minimos!$D$3:$E$26,2,FALSE)</f>
        <v>#N/A</v>
      </c>
      <c r="X5238" s="18" t="e">
        <f t="shared" si="258"/>
        <v>#N/A</v>
      </c>
      <c r="Y5238" s="58" t="e">
        <f t="shared" si="259"/>
        <v>#N/A</v>
      </c>
    </row>
    <row r="5239" spans="1:25" x14ac:dyDescent="0.25">
      <c r="A5239" t="s">
        <v>33</v>
      </c>
      <c r="B5239" s="133" t="s">
        <v>30</v>
      </c>
      <c r="C5239" t="s">
        <v>923</v>
      </c>
      <c r="D5239" s="54">
        <v>44744</v>
      </c>
      <c r="E5239" s="133" t="s">
        <v>924</v>
      </c>
      <c r="F5239" s="133" t="s">
        <v>469</v>
      </c>
      <c r="G5239" s="133" t="s">
        <v>18</v>
      </c>
      <c r="H5239" s="2">
        <v>1</v>
      </c>
      <c r="I5239" s="2">
        <v>73</v>
      </c>
      <c r="J5239" s="2" t="s">
        <v>207</v>
      </c>
      <c r="K5239" s="2" t="s">
        <v>62</v>
      </c>
      <c r="L5239" s="2" t="s">
        <v>22</v>
      </c>
      <c r="M5239" s="16">
        <v>48.45</v>
      </c>
      <c r="N5239" s="16">
        <v>43.42</v>
      </c>
      <c r="O5239" s="16">
        <v>48.45</v>
      </c>
      <c r="P5239" s="16" t="s">
        <v>1</v>
      </c>
      <c r="Q5239" s="2"/>
      <c r="R5239" s="2"/>
      <c r="S5239" s="2"/>
      <c r="V5239" t="str">
        <f t="shared" si="257"/>
        <v>DARDO6INIM</v>
      </c>
      <c r="W5239" s="58" t="e">
        <f>VLOOKUP(V5239,Minimos!$D$3:$E$26,2,FALSE)</f>
        <v>#N/A</v>
      </c>
      <c r="X5239" s="18" t="e">
        <f t="shared" si="258"/>
        <v>#N/A</v>
      </c>
      <c r="Y5239" s="58" t="e">
        <f t="shared" si="259"/>
        <v>#N/A</v>
      </c>
    </row>
    <row r="5240" spans="1:25" x14ac:dyDescent="0.25">
      <c r="A5240" t="s">
        <v>114</v>
      </c>
      <c r="B5240" s="133" t="s">
        <v>187</v>
      </c>
      <c r="C5240" t="s">
        <v>923</v>
      </c>
      <c r="D5240" s="54">
        <v>44744</v>
      </c>
      <c r="E5240" s="133" t="s">
        <v>924</v>
      </c>
      <c r="F5240" s="133" t="s">
        <v>469</v>
      </c>
      <c r="G5240" s="133" t="s">
        <v>20</v>
      </c>
      <c r="H5240" s="2">
        <v>2</v>
      </c>
      <c r="I5240" s="2">
        <v>72</v>
      </c>
      <c r="J5240" s="2" t="s">
        <v>263</v>
      </c>
      <c r="K5240" s="2" t="s">
        <v>62</v>
      </c>
      <c r="L5240" s="2" t="s">
        <v>23</v>
      </c>
      <c r="M5240" s="16">
        <v>26.95</v>
      </c>
      <c r="N5240" s="16"/>
      <c r="O5240" s="16"/>
      <c r="P5240" s="16"/>
      <c r="Q5240" s="2"/>
      <c r="R5240" s="2"/>
      <c r="S5240" s="2"/>
      <c r="V5240" t="str">
        <f t="shared" si="257"/>
        <v>200JUVF</v>
      </c>
      <c r="W5240" s="58" t="e">
        <f>VLOOKUP(V5240,Minimos!$D$3:$E$26,2,FALSE)</f>
        <v>#N/A</v>
      </c>
      <c r="X5240" s="18" t="e">
        <f t="shared" si="258"/>
        <v>#N/A</v>
      </c>
      <c r="Y5240" s="58" t="e">
        <f t="shared" si="259"/>
        <v>#N/A</v>
      </c>
    </row>
    <row r="5241" spans="1:25" x14ac:dyDescent="0.25">
      <c r="A5241" t="s">
        <v>118</v>
      </c>
      <c r="B5241" s="133" t="s">
        <v>187</v>
      </c>
      <c r="C5241" t="s">
        <v>923</v>
      </c>
      <c r="D5241" s="54">
        <v>44744</v>
      </c>
      <c r="E5241" s="133" t="s">
        <v>924</v>
      </c>
      <c r="F5241" s="133" t="s">
        <v>469</v>
      </c>
      <c r="G5241" s="133" t="s">
        <v>18</v>
      </c>
      <c r="H5241" s="2">
        <v>2</v>
      </c>
      <c r="I5241" s="2">
        <v>74</v>
      </c>
      <c r="J5241" s="2" t="s">
        <v>302</v>
      </c>
      <c r="K5241" s="2" t="s">
        <v>62</v>
      </c>
      <c r="L5241" s="2" t="s">
        <v>23</v>
      </c>
      <c r="M5241" s="16">
        <v>39.5</v>
      </c>
      <c r="N5241" s="16"/>
      <c r="O5241" s="16"/>
      <c r="P5241" s="16"/>
      <c r="Q5241" s="2"/>
      <c r="R5241" s="2"/>
      <c r="S5241" s="2"/>
      <c r="V5241" t="str">
        <f t="shared" si="257"/>
        <v>300JUVM</v>
      </c>
      <c r="W5241" s="58" t="e">
        <f>VLOOKUP(V5241,Minimos!$D$3:$E$26,2,FALSE)</f>
        <v>#N/A</v>
      </c>
      <c r="X5241" s="18" t="e">
        <f t="shared" si="258"/>
        <v>#N/A</v>
      </c>
      <c r="Y5241" s="58" t="e">
        <f t="shared" si="259"/>
        <v>#N/A</v>
      </c>
    </row>
    <row r="5242" spans="1:25" x14ac:dyDescent="0.25">
      <c r="A5242" t="s">
        <v>96</v>
      </c>
      <c r="B5242" s="133" t="s">
        <v>188</v>
      </c>
      <c r="C5242" t="s">
        <v>915</v>
      </c>
      <c r="D5242" s="54">
        <v>44745</v>
      </c>
      <c r="E5242" s="133" t="s">
        <v>686</v>
      </c>
      <c r="F5242" s="133" t="s">
        <v>62</v>
      </c>
      <c r="G5242" s="133" t="s">
        <v>18</v>
      </c>
      <c r="H5242" s="2">
        <v>1</v>
      </c>
      <c r="I5242" s="2">
        <v>853</v>
      </c>
      <c r="J5242" s="2" t="s">
        <v>516</v>
      </c>
      <c r="K5242" s="2" t="s">
        <v>267</v>
      </c>
      <c r="L5242" s="2" t="s">
        <v>26</v>
      </c>
      <c r="M5242" s="16">
        <v>6.32</v>
      </c>
      <c r="N5242" s="16">
        <v>6.11</v>
      </c>
      <c r="O5242" s="16">
        <v>6.31</v>
      </c>
      <c r="P5242" s="16">
        <v>6.32</v>
      </c>
      <c r="Q5242" s="16" t="s">
        <v>1</v>
      </c>
      <c r="R5242" s="16">
        <v>5.62</v>
      </c>
      <c r="S5242" s="16">
        <v>6.15</v>
      </c>
      <c r="V5242" t="str">
        <f t="shared" si="257"/>
        <v>COMPRIMJUNM</v>
      </c>
      <c r="W5242" s="58" t="e">
        <f>VLOOKUP(V5242,Minimos!$D$3:$E$26,2,FALSE)</f>
        <v>#N/A</v>
      </c>
      <c r="X5242" s="18" t="e">
        <f t="shared" si="258"/>
        <v>#N/A</v>
      </c>
      <c r="Y5242" s="58" t="e">
        <f t="shared" si="259"/>
        <v>#N/A</v>
      </c>
    </row>
    <row r="5243" spans="1:25" x14ac:dyDescent="0.25">
      <c r="A5243" t="s">
        <v>96</v>
      </c>
      <c r="B5243" s="133" t="s">
        <v>188</v>
      </c>
      <c r="C5243" t="s">
        <v>915</v>
      </c>
      <c r="D5243" s="54">
        <v>44745</v>
      </c>
      <c r="E5243" s="133" t="s">
        <v>686</v>
      </c>
      <c r="F5243" s="133" t="s">
        <v>62</v>
      </c>
      <c r="G5243" s="133" t="s">
        <v>18</v>
      </c>
      <c r="H5243" s="2">
        <v>2</v>
      </c>
      <c r="I5243" s="2">
        <v>808</v>
      </c>
      <c r="J5243" s="2" t="s">
        <v>369</v>
      </c>
      <c r="K5243" s="2" t="s">
        <v>66</v>
      </c>
      <c r="L5243" s="2" t="s">
        <v>23</v>
      </c>
      <c r="M5243" s="16">
        <v>6.16</v>
      </c>
      <c r="N5243" s="16">
        <v>6.16</v>
      </c>
      <c r="O5243" s="16">
        <v>6.16</v>
      </c>
      <c r="P5243" s="16">
        <v>5.83</v>
      </c>
      <c r="Q5243" s="16" t="s">
        <v>25</v>
      </c>
      <c r="R5243" s="16" t="s">
        <v>25</v>
      </c>
      <c r="S5243" s="16">
        <v>6.07</v>
      </c>
      <c r="V5243" t="str">
        <f t="shared" si="257"/>
        <v>COMPRIMJUVM</v>
      </c>
      <c r="W5243" s="58" t="e">
        <f>VLOOKUP(V5243,Minimos!$D$3:$E$26,2,FALSE)</f>
        <v>#N/A</v>
      </c>
      <c r="X5243" s="18" t="e">
        <f t="shared" si="258"/>
        <v>#N/A</v>
      </c>
      <c r="Y5243" s="58" t="e">
        <f t="shared" si="259"/>
        <v>#N/A</v>
      </c>
    </row>
    <row r="5244" spans="1:25" x14ac:dyDescent="0.25">
      <c r="A5244" t="s">
        <v>96</v>
      </c>
      <c r="B5244" s="133" t="s">
        <v>188</v>
      </c>
      <c r="C5244" t="s">
        <v>915</v>
      </c>
      <c r="D5244" s="54">
        <v>44745</v>
      </c>
      <c r="E5244" s="133" t="s">
        <v>686</v>
      </c>
      <c r="F5244" s="133" t="s">
        <v>62</v>
      </c>
      <c r="G5244" s="133" t="s">
        <v>18</v>
      </c>
      <c r="H5244" s="2">
        <v>3</v>
      </c>
      <c r="I5244" s="2">
        <v>374</v>
      </c>
      <c r="J5244" s="2" t="s">
        <v>324</v>
      </c>
      <c r="K5244" s="2" t="s">
        <v>257</v>
      </c>
      <c r="L5244" s="2" t="s">
        <v>23</v>
      </c>
      <c r="M5244" s="16">
        <v>5.96</v>
      </c>
      <c r="N5244" s="16">
        <v>5.95</v>
      </c>
      <c r="O5244" s="16">
        <v>5.96</v>
      </c>
      <c r="P5244" s="16">
        <v>5.93</v>
      </c>
      <c r="Q5244" s="16" t="s">
        <v>1</v>
      </c>
      <c r="R5244" s="16" t="s">
        <v>1</v>
      </c>
      <c r="S5244" s="16" t="s">
        <v>25</v>
      </c>
      <c r="V5244" t="str">
        <f t="shared" si="257"/>
        <v>COMPRIMJUVM</v>
      </c>
      <c r="W5244" s="58" t="e">
        <f>VLOOKUP(V5244,Minimos!$D$3:$E$26,2,FALSE)</f>
        <v>#N/A</v>
      </c>
      <c r="X5244" s="18" t="e">
        <f t="shared" si="258"/>
        <v>#N/A</v>
      </c>
      <c r="Y5244" s="58" t="e">
        <f t="shared" si="259"/>
        <v>#N/A</v>
      </c>
    </row>
    <row r="5245" spans="1:25" x14ac:dyDescent="0.25">
      <c r="A5245" t="s">
        <v>96</v>
      </c>
      <c r="B5245" s="133" t="s">
        <v>188</v>
      </c>
      <c r="C5245" t="s">
        <v>915</v>
      </c>
      <c r="D5245" s="54">
        <v>44745</v>
      </c>
      <c r="E5245" s="133" t="s">
        <v>686</v>
      </c>
      <c r="F5245" s="133" t="s">
        <v>62</v>
      </c>
      <c r="G5245" s="133" t="s">
        <v>18</v>
      </c>
      <c r="H5245" s="2">
        <v>4</v>
      </c>
      <c r="I5245" s="2">
        <v>517</v>
      </c>
      <c r="J5245" s="2" t="s">
        <v>379</v>
      </c>
      <c r="K5245" s="2" t="s">
        <v>65</v>
      </c>
      <c r="L5245" s="2" t="s">
        <v>26</v>
      </c>
      <c r="M5245" s="16">
        <v>5.67</v>
      </c>
      <c r="N5245" s="16">
        <v>5.43</v>
      </c>
      <c r="O5245" s="16">
        <v>5.67</v>
      </c>
      <c r="P5245" s="16">
        <v>5.26</v>
      </c>
      <c r="Q5245" s="16" t="s">
        <v>25</v>
      </c>
      <c r="R5245" s="16" t="s">
        <v>25</v>
      </c>
      <c r="S5245" s="16" t="s">
        <v>25</v>
      </c>
      <c r="V5245" t="str">
        <f t="shared" si="257"/>
        <v>COMPRIMJUNM</v>
      </c>
      <c r="W5245" s="58" t="e">
        <f>VLOOKUP(V5245,Minimos!$D$3:$E$26,2,FALSE)</f>
        <v>#N/A</v>
      </c>
      <c r="X5245" s="18" t="e">
        <f t="shared" si="258"/>
        <v>#N/A</v>
      </c>
      <c r="Y5245" s="58" t="e">
        <f t="shared" si="259"/>
        <v>#N/A</v>
      </c>
    </row>
    <row r="5246" spans="1:25" x14ac:dyDescent="0.25">
      <c r="A5246" t="s">
        <v>96</v>
      </c>
      <c r="B5246" s="133" t="s">
        <v>188</v>
      </c>
      <c r="C5246" t="s">
        <v>915</v>
      </c>
      <c r="D5246" s="54">
        <v>44745</v>
      </c>
      <c r="E5246" s="133" t="s">
        <v>686</v>
      </c>
      <c r="F5246" s="133" t="s">
        <v>62</v>
      </c>
      <c r="G5246" s="133" t="s">
        <v>18</v>
      </c>
      <c r="H5246" s="2">
        <v>5</v>
      </c>
      <c r="I5246" s="2">
        <v>850</v>
      </c>
      <c r="J5246" s="2" t="s">
        <v>320</v>
      </c>
      <c r="K5246" s="2" t="s">
        <v>67</v>
      </c>
      <c r="L5246" s="2" t="s">
        <v>23</v>
      </c>
      <c r="M5246" s="16">
        <v>5.34</v>
      </c>
      <c r="N5246" s="16">
        <v>5.34</v>
      </c>
      <c r="O5246" s="16">
        <v>5</v>
      </c>
      <c r="P5246" s="16">
        <v>3.95</v>
      </c>
      <c r="Q5246" s="16">
        <v>4.7300000000000004</v>
      </c>
      <c r="R5246" s="16">
        <v>4.58</v>
      </c>
      <c r="S5246" s="16">
        <v>4.8600000000000003</v>
      </c>
      <c r="V5246" t="str">
        <f t="shared" si="257"/>
        <v>COMPRIMJUVM</v>
      </c>
      <c r="W5246" s="58" t="e">
        <f>VLOOKUP(V5246,Minimos!$D$3:$E$26,2,FALSE)</f>
        <v>#N/A</v>
      </c>
      <c r="X5246" s="18" t="e">
        <f t="shared" si="258"/>
        <v>#N/A</v>
      </c>
      <c r="Y5246" s="58" t="e">
        <f t="shared" si="259"/>
        <v>#N/A</v>
      </c>
    </row>
    <row r="5247" spans="1:25" x14ac:dyDescent="0.25">
      <c r="A5247" t="s">
        <v>96</v>
      </c>
      <c r="B5247" s="133" t="s">
        <v>188</v>
      </c>
      <c r="C5247" t="s">
        <v>915</v>
      </c>
      <c r="D5247" s="54">
        <v>44745</v>
      </c>
      <c r="E5247" s="133" t="s">
        <v>686</v>
      </c>
      <c r="F5247" s="133" t="s">
        <v>62</v>
      </c>
      <c r="G5247" s="133" t="s">
        <v>18</v>
      </c>
      <c r="H5247" s="2">
        <v>6</v>
      </c>
      <c r="I5247" s="2">
        <v>685</v>
      </c>
      <c r="J5247" s="2" t="s">
        <v>431</v>
      </c>
      <c r="K5247" s="2" t="s">
        <v>64</v>
      </c>
      <c r="L5247" s="2" t="s">
        <v>23</v>
      </c>
      <c r="M5247" s="16">
        <v>5.16</v>
      </c>
      <c r="N5247" s="16">
        <v>5.09</v>
      </c>
      <c r="O5247" s="16">
        <v>4.82</v>
      </c>
      <c r="P5247" s="16">
        <v>5.16</v>
      </c>
      <c r="Q5247" s="16">
        <v>4.6900000000000004</v>
      </c>
      <c r="R5247" s="16">
        <v>4.72</v>
      </c>
      <c r="S5247" s="16">
        <v>4.62</v>
      </c>
      <c r="V5247" t="str">
        <f t="shared" si="257"/>
        <v>COMPRIMJUVM</v>
      </c>
      <c r="W5247" s="58" t="e">
        <f>VLOOKUP(V5247,Minimos!$D$3:$E$26,2,FALSE)</f>
        <v>#N/A</v>
      </c>
      <c r="X5247" s="18" t="e">
        <f t="shared" si="258"/>
        <v>#N/A</v>
      </c>
      <c r="Y5247" s="58" t="e">
        <f t="shared" si="259"/>
        <v>#N/A</v>
      </c>
    </row>
    <row r="5248" spans="1:25" x14ac:dyDescent="0.25">
      <c r="A5248" t="s">
        <v>33</v>
      </c>
      <c r="B5248" s="133" t="s">
        <v>30</v>
      </c>
      <c r="C5248" t="s">
        <v>915</v>
      </c>
      <c r="D5248" s="54">
        <v>44745</v>
      </c>
      <c r="E5248" s="133" t="s">
        <v>686</v>
      </c>
      <c r="F5248" s="133" t="s">
        <v>62</v>
      </c>
      <c r="G5248" s="133" t="s">
        <v>20</v>
      </c>
      <c r="H5248" s="2">
        <v>1</v>
      </c>
      <c r="I5248" s="2">
        <v>7</v>
      </c>
      <c r="J5248" s="2" t="s">
        <v>438</v>
      </c>
      <c r="K5248" s="2" t="s">
        <v>64</v>
      </c>
      <c r="L5248" s="2" t="s">
        <v>26</v>
      </c>
      <c r="M5248" s="16">
        <v>34.18</v>
      </c>
      <c r="N5248" s="16">
        <v>30.5</v>
      </c>
      <c r="O5248" s="16">
        <v>32.950000000000003</v>
      </c>
      <c r="P5248" s="16">
        <v>33.19</v>
      </c>
      <c r="Q5248" s="16">
        <v>30.92</v>
      </c>
      <c r="R5248" s="16">
        <v>34.18</v>
      </c>
      <c r="S5248" s="16">
        <v>34.06</v>
      </c>
      <c r="V5248" t="str">
        <f t="shared" si="257"/>
        <v>DARDO6JUNF</v>
      </c>
      <c r="W5248" s="58">
        <f>VLOOKUP(V5248,Minimos!$D$3:$E$26,2,FALSE)</f>
        <v>28</v>
      </c>
      <c r="X5248" s="18">
        <f t="shared" si="258"/>
        <v>6.18</v>
      </c>
      <c r="Y5248" s="58" t="str">
        <f t="shared" si="259"/>
        <v>Apurado</v>
      </c>
    </row>
    <row r="5249" spans="1:25" x14ac:dyDescent="0.25">
      <c r="A5249" t="s">
        <v>33</v>
      </c>
      <c r="B5249" s="133" t="s">
        <v>30</v>
      </c>
      <c r="C5249" t="s">
        <v>915</v>
      </c>
      <c r="D5249" s="54">
        <v>44745</v>
      </c>
      <c r="E5249" s="133" t="s">
        <v>686</v>
      </c>
      <c r="F5249" s="133" t="s">
        <v>62</v>
      </c>
      <c r="G5249" s="133" t="s">
        <v>20</v>
      </c>
      <c r="H5249" s="2">
        <v>2</v>
      </c>
      <c r="I5249" s="2">
        <v>854</v>
      </c>
      <c r="J5249" s="2" t="s">
        <v>526</v>
      </c>
      <c r="K5249" s="2" t="s">
        <v>267</v>
      </c>
      <c r="L5249" s="2" t="s">
        <v>23</v>
      </c>
      <c r="M5249" s="16">
        <v>32.86</v>
      </c>
      <c r="N5249" s="16">
        <v>26.85</v>
      </c>
      <c r="O5249" s="16">
        <v>32.01</v>
      </c>
      <c r="P5249" s="16">
        <v>30.51</v>
      </c>
      <c r="Q5249" s="16">
        <v>30.32</v>
      </c>
      <c r="R5249" s="16">
        <v>31.93</v>
      </c>
      <c r="S5249" s="16">
        <v>32.86</v>
      </c>
      <c r="V5249" t="str">
        <f t="shared" si="257"/>
        <v>DARDO6JUVF</v>
      </c>
      <c r="W5249" s="58">
        <f>VLOOKUP(V5249,Minimos!$D$3:$E$26,2,FALSE)</f>
        <v>28</v>
      </c>
      <c r="X5249" s="18">
        <f t="shared" si="258"/>
        <v>4.8599999999999994</v>
      </c>
      <c r="Y5249" s="58" t="str">
        <f t="shared" si="259"/>
        <v>Apurado</v>
      </c>
    </row>
    <row r="5250" spans="1:25" x14ac:dyDescent="0.25">
      <c r="A5250" t="s">
        <v>33</v>
      </c>
      <c r="B5250" s="133" t="s">
        <v>30</v>
      </c>
      <c r="C5250" t="s">
        <v>915</v>
      </c>
      <c r="D5250" s="54">
        <v>44745</v>
      </c>
      <c r="E5250" s="133" t="s">
        <v>686</v>
      </c>
      <c r="F5250" s="133" t="s">
        <v>62</v>
      </c>
      <c r="G5250" s="133" t="s">
        <v>20</v>
      </c>
      <c r="H5250" s="2">
        <v>3</v>
      </c>
      <c r="I5250" s="2">
        <v>738</v>
      </c>
      <c r="J5250" s="2" t="s">
        <v>419</v>
      </c>
      <c r="K5250" s="2" t="s">
        <v>64</v>
      </c>
      <c r="L5250" s="2" t="s">
        <v>23</v>
      </c>
      <c r="M5250" s="16">
        <v>32.590000000000003</v>
      </c>
      <c r="N5250" s="16">
        <v>29.74</v>
      </c>
      <c r="O5250" s="16">
        <v>32.590000000000003</v>
      </c>
      <c r="P5250" s="16" t="s">
        <v>1</v>
      </c>
      <c r="Q5250" s="16" t="s">
        <v>1</v>
      </c>
      <c r="R5250" s="16">
        <v>30.45</v>
      </c>
      <c r="S5250" s="16" t="s">
        <v>1</v>
      </c>
      <c r="V5250" t="str">
        <f t="shared" si="257"/>
        <v>DARDO6JUVF</v>
      </c>
      <c r="W5250" s="58">
        <f>VLOOKUP(V5250,Minimos!$D$3:$E$26,2,FALSE)</f>
        <v>28</v>
      </c>
      <c r="X5250" s="18">
        <f t="shared" si="258"/>
        <v>4.5900000000000034</v>
      </c>
      <c r="Y5250" s="58" t="str">
        <f t="shared" si="259"/>
        <v>Apurado</v>
      </c>
    </row>
    <row r="5251" spans="1:25" x14ac:dyDescent="0.25">
      <c r="A5251" t="s">
        <v>33</v>
      </c>
      <c r="B5251" s="133" t="s">
        <v>30</v>
      </c>
      <c r="C5251" t="s">
        <v>915</v>
      </c>
      <c r="D5251" s="54">
        <v>44745</v>
      </c>
      <c r="E5251" s="133" t="s">
        <v>686</v>
      </c>
      <c r="F5251" s="133" t="s">
        <v>62</v>
      </c>
      <c r="G5251" s="133" t="s">
        <v>20</v>
      </c>
      <c r="H5251" s="2">
        <v>4</v>
      </c>
      <c r="I5251" s="2">
        <v>684</v>
      </c>
      <c r="J5251" s="2" t="s">
        <v>423</v>
      </c>
      <c r="K5251" s="2" t="s">
        <v>64</v>
      </c>
      <c r="L5251" s="2" t="s">
        <v>23</v>
      </c>
      <c r="M5251" s="16">
        <v>27.26</v>
      </c>
      <c r="N5251" s="16">
        <v>24.64</v>
      </c>
      <c r="O5251" s="16" t="s">
        <v>1</v>
      </c>
      <c r="P5251" s="16">
        <v>27.26</v>
      </c>
      <c r="Q5251" s="16">
        <v>22.48</v>
      </c>
      <c r="R5251" s="16">
        <v>23.37</v>
      </c>
      <c r="S5251" s="16">
        <v>22.72</v>
      </c>
      <c r="V5251" t="str">
        <f t="shared" ref="V5251:V5314" si="260">A5251&amp;L5251&amp;G5251</f>
        <v>DARDO6JUVF</v>
      </c>
      <c r="W5251" s="58">
        <f>VLOOKUP(V5251,Minimos!$D$3:$E$26,2,FALSE)</f>
        <v>28</v>
      </c>
      <c r="X5251" s="18">
        <f t="shared" si="258"/>
        <v>-0.73999999999999844</v>
      </c>
      <c r="Y5251" s="58" t="str">
        <f t="shared" si="259"/>
        <v/>
      </c>
    </row>
    <row r="5252" spans="1:25" x14ac:dyDescent="0.25">
      <c r="A5252" t="s">
        <v>31</v>
      </c>
      <c r="B5252" s="133" t="s">
        <v>30</v>
      </c>
      <c r="C5252" t="s">
        <v>915</v>
      </c>
      <c r="D5252" s="54">
        <v>44745</v>
      </c>
      <c r="E5252" s="133" t="s">
        <v>686</v>
      </c>
      <c r="F5252" s="133" t="s">
        <v>62</v>
      </c>
      <c r="G5252" s="133" t="s">
        <v>18</v>
      </c>
      <c r="H5252" s="2">
        <v>1</v>
      </c>
      <c r="I5252" s="2">
        <v>692</v>
      </c>
      <c r="J5252" s="2" t="s">
        <v>331</v>
      </c>
      <c r="K5252" s="2" t="s">
        <v>64</v>
      </c>
      <c r="L5252" s="2" t="s">
        <v>23</v>
      </c>
      <c r="M5252" s="16">
        <v>42.32</v>
      </c>
      <c r="N5252" s="16">
        <v>39.090000000000003</v>
      </c>
      <c r="O5252" s="16">
        <v>40.950000000000003</v>
      </c>
      <c r="P5252" s="16">
        <v>42.32</v>
      </c>
      <c r="Q5252" s="16">
        <v>40.54</v>
      </c>
      <c r="R5252" s="16">
        <v>40.78</v>
      </c>
      <c r="S5252" s="16">
        <v>39.270000000000003</v>
      </c>
      <c r="V5252" t="str">
        <f t="shared" si="260"/>
        <v>DARDO8JUVM</v>
      </c>
      <c r="W5252" s="58">
        <f>VLOOKUP(V5252,Minimos!$D$3:$E$26,2,FALSE)</f>
        <v>40</v>
      </c>
      <c r="X5252" s="18">
        <f t="shared" ref="X5252:X5315" si="261">M5252-W5252</f>
        <v>2.3200000000000003</v>
      </c>
      <c r="Y5252" s="58" t="str">
        <f t="shared" ref="Y5252:Y5315" si="262">IF(X5252&gt;=0,"Apurado","")</f>
        <v>Apurado</v>
      </c>
    </row>
    <row r="5253" spans="1:25" x14ac:dyDescent="0.25">
      <c r="A5253" t="s">
        <v>31</v>
      </c>
      <c r="B5253" s="133" t="s">
        <v>30</v>
      </c>
      <c r="C5253" t="s">
        <v>915</v>
      </c>
      <c r="D5253" s="54">
        <v>44745</v>
      </c>
      <c r="E5253" s="133" t="s">
        <v>686</v>
      </c>
      <c r="F5253" s="133" t="s">
        <v>62</v>
      </c>
      <c r="G5253" s="133" t="s">
        <v>18</v>
      </c>
      <c r="H5253" s="2">
        <v>2</v>
      </c>
      <c r="I5253" s="2">
        <v>69</v>
      </c>
      <c r="J5253" s="2" t="s">
        <v>414</v>
      </c>
      <c r="K5253" s="2" t="s">
        <v>64</v>
      </c>
      <c r="L5253" s="2" t="s">
        <v>26</v>
      </c>
      <c r="M5253" s="16">
        <v>38.4</v>
      </c>
      <c r="N5253" s="16">
        <v>36.96</v>
      </c>
      <c r="O5253" s="16">
        <v>38.4</v>
      </c>
      <c r="P5253" s="16">
        <v>37.549999999999997</v>
      </c>
      <c r="Q5253" s="16" t="s">
        <v>1</v>
      </c>
      <c r="R5253" s="16">
        <v>33.86</v>
      </c>
      <c r="S5253" s="16">
        <v>35.68</v>
      </c>
      <c r="V5253" t="str">
        <f t="shared" si="260"/>
        <v>DARDO8JUNM</v>
      </c>
      <c r="W5253" s="58">
        <f>VLOOKUP(V5253,Minimos!$D$3:$E$26,2,FALSE)</f>
        <v>40</v>
      </c>
      <c r="X5253" s="18">
        <f t="shared" si="261"/>
        <v>-1.6000000000000014</v>
      </c>
      <c r="Y5253" s="58" t="str">
        <f t="shared" si="262"/>
        <v/>
      </c>
    </row>
    <row r="5254" spans="1:25" x14ac:dyDescent="0.25">
      <c r="A5254" t="s">
        <v>31</v>
      </c>
      <c r="B5254" s="133" t="s">
        <v>30</v>
      </c>
      <c r="C5254" t="s">
        <v>915</v>
      </c>
      <c r="D5254" s="54">
        <v>44745</v>
      </c>
      <c r="E5254" s="133" t="s">
        <v>686</v>
      </c>
      <c r="F5254" s="133" t="s">
        <v>62</v>
      </c>
      <c r="G5254" s="133" t="s">
        <v>18</v>
      </c>
      <c r="H5254" s="2">
        <v>3</v>
      </c>
      <c r="I5254" s="2">
        <v>1326</v>
      </c>
      <c r="J5254" s="2" t="s">
        <v>836</v>
      </c>
      <c r="K5254" s="2" t="s">
        <v>267</v>
      </c>
      <c r="L5254" s="2" t="s">
        <v>23</v>
      </c>
      <c r="M5254" s="16">
        <v>30.01</v>
      </c>
      <c r="N5254" s="16" t="s">
        <v>1</v>
      </c>
      <c r="O5254" s="16">
        <v>29.29</v>
      </c>
      <c r="P5254" s="16" t="s">
        <v>1</v>
      </c>
      <c r="Q5254" s="16" t="s">
        <v>1</v>
      </c>
      <c r="R5254" s="16">
        <v>30.01</v>
      </c>
      <c r="S5254" s="16">
        <v>29.72</v>
      </c>
      <c r="V5254" t="str">
        <f t="shared" si="260"/>
        <v>DARDO8JUVM</v>
      </c>
      <c r="W5254" s="58">
        <f>VLOOKUP(V5254,Minimos!$D$3:$E$26,2,FALSE)</f>
        <v>40</v>
      </c>
      <c r="X5254" s="18">
        <f t="shared" si="261"/>
        <v>-9.9899999999999984</v>
      </c>
      <c r="Y5254" s="58" t="str">
        <f t="shared" si="262"/>
        <v/>
      </c>
    </row>
    <row r="5255" spans="1:25" x14ac:dyDescent="0.25">
      <c r="A5255" t="s">
        <v>31</v>
      </c>
      <c r="B5255" s="133" t="s">
        <v>30</v>
      </c>
      <c r="C5255" t="s">
        <v>915</v>
      </c>
      <c r="D5255" s="54">
        <v>44745</v>
      </c>
      <c r="E5255" s="133" t="s">
        <v>686</v>
      </c>
      <c r="F5255" s="133" t="s">
        <v>62</v>
      </c>
      <c r="G5255" s="133" t="s">
        <v>18</v>
      </c>
      <c r="H5255" s="2">
        <v>4</v>
      </c>
      <c r="I5255" s="2">
        <v>1042</v>
      </c>
      <c r="J5255" s="2" t="s">
        <v>472</v>
      </c>
      <c r="K5255" s="2" t="s">
        <v>64</v>
      </c>
      <c r="L5255" s="2" t="s">
        <v>23</v>
      </c>
      <c r="M5255" s="16">
        <v>24.66</v>
      </c>
      <c r="N5255" s="16" t="s">
        <v>1</v>
      </c>
      <c r="O5255" s="16" t="s">
        <v>1</v>
      </c>
      <c r="P5255" s="16">
        <v>24.66</v>
      </c>
      <c r="Q5255" s="16">
        <v>22.95</v>
      </c>
      <c r="R5255" s="16" t="s">
        <v>1</v>
      </c>
      <c r="S5255" s="16" t="s">
        <v>1</v>
      </c>
      <c r="V5255" t="str">
        <f t="shared" si="260"/>
        <v>DARDO8JUVM</v>
      </c>
      <c r="W5255" s="58">
        <f>VLOOKUP(V5255,Minimos!$D$3:$E$26,2,FALSE)</f>
        <v>40</v>
      </c>
      <c r="X5255" s="18">
        <f t="shared" si="261"/>
        <v>-15.34</v>
      </c>
      <c r="Y5255" s="58" t="str">
        <f t="shared" si="262"/>
        <v/>
      </c>
    </row>
    <row r="5256" spans="1:25" x14ac:dyDescent="0.25">
      <c r="A5256" t="s">
        <v>124</v>
      </c>
      <c r="B5256" s="133" t="s">
        <v>187</v>
      </c>
      <c r="C5256" t="s">
        <v>915</v>
      </c>
      <c r="D5256" s="54">
        <v>44745</v>
      </c>
      <c r="E5256" s="133" t="s">
        <v>686</v>
      </c>
      <c r="F5256" s="133" t="s">
        <v>62</v>
      </c>
      <c r="G5256" s="133" t="s">
        <v>18</v>
      </c>
      <c r="H5256" s="2">
        <v>1</v>
      </c>
      <c r="I5256" s="2">
        <v>871</v>
      </c>
      <c r="J5256" s="2" t="s">
        <v>400</v>
      </c>
      <c r="K5256" s="2" t="s">
        <v>64</v>
      </c>
      <c r="L5256" s="2" t="s">
        <v>26</v>
      </c>
      <c r="M5256" s="16">
        <v>60.83</v>
      </c>
      <c r="N5256" s="16"/>
      <c r="O5256" s="16"/>
      <c r="P5256" s="16"/>
      <c r="Q5256" s="16"/>
      <c r="R5256" s="16"/>
      <c r="S5256" s="16"/>
      <c r="V5256" t="str">
        <f t="shared" si="260"/>
        <v>400B091JUNM</v>
      </c>
      <c r="W5256" s="58" t="e">
        <f>VLOOKUP(V5256,Minimos!$D$3:$E$26,2,FALSE)</f>
        <v>#N/A</v>
      </c>
      <c r="X5256" s="18" t="e">
        <f t="shared" si="261"/>
        <v>#N/A</v>
      </c>
      <c r="Y5256" s="58" t="e">
        <f t="shared" si="262"/>
        <v>#N/A</v>
      </c>
    </row>
    <row r="5257" spans="1:25" x14ac:dyDescent="0.25">
      <c r="A5257" t="s">
        <v>124</v>
      </c>
      <c r="B5257" s="133" t="s">
        <v>187</v>
      </c>
      <c r="C5257" t="s">
        <v>915</v>
      </c>
      <c r="D5257" s="54">
        <v>44745</v>
      </c>
      <c r="E5257" s="133" t="s">
        <v>686</v>
      </c>
      <c r="F5257" s="133" t="s">
        <v>62</v>
      </c>
      <c r="G5257" s="133" t="s">
        <v>18</v>
      </c>
      <c r="H5257" s="2">
        <v>2</v>
      </c>
      <c r="I5257" s="2">
        <v>519</v>
      </c>
      <c r="J5257" s="2" t="s">
        <v>318</v>
      </c>
      <c r="K5257" s="2" t="s">
        <v>65</v>
      </c>
      <c r="L5257" s="2" t="s">
        <v>23</v>
      </c>
      <c r="M5257" s="16">
        <v>61.93</v>
      </c>
      <c r="N5257" s="16"/>
      <c r="O5257" s="16"/>
      <c r="P5257" s="16"/>
      <c r="Q5257" s="16"/>
      <c r="R5257" s="16"/>
      <c r="S5257" s="16"/>
      <c r="V5257" t="str">
        <f t="shared" si="260"/>
        <v>400B091JUVM</v>
      </c>
      <c r="W5257" s="58" t="e">
        <f>VLOOKUP(V5257,Minimos!$D$3:$E$26,2,FALSE)</f>
        <v>#N/A</v>
      </c>
      <c r="X5257" s="18" t="e">
        <f t="shared" si="261"/>
        <v>#N/A</v>
      </c>
      <c r="Y5257" s="58" t="e">
        <f t="shared" si="262"/>
        <v>#N/A</v>
      </c>
    </row>
    <row r="5258" spans="1:25" x14ac:dyDescent="0.25">
      <c r="A5258" t="s">
        <v>124</v>
      </c>
      <c r="B5258" s="133" t="s">
        <v>187</v>
      </c>
      <c r="C5258" t="s">
        <v>915</v>
      </c>
      <c r="D5258" s="54">
        <v>44745</v>
      </c>
      <c r="E5258" s="133" t="s">
        <v>686</v>
      </c>
      <c r="F5258" s="133" t="s">
        <v>62</v>
      </c>
      <c r="G5258" s="133" t="s">
        <v>18</v>
      </c>
      <c r="H5258" s="2">
        <v>3</v>
      </c>
      <c r="I5258" s="2">
        <v>1124</v>
      </c>
      <c r="J5258" s="2" t="s">
        <v>745</v>
      </c>
      <c r="K5258" s="2" t="s">
        <v>267</v>
      </c>
      <c r="L5258" s="2" t="s">
        <v>26</v>
      </c>
      <c r="M5258" s="16">
        <v>68.53</v>
      </c>
      <c r="N5258" s="16"/>
      <c r="O5258" s="16"/>
      <c r="P5258" s="16"/>
      <c r="Q5258" s="16"/>
      <c r="R5258" s="16"/>
      <c r="S5258" s="16"/>
      <c r="V5258" t="str">
        <f t="shared" si="260"/>
        <v>400B091JUNM</v>
      </c>
      <c r="W5258" s="58" t="e">
        <f>VLOOKUP(V5258,Minimos!$D$3:$E$26,2,FALSE)</f>
        <v>#N/A</v>
      </c>
      <c r="X5258" s="18" t="e">
        <f t="shared" si="261"/>
        <v>#N/A</v>
      </c>
      <c r="Y5258" s="58" t="e">
        <f t="shared" si="262"/>
        <v>#N/A</v>
      </c>
    </row>
    <row r="5259" spans="1:25" x14ac:dyDescent="0.25">
      <c r="A5259" t="s">
        <v>124</v>
      </c>
      <c r="B5259" s="133" t="s">
        <v>187</v>
      </c>
      <c r="C5259" t="s">
        <v>915</v>
      </c>
      <c r="D5259" s="54">
        <v>44745</v>
      </c>
      <c r="E5259" s="133" t="s">
        <v>686</v>
      </c>
      <c r="F5259" s="133" t="s">
        <v>62</v>
      </c>
      <c r="G5259" s="133" t="s">
        <v>18</v>
      </c>
      <c r="H5259" s="2">
        <v>4</v>
      </c>
      <c r="I5259" s="2">
        <v>704</v>
      </c>
      <c r="J5259" s="2" t="s">
        <v>340</v>
      </c>
      <c r="K5259" s="2" t="s">
        <v>64</v>
      </c>
      <c r="L5259" s="2" t="s">
        <v>26</v>
      </c>
      <c r="M5259" s="16">
        <v>69.11</v>
      </c>
      <c r="N5259" s="16"/>
      <c r="O5259" s="16"/>
      <c r="P5259" s="16"/>
      <c r="Q5259" s="16"/>
      <c r="R5259" s="16"/>
      <c r="S5259" s="16"/>
      <c r="V5259" t="str">
        <f t="shared" si="260"/>
        <v>400B091JUNM</v>
      </c>
      <c r="W5259" s="58" t="e">
        <f>VLOOKUP(V5259,Minimos!$D$3:$E$26,2,FALSE)</f>
        <v>#N/A</v>
      </c>
      <c r="X5259" s="18" t="e">
        <f t="shared" si="261"/>
        <v>#N/A</v>
      </c>
      <c r="Y5259" s="58" t="e">
        <f t="shared" si="262"/>
        <v>#N/A</v>
      </c>
    </row>
    <row r="5260" spans="1:25" x14ac:dyDescent="0.25">
      <c r="A5260" t="s">
        <v>111</v>
      </c>
      <c r="B5260" s="133" t="s">
        <v>187</v>
      </c>
      <c r="C5260" t="s">
        <v>915</v>
      </c>
      <c r="D5260" s="54">
        <v>44745</v>
      </c>
      <c r="E5260" s="133" t="s">
        <v>686</v>
      </c>
      <c r="F5260" s="133" t="s">
        <v>62</v>
      </c>
      <c r="G5260" s="133" t="s">
        <v>18</v>
      </c>
      <c r="H5260" s="2">
        <v>1</v>
      </c>
      <c r="I5260" s="2">
        <v>808</v>
      </c>
      <c r="J5260" s="2" t="s">
        <v>369</v>
      </c>
      <c r="K5260" s="2" t="s">
        <v>66</v>
      </c>
      <c r="L5260" s="2" t="s">
        <v>23</v>
      </c>
      <c r="M5260" s="16">
        <v>15.36</v>
      </c>
      <c r="N5260" s="16"/>
      <c r="O5260" s="16"/>
      <c r="P5260" s="16"/>
      <c r="Q5260" s="16"/>
      <c r="R5260" s="16"/>
      <c r="S5260" s="16"/>
      <c r="V5260" t="str">
        <f t="shared" si="260"/>
        <v>110B100JUVM</v>
      </c>
      <c r="W5260" s="58" t="e">
        <f>VLOOKUP(V5260,Minimos!$D$3:$E$26,2,FALSE)</f>
        <v>#N/A</v>
      </c>
      <c r="X5260" s="18" t="e">
        <f t="shared" si="261"/>
        <v>#N/A</v>
      </c>
      <c r="Y5260" s="58" t="e">
        <f t="shared" si="262"/>
        <v>#N/A</v>
      </c>
    </row>
    <row r="5261" spans="1:25" x14ac:dyDescent="0.25">
      <c r="A5261" t="s">
        <v>111</v>
      </c>
      <c r="B5261" s="133" t="s">
        <v>187</v>
      </c>
      <c r="C5261" t="s">
        <v>915</v>
      </c>
      <c r="D5261" s="54">
        <v>44745</v>
      </c>
      <c r="E5261" s="133" t="s">
        <v>686</v>
      </c>
      <c r="F5261" s="133" t="s">
        <v>62</v>
      </c>
      <c r="G5261" s="133" t="s">
        <v>18</v>
      </c>
      <c r="H5261" s="2">
        <v>2</v>
      </c>
      <c r="I5261" s="2">
        <v>1087</v>
      </c>
      <c r="J5261" s="2" t="s">
        <v>567</v>
      </c>
      <c r="K5261" s="2" t="s">
        <v>267</v>
      </c>
      <c r="L5261" s="2" t="s">
        <v>26</v>
      </c>
      <c r="M5261" s="16">
        <v>20.85</v>
      </c>
      <c r="N5261" s="16"/>
      <c r="O5261" s="16"/>
      <c r="P5261" s="16"/>
      <c r="Q5261" s="16"/>
      <c r="R5261" s="16"/>
      <c r="S5261" s="16"/>
      <c r="V5261" t="str">
        <f t="shared" si="260"/>
        <v>110B100JUNM</v>
      </c>
      <c r="W5261" s="58" t="e">
        <f>VLOOKUP(V5261,Minimos!$D$3:$E$26,2,FALSE)</f>
        <v>#N/A</v>
      </c>
      <c r="X5261" s="18" t="e">
        <f t="shared" si="261"/>
        <v>#N/A</v>
      </c>
      <c r="Y5261" s="58" t="e">
        <f t="shared" si="262"/>
        <v>#N/A</v>
      </c>
    </row>
    <row r="5262" spans="1:25" x14ac:dyDescent="0.25">
      <c r="A5262" t="s">
        <v>111</v>
      </c>
      <c r="B5262" s="133" t="s">
        <v>187</v>
      </c>
      <c r="C5262" t="s">
        <v>915</v>
      </c>
      <c r="D5262" s="54">
        <v>44745</v>
      </c>
      <c r="E5262" s="133" t="s">
        <v>686</v>
      </c>
      <c r="F5262" s="133" t="s">
        <v>62</v>
      </c>
      <c r="G5262" s="133" t="s">
        <v>18</v>
      </c>
      <c r="H5262" s="2">
        <v>3</v>
      </c>
      <c r="I5262" s="2">
        <v>893</v>
      </c>
      <c r="J5262" s="2" t="s">
        <v>389</v>
      </c>
      <c r="K5262" s="2" t="s">
        <v>267</v>
      </c>
      <c r="L5262" s="2" t="s">
        <v>26</v>
      </c>
      <c r="M5262" s="16">
        <v>21.78</v>
      </c>
      <c r="N5262" s="16"/>
      <c r="O5262" s="16"/>
      <c r="P5262" s="16"/>
      <c r="Q5262" s="16"/>
      <c r="R5262" s="16"/>
      <c r="S5262" s="16"/>
      <c r="V5262" t="str">
        <f t="shared" si="260"/>
        <v>110B100JUNM</v>
      </c>
      <c r="W5262" s="58" t="e">
        <f>VLOOKUP(V5262,Minimos!$D$3:$E$26,2,FALSE)</f>
        <v>#N/A</v>
      </c>
      <c r="X5262" s="18" t="e">
        <f t="shared" si="261"/>
        <v>#N/A</v>
      </c>
      <c r="Y5262" s="58" t="e">
        <f t="shared" si="262"/>
        <v>#N/A</v>
      </c>
    </row>
    <row r="5263" spans="1:25" x14ac:dyDescent="0.25">
      <c r="A5263" t="s">
        <v>109</v>
      </c>
      <c r="B5263" s="133" t="s">
        <v>187</v>
      </c>
      <c r="C5263" t="s">
        <v>915</v>
      </c>
      <c r="D5263" s="54">
        <v>44745</v>
      </c>
      <c r="E5263" s="133" t="s">
        <v>686</v>
      </c>
      <c r="F5263" s="133" t="s">
        <v>62</v>
      </c>
      <c r="G5263" s="133" t="s">
        <v>20</v>
      </c>
      <c r="H5263" s="2">
        <v>1</v>
      </c>
      <c r="I5263" s="2">
        <v>166</v>
      </c>
      <c r="J5263" s="2" t="s">
        <v>381</v>
      </c>
      <c r="K5263" s="2" t="s">
        <v>65</v>
      </c>
      <c r="L5263" s="2" t="s">
        <v>23</v>
      </c>
      <c r="M5263" s="16">
        <v>17.47</v>
      </c>
      <c r="N5263" s="16"/>
      <c r="O5263" s="16"/>
      <c r="P5263" s="16"/>
      <c r="Q5263" s="16"/>
      <c r="R5263" s="16"/>
      <c r="S5263" s="16"/>
      <c r="V5263" t="str">
        <f t="shared" si="260"/>
        <v>100B084JUVF</v>
      </c>
      <c r="W5263" s="58" t="e">
        <f>VLOOKUP(V5263,Minimos!$D$3:$E$26,2,FALSE)</f>
        <v>#N/A</v>
      </c>
      <c r="X5263" s="18" t="e">
        <f t="shared" si="261"/>
        <v>#N/A</v>
      </c>
      <c r="Y5263" s="58" t="e">
        <f t="shared" si="262"/>
        <v>#N/A</v>
      </c>
    </row>
    <row r="5264" spans="1:25" x14ac:dyDescent="0.25">
      <c r="A5264" t="s">
        <v>139</v>
      </c>
      <c r="B5264" s="133" t="s">
        <v>186</v>
      </c>
      <c r="C5264" t="s">
        <v>915</v>
      </c>
      <c r="D5264" s="54">
        <v>44745</v>
      </c>
      <c r="E5264" s="133" t="s">
        <v>686</v>
      </c>
      <c r="F5264" s="133" t="s">
        <v>62</v>
      </c>
      <c r="G5264" s="133" t="s">
        <v>18</v>
      </c>
      <c r="H5264" s="2">
        <v>1</v>
      </c>
      <c r="I5264" s="2">
        <v>168</v>
      </c>
      <c r="J5264" s="2" t="s">
        <v>496</v>
      </c>
      <c r="K5264" s="2" t="s">
        <v>65</v>
      </c>
      <c r="L5264" s="2" t="s">
        <v>26</v>
      </c>
      <c r="M5264" s="121">
        <v>8.1048611111111096E-3</v>
      </c>
      <c r="N5264" s="2"/>
      <c r="O5264" s="2"/>
      <c r="P5264" s="2"/>
      <c r="Q5264" s="2"/>
      <c r="R5264" s="2"/>
      <c r="S5264" s="2"/>
      <c r="V5264" t="str">
        <f t="shared" si="260"/>
        <v>3000OJUNM</v>
      </c>
      <c r="W5264" s="58" t="e">
        <f>VLOOKUP(V5264,Minimos!$D$3:$E$26,2,FALSE)</f>
        <v>#N/A</v>
      </c>
      <c r="X5264" s="18" t="e">
        <f t="shared" si="261"/>
        <v>#N/A</v>
      </c>
      <c r="Y5264" s="58" t="e">
        <f t="shared" si="262"/>
        <v>#N/A</v>
      </c>
    </row>
    <row r="5265" spans="1:25" x14ac:dyDescent="0.25">
      <c r="A5265" t="s">
        <v>133</v>
      </c>
      <c r="B5265" s="133" t="s">
        <v>186</v>
      </c>
      <c r="C5265" t="s">
        <v>957</v>
      </c>
      <c r="D5265" s="54">
        <v>44745</v>
      </c>
      <c r="E5265" s="133" t="s">
        <v>686</v>
      </c>
      <c r="F5265" s="133" t="s">
        <v>62</v>
      </c>
      <c r="G5265" s="133" t="s">
        <v>18</v>
      </c>
      <c r="H5265" s="2">
        <v>1</v>
      </c>
      <c r="I5265" s="2">
        <v>253</v>
      </c>
      <c r="J5265" s="2" t="s">
        <v>205</v>
      </c>
      <c r="K5265" s="2" t="s">
        <v>67</v>
      </c>
      <c r="L5265" s="2" t="s">
        <v>22</v>
      </c>
      <c r="M5265" s="121">
        <v>3.4459490740740739E-3</v>
      </c>
      <c r="N5265" s="2"/>
      <c r="O5265" s="2"/>
      <c r="P5265" s="2"/>
      <c r="Q5265" s="2"/>
      <c r="R5265" s="2"/>
      <c r="S5265" s="2"/>
      <c r="V5265" t="str">
        <f t="shared" si="260"/>
        <v>1500OINIM</v>
      </c>
      <c r="W5265" s="58" t="e">
        <f>VLOOKUP(V5265,Minimos!$D$3:$E$26,2,FALSE)</f>
        <v>#N/A</v>
      </c>
      <c r="X5265" s="18" t="e">
        <f t="shared" si="261"/>
        <v>#N/A</v>
      </c>
      <c r="Y5265" s="58" t="e">
        <f t="shared" si="262"/>
        <v>#N/A</v>
      </c>
    </row>
    <row r="5266" spans="1:25" x14ac:dyDescent="0.25">
      <c r="A5266" t="s">
        <v>133</v>
      </c>
      <c r="B5266" s="133" t="s">
        <v>186</v>
      </c>
      <c r="C5266" t="s">
        <v>957</v>
      </c>
      <c r="D5266" s="54">
        <v>44745</v>
      </c>
      <c r="E5266" s="133" t="s">
        <v>686</v>
      </c>
      <c r="F5266" s="133" t="s">
        <v>62</v>
      </c>
      <c r="G5266" s="133" t="s">
        <v>18</v>
      </c>
      <c r="H5266" s="2">
        <v>2</v>
      </c>
      <c r="I5266" s="2">
        <v>766</v>
      </c>
      <c r="J5266" s="2" t="s">
        <v>316</v>
      </c>
      <c r="K5266" s="2" t="s">
        <v>267</v>
      </c>
      <c r="L5266" s="2" t="s">
        <v>22</v>
      </c>
      <c r="M5266" s="121">
        <v>3.4499999999999999E-3</v>
      </c>
      <c r="N5266" s="2"/>
      <c r="O5266" s="2"/>
      <c r="P5266" s="2"/>
      <c r="Q5266" s="2"/>
      <c r="R5266" s="2"/>
      <c r="S5266" s="2"/>
      <c r="V5266" t="str">
        <f t="shared" si="260"/>
        <v>1500OINIM</v>
      </c>
      <c r="W5266" s="58" t="e">
        <f>VLOOKUP(V5266,Minimos!$D$3:$E$26,2,FALSE)</f>
        <v>#N/A</v>
      </c>
      <c r="X5266" s="18" t="e">
        <f t="shared" si="261"/>
        <v>#N/A</v>
      </c>
      <c r="Y5266" s="58" t="e">
        <f t="shared" si="262"/>
        <v>#N/A</v>
      </c>
    </row>
    <row r="5267" spans="1:25" x14ac:dyDescent="0.25">
      <c r="A5267" t="s">
        <v>133</v>
      </c>
      <c r="B5267" s="133" t="s">
        <v>186</v>
      </c>
      <c r="C5267" t="s">
        <v>957</v>
      </c>
      <c r="D5267" s="54">
        <v>44745</v>
      </c>
      <c r="E5267" s="133" t="s">
        <v>686</v>
      </c>
      <c r="F5267" s="133" t="s">
        <v>62</v>
      </c>
      <c r="G5267" s="133" t="s">
        <v>18</v>
      </c>
      <c r="H5267" s="2">
        <v>3</v>
      </c>
      <c r="I5267" s="2">
        <v>100</v>
      </c>
      <c r="J5267" s="2" t="s">
        <v>247</v>
      </c>
      <c r="K5267" s="2" t="s">
        <v>64</v>
      </c>
      <c r="L5267" s="2" t="s">
        <v>22</v>
      </c>
      <c r="M5267" s="121">
        <v>3.5590277777777777E-3</v>
      </c>
      <c r="N5267" s="2"/>
      <c r="O5267" s="2"/>
      <c r="P5267" s="2"/>
      <c r="Q5267" s="2"/>
      <c r="R5267" s="2"/>
      <c r="S5267" s="2"/>
      <c r="V5267" t="str">
        <f t="shared" si="260"/>
        <v>1500OINIM</v>
      </c>
      <c r="W5267" s="58" t="e">
        <f>VLOOKUP(V5267,Minimos!$D$3:$E$26,2,FALSE)</f>
        <v>#N/A</v>
      </c>
      <c r="X5267" s="18" t="e">
        <f t="shared" si="261"/>
        <v>#N/A</v>
      </c>
      <c r="Y5267" s="58" t="e">
        <f t="shared" si="262"/>
        <v>#N/A</v>
      </c>
    </row>
    <row r="5268" spans="1:25" x14ac:dyDescent="0.25">
      <c r="A5268" t="s">
        <v>94</v>
      </c>
      <c r="B5268" s="133" t="s">
        <v>188</v>
      </c>
      <c r="C5268" t="s">
        <v>915</v>
      </c>
      <c r="D5268" s="54">
        <v>44745</v>
      </c>
      <c r="E5268" s="133" t="s">
        <v>686</v>
      </c>
      <c r="F5268" s="133" t="s">
        <v>62</v>
      </c>
      <c r="G5268" s="133" t="s">
        <v>20</v>
      </c>
      <c r="H5268" s="2">
        <v>1</v>
      </c>
      <c r="I5268" s="2">
        <v>849</v>
      </c>
      <c r="J5268" s="2" t="s">
        <v>329</v>
      </c>
      <c r="K5268" s="2" t="s">
        <v>257</v>
      </c>
      <c r="L5268" s="2" t="s">
        <v>23</v>
      </c>
      <c r="M5268" s="16">
        <v>11.33</v>
      </c>
      <c r="N5268" s="16">
        <v>10.85</v>
      </c>
      <c r="O5268" s="16">
        <v>11.18</v>
      </c>
      <c r="P5268" s="16">
        <v>11.32</v>
      </c>
      <c r="Q5268" s="18" t="s">
        <v>1</v>
      </c>
      <c r="R5268" s="18">
        <v>11.33</v>
      </c>
      <c r="S5268" s="18">
        <v>11.26</v>
      </c>
      <c r="V5268" t="str">
        <f t="shared" si="260"/>
        <v>TRIPLOJUVF</v>
      </c>
      <c r="W5268" s="58" t="e">
        <f>VLOOKUP(V5268,Minimos!$D$3:$E$26,2,FALSE)</f>
        <v>#N/A</v>
      </c>
      <c r="X5268" s="18" t="e">
        <f t="shared" si="261"/>
        <v>#N/A</v>
      </c>
      <c r="Y5268" s="58" t="e">
        <f t="shared" si="262"/>
        <v>#N/A</v>
      </c>
    </row>
    <row r="5269" spans="1:25" x14ac:dyDescent="0.25">
      <c r="A5269" t="s">
        <v>94</v>
      </c>
      <c r="B5269" s="133" t="s">
        <v>188</v>
      </c>
      <c r="C5269" t="s">
        <v>915</v>
      </c>
      <c r="D5269" s="54">
        <v>44745</v>
      </c>
      <c r="E5269" s="133" t="s">
        <v>686</v>
      </c>
      <c r="F5269" s="133" t="s">
        <v>62</v>
      </c>
      <c r="G5269" s="133" t="s">
        <v>20</v>
      </c>
      <c r="H5269" s="2">
        <v>2</v>
      </c>
      <c r="I5269" s="2">
        <v>817</v>
      </c>
      <c r="J5269" s="2" t="s">
        <v>397</v>
      </c>
      <c r="K5269" s="2" t="s">
        <v>64</v>
      </c>
      <c r="L5269" s="2" t="s">
        <v>26</v>
      </c>
      <c r="M5269" s="16">
        <v>11.14</v>
      </c>
      <c r="N5269" s="16">
        <v>10.72</v>
      </c>
      <c r="O5269" s="16" t="s">
        <v>1</v>
      </c>
      <c r="P5269" s="16" t="s">
        <v>1</v>
      </c>
      <c r="Q5269" s="18">
        <v>10.92</v>
      </c>
      <c r="R5269" s="18">
        <v>9.31</v>
      </c>
      <c r="S5269" s="18">
        <v>11.14</v>
      </c>
      <c r="V5269" t="str">
        <f t="shared" si="260"/>
        <v>TRIPLOJUNF</v>
      </c>
      <c r="W5269" s="58" t="e">
        <f>VLOOKUP(V5269,Minimos!$D$3:$E$26,2,FALSE)</f>
        <v>#N/A</v>
      </c>
      <c r="X5269" s="18" t="e">
        <f t="shared" si="261"/>
        <v>#N/A</v>
      </c>
      <c r="Y5269" s="58" t="e">
        <f t="shared" si="262"/>
        <v>#N/A</v>
      </c>
    </row>
    <row r="5270" spans="1:25" x14ac:dyDescent="0.25">
      <c r="A5270" t="s">
        <v>94</v>
      </c>
      <c r="B5270" s="133" t="s">
        <v>188</v>
      </c>
      <c r="C5270" t="s">
        <v>915</v>
      </c>
      <c r="D5270" s="54">
        <v>44745</v>
      </c>
      <c r="E5270" s="133" t="s">
        <v>686</v>
      </c>
      <c r="F5270" s="133" t="s">
        <v>62</v>
      </c>
      <c r="G5270" s="133" t="s">
        <v>20</v>
      </c>
      <c r="H5270" s="2">
        <v>3</v>
      </c>
      <c r="I5270" s="2">
        <v>820</v>
      </c>
      <c r="J5270" s="2" t="s">
        <v>372</v>
      </c>
      <c r="K5270" s="2" t="s">
        <v>64</v>
      </c>
      <c r="L5270" s="2" t="s">
        <v>26</v>
      </c>
      <c r="M5270" s="16">
        <v>11.13</v>
      </c>
      <c r="N5270" s="16">
        <v>10.85</v>
      </c>
      <c r="O5270" s="16">
        <v>11.13</v>
      </c>
      <c r="P5270" s="16" t="s">
        <v>25</v>
      </c>
      <c r="Q5270" s="18" t="s">
        <v>25</v>
      </c>
      <c r="R5270" s="18">
        <v>9.69</v>
      </c>
      <c r="S5270" s="18" t="s">
        <v>25</v>
      </c>
      <c r="V5270" t="str">
        <f t="shared" si="260"/>
        <v>TRIPLOJUNF</v>
      </c>
      <c r="W5270" s="58" t="e">
        <f>VLOOKUP(V5270,Minimos!$D$3:$E$26,2,FALSE)</f>
        <v>#N/A</v>
      </c>
      <c r="X5270" s="18" t="e">
        <f t="shared" si="261"/>
        <v>#N/A</v>
      </c>
      <c r="Y5270" s="58" t="e">
        <f t="shared" si="262"/>
        <v>#N/A</v>
      </c>
    </row>
    <row r="5271" spans="1:25" x14ac:dyDescent="0.25">
      <c r="A5271" t="s">
        <v>94</v>
      </c>
      <c r="B5271" s="133" t="s">
        <v>188</v>
      </c>
      <c r="C5271" t="s">
        <v>915</v>
      </c>
      <c r="D5271" s="54">
        <v>44745</v>
      </c>
      <c r="E5271" s="133" t="s">
        <v>686</v>
      </c>
      <c r="F5271" s="133" t="s">
        <v>62</v>
      </c>
      <c r="G5271" s="133" t="s">
        <v>20</v>
      </c>
      <c r="H5271" s="2">
        <v>4</v>
      </c>
      <c r="I5271" s="2">
        <v>684</v>
      </c>
      <c r="J5271" s="2" t="s">
        <v>423</v>
      </c>
      <c r="K5271" s="2" t="s">
        <v>64</v>
      </c>
      <c r="L5271" s="2" t="s">
        <v>23</v>
      </c>
      <c r="M5271" s="16">
        <v>10.23</v>
      </c>
      <c r="N5271" s="16">
        <v>9.77</v>
      </c>
      <c r="O5271" s="16" t="s">
        <v>25</v>
      </c>
      <c r="P5271" s="16">
        <v>10.23</v>
      </c>
      <c r="Q5271" s="18">
        <v>9.98</v>
      </c>
      <c r="R5271" s="18">
        <v>9.31</v>
      </c>
      <c r="S5271" s="18">
        <v>10.08</v>
      </c>
      <c r="V5271" t="str">
        <f t="shared" si="260"/>
        <v>TRIPLOJUVF</v>
      </c>
      <c r="W5271" s="58" t="e">
        <f>VLOOKUP(V5271,Minimos!$D$3:$E$26,2,FALSE)</f>
        <v>#N/A</v>
      </c>
      <c r="X5271" s="18" t="e">
        <f t="shared" si="261"/>
        <v>#N/A</v>
      </c>
      <c r="Y5271" s="58" t="e">
        <f t="shared" si="262"/>
        <v>#N/A</v>
      </c>
    </row>
    <row r="5272" spans="1:25" x14ac:dyDescent="0.25">
      <c r="A5272" t="s">
        <v>94</v>
      </c>
      <c r="B5272" s="133" t="s">
        <v>188</v>
      </c>
      <c r="C5272" t="s">
        <v>915</v>
      </c>
      <c r="D5272" s="54">
        <v>44745</v>
      </c>
      <c r="E5272" s="133" t="s">
        <v>686</v>
      </c>
      <c r="F5272" s="133" t="s">
        <v>62</v>
      </c>
      <c r="G5272" s="133" t="s">
        <v>20</v>
      </c>
      <c r="H5272" s="2">
        <v>5</v>
      </c>
      <c r="I5272" s="2">
        <v>282</v>
      </c>
      <c r="J5272" s="2" t="s">
        <v>421</v>
      </c>
      <c r="K5272" s="2" t="s">
        <v>67</v>
      </c>
      <c r="L5272" s="2" t="s">
        <v>23</v>
      </c>
      <c r="M5272" s="16">
        <v>10.220000000000001</v>
      </c>
      <c r="N5272" s="16">
        <v>10.220000000000001</v>
      </c>
      <c r="O5272" s="16" t="s">
        <v>1</v>
      </c>
      <c r="P5272" s="16">
        <v>9.7799999999999994</v>
      </c>
      <c r="Q5272" s="18">
        <v>9.86</v>
      </c>
      <c r="R5272" s="18">
        <v>9.31</v>
      </c>
      <c r="S5272" s="18">
        <v>9.9700000000000006</v>
      </c>
      <c r="V5272" t="str">
        <f t="shared" si="260"/>
        <v>TRIPLOJUVF</v>
      </c>
      <c r="W5272" s="58" t="e">
        <f>VLOOKUP(V5272,Minimos!$D$3:$E$26,2,FALSE)</f>
        <v>#N/A</v>
      </c>
      <c r="X5272" s="18" t="e">
        <f t="shared" si="261"/>
        <v>#N/A</v>
      </c>
      <c r="Y5272" s="58" t="e">
        <f t="shared" si="262"/>
        <v>#N/A</v>
      </c>
    </row>
    <row r="5273" spans="1:25" x14ac:dyDescent="0.25">
      <c r="A5273" t="s">
        <v>94</v>
      </c>
      <c r="B5273" s="133" t="s">
        <v>188</v>
      </c>
      <c r="C5273" t="s">
        <v>915</v>
      </c>
      <c r="D5273" s="54">
        <v>44745</v>
      </c>
      <c r="E5273" s="133" t="s">
        <v>686</v>
      </c>
      <c r="F5273" s="133" t="s">
        <v>62</v>
      </c>
      <c r="G5273" s="133" t="s">
        <v>20</v>
      </c>
      <c r="H5273" s="2">
        <v>6</v>
      </c>
      <c r="I5273" s="2">
        <v>166</v>
      </c>
      <c r="J5273" s="2" t="s">
        <v>381</v>
      </c>
      <c r="K5273" s="2" t="s">
        <v>65</v>
      </c>
      <c r="L5273" s="2" t="s">
        <v>23</v>
      </c>
      <c r="M5273" s="16">
        <v>9.31</v>
      </c>
      <c r="N5273" s="16">
        <v>9.3000000000000007</v>
      </c>
      <c r="O5273" s="16" t="s">
        <v>1</v>
      </c>
      <c r="P5273" s="16" t="s">
        <v>1</v>
      </c>
      <c r="Q5273" s="18" t="s">
        <v>1</v>
      </c>
      <c r="R5273" s="18">
        <v>9.31</v>
      </c>
      <c r="S5273" s="18" t="s">
        <v>1</v>
      </c>
      <c r="V5273" t="str">
        <f t="shared" si="260"/>
        <v>TRIPLOJUVF</v>
      </c>
      <c r="W5273" s="58" t="e">
        <f>VLOOKUP(V5273,Minimos!$D$3:$E$26,2,FALSE)</f>
        <v>#N/A</v>
      </c>
      <c r="X5273" s="18" t="e">
        <f t="shared" si="261"/>
        <v>#N/A</v>
      </c>
      <c r="Y5273" s="58" t="e">
        <f t="shared" si="262"/>
        <v>#N/A</v>
      </c>
    </row>
    <row r="5274" spans="1:25" x14ac:dyDescent="0.25">
      <c r="A5274" t="s">
        <v>47</v>
      </c>
      <c r="B5274" s="133" t="s">
        <v>30</v>
      </c>
      <c r="C5274" t="s">
        <v>915</v>
      </c>
      <c r="D5274" s="54">
        <v>44745</v>
      </c>
      <c r="E5274" s="133" t="s">
        <v>686</v>
      </c>
      <c r="F5274" s="133" t="s">
        <v>62</v>
      </c>
      <c r="G5274" s="133" t="s">
        <v>20</v>
      </c>
      <c r="H5274" s="2">
        <v>1</v>
      </c>
      <c r="I5274" s="2">
        <v>890</v>
      </c>
      <c r="J5274" s="2" t="s">
        <v>265</v>
      </c>
      <c r="K5274" s="2" t="s">
        <v>64</v>
      </c>
      <c r="L5274" s="2" t="s">
        <v>23</v>
      </c>
      <c r="M5274" s="16">
        <v>11.29</v>
      </c>
      <c r="N5274" s="16">
        <v>9.11</v>
      </c>
      <c r="O5274" s="16">
        <v>10.029999999999999</v>
      </c>
      <c r="P5274" s="16">
        <v>10.5</v>
      </c>
      <c r="Q5274" s="16">
        <v>11.29</v>
      </c>
      <c r="R5274" s="16" t="s">
        <v>25</v>
      </c>
      <c r="S5274" s="16" t="s">
        <v>25</v>
      </c>
      <c r="V5274" t="str">
        <f t="shared" si="260"/>
        <v>PESO4JUVF</v>
      </c>
      <c r="W5274" s="58" t="e">
        <f>VLOOKUP(V5274,Minimos!$D$3:$E$26,2,FALSE)</f>
        <v>#N/A</v>
      </c>
      <c r="X5274" s="18" t="e">
        <f t="shared" si="261"/>
        <v>#N/A</v>
      </c>
      <c r="Y5274" s="58" t="e">
        <f t="shared" si="262"/>
        <v>#N/A</v>
      </c>
    </row>
    <row r="5275" spans="1:25" x14ac:dyDescent="0.25">
      <c r="A5275" t="s">
        <v>44</v>
      </c>
      <c r="B5275" s="133" t="s">
        <v>30</v>
      </c>
      <c r="C5275" t="s">
        <v>915</v>
      </c>
      <c r="D5275" s="54">
        <v>44745</v>
      </c>
      <c r="E5275" s="133" t="s">
        <v>686</v>
      </c>
      <c r="F5275" s="133" t="s">
        <v>62</v>
      </c>
      <c r="G5275" s="133" t="s">
        <v>18</v>
      </c>
      <c r="H5275" s="2">
        <v>1</v>
      </c>
      <c r="I5275" s="2">
        <v>560</v>
      </c>
      <c r="J5275" s="2" t="s">
        <v>426</v>
      </c>
      <c r="K5275" s="2" t="s">
        <v>66</v>
      </c>
      <c r="L5275" s="2" t="s">
        <v>26</v>
      </c>
      <c r="M5275" s="16">
        <v>14.03</v>
      </c>
      <c r="N5275" s="16">
        <v>13.65</v>
      </c>
      <c r="O5275" s="16">
        <v>13.7</v>
      </c>
      <c r="P5275" s="16">
        <v>13.49</v>
      </c>
      <c r="Q5275" s="16">
        <v>14.03</v>
      </c>
      <c r="R5275" s="16" t="s">
        <v>1</v>
      </c>
      <c r="S5275" s="16">
        <v>13.87</v>
      </c>
      <c r="V5275" t="str">
        <f t="shared" si="260"/>
        <v>PESO6JUNM</v>
      </c>
      <c r="W5275" s="58" t="e">
        <f>VLOOKUP(V5275,Minimos!$D$3:$E$26,2,FALSE)</f>
        <v>#N/A</v>
      </c>
      <c r="X5275" s="18" t="e">
        <f t="shared" si="261"/>
        <v>#N/A</v>
      </c>
      <c r="Y5275" s="58" t="e">
        <f t="shared" si="262"/>
        <v>#N/A</v>
      </c>
    </row>
    <row r="5276" spans="1:25" x14ac:dyDescent="0.25">
      <c r="A5276" t="s">
        <v>44</v>
      </c>
      <c r="B5276" s="133" t="s">
        <v>30</v>
      </c>
      <c r="C5276" t="s">
        <v>915</v>
      </c>
      <c r="D5276" s="54">
        <v>44745</v>
      </c>
      <c r="E5276" s="133" t="s">
        <v>686</v>
      </c>
      <c r="F5276" s="133" t="s">
        <v>62</v>
      </c>
      <c r="G5276" s="133" t="s">
        <v>18</v>
      </c>
      <c r="H5276" s="2">
        <v>2</v>
      </c>
      <c r="I5276" s="2">
        <v>69</v>
      </c>
      <c r="J5276" s="2" t="s">
        <v>414</v>
      </c>
      <c r="K5276" s="2" t="s">
        <v>64</v>
      </c>
      <c r="L5276" s="2" t="s">
        <v>26</v>
      </c>
      <c r="M5276" s="16">
        <v>10.84</v>
      </c>
      <c r="N5276" s="16">
        <v>8.8699999999999992</v>
      </c>
      <c r="O5276" s="16">
        <v>10.53</v>
      </c>
      <c r="P5276" s="16">
        <v>10.220000000000001</v>
      </c>
      <c r="Q5276" s="16">
        <v>10.84</v>
      </c>
      <c r="R5276" s="16" t="s">
        <v>1</v>
      </c>
      <c r="S5276" s="16">
        <v>10.5</v>
      </c>
      <c r="V5276" t="str">
        <f t="shared" si="260"/>
        <v>PESO6JUNM</v>
      </c>
      <c r="W5276" s="58" t="e">
        <f>VLOOKUP(V5276,Minimos!$D$3:$E$26,2,FALSE)</f>
        <v>#N/A</v>
      </c>
      <c r="X5276" s="18" t="e">
        <f t="shared" si="261"/>
        <v>#N/A</v>
      </c>
      <c r="Y5276" s="58" t="e">
        <f t="shared" si="262"/>
        <v>#N/A</v>
      </c>
    </row>
    <row r="5277" spans="1:25" x14ac:dyDescent="0.25">
      <c r="A5277" t="s">
        <v>44</v>
      </c>
      <c r="B5277" s="133" t="s">
        <v>30</v>
      </c>
      <c r="C5277" t="s">
        <v>915</v>
      </c>
      <c r="D5277" s="54">
        <v>44745</v>
      </c>
      <c r="E5277" s="133" t="s">
        <v>686</v>
      </c>
      <c r="F5277" s="133" t="s">
        <v>62</v>
      </c>
      <c r="G5277" s="133" t="s">
        <v>18</v>
      </c>
      <c r="H5277" s="2">
        <v>3</v>
      </c>
      <c r="I5277" s="2">
        <v>321</v>
      </c>
      <c r="J5277" s="2" t="s">
        <v>511</v>
      </c>
      <c r="K5277" s="2" t="s">
        <v>256</v>
      </c>
      <c r="L5277" s="2" t="s">
        <v>26</v>
      </c>
      <c r="M5277" s="16">
        <v>10.72</v>
      </c>
      <c r="N5277" s="16">
        <v>10.57</v>
      </c>
      <c r="O5277" s="16" t="s">
        <v>1</v>
      </c>
      <c r="P5277" s="16">
        <v>10.07</v>
      </c>
      <c r="Q5277" s="16" t="s">
        <v>1</v>
      </c>
      <c r="R5277" s="16">
        <v>9.9700000000000006</v>
      </c>
      <c r="S5277" s="16">
        <v>10.72</v>
      </c>
      <c r="V5277" t="str">
        <f t="shared" si="260"/>
        <v>PESO6JUNM</v>
      </c>
      <c r="W5277" s="58" t="e">
        <f>VLOOKUP(V5277,Minimos!$D$3:$E$26,2,FALSE)</f>
        <v>#N/A</v>
      </c>
      <c r="X5277" s="18" t="e">
        <f t="shared" si="261"/>
        <v>#N/A</v>
      </c>
      <c r="Y5277" s="58" t="e">
        <f t="shared" si="262"/>
        <v>#N/A</v>
      </c>
    </row>
    <row r="5278" spans="1:25" x14ac:dyDescent="0.25">
      <c r="A5278" t="s">
        <v>133</v>
      </c>
      <c r="B5278" s="133" t="s">
        <v>186</v>
      </c>
      <c r="C5278" t="s">
        <v>957</v>
      </c>
      <c r="D5278" s="54">
        <v>44745</v>
      </c>
      <c r="E5278" s="133" t="s">
        <v>686</v>
      </c>
      <c r="F5278" s="133" t="s">
        <v>62</v>
      </c>
      <c r="G5278" s="133" t="s">
        <v>20</v>
      </c>
      <c r="H5278" s="2">
        <v>3</v>
      </c>
      <c r="I5278" s="2">
        <v>372</v>
      </c>
      <c r="J5278" s="2" t="s">
        <v>295</v>
      </c>
      <c r="K5278" s="2" t="s">
        <v>257</v>
      </c>
      <c r="L5278" s="2" t="s">
        <v>22</v>
      </c>
      <c r="M5278" s="121">
        <v>4.2103009259259264E-3</v>
      </c>
      <c r="N5278" s="2"/>
      <c r="O5278" s="2"/>
      <c r="P5278" s="2"/>
      <c r="Q5278" s="2"/>
      <c r="R5278" s="2"/>
      <c r="S5278" s="2"/>
      <c r="V5278" t="str">
        <f t="shared" si="260"/>
        <v>1500OINIF</v>
      </c>
      <c r="W5278" s="58" t="e">
        <f>VLOOKUP(V5278,Minimos!$D$3:$E$26,2,FALSE)</f>
        <v>#N/A</v>
      </c>
      <c r="X5278" s="18" t="e">
        <f t="shared" si="261"/>
        <v>#N/A</v>
      </c>
      <c r="Y5278" s="58" t="e">
        <f t="shared" si="262"/>
        <v>#N/A</v>
      </c>
    </row>
    <row r="5279" spans="1:25" x14ac:dyDescent="0.25">
      <c r="A5279" t="s">
        <v>138</v>
      </c>
      <c r="B5279" s="133" t="s">
        <v>186</v>
      </c>
      <c r="C5279" t="s">
        <v>957</v>
      </c>
      <c r="D5279" s="54">
        <v>44745</v>
      </c>
      <c r="E5279" s="133" t="s">
        <v>686</v>
      </c>
      <c r="F5279" s="133" t="s">
        <v>62</v>
      </c>
      <c r="G5279" s="133" t="s">
        <v>20</v>
      </c>
      <c r="H5279" s="2">
        <v>1</v>
      </c>
      <c r="I5279" s="2">
        <v>3</v>
      </c>
      <c r="J5279" s="2" t="s">
        <v>601</v>
      </c>
      <c r="K5279" s="2" t="s">
        <v>65</v>
      </c>
      <c r="L5279" s="2" t="s">
        <v>160</v>
      </c>
      <c r="M5279" s="121">
        <v>7.6035879629629622E-3</v>
      </c>
      <c r="N5279" s="2"/>
      <c r="O5279" s="2"/>
      <c r="P5279" s="2"/>
      <c r="Q5279" s="2"/>
      <c r="R5279" s="2"/>
      <c r="S5279" s="2"/>
      <c r="V5279" t="str">
        <f t="shared" si="260"/>
        <v>3000SUB-23F</v>
      </c>
      <c r="W5279" s="58" t="e">
        <f>VLOOKUP(V5279,Minimos!$D$3:$E$26,2,FALSE)</f>
        <v>#N/A</v>
      </c>
      <c r="X5279" s="18" t="e">
        <f t="shared" si="261"/>
        <v>#N/A</v>
      </c>
      <c r="Y5279" s="58" t="e">
        <f t="shared" si="262"/>
        <v>#N/A</v>
      </c>
    </row>
    <row r="5280" spans="1:25" x14ac:dyDescent="0.25">
      <c r="A5280" t="s">
        <v>138</v>
      </c>
      <c r="B5280" s="133" t="s">
        <v>186</v>
      </c>
      <c r="C5280" t="s">
        <v>915</v>
      </c>
      <c r="D5280" s="54">
        <v>44745</v>
      </c>
      <c r="E5280" s="133" t="s">
        <v>686</v>
      </c>
      <c r="F5280" s="133" t="s">
        <v>62</v>
      </c>
      <c r="G5280" s="133" t="s">
        <v>18</v>
      </c>
      <c r="H5280" s="2">
        <v>1</v>
      </c>
      <c r="I5280" s="2">
        <v>504</v>
      </c>
      <c r="J5280" s="2" t="s">
        <v>459</v>
      </c>
      <c r="K5280" s="2" t="s">
        <v>466</v>
      </c>
      <c r="L5280" s="2" t="s">
        <v>26</v>
      </c>
      <c r="M5280" s="121">
        <v>6.5351851851851847E-3</v>
      </c>
      <c r="N5280" s="2"/>
      <c r="O5280" s="2"/>
      <c r="P5280" s="2"/>
      <c r="Q5280" s="2"/>
      <c r="R5280" s="2"/>
      <c r="S5280" s="2"/>
      <c r="V5280" t="str">
        <f t="shared" si="260"/>
        <v>3000JUNM</v>
      </c>
      <c r="W5280" s="58" t="e">
        <f>VLOOKUP(V5280,Minimos!$D$3:$E$26,2,FALSE)</f>
        <v>#N/A</v>
      </c>
      <c r="X5280" s="18" t="e">
        <f t="shared" si="261"/>
        <v>#N/A</v>
      </c>
      <c r="Y5280" s="58" t="e">
        <f t="shared" si="262"/>
        <v>#N/A</v>
      </c>
    </row>
    <row r="5281" spans="1:25" x14ac:dyDescent="0.25">
      <c r="A5281" t="s">
        <v>138</v>
      </c>
      <c r="B5281" s="133" t="s">
        <v>186</v>
      </c>
      <c r="C5281" t="s">
        <v>915</v>
      </c>
      <c r="D5281" s="54">
        <v>44745</v>
      </c>
      <c r="E5281" s="133" t="s">
        <v>686</v>
      </c>
      <c r="F5281" s="133" t="s">
        <v>62</v>
      </c>
      <c r="G5281" s="133" t="s">
        <v>18</v>
      </c>
      <c r="H5281" s="2">
        <v>2</v>
      </c>
      <c r="I5281" s="2">
        <v>108</v>
      </c>
      <c r="J5281" s="2" t="s">
        <v>359</v>
      </c>
      <c r="K5281" s="2" t="s">
        <v>64</v>
      </c>
      <c r="L5281" s="2" t="s">
        <v>23</v>
      </c>
      <c r="M5281" s="121">
        <v>6.5361111111111115E-3</v>
      </c>
      <c r="N5281" s="2"/>
      <c r="O5281" s="2"/>
      <c r="P5281" s="2"/>
      <c r="Q5281" s="2"/>
      <c r="R5281" s="2"/>
      <c r="S5281" s="2"/>
      <c r="V5281" t="str">
        <f t="shared" si="260"/>
        <v>3000JUVM</v>
      </c>
      <c r="W5281" s="58" t="e">
        <f>VLOOKUP(V5281,Minimos!$D$3:$E$26,2,FALSE)</f>
        <v>#N/A</v>
      </c>
      <c r="X5281" s="18" t="e">
        <f t="shared" si="261"/>
        <v>#N/A</v>
      </c>
      <c r="Y5281" s="58" t="e">
        <f t="shared" si="262"/>
        <v>#N/A</v>
      </c>
    </row>
    <row r="5282" spans="1:25" x14ac:dyDescent="0.25">
      <c r="A5282" t="s">
        <v>138</v>
      </c>
      <c r="B5282" s="133" t="s">
        <v>186</v>
      </c>
      <c r="C5282" t="s">
        <v>915</v>
      </c>
      <c r="D5282" s="54">
        <v>44745</v>
      </c>
      <c r="E5282" s="133" t="s">
        <v>686</v>
      </c>
      <c r="F5282" s="133" t="s">
        <v>62</v>
      </c>
      <c r="G5282" s="133" t="s">
        <v>18</v>
      </c>
      <c r="H5282" s="2">
        <v>3</v>
      </c>
      <c r="I5282" s="2">
        <v>572</v>
      </c>
      <c r="J5282" s="2" t="s">
        <v>322</v>
      </c>
      <c r="K5282" s="2" t="s">
        <v>267</v>
      </c>
      <c r="L5282" s="2" t="s">
        <v>23</v>
      </c>
      <c r="M5282" s="121">
        <v>8.716898148148149E-3</v>
      </c>
      <c r="N5282" s="2"/>
      <c r="O5282" s="2"/>
      <c r="P5282" s="2"/>
      <c r="Q5282" s="2"/>
      <c r="R5282" s="2"/>
      <c r="S5282" s="2"/>
      <c r="V5282" t="str">
        <f t="shared" si="260"/>
        <v>3000JUVM</v>
      </c>
      <c r="W5282" s="58" t="e">
        <f>VLOOKUP(V5282,Minimos!$D$3:$E$26,2,FALSE)</f>
        <v>#N/A</v>
      </c>
      <c r="X5282" s="18" t="e">
        <f t="shared" si="261"/>
        <v>#N/A</v>
      </c>
      <c r="Y5282" s="58" t="e">
        <f t="shared" si="262"/>
        <v>#N/A</v>
      </c>
    </row>
    <row r="5283" spans="1:25" x14ac:dyDescent="0.25">
      <c r="A5283" t="s">
        <v>114</v>
      </c>
      <c r="B5283" s="133" t="s">
        <v>187</v>
      </c>
      <c r="C5283" t="s">
        <v>915</v>
      </c>
      <c r="D5283" s="54">
        <v>44745</v>
      </c>
      <c r="E5283" s="133" t="s">
        <v>686</v>
      </c>
      <c r="F5283" s="133" t="s">
        <v>62</v>
      </c>
      <c r="G5283" s="133" t="s">
        <v>20</v>
      </c>
      <c r="H5283" s="2">
        <v>1</v>
      </c>
      <c r="I5283" s="2">
        <v>5</v>
      </c>
      <c r="J5283" s="2" t="s">
        <v>353</v>
      </c>
      <c r="K5283" s="2" t="s">
        <v>257</v>
      </c>
      <c r="L5283" s="2" t="s">
        <v>23</v>
      </c>
      <c r="M5283" s="16">
        <v>27</v>
      </c>
      <c r="N5283" s="2"/>
      <c r="O5283" s="2"/>
      <c r="P5283" s="2"/>
      <c r="Q5283" s="2"/>
      <c r="R5283" s="2"/>
      <c r="S5283" s="2"/>
      <c r="V5283" t="str">
        <f t="shared" si="260"/>
        <v>200JUVF</v>
      </c>
      <c r="W5283" s="58" t="e">
        <f>VLOOKUP(V5283,Minimos!$D$3:$E$26,2,FALSE)</f>
        <v>#N/A</v>
      </c>
      <c r="X5283" s="18" t="e">
        <f t="shared" si="261"/>
        <v>#N/A</v>
      </c>
      <c r="Y5283" s="58" t="e">
        <f t="shared" si="262"/>
        <v>#N/A</v>
      </c>
    </row>
    <row r="5284" spans="1:25" x14ac:dyDescent="0.25">
      <c r="A5284" t="s">
        <v>114</v>
      </c>
      <c r="B5284" s="133" t="s">
        <v>187</v>
      </c>
      <c r="C5284" t="s">
        <v>915</v>
      </c>
      <c r="D5284" s="54">
        <v>44745</v>
      </c>
      <c r="E5284" s="133" t="s">
        <v>686</v>
      </c>
      <c r="F5284" s="133" t="s">
        <v>62</v>
      </c>
      <c r="G5284" s="133" t="s">
        <v>20</v>
      </c>
      <c r="H5284" s="2">
        <v>2</v>
      </c>
      <c r="I5284" s="2">
        <v>877</v>
      </c>
      <c r="J5284" s="2" t="s">
        <v>354</v>
      </c>
      <c r="K5284" s="2" t="s">
        <v>64</v>
      </c>
      <c r="L5284" s="2" t="s">
        <v>23</v>
      </c>
      <c r="M5284" s="16">
        <v>27.51</v>
      </c>
      <c r="N5284" s="2"/>
      <c r="O5284" s="2"/>
      <c r="P5284" s="2"/>
      <c r="Q5284" s="2"/>
      <c r="R5284" s="2"/>
      <c r="S5284" s="2"/>
      <c r="V5284" t="str">
        <f t="shared" si="260"/>
        <v>200JUVF</v>
      </c>
      <c r="W5284" s="58" t="e">
        <f>VLOOKUP(V5284,Minimos!$D$3:$E$26,2,FALSE)</f>
        <v>#N/A</v>
      </c>
      <c r="X5284" s="18" t="e">
        <f t="shared" si="261"/>
        <v>#N/A</v>
      </c>
      <c r="Y5284" s="58" t="e">
        <f t="shared" si="262"/>
        <v>#N/A</v>
      </c>
    </row>
    <row r="5285" spans="1:25" x14ac:dyDescent="0.25">
      <c r="A5285" t="s">
        <v>114</v>
      </c>
      <c r="B5285" s="133" t="s">
        <v>187</v>
      </c>
      <c r="C5285" t="s">
        <v>957</v>
      </c>
      <c r="D5285" s="54">
        <v>44745</v>
      </c>
      <c r="E5285" s="133" t="s">
        <v>686</v>
      </c>
      <c r="F5285" s="133" t="s">
        <v>62</v>
      </c>
      <c r="G5285" s="133" t="s">
        <v>20</v>
      </c>
      <c r="H5285" s="2">
        <v>3</v>
      </c>
      <c r="I5285" s="2">
        <v>310</v>
      </c>
      <c r="J5285" s="2" t="s">
        <v>462</v>
      </c>
      <c r="K5285" s="2" t="s">
        <v>377</v>
      </c>
      <c r="L5285" s="2" t="s">
        <v>160</v>
      </c>
      <c r="M5285" s="16">
        <v>27.87</v>
      </c>
      <c r="N5285" s="2"/>
      <c r="O5285" s="2"/>
      <c r="P5285" s="2"/>
      <c r="Q5285" s="2"/>
      <c r="R5285" s="2"/>
      <c r="S5285" s="2"/>
      <c r="V5285" t="str">
        <f t="shared" si="260"/>
        <v>200SUB-23F</v>
      </c>
      <c r="W5285" s="58" t="e">
        <f>VLOOKUP(V5285,Minimos!$D$3:$E$26,2,FALSE)</f>
        <v>#N/A</v>
      </c>
      <c r="X5285" s="18" t="e">
        <f t="shared" si="261"/>
        <v>#N/A</v>
      </c>
      <c r="Y5285" s="58" t="e">
        <f t="shared" si="262"/>
        <v>#N/A</v>
      </c>
    </row>
    <row r="5286" spans="1:25" x14ac:dyDescent="0.25">
      <c r="A5286" t="s">
        <v>114</v>
      </c>
      <c r="B5286" s="133" t="s">
        <v>187</v>
      </c>
      <c r="C5286" t="s">
        <v>915</v>
      </c>
      <c r="D5286" s="54">
        <v>44745</v>
      </c>
      <c r="E5286" s="133" t="s">
        <v>686</v>
      </c>
      <c r="F5286" s="133" t="s">
        <v>62</v>
      </c>
      <c r="G5286" s="133" t="s">
        <v>20</v>
      </c>
      <c r="H5286" s="2">
        <v>4</v>
      </c>
      <c r="I5286" s="2">
        <v>2</v>
      </c>
      <c r="J5286" s="2" t="s">
        <v>355</v>
      </c>
      <c r="K5286" s="2" t="s">
        <v>64</v>
      </c>
      <c r="L5286" s="2" t="s">
        <v>23</v>
      </c>
      <c r="M5286" s="16">
        <v>28.69</v>
      </c>
      <c r="N5286" s="2"/>
      <c r="O5286" s="2"/>
      <c r="P5286" s="2"/>
      <c r="Q5286" s="2"/>
      <c r="R5286" s="2"/>
      <c r="S5286" s="2"/>
      <c r="V5286" t="str">
        <f t="shared" si="260"/>
        <v>200JUVF</v>
      </c>
      <c r="W5286" s="58" t="e">
        <f>VLOOKUP(V5286,Minimos!$D$3:$E$26,2,FALSE)</f>
        <v>#N/A</v>
      </c>
      <c r="X5286" s="18" t="e">
        <f t="shared" si="261"/>
        <v>#N/A</v>
      </c>
      <c r="Y5286" s="58" t="e">
        <f t="shared" si="262"/>
        <v>#N/A</v>
      </c>
    </row>
    <row r="5287" spans="1:25" x14ac:dyDescent="0.25">
      <c r="A5287" t="s">
        <v>114</v>
      </c>
      <c r="B5287" s="133" t="s">
        <v>187</v>
      </c>
      <c r="C5287" t="s">
        <v>915</v>
      </c>
      <c r="D5287" s="54">
        <v>44745</v>
      </c>
      <c r="E5287" s="133" t="s">
        <v>686</v>
      </c>
      <c r="F5287" s="133" t="s">
        <v>62</v>
      </c>
      <c r="G5287" s="133" t="s">
        <v>20</v>
      </c>
      <c r="H5287" s="2">
        <v>5</v>
      </c>
      <c r="I5287" s="2">
        <v>53</v>
      </c>
      <c r="J5287" s="2" t="s">
        <v>349</v>
      </c>
      <c r="K5287" s="2" t="s">
        <v>64</v>
      </c>
      <c r="L5287" s="2" t="s">
        <v>23</v>
      </c>
      <c r="M5287" s="16">
        <v>31.07</v>
      </c>
      <c r="N5287" s="2"/>
      <c r="O5287" s="2"/>
      <c r="P5287" s="2"/>
      <c r="Q5287" s="2"/>
      <c r="R5287" s="2"/>
      <c r="S5287" s="2"/>
      <c r="V5287" t="str">
        <f t="shared" si="260"/>
        <v>200JUVF</v>
      </c>
      <c r="W5287" s="58" t="e">
        <f>VLOOKUP(V5287,Minimos!$D$3:$E$26,2,FALSE)</f>
        <v>#N/A</v>
      </c>
      <c r="X5287" s="18" t="e">
        <f t="shared" si="261"/>
        <v>#N/A</v>
      </c>
      <c r="Y5287" s="58" t="e">
        <f t="shared" si="262"/>
        <v>#N/A</v>
      </c>
    </row>
    <row r="5288" spans="1:25" x14ac:dyDescent="0.25">
      <c r="A5288" t="s">
        <v>114</v>
      </c>
      <c r="B5288" s="133" t="s">
        <v>187</v>
      </c>
      <c r="C5288" t="s">
        <v>915</v>
      </c>
      <c r="D5288" s="54">
        <v>44745</v>
      </c>
      <c r="E5288" s="133" t="s">
        <v>686</v>
      </c>
      <c r="F5288" s="133" t="s">
        <v>62</v>
      </c>
      <c r="G5288" s="133" t="s">
        <v>20</v>
      </c>
      <c r="H5288" s="2">
        <v>6</v>
      </c>
      <c r="I5288" s="2">
        <v>855</v>
      </c>
      <c r="J5288" s="2" t="s">
        <v>386</v>
      </c>
      <c r="K5288" s="2" t="s">
        <v>267</v>
      </c>
      <c r="L5288" s="2" t="s">
        <v>23</v>
      </c>
      <c r="M5288" s="16">
        <v>31.77</v>
      </c>
      <c r="N5288" s="2"/>
      <c r="O5288" s="2"/>
      <c r="P5288" s="2"/>
      <c r="Q5288" s="2"/>
      <c r="R5288" s="2"/>
      <c r="S5288" s="2"/>
      <c r="V5288" t="str">
        <f t="shared" si="260"/>
        <v>200JUVF</v>
      </c>
      <c r="W5288" s="58" t="e">
        <f>VLOOKUP(V5288,Minimos!$D$3:$E$26,2,FALSE)</f>
        <v>#N/A</v>
      </c>
      <c r="X5288" s="18" t="e">
        <f t="shared" si="261"/>
        <v>#N/A</v>
      </c>
      <c r="Y5288" s="58" t="e">
        <f t="shared" si="262"/>
        <v>#N/A</v>
      </c>
    </row>
    <row r="5289" spans="1:25" x14ac:dyDescent="0.25">
      <c r="A5289" t="s">
        <v>114</v>
      </c>
      <c r="B5289" s="133" t="s">
        <v>187</v>
      </c>
      <c r="C5289" t="s">
        <v>915</v>
      </c>
      <c r="D5289" s="54">
        <v>44745</v>
      </c>
      <c r="E5289" s="133" t="s">
        <v>686</v>
      </c>
      <c r="F5289" s="133" t="s">
        <v>62</v>
      </c>
      <c r="G5289" s="133" t="s">
        <v>20</v>
      </c>
      <c r="H5289" s="2">
        <v>7</v>
      </c>
      <c r="I5289" s="2">
        <v>583</v>
      </c>
      <c r="J5289" s="2" t="s">
        <v>520</v>
      </c>
      <c r="K5289" s="2" t="s">
        <v>376</v>
      </c>
      <c r="L5289" s="2" t="s">
        <v>23</v>
      </c>
      <c r="M5289" s="16">
        <v>31.78</v>
      </c>
      <c r="N5289" s="2"/>
      <c r="O5289" s="2"/>
      <c r="P5289" s="2"/>
      <c r="Q5289" s="2"/>
      <c r="R5289" s="2"/>
      <c r="S5289" s="2"/>
      <c r="V5289" t="str">
        <f t="shared" si="260"/>
        <v>200JUVF</v>
      </c>
      <c r="W5289" s="58" t="e">
        <f>VLOOKUP(V5289,Minimos!$D$3:$E$26,2,FALSE)</f>
        <v>#N/A</v>
      </c>
      <c r="X5289" s="18" t="e">
        <f t="shared" si="261"/>
        <v>#N/A</v>
      </c>
      <c r="Y5289" s="58" t="e">
        <f t="shared" si="262"/>
        <v>#N/A</v>
      </c>
    </row>
    <row r="5290" spans="1:25" x14ac:dyDescent="0.25">
      <c r="A5290" t="s">
        <v>114</v>
      </c>
      <c r="B5290" s="133" t="s">
        <v>187</v>
      </c>
      <c r="C5290" t="s">
        <v>915</v>
      </c>
      <c r="D5290" s="54">
        <v>44745</v>
      </c>
      <c r="E5290" s="133" t="s">
        <v>686</v>
      </c>
      <c r="F5290" s="133" t="s">
        <v>62</v>
      </c>
      <c r="G5290" s="133" t="s">
        <v>18</v>
      </c>
      <c r="H5290" s="2">
        <v>1</v>
      </c>
      <c r="I5290" s="2">
        <v>1007</v>
      </c>
      <c r="J5290" s="2" t="s">
        <v>434</v>
      </c>
      <c r="K5290" s="2" t="s">
        <v>257</v>
      </c>
      <c r="L5290" s="2" t="s">
        <v>26</v>
      </c>
      <c r="M5290" s="16">
        <v>24.35</v>
      </c>
      <c r="N5290" s="2"/>
      <c r="O5290" s="2"/>
      <c r="P5290" s="2"/>
      <c r="Q5290" s="2"/>
      <c r="R5290" s="2"/>
      <c r="S5290" s="2"/>
      <c r="V5290" t="str">
        <f t="shared" si="260"/>
        <v>200JUNM</v>
      </c>
      <c r="W5290" s="58" t="e">
        <f>VLOOKUP(V5290,Minimos!$D$3:$E$26,2,FALSE)</f>
        <v>#N/A</v>
      </c>
      <c r="X5290" s="18" t="e">
        <f t="shared" si="261"/>
        <v>#N/A</v>
      </c>
      <c r="Y5290" s="58" t="e">
        <f t="shared" si="262"/>
        <v>#N/A</v>
      </c>
    </row>
    <row r="5291" spans="1:25" x14ac:dyDescent="0.25">
      <c r="A5291" t="s">
        <v>114</v>
      </c>
      <c r="B5291" s="133" t="s">
        <v>187</v>
      </c>
      <c r="C5291" t="s">
        <v>915</v>
      </c>
      <c r="D5291" s="54">
        <v>44745</v>
      </c>
      <c r="E5291" s="133" t="s">
        <v>686</v>
      </c>
      <c r="F5291" s="133" t="s">
        <v>62</v>
      </c>
      <c r="G5291" s="133" t="s">
        <v>18</v>
      </c>
      <c r="H5291" s="2">
        <v>2</v>
      </c>
      <c r="I5291" s="2">
        <v>77</v>
      </c>
      <c r="J5291" s="2" t="s">
        <v>339</v>
      </c>
      <c r="K5291" s="2" t="s">
        <v>64</v>
      </c>
      <c r="L5291" s="2" t="s">
        <v>26</v>
      </c>
      <c r="M5291" s="16">
        <v>24.8</v>
      </c>
      <c r="N5291" s="2"/>
      <c r="O5291" s="2"/>
      <c r="P5291" s="2"/>
      <c r="Q5291" s="2"/>
      <c r="R5291" s="2"/>
      <c r="S5291" s="2"/>
      <c r="V5291" t="str">
        <f t="shared" si="260"/>
        <v>200JUNM</v>
      </c>
      <c r="W5291" s="58" t="e">
        <f>VLOOKUP(V5291,Minimos!$D$3:$E$26,2,FALSE)</f>
        <v>#N/A</v>
      </c>
      <c r="X5291" s="18" t="e">
        <f t="shared" si="261"/>
        <v>#N/A</v>
      </c>
      <c r="Y5291" s="58" t="e">
        <f t="shared" si="262"/>
        <v>#N/A</v>
      </c>
    </row>
    <row r="5292" spans="1:25" x14ac:dyDescent="0.25">
      <c r="A5292" t="s">
        <v>114</v>
      </c>
      <c r="B5292" s="133" t="s">
        <v>187</v>
      </c>
      <c r="C5292" t="s">
        <v>915</v>
      </c>
      <c r="D5292" s="54">
        <v>44745</v>
      </c>
      <c r="E5292" s="133" t="s">
        <v>686</v>
      </c>
      <c r="F5292" s="133" t="s">
        <v>62</v>
      </c>
      <c r="G5292" s="133" t="s">
        <v>18</v>
      </c>
      <c r="H5292" s="2">
        <v>3</v>
      </c>
      <c r="I5292" s="2">
        <v>703</v>
      </c>
      <c r="J5292" s="2" t="s">
        <v>341</v>
      </c>
      <c r="K5292" s="2" t="s">
        <v>64</v>
      </c>
      <c r="L5292" s="2" t="s">
        <v>26</v>
      </c>
      <c r="M5292" s="16">
        <v>25.96</v>
      </c>
      <c r="N5292" s="2"/>
      <c r="O5292" s="2"/>
      <c r="P5292" s="2"/>
      <c r="Q5292" s="2"/>
      <c r="R5292" s="2"/>
      <c r="S5292" s="2"/>
      <c r="V5292" t="str">
        <f t="shared" si="260"/>
        <v>200JUNM</v>
      </c>
      <c r="W5292" s="58" t="e">
        <f>VLOOKUP(V5292,Minimos!$D$3:$E$26,2,FALSE)</f>
        <v>#N/A</v>
      </c>
      <c r="X5292" s="18" t="e">
        <f t="shared" si="261"/>
        <v>#N/A</v>
      </c>
      <c r="Y5292" s="58" t="e">
        <f t="shared" si="262"/>
        <v>#N/A</v>
      </c>
    </row>
    <row r="5293" spans="1:25" x14ac:dyDescent="0.25">
      <c r="A5293" t="s">
        <v>114</v>
      </c>
      <c r="B5293" s="133" t="s">
        <v>187</v>
      </c>
      <c r="C5293" t="s">
        <v>915</v>
      </c>
      <c r="D5293" s="54">
        <v>44745</v>
      </c>
      <c r="E5293" s="133" t="s">
        <v>686</v>
      </c>
      <c r="F5293" s="133" t="s">
        <v>62</v>
      </c>
      <c r="G5293" s="133" t="s">
        <v>18</v>
      </c>
      <c r="H5293" s="2">
        <v>4</v>
      </c>
      <c r="I5293" s="2">
        <v>1126</v>
      </c>
      <c r="J5293" s="2" t="s">
        <v>741</v>
      </c>
      <c r="K5293" s="2" t="s">
        <v>267</v>
      </c>
      <c r="L5293" s="2" t="s">
        <v>23</v>
      </c>
      <c r="M5293" s="16">
        <v>26.02</v>
      </c>
      <c r="N5293" s="2"/>
      <c r="O5293" s="2"/>
      <c r="P5293" s="2"/>
      <c r="Q5293" s="2"/>
      <c r="R5293" s="2"/>
      <c r="S5293" s="2"/>
      <c r="V5293" t="str">
        <f t="shared" si="260"/>
        <v>200JUVM</v>
      </c>
      <c r="W5293" s="58" t="e">
        <f>VLOOKUP(V5293,Minimos!$D$3:$E$26,2,FALSE)</f>
        <v>#N/A</v>
      </c>
      <c r="X5293" s="18" t="e">
        <f t="shared" si="261"/>
        <v>#N/A</v>
      </c>
      <c r="Y5293" s="58" t="e">
        <f t="shared" si="262"/>
        <v>#N/A</v>
      </c>
    </row>
    <row r="5294" spans="1:25" x14ac:dyDescent="0.25">
      <c r="A5294" t="s">
        <v>114</v>
      </c>
      <c r="B5294" s="133" t="s">
        <v>187</v>
      </c>
      <c r="C5294" t="s">
        <v>915</v>
      </c>
      <c r="D5294" s="54">
        <v>44745</v>
      </c>
      <c r="E5294" s="133" t="s">
        <v>686</v>
      </c>
      <c r="F5294" s="133" t="s">
        <v>62</v>
      </c>
      <c r="G5294" s="133" t="s">
        <v>18</v>
      </c>
      <c r="H5294" s="2">
        <v>5</v>
      </c>
      <c r="I5294" s="2">
        <v>924</v>
      </c>
      <c r="J5294" s="2" t="s">
        <v>610</v>
      </c>
      <c r="K5294" s="2" t="s">
        <v>267</v>
      </c>
      <c r="L5294" s="2" t="s">
        <v>23</v>
      </c>
      <c r="M5294" s="16">
        <v>26.03</v>
      </c>
      <c r="N5294" s="2"/>
      <c r="O5294" s="2"/>
      <c r="P5294" s="2"/>
      <c r="Q5294" s="2"/>
      <c r="R5294" s="2"/>
      <c r="S5294" s="2"/>
      <c r="V5294" t="str">
        <f t="shared" si="260"/>
        <v>200JUVM</v>
      </c>
      <c r="W5294" s="58" t="e">
        <f>VLOOKUP(V5294,Minimos!$D$3:$E$26,2,FALSE)</f>
        <v>#N/A</v>
      </c>
      <c r="X5294" s="18" t="e">
        <f t="shared" si="261"/>
        <v>#N/A</v>
      </c>
      <c r="Y5294" s="58" t="e">
        <f t="shared" si="262"/>
        <v>#N/A</v>
      </c>
    </row>
    <row r="5295" spans="1:25" x14ac:dyDescent="0.25">
      <c r="A5295" t="s">
        <v>114</v>
      </c>
      <c r="B5295" s="133" t="s">
        <v>187</v>
      </c>
      <c r="C5295" t="s">
        <v>957</v>
      </c>
      <c r="D5295" s="54">
        <v>44745</v>
      </c>
      <c r="E5295" s="133" t="s">
        <v>686</v>
      </c>
      <c r="F5295" s="133" t="s">
        <v>62</v>
      </c>
      <c r="G5295" s="133" t="s">
        <v>18</v>
      </c>
      <c r="H5295" s="2">
        <v>6</v>
      </c>
      <c r="I5295" s="2">
        <v>1010</v>
      </c>
      <c r="J5295" s="2" t="s">
        <v>432</v>
      </c>
      <c r="K5295" s="2" t="s">
        <v>465</v>
      </c>
      <c r="L5295" s="2" t="s">
        <v>335</v>
      </c>
      <c r="M5295" s="16">
        <v>26.57</v>
      </c>
      <c r="N5295" s="2"/>
      <c r="O5295" s="2"/>
      <c r="P5295" s="2"/>
      <c r="Q5295" s="2"/>
      <c r="R5295" s="2"/>
      <c r="S5295" s="2"/>
      <c r="V5295" t="str">
        <f t="shared" si="260"/>
        <v>200SENM</v>
      </c>
      <c r="W5295" s="58" t="e">
        <f>VLOOKUP(V5295,Minimos!$D$3:$E$26,2,FALSE)</f>
        <v>#N/A</v>
      </c>
      <c r="X5295" s="18" t="e">
        <f t="shared" si="261"/>
        <v>#N/A</v>
      </c>
      <c r="Y5295" s="58" t="e">
        <f t="shared" si="262"/>
        <v>#N/A</v>
      </c>
    </row>
    <row r="5296" spans="1:25" x14ac:dyDescent="0.25">
      <c r="A5296" t="s">
        <v>114</v>
      </c>
      <c r="B5296" s="133" t="s">
        <v>187</v>
      </c>
      <c r="C5296" t="s">
        <v>915</v>
      </c>
      <c r="D5296" s="54">
        <v>44745</v>
      </c>
      <c r="E5296" s="133" t="s">
        <v>686</v>
      </c>
      <c r="F5296" s="133" t="s">
        <v>62</v>
      </c>
      <c r="G5296" s="133" t="s">
        <v>18</v>
      </c>
      <c r="H5296" s="2">
        <v>1</v>
      </c>
      <c r="I5296" s="2">
        <v>690</v>
      </c>
      <c r="J5296" s="2" t="s">
        <v>398</v>
      </c>
      <c r="K5296" s="2" t="s">
        <v>64</v>
      </c>
      <c r="L5296" s="2" t="s">
        <v>23</v>
      </c>
      <c r="M5296" s="16">
        <v>23.24</v>
      </c>
      <c r="N5296" s="2"/>
      <c r="O5296" s="2"/>
      <c r="P5296" s="2"/>
      <c r="Q5296" s="2"/>
      <c r="R5296" s="2"/>
      <c r="S5296" s="2"/>
      <c r="V5296" t="str">
        <f t="shared" si="260"/>
        <v>200JUVM</v>
      </c>
      <c r="W5296" s="58" t="e">
        <f>VLOOKUP(V5296,Minimos!$D$3:$E$26,2,FALSE)</f>
        <v>#N/A</v>
      </c>
      <c r="X5296" s="18" t="e">
        <f t="shared" si="261"/>
        <v>#N/A</v>
      </c>
      <c r="Y5296" s="58" t="e">
        <f t="shared" si="262"/>
        <v>#N/A</v>
      </c>
    </row>
    <row r="5297" spans="1:25" x14ac:dyDescent="0.25">
      <c r="A5297" t="s">
        <v>114</v>
      </c>
      <c r="B5297" s="133" t="s">
        <v>187</v>
      </c>
      <c r="C5297" t="s">
        <v>915</v>
      </c>
      <c r="D5297" s="54">
        <v>44745</v>
      </c>
      <c r="E5297" s="133" t="s">
        <v>686</v>
      </c>
      <c r="F5297" s="133" t="s">
        <v>62</v>
      </c>
      <c r="G5297" s="133" t="s">
        <v>18</v>
      </c>
      <c r="H5297" s="2">
        <v>2</v>
      </c>
      <c r="I5297" s="2">
        <v>210</v>
      </c>
      <c r="J5297" s="2" t="s">
        <v>333</v>
      </c>
      <c r="K5297" s="2" t="s">
        <v>65</v>
      </c>
      <c r="L5297" s="2" t="s">
        <v>26</v>
      </c>
      <c r="M5297" s="16">
        <v>23.72</v>
      </c>
      <c r="N5297" s="2"/>
      <c r="O5297" s="2"/>
      <c r="P5297" s="2"/>
      <c r="Q5297" s="2"/>
      <c r="R5297" s="2"/>
      <c r="S5297" s="2"/>
      <c r="V5297" t="str">
        <f t="shared" si="260"/>
        <v>200JUNM</v>
      </c>
      <c r="W5297" s="58" t="e">
        <f>VLOOKUP(V5297,Minimos!$D$3:$E$26,2,FALSE)</f>
        <v>#N/A</v>
      </c>
      <c r="X5297" s="18" t="e">
        <f t="shared" si="261"/>
        <v>#N/A</v>
      </c>
      <c r="Y5297" s="58" t="e">
        <f t="shared" si="262"/>
        <v>#N/A</v>
      </c>
    </row>
    <row r="5298" spans="1:25" x14ac:dyDescent="0.25">
      <c r="A5298" t="s">
        <v>114</v>
      </c>
      <c r="B5298" s="133" t="s">
        <v>187</v>
      </c>
      <c r="C5298" t="s">
        <v>915</v>
      </c>
      <c r="D5298" s="54">
        <v>44745</v>
      </c>
      <c r="E5298" s="133" t="s">
        <v>686</v>
      </c>
      <c r="F5298" s="133" t="s">
        <v>62</v>
      </c>
      <c r="G5298" s="133" t="s">
        <v>18</v>
      </c>
      <c r="H5298" s="2">
        <v>3</v>
      </c>
      <c r="I5298" s="2">
        <v>883</v>
      </c>
      <c r="J5298" s="2" t="s">
        <v>368</v>
      </c>
      <c r="K5298" s="2" t="s">
        <v>64</v>
      </c>
      <c r="L5298" s="2" t="s">
        <v>23</v>
      </c>
      <c r="M5298" s="16">
        <v>23.89</v>
      </c>
      <c r="N5298" s="2"/>
      <c r="O5298" s="2"/>
      <c r="P5298" s="2"/>
      <c r="Q5298" s="2"/>
      <c r="R5298" s="2"/>
      <c r="S5298" s="2"/>
      <c r="V5298" t="str">
        <f t="shared" si="260"/>
        <v>200JUVM</v>
      </c>
      <c r="W5298" s="58" t="e">
        <f>VLOOKUP(V5298,Minimos!$D$3:$E$26,2,FALSE)</f>
        <v>#N/A</v>
      </c>
      <c r="X5298" s="18" t="e">
        <f t="shared" si="261"/>
        <v>#N/A</v>
      </c>
      <c r="Y5298" s="58" t="e">
        <f t="shared" si="262"/>
        <v>#N/A</v>
      </c>
    </row>
    <row r="5299" spans="1:25" x14ac:dyDescent="0.25">
      <c r="A5299" t="s">
        <v>114</v>
      </c>
      <c r="B5299" s="133" t="s">
        <v>187</v>
      </c>
      <c r="C5299" t="s">
        <v>915</v>
      </c>
      <c r="D5299" s="54">
        <v>44745</v>
      </c>
      <c r="E5299" s="133" t="s">
        <v>686</v>
      </c>
      <c r="F5299" s="133" t="s">
        <v>62</v>
      </c>
      <c r="G5299" s="133" t="s">
        <v>18</v>
      </c>
      <c r="H5299" s="2">
        <v>4</v>
      </c>
      <c r="I5299" s="2">
        <v>894</v>
      </c>
      <c r="J5299" s="2" t="s">
        <v>319</v>
      </c>
      <c r="K5299" s="2" t="s">
        <v>67</v>
      </c>
      <c r="L5299" s="2" t="s">
        <v>23</v>
      </c>
      <c r="M5299" s="16">
        <v>23.92</v>
      </c>
      <c r="N5299" s="2"/>
      <c r="O5299" s="2"/>
      <c r="P5299" s="2"/>
      <c r="Q5299" s="2"/>
      <c r="R5299" s="2"/>
      <c r="S5299" s="2"/>
      <c r="V5299" t="str">
        <f t="shared" si="260"/>
        <v>200JUVM</v>
      </c>
      <c r="W5299" s="58" t="e">
        <f>VLOOKUP(V5299,Minimos!$D$3:$E$26,2,FALSE)</f>
        <v>#N/A</v>
      </c>
      <c r="X5299" s="18" t="e">
        <f t="shared" si="261"/>
        <v>#N/A</v>
      </c>
      <c r="Y5299" s="58" t="e">
        <f t="shared" si="262"/>
        <v>#N/A</v>
      </c>
    </row>
    <row r="5300" spans="1:25" x14ac:dyDescent="0.25">
      <c r="A5300" t="s">
        <v>114</v>
      </c>
      <c r="B5300" s="133" t="s">
        <v>187</v>
      </c>
      <c r="C5300" t="s">
        <v>915</v>
      </c>
      <c r="D5300" s="54">
        <v>44745</v>
      </c>
      <c r="E5300" s="133" t="s">
        <v>686</v>
      </c>
      <c r="F5300" s="133" t="s">
        <v>62</v>
      </c>
      <c r="G5300" s="133" t="s">
        <v>18</v>
      </c>
      <c r="H5300" s="2">
        <v>5</v>
      </c>
      <c r="I5300" s="2">
        <v>943</v>
      </c>
      <c r="J5300" s="2" t="s">
        <v>429</v>
      </c>
      <c r="K5300" s="2" t="s">
        <v>257</v>
      </c>
      <c r="L5300" s="2" t="s">
        <v>23</v>
      </c>
      <c r="M5300" s="16">
        <v>24.14</v>
      </c>
      <c r="N5300" s="2"/>
      <c r="O5300" s="2"/>
      <c r="P5300" s="2"/>
      <c r="Q5300" s="2"/>
      <c r="R5300" s="2"/>
      <c r="S5300" s="2"/>
      <c r="V5300" t="str">
        <f t="shared" si="260"/>
        <v>200JUVM</v>
      </c>
      <c r="W5300" s="58" t="e">
        <f>VLOOKUP(V5300,Minimos!$D$3:$E$26,2,FALSE)</f>
        <v>#N/A</v>
      </c>
      <c r="X5300" s="18" t="e">
        <f t="shared" si="261"/>
        <v>#N/A</v>
      </c>
      <c r="Y5300" s="58" t="e">
        <f t="shared" si="262"/>
        <v>#N/A</v>
      </c>
    </row>
    <row r="5301" spans="1:25" x14ac:dyDescent="0.25">
      <c r="A5301" t="s">
        <v>114</v>
      </c>
      <c r="B5301" s="133" t="s">
        <v>187</v>
      </c>
      <c r="C5301" t="s">
        <v>915</v>
      </c>
      <c r="D5301" s="54">
        <v>44745</v>
      </c>
      <c r="E5301" s="133" t="s">
        <v>686</v>
      </c>
      <c r="F5301" s="133" t="s">
        <v>62</v>
      </c>
      <c r="G5301" s="133" t="s">
        <v>18</v>
      </c>
      <c r="H5301" s="2">
        <v>6</v>
      </c>
      <c r="I5301" s="2">
        <v>1233</v>
      </c>
      <c r="J5301" s="2" t="s">
        <v>743</v>
      </c>
      <c r="K5301" s="2" t="s">
        <v>267</v>
      </c>
      <c r="L5301" s="2" t="s">
        <v>26</v>
      </c>
      <c r="M5301" s="16">
        <v>24.29</v>
      </c>
      <c r="N5301" s="2"/>
      <c r="O5301" s="2"/>
      <c r="P5301" s="2"/>
      <c r="Q5301" s="2"/>
      <c r="R5301" s="2"/>
      <c r="S5301" s="2"/>
      <c r="V5301" t="str">
        <f t="shared" si="260"/>
        <v>200JUNM</v>
      </c>
      <c r="W5301" s="58" t="e">
        <f>VLOOKUP(V5301,Minimos!$D$3:$E$26,2,FALSE)</f>
        <v>#N/A</v>
      </c>
      <c r="X5301" s="18" t="e">
        <f t="shared" si="261"/>
        <v>#N/A</v>
      </c>
      <c r="Y5301" s="58" t="e">
        <f t="shared" si="262"/>
        <v>#N/A</v>
      </c>
    </row>
    <row r="5302" spans="1:25" x14ac:dyDescent="0.25">
      <c r="A5302" t="s">
        <v>114</v>
      </c>
      <c r="B5302" s="133" t="s">
        <v>187</v>
      </c>
      <c r="C5302" t="s">
        <v>915</v>
      </c>
      <c r="D5302" s="54">
        <v>44745</v>
      </c>
      <c r="E5302" s="133" t="s">
        <v>686</v>
      </c>
      <c r="F5302" s="133" t="s">
        <v>62</v>
      </c>
      <c r="G5302" s="133" t="s">
        <v>18</v>
      </c>
      <c r="H5302" s="2">
        <v>7</v>
      </c>
      <c r="I5302" s="2">
        <v>374</v>
      </c>
      <c r="J5302" s="2" t="s">
        <v>324</v>
      </c>
      <c r="K5302" s="2" t="s">
        <v>257</v>
      </c>
      <c r="L5302" s="2" t="s">
        <v>23</v>
      </c>
      <c r="M5302" s="16">
        <v>24.42</v>
      </c>
      <c r="N5302" s="2"/>
      <c r="O5302" s="2"/>
      <c r="P5302" s="2"/>
      <c r="Q5302" s="2"/>
      <c r="R5302" s="2"/>
      <c r="S5302" s="2"/>
      <c r="V5302" t="str">
        <f t="shared" si="260"/>
        <v>200JUVM</v>
      </c>
      <c r="W5302" s="58" t="e">
        <f>VLOOKUP(V5302,Minimos!$D$3:$E$26,2,FALSE)</f>
        <v>#N/A</v>
      </c>
      <c r="X5302" s="18" t="e">
        <f t="shared" si="261"/>
        <v>#N/A</v>
      </c>
      <c r="Y5302" s="58" t="e">
        <f t="shared" si="262"/>
        <v>#N/A</v>
      </c>
    </row>
    <row r="5303" spans="1:25" x14ac:dyDescent="0.25">
      <c r="A5303" t="s">
        <v>114</v>
      </c>
      <c r="B5303" s="133" t="s">
        <v>187</v>
      </c>
      <c r="C5303" t="s">
        <v>915</v>
      </c>
      <c r="D5303" s="54">
        <v>44745</v>
      </c>
      <c r="E5303" s="133" t="s">
        <v>686</v>
      </c>
      <c r="F5303" s="133" t="s">
        <v>62</v>
      </c>
      <c r="G5303" s="133" t="s">
        <v>18</v>
      </c>
      <c r="H5303" s="2">
        <v>8</v>
      </c>
      <c r="I5303" s="2">
        <v>588</v>
      </c>
      <c r="J5303" s="2" t="s">
        <v>336</v>
      </c>
      <c r="K5303" s="2" t="s">
        <v>376</v>
      </c>
      <c r="L5303" s="2" t="s">
        <v>26</v>
      </c>
      <c r="M5303" s="16">
        <v>24.49</v>
      </c>
      <c r="N5303" s="2"/>
      <c r="O5303" s="2"/>
      <c r="P5303" s="2"/>
      <c r="Q5303" s="2"/>
      <c r="R5303" s="2"/>
      <c r="S5303" s="2"/>
      <c r="V5303" t="str">
        <f t="shared" si="260"/>
        <v>200JUNM</v>
      </c>
      <c r="W5303" s="58" t="e">
        <f>VLOOKUP(V5303,Minimos!$D$3:$E$26,2,FALSE)</f>
        <v>#N/A</v>
      </c>
      <c r="X5303" s="18" t="e">
        <f t="shared" si="261"/>
        <v>#N/A</v>
      </c>
      <c r="Y5303" s="58" t="e">
        <f t="shared" si="262"/>
        <v>#N/A</v>
      </c>
    </row>
    <row r="5304" spans="1:25" x14ac:dyDescent="0.25">
      <c r="A5304" t="s">
        <v>127</v>
      </c>
      <c r="B5304" s="133" t="s">
        <v>186</v>
      </c>
      <c r="C5304" t="s">
        <v>957</v>
      </c>
      <c r="D5304" s="54">
        <v>44745</v>
      </c>
      <c r="E5304" s="133" t="s">
        <v>686</v>
      </c>
      <c r="F5304" s="133" t="s">
        <v>62</v>
      </c>
      <c r="G5304" s="133" t="s">
        <v>20</v>
      </c>
      <c r="H5304" s="2">
        <v>1</v>
      </c>
      <c r="I5304" s="2">
        <v>148</v>
      </c>
      <c r="J5304" s="2" t="s">
        <v>921</v>
      </c>
      <c r="K5304" s="2" t="s">
        <v>64</v>
      </c>
      <c r="L5304" s="2" t="s">
        <v>160</v>
      </c>
      <c r="M5304" s="121">
        <v>1.6614583333333334E-3</v>
      </c>
      <c r="N5304" s="2"/>
      <c r="O5304" s="2"/>
      <c r="P5304" s="2"/>
      <c r="Q5304" s="2"/>
      <c r="R5304" s="2"/>
      <c r="S5304" s="2"/>
      <c r="V5304" t="str">
        <f t="shared" si="260"/>
        <v>800SUB-23F</v>
      </c>
      <c r="W5304" s="58" t="e">
        <f>VLOOKUP(V5304,Minimos!$D$3:$E$26,2,FALSE)</f>
        <v>#N/A</v>
      </c>
      <c r="X5304" s="18" t="e">
        <f t="shared" si="261"/>
        <v>#N/A</v>
      </c>
      <c r="Y5304" s="58" t="e">
        <f t="shared" si="262"/>
        <v>#N/A</v>
      </c>
    </row>
    <row r="5305" spans="1:25" x14ac:dyDescent="0.25">
      <c r="A5305" t="s">
        <v>127</v>
      </c>
      <c r="B5305" s="133" t="s">
        <v>186</v>
      </c>
      <c r="C5305" t="s">
        <v>915</v>
      </c>
      <c r="D5305" s="54">
        <v>44745</v>
      </c>
      <c r="E5305" s="133" t="s">
        <v>686</v>
      </c>
      <c r="F5305" s="133" t="s">
        <v>62</v>
      </c>
      <c r="G5305" s="133" t="s">
        <v>20</v>
      </c>
      <c r="H5305" s="2">
        <v>2</v>
      </c>
      <c r="I5305" s="2">
        <v>1250</v>
      </c>
      <c r="J5305" s="2" t="s">
        <v>846</v>
      </c>
      <c r="K5305" s="2" t="s">
        <v>466</v>
      </c>
      <c r="L5305" s="2" t="s">
        <v>26</v>
      </c>
      <c r="M5305" s="121">
        <v>1.7394675925925928E-3</v>
      </c>
      <c r="N5305" s="2"/>
      <c r="O5305" s="2"/>
      <c r="P5305" s="2"/>
      <c r="Q5305" s="2"/>
      <c r="R5305" s="2"/>
      <c r="S5305" s="2"/>
      <c r="V5305" t="str">
        <f t="shared" si="260"/>
        <v>800JUNF</v>
      </c>
      <c r="W5305" s="58" t="e">
        <f>VLOOKUP(V5305,Minimos!$D$3:$E$26,2,FALSE)</f>
        <v>#N/A</v>
      </c>
      <c r="X5305" s="18" t="e">
        <f t="shared" si="261"/>
        <v>#N/A</v>
      </c>
      <c r="Y5305" s="58" t="e">
        <f t="shared" si="262"/>
        <v>#N/A</v>
      </c>
    </row>
    <row r="5306" spans="1:25" x14ac:dyDescent="0.25">
      <c r="A5306" t="s">
        <v>127</v>
      </c>
      <c r="B5306" s="133" t="s">
        <v>186</v>
      </c>
      <c r="C5306" t="s">
        <v>915</v>
      </c>
      <c r="D5306" s="54">
        <v>44745</v>
      </c>
      <c r="E5306" s="133" t="s">
        <v>686</v>
      </c>
      <c r="F5306" s="133" t="s">
        <v>62</v>
      </c>
      <c r="G5306" s="133" t="s">
        <v>20</v>
      </c>
      <c r="H5306" s="2">
        <v>3</v>
      </c>
      <c r="I5306" s="2">
        <v>683</v>
      </c>
      <c r="J5306" s="2" t="s">
        <v>373</v>
      </c>
      <c r="K5306" s="2" t="s">
        <v>64</v>
      </c>
      <c r="L5306" s="2" t="s">
        <v>23</v>
      </c>
      <c r="M5306" s="121">
        <v>1.8949074074074074E-3</v>
      </c>
      <c r="N5306" s="2"/>
      <c r="O5306" s="2"/>
      <c r="P5306" s="2"/>
      <c r="Q5306" s="2"/>
      <c r="R5306" s="2"/>
      <c r="S5306" s="2"/>
      <c r="V5306" t="str">
        <f t="shared" si="260"/>
        <v>800JUVF</v>
      </c>
      <c r="W5306" s="58" t="e">
        <f>VLOOKUP(V5306,Minimos!$D$3:$E$26,2,FALSE)</f>
        <v>#N/A</v>
      </c>
      <c r="X5306" s="18" t="e">
        <f t="shared" si="261"/>
        <v>#N/A</v>
      </c>
      <c r="Y5306" s="58" t="e">
        <f t="shared" si="262"/>
        <v>#N/A</v>
      </c>
    </row>
    <row r="5307" spans="1:25" x14ac:dyDescent="0.25">
      <c r="A5307" t="s">
        <v>127</v>
      </c>
      <c r="B5307" s="133" t="s">
        <v>186</v>
      </c>
      <c r="C5307" t="s">
        <v>957</v>
      </c>
      <c r="D5307" s="54">
        <v>44745</v>
      </c>
      <c r="E5307" s="133" t="s">
        <v>686</v>
      </c>
      <c r="F5307" s="133" t="s">
        <v>62</v>
      </c>
      <c r="G5307" s="133" t="s">
        <v>18</v>
      </c>
      <c r="H5307" s="2">
        <v>1</v>
      </c>
      <c r="I5307" s="2">
        <v>585</v>
      </c>
      <c r="J5307" s="2" t="s">
        <v>457</v>
      </c>
      <c r="K5307" s="2" t="s">
        <v>376</v>
      </c>
      <c r="L5307" s="2" t="s">
        <v>160</v>
      </c>
      <c r="M5307" s="121">
        <v>1.3652777777777778E-3</v>
      </c>
      <c r="N5307" s="2"/>
      <c r="O5307" s="2"/>
      <c r="P5307" s="2"/>
      <c r="Q5307" s="2"/>
      <c r="R5307" s="2"/>
      <c r="S5307" s="2"/>
      <c r="V5307" t="str">
        <f t="shared" si="260"/>
        <v>800SUB-23M</v>
      </c>
      <c r="W5307" s="58" t="e">
        <f>VLOOKUP(V5307,Minimos!$D$3:$E$26,2,FALSE)</f>
        <v>#N/A</v>
      </c>
      <c r="X5307" s="18" t="e">
        <f t="shared" si="261"/>
        <v>#N/A</v>
      </c>
      <c r="Y5307" s="58" t="e">
        <f t="shared" si="262"/>
        <v>#N/A</v>
      </c>
    </row>
    <row r="5308" spans="1:25" x14ac:dyDescent="0.25">
      <c r="A5308" t="s">
        <v>127</v>
      </c>
      <c r="B5308" s="133" t="s">
        <v>186</v>
      </c>
      <c r="C5308" t="s">
        <v>957</v>
      </c>
      <c r="D5308" s="54">
        <v>44745</v>
      </c>
      <c r="E5308" s="133" t="s">
        <v>686</v>
      </c>
      <c r="F5308" s="133" t="s">
        <v>62</v>
      </c>
      <c r="G5308" s="133" t="s">
        <v>18</v>
      </c>
      <c r="H5308" s="2">
        <v>2</v>
      </c>
      <c r="I5308" s="2">
        <v>291</v>
      </c>
      <c r="J5308" s="2" t="s">
        <v>447</v>
      </c>
      <c r="K5308" s="2" t="s">
        <v>377</v>
      </c>
      <c r="L5308" s="2" t="s">
        <v>160</v>
      </c>
      <c r="M5308" s="121">
        <v>1.4486111111111108E-3</v>
      </c>
      <c r="N5308" s="2"/>
      <c r="O5308" s="2"/>
      <c r="P5308" s="2"/>
      <c r="Q5308" s="2"/>
      <c r="R5308" s="2"/>
      <c r="S5308" s="2"/>
      <c r="V5308" t="str">
        <f t="shared" si="260"/>
        <v>800SUB-23M</v>
      </c>
      <c r="W5308" s="58" t="e">
        <f>VLOOKUP(V5308,Minimos!$D$3:$E$26,2,FALSE)</f>
        <v>#N/A</v>
      </c>
      <c r="X5308" s="18" t="e">
        <f t="shared" si="261"/>
        <v>#N/A</v>
      </c>
      <c r="Y5308" s="58" t="e">
        <f t="shared" si="262"/>
        <v>#N/A</v>
      </c>
    </row>
    <row r="5309" spans="1:25" x14ac:dyDescent="0.25">
      <c r="A5309" t="s">
        <v>127</v>
      </c>
      <c r="B5309" s="133" t="s">
        <v>186</v>
      </c>
      <c r="C5309" t="s">
        <v>915</v>
      </c>
      <c r="D5309" s="54">
        <v>44745</v>
      </c>
      <c r="E5309" s="133" t="s">
        <v>686</v>
      </c>
      <c r="F5309" s="133" t="s">
        <v>62</v>
      </c>
      <c r="G5309" s="133" t="s">
        <v>18</v>
      </c>
      <c r="H5309" s="2">
        <v>3</v>
      </c>
      <c r="I5309" s="2">
        <v>141</v>
      </c>
      <c r="J5309" s="2" t="s">
        <v>449</v>
      </c>
      <c r="K5309" s="2" t="s">
        <v>64</v>
      </c>
      <c r="L5309" s="2" t="s">
        <v>23</v>
      </c>
      <c r="M5309" s="121">
        <v>1.4502314814814814E-3</v>
      </c>
      <c r="N5309" s="2"/>
      <c r="O5309" s="2"/>
      <c r="P5309" s="2"/>
      <c r="Q5309" s="2"/>
      <c r="R5309" s="2"/>
      <c r="S5309" s="2"/>
      <c r="V5309" t="str">
        <f t="shared" si="260"/>
        <v>800JUVM</v>
      </c>
      <c r="W5309" s="58" t="e">
        <f>VLOOKUP(V5309,Minimos!$D$3:$E$26,2,FALSE)</f>
        <v>#N/A</v>
      </c>
      <c r="X5309" s="18" t="e">
        <f t="shared" si="261"/>
        <v>#N/A</v>
      </c>
      <c r="Y5309" s="58" t="e">
        <f t="shared" si="262"/>
        <v>#N/A</v>
      </c>
    </row>
    <row r="5310" spans="1:25" x14ac:dyDescent="0.25">
      <c r="A5310" t="s">
        <v>127</v>
      </c>
      <c r="B5310" s="133" t="s">
        <v>186</v>
      </c>
      <c r="C5310" t="s">
        <v>915</v>
      </c>
      <c r="D5310" s="54">
        <v>44745</v>
      </c>
      <c r="E5310" s="133" t="s">
        <v>686</v>
      </c>
      <c r="F5310" s="133" t="s">
        <v>62</v>
      </c>
      <c r="G5310" s="133" t="s">
        <v>18</v>
      </c>
      <c r="H5310" s="2">
        <v>4</v>
      </c>
      <c r="I5310" s="2">
        <v>292</v>
      </c>
      <c r="J5310" s="2" t="s">
        <v>448</v>
      </c>
      <c r="K5310" s="2" t="s">
        <v>377</v>
      </c>
      <c r="L5310" s="2" t="s">
        <v>26</v>
      </c>
      <c r="M5310" s="121">
        <v>1.4937500000000001E-3</v>
      </c>
      <c r="N5310" s="2"/>
      <c r="O5310" s="2"/>
      <c r="P5310" s="2"/>
      <c r="Q5310" s="2"/>
      <c r="R5310" s="2"/>
      <c r="S5310" s="2"/>
      <c r="V5310" t="str">
        <f t="shared" si="260"/>
        <v>800JUNM</v>
      </c>
      <c r="W5310" s="58" t="e">
        <f>VLOOKUP(V5310,Minimos!$D$3:$E$26,2,FALSE)</f>
        <v>#N/A</v>
      </c>
      <c r="X5310" s="18" t="e">
        <f t="shared" si="261"/>
        <v>#N/A</v>
      </c>
      <c r="Y5310" s="58" t="e">
        <f t="shared" si="262"/>
        <v>#N/A</v>
      </c>
    </row>
    <row r="5311" spans="1:25" x14ac:dyDescent="0.25">
      <c r="A5311" t="s">
        <v>127</v>
      </c>
      <c r="B5311" s="133" t="s">
        <v>186</v>
      </c>
      <c r="C5311" t="s">
        <v>957</v>
      </c>
      <c r="D5311" s="54">
        <v>44745</v>
      </c>
      <c r="E5311" s="133" t="s">
        <v>686</v>
      </c>
      <c r="F5311" s="133" t="s">
        <v>62</v>
      </c>
      <c r="G5311" s="133" t="s">
        <v>18</v>
      </c>
      <c r="H5311" s="2">
        <v>5</v>
      </c>
      <c r="I5311" s="2">
        <v>1344</v>
      </c>
      <c r="J5311" s="2" t="s">
        <v>922</v>
      </c>
      <c r="K5311" s="2" t="s">
        <v>67</v>
      </c>
      <c r="L5311" s="2" t="s">
        <v>335</v>
      </c>
      <c r="M5311" s="121">
        <v>1.6298611111111112E-3</v>
      </c>
      <c r="N5311" s="2"/>
      <c r="O5311" s="2"/>
      <c r="P5311" s="2"/>
      <c r="Q5311" s="2"/>
      <c r="R5311" s="2"/>
      <c r="S5311" s="2"/>
      <c r="V5311" t="str">
        <f t="shared" si="260"/>
        <v>800SENM</v>
      </c>
      <c r="W5311" s="58" t="e">
        <f>VLOOKUP(V5311,Minimos!$D$3:$E$26,2,FALSE)</f>
        <v>#N/A</v>
      </c>
      <c r="X5311" s="18" t="e">
        <f t="shared" si="261"/>
        <v>#N/A</v>
      </c>
      <c r="Y5311" s="58" t="e">
        <f t="shared" si="262"/>
        <v>#N/A</v>
      </c>
    </row>
    <row r="5312" spans="1:25" x14ac:dyDescent="0.25">
      <c r="A5312" t="s">
        <v>131</v>
      </c>
      <c r="B5312" s="133" t="s">
        <v>187</v>
      </c>
      <c r="C5312" t="s">
        <v>915</v>
      </c>
      <c r="D5312" s="54">
        <v>44745</v>
      </c>
      <c r="E5312" s="133" t="s">
        <v>686</v>
      </c>
      <c r="F5312" s="133" t="s">
        <v>62</v>
      </c>
      <c r="G5312" s="133" t="s">
        <v>20</v>
      </c>
      <c r="H5312" s="2">
        <v>1</v>
      </c>
      <c r="I5312" s="2">
        <v>10877</v>
      </c>
      <c r="J5312" s="2" t="s">
        <v>440</v>
      </c>
      <c r="K5312" s="2" t="s">
        <v>64</v>
      </c>
      <c r="L5312" s="2" t="s">
        <v>26</v>
      </c>
      <c r="M5312" s="16">
        <v>3.252199074074074E-3</v>
      </c>
      <c r="N5312" s="2"/>
      <c r="O5312" s="2"/>
      <c r="P5312" s="2"/>
      <c r="Q5312" s="2"/>
      <c r="R5312" s="2"/>
      <c r="S5312" s="2"/>
      <c r="V5312" t="str">
        <f t="shared" si="260"/>
        <v>4X400JUNF</v>
      </c>
      <c r="W5312" s="58" t="e">
        <f>VLOOKUP(V5312,Minimos!$D$3:$E$26,2,FALSE)</f>
        <v>#N/A</v>
      </c>
      <c r="X5312" s="18" t="e">
        <f t="shared" si="261"/>
        <v>#N/A</v>
      </c>
      <c r="Y5312" s="58" t="e">
        <f t="shared" si="262"/>
        <v>#N/A</v>
      </c>
    </row>
    <row r="5313" spans="1:25" x14ac:dyDescent="0.25">
      <c r="A5313" t="s">
        <v>131</v>
      </c>
      <c r="B5313" s="133" t="s">
        <v>187</v>
      </c>
      <c r="C5313" t="s">
        <v>915</v>
      </c>
      <c r="D5313" s="54">
        <v>44745</v>
      </c>
      <c r="E5313" s="133" t="s">
        <v>686</v>
      </c>
      <c r="F5313" s="133" t="s">
        <v>62</v>
      </c>
      <c r="G5313" s="133" t="s">
        <v>18</v>
      </c>
      <c r="H5313" s="2">
        <v>1</v>
      </c>
      <c r="I5313" s="2">
        <v>10685</v>
      </c>
      <c r="J5313" s="2" t="s">
        <v>440</v>
      </c>
      <c r="K5313" s="2" t="s">
        <v>64</v>
      </c>
      <c r="L5313" s="2" t="s">
        <v>572</v>
      </c>
      <c r="M5313" s="16">
        <v>2.8190972222222224E-3</v>
      </c>
      <c r="N5313" s="2"/>
      <c r="O5313" s="2"/>
      <c r="P5313" s="2"/>
      <c r="Q5313" s="2"/>
      <c r="R5313" s="2"/>
      <c r="S5313" s="2"/>
      <c r="V5313" t="str">
        <f t="shared" si="260"/>
        <v>4X400NDM</v>
      </c>
      <c r="W5313" s="58" t="e">
        <f>VLOOKUP(V5313,Minimos!$D$3:$E$26,2,FALSE)</f>
        <v>#N/A</v>
      </c>
      <c r="X5313" s="18" t="e">
        <f t="shared" si="261"/>
        <v>#N/A</v>
      </c>
      <c r="Y5313" s="58" t="e">
        <f t="shared" si="262"/>
        <v>#N/A</v>
      </c>
    </row>
    <row r="5314" spans="1:25" x14ac:dyDescent="0.25">
      <c r="A5314" t="s">
        <v>131</v>
      </c>
      <c r="B5314" s="133" t="s">
        <v>187</v>
      </c>
      <c r="C5314" t="s">
        <v>915</v>
      </c>
      <c r="D5314" s="54">
        <v>44745</v>
      </c>
      <c r="E5314" s="133" t="s">
        <v>686</v>
      </c>
      <c r="F5314" s="133" t="s">
        <v>62</v>
      </c>
      <c r="G5314" s="133" t="s">
        <v>18</v>
      </c>
      <c r="H5314" s="2">
        <v>2</v>
      </c>
      <c r="I5314" s="2">
        <v>10893</v>
      </c>
      <c r="J5314" s="2" t="s">
        <v>573</v>
      </c>
      <c r="K5314" s="2" t="s">
        <v>267</v>
      </c>
      <c r="L5314" s="2" t="s">
        <v>572</v>
      </c>
      <c r="M5314" s="16">
        <v>2.8556712962962967E-3</v>
      </c>
      <c r="N5314" s="2"/>
      <c r="O5314" s="2"/>
      <c r="P5314" s="2"/>
      <c r="Q5314" s="2"/>
      <c r="R5314" s="2"/>
      <c r="S5314" s="2"/>
      <c r="V5314" t="str">
        <f t="shared" si="260"/>
        <v>4X400NDM</v>
      </c>
      <c r="W5314" s="58" t="e">
        <f>VLOOKUP(V5314,Minimos!$D$3:$E$26,2,FALSE)</f>
        <v>#N/A</v>
      </c>
      <c r="X5314" s="18" t="e">
        <f t="shared" si="261"/>
        <v>#N/A</v>
      </c>
      <c r="Y5314" s="58" t="e">
        <f t="shared" si="262"/>
        <v>#N/A</v>
      </c>
    </row>
    <row r="5315" spans="1:25" x14ac:dyDescent="0.25">
      <c r="A5315" t="s">
        <v>96</v>
      </c>
      <c r="B5315" s="133" t="s">
        <v>188</v>
      </c>
      <c r="C5315" t="s">
        <v>923</v>
      </c>
      <c r="D5315" s="54">
        <v>44745</v>
      </c>
      <c r="E5315" s="133" t="s">
        <v>924</v>
      </c>
      <c r="F5315" s="133" t="s">
        <v>469</v>
      </c>
      <c r="G5315" s="133" t="s">
        <v>20</v>
      </c>
      <c r="H5315" s="2">
        <v>1</v>
      </c>
      <c r="I5315" s="2">
        <v>72</v>
      </c>
      <c r="J5315" s="2" t="s">
        <v>263</v>
      </c>
      <c r="K5315" s="2" t="s">
        <v>62</v>
      </c>
      <c r="L5315" s="2" t="s">
        <v>23</v>
      </c>
      <c r="M5315" s="16">
        <v>5.2</v>
      </c>
      <c r="N5315" s="16">
        <v>4.84</v>
      </c>
      <c r="O5315" s="16">
        <v>5.2</v>
      </c>
      <c r="P5315" s="16" t="s">
        <v>1</v>
      </c>
      <c r="Q5315" s="2"/>
      <c r="R5315" s="2"/>
      <c r="S5315" s="2"/>
      <c r="V5315" t="str">
        <f t="shared" ref="V5315:V5378" si="263">A5315&amp;L5315&amp;G5315</f>
        <v>COMPRIMJUVF</v>
      </c>
      <c r="W5315" s="58" t="e">
        <f>VLOOKUP(V5315,Minimos!$D$3:$E$26,2,FALSE)</f>
        <v>#N/A</v>
      </c>
      <c r="X5315" s="18" t="e">
        <f t="shared" si="261"/>
        <v>#N/A</v>
      </c>
      <c r="Y5315" s="58" t="e">
        <f t="shared" si="262"/>
        <v>#N/A</v>
      </c>
    </row>
    <row r="5316" spans="1:25" x14ac:dyDescent="0.25">
      <c r="A5316" t="s">
        <v>112</v>
      </c>
      <c r="B5316" s="133" t="s">
        <v>187</v>
      </c>
      <c r="C5316" t="s">
        <v>923</v>
      </c>
      <c r="D5316" s="54">
        <v>44745</v>
      </c>
      <c r="E5316" s="133" t="s">
        <v>924</v>
      </c>
      <c r="F5316" s="133" t="s">
        <v>469</v>
      </c>
      <c r="G5316" s="133" t="s">
        <v>18</v>
      </c>
      <c r="H5316" s="2">
        <v>3</v>
      </c>
      <c r="I5316" s="2">
        <v>74</v>
      </c>
      <c r="J5316" s="2" t="s">
        <v>302</v>
      </c>
      <c r="K5316" s="2" t="s">
        <v>62</v>
      </c>
      <c r="L5316" s="2" t="s">
        <v>23</v>
      </c>
      <c r="M5316" s="16">
        <v>18.16</v>
      </c>
      <c r="N5316" s="16"/>
      <c r="O5316" s="16"/>
      <c r="P5316" s="16"/>
      <c r="Q5316" s="2"/>
      <c r="R5316" s="2"/>
      <c r="S5316" s="2"/>
      <c r="V5316" t="str">
        <f t="shared" si="263"/>
        <v>110B091JUVM</v>
      </c>
      <c r="W5316" s="58" t="e">
        <f>VLOOKUP(V5316,Minimos!$D$3:$E$26,2,FALSE)</f>
        <v>#N/A</v>
      </c>
      <c r="X5316" s="18" t="e">
        <f t="shared" ref="X5316:X5379" si="264">M5316-W5316</f>
        <v>#N/A</v>
      </c>
      <c r="Y5316" s="58" t="e">
        <f t="shared" ref="Y5316:Y5379" si="265">IF(X5316&gt;=0,"Apurado","")</f>
        <v>#N/A</v>
      </c>
    </row>
    <row r="5317" spans="1:25" x14ac:dyDescent="0.25">
      <c r="A5317" t="s">
        <v>109</v>
      </c>
      <c r="B5317" s="133" t="s">
        <v>187</v>
      </c>
      <c r="C5317" t="s">
        <v>923</v>
      </c>
      <c r="D5317" s="54">
        <v>44745</v>
      </c>
      <c r="E5317" s="133" t="s">
        <v>924</v>
      </c>
      <c r="F5317" s="133" t="s">
        <v>469</v>
      </c>
      <c r="G5317" s="133" t="s">
        <v>18</v>
      </c>
      <c r="H5317" s="2">
        <v>2</v>
      </c>
      <c r="I5317" s="2">
        <v>73</v>
      </c>
      <c r="J5317" s="2" t="s">
        <v>207</v>
      </c>
      <c r="K5317" s="2" t="s">
        <v>62</v>
      </c>
      <c r="L5317" s="2" t="s">
        <v>22</v>
      </c>
      <c r="M5317" s="16">
        <v>15.06</v>
      </c>
      <c r="N5317" s="16"/>
      <c r="O5317" s="16"/>
      <c r="P5317" s="16"/>
      <c r="Q5317" s="2"/>
      <c r="R5317" s="2"/>
      <c r="S5317" s="2"/>
      <c r="V5317" t="str">
        <f t="shared" si="263"/>
        <v>100B084INIM</v>
      </c>
      <c r="W5317" s="58" t="e">
        <f>VLOOKUP(V5317,Minimos!$D$3:$E$26,2,FALSE)</f>
        <v>#N/A</v>
      </c>
      <c r="X5317" s="18" t="e">
        <f t="shared" si="264"/>
        <v>#N/A</v>
      </c>
      <c r="Y5317" s="58" t="e">
        <f t="shared" si="265"/>
        <v>#N/A</v>
      </c>
    </row>
    <row r="5318" spans="1:25" x14ac:dyDescent="0.25">
      <c r="A5318" t="s">
        <v>104</v>
      </c>
      <c r="B5318" s="133" t="s">
        <v>187</v>
      </c>
      <c r="C5318" t="s">
        <v>923</v>
      </c>
      <c r="D5318" s="54">
        <v>44745</v>
      </c>
      <c r="E5318" s="133" t="s">
        <v>924</v>
      </c>
      <c r="F5318" s="133" t="s">
        <v>469</v>
      </c>
      <c r="G5318" s="133" t="s">
        <v>20</v>
      </c>
      <c r="H5318" s="2">
        <v>1</v>
      </c>
      <c r="I5318" s="2">
        <v>71</v>
      </c>
      <c r="J5318" s="2" t="s">
        <v>287</v>
      </c>
      <c r="K5318" s="2" t="s">
        <v>62</v>
      </c>
      <c r="L5318" s="2" t="s">
        <v>22</v>
      </c>
      <c r="M5318" s="16">
        <v>10.53</v>
      </c>
      <c r="N5318" s="16"/>
      <c r="O5318" s="16"/>
      <c r="P5318" s="16"/>
      <c r="Q5318" s="2"/>
      <c r="R5318" s="2"/>
      <c r="S5318" s="2"/>
      <c r="V5318" t="str">
        <f t="shared" si="263"/>
        <v>80INIF</v>
      </c>
      <c r="W5318" s="58" t="e">
        <f>VLOOKUP(V5318,Minimos!$D$3:$E$26,2,FALSE)</f>
        <v>#N/A</v>
      </c>
      <c r="X5318" s="18" t="e">
        <f t="shared" si="264"/>
        <v>#N/A</v>
      </c>
      <c r="Y5318" s="58" t="e">
        <f t="shared" si="265"/>
        <v>#N/A</v>
      </c>
    </row>
    <row r="5319" spans="1:25" x14ac:dyDescent="0.25">
      <c r="A5319" t="s">
        <v>98</v>
      </c>
      <c r="B5319" s="133" t="s">
        <v>188</v>
      </c>
      <c r="C5319" t="s">
        <v>923</v>
      </c>
      <c r="D5319" s="54">
        <v>44745</v>
      </c>
      <c r="E5319" s="133" t="s">
        <v>924</v>
      </c>
      <c r="F5319" s="133" t="s">
        <v>469</v>
      </c>
      <c r="G5319" s="133" t="s">
        <v>18</v>
      </c>
      <c r="H5319" s="2">
        <v>6</v>
      </c>
      <c r="I5319" s="2">
        <v>74</v>
      </c>
      <c r="J5319" s="2" t="s">
        <v>302</v>
      </c>
      <c r="K5319" s="2" t="s">
        <v>62</v>
      </c>
      <c r="L5319" s="2" t="s">
        <v>23</v>
      </c>
      <c r="M5319" s="16">
        <v>1.54</v>
      </c>
      <c r="N5319" s="16"/>
      <c r="O5319" s="16"/>
      <c r="P5319" s="16"/>
      <c r="Q5319" s="2"/>
      <c r="R5319" s="2"/>
      <c r="S5319" s="2"/>
      <c r="V5319" t="str">
        <f t="shared" si="263"/>
        <v>ALTURAJUVM</v>
      </c>
      <c r="W5319" s="58" t="e">
        <f>VLOOKUP(V5319,Minimos!$D$3:$E$26,2,FALSE)</f>
        <v>#N/A</v>
      </c>
      <c r="X5319" s="18" t="e">
        <f t="shared" si="264"/>
        <v>#N/A</v>
      </c>
      <c r="Y5319" s="58" t="e">
        <f t="shared" si="265"/>
        <v>#N/A</v>
      </c>
    </row>
    <row r="5320" spans="1:25" x14ac:dyDescent="0.25">
      <c r="A5320" t="s">
        <v>47</v>
      </c>
      <c r="B5320" s="133" t="s">
        <v>30</v>
      </c>
      <c r="C5320" t="s">
        <v>923</v>
      </c>
      <c r="D5320" s="54">
        <v>44745</v>
      </c>
      <c r="E5320" s="133" t="s">
        <v>924</v>
      </c>
      <c r="F5320" s="133" t="s">
        <v>469</v>
      </c>
      <c r="G5320" s="133" t="s">
        <v>18</v>
      </c>
      <c r="H5320" s="2">
        <v>1</v>
      </c>
      <c r="I5320" s="2">
        <v>73</v>
      </c>
      <c r="J5320" s="2" t="s">
        <v>207</v>
      </c>
      <c r="K5320" s="2" t="s">
        <v>62</v>
      </c>
      <c r="L5320" s="2" t="s">
        <v>22</v>
      </c>
      <c r="M5320" s="16">
        <v>13.81</v>
      </c>
      <c r="N5320" s="16">
        <v>13.68</v>
      </c>
      <c r="O5320" s="16">
        <v>13.81</v>
      </c>
      <c r="P5320" s="16" t="s">
        <v>1</v>
      </c>
      <c r="Q5320" s="2"/>
      <c r="R5320" s="2"/>
      <c r="S5320" s="2"/>
      <c r="V5320" t="str">
        <f t="shared" si="263"/>
        <v>PESO4INIM</v>
      </c>
      <c r="W5320" s="58" t="e">
        <f>VLOOKUP(V5320,Minimos!$D$3:$E$26,2,FALSE)</f>
        <v>#N/A</v>
      </c>
      <c r="X5320" s="18" t="e">
        <f t="shared" si="264"/>
        <v>#N/A</v>
      </c>
      <c r="Y5320" s="58" t="e">
        <f t="shared" si="265"/>
        <v>#N/A</v>
      </c>
    </row>
    <row r="5321" spans="1:25" x14ac:dyDescent="0.25">
      <c r="A5321" t="s">
        <v>33</v>
      </c>
      <c r="B5321" s="133" t="s">
        <v>30</v>
      </c>
      <c r="C5321" t="s">
        <v>923</v>
      </c>
      <c r="D5321" s="54">
        <v>44745</v>
      </c>
      <c r="E5321" s="133" t="s">
        <v>924</v>
      </c>
      <c r="F5321" s="133" t="s">
        <v>469</v>
      </c>
      <c r="G5321" s="133" t="s">
        <v>20</v>
      </c>
      <c r="H5321" s="2">
        <v>1</v>
      </c>
      <c r="I5321" s="2">
        <v>72</v>
      </c>
      <c r="J5321" s="2" t="s">
        <v>263</v>
      </c>
      <c r="K5321" s="2" t="s">
        <v>62</v>
      </c>
      <c r="L5321" s="2" t="s">
        <v>23</v>
      </c>
      <c r="M5321" s="16">
        <v>28.61</v>
      </c>
      <c r="N5321" s="16">
        <v>28.45</v>
      </c>
      <c r="O5321" s="16">
        <v>28.3</v>
      </c>
      <c r="P5321" s="16">
        <v>28.61</v>
      </c>
      <c r="Q5321" s="2"/>
      <c r="R5321" s="2"/>
      <c r="S5321" s="2"/>
      <c r="V5321" t="str">
        <f t="shared" si="263"/>
        <v>DARDO6JUVF</v>
      </c>
      <c r="W5321" s="58">
        <f>VLOOKUP(V5321,Minimos!$D$3:$E$26,2,FALSE)</f>
        <v>28</v>
      </c>
      <c r="X5321" s="18">
        <f t="shared" si="264"/>
        <v>0.60999999999999943</v>
      </c>
      <c r="Y5321" s="58" t="str">
        <f t="shared" si="265"/>
        <v>Apurado</v>
      </c>
    </row>
    <row r="5322" spans="1:25" x14ac:dyDescent="0.25">
      <c r="A5322" t="s">
        <v>96</v>
      </c>
      <c r="B5322" s="133" t="s">
        <v>188</v>
      </c>
      <c r="C5322" t="s">
        <v>923</v>
      </c>
      <c r="D5322" s="54">
        <v>44745</v>
      </c>
      <c r="E5322" s="133" t="s">
        <v>924</v>
      </c>
      <c r="F5322" s="133" t="s">
        <v>469</v>
      </c>
      <c r="G5322" s="133" t="s">
        <v>20</v>
      </c>
      <c r="H5322" s="2">
        <v>1</v>
      </c>
      <c r="I5322" s="2">
        <v>71</v>
      </c>
      <c r="J5322" s="2" t="s">
        <v>287</v>
      </c>
      <c r="K5322" s="2" t="s">
        <v>62</v>
      </c>
      <c r="L5322" s="2" t="s">
        <v>22</v>
      </c>
      <c r="M5322" s="16">
        <v>5.37</v>
      </c>
      <c r="N5322" s="16">
        <v>5.08</v>
      </c>
      <c r="O5322" s="16">
        <v>5.0599999999999996</v>
      </c>
      <c r="P5322" s="16">
        <v>5.37</v>
      </c>
      <c r="Q5322" s="133"/>
      <c r="R5322" s="133"/>
      <c r="S5322" s="133"/>
      <c r="V5322" t="str">
        <f t="shared" si="263"/>
        <v>COMPRIMINIF</v>
      </c>
      <c r="W5322" s="58" t="e">
        <f>VLOOKUP(V5322,Minimos!$D$3:$E$26,2,FALSE)</f>
        <v>#N/A</v>
      </c>
      <c r="X5322" s="18" t="e">
        <f t="shared" si="264"/>
        <v>#N/A</v>
      </c>
      <c r="Y5322" s="58" t="e">
        <f t="shared" si="265"/>
        <v>#N/A</v>
      </c>
    </row>
    <row r="5323" spans="1:25" x14ac:dyDescent="0.25">
      <c r="A5323" t="s">
        <v>29</v>
      </c>
      <c r="B5323" s="133" t="s">
        <v>30</v>
      </c>
      <c r="C5323" t="s">
        <v>923</v>
      </c>
      <c r="D5323" s="54">
        <v>44745</v>
      </c>
      <c r="E5323" s="133" t="s">
        <v>924</v>
      </c>
      <c r="F5323" s="133" t="s">
        <v>469</v>
      </c>
      <c r="G5323" s="133" t="s">
        <v>18</v>
      </c>
      <c r="H5323" s="2">
        <v>6</v>
      </c>
      <c r="I5323" s="2">
        <v>74</v>
      </c>
      <c r="J5323" s="2" t="s">
        <v>302</v>
      </c>
      <c r="K5323" s="2" t="s">
        <v>62</v>
      </c>
      <c r="L5323" s="2" t="s">
        <v>23</v>
      </c>
      <c r="M5323" s="16">
        <v>24.69</v>
      </c>
      <c r="N5323" s="16" t="s">
        <v>1</v>
      </c>
      <c r="O5323" s="16">
        <v>23</v>
      </c>
      <c r="P5323" s="16">
        <v>24.69</v>
      </c>
      <c r="Q5323" s="2"/>
      <c r="R5323" s="2"/>
      <c r="S5323" s="2"/>
      <c r="V5323" t="str">
        <f t="shared" si="263"/>
        <v>DARDO7JUVM</v>
      </c>
      <c r="W5323" s="58">
        <f>VLOOKUP(V5323,Minimos!$D$3:$E$26,2,FALSE)</f>
        <v>40</v>
      </c>
      <c r="X5323" s="18">
        <f t="shared" si="264"/>
        <v>-15.309999999999999</v>
      </c>
      <c r="Y5323" s="58" t="str">
        <f t="shared" si="265"/>
        <v/>
      </c>
    </row>
    <row r="5324" spans="1:25" x14ac:dyDescent="0.25">
      <c r="A5324" t="s">
        <v>46</v>
      </c>
      <c r="B5324" s="133" t="s">
        <v>30</v>
      </c>
      <c r="C5324" t="s">
        <v>923</v>
      </c>
      <c r="D5324" s="54">
        <v>44745</v>
      </c>
      <c r="E5324" s="133" t="s">
        <v>924</v>
      </c>
      <c r="F5324" s="133" t="s">
        <v>469</v>
      </c>
      <c r="G5324" s="133" t="s">
        <v>20</v>
      </c>
      <c r="H5324" s="2">
        <v>1</v>
      </c>
      <c r="I5324" s="2">
        <v>71</v>
      </c>
      <c r="J5324" s="2" t="s">
        <v>287</v>
      </c>
      <c r="K5324" s="2" t="s">
        <v>62</v>
      </c>
      <c r="L5324" s="2" t="s">
        <v>22</v>
      </c>
      <c r="M5324" s="16">
        <v>8.3000000000000007</v>
      </c>
      <c r="N5324" s="16">
        <v>7.66</v>
      </c>
      <c r="O5324" s="16">
        <v>7.81</v>
      </c>
      <c r="P5324" s="16">
        <v>8.3000000000000007</v>
      </c>
      <c r="Q5324" s="2"/>
      <c r="R5324" s="2"/>
      <c r="S5324" s="2"/>
      <c r="V5324" t="str">
        <f t="shared" si="263"/>
        <v>PESO3INIF</v>
      </c>
      <c r="W5324" s="58" t="e">
        <f>VLOOKUP(V5324,Minimos!$D$3:$E$26,2,FALSE)</f>
        <v>#N/A</v>
      </c>
      <c r="X5324" s="18" t="e">
        <f t="shared" si="264"/>
        <v>#N/A</v>
      </c>
      <c r="Y5324" s="58" t="e">
        <f t="shared" si="265"/>
        <v>#N/A</v>
      </c>
    </row>
    <row r="5325" spans="1:25" x14ac:dyDescent="0.25">
      <c r="A5325" t="s">
        <v>127</v>
      </c>
      <c r="B5325" s="133" t="s">
        <v>186</v>
      </c>
      <c r="C5325" t="s">
        <v>923</v>
      </c>
      <c r="D5325" s="54">
        <v>44745</v>
      </c>
      <c r="E5325" s="133" t="s">
        <v>924</v>
      </c>
      <c r="F5325" s="133" t="s">
        <v>469</v>
      </c>
      <c r="G5325" s="133" t="s">
        <v>20</v>
      </c>
      <c r="H5325" s="2">
        <v>3</v>
      </c>
      <c r="I5325" s="2">
        <v>72</v>
      </c>
      <c r="J5325" s="2" t="s">
        <v>263</v>
      </c>
      <c r="K5325" s="2" t="s">
        <v>62</v>
      </c>
      <c r="L5325" s="2" t="s">
        <v>23</v>
      </c>
      <c r="M5325" s="121">
        <v>1.8081018518518518E-3</v>
      </c>
      <c r="N5325" s="2"/>
      <c r="O5325" s="2"/>
      <c r="P5325" s="2"/>
      <c r="Q5325" s="2"/>
      <c r="R5325" s="2"/>
      <c r="S5325" s="2"/>
      <c r="V5325" t="str">
        <f t="shared" si="263"/>
        <v>800JUVF</v>
      </c>
      <c r="W5325" s="58" t="e">
        <f>VLOOKUP(V5325,Minimos!$D$3:$E$26,2,FALSE)</f>
        <v>#N/A</v>
      </c>
      <c r="X5325" s="18" t="e">
        <f t="shared" si="264"/>
        <v>#N/A</v>
      </c>
      <c r="Y5325" s="58" t="e">
        <f t="shared" si="265"/>
        <v>#N/A</v>
      </c>
    </row>
    <row r="5326" spans="1:25" x14ac:dyDescent="0.25">
      <c r="A5326" t="s">
        <v>127</v>
      </c>
      <c r="B5326" s="133" t="s">
        <v>186</v>
      </c>
      <c r="C5326" t="s">
        <v>923</v>
      </c>
      <c r="D5326" s="54">
        <v>44745</v>
      </c>
      <c r="E5326" s="133" t="s">
        <v>924</v>
      </c>
      <c r="F5326" s="133" t="s">
        <v>469</v>
      </c>
      <c r="G5326" s="133" t="s">
        <v>20</v>
      </c>
      <c r="H5326" s="2">
        <v>1</v>
      </c>
      <c r="I5326" s="2">
        <v>71</v>
      </c>
      <c r="J5326" s="2" t="s">
        <v>287</v>
      </c>
      <c r="K5326" s="2" t="s">
        <v>62</v>
      </c>
      <c r="L5326" s="2" t="s">
        <v>22</v>
      </c>
      <c r="M5326" s="121">
        <v>1.8289351851851852E-3</v>
      </c>
      <c r="N5326" s="2"/>
      <c r="O5326" s="2"/>
      <c r="P5326" s="2"/>
      <c r="Q5326" s="2"/>
      <c r="R5326" s="2"/>
      <c r="S5326" s="2"/>
      <c r="V5326" t="str">
        <f t="shared" si="263"/>
        <v>800INIF</v>
      </c>
      <c r="W5326" s="58" t="e">
        <f>VLOOKUP(V5326,Minimos!$D$3:$E$26,2,FALSE)</f>
        <v>#N/A</v>
      </c>
      <c r="X5326" s="18" t="e">
        <f t="shared" si="264"/>
        <v>#N/A</v>
      </c>
      <c r="Y5326" s="58" t="e">
        <f t="shared" si="265"/>
        <v>#N/A</v>
      </c>
    </row>
    <row r="5327" spans="1:25" x14ac:dyDescent="0.25">
      <c r="A5327" t="s">
        <v>129</v>
      </c>
      <c r="B5327" s="133" t="s">
        <v>186</v>
      </c>
      <c r="C5327" t="s">
        <v>923</v>
      </c>
      <c r="D5327" s="54">
        <v>44745</v>
      </c>
      <c r="E5327" s="133" t="s">
        <v>924</v>
      </c>
      <c r="F5327" s="133" t="s">
        <v>469</v>
      </c>
      <c r="G5327" s="133" t="s">
        <v>18</v>
      </c>
      <c r="H5327" s="2">
        <v>7</v>
      </c>
      <c r="I5327" s="2">
        <v>74</v>
      </c>
      <c r="J5327" s="2" t="s">
        <v>302</v>
      </c>
      <c r="K5327" s="2" t="s">
        <v>62</v>
      </c>
      <c r="L5327" s="2" t="s">
        <v>23</v>
      </c>
      <c r="M5327" s="121">
        <v>2.2582175925925925E-3</v>
      </c>
      <c r="N5327" s="2"/>
      <c r="O5327" s="2"/>
      <c r="P5327" s="2"/>
      <c r="Q5327" s="2"/>
      <c r="R5327" s="2"/>
      <c r="S5327" s="2"/>
      <c r="V5327" t="str">
        <f t="shared" si="263"/>
        <v>1000JUVM</v>
      </c>
      <c r="W5327" s="58" t="e">
        <f>VLOOKUP(V5327,Minimos!$D$3:$E$26,2,FALSE)</f>
        <v>#N/A</v>
      </c>
      <c r="X5327" s="18" t="e">
        <f t="shared" si="264"/>
        <v>#N/A</v>
      </c>
      <c r="Y5327" s="58" t="e">
        <f t="shared" si="265"/>
        <v>#N/A</v>
      </c>
    </row>
    <row r="5328" spans="1:25" x14ac:dyDescent="0.25">
      <c r="A5328" t="s">
        <v>129</v>
      </c>
      <c r="B5328" s="133" t="s">
        <v>186</v>
      </c>
      <c r="C5328" t="s">
        <v>923</v>
      </c>
      <c r="D5328" s="54">
        <v>44745</v>
      </c>
      <c r="E5328" s="133" t="s">
        <v>924</v>
      </c>
      <c r="F5328" s="133" t="s">
        <v>469</v>
      </c>
      <c r="G5328" s="133" t="s">
        <v>18</v>
      </c>
      <c r="H5328" s="2">
        <v>2</v>
      </c>
      <c r="I5328" s="2">
        <v>73</v>
      </c>
      <c r="J5328" s="2" t="s">
        <v>207</v>
      </c>
      <c r="K5328" s="2" t="s">
        <v>62</v>
      </c>
      <c r="L5328" s="2" t="s">
        <v>22</v>
      </c>
      <c r="M5328" s="121">
        <v>2.0738425925925928E-3</v>
      </c>
      <c r="N5328" s="2"/>
      <c r="O5328" s="2"/>
      <c r="P5328" s="2"/>
      <c r="Q5328" s="2"/>
      <c r="R5328" s="2"/>
      <c r="S5328" s="2"/>
      <c r="V5328" t="str">
        <f t="shared" si="263"/>
        <v>1000INIM</v>
      </c>
      <c r="W5328" s="58" t="e">
        <f>VLOOKUP(V5328,Minimos!$D$3:$E$26,2,FALSE)</f>
        <v>#N/A</v>
      </c>
      <c r="X5328" s="18" t="e">
        <f t="shared" si="264"/>
        <v>#N/A</v>
      </c>
      <c r="Y5328" s="58" t="e">
        <f t="shared" si="265"/>
        <v>#N/A</v>
      </c>
    </row>
    <row r="5329" spans="1:25" x14ac:dyDescent="0.25">
      <c r="A5329" t="s">
        <v>902</v>
      </c>
      <c r="B5329" s="133" t="s">
        <v>405</v>
      </c>
      <c r="C5329" t="s">
        <v>923</v>
      </c>
      <c r="D5329" s="54">
        <v>44745</v>
      </c>
      <c r="E5329" s="133" t="s">
        <v>924</v>
      </c>
      <c r="F5329" s="133" t="s">
        <v>469</v>
      </c>
      <c r="G5329" s="133" t="s">
        <v>20</v>
      </c>
      <c r="H5329" s="2">
        <v>1</v>
      </c>
      <c r="I5329" s="2">
        <v>71</v>
      </c>
      <c r="J5329" s="2" t="s">
        <v>287</v>
      </c>
      <c r="K5329" s="2" t="s">
        <v>62</v>
      </c>
      <c r="L5329" s="2" t="s">
        <v>22</v>
      </c>
      <c r="M5329" s="2">
        <v>3984</v>
      </c>
      <c r="N5329" s="2"/>
      <c r="O5329" s="2"/>
      <c r="P5329" s="2"/>
      <c r="Q5329" s="2"/>
      <c r="R5329" s="2"/>
      <c r="S5329" s="2"/>
      <c r="V5329" t="str">
        <f t="shared" si="263"/>
        <v>HEP-IniINIF</v>
      </c>
      <c r="W5329" s="58" t="e">
        <f>VLOOKUP(V5329,Minimos!$D$3:$E$26,2,FALSE)</f>
        <v>#N/A</v>
      </c>
      <c r="X5329" s="18" t="e">
        <f t="shared" si="264"/>
        <v>#N/A</v>
      </c>
      <c r="Y5329" s="58" t="e">
        <f t="shared" si="265"/>
        <v>#N/A</v>
      </c>
    </row>
    <row r="5330" spans="1:25" x14ac:dyDescent="0.25">
      <c r="A5330" t="s">
        <v>901</v>
      </c>
      <c r="B5330" s="133" t="s">
        <v>405</v>
      </c>
      <c r="C5330" t="s">
        <v>923</v>
      </c>
      <c r="D5330" s="54">
        <v>44745</v>
      </c>
      <c r="E5330" s="133" t="s">
        <v>924</v>
      </c>
      <c r="F5330" s="133" t="s">
        <v>469</v>
      </c>
      <c r="G5330" s="133" t="s">
        <v>20</v>
      </c>
      <c r="H5330" s="2">
        <v>1</v>
      </c>
      <c r="I5330" s="2">
        <v>72</v>
      </c>
      <c r="J5330" s="2" t="s">
        <v>263</v>
      </c>
      <c r="K5330" s="2" t="s">
        <v>62</v>
      </c>
      <c r="L5330" s="2" t="s">
        <v>23</v>
      </c>
      <c r="M5330" s="2">
        <v>3809</v>
      </c>
      <c r="N5330" s="2"/>
      <c r="O5330" s="2"/>
      <c r="P5330" s="2"/>
      <c r="Q5330" s="2"/>
      <c r="R5330" s="2"/>
      <c r="S5330" s="2"/>
      <c r="V5330" t="str">
        <f t="shared" si="263"/>
        <v>HEP-JuvJUVF</v>
      </c>
      <c r="W5330" s="58" t="e">
        <f>VLOOKUP(V5330,Minimos!$D$3:$E$26,2,FALSE)</f>
        <v>#N/A</v>
      </c>
      <c r="X5330" s="18" t="e">
        <f t="shared" si="264"/>
        <v>#N/A</v>
      </c>
      <c r="Y5330" s="58" t="e">
        <f t="shared" si="265"/>
        <v>#N/A</v>
      </c>
    </row>
    <row r="5331" spans="1:25" x14ac:dyDescent="0.25">
      <c r="A5331" t="s">
        <v>902</v>
      </c>
      <c r="B5331" s="133" t="s">
        <v>405</v>
      </c>
      <c r="C5331" t="s">
        <v>923</v>
      </c>
      <c r="D5331" s="54">
        <v>44745</v>
      </c>
      <c r="E5331" s="133" t="s">
        <v>924</v>
      </c>
      <c r="F5331" s="133" t="s">
        <v>469</v>
      </c>
      <c r="G5331" s="133" t="s">
        <v>18</v>
      </c>
      <c r="H5331" s="2">
        <v>1</v>
      </c>
      <c r="I5331" s="2">
        <v>73</v>
      </c>
      <c r="J5331" s="2" t="s">
        <v>207</v>
      </c>
      <c r="K5331" s="2" t="s">
        <v>62</v>
      </c>
      <c r="L5331" s="2" t="s">
        <v>22</v>
      </c>
      <c r="M5331" s="2">
        <v>4607</v>
      </c>
      <c r="N5331" s="2"/>
      <c r="O5331" s="2"/>
      <c r="P5331" s="2"/>
      <c r="Q5331" s="2"/>
      <c r="R5331" s="2"/>
      <c r="S5331" s="2"/>
      <c r="V5331" t="str">
        <f t="shared" si="263"/>
        <v>HEP-IniINIM</v>
      </c>
      <c r="W5331" s="58" t="e">
        <f>VLOOKUP(V5331,Minimos!$D$3:$E$26,2,FALSE)</f>
        <v>#N/A</v>
      </c>
      <c r="X5331" s="18" t="e">
        <f t="shared" si="264"/>
        <v>#N/A</v>
      </c>
      <c r="Y5331" s="58" t="e">
        <f t="shared" si="265"/>
        <v>#N/A</v>
      </c>
    </row>
    <row r="5332" spans="1:25" x14ac:dyDescent="0.25">
      <c r="A5332" t="s">
        <v>900</v>
      </c>
      <c r="B5332" s="133" t="s">
        <v>405</v>
      </c>
      <c r="C5332" t="s">
        <v>923</v>
      </c>
      <c r="D5332" s="54">
        <v>44745</v>
      </c>
      <c r="E5332" s="133" t="s">
        <v>924</v>
      </c>
      <c r="F5332" s="133" t="s">
        <v>469</v>
      </c>
      <c r="G5332" s="133" t="s">
        <v>18</v>
      </c>
      <c r="H5332" s="2">
        <v>9</v>
      </c>
      <c r="I5332" s="2">
        <v>74</v>
      </c>
      <c r="J5332" s="2" t="s">
        <v>302</v>
      </c>
      <c r="K5332" s="2" t="s">
        <v>62</v>
      </c>
      <c r="L5332" s="2" t="s">
        <v>23</v>
      </c>
      <c r="M5332" s="2">
        <v>3921</v>
      </c>
      <c r="N5332" s="2"/>
      <c r="O5332" s="2"/>
      <c r="P5332" s="2"/>
      <c r="Q5332" s="2"/>
      <c r="R5332" s="2"/>
      <c r="S5332" s="2"/>
      <c r="V5332" t="str">
        <f t="shared" si="263"/>
        <v>OCT-JuvJUVM</v>
      </c>
      <c r="W5332" s="58" t="e">
        <f>VLOOKUP(V5332,Minimos!$D$3:$E$26,2,FALSE)</f>
        <v>#N/A</v>
      </c>
      <c r="X5332" s="18" t="e">
        <f t="shared" si="264"/>
        <v>#N/A</v>
      </c>
      <c r="Y5332" s="58" t="e">
        <f t="shared" si="265"/>
        <v>#N/A</v>
      </c>
    </row>
    <row r="5333" spans="1:25" x14ac:dyDescent="0.25">
      <c r="A5333" t="s">
        <v>40</v>
      </c>
      <c r="B5333" s="133" t="s">
        <v>30</v>
      </c>
      <c r="C5333" t="s">
        <v>958</v>
      </c>
      <c r="D5333" s="54">
        <v>44745</v>
      </c>
      <c r="E5333" s="133" t="s">
        <v>959</v>
      </c>
      <c r="F5333" s="133" t="s">
        <v>851</v>
      </c>
      <c r="G5333" s="133" t="s">
        <v>18</v>
      </c>
      <c r="H5333" s="2">
        <v>1</v>
      </c>
      <c r="I5333" s="2">
        <v>1313</v>
      </c>
      <c r="J5333" s="2" t="s">
        <v>487</v>
      </c>
      <c r="K5333" s="2" t="s">
        <v>66</v>
      </c>
      <c r="L5333" s="2" t="s">
        <v>335</v>
      </c>
      <c r="M5333" s="16">
        <v>69.260000000000005</v>
      </c>
      <c r="N5333" s="16">
        <v>67.78</v>
      </c>
      <c r="O5333" s="16">
        <v>69</v>
      </c>
      <c r="P5333" s="16" t="s">
        <v>1</v>
      </c>
      <c r="Q5333" s="16">
        <v>68.89</v>
      </c>
      <c r="R5333" s="16" t="s">
        <v>1</v>
      </c>
      <c r="S5333" s="16">
        <v>69.260000000000005</v>
      </c>
      <c r="V5333" t="str">
        <f t="shared" si="263"/>
        <v>MARTEL7SENM</v>
      </c>
      <c r="W5333" s="58" t="e">
        <f>VLOOKUP(V5333,Minimos!$D$3:$E$26,2,FALSE)</f>
        <v>#N/A</v>
      </c>
      <c r="X5333" s="18" t="e">
        <f t="shared" si="264"/>
        <v>#N/A</v>
      </c>
      <c r="Y5333" s="58" t="e">
        <f t="shared" si="265"/>
        <v>#N/A</v>
      </c>
    </row>
    <row r="5334" spans="1:25" x14ac:dyDescent="0.25">
      <c r="A5334" t="s">
        <v>139</v>
      </c>
      <c r="B5334" s="133" t="s">
        <v>186</v>
      </c>
      <c r="C5334" t="s">
        <v>958</v>
      </c>
      <c r="D5334" s="54">
        <v>44745</v>
      </c>
      <c r="E5334" s="133" t="s">
        <v>959</v>
      </c>
      <c r="F5334" s="133" t="s">
        <v>851</v>
      </c>
      <c r="G5334" s="133" t="s">
        <v>20</v>
      </c>
      <c r="H5334" s="2">
        <v>1</v>
      </c>
      <c r="I5334" s="2">
        <v>1269</v>
      </c>
      <c r="J5334" s="2" t="s">
        <v>895</v>
      </c>
      <c r="K5334" s="2" t="s">
        <v>64</v>
      </c>
      <c r="L5334" s="2" t="s">
        <v>160</v>
      </c>
      <c r="M5334" s="121">
        <v>8.258217592592593E-3</v>
      </c>
      <c r="N5334" s="2"/>
      <c r="O5334" s="2"/>
      <c r="P5334" s="2"/>
      <c r="Q5334" s="2"/>
      <c r="R5334" s="2"/>
      <c r="S5334" s="2"/>
      <c r="V5334" t="str">
        <f t="shared" si="263"/>
        <v>3000OSUB-23F</v>
      </c>
      <c r="W5334" s="58" t="e">
        <f>VLOOKUP(V5334,Minimos!$D$3:$E$26,2,FALSE)</f>
        <v>#N/A</v>
      </c>
      <c r="X5334" s="18" t="e">
        <f t="shared" si="264"/>
        <v>#N/A</v>
      </c>
      <c r="Y5334" s="58" t="e">
        <f t="shared" si="265"/>
        <v>#N/A</v>
      </c>
    </row>
    <row r="5335" spans="1:25" x14ac:dyDescent="0.25">
      <c r="A5335" t="s">
        <v>138</v>
      </c>
      <c r="B5335" s="133" t="s">
        <v>186</v>
      </c>
      <c r="C5335" t="s">
        <v>958</v>
      </c>
      <c r="D5335" s="54">
        <v>44745</v>
      </c>
      <c r="E5335" s="133" t="s">
        <v>959</v>
      </c>
      <c r="F5335" s="133" t="s">
        <v>851</v>
      </c>
      <c r="G5335" s="133" t="s">
        <v>18</v>
      </c>
      <c r="H5335" s="2">
        <v>5</v>
      </c>
      <c r="I5335" s="2">
        <v>1268</v>
      </c>
      <c r="J5335" s="2" t="s">
        <v>364</v>
      </c>
      <c r="K5335" s="2" t="s">
        <v>64</v>
      </c>
      <c r="L5335" s="2" t="s">
        <v>160</v>
      </c>
      <c r="M5335" s="121">
        <v>6.2901620370370359E-3</v>
      </c>
      <c r="N5335" s="2"/>
      <c r="O5335" s="2"/>
      <c r="P5335" s="2"/>
      <c r="Q5335" s="2"/>
      <c r="R5335" s="2"/>
      <c r="S5335" s="2"/>
      <c r="V5335" t="str">
        <f t="shared" si="263"/>
        <v>3000SUB-23M</v>
      </c>
      <c r="W5335" s="58" t="e">
        <f>VLOOKUP(V5335,Minimos!$D$3:$E$26,2,FALSE)</f>
        <v>#N/A</v>
      </c>
      <c r="X5335" s="18" t="e">
        <f t="shared" si="264"/>
        <v>#N/A</v>
      </c>
      <c r="Y5335" s="58" t="e">
        <f t="shared" si="265"/>
        <v>#N/A</v>
      </c>
    </row>
    <row r="5336" spans="1:25" x14ac:dyDescent="0.25">
      <c r="A5336" t="s">
        <v>138</v>
      </c>
      <c r="B5336" s="133" t="s">
        <v>186</v>
      </c>
      <c r="C5336" t="s">
        <v>958</v>
      </c>
      <c r="D5336" s="54">
        <v>44745</v>
      </c>
      <c r="E5336" s="133" t="s">
        <v>959</v>
      </c>
      <c r="F5336" s="133" t="s">
        <v>851</v>
      </c>
      <c r="G5336" s="133" t="s">
        <v>18</v>
      </c>
      <c r="H5336" s="2">
        <v>7</v>
      </c>
      <c r="I5336" s="2">
        <v>1312</v>
      </c>
      <c r="J5336" s="2" t="s">
        <v>458</v>
      </c>
      <c r="K5336" s="2" t="s">
        <v>66</v>
      </c>
      <c r="L5336" s="2" t="s">
        <v>335</v>
      </c>
      <c r="M5336" s="121">
        <v>6.5732638888888889E-3</v>
      </c>
      <c r="N5336" s="2"/>
      <c r="O5336" s="2"/>
      <c r="P5336" s="2"/>
      <c r="Q5336" s="2"/>
      <c r="R5336" s="2"/>
      <c r="S5336" s="2"/>
      <c r="V5336" t="str">
        <f t="shared" si="263"/>
        <v>3000SENM</v>
      </c>
      <c r="W5336" s="58" t="e">
        <f>VLOOKUP(V5336,Minimos!$D$3:$E$26,2,FALSE)</f>
        <v>#N/A</v>
      </c>
      <c r="X5336" s="18" t="e">
        <f t="shared" si="264"/>
        <v>#N/A</v>
      </c>
      <c r="Y5336" s="58" t="e">
        <f t="shared" si="265"/>
        <v>#N/A</v>
      </c>
    </row>
    <row r="5337" spans="1:25" x14ac:dyDescent="0.25">
      <c r="A5337" t="s">
        <v>138</v>
      </c>
      <c r="B5337" s="133" t="s">
        <v>186</v>
      </c>
      <c r="C5337" t="s">
        <v>958</v>
      </c>
      <c r="D5337" s="54">
        <v>44745</v>
      </c>
      <c r="E5337" s="133" t="s">
        <v>959</v>
      </c>
      <c r="F5337" s="133" t="s">
        <v>851</v>
      </c>
      <c r="G5337" s="133" t="s">
        <v>18</v>
      </c>
      <c r="H5337" s="2">
        <v>8</v>
      </c>
      <c r="I5337" s="2">
        <v>1293</v>
      </c>
      <c r="J5337" s="2" t="s">
        <v>365</v>
      </c>
      <c r="K5337" s="2" t="s">
        <v>377</v>
      </c>
      <c r="L5337" s="2" t="s">
        <v>160</v>
      </c>
      <c r="M5337" s="121">
        <v>6.6443287037037035E-3</v>
      </c>
      <c r="N5337" s="2"/>
      <c r="O5337" s="2"/>
      <c r="P5337" s="2"/>
      <c r="Q5337" s="2"/>
      <c r="R5337" s="2"/>
      <c r="S5337" s="2"/>
      <c r="V5337" t="str">
        <f t="shared" si="263"/>
        <v>3000SUB-23M</v>
      </c>
      <c r="W5337" s="58" t="e">
        <f>VLOOKUP(V5337,Minimos!$D$3:$E$26,2,FALSE)</f>
        <v>#N/A</v>
      </c>
      <c r="X5337" s="18" t="e">
        <f t="shared" si="264"/>
        <v>#N/A</v>
      </c>
      <c r="Y5337" s="58" t="e">
        <f t="shared" si="265"/>
        <v>#N/A</v>
      </c>
    </row>
    <row r="5338" spans="1:25" x14ac:dyDescent="0.25">
      <c r="A5338" t="s">
        <v>43</v>
      </c>
      <c r="B5338" s="133" t="s">
        <v>30</v>
      </c>
      <c r="C5338" t="s">
        <v>960</v>
      </c>
      <c r="D5338" s="54">
        <v>44590</v>
      </c>
      <c r="E5338" s="133" t="s">
        <v>961</v>
      </c>
      <c r="F5338" s="133" t="s">
        <v>864</v>
      </c>
      <c r="G5338" s="133" t="s">
        <v>18</v>
      </c>
      <c r="H5338" s="2">
        <v>1</v>
      </c>
      <c r="I5338" s="2">
        <v>3164</v>
      </c>
      <c r="J5338" s="2" t="s">
        <v>264</v>
      </c>
      <c r="K5338" s="2" t="s">
        <v>64</v>
      </c>
      <c r="L5338" s="2" t="s">
        <v>23</v>
      </c>
      <c r="M5338" s="16">
        <v>12.99</v>
      </c>
      <c r="N5338" s="16">
        <v>12.99</v>
      </c>
      <c r="O5338" s="16">
        <v>11.56</v>
      </c>
      <c r="P5338" s="16" t="s">
        <v>1</v>
      </c>
      <c r="Q5338" s="16">
        <v>11.89</v>
      </c>
      <c r="R5338" s="16">
        <v>12.18</v>
      </c>
      <c r="S5338" s="18" t="s">
        <v>1</v>
      </c>
      <c r="V5338" t="str">
        <f t="shared" si="263"/>
        <v>PESO5JUVM</v>
      </c>
      <c r="W5338" s="58" t="e">
        <f>VLOOKUP(V5338,Minimos!$D$3:$E$26,2,FALSE)</f>
        <v>#N/A</v>
      </c>
      <c r="X5338" s="18" t="e">
        <f t="shared" si="264"/>
        <v>#N/A</v>
      </c>
      <c r="Y5338" s="58" t="e">
        <f t="shared" si="265"/>
        <v>#N/A</v>
      </c>
    </row>
    <row r="5339" spans="1:25" x14ac:dyDescent="0.25">
      <c r="A5339" t="s">
        <v>99</v>
      </c>
      <c r="B5339" s="133" t="s">
        <v>187</v>
      </c>
      <c r="C5339" t="s">
        <v>960</v>
      </c>
      <c r="D5339" s="54">
        <v>44590</v>
      </c>
      <c r="E5339" s="133" t="s">
        <v>961</v>
      </c>
      <c r="F5339" s="133" t="s">
        <v>864</v>
      </c>
      <c r="G5339" s="133" t="s">
        <v>18</v>
      </c>
      <c r="H5339" s="2">
        <v>2</v>
      </c>
      <c r="I5339" s="2">
        <v>3153</v>
      </c>
      <c r="J5339" s="2" t="s">
        <v>368</v>
      </c>
      <c r="K5339" s="2" t="s">
        <v>64</v>
      </c>
      <c r="L5339" s="2" t="s">
        <v>23</v>
      </c>
      <c r="M5339" s="16">
        <v>7.52</v>
      </c>
      <c r="N5339" s="2"/>
      <c r="O5339" s="2"/>
      <c r="P5339" s="2"/>
      <c r="Q5339" s="2"/>
      <c r="R5339" s="2"/>
      <c r="S5339" s="2"/>
      <c r="V5339" t="str">
        <f t="shared" si="263"/>
        <v>60JUVM</v>
      </c>
      <c r="W5339" s="58" t="e">
        <f>VLOOKUP(V5339,Minimos!$D$3:$E$26,2,FALSE)</f>
        <v>#N/A</v>
      </c>
      <c r="X5339" s="18" t="e">
        <f t="shared" si="264"/>
        <v>#N/A</v>
      </c>
      <c r="Y5339" s="58" t="e">
        <f t="shared" si="265"/>
        <v>#N/A</v>
      </c>
    </row>
    <row r="5340" spans="1:25" x14ac:dyDescent="0.25">
      <c r="A5340" t="s">
        <v>99</v>
      </c>
      <c r="B5340" s="133" t="s">
        <v>187</v>
      </c>
      <c r="C5340" t="s">
        <v>960</v>
      </c>
      <c r="D5340" s="54">
        <v>44590</v>
      </c>
      <c r="E5340" s="133" t="s">
        <v>961</v>
      </c>
      <c r="F5340" s="133" t="s">
        <v>864</v>
      </c>
      <c r="G5340" s="133" t="s">
        <v>18</v>
      </c>
      <c r="H5340" s="2">
        <v>5</v>
      </c>
      <c r="I5340" s="2">
        <v>3154</v>
      </c>
      <c r="J5340" s="2" t="s">
        <v>302</v>
      </c>
      <c r="K5340" s="2" t="s">
        <v>64</v>
      </c>
      <c r="L5340" s="2" t="s">
        <v>23</v>
      </c>
      <c r="M5340" s="16">
        <v>7.66</v>
      </c>
      <c r="N5340" s="2"/>
      <c r="O5340" s="2"/>
      <c r="P5340" s="2"/>
      <c r="Q5340" s="2"/>
      <c r="R5340" s="2"/>
      <c r="S5340" s="2"/>
      <c r="V5340" t="str">
        <f t="shared" si="263"/>
        <v>60JUVM</v>
      </c>
      <c r="W5340" s="58" t="e">
        <f>VLOOKUP(V5340,Minimos!$D$3:$E$26,2,FALSE)</f>
        <v>#N/A</v>
      </c>
      <c r="X5340" s="18" t="e">
        <f t="shared" si="264"/>
        <v>#N/A</v>
      </c>
      <c r="Y5340" s="58" t="e">
        <f t="shared" si="265"/>
        <v>#N/A</v>
      </c>
    </row>
    <row r="5341" spans="1:25" x14ac:dyDescent="0.25">
      <c r="A5341" t="s">
        <v>103</v>
      </c>
      <c r="B5341" s="133" t="s">
        <v>187</v>
      </c>
      <c r="C5341" t="s">
        <v>960</v>
      </c>
      <c r="D5341" s="54">
        <v>44590</v>
      </c>
      <c r="E5341" s="133" t="s">
        <v>961</v>
      </c>
      <c r="F5341" s="133" t="s">
        <v>864</v>
      </c>
      <c r="G5341" s="133" t="s">
        <v>20</v>
      </c>
      <c r="H5341" s="2">
        <v>2</v>
      </c>
      <c r="I5341" s="2">
        <v>3155</v>
      </c>
      <c r="J5341" s="2" t="s">
        <v>423</v>
      </c>
      <c r="K5341" s="2" t="s">
        <v>64</v>
      </c>
      <c r="L5341" s="2" t="s">
        <v>23</v>
      </c>
      <c r="M5341" s="16">
        <v>10.41</v>
      </c>
      <c r="N5341" s="2"/>
      <c r="O5341" s="2"/>
      <c r="P5341" s="2"/>
      <c r="Q5341" s="2"/>
      <c r="R5341" s="2"/>
      <c r="S5341" s="2"/>
      <c r="V5341" t="str">
        <f t="shared" si="263"/>
        <v>60B076JUVF</v>
      </c>
      <c r="W5341" s="58" t="e">
        <f>VLOOKUP(V5341,Minimos!$D$3:$E$26,2,FALSE)</f>
        <v>#N/A</v>
      </c>
      <c r="X5341" s="18" t="e">
        <f t="shared" si="264"/>
        <v>#N/A</v>
      </c>
      <c r="Y5341" s="58" t="e">
        <f t="shared" si="265"/>
        <v>#N/A</v>
      </c>
    </row>
    <row r="5342" spans="1:25" x14ac:dyDescent="0.25">
      <c r="A5342" t="s">
        <v>103</v>
      </c>
      <c r="B5342" s="133" t="s">
        <v>187</v>
      </c>
      <c r="C5342" t="s">
        <v>960</v>
      </c>
      <c r="D5342" s="54">
        <v>44590</v>
      </c>
      <c r="E5342" s="133" t="s">
        <v>961</v>
      </c>
      <c r="F5342" s="133" t="s">
        <v>864</v>
      </c>
      <c r="G5342" s="133" t="s">
        <v>20</v>
      </c>
      <c r="H5342" s="2">
        <v>5</v>
      </c>
      <c r="I5342" s="2">
        <v>3156</v>
      </c>
      <c r="J5342" s="2" t="s">
        <v>372</v>
      </c>
      <c r="K5342" s="2" t="s">
        <v>64</v>
      </c>
      <c r="L5342" s="2" t="s">
        <v>23</v>
      </c>
      <c r="M5342" s="16">
        <v>10.48</v>
      </c>
      <c r="N5342" s="2"/>
      <c r="O5342" s="2"/>
      <c r="P5342" s="2"/>
      <c r="Q5342" s="2"/>
      <c r="R5342" s="2"/>
      <c r="S5342" s="2"/>
      <c r="V5342" t="str">
        <f t="shared" si="263"/>
        <v>60B076JUVF</v>
      </c>
      <c r="W5342" s="58" t="e">
        <f>VLOOKUP(V5342,Minimos!$D$3:$E$26,2,FALSE)</f>
        <v>#N/A</v>
      </c>
      <c r="X5342" s="18" t="e">
        <f t="shared" si="264"/>
        <v>#N/A</v>
      </c>
      <c r="Y5342" s="58" t="e">
        <f t="shared" si="265"/>
        <v>#N/A</v>
      </c>
    </row>
    <row r="5343" spans="1:25" x14ac:dyDescent="0.25">
      <c r="A5343" t="s">
        <v>98</v>
      </c>
      <c r="B5343" s="133" t="s">
        <v>188</v>
      </c>
      <c r="C5343" t="s">
        <v>962</v>
      </c>
      <c r="D5343" s="54">
        <v>44747</v>
      </c>
      <c r="E5343" s="133" t="s">
        <v>963</v>
      </c>
      <c r="F5343" s="133" t="s">
        <v>62</v>
      </c>
      <c r="G5343" s="133" t="s">
        <v>18</v>
      </c>
      <c r="H5343" s="2">
        <v>1</v>
      </c>
      <c r="I5343" s="2">
        <v>558</v>
      </c>
      <c r="J5343" s="2" t="s">
        <v>273</v>
      </c>
      <c r="K5343" s="2" t="s">
        <v>66</v>
      </c>
      <c r="L5343" s="2" t="s">
        <v>0</v>
      </c>
      <c r="M5343" s="16">
        <v>1.35</v>
      </c>
      <c r="N5343" s="2"/>
      <c r="O5343" s="2"/>
      <c r="P5343" s="2"/>
      <c r="Q5343" s="2"/>
      <c r="R5343" s="2"/>
      <c r="S5343" s="2"/>
      <c r="V5343" t="str">
        <f t="shared" si="263"/>
        <v>ALTURAINFM</v>
      </c>
      <c r="W5343" s="58" t="e">
        <f>VLOOKUP(V5343,Minimos!$D$3:$E$26,2,FALSE)</f>
        <v>#N/A</v>
      </c>
      <c r="X5343" s="18" t="e">
        <f t="shared" si="264"/>
        <v>#N/A</v>
      </c>
      <c r="Y5343" s="58" t="e">
        <f t="shared" si="265"/>
        <v>#N/A</v>
      </c>
    </row>
    <row r="5344" spans="1:25" x14ac:dyDescent="0.25">
      <c r="A5344" t="s">
        <v>98</v>
      </c>
      <c r="B5344" s="133" t="s">
        <v>188</v>
      </c>
      <c r="C5344" t="s">
        <v>962</v>
      </c>
      <c r="D5344" s="54">
        <v>44747</v>
      </c>
      <c r="E5344" s="133" t="s">
        <v>963</v>
      </c>
      <c r="F5344" s="133" t="s">
        <v>62</v>
      </c>
      <c r="G5344" s="133" t="s">
        <v>18</v>
      </c>
      <c r="H5344" s="2">
        <v>2</v>
      </c>
      <c r="I5344" s="2">
        <v>357</v>
      </c>
      <c r="J5344" s="2" t="s">
        <v>275</v>
      </c>
      <c r="K5344" s="2" t="s">
        <v>258</v>
      </c>
      <c r="L5344" s="2" t="s">
        <v>0</v>
      </c>
      <c r="M5344" s="16">
        <v>1.35</v>
      </c>
      <c r="N5344" s="2"/>
      <c r="O5344" s="2"/>
      <c r="P5344" s="2"/>
      <c r="Q5344" s="2"/>
      <c r="R5344" s="2"/>
      <c r="S5344" s="2"/>
      <c r="V5344" t="str">
        <f t="shared" si="263"/>
        <v>ALTURAINFM</v>
      </c>
      <c r="W5344" s="58" t="e">
        <f>VLOOKUP(V5344,Minimos!$D$3:$E$26,2,FALSE)</f>
        <v>#N/A</v>
      </c>
      <c r="X5344" s="18" t="e">
        <f t="shared" si="264"/>
        <v>#N/A</v>
      </c>
      <c r="Y5344" s="58" t="e">
        <f t="shared" si="265"/>
        <v>#N/A</v>
      </c>
    </row>
    <row r="5345" spans="1:25" x14ac:dyDescent="0.25">
      <c r="A5345" t="s">
        <v>98</v>
      </c>
      <c r="B5345" s="133" t="s">
        <v>188</v>
      </c>
      <c r="C5345" t="s">
        <v>962</v>
      </c>
      <c r="D5345" s="54">
        <v>44747</v>
      </c>
      <c r="E5345" s="133" t="s">
        <v>963</v>
      </c>
      <c r="F5345" s="133" t="s">
        <v>62</v>
      </c>
      <c r="G5345" s="133" t="s">
        <v>18</v>
      </c>
      <c r="H5345" s="2">
        <v>3</v>
      </c>
      <c r="I5345" s="2">
        <v>83</v>
      </c>
      <c r="J5345" s="2" t="s">
        <v>74</v>
      </c>
      <c r="K5345" s="2" t="s">
        <v>64</v>
      </c>
      <c r="L5345" s="2" t="s">
        <v>0</v>
      </c>
      <c r="M5345" s="16">
        <v>1.23</v>
      </c>
      <c r="N5345" s="2"/>
      <c r="O5345" s="2"/>
      <c r="P5345" s="2"/>
      <c r="Q5345" s="2"/>
      <c r="R5345" s="2"/>
      <c r="S5345" s="2"/>
      <c r="V5345" t="str">
        <f t="shared" si="263"/>
        <v>ALTURAINFM</v>
      </c>
      <c r="W5345" s="58" t="e">
        <f>VLOOKUP(V5345,Minimos!$D$3:$E$26,2,FALSE)</f>
        <v>#N/A</v>
      </c>
      <c r="X5345" s="18" t="e">
        <f t="shared" si="264"/>
        <v>#N/A</v>
      </c>
      <c r="Y5345" s="58" t="e">
        <f t="shared" si="265"/>
        <v>#N/A</v>
      </c>
    </row>
    <row r="5346" spans="1:25" x14ac:dyDescent="0.25">
      <c r="A5346" t="s">
        <v>98</v>
      </c>
      <c r="B5346" s="133" t="s">
        <v>188</v>
      </c>
      <c r="C5346" t="s">
        <v>962</v>
      </c>
      <c r="D5346" s="54">
        <v>44747</v>
      </c>
      <c r="E5346" s="133" t="s">
        <v>963</v>
      </c>
      <c r="F5346" s="133" t="s">
        <v>62</v>
      </c>
      <c r="G5346" s="133" t="s">
        <v>18</v>
      </c>
      <c r="H5346" s="2">
        <v>3</v>
      </c>
      <c r="I5346" s="2">
        <v>161</v>
      </c>
      <c r="J5346" s="2" t="s">
        <v>75</v>
      </c>
      <c r="K5346" s="2" t="s">
        <v>65</v>
      </c>
      <c r="L5346" s="2" t="s">
        <v>0</v>
      </c>
      <c r="M5346" s="16">
        <v>1.23</v>
      </c>
      <c r="N5346" s="2"/>
      <c r="O5346" s="2"/>
      <c r="P5346" s="2"/>
      <c r="Q5346" s="2"/>
      <c r="R5346" s="2"/>
      <c r="S5346" s="2"/>
      <c r="V5346" t="str">
        <f t="shared" si="263"/>
        <v>ALTURAINFM</v>
      </c>
      <c r="W5346" s="58" t="e">
        <f>VLOOKUP(V5346,Minimos!$D$3:$E$26,2,FALSE)</f>
        <v>#N/A</v>
      </c>
      <c r="X5346" s="18" t="e">
        <f t="shared" si="264"/>
        <v>#N/A</v>
      </c>
      <c r="Y5346" s="58" t="e">
        <f t="shared" si="265"/>
        <v>#N/A</v>
      </c>
    </row>
    <row r="5347" spans="1:25" x14ac:dyDescent="0.25">
      <c r="A5347" t="s">
        <v>98</v>
      </c>
      <c r="B5347" s="133" t="s">
        <v>188</v>
      </c>
      <c r="C5347" t="s">
        <v>962</v>
      </c>
      <c r="D5347" s="54">
        <v>44747</v>
      </c>
      <c r="E5347" s="133" t="s">
        <v>963</v>
      </c>
      <c r="F5347" s="133" t="s">
        <v>62</v>
      </c>
      <c r="G5347" s="133" t="s">
        <v>18</v>
      </c>
      <c r="H5347" s="2">
        <v>5</v>
      </c>
      <c r="I5347" s="2">
        <v>175</v>
      </c>
      <c r="J5347" s="2" t="s">
        <v>734</v>
      </c>
      <c r="K5347" s="2" t="s">
        <v>65</v>
      </c>
      <c r="L5347" s="2" t="s">
        <v>0</v>
      </c>
      <c r="M5347" s="16">
        <v>1.23</v>
      </c>
      <c r="N5347" s="2"/>
      <c r="O5347" s="2"/>
      <c r="P5347" s="2"/>
      <c r="Q5347" s="2"/>
      <c r="R5347" s="2"/>
      <c r="S5347" s="2"/>
      <c r="V5347" t="str">
        <f t="shared" si="263"/>
        <v>ALTURAINFM</v>
      </c>
      <c r="W5347" s="58" t="e">
        <f>VLOOKUP(V5347,Minimos!$D$3:$E$26,2,FALSE)</f>
        <v>#N/A</v>
      </c>
      <c r="X5347" s="18" t="e">
        <f t="shared" si="264"/>
        <v>#N/A</v>
      </c>
      <c r="Y5347" s="58" t="e">
        <f t="shared" si="265"/>
        <v>#N/A</v>
      </c>
    </row>
    <row r="5348" spans="1:25" x14ac:dyDescent="0.25">
      <c r="A5348" t="s">
        <v>98</v>
      </c>
      <c r="B5348" s="133" t="s">
        <v>188</v>
      </c>
      <c r="C5348" t="s">
        <v>962</v>
      </c>
      <c r="D5348" s="54">
        <v>44747</v>
      </c>
      <c r="E5348" s="133" t="s">
        <v>963</v>
      </c>
      <c r="F5348" s="133" t="s">
        <v>62</v>
      </c>
      <c r="G5348" s="133" t="s">
        <v>18</v>
      </c>
      <c r="H5348" s="2">
        <v>6</v>
      </c>
      <c r="I5348" s="2">
        <v>104</v>
      </c>
      <c r="J5348" s="2" t="s">
        <v>24</v>
      </c>
      <c r="K5348" s="2" t="s">
        <v>64</v>
      </c>
      <c r="L5348" s="2" t="s">
        <v>0</v>
      </c>
      <c r="M5348" s="16">
        <v>1.23</v>
      </c>
      <c r="N5348" s="2"/>
      <c r="O5348" s="2"/>
      <c r="P5348" s="2"/>
      <c r="Q5348" s="2"/>
      <c r="R5348" s="2"/>
      <c r="S5348" s="2"/>
      <c r="V5348" t="str">
        <f t="shared" si="263"/>
        <v>ALTURAINFM</v>
      </c>
      <c r="W5348" s="58" t="e">
        <f>VLOOKUP(V5348,Minimos!$D$3:$E$26,2,FALSE)</f>
        <v>#N/A</v>
      </c>
      <c r="X5348" s="18" t="e">
        <f t="shared" si="264"/>
        <v>#N/A</v>
      </c>
      <c r="Y5348" s="58" t="e">
        <f t="shared" si="265"/>
        <v>#N/A</v>
      </c>
    </row>
    <row r="5349" spans="1:25" x14ac:dyDescent="0.25">
      <c r="A5349" t="s">
        <v>98</v>
      </c>
      <c r="B5349" s="133" t="s">
        <v>188</v>
      </c>
      <c r="C5349" t="s">
        <v>962</v>
      </c>
      <c r="D5349" s="54">
        <v>44747</v>
      </c>
      <c r="E5349" s="133" t="s">
        <v>963</v>
      </c>
      <c r="F5349" s="133" t="s">
        <v>62</v>
      </c>
      <c r="G5349" s="133" t="s">
        <v>18</v>
      </c>
      <c r="H5349" s="2">
        <v>1</v>
      </c>
      <c r="I5349" s="2">
        <v>74</v>
      </c>
      <c r="J5349" s="2" t="s">
        <v>206</v>
      </c>
      <c r="K5349" s="2" t="s">
        <v>64</v>
      </c>
      <c r="L5349" s="2" t="s">
        <v>22</v>
      </c>
      <c r="M5349" s="16">
        <v>1.71</v>
      </c>
      <c r="N5349" s="2"/>
      <c r="O5349" s="2"/>
      <c r="P5349" s="2"/>
      <c r="Q5349" s="2"/>
      <c r="R5349" s="2"/>
      <c r="S5349" s="2"/>
      <c r="V5349" t="str">
        <f t="shared" si="263"/>
        <v>ALTURAINIM</v>
      </c>
      <c r="W5349" s="58" t="e">
        <f>VLOOKUP(V5349,Minimos!$D$3:$E$26,2,FALSE)</f>
        <v>#N/A</v>
      </c>
      <c r="X5349" s="18" t="e">
        <f t="shared" si="264"/>
        <v>#N/A</v>
      </c>
      <c r="Y5349" s="58" t="e">
        <f t="shared" si="265"/>
        <v>#N/A</v>
      </c>
    </row>
    <row r="5350" spans="1:25" x14ac:dyDescent="0.25">
      <c r="A5350" t="s">
        <v>98</v>
      </c>
      <c r="B5350" s="133" t="s">
        <v>188</v>
      </c>
      <c r="C5350" t="s">
        <v>962</v>
      </c>
      <c r="D5350" s="54">
        <v>44747</v>
      </c>
      <c r="E5350" s="133" t="s">
        <v>963</v>
      </c>
      <c r="F5350" s="133" t="s">
        <v>62</v>
      </c>
      <c r="G5350" s="133" t="s">
        <v>18</v>
      </c>
      <c r="H5350" s="2">
        <v>2</v>
      </c>
      <c r="I5350" s="2">
        <v>157</v>
      </c>
      <c r="J5350" s="2" t="s">
        <v>203</v>
      </c>
      <c r="K5350" s="2" t="s">
        <v>64</v>
      </c>
      <c r="L5350" s="2" t="s">
        <v>22</v>
      </c>
      <c r="M5350" s="16">
        <v>1.63</v>
      </c>
      <c r="N5350" s="2"/>
      <c r="O5350" s="2"/>
      <c r="P5350" s="2"/>
      <c r="Q5350" s="2"/>
      <c r="R5350" s="2"/>
      <c r="S5350" s="2"/>
      <c r="V5350" t="str">
        <f t="shared" si="263"/>
        <v>ALTURAINIM</v>
      </c>
      <c r="W5350" s="58" t="e">
        <f>VLOOKUP(V5350,Minimos!$D$3:$E$26,2,FALSE)</f>
        <v>#N/A</v>
      </c>
      <c r="X5350" s="18" t="e">
        <f t="shared" si="264"/>
        <v>#N/A</v>
      </c>
      <c r="Y5350" s="58" t="e">
        <f t="shared" si="265"/>
        <v>#N/A</v>
      </c>
    </row>
    <row r="5351" spans="1:25" x14ac:dyDescent="0.25">
      <c r="A5351" t="s">
        <v>98</v>
      </c>
      <c r="B5351" s="133" t="s">
        <v>188</v>
      </c>
      <c r="C5351" t="s">
        <v>962</v>
      </c>
      <c r="D5351" s="54">
        <v>44747</v>
      </c>
      <c r="E5351" s="133" t="s">
        <v>963</v>
      </c>
      <c r="F5351" s="133" t="s">
        <v>62</v>
      </c>
      <c r="G5351" s="133" t="s">
        <v>18</v>
      </c>
      <c r="H5351" s="2">
        <v>3</v>
      </c>
      <c r="I5351" s="2">
        <v>1308</v>
      </c>
      <c r="J5351" s="2" t="s">
        <v>903</v>
      </c>
      <c r="K5351" s="2" t="s">
        <v>64</v>
      </c>
      <c r="L5351" s="2" t="s">
        <v>22</v>
      </c>
      <c r="M5351" s="16">
        <v>1.47</v>
      </c>
      <c r="N5351" s="2"/>
      <c r="O5351" s="2"/>
      <c r="P5351" s="2"/>
      <c r="Q5351" s="2"/>
      <c r="R5351" s="2"/>
      <c r="S5351" s="2"/>
      <c r="V5351" t="str">
        <f t="shared" si="263"/>
        <v>ALTURAINIM</v>
      </c>
      <c r="W5351" s="58" t="e">
        <f>VLOOKUP(V5351,Minimos!$D$3:$E$26,2,FALSE)</f>
        <v>#N/A</v>
      </c>
      <c r="X5351" s="18" t="e">
        <f t="shared" si="264"/>
        <v>#N/A</v>
      </c>
      <c r="Y5351" s="58" t="e">
        <f t="shared" si="265"/>
        <v>#N/A</v>
      </c>
    </row>
    <row r="5352" spans="1:25" x14ac:dyDescent="0.25">
      <c r="A5352" t="s">
        <v>98</v>
      </c>
      <c r="B5352" s="133" t="s">
        <v>188</v>
      </c>
      <c r="C5352" t="s">
        <v>962</v>
      </c>
      <c r="D5352" s="54">
        <v>44747</v>
      </c>
      <c r="E5352" s="133" t="s">
        <v>963</v>
      </c>
      <c r="F5352" s="133" t="s">
        <v>62</v>
      </c>
      <c r="G5352" s="133" t="s">
        <v>18</v>
      </c>
      <c r="H5352" s="2">
        <v>4</v>
      </c>
      <c r="I5352" s="2">
        <v>140</v>
      </c>
      <c r="J5352" s="2" t="s">
        <v>202</v>
      </c>
      <c r="K5352" s="2" t="s">
        <v>64</v>
      </c>
      <c r="L5352" s="2" t="s">
        <v>22</v>
      </c>
      <c r="M5352" s="16">
        <v>1.47</v>
      </c>
      <c r="N5352" s="2"/>
      <c r="O5352" s="2"/>
      <c r="P5352" s="2"/>
      <c r="Q5352" s="2"/>
      <c r="R5352" s="2"/>
      <c r="S5352" s="2"/>
      <c r="V5352" t="str">
        <f t="shared" si="263"/>
        <v>ALTURAINIM</v>
      </c>
      <c r="W5352" s="58" t="e">
        <f>VLOOKUP(V5352,Minimos!$D$3:$E$26,2,FALSE)</f>
        <v>#N/A</v>
      </c>
      <c r="X5352" s="18" t="e">
        <f t="shared" si="264"/>
        <v>#N/A</v>
      </c>
      <c r="Y5352" s="58" t="e">
        <f t="shared" si="265"/>
        <v>#N/A</v>
      </c>
    </row>
    <row r="5353" spans="1:25" x14ac:dyDescent="0.25">
      <c r="A5353" t="s">
        <v>98</v>
      </c>
      <c r="B5353" s="133" t="s">
        <v>188</v>
      </c>
      <c r="C5353" t="s">
        <v>962</v>
      </c>
      <c r="D5353" s="54">
        <v>44747</v>
      </c>
      <c r="E5353" s="133" t="s">
        <v>963</v>
      </c>
      <c r="F5353" s="133" t="s">
        <v>62</v>
      </c>
      <c r="G5353" s="133" t="s">
        <v>18</v>
      </c>
      <c r="H5353" s="2">
        <v>5</v>
      </c>
      <c r="I5353" s="2">
        <v>1245</v>
      </c>
      <c r="J5353" s="2" t="s">
        <v>801</v>
      </c>
      <c r="K5353" s="2" t="s">
        <v>64</v>
      </c>
      <c r="L5353" s="2" t="s">
        <v>22</v>
      </c>
      <c r="M5353" s="16">
        <v>1.35</v>
      </c>
      <c r="N5353" s="2"/>
      <c r="O5353" s="2"/>
      <c r="P5353" s="2"/>
      <c r="Q5353" s="2"/>
      <c r="R5353" s="2"/>
      <c r="S5353" s="2"/>
      <c r="V5353" t="str">
        <f t="shared" si="263"/>
        <v>ALTURAINIM</v>
      </c>
      <c r="W5353" s="58" t="e">
        <f>VLOOKUP(V5353,Minimos!$D$3:$E$26,2,FALSE)</f>
        <v>#N/A</v>
      </c>
      <c r="X5353" s="18" t="e">
        <f t="shared" si="264"/>
        <v>#N/A</v>
      </c>
      <c r="Y5353" s="58" t="e">
        <f t="shared" si="265"/>
        <v>#N/A</v>
      </c>
    </row>
    <row r="5354" spans="1:25" x14ac:dyDescent="0.25">
      <c r="A5354" t="s">
        <v>98</v>
      </c>
      <c r="B5354" s="133" t="s">
        <v>188</v>
      </c>
      <c r="C5354" t="s">
        <v>962</v>
      </c>
      <c r="D5354" s="54">
        <v>44747</v>
      </c>
      <c r="E5354" s="133" t="s">
        <v>963</v>
      </c>
      <c r="F5354" s="133" t="s">
        <v>62</v>
      </c>
      <c r="G5354" s="133" t="s">
        <v>18</v>
      </c>
      <c r="H5354" s="2">
        <v>6</v>
      </c>
      <c r="I5354" s="2">
        <v>160</v>
      </c>
      <c r="J5354" s="2" t="s">
        <v>209</v>
      </c>
      <c r="K5354" s="2" t="s">
        <v>64</v>
      </c>
      <c r="L5354" s="2" t="s">
        <v>22</v>
      </c>
      <c r="M5354" s="16">
        <v>1.3</v>
      </c>
      <c r="N5354" s="2"/>
      <c r="O5354" s="2"/>
      <c r="P5354" s="2"/>
      <c r="Q5354" s="2"/>
      <c r="R5354" s="2"/>
      <c r="S5354" s="2"/>
      <c r="V5354" t="str">
        <f t="shared" si="263"/>
        <v>ALTURAINIM</v>
      </c>
      <c r="W5354" s="58" t="e">
        <f>VLOOKUP(V5354,Minimos!$D$3:$E$26,2,FALSE)</f>
        <v>#N/A</v>
      </c>
      <c r="X5354" s="18" t="e">
        <f t="shared" si="264"/>
        <v>#N/A</v>
      </c>
      <c r="Y5354" s="58" t="e">
        <f t="shared" si="265"/>
        <v>#N/A</v>
      </c>
    </row>
    <row r="5355" spans="1:25" x14ac:dyDescent="0.25">
      <c r="A5355" t="s">
        <v>98</v>
      </c>
      <c r="B5355" s="133" t="s">
        <v>188</v>
      </c>
      <c r="C5355" t="s">
        <v>962</v>
      </c>
      <c r="D5355" s="54">
        <v>44747</v>
      </c>
      <c r="E5355" s="133" t="s">
        <v>963</v>
      </c>
      <c r="F5355" s="133" t="s">
        <v>62</v>
      </c>
      <c r="G5355" s="133" t="s">
        <v>18</v>
      </c>
      <c r="H5355" s="2">
        <v>7</v>
      </c>
      <c r="I5355" s="2">
        <v>806</v>
      </c>
      <c r="J5355" s="2" t="s">
        <v>298</v>
      </c>
      <c r="K5355" s="2" t="s">
        <v>66</v>
      </c>
      <c r="L5355" s="2" t="s">
        <v>22</v>
      </c>
      <c r="M5355" s="16">
        <v>1.25</v>
      </c>
      <c r="N5355" s="2"/>
      <c r="O5355" s="2"/>
      <c r="P5355" s="2"/>
      <c r="Q5355" s="2"/>
      <c r="R5355" s="2"/>
      <c r="S5355" s="2"/>
      <c r="V5355" t="str">
        <f t="shared" si="263"/>
        <v>ALTURAINIM</v>
      </c>
      <c r="W5355" s="58" t="e">
        <f>VLOOKUP(V5355,Minimos!$D$3:$E$26,2,FALSE)</f>
        <v>#N/A</v>
      </c>
      <c r="X5355" s="18" t="e">
        <f t="shared" si="264"/>
        <v>#N/A</v>
      </c>
      <c r="Y5355" s="58" t="e">
        <f t="shared" si="265"/>
        <v>#N/A</v>
      </c>
    </row>
    <row r="5356" spans="1:25" x14ac:dyDescent="0.25">
      <c r="A5356" t="s">
        <v>98</v>
      </c>
      <c r="B5356" s="133" t="s">
        <v>188</v>
      </c>
      <c r="C5356" t="s">
        <v>962</v>
      </c>
      <c r="D5356" s="54">
        <v>44747</v>
      </c>
      <c r="E5356" s="133" t="s">
        <v>963</v>
      </c>
      <c r="F5356" s="133" t="s">
        <v>62</v>
      </c>
      <c r="G5356" s="133" t="s">
        <v>18</v>
      </c>
      <c r="H5356" s="2">
        <v>1</v>
      </c>
      <c r="I5356" s="2">
        <v>941</v>
      </c>
      <c r="J5356" s="2" t="s">
        <v>489</v>
      </c>
      <c r="K5356" s="2" t="s">
        <v>65</v>
      </c>
      <c r="L5356" s="2" t="s">
        <v>23</v>
      </c>
      <c r="M5356" s="16">
        <v>1.9</v>
      </c>
      <c r="N5356" s="2"/>
      <c r="O5356" s="2"/>
      <c r="P5356" s="2"/>
      <c r="Q5356" s="2"/>
      <c r="R5356" s="2"/>
      <c r="S5356" s="2"/>
      <c r="V5356" t="str">
        <f t="shared" si="263"/>
        <v>ALTURAJUVM</v>
      </c>
      <c r="W5356" s="58" t="e">
        <f>VLOOKUP(V5356,Minimos!$D$3:$E$26,2,FALSE)</f>
        <v>#N/A</v>
      </c>
      <c r="X5356" s="18" t="e">
        <f t="shared" si="264"/>
        <v>#N/A</v>
      </c>
      <c r="Y5356" s="58" t="e">
        <f t="shared" si="265"/>
        <v>#N/A</v>
      </c>
    </row>
    <row r="5357" spans="1:25" x14ac:dyDescent="0.25">
      <c r="A5357" t="s">
        <v>98</v>
      </c>
      <c r="B5357" s="133" t="s">
        <v>188</v>
      </c>
      <c r="C5357" t="s">
        <v>962</v>
      </c>
      <c r="D5357" s="54">
        <v>44747</v>
      </c>
      <c r="E5357" s="133" t="s">
        <v>963</v>
      </c>
      <c r="F5357" s="133" t="s">
        <v>62</v>
      </c>
      <c r="G5357" s="133" t="s">
        <v>18</v>
      </c>
      <c r="H5357" s="2">
        <v>2</v>
      </c>
      <c r="I5357" s="2">
        <v>690</v>
      </c>
      <c r="J5357" s="2" t="s">
        <v>398</v>
      </c>
      <c r="K5357" s="2" t="s">
        <v>64</v>
      </c>
      <c r="L5357" s="2" t="s">
        <v>23</v>
      </c>
      <c r="M5357" s="16">
        <v>1.75</v>
      </c>
      <c r="N5357" s="2"/>
      <c r="O5357" s="2"/>
      <c r="P5357" s="2"/>
      <c r="Q5357" s="2"/>
      <c r="R5357" s="2"/>
      <c r="S5357" s="2"/>
      <c r="V5357" t="str">
        <f t="shared" si="263"/>
        <v>ALTURAJUVM</v>
      </c>
      <c r="W5357" s="58" t="e">
        <f>VLOOKUP(V5357,Minimos!$D$3:$E$26,2,FALSE)</f>
        <v>#N/A</v>
      </c>
      <c r="X5357" s="18" t="e">
        <f t="shared" si="264"/>
        <v>#N/A</v>
      </c>
      <c r="Y5357" s="58" t="e">
        <f t="shared" si="265"/>
        <v>#N/A</v>
      </c>
    </row>
    <row r="5358" spans="1:25" x14ac:dyDescent="0.25">
      <c r="A5358" t="s">
        <v>98</v>
      </c>
      <c r="B5358" s="133" t="s">
        <v>188</v>
      </c>
      <c r="C5358" t="s">
        <v>962</v>
      </c>
      <c r="D5358" s="54">
        <v>44747</v>
      </c>
      <c r="E5358" s="133" t="s">
        <v>963</v>
      </c>
      <c r="F5358" s="133" t="s">
        <v>62</v>
      </c>
      <c r="G5358" s="133" t="s">
        <v>18</v>
      </c>
      <c r="H5358" s="2">
        <v>3</v>
      </c>
      <c r="I5358" s="2">
        <v>1042</v>
      </c>
      <c r="J5358" s="2" t="s">
        <v>472</v>
      </c>
      <c r="K5358" s="2" t="s">
        <v>64</v>
      </c>
      <c r="L5358" s="2" t="s">
        <v>23</v>
      </c>
      <c r="M5358" s="16">
        <v>1.59</v>
      </c>
      <c r="N5358" s="2"/>
      <c r="O5358" s="2"/>
      <c r="P5358" s="2"/>
      <c r="Q5358" s="2"/>
      <c r="R5358" s="2"/>
      <c r="S5358" s="2"/>
      <c r="V5358" t="str">
        <f t="shared" si="263"/>
        <v>ALTURAJUVM</v>
      </c>
      <c r="W5358" s="58" t="e">
        <f>VLOOKUP(V5358,Minimos!$D$3:$E$26,2,FALSE)</f>
        <v>#N/A</v>
      </c>
      <c r="X5358" s="18" t="e">
        <f t="shared" si="264"/>
        <v>#N/A</v>
      </c>
      <c r="Y5358" s="58" t="e">
        <f t="shared" si="265"/>
        <v>#N/A</v>
      </c>
    </row>
    <row r="5359" spans="1:25" x14ac:dyDescent="0.25">
      <c r="A5359" t="s">
        <v>98</v>
      </c>
      <c r="B5359" s="133" t="s">
        <v>188</v>
      </c>
      <c r="C5359" t="s">
        <v>962</v>
      </c>
      <c r="D5359" s="54">
        <v>44747</v>
      </c>
      <c r="E5359" s="133" t="s">
        <v>963</v>
      </c>
      <c r="F5359" s="133" t="s">
        <v>62</v>
      </c>
      <c r="G5359" s="133" t="s">
        <v>18</v>
      </c>
      <c r="H5359" s="2">
        <v>4</v>
      </c>
      <c r="I5359" s="2">
        <v>519</v>
      </c>
      <c r="J5359" s="2" t="s">
        <v>318</v>
      </c>
      <c r="K5359" s="2" t="s">
        <v>65</v>
      </c>
      <c r="L5359" s="2" t="s">
        <v>23</v>
      </c>
      <c r="M5359" s="16">
        <v>1.51</v>
      </c>
      <c r="N5359" s="2"/>
      <c r="O5359" s="2"/>
      <c r="P5359" s="2"/>
      <c r="Q5359" s="2"/>
      <c r="R5359" s="2"/>
      <c r="S5359" s="2"/>
      <c r="V5359" t="str">
        <f t="shared" si="263"/>
        <v>ALTURAJUVM</v>
      </c>
      <c r="W5359" s="58" t="e">
        <f>VLOOKUP(V5359,Minimos!$D$3:$E$26,2,FALSE)</f>
        <v>#N/A</v>
      </c>
      <c r="X5359" s="18" t="e">
        <f t="shared" si="264"/>
        <v>#N/A</v>
      </c>
      <c r="Y5359" s="58" t="e">
        <f t="shared" si="265"/>
        <v>#N/A</v>
      </c>
    </row>
    <row r="5360" spans="1:25" x14ac:dyDescent="0.25">
      <c r="A5360" t="s">
        <v>98</v>
      </c>
      <c r="B5360" s="133" t="s">
        <v>188</v>
      </c>
      <c r="C5360" t="s">
        <v>962</v>
      </c>
      <c r="D5360" s="54">
        <v>44747</v>
      </c>
      <c r="E5360" s="133" t="s">
        <v>963</v>
      </c>
      <c r="F5360" s="133" t="s">
        <v>62</v>
      </c>
      <c r="G5360" s="133" t="s">
        <v>20</v>
      </c>
      <c r="H5360" s="2">
        <v>1</v>
      </c>
      <c r="I5360" s="2">
        <v>128</v>
      </c>
      <c r="J5360" s="2" t="s">
        <v>154</v>
      </c>
      <c r="K5360" s="2" t="s">
        <v>64</v>
      </c>
      <c r="L5360" s="2" t="s">
        <v>0</v>
      </c>
      <c r="M5360" s="16">
        <v>1.36</v>
      </c>
      <c r="N5360" s="2"/>
      <c r="O5360" s="2"/>
      <c r="P5360" s="2"/>
      <c r="Q5360" s="2"/>
      <c r="R5360" s="2"/>
      <c r="S5360" s="2"/>
      <c r="V5360" t="str">
        <f t="shared" si="263"/>
        <v>ALTURAINFF</v>
      </c>
      <c r="W5360" s="58" t="e">
        <f>VLOOKUP(V5360,Minimos!$D$3:$E$26,2,FALSE)</f>
        <v>#N/A</v>
      </c>
      <c r="X5360" s="18" t="e">
        <f t="shared" si="264"/>
        <v>#N/A</v>
      </c>
      <c r="Y5360" s="58" t="e">
        <f t="shared" si="265"/>
        <v>#N/A</v>
      </c>
    </row>
    <row r="5361" spans="1:25" x14ac:dyDescent="0.25">
      <c r="A5361" t="s">
        <v>98</v>
      </c>
      <c r="B5361" s="133" t="s">
        <v>188</v>
      </c>
      <c r="C5361" t="s">
        <v>962</v>
      </c>
      <c r="D5361" s="54">
        <v>44747</v>
      </c>
      <c r="E5361" s="133" t="s">
        <v>963</v>
      </c>
      <c r="F5361" s="133" t="s">
        <v>62</v>
      </c>
      <c r="G5361" s="133" t="s">
        <v>20</v>
      </c>
      <c r="H5361" s="2">
        <v>2</v>
      </c>
      <c r="I5361" s="2">
        <v>51</v>
      </c>
      <c r="J5361" s="2" t="s">
        <v>60</v>
      </c>
      <c r="K5361" s="2" t="s">
        <v>64</v>
      </c>
      <c r="L5361" s="2" t="s">
        <v>0</v>
      </c>
      <c r="M5361" s="16">
        <v>1.33</v>
      </c>
      <c r="N5361" s="2"/>
      <c r="O5361" s="2"/>
      <c r="P5361" s="2"/>
      <c r="Q5361" s="2"/>
      <c r="R5361" s="2"/>
      <c r="S5361" s="2"/>
      <c r="V5361" t="str">
        <f t="shared" si="263"/>
        <v>ALTURAINFF</v>
      </c>
      <c r="W5361" s="58" t="e">
        <f>VLOOKUP(V5361,Minimos!$D$3:$E$26,2,FALSE)</f>
        <v>#N/A</v>
      </c>
      <c r="X5361" s="18" t="e">
        <f t="shared" si="264"/>
        <v>#N/A</v>
      </c>
      <c r="Y5361" s="58" t="e">
        <f t="shared" si="265"/>
        <v>#N/A</v>
      </c>
    </row>
    <row r="5362" spans="1:25" x14ac:dyDescent="0.25">
      <c r="A5362" t="s">
        <v>98</v>
      </c>
      <c r="B5362" s="133" t="s">
        <v>188</v>
      </c>
      <c r="C5362" t="s">
        <v>962</v>
      </c>
      <c r="D5362" s="54">
        <v>44747</v>
      </c>
      <c r="E5362" s="133" t="s">
        <v>963</v>
      </c>
      <c r="F5362" s="133" t="s">
        <v>62</v>
      </c>
      <c r="G5362" s="133" t="s">
        <v>20</v>
      </c>
      <c r="H5362" s="2">
        <v>3</v>
      </c>
      <c r="I5362" s="2">
        <v>107</v>
      </c>
      <c r="J5362" s="2" t="s">
        <v>271</v>
      </c>
      <c r="K5362" s="2" t="s">
        <v>64</v>
      </c>
      <c r="L5362" s="2" t="s">
        <v>0</v>
      </c>
      <c r="M5362" s="16">
        <v>1.27</v>
      </c>
      <c r="N5362" s="2"/>
      <c r="O5362" s="2"/>
      <c r="P5362" s="2"/>
      <c r="Q5362" s="2"/>
      <c r="R5362" s="2"/>
      <c r="S5362" s="2"/>
      <c r="V5362" t="str">
        <f t="shared" si="263"/>
        <v>ALTURAINFF</v>
      </c>
      <c r="W5362" s="58" t="e">
        <f>VLOOKUP(V5362,Minimos!$D$3:$E$26,2,FALSE)</f>
        <v>#N/A</v>
      </c>
      <c r="X5362" s="18" t="e">
        <f t="shared" si="264"/>
        <v>#N/A</v>
      </c>
      <c r="Y5362" s="58" t="e">
        <f t="shared" si="265"/>
        <v>#N/A</v>
      </c>
    </row>
    <row r="5363" spans="1:25" x14ac:dyDescent="0.25">
      <c r="A5363" t="s">
        <v>98</v>
      </c>
      <c r="B5363" s="133" t="s">
        <v>188</v>
      </c>
      <c r="C5363" t="s">
        <v>962</v>
      </c>
      <c r="D5363" s="54">
        <v>44747</v>
      </c>
      <c r="E5363" s="133" t="s">
        <v>963</v>
      </c>
      <c r="F5363" s="133" t="s">
        <v>62</v>
      </c>
      <c r="G5363" s="133" t="s">
        <v>20</v>
      </c>
      <c r="H5363" s="2">
        <v>4</v>
      </c>
      <c r="I5363" s="2">
        <v>236</v>
      </c>
      <c r="J5363" s="2" t="s">
        <v>278</v>
      </c>
      <c r="K5363" s="2" t="s">
        <v>66</v>
      </c>
      <c r="L5363" s="2" t="s">
        <v>0</v>
      </c>
      <c r="M5363" s="16">
        <v>1.21</v>
      </c>
      <c r="N5363" s="2"/>
      <c r="O5363" s="2"/>
      <c r="P5363" s="2"/>
      <c r="Q5363" s="2"/>
      <c r="R5363" s="2"/>
      <c r="S5363" s="2"/>
      <c r="V5363" t="str">
        <f t="shared" si="263"/>
        <v>ALTURAINFF</v>
      </c>
      <c r="W5363" s="58" t="e">
        <f>VLOOKUP(V5363,Minimos!$D$3:$E$26,2,FALSE)</f>
        <v>#N/A</v>
      </c>
      <c r="X5363" s="18" t="e">
        <f t="shared" si="264"/>
        <v>#N/A</v>
      </c>
      <c r="Y5363" s="58" t="e">
        <f t="shared" si="265"/>
        <v>#N/A</v>
      </c>
    </row>
    <row r="5364" spans="1:25" x14ac:dyDescent="0.25">
      <c r="A5364" t="s">
        <v>98</v>
      </c>
      <c r="B5364" s="133" t="s">
        <v>188</v>
      </c>
      <c r="C5364" t="s">
        <v>962</v>
      </c>
      <c r="D5364" s="54">
        <v>44747</v>
      </c>
      <c r="E5364" s="133" t="s">
        <v>963</v>
      </c>
      <c r="F5364" s="133" t="s">
        <v>62</v>
      </c>
      <c r="G5364" s="133" t="s">
        <v>20</v>
      </c>
      <c r="H5364" s="2">
        <v>4</v>
      </c>
      <c r="I5364" s="2">
        <v>129</v>
      </c>
      <c r="J5364" s="2" t="s">
        <v>68</v>
      </c>
      <c r="K5364" s="2" t="s">
        <v>64</v>
      </c>
      <c r="L5364" s="2" t="s">
        <v>0</v>
      </c>
      <c r="M5364" s="16">
        <v>1.21</v>
      </c>
      <c r="N5364" s="2"/>
      <c r="O5364" s="2"/>
      <c r="P5364" s="2"/>
      <c r="Q5364" s="2"/>
      <c r="R5364" s="2"/>
      <c r="S5364" s="2"/>
      <c r="V5364" t="str">
        <f t="shared" si="263"/>
        <v>ALTURAINFF</v>
      </c>
      <c r="W5364" s="58" t="e">
        <f>VLOOKUP(V5364,Minimos!$D$3:$E$26,2,FALSE)</f>
        <v>#N/A</v>
      </c>
      <c r="X5364" s="18" t="e">
        <f t="shared" si="264"/>
        <v>#N/A</v>
      </c>
      <c r="Y5364" s="58" t="e">
        <f t="shared" si="265"/>
        <v>#N/A</v>
      </c>
    </row>
    <row r="5365" spans="1:25" x14ac:dyDescent="0.25">
      <c r="A5365" t="s">
        <v>98</v>
      </c>
      <c r="B5365" s="133" t="s">
        <v>188</v>
      </c>
      <c r="C5365" t="s">
        <v>962</v>
      </c>
      <c r="D5365" s="54">
        <v>44747</v>
      </c>
      <c r="E5365" s="133" t="s">
        <v>963</v>
      </c>
      <c r="F5365" s="133" t="s">
        <v>62</v>
      </c>
      <c r="G5365" s="133" t="s">
        <v>20</v>
      </c>
      <c r="H5365" s="2">
        <v>4</v>
      </c>
      <c r="I5365" s="2">
        <v>172</v>
      </c>
      <c r="J5365" s="2" t="s">
        <v>151</v>
      </c>
      <c r="K5365" s="2" t="s">
        <v>65</v>
      </c>
      <c r="L5365" s="2" t="s">
        <v>0</v>
      </c>
      <c r="M5365" s="16">
        <v>1.21</v>
      </c>
      <c r="N5365" s="2"/>
      <c r="O5365" s="2"/>
      <c r="P5365" s="2"/>
      <c r="Q5365" s="2"/>
      <c r="R5365" s="2"/>
      <c r="S5365" s="2"/>
      <c r="V5365" t="str">
        <f t="shared" si="263"/>
        <v>ALTURAINFF</v>
      </c>
      <c r="W5365" s="58" t="e">
        <f>VLOOKUP(V5365,Minimos!$D$3:$E$26,2,FALSE)</f>
        <v>#N/A</v>
      </c>
      <c r="X5365" s="18" t="e">
        <f t="shared" si="264"/>
        <v>#N/A</v>
      </c>
      <c r="Y5365" s="58" t="e">
        <f t="shared" si="265"/>
        <v>#N/A</v>
      </c>
    </row>
    <row r="5366" spans="1:25" x14ac:dyDescent="0.25">
      <c r="A5366" t="s">
        <v>98</v>
      </c>
      <c r="B5366" s="133" t="s">
        <v>188</v>
      </c>
      <c r="C5366" t="s">
        <v>962</v>
      </c>
      <c r="D5366" s="54">
        <v>44747</v>
      </c>
      <c r="E5366" s="133" t="s">
        <v>963</v>
      </c>
      <c r="F5366" s="133" t="s">
        <v>62</v>
      </c>
      <c r="G5366" s="133" t="s">
        <v>20</v>
      </c>
      <c r="H5366" s="2">
        <v>7</v>
      </c>
      <c r="I5366" s="2">
        <v>90</v>
      </c>
      <c r="J5366" s="2" t="s">
        <v>150</v>
      </c>
      <c r="K5366" s="2" t="s">
        <v>64</v>
      </c>
      <c r="L5366" s="2" t="s">
        <v>0</v>
      </c>
      <c r="M5366" s="16">
        <v>1.18</v>
      </c>
      <c r="N5366" s="2"/>
      <c r="O5366" s="2"/>
      <c r="P5366" s="2"/>
      <c r="Q5366" s="2"/>
      <c r="R5366" s="2"/>
      <c r="S5366" s="2"/>
      <c r="V5366" t="str">
        <f t="shared" si="263"/>
        <v>ALTURAINFF</v>
      </c>
      <c r="W5366" s="58" t="e">
        <f>VLOOKUP(V5366,Minimos!$D$3:$E$26,2,FALSE)</f>
        <v>#N/A</v>
      </c>
      <c r="X5366" s="18" t="e">
        <f t="shared" si="264"/>
        <v>#N/A</v>
      </c>
      <c r="Y5366" s="58" t="e">
        <f t="shared" si="265"/>
        <v>#N/A</v>
      </c>
    </row>
    <row r="5367" spans="1:25" x14ac:dyDescent="0.25">
      <c r="A5367" t="s">
        <v>98</v>
      </c>
      <c r="B5367" s="133" t="s">
        <v>188</v>
      </c>
      <c r="C5367" t="s">
        <v>962</v>
      </c>
      <c r="D5367" s="54">
        <v>44747</v>
      </c>
      <c r="E5367" s="133" t="s">
        <v>963</v>
      </c>
      <c r="F5367" s="133" t="s">
        <v>62</v>
      </c>
      <c r="G5367" s="133" t="s">
        <v>20</v>
      </c>
      <c r="H5367" s="2">
        <v>8</v>
      </c>
      <c r="I5367" s="2">
        <v>1257</v>
      </c>
      <c r="J5367" s="2" t="s">
        <v>786</v>
      </c>
      <c r="K5367" s="2" t="s">
        <v>787</v>
      </c>
      <c r="L5367" s="2" t="s">
        <v>0</v>
      </c>
      <c r="M5367" s="16">
        <v>1.1399999999999999</v>
      </c>
      <c r="N5367" s="2"/>
      <c r="O5367" s="2"/>
      <c r="P5367" s="2"/>
      <c r="Q5367" s="2"/>
      <c r="R5367" s="2"/>
      <c r="S5367" s="2"/>
      <c r="V5367" t="str">
        <f t="shared" si="263"/>
        <v>ALTURAINFF</v>
      </c>
      <c r="W5367" s="58" t="e">
        <f>VLOOKUP(V5367,Minimos!$D$3:$E$26,2,FALSE)</f>
        <v>#N/A</v>
      </c>
      <c r="X5367" s="18" t="e">
        <f t="shared" si="264"/>
        <v>#N/A</v>
      </c>
      <c r="Y5367" s="58" t="e">
        <f t="shared" si="265"/>
        <v>#N/A</v>
      </c>
    </row>
    <row r="5368" spans="1:25" x14ac:dyDescent="0.25">
      <c r="A5368" t="s">
        <v>98</v>
      </c>
      <c r="B5368" s="133" t="s">
        <v>188</v>
      </c>
      <c r="C5368" t="s">
        <v>962</v>
      </c>
      <c r="D5368" s="54">
        <v>44747</v>
      </c>
      <c r="E5368" s="133" t="s">
        <v>963</v>
      </c>
      <c r="F5368" s="133" t="s">
        <v>62</v>
      </c>
      <c r="G5368" s="133" t="s">
        <v>20</v>
      </c>
      <c r="H5368" s="2">
        <v>9</v>
      </c>
      <c r="I5368" s="2">
        <v>1258</v>
      </c>
      <c r="J5368" s="2" t="s">
        <v>788</v>
      </c>
      <c r="K5368" s="2" t="s">
        <v>787</v>
      </c>
      <c r="L5368" s="2" t="s">
        <v>0</v>
      </c>
      <c r="M5368" s="16">
        <v>1</v>
      </c>
      <c r="N5368" s="2"/>
      <c r="O5368" s="2"/>
      <c r="P5368" s="2"/>
      <c r="Q5368" s="2"/>
      <c r="R5368" s="2"/>
      <c r="S5368" s="2"/>
      <c r="V5368" t="str">
        <f t="shared" si="263"/>
        <v>ALTURAINFF</v>
      </c>
      <c r="W5368" s="58" t="e">
        <f>VLOOKUP(V5368,Minimos!$D$3:$E$26,2,FALSE)</f>
        <v>#N/A</v>
      </c>
      <c r="X5368" s="18" t="e">
        <f t="shared" si="264"/>
        <v>#N/A</v>
      </c>
      <c r="Y5368" s="58" t="e">
        <f t="shared" si="265"/>
        <v>#N/A</v>
      </c>
    </row>
    <row r="5369" spans="1:25" x14ac:dyDescent="0.25">
      <c r="A5369" t="s">
        <v>98</v>
      </c>
      <c r="B5369" s="133" t="s">
        <v>188</v>
      </c>
      <c r="C5369" t="s">
        <v>962</v>
      </c>
      <c r="D5369" s="54">
        <v>44747</v>
      </c>
      <c r="E5369" s="133" t="s">
        <v>963</v>
      </c>
      <c r="F5369" s="133" t="s">
        <v>62</v>
      </c>
      <c r="G5369" s="133" t="s">
        <v>20</v>
      </c>
      <c r="H5369" s="2">
        <v>1</v>
      </c>
      <c r="I5369" s="2">
        <v>180</v>
      </c>
      <c r="J5369" s="2" t="s">
        <v>240</v>
      </c>
      <c r="K5369" s="2" t="s">
        <v>65</v>
      </c>
      <c r="L5369" s="2" t="s">
        <v>22</v>
      </c>
      <c r="M5369" s="16">
        <v>1.41</v>
      </c>
      <c r="N5369" s="2"/>
      <c r="O5369" s="2"/>
      <c r="P5369" s="2"/>
      <c r="Q5369" s="2"/>
      <c r="R5369" s="2"/>
      <c r="S5369" s="2"/>
      <c r="V5369" t="str">
        <f t="shared" si="263"/>
        <v>ALTURAINIF</v>
      </c>
      <c r="W5369" s="58" t="e">
        <f>VLOOKUP(V5369,Minimos!$D$3:$E$26,2,FALSE)</f>
        <v>#N/A</v>
      </c>
      <c r="X5369" s="18" t="e">
        <f t="shared" si="264"/>
        <v>#N/A</v>
      </c>
      <c r="Y5369" s="58" t="e">
        <f t="shared" si="265"/>
        <v>#N/A</v>
      </c>
    </row>
    <row r="5370" spans="1:25" x14ac:dyDescent="0.25">
      <c r="A5370" t="s">
        <v>98</v>
      </c>
      <c r="B5370" s="133" t="s">
        <v>188</v>
      </c>
      <c r="C5370" t="s">
        <v>962</v>
      </c>
      <c r="D5370" s="54">
        <v>44747</v>
      </c>
      <c r="E5370" s="133" t="s">
        <v>963</v>
      </c>
      <c r="F5370" s="133" t="s">
        <v>62</v>
      </c>
      <c r="G5370" s="133" t="s">
        <v>20</v>
      </c>
      <c r="H5370" s="2">
        <v>2</v>
      </c>
      <c r="I5370" s="2">
        <v>109</v>
      </c>
      <c r="J5370" s="2" t="s">
        <v>214</v>
      </c>
      <c r="K5370" s="2" t="s">
        <v>64</v>
      </c>
      <c r="L5370" s="2" t="s">
        <v>22</v>
      </c>
      <c r="M5370" s="16">
        <v>1.37</v>
      </c>
      <c r="N5370" s="2"/>
      <c r="O5370" s="2"/>
      <c r="P5370" s="2"/>
      <c r="Q5370" s="2"/>
      <c r="R5370" s="2"/>
      <c r="S5370" s="2"/>
      <c r="V5370" t="str">
        <f t="shared" si="263"/>
        <v>ALTURAINIF</v>
      </c>
      <c r="W5370" s="58" t="e">
        <f>VLOOKUP(V5370,Minimos!$D$3:$E$26,2,FALSE)</f>
        <v>#N/A</v>
      </c>
      <c r="X5370" s="18" t="e">
        <f t="shared" si="264"/>
        <v>#N/A</v>
      </c>
      <c r="Y5370" s="58" t="e">
        <f t="shared" si="265"/>
        <v>#N/A</v>
      </c>
    </row>
    <row r="5371" spans="1:25" x14ac:dyDescent="0.25">
      <c r="A5371" t="s">
        <v>98</v>
      </c>
      <c r="B5371" s="133" t="s">
        <v>188</v>
      </c>
      <c r="C5371" t="s">
        <v>962</v>
      </c>
      <c r="D5371" s="54">
        <v>44747</v>
      </c>
      <c r="E5371" s="133" t="s">
        <v>963</v>
      </c>
      <c r="F5371" s="133" t="s">
        <v>62</v>
      </c>
      <c r="G5371" s="133" t="s">
        <v>20</v>
      </c>
      <c r="H5371" s="2">
        <v>3</v>
      </c>
      <c r="I5371" s="2">
        <v>241</v>
      </c>
      <c r="J5371" s="2" t="s">
        <v>216</v>
      </c>
      <c r="K5371" s="2" t="s">
        <v>66</v>
      </c>
      <c r="L5371" s="2" t="s">
        <v>22</v>
      </c>
      <c r="M5371" s="16">
        <v>1.37</v>
      </c>
      <c r="N5371" s="2"/>
      <c r="O5371" s="2"/>
      <c r="P5371" s="2"/>
      <c r="Q5371" s="2"/>
      <c r="R5371" s="2"/>
      <c r="S5371" s="2"/>
      <c r="V5371" t="str">
        <f t="shared" si="263"/>
        <v>ALTURAINIF</v>
      </c>
      <c r="W5371" s="58" t="e">
        <f>VLOOKUP(V5371,Minimos!$D$3:$E$26,2,FALSE)</f>
        <v>#N/A</v>
      </c>
      <c r="X5371" s="18" t="e">
        <f t="shared" si="264"/>
        <v>#N/A</v>
      </c>
      <c r="Y5371" s="58" t="e">
        <f t="shared" si="265"/>
        <v>#N/A</v>
      </c>
    </row>
    <row r="5372" spans="1:25" x14ac:dyDescent="0.25">
      <c r="A5372" t="s">
        <v>98</v>
      </c>
      <c r="B5372" s="133" t="s">
        <v>188</v>
      </c>
      <c r="C5372" t="s">
        <v>962</v>
      </c>
      <c r="D5372" s="54">
        <v>44747</v>
      </c>
      <c r="E5372" s="133" t="s">
        <v>963</v>
      </c>
      <c r="F5372" s="133" t="s">
        <v>62</v>
      </c>
      <c r="G5372" s="133" t="s">
        <v>20</v>
      </c>
      <c r="H5372" s="2">
        <v>4</v>
      </c>
      <c r="I5372" s="2">
        <v>199</v>
      </c>
      <c r="J5372" s="2" t="s">
        <v>243</v>
      </c>
      <c r="K5372" s="2" t="s">
        <v>65</v>
      </c>
      <c r="L5372" s="2" t="s">
        <v>22</v>
      </c>
      <c r="M5372" s="16">
        <v>1.33</v>
      </c>
      <c r="N5372" s="2"/>
      <c r="O5372" s="2"/>
      <c r="P5372" s="2"/>
      <c r="Q5372" s="2"/>
      <c r="R5372" s="2"/>
      <c r="S5372" s="2"/>
      <c r="V5372" t="str">
        <f t="shared" si="263"/>
        <v>ALTURAINIF</v>
      </c>
      <c r="W5372" s="58" t="e">
        <f>VLOOKUP(V5372,Minimos!$D$3:$E$26,2,FALSE)</f>
        <v>#N/A</v>
      </c>
      <c r="X5372" s="18" t="e">
        <f t="shared" si="264"/>
        <v>#N/A</v>
      </c>
      <c r="Y5372" s="58" t="e">
        <f t="shared" si="265"/>
        <v>#N/A</v>
      </c>
    </row>
    <row r="5373" spans="1:25" x14ac:dyDescent="0.25">
      <c r="A5373" t="s">
        <v>98</v>
      </c>
      <c r="B5373" s="133" t="s">
        <v>188</v>
      </c>
      <c r="C5373" t="s">
        <v>962</v>
      </c>
      <c r="D5373" s="54">
        <v>44747</v>
      </c>
      <c r="E5373" s="133" t="s">
        <v>963</v>
      </c>
      <c r="F5373" s="133" t="s">
        <v>62</v>
      </c>
      <c r="G5373" s="133" t="s">
        <v>20</v>
      </c>
      <c r="H5373" s="2">
        <v>5</v>
      </c>
      <c r="I5373" s="2">
        <v>123</v>
      </c>
      <c r="J5373" s="2" t="s">
        <v>221</v>
      </c>
      <c r="K5373" s="2" t="s">
        <v>64</v>
      </c>
      <c r="L5373" s="2" t="s">
        <v>22</v>
      </c>
      <c r="M5373" s="16">
        <v>1.29</v>
      </c>
      <c r="N5373" s="2"/>
      <c r="O5373" s="2"/>
      <c r="P5373" s="2"/>
      <c r="Q5373" s="2"/>
      <c r="R5373" s="2"/>
      <c r="S5373" s="2"/>
      <c r="V5373" t="str">
        <f t="shared" si="263"/>
        <v>ALTURAINIF</v>
      </c>
      <c r="W5373" s="58" t="e">
        <f>VLOOKUP(V5373,Minimos!$D$3:$E$26,2,FALSE)</f>
        <v>#N/A</v>
      </c>
      <c r="X5373" s="18" t="e">
        <f t="shared" si="264"/>
        <v>#N/A</v>
      </c>
      <c r="Y5373" s="58" t="e">
        <f t="shared" si="265"/>
        <v>#N/A</v>
      </c>
    </row>
    <row r="5374" spans="1:25" x14ac:dyDescent="0.25">
      <c r="A5374" t="s">
        <v>98</v>
      </c>
      <c r="B5374" s="133" t="s">
        <v>188</v>
      </c>
      <c r="C5374" t="s">
        <v>962</v>
      </c>
      <c r="D5374" s="54">
        <v>44747</v>
      </c>
      <c r="E5374" s="133" t="s">
        <v>963</v>
      </c>
      <c r="F5374" s="133" t="s">
        <v>62</v>
      </c>
      <c r="G5374" s="133" t="s">
        <v>20</v>
      </c>
      <c r="H5374" s="2">
        <v>6</v>
      </c>
      <c r="I5374" s="2">
        <v>769</v>
      </c>
      <c r="J5374" s="2" t="s">
        <v>293</v>
      </c>
      <c r="K5374" s="2" t="s">
        <v>66</v>
      </c>
      <c r="L5374" s="2" t="s">
        <v>22</v>
      </c>
      <c r="M5374" s="16">
        <v>1.25</v>
      </c>
      <c r="N5374" s="2"/>
      <c r="O5374" s="2"/>
      <c r="P5374" s="2"/>
      <c r="Q5374" s="2"/>
      <c r="R5374" s="2"/>
      <c r="S5374" s="2"/>
      <c r="V5374" t="str">
        <f t="shared" si="263"/>
        <v>ALTURAINIF</v>
      </c>
      <c r="W5374" s="58" t="e">
        <f>VLOOKUP(V5374,Minimos!$D$3:$E$26,2,FALSE)</f>
        <v>#N/A</v>
      </c>
      <c r="X5374" s="18" t="e">
        <f t="shared" si="264"/>
        <v>#N/A</v>
      </c>
      <c r="Y5374" s="58" t="e">
        <f t="shared" si="265"/>
        <v>#N/A</v>
      </c>
    </row>
    <row r="5375" spans="1:25" x14ac:dyDescent="0.25">
      <c r="A5375" t="s">
        <v>98</v>
      </c>
      <c r="B5375" s="133" t="s">
        <v>188</v>
      </c>
      <c r="C5375" t="s">
        <v>962</v>
      </c>
      <c r="D5375" s="54">
        <v>44747</v>
      </c>
      <c r="E5375" s="133" t="s">
        <v>963</v>
      </c>
      <c r="F5375" s="133" t="s">
        <v>62</v>
      </c>
      <c r="G5375" s="133" t="s">
        <v>20</v>
      </c>
      <c r="H5375" s="2">
        <v>7</v>
      </c>
      <c r="I5375" s="2">
        <v>150</v>
      </c>
      <c r="J5375" s="2" t="s">
        <v>235</v>
      </c>
      <c r="K5375" s="2" t="s">
        <v>64</v>
      </c>
      <c r="L5375" s="2" t="s">
        <v>22</v>
      </c>
      <c r="M5375" s="16">
        <v>1.25</v>
      </c>
      <c r="N5375" s="2"/>
      <c r="O5375" s="2"/>
      <c r="P5375" s="2"/>
      <c r="Q5375" s="2"/>
      <c r="R5375" s="2"/>
      <c r="S5375" s="2"/>
      <c r="V5375" t="str">
        <f t="shared" si="263"/>
        <v>ALTURAINIF</v>
      </c>
      <c r="W5375" s="58" t="e">
        <f>VLOOKUP(V5375,Minimos!$D$3:$E$26,2,FALSE)</f>
        <v>#N/A</v>
      </c>
      <c r="X5375" s="18" t="e">
        <f t="shared" si="264"/>
        <v>#N/A</v>
      </c>
      <c r="Y5375" s="58" t="e">
        <f t="shared" si="265"/>
        <v>#N/A</v>
      </c>
    </row>
    <row r="5376" spans="1:25" x14ac:dyDescent="0.25">
      <c r="A5376" t="s">
        <v>98</v>
      </c>
      <c r="B5376" s="133" t="s">
        <v>188</v>
      </c>
      <c r="C5376" t="s">
        <v>962</v>
      </c>
      <c r="D5376" s="54">
        <v>44747</v>
      </c>
      <c r="E5376" s="133" t="s">
        <v>963</v>
      </c>
      <c r="F5376" s="133" t="s">
        <v>62</v>
      </c>
      <c r="G5376" s="133" t="s">
        <v>20</v>
      </c>
      <c r="H5376" s="2">
        <v>1</v>
      </c>
      <c r="I5376" s="2">
        <v>697</v>
      </c>
      <c r="J5376" s="2" t="s">
        <v>304</v>
      </c>
      <c r="K5376" s="2" t="s">
        <v>64</v>
      </c>
      <c r="L5376" s="2" t="s">
        <v>23</v>
      </c>
      <c r="M5376" s="16">
        <v>1.5</v>
      </c>
      <c r="N5376" s="2"/>
      <c r="O5376" s="2"/>
      <c r="P5376" s="2"/>
      <c r="Q5376" s="2"/>
      <c r="R5376" s="2"/>
      <c r="S5376" s="2"/>
      <c r="V5376" t="str">
        <f t="shared" si="263"/>
        <v>ALTURAJUVF</v>
      </c>
      <c r="W5376" s="58" t="e">
        <f>VLOOKUP(V5376,Minimos!$D$3:$E$26,2,FALSE)</f>
        <v>#N/A</v>
      </c>
      <c r="X5376" s="18" t="e">
        <f t="shared" si="264"/>
        <v>#N/A</v>
      </c>
      <c r="Y5376" s="58" t="e">
        <f t="shared" si="265"/>
        <v>#N/A</v>
      </c>
    </row>
    <row r="5377" spans="1:25" x14ac:dyDescent="0.25">
      <c r="A5377" t="s">
        <v>98</v>
      </c>
      <c r="B5377" s="133" t="s">
        <v>188</v>
      </c>
      <c r="C5377" t="s">
        <v>962</v>
      </c>
      <c r="D5377" s="54">
        <v>44747</v>
      </c>
      <c r="E5377" s="133" t="s">
        <v>963</v>
      </c>
      <c r="F5377" s="133" t="s">
        <v>62</v>
      </c>
      <c r="G5377" s="133" t="s">
        <v>20</v>
      </c>
      <c r="H5377" s="2">
        <v>2</v>
      </c>
      <c r="I5377" s="2">
        <v>2</v>
      </c>
      <c r="J5377" s="2" t="s">
        <v>355</v>
      </c>
      <c r="K5377" s="2" t="s">
        <v>64</v>
      </c>
      <c r="L5377" s="2" t="s">
        <v>23</v>
      </c>
      <c r="M5377" s="16">
        <v>1.37</v>
      </c>
      <c r="N5377" s="2"/>
      <c r="O5377" s="2"/>
      <c r="P5377" s="2"/>
      <c r="Q5377" s="2"/>
      <c r="R5377" s="2"/>
      <c r="S5377" s="2"/>
      <c r="V5377" t="str">
        <f t="shared" si="263"/>
        <v>ALTURAJUVF</v>
      </c>
      <c r="W5377" s="58" t="e">
        <f>VLOOKUP(V5377,Minimos!$D$3:$E$26,2,FALSE)</f>
        <v>#N/A</v>
      </c>
      <c r="X5377" s="18" t="e">
        <f t="shared" si="264"/>
        <v>#N/A</v>
      </c>
      <c r="Y5377" s="58" t="e">
        <f t="shared" si="265"/>
        <v>#N/A</v>
      </c>
    </row>
    <row r="5378" spans="1:25" x14ac:dyDescent="0.25">
      <c r="A5378" t="s">
        <v>98</v>
      </c>
      <c r="B5378" s="133" t="s">
        <v>188</v>
      </c>
      <c r="C5378" t="s">
        <v>962</v>
      </c>
      <c r="D5378" s="54">
        <v>44747</v>
      </c>
      <c r="E5378" s="133" t="s">
        <v>963</v>
      </c>
      <c r="F5378" s="133" t="s">
        <v>62</v>
      </c>
      <c r="G5378" s="133" t="s">
        <v>20</v>
      </c>
      <c r="H5378" s="2">
        <v>3</v>
      </c>
      <c r="I5378" s="2">
        <v>822</v>
      </c>
      <c r="J5378" s="2" t="s">
        <v>305</v>
      </c>
      <c r="K5378" s="2" t="s">
        <v>64</v>
      </c>
      <c r="L5378" s="2" t="s">
        <v>23</v>
      </c>
      <c r="M5378" s="16">
        <v>1.37</v>
      </c>
      <c r="N5378" s="2"/>
      <c r="O5378" s="2"/>
      <c r="P5378" s="2"/>
      <c r="Q5378" s="2"/>
      <c r="R5378" s="2"/>
      <c r="S5378" s="2"/>
      <c r="V5378" t="str">
        <f t="shared" si="263"/>
        <v>ALTURAJUVF</v>
      </c>
      <c r="W5378" s="58" t="e">
        <f>VLOOKUP(V5378,Minimos!$D$3:$E$26,2,FALSE)</f>
        <v>#N/A</v>
      </c>
      <c r="X5378" s="18" t="e">
        <f t="shared" si="264"/>
        <v>#N/A</v>
      </c>
      <c r="Y5378" s="58" t="e">
        <f t="shared" si="265"/>
        <v>#N/A</v>
      </c>
    </row>
    <row r="5379" spans="1:25" x14ac:dyDescent="0.25">
      <c r="A5379" t="s">
        <v>112</v>
      </c>
      <c r="B5379" s="133" t="s">
        <v>187</v>
      </c>
      <c r="C5379" t="s">
        <v>964</v>
      </c>
      <c r="D5379" s="54">
        <v>44751</v>
      </c>
      <c r="E5379" s="133" t="s">
        <v>965</v>
      </c>
      <c r="F5379" s="133" t="s">
        <v>469</v>
      </c>
      <c r="G5379" s="133" t="s">
        <v>18</v>
      </c>
      <c r="H5379" s="2">
        <v>6</v>
      </c>
      <c r="I5379" s="2">
        <v>527</v>
      </c>
      <c r="J5379" s="2" t="s">
        <v>369</v>
      </c>
      <c r="K5379" s="2" t="s">
        <v>62</v>
      </c>
      <c r="L5379" s="2" t="s">
        <v>23</v>
      </c>
      <c r="M5379" s="16">
        <v>15.37</v>
      </c>
      <c r="N5379" s="16"/>
      <c r="O5379" s="16"/>
      <c r="P5379" s="16"/>
      <c r="Q5379" s="16"/>
      <c r="R5379" s="2"/>
      <c r="S5379" s="2"/>
      <c r="V5379" t="str">
        <f t="shared" ref="V5379:V5442" si="266">A5379&amp;L5379&amp;G5379</f>
        <v>110B091JUVM</v>
      </c>
      <c r="W5379" s="58" t="e">
        <f>VLOOKUP(V5379,Minimos!$D$3:$E$26,2,FALSE)</f>
        <v>#N/A</v>
      </c>
      <c r="X5379" s="18" t="e">
        <f t="shared" si="264"/>
        <v>#N/A</v>
      </c>
      <c r="Y5379" s="58" t="e">
        <f t="shared" si="265"/>
        <v>#N/A</v>
      </c>
    </row>
    <row r="5380" spans="1:25" x14ac:dyDescent="0.25">
      <c r="A5380" t="s">
        <v>42</v>
      </c>
      <c r="B5380" s="133" t="s">
        <v>30</v>
      </c>
      <c r="C5380" t="s">
        <v>964</v>
      </c>
      <c r="D5380" s="54">
        <v>44751</v>
      </c>
      <c r="E5380" s="133" t="s">
        <v>965</v>
      </c>
      <c r="F5380" s="133" t="s">
        <v>469</v>
      </c>
      <c r="G5380" s="133" t="s">
        <v>18</v>
      </c>
      <c r="H5380" s="2">
        <v>2</v>
      </c>
      <c r="I5380" s="2">
        <v>530</v>
      </c>
      <c r="J5380" s="2" t="s">
        <v>230</v>
      </c>
      <c r="K5380" s="2" t="s">
        <v>62</v>
      </c>
      <c r="L5380" s="2" t="s">
        <v>22</v>
      </c>
      <c r="M5380" s="16">
        <v>47.23</v>
      </c>
      <c r="N5380" s="16">
        <v>45.39</v>
      </c>
      <c r="O5380" s="16">
        <v>47.23</v>
      </c>
      <c r="P5380" s="16" t="s">
        <v>1</v>
      </c>
      <c r="Q5380" s="16">
        <v>45.86</v>
      </c>
      <c r="R5380" s="2"/>
      <c r="S5380" s="2"/>
      <c r="V5380" t="str">
        <f t="shared" si="266"/>
        <v>MARTEL4INIM</v>
      </c>
      <c r="W5380" s="58" t="e">
        <f>VLOOKUP(V5380,Minimos!$D$3:$E$26,2,FALSE)</f>
        <v>#N/A</v>
      </c>
      <c r="X5380" s="18" t="e">
        <f t="shared" ref="X5380:X5443" si="267">M5380-W5380</f>
        <v>#N/A</v>
      </c>
      <c r="Y5380" s="58" t="e">
        <f t="shared" ref="Y5380:Y5443" si="268">IF(X5380&gt;=0,"Apurado","")</f>
        <v>#N/A</v>
      </c>
    </row>
    <row r="5381" spans="1:25" x14ac:dyDescent="0.25">
      <c r="A5381" t="s">
        <v>32</v>
      </c>
      <c r="B5381" s="133" t="s">
        <v>30</v>
      </c>
      <c r="C5381" t="s">
        <v>964</v>
      </c>
      <c r="D5381" s="54">
        <v>44751</v>
      </c>
      <c r="E5381" s="133" t="s">
        <v>965</v>
      </c>
      <c r="F5381" s="133" t="s">
        <v>469</v>
      </c>
      <c r="G5381" s="133" t="s">
        <v>20</v>
      </c>
      <c r="H5381" s="2">
        <v>4</v>
      </c>
      <c r="I5381" s="2">
        <v>514</v>
      </c>
      <c r="J5381" s="2" t="s">
        <v>311</v>
      </c>
      <c r="K5381" s="2" t="s">
        <v>62</v>
      </c>
      <c r="L5381" s="2" t="s">
        <v>22</v>
      </c>
      <c r="M5381" s="16">
        <v>27.03</v>
      </c>
      <c r="N5381" s="16">
        <v>24.06</v>
      </c>
      <c r="O5381" s="16">
        <v>24.94</v>
      </c>
      <c r="P5381" s="16">
        <v>27.03</v>
      </c>
      <c r="Q5381" s="16">
        <v>25.2</v>
      </c>
      <c r="R5381" s="2"/>
      <c r="S5381" s="2"/>
      <c r="V5381" t="str">
        <f t="shared" si="266"/>
        <v>DARDO5INIF</v>
      </c>
      <c r="W5381" s="58">
        <f>VLOOKUP(V5381,Minimos!$D$3:$E$26,2,FALSE)</f>
        <v>28</v>
      </c>
      <c r="X5381" s="18">
        <f t="shared" si="267"/>
        <v>-0.96999999999999886</v>
      </c>
      <c r="Y5381" s="58" t="str">
        <f t="shared" si="268"/>
        <v/>
      </c>
    </row>
    <row r="5382" spans="1:25" x14ac:dyDescent="0.25">
      <c r="A5382" t="s">
        <v>97</v>
      </c>
      <c r="B5382" s="133" t="s">
        <v>188</v>
      </c>
      <c r="C5382" t="s">
        <v>964</v>
      </c>
      <c r="D5382" s="54">
        <v>44751</v>
      </c>
      <c r="E5382" s="133" t="s">
        <v>965</v>
      </c>
      <c r="F5382" s="133" t="s">
        <v>469</v>
      </c>
      <c r="G5382" s="133" t="s">
        <v>20</v>
      </c>
      <c r="H5382" s="2">
        <v>3</v>
      </c>
      <c r="I5382" s="2">
        <v>504</v>
      </c>
      <c r="J5382" s="2" t="s">
        <v>217</v>
      </c>
      <c r="K5382" s="2" t="s">
        <v>62</v>
      </c>
      <c r="L5382" s="2" t="s">
        <v>22</v>
      </c>
      <c r="M5382" s="16">
        <v>2.25</v>
      </c>
      <c r="N5382" s="16"/>
      <c r="O5382" s="16"/>
      <c r="P5382" s="16"/>
      <c r="Q5382" s="16"/>
      <c r="R5382" s="2"/>
      <c r="S5382" s="2"/>
      <c r="V5382" t="str">
        <f t="shared" si="266"/>
        <v>VARAINIF</v>
      </c>
      <c r="W5382" s="58" t="e">
        <f>VLOOKUP(V5382,Minimos!$D$3:$E$26,2,FALSE)</f>
        <v>#N/A</v>
      </c>
      <c r="X5382" s="18" t="e">
        <f t="shared" si="267"/>
        <v>#N/A</v>
      </c>
      <c r="Y5382" s="58" t="e">
        <f t="shared" si="268"/>
        <v>#N/A</v>
      </c>
    </row>
    <row r="5383" spans="1:25" x14ac:dyDescent="0.25">
      <c r="A5383" t="s">
        <v>98</v>
      </c>
      <c r="B5383" s="133" t="s">
        <v>188</v>
      </c>
      <c r="C5383" t="s">
        <v>964</v>
      </c>
      <c r="D5383" s="54">
        <v>44751</v>
      </c>
      <c r="E5383" s="133" t="s">
        <v>965</v>
      </c>
      <c r="F5383" s="133" t="s">
        <v>469</v>
      </c>
      <c r="G5383" s="133" t="s">
        <v>18</v>
      </c>
      <c r="H5383" s="2">
        <v>3</v>
      </c>
      <c r="I5383" s="2">
        <v>532</v>
      </c>
      <c r="J5383" s="2" t="s">
        <v>489</v>
      </c>
      <c r="K5383" s="2" t="s">
        <v>62</v>
      </c>
      <c r="L5383" s="2" t="s">
        <v>23</v>
      </c>
      <c r="M5383" s="16">
        <v>1.87</v>
      </c>
      <c r="N5383" s="16"/>
      <c r="O5383" s="16"/>
      <c r="P5383" s="16"/>
      <c r="Q5383" s="16"/>
      <c r="R5383" s="2"/>
      <c r="S5383" s="2"/>
      <c r="V5383" t="str">
        <f t="shared" si="266"/>
        <v>ALTURAJUVM</v>
      </c>
      <c r="W5383" s="58" t="e">
        <f>VLOOKUP(V5383,Minimos!$D$3:$E$26,2,FALSE)</f>
        <v>#N/A</v>
      </c>
      <c r="X5383" s="18" t="e">
        <f t="shared" si="267"/>
        <v>#N/A</v>
      </c>
      <c r="Y5383" s="58" t="e">
        <f t="shared" si="268"/>
        <v>#N/A</v>
      </c>
    </row>
    <row r="5384" spans="1:25" x14ac:dyDescent="0.25">
      <c r="A5384" t="s">
        <v>96</v>
      </c>
      <c r="B5384" s="133" t="s">
        <v>188</v>
      </c>
      <c r="C5384" t="s">
        <v>964</v>
      </c>
      <c r="D5384" s="54">
        <v>44751</v>
      </c>
      <c r="E5384" s="133" t="s">
        <v>965</v>
      </c>
      <c r="F5384" s="133" t="s">
        <v>469</v>
      </c>
      <c r="G5384" s="133" t="s">
        <v>20</v>
      </c>
      <c r="H5384" s="2">
        <v>1</v>
      </c>
      <c r="I5384" s="2">
        <v>509</v>
      </c>
      <c r="J5384" s="2" t="s">
        <v>287</v>
      </c>
      <c r="K5384" s="2" t="s">
        <v>62</v>
      </c>
      <c r="L5384" s="2" t="s">
        <v>22</v>
      </c>
      <c r="M5384" s="16">
        <v>5.76</v>
      </c>
      <c r="N5384" s="16">
        <v>5.28</v>
      </c>
      <c r="O5384" s="16">
        <v>5.15</v>
      </c>
      <c r="P5384" s="16">
        <v>5.76</v>
      </c>
      <c r="Q5384" s="18">
        <v>5.62</v>
      </c>
      <c r="R5384" s="133"/>
      <c r="S5384" s="133"/>
      <c r="V5384" t="str">
        <f t="shared" si="266"/>
        <v>COMPRIMINIF</v>
      </c>
      <c r="W5384" s="58" t="e">
        <f>VLOOKUP(V5384,Minimos!$D$3:$E$26,2,FALSE)</f>
        <v>#N/A</v>
      </c>
      <c r="X5384" s="18" t="e">
        <f t="shared" si="267"/>
        <v>#N/A</v>
      </c>
      <c r="Y5384" s="58" t="e">
        <f t="shared" si="268"/>
        <v>#N/A</v>
      </c>
    </row>
    <row r="5385" spans="1:25" x14ac:dyDescent="0.25">
      <c r="A5385" t="s">
        <v>109</v>
      </c>
      <c r="B5385" s="133" t="s">
        <v>187</v>
      </c>
      <c r="C5385" t="s">
        <v>964</v>
      </c>
      <c r="D5385" s="54">
        <v>44751</v>
      </c>
      <c r="E5385" s="133" t="s">
        <v>965</v>
      </c>
      <c r="F5385" s="133" t="s">
        <v>469</v>
      </c>
      <c r="G5385" s="133" t="s">
        <v>18</v>
      </c>
      <c r="H5385" s="2">
        <v>7</v>
      </c>
      <c r="I5385" s="2">
        <v>529</v>
      </c>
      <c r="J5385" s="2" t="s">
        <v>202</v>
      </c>
      <c r="K5385" s="2" t="s">
        <v>62</v>
      </c>
      <c r="L5385" s="2" t="s">
        <v>22</v>
      </c>
      <c r="M5385" s="16">
        <v>15.45</v>
      </c>
      <c r="N5385" s="16"/>
      <c r="O5385" s="16"/>
      <c r="P5385" s="16"/>
      <c r="Q5385" s="16"/>
      <c r="R5385" s="2"/>
      <c r="S5385" s="2"/>
      <c r="V5385" t="str">
        <f t="shared" si="266"/>
        <v>100B084INIM</v>
      </c>
      <c r="W5385" s="58" t="e">
        <f>VLOOKUP(V5385,Minimos!$D$3:$E$26,2,FALSE)</f>
        <v>#N/A</v>
      </c>
      <c r="X5385" s="18" t="e">
        <f t="shared" si="267"/>
        <v>#N/A</v>
      </c>
      <c r="Y5385" s="58" t="e">
        <f t="shared" si="268"/>
        <v>#N/A</v>
      </c>
    </row>
    <row r="5386" spans="1:25" x14ac:dyDescent="0.25">
      <c r="A5386" t="s">
        <v>108</v>
      </c>
      <c r="B5386" s="133" t="s">
        <v>187</v>
      </c>
      <c r="C5386" t="s">
        <v>964</v>
      </c>
      <c r="D5386" s="54">
        <v>44751</v>
      </c>
      <c r="E5386" s="133" t="s">
        <v>965</v>
      </c>
      <c r="F5386" s="133" t="s">
        <v>469</v>
      </c>
      <c r="G5386" s="133" t="s">
        <v>20</v>
      </c>
      <c r="H5386" s="2">
        <v>6</v>
      </c>
      <c r="I5386" s="2">
        <v>515</v>
      </c>
      <c r="J5386" s="2" t="s">
        <v>263</v>
      </c>
      <c r="K5386" s="2" t="s">
        <v>62</v>
      </c>
      <c r="L5386" s="2" t="s">
        <v>23</v>
      </c>
      <c r="M5386" s="16">
        <v>16.04</v>
      </c>
      <c r="N5386" s="16"/>
      <c r="O5386" s="16"/>
      <c r="P5386" s="16"/>
      <c r="Q5386" s="16"/>
      <c r="R5386" s="2"/>
      <c r="S5386" s="2"/>
      <c r="V5386" t="str">
        <f t="shared" si="266"/>
        <v>100B076JUVF</v>
      </c>
      <c r="W5386" s="58" t="e">
        <f>VLOOKUP(V5386,Minimos!$D$3:$E$26,2,FALSE)</f>
        <v>#N/A</v>
      </c>
      <c r="X5386" s="18" t="e">
        <f t="shared" si="267"/>
        <v>#N/A</v>
      </c>
      <c r="Y5386" s="58" t="e">
        <f t="shared" si="268"/>
        <v>#N/A</v>
      </c>
    </row>
    <row r="5387" spans="1:25" x14ac:dyDescent="0.25">
      <c r="A5387" t="s">
        <v>107</v>
      </c>
      <c r="B5387" s="133" t="s">
        <v>187</v>
      </c>
      <c r="C5387" t="s">
        <v>964</v>
      </c>
      <c r="D5387" s="54">
        <v>44751</v>
      </c>
      <c r="E5387" s="133" t="s">
        <v>965</v>
      </c>
      <c r="F5387" s="133" t="s">
        <v>469</v>
      </c>
      <c r="G5387" s="133" t="s">
        <v>20</v>
      </c>
      <c r="H5387" s="2">
        <v>12</v>
      </c>
      <c r="I5387" s="2">
        <v>504</v>
      </c>
      <c r="J5387" s="2" t="s">
        <v>217</v>
      </c>
      <c r="K5387" s="2" t="s">
        <v>62</v>
      </c>
      <c r="L5387" s="2" t="s">
        <v>22</v>
      </c>
      <c r="M5387" s="16">
        <v>15.15</v>
      </c>
      <c r="N5387" s="16"/>
      <c r="O5387" s="16"/>
      <c r="P5387" s="16"/>
      <c r="Q5387" s="16"/>
      <c r="R5387" s="2"/>
      <c r="S5387" s="2"/>
      <c r="V5387" t="str">
        <f t="shared" si="266"/>
        <v>80B076INIF</v>
      </c>
      <c r="W5387" s="58" t="e">
        <f>VLOOKUP(V5387,Minimos!$D$3:$E$26,2,FALSE)</f>
        <v>#N/A</v>
      </c>
      <c r="X5387" s="18" t="e">
        <f t="shared" si="267"/>
        <v>#N/A</v>
      </c>
      <c r="Y5387" s="58" t="e">
        <f t="shared" si="268"/>
        <v>#N/A</v>
      </c>
    </row>
    <row r="5388" spans="1:25" x14ac:dyDescent="0.25">
      <c r="A5388" t="s">
        <v>104</v>
      </c>
      <c r="B5388" s="133" t="s">
        <v>187</v>
      </c>
      <c r="C5388" t="s">
        <v>964</v>
      </c>
      <c r="D5388" s="54">
        <v>44751</v>
      </c>
      <c r="E5388" s="133" t="s">
        <v>965</v>
      </c>
      <c r="F5388" s="133" t="s">
        <v>469</v>
      </c>
      <c r="G5388" s="133" t="s">
        <v>18</v>
      </c>
      <c r="H5388" s="2">
        <v>11</v>
      </c>
      <c r="I5388" s="2">
        <v>576</v>
      </c>
      <c r="J5388" s="2" t="s">
        <v>209</v>
      </c>
      <c r="K5388" s="2" t="s">
        <v>62</v>
      </c>
      <c r="L5388" s="2" t="s">
        <v>22</v>
      </c>
      <c r="M5388" s="16">
        <v>10.08</v>
      </c>
      <c r="N5388" s="16"/>
      <c r="O5388" s="16"/>
      <c r="P5388" s="16"/>
      <c r="Q5388" s="16"/>
      <c r="R5388" s="2"/>
      <c r="S5388" s="2"/>
      <c r="V5388" t="str">
        <f t="shared" si="266"/>
        <v>80INIM</v>
      </c>
      <c r="W5388" s="58" t="e">
        <f>VLOOKUP(V5388,Minimos!$D$3:$E$26,2,FALSE)</f>
        <v>#N/A</v>
      </c>
      <c r="X5388" s="18" t="e">
        <f t="shared" si="267"/>
        <v>#N/A</v>
      </c>
      <c r="Y5388" s="58" t="e">
        <f t="shared" si="268"/>
        <v>#N/A</v>
      </c>
    </row>
    <row r="5389" spans="1:25" x14ac:dyDescent="0.25">
      <c r="A5389" t="s">
        <v>96</v>
      </c>
      <c r="B5389" s="133" t="s">
        <v>188</v>
      </c>
      <c r="C5389" t="s">
        <v>964</v>
      </c>
      <c r="D5389" s="54">
        <v>44751</v>
      </c>
      <c r="E5389" s="133" t="s">
        <v>965</v>
      </c>
      <c r="F5389" s="133" t="s">
        <v>469</v>
      </c>
      <c r="G5389" s="133" t="s">
        <v>20</v>
      </c>
      <c r="H5389" s="2">
        <v>4</v>
      </c>
      <c r="I5389" s="2">
        <v>513</v>
      </c>
      <c r="J5389" s="2" t="s">
        <v>329</v>
      </c>
      <c r="K5389" s="2" t="s">
        <v>62</v>
      </c>
      <c r="L5389" s="2" t="s">
        <v>23</v>
      </c>
      <c r="M5389" s="16">
        <v>5.33</v>
      </c>
      <c r="N5389" s="16">
        <v>5.19</v>
      </c>
      <c r="O5389" s="16">
        <v>5.0599999999999996</v>
      </c>
      <c r="P5389" s="16" t="s">
        <v>1</v>
      </c>
      <c r="Q5389" s="18">
        <v>5.33</v>
      </c>
      <c r="R5389" s="133"/>
      <c r="S5389" s="133"/>
      <c r="V5389" t="str">
        <f t="shared" si="266"/>
        <v>COMPRIMJUVF</v>
      </c>
      <c r="W5389" s="58" t="e">
        <f>VLOOKUP(V5389,Minimos!$D$3:$E$26,2,FALSE)</f>
        <v>#N/A</v>
      </c>
      <c r="X5389" s="18" t="e">
        <f t="shared" si="267"/>
        <v>#N/A</v>
      </c>
      <c r="Y5389" s="58" t="e">
        <f t="shared" si="268"/>
        <v>#N/A</v>
      </c>
    </row>
    <row r="5390" spans="1:25" x14ac:dyDescent="0.25">
      <c r="A5390" t="s">
        <v>104</v>
      </c>
      <c r="B5390" s="133" t="s">
        <v>187</v>
      </c>
      <c r="C5390" t="s">
        <v>964</v>
      </c>
      <c r="D5390" s="54">
        <v>44751</v>
      </c>
      <c r="E5390" s="133" t="s">
        <v>965</v>
      </c>
      <c r="F5390" s="133" t="s">
        <v>469</v>
      </c>
      <c r="G5390" s="133" t="s">
        <v>20</v>
      </c>
      <c r="H5390" s="2">
        <v>3</v>
      </c>
      <c r="I5390" s="2">
        <v>506</v>
      </c>
      <c r="J5390" s="2" t="s">
        <v>213</v>
      </c>
      <c r="K5390" s="2" t="s">
        <v>62</v>
      </c>
      <c r="L5390" s="2" t="s">
        <v>22</v>
      </c>
      <c r="M5390" s="16">
        <v>10.61</v>
      </c>
      <c r="N5390" s="16"/>
      <c r="O5390" s="16"/>
      <c r="P5390" s="16"/>
      <c r="Q5390" s="16"/>
      <c r="R5390" s="2"/>
      <c r="S5390" s="2"/>
      <c r="V5390" t="str">
        <f t="shared" si="266"/>
        <v>80INIF</v>
      </c>
      <c r="W5390" s="58" t="e">
        <f>VLOOKUP(V5390,Minimos!$D$3:$E$26,2,FALSE)</f>
        <v>#N/A</v>
      </c>
      <c r="X5390" s="18" t="e">
        <f t="shared" si="267"/>
        <v>#N/A</v>
      </c>
      <c r="Y5390" s="58" t="e">
        <f t="shared" si="268"/>
        <v>#N/A</v>
      </c>
    </row>
    <row r="5391" spans="1:25" x14ac:dyDescent="0.25">
      <c r="A5391" t="s">
        <v>37</v>
      </c>
      <c r="B5391" s="133" t="s">
        <v>30</v>
      </c>
      <c r="C5391" t="s">
        <v>964</v>
      </c>
      <c r="D5391" s="54">
        <v>44751</v>
      </c>
      <c r="E5391" s="133" t="s">
        <v>965</v>
      </c>
      <c r="F5391" s="133" t="s">
        <v>469</v>
      </c>
      <c r="G5391" s="133" t="s">
        <v>18</v>
      </c>
      <c r="H5391" s="2">
        <v>1</v>
      </c>
      <c r="I5391" s="2">
        <v>518</v>
      </c>
      <c r="J5391" s="2" t="s">
        <v>206</v>
      </c>
      <c r="K5391" s="2" t="s">
        <v>62</v>
      </c>
      <c r="L5391" s="2" t="s">
        <v>22</v>
      </c>
      <c r="M5391" s="16">
        <v>44.29</v>
      </c>
      <c r="N5391" s="16">
        <v>39.909999999999997</v>
      </c>
      <c r="O5391" s="16">
        <v>44.29</v>
      </c>
      <c r="P5391" s="16">
        <v>41.98</v>
      </c>
      <c r="Q5391" s="16">
        <v>43.25</v>
      </c>
      <c r="R5391" s="2"/>
      <c r="S5391" s="2"/>
      <c r="V5391" t="str">
        <f t="shared" si="266"/>
        <v>DISCO10INIM</v>
      </c>
      <c r="W5391" s="58" t="e">
        <f>VLOOKUP(V5391,Minimos!$D$3:$E$26,2,FALSE)</f>
        <v>#N/A</v>
      </c>
      <c r="X5391" s="18" t="e">
        <f t="shared" si="267"/>
        <v>#N/A</v>
      </c>
      <c r="Y5391" s="58" t="e">
        <f t="shared" si="268"/>
        <v>#N/A</v>
      </c>
    </row>
    <row r="5392" spans="1:25" x14ac:dyDescent="0.25">
      <c r="A5392" t="s">
        <v>32</v>
      </c>
      <c r="B5392" s="133" t="s">
        <v>30</v>
      </c>
      <c r="C5392" t="s">
        <v>964</v>
      </c>
      <c r="D5392" s="54">
        <v>44751</v>
      </c>
      <c r="E5392" s="133" t="s">
        <v>965</v>
      </c>
      <c r="F5392" s="133" t="s">
        <v>469</v>
      </c>
      <c r="G5392" s="133" t="s">
        <v>20</v>
      </c>
      <c r="H5392" s="2">
        <v>2</v>
      </c>
      <c r="I5392" s="2">
        <v>503</v>
      </c>
      <c r="J5392" s="2" t="s">
        <v>526</v>
      </c>
      <c r="K5392" s="2" t="s">
        <v>62</v>
      </c>
      <c r="L5392" s="2" t="s">
        <v>23</v>
      </c>
      <c r="M5392" s="16">
        <v>36.700000000000003</v>
      </c>
      <c r="N5392" s="16">
        <v>34.75</v>
      </c>
      <c r="O5392" s="16">
        <v>36.46</v>
      </c>
      <c r="P5392" s="16">
        <v>35.479999999999997</v>
      </c>
      <c r="Q5392" s="16">
        <v>36.700000000000003</v>
      </c>
      <c r="R5392" s="2"/>
      <c r="S5392" s="2"/>
      <c r="V5392" t="str">
        <f t="shared" si="266"/>
        <v>DARDO5JUVF</v>
      </c>
      <c r="W5392" s="58">
        <f>VLOOKUP(V5392,Minimos!$D$3:$E$26,2,FALSE)</f>
        <v>28</v>
      </c>
      <c r="X5392" s="18">
        <f t="shared" si="267"/>
        <v>8.7000000000000028</v>
      </c>
      <c r="Y5392" s="58" t="str">
        <f t="shared" si="268"/>
        <v>Apurado</v>
      </c>
    </row>
    <row r="5393" spans="1:25" x14ac:dyDescent="0.25">
      <c r="A5393" t="s">
        <v>46</v>
      </c>
      <c r="B5393" s="133" t="s">
        <v>30</v>
      </c>
      <c r="C5393" t="s">
        <v>964</v>
      </c>
      <c r="D5393" s="54">
        <v>44751</v>
      </c>
      <c r="E5393" s="133" t="s">
        <v>965</v>
      </c>
      <c r="F5393" s="133" t="s">
        <v>469</v>
      </c>
      <c r="G5393" s="133" t="s">
        <v>20</v>
      </c>
      <c r="H5393" s="2">
        <v>6</v>
      </c>
      <c r="I5393" s="2">
        <v>512</v>
      </c>
      <c r="J5393" s="2" t="s">
        <v>807</v>
      </c>
      <c r="K5393" s="2" t="s">
        <v>62</v>
      </c>
      <c r="L5393" s="2" t="s">
        <v>22</v>
      </c>
      <c r="M5393" s="16">
        <v>8.6999999999999993</v>
      </c>
      <c r="N5393" s="16" t="s">
        <v>1</v>
      </c>
      <c r="O5393" s="16">
        <v>8.3000000000000007</v>
      </c>
      <c r="P5393" s="16">
        <v>8.1</v>
      </c>
      <c r="Q5393" s="16">
        <v>8.6999999999999993</v>
      </c>
      <c r="R5393" s="2"/>
      <c r="S5393" s="2"/>
      <c r="V5393" t="str">
        <f t="shared" si="266"/>
        <v>PESO3INIF</v>
      </c>
      <c r="W5393" s="58" t="e">
        <f>VLOOKUP(V5393,Minimos!$D$3:$E$26,2,FALSE)</f>
        <v>#N/A</v>
      </c>
      <c r="X5393" s="18" t="e">
        <f t="shared" si="267"/>
        <v>#N/A</v>
      </c>
      <c r="Y5393" s="58" t="e">
        <f t="shared" si="268"/>
        <v>#N/A</v>
      </c>
    </row>
    <row r="5394" spans="1:25" x14ac:dyDescent="0.25">
      <c r="A5394" t="s">
        <v>114</v>
      </c>
      <c r="B5394" s="133" t="s">
        <v>187</v>
      </c>
      <c r="C5394" t="s">
        <v>964</v>
      </c>
      <c r="D5394" s="54">
        <v>44751</v>
      </c>
      <c r="E5394" s="133" t="s">
        <v>965</v>
      </c>
      <c r="F5394" s="133" t="s">
        <v>469</v>
      </c>
      <c r="G5394" s="133" t="s">
        <v>18</v>
      </c>
      <c r="H5394" s="2">
        <v>9</v>
      </c>
      <c r="I5394" s="2">
        <v>523</v>
      </c>
      <c r="J5394" s="2" t="s">
        <v>398</v>
      </c>
      <c r="K5394" s="2" t="s">
        <v>62</v>
      </c>
      <c r="L5394" s="2" t="s">
        <v>23</v>
      </c>
      <c r="M5394" s="16">
        <v>23.26</v>
      </c>
      <c r="N5394" s="16"/>
      <c r="O5394" s="16"/>
      <c r="P5394" s="16"/>
      <c r="Q5394" s="16"/>
      <c r="R5394" s="2"/>
      <c r="S5394" s="2"/>
      <c r="V5394" t="str">
        <f t="shared" si="266"/>
        <v>200JUVM</v>
      </c>
      <c r="W5394" s="58" t="e">
        <f>VLOOKUP(V5394,Minimos!$D$3:$E$26,2,FALSE)</f>
        <v>#N/A</v>
      </c>
      <c r="X5394" s="18" t="e">
        <f t="shared" si="267"/>
        <v>#N/A</v>
      </c>
      <c r="Y5394" s="58" t="e">
        <f t="shared" si="268"/>
        <v>#N/A</v>
      </c>
    </row>
    <row r="5395" spans="1:25" x14ac:dyDescent="0.25">
      <c r="A5395" t="s">
        <v>114</v>
      </c>
      <c r="B5395" s="133" t="s">
        <v>187</v>
      </c>
      <c r="C5395" t="s">
        <v>964</v>
      </c>
      <c r="D5395" s="54">
        <v>44751</v>
      </c>
      <c r="E5395" s="133" t="s">
        <v>965</v>
      </c>
      <c r="F5395" s="133" t="s">
        <v>469</v>
      </c>
      <c r="G5395" s="133" t="s">
        <v>20</v>
      </c>
      <c r="H5395" s="2">
        <v>10</v>
      </c>
      <c r="I5395" s="2">
        <v>515</v>
      </c>
      <c r="J5395" s="2" t="s">
        <v>263</v>
      </c>
      <c r="K5395" s="2" t="s">
        <v>62</v>
      </c>
      <c r="L5395" s="2" t="s">
        <v>23</v>
      </c>
      <c r="M5395" s="16">
        <v>27.06</v>
      </c>
      <c r="N5395" s="16"/>
      <c r="O5395" s="16"/>
      <c r="P5395" s="16"/>
      <c r="Q5395" s="16"/>
      <c r="R5395" s="2"/>
      <c r="S5395" s="2"/>
      <c r="V5395" t="str">
        <f t="shared" si="266"/>
        <v>200JUVF</v>
      </c>
      <c r="W5395" s="58" t="e">
        <f>VLOOKUP(V5395,Minimos!$D$3:$E$26,2,FALSE)</f>
        <v>#N/A</v>
      </c>
      <c r="X5395" s="18" t="e">
        <f t="shared" si="267"/>
        <v>#N/A</v>
      </c>
      <c r="Y5395" s="58" t="e">
        <f t="shared" si="268"/>
        <v>#N/A</v>
      </c>
    </row>
    <row r="5396" spans="1:25" x14ac:dyDescent="0.25">
      <c r="A5396" t="s">
        <v>98</v>
      </c>
      <c r="B5396" s="133" t="s">
        <v>188</v>
      </c>
      <c r="C5396" t="s">
        <v>964</v>
      </c>
      <c r="D5396" s="54">
        <v>44751</v>
      </c>
      <c r="E5396" s="133" t="s">
        <v>965</v>
      </c>
      <c r="F5396" s="133" t="s">
        <v>469</v>
      </c>
      <c r="G5396" s="133" t="s">
        <v>20</v>
      </c>
      <c r="H5396" s="2">
        <v>4</v>
      </c>
      <c r="I5396" s="2">
        <v>505</v>
      </c>
      <c r="J5396" s="2" t="s">
        <v>240</v>
      </c>
      <c r="K5396" s="2" t="s">
        <v>62</v>
      </c>
      <c r="L5396" s="2" t="s">
        <v>22</v>
      </c>
      <c r="M5396" s="16">
        <v>1.41</v>
      </c>
      <c r="N5396" s="16"/>
      <c r="O5396" s="16"/>
      <c r="P5396" s="16"/>
      <c r="Q5396" s="16"/>
      <c r="R5396" s="2"/>
      <c r="S5396" s="2"/>
      <c r="V5396" t="str">
        <f t="shared" si="266"/>
        <v>ALTURAINIF</v>
      </c>
      <c r="W5396" s="58" t="e">
        <f>VLOOKUP(V5396,Minimos!$D$3:$E$26,2,FALSE)</f>
        <v>#N/A</v>
      </c>
      <c r="X5396" s="18" t="e">
        <f t="shared" si="267"/>
        <v>#N/A</v>
      </c>
      <c r="Y5396" s="58" t="e">
        <f t="shared" si="268"/>
        <v>#N/A</v>
      </c>
    </row>
    <row r="5397" spans="1:25" x14ac:dyDescent="0.25">
      <c r="A5397" t="s">
        <v>115</v>
      </c>
      <c r="B5397" s="133" t="s">
        <v>187</v>
      </c>
      <c r="C5397" t="s">
        <v>964</v>
      </c>
      <c r="D5397" s="54">
        <v>44751</v>
      </c>
      <c r="E5397" s="133" t="s">
        <v>965</v>
      </c>
      <c r="F5397" s="133" t="s">
        <v>469</v>
      </c>
      <c r="G5397" s="133" t="s">
        <v>18</v>
      </c>
      <c r="H5397" s="2">
        <v>5</v>
      </c>
      <c r="I5397" s="2">
        <v>524</v>
      </c>
      <c r="J5397" s="2" t="s">
        <v>208</v>
      </c>
      <c r="K5397" s="2" t="s">
        <v>62</v>
      </c>
      <c r="L5397" s="2" t="s">
        <v>22</v>
      </c>
      <c r="M5397" s="16">
        <v>31.96</v>
      </c>
      <c r="N5397" s="16"/>
      <c r="O5397" s="16"/>
      <c r="P5397" s="16"/>
      <c r="Q5397" s="16"/>
      <c r="R5397" s="2"/>
      <c r="S5397" s="2"/>
      <c r="V5397" t="str">
        <f t="shared" si="266"/>
        <v>250INIM</v>
      </c>
      <c r="W5397" s="58" t="e">
        <f>VLOOKUP(V5397,Minimos!$D$3:$E$26,2,FALSE)</f>
        <v>#N/A</v>
      </c>
      <c r="X5397" s="18" t="e">
        <f t="shared" si="267"/>
        <v>#N/A</v>
      </c>
      <c r="Y5397" s="58" t="e">
        <f t="shared" si="268"/>
        <v>#N/A</v>
      </c>
    </row>
    <row r="5398" spans="1:25" x14ac:dyDescent="0.25">
      <c r="A5398" t="s">
        <v>96</v>
      </c>
      <c r="B5398" s="133" t="s">
        <v>188</v>
      </c>
      <c r="C5398" t="s">
        <v>964</v>
      </c>
      <c r="D5398" s="54">
        <v>44751</v>
      </c>
      <c r="E5398" s="133" t="s">
        <v>965</v>
      </c>
      <c r="F5398" s="133" t="s">
        <v>469</v>
      </c>
      <c r="G5398" s="133" t="s">
        <v>18</v>
      </c>
      <c r="H5398" s="2">
        <v>1</v>
      </c>
      <c r="I5398" s="2">
        <v>522</v>
      </c>
      <c r="J5398" s="2" t="s">
        <v>207</v>
      </c>
      <c r="K5398" s="2" t="s">
        <v>62</v>
      </c>
      <c r="L5398" s="2" t="s">
        <v>22</v>
      </c>
      <c r="M5398" s="16">
        <v>6.53</v>
      </c>
      <c r="N5398" s="16">
        <v>6.39</v>
      </c>
      <c r="O5398" s="16">
        <v>3.7</v>
      </c>
      <c r="P5398" s="16">
        <v>6.53</v>
      </c>
      <c r="Q5398" s="18">
        <v>6.27</v>
      </c>
      <c r="R5398" s="133"/>
      <c r="S5398" s="133"/>
      <c r="V5398" t="str">
        <f t="shared" si="266"/>
        <v>COMPRIMINIM</v>
      </c>
      <c r="W5398" s="58" t="e">
        <f>VLOOKUP(V5398,Minimos!$D$3:$E$26,2,FALSE)</f>
        <v>#N/A</v>
      </c>
      <c r="X5398" s="18" t="e">
        <f t="shared" si="267"/>
        <v>#N/A</v>
      </c>
      <c r="Y5398" s="58" t="e">
        <f t="shared" si="268"/>
        <v>#N/A</v>
      </c>
    </row>
    <row r="5399" spans="1:25" x14ac:dyDescent="0.25">
      <c r="A5399" t="s">
        <v>115</v>
      </c>
      <c r="B5399" s="133" t="s">
        <v>187</v>
      </c>
      <c r="C5399" t="s">
        <v>964</v>
      </c>
      <c r="D5399" s="54">
        <v>44751</v>
      </c>
      <c r="E5399" s="133" t="s">
        <v>965</v>
      </c>
      <c r="F5399" s="133" t="s">
        <v>469</v>
      </c>
      <c r="G5399" s="133" t="s">
        <v>20</v>
      </c>
      <c r="H5399" s="2">
        <v>3</v>
      </c>
      <c r="I5399" s="2">
        <v>509</v>
      </c>
      <c r="J5399" s="2" t="s">
        <v>287</v>
      </c>
      <c r="K5399" s="2" t="s">
        <v>62</v>
      </c>
      <c r="L5399" s="2" t="s">
        <v>22</v>
      </c>
      <c r="M5399" s="16">
        <v>34.380000000000003</v>
      </c>
      <c r="N5399" s="16"/>
      <c r="O5399" s="16"/>
      <c r="P5399" s="16"/>
      <c r="Q5399" s="16"/>
      <c r="R5399" s="2"/>
      <c r="S5399" s="2"/>
      <c r="V5399" t="str">
        <f t="shared" si="266"/>
        <v>250INIF</v>
      </c>
      <c r="W5399" s="58" t="e">
        <f>VLOOKUP(V5399,Minimos!$D$3:$E$26,2,FALSE)</f>
        <v>#N/A</v>
      </c>
      <c r="X5399" s="18" t="e">
        <f t="shared" si="267"/>
        <v>#N/A</v>
      </c>
      <c r="Y5399" s="58" t="e">
        <f t="shared" si="268"/>
        <v>#N/A</v>
      </c>
    </row>
    <row r="5400" spans="1:25" x14ac:dyDescent="0.25">
      <c r="A5400" t="s">
        <v>127</v>
      </c>
      <c r="B5400" s="133" t="s">
        <v>186</v>
      </c>
      <c r="C5400" t="s">
        <v>964</v>
      </c>
      <c r="D5400" s="54">
        <v>44751</v>
      </c>
      <c r="E5400" s="133" t="s">
        <v>965</v>
      </c>
      <c r="F5400" s="133" t="s">
        <v>469</v>
      </c>
      <c r="G5400" s="133" t="s">
        <v>18</v>
      </c>
      <c r="H5400" s="2">
        <v>6</v>
      </c>
      <c r="I5400" s="2">
        <v>528</v>
      </c>
      <c r="J5400" s="2" t="s">
        <v>301</v>
      </c>
      <c r="K5400" s="2" t="s">
        <v>62</v>
      </c>
      <c r="L5400" s="2" t="s">
        <v>23</v>
      </c>
      <c r="M5400" s="121">
        <v>1.4031250000000001E-3</v>
      </c>
      <c r="N5400" s="2"/>
      <c r="O5400" s="2"/>
      <c r="P5400" s="2"/>
      <c r="Q5400" s="2"/>
      <c r="R5400" s="2"/>
      <c r="S5400" s="2"/>
      <c r="V5400" t="str">
        <f t="shared" si="266"/>
        <v>800JUVM</v>
      </c>
      <c r="W5400" s="58" t="e">
        <f>VLOOKUP(V5400,Minimos!$D$3:$E$26,2,FALSE)</f>
        <v>#N/A</v>
      </c>
      <c r="X5400" s="18" t="e">
        <f t="shared" si="267"/>
        <v>#N/A</v>
      </c>
      <c r="Y5400" s="58" t="e">
        <f t="shared" si="268"/>
        <v>#N/A</v>
      </c>
    </row>
    <row r="5401" spans="1:25" x14ac:dyDescent="0.25">
      <c r="A5401" t="s">
        <v>41</v>
      </c>
      <c r="B5401" s="133" t="s">
        <v>30</v>
      </c>
      <c r="C5401" t="s">
        <v>964</v>
      </c>
      <c r="D5401" s="54">
        <v>44751</v>
      </c>
      <c r="E5401" s="133" t="s">
        <v>965</v>
      </c>
      <c r="F5401" s="133" t="s">
        <v>469</v>
      </c>
      <c r="G5401" s="133" t="s">
        <v>20</v>
      </c>
      <c r="H5401" s="2">
        <v>5</v>
      </c>
      <c r="I5401" s="2">
        <v>499</v>
      </c>
      <c r="J5401" s="2" t="s">
        <v>234</v>
      </c>
      <c r="K5401" s="2" t="s">
        <v>62</v>
      </c>
      <c r="L5401" s="2" t="s">
        <v>22</v>
      </c>
      <c r="M5401" s="16">
        <v>34.49</v>
      </c>
      <c r="N5401" s="16">
        <v>31.34</v>
      </c>
      <c r="O5401" s="16" t="s">
        <v>1</v>
      </c>
      <c r="P5401" s="16">
        <v>34.49</v>
      </c>
      <c r="Q5401" s="16" t="s">
        <v>1</v>
      </c>
      <c r="R5401" s="2"/>
      <c r="S5401" s="2"/>
      <c r="V5401" t="str">
        <f t="shared" si="266"/>
        <v>MARTEL3INIF</v>
      </c>
      <c r="W5401" s="58">
        <f>VLOOKUP(V5401,Minimos!$D$3:$E$26,2,FALSE)</f>
        <v>38</v>
      </c>
      <c r="X5401" s="18">
        <f t="shared" si="267"/>
        <v>-3.509999999999998</v>
      </c>
      <c r="Y5401" s="58" t="str">
        <f t="shared" si="268"/>
        <v/>
      </c>
    </row>
    <row r="5402" spans="1:25" x14ac:dyDescent="0.25">
      <c r="A5402" t="s">
        <v>97</v>
      </c>
      <c r="B5402" s="133" t="s">
        <v>188</v>
      </c>
      <c r="C5402" t="s">
        <v>964</v>
      </c>
      <c r="D5402" s="54">
        <v>44751</v>
      </c>
      <c r="E5402" s="133" t="s">
        <v>965</v>
      </c>
      <c r="F5402" s="133" t="s">
        <v>469</v>
      </c>
      <c r="G5402" s="133" t="s">
        <v>18</v>
      </c>
      <c r="H5402" s="2">
        <v>1</v>
      </c>
      <c r="I5402" s="2">
        <v>529</v>
      </c>
      <c r="J5402" s="2" t="s">
        <v>202</v>
      </c>
      <c r="K5402" s="2" t="s">
        <v>62</v>
      </c>
      <c r="L5402" s="2" t="s">
        <v>22</v>
      </c>
      <c r="M5402" s="16">
        <v>3.45</v>
      </c>
      <c r="N5402" s="16"/>
      <c r="O5402" s="16"/>
      <c r="P5402" s="16"/>
      <c r="Q5402" s="16"/>
      <c r="R5402" s="2"/>
      <c r="S5402" s="2"/>
      <c r="V5402" t="str">
        <f t="shared" si="266"/>
        <v>VARAINIM</v>
      </c>
      <c r="W5402" s="58" t="e">
        <f>VLOOKUP(V5402,Minimos!$D$3:$E$26,2,FALSE)</f>
        <v>#N/A</v>
      </c>
      <c r="X5402" s="18" t="e">
        <f t="shared" si="267"/>
        <v>#N/A</v>
      </c>
      <c r="Y5402" s="58" t="e">
        <f t="shared" si="268"/>
        <v>#N/A</v>
      </c>
    </row>
    <row r="5403" spans="1:25" x14ac:dyDescent="0.25">
      <c r="A5403" t="s">
        <v>47</v>
      </c>
      <c r="B5403" s="133" t="s">
        <v>30</v>
      </c>
      <c r="C5403" t="s">
        <v>964</v>
      </c>
      <c r="D5403" s="54">
        <v>44751</v>
      </c>
      <c r="E5403" s="133" t="s">
        <v>965</v>
      </c>
      <c r="F5403" s="133" t="s">
        <v>469</v>
      </c>
      <c r="G5403" s="133" t="s">
        <v>18</v>
      </c>
      <c r="H5403" s="2">
        <v>1</v>
      </c>
      <c r="I5403" s="2">
        <v>518</v>
      </c>
      <c r="J5403" s="2" t="s">
        <v>206</v>
      </c>
      <c r="K5403" s="2" t="s">
        <v>62</v>
      </c>
      <c r="L5403" s="2" t="s">
        <v>22</v>
      </c>
      <c r="M5403" s="16">
        <v>15.58</v>
      </c>
      <c r="N5403" s="16">
        <v>14.36</v>
      </c>
      <c r="O5403" s="16" t="s">
        <v>1</v>
      </c>
      <c r="P5403" s="16">
        <v>15.58</v>
      </c>
      <c r="Q5403" s="16">
        <v>15.21</v>
      </c>
      <c r="R5403" s="2"/>
      <c r="S5403" s="2"/>
      <c r="V5403" t="str">
        <f t="shared" si="266"/>
        <v>PESO4INIM</v>
      </c>
      <c r="W5403" s="58" t="e">
        <f>VLOOKUP(V5403,Minimos!$D$3:$E$26,2,FALSE)</f>
        <v>#N/A</v>
      </c>
      <c r="X5403" s="18" t="e">
        <f t="shared" si="267"/>
        <v>#N/A</v>
      </c>
      <c r="Y5403" s="58" t="e">
        <f t="shared" si="268"/>
        <v>#N/A</v>
      </c>
    </row>
    <row r="5404" spans="1:25" x14ac:dyDescent="0.25">
      <c r="A5404" t="s">
        <v>127</v>
      </c>
      <c r="B5404" s="133" t="s">
        <v>186</v>
      </c>
      <c r="C5404" t="s">
        <v>964</v>
      </c>
      <c r="D5404" s="54">
        <v>44751</v>
      </c>
      <c r="E5404" s="133" t="s">
        <v>965</v>
      </c>
      <c r="F5404" s="133" t="s">
        <v>469</v>
      </c>
      <c r="G5404" s="133" t="s">
        <v>20</v>
      </c>
      <c r="H5404" s="2">
        <v>7</v>
      </c>
      <c r="I5404" s="2">
        <v>502</v>
      </c>
      <c r="J5404" s="2" t="s">
        <v>384</v>
      </c>
      <c r="K5404" s="2" t="s">
        <v>62</v>
      </c>
      <c r="L5404" s="2" t="s">
        <v>23</v>
      </c>
      <c r="M5404" s="121">
        <v>1.7194444444444444E-3</v>
      </c>
      <c r="N5404" s="2"/>
      <c r="O5404" s="2"/>
      <c r="P5404" s="2"/>
      <c r="Q5404" s="2"/>
      <c r="R5404" s="2"/>
      <c r="S5404" s="2"/>
      <c r="V5404" t="str">
        <f t="shared" si="266"/>
        <v>800JUVF</v>
      </c>
      <c r="W5404" s="58" t="e">
        <f>VLOOKUP(V5404,Minimos!$D$3:$E$26,2,FALSE)</f>
        <v>#N/A</v>
      </c>
      <c r="X5404" s="18" t="e">
        <f t="shared" si="267"/>
        <v>#N/A</v>
      </c>
      <c r="Y5404" s="58" t="e">
        <f t="shared" si="268"/>
        <v>#N/A</v>
      </c>
    </row>
    <row r="5405" spans="1:25" x14ac:dyDescent="0.25">
      <c r="A5405" t="s">
        <v>127</v>
      </c>
      <c r="B5405" s="133" t="s">
        <v>186</v>
      </c>
      <c r="C5405" t="s">
        <v>964</v>
      </c>
      <c r="D5405" s="54">
        <v>44751</v>
      </c>
      <c r="E5405" s="133" t="s">
        <v>965</v>
      </c>
      <c r="F5405" s="133" t="s">
        <v>469</v>
      </c>
      <c r="G5405" s="133" t="s">
        <v>18</v>
      </c>
      <c r="H5405" s="2">
        <v>8</v>
      </c>
      <c r="I5405" s="2">
        <v>525</v>
      </c>
      <c r="J5405" s="2" t="s">
        <v>480</v>
      </c>
      <c r="K5405" s="2" t="s">
        <v>62</v>
      </c>
      <c r="L5405" s="2" t="s">
        <v>22</v>
      </c>
      <c r="M5405" s="121">
        <v>1.5494212962962964E-3</v>
      </c>
      <c r="N5405" s="2"/>
      <c r="O5405" s="2"/>
      <c r="P5405" s="2"/>
      <c r="Q5405" s="2"/>
      <c r="R5405" s="2"/>
      <c r="S5405" s="2"/>
      <c r="V5405" t="str">
        <f t="shared" si="266"/>
        <v>800INIM</v>
      </c>
      <c r="W5405" s="58" t="e">
        <f>VLOOKUP(V5405,Minimos!$D$3:$E$26,2,FALSE)</f>
        <v>#N/A</v>
      </c>
      <c r="X5405" s="18" t="e">
        <f t="shared" si="267"/>
        <v>#N/A</v>
      </c>
      <c r="Y5405" s="58" t="e">
        <f t="shared" si="268"/>
        <v>#N/A</v>
      </c>
    </row>
    <row r="5406" spans="1:25" x14ac:dyDescent="0.25">
      <c r="A5406" t="s">
        <v>127</v>
      </c>
      <c r="B5406" s="133" t="s">
        <v>186</v>
      </c>
      <c r="C5406" t="s">
        <v>964</v>
      </c>
      <c r="D5406" s="54">
        <v>44751</v>
      </c>
      <c r="E5406" s="133" t="s">
        <v>965</v>
      </c>
      <c r="F5406" s="133" t="s">
        <v>469</v>
      </c>
      <c r="G5406" s="133" t="s">
        <v>20</v>
      </c>
      <c r="H5406" s="2">
        <v>7</v>
      </c>
      <c r="I5406" s="2">
        <v>575</v>
      </c>
      <c r="J5406" s="2" t="s">
        <v>676</v>
      </c>
      <c r="K5406" s="2" t="s">
        <v>62</v>
      </c>
      <c r="L5406" s="2" t="s">
        <v>22</v>
      </c>
      <c r="M5406" s="121">
        <v>1.880324074074074E-3</v>
      </c>
      <c r="N5406" s="2"/>
      <c r="O5406" s="2"/>
      <c r="P5406" s="2"/>
      <c r="Q5406" s="2"/>
      <c r="R5406" s="2"/>
      <c r="S5406" s="2"/>
      <c r="V5406" t="str">
        <f t="shared" si="266"/>
        <v>800INIF</v>
      </c>
      <c r="W5406" s="58" t="e">
        <f>VLOOKUP(V5406,Minimos!$D$3:$E$26,2,FALSE)</f>
        <v>#N/A</v>
      </c>
      <c r="X5406" s="18" t="e">
        <f t="shared" si="267"/>
        <v>#N/A</v>
      </c>
      <c r="Y5406" s="58" t="e">
        <f t="shared" si="268"/>
        <v>#N/A</v>
      </c>
    </row>
    <row r="5407" spans="1:25" x14ac:dyDescent="0.25">
      <c r="A5407" t="s">
        <v>133</v>
      </c>
      <c r="B5407" s="133" t="s">
        <v>186</v>
      </c>
      <c r="C5407" t="s">
        <v>964</v>
      </c>
      <c r="D5407" s="54">
        <v>44751</v>
      </c>
      <c r="E5407" s="133" t="s">
        <v>965</v>
      </c>
      <c r="F5407" s="133" t="s">
        <v>469</v>
      </c>
      <c r="G5407" s="133" t="s">
        <v>18</v>
      </c>
      <c r="H5407" s="2">
        <v>8</v>
      </c>
      <c r="I5407" s="2">
        <v>521</v>
      </c>
      <c r="J5407" s="2" t="s">
        <v>205</v>
      </c>
      <c r="K5407" s="2" t="s">
        <v>62</v>
      </c>
      <c r="L5407" s="2" t="s">
        <v>22</v>
      </c>
      <c r="M5407" s="121">
        <v>3.4789351851851856E-3</v>
      </c>
      <c r="N5407" s="2"/>
      <c r="O5407" s="2"/>
      <c r="P5407" s="2"/>
      <c r="Q5407" s="2"/>
      <c r="R5407" s="2"/>
      <c r="S5407" s="2"/>
      <c r="V5407" t="str">
        <f t="shared" si="266"/>
        <v>1500OINIM</v>
      </c>
      <c r="W5407" s="58" t="e">
        <f>VLOOKUP(V5407,Minimos!$D$3:$E$26,2,FALSE)</f>
        <v>#N/A</v>
      </c>
      <c r="X5407" s="18" t="e">
        <f t="shared" si="267"/>
        <v>#N/A</v>
      </c>
      <c r="Y5407" s="58" t="e">
        <f t="shared" si="268"/>
        <v>#N/A</v>
      </c>
    </row>
    <row r="5408" spans="1:25" x14ac:dyDescent="0.25">
      <c r="A5408" t="s">
        <v>93</v>
      </c>
      <c r="B5408" s="133" t="s">
        <v>188</v>
      </c>
      <c r="C5408" t="s">
        <v>964</v>
      </c>
      <c r="D5408" s="54">
        <v>44751</v>
      </c>
      <c r="E5408" s="133" t="s">
        <v>965</v>
      </c>
      <c r="F5408" s="133" t="s">
        <v>469</v>
      </c>
      <c r="G5408" s="133" t="s">
        <v>20</v>
      </c>
      <c r="H5408" s="2">
        <v>3</v>
      </c>
      <c r="I5408" s="2">
        <v>506</v>
      </c>
      <c r="J5408" s="2" t="s">
        <v>213</v>
      </c>
      <c r="K5408" s="2" t="s">
        <v>62</v>
      </c>
      <c r="L5408" s="2" t="s">
        <v>22</v>
      </c>
      <c r="M5408" s="16">
        <v>13.61</v>
      </c>
      <c r="N5408" s="16">
        <v>13.61</v>
      </c>
      <c r="O5408" s="16">
        <v>13.33</v>
      </c>
      <c r="P5408" s="16">
        <v>13.11</v>
      </c>
      <c r="Q5408" s="18">
        <v>13.37</v>
      </c>
      <c r="R5408" s="133"/>
      <c r="S5408" s="133"/>
      <c r="V5408" t="str">
        <f t="shared" si="266"/>
        <v>QUADINIINIF</v>
      </c>
      <c r="W5408" s="58" t="e">
        <f>VLOOKUP(V5408,Minimos!$D$3:$E$26,2,FALSE)</f>
        <v>#N/A</v>
      </c>
      <c r="X5408" s="18" t="e">
        <f t="shared" si="267"/>
        <v>#N/A</v>
      </c>
      <c r="Y5408" s="58" t="e">
        <f t="shared" si="268"/>
        <v>#N/A</v>
      </c>
    </row>
    <row r="5409" spans="1:25" x14ac:dyDescent="0.25">
      <c r="A5409" t="s">
        <v>133</v>
      </c>
      <c r="B5409" s="133" t="s">
        <v>186</v>
      </c>
      <c r="C5409" t="s">
        <v>964</v>
      </c>
      <c r="D5409" s="54">
        <v>44751</v>
      </c>
      <c r="E5409" s="133" t="s">
        <v>965</v>
      </c>
      <c r="F5409" s="133" t="s">
        <v>469</v>
      </c>
      <c r="G5409" s="133" t="s">
        <v>20</v>
      </c>
      <c r="H5409" s="2">
        <v>6</v>
      </c>
      <c r="I5409" s="2">
        <v>498</v>
      </c>
      <c r="J5409" s="2" t="s">
        <v>295</v>
      </c>
      <c r="K5409" s="2" t="s">
        <v>62</v>
      </c>
      <c r="L5409" s="2" t="s">
        <v>22</v>
      </c>
      <c r="M5409" s="121">
        <v>4.1690972222222225E-3</v>
      </c>
      <c r="N5409" s="2"/>
      <c r="O5409" s="2"/>
      <c r="P5409" s="2"/>
      <c r="Q5409" s="2"/>
      <c r="R5409" s="2"/>
      <c r="S5409" s="2"/>
      <c r="V5409" t="str">
        <f t="shared" si="266"/>
        <v>1500OINIF</v>
      </c>
      <c r="W5409" s="58" t="e">
        <f>VLOOKUP(V5409,Minimos!$D$3:$E$26,2,FALSE)</f>
        <v>#N/A</v>
      </c>
      <c r="X5409" s="18" t="e">
        <f t="shared" si="267"/>
        <v>#N/A</v>
      </c>
      <c r="Y5409" s="58" t="e">
        <f t="shared" si="268"/>
        <v>#N/A</v>
      </c>
    </row>
    <row r="5410" spans="1:25" x14ac:dyDescent="0.25">
      <c r="A5410" t="s">
        <v>130</v>
      </c>
      <c r="B5410" s="133" t="s">
        <v>186</v>
      </c>
      <c r="C5410" t="s">
        <v>964</v>
      </c>
      <c r="D5410" s="54">
        <v>44751</v>
      </c>
      <c r="E5410" s="133" t="s">
        <v>965</v>
      </c>
      <c r="F5410" s="133" t="s">
        <v>469</v>
      </c>
      <c r="G5410" s="133" t="s">
        <v>18</v>
      </c>
      <c r="H5410" s="2">
        <v>6</v>
      </c>
      <c r="I5410" s="2">
        <v>517</v>
      </c>
      <c r="J5410" s="2" t="s">
        <v>296</v>
      </c>
      <c r="K5410" s="2" t="s">
        <v>62</v>
      </c>
      <c r="L5410" s="2" t="s">
        <v>22</v>
      </c>
      <c r="M5410" s="121">
        <v>3.3283564814814812E-3</v>
      </c>
      <c r="N5410" s="2"/>
      <c r="O5410" s="2"/>
      <c r="P5410" s="2"/>
      <c r="Q5410" s="2"/>
      <c r="R5410" s="2"/>
      <c r="S5410" s="2"/>
      <c r="V5410" t="str">
        <f t="shared" si="266"/>
        <v>1500INIM</v>
      </c>
      <c r="W5410" s="58" t="e">
        <f>VLOOKUP(V5410,Minimos!$D$3:$E$26,2,FALSE)</f>
        <v>#N/A</v>
      </c>
      <c r="X5410" s="18" t="e">
        <f t="shared" si="267"/>
        <v>#N/A</v>
      </c>
      <c r="Y5410" s="58" t="e">
        <f t="shared" si="268"/>
        <v>#N/A</v>
      </c>
    </row>
    <row r="5411" spans="1:25" x14ac:dyDescent="0.25">
      <c r="A5411" t="s">
        <v>130</v>
      </c>
      <c r="B5411" s="133" t="s">
        <v>186</v>
      </c>
      <c r="C5411" t="s">
        <v>964</v>
      </c>
      <c r="D5411" s="54">
        <v>44751</v>
      </c>
      <c r="E5411" s="133" t="s">
        <v>965</v>
      </c>
      <c r="F5411" s="133" t="s">
        <v>469</v>
      </c>
      <c r="G5411" s="133" t="s">
        <v>20</v>
      </c>
      <c r="H5411" s="2">
        <v>5</v>
      </c>
      <c r="I5411" s="2">
        <v>508</v>
      </c>
      <c r="J5411" s="2" t="s">
        <v>252</v>
      </c>
      <c r="K5411" s="2" t="s">
        <v>62</v>
      </c>
      <c r="L5411" s="2" t="s">
        <v>22</v>
      </c>
      <c r="M5411" s="121">
        <v>3.5960648148148154E-3</v>
      </c>
      <c r="N5411" s="2"/>
      <c r="O5411" s="2"/>
      <c r="P5411" s="2"/>
      <c r="Q5411" s="2"/>
      <c r="R5411" s="2"/>
      <c r="S5411" s="2"/>
      <c r="V5411" t="str">
        <f t="shared" si="266"/>
        <v>1500INIF</v>
      </c>
      <c r="W5411" s="58" t="e">
        <f>VLOOKUP(V5411,Minimos!$D$3:$E$26,2,FALSE)</f>
        <v>#N/A</v>
      </c>
      <c r="X5411" s="18" t="e">
        <f t="shared" si="267"/>
        <v>#N/A</v>
      </c>
      <c r="Y5411" s="58" t="e">
        <f t="shared" si="268"/>
        <v>#N/A</v>
      </c>
    </row>
    <row r="5412" spans="1:25" x14ac:dyDescent="0.25">
      <c r="A5412" t="s">
        <v>33</v>
      </c>
      <c r="B5412" s="133" t="s">
        <v>30</v>
      </c>
      <c r="C5412" t="s">
        <v>964</v>
      </c>
      <c r="D5412" s="54">
        <v>44751</v>
      </c>
      <c r="E5412" s="133" t="s">
        <v>965</v>
      </c>
      <c r="F5412" s="133" t="s">
        <v>469</v>
      </c>
      <c r="G5412" s="133" t="s">
        <v>18</v>
      </c>
      <c r="H5412" s="2">
        <v>9</v>
      </c>
      <c r="I5412" s="2">
        <v>530</v>
      </c>
      <c r="J5412" s="2" t="s">
        <v>230</v>
      </c>
      <c r="K5412" s="2" t="s">
        <v>62</v>
      </c>
      <c r="L5412" s="2" t="s">
        <v>22</v>
      </c>
      <c r="M5412" s="16">
        <v>30.57</v>
      </c>
      <c r="N5412" s="16">
        <v>30.57</v>
      </c>
      <c r="O5412" s="16">
        <v>27.12</v>
      </c>
      <c r="P5412" s="16">
        <v>27.67</v>
      </c>
      <c r="Q5412" s="16">
        <v>29.27</v>
      </c>
      <c r="R5412" s="16"/>
      <c r="S5412" s="16"/>
      <c r="V5412" t="str">
        <f t="shared" si="266"/>
        <v>DARDO6INIM</v>
      </c>
      <c r="W5412" s="58" t="e">
        <f>VLOOKUP(V5412,Minimos!$D$3:$E$26,2,FALSE)</f>
        <v>#N/A</v>
      </c>
      <c r="X5412" s="18" t="e">
        <f t="shared" si="267"/>
        <v>#N/A</v>
      </c>
      <c r="Y5412" s="58" t="e">
        <f t="shared" si="268"/>
        <v>#N/A</v>
      </c>
    </row>
    <row r="5413" spans="1:25" x14ac:dyDescent="0.25">
      <c r="A5413" t="s">
        <v>91</v>
      </c>
      <c r="B5413" s="133" t="s">
        <v>30</v>
      </c>
      <c r="C5413" t="s">
        <v>964</v>
      </c>
      <c r="D5413" s="54">
        <v>44751</v>
      </c>
      <c r="E5413" s="133" t="s">
        <v>965</v>
      </c>
      <c r="F5413" s="133" t="s">
        <v>469</v>
      </c>
      <c r="G5413" s="133" t="s">
        <v>20</v>
      </c>
      <c r="H5413" s="2">
        <v>6</v>
      </c>
      <c r="I5413" s="2">
        <v>500</v>
      </c>
      <c r="J5413" s="2" t="s">
        <v>236</v>
      </c>
      <c r="K5413" s="2" t="s">
        <v>62</v>
      </c>
      <c r="L5413" s="2" t="s">
        <v>22</v>
      </c>
      <c r="M5413" s="16">
        <v>24.42</v>
      </c>
      <c r="N5413" s="16" t="s">
        <v>1</v>
      </c>
      <c r="O5413" s="16" t="s">
        <v>1</v>
      </c>
      <c r="P5413" s="16">
        <v>21.93</v>
      </c>
      <c r="Q5413" s="16">
        <v>24.42</v>
      </c>
      <c r="R5413" s="16"/>
      <c r="S5413" s="16"/>
      <c r="V5413" t="str">
        <f t="shared" si="266"/>
        <v>DISCO07INIF</v>
      </c>
      <c r="W5413" s="58" t="e">
        <f>VLOOKUP(V5413,Minimos!$D$3:$E$26,2,FALSE)</f>
        <v>#N/A</v>
      </c>
      <c r="X5413" s="18" t="e">
        <f t="shared" si="267"/>
        <v>#N/A</v>
      </c>
      <c r="Y5413" s="58" t="e">
        <f t="shared" si="268"/>
        <v>#N/A</v>
      </c>
    </row>
    <row r="5414" spans="1:25" x14ac:dyDescent="0.25">
      <c r="A5414" t="s">
        <v>43</v>
      </c>
      <c r="B5414" s="133" t="s">
        <v>30</v>
      </c>
      <c r="C5414" t="s">
        <v>964</v>
      </c>
      <c r="D5414" s="54">
        <v>44751</v>
      </c>
      <c r="E5414" s="133" t="s">
        <v>965</v>
      </c>
      <c r="F5414" s="133" t="s">
        <v>469</v>
      </c>
      <c r="G5414" s="133" t="s">
        <v>18</v>
      </c>
      <c r="H5414" s="2">
        <v>5</v>
      </c>
      <c r="I5414" s="2">
        <v>520</v>
      </c>
      <c r="J5414" s="2" t="s">
        <v>262</v>
      </c>
      <c r="K5414" s="2" t="s">
        <v>62</v>
      </c>
      <c r="L5414" s="2" t="s">
        <v>23</v>
      </c>
      <c r="M5414" s="16">
        <v>12.79</v>
      </c>
      <c r="N5414" s="16" t="s">
        <v>1</v>
      </c>
      <c r="O5414" s="16">
        <v>12.55</v>
      </c>
      <c r="P5414" s="16">
        <v>12.34</v>
      </c>
      <c r="Q5414" s="16">
        <v>12.79</v>
      </c>
      <c r="R5414" s="16"/>
      <c r="S5414" s="16"/>
      <c r="V5414" t="str">
        <f t="shared" si="266"/>
        <v>PESO5JUVM</v>
      </c>
      <c r="W5414" s="58" t="e">
        <f>VLOOKUP(V5414,Minimos!$D$3:$E$26,2,FALSE)</f>
        <v>#N/A</v>
      </c>
      <c r="X5414" s="18" t="e">
        <f t="shared" si="267"/>
        <v>#N/A</v>
      </c>
      <c r="Y5414" s="58" t="e">
        <f t="shared" si="268"/>
        <v>#N/A</v>
      </c>
    </row>
    <row r="5415" spans="1:25" x14ac:dyDescent="0.25">
      <c r="A5415" t="s">
        <v>117</v>
      </c>
      <c r="B5415" s="133" t="s">
        <v>187</v>
      </c>
      <c r="C5415" t="s">
        <v>964</v>
      </c>
      <c r="D5415" s="54">
        <v>44751</v>
      </c>
      <c r="E5415" s="133" t="s">
        <v>965</v>
      </c>
      <c r="F5415" s="133" t="s">
        <v>469</v>
      </c>
      <c r="G5415" s="133" t="s">
        <v>18</v>
      </c>
      <c r="H5415" s="2">
        <v>6</v>
      </c>
      <c r="I5415" s="2">
        <v>533</v>
      </c>
      <c r="J5415" s="2" t="s">
        <v>203</v>
      </c>
      <c r="K5415" s="2" t="s">
        <v>62</v>
      </c>
      <c r="L5415" s="2" t="s">
        <v>22</v>
      </c>
      <c r="M5415" s="16">
        <v>36.659999999999997</v>
      </c>
      <c r="N5415" s="16"/>
      <c r="O5415" s="16"/>
      <c r="P5415" s="16"/>
      <c r="Q5415" s="16"/>
      <c r="R5415" s="16"/>
      <c r="S5415" s="16"/>
      <c r="V5415" t="str">
        <f t="shared" si="266"/>
        <v>250B076INIM</v>
      </c>
      <c r="W5415" s="58" t="e">
        <f>VLOOKUP(V5415,Minimos!$D$3:$E$26,2,FALSE)</f>
        <v>#N/A</v>
      </c>
      <c r="X5415" s="18" t="e">
        <f t="shared" si="267"/>
        <v>#N/A</v>
      </c>
      <c r="Y5415" s="58" t="e">
        <f t="shared" si="268"/>
        <v>#N/A</v>
      </c>
    </row>
    <row r="5416" spans="1:25" x14ac:dyDescent="0.25">
      <c r="A5416" t="s">
        <v>93</v>
      </c>
      <c r="B5416" s="133" t="s">
        <v>188</v>
      </c>
      <c r="C5416" t="s">
        <v>964</v>
      </c>
      <c r="D5416" s="54">
        <v>44751</v>
      </c>
      <c r="E5416" s="133" t="s">
        <v>965</v>
      </c>
      <c r="F5416" s="133" t="s">
        <v>469</v>
      </c>
      <c r="G5416" s="133" t="s">
        <v>18</v>
      </c>
      <c r="H5416" s="2">
        <v>12</v>
      </c>
      <c r="I5416" s="2">
        <v>519</v>
      </c>
      <c r="J5416" s="2" t="s">
        <v>291</v>
      </c>
      <c r="K5416" s="2" t="s">
        <v>62</v>
      </c>
      <c r="L5416" s="2" t="s">
        <v>22</v>
      </c>
      <c r="M5416" s="16">
        <v>13.67</v>
      </c>
      <c r="N5416" s="16">
        <v>11.77</v>
      </c>
      <c r="O5416" s="16">
        <v>12.85</v>
      </c>
      <c r="P5416" s="16">
        <v>13.3</v>
      </c>
      <c r="Q5416" s="18">
        <v>13.6</v>
      </c>
      <c r="R5416" s="133"/>
      <c r="S5416" s="133"/>
      <c r="V5416" t="str">
        <f t="shared" si="266"/>
        <v>QUADINIINIM</v>
      </c>
      <c r="W5416" s="58" t="e">
        <f>VLOOKUP(V5416,Minimos!$D$3:$E$26,2,FALSE)</f>
        <v>#N/A</v>
      </c>
      <c r="X5416" s="18" t="e">
        <f t="shared" si="267"/>
        <v>#N/A</v>
      </c>
      <c r="Y5416" s="58" t="e">
        <f t="shared" si="268"/>
        <v>#N/A</v>
      </c>
    </row>
    <row r="5417" spans="1:25" x14ac:dyDescent="0.25">
      <c r="A5417" t="s">
        <v>117</v>
      </c>
      <c r="B5417" s="133" t="s">
        <v>187</v>
      </c>
      <c r="C5417" t="s">
        <v>964</v>
      </c>
      <c r="D5417" s="54">
        <v>44751</v>
      </c>
      <c r="E5417" s="133" t="s">
        <v>965</v>
      </c>
      <c r="F5417" s="133" t="s">
        <v>469</v>
      </c>
      <c r="G5417" s="133" t="s">
        <v>20</v>
      </c>
      <c r="H5417" s="2">
        <v>5</v>
      </c>
      <c r="I5417" s="2">
        <v>510</v>
      </c>
      <c r="J5417" s="2" t="s">
        <v>221</v>
      </c>
      <c r="K5417" s="2" t="s">
        <v>62</v>
      </c>
      <c r="L5417" s="2" t="s">
        <v>22</v>
      </c>
      <c r="M5417" s="16">
        <v>40.520000000000003</v>
      </c>
      <c r="N5417" s="2"/>
      <c r="O5417" s="2"/>
      <c r="P5417" s="2"/>
      <c r="Q5417" s="2"/>
      <c r="R5417" s="2"/>
      <c r="S5417" s="2"/>
      <c r="V5417" t="str">
        <f t="shared" si="266"/>
        <v>250B076INIF</v>
      </c>
      <c r="W5417" s="58" t="e">
        <f>VLOOKUP(V5417,Minimos!$D$3:$E$26,2,FALSE)</f>
        <v>#N/A</v>
      </c>
      <c r="X5417" s="18" t="e">
        <f t="shared" si="267"/>
        <v>#N/A</v>
      </c>
      <c r="Y5417" s="58" t="e">
        <f t="shared" si="268"/>
        <v>#N/A</v>
      </c>
    </row>
    <row r="5418" spans="1:25" x14ac:dyDescent="0.25">
      <c r="A5418" t="s">
        <v>143</v>
      </c>
      <c r="B5418" s="133" t="s">
        <v>185</v>
      </c>
      <c r="C5418" t="s">
        <v>964</v>
      </c>
      <c r="D5418" s="54">
        <v>44751</v>
      </c>
      <c r="E5418" s="133" t="s">
        <v>965</v>
      </c>
      <c r="F5418" s="133" t="s">
        <v>469</v>
      </c>
      <c r="G5418" s="133" t="s">
        <v>18</v>
      </c>
      <c r="H5418" s="2">
        <v>8</v>
      </c>
      <c r="I5418" s="2">
        <v>531</v>
      </c>
      <c r="J5418" s="2" t="s">
        <v>200</v>
      </c>
      <c r="K5418" s="2" t="s">
        <v>62</v>
      </c>
      <c r="L5418" s="2" t="s">
        <v>22</v>
      </c>
      <c r="M5418" s="100">
        <v>2.0163425925925928E-2</v>
      </c>
      <c r="N5418" s="2"/>
      <c r="O5418" s="2"/>
      <c r="P5418" s="2"/>
      <c r="Q5418" s="2"/>
      <c r="R5418" s="2"/>
      <c r="S5418" s="2"/>
      <c r="V5418" t="str">
        <f t="shared" si="266"/>
        <v>4000MXINIM</v>
      </c>
      <c r="W5418" s="58" t="e">
        <f>VLOOKUP(V5418,Minimos!$D$3:$E$26,2,FALSE)</f>
        <v>#N/A</v>
      </c>
      <c r="X5418" s="18" t="e">
        <f t="shared" si="267"/>
        <v>#N/A</v>
      </c>
      <c r="Y5418" s="58" t="e">
        <f t="shared" si="268"/>
        <v>#N/A</v>
      </c>
    </row>
    <row r="5419" spans="1:25" x14ac:dyDescent="0.25">
      <c r="A5419" t="s">
        <v>143</v>
      </c>
      <c r="B5419" s="133" t="s">
        <v>185</v>
      </c>
      <c r="C5419" t="s">
        <v>964</v>
      </c>
      <c r="D5419" s="54">
        <v>44751</v>
      </c>
      <c r="E5419" s="133" t="s">
        <v>965</v>
      </c>
      <c r="F5419" s="133" t="s">
        <v>469</v>
      </c>
      <c r="G5419" s="133" t="s">
        <v>20</v>
      </c>
      <c r="H5419" s="2">
        <v>3</v>
      </c>
      <c r="I5419" s="2">
        <v>511</v>
      </c>
      <c r="J5419" s="2" t="s">
        <v>176</v>
      </c>
      <c r="K5419" s="2" t="s">
        <v>62</v>
      </c>
      <c r="L5419" s="2" t="s">
        <v>22</v>
      </c>
      <c r="M5419" s="100">
        <v>1.602962962962963E-2</v>
      </c>
      <c r="N5419" s="2"/>
      <c r="O5419" s="2"/>
      <c r="P5419" s="2"/>
      <c r="Q5419" s="2"/>
      <c r="R5419" s="2"/>
      <c r="S5419" s="2"/>
      <c r="V5419" t="str">
        <f t="shared" si="266"/>
        <v>4000MXINIF</v>
      </c>
      <c r="W5419" s="58" t="e">
        <f>VLOOKUP(V5419,Minimos!$D$3:$E$26,2,FALSE)</f>
        <v>#N/A</v>
      </c>
      <c r="X5419" s="18" t="e">
        <f t="shared" si="267"/>
        <v>#N/A</v>
      </c>
      <c r="Y5419" s="58" t="e">
        <f t="shared" si="268"/>
        <v>#N/A</v>
      </c>
    </row>
    <row r="5420" spans="1:25" x14ac:dyDescent="0.25">
      <c r="A5420" t="s">
        <v>42</v>
      </c>
      <c r="B5420" s="133" t="s">
        <v>30</v>
      </c>
      <c r="C5420" t="s">
        <v>966</v>
      </c>
      <c r="D5420" s="54">
        <v>44752</v>
      </c>
      <c r="E5420" s="133" t="s">
        <v>58</v>
      </c>
      <c r="F5420" s="133" t="s">
        <v>469</v>
      </c>
      <c r="G5420" s="133" t="s">
        <v>20</v>
      </c>
      <c r="H5420" s="2">
        <v>11</v>
      </c>
      <c r="I5420" s="2">
        <v>188</v>
      </c>
      <c r="J5420" s="2" t="s">
        <v>439</v>
      </c>
      <c r="K5420" s="2" t="s">
        <v>64</v>
      </c>
      <c r="L5420" s="2" t="s">
        <v>26</v>
      </c>
      <c r="M5420" s="16">
        <v>36.67</v>
      </c>
      <c r="N5420" s="16" t="s">
        <v>1</v>
      </c>
      <c r="O5420" s="16" t="s">
        <v>1</v>
      </c>
      <c r="P5420" s="16">
        <v>36.67</v>
      </c>
      <c r="Q5420" s="16"/>
      <c r="R5420" s="16"/>
      <c r="S5420" s="16"/>
      <c r="V5420" t="str">
        <f t="shared" si="266"/>
        <v>MARTEL4JUNF</v>
      </c>
      <c r="W5420" s="58">
        <f>VLOOKUP(V5420,Minimos!$D$3:$E$26,2,FALSE)</f>
        <v>33</v>
      </c>
      <c r="X5420" s="18">
        <f t="shared" si="267"/>
        <v>3.6700000000000017</v>
      </c>
      <c r="Y5420" s="58" t="str">
        <f t="shared" si="268"/>
        <v>Apurado</v>
      </c>
    </row>
    <row r="5421" spans="1:25" x14ac:dyDescent="0.25">
      <c r="A5421" t="s">
        <v>98</v>
      </c>
      <c r="B5421" s="133" t="s">
        <v>188</v>
      </c>
      <c r="C5421" t="s">
        <v>966</v>
      </c>
      <c r="D5421" s="54">
        <v>44752</v>
      </c>
      <c r="E5421" s="133" t="s">
        <v>58</v>
      </c>
      <c r="F5421" s="133" t="s">
        <v>469</v>
      </c>
      <c r="G5421" s="133" t="s">
        <v>20</v>
      </c>
      <c r="H5421" s="2">
        <v>6</v>
      </c>
      <c r="I5421" s="2">
        <v>202</v>
      </c>
      <c r="J5421" s="2" t="s">
        <v>724</v>
      </c>
      <c r="K5421" s="2" t="s">
        <v>64</v>
      </c>
      <c r="L5421" s="2" t="s">
        <v>26</v>
      </c>
      <c r="M5421" s="16">
        <v>1.56</v>
      </c>
      <c r="N5421" s="16"/>
      <c r="O5421" s="16"/>
      <c r="P5421" s="16"/>
      <c r="Q5421" s="16"/>
      <c r="R5421" s="16"/>
      <c r="S5421" s="16"/>
      <c r="V5421" t="str">
        <f t="shared" si="266"/>
        <v>ALTURAJUNF</v>
      </c>
      <c r="W5421" s="58" t="e">
        <f>VLOOKUP(V5421,Minimos!$D$3:$E$26,2,FALSE)</f>
        <v>#N/A</v>
      </c>
      <c r="X5421" s="18" t="e">
        <f t="shared" si="267"/>
        <v>#N/A</v>
      </c>
      <c r="Y5421" s="58" t="e">
        <f t="shared" si="268"/>
        <v>#N/A</v>
      </c>
    </row>
    <row r="5422" spans="1:25" x14ac:dyDescent="0.25">
      <c r="A5422" t="s">
        <v>98</v>
      </c>
      <c r="B5422" s="133" t="s">
        <v>188</v>
      </c>
      <c r="C5422" t="s">
        <v>966</v>
      </c>
      <c r="D5422" s="54">
        <v>44752</v>
      </c>
      <c r="E5422" s="133" t="s">
        <v>58</v>
      </c>
      <c r="F5422" s="133" t="s">
        <v>469</v>
      </c>
      <c r="G5422" s="133" t="s">
        <v>20</v>
      </c>
      <c r="H5422" s="2">
        <v>8</v>
      </c>
      <c r="I5422" s="2">
        <v>196</v>
      </c>
      <c r="J5422" s="2" t="s">
        <v>397</v>
      </c>
      <c r="K5422" s="2" t="s">
        <v>64</v>
      </c>
      <c r="L5422" s="2" t="s">
        <v>26</v>
      </c>
      <c r="M5422" s="16">
        <v>1.47</v>
      </c>
      <c r="N5422" s="16"/>
      <c r="O5422" s="16"/>
      <c r="P5422" s="16"/>
      <c r="Q5422" s="16"/>
      <c r="R5422" s="16"/>
      <c r="S5422" s="16"/>
      <c r="V5422" t="str">
        <f t="shared" si="266"/>
        <v>ALTURAJUNF</v>
      </c>
      <c r="W5422" s="58" t="e">
        <f>VLOOKUP(V5422,Minimos!$D$3:$E$26,2,FALSE)</f>
        <v>#N/A</v>
      </c>
      <c r="X5422" s="18" t="e">
        <f t="shared" si="267"/>
        <v>#N/A</v>
      </c>
      <c r="Y5422" s="58" t="e">
        <f t="shared" si="268"/>
        <v>#N/A</v>
      </c>
    </row>
    <row r="5423" spans="1:25" x14ac:dyDescent="0.25">
      <c r="A5423" t="s">
        <v>106</v>
      </c>
      <c r="B5423" s="133" t="s">
        <v>187</v>
      </c>
      <c r="C5423" t="s">
        <v>966</v>
      </c>
      <c r="D5423" s="54">
        <v>44752</v>
      </c>
      <c r="E5423" s="133" t="s">
        <v>58</v>
      </c>
      <c r="F5423" s="133" t="s">
        <v>469</v>
      </c>
      <c r="G5423" s="133" t="s">
        <v>18</v>
      </c>
      <c r="H5423" s="2">
        <v>4</v>
      </c>
      <c r="I5423" s="2">
        <v>191</v>
      </c>
      <c r="J5423" s="2" t="s">
        <v>570</v>
      </c>
      <c r="K5423" s="2" t="s">
        <v>64</v>
      </c>
      <c r="L5423" s="2" t="s">
        <v>160</v>
      </c>
      <c r="M5423" s="16">
        <v>11.01</v>
      </c>
      <c r="N5423" s="16"/>
      <c r="O5423" s="16"/>
      <c r="P5423" s="16"/>
      <c r="Q5423" s="16"/>
      <c r="R5423" s="16"/>
      <c r="S5423" s="16"/>
      <c r="V5423" t="str">
        <f t="shared" si="266"/>
        <v>100SUB-23M</v>
      </c>
      <c r="W5423" s="58" t="e">
        <f>VLOOKUP(V5423,Minimos!$D$3:$E$26,2,FALSE)</f>
        <v>#N/A</v>
      </c>
      <c r="X5423" s="18" t="e">
        <f t="shared" si="267"/>
        <v>#N/A</v>
      </c>
      <c r="Y5423" s="58" t="e">
        <f t="shared" si="268"/>
        <v>#N/A</v>
      </c>
    </row>
    <row r="5424" spans="1:25" x14ac:dyDescent="0.25">
      <c r="A5424" t="s">
        <v>106</v>
      </c>
      <c r="B5424" s="133" t="s">
        <v>187</v>
      </c>
      <c r="C5424" t="s">
        <v>966</v>
      </c>
      <c r="D5424" s="54">
        <v>44752</v>
      </c>
      <c r="E5424" s="133" t="s">
        <v>58</v>
      </c>
      <c r="F5424" s="133" t="s">
        <v>469</v>
      </c>
      <c r="G5424" s="133" t="s">
        <v>20</v>
      </c>
      <c r="H5424" s="2">
        <v>5</v>
      </c>
      <c r="I5424" s="2">
        <v>203</v>
      </c>
      <c r="J5424" s="2" t="s">
        <v>425</v>
      </c>
      <c r="K5424" s="2" t="s">
        <v>64</v>
      </c>
      <c r="L5424" s="2" t="s">
        <v>26</v>
      </c>
      <c r="M5424" s="16">
        <v>12.57</v>
      </c>
      <c r="N5424" s="16"/>
      <c r="O5424" s="16"/>
      <c r="P5424" s="16"/>
      <c r="Q5424" s="16"/>
      <c r="R5424" s="16"/>
      <c r="S5424" s="16"/>
      <c r="V5424" t="str">
        <f t="shared" si="266"/>
        <v>100JUNF</v>
      </c>
      <c r="W5424" s="58" t="e">
        <f>VLOOKUP(V5424,Minimos!$D$3:$E$26,2,FALSE)</f>
        <v>#N/A</v>
      </c>
      <c r="X5424" s="18" t="e">
        <f t="shared" si="267"/>
        <v>#N/A</v>
      </c>
      <c r="Y5424" s="58" t="e">
        <f t="shared" si="268"/>
        <v>#N/A</v>
      </c>
    </row>
    <row r="5425" spans="1:25" x14ac:dyDescent="0.25">
      <c r="A5425" t="s">
        <v>123</v>
      </c>
      <c r="B5425" s="133" t="s">
        <v>187</v>
      </c>
      <c r="C5425" t="s">
        <v>966</v>
      </c>
      <c r="D5425" s="54">
        <v>44752</v>
      </c>
      <c r="E5425" s="133" t="s">
        <v>58</v>
      </c>
      <c r="F5425" s="133" t="s">
        <v>469</v>
      </c>
      <c r="G5425" s="133" t="s">
        <v>20</v>
      </c>
      <c r="H5425" s="2">
        <v>3</v>
      </c>
      <c r="I5425" s="2">
        <v>195</v>
      </c>
      <c r="J5425" s="2" t="s">
        <v>444</v>
      </c>
      <c r="K5425" s="2" t="s">
        <v>64</v>
      </c>
      <c r="L5425" s="2" t="s">
        <v>26</v>
      </c>
      <c r="M5425" s="16">
        <v>60.91</v>
      </c>
      <c r="N5425" s="16"/>
      <c r="O5425" s="16"/>
      <c r="P5425" s="16"/>
      <c r="Q5425" s="16"/>
      <c r="R5425" s="16"/>
      <c r="S5425" s="16"/>
      <c r="V5425" t="str">
        <f t="shared" si="266"/>
        <v>400JUNF</v>
      </c>
      <c r="W5425" s="58" t="e">
        <f>VLOOKUP(V5425,Minimos!$D$3:$E$26,2,FALSE)</f>
        <v>#N/A</v>
      </c>
      <c r="X5425" s="18" t="e">
        <f t="shared" si="267"/>
        <v>#N/A</v>
      </c>
      <c r="Y5425" s="58" t="e">
        <f t="shared" si="268"/>
        <v>#N/A</v>
      </c>
    </row>
    <row r="5426" spans="1:25" x14ac:dyDescent="0.25">
      <c r="A5426" t="s">
        <v>123</v>
      </c>
      <c r="B5426" s="133" t="s">
        <v>187</v>
      </c>
      <c r="C5426" t="s">
        <v>966</v>
      </c>
      <c r="D5426" s="54">
        <v>44752</v>
      </c>
      <c r="E5426" s="133" t="s">
        <v>58</v>
      </c>
      <c r="F5426" s="133" t="s">
        <v>469</v>
      </c>
      <c r="G5426" s="133" t="s">
        <v>20</v>
      </c>
      <c r="H5426" s="2">
        <v>4</v>
      </c>
      <c r="I5426" s="2">
        <v>182</v>
      </c>
      <c r="J5426" s="2" t="s">
        <v>921</v>
      </c>
      <c r="K5426" s="2" t="s">
        <v>64</v>
      </c>
      <c r="L5426" s="2" t="s">
        <v>160</v>
      </c>
      <c r="M5426" s="16">
        <v>61.61</v>
      </c>
      <c r="N5426" s="16"/>
      <c r="O5426" s="16"/>
      <c r="P5426" s="16"/>
      <c r="Q5426" s="16"/>
      <c r="R5426" s="16"/>
      <c r="S5426" s="16"/>
      <c r="V5426" t="str">
        <f t="shared" si="266"/>
        <v>400SUB-23F</v>
      </c>
      <c r="W5426" s="58" t="e">
        <f>VLOOKUP(V5426,Minimos!$D$3:$E$26,2,FALSE)</f>
        <v>#N/A</v>
      </c>
      <c r="X5426" s="18" t="e">
        <f t="shared" si="267"/>
        <v>#N/A</v>
      </c>
      <c r="Y5426" s="58" t="e">
        <f t="shared" si="268"/>
        <v>#N/A</v>
      </c>
    </row>
    <row r="5427" spans="1:25" x14ac:dyDescent="0.25">
      <c r="A5427" t="s">
        <v>97</v>
      </c>
      <c r="B5427" s="133" t="s">
        <v>188</v>
      </c>
      <c r="C5427" t="s">
        <v>966</v>
      </c>
      <c r="D5427" s="54">
        <v>44752</v>
      </c>
      <c r="E5427" s="133" t="s">
        <v>58</v>
      </c>
      <c r="F5427" s="133" t="s">
        <v>469</v>
      </c>
      <c r="G5427" s="133" t="s">
        <v>18</v>
      </c>
      <c r="H5427" s="2">
        <v>4</v>
      </c>
      <c r="I5427" s="2">
        <v>65</v>
      </c>
      <c r="J5427" s="2" t="s">
        <v>428</v>
      </c>
      <c r="K5427" s="2" t="s">
        <v>66</v>
      </c>
      <c r="L5427" s="2" t="s">
        <v>160</v>
      </c>
      <c r="M5427" s="16">
        <v>4.55</v>
      </c>
      <c r="N5427" s="16"/>
      <c r="O5427" s="16"/>
      <c r="P5427" s="16"/>
      <c r="Q5427" s="16"/>
      <c r="R5427" s="16"/>
      <c r="S5427" s="16"/>
      <c r="V5427" t="str">
        <f t="shared" si="266"/>
        <v>VARASUB-23M</v>
      </c>
      <c r="W5427" s="58" t="e">
        <f>VLOOKUP(V5427,Minimos!$D$3:$E$26,2,FALSE)</f>
        <v>#N/A</v>
      </c>
      <c r="X5427" s="18" t="e">
        <f t="shared" si="267"/>
        <v>#N/A</v>
      </c>
      <c r="Y5427" s="58" t="e">
        <f t="shared" si="268"/>
        <v>#N/A</v>
      </c>
    </row>
    <row r="5428" spans="1:25" x14ac:dyDescent="0.25">
      <c r="A5428" t="s">
        <v>130</v>
      </c>
      <c r="B5428" s="133" t="s">
        <v>186</v>
      </c>
      <c r="C5428" t="s">
        <v>966</v>
      </c>
      <c r="D5428" s="54">
        <v>44752</v>
      </c>
      <c r="E5428" s="133" t="s">
        <v>58</v>
      </c>
      <c r="F5428" s="133" t="s">
        <v>469</v>
      </c>
      <c r="G5428" s="133" t="s">
        <v>18</v>
      </c>
      <c r="H5428" s="2">
        <v>8</v>
      </c>
      <c r="I5428" s="2">
        <v>184</v>
      </c>
      <c r="J5428" s="2" t="s">
        <v>495</v>
      </c>
      <c r="K5428" s="2" t="s">
        <v>64</v>
      </c>
      <c r="L5428" s="2" t="s">
        <v>160</v>
      </c>
      <c r="M5428" s="121">
        <v>2.7494212962962962E-3</v>
      </c>
      <c r="N5428" s="2"/>
      <c r="O5428" s="2"/>
      <c r="P5428" s="2"/>
      <c r="Q5428" s="2"/>
      <c r="R5428" s="2"/>
      <c r="S5428" s="2"/>
      <c r="V5428" t="str">
        <f t="shared" si="266"/>
        <v>1500SUB-23M</v>
      </c>
      <c r="W5428" s="58" t="e">
        <f>VLOOKUP(V5428,Minimos!$D$3:$E$26,2,FALSE)</f>
        <v>#N/A</v>
      </c>
      <c r="X5428" s="18" t="e">
        <f t="shared" si="267"/>
        <v>#N/A</v>
      </c>
      <c r="Y5428" s="58" t="e">
        <f t="shared" si="268"/>
        <v>#N/A</v>
      </c>
    </row>
    <row r="5429" spans="1:25" x14ac:dyDescent="0.25">
      <c r="A5429" t="s">
        <v>37</v>
      </c>
      <c r="B5429" s="133" t="s">
        <v>30</v>
      </c>
      <c r="C5429" t="s">
        <v>966</v>
      </c>
      <c r="D5429" s="54">
        <v>44752</v>
      </c>
      <c r="E5429" s="133" t="s">
        <v>58</v>
      </c>
      <c r="F5429" s="133" t="s">
        <v>469</v>
      </c>
      <c r="G5429" s="133" t="s">
        <v>20</v>
      </c>
      <c r="H5429" s="2">
        <v>2</v>
      </c>
      <c r="I5429" s="2">
        <v>199</v>
      </c>
      <c r="J5429" s="2" t="s">
        <v>417</v>
      </c>
      <c r="K5429" s="2" t="s">
        <v>64</v>
      </c>
      <c r="L5429" s="2" t="s">
        <v>26</v>
      </c>
      <c r="M5429" s="16">
        <v>45.36</v>
      </c>
      <c r="N5429" s="16">
        <v>40.49</v>
      </c>
      <c r="O5429" s="16">
        <v>41.14</v>
      </c>
      <c r="P5429" s="16">
        <v>42.74</v>
      </c>
      <c r="Q5429" s="16">
        <v>41.31</v>
      </c>
      <c r="R5429" s="16">
        <v>43.09</v>
      </c>
      <c r="S5429" s="16">
        <v>45.36</v>
      </c>
      <c r="V5429" t="str">
        <f t="shared" si="266"/>
        <v>DISCO10JUNF</v>
      </c>
      <c r="W5429" s="58">
        <f>VLOOKUP(V5429,Minimos!$D$3:$E$26,2,FALSE)</f>
        <v>30</v>
      </c>
      <c r="X5429" s="18">
        <f t="shared" si="267"/>
        <v>15.36</v>
      </c>
      <c r="Y5429" s="58" t="str">
        <f t="shared" si="268"/>
        <v>Apurado</v>
      </c>
    </row>
    <row r="5430" spans="1:25" x14ac:dyDescent="0.25">
      <c r="A5430" t="s">
        <v>37</v>
      </c>
      <c r="B5430" s="133" t="s">
        <v>30</v>
      </c>
      <c r="C5430" t="s">
        <v>966</v>
      </c>
      <c r="D5430" s="54">
        <v>44752</v>
      </c>
      <c r="E5430" s="133" t="s">
        <v>58</v>
      </c>
      <c r="F5430" s="133" t="s">
        <v>469</v>
      </c>
      <c r="G5430" s="133" t="s">
        <v>20</v>
      </c>
      <c r="H5430" s="2">
        <v>7</v>
      </c>
      <c r="I5430" s="2">
        <v>186</v>
      </c>
      <c r="J5430" s="2" t="s">
        <v>494</v>
      </c>
      <c r="K5430" s="2" t="s">
        <v>64</v>
      </c>
      <c r="L5430" s="2" t="s">
        <v>160</v>
      </c>
      <c r="M5430" s="16">
        <v>37.74</v>
      </c>
      <c r="N5430" s="16">
        <v>35.770000000000003</v>
      </c>
      <c r="O5430" s="16">
        <v>35.39</v>
      </c>
      <c r="P5430" s="16" t="s">
        <v>1</v>
      </c>
      <c r="Q5430" s="16">
        <v>33.21</v>
      </c>
      <c r="R5430" s="16" t="s">
        <v>1</v>
      </c>
      <c r="S5430" s="16">
        <v>37.74</v>
      </c>
      <c r="V5430" t="str">
        <f t="shared" si="266"/>
        <v>DISCO10SUB-23F</v>
      </c>
      <c r="W5430" s="58" t="e">
        <f>VLOOKUP(V5430,Minimos!$D$3:$E$26,2,FALSE)</f>
        <v>#N/A</v>
      </c>
      <c r="X5430" s="18" t="e">
        <f t="shared" si="267"/>
        <v>#N/A</v>
      </c>
      <c r="Y5430" s="58" t="e">
        <f t="shared" si="268"/>
        <v>#N/A</v>
      </c>
    </row>
    <row r="5431" spans="1:25" x14ac:dyDescent="0.25">
      <c r="A5431" t="s">
        <v>130</v>
      </c>
      <c r="B5431" s="133" t="s">
        <v>186</v>
      </c>
      <c r="C5431" t="s">
        <v>966</v>
      </c>
      <c r="D5431" s="54">
        <v>44752</v>
      </c>
      <c r="E5431" s="133" t="s">
        <v>58</v>
      </c>
      <c r="F5431" s="133" t="s">
        <v>469</v>
      </c>
      <c r="G5431" s="133" t="s">
        <v>20</v>
      </c>
      <c r="H5431" s="2">
        <v>10</v>
      </c>
      <c r="I5431" s="2">
        <v>192</v>
      </c>
      <c r="J5431" s="2" t="s">
        <v>383</v>
      </c>
      <c r="K5431" s="2" t="s">
        <v>64</v>
      </c>
      <c r="L5431" s="2" t="s">
        <v>160</v>
      </c>
      <c r="M5431" s="121">
        <v>3.3182870370370367E-3</v>
      </c>
      <c r="N5431" s="2"/>
      <c r="O5431" s="2"/>
      <c r="P5431" s="2"/>
      <c r="Q5431" s="2"/>
      <c r="R5431" s="2"/>
      <c r="S5431" s="2"/>
      <c r="V5431" t="str">
        <f t="shared" si="266"/>
        <v>1500SUB-23F</v>
      </c>
      <c r="W5431" s="58" t="e">
        <f>VLOOKUP(V5431,Minimos!$D$3:$E$26,2,FALSE)</f>
        <v>#N/A</v>
      </c>
      <c r="X5431" s="18" t="e">
        <f t="shared" si="267"/>
        <v>#N/A</v>
      </c>
      <c r="Y5431" s="58" t="e">
        <f t="shared" si="268"/>
        <v>#N/A</v>
      </c>
    </row>
    <row r="5432" spans="1:25" x14ac:dyDescent="0.25">
      <c r="A5432" t="s">
        <v>139</v>
      </c>
      <c r="B5432" s="133" t="s">
        <v>186</v>
      </c>
      <c r="C5432" t="s">
        <v>966</v>
      </c>
      <c r="D5432" s="54">
        <v>44752</v>
      </c>
      <c r="E5432" s="133" t="s">
        <v>58</v>
      </c>
      <c r="F5432" s="133" t="s">
        <v>469</v>
      </c>
      <c r="G5432" s="133" t="s">
        <v>18</v>
      </c>
      <c r="H5432" s="2">
        <v>11</v>
      </c>
      <c r="I5432" s="2">
        <v>190</v>
      </c>
      <c r="J5432" s="2" t="s">
        <v>364</v>
      </c>
      <c r="K5432" s="2" t="s">
        <v>64</v>
      </c>
      <c r="L5432" s="2" t="s">
        <v>160</v>
      </c>
      <c r="M5432" s="121">
        <v>6.8265046296296303E-3</v>
      </c>
      <c r="N5432" s="2"/>
      <c r="O5432" s="2"/>
      <c r="P5432" s="2"/>
      <c r="Q5432" s="2"/>
      <c r="R5432" s="2"/>
      <c r="S5432" s="2"/>
      <c r="V5432" t="str">
        <f t="shared" si="266"/>
        <v>3000OSUB-23M</v>
      </c>
      <c r="W5432" s="58" t="e">
        <f>VLOOKUP(V5432,Minimos!$D$3:$E$26,2,FALSE)</f>
        <v>#N/A</v>
      </c>
      <c r="X5432" s="18" t="e">
        <f t="shared" si="267"/>
        <v>#N/A</v>
      </c>
      <c r="Y5432" s="58" t="e">
        <f t="shared" si="268"/>
        <v>#N/A</v>
      </c>
    </row>
    <row r="5433" spans="1:25" x14ac:dyDescent="0.25">
      <c r="A5433" t="s">
        <v>121</v>
      </c>
      <c r="B5433" s="133" t="s">
        <v>187</v>
      </c>
      <c r="C5433" t="s">
        <v>966</v>
      </c>
      <c r="D5433" s="54">
        <v>44752</v>
      </c>
      <c r="E5433" s="133" t="s">
        <v>58</v>
      </c>
      <c r="F5433" s="133" t="s">
        <v>469</v>
      </c>
      <c r="G5433" s="133" t="s">
        <v>18</v>
      </c>
      <c r="H5433" s="2">
        <v>3</v>
      </c>
      <c r="I5433" s="2">
        <v>10193</v>
      </c>
      <c r="J5433" s="2" t="s">
        <v>440</v>
      </c>
      <c r="K5433" s="2" t="s">
        <v>64</v>
      </c>
      <c r="L5433" s="2" t="s">
        <v>160</v>
      </c>
      <c r="M5433" s="16">
        <v>42.09</v>
      </c>
      <c r="N5433" s="16"/>
      <c r="O5433" s="16"/>
      <c r="P5433" s="16"/>
      <c r="Q5433" s="16"/>
      <c r="R5433" s="16"/>
      <c r="S5433" s="16"/>
      <c r="V5433" t="str">
        <f t="shared" si="266"/>
        <v>4X100SUB-23M</v>
      </c>
      <c r="W5433" s="58" t="e">
        <f>VLOOKUP(V5433,Minimos!$D$3:$E$26,2,FALSE)</f>
        <v>#N/A</v>
      </c>
      <c r="X5433" s="18" t="e">
        <f t="shared" si="267"/>
        <v>#N/A</v>
      </c>
      <c r="Y5433" s="58" t="e">
        <f t="shared" si="268"/>
        <v>#N/A</v>
      </c>
    </row>
    <row r="5434" spans="1:25" x14ac:dyDescent="0.25">
      <c r="A5434" t="s">
        <v>121</v>
      </c>
      <c r="B5434" s="133" t="s">
        <v>187</v>
      </c>
      <c r="C5434" t="s">
        <v>966</v>
      </c>
      <c r="D5434" s="54">
        <v>44752</v>
      </c>
      <c r="E5434" s="133" t="s">
        <v>58</v>
      </c>
      <c r="F5434" s="133" t="s">
        <v>469</v>
      </c>
      <c r="G5434" s="133" t="s">
        <v>20</v>
      </c>
      <c r="H5434" s="2">
        <v>4</v>
      </c>
      <c r="I5434" s="2">
        <v>10189</v>
      </c>
      <c r="J5434" s="2" t="s">
        <v>440</v>
      </c>
      <c r="K5434" s="2" t="s">
        <v>64</v>
      </c>
      <c r="L5434" s="2" t="s">
        <v>160</v>
      </c>
      <c r="M5434" s="16">
        <v>49.61</v>
      </c>
      <c r="N5434" s="16"/>
      <c r="O5434" s="16"/>
      <c r="P5434" s="16"/>
      <c r="Q5434" s="16"/>
      <c r="R5434" s="16"/>
      <c r="S5434" s="16"/>
      <c r="V5434" t="str">
        <f t="shared" si="266"/>
        <v>4X100SUB-23F</v>
      </c>
      <c r="W5434" s="58" t="e">
        <f>VLOOKUP(V5434,Minimos!$D$3:$E$26,2,FALSE)</f>
        <v>#N/A</v>
      </c>
      <c r="X5434" s="18" t="e">
        <f t="shared" si="267"/>
        <v>#N/A</v>
      </c>
      <c r="Y5434" s="58" t="e">
        <f t="shared" si="268"/>
        <v>#N/A</v>
      </c>
    </row>
    <row r="5435" spans="1:25" x14ac:dyDescent="0.25">
      <c r="A5435" t="s">
        <v>45</v>
      </c>
      <c r="B5435" s="133" t="s">
        <v>30</v>
      </c>
      <c r="C5435" t="s">
        <v>966</v>
      </c>
      <c r="D5435" s="54">
        <v>44752</v>
      </c>
      <c r="E5435" s="133" t="s">
        <v>58</v>
      </c>
      <c r="F5435" s="133" t="s">
        <v>469</v>
      </c>
      <c r="G5435" s="133" t="s">
        <v>18</v>
      </c>
      <c r="H5435" s="2">
        <v>1</v>
      </c>
      <c r="I5435" s="2">
        <v>187</v>
      </c>
      <c r="J5435" s="2" t="s">
        <v>504</v>
      </c>
      <c r="K5435" s="2" t="s">
        <v>64</v>
      </c>
      <c r="L5435" s="2" t="s">
        <v>160</v>
      </c>
      <c r="M5435" s="16">
        <v>15.11</v>
      </c>
      <c r="N5435" s="16">
        <v>14.06</v>
      </c>
      <c r="O5435" s="16">
        <v>15.03</v>
      </c>
      <c r="P5435" s="16" t="s">
        <v>1</v>
      </c>
      <c r="Q5435" s="16">
        <v>15.11</v>
      </c>
      <c r="R5435" s="16">
        <v>15.02</v>
      </c>
      <c r="S5435" s="16">
        <v>13.79</v>
      </c>
      <c r="V5435" t="str">
        <f t="shared" si="266"/>
        <v>PESO7SUB-23M</v>
      </c>
      <c r="W5435" s="58" t="e">
        <f>VLOOKUP(V5435,Minimos!$D$3:$E$26,2,FALSE)</f>
        <v>#N/A</v>
      </c>
      <c r="X5435" s="18" t="e">
        <f t="shared" si="267"/>
        <v>#N/A</v>
      </c>
      <c r="Y5435" s="58" t="e">
        <f t="shared" si="268"/>
        <v>#N/A</v>
      </c>
    </row>
    <row r="5436" spans="1:25" x14ac:dyDescent="0.25">
      <c r="A5436" t="s">
        <v>146</v>
      </c>
      <c r="B5436" s="133" t="s">
        <v>185</v>
      </c>
      <c r="C5436" t="s">
        <v>966</v>
      </c>
      <c r="D5436" s="54">
        <v>44752</v>
      </c>
      <c r="E5436" s="133" t="s">
        <v>58</v>
      </c>
      <c r="F5436" s="133" t="s">
        <v>469</v>
      </c>
      <c r="G5436" s="133" t="s">
        <v>20</v>
      </c>
      <c r="H5436" s="2">
        <v>1</v>
      </c>
      <c r="I5436" s="2">
        <v>213</v>
      </c>
      <c r="J5436" s="2" t="s">
        <v>159</v>
      </c>
      <c r="K5436" s="2" t="s">
        <v>254</v>
      </c>
      <c r="L5436" s="2" t="s">
        <v>160</v>
      </c>
      <c r="M5436" s="100">
        <v>3.4958217592592593E-2</v>
      </c>
      <c r="N5436" s="2"/>
      <c r="O5436" s="2"/>
      <c r="P5436" s="2"/>
      <c r="Q5436" s="2"/>
      <c r="R5436" s="2"/>
      <c r="S5436" s="2"/>
      <c r="V5436" t="str">
        <f t="shared" si="266"/>
        <v>10000MXSUB-23F</v>
      </c>
      <c r="W5436" s="58" t="e">
        <f>VLOOKUP(V5436,Minimos!$D$3:$E$26,2,FALSE)</f>
        <v>#N/A</v>
      </c>
      <c r="X5436" s="18" t="e">
        <f t="shared" si="267"/>
        <v>#N/A</v>
      </c>
      <c r="Y5436" s="58" t="e">
        <f t="shared" si="268"/>
        <v>#N/A</v>
      </c>
    </row>
    <row r="5437" spans="1:25" x14ac:dyDescent="0.25">
      <c r="A5437" t="s">
        <v>40</v>
      </c>
      <c r="B5437" s="133" t="s">
        <v>30</v>
      </c>
      <c r="C5437" t="s">
        <v>966</v>
      </c>
      <c r="D5437" s="54">
        <v>44753</v>
      </c>
      <c r="E5437" s="133" t="s">
        <v>58</v>
      </c>
      <c r="F5437" s="133" t="s">
        <v>469</v>
      </c>
      <c r="G5437" s="133" t="s">
        <v>18</v>
      </c>
      <c r="H5437" s="2">
        <v>1</v>
      </c>
      <c r="I5437" s="2">
        <v>206</v>
      </c>
      <c r="J5437" s="2" t="s">
        <v>513</v>
      </c>
      <c r="K5437" s="2" t="s">
        <v>64</v>
      </c>
      <c r="L5437" s="2" t="s">
        <v>160</v>
      </c>
      <c r="M5437" s="16">
        <v>53.32</v>
      </c>
      <c r="N5437" s="16"/>
      <c r="O5437" s="16"/>
      <c r="P5437" s="16"/>
      <c r="Q5437" s="16"/>
      <c r="R5437" s="16"/>
      <c r="S5437" s="16"/>
      <c r="V5437" t="str">
        <f t="shared" si="266"/>
        <v>MARTEL7SUB-23M</v>
      </c>
      <c r="W5437" s="58" t="e">
        <f>VLOOKUP(V5437,Minimos!$D$3:$E$26,2,FALSE)</f>
        <v>#N/A</v>
      </c>
      <c r="X5437" s="18" t="e">
        <f t="shared" si="267"/>
        <v>#N/A</v>
      </c>
      <c r="Y5437" s="58" t="e">
        <f t="shared" si="268"/>
        <v>#N/A</v>
      </c>
    </row>
    <row r="5438" spans="1:25" x14ac:dyDescent="0.25">
      <c r="A5438" t="s">
        <v>94</v>
      </c>
      <c r="B5438" s="133" t="s">
        <v>188</v>
      </c>
      <c r="C5438" t="s">
        <v>966</v>
      </c>
      <c r="D5438" s="54">
        <v>44753</v>
      </c>
      <c r="E5438" s="133" t="s">
        <v>58</v>
      </c>
      <c r="F5438" s="133" t="s">
        <v>469</v>
      </c>
      <c r="G5438" s="133" t="s">
        <v>20</v>
      </c>
      <c r="H5438" s="2">
        <v>4</v>
      </c>
      <c r="I5438" s="2">
        <v>189</v>
      </c>
      <c r="J5438" s="2" t="s">
        <v>478</v>
      </c>
      <c r="K5438" s="2" t="s">
        <v>64</v>
      </c>
      <c r="L5438" s="2" t="s">
        <v>160</v>
      </c>
      <c r="M5438" s="16">
        <v>11.69</v>
      </c>
      <c r="N5438" s="16" t="s">
        <v>1</v>
      </c>
      <c r="O5438" s="16" t="s">
        <v>1</v>
      </c>
      <c r="P5438" s="16">
        <v>11.57</v>
      </c>
      <c r="Q5438" s="18">
        <v>11.69</v>
      </c>
      <c r="R5438" s="18" t="s">
        <v>1</v>
      </c>
      <c r="S5438" s="18" t="s">
        <v>1</v>
      </c>
      <c r="V5438" t="str">
        <f t="shared" si="266"/>
        <v>TRIPLOSUB-23F</v>
      </c>
      <c r="W5438" s="58" t="e">
        <f>VLOOKUP(V5438,Minimos!$D$3:$E$26,2,FALSE)</f>
        <v>#N/A</v>
      </c>
      <c r="X5438" s="18" t="e">
        <f t="shared" si="267"/>
        <v>#N/A</v>
      </c>
      <c r="Y5438" s="58" t="e">
        <f t="shared" si="268"/>
        <v>#N/A</v>
      </c>
    </row>
    <row r="5439" spans="1:25" x14ac:dyDescent="0.25">
      <c r="A5439" t="s">
        <v>94</v>
      </c>
      <c r="B5439" s="133" t="s">
        <v>188</v>
      </c>
      <c r="C5439" t="s">
        <v>966</v>
      </c>
      <c r="D5439" s="54">
        <v>44753</v>
      </c>
      <c r="E5439" s="133" t="s">
        <v>58</v>
      </c>
      <c r="F5439" s="133" t="s">
        <v>469</v>
      </c>
      <c r="G5439" s="133" t="s">
        <v>20</v>
      </c>
      <c r="H5439" s="2">
        <v>8</v>
      </c>
      <c r="I5439" s="2">
        <v>183</v>
      </c>
      <c r="J5439" s="2" t="s">
        <v>479</v>
      </c>
      <c r="K5439" s="2" t="s">
        <v>64</v>
      </c>
      <c r="L5439" s="2" t="s">
        <v>160</v>
      </c>
      <c r="M5439" s="16">
        <v>10.9</v>
      </c>
      <c r="N5439" s="16">
        <v>10.67</v>
      </c>
      <c r="O5439" s="16" t="s">
        <v>1</v>
      </c>
      <c r="P5439" s="16" t="s">
        <v>1</v>
      </c>
      <c r="Q5439" s="18" t="s">
        <v>1</v>
      </c>
      <c r="R5439" s="18" t="s">
        <v>1</v>
      </c>
      <c r="S5439" s="18">
        <v>10.9</v>
      </c>
      <c r="V5439" t="str">
        <f t="shared" si="266"/>
        <v>TRIPLOSUB-23F</v>
      </c>
      <c r="W5439" s="58" t="e">
        <f>VLOOKUP(V5439,Minimos!$D$3:$E$26,2,FALSE)</f>
        <v>#N/A</v>
      </c>
      <c r="X5439" s="18" t="e">
        <f t="shared" si="267"/>
        <v>#N/A</v>
      </c>
      <c r="Y5439" s="58" t="e">
        <f t="shared" si="268"/>
        <v>#N/A</v>
      </c>
    </row>
    <row r="5440" spans="1:25" x14ac:dyDescent="0.25">
      <c r="A5440" t="s">
        <v>94</v>
      </c>
      <c r="B5440" s="133" t="s">
        <v>188</v>
      </c>
      <c r="C5440" t="s">
        <v>966</v>
      </c>
      <c r="D5440" s="54">
        <v>44753</v>
      </c>
      <c r="E5440" s="133" t="s">
        <v>58</v>
      </c>
      <c r="F5440" s="133" t="s">
        <v>469</v>
      </c>
      <c r="G5440" s="133" t="s">
        <v>20</v>
      </c>
      <c r="H5440" s="2">
        <v>9</v>
      </c>
      <c r="I5440" s="2">
        <v>196</v>
      </c>
      <c r="J5440" s="2" t="s">
        <v>397</v>
      </c>
      <c r="K5440" s="2" t="s">
        <v>64</v>
      </c>
      <c r="L5440" s="2" t="s">
        <v>26</v>
      </c>
      <c r="M5440" s="16">
        <v>10.61</v>
      </c>
      <c r="N5440" s="16">
        <v>10.43</v>
      </c>
      <c r="O5440" s="16">
        <v>10.51</v>
      </c>
      <c r="P5440" s="16">
        <v>10.61</v>
      </c>
      <c r="Q5440" s="18"/>
      <c r="R5440" s="18"/>
      <c r="S5440" s="18"/>
      <c r="V5440" t="str">
        <f t="shared" si="266"/>
        <v>TRIPLOJUNF</v>
      </c>
      <c r="W5440" s="58" t="e">
        <f>VLOOKUP(V5440,Minimos!$D$3:$E$26,2,FALSE)</f>
        <v>#N/A</v>
      </c>
      <c r="X5440" s="18" t="e">
        <f t="shared" si="267"/>
        <v>#N/A</v>
      </c>
      <c r="Y5440" s="58" t="e">
        <f t="shared" si="268"/>
        <v>#N/A</v>
      </c>
    </row>
    <row r="5441" spans="1:25" x14ac:dyDescent="0.25">
      <c r="A5441" t="s">
        <v>142</v>
      </c>
      <c r="B5441" s="133" t="s">
        <v>186</v>
      </c>
      <c r="C5441" t="s">
        <v>966</v>
      </c>
      <c r="D5441" s="54">
        <v>44753</v>
      </c>
      <c r="E5441" s="133" t="s">
        <v>58</v>
      </c>
      <c r="F5441" s="133" t="s">
        <v>469</v>
      </c>
      <c r="G5441" s="133" t="s">
        <v>20</v>
      </c>
      <c r="H5441" s="2">
        <v>5</v>
      </c>
      <c r="I5441" s="2">
        <v>192</v>
      </c>
      <c r="J5441" s="2" t="s">
        <v>383</v>
      </c>
      <c r="K5441" s="2" t="s">
        <v>64</v>
      </c>
      <c r="L5441" s="2" t="s">
        <v>160</v>
      </c>
      <c r="M5441" s="121">
        <v>1.221238425925926E-2</v>
      </c>
      <c r="N5441" s="2"/>
      <c r="O5441" s="2"/>
      <c r="P5441" s="2"/>
      <c r="Q5441" s="2"/>
      <c r="R5441" s="2"/>
      <c r="S5441" s="2"/>
      <c r="V5441" t="str">
        <f t="shared" si="266"/>
        <v>5000SUB-23F</v>
      </c>
      <c r="W5441" s="58" t="e">
        <f>VLOOKUP(V5441,Minimos!$D$3:$E$26,2,FALSE)</f>
        <v>#N/A</v>
      </c>
      <c r="X5441" s="18" t="e">
        <f t="shared" si="267"/>
        <v>#N/A</v>
      </c>
      <c r="Y5441" s="58" t="e">
        <f t="shared" si="268"/>
        <v>#N/A</v>
      </c>
    </row>
    <row r="5442" spans="1:25" x14ac:dyDescent="0.25">
      <c r="A5442" t="s">
        <v>142</v>
      </c>
      <c r="B5442" s="133" t="s">
        <v>186</v>
      </c>
      <c r="C5442" t="s">
        <v>966</v>
      </c>
      <c r="D5442" s="54">
        <v>44753</v>
      </c>
      <c r="E5442" s="133" t="s">
        <v>58</v>
      </c>
      <c r="F5442" s="133" t="s">
        <v>469</v>
      </c>
      <c r="G5442" s="133" t="s">
        <v>20</v>
      </c>
      <c r="H5442" s="2">
        <v>10</v>
      </c>
      <c r="I5442" s="2">
        <v>181</v>
      </c>
      <c r="J5442" s="2" t="s">
        <v>895</v>
      </c>
      <c r="K5442" s="2" t="s">
        <v>64</v>
      </c>
      <c r="L5442" s="2" t="s">
        <v>160</v>
      </c>
      <c r="M5442" s="121">
        <v>1.4025231481481481E-2</v>
      </c>
      <c r="N5442" s="2"/>
      <c r="O5442" s="2"/>
      <c r="P5442" s="2"/>
      <c r="Q5442" s="2"/>
      <c r="R5442" s="2"/>
      <c r="S5442" s="2"/>
      <c r="V5442" t="str">
        <f t="shared" si="266"/>
        <v>5000SUB-23F</v>
      </c>
      <c r="W5442" s="58" t="e">
        <f>VLOOKUP(V5442,Minimos!$D$3:$E$26,2,FALSE)</f>
        <v>#N/A</v>
      </c>
      <c r="X5442" s="18" t="e">
        <f t="shared" si="267"/>
        <v>#N/A</v>
      </c>
      <c r="Y5442" s="58" t="e">
        <f t="shared" si="268"/>
        <v>#N/A</v>
      </c>
    </row>
    <row r="5443" spans="1:25" x14ac:dyDescent="0.25">
      <c r="A5443" t="s">
        <v>98</v>
      </c>
      <c r="B5443" s="133" t="s">
        <v>188</v>
      </c>
      <c r="C5443" t="s">
        <v>966</v>
      </c>
      <c r="D5443" s="54">
        <v>44753</v>
      </c>
      <c r="E5443" s="133" t="s">
        <v>58</v>
      </c>
      <c r="F5443" s="133" t="s">
        <v>469</v>
      </c>
      <c r="G5443" s="133" t="s">
        <v>18</v>
      </c>
      <c r="H5443" s="2">
        <v>6</v>
      </c>
      <c r="I5443" s="2">
        <v>193</v>
      </c>
      <c r="J5443" s="2" t="s">
        <v>452</v>
      </c>
      <c r="K5443" s="2" t="s">
        <v>64</v>
      </c>
      <c r="L5443" s="2" t="s">
        <v>160</v>
      </c>
      <c r="M5443" s="16">
        <v>1.85</v>
      </c>
      <c r="N5443" s="16"/>
      <c r="O5443" s="16"/>
      <c r="P5443" s="16"/>
      <c r="Q5443" s="16"/>
      <c r="R5443" s="16"/>
      <c r="S5443" s="16"/>
      <c r="V5443" t="str">
        <f t="shared" ref="V5443:V5506" si="269">A5443&amp;L5443&amp;G5443</f>
        <v>ALTURASUB-23M</v>
      </c>
      <c r="W5443" s="58" t="e">
        <f>VLOOKUP(V5443,Minimos!$D$3:$E$26,2,FALSE)</f>
        <v>#N/A</v>
      </c>
      <c r="X5443" s="18" t="e">
        <f t="shared" si="267"/>
        <v>#N/A</v>
      </c>
      <c r="Y5443" s="58" t="e">
        <f t="shared" si="268"/>
        <v>#N/A</v>
      </c>
    </row>
    <row r="5444" spans="1:25" x14ac:dyDescent="0.25">
      <c r="A5444" t="s">
        <v>109</v>
      </c>
      <c r="B5444" s="133" t="s">
        <v>187</v>
      </c>
      <c r="C5444" t="s">
        <v>966</v>
      </c>
      <c r="D5444" s="54">
        <v>44753</v>
      </c>
      <c r="E5444" s="133" t="s">
        <v>58</v>
      </c>
      <c r="F5444" s="133" t="s">
        <v>469</v>
      </c>
      <c r="G5444" s="133" t="s">
        <v>20</v>
      </c>
      <c r="H5444" s="2">
        <v>7</v>
      </c>
      <c r="I5444" s="2">
        <v>183</v>
      </c>
      <c r="J5444" s="2" t="s">
        <v>479</v>
      </c>
      <c r="K5444" s="2" t="s">
        <v>64</v>
      </c>
      <c r="L5444" s="2" t="s">
        <v>160</v>
      </c>
      <c r="M5444" s="16">
        <v>17.96</v>
      </c>
      <c r="N5444" s="16"/>
      <c r="O5444" s="16"/>
      <c r="P5444" s="16"/>
      <c r="Q5444" s="16"/>
      <c r="R5444" s="16"/>
      <c r="S5444" s="16"/>
      <c r="V5444" t="str">
        <f t="shared" si="269"/>
        <v>100B084SUB-23F</v>
      </c>
      <c r="W5444" s="58" t="e">
        <f>VLOOKUP(V5444,Minimos!$D$3:$E$26,2,FALSE)</f>
        <v>#N/A</v>
      </c>
      <c r="X5444" s="18" t="e">
        <f t="shared" ref="X5444:X5507" si="270">M5444-W5444</f>
        <v>#N/A</v>
      </c>
      <c r="Y5444" s="58" t="e">
        <f t="shared" ref="Y5444:Y5507" si="271">IF(X5444&gt;=0,"Apurado","")</f>
        <v>#N/A</v>
      </c>
    </row>
    <row r="5445" spans="1:25" x14ac:dyDescent="0.25">
      <c r="A5445" t="s">
        <v>97</v>
      </c>
      <c r="B5445" s="133" t="s">
        <v>188</v>
      </c>
      <c r="C5445" t="s">
        <v>966</v>
      </c>
      <c r="D5445" s="54">
        <v>44753</v>
      </c>
      <c r="E5445" s="133" t="s">
        <v>58</v>
      </c>
      <c r="F5445" s="133" t="s">
        <v>469</v>
      </c>
      <c r="G5445" s="133" t="s">
        <v>20</v>
      </c>
      <c r="H5445" s="2">
        <v>3</v>
      </c>
      <c r="I5445" s="2">
        <v>198</v>
      </c>
      <c r="J5445" s="2" t="s">
        <v>615</v>
      </c>
      <c r="K5445" s="2" t="s">
        <v>64</v>
      </c>
      <c r="L5445" s="2" t="s">
        <v>26</v>
      </c>
      <c r="M5445" s="16">
        <v>3</v>
      </c>
      <c r="N5445" s="16"/>
      <c r="O5445" s="16"/>
      <c r="P5445" s="16"/>
      <c r="Q5445" s="16"/>
      <c r="R5445" s="16"/>
      <c r="S5445" s="16"/>
      <c r="V5445" t="str">
        <f t="shared" si="269"/>
        <v>VARAJUNF</v>
      </c>
      <c r="W5445" s="58" t="e">
        <f>VLOOKUP(V5445,Minimos!$D$3:$E$26,2,FALSE)</f>
        <v>#N/A</v>
      </c>
      <c r="X5445" s="18" t="e">
        <f t="shared" si="270"/>
        <v>#N/A</v>
      </c>
      <c r="Y5445" s="58" t="e">
        <f t="shared" si="271"/>
        <v>#N/A</v>
      </c>
    </row>
    <row r="5446" spans="1:25" x14ac:dyDescent="0.25">
      <c r="A5446" t="s">
        <v>36</v>
      </c>
      <c r="B5446" s="133" t="s">
        <v>30</v>
      </c>
      <c r="C5446" t="s">
        <v>966</v>
      </c>
      <c r="D5446" s="54">
        <v>44753</v>
      </c>
      <c r="E5446" s="133" t="s">
        <v>58</v>
      </c>
      <c r="F5446" s="133" t="s">
        <v>469</v>
      </c>
      <c r="G5446" s="133" t="s">
        <v>18</v>
      </c>
      <c r="H5446" s="2">
        <v>3</v>
      </c>
      <c r="I5446" s="2">
        <v>187</v>
      </c>
      <c r="J5446" s="2" t="s">
        <v>504</v>
      </c>
      <c r="K5446" s="2" t="s">
        <v>64</v>
      </c>
      <c r="L5446" s="2" t="s">
        <v>160</v>
      </c>
      <c r="M5446" s="16">
        <v>41.72</v>
      </c>
      <c r="N5446" s="16">
        <v>41.72</v>
      </c>
      <c r="O5446" s="16" t="s">
        <v>1</v>
      </c>
      <c r="P5446" s="16">
        <v>39.090000000000003</v>
      </c>
      <c r="Q5446" s="16" t="s">
        <v>1</v>
      </c>
      <c r="R5446" s="16">
        <v>38.44</v>
      </c>
      <c r="S5446" s="16">
        <v>41.18</v>
      </c>
      <c r="V5446" t="str">
        <f t="shared" si="269"/>
        <v>DISCO20SUB-23M</v>
      </c>
      <c r="W5446" s="58" t="e">
        <f>VLOOKUP(V5446,Minimos!$D$3:$E$26,2,FALSE)</f>
        <v>#N/A</v>
      </c>
      <c r="X5446" s="18" t="e">
        <f t="shared" si="270"/>
        <v>#N/A</v>
      </c>
      <c r="Y5446" s="58" t="e">
        <f t="shared" si="271"/>
        <v>#N/A</v>
      </c>
    </row>
    <row r="5447" spans="1:25" x14ac:dyDescent="0.25">
      <c r="A5447" t="s">
        <v>114</v>
      </c>
      <c r="B5447" s="133" t="s">
        <v>187</v>
      </c>
      <c r="C5447" t="s">
        <v>966</v>
      </c>
      <c r="D5447" s="54">
        <v>44753</v>
      </c>
      <c r="E5447" s="133" t="s">
        <v>58</v>
      </c>
      <c r="F5447" s="133" t="s">
        <v>469</v>
      </c>
      <c r="G5447" s="133" t="s">
        <v>20</v>
      </c>
      <c r="H5447" s="2">
        <v>6</v>
      </c>
      <c r="I5447" s="2">
        <v>203</v>
      </c>
      <c r="J5447" s="2" t="s">
        <v>425</v>
      </c>
      <c r="K5447" s="2" t="s">
        <v>64</v>
      </c>
      <c r="L5447" s="2" t="s">
        <v>26</v>
      </c>
      <c r="M5447" s="16">
        <v>26.71</v>
      </c>
      <c r="N5447" s="16"/>
      <c r="O5447" s="16"/>
      <c r="P5447" s="16"/>
      <c r="Q5447" s="16"/>
      <c r="R5447" s="16"/>
      <c r="S5447" s="16"/>
      <c r="V5447" t="str">
        <f t="shared" si="269"/>
        <v>200JUNF</v>
      </c>
      <c r="W5447" s="58" t="e">
        <f>VLOOKUP(V5447,Minimos!$D$3:$E$26,2,FALSE)</f>
        <v>#N/A</v>
      </c>
      <c r="X5447" s="18" t="e">
        <f t="shared" si="270"/>
        <v>#N/A</v>
      </c>
      <c r="Y5447" s="58" t="e">
        <f t="shared" si="271"/>
        <v>#N/A</v>
      </c>
    </row>
    <row r="5448" spans="1:25" x14ac:dyDescent="0.25">
      <c r="A5448" t="s">
        <v>124</v>
      </c>
      <c r="B5448" s="133" t="s">
        <v>187</v>
      </c>
      <c r="C5448" t="s">
        <v>966</v>
      </c>
      <c r="D5448" s="54">
        <v>44753</v>
      </c>
      <c r="E5448" s="133" t="s">
        <v>58</v>
      </c>
      <c r="F5448" s="133" t="s">
        <v>469</v>
      </c>
      <c r="G5448" s="133" t="s">
        <v>18</v>
      </c>
      <c r="H5448" s="2">
        <v>3</v>
      </c>
      <c r="I5448" s="2">
        <v>201</v>
      </c>
      <c r="J5448" s="2" t="s">
        <v>464</v>
      </c>
      <c r="K5448" s="2" t="s">
        <v>64</v>
      </c>
      <c r="L5448" s="2" t="s">
        <v>160</v>
      </c>
      <c r="M5448" s="16">
        <v>53.97</v>
      </c>
      <c r="N5448" s="16"/>
      <c r="O5448" s="16"/>
      <c r="P5448" s="16"/>
      <c r="Q5448" s="16"/>
      <c r="R5448" s="16"/>
      <c r="S5448" s="16"/>
      <c r="V5448" t="str">
        <f t="shared" si="269"/>
        <v>400B091SUB-23M</v>
      </c>
      <c r="W5448" s="58" t="e">
        <f>VLOOKUP(V5448,Minimos!$D$3:$E$26,2,FALSE)</f>
        <v>#N/A</v>
      </c>
      <c r="X5448" s="18" t="e">
        <f t="shared" si="270"/>
        <v>#N/A</v>
      </c>
      <c r="Y5448" s="58" t="e">
        <f t="shared" si="271"/>
        <v>#N/A</v>
      </c>
    </row>
    <row r="5449" spans="1:25" x14ac:dyDescent="0.25">
      <c r="A5449" t="s">
        <v>33</v>
      </c>
      <c r="B5449" s="133" t="s">
        <v>30</v>
      </c>
      <c r="C5449" t="s">
        <v>966</v>
      </c>
      <c r="D5449" s="54">
        <v>44753</v>
      </c>
      <c r="E5449" s="133" t="s">
        <v>58</v>
      </c>
      <c r="F5449" s="133" t="s">
        <v>469</v>
      </c>
      <c r="G5449" s="133" t="s">
        <v>20</v>
      </c>
      <c r="H5449" s="2">
        <v>5</v>
      </c>
      <c r="I5449" s="2">
        <v>194</v>
      </c>
      <c r="J5449" s="2" t="s">
        <v>438</v>
      </c>
      <c r="K5449" s="2" t="s">
        <v>64</v>
      </c>
      <c r="L5449" s="2" t="s">
        <v>26</v>
      </c>
      <c r="M5449" s="16">
        <v>36.729999999999997</v>
      </c>
      <c r="N5449" s="16">
        <v>36.729999999999997</v>
      </c>
      <c r="O5449" s="16" t="s">
        <v>1</v>
      </c>
      <c r="P5449" s="16">
        <v>34.65</v>
      </c>
      <c r="Q5449" s="16">
        <v>33.51</v>
      </c>
      <c r="R5449" s="16">
        <v>33.880000000000003</v>
      </c>
      <c r="S5449" s="16">
        <v>36.549999999999997</v>
      </c>
      <c r="V5449" t="str">
        <f t="shared" si="269"/>
        <v>DARDO6JUNF</v>
      </c>
      <c r="W5449" s="58">
        <f>VLOOKUP(V5449,Minimos!$D$3:$E$26,2,FALSE)</f>
        <v>28</v>
      </c>
      <c r="X5449" s="18">
        <f t="shared" si="270"/>
        <v>8.7299999999999969</v>
      </c>
      <c r="Y5449" s="58" t="str">
        <f t="shared" si="271"/>
        <v>Apurado</v>
      </c>
    </row>
    <row r="5450" spans="1:25" x14ac:dyDescent="0.25">
      <c r="A5450" t="s">
        <v>33</v>
      </c>
      <c r="B5450" s="133" t="s">
        <v>30</v>
      </c>
      <c r="C5450" t="s">
        <v>966</v>
      </c>
      <c r="D5450" s="54">
        <v>44753</v>
      </c>
      <c r="E5450" s="133" t="s">
        <v>58</v>
      </c>
      <c r="F5450" s="133" t="s">
        <v>469</v>
      </c>
      <c r="G5450" s="133" t="s">
        <v>20</v>
      </c>
      <c r="H5450" s="2">
        <v>6</v>
      </c>
      <c r="I5450" s="2">
        <v>83</v>
      </c>
      <c r="J5450" s="2" t="s">
        <v>613</v>
      </c>
      <c r="K5450" s="2" t="s">
        <v>258</v>
      </c>
      <c r="L5450" s="2" t="s">
        <v>160</v>
      </c>
      <c r="M5450" s="16">
        <v>35.880000000000003</v>
      </c>
      <c r="N5450" s="16">
        <v>31.64</v>
      </c>
      <c r="O5450" s="16">
        <v>28.85</v>
      </c>
      <c r="P5450" s="16">
        <v>28.74</v>
      </c>
      <c r="Q5450" s="16">
        <v>34.18</v>
      </c>
      <c r="R5450" s="16">
        <v>32.4</v>
      </c>
      <c r="S5450" s="16">
        <v>35.880000000000003</v>
      </c>
      <c r="V5450" t="str">
        <f t="shared" si="269"/>
        <v>DARDO6SUB-23F</v>
      </c>
      <c r="W5450" s="58" t="e">
        <f>VLOOKUP(V5450,Minimos!$D$3:$E$26,2,FALSE)</f>
        <v>#N/A</v>
      </c>
      <c r="X5450" s="18" t="e">
        <f t="shared" si="270"/>
        <v>#N/A</v>
      </c>
      <c r="Y5450" s="58" t="e">
        <f t="shared" si="271"/>
        <v>#N/A</v>
      </c>
    </row>
    <row r="5451" spans="1:25" x14ac:dyDescent="0.25">
      <c r="A5451" t="s">
        <v>127</v>
      </c>
      <c r="B5451" s="133" t="s">
        <v>186</v>
      </c>
      <c r="C5451" t="s">
        <v>966</v>
      </c>
      <c r="D5451" s="54">
        <v>44753</v>
      </c>
      <c r="E5451" s="133" t="s">
        <v>58</v>
      </c>
      <c r="F5451" s="133" t="s">
        <v>469</v>
      </c>
      <c r="G5451" s="133" t="s">
        <v>18</v>
      </c>
      <c r="H5451" s="2">
        <v>8</v>
      </c>
      <c r="I5451" s="2">
        <v>184</v>
      </c>
      <c r="J5451" s="2" t="s">
        <v>495</v>
      </c>
      <c r="K5451" s="2" t="s">
        <v>64</v>
      </c>
      <c r="L5451" s="2" t="s">
        <v>160</v>
      </c>
      <c r="M5451" s="121">
        <v>1.3585648148148148E-3</v>
      </c>
      <c r="N5451" s="2"/>
      <c r="O5451" s="2"/>
      <c r="P5451" s="2"/>
      <c r="Q5451" s="2"/>
      <c r="R5451" s="2"/>
      <c r="S5451" s="2"/>
      <c r="V5451" t="str">
        <f t="shared" si="269"/>
        <v>800SUB-23M</v>
      </c>
      <c r="W5451" s="58" t="e">
        <f>VLOOKUP(V5451,Minimos!$D$3:$E$26,2,FALSE)</f>
        <v>#N/A</v>
      </c>
      <c r="X5451" s="18" t="e">
        <f t="shared" si="270"/>
        <v>#N/A</v>
      </c>
      <c r="Y5451" s="58" t="e">
        <f t="shared" si="271"/>
        <v>#N/A</v>
      </c>
    </row>
    <row r="5452" spans="1:25" x14ac:dyDescent="0.25">
      <c r="A5452" t="s">
        <v>127</v>
      </c>
      <c r="B5452" s="133" t="s">
        <v>186</v>
      </c>
      <c r="C5452" t="s">
        <v>966</v>
      </c>
      <c r="D5452" s="54">
        <v>44753</v>
      </c>
      <c r="E5452" s="133" t="s">
        <v>58</v>
      </c>
      <c r="F5452" s="133" t="s">
        <v>469</v>
      </c>
      <c r="G5452" s="133" t="s">
        <v>18</v>
      </c>
      <c r="H5452" s="2">
        <v>5</v>
      </c>
      <c r="I5452" s="2">
        <v>200</v>
      </c>
      <c r="J5452" s="2" t="s">
        <v>490</v>
      </c>
      <c r="K5452" s="2" t="s">
        <v>64</v>
      </c>
      <c r="L5452" s="2" t="s">
        <v>160</v>
      </c>
      <c r="M5452" s="121">
        <v>1.2953703703703706E-3</v>
      </c>
      <c r="N5452" s="2"/>
      <c r="O5452" s="2"/>
      <c r="P5452" s="2"/>
      <c r="Q5452" s="2"/>
      <c r="R5452" s="2"/>
      <c r="S5452" s="2"/>
      <c r="V5452" t="str">
        <f t="shared" si="269"/>
        <v>800SUB-23M</v>
      </c>
      <c r="W5452" s="58" t="e">
        <f>VLOOKUP(V5452,Minimos!$D$3:$E$26,2,FALSE)</f>
        <v>#N/A</v>
      </c>
      <c r="X5452" s="18" t="e">
        <f t="shared" si="270"/>
        <v>#N/A</v>
      </c>
      <c r="Y5452" s="58" t="e">
        <f t="shared" si="271"/>
        <v>#N/A</v>
      </c>
    </row>
    <row r="5453" spans="1:25" x14ac:dyDescent="0.25">
      <c r="A5453" t="s">
        <v>47</v>
      </c>
      <c r="B5453" s="133" t="s">
        <v>30</v>
      </c>
      <c r="C5453" t="s">
        <v>966</v>
      </c>
      <c r="D5453" s="54">
        <v>44753</v>
      </c>
      <c r="E5453" s="133" t="s">
        <v>58</v>
      </c>
      <c r="F5453" s="133" t="s">
        <v>469</v>
      </c>
      <c r="G5453" s="133" t="s">
        <v>20</v>
      </c>
      <c r="H5453" s="2">
        <v>3</v>
      </c>
      <c r="I5453" s="2">
        <v>186</v>
      </c>
      <c r="J5453" s="2" t="s">
        <v>494</v>
      </c>
      <c r="K5453" s="2" t="s">
        <v>64</v>
      </c>
      <c r="L5453" s="2" t="s">
        <v>160</v>
      </c>
      <c r="M5453" s="16">
        <v>12.68</v>
      </c>
      <c r="N5453" s="16">
        <v>12.21</v>
      </c>
      <c r="O5453" s="16">
        <v>12.38</v>
      </c>
      <c r="P5453" s="16">
        <v>12.61</v>
      </c>
      <c r="Q5453" s="16">
        <v>12.68</v>
      </c>
      <c r="R5453" s="16">
        <v>12.58</v>
      </c>
      <c r="S5453" s="16">
        <v>12.65</v>
      </c>
      <c r="V5453" t="str">
        <f t="shared" si="269"/>
        <v>PESO4SUB-23F</v>
      </c>
      <c r="W5453" s="58" t="e">
        <f>VLOOKUP(V5453,Minimos!$D$3:$E$26,2,FALSE)</f>
        <v>#N/A</v>
      </c>
      <c r="X5453" s="18" t="e">
        <f t="shared" si="270"/>
        <v>#N/A</v>
      </c>
      <c r="Y5453" s="58" t="e">
        <f t="shared" si="271"/>
        <v>#N/A</v>
      </c>
    </row>
    <row r="5454" spans="1:25" x14ac:dyDescent="0.25">
      <c r="A5454" t="s">
        <v>47</v>
      </c>
      <c r="B5454" s="133" t="s">
        <v>30</v>
      </c>
      <c r="C5454" t="s">
        <v>966</v>
      </c>
      <c r="D5454" s="54">
        <v>44753</v>
      </c>
      <c r="E5454" s="133" t="s">
        <v>58</v>
      </c>
      <c r="F5454" s="133" t="s">
        <v>469</v>
      </c>
      <c r="G5454" s="133" t="s">
        <v>20</v>
      </c>
      <c r="H5454" s="2">
        <v>6</v>
      </c>
      <c r="I5454" s="2">
        <v>199</v>
      </c>
      <c r="J5454" s="2" t="s">
        <v>417</v>
      </c>
      <c r="K5454" s="2" t="s">
        <v>64</v>
      </c>
      <c r="L5454" s="2" t="s">
        <v>26</v>
      </c>
      <c r="M5454" s="16">
        <v>11.07</v>
      </c>
      <c r="N5454" s="16">
        <v>10.47</v>
      </c>
      <c r="O5454" s="16" t="s">
        <v>1</v>
      </c>
      <c r="P5454" s="16">
        <v>10.71</v>
      </c>
      <c r="Q5454" s="16">
        <v>11.07</v>
      </c>
      <c r="R5454" s="16" t="s">
        <v>1</v>
      </c>
      <c r="S5454" s="16">
        <v>10.97</v>
      </c>
      <c r="V5454" t="str">
        <f t="shared" si="269"/>
        <v>PESO4JUNF</v>
      </c>
      <c r="W5454" s="58" t="e">
        <f>VLOOKUP(V5454,Minimos!$D$3:$E$26,2,FALSE)</f>
        <v>#N/A</v>
      </c>
      <c r="X5454" s="18" t="e">
        <f t="shared" si="270"/>
        <v>#N/A</v>
      </c>
      <c r="Y5454" s="58" t="e">
        <f t="shared" si="271"/>
        <v>#N/A</v>
      </c>
    </row>
    <row r="5455" spans="1:25" x14ac:dyDescent="0.25">
      <c r="A5455" t="s">
        <v>131</v>
      </c>
      <c r="B5455" s="133" t="s">
        <v>187</v>
      </c>
      <c r="C5455" t="s">
        <v>966</v>
      </c>
      <c r="D5455" s="54">
        <v>44753</v>
      </c>
      <c r="E5455" s="133" t="s">
        <v>58</v>
      </c>
      <c r="F5455" s="133" t="s">
        <v>469</v>
      </c>
      <c r="G5455" s="133" t="s">
        <v>18</v>
      </c>
      <c r="H5455" s="2">
        <v>3</v>
      </c>
      <c r="I5455" s="2">
        <v>10201</v>
      </c>
      <c r="J5455" s="2" t="s">
        <v>440</v>
      </c>
      <c r="K5455" s="2" t="s">
        <v>64</v>
      </c>
      <c r="L5455" s="2" t="s">
        <v>160</v>
      </c>
      <c r="M5455" s="16">
        <v>2.4546296296296295E-3</v>
      </c>
      <c r="N5455" s="2"/>
      <c r="O5455" s="2"/>
      <c r="P5455" s="2"/>
      <c r="Q5455" s="2"/>
      <c r="R5455" s="2"/>
      <c r="S5455" s="2"/>
      <c r="V5455" t="str">
        <f t="shared" si="269"/>
        <v>4X400SUB-23M</v>
      </c>
      <c r="W5455" s="58" t="e">
        <f>VLOOKUP(V5455,Minimos!$D$3:$E$26,2,FALSE)</f>
        <v>#N/A</v>
      </c>
      <c r="X5455" s="18" t="e">
        <f t="shared" si="270"/>
        <v>#N/A</v>
      </c>
      <c r="Y5455" s="58" t="e">
        <f t="shared" si="271"/>
        <v>#N/A</v>
      </c>
    </row>
    <row r="5456" spans="1:25" x14ac:dyDescent="0.25">
      <c r="A5456" t="s">
        <v>131</v>
      </c>
      <c r="B5456" s="133" t="s">
        <v>187</v>
      </c>
      <c r="C5456" t="s">
        <v>966</v>
      </c>
      <c r="D5456" s="54">
        <v>44753</v>
      </c>
      <c r="E5456" s="133" t="s">
        <v>58</v>
      </c>
      <c r="F5456" s="133" t="s">
        <v>469</v>
      </c>
      <c r="G5456" s="133" t="s">
        <v>20</v>
      </c>
      <c r="H5456" s="2">
        <v>3</v>
      </c>
      <c r="I5456" s="2">
        <v>10195</v>
      </c>
      <c r="J5456" s="2" t="s">
        <v>440</v>
      </c>
      <c r="K5456" s="2" t="s">
        <v>64</v>
      </c>
      <c r="L5456" s="2" t="s">
        <v>160</v>
      </c>
      <c r="M5456" s="16">
        <v>2.7927083333333328E-3</v>
      </c>
      <c r="N5456" s="2"/>
      <c r="O5456" s="2"/>
      <c r="P5456" s="2"/>
      <c r="Q5456" s="2"/>
      <c r="R5456" s="2"/>
      <c r="S5456" s="2"/>
      <c r="V5456" t="str">
        <f t="shared" si="269"/>
        <v>4X400SUB-23F</v>
      </c>
      <c r="W5456" s="58" t="e">
        <f>VLOOKUP(V5456,Minimos!$D$3:$E$26,2,FALSE)</f>
        <v>#N/A</v>
      </c>
      <c r="X5456" s="18" t="e">
        <f t="shared" si="270"/>
        <v>#N/A</v>
      </c>
      <c r="Y5456" s="58" t="e">
        <f t="shared" si="271"/>
        <v>#N/A</v>
      </c>
    </row>
    <row r="5457" spans="1:25" x14ac:dyDescent="0.25">
      <c r="A5457" t="s">
        <v>44</v>
      </c>
      <c r="B5457" s="133" t="s">
        <v>30</v>
      </c>
      <c r="C5457" t="s">
        <v>967</v>
      </c>
      <c r="D5457" s="54">
        <v>44752</v>
      </c>
      <c r="E5457" s="133" t="s">
        <v>968</v>
      </c>
      <c r="F5457" s="133" t="s">
        <v>969</v>
      </c>
      <c r="G5457" s="133" t="s">
        <v>18</v>
      </c>
      <c r="H5457" s="2">
        <v>1</v>
      </c>
      <c r="I5457" s="2">
        <v>28143</v>
      </c>
      <c r="J5457" s="2" t="s">
        <v>426</v>
      </c>
      <c r="K5457" s="2" t="s">
        <v>66</v>
      </c>
      <c r="L5457" s="2" t="s">
        <v>26</v>
      </c>
      <c r="M5457" s="16">
        <v>13.84</v>
      </c>
      <c r="N5457" s="16">
        <v>12.17</v>
      </c>
      <c r="O5457" s="16">
        <v>12.52</v>
      </c>
      <c r="P5457" s="16" t="s">
        <v>1</v>
      </c>
      <c r="Q5457" s="16">
        <v>13.84</v>
      </c>
      <c r="R5457" s="16" t="s">
        <v>1</v>
      </c>
      <c r="S5457" s="16">
        <v>13.04</v>
      </c>
      <c r="V5457" t="str">
        <f t="shared" si="269"/>
        <v>PESO6JUNM</v>
      </c>
      <c r="W5457" s="58" t="e">
        <f>VLOOKUP(V5457,Minimos!$D$3:$E$26,2,FALSE)</f>
        <v>#N/A</v>
      </c>
      <c r="X5457" s="18" t="e">
        <f t="shared" si="270"/>
        <v>#N/A</v>
      </c>
      <c r="Y5457" s="58" t="e">
        <f t="shared" si="271"/>
        <v>#N/A</v>
      </c>
    </row>
    <row r="5458" spans="1:25" x14ac:dyDescent="0.25">
      <c r="A5458" t="s">
        <v>37</v>
      </c>
      <c r="B5458" s="133" t="s">
        <v>30</v>
      </c>
      <c r="C5458" t="s">
        <v>967</v>
      </c>
      <c r="D5458" s="54">
        <v>44752</v>
      </c>
      <c r="E5458" s="133" t="s">
        <v>968</v>
      </c>
      <c r="F5458" s="133" t="s">
        <v>969</v>
      </c>
      <c r="G5458" s="133" t="s">
        <v>20</v>
      </c>
      <c r="H5458" s="2">
        <v>1</v>
      </c>
      <c r="I5458" s="2">
        <v>28144</v>
      </c>
      <c r="J5458" s="2" t="s">
        <v>418</v>
      </c>
      <c r="K5458" s="2" t="s">
        <v>66</v>
      </c>
      <c r="L5458" s="2" t="s">
        <v>26</v>
      </c>
      <c r="M5458" s="16">
        <v>33.69</v>
      </c>
      <c r="N5458" s="16">
        <v>31.57</v>
      </c>
      <c r="O5458" s="16" t="s">
        <v>1</v>
      </c>
      <c r="P5458" s="16">
        <v>29.27</v>
      </c>
      <c r="Q5458" s="16" t="s">
        <v>1</v>
      </c>
      <c r="R5458" s="16" t="s">
        <v>1</v>
      </c>
      <c r="S5458" s="16">
        <v>33.69</v>
      </c>
      <c r="V5458" t="str">
        <f t="shared" si="269"/>
        <v>DISCO10JUNF</v>
      </c>
      <c r="W5458" s="58">
        <f>VLOOKUP(V5458,Minimos!$D$3:$E$26,2,FALSE)</f>
        <v>30</v>
      </c>
      <c r="X5458" s="18">
        <f t="shared" si="270"/>
        <v>3.6899999999999977</v>
      </c>
      <c r="Y5458" s="58" t="str">
        <f t="shared" si="271"/>
        <v>Apurado</v>
      </c>
    </row>
    <row r="5459" spans="1:25" x14ac:dyDescent="0.25">
      <c r="A5459" t="s">
        <v>36</v>
      </c>
      <c r="B5459" s="133" t="s">
        <v>30</v>
      </c>
      <c r="C5459" t="s">
        <v>967</v>
      </c>
      <c r="D5459" s="54">
        <v>44752</v>
      </c>
      <c r="E5459" s="133" t="s">
        <v>968</v>
      </c>
      <c r="F5459" s="133" t="s">
        <v>969</v>
      </c>
      <c r="G5459" s="133" t="s">
        <v>18</v>
      </c>
      <c r="H5459" s="2">
        <v>1</v>
      </c>
      <c r="I5459" s="2">
        <v>8059</v>
      </c>
      <c r="J5459" s="2" t="s">
        <v>970</v>
      </c>
      <c r="K5459" s="2" t="s">
        <v>822</v>
      </c>
      <c r="L5459" s="2" t="s">
        <v>169</v>
      </c>
      <c r="M5459" s="16">
        <v>25.93</v>
      </c>
      <c r="N5459" s="16" t="s">
        <v>1</v>
      </c>
      <c r="O5459" s="16">
        <v>25.93</v>
      </c>
      <c r="P5459" s="16" t="s">
        <v>1</v>
      </c>
      <c r="Q5459" s="16">
        <v>24.6</v>
      </c>
      <c r="R5459" s="16">
        <v>25.74</v>
      </c>
      <c r="S5459" s="16">
        <v>21.93</v>
      </c>
      <c r="V5459" t="str">
        <f t="shared" si="269"/>
        <v>DISCO20VET 50M</v>
      </c>
      <c r="W5459" s="58" t="e">
        <f>VLOOKUP(V5459,Minimos!$D$3:$E$26,2,FALSE)</f>
        <v>#N/A</v>
      </c>
      <c r="X5459" s="18" t="e">
        <f t="shared" si="270"/>
        <v>#N/A</v>
      </c>
      <c r="Y5459" s="58" t="e">
        <f t="shared" si="271"/>
        <v>#N/A</v>
      </c>
    </row>
    <row r="5460" spans="1:25" x14ac:dyDescent="0.25">
      <c r="A5460" t="s">
        <v>40</v>
      </c>
      <c r="B5460" s="133" t="s">
        <v>30</v>
      </c>
      <c r="C5460" t="s">
        <v>967</v>
      </c>
      <c r="D5460" s="54">
        <v>44753</v>
      </c>
      <c r="E5460" s="133" t="s">
        <v>968</v>
      </c>
      <c r="F5460" s="133" t="s">
        <v>969</v>
      </c>
      <c r="G5460" s="133" t="s">
        <v>18</v>
      </c>
      <c r="H5460" s="2">
        <v>2</v>
      </c>
      <c r="I5460" s="2">
        <v>28145</v>
      </c>
      <c r="J5460" s="2" t="s">
        <v>487</v>
      </c>
      <c r="K5460" s="2" t="s">
        <v>66</v>
      </c>
      <c r="L5460" s="2" t="s">
        <v>335</v>
      </c>
      <c r="M5460" s="16">
        <v>69.45</v>
      </c>
      <c r="N5460" s="16">
        <v>68.25</v>
      </c>
      <c r="O5460" s="16">
        <v>66.92</v>
      </c>
      <c r="P5460" s="16">
        <v>69.45</v>
      </c>
      <c r="Q5460" s="16" t="s">
        <v>1</v>
      </c>
      <c r="R5460" s="16">
        <v>68.69</v>
      </c>
      <c r="S5460" s="16">
        <v>69.349999999999994</v>
      </c>
      <c r="V5460" t="str">
        <f t="shared" si="269"/>
        <v>MARTEL7SENM</v>
      </c>
      <c r="W5460" s="58" t="e">
        <f>VLOOKUP(V5460,Minimos!$D$3:$E$26,2,FALSE)</f>
        <v>#N/A</v>
      </c>
      <c r="X5460" s="18" t="e">
        <f t="shared" si="270"/>
        <v>#N/A</v>
      </c>
      <c r="Y5460" s="58" t="e">
        <f t="shared" si="271"/>
        <v>#N/A</v>
      </c>
    </row>
    <row r="5461" spans="1:25" x14ac:dyDescent="0.25">
      <c r="A5461" t="s">
        <v>106</v>
      </c>
      <c r="B5461" s="133" t="s">
        <v>187</v>
      </c>
      <c r="C5461" t="s">
        <v>971</v>
      </c>
      <c r="D5461" s="54">
        <v>44748</v>
      </c>
      <c r="E5461" s="133" t="s">
        <v>972</v>
      </c>
      <c r="F5461" s="133" t="s">
        <v>973</v>
      </c>
      <c r="G5461" s="133" t="s">
        <v>18</v>
      </c>
      <c r="H5461" s="2">
        <v>4</v>
      </c>
      <c r="I5461" s="2">
        <v>455</v>
      </c>
      <c r="J5461" s="2" t="s">
        <v>299</v>
      </c>
      <c r="K5461" s="2" t="s">
        <v>974</v>
      </c>
      <c r="L5461" s="2" t="s">
        <v>23</v>
      </c>
      <c r="M5461" s="16">
        <v>11.25</v>
      </c>
      <c r="N5461" s="16"/>
      <c r="O5461" s="16"/>
      <c r="P5461" s="16"/>
      <c r="Q5461" s="2"/>
      <c r="R5461" s="2"/>
      <c r="S5461" s="2"/>
      <c r="V5461" t="str">
        <f t="shared" si="269"/>
        <v>100JUVM</v>
      </c>
      <c r="W5461" s="58" t="e">
        <f>VLOOKUP(V5461,Minimos!$D$3:$E$26,2,FALSE)</f>
        <v>#N/A</v>
      </c>
      <c r="X5461" s="18" t="e">
        <f t="shared" si="270"/>
        <v>#N/A</v>
      </c>
      <c r="Y5461" s="58" t="e">
        <f t="shared" si="271"/>
        <v>#N/A</v>
      </c>
    </row>
    <row r="5462" spans="1:25" x14ac:dyDescent="0.25">
      <c r="A5462" t="s">
        <v>96</v>
      </c>
      <c r="B5462" s="133" t="s">
        <v>188</v>
      </c>
      <c r="C5462" t="s">
        <v>971</v>
      </c>
      <c r="D5462" s="54">
        <v>44748</v>
      </c>
      <c r="E5462" s="133" t="s">
        <v>972</v>
      </c>
      <c r="F5462" s="133" t="s">
        <v>973</v>
      </c>
      <c r="G5462" s="133" t="s">
        <v>18</v>
      </c>
      <c r="H5462" s="2">
        <v>1</v>
      </c>
      <c r="I5462" s="2">
        <v>455</v>
      </c>
      <c r="J5462" s="2" t="s">
        <v>299</v>
      </c>
      <c r="K5462" s="2" t="s">
        <v>974</v>
      </c>
      <c r="L5462" s="2" t="s">
        <v>23</v>
      </c>
      <c r="M5462" s="16">
        <v>6.93</v>
      </c>
      <c r="N5462" s="16">
        <v>6.86</v>
      </c>
      <c r="O5462" s="16" t="s">
        <v>1</v>
      </c>
      <c r="P5462" s="16">
        <v>6.93</v>
      </c>
      <c r="Q5462" s="2"/>
      <c r="R5462" s="2"/>
      <c r="S5462" s="2"/>
      <c r="V5462" t="str">
        <f t="shared" si="269"/>
        <v>COMPRIMJUVM</v>
      </c>
      <c r="W5462" s="58" t="e">
        <f>VLOOKUP(V5462,Minimos!$D$3:$E$26,2,FALSE)</f>
        <v>#N/A</v>
      </c>
      <c r="X5462" s="18" t="e">
        <f t="shared" si="270"/>
        <v>#N/A</v>
      </c>
      <c r="Y5462" s="58" t="e">
        <f t="shared" si="271"/>
        <v>#N/A</v>
      </c>
    </row>
    <row r="5463" spans="1:25" x14ac:dyDescent="0.25">
      <c r="A5463" t="s">
        <v>43</v>
      </c>
      <c r="B5463" s="133" t="s">
        <v>30</v>
      </c>
      <c r="C5463" t="s">
        <v>971</v>
      </c>
      <c r="D5463" s="54">
        <v>44748</v>
      </c>
      <c r="E5463" s="133" t="s">
        <v>972</v>
      </c>
      <c r="F5463" s="133" t="s">
        <v>973</v>
      </c>
      <c r="G5463" s="133" t="s">
        <v>18</v>
      </c>
      <c r="H5463" s="2">
        <v>4</v>
      </c>
      <c r="I5463" s="2">
        <v>455</v>
      </c>
      <c r="J5463" s="2" t="s">
        <v>299</v>
      </c>
      <c r="K5463" s="2" t="s">
        <v>974</v>
      </c>
      <c r="L5463" s="2" t="s">
        <v>23</v>
      </c>
      <c r="M5463" s="16">
        <v>13.53</v>
      </c>
      <c r="N5463" s="16">
        <v>12.15</v>
      </c>
      <c r="O5463" s="16">
        <v>12.12</v>
      </c>
      <c r="P5463" s="16">
        <v>13.53</v>
      </c>
      <c r="Q5463" s="2"/>
      <c r="R5463" s="2"/>
      <c r="S5463" s="2"/>
      <c r="V5463" t="str">
        <f t="shared" si="269"/>
        <v>PESO5JUVM</v>
      </c>
      <c r="W5463" s="58" t="e">
        <f>VLOOKUP(V5463,Minimos!$D$3:$E$26,2,FALSE)</f>
        <v>#N/A</v>
      </c>
      <c r="X5463" s="18" t="e">
        <f t="shared" si="270"/>
        <v>#N/A</v>
      </c>
      <c r="Y5463" s="58" t="e">
        <f t="shared" si="271"/>
        <v>#N/A</v>
      </c>
    </row>
    <row r="5464" spans="1:25" x14ac:dyDescent="0.25">
      <c r="A5464" t="s">
        <v>98</v>
      </c>
      <c r="B5464" s="133" t="s">
        <v>188</v>
      </c>
      <c r="C5464" t="s">
        <v>971</v>
      </c>
      <c r="D5464" s="54">
        <v>44748</v>
      </c>
      <c r="E5464" s="133" t="s">
        <v>972</v>
      </c>
      <c r="F5464" s="133" t="s">
        <v>973</v>
      </c>
      <c r="G5464" s="133" t="s">
        <v>18</v>
      </c>
      <c r="H5464" s="2">
        <v>8</v>
      </c>
      <c r="I5464" s="2">
        <v>455</v>
      </c>
      <c r="J5464" s="2" t="s">
        <v>299</v>
      </c>
      <c r="K5464" s="2" t="s">
        <v>974</v>
      </c>
      <c r="L5464" s="2" t="s">
        <v>23</v>
      </c>
      <c r="M5464" s="16">
        <v>1.9</v>
      </c>
      <c r="N5464" s="16"/>
      <c r="O5464" s="16"/>
      <c r="P5464" s="16"/>
      <c r="Q5464" s="2"/>
      <c r="R5464" s="2"/>
      <c r="S5464" s="2"/>
      <c r="V5464" t="str">
        <f t="shared" si="269"/>
        <v>ALTURAJUVM</v>
      </c>
      <c r="W5464" s="58" t="e">
        <f>VLOOKUP(V5464,Minimos!$D$3:$E$26,2,FALSE)</f>
        <v>#N/A</v>
      </c>
      <c r="X5464" s="18" t="e">
        <f t="shared" si="270"/>
        <v>#N/A</v>
      </c>
      <c r="Y5464" s="58" t="e">
        <f t="shared" si="271"/>
        <v>#N/A</v>
      </c>
    </row>
    <row r="5465" spans="1:25" x14ac:dyDescent="0.25">
      <c r="A5465" t="s">
        <v>123</v>
      </c>
      <c r="B5465" s="133" t="s">
        <v>187</v>
      </c>
      <c r="C5465" t="s">
        <v>971</v>
      </c>
      <c r="D5465" s="54">
        <v>44748</v>
      </c>
      <c r="E5465" s="133" t="s">
        <v>972</v>
      </c>
      <c r="F5465" s="133" t="s">
        <v>973</v>
      </c>
      <c r="G5465" s="133" t="s">
        <v>18</v>
      </c>
      <c r="H5465" s="2">
        <v>3</v>
      </c>
      <c r="I5465" s="2">
        <v>455</v>
      </c>
      <c r="J5465" s="2" t="s">
        <v>299</v>
      </c>
      <c r="K5465" s="2" t="s">
        <v>974</v>
      </c>
      <c r="L5465" s="2" t="s">
        <v>23</v>
      </c>
      <c r="M5465" s="16">
        <v>52.64</v>
      </c>
      <c r="N5465" s="2"/>
      <c r="O5465" s="2"/>
      <c r="P5465" s="2"/>
      <c r="Q5465" s="2"/>
      <c r="R5465" s="2"/>
      <c r="S5465" s="2"/>
      <c r="V5465" t="str">
        <f t="shared" si="269"/>
        <v>400JUVM</v>
      </c>
      <c r="W5465" s="58" t="e">
        <f>VLOOKUP(V5465,Minimos!$D$3:$E$26,2,FALSE)</f>
        <v>#N/A</v>
      </c>
      <c r="X5465" s="18" t="e">
        <f t="shared" si="270"/>
        <v>#N/A</v>
      </c>
      <c r="Y5465" s="58" t="e">
        <f t="shared" si="271"/>
        <v>#N/A</v>
      </c>
    </row>
    <row r="5466" spans="1:25" x14ac:dyDescent="0.25">
      <c r="A5466" t="s">
        <v>112</v>
      </c>
      <c r="B5466" s="133" t="s">
        <v>187</v>
      </c>
      <c r="C5466" t="s">
        <v>971</v>
      </c>
      <c r="D5466" s="54">
        <v>44748</v>
      </c>
      <c r="E5466" s="133" t="s">
        <v>972</v>
      </c>
      <c r="F5466" s="133" t="s">
        <v>973</v>
      </c>
      <c r="G5466" s="133" t="s">
        <v>18</v>
      </c>
      <c r="H5466" s="2">
        <v>2</v>
      </c>
      <c r="I5466" s="2">
        <v>455</v>
      </c>
      <c r="J5466" s="2" t="s">
        <v>299</v>
      </c>
      <c r="K5466" s="2" t="s">
        <v>974</v>
      </c>
      <c r="L5466" s="2" t="s">
        <v>23</v>
      </c>
      <c r="M5466" s="16">
        <v>15.31</v>
      </c>
      <c r="N5466" s="2"/>
      <c r="O5466" s="2"/>
      <c r="P5466" s="2"/>
      <c r="Q5466" s="2"/>
      <c r="R5466" s="2"/>
      <c r="S5466" s="2"/>
      <c r="V5466" t="str">
        <f t="shared" si="269"/>
        <v>110B091JUVM</v>
      </c>
      <c r="W5466" s="58" t="e">
        <f>VLOOKUP(V5466,Minimos!$D$3:$E$26,2,FALSE)</f>
        <v>#N/A</v>
      </c>
      <c r="X5466" s="18" t="e">
        <f t="shared" si="270"/>
        <v>#N/A</v>
      </c>
      <c r="Y5466" s="58" t="e">
        <f t="shared" si="271"/>
        <v>#N/A</v>
      </c>
    </row>
    <row r="5467" spans="1:25" x14ac:dyDescent="0.25">
      <c r="A5467" t="s">
        <v>34</v>
      </c>
      <c r="B5467" s="133" t="s">
        <v>30</v>
      </c>
      <c r="C5467" t="s">
        <v>971</v>
      </c>
      <c r="D5467" s="54">
        <v>44748</v>
      </c>
      <c r="E5467" s="133" t="s">
        <v>972</v>
      </c>
      <c r="F5467" s="133" t="s">
        <v>973</v>
      </c>
      <c r="G5467" s="133" t="s">
        <v>18</v>
      </c>
      <c r="H5467" s="2">
        <v>3</v>
      </c>
      <c r="I5467" s="2">
        <v>455</v>
      </c>
      <c r="J5467" s="2" t="s">
        <v>299</v>
      </c>
      <c r="K5467" s="2" t="s">
        <v>974</v>
      </c>
      <c r="L5467" s="2" t="s">
        <v>23</v>
      </c>
      <c r="M5467" s="16">
        <v>43.45</v>
      </c>
      <c r="N5467" s="2" t="s">
        <v>1</v>
      </c>
      <c r="O5467" s="16">
        <v>40.799999999999997</v>
      </c>
      <c r="P5467" s="2"/>
      <c r="Q5467" s="2"/>
      <c r="R5467" s="2"/>
      <c r="S5467" s="2"/>
      <c r="V5467" t="str">
        <f t="shared" si="269"/>
        <v>DISCO15JUVM</v>
      </c>
      <c r="W5467" s="58">
        <f>VLOOKUP(V5467,Minimos!$D$3:$E$26,2,FALSE)</f>
        <v>32</v>
      </c>
      <c r="X5467" s="18">
        <f t="shared" si="270"/>
        <v>11.450000000000003</v>
      </c>
      <c r="Y5467" s="58" t="str">
        <f t="shared" si="271"/>
        <v>Apurado</v>
      </c>
    </row>
    <row r="5468" spans="1:25" x14ac:dyDescent="0.25">
      <c r="A5468" t="s">
        <v>97</v>
      </c>
      <c r="B5468" s="133" t="s">
        <v>188</v>
      </c>
      <c r="C5468" t="s">
        <v>971</v>
      </c>
      <c r="D5468" s="54">
        <v>44748</v>
      </c>
      <c r="E5468" s="133" t="s">
        <v>972</v>
      </c>
      <c r="F5468" s="133" t="s">
        <v>973</v>
      </c>
      <c r="G5468" s="133" t="s">
        <v>18</v>
      </c>
      <c r="H5468" s="2">
        <v>8</v>
      </c>
      <c r="I5468" s="2">
        <v>455</v>
      </c>
      <c r="J5468" s="2" t="s">
        <v>299</v>
      </c>
      <c r="K5468" s="2" t="s">
        <v>974</v>
      </c>
      <c r="L5468" s="2" t="s">
        <v>23</v>
      </c>
      <c r="M5468" s="16">
        <v>3.7</v>
      </c>
      <c r="N5468" s="2"/>
      <c r="O5468" s="2"/>
      <c r="P5468" s="2"/>
      <c r="Q5468" s="2"/>
      <c r="R5468" s="2"/>
      <c r="S5468" s="2"/>
      <c r="V5468" t="str">
        <f t="shared" si="269"/>
        <v>VARAJUVM</v>
      </c>
      <c r="W5468" s="58" t="e">
        <f>VLOOKUP(V5468,Minimos!$D$3:$E$26,2,FALSE)</f>
        <v>#N/A</v>
      </c>
      <c r="X5468" s="18" t="e">
        <f t="shared" si="270"/>
        <v>#N/A</v>
      </c>
      <c r="Y5468" s="58" t="e">
        <f t="shared" si="271"/>
        <v>#N/A</v>
      </c>
    </row>
    <row r="5469" spans="1:25" x14ac:dyDescent="0.25">
      <c r="A5469" t="s">
        <v>29</v>
      </c>
      <c r="B5469" s="133" t="s">
        <v>30</v>
      </c>
      <c r="C5469" t="s">
        <v>971</v>
      </c>
      <c r="D5469" s="54">
        <v>44748</v>
      </c>
      <c r="E5469" s="133" t="s">
        <v>972</v>
      </c>
      <c r="F5469" s="133" t="s">
        <v>973</v>
      </c>
      <c r="G5469" s="133" t="s">
        <v>18</v>
      </c>
      <c r="H5469" s="2">
        <v>6</v>
      </c>
      <c r="I5469" s="2">
        <v>455</v>
      </c>
      <c r="J5469" s="2" t="s">
        <v>299</v>
      </c>
      <c r="K5469" s="2" t="s">
        <v>974</v>
      </c>
      <c r="L5469" s="2" t="s">
        <v>23</v>
      </c>
      <c r="M5469" s="16">
        <v>50.96</v>
      </c>
      <c r="N5469" s="2" t="s">
        <v>1</v>
      </c>
      <c r="O5469" s="2">
        <v>40.36</v>
      </c>
      <c r="P5469" s="2">
        <v>50.96</v>
      </c>
      <c r="Q5469" s="2"/>
      <c r="R5469" s="2"/>
      <c r="S5469" s="2"/>
      <c r="V5469" t="str">
        <f t="shared" si="269"/>
        <v>DARDO7JUVM</v>
      </c>
      <c r="W5469" s="58">
        <f>VLOOKUP(V5469,Minimos!$D$3:$E$26,2,FALSE)</f>
        <v>40</v>
      </c>
      <c r="X5469" s="18">
        <f t="shared" si="270"/>
        <v>10.96</v>
      </c>
      <c r="Y5469" s="58" t="str">
        <f t="shared" si="271"/>
        <v>Apurado</v>
      </c>
    </row>
    <row r="5470" spans="1:25" x14ac:dyDescent="0.25">
      <c r="A5470" t="s">
        <v>130</v>
      </c>
      <c r="B5470" s="133" t="s">
        <v>186</v>
      </c>
      <c r="C5470" t="s">
        <v>971</v>
      </c>
      <c r="D5470" s="54">
        <v>44748</v>
      </c>
      <c r="E5470" s="133" t="s">
        <v>972</v>
      </c>
      <c r="F5470" s="133" t="s">
        <v>973</v>
      </c>
      <c r="G5470" s="133" t="s">
        <v>18</v>
      </c>
      <c r="H5470" s="2">
        <v>7</v>
      </c>
      <c r="I5470" s="2">
        <v>455</v>
      </c>
      <c r="J5470" s="2" t="s">
        <v>299</v>
      </c>
      <c r="K5470" s="2" t="s">
        <v>974</v>
      </c>
      <c r="L5470" s="2" t="s">
        <v>23</v>
      </c>
      <c r="M5470" s="121">
        <v>3.2957175925925927E-3</v>
      </c>
      <c r="N5470" s="2"/>
      <c r="O5470" s="2"/>
      <c r="P5470" s="2"/>
      <c r="Q5470" s="2"/>
      <c r="R5470" s="2"/>
      <c r="S5470" s="2"/>
      <c r="V5470" t="str">
        <f t="shared" si="269"/>
        <v>1500JUVM</v>
      </c>
      <c r="W5470" s="58" t="e">
        <f>VLOOKUP(V5470,Minimos!$D$3:$E$26,2,FALSE)</f>
        <v>#N/A</v>
      </c>
      <c r="X5470" s="18" t="e">
        <f t="shared" si="270"/>
        <v>#N/A</v>
      </c>
      <c r="Y5470" s="58" t="e">
        <f t="shared" si="271"/>
        <v>#N/A</v>
      </c>
    </row>
    <row r="5471" spans="1:25" x14ac:dyDescent="0.25">
      <c r="A5471" t="s">
        <v>84</v>
      </c>
      <c r="B5471" s="133" t="s">
        <v>405</v>
      </c>
      <c r="C5471" t="s">
        <v>971</v>
      </c>
      <c r="D5471" s="54">
        <v>44748</v>
      </c>
      <c r="E5471" s="133" t="s">
        <v>972</v>
      </c>
      <c r="F5471" s="133" t="s">
        <v>973</v>
      </c>
      <c r="G5471" s="133" t="s">
        <v>18</v>
      </c>
      <c r="H5471" s="2">
        <v>9</v>
      </c>
      <c r="I5471" s="2">
        <v>455</v>
      </c>
      <c r="J5471" s="2" t="s">
        <v>299</v>
      </c>
      <c r="K5471" s="2" t="s">
        <v>974</v>
      </c>
      <c r="L5471" s="2" t="s">
        <v>23</v>
      </c>
      <c r="M5471" s="2">
        <v>7050</v>
      </c>
      <c r="N5471" s="2"/>
      <c r="O5471" s="2"/>
      <c r="P5471" s="2"/>
      <c r="Q5471" s="2"/>
      <c r="R5471" s="2"/>
      <c r="S5471" s="2"/>
      <c r="V5471" t="str">
        <f t="shared" si="269"/>
        <v>DEC-JUVJUVM</v>
      </c>
      <c r="W5471" s="58" t="e">
        <f>VLOOKUP(V5471,Minimos!$D$3:$E$26,2,FALSE)</f>
        <v>#N/A</v>
      </c>
      <c r="X5471" s="18" t="e">
        <f t="shared" si="270"/>
        <v>#N/A</v>
      </c>
      <c r="Y5471" s="58" t="e">
        <f t="shared" si="271"/>
        <v>#N/A</v>
      </c>
    </row>
    <row r="5472" spans="1:25" x14ac:dyDescent="0.25">
      <c r="A5472" t="s">
        <v>38</v>
      </c>
      <c r="B5472" s="133" t="s">
        <v>30</v>
      </c>
      <c r="C5472" t="s">
        <v>971</v>
      </c>
      <c r="D5472" s="54">
        <v>44748</v>
      </c>
      <c r="E5472" s="133" t="s">
        <v>972</v>
      </c>
      <c r="F5472" s="133" t="s">
        <v>973</v>
      </c>
      <c r="G5472" s="133" t="s">
        <v>18</v>
      </c>
      <c r="H5472" s="2">
        <v>9</v>
      </c>
      <c r="I5472" s="2">
        <v>454</v>
      </c>
      <c r="J5472" s="2" t="s">
        <v>262</v>
      </c>
      <c r="K5472" s="2" t="s">
        <v>974</v>
      </c>
      <c r="L5472" s="2" t="s">
        <v>23</v>
      </c>
      <c r="M5472" s="16">
        <v>61.17</v>
      </c>
      <c r="N5472" s="2">
        <v>61.17</v>
      </c>
      <c r="O5472" s="2" t="s">
        <v>1</v>
      </c>
      <c r="P5472" s="2" t="s">
        <v>1</v>
      </c>
      <c r="Q5472" s="2"/>
      <c r="R5472" s="2"/>
      <c r="S5472" s="2"/>
      <c r="V5472" t="str">
        <f t="shared" si="269"/>
        <v>MARTEL5JUVM</v>
      </c>
      <c r="W5472" s="58">
        <f>VLOOKUP(V5472,Minimos!$D$3:$E$26,2,FALSE)</f>
        <v>32</v>
      </c>
      <c r="X5472" s="18">
        <f t="shared" si="270"/>
        <v>29.17</v>
      </c>
      <c r="Y5472" s="58" t="str">
        <f t="shared" si="271"/>
        <v>Apurado</v>
      </c>
    </row>
    <row r="5473" spans="1:25" x14ac:dyDescent="0.25">
      <c r="A5473" t="s">
        <v>42</v>
      </c>
      <c r="B5473" s="133" t="s">
        <v>30</v>
      </c>
      <c r="C5473" t="s">
        <v>975</v>
      </c>
      <c r="D5473" s="54">
        <v>44755</v>
      </c>
      <c r="E5473" s="133" t="s">
        <v>58</v>
      </c>
      <c r="F5473" s="133" t="s">
        <v>64</v>
      </c>
      <c r="G5473" s="133" t="s">
        <v>18</v>
      </c>
      <c r="H5473" s="2">
        <v>1</v>
      </c>
      <c r="I5473" s="2">
        <v>89</v>
      </c>
      <c r="J5473" s="2" t="s">
        <v>231</v>
      </c>
      <c r="K5473" s="2" t="s">
        <v>64</v>
      </c>
      <c r="L5473" s="2" t="s">
        <v>22</v>
      </c>
      <c r="M5473" s="16">
        <v>20.66</v>
      </c>
      <c r="N5473" s="16">
        <v>18.52</v>
      </c>
      <c r="O5473" s="16">
        <v>18.010000000000002</v>
      </c>
      <c r="P5473" s="16">
        <v>20.66</v>
      </c>
      <c r="Q5473" s="16">
        <v>19.04</v>
      </c>
      <c r="R5473" s="16">
        <v>19.29</v>
      </c>
      <c r="S5473" s="16" t="s">
        <v>1</v>
      </c>
      <c r="V5473" t="str">
        <f t="shared" si="269"/>
        <v>MARTEL4INIM</v>
      </c>
      <c r="W5473" s="58" t="e">
        <f>VLOOKUP(V5473,Minimos!$D$3:$E$26,2,FALSE)</f>
        <v>#N/A</v>
      </c>
      <c r="X5473" s="18" t="e">
        <f t="shared" si="270"/>
        <v>#N/A</v>
      </c>
      <c r="Y5473" s="58" t="e">
        <f t="shared" si="271"/>
        <v>#N/A</v>
      </c>
    </row>
    <row r="5474" spans="1:25" x14ac:dyDescent="0.25">
      <c r="A5474" t="s">
        <v>41</v>
      </c>
      <c r="B5474" s="133" t="s">
        <v>30</v>
      </c>
      <c r="C5474" t="s">
        <v>975</v>
      </c>
      <c r="D5474" s="54">
        <v>44755</v>
      </c>
      <c r="E5474" s="133" t="s">
        <v>58</v>
      </c>
      <c r="F5474" s="133" t="s">
        <v>64</v>
      </c>
      <c r="G5474" s="133" t="s">
        <v>20</v>
      </c>
      <c r="H5474" s="2">
        <v>1</v>
      </c>
      <c r="I5474" s="2">
        <v>61</v>
      </c>
      <c r="J5474" s="2" t="s">
        <v>234</v>
      </c>
      <c r="K5474" s="2" t="s">
        <v>64</v>
      </c>
      <c r="L5474" s="2" t="s">
        <v>22</v>
      </c>
      <c r="M5474" s="16">
        <v>31.72</v>
      </c>
      <c r="N5474" s="16">
        <v>31.72</v>
      </c>
      <c r="O5474" s="16">
        <v>31.54</v>
      </c>
      <c r="P5474" s="16" t="s">
        <v>1</v>
      </c>
      <c r="Q5474" s="16" t="s">
        <v>1</v>
      </c>
      <c r="R5474" s="16" t="s">
        <v>1</v>
      </c>
      <c r="S5474" s="16" t="s">
        <v>1</v>
      </c>
      <c r="V5474" t="str">
        <f t="shared" si="269"/>
        <v>MARTEL3INIF</v>
      </c>
      <c r="W5474" s="58">
        <f>VLOOKUP(V5474,Minimos!$D$3:$E$26,2,FALSE)</f>
        <v>38</v>
      </c>
      <c r="X5474" s="18">
        <f t="shared" si="270"/>
        <v>-6.2800000000000011</v>
      </c>
      <c r="Y5474" s="58" t="str">
        <f t="shared" si="271"/>
        <v/>
      </c>
    </row>
    <row r="5475" spans="1:25" x14ac:dyDescent="0.25">
      <c r="A5475" t="s">
        <v>36</v>
      </c>
      <c r="B5475" s="133" t="s">
        <v>30</v>
      </c>
      <c r="C5475" t="s">
        <v>975</v>
      </c>
      <c r="D5475" s="54">
        <v>44755</v>
      </c>
      <c r="E5475" s="133" t="s">
        <v>58</v>
      </c>
      <c r="F5475" s="133" t="s">
        <v>64</v>
      </c>
      <c r="G5475" s="133" t="s">
        <v>18</v>
      </c>
      <c r="H5475" s="2">
        <v>1</v>
      </c>
      <c r="I5475" s="2">
        <v>1077</v>
      </c>
      <c r="J5475" s="2" t="s">
        <v>563</v>
      </c>
      <c r="K5475" s="2" t="s">
        <v>64</v>
      </c>
      <c r="L5475" s="2" t="s">
        <v>335</v>
      </c>
      <c r="M5475" s="16">
        <v>39.950000000000003</v>
      </c>
      <c r="N5475" s="16" t="s">
        <v>1</v>
      </c>
      <c r="O5475" s="16">
        <v>39.83</v>
      </c>
      <c r="P5475" s="16">
        <v>39.950000000000003</v>
      </c>
      <c r="Q5475" s="16" t="s">
        <v>1</v>
      </c>
      <c r="R5475" s="16" t="s">
        <v>1</v>
      </c>
      <c r="S5475" s="16" t="s">
        <v>1</v>
      </c>
      <c r="V5475" t="str">
        <f t="shared" si="269"/>
        <v>DISCO20SENM</v>
      </c>
      <c r="W5475" s="58" t="e">
        <f>VLOOKUP(V5475,Minimos!$D$3:$E$26,2,FALSE)</f>
        <v>#N/A</v>
      </c>
      <c r="X5475" s="18" t="e">
        <f t="shared" si="270"/>
        <v>#N/A</v>
      </c>
      <c r="Y5475" s="58" t="e">
        <f t="shared" si="271"/>
        <v>#N/A</v>
      </c>
    </row>
    <row r="5476" spans="1:25" x14ac:dyDescent="0.25">
      <c r="A5476" t="s">
        <v>35</v>
      </c>
      <c r="B5476" s="133" t="s">
        <v>30</v>
      </c>
      <c r="C5476" t="s">
        <v>975</v>
      </c>
      <c r="D5476" s="54">
        <v>44755</v>
      </c>
      <c r="E5476" s="133" t="s">
        <v>58</v>
      </c>
      <c r="F5476" s="133" t="s">
        <v>64</v>
      </c>
      <c r="G5476" s="133" t="s">
        <v>18</v>
      </c>
      <c r="H5476" s="2">
        <v>1</v>
      </c>
      <c r="I5476" s="2">
        <v>9</v>
      </c>
      <c r="J5476" s="2" t="s">
        <v>262</v>
      </c>
      <c r="K5476" s="2" t="s">
        <v>64</v>
      </c>
      <c r="L5476" s="2" t="s">
        <v>23</v>
      </c>
      <c r="M5476" s="16">
        <v>37.89</v>
      </c>
      <c r="N5476" s="16">
        <v>37.68</v>
      </c>
      <c r="O5476" s="16" t="s">
        <v>1</v>
      </c>
      <c r="P5476" s="16" t="s">
        <v>1</v>
      </c>
      <c r="Q5476" s="16">
        <v>36.33</v>
      </c>
      <c r="R5476" s="16">
        <v>37.89</v>
      </c>
      <c r="S5476" s="16" t="s">
        <v>1</v>
      </c>
      <c r="V5476" t="str">
        <f t="shared" si="269"/>
        <v>DISCO17JUVM</v>
      </c>
      <c r="W5476" s="58">
        <f>VLOOKUP(V5476,Minimos!$D$3:$E$26,2,FALSE)</f>
        <v>34</v>
      </c>
      <c r="X5476" s="18">
        <f t="shared" si="270"/>
        <v>3.8900000000000006</v>
      </c>
      <c r="Y5476" s="58" t="str">
        <f t="shared" si="271"/>
        <v>Apurado</v>
      </c>
    </row>
    <row r="5477" spans="1:25" x14ac:dyDescent="0.25">
      <c r="A5477" t="s">
        <v>35</v>
      </c>
      <c r="B5477" s="133" t="s">
        <v>30</v>
      </c>
      <c r="C5477" t="s">
        <v>975</v>
      </c>
      <c r="D5477" s="54">
        <v>44755</v>
      </c>
      <c r="E5477" s="133" t="s">
        <v>58</v>
      </c>
      <c r="F5477" s="133" t="s">
        <v>64</v>
      </c>
      <c r="G5477" s="133" t="s">
        <v>18</v>
      </c>
      <c r="H5477" s="2">
        <v>2</v>
      </c>
      <c r="I5477" s="2">
        <v>1079</v>
      </c>
      <c r="J5477" s="2" t="s">
        <v>264</v>
      </c>
      <c r="K5477" s="2" t="s">
        <v>64</v>
      </c>
      <c r="L5477" s="2" t="s">
        <v>23</v>
      </c>
      <c r="M5477" s="16">
        <v>33.01</v>
      </c>
      <c r="N5477" s="16" t="s">
        <v>1</v>
      </c>
      <c r="O5477" s="16" t="s">
        <v>1</v>
      </c>
      <c r="P5477" s="16" t="s">
        <v>1</v>
      </c>
      <c r="Q5477" s="16">
        <v>31.7</v>
      </c>
      <c r="R5477" s="16">
        <v>33.01</v>
      </c>
      <c r="S5477" s="16" t="s">
        <v>1</v>
      </c>
      <c r="V5477" t="str">
        <f t="shared" si="269"/>
        <v>DISCO17JUVM</v>
      </c>
      <c r="W5477" s="58">
        <f>VLOOKUP(V5477,Minimos!$D$3:$E$26,2,FALSE)</f>
        <v>34</v>
      </c>
      <c r="X5477" s="18">
        <f t="shared" si="270"/>
        <v>-0.99000000000000199</v>
      </c>
      <c r="Y5477" s="58" t="str">
        <f t="shared" si="271"/>
        <v/>
      </c>
    </row>
    <row r="5478" spans="1:25" x14ac:dyDescent="0.25">
      <c r="A5478" t="s">
        <v>37</v>
      </c>
      <c r="B5478" s="133" t="s">
        <v>30</v>
      </c>
      <c r="C5478" t="s">
        <v>975</v>
      </c>
      <c r="D5478" s="54">
        <v>44755</v>
      </c>
      <c r="E5478" s="133" t="s">
        <v>58</v>
      </c>
      <c r="F5478" s="133" t="s">
        <v>64</v>
      </c>
      <c r="G5478" s="133" t="s">
        <v>20</v>
      </c>
      <c r="H5478" s="2">
        <v>1</v>
      </c>
      <c r="I5478" s="2">
        <v>989</v>
      </c>
      <c r="J5478" s="2" t="s">
        <v>417</v>
      </c>
      <c r="K5478" s="2" t="s">
        <v>64</v>
      </c>
      <c r="L5478" s="2" t="s">
        <v>26</v>
      </c>
      <c r="M5478" s="16">
        <v>42.88</v>
      </c>
      <c r="N5478" s="16">
        <v>39.159999999999997</v>
      </c>
      <c r="O5478" s="16">
        <v>41.49</v>
      </c>
      <c r="P5478" s="16">
        <v>42.45</v>
      </c>
      <c r="Q5478" s="16">
        <v>41.23</v>
      </c>
      <c r="R5478" s="16">
        <v>42.88</v>
      </c>
      <c r="S5478" s="16" t="s">
        <v>1</v>
      </c>
      <c r="V5478" t="str">
        <f t="shared" si="269"/>
        <v>DISCO10JUNF</v>
      </c>
      <c r="W5478" s="58">
        <f>VLOOKUP(V5478,Minimos!$D$3:$E$26,2,FALSE)</f>
        <v>30</v>
      </c>
      <c r="X5478" s="18">
        <f t="shared" si="270"/>
        <v>12.880000000000003</v>
      </c>
      <c r="Y5478" s="58" t="str">
        <f t="shared" si="271"/>
        <v>Apurado</v>
      </c>
    </row>
    <row r="5479" spans="1:25" x14ac:dyDescent="0.25">
      <c r="A5479" t="s">
        <v>37</v>
      </c>
      <c r="B5479" s="133" t="s">
        <v>30</v>
      </c>
      <c r="C5479" t="s">
        <v>975</v>
      </c>
      <c r="D5479" s="54">
        <v>44755</v>
      </c>
      <c r="E5479" s="133" t="s">
        <v>58</v>
      </c>
      <c r="F5479" s="133" t="s">
        <v>64</v>
      </c>
      <c r="G5479" s="133" t="s">
        <v>20</v>
      </c>
      <c r="H5479" s="2">
        <v>2</v>
      </c>
      <c r="I5479" s="2">
        <v>218</v>
      </c>
      <c r="J5479" s="2" t="s">
        <v>418</v>
      </c>
      <c r="K5479" s="2" t="s">
        <v>66</v>
      </c>
      <c r="L5479" s="2" t="s">
        <v>26</v>
      </c>
      <c r="M5479" s="16">
        <v>35.44</v>
      </c>
      <c r="N5479" s="16">
        <v>30.42</v>
      </c>
      <c r="O5479" s="16" t="s">
        <v>1</v>
      </c>
      <c r="P5479" s="16">
        <v>32.36</v>
      </c>
      <c r="Q5479" s="16">
        <v>34.590000000000003</v>
      </c>
      <c r="R5479" s="16">
        <v>35.44</v>
      </c>
      <c r="S5479" s="16">
        <v>32.700000000000003</v>
      </c>
      <c r="V5479" t="str">
        <f t="shared" si="269"/>
        <v>DISCO10JUNF</v>
      </c>
      <c r="W5479" s="58">
        <f>VLOOKUP(V5479,Minimos!$D$3:$E$26,2,FALSE)</f>
        <v>30</v>
      </c>
      <c r="X5479" s="18">
        <f t="shared" si="270"/>
        <v>5.4399999999999977</v>
      </c>
      <c r="Y5479" s="58" t="str">
        <f t="shared" si="271"/>
        <v>Apurado</v>
      </c>
    </row>
    <row r="5480" spans="1:25" x14ac:dyDescent="0.25">
      <c r="A5480" t="s">
        <v>29</v>
      </c>
      <c r="B5480" s="133" t="s">
        <v>30</v>
      </c>
      <c r="C5480" t="s">
        <v>975</v>
      </c>
      <c r="D5480" s="54">
        <v>44755</v>
      </c>
      <c r="E5480" s="133" t="s">
        <v>58</v>
      </c>
      <c r="F5480" s="133" t="s">
        <v>64</v>
      </c>
      <c r="G5480" s="133" t="s">
        <v>18</v>
      </c>
      <c r="H5480" s="2">
        <v>1</v>
      </c>
      <c r="I5480" s="2">
        <v>1079</v>
      </c>
      <c r="J5480" s="2" t="s">
        <v>264</v>
      </c>
      <c r="K5480" s="2" t="s">
        <v>64</v>
      </c>
      <c r="L5480" s="2" t="s">
        <v>23</v>
      </c>
      <c r="M5480" s="16">
        <v>42.31</v>
      </c>
      <c r="N5480" s="16" t="s">
        <v>25</v>
      </c>
      <c r="O5480" s="16">
        <v>39.94</v>
      </c>
      <c r="P5480" s="16">
        <v>39.19</v>
      </c>
      <c r="Q5480" s="16">
        <v>35.69</v>
      </c>
      <c r="R5480" s="16">
        <v>42.31</v>
      </c>
      <c r="S5480" s="16" t="s">
        <v>1</v>
      </c>
      <c r="V5480" t="str">
        <f t="shared" si="269"/>
        <v>DARDO7JUVM</v>
      </c>
      <c r="W5480" s="58">
        <f>VLOOKUP(V5480,Minimos!$D$3:$E$26,2,FALSE)</f>
        <v>40</v>
      </c>
      <c r="X5480" s="18">
        <f t="shared" si="270"/>
        <v>2.3100000000000023</v>
      </c>
      <c r="Y5480" s="58" t="str">
        <f t="shared" si="271"/>
        <v>Apurado</v>
      </c>
    </row>
    <row r="5481" spans="1:25" x14ac:dyDescent="0.25">
      <c r="A5481" t="s">
        <v>44</v>
      </c>
      <c r="B5481" s="133" t="s">
        <v>30</v>
      </c>
      <c r="C5481" t="s">
        <v>975</v>
      </c>
      <c r="D5481" s="54">
        <v>44755</v>
      </c>
      <c r="E5481" s="133" t="s">
        <v>58</v>
      </c>
      <c r="F5481" s="133" t="s">
        <v>64</v>
      </c>
      <c r="G5481" s="133" t="s">
        <v>18</v>
      </c>
      <c r="H5481" s="2">
        <v>1</v>
      </c>
      <c r="I5481" s="2">
        <v>560</v>
      </c>
      <c r="J5481" s="2" t="s">
        <v>426</v>
      </c>
      <c r="K5481" s="2" t="s">
        <v>66</v>
      </c>
      <c r="L5481" s="2" t="s">
        <v>26</v>
      </c>
      <c r="M5481" s="16">
        <v>14.51</v>
      </c>
      <c r="N5481" s="16">
        <v>13.85</v>
      </c>
      <c r="O5481" s="16">
        <v>13.77</v>
      </c>
      <c r="P5481" s="16">
        <v>14.2</v>
      </c>
      <c r="Q5481" s="16">
        <v>14.51</v>
      </c>
      <c r="R5481" s="16">
        <v>13.97</v>
      </c>
      <c r="S5481" s="16">
        <v>13.63</v>
      </c>
      <c r="V5481" t="str">
        <f t="shared" si="269"/>
        <v>PESO6JUNM</v>
      </c>
      <c r="W5481" s="58" t="e">
        <f>VLOOKUP(V5481,Minimos!$D$3:$E$26,2,FALSE)</f>
        <v>#N/A</v>
      </c>
      <c r="X5481" s="18" t="e">
        <f t="shared" si="270"/>
        <v>#N/A</v>
      </c>
      <c r="Y5481" s="58" t="e">
        <f t="shared" si="271"/>
        <v>#N/A</v>
      </c>
    </row>
    <row r="5482" spans="1:25" x14ac:dyDescent="0.25">
      <c r="A5482" t="s">
        <v>41</v>
      </c>
      <c r="B5482" s="133" t="s">
        <v>30</v>
      </c>
      <c r="C5482" t="s">
        <v>975</v>
      </c>
      <c r="D5482" s="54">
        <v>44755</v>
      </c>
      <c r="E5482" s="133" t="s">
        <v>58</v>
      </c>
      <c r="F5482" s="133" t="s">
        <v>64</v>
      </c>
      <c r="G5482" s="133" t="s">
        <v>20</v>
      </c>
      <c r="H5482" s="2">
        <v>1</v>
      </c>
      <c r="I5482" s="2">
        <v>890</v>
      </c>
      <c r="J5482" s="2" t="s">
        <v>265</v>
      </c>
      <c r="K5482" s="2" t="s">
        <v>64</v>
      </c>
      <c r="L5482" s="2" t="s">
        <v>23</v>
      </c>
      <c r="M5482" s="16">
        <v>57.53</v>
      </c>
      <c r="N5482" s="16">
        <v>53.99</v>
      </c>
      <c r="O5482" s="16" t="s">
        <v>1</v>
      </c>
      <c r="P5482" s="16">
        <v>57.53</v>
      </c>
      <c r="Q5482" s="16" t="s">
        <v>1</v>
      </c>
      <c r="R5482" s="16">
        <v>56.99</v>
      </c>
      <c r="S5482" s="16" t="s">
        <v>1</v>
      </c>
      <c r="V5482" t="str">
        <f t="shared" si="269"/>
        <v>MARTEL3JUVF</v>
      </c>
      <c r="W5482" s="58">
        <f>VLOOKUP(V5482,Minimos!$D$3:$E$26,2,FALSE)</f>
        <v>38</v>
      </c>
      <c r="X5482" s="18">
        <f t="shared" si="270"/>
        <v>19.53</v>
      </c>
      <c r="Y5482" s="58" t="str">
        <f t="shared" si="271"/>
        <v>Apurado</v>
      </c>
    </row>
    <row r="5483" spans="1:25" x14ac:dyDescent="0.25">
      <c r="A5483" t="s">
        <v>42</v>
      </c>
      <c r="B5483" s="133" t="s">
        <v>30</v>
      </c>
      <c r="C5483" t="s">
        <v>975</v>
      </c>
      <c r="D5483" s="54">
        <v>44755</v>
      </c>
      <c r="E5483" s="133" t="s">
        <v>58</v>
      </c>
      <c r="F5483" s="133" t="s">
        <v>64</v>
      </c>
      <c r="G5483" s="133" t="s">
        <v>20</v>
      </c>
      <c r="H5483" s="2">
        <v>2</v>
      </c>
      <c r="I5483" s="2">
        <v>874</v>
      </c>
      <c r="J5483" s="2" t="s">
        <v>439</v>
      </c>
      <c r="K5483" s="2" t="s">
        <v>64</v>
      </c>
      <c r="L5483" s="2" t="s">
        <v>26</v>
      </c>
      <c r="M5483" s="16">
        <v>41.07</v>
      </c>
      <c r="N5483" s="16">
        <v>37.68</v>
      </c>
      <c r="O5483" s="16">
        <v>40.18</v>
      </c>
      <c r="P5483" s="16">
        <v>40.340000000000003</v>
      </c>
      <c r="Q5483" s="16">
        <v>41.07</v>
      </c>
      <c r="R5483" s="16">
        <v>40.590000000000003</v>
      </c>
      <c r="S5483" s="16">
        <v>37.450000000000003</v>
      </c>
      <c r="V5483" t="str">
        <f t="shared" si="269"/>
        <v>MARTEL4JUNF</v>
      </c>
      <c r="W5483" s="58">
        <f>VLOOKUP(V5483,Minimos!$D$3:$E$26,2,FALSE)</f>
        <v>33</v>
      </c>
      <c r="X5483" s="18">
        <f t="shared" si="270"/>
        <v>8.07</v>
      </c>
      <c r="Y5483" s="58" t="str">
        <f t="shared" si="271"/>
        <v>Apurado</v>
      </c>
    </row>
    <row r="5484" spans="1:25" x14ac:dyDescent="0.25">
      <c r="A5484" t="s">
        <v>40</v>
      </c>
      <c r="B5484" s="133" t="s">
        <v>30</v>
      </c>
      <c r="C5484" t="s">
        <v>975</v>
      </c>
      <c r="D5484" s="54">
        <v>44755</v>
      </c>
      <c r="E5484" s="133" t="s">
        <v>58</v>
      </c>
      <c r="F5484" s="133" t="s">
        <v>64</v>
      </c>
      <c r="G5484" s="133" t="s">
        <v>18</v>
      </c>
      <c r="H5484" s="2">
        <v>1</v>
      </c>
      <c r="I5484" s="2">
        <v>807</v>
      </c>
      <c r="J5484" s="2" t="s">
        <v>487</v>
      </c>
      <c r="K5484" s="2" t="s">
        <v>66</v>
      </c>
      <c r="L5484" s="2" t="s">
        <v>335</v>
      </c>
      <c r="M5484" s="16">
        <v>66.81</v>
      </c>
      <c r="N5484" s="16">
        <v>66.39</v>
      </c>
      <c r="O5484" s="16">
        <v>66.81</v>
      </c>
      <c r="P5484" s="16">
        <v>66.14</v>
      </c>
      <c r="Q5484" s="16">
        <v>66.599999999999994</v>
      </c>
      <c r="R5484" s="16">
        <v>65.61</v>
      </c>
      <c r="S5484" s="16" t="s">
        <v>1</v>
      </c>
      <c r="V5484" t="str">
        <f t="shared" si="269"/>
        <v>MARTEL7SENM</v>
      </c>
      <c r="W5484" s="58" t="e">
        <f>VLOOKUP(V5484,Minimos!$D$3:$E$26,2,FALSE)</f>
        <v>#N/A</v>
      </c>
      <c r="X5484" s="18" t="e">
        <f t="shared" si="270"/>
        <v>#N/A</v>
      </c>
      <c r="Y5484" s="58" t="e">
        <f t="shared" si="271"/>
        <v>#N/A</v>
      </c>
    </row>
    <row r="5485" spans="1:25" x14ac:dyDescent="0.25">
      <c r="A5485" t="s">
        <v>46</v>
      </c>
      <c r="B5485" s="133" t="s">
        <v>30</v>
      </c>
      <c r="C5485" t="s">
        <v>975</v>
      </c>
      <c r="D5485" s="54">
        <v>44755</v>
      </c>
      <c r="E5485" s="133" t="s">
        <v>58</v>
      </c>
      <c r="F5485" s="133" t="s">
        <v>64</v>
      </c>
      <c r="G5485" s="133" t="s">
        <v>20</v>
      </c>
      <c r="H5485" s="2">
        <v>1</v>
      </c>
      <c r="I5485" s="2">
        <v>61</v>
      </c>
      <c r="J5485" s="2" t="s">
        <v>234</v>
      </c>
      <c r="K5485" s="2" t="s">
        <v>64</v>
      </c>
      <c r="L5485" s="2" t="s">
        <v>22</v>
      </c>
      <c r="M5485" s="16">
        <v>9.33</v>
      </c>
      <c r="N5485" s="16">
        <v>9.14</v>
      </c>
      <c r="O5485" s="16">
        <v>8.9600000000000009</v>
      </c>
      <c r="P5485" s="16" t="s">
        <v>1</v>
      </c>
      <c r="Q5485" s="16">
        <v>9.16</v>
      </c>
      <c r="R5485" s="16">
        <v>9.33</v>
      </c>
      <c r="S5485" s="16" t="s">
        <v>1</v>
      </c>
      <c r="V5485" t="str">
        <f t="shared" si="269"/>
        <v>PESO3INIF</v>
      </c>
      <c r="W5485" s="58" t="e">
        <f>VLOOKUP(V5485,Minimos!$D$3:$E$26,2,FALSE)</f>
        <v>#N/A</v>
      </c>
      <c r="X5485" s="18" t="e">
        <f t="shared" si="270"/>
        <v>#N/A</v>
      </c>
      <c r="Y5485" s="58" t="e">
        <f t="shared" si="271"/>
        <v>#N/A</v>
      </c>
    </row>
    <row r="5486" spans="1:25" x14ac:dyDescent="0.25">
      <c r="A5486" t="s">
        <v>104</v>
      </c>
      <c r="B5486" s="133" t="s">
        <v>187</v>
      </c>
      <c r="C5486" t="s">
        <v>976</v>
      </c>
      <c r="D5486" s="54">
        <v>44758</v>
      </c>
      <c r="E5486" s="133" t="s">
        <v>58</v>
      </c>
      <c r="F5486" s="133" t="s">
        <v>62</v>
      </c>
      <c r="G5486" s="133" t="s">
        <v>20</v>
      </c>
      <c r="H5486" s="2">
        <v>1</v>
      </c>
      <c r="I5486" s="2">
        <v>774</v>
      </c>
      <c r="J5486" s="2" t="s">
        <v>287</v>
      </c>
      <c r="K5486" s="2" t="s">
        <v>257</v>
      </c>
      <c r="L5486" s="2" t="s">
        <v>22</v>
      </c>
      <c r="M5486" s="16">
        <v>10.34</v>
      </c>
      <c r="N5486" s="16"/>
      <c r="O5486" s="16"/>
      <c r="P5486" s="16"/>
      <c r="Q5486" s="16"/>
      <c r="R5486" s="16"/>
      <c r="S5486" s="16"/>
      <c r="V5486" t="str">
        <f t="shared" si="269"/>
        <v>80INIF</v>
      </c>
      <c r="W5486" s="58" t="e">
        <f>VLOOKUP(V5486,Minimos!$D$3:$E$26,2,FALSE)</f>
        <v>#N/A</v>
      </c>
      <c r="X5486" s="18" t="e">
        <f t="shared" si="270"/>
        <v>#N/A</v>
      </c>
      <c r="Y5486" s="58" t="e">
        <f t="shared" si="271"/>
        <v>#N/A</v>
      </c>
    </row>
    <row r="5487" spans="1:25" x14ac:dyDescent="0.25">
      <c r="A5487" t="s">
        <v>104</v>
      </c>
      <c r="B5487" s="133" t="s">
        <v>187</v>
      </c>
      <c r="C5487" t="s">
        <v>976</v>
      </c>
      <c r="D5487" s="54">
        <v>44758</v>
      </c>
      <c r="E5487" s="133" t="s">
        <v>58</v>
      </c>
      <c r="F5487" s="133" t="s">
        <v>62</v>
      </c>
      <c r="G5487" s="133" t="s">
        <v>20</v>
      </c>
      <c r="H5487" s="2">
        <v>2</v>
      </c>
      <c r="I5487" s="2">
        <v>199</v>
      </c>
      <c r="J5487" s="2" t="s">
        <v>243</v>
      </c>
      <c r="K5487" s="2" t="s">
        <v>65</v>
      </c>
      <c r="L5487" s="2" t="s">
        <v>22</v>
      </c>
      <c r="M5487" s="16">
        <v>11.19</v>
      </c>
      <c r="N5487" s="16"/>
      <c r="O5487" s="16"/>
      <c r="P5487" s="16"/>
      <c r="Q5487" s="16"/>
      <c r="R5487" s="16"/>
      <c r="S5487" s="16"/>
      <c r="V5487" t="str">
        <f t="shared" si="269"/>
        <v>80INIF</v>
      </c>
      <c r="W5487" s="58" t="e">
        <f>VLOOKUP(V5487,Minimos!$D$3:$E$26,2,FALSE)</f>
        <v>#N/A</v>
      </c>
      <c r="X5487" s="18" t="e">
        <f t="shared" si="270"/>
        <v>#N/A</v>
      </c>
      <c r="Y5487" s="58" t="e">
        <f t="shared" si="271"/>
        <v>#N/A</v>
      </c>
    </row>
    <row r="5488" spans="1:25" x14ac:dyDescent="0.25">
      <c r="A5488" t="s">
        <v>104</v>
      </c>
      <c r="B5488" s="133" t="s">
        <v>187</v>
      </c>
      <c r="C5488" t="s">
        <v>976</v>
      </c>
      <c r="D5488" s="54">
        <v>44758</v>
      </c>
      <c r="E5488" s="133" t="s">
        <v>58</v>
      </c>
      <c r="F5488" s="133" t="s">
        <v>62</v>
      </c>
      <c r="G5488" s="133" t="s">
        <v>20</v>
      </c>
      <c r="H5488" s="2">
        <v>3</v>
      </c>
      <c r="I5488" s="2">
        <v>1188</v>
      </c>
      <c r="J5488" s="2" t="s">
        <v>662</v>
      </c>
      <c r="K5488" s="2" t="s">
        <v>260</v>
      </c>
      <c r="L5488" s="2" t="s">
        <v>0</v>
      </c>
      <c r="M5488" s="16">
        <v>11.58</v>
      </c>
      <c r="N5488" s="16"/>
      <c r="O5488" s="16"/>
      <c r="P5488" s="16"/>
      <c r="Q5488" s="16"/>
      <c r="R5488" s="16"/>
      <c r="S5488" s="16"/>
      <c r="V5488" t="str">
        <f t="shared" si="269"/>
        <v>80INFF</v>
      </c>
      <c r="W5488" s="58" t="e">
        <f>VLOOKUP(V5488,Minimos!$D$3:$E$26,2,FALSE)</f>
        <v>#N/A</v>
      </c>
      <c r="X5488" s="18" t="e">
        <f t="shared" si="270"/>
        <v>#N/A</v>
      </c>
      <c r="Y5488" s="58" t="e">
        <f t="shared" si="271"/>
        <v>#N/A</v>
      </c>
    </row>
    <row r="5489" spans="1:25" x14ac:dyDescent="0.25">
      <c r="A5489" t="s">
        <v>104</v>
      </c>
      <c r="B5489" s="133" t="s">
        <v>187</v>
      </c>
      <c r="C5489" t="s">
        <v>976</v>
      </c>
      <c r="D5489" s="54">
        <v>44758</v>
      </c>
      <c r="E5489" s="133" t="s">
        <v>58</v>
      </c>
      <c r="F5489" s="133" t="s">
        <v>62</v>
      </c>
      <c r="G5489" s="133" t="s">
        <v>20</v>
      </c>
      <c r="H5489" s="2">
        <v>4</v>
      </c>
      <c r="I5489" s="2">
        <v>298</v>
      </c>
      <c r="J5489" s="2" t="s">
        <v>677</v>
      </c>
      <c r="K5489" s="2" t="s">
        <v>377</v>
      </c>
      <c r="L5489" s="2" t="s">
        <v>22</v>
      </c>
      <c r="M5489" s="16">
        <v>11.73</v>
      </c>
      <c r="N5489" s="16"/>
      <c r="O5489" s="16"/>
      <c r="P5489" s="16"/>
      <c r="Q5489" s="16"/>
      <c r="R5489" s="16"/>
      <c r="S5489" s="16"/>
      <c r="V5489" t="str">
        <f t="shared" si="269"/>
        <v>80INIF</v>
      </c>
      <c r="W5489" s="58" t="e">
        <f>VLOOKUP(V5489,Minimos!$D$3:$E$26,2,FALSE)</f>
        <v>#N/A</v>
      </c>
      <c r="X5489" s="18" t="e">
        <f t="shared" si="270"/>
        <v>#N/A</v>
      </c>
      <c r="Y5489" s="58" t="e">
        <f t="shared" si="271"/>
        <v>#N/A</v>
      </c>
    </row>
    <row r="5490" spans="1:25" x14ac:dyDescent="0.25">
      <c r="A5490" t="s">
        <v>104</v>
      </c>
      <c r="B5490" s="133" t="s">
        <v>187</v>
      </c>
      <c r="C5490" t="s">
        <v>976</v>
      </c>
      <c r="D5490" s="54">
        <v>44758</v>
      </c>
      <c r="E5490" s="133" t="s">
        <v>58</v>
      </c>
      <c r="F5490" s="133" t="s">
        <v>62</v>
      </c>
      <c r="G5490" s="133" t="s">
        <v>20</v>
      </c>
      <c r="H5490" s="2">
        <v>5</v>
      </c>
      <c r="I5490" s="2">
        <v>569</v>
      </c>
      <c r="J5490" s="2" t="s">
        <v>279</v>
      </c>
      <c r="K5490" s="2" t="s">
        <v>267</v>
      </c>
      <c r="L5490" s="2" t="s">
        <v>0</v>
      </c>
      <c r="M5490" s="16">
        <v>12.66</v>
      </c>
      <c r="N5490" s="16"/>
      <c r="O5490" s="16"/>
      <c r="P5490" s="16"/>
      <c r="Q5490" s="16"/>
      <c r="R5490" s="16"/>
      <c r="S5490" s="16"/>
      <c r="V5490" t="str">
        <f t="shared" si="269"/>
        <v>80INFF</v>
      </c>
      <c r="W5490" s="58" t="e">
        <f>VLOOKUP(V5490,Minimos!$D$3:$E$26,2,FALSE)</f>
        <v>#N/A</v>
      </c>
      <c r="X5490" s="18" t="e">
        <f t="shared" si="270"/>
        <v>#N/A</v>
      </c>
      <c r="Y5490" s="58" t="e">
        <f t="shared" si="271"/>
        <v>#N/A</v>
      </c>
    </row>
    <row r="5491" spans="1:25" x14ac:dyDescent="0.25">
      <c r="A5491" t="s">
        <v>104</v>
      </c>
      <c r="B5491" s="133" t="s">
        <v>187</v>
      </c>
      <c r="C5491" t="s">
        <v>976</v>
      </c>
      <c r="D5491" s="54">
        <v>44758</v>
      </c>
      <c r="E5491" s="133" t="s">
        <v>58</v>
      </c>
      <c r="F5491" s="133" t="s">
        <v>62</v>
      </c>
      <c r="G5491" s="133" t="s">
        <v>20</v>
      </c>
      <c r="H5491" s="2">
        <v>6</v>
      </c>
      <c r="I5491" s="2">
        <v>1258</v>
      </c>
      <c r="J5491" s="2" t="s">
        <v>788</v>
      </c>
      <c r="K5491" s="2" t="s">
        <v>787</v>
      </c>
      <c r="L5491" s="2" t="s">
        <v>0</v>
      </c>
      <c r="M5491" s="16">
        <v>12.94</v>
      </c>
      <c r="N5491" s="16"/>
      <c r="O5491" s="16"/>
      <c r="P5491" s="16"/>
      <c r="Q5491" s="16"/>
      <c r="R5491" s="16"/>
      <c r="S5491" s="16"/>
      <c r="V5491" t="str">
        <f t="shared" si="269"/>
        <v>80INFF</v>
      </c>
      <c r="W5491" s="58" t="e">
        <f>VLOOKUP(V5491,Minimos!$D$3:$E$26,2,FALSE)</f>
        <v>#N/A</v>
      </c>
      <c r="X5491" s="18" t="e">
        <f t="shared" si="270"/>
        <v>#N/A</v>
      </c>
      <c r="Y5491" s="58" t="e">
        <f t="shared" si="271"/>
        <v>#N/A</v>
      </c>
    </row>
    <row r="5492" spans="1:25" x14ac:dyDescent="0.25">
      <c r="A5492" t="s">
        <v>104</v>
      </c>
      <c r="B5492" s="133" t="s">
        <v>187</v>
      </c>
      <c r="C5492" t="s">
        <v>976</v>
      </c>
      <c r="D5492" s="54">
        <v>44758</v>
      </c>
      <c r="E5492" s="133" t="s">
        <v>58</v>
      </c>
      <c r="F5492" s="133" t="s">
        <v>62</v>
      </c>
      <c r="G5492" s="133" t="s">
        <v>20</v>
      </c>
      <c r="H5492" s="2">
        <v>7</v>
      </c>
      <c r="I5492" s="2">
        <v>762</v>
      </c>
      <c r="J5492" s="2" t="s">
        <v>313</v>
      </c>
      <c r="K5492" s="2" t="s">
        <v>267</v>
      </c>
      <c r="L5492" s="2" t="s">
        <v>22</v>
      </c>
      <c r="M5492" s="16">
        <v>13.14</v>
      </c>
      <c r="N5492" s="16"/>
      <c r="O5492" s="16"/>
      <c r="P5492" s="16"/>
      <c r="Q5492" s="16"/>
      <c r="R5492" s="16"/>
      <c r="S5492" s="16"/>
      <c r="V5492" t="str">
        <f t="shared" si="269"/>
        <v>80INIF</v>
      </c>
      <c r="W5492" s="58" t="e">
        <f>VLOOKUP(V5492,Minimos!$D$3:$E$26,2,FALSE)</f>
        <v>#N/A</v>
      </c>
      <c r="X5492" s="18" t="e">
        <f t="shared" si="270"/>
        <v>#N/A</v>
      </c>
      <c r="Y5492" s="58" t="e">
        <f t="shared" si="271"/>
        <v>#N/A</v>
      </c>
    </row>
    <row r="5493" spans="1:25" x14ac:dyDescent="0.25">
      <c r="A5493" t="s">
        <v>104</v>
      </c>
      <c r="B5493" s="133" t="s">
        <v>187</v>
      </c>
      <c r="C5493" t="s">
        <v>976</v>
      </c>
      <c r="D5493" s="54">
        <v>44758</v>
      </c>
      <c r="E5493" s="133" t="s">
        <v>58</v>
      </c>
      <c r="F5493" s="133" t="s">
        <v>62</v>
      </c>
      <c r="G5493" s="133" t="s">
        <v>20</v>
      </c>
      <c r="H5493" s="2">
        <v>8</v>
      </c>
      <c r="I5493" s="2">
        <v>1246</v>
      </c>
      <c r="J5493" s="2" t="s">
        <v>778</v>
      </c>
      <c r="K5493" s="2" t="s">
        <v>64</v>
      </c>
      <c r="L5493" s="2" t="s">
        <v>0</v>
      </c>
      <c r="M5493" s="16">
        <v>13.3</v>
      </c>
      <c r="N5493" s="16"/>
      <c r="O5493" s="16"/>
      <c r="P5493" s="16"/>
      <c r="Q5493" s="16"/>
      <c r="R5493" s="16"/>
      <c r="S5493" s="16"/>
      <c r="V5493" t="str">
        <f t="shared" si="269"/>
        <v>80INFF</v>
      </c>
      <c r="W5493" s="58" t="e">
        <f>VLOOKUP(V5493,Minimos!$D$3:$E$26,2,FALSE)</f>
        <v>#N/A</v>
      </c>
      <c r="X5493" s="18" t="e">
        <f t="shared" si="270"/>
        <v>#N/A</v>
      </c>
      <c r="Y5493" s="58" t="e">
        <f t="shared" si="271"/>
        <v>#N/A</v>
      </c>
    </row>
    <row r="5494" spans="1:25" x14ac:dyDescent="0.25">
      <c r="A5494" t="s">
        <v>104</v>
      </c>
      <c r="B5494" s="133" t="s">
        <v>187</v>
      </c>
      <c r="C5494" t="s">
        <v>976</v>
      </c>
      <c r="D5494" s="54">
        <v>44758</v>
      </c>
      <c r="E5494" s="133" t="s">
        <v>58</v>
      </c>
      <c r="F5494" s="133" t="s">
        <v>62</v>
      </c>
      <c r="G5494" s="133" t="s">
        <v>20</v>
      </c>
      <c r="H5494" s="2">
        <v>1</v>
      </c>
      <c r="I5494" s="2">
        <v>105</v>
      </c>
      <c r="J5494" s="2" t="s">
        <v>213</v>
      </c>
      <c r="K5494" s="2" t="s">
        <v>64</v>
      </c>
      <c r="L5494" s="2" t="s">
        <v>22</v>
      </c>
      <c r="M5494" s="16">
        <v>10.7</v>
      </c>
      <c r="N5494" s="16"/>
      <c r="O5494" s="16"/>
      <c r="P5494" s="16"/>
      <c r="Q5494" s="16"/>
      <c r="R5494" s="16"/>
      <c r="S5494" s="16"/>
      <c r="V5494" t="str">
        <f t="shared" si="269"/>
        <v>80INIF</v>
      </c>
      <c r="W5494" s="58" t="e">
        <f>VLOOKUP(V5494,Minimos!$D$3:$E$26,2,FALSE)</f>
        <v>#N/A</v>
      </c>
      <c r="X5494" s="18" t="e">
        <f t="shared" si="270"/>
        <v>#N/A</v>
      </c>
      <c r="Y5494" s="58" t="e">
        <f t="shared" si="271"/>
        <v>#N/A</v>
      </c>
    </row>
    <row r="5495" spans="1:25" x14ac:dyDescent="0.25">
      <c r="A5495" t="s">
        <v>104</v>
      </c>
      <c r="B5495" s="133" t="s">
        <v>187</v>
      </c>
      <c r="C5495" t="s">
        <v>976</v>
      </c>
      <c r="D5495" s="54">
        <v>44758</v>
      </c>
      <c r="E5495" s="133" t="s">
        <v>58</v>
      </c>
      <c r="F5495" s="133" t="s">
        <v>62</v>
      </c>
      <c r="G5495" s="133" t="s">
        <v>20</v>
      </c>
      <c r="H5495" s="2">
        <v>2</v>
      </c>
      <c r="I5495" s="2">
        <v>107</v>
      </c>
      <c r="J5495" s="2" t="s">
        <v>271</v>
      </c>
      <c r="K5495" s="2" t="s">
        <v>64</v>
      </c>
      <c r="L5495" s="2" t="s">
        <v>0</v>
      </c>
      <c r="M5495" s="16">
        <v>11.15</v>
      </c>
      <c r="N5495" s="16"/>
      <c r="O5495" s="16"/>
      <c r="P5495" s="16"/>
      <c r="Q5495" s="16"/>
      <c r="R5495" s="16"/>
      <c r="S5495" s="16"/>
      <c r="V5495" t="str">
        <f t="shared" si="269"/>
        <v>80INFF</v>
      </c>
      <c r="W5495" s="58" t="e">
        <f>VLOOKUP(V5495,Minimos!$D$3:$E$26,2,FALSE)</f>
        <v>#N/A</v>
      </c>
      <c r="X5495" s="18" t="e">
        <f t="shared" si="270"/>
        <v>#N/A</v>
      </c>
      <c r="Y5495" s="58" t="e">
        <f t="shared" si="271"/>
        <v>#N/A</v>
      </c>
    </row>
    <row r="5496" spans="1:25" x14ac:dyDescent="0.25">
      <c r="A5496" t="s">
        <v>104</v>
      </c>
      <c r="B5496" s="133" t="s">
        <v>187</v>
      </c>
      <c r="C5496" t="s">
        <v>976</v>
      </c>
      <c r="D5496" s="54">
        <v>44758</v>
      </c>
      <c r="E5496" s="133" t="s">
        <v>58</v>
      </c>
      <c r="F5496" s="133" t="s">
        <v>62</v>
      </c>
      <c r="G5496" s="133" t="s">
        <v>20</v>
      </c>
      <c r="H5496" s="2">
        <v>3</v>
      </c>
      <c r="I5496" s="2">
        <v>384</v>
      </c>
      <c r="J5496" s="2" t="s">
        <v>288</v>
      </c>
      <c r="K5496" s="2" t="s">
        <v>257</v>
      </c>
      <c r="L5496" s="2" t="s">
        <v>22</v>
      </c>
      <c r="M5496" s="16">
        <v>11.57</v>
      </c>
      <c r="N5496" s="16"/>
      <c r="O5496" s="16"/>
      <c r="P5496" s="16"/>
      <c r="Q5496" s="16"/>
      <c r="R5496" s="16"/>
      <c r="S5496" s="16"/>
      <c r="V5496" t="str">
        <f t="shared" si="269"/>
        <v>80INIF</v>
      </c>
      <c r="W5496" s="58" t="e">
        <f>VLOOKUP(V5496,Minimos!$D$3:$E$26,2,FALSE)</f>
        <v>#N/A</v>
      </c>
      <c r="X5496" s="18" t="e">
        <f t="shared" si="270"/>
        <v>#N/A</v>
      </c>
      <c r="Y5496" s="58" t="e">
        <f t="shared" si="271"/>
        <v>#N/A</v>
      </c>
    </row>
    <row r="5497" spans="1:25" x14ac:dyDescent="0.25">
      <c r="A5497" t="s">
        <v>104</v>
      </c>
      <c r="B5497" s="133" t="s">
        <v>187</v>
      </c>
      <c r="C5497" t="s">
        <v>976</v>
      </c>
      <c r="D5497" s="54">
        <v>44758</v>
      </c>
      <c r="E5497" s="133" t="s">
        <v>58</v>
      </c>
      <c r="F5497" s="133" t="s">
        <v>62</v>
      </c>
      <c r="G5497" s="133" t="s">
        <v>20</v>
      </c>
      <c r="H5497" s="2">
        <v>4</v>
      </c>
      <c r="I5497" s="2">
        <v>216</v>
      </c>
      <c r="J5497" s="2" t="s">
        <v>977</v>
      </c>
      <c r="K5497" s="2" t="s">
        <v>66</v>
      </c>
      <c r="L5497" s="2" t="s">
        <v>22</v>
      </c>
      <c r="M5497" s="16">
        <v>11.95</v>
      </c>
      <c r="N5497" s="16"/>
      <c r="O5497" s="16"/>
      <c r="P5497" s="16"/>
      <c r="Q5497" s="16"/>
      <c r="R5497" s="16"/>
      <c r="S5497" s="16"/>
      <c r="V5497" t="str">
        <f t="shared" si="269"/>
        <v>80INIF</v>
      </c>
      <c r="W5497" s="58" t="e">
        <f>VLOOKUP(V5497,Minimos!$D$3:$E$26,2,FALSE)</f>
        <v>#N/A</v>
      </c>
      <c r="X5497" s="18" t="e">
        <f t="shared" si="270"/>
        <v>#N/A</v>
      </c>
      <c r="Y5497" s="58" t="e">
        <f t="shared" si="271"/>
        <v>#N/A</v>
      </c>
    </row>
    <row r="5498" spans="1:25" x14ac:dyDescent="0.25">
      <c r="A5498" t="s">
        <v>104</v>
      </c>
      <c r="B5498" s="133" t="s">
        <v>187</v>
      </c>
      <c r="C5498" t="s">
        <v>976</v>
      </c>
      <c r="D5498" s="54">
        <v>44758</v>
      </c>
      <c r="E5498" s="133" t="s">
        <v>58</v>
      </c>
      <c r="F5498" s="133" t="s">
        <v>62</v>
      </c>
      <c r="G5498" s="133" t="s">
        <v>20</v>
      </c>
      <c r="H5498" s="2">
        <v>5</v>
      </c>
      <c r="I5498" s="2">
        <v>461</v>
      </c>
      <c r="J5498" s="2" t="s">
        <v>241</v>
      </c>
      <c r="K5498" s="2" t="s">
        <v>260</v>
      </c>
      <c r="L5498" s="2" t="s">
        <v>22</v>
      </c>
      <c r="M5498" s="16">
        <v>12.13</v>
      </c>
      <c r="N5498" s="16"/>
      <c r="O5498" s="16"/>
      <c r="P5498" s="16"/>
      <c r="Q5498" s="16"/>
      <c r="R5498" s="16"/>
      <c r="S5498" s="16"/>
      <c r="V5498" t="str">
        <f t="shared" si="269"/>
        <v>80INIF</v>
      </c>
      <c r="W5498" s="58" t="e">
        <f>VLOOKUP(V5498,Minimos!$D$3:$E$26,2,FALSE)</f>
        <v>#N/A</v>
      </c>
      <c r="X5498" s="18" t="e">
        <f t="shared" si="270"/>
        <v>#N/A</v>
      </c>
      <c r="Y5498" s="58" t="e">
        <f t="shared" si="271"/>
        <v>#N/A</v>
      </c>
    </row>
    <row r="5499" spans="1:25" x14ac:dyDescent="0.25">
      <c r="A5499" t="s">
        <v>104</v>
      </c>
      <c r="B5499" s="133" t="s">
        <v>187</v>
      </c>
      <c r="C5499" t="s">
        <v>976</v>
      </c>
      <c r="D5499" s="54">
        <v>44758</v>
      </c>
      <c r="E5499" s="133" t="s">
        <v>58</v>
      </c>
      <c r="F5499" s="133" t="s">
        <v>62</v>
      </c>
      <c r="G5499" s="133" t="s">
        <v>20</v>
      </c>
      <c r="H5499" s="2">
        <v>6</v>
      </c>
      <c r="I5499" s="2">
        <v>190</v>
      </c>
      <c r="J5499" s="2" t="s">
        <v>227</v>
      </c>
      <c r="K5499" s="2" t="s">
        <v>65</v>
      </c>
      <c r="L5499" s="2" t="s">
        <v>22</v>
      </c>
      <c r="M5499" s="16">
        <v>12.33</v>
      </c>
      <c r="N5499" s="16"/>
      <c r="O5499" s="16"/>
      <c r="P5499" s="16"/>
      <c r="Q5499" s="16"/>
      <c r="R5499" s="16"/>
      <c r="S5499" s="16"/>
      <c r="V5499" t="str">
        <f t="shared" si="269"/>
        <v>80INIF</v>
      </c>
      <c r="W5499" s="58" t="e">
        <f>VLOOKUP(V5499,Minimos!$D$3:$E$26,2,FALSE)</f>
        <v>#N/A</v>
      </c>
      <c r="X5499" s="18" t="e">
        <f t="shared" si="270"/>
        <v>#N/A</v>
      </c>
      <c r="Y5499" s="58" t="e">
        <f t="shared" si="271"/>
        <v>#N/A</v>
      </c>
    </row>
    <row r="5500" spans="1:25" x14ac:dyDescent="0.25">
      <c r="A5500" t="s">
        <v>104</v>
      </c>
      <c r="B5500" s="133" t="s">
        <v>187</v>
      </c>
      <c r="C5500" t="s">
        <v>976</v>
      </c>
      <c r="D5500" s="54">
        <v>44758</v>
      </c>
      <c r="E5500" s="133" t="s">
        <v>58</v>
      </c>
      <c r="F5500" s="133" t="s">
        <v>62</v>
      </c>
      <c r="G5500" s="133" t="s">
        <v>20</v>
      </c>
      <c r="H5500" s="2">
        <v>7</v>
      </c>
      <c r="I5500" s="2">
        <v>809</v>
      </c>
      <c r="J5500" s="2" t="s">
        <v>657</v>
      </c>
      <c r="K5500" s="2" t="s">
        <v>267</v>
      </c>
      <c r="L5500" s="2" t="s">
        <v>0</v>
      </c>
      <c r="M5500" s="16">
        <v>12.5</v>
      </c>
      <c r="N5500" s="16"/>
      <c r="O5500" s="16"/>
      <c r="P5500" s="16"/>
      <c r="Q5500" s="16"/>
      <c r="R5500" s="16"/>
      <c r="S5500" s="16"/>
      <c r="V5500" t="str">
        <f t="shared" si="269"/>
        <v>80INFF</v>
      </c>
      <c r="W5500" s="58" t="e">
        <f>VLOOKUP(V5500,Minimos!$D$3:$E$26,2,FALSE)</f>
        <v>#N/A</v>
      </c>
      <c r="X5500" s="18" t="e">
        <f t="shared" si="270"/>
        <v>#N/A</v>
      </c>
      <c r="Y5500" s="58" t="e">
        <f t="shared" si="271"/>
        <v>#N/A</v>
      </c>
    </row>
    <row r="5501" spans="1:25" x14ac:dyDescent="0.25">
      <c r="A5501" t="s">
        <v>104</v>
      </c>
      <c r="B5501" s="133" t="s">
        <v>187</v>
      </c>
      <c r="C5501" t="s">
        <v>976</v>
      </c>
      <c r="D5501" s="54">
        <v>44758</v>
      </c>
      <c r="E5501" s="133" t="s">
        <v>58</v>
      </c>
      <c r="F5501" s="133" t="s">
        <v>62</v>
      </c>
      <c r="G5501" s="133" t="s">
        <v>20</v>
      </c>
      <c r="H5501" s="2">
        <v>8</v>
      </c>
      <c r="I5501" s="2">
        <v>942</v>
      </c>
      <c r="J5501" s="2" t="s">
        <v>699</v>
      </c>
      <c r="K5501" s="2" t="s">
        <v>257</v>
      </c>
      <c r="L5501" s="2" t="s">
        <v>22</v>
      </c>
      <c r="M5501" s="16">
        <v>12.75</v>
      </c>
      <c r="N5501" s="16"/>
      <c r="O5501" s="16"/>
      <c r="P5501" s="16"/>
      <c r="Q5501" s="16"/>
      <c r="R5501" s="16"/>
      <c r="S5501" s="16"/>
      <c r="V5501" t="str">
        <f t="shared" si="269"/>
        <v>80INIF</v>
      </c>
      <c r="W5501" s="58" t="e">
        <f>VLOOKUP(V5501,Minimos!$D$3:$E$26,2,FALSE)</f>
        <v>#N/A</v>
      </c>
      <c r="X5501" s="18" t="e">
        <f t="shared" si="270"/>
        <v>#N/A</v>
      </c>
      <c r="Y5501" s="58" t="e">
        <f t="shared" si="271"/>
        <v>#N/A</v>
      </c>
    </row>
    <row r="5502" spans="1:25" x14ac:dyDescent="0.25">
      <c r="A5502" t="s">
        <v>104</v>
      </c>
      <c r="B5502" s="133" t="s">
        <v>187</v>
      </c>
      <c r="C5502" t="s">
        <v>976</v>
      </c>
      <c r="D5502" s="54">
        <v>44758</v>
      </c>
      <c r="E5502" s="133" t="s">
        <v>58</v>
      </c>
      <c r="F5502" s="133" t="s">
        <v>62</v>
      </c>
      <c r="G5502" s="133" t="s">
        <v>20</v>
      </c>
      <c r="H5502" s="2">
        <v>1</v>
      </c>
      <c r="I5502" s="2">
        <v>149</v>
      </c>
      <c r="J5502" s="2" t="s">
        <v>215</v>
      </c>
      <c r="K5502" s="2" t="s">
        <v>64</v>
      </c>
      <c r="L5502" s="2" t="s">
        <v>22</v>
      </c>
      <c r="M5502" s="16">
        <v>10.67</v>
      </c>
      <c r="N5502" s="16"/>
      <c r="O5502" s="16"/>
      <c r="P5502" s="16"/>
      <c r="Q5502" s="16"/>
      <c r="R5502" s="16"/>
      <c r="S5502" s="16"/>
      <c r="V5502" t="str">
        <f t="shared" si="269"/>
        <v>80INIF</v>
      </c>
      <c r="W5502" s="58" t="e">
        <f>VLOOKUP(V5502,Minimos!$D$3:$E$26,2,FALSE)</f>
        <v>#N/A</v>
      </c>
      <c r="X5502" s="18" t="e">
        <f t="shared" si="270"/>
        <v>#N/A</v>
      </c>
      <c r="Y5502" s="58" t="e">
        <f t="shared" si="271"/>
        <v>#N/A</v>
      </c>
    </row>
    <row r="5503" spans="1:25" x14ac:dyDescent="0.25">
      <c r="A5503" t="s">
        <v>104</v>
      </c>
      <c r="B5503" s="133" t="s">
        <v>187</v>
      </c>
      <c r="C5503" t="s">
        <v>976</v>
      </c>
      <c r="D5503" s="54">
        <v>44758</v>
      </c>
      <c r="E5503" s="133" t="s">
        <v>58</v>
      </c>
      <c r="F5503" s="133" t="s">
        <v>62</v>
      </c>
      <c r="G5503" s="133" t="s">
        <v>20</v>
      </c>
      <c r="H5503" s="2">
        <v>2</v>
      </c>
      <c r="I5503" s="2">
        <v>1019</v>
      </c>
      <c r="J5503" s="2" t="s">
        <v>653</v>
      </c>
      <c r="K5503" s="2" t="s">
        <v>684</v>
      </c>
      <c r="L5503" s="2" t="s">
        <v>0</v>
      </c>
      <c r="M5503" s="16">
        <v>11.13</v>
      </c>
      <c r="N5503" s="16"/>
      <c r="O5503" s="16"/>
      <c r="P5503" s="16"/>
      <c r="Q5503" s="16"/>
      <c r="R5503" s="16"/>
      <c r="S5503" s="16"/>
      <c r="V5503" t="str">
        <f t="shared" si="269"/>
        <v>80INFF</v>
      </c>
      <c r="W5503" s="58" t="e">
        <f>VLOOKUP(V5503,Minimos!$D$3:$E$26,2,FALSE)</f>
        <v>#N/A</v>
      </c>
      <c r="X5503" s="18" t="e">
        <f t="shared" si="270"/>
        <v>#N/A</v>
      </c>
      <c r="Y5503" s="58" t="e">
        <f t="shared" si="271"/>
        <v>#N/A</v>
      </c>
    </row>
    <row r="5504" spans="1:25" x14ac:dyDescent="0.25">
      <c r="A5504" t="s">
        <v>104</v>
      </c>
      <c r="B5504" s="133" t="s">
        <v>187</v>
      </c>
      <c r="C5504" t="s">
        <v>976</v>
      </c>
      <c r="D5504" s="54">
        <v>44758</v>
      </c>
      <c r="E5504" s="133" t="s">
        <v>58</v>
      </c>
      <c r="F5504" s="133" t="s">
        <v>62</v>
      </c>
      <c r="G5504" s="133" t="s">
        <v>20</v>
      </c>
      <c r="H5504" s="2">
        <v>3</v>
      </c>
      <c r="I5504" s="2">
        <v>326</v>
      </c>
      <c r="J5504" s="2" t="s">
        <v>272</v>
      </c>
      <c r="K5504" s="2" t="s">
        <v>256</v>
      </c>
      <c r="L5504" s="2" t="s">
        <v>0</v>
      </c>
      <c r="M5504" s="16">
        <v>11.73</v>
      </c>
      <c r="N5504" s="16"/>
      <c r="O5504" s="16"/>
      <c r="P5504" s="16"/>
      <c r="Q5504" s="16"/>
      <c r="R5504" s="16"/>
      <c r="S5504" s="16"/>
      <c r="V5504" t="str">
        <f t="shared" si="269"/>
        <v>80INFF</v>
      </c>
      <c r="W5504" s="58" t="e">
        <f>VLOOKUP(V5504,Minimos!$D$3:$E$26,2,FALSE)</f>
        <v>#N/A</v>
      </c>
      <c r="X5504" s="18" t="e">
        <f t="shared" si="270"/>
        <v>#N/A</v>
      </c>
      <c r="Y5504" s="58" t="e">
        <f t="shared" si="271"/>
        <v>#N/A</v>
      </c>
    </row>
    <row r="5505" spans="1:25" x14ac:dyDescent="0.25">
      <c r="A5505" t="s">
        <v>104</v>
      </c>
      <c r="B5505" s="133" t="s">
        <v>187</v>
      </c>
      <c r="C5505" t="s">
        <v>976</v>
      </c>
      <c r="D5505" s="54">
        <v>44758</v>
      </c>
      <c r="E5505" s="133" t="s">
        <v>58</v>
      </c>
      <c r="F5505" s="133" t="s">
        <v>62</v>
      </c>
      <c r="G5505" s="133" t="s">
        <v>20</v>
      </c>
      <c r="H5505" s="2">
        <v>4</v>
      </c>
      <c r="I5505" s="2">
        <v>316</v>
      </c>
      <c r="J5505" s="2" t="s">
        <v>225</v>
      </c>
      <c r="K5505" s="2" t="s">
        <v>256</v>
      </c>
      <c r="L5505" s="2" t="s">
        <v>22</v>
      </c>
      <c r="M5505" s="16">
        <v>11.74</v>
      </c>
      <c r="N5505" s="16"/>
      <c r="O5505" s="16"/>
      <c r="P5505" s="16"/>
      <c r="Q5505" s="16"/>
      <c r="R5505" s="16"/>
      <c r="S5505" s="16"/>
      <c r="V5505" t="str">
        <f t="shared" si="269"/>
        <v>80INIF</v>
      </c>
      <c r="W5505" s="58" t="e">
        <f>VLOOKUP(V5505,Minimos!$D$3:$E$26,2,FALSE)</f>
        <v>#N/A</v>
      </c>
      <c r="X5505" s="18" t="e">
        <f t="shared" si="270"/>
        <v>#N/A</v>
      </c>
      <c r="Y5505" s="58" t="e">
        <f t="shared" si="271"/>
        <v>#N/A</v>
      </c>
    </row>
    <row r="5506" spans="1:25" x14ac:dyDescent="0.25">
      <c r="A5506" t="s">
        <v>104</v>
      </c>
      <c r="B5506" s="133" t="s">
        <v>187</v>
      </c>
      <c r="C5506" t="s">
        <v>976</v>
      </c>
      <c r="D5506" s="54">
        <v>44758</v>
      </c>
      <c r="E5506" s="133" t="s">
        <v>58</v>
      </c>
      <c r="F5506" s="133" t="s">
        <v>62</v>
      </c>
      <c r="G5506" s="133" t="s">
        <v>20</v>
      </c>
      <c r="H5506" s="2">
        <v>5</v>
      </c>
      <c r="I5506" s="2">
        <v>115</v>
      </c>
      <c r="J5506" s="2" t="s">
        <v>224</v>
      </c>
      <c r="K5506" s="2" t="s">
        <v>64</v>
      </c>
      <c r="L5506" s="2" t="s">
        <v>22</v>
      </c>
      <c r="M5506" s="16">
        <v>12</v>
      </c>
      <c r="N5506" s="16"/>
      <c r="O5506" s="16"/>
      <c r="P5506" s="16"/>
      <c r="Q5506" s="16"/>
      <c r="R5506" s="16"/>
      <c r="S5506" s="16"/>
      <c r="V5506" t="str">
        <f t="shared" si="269"/>
        <v>80INIF</v>
      </c>
      <c r="W5506" s="58" t="e">
        <f>VLOOKUP(V5506,Minimos!$D$3:$E$26,2,FALSE)</f>
        <v>#N/A</v>
      </c>
      <c r="X5506" s="18" t="e">
        <f t="shared" si="270"/>
        <v>#N/A</v>
      </c>
      <c r="Y5506" s="58" t="e">
        <f t="shared" si="271"/>
        <v>#N/A</v>
      </c>
    </row>
    <row r="5507" spans="1:25" x14ac:dyDescent="0.25">
      <c r="A5507" t="s">
        <v>104</v>
      </c>
      <c r="B5507" s="133" t="s">
        <v>187</v>
      </c>
      <c r="C5507" t="s">
        <v>976</v>
      </c>
      <c r="D5507" s="54">
        <v>44758</v>
      </c>
      <c r="E5507" s="133" t="s">
        <v>58</v>
      </c>
      <c r="F5507" s="133" t="s">
        <v>62</v>
      </c>
      <c r="G5507" s="133" t="s">
        <v>20</v>
      </c>
      <c r="H5507" s="2">
        <v>6</v>
      </c>
      <c r="I5507" s="2">
        <v>1257</v>
      </c>
      <c r="J5507" s="2" t="s">
        <v>786</v>
      </c>
      <c r="K5507" s="2" t="s">
        <v>787</v>
      </c>
      <c r="L5507" s="2" t="s">
        <v>0</v>
      </c>
      <c r="M5507" s="16">
        <v>12.04</v>
      </c>
      <c r="N5507" s="16"/>
      <c r="O5507" s="16"/>
      <c r="P5507" s="16"/>
      <c r="Q5507" s="16"/>
      <c r="R5507" s="16"/>
      <c r="S5507" s="16"/>
      <c r="V5507" t="str">
        <f t="shared" ref="V5507:V5570" si="272">A5507&amp;L5507&amp;G5507</f>
        <v>80INFF</v>
      </c>
      <c r="W5507" s="58" t="e">
        <f>VLOOKUP(V5507,Minimos!$D$3:$E$26,2,FALSE)</f>
        <v>#N/A</v>
      </c>
      <c r="X5507" s="18" t="e">
        <f t="shared" si="270"/>
        <v>#N/A</v>
      </c>
      <c r="Y5507" s="58" t="e">
        <f t="shared" si="271"/>
        <v>#N/A</v>
      </c>
    </row>
    <row r="5508" spans="1:25" x14ac:dyDescent="0.25">
      <c r="A5508" t="s">
        <v>104</v>
      </c>
      <c r="B5508" s="133" t="s">
        <v>187</v>
      </c>
      <c r="C5508" t="s">
        <v>976</v>
      </c>
      <c r="D5508" s="54">
        <v>44758</v>
      </c>
      <c r="E5508" s="133" t="s">
        <v>58</v>
      </c>
      <c r="F5508" s="133" t="s">
        <v>62</v>
      </c>
      <c r="G5508" s="133" t="s">
        <v>20</v>
      </c>
      <c r="H5508" s="2">
        <v>7</v>
      </c>
      <c r="I5508" s="2">
        <v>1196</v>
      </c>
      <c r="J5508" s="2" t="s">
        <v>871</v>
      </c>
      <c r="K5508" s="2" t="s">
        <v>64</v>
      </c>
      <c r="L5508" s="2" t="s">
        <v>22</v>
      </c>
      <c r="M5508" s="16">
        <v>12.47</v>
      </c>
      <c r="N5508" s="16"/>
      <c r="O5508" s="16"/>
      <c r="P5508" s="16"/>
      <c r="Q5508" s="16"/>
      <c r="R5508" s="16"/>
      <c r="S5508" s="16"/>
      <c r="V5508" t="str">
        <f t="shared" si="272"/>
        <v>80INIF</v>
      </c>
      <c r="W5508" s="58" t="e">
        <f>VLOOKUP(V5508,Minimos!$D$3:$E$26,2,FALSE)</f>
        <v>#N/A</v>
      </c>
      <c r="X5508" s="18" t="e">
        <f t="shared" ref="X5508:X5571" si="273">M5508-W5508</f>
        <v>#N/A</v>
      </c>
      <c r="Y5508" s="58" t="e">
        <f t="shared" ref="Y5508:Y5571" si="274">IF(X5508&gt;=0,"Apurado","")</f>
        <v>#N/A</v>
      </c>
    </row>
    <row r="5509" spans="1:25" x14ac:dyDescent="0.25">
      <c r="A5509" t="s">
        <v>104</v>
      </c>
      <c r="B5509" s="133" t="s">
        <v>187</v>
      </c>
      <c r="C5509" t="s">
        <v>976</v>
      </c>
      <c r="D5509" s="54">
        <v>44758</v>
      </c>
      <c r="E5509" s="133" t="s">
        <v>58</v>
      </c>
      <c r="F5509" s="133" t="s">
        <v>62</v>
      </c>
      <c r="G5509" s="133" t="s">
        <v>20</v>
      </c>
      <c r="H5509" s="2">
        <v>8</v>
      </c>
      <c r="I5509" s="2">
        <v>975</v>
      </c>
      <c r="J5509" s="2" t="s">
        <v>892</v>
      </c>
      <c r="K5509" s="2" t="s">
        <v>260</v>
      </c>
      <c r="L5509" s="2" t="s">
        <v>0</v>
      </c>
      <c r="M5509" s="16">
        <v>14.12</v>
      </c>
      <c r="N5509" s="16"/>
      <c r="O5509" s="16"/>
      <c r="P5509" s="16"/>
      <c r="Q5509" s="16"/>
      <c r="R5509" s="16"/>
      <c r="S5509" s="16"/>
      <c r="V5509" t="str">
        <f t="shared" si="272"/>
        <v>80INFF</v>
      </c>
      <c r="W5509" s="58" t="e">
        <f>VLOOKUP(V5509,Minimos!$D$3:$E$26,2,FALSE)</f>
        <v>#N/A</v>
      </c>
      <c r="X5509" s="18" t="e">
        <f t="shared" si="273"/>
        <v>#N/A</v>
      </c>
      <c r="Y5509" s="58" t="e">
        <f t="shared" si="274"/>
        <v>#N/A</v>
      </c>
    </row>
    <row r="5510" spans="1:25" x14ac:dyDescent="0.25">
      <c r="A5510" t="s">
        <v>41</v>
      </c>
      <c r="B5510" s="133" t="s">
        <v>30</v>
      </c>
      <c r="C5510" t="s">
        <v>976</v>
      </c>
      <c r="D5510" s="54">
        <v>44758</v>
      </c>
      <c r="E5510" s="133" t="s">
        <v>58</v>
      </c>
      <c r="F5510" s="133" t="s">
        <v>62</v>
      </c>
      <c r="G5510" s="133" t="s">
        <v>20</v>
      </c>
      <c r="H5510" s="2">
        <v>1</v>
      </c>
      <c r="I5510" s="2">
        <v>61</v>
      </c>
      <c r="J5510" s="2" t="s">
        <v>234</v>
      </c>
      <c r="K5510" s="2" t="s">
        <v>64</v>
      </c>
      <c r="L5510" s="2" t="s">
        <v>22</v>
      </c>
      <c r="M5510" s="16">
        <v>35.54</v>
      </c>
      <c r="N5510" s="16" t="s">
        <v>1</v>
      </c>
      <c r="O5510" s="16" t="s">
        <v>1</v>
      </c>
      <c r="P5510" s="16" t="s">
        <v>1</v>
      </c>
      <c r="Q5510" s="16" t="s">
        <v>1</v>
      </c>
      <c r="R5510" s="16">
        <v>23.77</v>
      </c>
      <c r="S5510" s="16">
        <v>35.54</v>
      </c>
      <c r="V5510" t="str">
        <f t="shared" si="272"/>
        <v>MARTEL3INIF</v>
      </c>
      <c r="W5510" s="58">
        <f>VLOOKUP(V5510,Minimos!$D$3:$E$26,2,FALSE)</f>
        <v>38</v>
      </c>
      <c r="X5510" s="18">
        <f t="shared" si="273"/>
        <v>-2.4600000000000009</v>
      </c>
      <c r="Y5510" s="58" t="str">
        <f t="shared" si="274"/>
        <v/>
      </c>
    </row>
    <row r="5511" spans="1:25" x14ac:dyDescent="0.25">
      <c r="A5511" t="s">
        <v>41</v>
      </c>
      <c r="B5511" s="133" t="s">
        <v>30</v>
      </c>
      <c r="C5511" t="s">
        <v>976</v>
      </c>
      <c r="D5511" s="54">
        <v>44758</v>
      </c>
      <c r="E5511" s="133" t="s">
        <v>58</v>
      </c>
      <c r="F5511" s="133" t="s">
        <v>62</v>
      </c>
      <c r="G5511" s="133" t="s">
        <v>20</v>
      </c>
      <c r="H5511" s="2">
        <v>2</v>
      </c>
      <c r="I5511" s="2">
        <v>763</v>
      </c>
      <c r="J5511" s="2" t="s">
        <v>311</v>
      </c>
      <c r="K5511" s="2" t="s">
        <v>267</v>
      </c>
      <c r="L5511" s="2" t="s">
        <v>22</v>
      </c>
      <c r="M5511" s="16">
        <v>31.59</v>
      </c>
      <c r="N5511" s="16" t="s">
        <v>1</v>
      </c>
      <c r="O5511" s="16">
        <v>28.96</v>
      </c>
      <c r="P5511" s="16">
        <v>29.31</v>
      </c>
      <c r="Q5511" s="16">
        <v>31.59</v>
      </c>
      <c r="R5511" s="16">
        <v>31.22</v>
      </c>
      <c r="S5511" s="16" t="s">
        <v>1</v>
      </c>
      <c r="V5511" t="str">
        <f t="shared" si="272"/>
        <v>MARTEL3INIF</v>
      </c>
      <c r="W5511" s="58">
        <f>VLOOKUP(V5511,Minimos!$D$3:$E$26,2,FALSE)</f>
        <v>38</v>
      </c>
      <c r="X5511" s="18">
        <f t="shared" si="273"/>
        <v>-6.41</v>
      </c>
      <c r="Y5511" s="58" t="str">
        <f t="shared" si="274"/>
        <v/>
      </c>
    </row>
    <row r="5512" spans="1:25" x14ac:dyDescent="0.25">
      <c r="A5512" t="s">
        <v>41</v>
      </c>
      <c r="B5512" s="133" t="s">
        <v>30</v>
      </c>
      <c r="C5512" t="s">
        <v>976</v>
      </c>
      <c r="D5512" s="54">
        <v>44758</v>
      </c>
      <c r="E5512" s="133" t="s">
        <v>58</v>
      </c>
      <c r="F5512" s="133" t="s">
        <v>62</v>
      </c>
      <c r="G5512" s="133" t="s">
        <v>20</v>
      </c>
      <c r="H5512" s="2">
        <v>3</v>
      </c>
      <c r="I5512" s="2">
        <v>94</v>
      </c>
      <c r="J5512" s="2" t="s">
        <v>237</v>
      </c>
      <c r="K5512" s="2" t="s">
        <v>64</v>
      </c>
      <c r="L5512" s="2" t="s">
        <v>22</v>
      </c>
      <c r="M5512" s="16">
        <v>25.17</v>
      </c>
      <c r="N5512" s="16">
        <v>21.45</v>
      </c>
      <c r="O5512" s="16">
        <v>22.43</v>
      </c>
      <c r="P5512" s="16">
        <v>23.58</v>
      </c>
      <c r="Q5512" s="16">
        <v>21.12</v>
      </c>
      <c r="R5512" s="16">
        <v>25.17</v>
      </c>
      <c r="S5512" s="16">
        <v>20.53</v>
      </c>
      <c r="V5512" t="str">
        <f t="shared" si="272"/>
        <v>MARTEL3INIF</v>
      </c>
      <c r="W5512" s="58">
        <f>VLOOKUP(V5512,Minimos!$D$3:$E$26,2,FALSE)</f>
        <v>38</v>
      </c>
      <c r="X5512" s="18">
        <f t="shared" si="273"/>
        <v>-12.829999999999998</v>
      </c>
      <c r="Y5512" s="58" t="str">
        <f t="shared" si="274"/>
        <v/>
      </c>
    </row>
    <row r="5513" spans="1:25" x14ac:dyDescent="0.25">
      <c r="A5513" t="s">
        <v>41</v>
      </c>
      <c r="B5513" s="133" t="s">
        <v>30</v>
      </c>
      <c r="C5513" t="s">
        <v>976</v>
      </c>
      <c r="D5513" s="54">
        <v>44758</v>
      </c>
      <c r="E5513" s="133" t="s">
        <v>58</v>
      </c>
      <c r="F5513" s="133" t="s">
        <v>62</v>
      </c>
      <c r="G5513" s="133" t="s">
        <v>20</v>
      </c>
      <c r="H5513" s="2">
        <v>4</v>
      </c>
      <c r="I5513" s="2">
        <v>331</v>
      </c>
      <c r="J5513" s="2" t="s">
        <v>238</v>
      </c>
      <c r="K5513" s="2" t="s">
        <v>256</v>
      </c>
      <c r="L5513" s="2" t="s">
        <v>22</v>
      </c>
      <c r="M5513" s="16">
        <v>24.06</v>
      </c>
      <c r="N5513" s="16" t="s">
        <v>1</v>
      </c>
      <c r="O5513" s="16" t="s">
        <v>1</v>
      </c>
      <c r="P5513" s="16">
        <v>21.9</v>
      </c>
      <c r="Q5513" s="16">
        <v>24.06</v>
      </c>
      <c r="R5513" s="16">
        <v>20.55</v>
      </c>
      <c r="S5513" s="16" t="s">
        <v>1</v>
      </c>
      <c r="V5513" t="str">
        <f t="shared" si="272"/>
        <v>MARTEL3INIF</v>
      </c>
      <c r="W5513" s="58">
        <f>VLOOKUP(V5513,Minimos!$D$3:$E$26,2,FALSE)</f>
        <v>38</v>
      </c>
      <c r="X5513" s="18">
        <f t="shared" si="273"/>
        <v>-13.940000000000001</v>
      </c>
      <c r="Y5513" s="58" t="str">
        <f t="shared" si="274"/>
        <v/>
      </c>
    </row>
    <row r="5514" spans="1:25" x14ac:dyDescent="0.25">
      <c r="A5514" t="s">
        <v>41</v>
      </c>
      <c r="B5514" s="133" t="s">
        <v>30</v>
      </c>
      <c r="C5514" t="s">
        <v>976</v>
      </c>
      <c r="D5514" s="54">
        <v>44758</v>
      </c>
      <c r="E5514" s="133" t="s">
        <v>58</v>
      </c>
      <c r="F5514" s="133" t="s">
        <v>62</v>
      </c>
      <c r="G5514" s="133" t="s">
        <v>20</v>
      </c>
      <c r="H5514" s="2">
        <v>5</v>
      </c>
      <c r="I5514" s="2">
        <v>95</v>
      </c>
      <c r="J5514" s="2" t="s">
        <v>217</v>
      </c>
      <c r="K5514" s="2" t="s">
        <v>64</v>
      </c>
      <c r="L5514" s="2" t="s">
        <v>22</v>
      </c>
      <c r="M5514" s="16">
        <v>22.59</v>
      </c>
      <c r="N5514" s="16">
        <v>19.86</v>
      </c>
      <c r="O5514" s="16">
        <v>22.59</v>
      </c>
      <c r="P5514" s="16">
        <v>21.5</v>
      </c>
      <c r="Q5514" s="16">
        <v>22.26</v>
      </c>
      <c r="R5514" s="16" t="s">
        <v>1</v>
      </c>
      <c r="S5514" s="16">
        <v>19.75</v>
      </c>
      <c r="V5514" t="str">
        <f t="shared" si="272"/>
        <v>MARTEL3INIF</v>
      </c>
      <c r="W5514" s="58">
        <f>VLOOKUP(V5514,Minimos!$D$3:$E$26,2,FALSE)</f>
        <v>38</v>
      </c>
      <c r="X5514" s="18">
        <f t="shared" si="273"/>
        <v>-15.41</v>
      </c>
      <c r="Y5514" s="58" t="str">
        <f t="shared" si="274"/>
        <v/>
      </c>
    </row>
    <row r="5515" spans="1:25" x14ac:dyDescent="0.25">
      <c r="A5515" t="s">
        <v>41</v>
      </c>
      <c r="B5515" s="133" t="s">
        <v>30</v>
      </c>
      <c r="C5515" t="s">
        <v>976</v>
      </c>
      <c r="D5515" s="54">
        <v>44758</v>
      </c>
      <c r="E5515" s="133" t="s">
        <v>58</v>
      </c>
      <c r="F5515" s="133" t="s">
        <v>62</v>
      </c>
      <c r="G5515" s="133" t="s">
        <v>20</v>
      </c>
      <c r="H5515" s="2">
        <v>6</v>
      </c>
      <c r="I5515" s="2">
        <v>1008</v>
      </c>
      <c r="J5515" s="2" t="s">
        <v>647</v>
      </c>
      <c r="K5515" s="2" t="s">
        <v>257</v>
      </c>
      <c r="L5515" s="2" t="s">
        <v>22</v>
      </c>
      <c r="M5515" s="16">
        <v>20.63</v>
      </c>
      <c r="N5515" s="16">
        <v>20.63</v>
      </c>
      <c r="O5515" s="16" t="s">
        <v>1</v>
      </c>
      <c r="P5515" s="16">
        <v>16.02</v>
      </c>
      <c r="Q5515" s="16" t="s">
        <v>1</v>
      </c>
      <c r="R5515" s="16" t="s">
        <v>1</v>
      </c>
      <c r="S5515" s="16">
        <v>4.2699999999999996</v>
      </c>
      <c r="V5515" t="str">
        <f t="shared" si="272"/>
        <v>MARTEL3INIF</v>
      </c>
      <c r="W5515" s="58">
        <f>VLOOKUP(V5515,Minimos!$D$3:$E$26,2,FALSE)</f>
        <v>38</v>
      </c>
      <c r="X5515" s="18">
        <f t="shared" si="273"/>
        <v>-17.37</v>
      </c>
      <c r="Y5515" s="58" t="str">
        <f t="shared" si="274"/>
        <v/>
      </c>
    </row>
    <row r="5516" spans="1:25" x14ac:dyDescent="0.25">
      <c r="A5516" t="s">
        <v>41</v>
      </c>
      <c r="B5516" s="133" t="s">
        <v>30</v>
      </c>
      <c r="C5516" t="s">
        <v>976</v>
      </c>
      <c r="D5516" s="54">
        <v>44758</v>
      </c>
      <c r="E5516" s="133" t="s">
        <v>58</v>
      </c>
      <c r="F5516" s="133" t="s">
        <v>62</v>
      </c>
      <c r="G5516" s="133" t="s">
        <v>20</v>
      </c>
      <c r="H5516" s="2">
        <v>7</v>
      </c>
      <c r="I5516" s="2">
        <v>171</v>
      </c>
      <c r="J5516" s="2" t="s">
        <v>21</v>
      </c>
      <c r="K5516" s="2" t="s">
        <v>65</v>
      </c>
      <c r="L5516" s="2" t="s">
        <v>0</v>
      </c>
      <c r="M5516" s="16">
        <v>18.86</v>
      </c>
      <c r="N5516" s="16" t="s">
        <v>1</v>
      </c>
      <c r="O5516" s="16">
        <v>15.12</v>
      </c>
      <c r="P5516" s="16">
        <v>18.75</v>
      </c>
      <c r="Q5516" s="16">
        <v>18.86</v>
      </c>
      <c r="R5516" s="16">
        <v>16.8</v>
      </c>
      <c r="S5516" s="16">
        <v>16.489999999999998</v>
      </c>
      <c r="V5516" t="str">
        <f t="shared" si="272"/>
        <v>MARTEL3INFF</v>
      </c>
      <c r="W5516" s="58" t="e">
        <f>VLOOKUP(V5516,Minimos!$D$3:$E$26,2,FALSE)</f>
        <v>#N/A</v>
      </c>
      <c r="X5516" s="18" t="e">
        <f t="shared" si="273"/>
        <v>#N/A</v>
      </c>
      <c r="Y5516" s="58" t="e">
        <f t="shared" si="274"/>
        <v>#N/A</v>
      </c>
    </row>
    <row r="5517" spans="1:25" x14ac:dyDescent="0.25">
      <c r="A5517" t="s">
        <v>41</v>
      </c>
      <c r="B5517" s="133" t="s">
        <v>30</v>
      </c>
      <c r="C5517" t="s">
        <v>976</v>
      </c>
      <c r="D5517" s="54">
        <v>44758</v>
      </c>
      <c r="E5517" s="133" t="s">
        <v>58</v>
      </c>
      <c r="F5517" s="133" t="s">
        <v>62</v>
      </c>
      <c r="G5517" s="133" t="s">
        <v>20</v>
      </c>
      <c r="H5517" s="2">
        <v>8</v>
      </c>
      <c r="I5517" s="2">
        <v>59</v>
      </c>
      <c r="J5517" s="2" t="s">
        <v>294</v>
      </c>
      <c r="K5517" s="2" t="s">
        <v>64</v>
      </c>
      <c r="L5517" s="2" t="s">
        <v>22</v>
      </c>
      <c r="M5517" s="16">
        <v>15.79</v>
      </c>
      <c r="N5517" s="16">
        <v>13.69</v>
      </c>
      <c r="O5517" s="16">
        <v>13.95</v>
      </c>
      <c r="P5517" s="16">
        <v>14.49</v>
      </c>
      <c r="Q5517" s="16">
        <v>15.76</v>
      </c>
      <c r="R5517" s="16">
        <v>15.79</v>
      </c>
      <c r="S5517" s="16">
        <v>15.49</v>
      </c>
      <c r="V5517" t="str">
        <f t="shared" si="272"/>
        <v>MARTEL3INIF</v>
      </c>
      <c r="W5517" s="58">
        <f>VLOOKUP(V5517,Minimos!$D$3:$E$26,2,FALSE)</f>
        <v>38</v>
      </c>
      <c r="X5517" s="18">
        <f t="shared" si="273"/>
        <v>-22.21</v>
      </c>
      <c r="Y5517" s="58" t="str">
        <f t="shared" si="274"/>
        <v/>
      </c>
    </row>
    <row r="5518" spans="1:25" x14ac:dyDescent="0.25">
      <c r="A5518" t="s">
        <v>42</v>
      </c>
      <c r="B5518" s="133" t="s">
        <v>30</v>
      </c>
      <c r="C5518" t="s">
        <v>976</v>
      </c>
      <c r="D5518" s="54">
        <v>44758</v>
      </c>
      <c r="E5518" s="133" t="s">
        <v>58</v>
      </c>
      <c r="F5518" s="133" t="s">
        <v>62</v>
      </c>
      <c r="G5518" s="133" t="s">
        <v>18</v>
      </c>
      <c r="H5518" s="2">
        <v>1</v>
      </c>
      <c r="I5518" s="2">
        <v>133</v>
      </c>
      <c r="J5518" s="2" t="s">
        <v>193</v>
      </c>
      <c r="K5518" s="2" t="s">
        <v>64</v>
      </c>
      <c r="L5518" s="2" t="s">
        <v>22</v>
      </c>
      <c r="M5518" s="16">
        <v>31.79</v>
      </c>
      <c r="N5518" s="16">
        <v>22.15</v>
      </c>
      <c r="O5518" s="16" t="s">
        <v>1</v>
      </c>
      <c r="P5518" s="16" t="s">
        <v>1</v>
      </c>
      <c r="Q5518" s="16" t="s">
        <v>1</v>
      </c>
      <c r="R5518" s="16" t="s">
        <v>1</v>
      </c>
      <c r="S5518" s="16">
        <v>31.79</v>
      </c>
      <c r="V5518" t="str">
        <f t="shared" si="272"/>
        <v>MARTEL4INIM</v>
      </c>
      <c r="W5518" s="58" t="e">
        <f>VLOOKUP(V5518,Minimos!$D$3:$E$26,2,FALSE)</f>
        <v>#N/A</v>
      </c>
      <c r="X5518" s="18" t="e">
        <f t="shared" si="273"/>
        <v>#N/A</v>
      </c>
      <c r="Y5518" s="58" t="e">
        <f t="shared" si="274"/>
        <v>#N/A</v>
      </c>
    </row>
    <row r="5519" spans="1:25" x14ac:dyDescent="0.25">
      <c r="A5519" t="s">
        <v>42</v>
      </c>
      <c r="B5519" s="133" t="s">
        <v>30</v>
      </c>
      <c r="C5519" t="s">
        <v>976</v>
      </c>
      <c r="D5519" s="54">
        <v>44758</v>
      </c>
      <c r="E5519" s="133" t="s">
        <v>58</v>
      </c>
      <c r="F5519" s="133" t="s">
        <v>62</v>
      </c>
      <c r="G5519" s="133" t="s">
        <v>18</v>
      </c>
      <c r="H5519" s="2">
        <v>2</v>
      </c>
      <c r="I5519" s="2">
        <v>1297</v>
      </c>
      <c r="J5519" s="2" t="s">
        <v>803</v>
      </c>
      <c r="K5519" s="2" t="s">
        <v>256</v>
      </c>
      <c r="L5519" s="2" t="s">
        <v>22</v>
      </c>
      <c r="M5519" s="16">
        <v>21.7</v>
      </c>
      <c r="N5519" s="16" t="s">
        <v>1</v>
      </c>
      <c r="O5519" s="16">
        <v>21.08</v>
      </c>
      <c r="P5519" s="16">
        <v>21.7</v>
      </c>
      <c r="Q5519" s="16">
        <v>21.28</v>
      </c>
      <c r="R5519" s="16">
        <v>21.62</v>
      </c>
      <c r="S5519" s="16" t="s">
        <v>1</v>
      </c>
      <c r="V5519" t="str">
        <f t="shared" si="272"/>
        <v>MARTEL4INIM</v>
      </c>
      <c r="W5519" s="58" t="e">
        <f>VLOOKUP(V5519,Minimos!$D$3:$E$26,2,FALSE)</f>
        <v>#N/A</v>
      </c>
      <c r="X5519" s="18" t="e">
        <f t="shared" si="273"/>
        <v>#N/A</v>
      </c>
      <c r="Y5519" s="58" t="e">
        <f t="shared" si="274"/>
        <v>#N/A</v>
      </c>
    </row>
    <row r="5520" spans="1:25" x14ac:dyDescent="0.25">
      <c r="A5520" t="s">
        <v>42</v>
      </c>
      <c r="B5520" s="133" t="s">
        <v>30</v>
      </c>
      <c r="C5520" t="s">
        <v>976</v>
      </c>
      <c r="D5520" s="54">
        <v>44758</v>
      </c>
      <c r="E5520" s="133" t="s">
        <v>58</v>
      </c>
      <c r="F5520" s="133" t="s">
        <v>62</v>
      </c>
      <c r="G5520" s="133" t="s">
        <v>18</v>
      </c>
      <c r="H5520" s="2">
        <v>3</v>
      </c>
      <c r="I5520" s="2">
        <v>89</v>
      </c>
      <c r="J5520" s="2" t="s">
        <v>231</v>
      </c>
      <c r="K5520" s="2" t="s">
        <v>64</v>
      </c>
      <c r="L5520" s="2" t="s">
        <v>22</v>
      </c>
      <c r="M5520" s="16">
        <v>20</v>
      </c>
      <c r="N5520" s="16">
        <v>18.28</v>
      </c>
      <c r="O5520" s="16">
        <v>17.73</v>
      </c>
      <c r="P5520" s="16">
        <v>18.989999999999998</v>
      </c>
      <c r="Q5520" s="16">
        <v>18.64</v>
      </c>
      <c r="R5520" s="16">
        <v>20</v>
      </c>
      <c r="S5520" s="16">
        <v>19.78</v>
      </c>
      <c r="V5520" t="str">
        <f t="shared" si="272"/>
        <v>MARTEL4INIM</v>
      </c>
      <c r="W5520" s="58" t="e">
        <f>VLOOKUP(V5520,Minimos!$D$3:$E$26,2,FALSE)</f>
        <v>#N/A</v>
      </c>
      <c r="X5520" s="18" t="e">
        <f t="shared" si="273"/>
        <v>#N/A</v>
      </c>
      <c r="Y5520" s="58" t="e">
        <f t="shared" si="274"/>
        <v>#N/A</v>
      </c>
    </row>
    <row r="5521" spans="1:25" x14ac:dyDescent="0.25">
      <c r="A5521" t="s">
        <v>42</v>
      </c>
      <c r="B5521" s="133" t="s">
        <v>30</v>
      </c>
      <c r="C5521" t="s">
        <v>976</v>
      </c>
      <c r="D5521" s="54">
        <v>44758</v>
      </c>
      <c r="E5521" s="133" t="s">
        <v>58</v>
      </c>
      <c r="F5521" s="133" t="s">
        <v>62</v>
      </c>
      <c r="G5521" s="133" t="s">
        <v>18</v>
      </c>
      <c r="H5521" s="2">
        <v>4</v>
      </c>
      <c r="I5521" s="2">
        <v>608</v>
      </c>
      <c r="J5521" s="2" t="s">
        <v>624</v>
      </c>
      <c r="K5521" s="2" t="s">
        <v>256</v>
      </c>
      <c r="L5521" s="2" t="s">
        <v>22</v>
      </c>
      <c r="M5521" s="16">
        <v>19.34</v>
      </c>
      <c r="N5521" s="16" t="s">
        <v>1</v>
      </c>
      <c r="O5521" s="16">
        <v>19.34</v>
      </c>
      <c r="P5521" s="16">
        <v>19.100000000000001</v>
      </c>
      <c r="Q5521" s="16">
        <v>18.510000000000002</v>
      </c>
      <c r="R5521" s="16">
        <v>15.54</v>
      </c>
      <c r="S5521" s="16">
        <v>18.239999999999998</v>
      </c>
      <c r="V5521" t="str">
        <f t="shared" si="272"/>
        <v>MARTEL4INIM</v>
      </c>
      <c r="W5521" s="58" t="e">
        <f>VLOOKUP(V5521,Minimos!$D$3:$E$26,2,FALSE)</f>
        <v>#N/A</v>
      </c>
      <c r="X5521" s="18" t="e">
        <f t="shared" si="273"/>
        <v>#N/A</v>
      </c>
      <c r="Y5521" s="58" t="e">
        <f t="shared" si="274"/>
        <v>#N/A</v>
      </c>
    </row>
    <row r="5522" spans="1:25" x14ac:dyDescent="0.25">
      <c r="A5522" t="s">
        <v>96</v>
      </c>
      <c r="B5522" s="133" t="s">
        <v>188</v>
      </c>
      <c r="C5522" t="s">
        <v>976</v>
      </c>
      <c r="D5522" s="54">
        <v>44758</v>
      </c>
      <c r="E5522" s="133" t="s">
        <v>58</v>
      </c>
      <c r="F5522" s="133" t="s">
        <v>62</v>
      </c>
      <c r="G5522" s="133" t="s">
        <v>18</v>
      </c>
      <c r="H5522" s="2">
        <v>1</v>
      </c>
      <c r="I5522" s="2">
        <v>74</v>
      </c>
      <c r="J5522" s="2" t="s">
        <v>206</v>
      </c>
      <c r="K5522" s="2" t="s">
        <v>64</v>
      </c>
      <c r="L5522" s="2" t="s">
        <v>22</v>
      </c>
      <c r="M5522" s="16">
        <v>6.07</v>
      </c>
      <c r="N5522" s="16">
        <v>6.07</v>
      </c>
      <c r="O5522" s="16" t="s">
        <v>1</v>
      </c>
      <c r="P5522" s="16">
        <v>6.03</v>
      </c>
      <c r="Q5522" s="18">
        <v>5.82</v>
      </c>
      <c r="R5522" s="18" t="s">
        <v>1</v>
      </c>
      <c r="S5522" s="18">
        <v>5.89</v>
      </c>
      <c r="V5522" t="str">
        <f t="shared" si="272"/>
        <v>COMPRIMINIM</v>
      </c>
      <c r="W5522" s="58" t="e">
        <f>VLOOKUP(V5522,Minimos!$D$3:$E$26,2,FALSE)</f>
        <v>#N/A</v>
      </c>
      <c r="X5522" s="18" t="e">
        <f t="shared" si="273"/>
        <v>#N/A</v>
      </c>
      <c r="Y5522" s="58" t="e">
        <f t="shared" si="274"/>
        <v>#N/A</v>
      </c>
    </row>
    <row r="5523" spans="1:25" x14ac:dyDescent="0.25">
      <c r="A5523" t="s">
        <v>96</v>
      </c>
      <c r="B5523" s="133" t="s">
        <v>188</v>
      </c>
      <c r="C5523" t="s">
        <v>976</v>
      </c>
      <c r="D5523" s="54">
        <v>44758</v>
      </c>
      <c r="E5523" s="133" t="s">
        <v>58</v>
      </c>
      <c r="F5523" s="133" t="s">
        <v>62</v>
      </c>
      <c r="G5523" s="133" t="s">
        <v>18</v>
      </c>
      <c r="H5523" s="2">
        <v>2</v>
      </c>
      <c r="I5523" s="2">
        <v>157</v>
      </c>
      <c r="J5523" s="2" t="s">
        <v>203</v>
      </c>
      <c r="K5523" s="2" t="s">
        <v>64</v>
      </c>
      <c r="L5523" s="2" t="s">
        <v>22</v>
      </c>
      <c r="M5523" s="16">
        <v>5.59</v>
      </c>
      <c r="N5523" s="16">
        <v>5.5</v>
      </c>
      <c r="O5523" s="16">
        <v>5.59</v>
      </c>
      <c r="P5523" s="16" t="s">
        <v>1</v>
      </c>
      <c r="Q5523" s="18">
        <v>5.42</v>
      </c>
      <c r="R5523" s="18" t="s">
        <v>25</v>
      </c>
      <c r="S5523" s="18" t="s">
        <v>25</v>
      </c>
      <c r="V5523" t="str">
        <f t="shared" si="272"/>
        <v>COMPRIMINIM</v>
      </c>
      <c r="W5523" s="58" t="e">
        <f>VLOOKUP(V5523,Minimos!$D$3:$E$26,2,FALSE)</f>
        <v>#N/A</v>
      </c>
      <c r="X5523" s="18" t="e">
        <f t="shared" si="273"/>
        <v>#N/A</v>
      </c>
      <c r="Y5523" s="58" t="e">
        <f t="shared" si="274"/>
        <v>#N/A</v>
      </c>
    </row>
    <row r="5524" spans="1:25" x14ac:dyDescent="0.25">
      <c r="A5524" t="s">
        <v>96</v>
      </c>
      <c r="B5524" s="133" t="s">
        <v>188</v>
      </c>
      <c r="C5524" t="s">
        <v>976</v>
      </c>
      <c r="D5524" s="54">
        <v>44758</v>
      </c>
      <c r="E5524" s="133" t="s">
        <v>58</v>
      </c>
      <c r="F5524" s="133" t="s">
        <v>62</v>
      </c>
      <c r="G5524" s="133" t="s">
        <v>18</v>
      </c>
      <c r="H5524" s="2">
        <v>3</v>
      </c>
      <c r="I5524" s="2">
        <v>103</v>
      </c>
      <c r="J5524" s="2" t="s">
        <v>208</v>
      </c>
      <c r="K5524" s="2" t="s">
        <v>64</v>
      </c>
      <c r="L5524" s="2" t="s">
        <v>22</v>
      </c>
      <c r="M5524" s="16">
        <v>5.26</v>
      </c>
      <c r="N5524" s="16">
        <v>5.19</v>
      </c>
      <c r="O5524" s="16">
        <v>5.26</v>
      </c>
      <c r="P5524" s="16">
        <v>5.13</v>
      </c>
      <c r="Q5524" s="18">
        <v>4.6500000000000004</v>
      </c>
      <c r="R5524" s="18">
        <v>5</v>
      </c>
      <c r="S5524" s="18">
        <v>4.99</v>
      </c>
      <c r="V5524" t="str">
        <f t="shared" si="272"/>
        <v>COMPRIMINIM</v>
      </c>
      <c r="W5524" s="58" t="e">
        <f>VLOOKUP(V5524,Minimos!$D$3:$E$26,2,FALSE)</f>
        <v>#N/A</v>
      </c>
      <c r="X5524" s="18" t="e">
        <f t="shared" si="273"/>
        <v>#N/A</v>
      </c>
      <c r="Y5524" s="58" t="e">
        <f t="shared" si="274"/>
        <v>#N/A</v>
      </c>
    </row>
    <row r="5525" spans="1:25" x14ac:dyDescent="0.25">
      <c r="A5525" t="s">
        <v>96</v>
      </c>
      <c r="B5525" s="133" t="s">
        <v>188</v>
      </c>
      <c r="C5525" t="s">
        <v>976</v>
      </c>
      <c r="D5525" s="54">
        <v>44758</v>
      </c>
      <c r="E5525" s="133" t="s">
        <v>58</v>
      </c>
      <c r="F5525" s="133" t="s">
        <v>62</v>
      </c>
      <c r="G5525" s="133" t="s">
        <v>18</v>
      </c>
      <c r="H5525" s="2">
        <v>4</v>
      </c>
      <c r="I5525" s="2">
        <v>462</v>
      </c>
      <c r="J5525" s="2" t="s">
        <v>192</v>
      </c>
      <c r="K5525" s="2" t="s">
        <v>260</v>
      </c>
      <c r="L5525" s="2" t="s">
        <v>22</v>
      </c>
      <c r="M5525" s="16">
        <v>5.23</v>
      </c>
      <c r="N5525" s="16">
        <v>5.01</v>
      </c>
      <c r="O5525" s="16">
        <v>4.8899999999999997</v>
      </c>
      <c r="P5525" s="16">
        <v>4.74</v>
      </c>
      <c r="Q5525" s="18">
        <v>4.82</v>
      </c>
      <c r="R5525" s="18">
        <v>5.08</v>
      </c>
      <c r="S5525" s="18">
        <v>5.23</v>
      </c>
      <c r="V5525" t="str">
        <f t="shared" si="272"/>
        <v>COMPRIMINIM</v>
      </c>
      <c r="W5525" s="58" t="e">
        <f>VLOOKUP(V5525,Minimos!$D$3:$E$26,2,FALSE)</f>
        <v>#N/A</v>
      </c>
      <c r="X5525" s="18" t="e">
        <f t="shared" si="273"/>
        <v>#N/A</v>
      </c>
      <c r="Y5525" s="58" t="e">
        <f t="shared" si="274"/>
        <v>#N/A</v>
      </c>
    </row>
    <row r="5526" spans="1:25" x14ac:dyDescent="0.25">
      <c r="A5526" t="s">
        <v>96</v>
      </c>
      <c r="B5526" s="133" t="s">
        <v>188</v>
      </c>
      <c r="C5526" t="s">
        <v>976</v>
      </c>
      <c r="D5526" s="54">
        <v>44758</v>
      </c>
      <c r="E5526" s="133" t="s">
        <v>58</v>
      </c>
      <c r="F5526" s="133" t="s">
        <v>62</v>
      </c>
      <c r="G5526" s="133" t="s">
        <v>18</v>
      </c>
      <c r="H5526" s="2">
        <v>5</v>
      </c>
      <c r="I5526" s="2">
        <v>203</v>
      </c>
      <c r="J5526" s="2" t="s">
        <v>436</v>
      </c>
      <c r="K5526" s="2" t="s">
        <v>65</v>
      </c>
      <c r="L5526" s="2" t="s">
        <v>0</v>
      </c>
      <c r="M5526" s="16">
        <v>5.2</v>
      </c>
      <c r="N5526" s="16">
        <v>4.8099999999999996</v>
      </c>
      <c r="O5526" s="16">
        <v>4.57</v>
      </c>
      <c r="P5526" s="16">
        <v>5.13</v>
      </c>
      <c r="Q5526" s="18">
        <v>5.14</v>
      </c>
      <c r="R5526" s="18">
        <v>5.2</v>
      </c>
      <c r="S5526" s="18">
        <v>5.16</v>
      </c>
      <c r="V5526" t="str">
        <f t="shared" si="272"/>
        <v>COMPRIMINFM</v>
      </c>
      <c r="W5526" s="58" t="e">
        <f>VLOOKUP(V5526,Minimos!$D$3:$E$26,2,FALSE)</f>
        <v>#N/A</v>
      </c>
      <c r="X5526" s="18" t="e">
        <f t="shared" si="273"/>
        <v>#N/A</v>
      </c>
      <c r="Y5526" s="58" t="e">
        <f t="shared" si="274"/>
        <v>#N/A</v>
      </c>
    </row>
    <row r="5527" spans="1:25" x14ac:dyDescent="0.25">
      <c r="A5527" t="s">
        <v>96</v>
      </c>
      <c r="B5527" s="133" t="s">
        <v>188</v>
      </c>
      <c r="C5527" t="s">
        <v>976</v>
      </c>
      <c r="D5527" s="54">
        <v>44758</v>
      </c>
      <c r="E5527" s="133" t="s">
        <v>58</v>
      </c>
      <c r="F5527" s="133" t="s">
        <v>62</v>
      </c>
      <c r="G5527" s="133" t="s">
        <v>18</v>
      </c>
      <c r="H5527" s="2">
        <v>6</v>
      </c>
      <c r="I5527" s="2">
        <v>770</v>
      </c>
      <c r="J5527" s="2" t="s">
        <v>290</v>
      </c>
      <c r="K5527" s="2" t="s">
        <v>66</v>
      </c>
      <c r="L5527" s="2" t="s">
        <v>22</v>
      </c>
      <c r="M5527" s="16">
        <v>5.07</v>
      </c>
      <c r="N5527" s="16">
        <v>4.7</v>
      </c>
      <c r="O5527" s="16">
        <v>5.07</v>
      </c>
      <c r="P5527" s="16">
        <v>4.63</v>
      </c>
      <c r="Q5527" s="18">
        <v>4.99</v>
      </c>
      <c r="R5527" s="18">
        <v>4.74</v>
      </c>
      <c r="S5527" s="18">
        <v>5.01</v>
      </c>
      <c r="V5527" t="str">
        <f t="shared" si="272"/>
        <v>COMPRIMINIM</v>
      </c>
      <c r="W5527" s="58" t="e">
        <f>VLOOKUP(V5527,Minimos!$D$3:$E$26,2,FALSE)</f>
        <v>#N/A</v>
      </c>
      <c r="X5527" s="18" t="e">
        <f t="shared" si="273"/>
        <v>#N/A</v>
      </c>
      <c r="Y5527" s="58" t="e">
        <f t="shared" si="274"/>
        <v>#N/A</v>
      </c>
    </row>
    <row r="5528" spans="1:25" x14ac:dyDescent="0.25">
      <c r="A5528" t="s">
        <v>96</v>
      </c>
      <c r="B5528" s="133" t="s">
        <v>188</v>
      </c>
      <c r="C5528" t="s">
        <v>976</v>
      </c>
      <c r="D5528" s="54">
        <v>44758</v>
      </c>
      <c r="E5528" s="133" t="s">
        <v>58</v>
      </c>
      <c r="F5528" s="133" t="s">
        <v>62</v>
      </c>
      <c r="G5528" s="133" t="s">
        <v>18</v>
      </c>
      <c r="H5528" s="2">
        <v>7</v>
      </c>
      <c r="I5528" s="2">
        <v>1120</v>
      </c>
      <c r="J5528" s="2" t="s">
        <v>674</v>
      </c>
      <c r="K5528" s="2" t="s">
        <v>684</v>
      </c>
      <c r="L5528" s="2" t="s">
        <v>22</v>
      </c>
      <c r="M5528" s="16">
        <v>4.8099999999999996</v>
      </c>
      <c r="N5528" s="16">
        <v>4.8099999999999996</v>
      </c>
      <c r="O5528" s="16" t="s">
        <v>1</v>
      </c>
      <c r="P5528" s="16" t="s">
        <v>1</v>
      </c>
      <c r="Q5528" s="18" t="s">
        <v>1</v>
      </c>
      <c r="R5528" s="18">
        <v>4.6399999999999997</v>
      </c>
      <c r="S5528" s="18">
        <v>4.6500000000000004</v>
      </c>
      <c r="V5528" t="str">
        <f t="shared" si="272"/>
        <v>COMPRIMINIM</v>
      </c>
      <c r="W5528" s="58" t="e">
        <f>VLOOKUP(V5528,Minimos!$D$3:$E$26,2,FALSE)</f>
        <v>#N/A</v>
      </c>
      <c r="X5528" s="18" t="e">
        <f t="shared" si="273"/>
        <v>#N/A</v>
      </c>
      <c r="Y5528" s="58" t="e">
        <f t="shared" si="274"/>
        <v>#N/A</v>
      </c>
    </row>
    <row r="5529" spans="1:25" x14ac:dyDescent="0.25">
      <c r="A5529" t="s">
        <v>96</v>
      </c>
      <c r="B5529" s="133" t="s">
        <v>188</v>
      </c>
      <c r="C5529" t="s">
        <v>976</v>
      </c>
      <c r="D5529" s="54">
        <v>44758</v>
      </c>
      <c r="E5529" s="133" t="s">
        <v>58</v>
      </c>
      <c r="F5529" s="133" t="s">
        <v>62</v>
      </c>
      <c r="G5529" s="133" t="s">
        <v>18</v>
      </c>
      <c r="H5529" s="2">
        <v>8</v>
      </c>
      <c r="I5529" s="2">
        <v>466</v>
      </c>
      <c r="J5529" s="2" t="s">
        <v>194</v>
      </c>
      <c r="K5529" s="2" t="s">
        <v>260</v>
      </c>
      <c r="L5529" s="2" t="s">
        <v>22</v>
      </c>
      <c r="M5529" s="16">
        <v>4.7699999999999996</v>
      </c>
      <c r="N5529" s="16">
        <v>4.33</v>
      </c>
      <c r="O5529" s="16">
        <v>4.3899999999999997</v>
      </c>
      <c r="P5529" s="16">
        <v>4.6500000000000004</v>
      </c>
      <c r="Q5529" s="18">
        <v>4.5199999999999996</v>
      </c>
      <c r="R5529" s="18">
        <v>4.4000000000000004</v>
      </c>
      <c r="S5529" s="18">
        <v>4.7699999999999996</v>
      </c>
      <c r="V5529" t="str">
        <f t="shared" si="272"/>
        <v>COMPRIMINIM</v>
      </c>
      <c r="W5529" s="58" t="e">
        <f>VLOOKUP(V5529,Minimos!$D$3:$E$26,2,FALSE)</f>
        <v>#N/A</v>
      </c>
      <c r="X5529" s="18" t="e">
        <f t="shared" si="273"/>
        <v>#N/A</v>
      </c>
      <c r="Y5529" s="58" t="e">
        <f t="shared" si="274"/>
        <v>#N/A</v>
      </c>
    </row>
    <row r="5530" spans="1:25" x14ac:dyDescent="0.25">
      <c r="A5530" t="s">
        <v>96</v>
      </c>
      <c r="B5530" s="133" t="s">
        <v>188</v>
      </c>
      <c r="C5530" t="s">
        <v>976</v>
      </c>
      <c r="D5530" s="54">
        <v>44758</v>
      </c>
      <c r="E5530" s="133" t="s">
        <v>58</v>
      </c>
      <c r="F5530" s="133" t="s">
        <v>62</v>
      </c>
      <c r="G5530" s="133" t="s">
        <v>18</v>
      </c>
      <c r="H5530" s="2">
        <v>9</v>
      </c>
      <c r="I5530" s="2">
        <v>1245</v>
      </c>
      <c r="J5530" s="2" t="s">
        <v>801</v>
      </c>
      <c r="K5530" s="2" t="s">
        <v>64</v>
      </c>
      <c r="L5530" s="2" t="s">
        <v>22</v>
      </c>
      <c r="M5530" s="16">
        <v>4.3099999999999996</v>
      </c>
      <c r="N5530" s="16" t="s">
        <v>1</v>
      </c>
      <c r="O5530" s="16" t="s">
        <v>1</v>
      </c>
      <c r="P5530" s="16">
        <v>4.3099999999999996</v>
      </c>
      <c r="Q5530" s="18" t="s">
        <v>25</v>
      </c>
      <c r="R5530" s="18" t="s">
        <v>25</v>
      </c>
      <c r="S5530" s="18" t="s">
        <v>25</v>
      </c>
      <c r="V5530" t="str">
        <f t="shared" si="272"/>
        <v>COMPRIMINIM</v>
      </c>
      <c r="W5530" s="58" t="e">
        <f>VLOOKUP(V5530,Minimos!$D$3:$E$26,2,FALSE)</f>
        <v>#N/A</v>
      </c>
      <c r="X5530" s="18" t="e">
        <f t="shared" si="273"/>
        <v>#N/A</v>
      </c>
      <c r="Y5530" s="58" t="e">
        <f t="shared" si="274"/>
        <v>#N/A</v>
      </c>
    </row>
    <row r="5531" spans="1:25" x14ac:dyDescent="0.25">
      <c r="A5531" t="s">
        <v>96</v>
      </c>
      <c r="B5531" s="133" t="s">
        <v>188</v>
      </c>
      <c r="C5531" t="s">
        <v>976</v>
      </c>
      <c r="D5531" s="54">
        <v>44758</v>
      </c>
      <c r="E5531" s="133" t="s">
        <v>58</v>
      </c>
      <c r="F5531" s="133" t="s">
        <v>62</v>
      </c>
      <c r="G5531" s="133" t="s">
        <v>18</v>
      </c>
      <c r="H5531" s="2">
        <v>10</v>
      </c>
      <c r="I5531" s="2">
        <v>387</v>
      </c>
      <c r="J5531" s="2" t="s">
        <v>292</v>
      </c>
      <c r="K5531" s="2" t="s">
        <v>257</v>
      </c>
      <c r="L5531" s="2" t="s">
        <v>22</v>
      </c>
      <c r="M5531" s="16">
        <v>4.29</v>
      </c>
      <c r="N5531" s="16">
        <v>4.29</v>
      </c>
      <c r="O5531" s="16">
        <v>4.03</v>
      </c>
      <c r="P5531" s="16">
        <v>4.25</v>
      </c>
      <c r="Q5531" s="18" t="s">
        <v>25</v>
      </c>
      <c r="R5531" s="18" t="s">
        <v>25</v>
      </c>
      <c r="S5531" s="18" t="s">
        <v>25</v>
      </c>
      <c r="V5531" t="str">
        <f t="shared" si="272"/>
        <v>COMPRIMINIM</v>
      </c>
      <c r="W5531" s="58" t="e">
        <f>VLOOKUP(V5531,Minimos!$D$3:$E$26,2,FALSE)</f>
        <v>#N/A</v>
      </c>
      <c r="X5531" s="18" t="e">
        <f t="shared" si="273"/>
        <v>#N/A</v>
      </c>
      <c r="Y5531" s="58" t="e">
        <f t="shared" si="274"/>
        <v>#N/A</v>
      </c>
    </row>
    <row r="5532" spans="1:25" x14ac:dyDescent="0.25">
      <c r="A5532" t="s">
        <v>96</v>
      </c>
      <c r="B5532" s="133" t="s">
        <v>188</v>
      </c>
      <c r="C5532" t="s">
        <v>976</v>
      </c>
      <c r="D5532" s="54">
        <v>44758</v>
      </c>
      <c r="E5532" s="133" t="s">
        <v>58</v>
      </c>
      <c r="F5532" s="133" t="s">
        <v>62</v>
      </c>
      <c r="G5532" s="133" t="s">
        <v>18</v>
      </c>
      <c r="H5532" s="2">
        <v>11</v>
      </c>
      <c r="I5532" s="2">
        <v>1238</v>
      </c>
      <c r="J5532" s="2" t="s">
        <v>735</v>
      </c>
      <c r="K5532" s="2" t="s">
        <v>267</v>
      </c>
      <c r="L5532" s="2" t="s">
        <v>0</v>
      </c>
      <c r="M5532" s="16">
        <v>4.1100000000000003</v>
      </c>
      <c r="N5532" s="16" t="s">
        <v>1</v>
      </c>
      <c r="O5532" s="16">
        <v>4.1100000000000003</v>
      </c>
      <c r="P5532" s="16" t="s">
        <v>1</v>
      </c>
      <c r="Q5532" s="18" t="s">
        <v>25</v>
      </c>
      <c r="R5532" s="18" t="s">
        <v>25</v>
      </c>
      <c r="S5532" s="18" t="s">
        <v>25</v>
      </c>
      <c r="V5532" t="str">
        <f t="shared" si="272"/>
        <v>COMPRIMINFM</v>
      </c>
      <c r="W5532" s="58" t="e">
        <f>VLOOKUP(V5532,Minimos!$D$3:$E$26,2,FALSE)</f>
        <v>#N/A</v>
      </c>
      <c r="X5532" s="18" t="e">
        <f t="shared" si="273"/>
        <v>#N/A</v>
      </c>
      <c r="Y5532" s="58" t="e">
        <f t="shared" si="274"/>
        <v>#N/A</v>
      </c>
    </row>
    <row r="5533" spans="1:25" x14ac:dyDescent="0.25">
      <c r="A5533" t="s">
        <v>96</v>
      </c>
      <c r="B5533" s="133" t="s">
        <v>188</v>
      </c>
      <c r="C5533" t="s">
        <v>976</v>
      </c>
      <c r="D5533" s="54">
        <v>44758</v>
      </c>
      <c r="E5533" s="133" t="s">
        <v>58</v>
      </c>
      <c r="F5533" s="133" t="s">
        <v>62</v>
      </c>
      <c r="G5533" s="133" t="s">
        <v>18</v>
      </c>
      <c r="H5533" s="2">
        <v>12</v>
      </c>
      <c r="I5533" s="2">
        <v>1308</v>
      </c>
      <c r="J5533" s="2" t="s">
        <v>903</v>
      </c>
      <c r="K5533" s="2" t="s">
        <v>64</v>
      </c>
      <c r="L5533" s="2" t="s">
        <v>22</v>
      </c>
      <c r="M5533" s="16">
        <v>3.91</v>
      </c>
      <c r="N5533" s="16">
        <v>3.84</v>
      </c>
      <c r="O5533" s="16">
        <v>3.91</v>
      </c>
      <c r="P5533" s="16">
        <v>3.81</v>
      </c>
      <c r="Q5533" s="18" t="s">
        <v>25</v>
      </c>
      <c r="R5533" s="18" t="s">
        <v>25</v>
      </c>
      <c r="S5533" s="18" t="s">
        <v>25</v>
      </c>
      <c r="V5533" t="str">
        <f t="shared" si="272"/>
        <v>COMPRIMINIM</v>
      </c>
      <c r="W5533" s="58" t="e">
        <f>VLOOKUP(V5533,Minimos!$D$3:$E$26,2,FALSE)</f>
        <v>#N/A</v>
      </c>
      <c r="X5533" s="18" t="e">
        <f t="shared" si="273"/>
        <v>#N/A</v>
      </c>
      <c r="Y5533" s="58" t="e">
        <f t="shared" si="274"/>
        <v>#N/A</v>
      </c>
    </row>
    <row r="5534" spans="1:25" x14ac:dyDescent="0.25">
      <c r="A5534" t="s">
        <v>96</v>
      </c>
      <c r="B5534" s="133" t="s">
        <v>188</v>
      </c>
      <c r="C5534" t="s">
        <v>976</v>
      </c>
      <c r="D5534" s="54">
        <v>44758</v>
      </c>
      <c r="E5534" s="133" t="s">
        <v>58</v>
      </c>
      <c r="F5534" s="133" t="s">
        <v>62</v>
      </c>
      <c r="G5534" s="133" t="s">
        <v>18</v>
      </c>
      <c r="H5534" s="2">
        <v>13</v>
      </c>
      <c r="I5534" s="2">
        <v>104</v>
      </c>
      <c r="J5534" s="2" t="s">
        <v>24</v>
      </c>
      <c r="K5534" s="2" t="s">
        <v>64</v>
      </c>
      <c r="L5534" s="2" t="s">
        <v>0</v>
      </c>
      <c r="M5534" s="16">
        <v>3.77</v>
      </c>
      <c r="N5534" s="16">
        <v>3.77</v>
      </c>
      <c r="O5534" s="16" t="s">
        <v>1</v>
      </c>
      <c r="P5534" s="16">
        <v>3.44</v>
      </c>
      <c r="Q5534" s="18"/>
      <c r="R5534" s="18"/>
      <c r="S5534" s="18"/>
      <c r="V5534" t="str">
        <f t="shared" si="272"/>
        <v>COMPRIMINFM</v>
      </c>
      <c r="W5534" s="58" t="e">
        <f>VLOOKUP(V5534,Minimos!$D$3:$E$26,2,FALSE)</f>
        <v>#N/A</v>
      </c>
      <c r="X5534" s="18" t="e">
        <f t="shared" si="273"/>
        <v>#N/A</v>
      </c>
      <c r="Y5534" s="58" t="e">
        <f t="shared" si="274"/>
        <v>#N/A</v>
      </c>
    </row>
    <row r="5535" spans="1:25" x14ac:dyDescent="0.25">
      <c r="A5535" t="s">
        <v>98</v>
      </c>
      <c r="B5535" s="133" t="s">
        <v>188</v>
      </c>
      <c r="C5535" t="s">
        <v>976</v>
      </c>
      <c r="D5535" s="54">
        <v>44758</v>
      </c>
      <c r="E5535" s="133" t="s">
        <v>58</v>
      </c>
      <c r="F5535" s="133" t="s">
        <v>62</v>
      </c>
      <c r="G5535" s="133" t="s">
        <v>20</v>
      </c>
      <c r="H5535" s="2">
        <v>1</v>
      </c>
      <c r="I5535" s="2">
        <v>109</v>
      </c>
      <c r="J5535" s="2" t="s">
        <v>214</v>
      </c>
      <c r="K5535" s="2" t="s">
        <v>64</v>
      </c>
      <c r="L5535" s="2" t="s">
        <v>22</v>
      </c>
      <c r="M5535" s="16">
        <v>1.42</v>
      </c>
      <c r="N5535" s="18"/>
      <c r="O5535" s="18"/>
      <c r="P5535" s="18"/>
      <c r="Q5535" s="12"/>
      <c r="R5535" s="12"/>
      <c r="S5535" s="12"/>
      <c r="V5535" t="str">
        <f t="shared" si="272"/>
        <v>ALTURAINIF</v>
      </c>
      <c r="W5535" s="58" t="e">
        <f>VLOOKUP(V5535,Minimos!$D$3:$E$26,2,FALSE)</f>
        <v>#N/A</v>
      </c>
      <c r="X5535" s="18" t="e">
        <f t="shared" si="273"/>
        <v>#N/A</v>
      </c>
      <c r="Y5535" s="58" t="e">
        <f t="shared" si="274"/>
        <v>#N/A</v>
      </c>
    </row>
    <row r="5536" spans="1:25" x14ac:dyDescent="0.25">
      <c r="A5536" t="s">
        <v>98</v>
      </c>
      <c r="B5536" s="133" t="s">
        <v>188</v>
      </c>
      <c r="C5536" t="s">
        <v>976</v>
      </c>
      <c r="D5536" s="54">
        <v>44758</v>
      </c>
      <c r="E5536" s="133" t="s">
        <v>58</v>
      </c>
      <c r="F5536" s="133" t="s">
        <v>62</v>
      </c>
      <c r="G5536" s="133" t="s">
        <v>20</v>
      </c>
      <c r="H5536" s="2">
        <v>2</v>
      </c>
      <c r="I5536" s="2">
        <v>180</v>
      </c>
      <c r="J5536" s="2" t="s">
        <v>240</v>
      </c>
      <c r="K5536" s="2" t="s">
        <v>65</v>
      </c>
      <c r="L5536" s="2" t="s">
        <v>22</v>
      </c>
      <c r="M5536" s="16">
        <v>1.37</v>
      </c>
      <c r="N5536" s="18"/>
      <c r="O5536" s="18"/>
      <c r="P5536" s="18"/>
      <c r="Q5536" s="12"/>
      <c r="R5536" s="12"/>
      <c r="S5536" s="12"/>
      <c r="V5536" t="str">
        <f t="shared" si="272"/>
        <v>ALTURAINIF</v>
      </c>
      <c r="W5536" s="58" t="e">
        <f>VLOOKUP(V5536,Minimos!$D$3:$E$26,2,FALSE)</f>
        <v>#N/A</v>
      </c>
      <c r="X5536" s="18" t="e">
        <f t="shared" si="273"/>
        <v>#N/A</v>
      </c>
      <c r="Y5536" s="58" t="e">
        <f t="shared" si="274"/>
        <v>#N/A</v>
      </c>
    </row>
    <row r="5537" spans="1:25" x14ac:dyDescent="0.25">
      <c r="A5537" t="s">
        <v>98</v>
      </c>
      <c r="B5537" s="133" t="s">
        <v>188</v>
      </c>
      <c r="C5537" t="s">
        <v>976</v>
      </c>
      <c r="D5537" s="54">
        <v>44758</v>
      </c>
      <c r="E5537" s="133" t="s">
        <v>58</v>
      </c>
      <c r="F5537" s="133" t="s">
        <v>62</v>
      </c>
      <c r="G5537" s="133" t="s">
        <v>20</v>
      </c>
      <c r="H5537" s="2">
        <v>3</v>
      </c>
      <c r="I5537" s="2">
        <v>241</v>
      </c>
      <c r="J5537" s="2" t="s">
        <v>216</v>
      </c>
      <c r="K5537" s="2" t="s">
        <v>66</v>
      </c>
      <c r="L5537" s="2" t="s">
        <v>22</v>
      </c>
      <c r="M5537" s="16">
        <v>1.37</v>
      </c>
      <c r="N5537" s="18"/>
      <c r="O5537" s="18"/>
      <c r="P5537" s="18"/>
      <c r="Q5537" s="12"/>
      <c r="R5537" s="12"/>
      <c r="S5537" s="12"/>
      <c r="V5537" t="str">
        <f t="shared" si="272"/>
        <v>ALTURAINIF</v>
      </c>
      <c r="W5537" s="58" t="e">
        <f>VLOOKUP(V5537,Minimos!$D$3:$E$26,2,FALSE)</f>
        <v>#N/A</v>
      </c>
      <c r="X5537" s="18" t="e">
        <f t="shared" si="273"/>
        <v>#N/A</v>
      </c>
      <c r="Y5537" s="58" t="e">
        <f t="shared" si="274"/>
        <v>#N/A</v>
      </c>
    </row>
    <row r="5538" spans="1:25" x14ac:dyDescent="0.25">
      <c r="A5538" t="s">
        <v>98</v>
      </c>
      <c r="B5538" s="133" t="s">
        <v>188</v>
      </c>
      <c r="C5538" t="s">
        <v>976</v>
      </c>
      <c r="D5538" s="54">
        <v>44758</v>
      </c>
      <c r="E5538" s="133" t="s">
        <v>58</v>
      </c>
      <c r="F5538" s="133" t="s">
        <v>62</v>
      </c>
      <c r="G5538" s="133" t="s">
        <v>20</v>
      </c>
      <c r="H5538" s="2">
        <v>4</v>
      </c>
      <c r="I5538" s="2">
        <v>51</v>
      </c>
      <c r="J5538" s="2" t="s">
        <v>60</v>
      </c>
      <c r="K5538" s="2" t="s">
        <v>64</v>
      </c>
      <c r="L5538" s="2" t="s">
        <v>0</v>
      </c>
      <c r="M5538" s="16">
        <v>1.37</v>
      </c>
      <c r="N5538" s="18"/>
      <c r="O5538" s="18"/>
      <c r="P5538" s="18"/>
      <c r="Q5538" s="12"/>
      <c r="R5538" s="12"/>
      <c r="S5538" s="12"/>
      <c r="V5538" t="str">
        <f t="shared" si="272"/>
        <v>ALTURAINFF</v>
      </c>
      <c r="W5538" s="58" t="e">
        <f>VLOOKUP(V5538,Minimos!$D$3:$E$26,2,FALSE)</f>
        <v>#N/A</v>
      </c>
      <c r="X5538" s="18" t="e">
        <f t="shared" si="273"/>
        <v>#N/A</v>
      </c>
      <c r="Y5538" s="58" t="e">
        <f t="shared" si="274"/>
        <v>#N/A</v>
      </c>
    </row>
    <row r="5539" spans="1:25" x14ac:dyDescent="0.25">
      <c r="A5539" t="s">
        <v>98</v>
      </c>
      <c r="B5539" s="133" t="s">
        <v>188</v>
      </c>
      <c r="C5539" t="s">
        <v>976</v>
      </c>
      <c r="D5539" s="54">
        <v>44758</v>
      </c>
      <c r="E5539" s="133" t="s">
        <v>58</v>
      </c>
      <c r="F5539" s="133" t="s">
        <v>62</v>
      </c>
      <c r="G5539" s="133" t="s">
        <v>20</v>
      </c>
      <c r="H5539" s="2">
        <v>5</v>
      </c>
      <c r="I5539" s="2">
        <v>128</v>
      </c>
      <c r="J5539" s="2" t="s">
        <v>154</v>
      </c>
      <c r="K5539" s="2" t="s">
        <v>64</v>
      </c>
      <c r="L5539" s="2" t="s">
        <v>0</v>
      </c>
      <c r="M5539" s="16">
        <v>1.26</v>
      </c>
      <c r="N5539" s="18"/>
      <c r="O5539" s="18"/>
      <c r="P5539" s="18"/>
      <c r="Q5539" s="12"/>
      <c r="R5539" s="12"/>
      <c r="S5539" s="12"/>
      <c r="V5539" t="str">
        <f t="shared" si="272"/>
        <v>ALTURAINFF</v>
      </c>
      <c r="W5539" s="58" t="e">
        <f>VLOOKUP(V5539,Minimos!$D$3:$E$26,2,FALSE)</f>
        <v>#N/A</v>
      </c>
      <c r="X5539" s="18" t="e">
        <f t="shared" si="273"/>
        <v>#N/A</v>
      </c>
      <c r="Y5539" s="58" t="e">
        <f t="shared" si="274"/>
        <v>#N/A</v>
      </c>
    </row>
    <row r="5540" spans="1:25" x14ac:dyDescent="0.25">
      <c r="A5540" t="s">
        <v>98</v>
      </c>
      <c r="B5540" s="133" t="s">
        <v>188</v>
      </c>
      <c r="C5540" t="s">
        <v>976</v>
      </c>
      <c r="D5540" s="54">
        <v>44758</v>
      </c>
      <c r="E5540" s="133" t="s">
        <v>58</v>
      </c>
      <c r="F5540" s="133" t="s">
        <v>62</v>
      </c>
      <c r="G5540" s="133" t="s">
        <v>20</v>
      </c>
      <c r="H5540" s="2">
        <v>6</v>
      </c>
      <c r="I5540" s="2">
        <v>239</v>
      </c>
      <c r="J5540" s="2" t="s">
        <v>176</v>
      </c>
      <c r="K5540" s="2" t="s">
        <v>66</v>
      </c>
      <c r="L5540" s="2" t="s">
        <v>22</v>
      </c>
      <c r="M5540" s="16">
        <v>1.26</v>
      </c>
      <c r="N5540" s="18"/>
      <c r="O5540" s="18"/>
      <c r="P5540" s="18"/>
      <c r="Q5540" s="12"/>
      <c r="R5540" s="12"/>
      <c r="S5540" s="12"/>
      <c r="V5540" t="str">
        <f t="shared" si="272"/>
        <v>ALTURAINIF</v>
      </c>
      <c r="W5540" s="58" t="e">
        <f>VLOOKUP(V5540,Minimos!$D$3:$E$26,2,FALSE)</f>
        <v>#N/A</v>
      </c>
      <c r="X5540" s="18" t="e">
        <f t="shared" si="273"/>
        <v>#N/A</v>
      </c>
      <c r="Y5540" s="58" t="e">
        <f t="shared" si="274"/>
        <v>#N/A</v>
      </c>
    </row>
    <row r="5541" spans="1:25" x14ac:dyDescent="0.25">
      <c r="A5541" t="s">
        <v>98</v>
      </c>
      <c r="B5541" s="133" t="s">
        <v>188</v>
      </c>
      <c r="C5541" t="s">
        <v>976</v>
      </c>
      <c r="D5541" s="54">
        <v>44758</v>
      </c>
      <c r="E5541" s="133" t="s">
        <v>58</v>
      </c>
      <c r="F5541" s="133" t="s">
        <v>62</v>
      </c>
      <c r="G5541" s="133" t="s">
        <v>20</v>
      </c>
      <c r="H5541" s="2">
        <v>7</v>
      </c>
      <c r="I5541" s="2">
        <v>314</v>
      </c>
      <c r="J5541" s="2" t="s">
        <v>177</v>
      </c>
      <c r="K5541" s="2" t="s">
        <v>256</v>
      </c>
      <c r="L5541" s="2" t="s">
        <v>22</v>
      </c>
      <c r="M5541" s="16">
        <v>1.19</v>
      </c>
      <c r="N5541" s="18"/>
      <c r="O5541" s="18"/>
      <c r="P5541" s="18"/>
      <c r="Q5541" s="12"/>
      <c r="R5541" s="12"/>
      <c r="S5541" s="12"/>
      <c r="V5541" t="str">
        <f t="shared" si="272"/>
        <v>ALTURAINIF</v>
      </c>
      <c r="W5541" s="58" t="e">
        <f>VLOOKUP(V5541,Minimos!$D$3:$E$26,2,FALSE)</f>
        <v>#N/A</v>
      </c>
      <c r="X5541" s="18" t="e">
        <f t="shared" si="273"/>
        <v>#N/A</v>
      </c>
      <c r="Y5541" s="58" t="e">
        <f t="shared" si="274"/>
        <v>#N/A</v>
      </c>
    </row>
    <row r="5542" spans="1:25" x14ac:dyDescent="0.25">
      <c r="A5542" t="s">
        <v>98</v>
      </c>
      <c r="B5542" s="133" t="s">
        <v>188</v>
      </c>
      <c r="C5542" t="s">
        <v>976</v>
      </c>
      <c r="D5542" s="54">
        <v>44758</v>
      </c>
      <c r="E5542" s="133" t="s">
        <v>58</v>
      </c>
      <c r="F5542" s="133" t="s">
        <v>62</v>
      </c>
      <c r="G5542" s="133" t="s">
        <v>20</v>
      </c>
      <c r="H5542" s="2">
        <v>7</v>
      </c>
      <c r="I5542" s="2">
        <v>90</v>
      </c>
      <c r="J5542" s="2" t="s">
        <v>150</v>
      </c>
      <c r="K5542" s="2" t="s">
        <v>64</v>
      </c>
      <c r="L5542" s="2" t="s">
        <v>0</v>
      </c>
      <c r="M5542" s="16">
        <v>1.19</v>
      </c>
      <c r="N5542" s="18"/>
      <c r="O5542" s="18"/>
      <c r="P5542" s="18"/>
      <c r="Q5542" s="12"/>
      <c r="R5542" s="12"/>
      <c r="S5542" s="12"/>
      <c r="V5542" t="str">
        <f t="shared" si="272"/>
        <v>ALTURAINFF</v>
      </c>
      <c r="W5542" s="58" t="e">
        <f>VLOOKUP(V5542,Minimos!$D$3:$E$26,2,FALSE)</f>
        <v>#N/A</v>
      </c>
      <c r="X5542" s="18" t="e">
        <f t="shared" si="273"/>
        <v>#N/A</v>
      </c>
      <c r="Y5542" s="58" t="e">
        <f t="shared" si="274"/>
        <v>#N/A</v>
      </c>
    </row>
    <row r="5543" spans="1:25" x14ac:dyDescent="0.25">
      <c r="A5543" t="s">
        <v>98</v>
      </c>
      <c r="B5543" s="133" t="s">
        <v>188</v>
      </c>
      <c r="C5543" t="s">
        <v>976</v>
      </c>
      <c r="D5543" s="54">
        <v>44758</v>
      </c>
      <c r="E5543" s="133" t="s">
        <v>58</v>
      </c>
      <c r="F5543" s="133" t="s">
        <v>62</v>
      </c>
      <c r="G5543" s="133" t="s">
        <v>20</v>
      </c>
      <c r="H5543" s="2">
        <v>9</v>
      </c>
      <c r="I5543" s="2">
        <v>172</v>
      </c>
      <c r="J5543" s="2" t="s">
        <v>151</v>
      </c>
      <c r="K5543" s="2" t="s">
        <v>65</v>
      </c>
      <c r="L5543" s="2" t="s">
        <v>0</v>
      </c>
      <c r="M5543" s="16">
        <v>1.19</v>
      </c>
      <c r="N5543" s="18"/>
      <c r="O5543" s="18"/>
      <c r="P5543" s="18"/>
      <c r="Q5543" s="12"/>
      <c r="R5543" s="12"/>
      <c r="S5543" s="12"/>
      <c r="V5543" t="str">
        <f t="shared" si="272"/>
        <v>ALTURAINFF</v>
      </c>
      <c r="W5543" s="58" t="e">
        <f>VLOOKUP(V5543,Minimos!$D$3:$E$26,2,FALSE)</f>
        <v>#N/A</v>
      </c>
      <c r="X5543" s="18" t="e">
        <f t="shared" si="273"/>
        <v>#N/A</v>
      </c>
      <c r="Y5543" s="58" t="e">
        <f t="shared" si="274"/>
        <v>#N/A</v>
      </c>
    </row>
    <row r="5544" spans="1:25" x14ac:dyDescent="0.25">
      <c r="A5544" t="s">
        <v>98</v>
      </c>
      <c r="B5544" s="133" t="s">
        <v>188</v>
      </c>
      <c r="C5544" t="s">
        <v>976</v>
      </c>
      <c r="D5544" s="54">
        <v>44758</v>
      </c>
      <c r="E5544" s="133" t="s">
        <v>58</v>
      </c>
      <c r="F5544" s="133" t="s">
        <v>62</v>
      </c>
      <c r="G5544" s="133" t="s">
        <v>20</v>
      </c>
      <c r="H5544" s="2">
        <v>10</v>
      </c>
      <c r="I5544" s="2">
        <v>326</v>
      </c>
      <c r="J5544" s="2" t="s">
        <v>272</v>
      </c>
      <c r="K5544" s="2" t="s">
        <v>256</v>
      </c>
      <c r="L5544" s="2" t="s">
        <v>0</v>
      </c>
      <c r="M5544" s="16">
        <v>1.1200000000000001</v>
      </c>
      <c r="N5544" s="18"/>
      <c r="O5544" s="18"/>
      <c r="P5544" s="18"/>
      <c r="Q5544" s="12"/>
      <c r="R5544" s="12"/>
      <c r="S5544" s="12"/>
      <c r="V5544" t="str">
        <f t="shared" si="272"/>
        <v>ALTURAINFF</v>
      </c>
      <c r="W5544" s="58" t="e">
        <f>VLOOKUP(V5544,Minimos!$D$3:$E$26,2,FALSE)</f>
        <v>#N/A</v>
      </c>
      <c r="X5544" s="18" t="e">
        <f t="shared" si="273"/>
        <v>#N/A</v>
      </c>
      <c r="Y5544" s="58" t="e">
        <f t="shared" si="274"/>
        <v>#N/A</v>
      </c>
    </row>
    <row r="5545" spans="1:25" x14ac:dyDescent="0.25">
      <c r="A5545" t="s">
        <v>104</v>
      </c>
      <c r="B5545" s="133" t="s">
        <v>187</v>
      </c>
      <c r="C5545" t="s">
        <v>976</v>
      </c>
      <c r="D5545" s="54">
        <v>44758</v>
      </c>
      <c r="E5545" s="133" t="s">
        <v>58</v>
      </c>
      <c r="F5545" s="133" t="s">
        <v>62</v>
      </c>
      <c r="G5545" s="133" t="s">
        <v>18</v>
      </c>
      <c r="H5545" s="2">
        <v>1</v>
      </c>
      <c r="I5545" s="2">
        <v>74</v>
      </c>
      <c r="J5545" s="2" t="s">
        <v>206</v>
      </c>
      <c r="K5545" s="2" t="s">
        <v>64</v>
      </c>
      <c r="L5545" s="2" t="s">
        <v>22</v>
      </c>
      <c r="M5545" s="16">
        <v>9.85</v>
      </c>
      <c r="N5545" s="18"/>
      <c r="O5545" s="18"/>
      <c r="P5545" s="18"/>
      <c r="Q5545" s="12"/>
      <c r="R5545" s="12"/>
      <c r="S5545" s="12"/>
      <c r="V5545" t="str">
        <f t="shared" si="272"/>
        <v>80INIM</v>
      </c>
      <c r="W5545" s="58" t="e">
        <f>VLOOKUP(V5545,Minimos!$D$3:$E$26,2,FALSE)</f>
        <v>#N/A</v>
      </c>
      <c r="X5545" s="18" t="e">
        <f t="shared" si="273"/>
        <v>#N/A</v>
      </c>
      <c r="Y5545" s="58" t="e">
        <f t="shared" si="274"/>
        <v>#N/A</v>
      </c>
    </row>
    <row r="5546" spans="1:25" x14ac:dyDescent="0.25">
      <c r="A5546" t="s">
        <v>104</v>
      </c>
      <c r="B5546" s="133" t="s">
        <v>187</v>
      </c>
      <c r="C5546" t="s">
        <v>976</v>
      </c>
      <c r="D5546" s="54">
        <v>44758</v>
      </c>
      <c r="E5546" s="133" t="s">
        <v>58</v>
      </c>
      <c r="F5546" s="133" t="s">
        <v>62</v>
      </c>
      <c r="G5546" s="133" t="s">
        <v>18</v>
      </c>
      <c r="H5546" s="2">
        <v>2</v>
      </c>
      <c r="I5546" s="2">
        <v>140</v>
      </c>
      <c r="J5546" s="2" t="s">
        <v>202</v>
      </c>
      <c r="K5546" s="2" t="s">
        <v>64</v>
      </c>
      <c r="L5546" s="2" t="s">
        <v>22</v>
      </c>
      <c r="M5546" s="16">
        <v>10.39</v>
      </c>
      <c r="N5546" s="16"/>
      <c r="O5546" s="16"/>
      <c r="P5546" s="16"/>
      <c r="Q5546" s="16"/>
      <c r="R5546" s="16"/>
      <c r="S5546" s="16"/>
      <c r="V5546" t="str">
        <f t="shared" si="272"/>
        <v>80INIM</v>
      </c>
      <c r="W5546" s="58" t="e">
        <f>VLOOKUP(V5546,Minimos!$D$3:$E$26,2,FALSE)</f>
        <v>#N/A</v>
      </c>
      <c r="X5546" s="18" t="e">
        <f t="shared" si="273"/>
        <v>#N/A</v>
      </c>
      <c r="Y5546" s="58" t="e">
        <f t="shared" si="274"/>
        <v>#N/A</v>
      </c>
    </row>
    <row r="5547" spans="1:25" x14ac:dyDescent="0.25">
      <c r="A5547" t="s">
        <v>104</v>
      </c>
      <c r="B5547" s="133" t="s">
        <v>187</v>
      </c>
      <c r="C5547" t="s">
        <v>976</v>
      </c>
      <c r="D5547" s="54">
        <v>44758</v>
      </c>
      <c r="E5547" s="133" t="s">
        <v>58</v>
      </c>
      <c r="F5547" s="133" t="s">
        <v>62</v>
      </c>
      <c r="G5547" s="133" t="s">
        <v>18</v>
      </c>
      <c r="H5547" s="2">
        <v>3</v>
      </c>
      <c r="I5547" s="2">
        <v>921</v>
      </c>
      <c r="J5547" s="2" t="s">
        <v>426</v>
      </c>
      <c r="K5547" s="2" t="s">
        <v>260</v>
      </c>
      <c r="L5547" s="2" t="s">
        <v>22</v>
      </c>
      <c r="M5547" s="16">
        <v>13.03</v>
      </c>
      <c r="N5547" s="16"/>
      <c r="O5547" s="16"/>
      <c r="P5547" s="16"/>
      <c r="Q5547" s="16"/>
      <c r="R5547" s="16"/>
      <c r="S5547" s="16"/>
      <c r="V5547" t="str">
        <f t="shared" si="272"/>
        <v>80INIM</v>
      </c>
      <c r="W5547" s="58" t="e">
        <f>VLOOKUP(V5547,Minimos!$D$3:$E$26,2,FALSE)</f>
        <v>#N/A</v>
      </c>
      <c r="X5547" s="18" t="e">
        <f t="shared" si="273"/>
        <v>#N/A</v>
      </c>
      <c r="Y5547" s="58" t="e">
        <f t="shared" si="274"/>
        <v>#N/A</v>
      </c>
    </row>
    <row r="5548" spans="1:25" x14ac:dyDescent="0.25">
      <c r="A5548" t="s">
        <v>104</v>
      </c>
      <c r="B5548" s="133" t="s">
        <v>187</v>
      </c>
      <c r="C5548" t="s">
        <v>976</v>
      </c>
      <c r="D5548" s="54">
        <v>44758</v>
      </c>
      <c r="E5548" s="133" t="s">
        <v>58</v>
      </c>
      <c r="F5548" s="133" t="s">
        <v>62</v>
      </c>
      <c r="G5548" s="133" t="s">
        <v>18</v>
      </c>
      <c r="H5548" s="2">
        <v>4</v>
      </c>
      <c r="I5548" s="2">
        <v>1116</v>
      </c>
      <c r="J5548" s="2" t="s">
        <v>651</v>
      </c>
      <c r="K5548" s="2" t="s">
        <v>684</v>
      </c>
      <c r="L5548" s="2" t="s">
        <v>0</v>
      </c>
      <c r="M5548" s="16">
        <v>14.29</v>
      </c>
      <c r="N5548" s="16"/>
      <c r="O5548" s="16"/>
      <c r="P5548" s="16"/>
      <c r="Q5548" s="16"/>
      <c r="R5548" s="16"/>
      <c r="S5548" s="16"/>
      <c r="V5548" t="str">
        <f t="shared" si="272"/>
        <v>80INFM</v>
      </c>
      <c r="W5548" s="58" t="e">
        <f>VLOOKUP(V5548,Minimos!$D$3:$E$26,2,FALSE)</f>
        <v>#N/A</v>
      </c>
      <c r="X5548" s="18" t="e">
        <f t="shared" si="273"/>
        <v>#N/A</v>
      </c>
      <c r="Y5548" s="58" t="e">
        <f t="shared" si="274"/>
        <v>#N/A</v>
      </c>
    </row>
    <row r="5549" spans="1:25" x14ac:dyDescent="0.25">
      <c r="A5549" t="s">
        <v>104</v>
      </c>
      <c r="B5549" s="133" t="s">
        <v>187</v>
      </c>
      <c r="C5549" t="s">
        <v>976</v>
      </c>
      <c r="D5549" s="54">
        <v>44758</v>
      </c>
      <c r="E5549" s="133" t="s">
        <v>58</v>
      </c>
      <c r="F5549" s="133" t="s">
        <v>62</v>
      </c>
      <c r="G5549" s="133" t="s">
        <v>18</v>
      </c>
      <c r="H5549" s="2">
        <v>1</v>
      </c>
      <c r="I5549" s="2">
        <v>103</v>
      </c>
      <c r="J5549" s="2" t="s">
        <v>208</v>
      </c>
      <c r="K5549" s="2" t="s">
        <v>64</v>
      </c>
      <c r="L5549" s="2" t="s">
        <v>22</v>
      </c>
      <c r="M5549" s="16">
        <v>9.9700000000000006</v>
      </c>
      <c r="N5549" s="16"/>
      <c r="O5549" s="16"/>
      <c r="P5549" s="16"/>
      <c r="Q5549" s="16"/>
      <c r="R5549" s="16"/>
      <c r="S5549" s="16"/>
      <c r="V5549" t="str">
        <f t="shared" si="272"/>
        <v>80INIM</v>
      </c>
      <c r="W5549" s="58" t="e">
        <f>VLOOKUP(V5549,Minimos!$D$3:$E$26,2,FALSE)</f>
        <v>#N/A</v>
      </c>
      <c r="X5549" s="18" t="e">
        <f t="shared" si="273"/>
        <v>#N/A</v>
      </c>
      <c r="Y5549" s="58" t="e">
        <f t="shared" si="274"/>
        <v>#N/A</v>
      </c>
    </row>
    <row r="5550" spans="1:25" x14ac:dyDescent="0.25">
      <c r="A5550" t="s">
        <v>104</v>
      </c>
      <c r="B5550" s="133" t="s">
        <v>187</v>
      </c>
      <c r="C5550" t="s">
        <v>976</v>
      </c>
      <c r="D5550" s="54">
        <v>44758</v>
      </c>
      <c r="E5550" s="133" t="s">
        <v>58</v>
      </c>
      <c r="F5550" s="133" t="s">
        <v>62</v>
      </c>
      <c r="G5550" s="133" t="s">
        <v>18</v>
      </c>
      <c r="H5550" s="2">
        <v>2</v>
      </c>
      <c r="I5550" s="2">
        <v>1119</v>
      </c>
      <c r="J5550" s="2" t="s">
        <v>673</v>
      </c>
      <c r="K5550" s="2" t="s">
        <v>684</v>
      </c>
      <c r="L5550" s="2" t="s">
        <v>22</v>
      </c>
      <c r="M5550" s="16">
        <v>11.48</v>
      </c>
      <c r="N5550" s="16"/>
      <c r="O5550" s="16"/>
      <c r="P5550" s="16"/>
      <c r="Q5550" s="16"/>
      <c r="R5550" s="16"/>
      <c r="S5550" s="16"/>
      <c r="V5550" t="str">
        <f t="shared" si="272"/>
        <v>80INIM</v>
      </c>
      <c r="W5550" s="58" t="e">
        <f>VLOOKUP(V5550,Minimos!$D$3:$E$26,2,FALSE)</f>
        <v>#N/A</v>
      </c>
      <c r="X5550" s="18" t="e">
        <f t="shared" si="273"/>
        <v>#N/A</v>
      </c>
      <c r="Y5550" s="58" t="e">
        <f t="shared" si="274"/>
        <v>#N/A</v>
      </c>
    </row>
    <row r="5551" spans="1:25" x14ac:dyDescent="0.25">
      <c r="A5551" t="s">
        <v>104</v>
      </c>
      <c r="B5551" s="133" t="s">
        <v>187</v>
      </c>
      <c r="C5551" t="s">
        <v>976</v>
      </c>
      <c r="D5551" s="54">
        <v>44758</v>
      </c>
      <c r="E5551" s="133" t="s">
        <v>58</v>
      </c>
      <c r="F5551" s="133" t="s">
        <v>62</v>
      </c>
      <c r="G5551" s="133" t="s">
        <v>18</v>
      </c>
      <c r="H5551" s="2">
        <v>3</v>
      </c>
      <c r="I5551" s="2">
        <v>917</v>
      </c>
      <c r="J5551" s="2" t="s">
        <v>978</v>
      </c>
      <c r="K5551" s="2" t="s">
        <v>260</v>
      </c>
      <c r="L5551" s="2" t="s">
        <v>22</v>
      </c>
      <c r="M5551" s="16">
        <v>11.5</v>
      </c>
      <c r="N5551" s="16"/>
      <c r="O5551" s="16"/>
      <c r="P5551" s="16"/>
      <c r="Q5551" s="16"/>
      <c r="R5551" s="16"/>
      <c r="S5551" s="16"/>
      <c r="V5551" t="str">
        <f t="shared" si="272"/>
        <v>80INIM</v>
      </c>
      <c r="W5551" s="58" t="e">
        <f>VLOOKUP(V5551,Minimos!$D$3:$E$26,2,FALSE)</f>
        <v>#N/A</v>
      </c>
      <c r="X5551" s="18" t="e">
        <f t="shared" si="273"/>
        <v>#N/A</v>
      </c>
      <c r="Y5551" s="58" t="e">
        <f t="shared" si="274"/>
        <v>#N/A</v>
      </c>
    </row>
    <row r="5552" spans="1:25" x14ac:dyDescent="0.25">
      <c r="A5552" t="s">
        <v>104</v>
      </c>
      <c r="B5552" s="133" t="s">
        <v>187</v>
      </c>
      <c r="C5552" t="s">
        <v>976</v>
      </c>
      <c r="D5552" s="54">
        <v>44758</v>
      </c>
      <c r="E5552" s="133" t="s">
        <v>58</v>
      </c>
      <c r="F5552" s="133" t="s">
        <v>62</v>
      </c>
      <c r="G5552" s="133" t="s">
        <v>18</v>
      </c>
      <c r="H5552" s="2">
        <v>4</v>
      </c>
      <c r="I5552" s="2">
        <v>98</v>
      </c>
      <c r="J5552" s="2" t="s">
        <v>198</v>
      </c>
      <c r="K5552" s="2" t="s">
        <v>64</v>
      </c>
      <c r="L5552" s="2" t="s">
        <v>22</v>
      </c>
      <c r="M5552" s="16">
        <v>11.51</v>
      </c>
      <c r="N5552" s="16"/>
      <c r="O5552" s="16"/>
      <c r="P5552" s="16"/>
      <c r="Q5552" s="16"/>
      <c r="R5552" s="16"/>
      <c r="S5552" s="16"/>
      <c r="V5552" t="str">
        <f t="shared" si="272"/>
        <v>80INIM</v>
      </c>
      <c r="W5552" s="58" t="e">
        <f>VLOOKUP(V5552,Minimos!$D$3:$E$26,2,FALSE)</f>
        <v>#N/A</v>
      </c>
      <c r="X5552" s="18" t="e">
        <f t="shared" si="273"/>
        <v>#N/A</v>
      </c>
      <c r="Y5552" s="58" t="e">
        <f t="shared" si="274"/>
        <v>#N/A</v>
      </c>
    </row>
    <row r="5553" spans="1:25" x14ac:dyDescent="0.25">
      <c r="A5553" t="s">
        <v>104</v>
      </c>
      <c r="B5553" s="133" t="s">
        <v>187</v>
      </c>
      <c r="C5553" t="s">
        <v>976</v>
      </c>
      <c r="D5553" s="54">
        <v>44758</v>
      </c>
      <c r="E5553" s="133" t="s">
        <v>58</v>
      </c>
      <c r="F5553" s="133" t="s">
        <v>62</v>
      </c>
      <c r="G5553" s="133" t="s">
        <v>18</v>
      </c>
      <c r="H5553" s="2">
        <v>5</v>
      </c>
      <c r="I5553" s="2">
        <v>387</v>
      </c>
      <c r="J5553" s="2" t="s">
        <v>292</v>
      </c>
      <c r="K5553" s="2" t="s">
        <v>257</v>
      </c>
      <c r="L5553" s="2" t="s">
        <v>22</v>
      </c>
      <c r="M5553" s="16">
        <v>11.95</v>
      </c>
      <c r="N5553" s="16"/>
      <c r="O5553" s="16"/>
      <c r="P5553" s="16"/>
      <c r="Q5553" s="16"/>
      <c r="R5553" s="16"/>
      <c r="S5553" s="16"/>
      <c r="V5553" t="str">
        <f t="shared" si="272"/>
        <v>80INIM</v>
      </c>
      <c r="W5553" s="58" t="e">
        <f>VLOOKUP(V5553,Minimos!$D$3:$E$26,2,FALSE)</f>
        <v>#N/A</v>
      </c>
      <c r="X5553" s="18" t="e">
        <f t="shared" si="273"/>
        <v>#N/A</v>
      </c>
      <c r="Y5553" s="58" t="e">
        <f t="shared" si="274"/>
        <v>#N/A</v>
      </c>
    </row>
    <row r="5554" spans="1:25" x14ac:dyDescent="0.25">
      <c r="A5554" t="s">
        <v>104</v>
      </c>
      <c r="B5554" s="133" t="s">
        <v>187</v>
      </c>
      <c r="C5554" t="s">
        <v>976</v>
      </c>
      <c r="D5554" s="54">
        <v>44758</v>
      </c>
      <c r="E5554" s="133" t="s">
        <v>58</v>
      </c>
      <c r="F5554" s="133" t="s">
        <v>62</v>
      </c>
      <c r="G5554" s="133" t="s">
        <v>18</v>
      </c>
      <c r="H5554" s="2">
        <v>1</v>
      </c>
      <c r="I5554" s="2">
        <v>1120</v>
      </c>
      <c r="J5554" s="2" t="s">
        <v>674</v>
      </c>
      <c r="K5554" s="2" t="s">
        <v>684</v>
      </c>
      <c r="L5554" s="2" t="s">
        <v>22</v>
      </c>
      <c r="M5554" s="16">
        <v>10.45</v>
      </c>
      <c r="N5554" s="16"/>
      <c r="O5554" s="16"/>
      <c r="P5554" s="16"/>
      <c r="Q5554" s="16"/>
      <c r="R5554" s="16"/>
      <c r="S5554" s="16"/>
      <c r="V5554" t="str">
        <f t="shared" si="272"/>
        <v>80INIM</v>
      </c>
      <c r="W5554" s="58" t="e">
        <f>VLOOKUP(V5554,Minimos!$D$3:$E$26,2,FALSE)</f>
        <v>#N/A</v>
      </c>
      <c r="X5554" s="18" t="e">
        <f t="shared" si="273"/>
        <v>#N/A</v>
      </c>
      <c r="Y5554" s="58" t="e">
        <f t="shared" si="274"/>
        <v>#N/A</v>
      </c>
    </row>
    <row r="5555" spans="1:25" x14ac:dyDescent="0.25">
      <c r="A5555" t="s">
        <v>104</v>
      </c>
      <c r="B5555" s="133" t="s">
        <v>187</v>
      </c>
      <c r="C5555" t="s">
        <v>976</v>
      </c>
      <c r="D5555" s="54">
        <v>44758</v>
      </c>
      <c r="E5555" s="133" t="s">
        <v>58</v>
      </c>
      <c r="F5555" s="133" t="s">
        <v>62</v>
      </c>
      <c r="G5555" s="133" t="s">
        <v>18</v>
      </c>
      <c r="H5555" s="2">
        <v>2</v>
      </c>
      <c r="I5555" s="2">
        <v>462</v>
      </c>
      <c r="J5555" s="2" t="s">
        <v>192</v>
      </c>
      <c r="K5555" s="2" t="s">
        <v>260</v>
      </c>
      <c r="L5555" s="2" t="s">
        <v>22</v>
      </c>
      <c r="M5555" s="16">
        <v>10.8</v>
      </c>
      <c r="N5555" s="16"/>
      <c r="O5555" s="16"/>
      <c r="P5555" s="16"/>
      <c r="Q5555" s="16"/>
      <c r="R5555" s="16"/>
      <c r="S5555" s="16"/>
      <c r="V5555" t="str">
        <f t="shared" si="272"/>
        <v>80INIM</v>
      </c>
      <c r="W5555" s="58" t="e">
        <f>VLOOKUP(V5555,Minimos!$D$3:$E$26,2,FALSE)</f>
        <v>#N/A</v>
      </c>
      <c r="X5555" s="18" t="e">
        <f t="shared" si="273"/>
        <v>#N/A</v>
      </c>
      <c r="Y5555" s="58" t="e">
        <f t="shared" si="274"/>
        <v>#N/A</v>
      </c>
    </row>
    <row r="5556" spans="1:25" x14ac:dyDescent="0.25">
      <c r="A5556" t="s">
        <v>104</v>
      </c>
      <c r="B5556" s="133" t="s">
        <v>187</v>
      </c>
      <c r="C5556" t="s">
        <v>976</v>
      </c>
      <c r="D5556" s="54">
        <v>44758</v>
      </c>
      <c r="E5556" s="133" t="s">
        <v>58</v>
      </c>
      <c r="F5556" s="133" t="s">
        <v>62</v>
      </c>
      <c r="G5556" s="133" t="s">
        <v>18</v>
      </c>
      <c r="H5556" s="2">
        <v>3</v>
      </c>
      <c r="I5556" s="2">
        <v>1332</v>
      </c>
      <c r="J5556" s="2" t="s">
        <v>877</v>
      </c>
      <c r="K5556" s="2" t="s">
        <v>256</v>
      </c>
      <c r="L5556" s="2" t="s">
        <v>22</v>
      </c>
      <c r="M5556" s="16">
        <v>10.82</v>
      </c>
      <c r="N5556" s="16"/>
      <c r="O5556" s="16"/>
      <c r="P5556" s="16"/>
      <c r="Q5556" s="16"/>
      <c r="R5556" s="16"/>
      <c r="S5556" s="16"/>
      <c r="V5556" t="str">
        <f t="shared" si="272"/>
        <v>80INIM</v>
      </c>
      <c r="W5556" s="58" t="e">
        <f>VLOOKUP(V5556,Minimos!$D$3:$E$26,2,FALSE)</f>
        <v>#N/A</v>
      </c>
      <c r="X5556" s="18" t="e">
        <f t="shared" si="273"/>
        <v>#N/A</v>
      </c>
      <c r="Y5556" s="58" t="e">
        <f t="shared" si="274"/>
        <v>#N/A</v>
      </c>
    </row>
    <row r="5557" spans="1:25" x14ac:dyDescent="0.25">
      <c r="A5557" t="s">
        <v>104</v>
      </c>
      <c r="B5557" s="133" t="s">
        <v>187</v>
      </c>
      <c r="C5557" t="s">
        <v>976</v>
      </c>
      <c r="D5557" s="54">
        <v>44758</v>
      </c>
      <c r="E5557" s="133" t="s">
        <v>58</v>
      </c>
      <c r="F5557" s="133" t="s">
        <v>62</v>
      </c>
      <c r="G5557" s="133" t="s">
        <v>18</v>
      </c>
      <c r="H5557" s="2">
        <v>4</v>
      </c>
      <c r="I5557" s="2">
        <v>83</v>
      </c>
      <c r="J5557" s="2" t="s">
        <v>74</v>
      </c>
      <c r="K5557" s="2" t="s">
        <v>64</v>
      </c>
      <c r="L5557" s="2" t="s">
        <v>0</v>
      </c>
      <c r="M5557" s="16">
        <v>11.19</v>
      </c>
      <c r="N5557" s="16"/>
      <c r="O5557" s="16"/>
      <c r="P5557" s="16"/>
      <c r="Q5557" s="16"/>
      <c r="R5557" s="16"/>
      <c r="S5557" s="16"/>
      <c r="V5557" t="str">
        <f t="shared" si="272"/>
        <v>80INFM</v>
      </c>
      <c r="W5557" s="58" t="e">
        <f>VLOOKUP(V5557,Minimos!$D$3:$E$26,2,FALSE)</f>
        <v>#N/A</v>
      </c>
      <c r="X5557" s="18" t="e">
        <f t="shared" si="273"/>
        <v>#N/A</v>
      </c>
      <c r="Y5557" s="58" t="e">
        <f t="shared" si="274"/>
        <v>#N/A</v>
      </c>
    </row>
    <row r="5558" spans="1:25" x14ac:dyDescent="0.25">
      <c r="A5558" t="s">
        <v>104</v>
      </c>
      <c r="B5558" s="133" t="s">
        <v>187</v>
      </c>
      <c r="C5558" t="s">
        <v>976</v>
      </c>
      <c r="D5558" s="54">
        <v>44758</v>
      </c>
      <c r="E5558" s="133" t="s">
        <v>58</v>
      </c>
      <c r="F5558" s="133" t="s">
        <v>62</v>
      </c>
      <c r="G5558" s="133" t="s">
        <v>18</v>
      </c>
      <c r="H5558" s="2">
        <v>5</v>
      </c>
      <c r="I5558" s="2">
        <v>100</v>
      </c>
      <c r="J5558" s="2" t="s">
        <v>247</v>
      </c>
      <c r="K5558" s="2" t="s">
        <v>64</v>
      </c>
      <c r="L5558" s="2" t="s">
        <v>22</v>
      </c>
      <c r="M5558" s="16">
        <v>11.54</v>
      </c>
      <c r="N5558" s="16"/>
      <c r="O5558" s="16"/>
      <c r="P5558" s="16"/>
      <c r="Q5558" s="16"/>
      <c r="R5558" s="16"/>
      <c r="S5558" s="16"/>
      <c r="V5558" t="str">
        <f t="shared" si="272"/>
        <v>80INIM</v>
      </c>
      <c r="W5558" s="58" t="e">
        <f>VLOOKUP(V5558,Minimos!$D$3:$E$26,2,FALSE)</f>
        <v>#N/A</v>
      </c>
      <c r="X5558" s="18" t="e">
        <f t="shared" si="273"/>
        <v>#N/A</v>
      </c>
      <c r="Y5558" s="58" t="e">
        <f t="shared" si="274"/>
        <v>#N/A</v>
      </c>
    </row>
    <row r="5559" spans="1:25" x14ac:dyDescent="0.25">
      <c r="A5559" t="s">
        <v>104</v>
      </c>
      <c r="B5559" s="133" t="s">
        <v>187</v>
      </c>
      <c r="C5559" t="s">
        <v>976</v>
      </c>
      <c r="D5559" s="54">
        <v>44758</v>
      </c>
      <c r="E5559" s="133" t="s">
        <v>58</v>
      </c>
      <c r="F5559" s="133" t="s">
        <v>62</v>
      </c>
      <c r="G5559" s="133" t="s">
        <v>18</v>
      </c>
      <c r="H5559" s="2">
        <v>6</v>
      </c>
      <c r="I5559" s="2">
        <v>558</v>
      </c>
      <c r="J5559" s="2" t="s">
        <v>273</v>
      </c>
      <c r="K5559" s="2" t="s">
        <v>66</v>
      </c>
      <c r="L5559" s="2" t="s">
        <v>0</v>
      </c>
      <c r="M5559" s="16">
        <v>12.08</v>
      </c>
      <c r="N5559" s="16"/>
      <c r="O5559" s="16"/>
      <c r="P5559" s="16"/>
      <c r="Q5559" s="16"/>
      <c r="R5559" s="16"/>
      <c r="S5559" s="16"/>
      <c r="V5559" t="str">
        <f t="shared" si="272"/>
        <v>80INFM</v>
      </c>
      <c r="W5559" s="58" t="e">
        <f>VLOOKUP(V5559,Minimos!$D$3:$E$26,2,FALSE)</f>
        <v>#N/A</v>
      </c>
      <c r="X5559" s="18" t="e">
        <f t="shared" si="273"/>
        <v>#N/A</v>
      </c>
      <c r="Y5559" s="58" t="e">
        <f t="shared" si="274"/>
        <v>#N/A</v>
      </c>
    </row>
    <row r="5560" spans="1:25" x14ac:dyDescent="0.25">
      <c r="A5560" t="s">
        <v>117</v>
      </c>
      <c r="B5560" s="133" t="s">
        <v>187</v>
      </c>
      <c r="C5560" t="s">
        <v>976</v>
      </c>
      <c r="D5560" s="54">
        <v>44758</v>
      </c>
      <c r="E5560" s="133" t="s">
        <v>58</v>
      </c>
      <c r="F5560" s="133" t="s">
        <v>62</v>
      </c>
      <c r="G5560" s="133" t="s">
        <v>20</v>
      </c>
      <c r="H5560" s="2">
        <v>1</v>
      </c>
      <c r="I5560" s="2">
        <v>123</v>
      </c>
      <c r="J5560" s="2" t="s">
        <v>221</v>
      </c>
      <c r="K5560" s="2" t="s">
        <v>64</v>
      </c>
      <c r="L5560" s="2" t="s">
        <v>22</v>
      </c>
      <c r="M5560" s="16">
        <v>39.450000000000003</v>
      </c>
      <c r="N5560" s="16"/>
      <c r="O5560" s="16"/>
      <c r="P5560" s="16"/>
      <c r="Q5560" s="16"/>
      <c r="R5560" s="16"/>
      <c r="S5560" s="16"/>
      <c r="V5560" t="str">
        <f t="shared" si="272"/>
        <v>250B076INIF</v>
      </c>
      <c r="W5560" s="58" t="e">
        <f>VLOOKUP(V5560,Minimos!$D$3:$E$26,2,FALSE)</f>
        <v>#N/A</v>
      </c>
      <c r="X5560" s="18" t="e">
        <f t="shared" si="273"/>
        <v>#N/A</v>
      </c>
      <c r="Y5560" s="58" t="e">
        <f t="shared" si="274"/>
        <v>#N/A</v>
      </c>
    </row>
    <row r="5561" spans="1:25" x14ac:dyDescent="0.25">
      <c r="A5561" t="s">
        <v>117</v>
      </c>
      <c r="B5561" s="133" t="s">
        <v>187</v>
      </c>
      <c r="C5561" t="s">
        <v>976</v>
      </c>
      <c r="D5561" s="54">
        <v>44758</v>
      </c>
      <c r="E5561" s="133" t="s">
        <v>58</v>
      </c>
      <c r="F5561" s="133" t="s">
        <v>62</v>
      </c>
      <c r="G5561" s="133" t="s">
        <v>20</v>
      </c>
      <c r="H5561" s="2">
        <v>2</v>
      </c>
      <c r="I5561" s="2">
        <v>132</v>
      </c>
      <c r="J5561" s="2" t="s">
        <v>218</v>
      </c>
      <c r="K5561" s="2" t="s">
        <v>64</v>
      </c>
      <c r="L5561" s="2" t="s">
        <v>22</v>
      </c>
      <c r="M5561" s="16">
        <v>42.3</v>
      </c>
      <c r="N5561" s="16"/>
      <c r="O5561" s="16"/>
      <c r="P5561" s="16"/>
      <c r="Q5561" s="16"/>
      <c r="R5561" s="16"/>
      <c r="S5561" s="16"/>
      <c r="V5561" t="str">
        <f t="shared" si="272"/>
        <v>250B076INIF</v>
      </c>
      <c r="W5561" s="58" t="e">
        <f>VLOOKUP(V5561,Minimos!$D$3:$E$26,2,FALSE)</f>
        <v>#N/A</v>
      </c>
      <c r="X5561" s="18" t="e">
        <f t="shared" si="273"/>
        <v>#N/A</v>
      </c>
      <c r="Y5561" s="58" t="e">
        <f t="shared" si="274"/>
        <v>#N/A</v>
      </c>
    </row>
    <row r="5562" spans="1:25" x14ac:dyDescent="0.25">
      <c r="A5562" t="s">
        <v>117</v>
      </c>
      <c r="B5562" s="133" t="s">
        <v>187</v>
      </c>
      <c r="C5562" t="s">
        <v>976</v>
      </c>
      <c r="D5562" s="54">
        <v>44758</v>
      </c>
      <c r="E5562" s="133" t="s">
        <v>58</v>
      </c>
      <c r="F5562" s="133" t="s">
        <v>62</v>
      </c>
      <c r="G5562" s="133" t="s">
        <v>20</v>
      </c>
      <c r="H5562" s="2">
        <v>3</v>
      </c>
      <c r="I5562" s="2">
        <v>219</v>
      </c>
      <c r="J5562" s="2" t="s">
        <v>236</v>
      </c>
      <c r="K5562" s="2" t="s">
        <v>66</v>
      </c>
      <c r="L5562" s="2" t="s">
        <v>22</v>
      </c>
      <c r="M5562" s="16">
        <v>42.92</v>
      </c>
      <c r="N5562" s="16"/>
      <c r="O5562" s="16"/>
      <c r="P5562" s="16"/>
      <c r="Q5562" s="16"/>
      <c r="R5562" s="16"/>
      <c r="S5562" s="16"/>
      <c r="V5562" t="str">
        <f t="shared" si="272"/>
        <v>250B076INIF</v>
      </c>
      <c r="W5562" s="58" t="e">
        <f>VLOOKUP(V5562,Minimos!$D$3:$E$26,2,FALSE)</f>
        <v>#N/A</v>
      </c>
      <c r="X5562" s="18" t="e">
        <f t="shared" si="273"/>
        <v>#N/A</v>
      </c>
      <c r="Y5562" s="58" t="e">
        <f t="shared" si="274"/>
        <v>#N/A</v>
      </c>
    </row>
    <row r="5563" spans="1:25" x14ac:dyDescent="0.25">
      <c r="A5563" t="s">
        <v>117</v>
      </c>
      <c r="B5563" s="133" t="s">
        <v>187</v>
      </c>
      <c r="C5563" t="s">
        <v>976</v>
      </c>
      <c r="D5563" s="54">
        <v>44758</v>
      </c>
      <c r="E5563" s="133" t="s">
        <v>58</v>
      </c>
      <c r="F5563" s="133" t="s">
        <v>62</v>
      </c>
      <c r="G5563" s="133" t="s">
        <v>20</v>
      </c>
      <c r="H5563" s="2">
        <v>4</v>
      </c>
      <c r="I5563" s="2">
        <v>164</v>
      </c>
      <c r="J5563" s="2" t="s">
        <v>239</v>
      </c>
      <c r="K5563" s="2" t="s">
        <v>65</v>
      </c>
      <c r="L5563" s="2" t="s">
        <v>22</v>
      </c>
      <c r="M5563" s="16">
        <v>43.28</v>
      </c>
      <c r="N5563" s="16"/>
      <c r="O5563" s="16"/>
      <c r="P5563" s="16"/>
      <c r="Q5563" s="16"/>
      <c r="R5563" s="16"/>
      <c r="S5563" s="16"/>
      <c r="V5563" t="str">
        <f t="shared" si="272"/>
        <v>250B076INIF</v>
      </c>
      <c r="W5563" s="58" t="e">
        <f>VLOOKUP(V5563,Minimos!$D$3:$E$26,2,FALSE)</f>
        <v>#N/A</v>
      </c>
      <c r="X5563" s="18" t="e">
        <f t="shared" si="273"/>
        <v>#N/A</v>
      </c>
      <c r="Y5563" s="58" t="e">
        <f t="shared" si="274"/>
        <v>#N/A</v>
      </c>
    </row>
    <row r="5564" spans="1:25" x14ac:dyDescent="0.25">
      <c r="A5564" t="s">
        <v>117</v>
      </c>
      <c r="B5564" s="133" t="s">
        <v>187</v>
      </c>
      <c r="C5564" t="s">
        <v>976</v>
      </c>
      <c r="D5564" s="54">
        <v>44758</v>
      </c>
      <c r="E5564" s="133" t="s">
        <v>58</v>
      </c>
      <c r="F5564" s="133" t="s">
        <v>62</v>
      </c>
      <c r="G5564" s="133" t="s">
        <v>20</v>
      </c>
      <c r="H5564" s="2">
        <v>5</v>
      </c>
      <c r="I5564" s="2">
        <v>372</v>
      </c>
      <c r="J5564" s="2" t="s">
        <v>295</v>
      </c>
      <c r="K5564" s="2" t="s">
        <v>257</v>
      </c>
      <c r="L5564" s="2" t="s">
        <v>22</v>
      </c>
      <c r="M5564" s="16">
        <v>45.42</v>
      </c>
      <c r="N5564" s="16"/>
      <c r="O5564" s="16"/>
      <c r="P5564" s="16"/>
      <c r="Q5564" s="16"/>
      <c r="R5564" s="16"/>
      <c r="S5564" s="16"/>
      <c r="V5564" t="str">
        <f t="shared" si="272"/>
        <v>250B076INIF</v>
      </c>
      <c r="W5564" s="58" t="e">
        <f>VLOOKUP(V5564,Minimos!$D$3:$E$26,2,FALSE)</f>
        <v>#N/A</v>
      </c>
      <c r="X5564" s="18" t="e">
        <f t="shared" si="273"/>
        <v>#N/A</v>
      </c>
      <c r="Y5564" s="58" t="e">
        <f t="shared" si="274"/>
        <v>#N/A</v>
      </c>
    </row>
    <row r="5565" spans="1:25" x14ac:dyDescent="0.25">
      <c r="A5565" t="s">
        <v>117</v>
      </c>
      <c r="B5565" s="133" t="s">
        <v>187</v>
      </c>
      <c r="C5565" t="s">
        <v>976</v>
      </c>
      <c r="D5565" s="54">
        <v>44758</v>
      </c>
      <c r="E5565" s="133" t="s">
        <v>58</v>
      </c>
      <c r="F5565" s="133" t="s">
        <v>62</v>
      </c>
      <c r="G5565" s="133" t="s">
        <v>20</v>
      </c>
      <c r="H5565" s="2">
        <v>6</v>
      </c>
      <c r="I5565" s="2">
        <v>316</v>
      </c>
      <c r="J5565" s="2" t="s">
        <v>225</v>
      </c>
      <c r="K5565" s="2" t="s">
        <v>256</v>
      </c>
      <c r="L5565" s="2" t="s">
        <v>22</v>
      </c>
      <c r="M5565" s="16">
        <v>48.49</v>
      </c>
      <c r="N5565" s="16"/>
      <c r="O5565" s="16"/>
      <c r="P5565" s="16"/>
      <c r="Q5565" s="16"/>
      <c r="R5565" s="16"/>
      <c r="S5565" s="16"/>
      <c r="V5565" t="str">
        <f t="shared" si="272"/>
        <v>250B076INIF</v>
      </c>
      <c r="W5565" s="58" t="e">
        <f>VLOOKUP(V5565,Minimos!$D$3:$E$26,2,FALSE)</f>
        <v>#N/A</v>
      </c>
      <c r="X5565" s="18" t="e">
        <f t="shared" si="273"/>
        <v>#N/A</v>
      </c>
      <c r="Y5565" s="58" t="e">
        <f t="shared" si="274"/>
        <v>#N/A</v>
      </c>
    </row>
    <row r="5566" spans="1:25" x14ac:dyDescent="0.25">
      <c r="A5566" t="s">
        <v>117</v>
      </c>
      <c r="B5566" s="133" t="s">
        <v>187</v>
      </c>
      <c r="C5566" t="s">
        <v>976</v>
      </c>
      <c r="D5566" s="54">
        <v>44758</v>
      </c>
      <c r="E5566" s="133" t="s">
        <v>58</v>
      </c>
      <c r="F5566" s="133" t="s">
        <v>62</v>
      </c>
      <c r="G5566" s="133" t="s">
        <v>18</v>
      </c>
      <c r="H5566" s="2">
        <v>1</v>
      </c>
      <c r="I5566" s="2">
        <v>1332</v>
      </c>
      <c r="J5566" s="2" t="s">
        <v>877</v>
      </c>
      <c r="K5566" s="2" t="s">
        <v>256</v>
      </c>
      <c r="L5566" s="2" t="s">
        <v>22</v>
      </c>
      <c r="M5566" s="16">
        <v>38.53</v>
      </c>
      <c r="N5566" s="16"/>
      <c r="O5566" s="16"/>
      <c r="P5566" s="16"/>
      <c r="Q5566" s="16"/>
      <c r="R5566" s="16"/>
      <c r="S5566" s="16"/>
      <c r="V5566" t="str">
        <f t="shared" si="272"/>
        <v>250B076INIM</v>
      </c>
      <c r="W5566" s="58" t="e">
        <f>VLOOKUP(V5566,Minimos!$D$3:$E$26,2,FALSE)</f>
        <v>#N/A</v>
      </c>
      <c r="X5566" s="18" t="e">
        <f t="shared" si="273"/>
        <v>#N/A</v>
      </c>
      <c r="Y5566" s="58" t="e">
        <f t="shared" si="274"/>
        <v>#N/A</v>
      </c>
    </row>
    <row r="5567" spans="1:25" x14ac:dyDescent="0.25">
      <c r="A5567" t="s">
        <v>117</v>
      </c>
      <c r="B5567" s="133" t="s">
        <v>187</v>
      </c>
      <c r="C5567" t="s">
        <v>976</v>
      </c>
      <c r="D5567" s="54">
        <v>44758</v>
      </c>
      <c r="E5567" s="133" t="s">
        <v>58</v>
      </c>
      <c r="F5567" s="133" t="s">
        <v>62</v>
      </c>
      <c r="G5567" s="133" t="s">
        <v>18</v>
      </c>
      <c r="H5567" s="2">
        <v>2</v>
      </c>
      <c r="I5567" s="2">
        <v>79</v>
      </c>
      <c r="J5567" s="2" t="s">
        <v>291</v>
      </c>
      <c r="K5567" s="2" t="s">
        <v>64</v>
      </c>
      <c r="L5567" s="2" t="s">
        <v>22</v>
      </c>
      <c r="M5567" s="16">
        <v>38.56</v>
      </c>
      <c r="N5567" s="16"/>
      <c r="O5567" s="16"/>
      <c r="P5567" s="16"/>
      <c r="Q5567" s="16"/>
      <c r="R5567" s="16"/>
      <c r="S5567" s="16"/>
      <c r="V5567" t="str">
        <f t="shared" si="272"/>
        <v>250B076INIM</v>
      </c>
      <c r="W5567" s="58" t="e">
        <f>VLOOKUP(V5567,Minimos!$D$3:$E$26,2,FALSE)</f>
        <v>#N/A</v>
      </c>
      <c r="X5567" s="18" t="e">
        <f t="shared" si="273"/>
        <v>#N/A</v>
      </c>
      <c r="Y5567" s="58" t="e">
        <f t="shared" si="274"/>
        <v>#N/A</v>
      </c>
    </row>
    <row r="5568" spans="1:25" x14ac:dyDescent="0.25">
      <c r="A5568" t="s">
        <v>117</v>
      </c>
      <c r="B5568" s="133" t="s">
        <v>187</v>
      </c>
      <c r="C5568" t="s">
        <v>976</v>
      </c>
      <c r="D5568" s="54">
        <v>44758</v>
      </c>
      <c r="E5568" s="133" t="s">
        <v>58</v>
      </c>
      <c r="F5568" s="133" t="s">
        <v>62</v>
      </c>
      <c r="G5568" s="133" t="s">
        <v>18</v>
      </c>
      <c r="H5568" s="2">
        <v>3</v>
      </c>
      <c r="I5568" s="2">
        <v>160</v>
      </c>
      <c r="J5568" s="2" t="s">
        <v>209</v>
      </c>
      <c r="K5568" s="2" t="s">
        <v>64</v>
      </c>
      <c r="L5568" s="2" t="s">
        <v>22</v>
      </c>
      <c r="M5568" s="16">
        <v>40.43</v>
      </c>
      <c r="N5568" s="16"/>
      <c r="O5568" s="16"/>
      <c r="P5568" s="16"/>
      <c r="Q5568" s="16"/>
      <c r="R5568" s="16"/>
      <c r="S5568" s="16"/>
      <c r="V5568" t="str">
        <f t="shared" si="272"/>
        <v>250B076INIM</v>
      </c>
      <c r="W5568" s="58" t="e">
        <f>VLOOKUP(V5568,Minimos!$D$3:$E$26,2,FALSE)</f>
        <v>#N/A</v>
      </c>
      <c r="X5568" s="18" t="e">
        <f t="shared" si="273"/>
        <v>#N/A</v>
      </c>
      <c r="Y5568" s="58" t="e">
        <f t="shared" si="274"/>
        <v>#N/A</v>
      </c>
    </row>
    <row r="5569" spans="1:25" x14ac:dyDescent="0.25">
      <c r="A5569" t="s">
        <v>104</v>
      </c>
      <c r="B5569" s="133" t="s">
        <v>187</v>
      </c>
      <c r="C5569" t="s">
        <v>976</v>
      </c>
      <c r="D5569" s="54">
        <v>44758</v>
      </c>
      <c r="E5569" s="133" t="s">
        <v>58</v>
      </c>
      <c r="F5569" s="133" t="s">
        <v>62</v>
      </c>
      <c r="G5569" s="133" t="s">
        <v>20</v>
      </c>
      <c r="H5569" s="2">
        <v>1</v>
      </c>
      <c r="I5569" s="2">
        <v>774</v>
      </c>
      <c r="J5569" s="2" t="s">
        <v>287</v>
      </c>
      <c r="K5569" s="2" t="s">
        <v>257</v>
      </c>
      <c r="L5569" s="2" t="s">
        <v>22</v>
      </c>
      <c r="M5569" s="16">
        <v>10.39</v>
      </c>
      <c r="N5569" s="16"/>
      <c r="O5569" s="16"/>
      <c r="P5569" s="16"/>
      <c r="Q5569" s="16"/>
      <c r="R5569" s="16"/>
      <c r="S5569" s="16"/>
      <c r="V5569" t="str">
        <f t="shared" si="272"/>
        <v>80INIF</v>
      </c>
      <c r="W5569" s="58" t="e">
        <f>VLOOKUP(V5569,Minimos!$D$3:$E$26,2,FALSE)</f>
        <v>#N/A</v>
      </c>
      <c r="X5569" s="18" t="e">
        <f t="shared" si="273"/>
        <v>#N/A</v>
      </c>
      <c r="Y5569" s="58" t="e">
        <f t="shared" si="274"/>
        <v>#N/A</v>
      </c>
    </row>
    <row r="5570" spans="1:25" x14ac:dyDescent="0.25">
      <c r="A5570" t="s">
        <v>104</v>
      </c>
      <c r="B5570" s="133" t="s">
        <v>187</v>
      </c>
      <c r="C5570" t="s">
        <v>976</v>
      </c>
      <c r="D5570" s="54">
        <v>44758</v>
      </c>
      <c r="E5570" s="133" t="s">
        <v>58</v>
      </c>
      <c r="F5570" s="133" t="s">
        <v>62</v>
      </c>
      <c r="G5570" s="133" t="s">
        <v>20</v>
      </c>
      <c r="H5570" s="2">
        <v>2</v>
      </c>
      <c r="I5570" s="2">
        <v>105</v>
      </c>
      <c r="J5570" s="2" t="s">
        <v>213</v>
      </c>
      <c r="K5570" s="2" t="s">
        <v>64</v>
      </c>
      <c r="L5570" s="2" t="s">
        <v>22</v>
      </c>
      <c r="M5570" s="16">
        <v>10.5</v>
      </c>
      <c r="N5570" s="16"/>
      <c r="O5570" s="16"/>
      <c r="P5570" s="16"/>
      <c r="Q5570" s="16"/>
      <c r="R5570" s="16"/>
      <c r="S5570" s="16"/>
      <c r="V5570" t="str">
        <f t="shared" si="272"/>
        <v>80INIF</v>
      </c>
      <c r="W5570" s="58" t="e">
        <f>VLOOKUP(V5570,Minimos!$D$3:$E$26,2,FALSE)</f>
        <v>#N/A</v>
      </c>
      <c r="X5570" s="18" t="e">
        <f t="shared" si="273"/>
        <v>#N/A</v>
      </c>
      <c r="Y5570" s="58" t="e">
        <f t="shared" si="274"/>
        <v>#N/A</v>
      </c>
    </row>
    <row r="5571" spans="1:25" x14ac:dyDescent="0.25">
      <c r="A5571" t="s">
        <v>104</v>
      </c>
      <c r="B5571" s="133" t="s">
        <v>187</v>
      </c>
      <c r="C5571" t="s">
        <v>976</v>
      </c>
      <c r="D5571" s="54">
        <v>44758</v>
      </c>
      <c r="E5571" s="133" t="s">
        <v>58</v>
      </c>
      <c r="F5571" s="133" t="s">
        <v>62</v>
      </c>
      <c r="G5571" s="133" t="s">
        <v>20</v>
      </c>
      <c r="H5571" s="2">
        <v>3</v>
      </c>
      <c r="I5571" s="2">
        <v>149</v>
      </c>
      <c r="J5571" s="2" t="s">
        <v>215</v>
      </c>
      <c r="K5571" s="2" t="s">
        <v>64</v>
      </c>
      <c r="L5571" s="2" t="s">
        <v>22</v>
      </c>
      <c r="M5571" s="16">
        <v>10.79</v>
      </c>
      <c r="N5571" s="16"/>
      <c r="O5571" s="16"/>
      <c r="P5571" s="16"/>
      <c r="Q5571" s="16"/>
      <c r="R5571" s="16"/>
      <c r="S5571" s="16"/>
      <c r="V5571" t="str">
        <f t="shared" ref="V5571:V5634" si="275">A5571&amp;L5571&amp;G5571</f>
        <v>80INIF</v>
      </c>
      <c r="W5571" s="58" t="e">
        <f>VLOOKUP(V5571,Minimos!$D$3:$E$26,2,FALSE)</f>
        <v>#N/A</v>
      </c>
      <c r="X5571" s="18" t="e">
        <f t="shared" si="273"/>
        <v>#N/A</v>
      </c>
      <c r="Y5571" s="58" t="e">
        <f t="shared" si="274"/>
        <v>#N/A</v>
      </c>
    </row>
    <row r="5572" spans="1:25" x14ac:dyDescent="0.25">
      <c r="A5572" t="s">
        <v>104</v>
      </c>
      <c r="B5572" s="133" t="s">
        <v>187</v>
      </c>
      <c r="C5572" t="s">
        <v>976</v>
      </c>
      <c r="D5572" s="54">
        <v>44758</v>
      </c>
      <c r="E5572" s="133" t="s">
        <v>58</v>
      </c>
      <c r="F5572" s="133" t="s">
        <v>62</v>
      </c>
      <c r="G5572" s="133" t="s">
        <v>20</v>
      </c>
      <c r="H5572" s="2">
        <v>4</v>
      </c>
      <c r="I5572" s="2">
        <v>107</v>
      </c>
      <c r="J5572" s="2" t="s">
        <v>271</v>
      </c>
      <c r="K5572" s="2" t="s">
        <v>64</v>
      </c>
      <c r="L5572" s="2" t="s">
        <v>0</v>
      </c>
      <c r="M5572" s="16">
        <v>11.08</v>
      </c>
      <c r="N5572" s="16"/>
      <c r="O5572" s="16"/>
      <c r="P5572" s="16"/>
      <c r="Q5572" s="16"/>
      <c r="R5572" s="16"/>
      <c r="S5572" s="16"/>
      <c r="V5572" t="str">
        <f t="shared" si="275"/>
        <v>80INFF</v>
      </c>
      <c r="W5572" s="58" t="e">
        <f>VLOOKUP(V5572,Minimos!$D$3:$E$26,2,FALSE)</f>
        <v>#N/A</v>
      </c>
      <c r="X5572" s="18" t="e">
        <f t="shared" ref="X5572:X5635" si="276">M5572-W5572</f>
        <v>#N/A</v>
      </c>
      <c r="Y5572" s="58" t="e">
        <f t="shared" ref="Y5572:Y5635" si="277">IF(X5572&gt;=0,"Apurado","")</f>
        <v>#N/A</v>
      </c>
    </row>
    <row r="5573" spans="1:25" x14ac:dyDescent="0.25">
      <c r="A5573" t="s">
        <v>104</v>
      </c>
      <c r="B5573" s="133" t="s">
        <v>187</v>
      </c>
      <c r="C5573" t="s">
        <v>976</v>
      </c>
      <c r="D5573" s="54">
        <v>44758</v>
      </c>
      <c r="E5573" s="133" t="s">
        <v>58</v>
      </c>
      <c r="F5573" s="133" t="s">
        <v>62</v>
      </c>
      <c r="G5573" s="133" t="s">
        <v>20</v>
      </c>
      <c r="H5573" s="2">
        <v>5</v>
      </c>
      <c r="I5573" s="2">
        <v>1019</v>
      </c>
      <c r="J5573" s="2" t="s">
        <v>653</v>
      </c>
      <c r="K5573" s="2" t="s">
        <v>684</v>
      </c>
      <c r="L5573" s="2" t="s">
        <v>0</v>
      </c>
      <c r="M5573" s="16">
        <v>11.14</v>
      </c>
      <c r="N5573" s="16"/>
      <c r="O5573" s="16"/>
      <c r="P5573" s="16"/>
      <c r="Q5573" s="16"/>
      <c r="R5573" s="16"/>
      <c r="S5573" s="16"/>
      <c r="V5573" t="str">
        <f t="shared" si="275"/>
        <v>80INFF</v>
      </c>
      <c r="W5573" s="58" t="e">
        <f>VLOOKUP(V5573,Minimos!$D$3:$E$26,2,FALSE)</f>
        <v>#N/A</v>
      </c>
      <c r="X5573" s="18" t="e">
        <f t="shared" si="276"/>
        <v>#N/A</v>
      </c>
      <c r="Y5573" s="58" t="e">
        <f t="shared" si="277"/>
        <v>#N/A</v>
      </c>
    </row>
    <row r="5574" spans="1:25" x14ac:dyDescent="0.25">
      <c r="A5574" t="s">
        <v>104</v>
      </c>
      <c r="B5574" s="133" t="s">
        <v>187</v>
      </c>
      <c r="C5574" t="s">
        <v>976</v>
      </c>
      <c r="D5574" s="54">
        <v>44758</v>
      </c>
      <c r="E5574" s="133" t="s">
        <v>58</v>
      </c>
      <c r="F5574" s="133" t="s">
        <v>62</v>
      </c>
      <c r="G5574" s="133" t="s">
        <v>20</v>
      </c>
      <c r="H5574" s="2">
        <v>6</v>
      </c>
      <c r="I5574" s="2">
        <v>199</v>
      </c>
      <c r="J5574" s="2" t="s">
        <v>243</v>
      </c>
      <c r="K5574" s="2" t="s">
        <v>65</v>
      </c>
      <c r="L5574" s="2" t="s">
        <v>22</v>
      </c>
      <c r="M5574" s="16">
        <v>11.28</v>
      </c>
      <c r="N5574" s="16"/>
      <c r="O5574" s="16"/>
      <c r="P5574" s="16"/>
      <c r="Q5574" s="16"/>
      <c r="R5574" s="16"/>
      <c r="S5574" s="16"/>
      <c r="V5574" t="str">
        <f t="shared" si="275"/>
        <v>80INIF</v>
      </c>
      <c r="W5574" s="58" t="e">
        <f>VLOOKUP(V5574,Minimos!$D$3:$E$26,2,FALSE)</f>
        <v>#N/A</v>
      </c>
      <c r="X5574" s="18" t="e">
        <f t="shared" si="276"/>
        <v>#N/A</v>
      </c>
      <c r="Y5574" s="58" t="e">
        <f t="shared" si="277"/>
        <v>#N/A</v>
      </c>
    </row>
    <row r="5575" spans="1:25" x14ac:dyDescent="0.25">
      <c r="A5575" t="s">
        <v>104</v>
      </c>
      <c r="B5575" s="133" t="s">
        <v>187</v>
      </c>
      <c r="C5575" t="s">
        <v>976</v>
      </c>
      <c r="D5575" s="54">
        <v>44758</v>
      </c>
      <c r="E5575" s="133" t="s">
        <v>58</v>
      </c>
      <c r="F5575" s="133" t="s">
        <v>62</v>
      </c>
      <c r="G5575" s="133" t="s">
        <v>20</v>
      </c>
      <c r="H5575" s="2">
        <v>7</v>
      </c>
      <c r="I5575" s="2">
        <v>384</v>
      </c>
      <c r="J5575" s="2" t="s">
        <v>288</v>
      </c>
      <c r="K5575" s="2" t="s">
        <v>257</v>
      </c>
      <c r="L5575" s="2" t="s">
        <v>22</v>
      </c>
      <c r="M5575" s="16">
        <v>11.5</v>
      </c>
      <c r="N5575" s="16"/>
      <c r="O5575" s="16"/>
      <c r="P5575" s="16"/>
      <c r="Q5575" s="16"/>
      <c r="R5575" s="16"/>
      <c r="S5575" s="16"/>
      <c r="V5575" t="str">
        <f t="shared" si="275"/>
        <v>80INIF</v>
      </c>
      <c r="W5575" s="58" t="e">
        <f>VLOOKUP(V5575,Minimos!$D$3:$E$26,2,FALSE)</f>
        <v>#N/A</v>
      </c>
      <c r="X5575" s="18" t="e">
        <f t="shared" si="276"/>
        <v>#N/A</v>
      </c>
      <c r="Y5575" s="58" t="e">
        <f t="shared" si="277"/>
        <v>#N/A</v>
      </c>
    </row>
    <row r="5576" spans="1:25" x14ac:dyDescent="0.25">
      <c r="A5576" t="s">
        <v>104</v>
      </c>
      <c r="B5576" s="133" t="s">
        <v>187</v>
      </c>
      <c r="C5576" t="s">
        <v>976</v>
      </c>
      <c r="D5576" s="54">
        <v>44758</v>
      </c>
      <c r="E5576" s="133" t="s">
        <v>58</v>
      </c>
      <c r="F5576" s="133" t="s">
        <v>62</v>
      </c>
      <c r="G5576" s="133" t="s">
        <v>20</v>
      </c>
      <c r="H5576" s="2">
        <v>8</v>
      </c>
      <c r="I5576" s="2">
        <v>1188</v>
      </c>
      <c r="J5576" s="2" t="s">
        <v>662</v>
      </c>
      <c r="K5576" s="2" t="s">
        <v>260</v>
      </c>
      <c r="L5576" s="2" t="s">
        <v>0</v>
      </c>
      <c r="M5576" s="16">
        <v>11.55</v>
      </c>
      <c r="N5576" s="16"/>
      <c r="O5576" s="16"/>
      <c r="P5576" s="16"/>
      <c r="Q5576" s="16"/>
      <c r="R5576" s="16"/>
      <c r="S5576" s="16"/>
      <c r="V5576" t="str">
        <f t="shared" si="275"/>
        <v>80INFF</v>
      </c>
      <c r="W5576" s="58" t="e">
        <f>VLOOKUP(V5576,Minimos!$D$3:$E$26,2,FALSE)</f>
        <v>#N/A</v>
      </c>
      <c r="X5576" s="18" t="e">
        <f t="shared" si="276"/>
        <v>#N/A</v>
      </c>
      <c r="Y5576" s="58" t="e">
        <f t="shared" si="277"/>
        <v>#N/A</v>
      </c>
    </row>
    <row r="5577" spans="1:25" x14ac:dyDescent="0.25">
      <c r="A5577" t="s">
        <v>104</v>
      </c>
      <c r="B5577" s="133" t="s">
        <v>187</v>
      </c>
      <c r="C5577" t="s">
        <v>976</v>
      </c>
      <c r="D5577" s="54">
        <v>44758</v>
      </c>
      <c r="E5577" s="133" t="s">
        <v>58</v>
      </c>
      <c r="F5577" s="133" t="s">
        <v>62</v>
      </c>
      <c r="G5577" s="133" t="s">
        <v>18</v>
      </c>
      <c r="H5577" s="2">
        <v>1</v>
      </c>
      <c r="I5577" s="2">
        <v>74</v>
      </c>
      <c r="J5577" s="2" t="s">
        <v>206</v>
      </c>
      <c r="K5577" s="2" t="s">
        <v>64</v>
      </c>
      <c r="L5577" s="2" t="s">
        <v>22</v>
      </c>
      <c r="M5577" s="16">
        <v>9.84</v>
      </c>
      <c r="N5577" s="16"/>
      <c r="O5577" s="16"/>
      <c r="P5577" s="16"/>
      <c r="Q5577" s="16"/>
      <c r="R5577" s="16"/>
      <c r="S5577" s="16"/>
      <c r="V5577" t="str">
        <f t="shared" si="275"/>
        <v>80INIM</v>
      </c>
      <c r="W5577" s="58" t="e">
        <f>VLOOKUP(V5577,Minimos!$D$3:$E$26,2,FALSE)</f>
        <v>#N/A</v>
      </c>
      <c r="X5577" s="18" t="e">
        <f t="shared" si="276"/>
        <v>#N/A</v>
      </c>
      <c r="Y5577" s="58" t="e">
        <f t="shared" si="277"/>
        <v>#N/A</v>
      </c>
    </row>
    <row r="5578" spans="1:25" x14ac:dyDescent="0.25">
      <c r="A5578" t="s">
        <v>104</v>
      </c>
      <c r="B5578" s="133" t="s">
        <v>187</v>
      </c>
      <c r="C5578" t="s">
        <v>976</v>
      </c>
      <c r="D5578" s="54">
        <v>44758</v>
      </c>
      <c r="E5578" s="133" t="s">
        <v>58</v>
      </c>
      <c r="F5578" s="133" t="s">
        <v>62</v>
      </c>
      <c r="G5578" s="133" t="s">
        <v>18</v>
      </c>
      <c r="H5578" s="2">
        <v>2</v>
      </c>
      <c r="I5578" s="2">
        <v>103</v>
      </c>
      <c r="J5578" s="2" t="s">
        <v>208</v>
      </c>
      <c r="K5578" s="2" t="s">
        <v>64</v>
      </c>
      <c r="L5578" s="2" t="s">
        <v>22</v>
      </c>
      <c r="M5578" s="16">
        <v>9.8800000000000008</v>
      </c>
      <c r="N5578" s="16"/>
      <c r="O5578" s="16"/>
      <c r="P5578" s="16"/>
      <c r="Q5578" s="16"/>
      <c r="R5578" s="16"/>
      <c r="S5578" s="16"/>
      <c r="V5578" t="str">
        <f t="shared" si="275"/>
        <v>80INIM</v>
      </c>
      <c r="W5578" s="58" t="e">
        <f>VLOOKUP(V5578,Minimos!$D$3:$E$26,2,FALSE)</f>
        <v>#N/A</v>
      </c>
      <c r="X5578" s="18" t="e">
        <f t="shared" si="276"/>
        <v>#N/A</v>
      </c>
      <c r="Y5578" s="58" t="e">
        <f t="shared" si="277"/>
        <v>#N/A</v>
      </c>
    </row>
    <row r="5579" spans="1:25" x14ac:dyDescent="0.25">
      <c r="A5579" t="s">
        <v>104</v>
      </c>
      <c r="B5579" s="133" t="s">
        <v>187</v>
      </c>
      <c r="C5579" t="s">
        <v>976</v>
      </c>
      <c r="D5579" s="54">
        <v>44758</v>
      </c>
      <c r="E5579" s="133" t="s">
        <v>58</v>
      </c>
      <c r="F5579" s="133" t="s">
        <v>62</v>
      </c>
      <c r="G5579" s="133" t="s">
        <v>18</v>
      </c>
      <c r="H5579" s="2">
        <v>3</v>
      </c>
      <c r="I5579" s="2">
        <v>140</v>
      </c>
      <c r="J5579" s="2" t="s">
        <v>202</v>
      </c>
      <c r="K5579" s="2" t="s">
        <v>64</v>
      </c>
      <c r="L5579" s="2" t="s">
        <v>22</v>
      </c>
      <c r="M5579" s="16">
        <v>10.34</v>
      </c>
      <c r="N5579" s="16"/>
      <c r="O5579" s="16"/>
      <c r="P5579" s="16"/>
      <c r="Q5579" s="16"/>
      <c r="R5579" s="16"/>
      <c r="S5579" s="16"/>
      <c r="V5579" t="str">
        <f t="shared" si="275"/>
        <v>80INIM</v>
      </c>
      <c r="W5579" s="58" t="e">
        <f>VLOOKUP(V5579,Minimos!$D$3:$E$26,2,FALSE)</f>
        <v>#N/A</v>
      </c>
      <c r="X5579" s="18" t="e">
        <f t="shared" si="276"/>
        <v>#N/A</v>
      </c>
      <c r="Y5579" s="58" t="e">
        <f t="shared" si="277"/>
        <v>#N/A</v>
      </c>
    </row>
    <row r="5580" spans="1:25" x14ac:dyDescent="0.25">
      <c r="A5580" t="s">
        <v>104</v>
      </c>
      <c r="B5580" s="133" t="s">
        <v>187</v>
      </c>
      <c r="C5580" t="s">
        <v>976</v>
      </c>
      <c r="D5580" s="54">
        <v>44758</v>
      </c>
      <c r="E5580" s="133" t="s">
        <v>58</v>
      </c>
      <c r="F5580" s="133" t="s">
        <v>62</v>
      </c>
      <c r="G5580" s="133" t="s">
        <v>18</v>
      </c>
      <c r="H5580" s="2">
        <v>4</v>
      </c>
      <c r="I5580" s="2">
        <v>1120</v>
      </c>
      <c r="J5580" s="2" t="s">
        <v>674</v>
      </c>
      <c r="K5580" s="2" t="s">
        <v>684</v>
      </c>
      <c r="L5580" s="2" t="s">
        <v>22</v>
      </c>
      <c r="M5580" s="16">
        <v>10.39</v>
      </c>
      <c r="N5580" s="16"/>
      <c r="O5580" s="16"/>
      <c r="P5580" s="16"/>
      <c r="Q5580" s="16"/>
      <c r="R5580" s="16"/>
      <c r="S5580" s="16"/>
      <c r="V5580" t="str">
        <f t="shared" si="275"/>
        <v>80INIM</v>
      </c>
      <c r="W5580" s="58" t="e">
        <f>VLOOKUP(V5580,Minimos!$D$3:$E$26,2,FALSE)</f>
        <v>#N/A</v>
      </c>
      <c r="X5580" s="18" t="e">
        <f t="shared" si="276"/>
        <v>#N/A</v>
      </c>
      <c r="Y5580" s="58" t="e">
        <f t="shared" si="277"/>
        <v>#N/A</v>
      </c>
    </row>
    <row r="5581" spans="1:25" x14ac:dyDescent="0.25">
      <c r="A5581" t="s">
        <v>104</v>
      </c>
      <c r="B5581" s="133" t="s">
        <v>187</v>
      </c>
      <c r="C5581" t="s">
        <v>976</v>
      </c>
      <c r="D5581" s="54">
        <v>44758</v>
      </c>
      <c r="E5581" s="133" t="s">
        <v>58</v>
      </c>
      <c r="F5581" s="133" t="s">
        <v>62</v>
      </c>
      <c r="G5581" s="133" t="s">
        <v>18</v>
      </c>
      <c r="H5581" s="2">
        <v>5</v>
      </c>
      <c r="I5581" s="2">
        <v>462</v>
      </c>
      <c r="J5581" s="2" t="s">
        <v>192</v>
      </c>
      <c r="K5581" s="2" t="s">
        <v>260</v>
      </c>
      <c r="L5581" s="2" t="s">
        <v>22</v>
      </c>
      <c r="M5581" s="16">
        <v>10.67</v>
      </c>
      <c r="N5581" s="16"/>
      <c r="O5581" s="16"/>
      <c r="P5581" s="16"/>
      <c r="Q5581" s="16"/>
      <c r="R5581" s="16"/>
      <c r="S5581" s="16"/>
      <c r="V5581" t="str">
        <f t="shared" si="275"/>
        <v>80INIM</v>
      </c>
      <c r="W5581" s="58" t="e">
        <f>VLOOKUP(V5581,Minimos!$D$3:$E$26,2,FALSE)</f>
        <v>#N/A</v>
      </c>
      <c r="X5581" s="18" t="e">
        <f t="shared" si="276"/>
        <v>#N/A</v>
      </c>
      <c r="Y5581" s="58" t="e">
        <f t="shared" si="277"/>
        <v>#N/A</v>
      </c>
    </row>
    <row r="5582" spans="1:25" x14ac:dyDescent="0.25">
      <c r="A5582" t="s">
        <v>104</v>
      </c>
      <c r="B5582" s="133" t="s">
        <v>187</v>
      </c>
      <c r="C5582" t="s">
        <v>976</v>
      </c>
      <c r="D5582" s="54">
        <v>44758</v>
      </c>
      <c r="E5582" s="133" t="s">
        <v>58</v>
      </c>
      <c r="F5582" s="133" t="s">
        <v>62</v>
      </c>
      <c r="G5582" s="133" t="s">
        <v>18</v>
      </c>
      <c r="H5582" s="2">
        <v>6</v>
      </c>
      <c r="I5582" s="2">
        <v>1332</v>
      </c>
      <c r="J5582" s="2" t="s">
        <v>877</v>
      </c>
      <c r="K5582" s="2" t="s">
        <v>256</v>
      </c>
      <c r="L5582" s="2" t="s">
        <v>22</v>
      </c>
      <c r="M5582" s="16">
        <v>10.84</v>
      </c>
      <c r="N5582" s="16"/>
      <c r="O5582" s="16"/>
      <c r="P5582" s="16"/>
      <c r="Q5582" s="16"/>
      <c r="R5582" s="16"/>
      <c r="S5582" s="16"/>
      <c r="V5582" t="str">
        <f t="shared" si="275"/>
        <v>80INIM</v>
      </c>
      <c r="W5582" s="58" t="e">
        <f>VLOOKUP(V5582,Minimos!$D$3:$E$26,2,FALSE)</f>
        <v>#N/A</v>
      </c>
      <c r="X5582" s="18" t="e">
        <f t="shared" si="276"/>
        <v>#N/A</v>
      </c>
      <c r="Y5582" s="58" t="e">
        <f t="shared" si="277"/>
        <v>#N/A</v>
      </c>
    </row>
    <row r="5583" spans="1:25" x14ac:dyDescent="0.25">
      <c r="A5583" t="s">
        <v>104</v>
      </c>
      <c r="B5583" s="133" t="s">
        <v>187</v>
      </c>
      <c r="C5583" t="s">
        <v>976</v>
      </c>
      <c r="D5583" s="54">
        <v>44758</v>
      </c>
      <c r="E5583" s="133" t="s">
        <v>58</v>
      </c>
      <c r="F5583" s="133" t="s">
        <v>62</v>
      </c>
      <c r="G5583" s="133" t="s">
        <v>18</v>
      </c>
      <c r="H5583" s="2">
        <v>7</v>
      </c>
      <c r="I5583" s="2">
        <v>83</v>
      </c>
      <c r="J5583" s="2" t="s">
        <v>74</v>
      </c>
      <c r="K5583" s="2" t="s">
        <v>64</v>
      </c>
      <c r="L5583" s="2" t="s">
        <v>0</v>
      </c>
      <c r="M5583" s="16">
        <v>11.24</v>
      </c>
      <c r="N5583" s="16"/>
      <c r="O5583" s="16"/>
      <c r="P5583" s="16"/>
      <c r="Q5583" s="16"/>
      <c r="R5583" s="16"/>
      <c r="S5583" s="16"/>
      <c r="V5583" t="str">
        <f t="shared" si="275"/>
        <v>80INFM</v>
      </c>
      <c r="W5583" s="58" t="e">
        <f>VLOOKUP(V5583,Minimos!$D$3:$E$26,2,FALSE)</f>
        <v>#N/A</v>
      </c>
      <c r="X5583" s="18" t="e">
        <f t="shared" si="276"/>
        <v>#N/A</v>
      </c>
      <c r="Y5583" s="58" t="e">
        <f t="shared" si="277"/>
        <v>#N/A</v>
      </c>
    </row>
    <row r="5584" spans="1:25" x14ac:dyDescent="0.25">
      <c r="A5584" t="s">
        <v>104</v>
      </c>
      <c r="B5584" s="133" t="s">
        <v>187</v>
      </c>
      <c r="C5584" t="s">
        <v>976</v>
      </c>
      <c r="D5584" s="54">
        <v>44758</v>
      </c>
      <c r="E5584" s="133" t="s">
        <v>58</v>
      </c>
      <c r="F5584" s="133" t="s">
        <v>62</v>
      </c>
      <c r="G5584" s="133" t="s">
        <v>18</v>
      </c>
      <c r="H5584" s="2">
        <v>8</v>
      </c>
      <c r="I5584" s="2">
        <v>1119</v>
      </c>
      <c r="J5584" s="2" t="s">
        <v>673</v>
      </c>
      <c r="K5584" s="2" t="s">
        <v>684</v>
      </c>
      <c r="L5584" s="2" t="s">
        <v>22</v>
      </c>
      <c r="M5584" s="16">
        <v>11.52</v>
      </c>
      <c r="N5584" s="16"/>
      <c r="O5584" s="16"/>
      <c r="P5584" s="16"/>
      <c r="Q5584" s="16"/>
      <c r="R5584" s="16"/>
      <c r="S5584" s="16"/>
      <c r="V5584" t="str">
        <f t="shared" si="275"/>
        <v>80INIM</v>
      </c>
      <c r="W5584" s="58" t="e">
        <f>VLOOKUP(V5584,Minimos!$D$3:$E$26,2,FALSE)</f>
        <v>#N/A</v>
      </c>
      <c r="X5584" s="18" t="e">
        <f t="shared" si="276"/>
        <v>#N/A</v>
      </c>
      <c r="Y5584" s="58" t="e">
        <f t="shared" si="277"/>
        <v>#N/A</v>
      </c>
    </row>
    <row r="5585" spans="1:25" x14ac:dyDescent="0.25">
      <c r="A5585" t="s">
        <v>130</v>
      </c>
      <c r="B5585" s="133" t="s">
        <v>186</v>
      </c>
      <c r="C5585" t="s">
        <v>976</v>
      </c>
      <c r="D5585" s="54">
        <v>44758</v>
      </c>
      <c r="E5585" s="133" t="s">
        <v>58</v>
      </c>
      <c r="F5585" s="133" t="s">
        <v>62</v>
      </c>
      <c r="G5585" s="133" t="s">
        <v>18</v>
      </c>
      <c r="H5585" s="2">
        <v>1</v>
      </c>
      <c r="I5585" s="2">
        <v>320</v>
      </c>
      <c r="J5585" s="2" t="s">
        <v>296</v>
      </c>
      <c r="K5585" s="2" t="s">
        <v>256</v>
      </c>
      <c r="L5585" s="2" t="s">
        <v>22</v>
      </c>
      <c r="M5585" s="121">
        <v>3.1910879629629628E-3</v>
      </c>
      <c r="N5585" s="2"/>
      <c r="O5585" s="2"/>
      <c r="P5585" s="2"/>
      <c r="Q5585" s="2"/>
      <c r="R5585" s="2"/>
      <c r="S5585" s="2"/>
      <c r="V5585" t="str">
        <f t="shared" si="275"/>
        <v>1500INIM</v>
      </c>
      <c r="W5585" s="58" t="e">
        <f>VLOOKUP(V5585,Minimos!$D$3:$E$26,2,FALSE)</f>
        <v>#N/A</v>
      </c>
      <c r="X5585" s="18" t="e">
        <f t="shared" si="276"/>
        <v>#N/A</v>
      </c>
      <c r="Y5585" s="58" t="e">
        <f t="shared" si="277"/>
        <v>#N/A</v>
      </c>
    </row>
    <row r="5586" spans="1:25" x14ac:dyDescent="0.25">
      <c r="A5586" t="s">
        <v>130</v>
      </c>
      <c r="B5586" s="133" t="s">
        <v>186</v>
      </c>
      <c r="C5586" t="s">
        <v>976</v>
      </c>
      <c r="D5586" s="54">
        <v>44758</v>
      </c>
      <c r="E5586" s="133" t="s">
        <v>58</v>
      </c>
      <c r="F5586" s="133" t="s">
        <v>62</v>
      </c>
      <c r="G5586" s="133" t="s">
        <v>18</v>
      </c>
      <c r="H5586" s="2">
        <v>2</v>
      </c>
      <c r="I5586" s="2">
        <v>766</v>
      </c>
      <c r="J5586" s="2" t="s">
        <v>316</v>
      </c>
      <c r="K5586" s="2" t="s">
        <v>267</v>
      </c>
      <c r="L5586" s="2" t="s">
        <v>22</v>
      </c>
      <c r="M5586" s="121">
        <v>3.197337962962963E-3</v>
      </c>
      <c r="N5586" s="2"/>
      <c r="O5586" s="2"/>
      <c r="P5586" s="2"/>
      <c r="Q5586" s="2"/>
      <c r="R5586" s="2"/>
      <c r="S5586" s="2"/>
      <c r="V5586" t="str">
        <f t="shared" si="275"/>
        <v>1500INIM</v>
      </c>
      <c r="W5586" s="58" t="e">
        <f>VLOOKUP(V5586,Minimos!$D$3:$E$26,2,FALSE)</f>
        <v>#N/A</v>
      </c>
      <c r="X5586" s="18" t="e">
        <f t="shared" si="276"/>
        <v>#N/A</v>
      </c>
      <c r="Y5586" s="58" t="e">
        <f t="shared" si="277"/>
        <v>#N/A</v>
      </c>
    </row>
    <row r="5587" spans="1:25" x14ac:dyDescent="0.25">
      <c r="A5587" t="s">
        <v>130</v>
      </c>
      <c r="B5587" s="133" t="s">
        <v>186</v>
      </c>
      <c r="C5587" t="s">
        <v>976</v>
      </c>
      <c r="D5587" s="54">
        <v>44758</v>
      </c>
      <c r="E5587" s="133" t="s">
        <v>58</v>
      </c>
      <c r="F5587" s="133" t="s">
        <v>62</v>
      </c>
      <c r="G5587" s="133" t="s">
        <v>18</v>
      </c>
      <c r="H5587" s="2">
        <v>3</v>
      </c>
      <c r="I5587" s="2">
        <v>135</v>
      </c>
      <c r="J5587" s="2" t="s">
        <v>196</v>
      </c>
      <c r="K5587" s="2" t="s">
        <v>64</v>
      </c>
      <c r="L5587" s="2" t="s">
        <v>22</v>
      </c>
      <c r="M5587" s="121">
        <v>3.5069444444444445E-3</v>
      </c>
      <c r="N5587" s="2"/>
      <c r="O5587" s="2"/>
      <c r="P5587" s="2"/>
      <c r="Q5587" s="2"/>
      <c r="R5587" s="2"/>
      <c r="S5587" s="2"/>
      <c r="V5587" t="str">
        <f t="shared" si="275"/>
        <v>1500INIM</v>
      </c>
      <c r="W5587" s="58" t="e">
        <f>VLOOKUP(V5587,Minimos!$D$3:$E$26,2,FALSE)</f>
        <v>#N/A</v>
      </c>
      <c r="X5587" s="18" t="e">
        <f t="shared" si="276"/>
        <v>#N/A</v>
      </c>
      <c r="Y5587" s="58" t="e">
        <f t="shared" si="277"/>
        <v>#N/A</v>
      </c>
    </row>
    <row r="5588" spans="1:25" x14ac:dyDescent="0.25">
      <c r="A5588" t="s">
        <v>130</v>
      </c>
      <c r="B5588" s="133" t="s">
        <v>186</v>
      </c>
      <c r="C5588" t="s">
        <v>976</v>
      </c>
      <c r="D5588" s="54">
        <v>44758</v>
      </c>
      <c r="E5588" s="133" t="s">
        <v>58</v>
      </c>
      <c r="F5588" s="133" t="s">
        <v>62</v>
      </c>
      <c r="G5588" s="133" t="s">
        <v>18</v>
      </c>
      <c r="H5588" s="2">
        <v>4</v>
      </c>
      <c r="I5588" s="2">
        <v>806</v>
      </c>
      <c r="J5588" s="2" t="s">
        <v>298</v>
      </c>
      <c r="K5588" s="2" t="s">
        <v>66</v>
      </c>
      <c r="L5588" s="2" t="s">
        <v>22</v>
      </c>
      <c r="M5588" s="121">
        <v>3.5402777777777776E-3</v>
      </c>
      <c r="N5588" s="2"/>
      <c r="O5588" s="2"/>
      <c r="P5588" s="2"/>
      <c r="Q5588" s="2"/>
      <c r="R5588" s="2"/>
      <c r="S5588" s="2"/>
      <c r="V5588" t="str">
        <f t="shared" si="275"/>
        <v>1500INIM</v>
      </c>
      <c r="W5588" s="58" t="e">
        <f>VLOOKUP(V5588,Minimos!$D$3:$E$26,2,FALSE)</f>
        <v>#N/A</v>
      </c>
      <c r="X5588" s="18" t="e">
        <f t="shared" si="276"/>
        <v>#N/A</v>
      </c>
      <c r="Y5588" s="58" t="e">
        <f t="shared" si="277"/>
        <v>#N/A</v>
      </c>
    </row>
    <row r="5589" spans="1:25" x14ac:dyDescent="0.25">
      <c r="A5589" t="s">
        <v>130</v>
      </c>
      <c r="B5589" s="133" t="s">
        <v>186</v>
      </c>
      <c r="C5589" t="s">
        <v>976</v>
      </c>
      <c r="D5589" s="54">
        <v>44758</v>
      </c>
      <c r="E5589" s="133" t="s">
        <v>58</v>
      </c>
      <c r="F5589" s="133" t="s">
        <v>62</v>
      </c>
      <c r="G5589" s="133" t="s">
        <v>18</v>
      </c>
      <c r="H5589" s="2">
        <v>5</v>
      </c>
      <c r="I5589" s="2">
        <v>466</v>
      </c>
      <c r="J5589" s="2" t="s">
        <v>194</v>
      </c>
      <c r="K5589" s="2" t="s">
        <v>260</v>
      </c>
      <c r="L5589" s="2" t="s">
        <v>22</v>
      </c>
      <c r="M5589" s="121">
        <v>3.8074074074074074E-3</v>
      </c>
      <c r="N5589" s="2"/>
      <c r="O5589" s="2"/>
      <c r="P5589" s="2"/>
      <c r="Q5589" s="2"/>
      <c r="R5589" s="2"/>
      <c r="S5589" s="2"/>
      <c r="V5589" t="str">
        <f t="shared" si="275"/>
        <v>1500INIM</v>
      </c>
      <c r="W5589" s="58" t="e">
        <f>VLOOKUP(V5589,Minimos!$D$3:$E$26,2,FALSE)</f>
        <v>#N/A</v>
      </c>
      <c r="X5589" s="18" t="e">
        <f t="shared" si="276"/>
        <v>#N/A</v>
      </c>
      <c r="Y5589" s="58" t="e">
        <f t="shared" si="277"/>
        <v>#N/A</v>
      </c>
    </row>
    <row r="5590" spans="1:25" x14ac:dyDescent="0.25">
      <c r="A5590" t="s">
        <v>130</v>
      </c>
      <c r="B5590" s="133" t="s">
        <v>186</v>
      </c>
      <c r="C5590" t="s">
        <v>976</v>
      </c>
      <c r="D5590" s="54">
        <v>44758</v>
      </c>
      <c r="E5590" s="133" t="s">
        <v>58</v>
      </c>
      <c r="F5590" s="133" t="s">
        <v>62</v>
      </c>
      <c r="G5590" s="133" t="s">
        <v>18</v>
      </c>
      <c r="H5590" s="2">
        <v>6</v>
      </c>
      <c r="I5590" s="2">
        <v>917</v>
      </c>
      <c r="J5590" s="2" t="s">
        <v>978</v>
      </c>
      <c r="K5590" s="2" t="s">
        <v>260</v>
      </c>
      <c r="L5590" s="2" t="s">
        <v>22</v>
      </c>
      <c r="M5590" s="121">
        <v>3.9292824074074074E-3</v>
      </c>
      <c r="N5590" s="2"/>
      <c r="O5590" s="2"/>
      <c r="P5590" s="2"/>
      <c r="Q5590" s="2"/>
      <c r="R5590" s="2"/>
      <c r="S5590" s="2"/>
      <c r="V5590" t="str">
        <f t="shared" si="275"/>
        <v>1500INIM</v>
      </c>
      <c r="W5590" s="58" t="e">
        <f>VLOOKUP(V5590,Minimos!$D$3:$E$26,2,FALSE)</f>
        <v>#N/A</v>
      </c>
      <c r="X5590" s="18" t="e">
        <f t="shared" si="276"/>
        <v>#N/A</v>
      </c>
      <c r="Y5590" s="58" t="e">
        <f t="shared" si="277"/>
        <v>#N/A</v>
      </c>
    </row>
    <row r="5591" spans="1:25" x14ac:dyDescent="0.25">
      <c r="A5591" t="s">
        <v>130</v>
      </c>
      <c r="B5591" s="133" t="s">
        <v>186</v>
      </c>
      <c r="C5591" t="s">
        <v>976</v>
      </c>
      <c r="D5591" s="54">
        <v>44758</v>
      </c>
      <c r="E5591" s="133" t="s">
        <v>58</v>
      </c>
      <c r="F5591" s="133" t="s">
        <v>62</v>
      </c>
      <c r="G5591" s="133" t="s">
        <v>18</v>
      </c>
      <c r="H5591" s="2">
        <v>7</v>
      </c>
      <c r="I5591" s="2">
        <v>921</v>
      </c>
      <c r="J5591" s="2" t="s">
        <v>426</v>
      </c>
      <c r="K5591" s="2" t="s">
        <v>260</v>
      </c>
      <c r="L5591" s="2" t="s">
        <v>22</v>
      </c>
      <c r="M5591" s="121">
        <v>4.0293981481481483E-3</v>
      </c>
      <c r="N5591" s="2"/>
      <c r="O5591" s="2"/>
      <c r="P5591" s="2"/>
      <c r="Q5591" s="2"/>
      <c r="R5591" s="2"/>
      <c r="S5591" s="2"/>
      <c r="V5591" t="str">
        <f t="shared" si="275"/>
        <v>1500INIM</v>
      </c>
      <c r="W5591" s="58" t="e">
        <f>VLOOKUP(V5591,Minimos!$D$3:$E$26,2,FALSE)</f>
        <v>#N/A</v>
      </c>
      <c r="X5591" s="18" t="e">
        <f t="shared" si="276"/>
        <v>#N/A</v>
      </c>
      <c r="Y5591" s="58" t="e">
        <f t="shared" si="277"/>
        <v>#N/A</v>
      </c>
    </row>
    <row r="5592" spans="1:25" x14ac:dyDescent="0.25">
      <c r="A5592" t="s">
        <v>130</v>
      </c>
      <c r="B5592" s="133" t="s">
        <v>186</v>
      </c>
      <c r="C5592" t="s">
        <v>976</v>
      </c>
      <c r="D5592" s="54">
        <v>44758</v>
      </c>
      <c r="E5592" s="133" t="s">
        <v>58</v>
      </c>
      <c r="F5592" s="133" t="s">
        <v>62</v>
      </c>
      <c r="G5592" s="133" t="s">
        <v>20</v>
      </c>
      <c r="H5592" s="2">
        <v>1</v>
      </c>
      <c r="I5592" s="2">
        <v>189</v>
      </c>
      <c r="J5592" s="2" t="s">
        <v>252</v>
      </c>
      <c r="K5592" s="2" t="s">
        <v>65</v>
      </c>
      <c r="L5592" s="2" t="s">
        <v>22</v>
      </c>
      <c r="M5592" s="121" t="s">
        <v>981</v>
      </c>
      <c r="N5592" s="2"/>
      <c r="O5592" s="2"/>
      <c r="P5592" s="2"/>
      <c r="Q5592" s="2"/>
      <c r="R5592" s="2"/>
      <c r="S5592" s="2"/>
      <c r="V5592" t="str">
        <f t="shared" si="275"/>
        <v>1500INIF</v>
      </c>
      <c r="W5592" s="58" t="e">
        <f>VLOOKUP(V5592,Minimos!$D$3:$E$26,2,FALSE)</f>
        <v>#N/A</v>
      </c>
      <c r="X5592" s="18" t="e">
        <f t="shared" si="276"/>
        <v>#VALUE!</v>
      </c>
      <c r="Y5592" s="58" t="e">
        <f t="shared" si="277"/>
        <v>#VALUE!</v>
      </c>
    </row>
    <row r="5593" spans="1:25" x14ac:dyDescent="0.25">
      <c r="A5593" t="s">
        <v>130</v>
      </c>
      <c r="B5593" s="133" t="s">
        <v>186</v>
      </c>
      <c r="C5593" t="s">
        <v>976</v>
      </c>
      <c r="D5593" s="54">
        <v>44758</v>
      </c>
      <c r="E5593" s="133" t="s">
        <v>58</v>
      </c>
      <c r="F5593" s="133" t="s">
        <v>62</v>
      </c>
      <c r="G5593" s="133" t="s">
        <v>20</v>
      </c>
      <c r="H5593" s="2">
        <v>2</v>
      </c>
      <c r="I5593" s="2">
        <v>1295</v>
      </c>
      <c r="J5593" s="2" t="s">
        <v>805</v>
      </c>
      <c r="K5593" s="2" t="s">
        <v>64</v>
      </c>
      <c r="L5593" s="2" t="s">
        <v>22</v>
      </c>
      <c r="M5593" s="121">
        <v>3.8883101851851856E-3</v>
      </c>
      <c r="N5593" s="2"/>
      <c r="O5593" s="2"/>
      <c r="P5593" s="2"/>
      <c r="Q5593" s="2"/>
      <c r="R5593" s="2"/>
      <c r="S5593" s="2"/>
      <c r="V5593" t="str">
        <f t="shared" si="275"/>
        <v>1500INIF</v>
      </c>
      <c r="W5593" s="58" t="e">
        <f>VLOOKUP(V5593,Minimos!$D$3:$E$26,2,FALSE)</f>
        <v>#N/A</v>
      </c>
      <c r="X5593" s="18" t="e">
        <f t="shared" si="276"/>
        <v>#N/A</v>
      </c>
      <c r="Y5593" s="58" t="e">
        <f t="shared" si="277"/>
        <v>#N/A</v>
      </c>
    </row>
    <row r="5594" spans="1:25" x14ac:dyDescent="0.25">
      <c r="A5594" t="s">
        <v>98</v>
      </c>
      <c r="B5594" s="133" t="s">
        <v>188</v>
      </c>
      <c r="C5594" t="s">
        <v>976</v>
      </c>
      <c r="D5594" s="54">
        <v>44758</v>
      </c>
      <c r="E5594" s="133" t="s">
        <v>58</v>
      </c>
      <c r="F5594" s="133" t="s">
        <v>62</v>
      </c>
      <c r="G5594" s="133" t="s">
        <v>18</v>
      </c>
      <c r="H5594" s="2">
        <v>1</v>
      </c>
      <c r="I5594" s="2">
        <v>157</v>
      </c>
      <c r="J5594" s="2" t="s">
        <v>203</v>
      </c>
      <c r="K5594" s="2" t="s">
        <v>64</v>
      </c>
      <c r="L5594" s="2" t="s">
        <v>22</v>
      </c>
      <c r="M5594" s="16">
        <v>1.64</v>
      </c>
      <c r="N5594" s="16"/>
      <c r="O5594" s="16"/>
      <c r="P5594" s="16"/>
      <c r="Q5594" s="16"/>
      <c r="R5594" s="16"/>
      <c r="S5594" s="16"/>
      <c r="V5594" t="str">
        <f t="shared" si="275"/>
        <v>ALTURAINIM</v>
      </c>
      <c r="W5594" s="58" t="e">
        <f>VLOOKUP(V5594,Minimos!$D$3:$E$26,2,FALSE)</f>
        <v>#N/A</v>
      </c>
      <c r="X5594" s="18" t="e">
        <f t="shared" si="276"/>
        <v>#N/A</v>
      </c>
      <c r="Y5594" s="58" t="e">
        <f t="shared" si="277"/>
        <v>#N/A</v>
      </c>
    </row>
    <row r="5595" spans="1:25" x14ac:dyDescent="0.25">
      <c r="A5595" t="s">
        <v>98</v>
      </c>
      <c r="B5595" s="133" t="s">
        <v>188</v>
      </c>
      <c r="C5595" t="s">
        <v>976</v>
      </c>
      <c r="D5595" s="54">
        <v>44758</v>
      </c>
      <c r="E5595" s="133" t="s">
        <v>58</v>
      </c>
      <c r="F5595" s="133" t="s">
        <v>62</v>
      </c>
      <c r="G5595" s="133" t="s">
        <v>18</v>
      </c>
      <c r="H5595" s="2">
        <v>2</v>
      </c>
      <c r="I5595" s="2">
        <v>770</v>
      </c>
      <c r="J5595" s="2" t="s">
        <v>290</v>
      </c>
      <c r="K5595" s="2" t="s">
        <v>66</v>
      </c>
      <c r="L5595" s="2" t="s">
        <v>22</v>
      </c>
      <c r="M5595" s="16">
        <v>1.51</v>
      </c>
      <c r="N5595" s="16"/>
      <c r="O5595" s="16"/>
      <c r="P5595" s="16"/>
      <c r="Q5595" s="16"/>
      <c r="R5595" s="16"/>
      <c r="S5595" s="16"/>
      <c r="V5595" t="str">
        <f t="shared" si="275"/>
        <v>ALTURAINIM</v>
      </c>
      <c r="W5595" s="58" t="e">
        <f>VLOOKUP(V5595,Minimos!$D$3:$E$26,2,FALSE)</f>
        <v>#N/A</v>
      </c>
      <c r="X5595" s="18" t="e">
        <f t="shared" si="276"/>
        <v>#N/A</v>
      </c>
      <c r="Y5595" s="58" t="e">
        <f t="shared" si="277"/>
        <v>#N/A</v>
      </c>
    </row>
    <row r="5596" spans="1:25" x14ac:dyDescent="0.25">
      <c r="A5596" t="s">
        <v>98</v>
      </c>
      <c r="B5596" s="133" t="s">
        <v>188</v>
      </c>
      <c r="C5596" t="s">
        <v>976</v>
      </c>
      <c r="D5596" s="54">
        <v>44758</v>
      </c>
      <c r="E5596" s="133" t="s">
        <v>58</v>
      </c>
      <c r="F5596" s="133" t="s">
        <v>62</v>
      </c>
      <c r="G5596" s="133" t="s">
        <v>18</v>
      </c>
      <c r="H5596" s="2">
        <v>3</v>
      </c>
      <c r="I5596" s="2">
        <v>558</v>
      </c>
      <c r="J5596" s="2" t="s">
        <v>273</v>
      </c>
      <c r="K5596" s="2" t="s">
        <v>66</v>
      </c>
      <c r="L5596" s="2" t="s">
        <v>0</v>
      </c>
      <c r="M5596" s="16">
        <v>1.41</v>
      </c>
      <c r="N5596" s="16"/>
      <c r="O5596" s="16"/>
      <c r="P5596" s="16"/>
      <c r="Q5596" s="16"/>
      <c r="R5596" s="16"/>
      <c r="S5596" s="16"/>
      <c r="V5596" t="str">
        <f t="shared" si="275"/>
        <v>ALTURAINFM</v>
      </c>
      <c r="W5596" s="58" t="e">
        <f>VLOOKUP(V5596,Minimos!$D$3:$E$26,2,FALSE)</f>
        <v>#N/A</v>
      </c>
      <c r="X5596" s="18" t="e">
        <f t="shared" si="276"/>
        <v>#N/A</v>
      </c>
      <c r="Y5596" s="58" t="e">
        <f t="shared" si="277"/>
        <v>#N/A</v>
      </c>
    </row>
    <row r="5597" spans="1:25" x14ac:dyDescent="0.25">
      <c r="A5597" t="s">
        <v>98</v>
      </c>
      <c r="B5597" s="133" t="s">
        <v>188</v>
      </c>
      <c r="C5597" t="s">
        <v>976</v>
      </c>
      <c r="D5597" s="54">
        <v>44758</v>
      </c>
      <c r="E5597" s="133" t="s">
        <v>58</v>
      </c>
      <c r="F5597" s="133" t="s">
        <v>62</v>
      </c>
      <c r="G5597" s="133" t="s">
        <v>18</v>
      </c>
      <c r="H5597" s="2">
        <v>4</v>
      </c>
      <c r="I5597" s="2">
        <v>1308</v>
      </c>
      <c r="J5597" s="2" t="s">
        <v>903</v>
      </c>
      <c r="K5597" s="2" t="s">
        <v>64</v>
      </c>
      <c r="L5597" s="2" t="s">
        <v>22</v>
      </c>
      <c r="M5597" s="16">
        <v>1.35</v>
      </c>
      <c r="N5597" s="16"/>
      <c r="O5597" s="16"/>
      <c r="P5597" s="16"/>
      <c r="Q5597" s="16"/>
      <c r="R5597" s="16"/>
      <c r="S5597" s="16"/>
      <c r="V5597" t="str">
        <f t="shared" si="275"/>
        <v>ALTURAINIM</v>
      </c>
      <c r="W5597" s="58" t="e">
        <f>VLOOKUP(V5597,Minimos!$D$3:$E$26,2,FALSE)</f>
        <v>#N/A</v>
      </c>
      <c r="X5597" s="18" t="e">
        <f t="shared" si="276"/>
        <v>#N/A</v>
      </c>
      <c r="Y5597" s="58" t="e">
        <f t="shared" si="277"/>
        <v>#N/A</v>
      </c>
    </row>
    <row r="5598" spans="1:25" x14ac:dyDescent="0.25">
      <c r="A5598" t="s">
        <v>98</v>
      </c>
      <c r="B5598" s="133" t="s">
        <v>188</v>
      </c>
      <c r="C5598" t="s">
        <v>976</v>
      </c>
      <c r="D5598" s="54">
        <v>44758</v>
      </c>
      <c r="E5598" s="133" t="s">
        <v>58</v>
      </c>
      <c r="F5598" s="133" t="s">
        <v>62</v>
      </c>
      <c r="G5598" s="133" t="s">
        <v>18</v>
      </c>
      <c r="H5598" s="2">
        <v>5</v>
      </c>
      <c r="I5598" s="2">
        <v>1245</v>
      </c>
      <c r="J5598" s="2" t="s">
        <v>801</v>
      </c>
      <c r="K5598" s="2" t="s">
        <v>64</v>
      </c>
      <c r="L5598" s="2" t="s">
        <v>22</v>
      </c>
      <c r="M5598" s="16">
        <v>1.35</v>
      </c>
      <c r="N5598" s="16"/>
      <c r="O5598" s="16"/>
      <c r="P5598" s="16"/>
      <c r="Q5598" s="16"/>
      <c r="R5598" s="16"/>
      <c r="S5598" s="16"/>
      <c r="V5598" t="str">
        <f t="shared" si="275"/>
        <v>ALTURAINIM</v>
      </c>
      <c r="W5598" s="58" t="e">
        <f>VLOOKUP(V5598,Minimos!$D$3:$E$26,2,FALSE)</f>
        <v>#N/A</v>
      </c>
      <c r="X5598" s="18" t="e">
        <f t="shared" si="276"/>
        <v>#N/A</v>
      </c>
      <c r="Y5598" s="58" t="e">
        <f t="shared" si="277"/>
        <v>#N/A</v>
      </c>
    </row>
    <row r="5599" spans="1:25" x14ac:dyDescent="0.25">
      <c r="A5599" t="s">
        <v>98</v>
      </c>
      <c r="B5599" s="133" t="s">
        <v>188</v>
      </c>
      <c r="C5599" t="s">
        <v>976</v>
      </c>
      <c r="D5599" s="54">
        <v>44758</v>
      </c>
      <c r="E5599" s="133" t="s">
        <v>58</v>
      </c>
      <c r="F5599" s="133" t="s">
        <v>62</v>
      </c>
      <c r="G5599" s="133" t="s">
        <v>18</v>
      </c>
      <c r="H5599" s="2">
        <v>6</v>
      </c>
      <c r="I5599" s="2">
        <v>89</v>
      </c>
      <c r="J5599" s="2" t="s">
        <v>231</v>
      </c>
      <c r="K5599" s="2" t="s">
        <v>64</v>
      </c>
      <c r="L5599" s="2" t="s">
        <v>22</v>
      </c>
      <c r="M5599" s="16">
        <v>1.29</v>
      </c>
      <c r="N5599" s="16"/>
      <c r="O5599" s="16"/>
      <c r="P5599" s="16"/>
      <c r="Q5599" s="16"/>
      <c r="R5599" s="16"/>
      <c r="S5599" s="16"/>
      <c r="V5599" t="str">
        <f t="shared" si="275"/>
        <v>ALTURAINIM</v>
      </c>
      <c r="W5599" s="58" t="e">
        <f>VLOOKUP(V5599,Minimos!$D$3:$E$26,2,FALSE)</f>
        <v>#N/A</v>
      </c>
      <c r="X5599" s="18" t="e">
        <f t="shared" si="276"/>
        <v>#N/A</v>
      </c>
      <c r="Y5599" s="58" t="e">
        <f t="shared" si="277"/>
        <v>#N/A</v>
      </c>
    </row>
    <row r="5600" spans="1:25" x14ac:dyDescent="0.25">
      <c r="A5600" t="s">
        <v>98</v>
      </c>
      <c r="B5600" s="133" t="s">
        <v>188</v>
      </c>
      <c r="C5600" t="s">
        <v>976</v>
      </c>
      <c r="D5600" s="54">
        <v>44758</v>
      </c>
      <c r="E5600" s="133" t="s">
        <v>58</v>
      </c>
      <c r="F5600" s="133" t="s">
        <v>62</v>
      </c>
      <c r="G5600" s="133" t="s">
        <v>18</v>
      </c>
      <c r="H5600" s="2">
        <v>7</v>
      </c>
      <c r="I5600" s="2">
        <v>98</v>
      </c>
      <c r="J5600" s="2" t="s">
        <v>198</v>
      </c>
      <c r="K5600" s="2" t="s">
        <v>64</v>
      </c>
      <c r="L5600" s="2" t="s">
        <v>22</v>
      </c>
      <c r="M5600" s="16">
        <v>1.29</v>
      </c>
      <c r="N5600" s="16"/>
      <c r="O5600" s="16"/>
      <c r="P5600" s="16"/>
      <c r="Q5600" s="16"/>
      <c r="R5600" s="16"/>
      <c r="S5600" s="16"/>
      <c r="V5600" t="str">
        <f t="shared" si="275"/>
        <v>ALTURAINIM</v>
      </c>
      <c r="W5600" s="58" t="e">
        <f>VLOOKUP(V5600,Minimos!$D$3:$E$26,2,FALSE)</f>
        <v>#N/A</v>
      </c>
      <c r="X5600" s="18" t="e">
        <f t="shared" si="276"/>
        <v>#N/A</v>
      </c>
      <c r="Y5600" s="58" t="e">
        <f t="shared" si="277"/>
        <v>#N/A</v>
      </c>
    </row>
    <row r="5601" spans="1:25" x14ac:dyDescent="0.25">
      <c r="A5601" t="s">
        <v>32</v>
      </c>
      <c r="B5601" s="133" t="s">
        <v>30</v>
      </c>
      <c r="C5601" t="s">
        <v>976</v>
      </c>
      <c r="D5601" s="54">
        <v>44758</v>
      </c>
      <c r="E5601" s="133" t="s">
        <v>58</v>
      </c>
      <c r="F5601" s="133" t="s">
        <v>62</v>
      </c>
      <c r="G5601" s="133" t="s">
        <v>20</v>
      </c>
      <c r="H5601" s="2">
        <v>1</v>
      </c>
      <c r="I5601" s="2">
        <v>1018</v>
      </c>
      <c r="J5601" s="2" t="s">
        <v>439</v>
      </c>
      <c r="K5601" s="2" t="s">
        <v>684</v>
      </c>
      <c r="L5601" s="2" t="s">
        <v>0</v>
      </c>
      <c r="M5601" s="16">
        <v>29.53</v>
      </c>
      <c r="N5601" s="16">
        <v>23.07</v>
      </c>
      <c r="O5601" s="16">
        <v>22.49</v>
      </c>
      <c r="P5601" s="16">
        <v>27.49</v>
      </c>
      <c r="Q5601" s="16">
        <v>28.3</v>
      </c>
      <c r="R5601" s="16">
        <v>28.58</v>
      </c>
      <c r="S5601" s="16">
        <v>29.53</v>
      </c>
      <c r="V5601" t="str">
        <f t="shared" si="275"/>
        <v>DARDO5INFF</v>
      </c>
      <c r="W5601" s="58" t="e">
        <f>VLOOKUP(V5601,Minimos!$D$3:$E$26,2,FALSE)</f>
        <v>#N/A</v>
      </c>
      <c r="X5601" s="18" t="e">
        <f t="shared" si="276"/>
        <v>#N/A</v>
      </c>
      <c r="Y5601" s="58" t="e">
        <f t="shared" si="277"/>
        <v>#N/A</v>
      </c>
    </row>
    <row r="5602" spans="1:25" x14ac:dyDescent="0.25">
      <c r="A5602" t="s">
        <v>32</v>
      </c>
      <c r="B5602" s="133" t="s">
        <v>30</v>
      </c>
      <c r="C5602" t="s">
        <v>976</v>
      </c>
      <c r="D5602" s="54">
        <v>44758</v>
      </c>
      <c r="E5602" s="133" t="s">
        <v>58</v>
      </c>
      <c r="F5602" s="133" t="s">
        <v>62</v>
      </c>
      <c r="G5602" s="133" t="s">
        <v>20</v>
      </c>
      <c r="H5602" s="2">
        <v>2</v>
      </c>
      <c r="I5602" s="2">
        <v>763</v>
      </c>
      <c r="J5602" s="2" t="s">
        <v>311</v>
      </c>
      <c r="K5602" s="2" t="s">
        <v>267</v>
      </c>
      <c r="L5602" s="2" t="s">
        <v>22</v>
      </c>
      <c r="M5602" s="16">
        <v>25.85</v>
      </c>
      <c r="N5602" s="16">
        <v>25.04</v>
      </c>
      <c r="O5602" s="16">
        <v>23.36</v>
      </c>
      <c r="P5602" s="16">
        <v>24.79</v>
      </c>
      <c r="Q5602" s="16">
        <v>25.73</v>
      </c>
      <c r="R5602" s="16" t="s">
        <v>1</v>
      </c>
      <c r="S5602" s="16">
        <v>25.85</v>
      </c>
      <c r="V5602" t="str">
        <f t="shared" si="275"/>
        <v>DARDO5INIF</v>
      </c>
      <c r="W5602" s="58">
        <f>VLOOKUP(V5602,Minimos!$D$3:$E$26,2,FALSE)</f>
        <v>28</v>
      </c>
      <c r="X5602" s="18">
        <f t="shared" si="276"/>
        <v>-2.1499999999999986</v>
      </c>
      <c r="Y5602" s="58" t="str">
        <f t="shared" si="277"/>
        <v/>
      </c>
    </row>
    <row r="5603" spans="1:25" x14ac:dyDescent="0.25">
      <c r="A5603" t="s">
        <v>32</v>
      </c>
      <c r="B5603" s="133" t="s">
        <v>30</v>
      </c>
      <c r="C5603" t="s">
        <v>976</v>
      </c>
      <c r="D5603" s="54">
        <v>44758</v>
      </c>
      <c r="E5603" s="133" t="s">
        <v>58</v>
      </c>
      <c r="F5603" s="133" t="s">
        <v>62</v>
      </c>
      <c r="G5603" s="133" t="s">
        <v>20</v>
      </c>
      <c r="H5603" s="2">
        <v>3</v>
      </c>
      <c r="I5603" s="2">
        <v>150</v>
      </c>
      <c r="J5603" s="2" t="s">
        <v>235</v>
      </c>
      <c r="K5603" s="2" t="s">
        <v>64</v>
      </c>
      <c r="L5603" s="2" t="s">
        <v>22</v>
      </c>
      <c r="M5603" s="16">
        <v>24.29</v>
      </c>
      <c r="N5603" s="16">
        <v>24.29</v>
      </c>
      <c r="O5603" s="16">
        <v>20.86</v>
      </c>
      <c r="P5603" s="16">
        <v>22.57</v>
      </c>
      <c r="Q5603" s="16">
        <v>18.21</v>
      </c>
      <c r="R5603" s="16" t="s">
        <v>1</v>
      </c>
      <c r="S5603" s="16">
        <v>20.94</v>
      </c>
      <c r="V5603" t="str">
        <f t="shared" si="275"/>
        <v>DARDO5INIF</v>
      </c>
      <c r="W5603" s="58">
        <f>VLOOKUP(V5603,Minimos!$D$3:$E$26,2,FALSE)</f>
        <v>28</v>
      </c>
      <c r="X5603" s="18">
        <f t="shared" si="276"/>
        <v>-3.7100000000000009</v>
      </c>
      <c r="Y5603" s="58" t="str">
        <f t="shared" si="277"/>
        <v/>
      </c>
    </row>
    <row r="5604" spans="1:25" x14ac:dyDescent="0.25">
      <c r="A5604" t="s">
        <v>32</v>
      </c>
      <c r="B5604" s="133" t="s">
        <v>30</v>
      </c>
      <c r="C5604" t="s">
        <v>976</v>
      </c>
      <c r="D5604" s="54">
        <v>44758</v>
      </c>
      <c r="E5604" s="133" t="s">
        <v>58</v>
      </c>
      <c r="F5604" s="133" t="s">
        <v>62</v>
      </c>
      <c r="G5604" s="133" t="s">
        <v>20</v>
      </c>
      <c r="H5604" s="2">
        <v>4</v>
      </c>
      <c r="I5604" s="2">
        <v>61</v>
      </c>
      <c r="J5604" s="2" t="s">
        <v>234</v>
      </c>
      <c r="K5604" s="2" t="s">
        <v>64</v>
      </c>
      <c r="L5604" s="2" t="s">
        <v>22</v>
      </c>
      <c r="M5604" s="16">
        <v>21.81</v>
      </c>
      <c r="N5604" s="16">
        <v>21.66</v>
      </c>
      <c r="O5604" s="16">
        <v>21.81</v>
      </c>
      <c r="P5604" s="16" t="s">
        <v>1</v>
      </c>
      <c r="Q5604" s="16" t="s">
        <v>1</v>
      </c>
      <c r="R5604" s="16" t="s">
        <v>1</v>
      </c>
      <c r="S5604" s="16" t="s">
        <v>1</v>
      </c>
      <c r="V5604" t="str">
        <f t="shared" si="275"/>
        <v>DARDO5INIF</v>
      </c>
      <c r="W5604" s="58">
        <f>VLOOKUP(V5604,Minimos!$D$3:$E$26,2,FALSE)</f>
        <v>28</v>
      </c>
      <c r="X5604" s="18">
        <f t="shared" si="276"/>
        <v>-6.1900000000000013</v>
      </c>
      <c r="Y5604" s="58" t="str">
        <f t="shared" si="277"/>
        <v/>
      </c>
    </row>
    <row r="5605" spans="1:25" x14ac:dyDescent="0.25">
      <c r="A5605" t="s">
        <v>32</v>
      </c>
      <c r="B5605" s="133" t="s">
        <v>30</v>
      </c>
      <c r="C5605" t="s">
        <v>976</v>
      </c>
      <c r="D5605" s="54">
        <v>44758</v>
      </c>
      <c r="E5605" s="133" t="s">
        <v>58</v>
      </c>
      <c r="F5605" s="133" t="s">
        <v>62</v>
      </c>
      <c r="G5605" s="133" t="s">
        <v>20</v>
      </c>
      <c r="H5605" s="2">
        <v>5</v>
      </c>
      <c r="I5605" s="2">
        <v>569</v>
      </c>
      <c r="J5605" s="2" t="s">
        <v>279</v>
      </c>
      <c r="K5605" s="2" t="s">
        <v>267</v>
      </c>
      <c r="L5605" s="2" t="s">
        <v>0</v>
      </c>
      <c r="M5605" s="16">
        <v>21.33</v>
      </c>
      <c r="N5605" s="16">
        <v>18.28</v>
      </c>
      <c r="O5605" s="16">
        <v>20.149999999999999</v>
      </c>
      <c r="P5605" s="16">
        <v>17.75</v>
      </c>
      <c r="Q5605" s="16">
        <v>17.850000000000001</v>
      </c>
      <c r="R5605" s="16">
        <v>20.149999999999999</v>
      </c>
      <c r="S5605" s="16">
        <v>21.33</v>
      </c>
      <c r="V5605" t="str">
        <f t="shared" si="275"/>
        <v>DARDO5INFF</v>
      </c>
      <c r="W5605" s="58" t="e">
        <f>VLOOKUP(V5605,Minimos!$D$3:$E$26,2,FALSE)</f>
        <v>#N/A</v>
      </c>
      <c r="X5605" s="18" t="e">
        <f t="shared" si="276"/>
        <v>#N/A</v>
      </c>
      <c r="Y5605" s="58" t="e">
        <f t="shared" si="277"/>
        <v>#N/A</v>
      </c>
    </row>
    <row r="5606" spans="1:25" x14ac:dyDescent="0.25">
      <c r="A5606" t="s">
        <v>32</v>
      </c>
      <c r="B5606" s="133" t="s">
        <v>30</v>
      </c>
      <c r="C5606" t="s">
        <v>976</v>
      </c>
      <c r="D5606" s="54">
        <v>44758</v>
      </c>
      <c r="E5606" s="133" t="s">
        <v>58</v>
      </c>
      <c r="F5606" s="133" t="s">
        <v>62</v>
      </c>
      <c r="G5606" s="133" t="s">
        <v>20</v>
      </c>
      <c r="H5606" s="2">
        <v>6</v>
      </c>
      <c r="I5606" s="2">
        <v>95</v>
      </c>
      <c r="J5606" s="2" t="s">
        <v>217</v>
      </c>
      <c r="K5606" s="2" t="s">
        <v>64</v>
      </c>
      <c r="L5606" s="2" t="s">
        <v>22</v>
      </c>
      <c r="M5606" s="16">
        <v>18.46</v>
      </c>
      <c r="N5606" s="16">
        <v>18.46</v>
      </c>
      <c r="O5606" s="16" t="s">
        <v>1</v>
      </c>
      <c r="P5606" s="16">
        <v>18.399999999999999</v>
      </c>
      <c r="Q5606" s="16" t="s">
        <v>25</v>
      </c>
      <c r="R5606" s="16" t="s">
        <v>25</v>
      </c>
      <c r="S5606" s="16" t="s">
        <v>25</v>
      </c>
      <c r="V5606" t="str">
        <f t="shared" si="275"/>
        <v>DARDO5INIF</v>
      </c>
      <c r="W5606" s="58">
        <f>VLOOKUP(V5606,Minimos!$D$3:$E$26,2,FALSE)</f>
        <v>28</v>
      </c>
      <c r="X5606" s="18">
        <f t="shared" si="276"/>
        <v>-9.5399999999999991</v>
      </c>
      <c r="Y5606" s="58" t="str">
        <f t="shared" si="277"/>
        <v/>
      </c>
    </row>
    <row r="5607" spans="1:25" x14ac:dyDescent="0.25">
      <c r="A5607" t="s">
        <v>32</v>
      </c>
      <c r="B5607" s="133" t="s">
        <v>30</v>
      </c>
      <c r="C5607" t="s">
        <v>976</v>
      </c>
      <c r="D5607" s="54">
        <v>44758</v>
      </c>
      <c r="E5607" s="133" t="s">
        <v>58</v>
      </c>
      <c r="F5607" s="133" t="s">
        <v>62</v>
      </c>
      <c r="G5607" s="133" t="s">
        <v>20</v>
      </c>
      <c r="H5607" s="2">
        <v>7</v>
      </c>
      <c r="I5607" s="2">
        <v>809</v>
      </c>
      <c r="J5607" s="2" t="s">
        <v>657</v>
      </c>
      <c r="K5607" s="2" t="s">
        <v>267</v>
      </c>
      <c r="L5607" s="2" t="s">
        <v>0</v>
      </c>
      <c r="M5607" s="16">
        <v>17.45</v>
      </c>
      <c r="N5607" s="16">
        <v>14.27</v>
      </c>
      <c r="O5607" s="16">
        <v>15.22</v>
      </c>
      <c r="P5607" s="16">
        <v>16.91</v>
      </c>
      <c r="Q5607" s="16">
        <v>17.45</v>
      </c>
      <c r="R5607" s="16" t="s">
        <v>1</v>
      </c>
      <c r="S5607" s="16" t="s">
        <v>1</v>
      </c>
      <c r="V5607" t="str">
        <f t="shared" si="275"/>
        <v>DARDO5INFF</v>
      </c>
      <c r="W5607" s="58" t="e">
        <f>VLOOKUP(V5607,Minimos!$D$3:$E$26,2,FALSE)</f>
        <v>#N/A</v>
      </c>
      <c r="X5607" s="18" t="e">
        <f t="shared" si="276"/>
        <v>#N/A</v>
      </c>
      <c r="Y5607" s="58" t="e">
        <f t="shared" si="277"/>
        <v>#N/A</v>
      </c>
    </row>
    <row r="5608" spans="1:25" x14ac:dyDescent="0.25">
      <c r="A5608" t="s">
        <v>32</v>
      </c>
      <c r="B5608" s="133" t="s">
        <v>30</v>
      </c>
      <c r="C5608" t="s">
        <v>976</v>
      </c>
      <c r="D5608" s="54">
        <v>44758</v>
      </c>
      <c r="E5608" s="133" t="s">
        <v>58</v>
      </c>
      <c r="F5608" s="133" t="s">
        <v>62</v>
      </c>
      <c r="G5608" s="133" t="s">
        <v>20</v>
      </c>
      <c r="H5608" s="2">
        <v>8</v>
      </c>
      <c r="I5608" s="2">
        <v>94</v>
      </c>
      <c r="J5608" s="2" t="s">
        <v>237</v>
      </c>
      <c r="K5608" s="2" t="s">
        <v>64</v>
      </c>
      <c r="L5608" s="2" t="s">
        <v>22</v>
      </c>
      <c r="M5608" s="16">
        <v>15.37</v>
      </c>
      <c r="N5608" s="16">
        <v>15.37</v>
      </c>
      <c r="O5608" s="16" t="s">
        <v>1</v>
      </c>
      <c r="P5608" s="16" t="s">
        <v>1</v>
      </c>
      <c r="Q5608" s="16">
        <v>15.21</v>
      </c>
      <c r="R5608" s="16" t="s">
        <v>1</v>
      </c>
      <c r="S5608" s="16" t="s">
        <v>1</v>
      </c>
      <c r="V5608" t="str">
        <f t="shared" si="275"/>
        <v>DARDO5INIF</v>
      </c>
      <c r="W5608" s="58">
        <f>VLOOKUP(V5608,Minimos!$D$3:$E$26,2,FALSE)</f>
        <v>28</v>
      </c>
      <c r="X5608" s="18">
        <f t="shared" si="276"/>
        <v>-12.63</v>
      </c>
      <c r="Y5608" s="58" t="str">
        <f t="shared" si="277"/>
        <v/>
      </c>
    </row>
    <row r="5609" spans="1:25" x14ac:dyDescent="0.25">
      <c r="A5609" t="s">
        <v>32</v>
      </c>
      <c r="B5609" s="133" t="s">
        <v>30</v>
      </c>
      <c r="C5609" t="s">
        <v>976</v>
      </c>
      <c r="D5609" s="54">
        <v>44758</v>
      </c>
      <c r="E5609" s="133" t="s">
        <v>58</v>
      </c>
      <c r="F5609" s="133" t="s">
        <v>62</v>
      </c>
      <c r="G5609" s="133" t="s">
        <v>20</v>
      </c>
      <c r="H5609" s="2">
        <v>9</v>
      </c>
      <c r="I5609" s="2">
        <v>285</v>
      </c>
      <c r="J5609" s="2" t="s">
        <v>675</v>
      </c>
      <c r="K5609" s="2" t="s">
        <v>377</v>
      </c>
      <c r="L5609" s="2" t="s">
        <v>22</v>
      </c>
      <c r="M5609" s="16">
        <v>15.26</v>
      </c>
      <c r="N5609" s="16">
        <v>11.01</v>
      </c>
      <c r="O5609" s="16">
        <v>15.26</v>
      </c>
      <c r="P5609" s="16">
        <v>13.77</v>
      </c>
      <c r="Q5609" s="16"/>
      <c r="R5609" s="16"/>
      <c r="S5609" s="16"/>
      <c r="V5609" t="str">
        <f t="shared" si="275"/>
        <v>DARDO5INIF</v>
      </c>
      <c r="W5609" s="58">
        <f>VLOOKUP(V5609,Minimos!$D$3:$E$26,2,FALSE)</f>
        <v>28</v>
      </c>
      <c r="X5609" s="18">
        <f t="shared" si="276"/>
        <v>-12.74</v>
      </c>
      <c r="Y5609" s="58" t="str">
        <f t="shared" si="277"/>
        <v/>
      </c>
    </row>
    <row r="5610" spans="1:25" x14ac:dyDescent="0.25">
      <c r="A5610" t="s">
        <v>32</v>
      </c>
      <c r="B5610" s="133" t="s">
        <v>30</v>
      </c>
      <c r="C5610" t="s">
        <v>976</v>
      </c>
      <c r="D5610" s="54">
        <v>44758</v>
      </c>
      <c r="E5610" s="133" t="s">
        <v>58</v>
      </c>
      <c r="F5610" s="133" t="s">
        <v>62</v>
      </c>
      <c r="G5610" s="133" t="s">
        <v>20</v>
      </c>
      <c r="H5610" s="2">
        <v>10</v>
      </c>
      <c r="I5610" s="2">
        <v>298</v>
      </c>
      <c r="J5610" s="2" t="s">
        <v>677</v>
      </c>
      <c r="K5610" s="2" t="s">
        <v>377</v>
      </c>
      <c r="L5610" s="2" t="s">
        <v>22</v>
      </c>
      <c r="M5610" s="16">
        <v>14.89</v>
      </c>
      <c r="N5610" s="16">
        <v>14.89</v>
      </c>
      <c r="O5610" s="16">
        <v>14.04</v>
      </c>
      <c r="P5610" s="16">
        <v>13.85</v>
      </c>
      <c r="Q5610" s="16"/>
      <c r="R5610" s="16"/>
      <c r="S5610" s="16"/>
      <c r="V5610" t="str">
        <f t="shared" si="275"/>
        <v>DARDO5INIF</v>
      </c>
      <c r="W5610" s="58">
        <f>VLOOKUP(V5610,Minimos!$D$3:$E$26,2,FALSE)</f>
        <v>28</v>
      </c>
      <c r="X5610" s="18">
        <f t="shared" si="276"/>
        <v>-13.11</v>
      </c>
      <c r="Y5610" s="58" t="str">
        <f t="shared" si="277"/>
        <v/>
      </c>
    </row>
    <row r="5611" spans="1:25" x14ac:dyDescent="0.25">
      <c r="A5611" t="s">
        <v>32</v>
      </c>
      <c r="B5611" s="133" t="s">
        <v>30</v>
      </c>
      <c r="C5611" t="s">
        <v>976</v>
      </c>
      <c r="D5611" s="54">
        <v>44758</v>
      </c>
      <c r="E5611" s="133" t="s">
        <v>58</v>
      </c>
      <c r="F5611" s="133" t="s">
        <v>62</v>
      </c>
      <c r="G5611" s="133" t="s">
        <v>20</v>
      </c>
      <c r="H5611" s="2">
        <v>11</v>
      </c>
      <c r="I5611" s="2">
        <v>769</v>
      </c>
      <c r="J5611" s="2" t="s">
        <v>293</v>
      </c>
      <c r="K5611" s="2" t="s">
        <v>66</v>
      </c>
      <c r="L5611" s="2" t="s">
        <v>22</v>
      </c>
      <c r="M5611" s="16">
        <v>14.57</v>
      </c>
      <c r="N5611" s="16" t="s">
        <v>25</v>
      </c>
      <c r="O5611" s="16">
        <v>14.11</v>
      </c>
      <c r="P5611" s="16">
        <v>14.57</v>
      </c>
      <c r="Q5611" s="16"/>
      <c r="R5611" s="16"/>
      <c r="S5611" s="16"/>
      <c r="V5611" t="str">
        <f t="shared" si="275"/>
        <v>DARDO5INIF</v>
      </c>
      <c r="W5611" s="58">
        <f>VLOOKUP(V5611,Minimos!$D$3:$E$26,2,FALSE)</f>
        <v>28</v>
      </c>
      <c r="X5611" s="18">
        <f t="shared" si="276"/>
        <v>-13.43</v>
      </c>
      <c r="Y5611" s="58" t="str">
        <f t="shared" si="277"/>
        <v/>
      </c>
    </row>
    <row r="5612" spans="1:25" x14ac:dyDescent="0.25">
      <c r="A5612" t="s">
        <v>32</v>
      </c>
      <c r="B5612" s="133" t="s">
        <v>30</v>
      </c>
      <c r="C5612" t="s">
        <v>976</v>
      </c>
      <c r="D5612" s="54">
        <v>44758</v>
      </c>
      <c r="E5612" s="133" t="s">
        <v>58</v>
      </c>
      <c r="F5612" s="133" t="s">
        <v>62</v>
      </c>
      <c r="G5612" s="133" t="s">
        <v>20</v>
      </c>
      <c r="H5612" s="2">
        <v>12</v>
      </c>
      <c r="I5612" s="2">
        <v>59</v>
      </c>
      <c r="J5612" s="2" t="s">
        <v>294</v>
      </c>
      <c r="K5612" s="2" t="s">
        <v>64</v>
      </c>
      <c r="L5612" s="2" t="s">
        <v>22</v>
      </c>
      <c r="M5612" s="16">
        <v>14.05</v>
      </c>
      <c r="N5612" s="16">
        <v>12.4</v>
      </c>
      <c r="O5612" s="16">
        <v>13.04</v>
      </c>
      <c r="P5612" s="16">
        <v>14.05</v>
      </c>
      <c r="Q5612" s="16"/>
      <c r="R5612" s="16"/>
      <c r="S5612" s="16"/>
      <c r="V5612" t="str">
        <f t="shared" si="275"/>
        <v>DARDO5INIF</v>
      </c>
      <c r="W5612" s="58">
        <f>VLOOKUP(V5612,Minimos!$D$3:$E$26,2,FALSE)</f>
        <v>28</v>
      </c>
      <c r="X5612" s="18">
        <f t="shared" si="276"/>
        <v>-13.95</v>
      </c>
      <c r="Y5612" s="58" t="str">
        <f t="shared" si="277"/>
        <v/>
      </c>
    </row>
    <row r="5613" spans="1:25" x14ac:dyDescent="0.25">
      <c r="A5613" t="s">
        <v>32</v>
      </c>
      <c r="B5613" s="133" t="s">
        <v>30</v>
      </c>
      <c r="C5613" t="s">
        <v>976</v>
      </c>
      <c r="D5613" s="54">
        <v>44758</v>
      </c>
      <c r="E5613" s="133" t="s">
        <v>58</v>
      </c>
      <c r="F5613" s="133" t="s">
        <v>62</v>
      </c>
      <c r="G5613" s="133" t="s">
        <v>20</v>
      </c>
      <c r="H5613" s="2">
        <v>13</v>
      </c>
      <c r="I5613" s="2">
        <v>1328</v>
      </c>
      <c r="J5613" s="2" t="s">
        <v>844</v>
      </c>
      <c r="K5613" s="2" t="s">
        <v>377</v>
      </c>
      <c r="L5613" s="2" t="s">
        <v>0</v>
      </c>
      <c r="M5613" s="16">
        <v>12.18</v>
      </c>
      <c r="N5613" s="16" t="s">
        <v>1</v>
      </c>
      <c r="O5613" s="16">
        <v>10.87</v>
      </c>
      <c r="P5613" s="16">
        <v>12.18</v>
      </c>
      <c r="Q5613" s="16"/>
      <c r="R5613" s="16"/>
      <c r="S5613" s="16"/>
      <c r="V5613" t="str">
        <f t="shared" si="275"/>
        <v>DARDO5INFF</v>
      </c>
      <c r="W5613" s="58" t="e">
        <f>VLOOKUP(V5613,Minimos!$D$3:$E$26,2,FALSE)</f>
        <v>#N/A</v>
      </c>
      <c r="X5613" s="18" t="e">
        <f t="shared" si="276"/>
        <v>#N/A</v>
      </c>
      <c r="Y5613" s="58" t="e">
        <f t="shared" si="277"/>
        <v>#N/A</v>
      </c>
    </row>
    <row r="5614" spans="1:25" x14ac:dyDescent="0.25">
      <c r="A5614" t="s">
        <v>32</v>
      </c>
      <c r="B5614" s="133" t="s">
        <v>30</v>
      </c>
      <c r="C5614" t="s">
        <v>976</v>
      </c>
      <c r="D5614" s="54">
        <v>44758</v>
      </c>
      <c r="E5614" s="133" t="s">
        <v>58</v>
      </c>
      <c r="F5614" s="133" t="s">
        <v>62</v>
      </c>
      <c r="G5614" s="133" t="s">
        <v>20</v>
      </c>
      <c r="H5614" s="2">
        <v>14</v>
      </c>
      <c r="I5614" s="2">
        <v>331</v>
      </c>
      <c r="J5614" s="2" t="s">
        <v>238</v>
      </c>
      <c r="K5614" s="2" t="s">
        <v>256</v>
      </c>
      <c r="L5614" s="2" t="s">
        <v>22</v>
      </c>
      <c r="M5614" s="16">
        <v>11.11</v>
      </c>
      <c r="N5614" s="16" t="s">
        <v>1</v>
      </c>
      <c r="O5614" s="16" t="s">
        <v>1</v>
      </c>
      <c r="P5614" s="16">
        <v>11.11</v>
      </c>
      <c r="Q5614" s="16"/>
      <c r="R5614" s="16"/>
      <c r="S5614" s="16"/>
      <c r="V5614" t="str">
        <f t="shared" si="275"/>
        <v>DARDO5INIF</v>
      </c>
      <c r="W5614" s="58">
        <f>VLOOKUP(V5614,Minimos!$D$3:$E$26,2,FALSE)</f>
        <v>28</v>
      </c>
      <c r="X5614" s="18">
        <f t="shared" si="276"/>
        <v>-16.89</v>
      </c>
      <c r="Y5614" s="58" t="str">
        <f t="shared" si="277"/>
        <v/>
      </c>
    </row>
    <row r="5615" spans="1:25" x14ac:dyDescent="0.25">
      <c r="A5615" t="s">
        <v>32</v>
      </c>
      <c r="B5615" s="133" t="s">
        <v>30</v>
      </c>
      <c r="C5615" t="s">
        <v>976</v>
      </c>
      <c r="D5615" s="54">
        <v>44758</v>
      </c>
      <c r="E5615" s="133" t="s">
        <v>58</v>
      </c>
      <c r="F5615" s="133" t="s">
        <v>62</v>
      </c>
      <c r="G5615" s="133" t="s">
        <v>20</v>
      </c>
      <c r="H5615" s="2">
        <v>15</v>
      </c>
      <c r="I5615" s="2">
        <v>1222</v>
      </c>
      <c r="J5615" s="2" t="s">
        <v>737</v>
      </c>
      <c r="K5615" s="2" t="s">
        <v>65</v>
      </c>
      <c r="L5615" s="2" t="s">
        <v>22</v>
      </c>
      <c r="M5615" s="16">
        <v>10.61</v>
      </c>
      <c r="N5615" s="16">
        <v>10.61</v>
      </c>
      <c r="O5615" s="16" t="s">
        <v>1</v>
      </c>
      <c r="P5615" s="16" t="s">
        <v>1</v>
      </c>
      <c r="Q5615" s="16"/>
      <c r="R5615" s="16"/>
      <c r="S5615" s="16"/>
      <c r="V5615" t="str">
        <f t="shared" si="275"/>
        <v>DARDO5INIF</v>
      </c>
      <c r="W5615" s="58">
        <f>VLOOKUP(V5615,Minimos!$D$3:$E$26,2,FALSE)</f>
        <v>28</v>
      </c>
      <c r="X5615" s="18">
        <f t="shared" si="276"/>
        <v>-17.39</v>
      </c>
      <c r="Y5615" s="58" t="str">
        <f t="shared" si="277"/>
        <v/>
      </c>
    </row>
    <row r="5616" spans="1:25" x14ac:dyDescent="0.25">
      <c r="A5616" t="s">
        <v>32</v>
      </c>
      <c r="B5616" s="133" t="s">
        <v>30</v>
      </c>
      <c r="C5616" t="s">
        <v>976</v>
      </c>
      <c r="D5616" s="54">
        <v>44758</v>
      </c>
      <c r="E5616" s="133" t="s">
        <v>58</v>
      </c>
      <c r="F5616" s="133" t="s">
        <v>62</v>
      </c>
      <c r="G5616" s="133" t="s">
        <v>20</v>
      </c>
      <c r="H5616" s="2">
        <v>16</v>
      </c>
      <c r="I5616" s="2">
        <v>1257</v>
      </c>
      <c r="J5616" s="2" t="s">
        <v>786</v>
      </c>
      <c r="K5616" s="2" t="s">
        <v>787</v>
      </c>
      <c r="L5616" s="2" t="s">
        <v>0</v>
      </c>
      <c r="M5616" s="16">
        <v>9.68</v>
      </c>
      <c r="N5616" s="16">
        <v>7.78</v>
      </c>
      <c r="O5616" s="16">
        <v>9.68</v>
      </c>
      <c r="P5616" s="16">
        <v>9.42</v>
      </c>
      <c r="Q5616" s="16"/>
      <c r="R5616" s="16"/>
      <c r="S5616" s="16"/>
      <c r="V5616" t="str">
        <f t="shared" si="275"/>
        <v>DARDO5INFF</v>
      </c>
      <c r="W5616" s="58" t="e">
        <f>VLOOKUP(V5616,Minimos!$D$3:$E$26,2,FALSE)</f>
        <v>#N/A</v>
      </c>
      <c r="X5616" s="18" t="e">
        <f t="shared" si="276"/>
        <v>#N/A</v>
      </c>
      <c r="Y5616" s="58" t="e">
        <f t="shared" si="277"/>
        <v>#N/A</v>
      </c>
    </row>
    <row r="5617" spans="1:25" x14ac:dyDescent="0.25">
      <c r="A5617" t="s">
        <v>32</v>
      </c>
      <c r="B5617" s="133" t="s">
        <v>30</v>
      </c>
      <c r="C5617" t="s">
        <v>976</v>
      </c>
      <c r="D5617" s="54">
        <v>44758</v>
      </c>
      <c r="E5617" s="133" t="s">
        <v>58</v>
      </c>
      <c r="F5617" s="133" t="s">
        <v>62</v>
      </c>
      <c r="G5617" s="133" t="s">
        <v>20</v>
      </c>
      <c r="H5617" s="2">
        <v>17</v>
      </c>
      <c r="I5617" s="2">
        <v>1258</v>
      </c>
      <c r="J5617" s="2" t="s">
        <v>788</v>
      </c>
      <c r="K5617" s="2" t="s">
        <v>787</v>
      </c>
      <c r="L5617" s="2" t="s">
        <v>0</v>
      </c>
      <c r="M5617" s="16">
        <v>8.83</v>
      </c>
      <c r="N5617" s="16" t="s">
        <v>1</v>
      </c>
      <c r="O5617" s="16">
        <v>5.28</v>
      </c>
      <c r="P5617" s="16">
        <v>8.83</v>
      </c>
      <c r="Q5617" s="16"/>
      <c r="R5617" s="16"/>
      <c r="S5617" s="16"/>
      <c r="V5617" t="str">
        <f t="shared" si="275"/>
        <v>DARDO5INFF</v>
      </c>
      <c r="W5617" s="58" t="e">
        <f>VLOOKUP(V5617,Minimos!$D$3:$E$26,2,FALSE)</f>
        <v>#N/A</v>
      </c>
      <c r="X5617" s="18" t="e">
        <f t="shared" si="276"/>
        <v>#N/A</v>
      </c>
      <c r="Y5617" s="58" t="e">
        <f t="shared" si="277"/>
        <v>#N/A</v>
      </c>
    </row>
    <row r="5618" spans="1:25" x14ac:dyDescent="0.25">
      <c r="A5618" t="s">
        <v>33</v>
      </c>
      <c r="B5618" s="133" t="s">
        <v>30</v>
      </c>
      <c r="C5618" t="s">
        <v>976</v>
      </c>
      <c r="D5618" s="54">
        <v>44758</v>
      </c>
      <c r="E5618" s="133" t="s">
        <v>58</v>
      </c>
      <c r="F5618" s="133" t="s">
        <v>62</v>
      </c>
      <c r="G5618" s="133" t="s">
        <v>18</v>
      </c>
      <c r="H5618" s="2">
        <v>1</v>
      </c>
      <c r="I5618" s="2">
        <v>140</v>
      </c>
      <c r="J5618" s="2" t="s">
        <v>202</v>
      </c>
      <c r="K5618" s="2" t="s">
        <v>64</v>
      </c>
      <c r="L5618" s="2" t="s">
        <v>22</v>
      </c>
      <c r="M5618" s="16">
        <v>43.47</v>
      </c>
      <c r="N5618" s="16">
        <v>38.83</v>
      </c>
      <c r="O5618" s="16">
        <v>43.1</v>
      </c>
      <c r="P5618" s="16">
        <v>37.200000000000003</v>
      </c>
      <c r="Q5618" s="16">
        <v>40.42</v>
      </c>
      <c r="R5618" s="16">
        <v>43.47</v>
      </c>
      <c r="S5618" s="16">
        <v>37.86</v>
      </c>
      <c r="V5618" t="str">
        <f t="shared" si="275"/>
        <v>DARDO6INIM</v>
      </c>
      <c r="W5618" s="58" t="e">
        <f>VLOOKUP(V5618,Minimos!$D$3:$E$26,2,FALSE)</f>
        <v>#N/A</v>
      </c>
      <c r="X5618" s="18" t="e">
        <f t="shared" si="276"/>
        <v>#N/A</v>
      </c>
      <c r="Y5618" s="58" t="e">
        <f t="shared" si="277"/>
        <v>#N/A</v>
      </c>
    </row>
    <row r="5619" spans="1:25" x14ac:dyDescent="0.25">
      <c r="A5619" t="s">
        <v>33</v>
      </c>
      <c r="B5619" s="133" t="s">
        <v>30</v>
      </c>
      <c r="C5619" t="s">
        <v>976</v>
      </c>
      <c r="D5619" s="54">
        <v>44758</v>
      </c>
      <c r="E5619" s="133" t="s">
        <v>58</v>
      </c>
      <c r="F5619" s="133" t="s">
        <v>62</v>
      </c>
      <c r="G5619" s="133" t="s">
        <v>18</v>
      </c>
      <c r="H5619" s="2">
        <v>2</v>
      </c>
      <c r="I5619" s="2">
        <v>561</v>
      </c>
      <c r="J5619" s="2" t="s">
        <v>268</v>
      </c>
      <c r="K5619" s="2" t="s">
        <v>66</v>
      </c>
      <c r="L5619" s="2" t="s">
        <v>0</v>
      </c>
      <c r="M5619" s="16">
        <v>19.940000000000001</v>
      </c>
      <c r="N5619" s="16">
        <v>15.23</v>
      </c>
      <c r="O5619" s="16">
        <v>15.36</v>
      </c>
      <c r="P5619" s="16">
        <v>19.940000000000001</v>
      </c>
      <c r="Q5619" s="16">
        <v>18.18</v>
      </c>
      <c r="R5619" s="16" t="s">
        <v>1</v>
      </c>
      <c r="S5619" s="16">
        <v>19.399999999999999</v>
      </c>
      <c r="V5619" t="str">
        <f t="shared" si="275"/>
        <v>DARDO6INFM</v>
      </c>
      <c r="W5619" s="58" t="e">
        <f>VLOOKUP(V5619,Minimos!$D$3:$E$26,2,FALSE)</f>
        <v>#N/A</v>
      </c>
      <c r="X5619" s="18" t="e">
        <f t="shared" si="276"/>
        <v>#N/A</v>
      </c>
      <c r="Y5619" s="58" t="e">
        <f t="shared" si="277"/>
        <v>#N/A</v>
      </c>
    </row>
    <row r="5620" spans="1:25" x14ac:dyDescent="0.25">
      <c r="A5620" t="s">
        <v>33</v>
      </c>
      <c r="B5620" s="133" t="s">
        <v>30</v>
      </c>
      <c r="C5620" t="s">
        <v>976</v>
      </c>
      <c r="D5620" s="54">
        <v>44758</v>
      </c>
      <c r="E5620" s="133" t="s">
        <v>58</v>
      </c>
      <c r="F5620" s="133" t="s">
        <v>62</v>
      </c>
      <c r="G5620" s="133" t="s">
        <v>18</v>
      </c>
      <c r="H5620" s="2">
        <v>3</v>
      </c>
      <c r="I5620" s="2">
        <v>1297</v>
      </c>
      <c r="J5620" s="2" t="s">
        <v>803</v>
      </c>
      <c r="K5620" s="2" t="s">
        <v>256</v>
      </c>
      <c r="L5620" s="2" t="s">
        <v>22</v>
      </c>
      <c r="M5620" s="16">
        <v>18.47</v>
      </c>
      <c r="N5620" s="16">
        <v>18.47</v>
      </c>
      <c r="O5620" s="16" t="s">
        <v>1</v>
      </c>
      <c r="P5620" s="16" t="s">
        <v>1</v>
      </c>
      <c r="Q5620" s="16" t="s">
        <v>1</v>
      </c>
      <c r="R5620" s="16">
        <v>16.55</v>
      </c>
      <c r="S5620" s="16">
        <v>15.15</v>
      </c>
      <c r="V5620" t="str">
        <f t="shared" si="275"/>
        <v>DARDO6INIM</v>
      </c>
      <c r="W5620" s="58" t="e">
        <f>VLOOKUP(V5620,Minimos!$D$3:$E$26,2,FALSE)</f>
        <v>#N/A</v>
      </c>
      <c r="X5620" s="18" t="e">
        <f t="shared" si="276"/>
        <v>#N/A</v>
      </c>
      <c r="Y5620" s="58" t="e">
        <f t="shared" si="277"/>
        <v>#N/A</v>
      </c>
    </row>
    <row r="5621" spans="1:25" x14ac:dyDescent="0.25">
      <c r="A5621" t="s">
        <v>33</v>
      </c>
      <c r="B5621" s="133" t="s">
        <v>30</v>
      </c>
      <c r="C5621" t="s">
        <v>976</v>
      </c>
      <c r="D5621" s="54">
        <v>44758</v>
      </c>
      <c r="E5621" s="133" t="s">
        <v>58</v>
      </c>
      <c r="F5621" s="133" t="s">
        <v>62</v>
      </c>
      <c r="G5621" s="133" t="s">
        <v>18</v>
      </c>
      <c r="H5621" s="2">
        <v>4</v>
      </c>
      <c r="I5621" s="2">
        <v>100</v>
      </c>
      <c r="J5621" s="2" t="s">
        <v>247</v>
      </c>
      <c r="K5621" s="2" t="s">
        <v>64</v>
      </c>
      <c r="L5621" s="2" t="s">
        <v>22</v>
      </c>
      <c r="M5621" s="16">
        <v>17.829999999999998</v>
      </c>
      <c r="N5621" s="16" t="s">
        <v>1</v>
      </c>
      <c r="O5621" s="16">
        <v>17.059999999999999</v>
      </c>
      <c r="P5621" s="16">
        <v>17.47</v>
      </c>
      <c r="Q5621" s="16">
        <v>16.16</v>
      </c>
      <c r="R5621" s="16">
        <v>17.829999999999998</v>
      </c>
      <c r="S5621" s="16">
        <v>17.61</v>
      </c>
      <c r="V5621" t="str">
        <f t="shared" si="275"/>
        <v>DARDO6INIM</v>
      </c>
      <c r="W5621" s="58" t="e">
        <f>VLOOKUP(V5621,Minimos!$D$3:$E$26,2,FALSE)</f>
        <v>#N/A</v>
      </c>
      <c r="X5621" s="18" t="e">
        <f t="shared" si="276"/>
        <v>#N/A</v>
      </c>
      <c r="Y5621" s="58" t="e">
        <f t="shared" si="277"/>
        <v>#N/A</v>
      </c>
    </row>
    <row r="5622" spans="1:25" x14ac:dyDescent="0.25">
      <c r="A5622" t="s">
        <v>33</v>
      </c>
      <c r="B5622" s="133" t="s">
        <v>30</v>
      </c>
      <c r="C5622" t="s">
        <v>976</v>
      </c>
      <c r="D5622" s="54">
        <v>44758</v>
      </c>
      <c r="E5622" s="133" t="s">
        <v>58</v>
      </c>
      <c r="F5622" s="133" t="s">
        <v>62</v>
      </c>
      <c r="G5622" s="133" t="s">
        <v>18</v>
      </c>
      <c r="H5622" s="2">
        <v>5</v>
      </c>
      <c r="I5622" s="2">
        <v>1238</v>
      </c>
      <c r="J5622" s="2" t="s">
        <v>735</v>
      </c>
      <c r="K5622" s="2" t="s">
        <v>267</v>
      </c>
      <c r="L5622" s="2" t="s">
        <v>0</v>
      </c>
      <c r="M5622" s="16">
        <v>17.59</v>
      </c>
      <c r="N5622" s="16">
        <v>16.78</v>
      </c>
      <c r="O5622" s="16">
        <v>14.04</v>
      </c>
      <c r="P5622" s="16" t="s">
        <v>1</v>
      </c>
      <c r="Q5622" s="16">
        <v>17.59</v>
      </c>
      <c r="R5622" s="16" t="s">
        <v>1</v>
      </c>
      <c r="S5622" s="16">
        <v>17.41</v>
      </c>
      <c r="V5622" t="str">
        <f t="shared" si="275"/>
        <v>DARDO6INFM</v>
      </c>
      <c r="W5622" s="58" t="e">
        <f>VLOOKUP(V5622,Minimos!$D$3:$E$26,2,FALSE)</f>
        <v>#N/A</v>
      </c>
      <c r="X5622" s="18" t="e">
        <f t="shared" si="276"/>
        <v>#N/A</v>
      </c>
      <c r="Y5622" s="58" t="e">
        <f t="shared" si="277"/>
        <v>#N/A</v>
      </c>
    </row>
    <row r="5623" spans="1:25" x14ac:dyDescent="0.25">
      <c r="A5623" t="s">
        <v>33</v>
      </c>
      <c r="B5623" s="133" t="s">
        <v>30</v>
      </c>
      <c r="C5623" t="s">
        <v>976</v>
      </c>
      <c r="D5623" s="54">
        <v>44758</v>
      </c>
      <c r="E5623" s="133" t="s">
        <v>58</v>
      </c>
      <c r="F5623" s="133" t="s">
        <v>62</v>
      </c>
      <c r="G5623" s="133" t="s">
        <v>18</v>
      </c>
      <c r="H5623" s="2">
        <v>6</v>
      </c>
      <c r="I5623" s="2">
        <v>1179</v>
      </c>
      <c r="J5623" s="2" t="s">
        <v>648</v>
      </c>
      <c r="K5623" s="2" t="s">
        <v>684</v>
      </c>
      <c r="L5623" s="2" t="s">
        <v>0</v>
      </c>
      <c r="M5623" s="16">
        <v>15.97</v>
      </c>
      <c r="N5623" s="16" t="s">
        <v>1</v>
      </c>
      <c r="O5623" s="16">
        <v>15.97</v>
      </c>
      <c r="P5623" s="16" t="s">
        <v>1</v>
      </c>
      <c r="Q5623" s="16" t="s">
        <v>1</v>
      </c>
      <c r="R5623" s="16" t="s">
        <v>1</v>
      </c>
      <c r="S5623" s="16" t="s">
        <v>1</v>
      </c>
      <c r="V5623" t="str">
        <f t="shared" si="275"/>
        <v>DARDO6INFM</v>
      </c>
      <c r="W5623" s="58" t="e">
        <f>VLOOKUP(V5623,Minimos!$D$3:$E$26,2,FALSE)</f>
        <v>#N/A</v>
      </c>
      <c r="X5623" s="18" t="e">
        <f t="shared" si="276"/>
        <v>#N/A</v>
      </c>
      <c r="Y5623" s="58" t="e">
        <f t="shared" si="277"/>
        <v>#N/A</v>
      </c>
    </row>
    <row r="5624" spans="1:25" x14ac:dyDescent="0.25">
      <c r="A5624" t="s">
        <v>33</v>
      </c>
      <c r="B5624" s="133" t="s">
        <v>30</v>
      </c>
      <c r="C5624" t="s">
        <v>976</v>
      </c>
      <c r="D5624" s="54">
        <v>44758</v>
      </c>
      <c r="E5624" s="133" t="s">
        <v>58</v>
      </c>
      <c r="F5624" s="133" t="s">
        <v>62</v>
      </c>
      <c r="G5624" s="133" t="s">
        <v>18</v>
      </c>
      <c r="H5624" s="2">
        <v>7</v>
      </c>
      <c r="I5624" s="2">
        <v>104</v>
      </c>
      <c r="J5624" s="2" t="s">
        <v>24</v>
      </c>
      <c r="K5624" s="2" t="s">
        <v>64</v>
      </c>
      <c r="L5624" s="2" t="s">
        <v>0</v>
      </c>
      <c r="M5624" s="16">
        <v>15.11</v>
      </c>
      <c r="N5624" s="16">
        <v>12.29</v>
      </c>
      <c r="O5624" s="16">
        <v>13.45</v>
      </c>
      <c r="P5624" s="16">
        <v>15.11</v>
      </c>
      <c r="Q5624" s="16">
        <v>13.55</v>
      </c>
      <c r="R5624" s="16" t="s">
        <v>1</v>
      </c>
      <c r="S5624" s="16">
        <v>13.68</v>
      </c>
      <c r="V5624" t="str">
        <f t="shared" si="275"/>
        <v>DARDO6INFM</v>
      </c>
      <c r="W5624" s="58" t="e">
        <f>VLOOKUP(V5624,Minimos!$D$3:$E$26,2,FALSE)</f>
        <v>#N/A</v>
      </c>
      <c r="X5624" s="18" t="e">
        <f t="shared" si="276"/>
        <v>#N/A</v>
      </c>
      <c r="Y5624" s="58" t="e">
        <f t="shared" si="277"/>
        <v>#N/A</v>
      </c>
    </row>
    <row r="5625" spans="1:25" x14ac:dyDescent="0.25">
      <c r="A5625" t="s">
        <v>33</v>
      </c>
      <c r="B5625" s="133" t="s">
        <v>30</v>
      </c>
      <c r="C5625" t="s">
        <v>976</v>
      </c>
      <c r="D5625" s="54">
        <v>44758</v>
      </c>
      <c r="E5625" s="133" t="s">
        <v>58</v>
      </c>
      <c r="F5625" s="133" t="s">
        <v>62</v>
      </c>
      <c r="G5625" s="133" t="s">
        <v>18</v>
      </c>
      <c r="H5625" s="2">
        <v>8</v>
      </c>
      <c r="I5625" s="2">
        <v>608</v>
      </c>
      <c r="J5625" s="2" t="s">
        <v>624</v>
      </c>
      <c r="K5625" s="2" t="s">
        <v>256</v>
      </c>
      <c r="L5625" s="2" t="s">
        <v>22</v>
      </c>
      <c r="M5625" s="16">
        <v>14.47</v>
      </c>
      <c r="N5625" s="16" t="s">
        <v>1</v>
      </c>
      <c r="O5625" s="16" t="s">
        <v>1</v>
      </c>
      <c r="P5625" s="16" t="s">
        <v>1</v>
      </c>
      <c r="Q5625" s="16" t="s">
        <v>1</v>
      </c>
      <c r="R5625" s="16">
        <v>14.47</v>
      </c>
      <c r="S5625" s="16">
        <v>14.33</v>
      </c>
      <c r="V5625" t="str">
        <f t="shared" si="275"/>
        <v>DARDO6INIM</v>
      </c>
      <c r="W5625" s="58" t="e">
        <f>VLOOKUP(V5625,Minimos!$D$3:$E$26,2,FALSE)</f>
        <v>#N/A</v>
      </c>
      <c r="X5625" s="18" t="e">
        <f t="shared" si="276"/>
        <v>#N/A</v>
      </c>
      <c r="Y5625" s="58" t="e">
        <f t="shared" si="277"/>
        <v>#N/A</v>
      </c>
    </row>
    <row r="5626" spans="1:25" x14ac:dyDescent="0.25">
      <c r="A5626" t="s">
        <v>93</v>
      </c>
      <c r="B5626" s="133" t="s">
        <v>188</v>
      </c>
      <c r="C5626" t="s">
        <v>976</v>
      </c>
      <c r="D5626" s="54">
        <v>44758</v>
      </c>
      <c r="E5626" s="133" t="s">
        <v>58</v>
      </c>
      <c r="F5626" s="133" t="s">
        <v>62</v>
      </c>
      <c r="G5626" s="133" t="s">
        <v>20</v>
      </c>
      <c r="H5626" s="2">
        <v>1</v>
      </c>
      <c r="I5626" s="2">
        <v>774</v>
      </c>
      <c r="J5626" s="2" t="s">
        <v>287</v>
      </c>
      <c r="K5626" s="2" t="s">
        <v>257</v>
      </c>
      <c r="L5626" s="2" t="s">
        <v>22</v>
      </c>
      <c r="M5626" s="16">
        <v>13.91</v>
      </c>
      <c r="N5626" s="16">
        <v>13.26</v>
      </c>
      <c r="O5626" s="16">
        <v>12.58</v>
      </c>
      <c r="P5626" s="16">
        <v>13.35</v>
      </c>
      <c r="Q5626" s="18">
        <v>13.7</v>
      </c>
      <c r="R5626" s="18">
        <v>13.88</v>
      </c>
      <c r="S5626" s="18">
        <v>13.91</v>
      </c>
      <c r="V5626" t="str">
        <f t="shared" si="275"/>
        <v>QUADINIINIF</v>
      </c>
      <c r="W5626" s="58" t="e">
        <f>VLOOKUP(V5626,Minimos!$D$3:$E$26,2,FALSE)</f>
        <v>#N/A</v>
      </c>
      <c r="X5626" s="18" t="e">
        <f t="shared" si="276"/>
        <v>#N/A</v>
      </c>
      <c r="Y5626" s="58" t="e">
        <f t="shared" si="277"/>
        <v>#N/A</v>
      </c>
    </row>
    <row r="5627" spans="1:25" x14ac:dyDescent="0.25">
      <c r="A5627" t="s">
        <v>93</v>
      </c>
      <c r="B5627" s="133" t="s">
        <v>188</v>
      </c>
      <c r="C5627" t="s">
        <v>976</v>
      </c>
      <c r="D5627" s="54">
        <v>44758</v>
      </c>
      <c r="E5627" s="133" t="s">
        <v>58</v>
      </c>
      <c r="F5627" s="133" t="s">
        <v>62</v>
      </c>
      <c r="G5627" s="133" t="s">
        <v>20</v>
      </c>
      <c r="H5627" s="2">
        <v>2</v>
      </c>
      <c r="I5627" s="2">
        <v>105</v>
      </c>
      <c r="J5627" s="2" t="s">
        <v>213</v>
      </c>
      <c r="K5627" s="2" t="s">
        <v>64</v>
      </c>
      <c r="L5627" s="2" t="s">
        <v>22</v>
      </c>
      <c r="M5627" s="16">
        <v>13.42</v>
      </c>
      <c r="N5627" s="16">
        <v>12.62</v>
      </c>
      <c r="O5627" s="16">
        <v>13.42</v>
      </c>
      <c r="P5627" s="16" t="s">
        <v>1</v>
      </c>
      <c r="Q5627" s="18">
        <v>12.81</v>
      </c>
      <c r="R5627" s="18">
        <v>12.09</v>
      </c>
      <c r="S5627" s="18">
        <v>12.91</v>
      </c>
      <c r="V5627" t="str">
        <f t="shared" si="275"/>
        <v>QUADINIINIF</v>
      </c>
      <c r="W5627" s="58" t="e">
        <f>VLOOKUP(V5627,Minimos!$D$3:$E$26,2,FALSE)</f>
        <v>#N/A</v>
      </c>
      <c r="X5627" s="18" t="e">
        <f t="shared" si="276"/>
        <v>#N/A</v>
      </c>
      <c r="Y5627" s="58" t="e">
        <f t="shared" si="277"/>
        <v>#N/A</v>
      </c>
    </row>
    <row r="5628" spans="1:25" x14ac:dyDescent="0.25">
      <c r="A5628" t="s">
        <v>93</v>
      </c>
      <c r="B5628" s="133" t="s">
        <v>188</v>
      </c>
      <c r="C5628" t="s">
        <v>976</v>
      </c>
      <c r="D5628" s="54">
        <v>44758</v>
      </c>
      <c r="E5628" s="133" t="s">
        <v>58</v>
      </c>
      <c r="F5628" s="133" t="s">
        <v>62</v>
      </c>
      <c r="G5628" s="133" t="s">
        <v>20</v>
      </c>
      <c r="H5628" s="2">
        <v>3</v>
      </c>
      <c r="I5628" s="2">
        <v>240</v>
      </c>
      <c r="J5628" s="2" t="s">
        <v>220</v>
      </c>
      <c r="K5628" s="2" t="s">
        <v>66</v>
      </c>
      <c r="L5628" s="2" t="s">
        <v>22</v>
      </c>
      <c r="M5628" s="16">
        <v>12.23</v>
      </c>
      <c r="N5628" s="16">
        <v>12.13</v>
      </c>
      <c r="O5628" s="16">
        <v>12.08</v>
      </c>
      <c r="P5628" s="16" t="s">
        <v>1</v>
      </c>
      <c r="Q5628" s="18">
        <v>12.23</v>
      </c>
      <c r="R5628" s="18" t="s">
        <v>1</v>
      </c>
      <c r="S5628" s="18">
        <v>12.05</v>
      </c>
      <c r="V5628" t="str">
        <f t="shared" si="275"/>
        <v>QUADINIINIF</v>
      </c>
      <c r="W5628" s="58" t="e">
        <f>VLOOKUP(V5628,Minimos!$D$3:$E$26,2,FALSE)</f>
        <v>#N/A</v>
      </c>
      <c r="X5628" s="18" t="e">
        <f t="shared" si="276"/>
        <v>#N/A</v>
      </c>
      <c r="Y5628" s="58" t="e">
        <f t="shared" si="277"/>
        <v>#N/A</v>
      </c>
    </row>
    <row r="5629" spans="1:25" x14ac:dyDescent="0.25">
      <c r="A5629" t="s">
        <v>93</v>
      </c>
      <c r="B5629" s="133" t="s">
        <v>188</v>
      </c>
      <c r="C5629" t="s">
        <v>976</v>
      </c>
      <c r="D5629" s="54">
        <v>44758</v>
      </c>
      <c r="E5629" s="133" t="s">
        <v>58</v>
      </c>
      <c r="F5629" s="133" t="s">
        <v>62</v>
      </c>
      <c r="G5629" s="133" t="s">
        <v>20</v>
      </c>
      <c r="H5629" s="2">
        <v>4</v>
      </c>
      <c r="I5629" s="2">
        <v>109</v>
      </c>
      <c r="J5629" s="2" t="s">
        <v>214</v>
      </c>
      <c r="K5629" s="2" t="s">
        <v>64</v>
      </c>
      <c r="L5629" s="2" t="s">
        <v>22</v>
      </c>
      <c r="M5629" s="16">
        <v>12.1</v>
      </c>
      <c r="N5629" s="16">
        <v>11.92</v>
      </c>
      <c r="O5629" s="16">
        <v>11.86</v>
      </c>
      <c r="P5629" s="16" t="s">
        <v>1</v>
      </c>
      <c r="Q5629" s="18">
        <v>11.75</v>
      </c>
      <c r="R5629" s="18">
        <v>12.1</v>
      </c>
      <c r="S5629" s="18" t="s">
        <v>1</v>
      </c>
      <c r="V5629" t="str">
        <f t="shared" si="275"/>
        <v>QUADINIINIF</v>
      </c>
      <c r="W5629" s="58" t="e">
        <f>VLOOKUP(V5629,Minimos!$D$3:$E$26,2,FALSE)</f>
        <v>#N/A</v>
      </c>
      <c r="X5629" s="18" t="e">
        <f t="shared" si="276"/>
        <v>#N/A</v>
      </c>
      <c r="Y5629" s="58" t="e">
        <f t="shared" si="277"/>
        <v>#N/A</v>
      </c>
    </row>
    <row r="5630" spans="1:25" x14ac:dyDescent="0.25">
      <c r="A5630" t="s">
        <v>93</v>
      </c>
      <c r="B5630" s="133" t="s">
        <v>188</v>
      </c>
      <c r="C5630" t="s">
        <v>976</v>
      </c>
      <c r="D5630" s="54">
        <v>44758</v>
      </c>
      <c r="E5630" s="133" t="s">
        <v>58</v>
      </c>
      <c r="F5630" s="133" t="s">
        <v>62</v>
      </c>
      <c r="G5630" s="133" t="s">
        <v>20</v>
      </c>
      <c r="H5630" s="2">
        <v>5</v>
      </c>
      <c r="I5630" s="2">
        <v>380</v>
      </c>
      <c r="J5630" s="2" t="s">
        <v>289</v>
      </c>
      <c r="K5630" s="2" t="s">
        <v>257</v>
      </c>
      <c r="L5630" s="2" t="s">
        <v>22</v>
      </c>
      <c r="M5630" s="16">
        <v>12.09</v>
      </c>
      <c r="N5630" s="16">
        <v>11.15</v>
      </c>
      <c r="O5630" s="16">
        <v>11.32</v>
      </c>
      <c r="P5630" s="16" t="s">
        <v>1</v>
      </c>
      <c r="Q5630" s="18" t="s">
        <v>1</v>
      </c>
      <c r="R5630" s="18">
        <v>12.02</v>
      </c>
      <c r="S5630" s="18">
        <v>12.09</v>
      </c>
      <c r="V5630" t="str">
        <f t="shared" si="275"/>
        <v>QUADINIINIF</v>
      </c>
      <c r="W5630" s="58" t="e">
        <f>VLOOKUP(V5630,Minimos!$D$3:$E$26,2,FALSE)</f>
        <v>#N/A</v>
      </c>
      <c r="X5630" s="18" t="e">
        <f t="shared" si="276"/>
        <v>#N/A</v>
      </c>
      <c r="Y5630" s="58" t="e">
        <f t="shared" si="277"/>
        <v>#N/A</v>
      </c>
    </row>
    <row r="5631" spans="1:25" x14ac:dyDescent="0.25">
      <c r="A5631" t="s">
        <v>93</v>
      </c>
      <c r="B5631" s="133" t="s">
        <v>188</v>
      </c>
      <c r="C5631" t="s">
        <v>976</v>
      </c>
      <c r="D5631" s="54">
        <v>44758</v>
      </c>
      <c r="E5631" s="133" t="s">
        <v>58</v>
      </c>
      <c r="F5631" s="133" t="s">
        <v>62</v>
      </c>
      <c r="G5631" s="133" t="s">
        <v>20</v>
      </c>
      <c r="H5631" s="2">
        <v>6</v>
      </c>
      <c r="I5631" s="2">
        <v>149</v>
      </c>
      <c r="J5631" s="2" t="s">
        <v>215</v>
      </c>
      <c r="K5631" s="2" t="s">
        <v>64</v>
      </c>
      <c r="L5631" s="2" t="s">
        <v>22</v>
      </c>
      <c r="M5631" s="16">
        <v>11.94</v>
      </c>
      <c r="N5631" s="16">
        <v>11.82</v>
      </c>
      <c r="O5631" s="16">
        <v>11.94</v>
      </c>
      <c r="P5631" s="16">
        <v>11.9</v>
      </c>
      <c r="Q5631" s="18" t="s">
        <v>1</v>
      </c>
      <c r="R5631" s="18" t="s">
        <v>1</v>
      </c>
      <c r="S5631" s="18" t="s">
        <v>1</v>
      </c>
      <c r="V5631" t="str">
        <f t="shared" si="275"/>
        <v>QUADINIINIF</v>
      </c>
      <c r="W5631" s="58" t="e">
        <f>VLOOKUP(V5631,Minimos!$D$3:$E$26,2,FALSE)</f>
        <v>#N/A</v>
      </c>
      <c r="X5631" s="18" t="e">
        <f t="shared" si="276"/>
        <v>#N/A</v>
      </c>
      <c r="Y5631" s="58" t="e">
        <f t="shared" si="277"/>
        <v>#N/A</v>
      </c>
    </row>
    <row r="5632" spans="1:25" x14ac:dyDescent="0.25">
      <c r="A5632" t="s">
        <v>93</v>
      </c>
      <c r="B5632" s="133" t="s">
        <v>188</v>
      </c>
      <c r="C5632" t="s">
        <v>976</v>
      </c>
      <c r="D5632" s="54">
        <v>44758</v>
      </c>
      <c r="E5632" s="133" t="s">
        <v>58</v>
      </c>
      <c r="F5632" s="133" t="s">
        <v>62</v>
      </c>
      <c r="G5632" s="133" t="s">
        <v>20</v>
      </c>
      <c r="H5632" s="2">
        <v>7</v>
      </c>
      <c r="I5632" s="2">
        <v>314</v>
      </c>
      <c r="J5632" s="2" t="s">
        <v>177</v>
      </c>
      <c r="K5632" s="2" t="s">
        <v>256</v>
      </c>
      <c r="L5632" s="2" t="s">
        <v>22</v>
      </c>
      <c r="M5632" s="16">
        <v>11.82</v>
      </c>
      <c r="N5632" s="16" t="s">
        <v>1</v>
      </c>
      <c r="O5632" s="16" t="s">
        <v>1</v>
      </c>
      <c r="P5632" s="16">
        <v>11.5</v>
      </c>
      <c r="Q5632" s="18">
        <v>11.42</v>
      </c>
      <c r="R5632" s="18">
        <v>11.82</v>
      </c>
      <c r="S5632" s="18">
        <v>11.53</v>
      </c>
      <c r="V5632" t="str">
        <f t="shared" si="275"/>
        <v>QUADINIINIF</v>
      </c>
      <c r="W5632" s="58" t="e">
        <f>VLOOKUP(V5632,Minimos!$D$3:$E$26,2,FALSE)</f>
        <v>#N/A</v>
      </c>
      <c r="X5632" s="18" t="e">
        <f t="shared" si="276"/>
        <v>#N/A</v>
      </c>
      <c r="Y5632" s="58" t="e">
        <f t="shared" si="277"/>
        <v>#N/A</v>
      </c>
    </row>
    <row r="5633" spans="1:25" x14ac:dyDescent="0.25">
      <c r="A5633" t="s">
        <v>119</v>
      </c>
      <c r="B5633" s="133" t="s">
        <v>187</v>
      </c>
      <c r="C5633" t="s">
        <v>976</v>
      </c>
      <c r="D5633" s="54">
        <v>44758</v>
      </c>
      <c r="E5633" s="133" t="s">
        <v>58</v>
      </c>
      <c r="F5633" s="133" t="s">
        <v>62</v>
      </c>
      <c r="G5633" s="133" t="s">
        <v>20</v>
      </c>
      <c r="H5633" s="2">
        <v>1</v>
      </c>
      <c r="I5633" s="2">
        <v>10241</v>
      </c>
      <c r="J5633" s="2" t="s">
        <v>781</v>
      </c>
      <c r="K5633" s="2" t="s">
        <v>66</v>
      </c>
      <c r="L5633" s="2" t="s">
        <v>22</v>
      </c>
      <c r="M5633" s="16">
        <v>43.39</v>
      </c>
      <c r="N5633" s="16"/>
      <c r="O5633" s="16"/>
      <c r="P5633" s="16"/>
      <c r="Q5633" s="16"/>
      <c r="R5633" s="16"/>
      <c r="S5633" s="16"/>
      <c r="V5633" t="str">
        <f t="shared" si="275"/>
        <v>4X80INIF</v>
      </c>
      <c r="W5633" s="58" t="e">
        <f>VLOOKUP(V5633,Minimos!$D$3:$E$26,2,FALSE)</f>
        <v>#N/A</v>
      </c>
      <c r="X5633" s="18" t="e">
        <f t="shared" si="276"/>
        <v>#N/A</v>
      </c>
      <c r="Y5633" s="58" t="e">
        <f t="shared" si="277"/>
        <v>#N/A</v>
      </c>
    </row>
    <row r="5634" spans="1:25" x14ac:dyDescent="0.25">
      <c r="A5634" t="s">
        <v>119</v>
      </c>
      <c r="B5634" s="133" t="s">
        <v>187</v>
      </c>
      <c r="C5634" t="s">
        <v>976</v>
      </c>
      <c r="D5634" s="54">
        <v>44758</v>
      </c>
      <c r="E5634" s="133" t="s">
        <v>58</v>
      </c>
      <c r="F5634" s="133" t="s">
        <v>62</v>
      </c>
      <c r="G5634" s="133" t="s">
        <v>20</v>
      </c>
      <c r="H5634" s="2">
        <v>2</v>
      </c>
      <c r="I5634" s="2">
        <v>9999</v>
      </c>
      <c r="J5634" s="2" t="s">
        <v>813</v>
      </c>
      <c r="K5634" s="2" t="s">
        <v>64</v>
      </c>
      <c r="L5634" s="2" t="s">
        <v>22</v>
      </c>
      <c r="M5634" s="16">
        <v>44.59</v>
      </c>
      <c r="N5634" s="16"/>
      <c r="O5634" s="16"/>
      <c r="P5634" s="16"/>
      <c r="Q5634" s="16"/>
      <c r="R5634" s="16"/>
      <c r="S5634" s="16"/>
      <c r="V5634" t="str">
        <f t="shared" si="275"/>
        <v>4X80INIF</v>
      </c>
      <c r="W5634" s="58" t="e">
        <f>VLOOKUP(V5634,Minimos!$D$3:$E$26,2,FALSE)</f>
        <v>#N/A</v>
      </c>
      <c r="X5634" s="18" t="e">
        <f t="shared" si="276"/>
        <v>#N/A</v>
      </c>
      <c r="Y5634" s="58" t="e">
        <f t="shared" si="277"/>
        <v>#N/A</v>
      </c>
    </row>
    <row r="5635" spans="1:25" x14ac:dyDescent="0.25">
      <c r="A5635" t="s">
        <v>119</v>
      </c>
      <c r="B5635" s="133" t="s">
        <v>187</v>
      </c>
      <c r="C5635" t="s">
        <v>976</v>
      </c>
      <c r="D5635" s="54">
        <v>44758</v>
      </c>
      <c r="E5635" s="133" t="s">
        <v>58</v>
      </c>
      <c r="F5635" s="133" t="s">
        <v>62</v>
      </c>
      <c r="G5635" s="133" t="s">
        <v>20</v>
      </c>
      <c r="H5635" s="2">
        <v>3</v>
      </c>
      <c r="I5635" s="2">
        <v>9998</v>
      </c>
      <c r="J5635" s="2" t="s">
        <v>779</v>
      </c>
      <c r="K5635" s="2" t="s">
        <v>64</v>
      </c>
      <c r="L5635" s="2" t="s">
        <v>22</v>
      </c>
      <c r="M5635" s="16">
        <v>45.11</v>
      </c>
      <c r="N5635" s="16"/>
      <c r="O5635" s="16"/>
      <c r="P5635" s="16"/>
      <c r="Q5635" s="16"/>
      <c r="R5635" s="16"/>
      <c r="S5635" s="16"/>
      <c r="V5635" t="str">
        <f t="shared" ref="V5635:V5698" si="278">A5635&amp;L5635&amp;G5635</f>
        <v>4X80INIF</v>
      </c>
      <c r="W5635" s="58" t="e">
        <f>VLOOKUP(V5635,Minimos!$D$3:$E$26,2,FALSE)</f>
        <v>#N/A</v>
      </c>
      <c r="X5635" s="18" t="e">
        <f t="shared" si="276"/>
        <v>#N/A</v>
      </c>
      <c r="Y5635" s="58" t="e">
        <f t="shared" si="277"/>
        <v>#N/A</v>
      </c>
    </row>
    <row r="5636" spans="1:25" x14ac:dyDescent="0.25">
      <c r="A5636" t="s">
        <v>119</v>
      </c>
      <c r="B5636" s="133" t="s">
        <v>187</v>
      </c>
      <c r="C5636" t="s">
        <v>976</v>
      </c>
      <c r="D5636" s="54">
        <v>44758</v>
      </c>
      <c r="E5636" s="133" t="s">
        <v>58</v>
      </c>
      <c r="F5636" s="133" t="s">
        <v>62</v>
      </c>
      <c r="G5636" s="133" t="s">
        <v>20</v>
      </c>
      <c r="H5636" s="2">
        <v>4</v>
      </c>
      <c r="I5636" s="2">
        <v>10380</v>
      </c>
      <c r="J5636" s="2" t="s">
        <v>441</v>
      </c>
      <c r="K5636" s="2" t="s">
        <v>257</v>
      </c>
      <c r="L5636" s="2" t="s">
        <v>22</v>
      </c>
      <c r="M5636" s="16">
        <v>47.06</v>
      </c>
      <c r="N5636" s="16"/>
      <c r="O5636" s="16"/>
      <c r="P5636" s="16"/>
      <c r="Q5636" s="16"/>
      <c r="R5636" s="16"/>
      <c r="S5636" s="16"/>
      <c r="V5636" t="str">
        <f t="shared" si="278"/>
        <v>4X80INIF</v>
      </c>
      <c r="W5636" s="58" t="e">
        <f>VLOOKUP(V5636,Minimos!$D$3:$E$26,2,FALSE)</f>
        <v>#N/A</v>
      </c>
      <c r="X5636" s="18" t="e">
        <f t="shared" ref="X5636:X5699" si="279">M5636-W5636</f>
        <v>#N/A</v>
      </c>
      <c r="Y5636" s="58" t="e">
        <f t="shared" ref="Y5636:Y5699" si="280">IF(X5636&gt;=0,"Apurado","")</f>
        <v>#N/A</v>
      </c>
    </row>
    <row r="5637" spans="1:25" x14ac:dyDescent="0.25">
      <c r="A5637" t="s">
        <v>119</v>
      </c>
      <c r="B5637" s="133" t="s">
        <v>187</v>
      </c>
      <c r="C5637" t="s">
        <v>976</v>
      </c>
      <c r="D5637" s="54">
        <v>44758</v>
      </c>
      <c r="E5637" s="133" t="s">
        <v>58</v>
      </c>
      <c r="F5637" s="133" t="s">
        <v>62</v>
      </c>
      <c r="G5637" s="133" t="s">
        <v>20</v>
      </c>
      <c r="H5637" s="2">
        <v>5</v>
      </c>
      <c r="I5637" s="2">
        <v>10164</v>
      </c>
      <c r="J5637" s="2" t="s">
        <v>443</v>
      </c>
      <c r="K5637" s="2" t="s">
        <v>65</v>
      </c>
      <c r="L5637" s="2" t="s">
        <v>22</v>
      </c>
      <c r="M5637" s="16">
        <v>47.49</v>
      </c>
      <c r="N5637" s="16"/>
      <c r="O5637" s="16"/>
      <c r="P5637" s="16"/>
      <c r="Q5637" s="16"/>
      <c r="R5637" s="16"/>
      <c r="S5637" s="16"/>
      <c r="V5637" t="str">
        <f t="shared" si="278"/>
        <v>4X80INIF</v>
      </c>
      <c r="W5637" s="58" t="e">
        <f>VLOOKUP(V5637,Minimos!$D$3:$E$26,2,FALSE)</f>
        <v>#N/A</v>
      </c>
      <c r="X5637" s="18" t="e">
        <f t="shared" si="279"/>
        <v>#N/A</v>
      </c>
      <c r="Y5637" s="58" t="e">
        <f t="shared" si="280"/>
        <v>#N/A</v>
      </c>
    </row>
    <row r="5638" spans="1:25" x14ac:dyDescent="0.25">
      <c r="A5638" t="s">
        <v>119</v>
      </c>
      <c r="B5638" s="133" t="s">
        <v>187</v>
      </c>
      <c r="C5638" t="s">
        <v>976</v>
      </c>
      <c r="D5638" s="54">
        <v>44758</v>
      </c>
      <c r="E5638" s="133" t="s">
        <v>58</v>
      </c>
      <c r="F5638" s="133" t="s">
        <v>62</v>
      </c>
      <c r="G5638" s="133" t="s">
        <v>20</v>
      </c>
      <c r="H5638" s="2">
        <v>6</v>
      </c>
      <c r="I5638" s="2">
        <v>11188</v>
      </c>
      <c r="J5638" s="2" t="s">
        <v>979</v>
      </c>
      <c r="K5638" s="2" t="s">
        <v>260</v>
      </c>
      <c r="L5638" s="2" t="s">
        <v>22</v>
      </c>
      <c r="M5638" s="16">
        <v>49.08</v>
      </c>
      <c r="N5638" s="16"/>
      <c r="O5638" s="16"/>
      <c r="P5638" s="16"/>
      <c r="Q5638" s="16"/>
      <c r="R5638" s="16"/>
      <c r="S5638" s="16"/>
      <c r="V5638" t="str">
        <f t="shared" si="278"/>
        <v>4X80INIF</v>
      </c>
      <c r="W5638" s="58" t="e">
        <f>VLOOKUP(V5638,Minimos!$D$3:$E$26,2,FALSE)</f>
        <v>#N/A</v>
      </c>
      <c r="X5638" s="18" t="e">
        <f t="shared" si="279"/>
        <v>#N/A</v>
      </c>
      <c r="Y5638" s="58" t="e">
        <f t="shared" si="280"/>
        <v>#N/A</v>
      </c>
    </row>
    <row r="5639" spans="1:25" x14ac:dyDescent="0.25">
      <c r="A5639" t="s">
        <v>119</v>
      </c>
      <c r="B5639" s="133" t="s">
        <v>187</v>
      </c>
      <c r="C5639" t="s">
        <v>976</v>
      </c>
      <c r="D5639" s="54">
        <v>44758</v>
      </c>
      <c r="E5639" s="133" t="s">
        <v>58</v>
      </c>
      <c r="F5639" s="133" t="s">
        <v>62</v>
      </c>
      <c r="G5639" s="133" t="s">
        <v>18</v>
      </c>
      <c r="H5639" s="2">
        <v>1</v>
      </c>
      <c r="I5639" s="2">
        <v>10466</v>
      </c>
      <c r="J5639" s="2" t="s">
        <v>979</v>
      </c>
      <c r="K5639" s="2" t="s">
        <v>260</v>
      </c>
      <c r="L5639" s="2" t="s">
        <v>22</v>
      </c>
      <c r="M5639" s="16">
        <v>44.38</v>
      </c>
      <c r="N5639" s="16"/>
      <c r="O5639" s="16"/>
      <c r="P5639" s="16"/>
      <c r="Q5639" s="16"/>
      <c r="R5639" s="16"/>
      <c r="S5639" s="16"/>
      <c r="V5639" t="str">
        <f t="shared" si="278"/>
        <v>4X80INIM</v>
      </c>
      <c r="W5639" s="58" t="e">
        <f>VLOOKUP(V5639,Minimos!$D$3:$E$26,2,FALSE)</f>
        <v>#N/A</v>
      </c>
      <c r="X5639" s="18" t="e">
        <f t="shared" si="279"/>
        <v>#N/A</v>
      </c>
      <c r="Y5639" s="58" t="e">
        <f t="shared" si="280"/>
        <v>#N/A</v>
      </c>
    </row>
    <row r="5640" spans="1:25" x14ac:dyDescent="0.25">
      <c r="A5640" t="s">
        <v>119</v>
      </c>
      <c r="B5640" s="133" t="s">
        <v>187</v>
      </c>
      <c r="C5640" t="s">
        <v>976</v>
      </c>
      <c r="D5640" s="54">
        <v>44758</v>
      </c>
      <c r="E5640" s="133" t="s">
        <v>58</v>
      </c>
      <c r="F5640" s="133" t="s">
        <v>62</v>
      </c>
      <c r="G5640" s="133" t="s">
        <v>18</v>
      </c>
      <c r="H5640" s="2">
        <v>2</v>
      </c>
      <c r="I5640" s="2">
        <v>10083</v>
      </c>
      <c r="J5640" s="2" t="s">
        <v>440</v>
      </c>
      <c r="K5640" s="2" t="s">
        <v>64</v>
      </c>
      <c r="L5640" s="2" t="s">
        <v>22</v>
      </c>
      <c r="M5640" s="16">
        <v>48.35</v>
      </c>
      <c r="N5640" s="16"/>
      <c r="O5640" s="16"/>
      <c r="P5640" s="16"/>
      <c r="Q5640" s="16"/>
      <c r="R5640" s="16"/>
      <c r="S5640" s="16"/>
      <c r="V5640" t="str">
        <f t="shared" si="278"/>
        <v>4X80INIM</v>
      </c>
      <c r="W5640" s="58" t="e">
        <f>VLOOKUP(V5640,Minimos!$D$3:$E$26,2,FALSE)</f>
        <v>#N/A</v>
      </c>
      <c r="X5640" s="18" t="e">
        <f t="shared" si="279"/>
        <v>#N/A</v>
      </c>
      <c r="Y5640" s="58" t="e">
        <f t="shared" si="280"/>
        <v>#N/A</v>
      </c>
    </row>
    <row r="5641" spans="1:25" x14ac:dyDescent="0.25">
      <c r="A5641" t="s">
        <v>42</v>
      </c>
      <c r="B5641" s="133" t="s">
        <v>30</v>
      </c>
      <c r="C5641" t="s">
        <v>980</v>
      </c>
      <c r="D5641" s="54">
        <v>44758</v>
      </c>
      <c r="E5641" s="133" t="s">
        <v>720</v>
      </c>
      <c r="F5641" s="133" t="s">
        <v>469</v>
      </c>
      <c r="G5641" s="133" t="s">
        <v>20</v>
      </c>
      <c r="H5641" s="2">
        <v>1</v>
      </c>
      <c r="I5641" s="2">
        <v>332</v>
      </c>
      <c r="J5641" s="2" t="s">
        <v>265</v>
      </c>
      <c r="K5641" s="2" t="s">
        <v>64</v>
      </c>
      <c r="L5641" s="2" t="s">
        <v>23</v>
      </c>
      <c r="M5641" s="16">
        <v>51.25</v>
      </c>
      <c r="N5641" s="16">
        <v>49.09</v>
      </c>
      <c r="O5641" s="16" t="s">
        <v>1</v>
      </c>
      <c r="P5641" s="16">
        <v>48.18</v>
      </c>
      <c r="Q5641" s="16">
        <v>49.68</v>
      </c>
      <c r="R5641" s="16">
        <v>51.25</v>
      </c>
      <c r="S5641" s="16" t="s">
        <v>1</v>
      </c>
      <c r="V5641" t="str">
        <f t="shared" si="278"/>
        <v>MARTEL4JUVF</v>
      </c>
      <c r="W5641" s="58">
        <f>VLOOKUP(V5641,Minimos!$D$3:$E$26,2,FALSE)</f>
        <v>33</v>
      </c>
      <c r="X5641" s="18">
        <f t="shared" si="279"/>
        <v>18.25</v>
      </c>
      <c r="Y5641" s="58" t="str">
        <f t="shared" si="280"/>
        <v>Apurado</v>
      </c>
    </row>
    <row r="5642" spans="1:25" x14ac:dyDescent="0.25">
      <c r="A5642" t="s">
        <v>42</v>
      </c>
      <c r="B5642" s="133" t="s">
        <v>30</v>
      </c>
      <c r="C5642" t="s">
        <v>980</v>
      </c>
      <c r="D5642" s="54">
        <v>44758</v>
      </c>
      <c r="E5642" s="133" t="s">
        <v>720</v>
      </c>
      <c r="F5642" s="133" t="s">
        <v>469</v>
      </c>
      <c r="G5642" s="133" t="s">
        <v>20</v>
      </c>
      <c r="H5642" s="2">
        <v>8</v>
      </c>
      <c r="I5642" s="2">
        <v>307</v>
      </c>
      <c r="J5642" s="2" t="s">
        <v>439</v>
      </c>
      <c r="K5642" s="2" t="s">
        <v>64</v>
      </c>
      <c r="L5642" s="2" t="s">
        <v>26</v>
      </c>
      <c r="M5642" s="16">
        <v>38.67</v>
      </c>
      <c r="N5642" s="16">
        <v>38.67</v>
      </c>
      <c r="O5642" s="16" t="s">
        <v>1</v>
      </c>
      <c r="P5642" s="16">
        <v>30.57</v>
      </c>
      <c r="Q5642" s="16" t="s">
        <v>1</v>
      </c>
      <c r="R5642" s="16" t="s">
        <v>1</v>
      </c>
      <c r="S5642" s="16">
        <v>34.51</v>
      </c>
      <c r="V5642" t="str">
        <f t="shared" si="278"/>
        <v>MARTEL4JUNF</v>
      </c>
      <c r="W5642" s="58">
        <f>VLOOKUP(V5642,Minimos!$D$3:$E$26,2,FALSE)</f>
        <v>33</v>
      </c>
      <c r="X5642" s="18">
        <f t="shared" si="279"/>
        <v>5.6700000000000017</v>
      </c>
      <c r="Y5642" s="58" t="str">
        <f t="shared" si="280"/>
        <v>Apurado</v>
      </c>
    </row>
    <row r="5643" spans="1:25" x14ac:dyDescent="0.25">
      <c r="A5643" t="s">
        <v>42</v>
      </c>
      <c r="B5643" s="133" t="s">
        <v>30</v>
      </c>
      <c r="C5643" t="s">
        <v>980</v>
      </c>
      <c r="D5643" s="54">
        <v>44758</v>
      </c>
      <c r="E5643" s="133" t="s">
        <v>720</v>
      </c>
      <c r="F5643" s="133" t="s">
        <v>469</v>
      </c>
      <c r="G5643" s="133" t="s">
        <v>20</v>
      </c>
      <c r="H5643" s="2">
        <v>13</v>
      </c>
      <c r="I5643" s="2">
        <v>33</v>
      </c>
      <c r="J5643" s="2" t="s">
        <v>367</v>
      </c>
      <c r="K5643" s="2" t="s">
        <v>257</v>
      </c>
      <c r="L5643" s="2" t="s">
        <v>23</v>
      </c>
      <c r="M5643" s="16">
        <v>34.54</v>
      </c>
      <c r="N5643" s="16">
        <v>34.54</v>
      </c>
      <c r="O5643" s="16" t="s">
        <v>1</v>
      </c>
      <c r="P5643" s="16" t="s">
        <v>1</v>
      </c>
      <c r="Q5643" s="16"/>
      <c r="R5643" s="16"/>
      <c r="S5643" s="16"/>
      <c r="V5643" t="str">
        <f t="shared" si="278"/>
        <v>MARTEL4JUVF</v>
      </c>
      <c r="W5643" s="58">
        <f>VLOOKUP(V5643,Minimos!$D$3:$E$26,2,FALSE)</f>
        <v>33</v>
      </c>
      <c r="X5643" s="18">
        <f t="shared" si="279"/>
        <v>1.5399999999999991</v>
      </c>
      <c r="Y5643" s="58" t="str">
        <f t="shared" si="280"/>
        <v>Apurado</v>
      </c>
    </row>
    <row r="5644" spans="1:25" x14ac:dyDescent="0.25">
      <c r="A5644" t="s">
        <v>106</v>
      </c>
      <c r="B5644" s="133" t="s">
        <v>187</v>
      </c>
      <c r="C5644" t="s">
        <v>980</v>
      </c>
      <c r="D5644" s="54">
        <v>44758</v>
      </c>
      <c r="E5644" s="133" t="s">
        <v>720</v>
      </c>
      <c r="F5644" s="133" t="s">
        <v>469</v>
      </c>
      <c r="G5644" s="133" t="s">
        <v>18</v>
      </c>
      <c r="H5644" s="2">
        <v>5</v>
      </c>
      <c r="I5644" s="2">
        <v>335</v>
      </c>
      <c r="J5644" s="2" t="s">
        <v>368</v>
      </c>
      <c r="K5644" s="2" t="s">
        <v>64</v>
      </c>
      <c r="L5644" s="2" t="s">
        <v>23</v>
      </c>
      <c r="M5644" s="16">
        <v>11.24</v>
      </c>
      <c r="N5644" s="16"/>
      <c r="O5644" s="16"/>
      <c r="P5644" s="16"/>
      <c r="Q5644" s="16"/>
      <c r="R5644" s="16"/>
      <c r="S5644" s="16"/>
      <c r="V5644" t="str">
        <f t="shared" si="278"/>
        <v>100JUVM</v>
      </c>
      <c r="W5644" s="58" t="e">
        <f>VLOOKUP(V5644,Minimos!$D$3:$E$26,2,FALSE)</f>
        <v>#N/A</v>
      </c>
      <c r="X5644" s="18" t="e">
        <f t="shared" si="279"/>
        <v>#N/A</v>
      </c>
      <c r="Y5644" s="58" t="e">
        <f t="shared" si="280"/>
        <v>#N/A</v>
      </c>
    </row>
    <row r="5645" spans="1:25" x14ac:dyDescent="0.25">
      <c r="A5645" t="s">
        <v>96</v>
      </c>
      <c r="B5645" s="133" t="s">
        <v>188</v>
      </c>
      <c r="C5645" t="s">
        <v>980</v>
      </c>
      <c r="D5645" s="54">
        <v>44758</v>
      </c>
      <c r="E5645" s="133" t="s">
        <v>720</v>
      </c>
      <c r="F5645" s="133" t="s">
        <v>469</v>
      </c>
      <c r="G5645" s="133" t="s">
        <v>20</v>
      </c>
      <c r="H5645" s="2">
        <v>3</v>
      </c>
      <c r="I5645" s="2">
        <v>336</v>
      </c>
      <c r="J5645" s="2" t="s">
        <v>263</v>
      </c>
      <c r="K5645" s="2" t="s">
        <v>64</v>
      </c>
      <c r="L5645" s="2" t="s">
        <v>23</v>
      </c>
      <c r="M5645" s="16">
        <v>5.44</v>
      </c>
      <c r="N5645" s="16">
        <v>5.44</v>
      </c>
      <c r="O5645" s="16">
        <v>5.36</v>
      </c>
      <c r="P5645" s="16" t="s">
        <v>1</v>
      </c>
      <c r="Q5645" s="18">
        <v>5.28</v>
      </c>
      <c r="R5645" s="18">
        <v>5.35</v>
      </c>
      <c r="S5645" s="18" t="s">
        <v>1</v>
      </c>
      <c r="V5645" t="str">
        <f t="shared" si="278"/>
        <v>COMPRIMJUVF</v>
      </c>
      <c r="W5645" s="58" t="e">
        <f>VLOOKUP(V5645,Minimos!$D$3:$E$26,2,FALSE)</f>
        <v>#N/A</v>
      </c>
      <c r="X5645" s="18" t="e">
        <f t="shared" si="279"/>
        <v>#N/A</v>
      </c>
      <c r="Y5645" s="58" t="e">
        <f t="shared" si="280"/>
        <v>#N/A</v>
      </c>
    </row>
    <row r="5646" spans="1:25" x14ac:dyDescent="0.25">
      <c r="A5646" t="s">
        <v>96</v>
      </c>
      <c r="B5646" s="133" t="s">
        <v>188</v>
      </c>
      <c r="C5646" t="s">
        <v>980</v>
      </c>
      <c r="D5646" s="54">
        <v>44758</v>
      </c>
      <c r="E5646" s="133" t="s">
        <v>720</v>
      </c>
      <c r="F5646" s="133" t="s">
        <v>469</v>
      </c>
      <c r="G5646" s="133" t="s">
        <v>20</v>
      </c>
      <c r="H5646" s="2">
        <v>6</v>
      </c>
      <c r="I5646" s="2">
        <v>326</v>
      </c>
      <c r="J5646" s="2" t="s">
        <v>357</v>
      </c>
      <c r="K5646" s="2" t="s">
        <v>64</v>
      </c>
      <c r="L5646" s="2" t="s">
        <v>26</v>
      </c>
      <c r="M5646" s="16">
        <v>5.3</v>
      </c>
      <c r="N5646" s="16">
        <v>5.15</v>
      </c>
      <c r="O5646" s="16" t="s">
        <v>1</v>
      </c>
      <c r="P5646" s="16">
        <v>5.24</v>
      </c>
      <c r="Q5646" s="18">
        <v>5.04</v>
      </c>
      <c r="R5646" s="18">
        <v>5.21</v>
      </c>
      <c r="S5646" s="18">
        <v>5.3</v>
      </c>
      <c r="V5646" t="str">
        <f t="shared" si="278"/>
        <v>COMPRIMJUNF</v>
      </c>
      <c r="W5646" s="58" t="e">
        <f>VLOOKUP(V5646,Minimos!$D$3:$E$26,2,FALSE)</f>
        <v>#N/A</v>
      </c>
      <c r="X5646" s="18" t="e">
        <f t="shared" si="279"/>
        <v>#N/A</v>
      </c>
      <c r="Y5646" s="58" t="e">
        <f t="shared" si="280"/>
        <v>#N/A</v>
      </c>
    </row>
    <row r="5647" spans="1:25" x14ac:dyDescent="0.25">
      <c r="A5647" t="s">
        <v>96</v>
      </c>
      <c r="B5647" s="133" t="s">
        <v>188</v>
      </c>
      <c r="C5647" t="s">
        <v>980</v>
      </c>
      <c r="D5647" s="54">
        <v>44758</v>
      </c>
      <c r="E5647" s="133" t="s">
        <v>720</v>
      </c>
      <c r="F5647" s="133" t="s">
        <v>469</v>
      </c>
      <c r="G5647" s="133" t="s">
        <v>20</v>
      </c>
      <c r="H5647" s="2">
        <v>9</v>
      </c>
      <c r="I5647" s="2">
        <v>34</v>
      </c>
      <c r="J5647" s="2" t="s">
        <v>329</v>
      </c>
      <c r="K5647" s="2" t="s">
        <v>257</v>
      </c>
      <c r="L5647" s="2" t="s">
        <v>23</v>
      </c>
      <c r="M5647" s="16">
        <v>5.13</v>
      </c>
      <c r="N5647" s="16">
        <v>5.1100000000000003</v>
      </c>
      <c r="O5647" s="16" t="s">
        <v>1</v>
      </c>
      <c r="P5647" s="16">
        <v>5.13</v>
      </c>
      <c r="Q5647" s="18"/>
      <c r="R5647" s="18"/>
      <c r="S5647" s="18"/>
      <c r="V5647" t="str">
        <f t="shared" si="278"/>
        <v>COMPRIMJUVF</v>
      </c>
      <c r="W5647" s="58" t="e">
        <f>VLOOKUP(V5647,Minimos!$D$3:$E$26,2,FALSE)</f>
        <v>#N/A</v>
      </c>
      <c r="X5647" s="18" t="e">
        <f t="shared" si="279"/>
        <v>#N/A</v>
      </c>
      <c r="Y5647" s="58" t="e">
        <f t="shared" si="280"/>
        <v>#N/A</v>
      </c>
    </row>
    <row r="5648" spans="1:25" x14ac:dyDescent="0.25">
      <c r="A5648" t="s">
        <v>106</v>
      </c>
      <c r="B5648" s="133" t="s">
        <v>187</v>
      </c>
      <c r="C5648" t="s">
        <v>980</v>
      </c>
      <c r="D5648" s="54">
        <v>44758</v>
      </c>
      <c r="E5648" s="133" t="s">
        <v>720</v>
      </c>
      <c r="F5648" s="133" t="s">
        <v>469</v>
      </c>
      <c r="G5648" s="133" t="s">
        <v>20</v>
      </c>
      <c r="H5648" s="2">
        <v>4</v>
      </c>
      <c r="I5648" s="2">
        <v>325</v>
      </c>
      <c r="J5648" s="2" t="s">
        <v>425</v>
      </c>
      <c r="K5648" s="2" t="s">
        <v>64</v>
      </c>
      <c r="L5648" s="2" t="s">
        <v>26</v>
      </c>
      <c r="M5648" s="16">
        <v>12.46</v>
      </c>
      <c r="N5648" s="16"/>
      <c r="O5648" s="16"/>
      <c r="P5648" s="16"/>
      <c r="Q5648" s="16"/>
      <c r="R5648" s="16"/>
      <c r="S5648" s="16"/>
      <c r="V5648" t="str">
        <f t="shared" si="278"/>
        <v>100JUNF</v>
      </c>
      <c r="W5648" s="58" t="e">
        <f>VLOOKUP(V5648,Minimos!$D$3:$E$26,2,FALSE)</f>
        <v>#N/A</v>
      </c>
      <c r="X5648" s="18" t="e">
        <f t="shared" si="279"/>
        <v>#N/A</v>
      </c>
      <c r="Y5648" s="58" t="e">
        <f t="shared" si="280"/>
        <v>#N/A</v>
      </c>
    </row>
    <row r="5649" spans="1:25" x14ac:dyDescent="0.25">
      <c r="A5649" t="s">
        <v>106</v>
      </c>
      <c r="B5649" s="133" t="s">
        <v>187</v>
      </c>
      <c r="C5649" t="s">
        <v>980</v>
      </c>
      <c r="D5649" s="54">
        <v>44758</v>
      </c>
      <c r="E5649" s="133" t="s">
        <v>720</v>
      </c>
      <c r="F5649" s="133" t="s">
        <v>469</v>
      </c>
      <c r="G5649" s="133" t="s">
        <v>20</v>
      </c>
      <c r="H5649" s="2">
        <v>6</v>
      </c>
      <c r="I5649" s="2">
        <v>313</v>
      </c>
      <c r="J5649" s="2" t="s">
        <v>354</v>
      </c>
      <c r="K5649" s="2" t="s">
        <v>64</v>
      </c>
      <c r="L5649" s="2" t="s">
        <v>23</v>
      </c>
      <c r="M5649" s="16">
        <v>12.8</v>
      </c>
      <c r="N5649" s="16"/>
      <c r="O5649" s="16"/>
      <c r="P5649" s="16"/>
      <c r="Q5649" s="16"/>
      <c r="R5649" s="16"/>
      <c r="S5649" s="16"/>
      <c r="V5649" t="str">
        <f t="shared" si="278"/>
        <v>100JUVF</v>
      </c>
      <c r="W5649" s="58" t="e">
        <f>VLOOKUP(V5649,Minimos!$D$3:$E$26,2,FALSE)</f>
        <v>#N/A</v>
      </c>
      <c r="X5649" s="18" t="e">
        <f t="shared" si="279"/>
        <v>#N/A</v>
      </c>
      <c r="Y5649" s="58" t="e">
        <f t="shared" si="280"/>
        <v>#N/A</v>
      </c>
    </row>
    <row r="5650" spans="1:25" x14ac:dyDescent="0.25">
      <c r="A5650" t="s">
        <v>106</v>
      </c>
      <c r="B5650" s="133" t="s">
        <v>187</v>
      </c>
      <c r="C5650" t="s">
        <v>980</v>
      </c>
      <c r="D5650" s="54">
        <v>44758</v>
      </c>
      <c r="E5650" s="133" t="s">
        <v>720</v>
      </c>
      <c r="F5650" s="133" t="s">
        <v>469</v>
      </c>
      <c r="G5650" s="133" t="s">
        <v>20</v>
      </c>
      <c r="H5650" s="2">
        <v>4</v>
      </c>
      <c r="I5650" s="2">
        <v>35</v>
      </c>
      <c r="J5650" s="2" t="s">
        <v>353</v>
      </c>
      <c r="K5650" s="2" t="s">
        <v>257</v>
      </c>
      <c r="L5650" s="2" t="s">
        <v>23</v>
      </c>
      <c r="M5650" s="16">
        <v>12.64</v>
      </c>
      <c r="N5650" s="16"/>
      <c r="O5650" s="16"/>
      <c r="P5650" s="16"/>
      <c r="Q5650" s="16"/>
      <c r="R5650" s="16"/>
      <c r="S5650" s="16"/>
      <c r="V5650" t="str">
        <f t="shared" si="278"/>
        <v>100JUVF</v>
      </c>
      <c r="W5650" s="58" t="e">
        <f>VLOOKUP(V5650,Minimos!$D$3:$E$26,2,FALSE)</f>
        <v>#N/A</v>
      </c>
      <c r="X5650" s="18" t="e">
        <f t="shared" si="279"/>
        <v>#N/A</v>
      </c>
      <c r="Y5650" s="58" t="e">
        <f t="shared" si="280"/>
        <v>#N/A</v>
      </c>
    </row>
    <row r="5651" spans="1:25" x14ac:dyDescent="0.25">
      <c r="A5651" t="s">
        <v>44</v>
      </c>
      <c r="B5651" s="133" t="s">
        <v>30</v>
      </c>
      <c r="C5651" t="s">
        <v>980</v>
      </c>
      <c r="D5651" s="54">
        <v>44758</v>
      </c>
      <c r="E5651" s="133" t="s">
        <v>720</v>
      </c>
      <c r="F5651" s="133" t="s">
        <v>469</v>
      </c>
      <c r="G5651" s="133" t="s">
        <v>18</v>
      </c>
      <c r="H5651" s="2">
        <v>2</v>
      </c>
      <c r="I5651" s="2">
        <v>106</v>
      </c>
      <c r="J5651" s="2" t="s">
        <v>426</v>
      </c>
      <c r="K5651" s="2" t="s">
        <v>66</v>
      </c>
      <c r="L5651" s="2" t="s">
        <v>26</v>
      </c>
      <c r="M5651" s="16">
        <v>14.48</v>
      </c>
      <c r="N5651" s="16">
        <v>13.9</v>
      </c>
      <c r="O5651" s="16">
        <v>13.85</v>
      </c>
      <c r="P5651" s="16">
        <v>14.48</v>
      </c>
      <c r="Q5651" s="16" t="s">
        <v>1</v>
      </c>
      <c r="R5651" s="16">
        <v>14.16</v>
      </c>
      <c r="S5651" s="16" t="s">
        <v>1</v>
      </c>
      <c r="V5651" t="str">
        <f t="shared" si="278"/>
        <v>PESO6JUNM</v>
      </c>
      <c r="W5651" s="58" t="e">
        <f>VLOOKUP(V5651,Minimos!$D$3:$E$26,2,FALSE)</f>
        <v>#N/A</v>
      </c>
      <c r="X5651" s="18" t="e">
        <f t="shared" si="279"/>
        <v>#N/A</v>
      </c>
      <c r="Y5651" s="58" t="e">
        <f t="shared" si="280"/>
        <v>#N/A</v>
      </c>
    </row>
    <row r="5652" spans="1:25" x14ac:dyDescent="0.25">
      <c r="A5652" t="s">
        <v>97</v>
      </c>
      <c r="B5652" s="133" t="s">
        <v>188</v>
      </c>
      <c r="C5652" t="s">
        <v>980</v>
      </c>
      <c r="D5652" s="54">
        <v>44758</v>
      </c>
      <c r="E5652" s="133" t="s">
        <v>720</v>
      </c>
      <c r="F5652" s="133" t="s">
        <v>469</v>
      </c>
      <c r="G5652" s="133" t="s">
        <v>18</v>
      </c>
      <c r="H5652" s="2">
        <v>6</v>
      </c>
      <c r="I5652" s="2">
        <v>308</v>
      </c>
      <c r="J5652" s="2" t="s">
        <v>302</v>
      </c>
      <c r="K5652" s="2" t="s">
        <v>64</v>
      </c>
      <c r="L5652" s="2" t="s">
        <v>23</v>
      </c>
      <c r="M5652" s="16">
        <v>3.5</v>
      </c>
      <c r="N5652" s="16"/>
      <c r="O5652" s="16"/>
      <c r="P5652" s="16"/>
      <c r="Q5652" s="16"/>
      <c r="R5652" s="16"/>
      <c r="S5652" s="16"/>
      <c r="V5652" t="str">
        <f t="shared" si="278"/>
        <v>VARAJUVM</v>
      </c>
      <c r="W5652" s="58" t="e">
        <f>VLOOKUP(V5652,Minimos!$D$3:$E$26,2,FALSE)</f>
        <v>#N/A</v>
      </c>
      <c r="X5652" s="18" t="e">
        <f t="shared" si="279"/>
        <v>#N/A</v>
      </c>
      <c r="Y5652" s="58" t="e">
        <f t="shared" si="280"/>
        <v>#N/A</v>
      </c>
    </row>
    <row r="5653" spans="1:25" x14ac:dyDescent="0.25">
      <c r="A5653" t="s">
        <v>123</v>
      </c>
      <c r="B5653" s="133" t="s">
        <v>187</v>
      </c>
      <c r="C5653" t="s">
        <v>980</v>
      </c>
      <c r="D5653" s="54">
        <v>44758</v>
      </c>
      <c r="E5653" s="133" t="s">
        <v>720</v>
      </c>
      <c r="F5653" s="133" t="s">
        <v>469</v>
      </c>
      <c r="G5653" s="133" t="s">
        <v>20</v>
      </c>
      <c r="H5653" s="2">
        <v>3</v>
      </c>
      <c r="I5653" s="2">
        <v>317</v>
      </c>
      <c r="J5653" s="2" t="s">
        <v>444</v>
      </c>
      <c r="K5653" s="2" t="s">
        <v>64</v>
      </c>
      <c r="L5653" s="2" t="s">
        <v>26</v>
      </c>
      <c r="M5653" s="16">
        <v>60.21</v>
      </c>
      <c r="N5653" s="16"/>
      <c r="O5653" s="16"/>
      <c r="P5653" s="16"/>
      <c r="Q5653" s="16"/>
      <c r="R5653" s="16"/>
      <c r="S5653" s="16"/>
      <c r="V5653" t="str">
        <f t="shared" si="278"/>
        <v>400JUNF</v>
      </c>
      <c r="W5653" s="58" t="e">
        <f>VLOOKUP(V5653,Minimos!$D$3:$E$26,2,FALSE)</f>
        <v>#N/A</v>
      </c>
      <c r="X5653" s="18" t="e">
        <f t="shared" si="279"/>
        <v>#N/A</v>
      </c>
      <c r="Y5653" s="58" t="e">
        <f t="shared" si="280"/>
        <v>#N/A</v>
      </c>
    </row>
    <row r="5654" spans="1:25" x14ac:dyDescent="0.25">
      <c r="A5654" t="s">
        <v>37</v>
      </c>
      <c r="B5654" s="133" t="s">
        <v>30</v>
      </c>
      <c r="C5654" t="s">
        <v>980</v>
      </c>
      <c r="D5654" s="54">
        <v>44758</v>
      </c>
      <c r="E5654" s="133" t="s">
        <v>720</v>
      </c>
      <c r="F5654" s="133" t="s">
        <v>469</v>
      </c>
      <c r="G5654" s="133" t="s">
        <v>20</v>
      </c>
      <c r="H5654" s="2">
        <v>1</v>
      </c>
      <c r="I5654" s="2">
        <v>321</v>
      </c>
      <c r="J5654" s="2" t="s">
        <v>417</v>
      </c>
      <c r="K5654" s="2" t="s">
        <v>64</v>
      </c>
      <c r="L5654" s="2" t="s">
        <v>26</v>
      </c>
      <c r="M5654" s="16">
        <v>46.22</v>
      </c>
      <c r="N5654" s="16">
        <v>43.85</v>
      </c>
      <c r="O5654" s="16">
        <v>45.03</v>
      </c>
      <c r="P5654" s="16">
        <v>43.28</v>
      </c>
      <c r="Q5654" s="16">
        <v>44.4</v>
      </c>
      <c r="R5654" s="16">
        <v>46.22</v>
      </c>
      <c r="S5654" s="16" t="s">
        <v>1</v>
      </c>
      <c r="V5654" t="str">
        <f t="shared" si="278"/>
        <v>DISCO10JUNF</v>
      </c>
      <c r="W5654" s="58">
        <f>VLOOKUP(V5654,Minimos!$D$3:$E$26,2,FALSE)</f>
        <v>30</v>
      </c>
      <c r="X5654" s="18">
        <f t="shared" si="279"/>
        <v>16.22</v>
      </c>
      <c r="Y5654" s="58" t="str">
        <f t="shared" si="280"/>
        <v>Apurado</v>
      </c>
    </row>
    <row r="5655" spans="1:25" x14ac:dyDescent="0.25">
      <c r="A5655" t="s">
        <v>37</v>
      </c>
      <c r="B5655" s="133" t="s">
        <v>30</v>
      </c>
      <c r="C5655" t="s">
        <v>980</v>
      </c>
      <c r="D5655" s="54">
        <v>44758</v>
      </c>
      <c r="E5655" s="133" t="s">
        <v>720</v>
      </c>
      <c r="F5655" s="133" t="s">
        <v>469</v>
      </c>
      <c r="G5655" s="133" t="s">
        <v>20</v>
      </c>
      <c r="H5655" s="2">
        <v>4</v>
      </c>
      <c r="I5655" s="2">
        <v>332</v>
      </c>
      <c r="J5655" s="2" t="s">
        <v>265</v>
      </c>
      <c r="K5655" s="2" t="s">
        <v>64</v>
      </c>
      <c r="L5655" s="2" t="s">
        <v>23</v>
      </c>
      <c r="M5655" s="16">
        <v>37.049999999999997</v>
      </c>
      <c r="N5655" s="16">
        <v>31.38</v>
      </c>
      <c r="O5655" s="16" t="s">
        <v>1</v>
      </c>
      <c r="P5655" s="16">
        <v>35.700000000000003</v>
      </c>
      <c r="Q5655" s="16" t="s">
        <v>25</v>
      </c>
      <c r="R5655" s="16" t="s">
        <v>1</v>
      </c>
      <c r="S5655" s="16">
        <v>37.049999999999997</v>
      </c>
      <c r="V5655" t="str">
        <f t="shared" si="278"/>
        <v>DISCO10JUVF</v>
      </c>
      <c r="W5655" s="58">
        <f>VLOOKUP(V5655,Minimos!$D$3:$E$26,2,FALSE)</f>
        <v>27</v>
      </c>
      <c r="X5655" s="18">
        <f t="shared" si="279"/>
        <v>10.049999999999997</v>
      </c>
      <c r="Y5655" s="58" t="str">
        <f t="shared" si="280"/>
        <v>Apurado</v>
      </c>
    </row>
    <row r="5656" spans="1:25" x14ac:dyDescent="0.25">
      <c r="A5656" t="s">
        <v>37</v>
      </c>
      <c r="B5656" s="133" t="s">
        <v>30</v>
      </c>
      <c r="C5656" t="s">
        <v>980</v>
      </c>
      <c r="D5656" s="54">
        <v>44758</v>
      </c>
      <c r="E5656" s="133" t="s">
        <v>720</v>
      </c>
      <c r="F5656" s="133" t="s">
        <v>469</v>
      </c>
      <c r="G5656" s="133" t="s">
        <v>20</v>
      </c>
      <c r="H5656" s="2">
        <v>12</v>
      </c>
      <c r="I5656" s="2">
        <v>111</v>
      </c>
      <c r="J5656" s="2" t="s">
        <v>366</v>
      </c>
      <c r="K5656" s="2" t="s">
        <v>267</v>
      </c>
      <c r="L5656" s="2" t="s">
        <v>23</v>
      </c>
      <c r="M5656" s="16">
        <v>29.43</v>
      </c>
      <c r="N5656" s="16">
        <v>29.43</v>
      </c>
      <c r="O5656" s="16">
        <v>28.71</v>
      </c>
      <c r="P5656" s="16">
        <v>23.13</v>
      </c>
      <c r="Q5656" s="16"/>
      <c r="R5656" s="16"/>
      <c r="S5656" s="16"/>
      <c r="V5656" t="str">
        <f t="shared" si="278"/>
        <v>DISCO10JUVF</v>
      </c>
      <c r="W5656" s="58">
        <f>VLOOKUP(V5656,Minimos!$D$3:$E$26,2,FALSE)</f>
        <v>27</v>
      </c>
      <c r="X5656" s="18">
        <f t="shared" si="279"/>
        <v>2.4299999999999997</v>
      </c>
      <c r="Y5656" s="58" t="str">
        <f t="shared" si="280"/>
        <v>Apurado</v>
      </c>
    </row>
    <row r="5657" spans="1:25" x14ac:dyDescent="0.25">
      <c r="A5657" t="s">
        <v>98</v>
      </c>
      <c r="B5657" s="133" t="s">
        <v>188</v>
      </c>
      <c r="C5657" t="s">
        <v>980</v>
      </c>
      <c r="D5657" s="54">
        <v>44758</v>
      </c>
      <c r="E5657" s="133" t="s">
        <v>720</v>
      </c>
      <c r="F5657" s="133" t="s">
        <v>469</v>
      </c>
      <c r="G5657" s="133" t="s">
        <v>20</v>
      </c>
      <c r="H5657" s="2">
        <v>4</v>
      </c>
      <c r="I5657" s="2">
        <v>304</v>
      </c>
      <c r="J5657" s="2" t="s">
        <v>304</v>
      </c>
      <c r="K5657" s="2" t="s">
        <v>64</v>
      </c>
      <c r="L5657" s="2" t="s">
        <v>23</v>
      </c>
      <c r="M5657" s="16">
        <v>1.55</v>
      </c>
      <c r="N5657" s="16"/>
      <c r="O5657" s="16"/>
      <c r="P5657" s="16"/>
      <c r="Q5657" s="16"/>
      <c r="R5657" s="16"/>
      <c r="S5657" s="16"/>
      <c r="V5657" t="str">
        <f t="shared" si="278"/>
        <v>ALTURAJUVF</v>
      </c>
      <c r="W5657" s="58" t="e">
        <f>VLOOKUP(V5657,Minimos!$D$3:$E$26,2,FALSE)</f>
        <v>#N/A</v>
      </c>
      <c r="X5657" s="18" t="e">
        <f t="shared" si="279"/>
        <v>#N/A</v>
      </c>
      <c r="Y5657" s="58" t="e">
        <f t="shared" si="280"/>
        <v>#N/A</v>
      </c>
    </row>
    <row r="5658" spans="1:25" x14ac:dyDescent="0.25">
      <c r="A5658" t="s">
        <v>98</v>
      </c>
      <c r="B5658" s="133" t="s">
        <v>188</v>
      </c>
      <c r="C5658" t="s">
        <v>980</v>
      </c>
      <c r="D5658" s="54">
        <v>44758</v>
      </c>
      <c r="E5658" s="133" t="s">
        <v>720</v>
      </c>
      <c r="F5658" s="133" t="s">
        <v>469</v>
      </c>
      <c r="G5658" s="133" t="s">
        <v>20</v>
      </c>
      <c r="H5658" s="2">
        <v>8</v>
      </c>
      <c r="I5658" s="2">
        <v>322</v>
      </c>
      <c r="J5658" s="2" t="s">
        <v>724</v>
      </c>
      <c r="K5658" s="2" t="s">
        <v>64</v>
      </c>
      <c r="L5658" s="2" t="s">
        <v>26</v>
      </c>
      <c r="M5658" s="16">
        <v>1.5</v>
      </c>
      <c r="N5658" s="16"/>
      <c r="O5658" s="16"/>
      <c r="P5658" s="16"/>
      <c r="Q5658" s="16"/>
      <c r="R5658" s="16"/>
      <c r="S5658" s="16"/>
      <c r="V5658" t="str">
        <f t="shared" si="278"/>
        <v>ALTURAJUNF</v>
      </c>
      <c r="W5658" s="58" t="e">
        <f>VLOOKUP(V5658,Minimos!$D$3:$E$26,2,FALSE)</f>
        <v>#N/A</v>
      </c>
      <c r="X5658" s="18" t="e">
        <f t="shared" si="279"/>
        <v>#N/A</v>
      </c>
      <c r="Y5658" s="58" t="e">
        <f t="shared" si="280"/>
        <v>#N/A</v>
      </c>
    </row>
    <row r="5659" spans="1:25" x14ac:dyDescent="0.25">
      <c r="A5659" t="s">
        <v>98</v>
      </c>
      <c r="B5659" s="133" t="s">
        <v>188</v>
      </c>
      <c r="C5659" t="s">
        <v>980</v>
      </c>
      <c r="D5659" s="54">
        <v>44758</v>
      </c>
      <c r="E5659" s="133" t="s">
        <v>720</v>
      </c>
      <c r="F5659" s="133" t="s">
        <v>469</v>
      </c>
      <c r="G5659" s="133" t="s">
        <v>20</v>
      </c>
      <c r="H5659" s="2">
        <v>15</v>
      </c>
      <c r="I5659" s="2">
        <v>318</v>
      </c>
      <c r="J5659" s="2" t="s">
        <v>397</v>
      </c>
      <c r="K5659" s="2" t="s">
        <v>64</v>
      </c>
      <c r="L5659" s="2" t="s">
        <v>26</v>
      </c>
      <c r="M5659" s="16">
        <v>1.45</v>
      </c>
      <c r="N5659" s="16"/>
      <c r="O5659" s="16"/>
      <c r="P5659" s="16"/>
      <c r="Q5659" s="16"/>
      <c r="R5659" s="16"/>
      <c r="S5659" s="16"/>
      <c r="V5659" t="str">
        <f t="shared" si="278"/>
        <v>ALTURAJUNF</v>
      </c>
      <c r="W5659" s="58" t="e">
        <f>VLOOKUP(V5659,Minimos!$D$3:$E$26,2,FALSE)</f>
        <v>#N/A</v>
      </c>
      <c r="X5659" s="18" t="e">
        <f t="shared" si="279"/>
        <v>#N/A</v>
      </c>
      <c r="Y5659" s="58" t="e">
        <f t="shared" si="280"/>
        <v>#N/A</v>
      </c>
    </row>
    <row r="5660" spans="1:25" x14ac:dyDescent="0.25">
      <c r="A5660" t="s">
        <v>96</v>
      </c>
      <c r="B5660" s="133" t="s">
        <v>188</v>
      </c>
      <c r="C5660" t="s">
        <v>980</v>
      </c>
      <c r="D5660" s="54">
        <v>44758</v>
      </c>
      <c r="E5660" s="133" t="s">
        <v>720</v>
      </c>
      <c r="F5660" s="133" t="s">
        <v>469</v>
      </c>
      <c r="G5660" s="133" t="s">
        <v>18</v>
      </c>
      <c r="H5660" s="2">
        <v>5</v>
      </c>
      <c r="I5660" s="2">
        <v>107</v>
      </c>
      <c r="J5660" s="2" t="s">
        <v>380</v>
      </c>
      <c r="K5660" s="2" t="s">
        <v>66</v>
      </c>
      <c r="L5660" s="2" t="s">
        <v>26</v>
      </c>
      <c r="M5660" s="16">
        <v>6.76</v>
      </c>
      <c r="N5660" s="16">
        <v>6.74</v>
      </c>
      <c r="O5660" s="16">
        <v>6.76</v>
      </c>
      <c r="P5660" s="16">
        <v>6.74</v>
      </c>
      <c r="Q5660" s="18">
        <v>6.49</v>
      </c>
      <c r="R5660" s="18">
        <v>6.33</v>
      </c>
      <c r="S5660" s="18" t="s">
        <v>1</v>
      </c>
      <c r="V5660" t="str">
        <f t="shared" si="278"/>
        <v>COMPRIMJUNM</v>
      </c>
      <c r="W5660" s="58" t="e">
        <f>VLOOKUP(V5660,Minimos!$D$3:$E$26,2,FALSE)</f>
        <v>#N/A</v>
      </c>
      <c r="X5660" s="18" t="e">
        <f t="shared" si="279"/>
        <v>#N/A</v>
      </c>
      <c r="Y5660" s="58" t="e">
        <f t="shared" si="280"/>
        <v>#N/A</v>
      </c>
    </row>
    <row r="5661" spans="1:25" x14ac:dyDescent="0.25">
      <c r="A5661" t="s">
        <v>96</v>
      </c>
      <c r="B5661" s="133" t="s">
        <v>188</v>
      </c>
      <c r="C5661" t="s">
        <v>980</v>
      </c>
      <c r="D5661" s="54">
        <v>44758</v>
      </c>
      <c r="E5661" s="133" t="s">
        <v>720</v>
      </c>
      <c r="F5661" s="133" t="s">
        <v>469</v>
      </c>
      <c r="G5661" s="133" t="s">
        <v>18</v>
      </c>
      <c r="H5661" s="2">
        <v>7</v>
      </c>
      <c r="I5661" s="2">
        <v>259</v>
      </c>
      <c r="J5661" s="2" t="s">
        <v>299</v>
      </c>
      <c r="K5661" s="2" t="s">
        <v>256</v>
      </c>
      <c r="L5661" s="2" t="s">
        <v>23</v>
      </c>
      <c r="M5661" s="16">
        <v>6.61</v>
      </c>
      <c r="N5661" s="16" t="s">
        <v>1</v>
      </c>
      <c r="O5661" s="16">
        <v>6.61</v>
      </c>
      <c r="P5661" s="16">
        <v>6.51</v>
      </c>
      <c r="Q5661" s="18">
        <v>6.51</v>
      </c>
      <c r="R5661" s="18">
        <v>6.36</v>
      </c>
      <c r="S5661" s="18" t="s">
        <v>1</v>
      </c>
      <c r="V5661" t="str">
        <f t="shared" si="278"/>
        <v>COMPRIMJUVM</v>
      </c>
      <c r="W5661" s="58" t="e">
        <f>VLOOKUP(V5661,Minimos!$D$3:$E$26,2,FALSE)</f>
        <v>#N/A</v>
      </c>
      <c r="X5661" s="18" t="e">
        <f t="shared" si="279"/>
        <v>#N/A</v>
      </c>
      <c r="Y5661" s="58" t="e">
        <f t="shared" si="280"/>
        <v>#N/A</v>
      </c>
    </row>
    <row r="5662" spans="1:25" x14ac:dyDescent="0.25">
      <c r="A5662" t="s">
        <v>96</v>
      </c>
      <c r="B5662" s="133" t="s">
        <v>188</v>
      </c>
      <c r="C5662" t="s">
        <v>980</v>
      </c>
      <c r="D5662" s="54">
        <v>44758</v>
      </c>
      <c r="E5662" s="133" t="s">
        <v>720</v>
      </c>
      <c r="F5662" s="133" t="s">
        <v>469</v>
      </c>
      <c r="G5662" s="133" t="s">
        <v>18</v>
      </c>
      <c r="H5662" s="2">
        <v>14</v>
      </c>
      <c r="I5662" s="2">
        <v>309</v>
      </c>
      <c r="J5662" s="2" t="s">
        <v>398</v>
      </c>
      <c r="K5662" s="2" t="s">
        <v>64</v>
      </c>
      <c r="L5662" s="2" t="s">
        <v>23</v>
      </c>
      <c r="M5662" s="16">
        <v>6.13</v>
      </c>
      <c r="N5662" s="16" t="s">
        <v>1</v>
      </c>
      <c r="O5662" s="16">
        <v>4.57</v>
      </c>
      <c r="P5662" s="16">
        <v>6.13</v>
      </c>
      <c r="Q5662" s="18"/>
      <c r="R5662" s="18"/>
      <c r="S5662" s="18"/>
      <c r="V5662" t="str">
        <f t="shared" si="278"/>
        <v>COMPRIMJUVM</v>
      </c>
      <c r="W5662" s="58" t="e">
        <f>VLOOKUP(V5662,Minimos!$D$3:$E$26,2,FALSE)</f>
        <v>#N/A</v>
      </c>
      <c r="X5662" s="18" t="e">
        <f t="shared" si="279"/>
        <v>#N/A</v>
      </c>
      <c r="Y5662" s="58" t="e">
        <f t="shared" si="280"/>
        <v>#N/A</v>
      </c>
    </row>
    <row r="5663" spans="1:25" x14ac:dyDescent="0.25">
      <c r="A5663" t="s">
        <v>96</v>
      </c>
      <c r="B5663" s="133" t="s">
        <v>188</v>
      </c>
      <c r="C5663" t="s">
        <v>980</v>
      </c>
      <c r="D5663" s="54">
        <v>44758</v>
      </c>
      <c r="E5663" s="133" t="s">
        <v>720</v>
      </c>
      <c r="F5663" s="133" t="s">
        <v>469</v>
      </c>
      <c r="G5663" s="133" t="s">
        <v>18</v>
      </c>
      <c r="H5663" s="2">
        <v>15</v>
      </c>
      <c r="I5663" s="2">
        <v>108</v>
      </c>
      <c r="J5663" s="2" t="s">
        <v>369</v>
      </c>
      <c r="K5663" s="2" t="s">
        <v>66</v>
      </c>
      <c r="L5663" s="2" t="s">
        <v>23</v>
      </c>
      <c r="M5663" s="16">
        <v>6.01</v>
      </c>
      <c r="N5663" s="16">
        <v>5.91</v>
      </c>
      <c r="O5663" s="16">
        <v>4.16</v>
      </c>
      <c r="P5663" s="16">
        <v>6.01</v>
      </c>
      <c r="Q5663" s="18"/>
      <c r="R5663" s="18"/>
      <c r="S5663" s="18"/>
      <c r="V5663" t="str">
        <f t="shared" si="278"/>
        <v>COMPRIMJUVM</v>
      </c>
      <c r="W5663" s="58" t="e">
        <f>VLOOKUP(V5663,Minimos!$D$3:$E$26,2,FALSE)</f>
        <v>#N/A</v>
      </c>
      <c r="X5663" s="18" t="e">
        <f t="shared" si="279"/>
        <v>#N/A</v>
      </c>
      <c r="Y5663" s="58" t="e">
        <f t="shared" si="280"/>
        <v>#N/A</v>
      </c>
    </row>
    <row r="5664" spans="1:25" x14ac:dyDescent="0.25">
      <c r="A5664" t="s">
        <v>142</v>
      </c>
      <c r="B5664" s="133" t="s">
        <v>186</v>
      </c>
      <c r="C5664" t="s">
        <v>980</v>
      </c>
      <c r="D5664" s="54">
        <v>44758</v>
      </c>
      <c r="E5664" s="133" t="s">
        <v>720</v>
      </c>
      <c r="F5664" s="133" t="s">
        <v>469</v>
      </c>
      <c r="G5664" s="133" t="s">
        <v>18</v>
      </c>
      <c r="H5664" s="2">
        <v>7</v>
      </c>
      <c r="I5664" s="2">
        <v>377</v>
      </c>
      <c r="J5664" s="2" t="s">
        <v>459</v>
      </c>
      <c r="K5664" s="2" t="s">
        <v>466</v>
      </c>
      <c r="L5664" s="2" t="s">
        <v>26</v>
      </c>
      <c r="M5664" s="121">
        <v>1.1306828703703704E-2</v>
      </c>
      <c r="N5664" s="2"/>
      <c r="O5664" s="2"/>
      <c r="P5664" s="2"/>
      <c r="Q5664" s="2"/>
      <c r="R5664" s="2"/>
      <c r="S5664" s="2"/>
      <c r="V5664" t="str">
        <f t="shared" si="278"/>
        <v>5000JUNM</v>
      </c>
      <c r="W5664" s="58" t="e">
        <f>VLOOKUP(V5664,Minimos!$D$3:$E$26,2,FALSE)</f>
        <v>#N/A</v>
      </c>
      <c r="X5664" s="18" t="e">
        <f t="shared" si="279"/>
        <v>#N/A</v>
      </c>
      <c r="Y5664" s="58" t="e">
        <f t="shared" si="280"/>
        <v>#N/A</v>
      </c>
    </row>
    <row r="5665" spans="1:25" x14ac:dyDescent="0.25">
      <c r="A5665" t="s">
        <v>31</v>
      </c>
      <c r="B5665" s="133" t="s">
        <v>30</v>
      </c>
      <c r="C5665" t="s">
        <v>980</v>
      </c>
      <c r="D5665" s="54">
        <v>44758</v>
      </c>
      <c r="E5665" s="133" t="s">
        <v>720</v>
      </c>
      <c r="F5665" s="133" t="s">
        <v>469</v>
      </c>
      <c r="G5665" s="133" t="s">
        <v>18</v>
      </c>
      <c r="H5665" s="2">
        <v>9</v>
      </c>
      <c r="I5665" s="2">
        <v>333</v>
      </c>
      <c r="J5665" s="2" t="s">
        <v>331</v>
      </c>
      <c r="K5665" s="2" t="s">
        <v>64</v>
      </c>
      <c r="L5665" s="2" t="s">
        <v>23</v>
      </c>
      <c r="M5665" s="16">
        <v>45.55</v>
      </c>
      <c r="N5665" s="16">
        <v>44.01</v>
      </c>
      <c r="O5665" s="16">
        <v>45.55</v>
      </c>
      <c r="P5665" s="16" t="s">
        <v>1</v>
      </c>
      <c r="Q5665" s="16"/>
      <c r="R5665" s="16"/>
      <c r="S5665" s="16"/>
      <c r="V5665" t="str">
        <f t="shared" si="278"/>
        <v>DARDO8JUVM</v>
      </c>
      <c r="W5665" s="58">
        <f>VLOOKUP(V5665,Minimos!$D$3:$E$26,2,FALSE)</f>
        <v>40</v>
      </c>
      <c r="X5665" s="18">
        <f t="shared" si="279"/>
        <v>5.5499999999999972</v>
      </c>
      <c r="Y5665" s="58" t="str">
        <f t="shared" si="280"/>
        <v>Apurado</v>
      </c>
    </row>
    <row r="5666" spans="1:25" x14ac:dyDescent="0.25">
      <c r="A5666" t="s">
        <v>31</v>
      </c>
      <c r="B5666" s="133" t="s">
        <v>30</v>
      </c>
      <c r="C5666" t="s">
        <v>980</v>
      </c>
      <c r="D5666" s="54">
        <v>44758</v>
      </c>
      <c r="E5666" s="133" t="s">
        <v>720</v>
      </c>
      <c r="F5666" s="133" t="s">
        <v>469</v>
      </c>
      <c r="G5666" s="133" t="s">
        <v>18</v>
      </c>
      <c r="H5666" s="2">
        <v>12</v>
      </c>
      <c r="I5666" s="2">
        <v>303</v>
      </c>
      <c r="J5666" s="2" t="s">
        <v>414</v>
      </c>
      <c r="K5666" s="2" t="s">
        <v>64</v>
      </c>
      <c r="L5666" s="2" t="s">
        <v>26</v>
      </c>
      <c r="M5666" s="16">
        <v>43.33</v>
      </c>
      <c r="N5666" s="16">
        <v>43.33</v>
      </c>
      <c r="O5666" s="16" t="s">
        <v>1</v>
      </c>
      <c r="P5666" s="16" t="s">
        <v>1</v>
      </c>
      <c r="Q5666" s="16"/>
      <c r="R5666" s="16"/>
      <c r="S5666" s="16"/>
      <c r="V5666" t="str">
        <f t="shared" si="278"/>
        <v>DARDO8JUNM</v>
      </c>
      <c r="W5666" s="58">
        <f>VLOOKUP(V5666,Minimos!$D$3:$E$26,2,FALSE)</f>
        <v>40</v>
      </c>
      <c r="X5666" s="18">
        <f t="shared" si="279"/>
        <v>3.3299999999999983</v>
      </c>
      <c r="Y5666" s="58" t="str">
        <f t="shared" si="280"/>
        <v>Apurado</v>
      </c>
    </row>
    <row r="5667" spans="1:25" x14ac:dyDescent="0.25">
      <c r="A5667" t="s">
        <v>121</v>
      </c>
      <c r="B5667" s="133" t="s">
        <v>187</v>
      </c>
      <c r="C5667" t="s">
        <v>980</v>
      </c>
      <c r="D5667" s="54">
        <v>44758</v>
      </c>
      <c r="E5667" s="133" t="s">
        <v>720</v>
      </c>
      <c r="F5667" s="133" t="s">
        <v>469</v>
      </c>
      <c r="G5667" s="133" t="s">
        <v>18</v>
      </c>
      <c r="H5667" s="2">
        <v>3</v>
      </c>
      <c r="I5667" s="2">
        <v>10311</v>
      </c>
      <c r="J5667" s="2" t="s">
        <v>440</v>
      </c>
      <c r="K5667" s="2" t="s">
        <v>64</v>
      </c>
      <c r="L5667" s="2" t="s">
        <v>26</v>
      </c>
      <c r="M5667" s="16">
        <v>43.93</v>
      </c>
      <c r="N5667" s="16"/>
      <c r="O5667" s="16"/>
      <c r="P5667" s="16"/>
      <c r="Q5667" s="16"/>
      <c r="R5667" s="16"/>
      <c r="S5667" s="16"/>
      <c r="V5667" t="str">
        <f t="shared" si="278"/>
        <v>4X100JUNM</v>
      </c>
      <c r="W5667" s="58" t="e">
        <f>VLOOKUP(V5667,Minimos!$D$3:$E$26,2,FALSE)</f>
        <v>#N/A</v>
      </c>
      <c r="X5667" s="18" t="e">
        <f t="shared" si="279"/>
        <v>#N/A</v>
      </c>
      <c r="Y5667" s="58" t="e">
        <f t="shared" si="280"/>
        <v>#N/A</v>
      </c>
    </row>
    <row r="5668" spans="1:25" x14ac:dyDescent="0.25">
      <c r="A5668" t="s">
        <v>121</v>
      </c>
      <c r="B5668" s="133" t="s">
        <v>187</v>
      </c>
      <c r="C5668" t="s">
        <v>980</v>
      </c>
      <c r="D5668" s="54">
        <v>44758</v>
      </c>
      <c r="E5668" s="133" t="s">
        <v>720</v>
      </c>
      <c r="F5668" s="133" t="s">
        <v>469</v>
      </c>
      <c r="G5668" s="133" t="s">
        <v>20</v>
      </c>
      <c r="H5668" s="2">
        <v>3</v>
      </c>
      <c r="I5668" s="2">
        <v>10336</v>
      </c>
      <c r="J5668" s="2" t="s">
        <v>440</v>
      </c>
      <c r="K5668" s="2" t="s">
        <v>64</v>
      </c>
      <c r="L5668" s="2" t="s">
        <v>26</v>
      </c>
      <c r="M5668" s="16">
        <v>50.09</v>
      </c>
      <c r="N5668" s="16"/>
      <c r="O5668" s="16"/>
      <c r="P5668" s="16"/>
      <c r="Q5668" s="16"/>
      <c r="R5668" s="16"/>
      <c r="S5668" s="16"/>
      <c r="V5668" t="str">
        <f t="shared" si="278"/>
        <v>4X100JUNF</v>
      </c>
      <c r="W5668" s="58" t="e">
        <f>VLOOKUP(V5668,Minimos!$D$3:$E$26,2,FALSE)</f>
        <v>#N/A</v>
      </c>
      <c r="X5668" s="18" t="e">
        <f t="shared" si="279"/>
        <v>#N/A</v>
      </c>
      <c r="Y5668" s="58" t="e">
        <f t="shared" si="280"/>
        <v>#N/A</v>
      </c>
    </row>
    <row r="5669" spans="1:25" x14ac:dyDescent="0.25">
      <c r="A5669" t="s">
        <v>146</v>
      </c>
      <c r="B5669" s="133" t="s">
        <v>185</v>
      </c>
      <c r="C5669" t="s">
        <v>980</v>
      </c>
      <c r="D5669" s="54">
        <v>44758</v>
      </c>
      <c r="E5669" s="133" t="s">
        <v>720</v>
      </c>
      <c r="F5669" s="133" t="s">
        <v>469</v>
      </c>
      <c r="G5669" s="133" t="s">
        <v>18</v>
      </c>
      <c r="H5669" s="2">
        <v>4</v>
      </c>
      <c r="I5669" s="2">
        <v>306</v>
      </c>
      <c r="J5669" s="2" t="s">
        <v>162</v>
      </c>
      <c r="K5669" s="2" t="s">
        <v>64</v>
      </c>
      <c r="L5669" s="2" t="s">
        <v>23</v>
      </c>
      <c r="M5669" s="100">
        <v>3.5626157407407412E-2</v>
      </c>
      <c r="N5669" s="2"/>
      <c r="O5669" s="2"/>
      <c r="P5669" s="2"/>
      <c r="Q5669" s="2"/>
      <c r="R5669" s="2"/>
      <c r="S5669" s="2"/>
      <c r="V5669" t="str">
        <f t="shared" si="278"/>
        <v>10000MXJUVM</v>
      </c>
      <c r="W5669" s="58" t="e">
        <f>VLOOKUP(V5669,Minimos!$D$3:$E$26,2,FALSE)</f>
        <v>#N/A</v>
      </c>
      <c r="X5669" s="18" t="e">
        <f t="shared" si="279"/>
        <v>#N/A</v>
      </c>
      <c r="Y5669" s="58" t="e">
        <f t="shared" si="280"/>
        <v>#N/A</v>
      </c>
    </row>
    <row r="5670" spans="1:25" x14ac:dyDescent="0.25">
      <c r="A5670" t="s">
        <v>146</v>
      </c>
      <c r="B5670" s="133" t="s">
        <v>185</v>
      </c>
      <c r="C5670" t="s">
        <v>980</v>
      </c>
      <c r="D5670" s="54">
        <v>44758</v>
      </c>
      <c r="E5670" s="133" t="s">
        <v>720</v>
      </c>
      <c r="F5670" s="133" t="s">
        <v>469</v>
      </c>
      <c r="G5670" s="133" t="s">
        <v>18</v>
      </c>
      <c r="H5670" s="2">
        <v>6</v>
      </c>
      <c r="I5670" s="2">
        <v>315</v>
      </c>
      <c r="J5670" s="2" t="s">
        <v>171</v>
      </c>
      <c r="K5670" s="2" t="s">
        <v>64</v>
      </c>
      <c r="L5670" s="2" t="s">
        <v>23</v>
      </c>
      <c r="M5670" s="100">
        <v>3.7390972222222228E-2</v>
      </c>
      <c r="N5670" s="2"/>
      <c r="O5670" s="2"/>
      <c r="P5670" s="2"/>
      <c r="Q5670" s="2"/>
      <c r="R5670" s="2"/>
      <c r="S5670" s="2"/>
      <c r="V5670" t="str">
        <f t="shared" si="278"/>
        <v>10000MXJUVM</v>
      </c>
      <c r="W5670" s="58" t="e">
        <f>VLOOKUP(V5670,Minimos!$D$3:$E$26,2,FALSE)</f>
        <v>#N/A</v>
      </c>
      <c r="X5670" s="18" t="e">
        <f t="shared" si="279"/>
        <v>#N/A</v>
      </c>
      <c r="Y5670" s="58" t="e">
        <f t="shared" si="280"/>
        <v>#N/A</v>
      </c>
    </row>
    <row r="5671" spans="1:25" x14ac:dyDescent="0.25">
      <c r="A5671" t="s">
        <v>146</v>
      </c>
      <c r="B5671" s="133" t="s">
        <v>185</v>
      </c>
      <c r="C5671" t="s">
        <v>980</v>
      </c>
      <c r="D5671" s="54">
        <v>44758</v>
      </c>
      <c r="E5671" s="133" t="s">
        <v>720</v>
      </c>
      <c r="F5671" s="133" t="s">
        <v>469</v>
      </c>
      <c r="G5671" s="133" t="s">
        <v>18</v>
      </c>
      <c r="H5671" s="2">
        <v>7</v>
      </c>
      <c r="I5671" s="2">
        <v>258</v>
      </c>
      <c r="J5671" s="2" t="s">
        <v>173</v>
      </c>
      <c r="K5671" s="2" t="s">
        <v>256</v>
      </c>
      <c r="L5671" s="2" t="s">
        <v>23</v>
      </c>
      <c r="M5671" s="100">
        <v>3.8026967592592595E-2</v>
      </c>
      <c r="N5671" s="2"/>
      <c r="O5671" s="2"/>
      <c r="P5671" s="2"/>
      <c r="Q5671" s="2"/>
      <c r="R5671" s="2"/>
      <c r="S5671" s="2"/>
      <c r="V5671" t="str">
        <f t="shared" si="278"/>
        <v>10000MXJUVM</v>
      </c>
      <c r="W5671" s="58" t="e">
        <f>VLOOKUP(V5671,Minimos!$D$3:$E$26,2,FALSE)</f>
        <v>#N/A</v>
      </c>
      <c r="X5671" s="18" t="e">
        <f t="shared" si="279"/>
        <v>#N/A</v>
      </c>
      <c r="Y5671" s="58" t="e">
        <f t="shared" si="280"/>
        <v>#N/A</v>
      </c>
    </row>
    <row r="5672" spans="1:25" x14ac:dyDescent="0.25">
      <c r="A5672" t="s">
        <v>146</v>
      </c>
      <c r="B5672" s="133" t="s">
        <v>185</v>
      </c>
      <c r="C5672" t="s">
        <v>980</v>
      </c>
      <c r="D5672" s="54">
        <v>44758</v>
      </c>
      <c r="E5672" s="133" t="s">
        <v>720</v>
      </c>
      <c r="F5672" s="133" t="s">
        <v>469</v>
      </c>
      <c r="G5672" s="133" t="s">
        <v>20</v>
      </c>
      <c r="H5672" s="2">
        <v>4</v>
      </c>
      <c r="I5672" s="2">
        <v>257</v>
      </c>
      <c r="J5672" s="2" t="s">
        <v>165</v>
      </c>
      <c r="K5672" s="2" t="s">
        <v>256</v>
      </c>
      <c r="L5672" s="2" t="s">
        <v>23</v>
      </c>
      <c r="M5672" s="100">
        <v>3.8327893518518515E-2</v>
      </c>
      <c r="N5672" s="2"/>
      <c r="O5672" s="2"/>
      <c r="P5672" s="2"/>
      <c r="Q5672" s="2"/>
      <c r="R5672" s="2"/>
      <c r="S5672" s="2"/>
      <c r="V5672" t="str">
        <f t="shared" si="278"/>
        <v>10000MXJUVF</v>
      </c>
      <c r="W5672" s="58" t="e">
        <f>VLOOKUP(V5672,Minimos!$D$3:$E$26,2,FALSE)</f>
        <v>#N/A</v>
      </c>
      <c r="X5672" s="18" t="e">
        <f t="shared" si="279"/>
        <v>#N/A</v>
      </c>
      <c r="Y5672" s="58" t="e">
        <f t="shared" si="280"/>
        <v>#N/A</v>
      </c>
    </row>
    <row r="5673" spans="1:25" x14ac:dyDescent="0.25">
      <c r="A5673" t="s">
        <v>143</v>
      </c>
      <c r="B5673" s="133" t="s">
        <v>185</v>
      </c>
      <c r="C5673" t="s">
        <v>976</v>
      </c>
      <c r="D5673" s="54">
        <v>44759</v>
      </c>
      <c r="E5673" s="133" t="s">
        <v>58</v>
      </c>
      <c r="F5673" s="133" t="s">
        <v>62</v>
      </c>
      <c r="G5673" s="133" t="s">
        <v>20</v>
      </c>
      <c r="H5673" s="2">
        <v>1</v>
      </c>
      <c r="I5673" s="2">
        <v>239</v>
      </c>
      <c r="J5673" s="2" t="s">
        <v>176</v>
      </c>
      <c r="K5673" s="2" t="s">
        <v>66</v>
      </c>
      <c r="L5673" s="2" t="s">
        <v>22</v>
      </c>
      <c r="M5673" s="100">
        <v>1.6127083333333334E-2</v>
      </c>
      <c r="N5673" s="2"/>
      <c r="O5673" s="2"/>
      <c r="P5673" s="2"/>
      <c r="Q5673" s="2"/>
      <c r="R5673" s="2"/>
      <c r="S5673" s="2"/>
      <c r="V5673" t="str">
        <f t="shared" si="278"/>
        <v>4000MXINIF</v>
      </c>
      <c r="W5673" s="58" t="e">
        <f>VLOOKUP(V5673,Minimos!$D$3:$E$26,2,FALSE)</f>
        <v>#N/A</v>
      </c>
      <c r="X5673" s="18" t="e">
        <f t="shared" si="279"/>
        <v>#N/A</v>
      </c>
      <c r="Y5673" s="58" t="e">
        <f t="shared" si="280"/>
        <v>#N/A</v>
      </c>
    </row>
    <row r="5674" spans="1:25" x14ac:dyDescent="0.25">
      <c r="A5674" t="s">
        <v>143</v>
      </c>
      <c r="B5674" s="133" t="s">
        <v>185</v>
      </c>
      <c r="C5674" t="s">
        <v>976</v>
      </c>
      <c r="D5674" s="54">
        <v>44759</v>
      </c>
      <c r="E5674" s="133" t="s">
        <v>58</v>
      </c>
      <c r="F5674" s="133" t="s">
        <v>62</v>
      </c>
      <c r="G5674" s="133" t="s">
        <v>20</v>
      </c>
      <c r="H5674" s="2">
        <v>2</v>
      </c>
      <c r="I5674" s="2">
        <v>502</v>
      </c>
      <c r="J5674" s="2" t="s">
        <v>407</v>
      </c>
      <c r="K5674" s="2" t="s">
        <v>255</v>
      </c>
      <c r="L5674" s="2" t="s">
        <v>22</v>
      </c>
      <c r="M5674" s="100">
        <v>1.9539930555555553E-2</v>
      </c>
      <c r="N5674" s="2"/>
      <c r="O5674" s="2"/>
      <c r="P5674" s="2"/>
      <c r="Q5674" s="2"/>
      <c r="R5674" s="2"/>
      <c r="S5674" s="2"/>
      <c r="V5674" t="str">
        <f t="shared" si="278"/>
        <v>4000MXINIF</v>
      </c>
      <c r="W5674" s="58" t="e">
        <f>VLOOKUP(V5674,Minimos!$D$3:$E$26,2,FALSE)</f>
        <v>#N/A</v>
      </c>
      <c r="X5674" s="18" t="e">
        <f t="shared" si="279"/>
        <v>#N/A</v>
      </c>
      <c r="Y5674" s="58" t="e">
        <f t="shared" si="280"/>
        <v>#N/A</v>
      </c>
    </row>
    <row r="5675" spans="1:25" x14ac:dyDescent="0.25">
      <c r="A5675" t="s">
        <v>143</v>
      </c>
      <c r="B5675" s="133" t="s">
        <v>185</v>
      </c>
      <c r="C5675" t="s">
        <v>976</v>
      </c>
      <c r="D5675" s="54">
        <v>44759</v>
      </c>
      <c r="E5675" s="133" t="s">
        <v>58</v>
      </c>
      <c r="F5675" s="133" t="s">
        <v>62</v>
      </c>
      <c r="G5675" s="133" t="s">
        <v>18</v>
      </c>
      <c r="H5675" s="2">
        <v>1</v>
      </c>
      <c r="I5675" s="2">
        <v>98</v>
      </c>
      <c r="J5675" s="2" t="s">
        <v>198</v>
      </c>
      <c r="K5675" s="2" t="s">
        <v>64</v>
      </c>
      <c r="L5675" s="2" t="s">
        <v>22</v>
      </c>
      <c r="M5675" s="100">
        <v>1.9956828703703706E-2</v>
      </c>
      <c r="N5675" s="2"/>
      <c r="O5675" s="2"/>
      <c r="P5675" s="2"/>
      <c r="Q5675" s="2"/>
      <c r="R5675" s="2"/>
      <c r="S5675" s="2"/>
      <c r="V5675" t="str">
        <f t="shared" si="278"/>
        <v>4000MXINIM</v>
      </c>
      <c r="W5675" s="58" t="e">
        <f>VLOOKUP(V5675,Minimos!$D$3:$E$26,2,FALSE)</f>
        <v>#N/A</v>
      </c>
      <c r="X5675" s="18" t="e">
        <f t="shared" si="279"/>
        <v>#N/A</v>
      </c>
      <c r="Y5675" s="58" t="e">
        <f t="shared" si="280"/>
        <v>#N/A</v>
      </c>
    </row>
    <row r="5676" spans="1:25" x14ac:dyDescent="0.25">
      <c r="A5676" t="s">
        <v>46</v>
      </c>
      <c r="B5676" s="133" t="s">
        <v>30</v>
      </c>
      <c r="C5676" t="s">
        <v>976</v>
      </c>
      <c r="D5676" s="54">
        <v>44759</v>
      </c>
      <c r="E5676" s="133" t="s">
        <v>58</v>
      </c>
      <c r="F5676" s="133" t="s">
        <v>62</v>
      </c>
      <c r="G5676" s="133" t="s">
        <v>20</v>
      </c>
      <c r="H5676" s="2">
        <v>1</v>
      </c>
      <c r="I5676" s="2">
        <v>61</v>
      </c>
      <c r="J5676" s="2" t="s">
        <v>234</v>
      </c>
      <c r="K5676" s="2" t="s">
        <v>64</v>
      </c>
      <c r="L5676" s="2" t="s">
        <v>22</v>
      </c>
      <c r="M5676" s="16">
        <v>8.94</v>
      </c>
      <c r="N5676" s="16" t="s">
        <v>1</v>
      </c>
      <c r="O5676" s="16">
        <v>8.68</v>
      </c>
      <c r="P5676" s="16">
        <v>8.68</v>
      </c>
      <c r="Q5676" s="16">
        <v>8.4499999999999993</v>
      </c>
      <c r="R5676" s="16">
        <v>8.6300000000000008</v>
      </c>
      <c r="S5676" s="16">
        <v>8.94</v>
      </c>
      <c r="V5676" t="str">
        <f t="shared" si="278"/>
        <v>PESO3INIF</v>
      </c>
      <c r="W5676" s="58" t="e">
        <f>VLOOKUP(V5676,Minimos!$D$3:$E$26,2,FALSE)</f>
        <v>#N/A</v>
      </c>
      <c r="X5676" s="18" t="e">
        <f t="shared" si="279"/>
        <v>#N/A</v>
      </c>
      <c r="Y5676" s="58" t="e">
        <f t="shared" si="280"/>
        <v>#N/A</v>
      </c>
    </row>
    <row r="5677" spans="1:25" x14ac:dyDescent="0.25">
      <c r="A5677" t="s">
        <v>46</v>
      </c>
      <c r="B5677" s="133" t="s">
        <v>30</v>
      </c>
      <c r="C5677" t="s">
        <v>976</v>
      </c>
      <c r="D5677" s="54">
        <v>44759</v>
      </c>
      <c r="E5677" s="133" t="s">
        <v>58</v>
      </c>
      <c r="F5677" s="133" t="s">
        <v>62</v>
      </c>
      <c r="G5677" s="133" t="s">
        <v>20</v>
      </c>
      <c r="H5677" s="2">
        <v>2</v>
      </c>
      <c r="I5677" s="2">
        <v>1018</v>
      </c>
      <c r="J5677" s="2" t="s">
        <v>439</v>
      </c>
      <c r="K5677" s="2" t="s">
        <v>684</v>
      </c>
      <c r="L5677" s="2" t="s">
        <v>0</v>
      </c>
      <c r="M5677" s="16">
        <v>8.7899999999999991</v>
      </c>
      <c r="N5677" s="16">
        <v>8.2799999999999994</v>
      </c>
      <c r="O5677" s="16">
        <v>8.7899999999999991</v>
      </c>
      <c r="P5677" s="16">
        <v>8.19</v>
      </c>
      <c r="Q5677" s="16">
        <v>8.5399999999999991</v>
      </c>
      <c r="R5677" s="16">
        <v>7.15</v>
      </c>
      <c r="S5677" s="16">
        <v>7.58</v>
      </c>
      <c r="V5677" t="str">
        <f t="shared" si="278"/>
        <v>PESO3INFF</v>
      </c>
      <c r="W5677" s="58" t="e">
        <f>VLOOKUP(V5677,Minimos!$D$3:$E$26,2,FALSE)</f>
        <v>#N/A</v>
      </c>
      <c r="X5677" s="18" t="e">
        <f t="shared" si="279"/>
        <v>#N/A</v>
      </c>
      <c r="Y5677" s="58" t="e">
        <f t="shared" si="280"/>
        <v>#N/A</v>
      </c>
    </row>
    <row r="5678" spans="1:25" x14ac:dyDescent="0.25">
      <c r="A5678" t="s">
        <v>46</v>
      </c>
      <c r="B5678" s="133" t="s">
        <v>30</v>
      </c>
      <c r="C5678" t="s">
        <v>976</v>
      </c>
      <c r="D5678" s="54">
        <v>44759</v>
      </c>
      <c r="E5678" s="133" t="s">
        <v>58</v>
      </c>
      <c r="F5678" s="133" t="s">
        <v>62</v>
      </c>
      <c r="G5678" s="133" t="s">
        <v>20</v>
      </c>
      <c r="H5678" s="2">
        <v>3</v>
      </c>
      <c r="I5678" s="2">
        <v>150</v>
      </c>
      <c r="J5678" s="2" t="s">
        <v>235</v>
      </c>
      <c r="K5678" s="2" t="s">
        <v>64</v>
      </c>
      <c r="L5678" s="2" t="s">
        <v>22</v>
      </c>
      <c r="M5678" s="16">
        <v>8.68</v>
      </c>
      <c r="N5678" s="16">
        <v>7.31</v>
      </c>
      <c r="O5678" s="16">
        <v>7.76</v>
      </c>
      <c r="P5678" s="16">
        <v>8.33</v>
      </c>
      <c r="Q5678" s="16">
        <v>8.1300000000000008</v>
      </c>
      <c r="R5678" s="16">
        <v>8.68</v>
      </c>
      <c r="S5678" s="16">
        <v>8.5500000000000007</v>
      </c>
      <c r="V5678" t="str">
        <f t="shared" si="278"/>
        <v>PESO3INIF</v>
      </c>
      <c r="W5678" s="58" t="e">
        <f>VLOOKUP(V5678,Minimos!$D$3:$E$26,2,FALSE)</f>
        <v>#N/A</v>
      </c>
      <c r="X5678" s="18" t="e">
        <f t="shared" si="279"/>
        <v>#N/A</v>
      </c>
      <c r="Y5678" s="58" t="e">
        <f t="shared" si="280"/>
        <v>#N/A</v>
      </c>
    </row>
    <row r="5679" spans="1:25" x14ac:dyDescent="0.25">
      <c r="A5679" t="s">
        <v>46</v>
      </c>
      <c r="B5679" s="133" t="s">
        <v>30</v>
      </c>
      <c r="C5679" t="s">
        <v>976</v>
      </c>
      <c r="D5679" s="54">
        <v>44759</v>
      </c>
      <c r="E5679" s="133" t="s">
        <v>58</v>
      </c>
      <c r="F5679" s="133" t="s">
        <v>62</v>
      </c>
      <c r="G5679" s="133" t="s">
        <v>20</v>
      </c>
      <c r="H5679" s="2">
        <v>4</v>
      </c>
      <c r="I5679" s="2">
        <v>219</v>
      </c>
      <c r="J5679" s="2" t="s">
        <v>236</v>
      </c>
      <c r="K5679" s="2" t="s">
        <v>66</v>
      </c>
      <c r="L5679" s="2" t="s">
        <v>22</v>
      </c>
      <c r="M5679" s="16">
        <v>8.3699999999999992</v>
      </c>
      <c r="N5679" s="16" t="s">
        <v>1</v>
      </c>
      <c r="O5679" s="16">
        <v>8.3699999999999992</v>
      </c>
      <c r="P5679" s="16">
        <v>7.74</v>
      </c>
      <c r="Q5679" s="16">
        <v>7.81</v>
      </c>
      <c r="R5679" s="16">
        <v>7.86</v>
      </c>
      <c r="S5679" s="16" t="s">
        <v>1</v>
      </c>
      <c r="V5679" t="str">
        <f t="shared" si="278"/>
        <v>PESO3INIF</v>
      </c>
      <c r="W5679" s="58" t="e">
        <f>VLOOKUP(V5679,Minimos!$D$3:$E$26,2,FALSE)</f>
        <v>#N/A</v>
      </c>
      <c r="X5679" s="18" t="e">
        <f t="shared" si="279"/>
        <v>#N/A</v>
      </c>
      <c r="Y5679" s="58" t="e">
        <f t="shared" si="280"/>
        <v>#N/A</v>
      </c>
    </row>
    <row r="5680" spans="1:25" x14ac:dyDescent="0.25">
      <c r="A5680" t="s">
        <v>46</v>
      </c>
      <c r="B5680" s="133" t="s">
        <v>30</v>
      </c>
      <c r="C5680" t="s">
        <v>976</v>
      </c>
      <c r="D5680" s="54">
        <v>44759</v>
      </c>
      <c r="E5680" s="133" t="s">
        <v>58</v>
      </c>
      <c r="F5680" s="133" t="s">
        <v>62</v>
      </c>
      <c r="G5680" s="133" t="s">
        <v>20</v>
      </c>
      <c r="H5680" s="2">
        <v>5</v>
      </c>
      <c r="I5680" s="2">
        <v>95</v>
      </c>
      <c r="J5680" s="2" t="s">
        <v>217</v>
      </c>
      <c r="K5680" s="2" t="s">
        <v>64</v>
      </c>
      <c r="L5680" s="2" t="s">
        <v>22</v>
      </c>
      <c r="M5680" s="16">
        <v>8.1999999999999993</v>
      </c>
      <c r="N5680" s="16">
        <v>7.35</v>
      </c>
      <c r="O5680" s="16" t="s">
        <v>1</v>
      </c>
      <c r="P5680" s="16">
        <v>7.54</v>
      </c>
      <c r="Q5680" s="16">
        <v>7.15</v>
      </c>
      <c r="R5680" s="16">
        <v>7.12</v>
      </c>
      <c r="S5680" s="16">
        <v>8.1999999999999993</v>
      </c>
      <c r="V5680" t="str">
        <f t="shared" si="278"/>
        <v>PESO3INIF</v>
      </c>
      <c r="W5680" s="58" t="e">
        <f>VLOOKUP(V5680,Minimos!$D$3:$E$26,2,FALSE)</f>
        <v>#N/A</v>
      </c>
      <c r="X5680" s="18" t="e">
        <f t="shared" si="279"/>
        <v>#N/A</v>
      </c>
      <c r="Y5680" s="58" t="e">
        <f t="shared" si="280"/>
        <v>#N/A</v>
      </c>
    </row>
    <row r="5681" spans="1:25" x14ac:dyDescent="0.25">
      <c r="A5681" t="s">
        <v>46</v>
      </c>
      <c r="B5681" s="133" t="s">
        <v>30</v>
      </c>
      <c r="C5681" t="s">
        <v>976</v>
      </c>
      <c r="D5681" s="54">
        <v>44759</v>
      </c>
      <c r="E5681" s="133" t="s">
        <v>58</v>
      </c>
      <c r="F5681" s="133" t="s">
        <v>62</v>
      </c>
      <c r="G5681" s="133" t="s">
        <v>20</v>
      </c>
      <c r="H5681" s="2">
        <v>6</v>
      </c>
      <c r="I5681" s="2">
        <v>112</v>
      </c>
      <c r="J5681" s="2" t="s">
        <v>72</v>
      </c>
      <c r="K5681" s="2" t="s">
        <v>64</v>
      </c>
      <c r="L5681" s="2" t="s">
        <v>0</v>
      </c>
      <c r="M5681" s="16">
        <v>7.94</v>
      </c>
      <c r="N5681" s="16">
        <v>7.54</v>
      </c>
      <c r="O5681" s="16">
        <v>7.94</v>
      </c>
      <c r="P5681" s="16">
        <v>6.16</v>
      </c>
      <c r="Q5681" s="16" t="s">
        <v>25</v>
      </c>
      <c r="R5681" s="16" t="s">
        <v>25</v>
      </c>
      <c r="S5681" s="16" t="s">
        <v>25</v>
      </c>
      <c r="V5681" t="str">
        <f t="shared" si="278"/>
        <v>PESO3INFF</v>
      </c>
      <c r="W5681" s="58" t="e">
        <f>VLOOKUP(V5681,Minimos!$D$3:$E$26,2,FALSE)</f>
        <v>#N/A</v>
      </c>
      <c r="X5681" s="18" t="e">
        <f t="shared" si="279"/>
        <v>#N/A</v>
      </c>
      <c r="Y5681" s="58" t="e">
        <f t="shared" si="280"/>
        <v>#N/A</v>
      </c>
    </row>
    <row r="5682" spans="1:25" x14ac:dyDescent="0.25">
      <c r="A5682" t="s">
        <v>46</v>
      </c>
      <c r="B5682" s="133" t="s">
        <v>30</v>
      </c>
      <c r="C5682" t="s">
        <v>976</v>
      </c>
      <c r="D5682" s="54">
        <v>44759</v>
      </c>
      <c r="E5682" s="133" t="s">
        <v>58</v>
      </c>
      <c r="F5682" s="133" t="s">
        <v>62</v>
      </c>
      <c r="G5682" s="133" t="s">
        <v>20</v>
      </c>
      <c r="H5682" s="2">
        <v>7</v>
      </c>
      <c r="I5682" s="2">
        <v>331</v>
      </c>
      <c r="J5682" s="2" t="s">
        <v>238</v>
      </c>
      <c r="K5682" s="2" t="s">
        <v>256</v>
      </c>
      <c r="L5682" s="2" t="s">
        <v>22</v>
      </c>
      <c r="M5682" s="16">
        <v>7.51</v>
      </c>
      <c r="N5682" s="16">
        <v>6.42</v>
      </c>
      <c r="O5682" s="16">
        <v>7.47</v>
      </c>
      <c r="P5682" s="16">
        <v>7.47</v>
      </c>
      <c r="Q5682" s="16">
        <v>6.98</v>
      </c>
      <c r="R5682" s="16">
        <v>7.28</v>
      </c>
      <c r="S5682" s="16">
        <v>7.51</v>
      </c>
      <c r="V5682" t="str">
        <f t="shared" si="278"/>
        <v>PESO3INIF</v>
      </c>
      <c r="W5682" s="58" t="e">
        <f>VLOOKUP(V5682,Minimos!$D$3:$E$26,2,FALSE)</f>
        <v>#N/A</v>
      </c>
      <c r="X5682" s="18" t="e">
        <f t="shared" si="279"/>
        <v>#N/A</v>
      </c>
      <c r="Y5682" s="58" t="e">
        <f t="shared" si="280"/>
        <v>#N/A</v>
      </c>
    </row>
    <row r="5683" spans="1:25" x14ac:dyDescent="0.25">
      <c r="A5683" t="s">
        <v>46</v>
      </c>
      <c r="B5683" s="133" t="s">
        <v>30</v>
      </c>
      <c r="C5683" t="s">
        <v>976</v>
      </c>
      <c r="D5683" s="54">
        <v>44759</v>
      </c>
      <c r="E5683" s="133" t="s">
        <v>58</v>
      </c>
      <c r="F5683" s="133" t="s">
        <v>62</v>
      </c>
      <c r="G5683" s="133" t="s">
        <v>20</v>
      </c>
      <c r="H5683" s="2">
        <v>8</v>
      </c>
      <c r="I5683" s="2">
        <v>171</v>
      </c>
      <c r="J5683" s="2" t="s">
        <v>21</v>
      </c>
      <c r="K5683" s="2" t="s">
        <v>65</v>
      </c>
      <c r="L5683" s="2" t="s">
        <v>0</v>
      </c>
      <c r="M5683" s="16">
        <v>7.21</v>
      </c>
      <c r="N5683" s="16">
        <v>6.35</v>
      </c>
      <c r="O5683" s="16">
        <v>7.1</v>
      </c>
      <c r="P5683" s="16">
        <v>7.04</v>
      </c>
      <c r="Q5683" s="16">
        <v>7.21</v>
      </c>
      <c r="R5683" s="16">
        <v>6.63</v>
      </c>
      <c r="S5683" s="16">
        <v>6.74</v>
      </c>
      <c r="V5683" t="str">
        <f t="shared" si="278"/>
        <v>PESO3INFF</v>
      </c>
      <c r="W5683" s="58" t="e">
        <f>VLOOKUP(V5683,Minimos!$D$3:$E$26,2,FALSE)</f>
        <v>#N/A</v>
      </c>
      <c r="X5683" s="18" t="e">
        <f t="shared" si="279"/>
        <v>#N/A</v>
      </c>
      <c r="Y5683" s="58" t="e">
        <f t="shared" si="280"/>
        <v>#N/A</v>
      </c>
    </row>
    <row r="5684" spans="1:25" x14ac:dyDescent="0.25">
      <c r="A5684" t="s">
        <v>46</v>
      </c>
      <c r="B5684" s="133" t="s">
        <v>30</v>
      </c>
      <c r="C5684" t="s">
        <v>976</v>
      </c>
      <c r="D5684" s="54">
        <v>44759</v>
      </c>
      <c r="E5684" s="133" t="s">
        <v>58</v>
      </c>
      <c r="F5684" s="133" t="s">
        <v>62</v>
      </c>
      <c r="G5684" s="133" t="s">
        <v>20</v>
      </c>
      <c r="H5684" s="2">
        <v>9</v>
      </c>
      <c r="I5684" s="2">
        <v>1222</v>
      </c>
      <c r="J5684" s="2" t="s">
        <v>737</v>
      </c>
      <c r="K5684" s="2" t="s">
        <v>65</v>
      </c>
      <c r="L5684" s="2" t="s">
        <v>22</v>
      </c>
      <c r="M5684" s="16">
        <v>6.97</v>
      </c>
      <c r="N5684" s="16">
        <v>6.74</v>
      </c>
      <c r="O5684" s="16">
        <v>6.86</v>
      </c>
      <c r="P5684" s="16">
        <v>6.97</v>
      </c>
      <c r="Q5684" s="16"/>
      <c r="R5684" s="16"/>
      <c r="S5684" s="16"/>
      <c r="V5684" t="str">
        <f t="shared" si="278"/>
        <v>PESO3INIF</v>
      </c>
      <c r="W5684" s="58" t="e">
        <f>VLOOKUP(V5684,Minimos!$D$3:$E$26,2,FALSE)</f>
        <v>#N/A</v>
      </c>
      <c r="X5684" s="18" t="e">
        <f t="shared" si="279"/>
        <v>#N/A</v>
      </c>
      <c r="Y5684" s="58" t="e">
        <f t="shared" si="280"/>
        <v>#N/A</v>
      </c>
    </row>
    <row r="5685" spans="1:25" x14ac:dyDescent="0.25">
      <c r="A5685" t="s">
        <v>46</v>
      </c>
      <c r="B5685" s="133" t="s">
        <v>30</v>
      </c>
      <c r="C5685" t="s">
        <v>976</v>
      </c>
      <c r="D5685" s="54">
        <v>44759</v>
      </c>
      <c r="E5685" s="133" t="s">
        <v>58</v>
      </c>
      <c r="F5685" s="133" t="s">
        <v>62</v>
      </c>
      <c r="G5685" s="133" t="s">
        <v>20</v>
      </c>
      <c r="H5685" s="2">
        <v>10</v>
      </c>
      <c r="I5685" s="2">
        <v>240</v>
      </c>
      <c r="J5685" s="2" t="s">
        <v>220</v>
      </c>
      <c r="K5685" s="2" t="s">
        <v>66</v>
      </c>
      <c r="L5685" s="2" t="s">
        <v>22</v>
      </c>
      <c r="M5685" s="16">
        <v>6.89</v>
      </c>
      <c r="N5685" s="16">
        <v>6.89</v>
      </c>
      <c r="O5685" s="16">
        <v>5.76</v>
      </c>
      <c r="P5685" s="16">
        <v>6.18</v>
      </c>
      <c r="Q5685" s="16"/>
      <c r="R5685" s="16"/>
      <c r="S5685" s="16"/>
      <c r="V5685" t="str">
        <f t="shared" si="278"/>
        <v>PESO3INIF</v>
      </c>
      <c r="W5685" s="58" t="e">
        <f>VLOOKUP(V5685,Minimos!$D$3:$E$26,2,FALSE)</f>
        <v>#N/A</v>
      </c>
      <c r="X5685" s="18" t="e">
        <f t="shared" si="279"/>
        <v>#N/A</v>
      </c>
      <c r="Y5685" s="58" t="e">
        <f t="shared" si="280"/>
        <v>#N/A</v>
      </c>
    </row>
    <row r="5686" spans="1:25" x14ac:dyDescent="0.25">
      <c r="A5686" t="s">
        <v>46</v>
      </c>
      <c r="B5686" s="133" t="s">
        <v>30</v>
      </c>
      <c r="C5686" t="s">
        <v>976</v>
      </c>
      <c r="D5686" s="54">
        <v>44759</v>
      </c>
      <c r="E5686" s="133" t="s">
        <v>58</v>
      </c>
      <c r="F5686" s="133" t="s">
        <v>62</v>
      </c>
      <c r="G5686" s="133" t="s">
        <v>20</v>
      </c>
      <c r="H5686" s="2">
        <v>11</v>
      </c>
      <c r="I5686" s="2">
        <v>1188</v>
      </c>
      <c r="J5686" s="2" t="s">
        <v>662</v>
      </c>
      <c r="K5686" s="2" t="s">
        <v>260</v>
      </c>
      <c r="L5686" s="2" t="s">
        <v>0</v>
      </c>
      <c r="M5686" s="16">
        <v>5.92</v>
      </c>
      <c r="N5686" s="16">
        <v>5.47</v>
      </c>
      <c r="O5686" s="16">
        <v>5.92</v>
      </c>
      <c r="P5686" s="16">
        <v>5.35</v>
      </c>
      <c r="Q5686" s="16"/>
      <c r="R5686" s="16"/>
      <c r="S5686" s="16"/>
      <c r="V5686" t="str">
        <f t="shared" si="278"/>
        <v>PESO3INFF</v>
      </c>
      <c r="W5686" s="58" t="e">
        <f>VLOOKUP(V5686,Minimos!$D$3:$E$26,2,FALSE)</f>
        <v>#N/A</v>
      </c>
      <c r="X5686" s="18" t="e">
        <f t="shared" si="279"/>
        <v>#N/A</v>
      </c>
      <c r="Y5686" s="58" t="e">
        <f t="shared" si="280"/>
        <v>#N/A</v>
      </c>
    </row>
    <row r="5687" spans="1:25" x14ac:dyDescent="0.25">
      <c r="A5687" t="s">
        <v>93</v>
      </c>
      <c r="B5687" s="133" t="s">
        <v>188</v>
      </c>
      <c r="C5687" t="s">
        <v>976</v>
      </c>
      <c r="D5687" s="54">
        <v>44759</v>
      </c>
      <c r="E5687" s="133" t="s">
        <v>58</v>
      </c>
      <c r="F5687" s="133" t="s">
        <v>62</v>
      </c>
      <c r="G5687" s="133" t="s">
        <v>18</v>
      </c>
      <c r="H5687" s="2">
        <v>1</v>
      </c>
      <c r="I5687" s="2">
        <v>157</v>
      </c>
      <c r="J5687" s="2" t="s">
        <v>203</v>
      </c>
      <c r="K5687" s="2" t="s">
        <v>64</v>
      </c>
      <c r="L5687" s="2" t="s">
        <v>22</v>
      </c>
      <c r="M5687" s="16">
        <v>14.17</v>
      </c>
      <c r="N5687" s="16">
        <v>13.92</v>
      </c>
      <c r="O5687" s="16" t="s">
        <v>1</v>
      </c>
      <c r="P5687" s="16" t="s">
        <v>1</v>
      </c>
      <c r="Q5687" s="18">
        <v>13.99</v>
      </c>
      <c r="R5687" s="18">
        <v>13.9</v>
      </c>
      <c r="S5687" s="18">
        <v>14.17</v>
      </c>
      <c r="V5687" t="str">
        <f t="shared" si="278"/>
        <v>QUADINIINIM</v>
      </c>
      <c r="W5687" s="58" t="e">
        <f>VLOOKUP(V5687,Minimos!$D$3:$E$26,2,FALSE)</f>
        <v>#N/A</v>
      </c>
      <c r="X5687" s="18" t="e">
        <f t="shared" si="279"/>
        <v>#N/A</v>
      </c>
      <c r="Y5687" s="58" t="e">
        <f t="shared" si="280"/>
        <v>#N/A</v>
      </c>
    </row>
    <row r="5688" spans="1:25" x14ac:dyDescent="0.25">
      <c r="A5688" t="s">
        <v>93</v>
      </c>
      <c r="B5688" s="133" t="s">
        <v>188</v>
      </c>
      <c r="C5688" t="s">
        <v>976</v>
      </c>
      <c r="D5688" s="54">
        <v>44759</v>
      </c>
      <c r="E5688" s="133" t="s">
        <v>58</v>
      </c>
      <c r="F5688" s="133" t="s">
        <v>62</v>
      </c>
      <c r="G5688" s="133" t="s">
        <v>18</v>
      </c>
      <c r="H5688" s="2">
        <v>2</v>
      </c>
      <c r="I5688" s="2">
        <v>79</v>
      </c>
      <c r="J5688" s="2" t="s">
        <v>291</v>
      </c>
      <c r="K5688" s="2" t="s">
        <v>64</v>
      </c>
      <c r="L5688" s="2" t="s">
        <v>22</v>
      </c>
      <c r="M5688" s="16">
        <v>13.72</v>
      </c>
      <c r="N5688" s="16">
        <v>13.11</v>
      </c>
      <c r="O5688" s="16">
        <v>13.14</v>
      </c>
      <c r="P5688" s="16">
        <v>13.14</v>
      </c>
      <c r="Q5688" s="18">
        <v>13.72</v>
      </c>
      <c r="R5688" s="18">
        <v>13.6</v>
      </c>
      <c r="S5688" s="18">
        <v>12.52</v>
      </c>
      <c r="V5688" t="str">
        <f t="shared" si="278"/>
        <v>QUADINIINIM</v>
      </c>
      <c r="W5688" s="58" t="e">
        <f>VLOOKUP(V5688,Minimos!$D$3:$E$26,2,FALSE)</f>
        <v>#N/A</v>
      </c>
      <c r="X5688" s="18" t="e">
        <f t="shared" si="279"/>
        <v>#N/A</v>
      </c>
      <c r="Y5688" s="58" t="e">
        <f t="shared" si="280"/>
        <v>#N/A</v>
      </c>
    </row>
    <row r="5689" spans="1:25" x14ac:dyDescent="0.25">
      <c r="A5689" t="s">
        <v>93</v>
      </c>
      <c r="B5689" s="133" t="s">
        <v>188</v>
      </c>
      <c r="C5689" t="s">
        <v>976</v>
      </c>
      <c r="D5689" s="54">
        <v>44759</v>
      </c>
      <c r="E5689" s="133" t="s">
        <v>58</v>
      </c>
      <c r="F5689" s="133" t="s">
        <v>62</v>
      </c>
      <c r="G5689" s="133" t="s">
        <v>18</v>
      </c>
      <c r="H5689" s="2">
        <v>3</v>
      </c>
      <c r="I5689" s="2">
        <v>1245</v>
      </c>
      <c r="J5689" s="2" t="s">
        <v>801</v>
      </c>
      <c r="K5689" s="2" t="s">
        <v>64</v>
      </c>
      <c r="L5689" s="2" t="s">
        <v>22</v>
      </c>
      <c r="M5689" s="16">
        <v>12.52</v>
      </c>
      <c r="N5689" s="16" t="s">
        <v>1</v>
      </c>
      <c r="O5689" s="16" t="s">
        <v>1</v>
      </c>
      <c r="P5689" s="16">
        <v>12.52</v>
      </c>
      <c r="Q5689" s="18" t="s">
        <v>1</v>
      </c>
      <c r="R5689" s="18" t="s">
        <v>1</v>
      </c>
      <c r="S5689" s="18" t="s">
        <v>1</v>
      </c>
      <c r="V5689" t="str">
        <f t="shared" si="278"/>
        <v>QUADINIINIM</v>
      </c>
      <c r="W5689" s="58" t="e">
        <f>VLOOKUP(V5689,Minimos!$D$3:$E$26,2,FALSE)</f>
        <v>#N/A</v>
      </c>
      <c r="X5689" s="18" t="e">
        <f t="shared" si="279"/>
        <v>#N/A</v>
      </c>
      <c r="Y5689" s="58" t="e">
        <f t="shared" si="280"/>
        <v>#N/A</v>
      </c>
    </row>
    <row r="5690" spans="1:25" x14ac:dyDescent="0.25">
      <c r="A5690" t="s">
        <v>47</v>
      </c>
      <c r="B5690" s="133" t="s">
        <v>30</v>
      </c>
      <c r="C5690" t="s">
        <v>976</v>
      </c>
      <c r="D5690" s="54">
        <v>44759</v>
      </c>
      <c r="E5690" s="133" t="s">
        <v>58</v>
      </c>
      <c r="F5690" s="133" t="s">
        <v>62</v>
      </c>
      <c r="G5690" s="133" t="s">
        <v>18</v>
      </c>
      <c r="H5690" s="2">
        <v>1</v>
      </c>
      <c r="I5690" s="2">
        <v>74</v>
      </c>
      <c r="J5690" s="2" t="s">
        <v>206</v>
      </c>
      <c r="K5690" s="2" t="s">
        <v>64</v>
      </c>
      <c r="L5690" s="2" t="s">
        <v>22</v>
      </c>
      <c r="M5690" s="16">
        <v>14.66</v>
      </c>
      <c r="N5690" s="16">
        <v>14.66</v>
      </c>
      <c r="O5690" s="16">
        <v>14.02</v>
      </c>
      <c r="P5690" s="16" t="s">
        <v>25</v>
      </c>
      <c r="Q5690" s="16" t="s">
        <v>25</v>
      </c>
      <c r="R5690" s="16" t="s">
        <v>25</v>
      </c>
      <c r="S5690" s="16" t="s">
        <v>25</v>
      </c>
      <c r="V5690" t="str">
        <f t="shared" si="278"/>
        <v>PESO4INIM</v>
      </c>
      <c r="W5690" s="58" t="e">
        <f>VLOOKUP(V5690,Minimos!$D$3:$E$26,2,FALSE)</f>
        <v>#N/A</v>
      </c>
      <c r="X5690" s="18" t="e">
        <f t="shared" si="279"/>
        <v>#N/A</v>
      </c>
      <c r="Y5690" s="58" t="e">
        <f t="shared" si="280"/>
        <v>#N/A</v>
      </c>
    </row>
    <row r="5691" spans="1:25" x14ac:dyDescent="0.25">
      <c r="A5691" t="s">
        <v>47</v>
      </c>
      <c r="B5691" s="133" t="s">
        <v>30</v>
      </c>
      <c r="C5691" t="s">
        <v>976</v>
      </c>
      <c r="D5691" s="54">
        <v>44759</v>
      </c>
      <c r="E5691" s="133" t="s">
        <v>58</v>
      </c>
      <c r="F5691" s="133" t="s">
        <v>62</v>
      </c>
      <c r="G5691" s="133" t="s">
        <v>18</v>
      </c>
      <c r="H5691" s="2">
        <v>2</v>
      </c>
      <c r="I5691" s="2">
        <v>1297</v>
      </c>
      <c r="J5691" s="2" t="s">
        <v>803</v>
      </c>
      <c r="K5691" s="2" t="s">
        <v>256</v>
      </c>
      <c r="L5691" s="2" t="s">
        <v>22</v>
      </c>
      <c r="M5691" s="16">
        <v>7.57</v>
      </c>
      <c r="N5691" s="16">
        <v>6.2</v>
      </c>
      <c r="O5691" s="16">
        <v>7.57</v>
      </c>
      <c r="P5691" s="16">
        <v>7.06</v>
      </c>
      <c r="Q5691" s="16">
        <v>7.12</v>
      </c>
      <c r="R5691" s="16">
        <v>6.95</v>
      </c>
      <c r="S5691" s="16">
        <v>6.95</v>
      </c>
      <c r="V5691" t="str">
        <f t="shared" si="278"/>
        <v>PESO4INIM</v>
      </c>
      <c r="W5691" s="58" t="e">
        <f>VLOOKUP(V5691,Minimos!$D$3:$E$26,2,FALSE)</f>
        <v>#N/A</v>
      </c>
      <c r="X5691" s="18" t="e">
        <f t="shared" si="279"/>
        <v>#N/A</v>
      </c>
      <c r="Y5691" s="58" t="e">
        <f t="shared" si="280"/>
        <v>#N/A</v>
      </c>
    </row>
    <row r="5692" spans="1:25" x14ac:dyDescent="0.25">
      <c r="A5692" t="s">
        <v>47</v>
      </c>
      <c r="B5692" s="133" t="s">
        <v>30</v>
      </c>
      <c r="C5692" t="s">
        <v>976</v>
      </c>
      <c r="D5692" s="54">
        <v>44759</v>
      </c>
      <c r="E5692" s="133" t="s">
        <v>58</v>
      </c>
      <c r="F5692" s="133" t="s">
        <v>62</v>
      </c>
      <c r="G5692" s="133" t="s">
        <v>18</v>
      </c>
      <c r="H5692" s="2">
        <v>3</v>
      </c>
      <c r="I5692" s="2">
        <v>133</v>
      </c>
      <c r="J5692" s="2" t="s">
        <v>193</v>
      </c>
      <c r="K5692" s="2" t="s">
        <v>64</v>
      </c>
      <c r="L5692" s="2" t="s">
        <v>22</v>
      </c>
      <c r="M5692" s="16">
        <v>7.49</v>
      </c>
      <c r="N5692" s="16">
        <v>6.94</v>
      </c>
      <c r="O5692" s="16">
        <v>7.48</v>
      </c>
      <c r="P5692" s="16">
        <v>7.29</v>
      </c>
      <c r="Q5692" s="16">
        <v>7.49</v>
      </c>
      <c r="R5692" s="16">
        <v>6.86</v>
      </c>
      <c r="S5692" s="16">
        <v>6.86</v>
      </c>
      <c r="V5692" t="str">
        <f t="shared" si="278"/>
        <v>PESO4INIM</v>
      </c>
      <c r="W5692" s="58" t="e">
        <f>VLOOKUP(V5692,Minimos!$D$3:$E$26,2,FALSE)</f>
        <v>#N/A</v>
      </c>
      <c r="X5692" s="18" t="e">
        <f t="shared" si="279"/>
        <v>#N/A</v>
      </c>
      <c r="Y5692" s="58" t="e">
        <f t="shared" si="280"/>
        <v>#N/A</v>
      </c>
    </row>
    <row r="5693" spans="1:25" x14ac:dyDescent="0.25">
      <c r="A5693" t="s">
        <v>47</v>
      </c>
      <c r="B5693" s="133" t="s">
        <v>30</v>
      </c>
      <c r="C5693" t="s">
        <v>976</v>
      </c>
      <c r="D5693" s="54">
        <v>44759</v>
      </c>
      <c r="E5693" s="133" t="s">
        <v>58</v>
      </c>
      <c r="F5693" s="133" t="s">
        <v>62</v>
      </c>
      <c r="G5693" s="133" t="s">
        <v>18</v>
      </c>
      <c r="H5693" s="2">
        <v>4</v>
      </c>
      <c r="I5693" s="2">
        <v>608</v>
      </c>
      <c r="J5693" s="2" t="s">
        <v>624</v>
      </c>
      <c r="K5693" s="2" t="s">
        <v>256</v>
      </c>
      <c r="L5693" s="2" t="s">
        <v>22</v>
      </c>
      <c r="M5693" s="16">
        <v>6.98</v>
      </c>
      <c r="N5693" s="16">
        <v>6.48</v>
      </c>
      <c r="O5693" s="16">
        <v>6.41</v>
      </c>
      <c r="P5693" s="16">
        <v>6.38</v>
      </c>
      <c r="Q5693" s="16">
        <v>6.67</v>
      </c>
      <c r="R5693" s="16">
        <v>6.5</v>
      </c>
      <c r="S5693" s="16">
        <v>6.98</v>
      </c>
      <c r="V5693" t="str">
        <f t="shared" si="278"/>
        <v>PESO4INIM</v>
      </c>
      <c r="W5693" s="58" t="e">
        <f>VLOOKUP(V5693,Minimos!$D$3:$E$26,2,FALSE)</f>
        <v>#N/A</v>
      </c>
      <c r="X5693" s="18" t="e">
        <f t="shared" si="279"/>
        <v>#N/A</v>
      </c>
      <c r="Y5693" s="58" t="e">
        <f t="shared" si="280"/>
        <v>#N/A</v>
      </c>
    </row>
    <row r="5694" spans="1:25" x14ac:dyDescent="0.25">
      <c r="A5694" t="s">
        <v>47</v>
      </c>
      <c r="B5694" s="133" t="s">
        <v>30</v>
      </c>
      <c r="C5694" t="s">
        <v>976</v>
      </c>
      <c r="D5694" s="54">
        <v>44759</v>
      </c>
      <c r="E5694" s="133" t="s">
        <v>58</v>
      </c>
      <c r="F5694" s="133" t="s">
        <v>62</v>
      </c>
      <c r="G5694" s="133" t="s">
        <v>18</v>
      </c>
      <c r="H5694" s="2">
        <v>5</v>
      </c>
      <c r="I5694" s="2">
        <v>357</v>
      </c>
      <c r="J5694" s="2" t="s">
        <v>275</v>
      </c>
      <c r="K5694" s="2" t="s">
        <v>258</v>
      </c>
      <c r="L5694" s="2" t="s">
        <v>0</v>
      </c>
      <c r="M5694" s="16">
        <v>6.54</v>
      </c>
      <c r="N5694" s="16">
        <v>6.15</v>
      </c>
      <c r="O5694" s="16">
        <v>5.61</v>
      </c>
      <c r="P5694" s="16">
        <v>6.16</v>
      </c>
      <c r="Q5694" s="16">
        <v>5.67</v>
      </c>
      <c r="R5694" s="16">
        <v>5.38</v>
      </c>
      <c r="S5694" s="16">
        <v>6.54</v>
      </c>
      <c r="V5694" t="str">
        <f t="shared" si="278"/>
        <v>PESO4INFM</v>
      </c>
      <c r="W5694" s="58" t="e">
        <f>VLOOKUP(V5694,Minimos!$D$3:$E$26,2,FALSE)</f>
        <v>#N/A</v>
      </c>
      <c r="X5694" s="18" t="e">
        <f t="shared" si="279"/>
        <v>#N/A</v>
      </c>
      <c r="Y5694" s="58" t="e">
        <f t="shared" si="280"/>
        <v>#N/A</v>
      </c>
    </row>
    <row r="5695" spans="1:25" x14ac:dyDescent="0.25">
      <c r="A5695" t="s">
        <v>133</v>
      </c>
      <c r="B5695" s="133" t="s">
        <v>186</v>
      </c>
      <c r="C5695" t="s">
        <v>976</v>
      </c>
      <c r="D5695" s="54">
        <v>44759</v>
      </c>
      <c r="E5695" s="133" t="s">
        <v>58</v>
      </c>
      <c r="F5695" s="133" t="s">
        <v>62</v>
      </c>
      <c r="G5695" s="133" t="s">
        <v>18</v>
      </c>
      <c r="H5695" s="2">
        <v>1</v>
      </c>
      <c r="I5695" s="2">
        <v>766</v>
      </c>
      <c r="J5695" s="2" t="s">
        <v>316</v>
      </c>
      <c r="K5695" s="2" t="s">
        <v>267</v>
      </c>
      <c r="L5695" s="2" t="s">
        <v>22</v>
      </c>
      <c r="M5695" s="121">
        <v>3.4831018518518518E-3</v>
      </c>
      <c r="N5695" s="2"/>
      <c r="O5695" s="2"/>
      <c r="P5695" s="2"/>
      <c r="Q5695" s="2"/>
      <c r="R5695" s="2"/>
      <c r="S5695" s="2"/>
      <c r="V5695" t="str">
        <f t="shared" si="278"/>
        <v>1500OINIM</v>
      </c>
      <c r="W5695" s="58" t="e">
        <f>VLOOKUP(V5695,Minimos!$D$3:$E$26,2,FALSE)</f>
        <v>#N/A</v>
      </c>
      <c r="X5695" s="18" t="e">
        <f t="shared" si="279"/>
        <v>#N/A</v>
      </c>
      <c r="Y5695" s="58" t="e">
        <f t="shared" si="280"/>
        <v>#N/A</v>
      </c>
    </row>
    <row r="5696" spans="1:25" x14ac:dyDescent="0.25">
      <c r="A5696" t="s">
        <v>133</v>
      </c>
      <c r="B5696" s="133" t="s">
        <v>186</v>
      </c>
      <c r="C5696" t="s">
        <v>976</v>
      </c>
      <c r="D5696" s="54">
        <v>44759</v>
      </c>
      <c r="E5696" s="133" t="s">
        <v>58</v>
      </c>
      <c r="F5696" s="133" t="s">
        <v>62</v>
      </c>
      <c r="G5696" s="133" t="s">
        <v>18</v>
      </c>
      <c r="H5696" s="2">
        <v>2</v>
      </c>
      <c r="I5696" s="2">
        <v>100</v>
      </c>
      <c r="J5696" s="2" t="s">
        <v>247</v>
      </c>
      <c r="K5696" s="2" t="s">
        <v>64</v>
      </c>
      <c r="L5696" s="2" t="s">
        <v>22</v>
      </c>
      <c r="M5696" s="121">
        <v>3.7862268518518518E-3</v>
      </c>
      <c r="N5696" s="2"/>
      <c r="O5696" s="2"/>
      <c r="P5696" s="2"/>
      <c r="Q5696" s="2"/>
      <c r="R5696" s="2"/>
      <c r="S5696" s="2"/>
      <c r="V5696" t="str">
        <f t="shared" si="278"/>
        <v>1500OINIM</v>
      </c>
      <c r="W5696" s="58" t="e">
        <f>VLOOKUP(V5696,Minimos!$D$3:$E$26,2,FALSE)</f>
        <v>#N/A</v>
      </c>
      <c r="X5696" s="18" t="e">
        <f t="shared" si="279"/>
        <v>#N/A</v>
      </c>
      <c r="Y5696" s="58" t="e">
        <f t="shared" si="280"/>
        <v>#N/A</v>
      </c>
    </row>
    <row r="5697" spans="1:25" x14ac:dyDescent="0.25">
      <c r="A5697" t="s">
        <v>133</v>
      </c>
      <c r="B5697" s="133" t="s">
        <v>186</v>
      </c>
      <c r="C5697" t="s">
        <v>976</v>
      </c>
      <c r="D5697" s="54">
        <v>44759</v>
      </c>
      <c r="E5697" s="133" t="s">
        <v>58</v>
      </c>
      <c r="F5697" s="133" t="s">
        <v>62</v>
      </c>
      <c r="G5697" s="133" t="s">
        <v>18</v>
      </c>
      <c r="H5697" s="2">
        <v>3</v>
      </c>
      <c r="I5697" s="2">
        <v>466</v>
      </c>
      <c r="J5697" s="2" t="s">
        <v>194</v>
      </c>
      <c r="K5697" s="2" t="s">
        <v>260</v>
      </c>
      <c r="L5697" s="2" t="s">
        <v>22</v>
      </c>
      <c r="M5697" s="121">
        <v>3.9755787037037043E-3</v>
      </c>
      <c r="N5697" s="2"/>
      <c r="O5697" s="2"/>
      <c r="P5697" s="2"/>
      <c r="Q5697" s="2"/>
      <c r="R5697" s="2"/>
      <c r="S5697" s="2"/>
      <c r="V5697" t="str">
        <f t="shared" si="278"/>
        <v>1500OINIM</v>
      </c>
      <c r="W5697" s="58" t="e">
        <f>VLOOKUP(V5697,Minimos!$D$3:$E$26,2,FALSE)</f>
        <v>#N/A</v>
      </c>
      <c r="X5697" s="18" t="e">
        <f t="shared" si="279"/>
        <v>#N/A</v>
      </c>
      <c r="Y5697" s="58" t="e">
        <f t="shared" si="280"/>
        <v>#N/A</v>
      </c>
    </row>
    <row r="5698" spans="1:25" x14ac:dyDescent="0.25">
      <c r="A5698" t="s">
        <v>109</v>
      </c>
      <c r="B5698" s="133" t="s">
        <v>187</v>
      </c>
      <c r="C5698" t="s">
        <v>976</v>
      </c>
      <c r="D5698" s="54">
        <v>44759</v>
      </c>
      <c r="E5698" s="133" t="s">
        <v>58</v>
      </c>
      <c r="F5698" s="133" t="s">
        <v>62</v>
      </c>
      <c r="G5698" s="133" t="s">
        <v>18</v>
      </c>
      <c r="H5698" s="2">
        <v>1</v>
      </c>
      <c r="I5698" s="2">
        <v>157</v>
      </c>
      <c r="J5698" s="2" t="s">
        <v>203</v>
      </c>
      <c r="K5698" s="2" t="s">
        <v>64</v>
      </c>
      <c r="L5698" s="2" t="s">
        <v>22</v>
      </c>
      <c r="M5698" s="16">
        <v>16.010000000000002</v>
      </c>
      <c r="N5698" s="2"/>
      <c r="O5698" s="2"/>
      <c r="P5698" s="2"/>
      <c r="Q5698" s="2"/>
      <c r="R5698" s="2"/>
      <c r="S5698" s="2"/>
      <c r="V5698" t="str">
        <f t="shared" si="278"/>
        <v>100B084INIM</v>
      </c>
      <c r="W5698" s="58" t="e">
        <f>VLOOKUP(V5698,Minimos!$D$3:$E$26,2,FALSE)</f>
        <v>#N/A</v>
      </c>
      <c r="X5698" s="18" t="e">
        <f t="shared" si="279"/>
        <v>#N/A</v>
      </c>
      <c r="Y5698" s="58" t="e">
        <f t="shared" si="280"/>
        <v>#N/A</v>
      </c>
    </row>
    <row r="5699" spans="1:25" x14ac:dyDescent="0.25">
      <c r="A5699" t="s">
        <v>109</v>
      </c>
      <c r="B5699" s="133" t="s">
        <v>187</v>
      </c>
      <c r="C5699" t="s">
        <v>976</v>
      </c>
      <c r="D5699" s="54">
        <v>44759</v>
      </c>
      <c r="E5699" s="133" t="s">
        <v>58</v>
      </c>
      <c r="F5699" s="133" t="s">
        <v>62</v>
      </c>
      <c r="G5699" s="133" t="s">
        <v>18</v>
      </c>
      <c r="H5699" s="2">
        <v>2</v>
      </c>
      <c r="I5699" s="2">
        <v>334</v>
      </c>
      <c r="J5699" s="2" t="s">
        <v>197</v>
      </c>
      <c r="K5699" s="2" t="s">
        <v>256</v>
      </c>
      <c r="L5699" s="2" t="s">
        <v>22</v>
      </c>
      <c r="M5699" s="16">
        <v>17.16</v>
      </c>
      <c r="N5699" s="16"/>
      <c r="O5699" s="16"/>
      <c r="P5699" s="16"/>
      <c r="Q5699" s="16"/>
      <c r="R5699" s="16"/>
      <c r="S5699" s="16"/>
      <c r="V5699" t="str">
        <f t="shared" ref="V5699:V5762" si="281">A5699&amp;L5699&amp;G5699</f>
        <v>100B084INIM</v>
      </c>
      <c r="W5699" s="58" t="e">
        <f>VLOOKUP(V5699,Minimos!$D$3:$E$26,2,FALSE)</f>
        <v>#N/A</v>
      </c>
      <c r="X5699" s="18" t="e">
        <f t="shared" si="279"/>
        <v>#N/A</v>
      </c>
      <c r="Y5699" s="58" t="e">
        <f t="shared" si="280"/>
        <v>#N/A</v>
      </c>
    </row>
    <row r="5700" spans="1:25" x14ac:dyDescent="0.25">
      <c r="A5700" t="s">
        <v>109</v>
      </c>
      <c r="B5700" s="133" t="s">
        <v>187</v>
      </c>
      <c r="C5700" t="s">
        <v>976</v>
      </c>
      <c r="D5700" s="54">
        <v>44759</v>
      </c>
      <c r="E5700" s="133" t="s">
        <v>58</v>
      </c>
      <c r="F5700" s="133" t="s">
        <v>62</v>
      </c>
      <c r="G5700" s="133" t="s">
        <v>18</v>
      </c>
      <c r="H5700" s="2">
        <v>3</v>
      </c>
      <c r="I5700" s="2">
        <v>160</v>
      </c>
      <c r="J5700" s="2" t="s">
        <v>209</v>
      </c>
      <c r="K5700" s="2" t="s">
        <v>64</v>
      </c>
      <c r="L5700" s="2" t="s">
        <v>22</v>
      </c>
      <c r="M5700" s="16">
        <v>17.309999999999999</v>
      </c>
      <c r="N5700" s="16"/>
      <c r="O5700" s="16"/>
      <c r="P5700" s="16"/>
      <c r="Q5700" s="16"/>
      <c r="R5700" s="16"/>
      <c r="S5700" s="16"/>
      <c r="V5700" t="str">
        <f t="shared" si="281"/>
        <v>100B084INIM</v>
      </c>
      <c r="W5700" s="58" t="e">
        <f>VLOOKUP(V5700,Minimos!$D$3:$E$26,2,FALSE)</f>
        <v>#N/A</v>
      </c>
      <c r="X5700" s="18" t="e">
        <f t="shared" ref="X5700:X5763" si="282">M5700-W5700</f>
        <v>#N/A</v>
      </c>
      <c r="Y5700" s="58" t="e">
        <f t="shared" ref="Y5700:Y5763" si="283">IF(X5700&gt;=0,"Apurado","")</f>
        <v>#N/A</v>
      </c>
    </row>
    <row r="5701" spans="1:25" x14ac:dyDescent="0.25">
      <c r="A5701" t="s">
        <v>109</v>
      </c>
      <c r="B5701" s="133" t="s">
        <v>187</v>
      </c>
      <c r="C5701" t="s">
        <v>976</v>
      </c>
      <c r="D5701" s="54">
        <v>44759</v>
      </c>
      <c r="E5701" s="133" t="s">
        <v>58</v>
      </c>
      <c r="F5701" s="133" t="s">
        <v>62</v>
      </c>
      <c r="G5701" s="133" t="s">
        <v>18</v>
      </c>
      <c r="H5701" s="2">
        <v>4</v>
      </c>
      <c r="I5701" s="2">
        <v>103</v>
      </c>
      <c r="J5701" s="2" t="s">
        <v>208</v>
      </c>
      <c r="K5701" s="2" t="s">
        <v>64</v>
      </c>
      <c r="L5701" s="2" t="s">
        <v>22</v>
      </c>
      <c r="M5701" s="16">
        <v>17.329999999999998</v>
      </c>
      <c r="N5701" s="16"/>
      <c r="O5701" s="16"/>
      <c r="P5701" s="16"/>
      <c r="Q5701" s="16"/>
      <c r="R5701" s="16"/>
      <c r="S5701" s="16"/>
      <c r="V5701" t="str">
        <f t="shared" si="281"/>
        <v>100B084INIM</v>
      </c>
      <c r="W5701" s="58" t="e">
        <f>VLOOKUP(V5701,Minimos!$D$3:$E$26,2,FALSE)</f>
        <v>#N/A</v>
      </c>
      <c r="X5701" s="18" t="e">
        <f t="shared" si="282"/>
        <v>#N/A</v>
      </c>
      <c r="Y5701" s="58" t="e">
        <f t="shared" si="283"/>
        <v>#N/A</v>
      </c>
    </row>
    <row r="5702" spans="1:25" x14ac:dyDescent="0.25">
      <c r="A5702" t="s">
        <v>109</v>
      </c>
      <c r="B5702" s="133" t="s">
        <v>187</v>
      </c>
      <c r="C5702" t="s">
        <v>976</v>
      </c>
      <c r="D5702" s="54">
        <v>44759</v>
      </c>
      <c r="E5702" s="133" t="s">
        <v>58</v>
      </c>
      <c r="F5702" s="133" t="s">
        <v>62</v>
      </c>
      <c r="G5702" s="133" t="s">
        <v>18</v>
      </c>
      <c r="H5702" s="2">
        <v>5</v>
      </c>
      <c r="I5702" s="2">
        <v>83</v>
      </c>
      <c r="J5702" s="2" t="s">
        <v>74</v>
      </c>
      <c r="K5702" s="2" t="s">
        <v>64</v>
      </c>
      <c r="L5702" s="2" t="s">
        <v>0</v>
      </c>
      <c r="M5702" s="16">
        <v>18.97</v>
      </c>
      <c r="N5702" s="16"/>
      <c r="O5702" s="16"/>
      <c r="P5702" s="16"/>
      <c r="Q5702" s="16"/>
      <c r="R5702" s="16"/>
      <c r="S5702" s="16"/>
      <c r="V5702" t="str">
        <f t="shared" si="281"/>
        <v>100B084INFM</v>
      </c>
      <c r="W5702" s="58" t="e">
        <f>VLOOKUP(V5702,Minimos!$D$3:$E$26,2,FALSE)</f>
        <v>#N/A</v>
      </c>
      <c r="X5702" s="18" t="e">
        <f t="shared" si="282"/>
        <v>#N/A</v>
      </c>
      <c r="Y5702" s="58" t="e">
        <f t="shared" si="283"/>
        <v>#N/A</v>
      </c>
    </row>
    <row r="5703" spans="1:25" x14ac:dyDescent="0.25">
      <c r="A5703" t="s">
        <v>97</v>
      </c>
      <c r="B5703" s="133" t="s">
        <v>188</v>
      </c>
      <c r="C5703" t="s">
        <v>976</v>
      </c>
      <c r="D5703" s="54">
        <v>44759</v>
      </c>
      <c r="E5703" s="133" t="s">
        <v>58</v>
      </c>
      <c r="F5703" s="133" t="s">
        <v>62</v>
      </c>
      <c r="G5703" s="133" t="s">
        <v>20</v>
      </c>
      <c r="H5703" s="2">
        <v>1</v>
      </c>
      <c r="I5703" s="2">
        <v>132</v>
      </c>
      <c r="J5703" s="2" t="s">
        <v>218</v>
      </c>
      <c r="K5703" s="2" t="s">
        <v>64</v>
      </c>
      <c r="L5703" s="2" t="s">
        <v>22</v>
      </c>
      <c r="M5703" s="16">
        <v>1.8</v>
      </c>
      <c r="N5703" s="16"/>
      <c r="O5703" s="16"/>
      <c r="P5703" s="16"/>
      <c r="Q5703" s="16"/>
      <c r="R5703" s="16"/>
      <c r="S5703" s="16"/>
      <c r="V5703" t="str">
        <f t="shared" si="281"/>
        <v>VARAINIF</v>
      </c>
      <c r="W5703" s="58" t="e">
        <f>VLOOKUP(V5703,Minimos!$D$3:$E$26,2,FALSE)</f>
        <v>#N/A</v>
      </c>
      <c r="X5703" s="18" t="e">
        <f t="shared" si="282"/>
        <v>#N/A</v>
      </c>
      <c r="Y5703" s="58" t="e">
        <f t="shared" si="283"/>
        <v>#N/A</v>
      </c>
    </row>
    <row r="5704" spans="1:25" x14ac:dyDescent="0.25">
      <c r="A5704" t="s">
        <v>97</v>
      </c>
      <c r="B5704" s="133" t="s">
        <v>188</v>
      </c>
      <c r="C5704" t="s">
        <v>976</v>
      </c>
      <c r="D5704" s="54">
        <v>44759</v>
      </c>
      <c r="E5704" s="133" t="s">
        <v>58</v>
      </c>
      <c r="F5704" s="133" t="s">
        <v>62</v>
      </c>
      <c r="G5704" s="133" t="s">
        <v>20</v>
      </c>
      <c r="H5704" s="2">
        <v>2</v>
      </c>
      <c r="I5704" s="2">
        <v>129</v>
      </c>
      <c r="J5704" s="2" t="s">
        <v>68</v>
      </c>
      <c r="K5704" s="2" t="s">
        <v>64</v>
      </c>
      <c r="L5704" s="2" t="s">
        <v>0</v>
      </c>
      <c r="M5704" s="16">
        <v>1.7</v>
      </c>
      <c r="N5704" s="16"/>
      <c r="O5704" s="16"/>
      <c r="P5704" s="16"/>
      <c r="Q5704" s="16"/>
      <c r="R5704" s="16"/>
      <c r="S5704" s="16"/>
      <c r="V5704" t="str">
        <f t="shared" si="281"/>
        <v>VARAINFF</v>
      </c>
      <c r="W5704" s="58" t="e">
        <f>VLOOKUP(V5704,Minimos!$D$3:$E$26,2,FALSE)</f>
        <v>#N/A</v>
      </c>
      <c r="X5704" s="18" t="e">
        <f t="shared" si="282"/>
        <v>#N/A</v>
      </c>
      <c r="Y5704" s="58" t="e">
        <f t="shared" si="283"/>
        <v>#N/A</v>
      </c>
    </row>
    <row r="5705" spans="1:25" x14ac:dyDescent="0.25">
      <c r="A5705" t="s">
        <v>97</v>
      </c>
      <c r="B5705" s="133" t="s">
        <v>188</v>
      </c>
      <c r="C5705" t="s">
        <v>976</v>
      </c>
      <c r="D5705" s="54">
        <v>44759</v>
      </c>
      <c r="E5705" s="133" t="s">
        <v>58</v>
      </c>
      <c r="F5705" s="133" t="s">
        <v>62</v>
      </c>
      <c r="G5705" s="133" t="s">
        <v>20</v>
      </c>
      <c r="H5705" s="2">
        <v>2</v>
      </c>
      <c r="I5705" s="2">
        <v>51</v>
      </c>
      <c r="J5705" s="2" t="s">
        <v>60</v>
      </c>
      <c r="K5705" s="2" t="s">
        <v>64</v>
      </c>
      <c r="L5705" s="2" t="s">
        <v>0</v>
      </c>
      <c r="M5705" s="16">
        <v>1.7</v>
      </c>
      <c r="N5705" s="16"/>
      <c r="O5705" s="16"/>
      <c r="P5705" s="16"/>
      <c r="Q5705" s="16"/>
      <c r="R5705" s="16"/>
      <c r="S5705" s="16"/>
      <c r="V5705" t="str">
        <f t="shared" si="281"/>
        <v>VARAINFF</v>
      </c>
      <c r="W5705" s="58" t="e">
        <f>VLOOKUP(V5705,Minimos!$D$3:$E$26,2,FALSE)</f>
        <v>#N/A</v>
      </c>
      <c r="X5705" s="18" t="e">
        <f t="shared" si="282"/>
        <v>#N/A</v>
      </c>
      <c r="Y5705" s="58" t="e">
        <f t="shared" si="283"/>
        <v>#N/A</v>
      </c>
    </row>
    <row r="5706" spans="1:25" x14ac:dyDescent="0.25">
      <c r="A5706" t="s">
        <v>97</v>
      </c>
      <c r="B5706" s="133" t="s">
        <v>188</v>
      </c>
      <c r="C5706" t="s">
        <v>976</v>
      </c>
      <c r="D5706" s="54">
        <v>44759</v>
      </c>
      <c r="E5706" s="133" t="s">
        <v>58</v>
      </c>
      <c r="F5706" s="133" t="s">
        <v>62</v>
      </c>
      <c r="G5706" s="133" t="s">
        <v>20</v>
      </c>
      <c r="H5706" s="2">
        <v>4</v>
      </c>
      <c r="I5706" s="2">
        <v>107</v>
      </c>
      <c r="J5706" s="2" t="s">
        <v>271</v>
      </c>
      <c r="K5706" s="2" t="s">
        <v>64</v>
      </c>
      <c r="L5706" s="2" t="s">
        <v>0</v>
      </c>
      <c r="M5706" s="16">
        <v>1.7</v>
      </c>
      <c r="N5706" s="16"/>
      <c r="O5706" s="16"/>
      <c r="P5706" s="16"/>
      <c r="Q5706" s="16"/>
      <c r="R5706" s="16"/>
      <c r="S5706" s="16"/>
      <c r="V5706" t="str">
        <f t="shared" si="281"/>
        <v>VARAINFF</v>
      </c>
      <c r="W5706" s="58" t="e">
        <f>VLOOKUP(V5706,Minimos!$D$3:$E$26,2,FALSE)</f>
        <v>#N/A</v>
      </c>
      <c r="X5706" s="18" t="e">
        <f t="shared" si="282"/>
        <v>#N/A</v>
      </c>
      <c r="Y5706" s="58" t="e">
        <f t="shared" si="283"/>
        <v>#N/A</v>
      </c>
    </row>
    <row r="5707" spans="1:25" x14ac:dyDescent="0.25">
      <c r="A5707" t="s">
        <v>97</v>
      </c>
      <c r="B5707" s="133" t="s">
        <v>188</v>
      </c>
      <c r="C5707" t="s">
        <v>976</v>
      </c>
      <c r="D5707" s="54">
        <v>44759</v>
      </c>
      <c r="E5707" s="133" t="s">
        <v>58</v>
      </c>
      <c r="F5707" s="133" t="s">
        <v>62</v>
      </c>
      <c r="G5707" s="133" t="s">
        <v>20</v>
      </c>
      <c r="H5707" s="2">
        <v>5</v>
      </c>
      <c r="I5707" s="2">
        <v>59</v>
      </c>
      <c r="J5707" s="2" t="s">
        <v>294</v>
      </c>
      <c r="K5707" s="2" t="s">
        <v>64</v>
      </c>
      <c r="L5707" s="2" t="s">
        <v>22</v>
      </c>
      <c r="M5707" s="16">
        <v>1.6</v>
      </c>
      <c r="N5707" s="16"/>
      <c r="O5707" s="16"/>
      <c r="P5707" s="16"/>
      <c r="Q5707" s="16"/>
      <c r="R5707" s="16"/>
      <c r="S5707" s="16"/>
      <c r="V5707" t="str">
        <f t="shared" si="281"/>
        <v>VARAINIF</v>
      </c>
      <c r="W5707" s="58" t="e">
        <f>VLOOKUP(V5707,Minimos!$D$3:$E$26,2,FALSE)</f>
        <v>#N/A</v>
      </c>
      <c r="X5707" s="18" t="e">
        <f t="shared" si="282"/>
        <v>#N/A</v>
      </c>
      <c r="Y5707" s="58" t="e">
        <f t="shared" si="283"/>
        <v>#N/A</v>
      </c>
    </row>
    <row r="5708" spans="1:25" x14ac:dyDescent="0.25">
      <c r="A5708" t="s">
        <v>97</v>
      </c>
      <c r="B5708" s="133" t="s">
        <v>188</v>
      </c>
      <c r="C5708" t="s">
        <v>976</v>
      </c>
      <c r="D5708" s="54">
        <v>44759</v>
      </c>
      <c r="E5708" s="133" t="s">
        <v>58</v>
      </c>
      <c r="F5708" s="133" t="s">
        <v>62</v>
      </c>
      <c r="G5708" s="133" t="s">
        <v>18</v>
      </c>
      <c r="H5708" s="2">
        <v>1</v>
      </c>
      <c r="I5708" s="2">
        <v>770</v>
      </c>
      <c r="J5708" s="2" t="s">
        <v>290</v>
      </c>
      <c r="K5708" s="2" t="s">
        <v>66</v>
      </c>
      <c r="L5708" s="2" t="s">
        <v>22</v>
      </c>
      <c r="M5708" s="16">
        <v>2.4</v>
      </c>
      <c r="N5708" s="16"/>
      <c r="O5708" s="16"/>
      <c r="P5708" s="16"/>
      <c r="Q5708" s="16"/>
      <c r="R5708" s="16"/>
      <c r="S5708" s="16"/>
      <c r="V5708" t="str">
        <f t="shared" si="281"/>
        <v>VARAINIM</v>
      </c>
      <c r="W5708" s="58" t="e">
        <f>VLOOKUP(V5708,Minimos!$D$3:$E$26,2,FALSE)</f>
        <v>#N/A</v>
      </c>
      <c r="X5708" s="18" t="e">
        <f t="shared" si="282"/>
        <v>#N/A</v>
      </c>
      <c r="Y5708" s="58" t="e">
        <f t="shared" si="283"/>
        <v>#N/A</v>
      </c>
    </row>
    <row r="5709" spans="1:25" x14ac:dyDescent="0.25">
      <c r="A5709" t="s">
        <v>97</v>
      </c>
      <c r="B5709" s="133" t="s">
        <v>188</v>
      </c>
      <c r="C5709" t="s">
        <v>976</v>
      </c>
      <c r="D5709" s="54">
        <v>44759</v>
      </c>
      <c r="E5709" s="133" t="s">
        <v>58</v>
      </c>
      <c r="F5709" s="133" t="s">
        <v>62</v>
      </c>
      <c r="G5709" s="133" t="s">
        <v>18</v>
      </c>
      <c r="H5709" s="2">
        <v>2</v>
      </c>
      <c r="I5709" s="2">
        <v>89</v>
      </c>
      <c r="J5709" s="2" t="s">
        <v>231</v>
      </c>
      <c r="K5709" s="2" t="s">
        <v>64</v>
      </c>
      <c r="L5709" s="2" t="s">
        <v>22</v>
      </c>
      <c r="M5709" s="16">
        <v>1.9</v>
      </c>
      <c r="N5709" s="16"/>
      <c r="O5709" s="16"/>
      <c r="P5709" s="16"/>
      <c r="Q5709" s="16"/>
      <c r="R5709" s="16"/>
      <c r="S5709" s="16"/>
      <c r="V5709" t="str">
        <f t="shared" si="281"/>
        <v>VARAINIM</v>
      </c>
      <c r="W5709" s="58" t="e">
        <f>VLOOKUP(V5709,Minimos!$D$3:$E$26,2,FALSE)</f>
        <v>#N/A</v>
      </c>
      <c r="X5709" s="18" t="e">
        <f t="shared" si="282"/>
        <v>#N/A</v>
      </c>
      <c r="Y5709" s="58" t="e">
        <f t="shared" si="283"/>
        <v>#N/A</v>
      </c>
    </row>
    <row r="5710" spans="1:25" x14ac:dyDescent="0.25">
      <c r="A5710" t="s">
        <v>107</v>
      </c>
      <c r="B5710" s="133" t="s">
        <v>187</v>
      </c>
      <c r="C5710" t="s">
        <v>976</v>
      </c>
      <c r="D5710" s="54">
        <v>44759</v>
      </c>
      <c r="E5710" s="133" t="s">
        <v>58</v>
      </c>
      <c r="F5710" s="133" t="s">
        <v>62</v>
      </c>
      <c r="G5710" s="133" t="s">
        <v>20</v>
      </c>
      <c r="H5710" s="2">
        <v>1</v>
      </c>
      <c r="I5710" s="2">
        <v>105</v>
      </c>
      <c r="J5710" s="2" t="s">
        <v>213</v>
      </c>
      <c r="K5710" s="2" t="s">
        <v>64</v>
      </c>
      <c r="L5710" s="2" t="s">
        <v>22</v>
      </c>
      <c r="M5710" s="16">
        <v>13.85</v>
      </c>
      <c r="N5710" s="16"/>
      <c r="O5710" s="16"/>
      <c r="P5710" s="16"/>
      <c r="Q5710" s="16"/>
      <c r="R5710" s="16"/>
      <c r="S5710" s="16"/>
      <c r="V5710" t="str">
        <f t="shared" si="281"/>
        <v>80B076INIF</v>
      </c>
      <c r="W5710" s="58" t="e">
        <f>VLOOKUP(V5710,Minimos!$D$3:$E$26,2,FALSE)</f>
        <v>#N/A</v>
      </c>
      <c r="X5710" s="18" t="e">
        <f t="shared" si="282"/>
        <v>#N/A</v>
      </c>
      <c r="Y5710" s="58" t="e">
        <f t="shared" si="283"/>
        <v>#N/A</v>
      </c>
    </row>
    <row r="5711" spans="1:25" x14ac:dyDescent="0.25">
      <c r="A5711" t="s">
        <v>107</v>
      </c>
      <c r="B5711" s="133" t="s">
        <v>187</v>
      </c>
      <c r="C5711" t="s">
        <v>976</v>
      </c>
      <c r="D5711" s="54">
        <v>44759</v>
      </c>
      <c r="E5711" s="133" t="s">
        <v>58</v>
      </c>
      <c r="F5711" s="133" t="s">
        <v>62</v>
      </c>
      <c r="G5711" s="133" t="s">
        <v>20</v>
      </c>
      <c r="H5711" s="2">
        <v>2</v>
      </c>
      <c r="I5711" s="2">
        <v>241</v>
      </c>
      <c r="J5711" s="2" t="s">
        <v>216</v>
      </c>
      <c r="K5711" s="2" t="s">
        <v>66</v>
      </c>
      <c r="L5711" s="2" t="s">
        <v>22</v>
      </c>
      <c r="M5711" s="16">
        <v>14.69</v>
      </c>
      <c r="N5711" s="16"/>
      <c r="O5711" s="16"/>
      <c r="P5711" s="16"/>
      <c r="Q5711" s="16"/>
      <c r="R5711" s="16"/>
      <c r="S5711" s="16"/>
      <c r="V5711" t="str">
        <f t="shared" si="281"/>
        <v>80B076INIF</v>
      </c>
      <c r="W5711" s="58" t="e">
        <f>VLOOKUP(V5711,Minimos!$D$3:$E$26,2,FALSE)</f>
        <v>#N/A</v>
      </c>
      <c r="X5711" s="18" t="e">
        <f t="shared" si="282"/>
        <v>#N/A</v>
      </c>
      <c r="Y5711" s="58" t="e">
        <f t="shared" si="283"/>
        <v>#N/A</v>
      </c>
    </row>
    <row r="5712" spans="1:25" x14ac:dyDescent="0.25">
      <c r="A5712" t="s">
        <v>107</v>
      </c>
      <c r="B5712" s="133" t="s">
        <v>187</v>
      </c>
      <c r="C5712" t="s">
        <v>976</v>
      </c>
      <c r="D5712" s="54">
        <v>44759</v>
      </c>
      <c r="E5712" s="133" t="s">
        <v>58</v>
      </c>
      <c r="F5712" s="133" t="s">
        <v>62</v>
      </c>
      <c r="G5712" s="133" t="s">
        <v>20</v>
      </c>
      <c r="H5712" s="2">
        <v>3</v>
      </c>
      <c r="I5712" s="2">
        <v>314</v>
      </c>
      <c r="J5712" s="2" t="s">
        <v>177</v>
      </c>
      <c r="K5712" s="2" t="s">
        <v>256</v>
      </c>
      <c r="L5712" s="2" t="s">
        <v>22</v>
      </c>
      <c r="M5712" s="16">
        <v>14.91</v>
      </c>
      <c r="N5712" s="16"/>
      <c r="O5712" s="16"/>
      <c r="P5712" s="16"/>
      <c r="Q5712" s="16"/>
      <c r="R5712" s="16"/>
      <c r="S5712" s="16"/>
      <c r="V5712" t="str">
        <f t="shared" si="281"/>
        <v>80B076INIF</v>
      </c>
      <c r="W5712" s="58" t="e">
        <f>VLOOKUP(V5712,Minimos!$D$3:$E$26,2,FALSE)</f>
        <v>#N/A</v>
      </c>
      <c r="X5712" s="18" t="e">
        <f t="shared" si="282"/>
        <v>#N/A</v>
      </c>
      <c r="Y5712" s="58" t="e">
        <f t="shared" si="283"/>
        <v>#N/A</v>
      </c>
    </row>
    <row r="5713" spans="1:25" x14ac:dyDescent="0.25">
      <c r="A5713" t="s">
        <v>107</v>
      </c>
      <c r="B5713" s="133" t="s">
        <v>187</v>
      </c>
      <c r="C5713" t="s">
        <v>976</v>
      </c>
      <c r="D5713" s="54">
        <v>44759</v>
      </c>
      <c r="E5713" s="133" t="s">
        <v>58</v>
      </c>
      <c r="F5713" s="133" t="s">
        <v>62</v>
      </c>
      <c r="G5713" s="133" t="s">
        <v>20</v>
      </c>
      <c r="H5713" s="2">
        <v>4</v>
      </c>
      <c r="I5713" s="2">
        <v>316</v>
      </c>
      <c r="J5713" s="2" t="s">
        <v>225</v>
      </c>
      <c r="K5713" s="2" t="s">
        <v>256</v>
      </c>
      <c r="L5713" s="2" t="s">
        <v>22</v>
      </c>
      <c r="M5713" s="16">
        <v>16.2</v>
      </c>
      <c r="N5713" s="16"/>
      <c r="O5713" s="16"/>
      <c r="P5713" s="16"/>
      <c r="Q5713" s="16"/>
      <c r="R5713" s="16"/>
      <c r="S5713" s="16"/>
      <c r="V5713" t="str">
        <f t="shared" si="281"/>
        <v>80B076INIF</v>
      </c>
      <c r="W5713" s="58" t="e">
        <f>VLOOKUP(V5713,Minimos!$D$3:$E$26,2,FALSE)</f>
        <v>#N/A</v>
      </c>
      <c r="X5713" s="18" t="e">
        <f t="shared" si="282"/>
        <v>#N/A</v>
      </c>
      <c r="Y5713" s="58" t="e">
        <f t="shared" si="283"/>
        <v>#N/A</v>
      </c>
    </row>
    <row r="5714" spans="1:25" x14ac:dyDescent="0.25">
      <c r="A5714" t="s">
        <v>107</v>
      </c>
      <c r="B5714" s="133" t="s">
        <v>187</v>
      </c>
      <c r="C5714" t="s">
        <v>976</v>
      </c>
      <c r="D5714" s="54">
        <v>44759</v>
      </c>
      <c r="E5714" s="133" t="s">
        <v>58</v>
      </c>
      <c r="F5714" s="133" t="s">
        <v>62</v>
      </c>
      <c r="G5714" s="133" t="s">
        <v>20</v>
      </c>
      <c r="H5714" s="2">
        <v>5</v>
      </c>
      <c r="I5714" s="2">
        <v>51</v>
      </c>
      <c r="J5714" s="2" t="s">
        <v>60</v>
      </c>
      <c r="K5714" s="2" t="s">
        <v>64</v>
      </c>
      <c r="L5714" s="2" t="s">
        <v>0</v>
      </c>
      <c r="M5714" s="16">
        <v>16.21</v>
      </c>
      <c r="N5714" s="16"/>
      <c r="O5714" s="16"/>
      <c r="P5714" s="16"/>
      <c r="Q5714" s="16"/>
      <c r="R5714" s="16"/>
      <c r="S5714" s="16"/>
      <c r="V5714" t="str">
        <f t="shared" si="281"/>
        <v>80B076INFF</v>
      </c>
      <c r="W5714" s="58" t="e">
        <f>VLOOKUP(V5714,Minimos!$D$3:$E$26,2,FALSE)</f>
        <v>#N/A</v>
      </c>
      <c r="X5714" s="18" t="e">
        <f t="shared" si="282"/>
        <v>#N/A</v>
      </c>
      <c r="Y5714" s="58" t="e">
        <f t="shared" si="283"/>
        <v>#N/A</v>
      </c>
    </row>
    <row r="5715" spans="1:25" x14ac:dyDescent="0.25">
      <c r="A5715" t="s">
        <v>107</v>
      </c>
      <c r="B5715" s="133" t="s">
        <v>187</v>
      </c>
      <c r="C5715" t="s">
        <v>976</v>
      </c>
      <c r="D5715" s="54">
        <v>44759</v>
      </c>
      <c r="E5715" s="133" t="s">
        <v>58</v>
      </c>
      <c r="F5715" s="133" t="s">
        <v>62</v>
      </c>
      <c r="G5715" s="133" t="s">
        <v>20</v>
      </c>
      <c r="H5715" s="2">
        <v>1</v>
      </c>
      <c r="I5715" s="2">
        <v>112</v>
      </c>
      <c r="J5715" s="2" t="s">
        <v>72</v>
      </c>
      <c r="K5715" s="2" t="s">
        <v>64</v>
      </c>
      <c r="L5715" s="2" t="s">
        <v>0</v>
      </c>
      <c r="M5715" s="16">
        <v>15.71</v>
      </c>
      <c r="N5715" s="16"/>
      <c r="O5715" s="16"/>
      <c r="P5715" s="16"/>
      <c r="Q5715" s="16"/>
      <c r="R5715" s="16"/>
      <c r="S5715" s="16"/>
      <c r="V5715" t="str">
        <f t="shared" si="281"/>
        <v>80B076INFF</v>
      </c>
      <c r="W5715" s="58" t="e">
        <f>VLOOKUP(V5715,Minimos!$D$3:$E$26,2,FALSE)</f>
        <v>#N/A</v>
      </c>
      <c r="X5715" s="18" t="e">
        <f t="shared" si="282"/>
        <v>#N/A</v>
      </c>
      <c r="Y5715" s="58" t="e">
        <f t="shared" si="283"/>
        <v>#N/A</v>
      </c>
    </row>
    <row r="5716" spans="1:25" x14ac:dyDescent="0.25">
      <c r="A5716" t="s">
        <v>107</v>
      </c>
      <c r="B5716" s="133" t="s">
        <v>187</v>
      </c>
      <c r="C5716" t="s">
        <v>976</v>
      </c>
      <c r="D5716" s="54">
        <v>44759</v>
      </c>
      <c r="E5716" s="133" t="s">
        <v>58</v>
      </c>
      <c r="F5716" s="133" t="s">
        <v>62</v>
      </c>
      <c r="G5716" s="133" t="s">
        <v>20</v>
      </c>
      <c r="H5716" s="2">
        <v>2</v>
      </c>
      <c r="I5716" s="2">
        <v>199</v>
      </c>
      <c r="J5716" s="2" t="s">
        <v>243</v>
      </c>
      <c r="K5716" s="2" t="s">
        <v>65</v>
      </c>
      <c r="L5716" s="2" t="s">
        <v>22</v>
      </c>
      <c r="M5716" s="16">
        <v>16.23</v>
      </c>
      <c r="N5716" s="16"/>
      <c r="O5716" s="16"/>
      <c r="P5716" s="16"/>
      <c r="Q5716" s="16"/>
      <c r="R5716" s="16"/>
      <c r="S5716" s="16"/>
      <c r="V5716" t="str">
        <f t="shared" si="281"/>
        <v>80B076INIF</v>
      </c>
      <c r="W5716" s="58" t="e">
        <f>VLOOKUP(V5716,Minimos!$D$3:$E$26,2,FALSE)</f>
        <v>#N/A</v>
      </c>
      <c r="X5716" s="18" t="e">
        <f t="shared" si="282"/>
        <v>#N/A</v>
      </c>
      <c r="Y5716" s="58" t="e">
        <f t="shared" si="283"/>
        <v>#N/A</v>
      </c>
    </row>
    <row r="5717" spans="1:25" x14ac:dyDescent="0.25">
      <c r="A5717" t="s">
        <v>107</v>
      </c>
      <c r="B5717" s="133" t="s">
        <v>187</v>
      </c>
      <c r="C5717" t="s">
        <v>976</v>
      </c>
      <c r="D5717" s="54">
        <v>44759</v>
      </c>
      <c r="E5717" s="133" t="s">
        <v>58</v>
      </c>
      <c r="F5717" s="133" t="s">
        <v>62</v>
      </c>
      <c r="G5717" s="133" t="s">
        <v>20</v>
      </c>
      <c r="H5717" s="2">
        <v>3</v>
      </c>
      <c r="I5717" s="2">
        <v>107</v>
      </c>
      <c r="J5717" s="2" t="s">
        <v>271</v>
      </c>
      <c r="K5717" s="2" t="s">
        <v>64</v>
      </c>
      <c r="L5717" s="2" t="s">
        <v>0</v>
      </c>
      <c r="M5717" s="16">
        <v>16.95</v>
      </c>
      <c r="N5717" s="16"/>
      <c r="O5717" s="16"/>
      <c r="P5717" s="16"/>
      <c r="Q5717" s="16"/>
      <c r="R5717" s="16"/>
      <c r="S5717" s="16"/>
      <c r="V5717" t="str">
        <f t="shared" si="281"/>
        <v>80B076INFF</v>
      </c>
      <c r="W5717" s="58" t="e">
        <f>VLOOKUP(V5717,Minimos!$D$3:$E$26,2,FALSE)</f>
        <v>#N/A</v>
      </c>
      <c r="X5717" s="18" t="e">
        <f t="shared" si="282"/>
        <v>#N/A</v>
      </c>
      <c r="Y5717" s="58" t="e">
        <f t="shared" si="283"/>
        <v>#N/A</v>
      </c>
    </row>
    <row r="5718" spans="1:25" x14ac:dyDescent="0.25">
      <c r="A5718" t="s">
        <v>115</v>
      </c>
      <c r="B5718" s="133" t="s">
        <v>187</v>
      </c>
      <c r="C5718" t="s">
        <v>976</v>
      </c>
      <c r="D5718" s="54">
        <v>44759</v>
      </c>
      <c r="E5718" s="133" t="s">
        <v>58</v>
      </c>
      <c r="F5718" s="133" t="s">
        <v>62</v>
      </c>
      <c r="G5718" s="133" t="s">
        <v>20</v>
      </c>
      <c r="H5718" s="2">
        <v>1</v>
      </c>
      <c r="I5718" s="2">
        <v>123</v>
      </c>
      <c r="J5718" s="2" t="s">
        <v>221</v>
      </c>
      <c r="K5718" s="2" t="s">
        <v>64</v>
      </c>
      <c r="L5718" s="2" t="s">
        <v>22</v>
      </c>
      <c r="M5718" s="16">
        <v>36.799999999999997</v>
      </c>
      <c r="N5718" s="16"/>
      <c r="O5718" s="16"/>
      <c r="P5718" s="16"/>
      <c r="Q5718" s="16"/>
      <c r="R5718" s="16"/>
      <c r="S5718" s="16"/>
      <c r="V5718" t="str">
        <f t="shared" si="281"/>
        <v>250INIF</v>
      </c>
      <c r="W5718" s="58" t="e">
        <f>VLOOKUP(V5718,Minimos!$D$3:$E$26,2,FALSE)</f>
        <v>#N/A</v>
      </c>
      <c r="X5718" s="18" t="e">
        <f t="shared" si="282"/>
        <v>#N/A</v>
      </c>
      <c r="Y5718" s="58" t="e">
        <f t="shared" si="283"/>
        <v>#N/A</v>
      </c>
    </row>
    <row r="5719" spans="1:25" x14ac:dyDescent="0.25">
      <c r="A5719" t="s">
        <v>115</v>
      </c>
      <c r="B5719" s="133" t="s">
        <v>187</v>
      </c>
      <c r="C5719" t="s">
        <v>976</v>
      </c>
      <c r="D5719" s="54">
        <v>44759</v>
      </c>
      <c r="E5719" s="133" t="s">
        <v>58</v>
      </c>
      <c r="F5719" s="133" t="s">
        <v>62</v>
      </c>
      <c r="G5719" s="133" t="s">
        <v>20</v>
      </c>
      <c r="H5719" s="2">
        <v>2</v>
      </c>
      <c r="I5719" s="2">
        <v>164</v>
      </c>
      <c r="J5719" s="2" t="s">
        <v>239</v>
      </c>
      <c r="K5719" s="2" t="s">
        <v>65</v>
      </c>
      <c r="L5719" s="2" t="s">
        <v>22</v>
      </c>
      <c r="M5719" s="16">
        <v>37.47</v>
      </c>
      <c r="N5719" s="16"/>
      <c r="O5719" s="16"/>
      <c r="P5719" s="16"/>
      <c r="Q5719" s="16"/>
      <c r="R5719" s="16"/>
      <c r="S5719" s="16"/>
      <c r="V5719" t="str">
        <f t="shared" si="281"/>
        <v>250INIF</v>
      </c>
      <c r="W5719" s="58" t="e">
        <f>VLOOKUP(V5719,Minimos!$D$3:$E$26,2,FALSE)</f>
        <v>#N/A</v>
      </c>
      <c r="X5719" s="18" t="e">
        <f t="shared" si="282"/>
        <v>#N/A</v>
      </c>
      <c r="Y5719" s="58" t="e">
        <f t="shared" si="283"/>
        <v>#N/A</v>
      </c>
    </row>
    <row r="5720" spans="1:25" x14ac:dyDescent="0.25">
      <c r="A5720" t="s">
        <v>115</v>
      </c>
      <c r="B5720" s="133" t="s">
        <v>187</v>
      </c>
      <c r="C5720" t="s">
        <v>976</v>
      </c>
      <c r="D5720" s="54">
        <v>44759</v>
      </c>
      <c r="E5720" s="133" t="s">
        <v>58</v>
      </c>
      <c r="F5720" s="133" t="s">
        <v>62</v>
      </c>
      <c r="G5720" s="133" t="s">
        <v>20</v>
      </c>
      <c r="H5720" s="2">
        <v>3</v>
      </c>
      <c r="I5720" s="2">
        <v>314</v>
      </c>
      <c r="J5720" s="2" t="s">
        <v>177</v>
      </c>
      <c r="K5720" s="2" t="s">
        <v>256</v>
      </c>
      <c r="L5720" s="2" t="s">
        <v>22</v>
      </c>
      <c r="M5720" s="16">
        <v>38.26</v>
      </c>
      <c r="N5720" s="16"/>
      <c r="O5720" s="16"/>
      <c r="P5720" s="16"/>
      <c r="Q5720" s="16"/>
      <c r="R5720" s="16"/>
      <c r="S5720" s="16"/>
      <c r="V5720" t="str">
        <f t="shared" si="281"/>
        <v>250INIF</v>
      </c>
      <c r="W5720" s="58" t="e">
        <f>VLOOKUP(V5720,Minimos!$D$3:$E$26,2,FALSE)</f>
        <v>#N/A</v>
      </c>
      <c r="X5720" s="18" t="e">
        <f t="shared" si="282"/>
        <v>#N/A</v>
      </c>
      <c r="Y5720" s="58" t="e">
        <f t="shared" si="283"/>
        <v>#N/A</v>
      </c>
    </row>
    <row r="5721" spans="1:25" x14ac:dyDescent="0.25">
      <c r="A5721" t="s">
        <v>115</v>
      </c>
      <c r="B5721" s="133" t="s">
        <v>187</v>
      </c>
      <c r="C5721" t="s">
        <v>976</v>
      </c>
      <c r="D5721" s="54">
        <v>44759</v>
      </c>
      <c r="E5721" s="133" t="s">
        <v>58</v>
      </c>
      <c r="F5721" s="133" t="s">
        <v>62</v>
      </c>
      <c r="G5721" s="133" t="s">
        <v>20</v>
      </c>
      <c r="H5721" s="2">
        <v>4</v>
      </c>
      <c r="I5721" s="2">
        <v>769</v>
      </c>
      <c r="J5721" s="2" t="s">
        <v>293</v>
      </c>
      <c r="K5721" s="2" t="s">
        <v>66</v>
      </c>
      <c r="L5721" s="2" t="s">
        <v>22</v>
      </c>
      <c r="M5721" s="16">
        <v>39.020000000000003</v>
      </c>
      <c r="N5721" s="16"/>
      <c r="O5721" s="16"/>
      <c r="P5721" s="16"/>
      <c r="Q5721" s="16"/>
      <c r="R5721" s="16"/>
      <c r="S5721" s="16"/>
      <c r="V5721" t="str">
        <f t="shared" si="281"/>
        <v>250INIF</v>
      </c>
      <c r="W5721" s="58" t="e">
        <f>VLOOKUP(V5721,Minimos!$D$3:$E$26,2,FALSE)</f>
        <v>#N/A</v>
      </c>
      <c r="X5721" s="18" t="e">
        <f t="shared" si="282"/>
        <v>#N/A</v>
      </c>
      <c r="Y5721" s="58" t="e">
        <f t="shared" si="283"/>
        <v>#N/A</v>
      </c>
    </row>
    <row r="5722" spans="1:25" x14ac:dyDescent="0.25">
      <c r="A5722" t="s">
        <v>115</v>
      </c>
      <c r="B5722" s="133" t="s">
        <v>187</v>
      </c>
      <c r="C5722" t="s">
        <v>976</v>
      </c>
      <c r="D5722" s="54">
        <v>44759</v>
      </c>
      <c r="E5722" s="133" t="s">
        <v>58</v>
      </c>
      <c r="F5722" s="133" t="s">
        <v>62</v>
      </c>
      <c r="G5722" s="133" t="s">
        <v>20</v>
      </c>
      <c r="H5722" s="2">
        <v>5</v>
      </c>
      <c r="I5722" s="2">
        <v>298</v>
      </c>
      <c r="J5722" s="2" t="s">
        <v>677</v>
      </c>
      <c r="K5722" s="2" t="s">
        <v>377</v>
      </c>
      <c r="L5722" s="2" t="s">
        <v>22</v>
      </c>
      <c r="M5722" s="16">
        <v>39.65</v>
      </c>
      <c r="N5722" s="16"/>
      <c r="O5722" s="16"/>
      <c r="P5722" s="16"/>
      <c r="Q5722" s="16"/>
      <c r="R5722" s="16"/>
      <c r="S5722" s="16"/>
      <c r="V5722" t="str">
        <f t="shared" si="281"/>
        <v>250INIF</v>
      </c>
      <c r="W5722" s="58" t="e">
        <f>VLOOKUP(V5722,Minimos!$D$3:$E$26,2,FALSE)</f>
        <v>#N/A</v>
      </c>
      <c r="X5722" s="18" t="e">
        <f t="shared" si="282"/>
        <v>#N/A</v>
      </c>
      <c r="Y5722" s="58" t="e">
        <f t="shared" si="283"/>
        <v>#N/A</v>
      </c>
    </row>
    <row r="5723" spans="1:25" x14ac:dyDescent="0.25">
      <c r="A5723" t="s">
        <v>115</v>
      </c>
      <c r="B5723" s="133" t="s">
        <v>187</v>
      </c>
      <c r="C5723" t="s">
        <v>976</v>
      </c>
      <c r="D5723" s="54">
        <v>44759</v>
      </c>
      <c r="E5723" s="133" t="s">
        <v>58</v>
      </c>
      <c r="F5723" s="133" t="s">
        <v>62</v>
      </c>
      <c r="G5723" s="133" t="s">
        <v>20</v>
      </c>
      <c r="H5723" s="2">
        <v>6</v>
      </c>
      <c r="I5723" s="2">
        <v>115</v>
      </c>
      <c r="J5723" s="2" t="s">
        <v>224</v>
      </c>
      <c r="K5723" s="2" t="s">
        <v>64</v>
      </c>
      <c r="L5723" s="2" t="s">
        <v>22</v>
      </c>
      <c r="M5723" s="16">
        <v>40.200000000000003</v>
      </c>
      <c r="N5723" s="16"/>
      <c r="O5723" s="16"/>
      <c r="P5723" s="16"/>
      <c r="Q5723" s="16"/>
      <c r="R5723" s="16"/>
      <c r="S5723" s="16"/>
      <c r="V5723" t="str">
        <f t="shared" si="281"/>
        <v>250INIF</v>
      </c>
      <c r="W5723" s="58" t="e">
        <f>VLOOKUP(V5723,Minimos!$D$3:$E$26,2,FALSE)</f>
        <v>#N/A</v>
      </c>
      <c r="X5723" s="18" t="e">
        <f t="shared" si="282"/>
        <v>#N/A</v>
      </c>
      <c r="Y5723" s="58" t="e">
        <f t="shared" si="283"/>
        <v>#N/A</v>
      </c>
    </row>
    <row r="5724" spans="1:25" x14ac:dyDescent="0.25">
      <c r="A5724" t="s">
        <v>115</v>
      </c>
      <c r="B5724" s="133" t="s">
        <v>187</v>
      </c>
      <c r="C5724" t="s">
        <v>976</v>
      </c>
      <c r="D5724" s="54">
        <v>44759</v>
      </c>
      <c r="E5724" s="133" t="s">
        <v>58</v>
      </c>
      <c r="F5724" s="133" t="s">
        <v>62</v>
      </c>
      <c r="G5724" s="133" t="s">
        <v>18</v>
      </c>
      <c r="H5724" s="2">
        <v>2</v>
      </c>
      <c r="I5724" s="2">
        <v>1332</v>
      </c>
      <c r="J5724" s="2" t="s">
        <v>877</v>
      </c>
      <c r="K5724" s="2" t="s">
        <v>256</v>
      </c>
      <c r="L5724" s="2" t="s">
        <v>22</v>
      </c>
      <c r="M5724" s="16">
        <v>35.090000000000003</v>
      </c>
      <c r="N5724" s="16"/>
      <c r="O5724" s="16"/>
      <c r="P5724" s="16"/>
      <c r="Q5724" s="16"/>
      <c r="R5724" s="16"/>
      <c r="S5724" s="16"/>
      <c r="V5724" t="str">
        <f t="shared" si="281"/>
        <v>250INIM</v>
      </c>
      <c r="W5724" s="58" t="e">
        <f>VLOOKUP(V5724,Minimos!$D$3:$E$26,2,FALSE)</f>
        <v>#N/A</v>
      </c>
      <c r="X5724" s="18" t="e">
        <f t="shared" si="282"/>
        <v>#N/A</v>
      </c>
      <c r="Y5724" s="58" t="e">
        <f t="shared" si="283"/>
        <v>#N/A</v>
      </c>
    </row>
    <row r="5725" spans="1:25" x14ac:dyDescent="0.25">
      <c r="A5725" t="s">
        <v>115</v>
      </c>
      <c r="B5725" s="133" t="s">
        <v>187</v>
      </c>
      <c r="C5725" t="s">
        <v>976</v>
      </c>
      <c r="D5725" s="54">
        <v>44759</v>
      </c>
      <c r="E5725" s="133" t="s">
        <v>58</v>
      </c>
      <c r="F5725" s="133" t="s">
        <v>62</v>
      </c>
      <c r="G5725" s="133" t="s">
        <v>18</v>
      </c>
      <c r="H5725" s="2">
        <v>3</v>
      </c>
      <c r="I5725" s="2">
        <v>334</v>
      </c>
      <c r="J5725" s="2" t="s">
        <v>197</v>
      </c>
      <c r="K5725" s="2" t="s">
        <v>256</v>
      </c>
      <c r="L5725" s="2" t="s">
        <v>22</v>
      </c>
      <c r="M5725" s="16">
        <v>35.630000000000003</v>
      </c>
      <c r="N5725" s="16"/>
      <c r="O5725" s="16"/>
      <c r="P5725" s="16"/>
      <c r="Q5725" s="16"/>
      <c r="R5725" s="16"/>
      <c r="S5725" s="16"/>
      <c r="V5725" t="str">
        <f t="shared" si="281"/>
        <v>250INIM</v>
      </c>
      <c r="W5725" s="58" t="e">
        <f>VLOOKUP(V5725,Minimos!$D$3:$E$26,2,FALSE)</f>
        <v>#N/A</v>
      </c>
      <c r="X5725" s="18" t="e">
        <f t="shared" si="282"/>
        <v>#N/A</v>
      </c>
      <c r="Y5725" s="58" t="e">
        <f t="shared" si="283"/>
        <v>#N/A</v>
      </c>
    </row>
    <row r="5726" spans="1:25" x14ac:dyDescent="0.25">
      <c r="A5726" t="s">
        <v>115</v>
      </c>
      <c r="B5726" s="133" t="s">
        <v>187</v>
      </c>
      <c r="C5726" t="s">
        <v>976</v>
      </c>
      <c r="D5726" s="54">
        <v>44759</v>
      </c>
      <c r="E5726" s="133" t="s">
        <v>58</v>
      </c>
      <c r="F5726" s="133" t="s">
        <v>62</v>
      </c>
      <c r="G5726" s="133" t="s">
        <v>18</v>
      </c>
      <c r="H5726" s="2">
        <v>4</v>
      </c>
      <c r="I5726" s="2">
        <v>806</v>
      </c>
      <c r="J5726" s="2" t="s">
        <v>298</v>
      </c>
      <c r="K5726" s="2" t="s">
        <v>66</v>
      </c>
      <c r="L5726" s="2" t="s">
        <v>22</v>
      </c>
      <c r="M5726" s="16">
        <v>36.979999999999997</v>
      </c>
      <c r="N5726" s="16"/>
      <c r="O5726" s="16"/>
      <c r="P5726" s="16"/>
      <c r="Q5726" s="16"/>
      <c r="R5726" s="16"/>
      <c r="S5726" s="16"/>
      <c r="V5726" t="str">
        <f t="shared" si="281"/>
        <v>250INIM</v>
      </c>
      <c r="W5726" s="58" t="e">
        <f>VLOOKUP(V5726,Minimos!$D$3:$E$26,2,FALSE)</f>
        <v>#N/A</v>
      </c>
      <c r="X5726" s="18" t="e">
        <f t="shared" si="282"/>
        <v>#N/A</v>
      </c>
      <c r="Y5726" s="58" t="e">
        <f t="shared" si="283"/>
        <v>#N/A</v>
      </c>
    </row>
    <row r="5727" spans="1:25" x14ac:dyDescent="0.25">
      <c r="A5727" t="s">
        <v>115</v>
      </c>
      <c r="B5727" s="133" t="s">
        <v>187</v>
      </c>
      <c r="C5727" t="s">
        <v>976</v>
      </c>
      <c r="D5727" s="54">
        <v>44759</v>
      </c>
      <c r="E5727" s="133" t="s">
        <v>58</v>
      </c>
      <c r="F5727" s="133" t="s">
        <v>62</v>
      </c>
      <c r="G5727" s="133" t="s">
        <v>18</v>
      </c>
      <c r="H5727" s="2">
        <v>5</v>
      </c>
      <c r="I5727" s="2">
        <v>1119</v>
      </c>
      <c r="J5727" s="2" t="s">
        <v>673</v>
      </c>
      <c r="K5727" s="2" t="s">
        <v>684</v>
      </c>
      <c r="L5727" s="2" t="s">
        <v>22</v>
      </c>
      <c r="M5727" s="16">
        <v>39.880000000000003</v>
      </c>
      <c r="N5727" s="16"/>
      <c r="O5727" s="16"/>
      <c r="P5727" s="16"/>
      <c r="Q5727" s="16"/>
      <c r="R5727" s="16"/>
      <c r="S5727" s="16"/>
      <c r="V5727" t="str">
        <f t="shared" si="281"/>
        <v>250INIM</v>
      </c>
      <c r="W5727" s="58" t="e">
        <f>VLOOKUP(V5727,Minimos!$D$3:$E$26,2,FALSE)</f>
        <v>#N/A</v>
      </c>
      <c r="X5727" s="18" t="e">
        <f t="shared" si="282"/>
        <v>#N/A</v>
      </c>
      <c r="Y5727" s="58" t="e">
        <f t="shared" si="283"/>
        <v>#N/A</v>
      </c>
    </row>
    <row r="5728" spans="1:25" x14ac:dyDescent="0.25">
      <c r="A5728" t="s">
        <v>115</v>
      </c>
      <c r="B5728" s="133" t="s">
        <v>187</v>
      </c>
      <c r="C5728" t="s">
        <v>976</v>
      </c>
      <c r="D5728" s="54">
        <v>44759</v>
      </c>
      <c r="E5728" s="133" t="s">
        <v>58</v>
      </c>
      <c r="F5728" s="133" t="s">
        <v>62</v>
      </c>
      <c r="G5728" s="133" t="s">
        <v>18</v>
      </c>
      <c r="H5728" s="2">
        <v>6</v>
      </c>
      <c r="I5728" s="2">
        <v>733</v>
      </c>
      <c r="J5728" s="2" t="s">
        <v>681</v>
      </c>
      <c r="K5728" s="2" t="s">
        <v>66</v>
      </c>
      <c r="L5728" s="2" t="s">
        <v>22</v>
      </c>
      <c r="M5728" s="16">
        <v>45.4</v>
      </c>
      <c r="N5728" s="16"/>
      <c r="O5728" s="16"/>
      <c r="P5728" s="16"/>
      <c r="Q5728" s="16"/>
      <c r="R5728" s="16"/>
      <c r="S5728" s="16"/>
      <c r="V5728" t="str">
        <f t="shared" si="281"/>
        <v>250INIM</v>
      </c>
      <c r="W5728" s="58" t="e">
        <f>VLOOKUP(V5728,Minimos!$D$3:$E$26,2,FALSE)</f>
        <v>#N/A</v>
      </c>
      <c r="X5728" s="18" t="e">
        <f t="shared" si="282"/>
        <v>#N/A</v>
      </c>
      <c r="Y5728" s="58" t="e">
        <f t="shared" si="283"/>
        <v>#N/A</v>
      </c>
    </row>
    <row r="5729" spans="1:25" x14ac:dyDescent="0.25">
      <c r="A5729" t="s">
        <v>115</v>
      </c>
      <c r="B5729" s="133" t="s">
        <v>187</v>
      </c>
      <c r="C5729" t="s">
        <v>976</v>
      </c>
      <c r="D5729" s="54">
        <v>44759</v>
      </c>
      <c r="E5729" s="133" t="s">
        <v>58</v>
      </c>
      <c r="F5729" s="133" t="s">
        <v>62</v>
      </c>
      <c r="G5729" s="133" t="s">
        <v>18</v>
      </c>
      <c r="H5729" s="2">
        <v>1</v>
      </c>
      <c r="I5729" s="2">
        <v>103</v>
      </c>
      <c r="J5729" s="2" t="s">
        <v>208</v>
      </c>
      <c r="K5729" s="2" t="s">
        <v>64</v>
      </c>
      <c r="L5729" s="2" t="s">
        <v>22</v>
      </c>
      <c r="M5729" s="16">
        <v>31.83</v>
      </c>
      <c r="N5729" s="16"/>
      <c r="O5729" s="16"/>
      <c r="P5729" s="16"/>
      <c r="Q5729" s="16"/>
      <c r="R5729" s="16"/>
      <c r="S5729" s="16"/>
      <c r="V5729" t="str">
        <f t="shared" si="281"/>
        <v>250INIM</v>
      </c>
      <c r="W5729" s="58" t="e">
        <f>VLOOKUP(V5729,Minimos!$D$3:$E$26,2,FALSE)</f>
        <v>#N/A</v>
      </c>
      <c r="X5729" s="18" t="e">
        <f t="shared" si="282"/>
        <v>#N/A</v>
      </c>
      <c r="Y5729" s="58" t="e">
        <f t="shared" si="283"/>
        <v>#N/A</v>
      </c>
    </row>
    <row r="5730" spans="1:25" x14ac:dyDescent="0.25">
      <c r="A5730" t="s">
        <v>115</v>
      </c>
      <c r="B5730" s="133" t="s">
        <v>187</v>
      </c>
      <c r="C5730" t="s">
        <v>976</v>
      </c>
      <c r="D5730" s="54">
        <v>44759</v>
      </c>
      <c r="E5730" s="133" t="s">
        <v>58</v>
      </c>
      <c r="F5730" s="133" t="s">
        <v>62</v>
      </c>
      <c r="G5730" s="133" t="s">
        <v>18</v>
      </c>
      <c r="H5730" s="2">
        <v>2</v>
      </c>
      <c r="I5730" s="2">
        <v>160</v>
      </c>
      <c r="J5730" s="2" t="s">
        <v>209</v>
      </c>
      <c r="K5730" s="2" t="s">
        <v>64</v>
      </c>
      <c r="L5730" s="2" t="s">
        <v>22</v>
      </c>
      <c r="M5730" s="16">
        <v>32.47</v>
      </c>
      <c r="N5730" s="16"/>
      <c r="O5730" s="16"/>
      <c r="P5730" s="16"/>
      <c r="Q5730" s="16"/>
      <c r="R5730" s="16"/>
      <c r="S5730" s="16"/>
      <c r="V5730" t="str">
        <f t="shared" si="281"/>
        <v>250INIM</v>
      </c>
      <c r="W5730" s="58" t="e">
        <f>VLOOKUP(V5730,Minimos!$D$3:$E$26,2,FALSE)</f>
        <v>#N/A</v>
      </c>
      <c r="X5730" s="18" t="e">
        <f t="shared" si="282"/>
        <v>#N/A</v>
      </c>
      <c r="Y5730" s="58" t="e">
        <f t="shared" si="283"/>
        <v>#N/A</v>
      </c>
    </row>
    <row r="5731" spans="1:25" x14ac:dyDescent="0.25">
      <c r="A5731" t="s">
        <v>115</v>
      </c>
      <c r="B5731" s="133" t="s">
        <v>187</v>
      </c>
      <c r="C5731" t="s">
        <v>976</v>
      </c>
      <c r="D5731" s="54">
        <v>44759</v>
      </c>
      <c r="E5731" s="133" t="s">
        <v>58</v>
      </c>
      <c r="F5731" s="133" t="s">
        <v>62</v>
      </c>
      <c r="G5731" s="133" t="s">
        <v>18</v>
      </c>
      <c r="H5731" s="2">
        <v>3</v>
      </c>
      <c r="I5731" s="2">
        <v>1120</v>
      </c>
      <c r="J5731" s="2" t="s">
        <v>674</v>
      </c>
      <c r="K5731" s="2" t="s">
        <v>684</v>
      </c>
      <c r="L5731" s="2" t="s">
        <v>22</v>
      </c>
      <c r="M5731" s="16">
        <v>33.78</v>
      </c>
      <c r="N5731" s="16"/>
      <c r="O5731" s="16"/>
      <c r="P5731" s="16"/>
      <c r="Q5731" s="16"/>
      <c r="R5731" s="16"/>
      <c r="S5731" s="16"/>
      <c r="V5731" t="str">
        <f t="shared" si="281"/>
        <v>250INIM</v>
      </c>
      <c r="W5731" s="58" t="e">
        <f>VLOOKUP(V5731,Minimos!$D$3:$E$26,2,FALSE)</f>
        <v>#N/A</v>
      </c>
      <c r="X5731" s="18" t="e">
        <f t="shared" si="282"/>
        <v>#N/A</v>
      </c>
      <c r="Y5731" s="58" t="e">
        <f t="shared" si="283"/>
        <v>#N/A</v>
      </c>
    </row>
    <row r="5732" spans="1:25" x14ac:dyDescent="0.25">
      <c r="A5732" t="s">
        <v>115</v>
      </c>
      <c r="B5732" s="133" t="s">
        <v>187</v>
      </c>
      <c r="C5732" t="s">
        <v>976</v>
      </c>
      <c r="D5732" s="54">
        <v>44759</v>
      </c>
      <c r="E5732" s="133" t="s">
        <v>58</v>
      </c>
      <c r="F5732" s="133" t="s">
        <v>62</v>
      </c>
      <c r="G5732" s="133" t="s">
        <v>18</v>
      </c>
      <c r="H5732" s="2">
        <v>4</v>
      </c>
      <c r="I5732" s="2">
        <v>1245</v>
      </c>
      <c r="J5732" s="2" t="s">
        <v>801</v>
      </c>
      <c r="K5732" s="2" t="s">
        <v>64</v>
      </c>
      <c r="L5732" s="2" t="s">
        <v>22</v>
      </c>
      <c r="M5732" s="16">
        <v>34.17</v>
      </c>
      <c r="N5732" s="16"/>
      <c r="O5732" s="16"/>
      <c r="P5732" s="16"/>
      <c r="Q5732" s="16"/>
      <c r="R5732" s="16"/>
      <c r="S5732" s="16"/>
      <c r="V5732" t="str">
        <f t="shared" si="281"/>
        <v>250INIM</v>
      </c>
      <c r="W5732" s="58" t="e">
        <f>VLOOKUP(V5732,Minimos!$D$3:$E$26,2,FALSE)</f>
        <v>#N/A</v>
      </c>
      <c r="X5732" s="18" t="e">
        <f t="shared" si="282"/>
        <v>#N/A</v>
      </c>
      <c r="Y5732" s="58" t="e">
        <f t="shared" si="283"/>
        <v>#N/A</v>
      </c>
    </row>
    <row r="5733" spans="1:25" x14ac:dyDescent="0.25">
      <c r="A5733" t="s">
        <v>115</v>
      </c>
      <c r="B5733" s="133" t="s">
        <v>187</v>
      </c>
      <c r="C5733" t="s">
        <v>976</v>
      </c>
      <c r="D5733" s="54">
        <v>44759</v>
      </c>
      <c r="E5733" s="133" t="s">
        <v>58</v>
      </c>
      <c r="F5733" s="133" t="s">
        <v>62</v>
      </c>
      <c r="G5733" s="133" t="s">
        <v>18</v>
      </c>
      <c r="H5733" s="2">
        <v>5</v>
      </c>
      <c r="I5733" s="2">
        <v>79</v>
      </c>
      <c r="J5733" s="2" t="s">
        <v>291</v>
      </c>
      <c r="K5733" s="2" t="s">
        <v>64</v>
      </c>
      <c r="L5733" s="2" t="s">
        <v>22</v>
      </c>
      <c r="M5733" s="16">
        <v>34.200000000000003</v>
      </c>
      <c r="N5733" s="16"/>
      <c r="O5733" s="16"/>
      <c r="P5733" s="16"/>
      <c r="Q5733" s="16"/>
      <c r="R5733" s="16"/>
      <c r="S5733" s="16"/>
      <c r="V5733" t="str">
        <f t="shared" si="281"/>
        <v>250INIM</v>
      </c>
      <c r="W5733" s="58" t="e">
        <f>VLOOKUP(V5733,Minimos!$D$3:$E$26,2,FALSE)</f>
        <v>#N/A</v>
      </c>
      <c r="X5733" s="18" t="e">
        <f t="shared" si="282"/>
        <v>#N/A</v>
      </c>
      <c r="Y5733" s="58" t="e">
        <f t="shared" si="283"/>
        <v>#N/A</v>
      </c>
    </row>
    <row r="5734" spans="1:25" x14ac:dyDescent="0.25">
      <c r="A5734" t="s">
        <v>115</v>
      </c>
      <c r="B5734" s="133" t="s">
        <v>187</v>
      </c>
      <c r="C5734" t="s">
        <v>976</v>
      </c>
      <c r="D5734" s="54">
        <v>44759</v>
      </c>
      <c r="E5734" s="133" t="s">
        <v>58</v>
      </c>
      <c r="F5734" s="133" t="s">
        <v>62</v>
      </c>
      <c r="G5734" s="133" t="s">
        <v>18</v>
      </c>
      <c r="H5734" s="2">
        <v>6</v>
      </c>
      <c r="I5734" s="2">
        <v>462</v>
      </c>
      <c r="J5734" s="2" t="s">
        <v>192</v>
      </c>
      <c r="K5734" s="2" t="s">
        <v>260</v>
      </c>
      <c r="L5734" s="2" t="s">
        <v>22</v>
      </c>
      <c r="M5734" s="16">
        <v>34.86</v>
      </c>
      <c r="N5734" s="16"/>
      <c r="O5734" s="16"/>
      <c r="P5734" s="16"/>
      <c r="Q5734" s="16"/>
      <c r="R5734" s="16"/>
      <c r="S5734" s="16"/>
      <c r="V5734" t="str">
        <f t="shared" si="281"/>
        <v>250INIM</v>
      </c>
      <c r="W5734" s="58" t="e">
        <f>VLOOKUP(V5734,Minimos!$D$3:$E$26,2,FALSE)</f>
        <v>#N/A</v>
      </c>
      <c r="X5734" s="18" t="e">
        <f t="shared" si="282"/>
        <v>#N/A</v>
      </c>
      <c r="Y5734" s="58" t="e">
        <f t="shared" si="283"/>
        <v>#N/A</v>
      </c>
    </row>
    <row r="5735" spans="1:25" x14ac:dyDescent="0.25">
      <c r="A5735" t="s">
        <v>91</v>
      </c>
      <c r="B5735" s="133" t="s">
        <v>30</v>
      </c>
      <c r="C5735" t="s">
        <v>976</v>
      </c>
      <c r="D5735" s="54">
        <v>44759</v>
      </c>
      <c r="E5735" s="133" t="s">
        <v>58</v>
      </c>
      <c r="F5735" s="133" t="s">
        <v>62</v>
      </c>
      <c r="G5735" s="133" t="s">
        <v>20</v>
      </c>
      <c r="H5735" s="2">
        <v>1</v>
      </c>
      <c r="I5735" s="2">
        <v>219</v>
      </c>
      <c r="J5735" s="2" t="s">
        <v>236</v>
      </c>
      <c r="K5735" s="2" t="s">
        <v>66</v>
      </c>
      <c r="L5735" s="2" t="s">
        <v>22</v>
      </c>
      <c r="M5735" s="16">
        <v>32.119999999999997</v>
      </c>
      <c r="N5735" s="16" t="s">
        <v>1</v>
      </c>
      <c r="O5735" s="16">
        <v>23.58</v>
      </c>
      <c r="P5735" s="16">
        <v>31.64</v>
      </c>
      <c r="Q5735" s="16" t="s">
        <v>1</v>
      </c>
      <c r="R5735" s="16">
        <v>32.119999999999997</v>
      </c>
      <c r="S5735" s="16">
        <v>31.93</v>
      </c>
      <c r="V5735" t="str">
        <f t="shared" si="281"/>
        <v>DISCO07INIF</v>
      </c>
      <c r="W5735" s="58" t="e">
        <f>VLOOKUP(V5735,Minimos!$D$3:$E$26,2,FALSE)</f>
        <v>#N/A</v>
      </c>
      <c r="X5735" s="18" t="e">
        <f t="shared" si="282"/>
        <v>#N/A</v>
      </c>
      <c r="Y5735" s="58" t="e">
        <f t="shared" si="283"/>
        <v>#N/A</v>
      </c>
    </row>
    <row r="5736" spans="1:25" x14ac:dyDescent="0.25">
      <c r="A5736" t="s">
        <v>91</v>
      </c>
      <c r="B5736" s="133" t="s">
        <v>30</v>
      </c>
      <c r="C5736" t="s">
        <v>976</v>
      </c>
      <c r="D5736" s="54">
        <v>44759</v>
      </c>
      <c r="E5736" s="133" t="s">
        <v>58</v>
      </c>
      <c r="F5736" s="133" t="s">
        <v>62</v>
      </c>
      <c r="G5736" s="133" t="s">
        <v>20</v>
      </c>
      <c r="H5736" s="2">
        <v>2</v>
      </c>
      <c r="I5736" s="2">
        <v>61</v>
      </c>
      <c r="J5736" s="2" t="s">
        <v>234</v>
      </c>
      <c r="K5736" s="2" t="s">
        <v>64</v>
      </c>
      <c r="L5736" s="2" t="s">
        <v>22</v>
      </c>
      <c r="M5736" s="16">
        <v>30.83</v>
      </c>
      <c r="N5736" s="16">
        <v>30.83</v>
      </c>
      <c r="O5736" s="16">
        <v>30.64</v>
      </c>
      <c r="P5736" s="16">
        <v>30.58</v>
      </c>
      <c r="Q5736" s="16" t="s">
        <v>1</v>
      </c>
      <c r="R5736" s="16" t="s">
        <v>1</v>
      </c>
      <c r="S5736" s="16" t="s">
        <v>1</v>
      </c>
      <c r="V5736" t="str">
        <f t="shared" si="281"/>
        <v>DISCO07INIF</v>
      </c>
      <c r="W5736" s="58" t="e">
        <f>VLOOKUP(V5736,Minimos!$D$3:$E$26,2,FALSE)</f>
        <v>#N/A</v>
      </c>
      <c r="X5736" s="18" t="e">
        <f t="shared" si="282"/>
        <v>#N/A</v>
      </c>
      <c r="Y5736" s="58" t="e">
        <f t="shared" si="283"/>
        <v>#N/A</v>
      </c>
    </row>
    <row r="5737" spans="1:25" x14ac:dyDescent="0.25">
      <c r="A5737" t="s">
        <v>91</v>
      </c>
      <c r="B5737" s="133" t="s">
        <v>30</v>
      </c>
      <c r="C5737" t="s">
        <v>976</v>
      </c>
      <c r="D5737" s="54">
        <v>44759</v>
      </c>
      <c r="E5737" s="133" t="s">
        <v>58</v>
      </c>
      <c r="F5737" s="133" t="s">
        <v>62</v>
      </c>
      <c r="G5737" s="133" t="s">
        <v>20</v>
      </c>
      <c r="H5737" s="2">
        <v>3</v>
      </c>
      <c r="I5737" s="2">
        <v>763</v>
      </c>
      <c r="J5737" s="2" t="s">
        <v>311</v>
      </c>
      <c r="K5737" s="2" t="s">
        <v>267</v>
      </c>
      <c r="L5737" s="2" t="s">
        <v>22</v>
      </c>
      <c r="M5737" s="16">
        <v>25.66</v>
      </c>
      <c r="N5737" s="16">
        <v>23.39</v>
      </c>
      <c r="O5737" s="16">
        <v>25.66</v>
      </c>
      <c r="P5737" s="16">
        <v>25.58</v>
      </c>
      <c r="Q5737" s="16" t="s">
        <v>1</v>
      </c>
      <c r="R5737" s="16">
        <v>24.92</v>
      </c>
      <c r="S5737" s="16" t="s">
        <v>1</v>
      </c>
      <c r="V5737" t="str">
        <f t="shared" si="281"/>
        <v>DISCO07INIF</v>
      </c>
      <c r="W5737" s="58" t="e">
        <f>VLOOKUP(V5737,Minimos!$D$3:$E$26,2,FALSE)</f>
        <v>#N/A</v>
      </c>
      <c r="X5737" s="18" t="e">
        <f t="shared" si="282"/>
        <v>#N/A</v>
      </c>
      <c r="Y5737" s="58" t="e">
        <f t="shared" si="283"/>
        <v>#N/A</v>
      </c>
    </row>
    <row r="5738" spans="1:25" x14ac:dyDescent="0.25">
      <c r="A5738" t="s">
        <v>91</v>
      </c>
      <c r="B5738" s="133" t="s">
        <v>30</v>
      </c>
      <c r="C5738" t="s">
        <v>976</v>
      </c>
      <c r="D5738" s="54">
        <v>44759</v>
      </c>
      <c r="E5738" s="133" t="s">
        <v>58</v>
      </c>
      <c r="F5738" s="133" t="s">
        <v>62</v>
      </c>
      <c r="G5738" s="133" t="s">
        <v>20</v>
      </c>
      <c r="H5738" s="2">
        <v>4</v>
      </c>
      <c r="I5738" s="2">
        <v>159</v>
      </c>
      <c r="J5738" s="2" t="s">
        <v>223</v>
      </c>
      <c r="K5738" s="2" t="s">
        <v>64</v>
      </c>
      <c r="L5738" s="2" t="s">
        <v>22</v>
      </c>
      <c r="M5738" s="16">
        <v>21.43</v>
      </c>
      <c r="N5738" s="16">
        <v>19.2</v>
      </c>
      <c r="O5738" s="16">
        <v>18.3</v>
      </c>
      <c r="P5738" s="16">
        <v>17.53</v>
      </c>
      <c r="Q5738" s="16">
        <v>21.43</v>
      </c>
      <c r="R5738" s="16" t="s">
        <v>1</v>
      </c>
      <c r="S5738" s="16">
        <v>20.97</v>
      </c>
      <c r="V5738" t="str">
        <f t="shared" si="281"/>
        <v>DISCO07INIF</v>
      </c>
      <c r="W5738" s="58" t="e">
        <f>VLOOKUP(V5738,Minimos!$D$3:$E$26,2,FALSE)</f>
        <v>#N/A</v>
      </c>
      <c r="X5738" s="18" t="e">
        <f t="shared" si="282"/>
        <v>#N/A</v>
      </c>
      <c r="Y5738" s="58" t="e">
        <f t="shared" si="283"/>
        <v>#N/A</v>
      </c>
    </row>
    <row r="5739" spans="1:25" x14ac:dyDescent="0.25">
      <c r="A5739" t="s">
        <v>91</v>
      </c>
      <c r="B5739" s="133" t="s">
        <v>30</v>
      </c>
      <c r="C5739" t="s">
        <v>976</v>
      </c>
      <c r="D5739" s="54">
        <v>44759</v>
      </c>
      <c r="E5739" s="133" t="s">
        <v>58</v>
      </c>
      <c r="F5739" s="133" t="s">
        <v>62</v>
      </c>
      <c r="G5739" s="133" t="s">
        <v>20</v>
      </c>
      <c r="H5739" s="2">
        <v>5</v>
      </c>
      <c r="I5739" s="2">
        <v>569</v>
      </c>
      <c r="J5739" s="2" t="s">
        <v>279</v>
      </c>
      <c r="K5739" s="2" t="s">
        <v>267</v>
      </c>
      <c r="L5739" s="2" t="s">
        <v>0</v>
      </c>
      <c r="M5739" s="16">
        <v>20.47</v>
      </c>
      <c r="N5739" s="16" t="s">
        <v>1</v>
      </c>
      <c r="O5739" s="16">
        <v>19.11</v>
      </c>
      <c r="P5739" s="16">
        <v>20.47</v>
      </c>
      <c r="Q5739" s="16">
        <v>17.2</v>
      </c>
      <c r="R5739" s="16">
        <v>16.45</v>
      </c>
      <c r="S5739" s="16">
        <v>15.61</v>
      </c>
      <c r="V5739" t="str">
        <f t="shared" si="281"/>
        <v>DISCO07INFF</v>
      </c>
      <c r="W5739" s="58" t="e">
        <f>VLOOKUP(V5739,Minimos!$D$3:$E$26,2,FALSE)</f>
        <v>#N/A</v>
      </c>
      <c r="X5739" s="18" t="e">
        <f t="shared" si="282"/>
        <v>#N/A</v>
      </c>
      <c r="Y5739" s="58" t="e">
        <f t="shared" si="283"/>
        <v>#N/A</v>
      </c>
    </row>
    <row r="5740" spans="1:25" x14ac:dyDescent="0.25">
      <c r="A5740" t="s">
        <v>91</v>
      </c>
      <c r="B5740" s="133" t="s">
        <v>30</v>
      </c>
      <c r="C5740" t="s">
        <v>976</v>
      </c>
      <c r="D5740" s="54">
        <v>44759</v>
      </c>
      <c r="E5740" s="133" t="s">
        <v>58</v>
      </c>
      <c r="F5740" s="133" t="s">
        <v>62</v>
      </c>
      <c r="G5740" s="133" t="s">
        <v>20</v>
      </c>
      <c r="H5740" s="2">
        <v>6</v>
      </c>
      <c r="I5740" s="2">
        <v>95</v>
      </c>
      <c r="J5740" s="2" t="s">
        <v>217</v>
      </c>
      <c r="K5740" s="2" t="s">
        <v>64</v>
      </c>
      <c r="L5740" s="2" t="s">
        <v>22</v>
      </c>
      <c r="M5740" s="16">
        <v>19.62</v>
      </c>
      <c r="N5740" s="16">
        <v>18.649999999999999</v>
      </c>
      <c r="O5740" s="16" t="s">
        <v>1</v>
      </c>
      <c r="P5740" s="16">
        <v>19.39</v>
      </c>
      <c r="Q5740" s="16">
        <v>19.62</v>
      </c>
      <c r="R5740" s="16" t="s">
        <v>1</v>
      </c>
      <c r="S5740" s="16" t="s">
        <v>1</v>
      </c>
      <c r="V5740" t="str">
        <f t="shared" si="281"/>
        <v>DISCO07INIF</v>
      </c>
      <c r="W5740" s="58" t="e">
        <f>VLOOKUP(V5740,Minimos!$D$3:$E$26,2,FALSE)</f>
        <v>#N/A</v>
      </c>
      <c r="X5740" s="18" t="e">
        <f t="shared" si="282"/>
        <v>#N/A</v>
      </c>
      <c r="Y5740" s="58" t="e">
        <f t="shared" si="283"/>
        <v>#N/A</v>
      </c>
    </row>
    <row r="5741" spans="1:25" x14ac:dyDescent="0.25">
      <c r="A5741" t="s">
        <v>91</v>
      </c>
      <c r="B5741" s="133" t="s">
        <v>30</v>
      </c>
      <c r="C5741" t="s">
        <v>976</v>
      </c>
      <c r="D5741" s="54">
        <v>44759</v>
      </c>
      <c r="E5741" s="133" t="s">
        <v>58</v>
      </c>
      <c r="F5741" s="133" t="s">
        <v>62</v>
      </c>
      <c r="G5741" s="133" t="s">
        <v>20</v>
      </c>
      <c r="H5741" s="2">
        <v>7</v>
      </c>
      <c r="I5741" s="2">
        <v>331</v>
      </c>
      <c r="J5741" s="2" t="s">
        <v>238</v>
      </c>
      <c r="K5741" s="2" t="s">
        <v>256</v>
      </c>
      <c r="L5741" s="2" t="s">
        <v>22</v>
      </c>
      <c r="M5741" s="16">
        <v>18.86</v>
      </c>
      <c r="N5741" s="16">
        <v>17.89</v>
      </c>
      <c r="O5741" s="16">
        <v>16.53</v>
      </c>
      <c r="P5741" s="16">
        <v>18.86</v>
      </c>
      <c r="Q5741" s="16">
        <v>17.48</v>
      </c>
      <c r="R5741" s="16">
        <v>17.25</v>
      </c>
      <c r="S5741" s="16">
        <v>15.75</v>
      </c>
      <c r="V5741" t="str">
        <f t="shared" si="281"/>
        <v>DISCO07INIF</v>
      </c>
      <c r="W5741" s="58" t="e">
        <f>VLOOKUP(V5741,Minimos!$D$3:$E$26,2,FALSE)</f>
        <v>#N/A</v>
      </c>
      <c r="X5741" s="18" t="e">
        <f t="shared" si="282"/>
        <v>#N/A</v>
      </c>
      <c r="Y5741" s="58" t="e">
        <f t="shared" si="283"/>
        <v>#N/A</v>
      </c>
    </row>
    <row r="5742" spans="1:25" x14ac:dyDescent="0.25">
      <c r="A5742" t="s">
        <v>91</v>
      </c>
      <c r="B5742" s="133" t="s">
        <v>30</v>
      </c>
      <c r="C5742" t="s">
        <v>976</v>
      </c>
      <c r="D5742" s="54">
        <v>44759</v>
      </c>
      <c r="E5742" s="133" t="s">
        <v>58</v>
      </c>
      <c r="F5742" s="133" t="s">
        <v>62</v>
      </c>
      <c r="G5742" s="133" t="s">
        <v>20</v>
      </c>
      <c r="H5742" s="2">
        <v>8</v>
      </c>
      <c r="I5742" s="2">
        <v>171</v>
      </c>
      <c r="J5742" s="2" t="s">
        <v>21</v>
      </c>
      <c r="K5742" s="2" t="s">
        <v>65</v>
      </c>
      <c r="L5742" s="2" t="s">
        <v>0</v>
      </c>
      <c r="M5742" s="16">
        <v>18.260000000000002</v>
      </c>
      <c r="N5742" s="16">
        <v>16.23</v>
      </c>
      <c r="O5742" s="16">
        <v>18.260000000000002</v>
      </c>
      <c r="P5742" s="16">
        <v>16.239999999999998</v>
      </c>
      <c r="Q5742" s="16">
        <v>13.45</v>
      </c>
      <c r="R5742" s="16" t="s">
        <v>1</v>
      </c>
      <c r="S5742" s="16">
        <v>9.91</v>
      </c>
      <c r="V5742" t="str">
        <f t="shared" si="281"/>
        <v>DISCO07INFF</v>
      </c>
      <c r="W5742" s="58" t="e">
        <f>VLOOKUP(V5742,Minimos!$D$3:$E$26,2,FALSE)</f>
        <v>#N/A</v>
      </c>
      <c r="X5742" s="18" t="e">
        <f t="shared" si="282"/>
        <v>#N/A</v>
      </c>
      <c r="Y5742" s="58" t="e">
        <f t="shared" si="283"/>
        <v>#N/A</v>
      </c>
    </row>
    <row r="5743" spans="1:25" x14ac:dyDescent="0.25">
      <c r="A5743" t="s">
        <v>91</v>
      </c>
      <c r="B5743" s="133" t="s">
        <v>30</v>
      </c>
      <c r="C5743" t="s">
        <v>976</v>
      </c>
      <c r="D5743" s="54">
        <v>44759</v>
      </c>
      <c r="E5743" s="133" t="s">
        <v>58</v>
      </c>
      <c r="F5743" s="133" t="s">
        <v>62</v>
      </c>
      <c r="G5743" s="133" t="s">
        <v>20</v>
      </c>
      <c r="H5743" s="2">
        <v>9</v>
      </c>
      <c r="I5743" s="2">
        <v>59</v>
      </c>
      <c r="J5743" s="2" t="s">
        <v>294</v>
      </c>
      <c r="K5743" s="2" t="s">
        <v>64</v>
      </c>
      <c r="L5743" s="2" t="s">
        <v>22</v>
      </c>
      <c r="M5743" s="16">
        <v>17.22</v>
      </c>
      <c r="N5743" s="16">
        <v>16.989999999999998</v>
      </c>
      <c r="O5743" s="16">
        <v>17.22</v>
      </c>
      <c r="P5743" s="16" t="s">
        <v>1</v>
      </c>
      <c r="Q5743" s="16"/>
      <c r="R5743" s="16"/>
      <c r="S5743" s="16"/>
      <c r="V5743" t="str">
        <f t="shared" si="281"/>
        <v>DISCO07INIF</v>
      </c>
      <c r="W5743" s="58" t="e">
        <f>VLOOKUP(V5743,Minimos!$D$3:$E$26,2,FALSE)</f>
        <v>#N/A</v>
      </c>
      <c r="X5743" s="18" t="e">
        <f t="shared" si="282"/>
        <v>#N/A</v>
      </c>
      <c r="Y5743" s="58" t="e">
        <f t="shared" si="283"/>
        <v>#N/A</v>
      </c>
    </row>
    <row r="5744" spans="1:25" x14ac:dyDescent="0.25">
      <c r="A5744" t="s">
        <v>37</v>
      </c>
      <c r="B5744" s="133" t="s">
        <v>30</v>
      </c>
      <c r="C5744" t="s">
        <v>976</v>
      </c>
      <c r="D5744" s="54">
        <v>44759</v>
      </c>
      <c r="E5744" s="133" t="s">
        <v>58</v>
      </c>
      <c r="F5744" s="133" t="s">
        <v>62</v>
      </c>
      <c r="G5744" s="133" t="s">
        <v>18</v>
      </c>
      <c r="H5744" s="2">
        <v>1</v>
      </c>
      <c r="I5744" s="2">
        <v>74</v>
      </c>
      <c r="J5744" s="2" t="s">
        <v>206</v>
      </c>
      <c r="K5744" s="2" t="s">
        <v>64</v>
      </c>
      <c r="L5744" s="2" t="s">
        <v>22</v>
      </c>
      <c r="M5744" s="16">
        <v>42.44</v>
      </c>
      <c r="N5744" s="16">
        <v>37.06</v>
      </c>
      <c r="O5744" s="16">
        <v>38.74</v>
      </c>
      <c r="P5744" s="16" t="s">
        <v>1</v>
      </c>
      <c r="Q5744" s="16" t="s">
        <v>1</v>
      </c>
      <c r="R5744" s="16">
        <v>42.44</v>
      </c>
      <c r="S5744" s="16" t="s">
        <v>1</v>
      </c>
      <c r="V5744" t="str">
        <f t="shared" si="281"/>
        <v>DISCO10INIM</v>
      </c>
      <c r="W5744" s="58" t="e">
        <f>VLOOKUP(V5744,Minimos!$D$3:$E$26,2,FALSE)</f>
        <v>#N/A</v>
      </c>
      <c r="X5744" s="18" t="e">
        <f t="shared" si="282"/>
        <v>#N/A</v>
      </c>
      <c r="Y5744" s="58" t="e">
        <f t="shared" si="283"/>
        <v>#N/A</v>
      </c>
    </row>
    <row r="5745" spans="1:25" x14ac:dyDescent="0.25">
      <c r="A5745" t="s">
        <v>37</v>
      </c>
      <c r="B5745" s="133" t="s">
        <v>30</v>
      </c>
      <c r="C5745" t="s">
        <v>976</v>
      </c>
      <c r="D5745" s="54">
        <v>44759</v>
      </c>
      <c r="E5745" s="133" t="s">
        <v>58</v>
      </c>
      <c r="F5745" s="133" t="s">
        <v>62</v>
      </c>
      <c r="G5745" s="133" t="s">
        <v>18</v>
      </c>
      <c r="H5745" s="2">
        <v>2</v>
      </c>
      <c r="I5745" s="2">
        <v>136</v>
      </c>
      <c r="J5745" s="2" t="s">
        <v>233</v>
      </c>
      <c r="K5745" s="2" t="s">
        <v>64</v>
      </c>
      <c r="L5745" s="2" t="s">
        <v>22</v>
      </c>
      <c r="M5745" s="16">
        <v>28.17</v>
      </c>
      <c r="N5745" s="16">
        <v>23.61</v>
      </c>
      <c r="O5745" s="16">
        <v>23.9</v>
      </c>
      <c r="P5745" s="16">
        <v>22.89</v>
      </c>
      <c r="Q5745" s="16" t="s">
        <v>1</v>
      </c>
      <c r="R5745" s="16">
        <v>25.1</v>
      </c>
      <c r="S5745" s="16">
        <v>28.17</v>
      </c>
      <c r="V5745" t="str">
        <f t="shared" si="281"/>
        <v>DISCO10INIM</v>
      </c>
      <c r="W5745" s="58" t="e">
        <f>VLOOKUP(V5745,Minimos!$D$3:$E$26,2,FALSE)</f>
        <v>#N/A</v>
      </c>
      <c r="X5745" s="18" t="e">
        <f t="shared" si="282"/>
        <v>#N/A</v>
      </c>
      <c r="Y5745" s="58" t="e">
        <f t="shared" si="283"/>
        <v>#N/A</v>
      </c>
    </row>
    <row r="5746" spans="1:25" x14ac:dyDescent="0.25">
      <c r="A5746" t="s">
        <v>37</v>
      </c>
      <c r="B5746" s="133" t="s">
        <v>30</v>
      </c>
      <c r="C5746" t="s">
        <v>976</v>
      </c>
      <c r="D5746" s="54">
        <v>44759</v>
      </c>
      <c r="E5746" s="133" t="s">
        <v>58</v>
      </c>
      <c r="F5746" s="133" t="s">
        <v>62</v>
      </c>
      <c r="G5746" s="133" t="s">
        <v>18</v>
      </c>
      <c r="H5746" s="2">
        <v>3</v>
      </c>
      <c r="I5746" s="2">
        <v>133</v>
      </c>
      <c r="J5746" s="2" t="s">
        <v>193</v>
      </c>
      <c r="K5746" s="2" t="s">
        <v>64</v>
      </c>
      <c r="L5746" s="2" t="s">
        <v>22</v>
      </c>
      <c r="M5746" s="16">
        <v>22.99</v>
      </c>
      <c r="N5746" s="16" t="s">
        <v>1</v>
      </c>
      <c r="O5746" s="16" t="s">
        <v>1</v>
      </c>
      <c r="P5746" s="16">
        <v>22.93</v>
      </c>
      <c r="Q5746" s="16">
        <v>21.69</v>
      </c>
      <c r="R5746" s="16">
        <v>22.99</v>
      </c>
      <c r="S5746" s="16">
        <v>20.97</v>
      </c>
      <c r="V5746" t="str">
        <f t="shared" si="281"/>
        <v>DISCO10INIM</v>
      </c>
      <c r="W5746" s="58" t="e">
        <f>VLOOKUP(V5746,Minimos!$D$3:$E$26,2,FALSE)</f>
        <v>#N/A</v>
      </c>
      <c r="X5746" s="18" t="e">
        <f t="shared" si="282"/>
        <v>#N/A</v>
      </c>
      <c r="Y5746" s="58" t="e">
        <f t="shared" si="283"/>
        <v>#N/A</v>
      </c>
    </row>
    <row r="5747" spans="1:25" x14ac:dyDescent="0.25">
      <c r="A5747" t="s">
        <v>37</v>
      </c>
      <c r="B5747" s="133" t="s">
        <v>30</v>
      </c>
      <c r="C5747" t="s">
        <v>976</v>
      </c>
      <c r="D5747" s="54">
        <v>44759</v>
      </c>
      <c r="E5747" s="133" t="s">
        <v>58</v>
      </c>
      <c r="F5747" s="133" t="s">
        <v>62</v>
      </c>
      <c r="G5747" s="133" t="s">
        <v>18</v>
      </c>
      <c r="H5747" s="2">
        <v>4</v>
      </c>
      <c r="I5747" s="2">
        <v>1238</v>
      </c>
      <c r="J5747" s="2" t="s">
        <v>735</v>
      </c>
      <c r="K5747" s="2" t="s">
        <v>267</v>
      </c>
      <c r="L5747" s="2" t="s">
        <v>0</v>
      </c>
      <c r="M5747" s="16">
        <v>21.84</v>
      </c>
      <c r="N5747" s="16">
        <v>16.670000000000002</v>
      </c>
      <c r="O5747" s="16">
        <v>18.55</v>
      </c>
      <c r="P5747" s="16">
        <v>20.329999999999998</v>
      </c>
      <c r="Q5747" s="16">
        <v>20.5</v>
      </c>
      <c r="R5747" s="16">
        <v>21.84</v>
      </c>
      <c r="S5747" s="16">
        <v>21.33</v>
      </c>
      <c r="V5747" t="str">
        <f t="shared" si="281"/>
        <v>DISCO10INFM</v>
      </c>
      <c r="W5747" s="58" t="e">
        <f>VLOOKUP(V5747,Minimos!$D$3:$E$26,2,FALSE)</f>
        <v>#N/A</v>
      </c>
      <c r="X5747" s="18" t="e">
        <f t="shared" si="282"/>
        <v>#N/A</v>
      </c>
      <c r="Y5747" s="58" t="e">
        <f t="shared" si="283"/>
        <v>#N/A</v>
      </c>
    </row>
    <row r="5748" spans="1:25" x14ac:dyDescent="0.25">
      <c r="A5748" t="s">
        <v>37</v>
      </c>
      <c r="B5748" s="133" t="s">
        <v>30</v>
      </c>
      <c r="C5748" t="s">
        <v>976</v>
      </c>
      <c r="D5748" s="54">
        <v>44759</v>
      </c>
      <c r="E5748" s="133" t="s">
        <v>58</v>
      </c>
      <c r="F5748" s="133" t="s">
        <v>62</v>
      </c>
      <c r="G5748" s="133" t="s">
        <v>18</v>
      </c>
      <c r="H5748" s="2">
        <v>5</v>
      </c>
      <c r="I5748" s="2">
        <v>608</v>
      </c>
      <c r="J5748" s="2" t="s">
        <v>624</v>
      </c>
      <c r="K5748" s="2" t="s">
        <v>256</v>
      </c>
      <c r="L5748" s="2" t="s">
        <v>22</v>
      </c>
      <c r="M5748" s="16">
        <v>19.61</v>
      </c>
      <c r="N5748" s="16">
        <v>19.399999999999999</v>
      </c>
      <c r="O5748" s="16" t="s">
        <v>1</v>
      </c>
      <c r="P5748" s="16">
        <v>17.77</v>
      </c>
      <c r="Q5748" s="16">
        <v>19.61</v>
      </c>
      <c r="R5748" s="16" t="s">
        <v>1</v>
      </c>
      <c r="S5748" s="16" t="s">
        <v>1</v>
      </c>
      <c r="V5748" t="str">
        <f t="shared" si="281"/>
        <v>DISCO10INIM</v>
      </c>
      <c r="W5748" s="58" t="e">
        <f>VLOOKUP(V5748,Minimos!$D$3:$E$26,2,FALSE)</f>
        <v>#N/A</v>
      </c>
      <c r="X5748" s="18" t="e">
        <f t="shared" si="282"/>
        <v>#N/A</v>
      </c>
      <c r="Y5748" s="58" t="e">
        <f t="shared" si="283"/>
        <v>#N/A</v>
      </c>
    </row>
    <row r="5749" spans="1:25" x14ac:dyDescent="0.25">
      <c r="A5749" t="s">
        <v>37</v>
      </c>
      <c r="B5749" s="133" t="s">
        <v>30</v>
      </c>
      <c r="C5749" t="s">
        <v>976</v>
      </c>
      <c r="D5749" s="54">
        <v>44759</v>
      </c>
      <c r="E5749" s="133" t="s">
        <v>58</v>
      </c>
      <c r="F5749" s="133" t="s">
        <v>62</v>
      </c>
      <c r="G5749" s="133" t="s">
        <v>18</v>
      </c>
      <c r="H5749" s="2">
        <v>6</v>
      </c>
      <c r="I5749" s="2">
        <v>1297</v>
      </c>
      <c r="J5749" s="2" t="s">
        <v>803</v>
      </c>
      <c r="K5749" s="2" t="s">
        <v>256</v>
      </c>
      <c r="L5749" s="2" t="s">
        <v>22</v>
      </c>
      <c r="M5749" s="16">
        <v>18.21</v>
      </c>
      <c r="N5749" s="16">
        <v>15.55</v>
      </c>
      <c r="O5749" s="16" t="s">
        <v>1</v>
      </c>
      <c r="P5749" s="16">
        <v>17.28</v>
      </c>
      <c r="Q5749" s="16">
        <v>15</v>
      </c>
      <c r="R5749" s="16">
        <v>18.059999999999999</v>
      </c>
      <c r="S5749" s="16">
        <v>18.21</v>
      </c>
      <c r="V5749" t="str">
        <f t="shared" si="281"/>
        <v>DISCO10INIM</v>
      </c>
      <c r="W5749" s="58" t="e">
        <f>VLOOKUP(V5749,Minimos!$D$3:$E$26,2,FALSE)</f>
        <v>#N/A</v>
      </c>
      <c r="X5749" s="18" t="e">
        <f t="shared" si="282"/>
        <v>#N/A</v>
      </c>
      <c r="Y5749" s="58" t="e">
        <f t="shared" si="283"/>
        <v>#N/A</v>
      </c>
    </row>
    <row r="5750" spans="1:25" x14ac:dyDescent="0.25">
      <c r="A5750" t="s">
        <v>37</v>
      </c>
      <c r="B5750" s="133" t="s">
        <v>30</v>
      </c>
      <c r="C5750" t="s">
        <v>976</v>
      </c>
      <c r="D5750" s="54">
        <v>44759</v>
      </c>
      <c r="E5750" s="133" t="s">
        <v>58</v>
      </c>
      <c r="F5750" s="133" t="s">
        <v>62</v>
      </c>
      <c r="G5750" s="133" t="s">
        <v>18</v>
      </c>
      <c r="H5750" s="2">
        <v>7</v>
      </c>
      <c r="I5750" s="2">
        <v>357</v>
      </c>
      <c r="J5750" s="2" t="s">
        <v>275</v>
      </c>
      <c r="K5750" s="2" t="s">
        <v>258</v>
      </c>
      <c r="L5750" s="2" t="s">
        <v>0</v>
      </c>
      <c r="M5750" s="16">
        <v>17.13</v>
      </c>
      <c r="N5750" s="16">
        <v>17.13</v>
      </c>
      <c r="O5750" s="16" t="s">
        <v>1</v>
      </c>
      <c r="P5750" s="16">
        <v>15.17</v>
      </c>
      <c r="Q5750" s="16">
        <v>16.98</v>
      </c>
      <c r="R5750" s="16" t="s">
        <v>1</v>
      </c>
      <c r="S5750" s="16">
        <v>15.4</v>
      </c>
      <c r="V5750" t="str">
        <f t="shared" si="281"/>
        <v>DISCO10INFM</v>
      </c>
      <c r="W5750" s="58" t="e">
        <f>VLOOKUP(V5750,Minimos!$D$3:$E$26,2,FALSE)</f>
        <v>#N/A</v>
      </c>
      <c r="X5750" s="18" t="e">
        <f t="shared" si="282"/>
        <v>#N/A</v>
      </c>
      <c r="Y5750" s="58" t="e">
        <f t="shared" si="283"/>
        <v>#N/A</v>
      </c>
    </row>
    <row r="5751" spans="1:25" x14ac:dyDescent="0.25">
      <c r="A5751" t="s">
        <v>96</v>
      </c>
      <c r="B5751" s="133" t="s">
        <v>188</v>
      </c>
      <c r="C5751" t="s">
        <v>976</v>
      </c>
      <c r="D5751" s="54">
        <v>44759</v>
      </c>
      <c r="E5751" s="133" t="s">
        <v>58</v>
      </c>
      <c r="F5751" s="133" t="s">
        <v>62</v>
      </c>
      <c r="G5751" s="133" t="s">
        <v>20</v>
      </c>
      <c r="H5751" s="2">
        <v>1</v>
      </c>
      <c r="I5751" s="2">
        <v>105</v>
      </c>
      <c r="J5751" s="2" t="s">
        <v>213</v>
      </c>
      <c r="K5751" s="2" t="s">
        <v>64</v>
      </c>
      <c r="L5751" s="2" t="s">
        <v>22</v>
      </c>
      <c r="M5751" s="16">
        <v>5.07</v>
      </c>
      <c r="N5751" s="16">
        <v>4.67</v>
      </c>
      <c r="O5751" s="16">
        <v>3.49</v>
      </c>
      <c r="P5751" s="16">
        <v>4.7699999999999996</v>
      </c>
      <c r="Q5751" s="18">
        <v>4.82</v>
      </c>
      <c r="R5751" s="18">
        <v>4.5</v>
      </c>
      <c r="S5751" s="18">
        <v>5.07</v>
      </c>
      <c r="V5751" t="str">
        <f t="shared" si="281"/>
        <v>COMPRIMINIF</v>
      </c>
      <c r="W5751" s="58" t="e">
        <f>VLOOKUP(V5751,Minimos!$D$3:$E$26,2,FALSE)</f>
        <v>#N/A</v>
      </c>
      <c r="X5751" s="18" t="e">
        <f t="shared" si="282"/>
        <v>#N/A</v>
      </c>
      <c r="Y5751" s="58" t="e">
        <f t="shared" si="283"/>
        <v>#N/A</v>
      </c>
    </row>
    <row r="5752" spans="1:25" x14ac:dyDescent="0.25">
      <c r="A5752" t="s">
        <v>96</v>
      </c>
      <c r="B5752" s="133" t="s">
        <v>188</v>
      </c>
      <c r="C5752" t="s">
        <v>976</v>
      </c>
      <c r="D5752" s="54">
        <v>44759</v>
      </c>
      <c r="E5752" s="133" t="s">
        <v>58</v>
      </c>
      <c r="F5752" s="133" t="s">
        <v>62</v>
      </c>
      <c r="G5752" s="133" t="s">
        <v>20</v>
      </c>
      <c r="H5752" s="2">
        <v>2</v>
      </c>
      <c r="I5752" s="2">
        <v>109</v>
      </c>
      <c r="J5752" s="2" t="s">
        <v>214</v>
      </c>
      <c r="K5752" s="2" t="s">
        <v>64</v>
      </c>
      <c r="L5752" s="2" t="s">
        <v>22</v>
      </c>
      <c r="M5752" s="16">
        <v>4.82</v>
      </c>
      <c r="N5752" s="16">
        <v>4.76</v>
      </c>
      <c r="O5752" s="16">
        <v>4.7300000000000004</v>
      </c>
      <c r="P5752" s="16">
        <v>4.74</v>
      </c>
      <c r="Q5752" s="18">
        <v>4.63</v>
      </c>
      <c r="R5752" s="18" t="s">
        <v>1</v>
      </c>
      <c r="S5752" s="18">
        <v>4.82</v>
      </c>
      <c r="V5752" t="str">
        <f t="shared" si="281"/>
        <v>COMPRIMINIF</v>
      </c>
      <c r="W5752" s="58" t="e">
        <f>VLOOKUP(V5752,Minimos!$D$3:$E$26,2,FALSE)</f>
        <v>#N/A</v>
      </c>
      <c r="X5752" s="18" t="e">
        <f t="shared" si="282"/>
        <v>#N/A</v>
      </c>
      <c r="Y5752" s="58" t="e">
        <f t="shared" si="283"/>
        <v>#N/A</v>
      </c>
    </row>
    <row r="5753" spans="1:25" x14ac:dyDescent="0.25">
      <c r="A5753" t="s">
        <v>96</v>
      </c>
      <c r="B5753" s="133" t="s">
        <v>188</v>
      </c>
      <c r="C5753" t="s">
        <v>976</v>
      </c>
      <c r="D5753" s="54">
        <v>44759</v>
      </c>
      <c r="E5753" s="133" t="s">
        <v>58</v>
      </c>
      <c r="F5753" s="133" t="s">
        <v>62</v>
      </c>
      <c r="G5753" s="133" t="s">
        <v>20</v>
      </c>
      <c r="H5753" s="2">
        <v>3</v>
      </c>
      <c r="I5753" s="2">
        <v>1019</v>
      </c>
      <c r="J5753" s="2" t="s">
        <v>653</v>
      </c>
      <c r="K5753" s="2" t="s">
        <v>684</v>
      </c>
      <c r="L5753" s="2" t="s">
        <v>0</v>
      </c>
      <c r="M5753" s="16">
        <v>4.6900000000000004</v>
      </c>
      <c r="N5753" s="16">
        <v>4.55</v>
      </c>
      <c r="O5753" s="16" t="s">
        <v>1</v>
      </c>
      <c r="P5753" s="16">
        <v>4.41</v>
      </c>
      <c r="Q5753" s="18">
        <v>4.6900000000000004</v>
      </c>
      <c r="R5753" s="18">
        <v>4.17</v>
      </c>
      <c r="S5753" s="18" t="s">
        <v>1</v>
      </c>
      <c r="V5753" t="str">
        <f t="shared" si="281"/>
        <v>COMPRIMINFF</v>
      </c>
      <c r="W5753" s="58" t="e">
        <f>VLOOKUP(V5753,Minimos!$D$3:$E$26,2,FALSE)</f>
        <v>#N/A</v>
      </c>
      <c r="X5753" s="18" t="e">
        <f t="shared" si="282"/>
        <v>#N/A</v>
      </c>
      <c r="Y5753" s="58" t="e">
        <f t="shared" si="283"/>
        <v>#N/A</v>
      </c>
    </row>
    <row r="5754" spans="1:25" x14ac:dyDescent="0.25">
      <c r="A5754" t="s">
        <v>96</v>
      </c>
      <c r="B5754" s="133" t="s">
        <v>188</v>
      </c>
      <c r="C5754" t="s">
        <v>976</v>
      </c>
      <c r="D5754" s="54">
        <v>44759</v>
      </c>
      <c r="E5754" s="133" t="s">
        <v>58</v>
      </c>
      <c r="F5754" s="133" t="s">
        <v>62</v>
      </c>
      <c r="G5754" s="133" t="s">
        <v>20</v>
      </c>
      <c r="H5754" s="2">
        <v>4</v>
      </c>
      <c r="I5754" s="2">
        <v>241</v>
      </c>
      <c r="J5754" s="2" t="s">
        <v>216</v>
      </c>
      <c r="K5754" s="2" t="s">
        <v>66</v>
      </c>
      <c r="L5754" s="2" t="s">
        <v>22</v>
      </c>
      <c r="M5754" s="16">
        <v>4.6100000000000003</v>
      </c>
      <c r="N5754" s="16">
        <v>4.43</v>
      </c>
      <c r="O5754" s="16">
        <v>4.51</v>
      </c>
      <c r="P5754" s="16">
        <v>4.6100000000000003</v>
      </c>
      <c r="Q5754" s="18" t="s">
        <v>1</v>
      </c>
      <c r="R5754" s="18">
        <v>4.59</v>
      </c>
      <c r="S5754" s="18">
        <v>4.6100000000000003</v>
      </c>
      <c r="V5754" t="str">
        <f t="shared" si="281"/>
        <v>COMPRIMINIF</v>
      </c>
      <c r="W5754" s="58" t="e">
        <f>VLOOKUP(V5754,Minimos!$D$3:$E$26,2,FALSE)</f>
        <v>#N/A</v>
      </c>
      <c r="X5754" s="18" t="e">
        <f t="shared" si="282"/>
        <v>#N/A</v>
      </c>
      <c r="Y5754" s="58" t="e">
        <f t="shared" si="283"/>
        <v>#N/A</v>
      </c>
    </row>
    <row r="5755" spans="1:25" x14ac:dyDescent="0.25">
      <c r="A5755" t="s">
        <v>96</v>
      </c>
      <c r="B5755" s="133" t="s">
        <v>188</v>
      </c>
      <c r="C5755" t="s">
        <v>976</v>
      </c>
      <c r="D5755" s="54">
        <v>44759</v>
      </c>
      <c r="E5755" s="133" t="s">
        <v>58</v>
      </c>
      <c r="F5755" s="133" t="s">
        <v>62</v>
      </c>
      <c r="G5755" s="133" t="s">
        <v>20</v>
      </c>
      <c r="H5755" s="2">
        <v>5</v>
      </c>
      <c r="I5755" s="2">
        <v>1018</v>
      </c>
      <c r="J5755" s="2" t="s">
        <v>439</v>
      </c>
      <c r="K5755" s="2" t="s">
        <v>684</v>
      </c>
      <c r="L5755" s="2" t="s">
        <v>0</v>
      </c>
      <c r="M5755" s="16">
        <v>4.45</v>
      </c>
      <c r="N5755" s="16">
        <v>3.65</v>
      </c>
      <c r="O5755" s="16">
        <v>3.91</v>
      </c>
      <c r="P5755" s="16">
        <v>3.88</v>
      </c>
      <c r="Q5755" s="18">
        <v>3.71</v>
      </c>
      <c r="R5755" s="18">
        <v>4.45</v>
      </c>
      <c r="S5755" s="18">
        <v>3.92</v>
      </c>
      <c r="V5755" t="str">
        <f t="shared" si="281"/>
        <v>COMPRIMINFF</v>
      </c>
      <c r="W5755" s="58" t="e">
        <f>VLOOKUP(V5755,Minimos!$D$3:$E$26,2,FALSE)</f>
        <v>#N/A</v>
      </c>
      <c r="X5755" s="18" t="e">
        <f t="shared" si="282"/>
        <v>#N/A</v>
      </c>
      <c r="Y5755" s="58" t="e">
        <f t="shared" si="283"/>
        <v>#N/A</v>
      </c>
    </row>
    <row r="5756" spans="1:25" x14ac:dyDescent="0.25">
      <c r="A5756" t="s">
        <v>96</v>
      </c>
      <c r="B5756" s="133" t="s">
        <v>188</v>
      </c>
      <c r="C5756" t="s">
        <v>976</v>
      </c>
      <c r="D5756" s="54">
        <v>44759</v>
      </c>
      <c r="E5756" s="133" t="s">
        <v>58</v>
      </c>
      <c r="F5756" s="133" t="s">
        <v>62</v>
      </c>
      <c r="G5756" s="133" t="s">
        <v>20</v>
      </c>
      <c r="H5756" s="2">
        <v>6</v>
      </c>
      <c r="I5756" s="2">
        <v>240</v>
      </c>
      <c r="J5756" s="2" t="s">
        <v>220</v>
      </c>
      <c r="K5756" s="2" t="s">
        <v>66</v>
      </c>
      <c r="L5756" s="2" t="s">
        <v>22</v>
      </c>
      <c r="M5756" s="16">
        <v>4.21</v>
      </c>
      <c r="N5756" s="16">
        <v>4.13</v>
      </c>
      <c r="O5756" s="16">
        <v>3.89</v>
      </c>
      <c r="P5756" s="16">
        <v>4.21</v>
      </c>
      <c r="Q5756" s="18" t="s">
        <v>1</v>
      </c>
      <c r="R5756" s="18" t="s">
        <v>1</v>
      </c>
      <c r="S5756" s="18" t="s">
        <v>1</v>
      </c>
      <c r="V5756" t="str">
        <f t="shared" si="281"/>
        <v>COMPRIMINIF</v>
      </c>
      <c r="W5756" s="58" t="e">
        <f>VLOOKUP(V5756,Minimos!$D$3:$E$26,2,FALSE)</f>
        <v>#N/A</v>
      </c>
      <c r="X5756" s="18" t="e">
        <f t="shared" si="282"/>
        <v>#N/A</v>
      </c>
      <c r="Y5756" s="58" t="e">
        <f t="shared" si="283"/>
        <v>#N/A</v>
      </c>
    </row>
    <row r="5757" spans="1:25" x14ac:dyDescent="0.25">
      <c r="A5757" t="s">
        <v>96</v>
      </c>
      <c r="B5757" s="133" t="s">
        <v>188</v>
      </c>
      <c r="C5757" t="s">
        <v>976</v>
      </c>
      <c r="D5757" s="54">
        <v>44759</v>
      </c>
      <c r="E5757" s="133" t="s">
        <v>58</v>
      </c>
      <c r="F5757" s="133" t="s">
        <v>62</v>
      </c>
      <c r="G5757" s="133" t="s">
        <v>20</v>
      </c>
      <c r="H5757" s="2">
        <v>7</v>
      </c>
      <c r="I5757" s="2">
        <v>180</v>
      </c>
      <c r="J5757" s="2" t="s">
        <v>240</v>
      </c>
      <c r="K5757" s="2" t="s">
        <v>65</v>
      </c>
      <c r="L5757" s="2" t="s">
        <v>22</v>
      </c>
      <c r="M5757" s="16">
        <v>4.13</v>
      </c>
      <c r="N5757" s="16">
        <v>3.84</v>
      </c>
      <c r="O5757" s="16">
        <v>3.98</v>
      </c>
      <c r="P5757" s="16">
        <v>3.85</v>
      </c>
      <c r="Q5757" s="18">
        <v>4.13</v>
      </c>
      <c r="R5757" s="18">
        <v>3.79</v>
      </c>
      <c r="S5757" s="18">
        <v>3.94</v>
      </c>
      <c r="V5757" t="str">
        <f t="shared" si="281"/>
        <v>COMPRIMINIF</v>
      </c>
      <c r="W5757" s="58" t="e">
        <f>VLOOKUP(V5757,Minimos!$D$3:$E$26,2,FALSE)</f>
        <v>#N/A</v>
      </c>
      <c r="X5757" s="18" t="e">
        <f t="shared" si="282"/>
        <v>#N/A</v>
      </c>
      <c r="Y5757" s="58" t="e">
        <f t="shared" si="283"/>
        <v>#N/A</v>
      </c>
    </row>
    <row r="5758" spans="1:25" x14ac:dyDescent="0.25">
      <c r="A5758" t="s">
        <v>96</v>
      </c>
      <c r="B5758" s="133" t="s">
        <v>188</v>
      </c>
      <c r="C5758" t="s">
        <v>976</v>
      </c>
      <c r="D5758" s="54">
        <v>44759</v>
      </c>
      <c r="E5758" s="133" t="s">
        <v>58</v>
      </c>
      <c r="F5758" s="133" t="s">
        <v>62</v>
      </c>
      <c r="G5758" s="133" t="s">
        <v>20</v>
      </c>
      <c r="H5758" s="2">
        <v>8</v>
      </c>
      <c r="I5758" s="2">
        <v>326</v>
      </c>
      <c r="J5758" s="2" t="s">
        <v>272</v>
      </c>
      <c r="K5758" s="2" t="s">
        <v>256</v>
      </c>
      <c r="L5758" s="2" t="s">
        <v>0</v>
      </c>
      <c r="M5758" s="16">
        <v>4.04</v>
      </c>
      <c r="N5758" s="16">
        <v>3.9</v>
      </c>
      <c r="O5758" s="16">
        <v>4.04</v>
      </c>
      <c r="P5758" s="16">
        <v>3.82</v>
      </c>
      <c r="Q5758" s="18">
        <v>3.74</v>
      </c>
      <c r="R5758" s="18" t="s">
        <v>25</v>
      </c>
      <c r="S5758" s="18" t="s">
        <v>25</v>
      </c>
      <c r="V5758" t="str">
        <f t="shared" si="281"/>
        <v>COMPRIMINFF</v>
      </c>
      <c r="W5758" s="58" t="e">
        <f>VLOOKUP(V5758,Minimos!$D$3:$E$26,2,FALSE)</f>
        <v>#N/A</v>
      </c>
      <c r="X5758" s="18" t="e">
        <f t="shared" si="282"/>
        <v>#N/A</v>
      </c>
      <c r="Y5758" s="58" t="e">
        <f t="shared" si="283"/>
        <v>#N/A</v>
      </c>
    </row>
    <row r="5759" spans="1:25" x14ac:dyDescent="0.25">
      <c r="A5759" t="s">
        <v>96</v>
      </c>
      <c r="B5759" s="133" t="s">
        <v>188</v>
      </c>
      <c r="C5759" t="s">
        <v>976</v>
      </c>
      <c r="D5759" s="54">
        <v>44759</v>
      </c>
      <c r="E5759" s="133" t="s">
        <v>58</v>
      </c>
      <c r="F5759" s="133" t="s">
        <v>62</v>
      </c>
      <c r="G5759" s="133" t="s">
        <v>20</v>
      </c>
      <c r="H5759" s="2">
        <v>9</v>
      </c>
      <c r="I5759" s="2">
        <v>1188</v>
      </c>
      <c r="J5759" s="2" t="s">
        <v>662</v>
      </c>
      <c r="K5759" s="2" t="s">
        <v>260</v>
      </c>
      <c r="L5759" s="2" t="s">
        <v>0</v>
      </c>
      <c r="M5759" s="16">
        <v>3.89</v>
      </c>
      <c r="N5759" s="16">
        <v>3.76</v>
      </c>
      <c r="O5759" s="16">
        <v>3.86</v>
      </c>
      <c r="P5759" s="16">
        <v>3.89</v>
      </c>
      <c r="Q5759" s="18"/>
      <c r="R5759" s="18"/>
      <c r="S5759" s="18"/>
      <c r="V5759" t="str">
        <f t="shared" si="281"/>
        <v>COMPRIMINFF</v>
      </c>
      <c r="W5759" s="58" t="e">
        <f>VLOOKUP(V5759,Minimos!$D$3:$E$26,2,FALSE)</f>
        <v>#N/A</v>
      </c>
      <c r="X5759" s="18" t="e">
        <f t="shared" si="282"/>
        <v>#N/A</v>
      </c>
      <c r="Y5759" s="58" t="e">
        <f t="shared" si="283"/>
        <v>#N/A</v>
      </c>
    </row>
    <row r="5760" spans="1:25" x14ac:dyDescent="0.25">
      <c r="A5760" t="s">
        <v>96</v>
      </c>
      <c r="B5760" s="133" t="s">
        <v>188</v>
      </c>
      <c r="C5760" t="s">
        <v>976</v>
      </c>
      <c r="D5760" s="54">
        <v>44759</v>
      </c>
      <c r="E5760" s="133" t="s">
        <v>58</v>
      </c>
      <c r="F5760" s="133" t="s">
        <v>62</v>
      </c>
      <c r="G5760" s="133" t="s">
        <v>20</v>
      </c>
      <c r="H5760" s="2">
        <v>10</v>
      </c>
      <c r="I5760" s="2">
        <v>316</v>
      </c>
      <c r="J5760" s="2" t="s">
        <v>225</v>
      </c>
      <c r="K5760" s="2" t="s">
        <v>256</v>
      </c>
      <c r="L5760" s="2" t="s">
        <v>22</v>
      </c>
      <c r="M5760" s="16">
        <v>3.87</v>
      </c>
      <c r="N5760" s="16">
        <v>3.7</v>
      </c>
      <c r="O5760" s="16">
        <v>3.67</v>
      </c>
      <c r="P5760" s="16">
        <v>3.87</v>
      </c>
      <c r="Q5760" s="18"/>
      <c r="R5760" s="18"/>
      <c r="S5760" s="18"/>
      <c r="V5760" t="str">
        <f t="shared" si="281"/>
        <v>COMPRIMINIF</v>
      </c>
      <c r="W5760" s="58" t="e">
        <f>VLOOKUP(V5760,Minimos!$D$3:$E$26,2,FALSE)</f>
        <v>#N/A</v>
      </c>
      <c r="X5760" s="18" t="e">
        <f t="shared" si="282"/>
        <v>#N/A</v>
      </c>
      <c r="Y5760" s="58" t="e">
        <f t="shared" si="283"/>
        <v>#N/A</v>
      </c>
    </row>
    <row r="5761" spans="1:25" x14ac:dyDescent="0.25">
      <c r="A5761" t="s">
        <v>96</v>
      </c>
      <c r="B5761" s="133" t="s">
        <v>188</v>
      </c>
      <c r="C5761" t="s">
        <v>976</v>
      </c>
      <c r="D5761" s="54">
        <v>44759</v>
      </c>
      <c r="E5761" s="133" t="s">
        <v>58</v>
      </c>
      <c r="F5761" s="133" t="s">
        <v>62</v>
      </c>
      <c r="G5761" s="133" t="s">
        <v>20</v>
      </c>
      <c r="H5761" s="2">
        <v>11</v>
      </c>
      <c r="I5761" s="2">
        <v>172</v>
      </c>
      <c r="J5761" s="2" t="s">
        <v>151</v>
      </c>
      <c r="K5761" s="2" t="s">
        <v>65</v>
      </c>
      <c r="L5761" s="2" t="s">
        <v>0</v>
      </c>
      <c r="M5761" s="16">
        <v>3.74</v>
      </c>
      <c r="N5761" s="16">
        <v>3.47</v>
      </c>
      <c r="O5761" s="16">
        <v>3.69</v>
      </c>
      <c r="P5761" s="16">
        <v>3.74</v>
      </c>
      <c r="Q5761" s="18"/>
      <c r="R5761" s="18"/>
      <c r="S5761" s="18"/>
      <c r="V5761" t="str">
        <f t="shared" si="281"/>
        <v>COMPRIMINFF</v>
      </c>
      <c r="W5761" s="58" t="e">
        <f>VLOOKUP(V5761,Minimos!$D$3:$E$26,2,FALSE)</f>
        <v>#N/A</v>
      </c>
      <c r="X5761" s="18" t="e">
        <f t="shared" si="282"/>
        <v>#N/A</v>
      </c>
      <c r="Y5761" s="58" t="e">
        <f t="shared" si="283"/>
        <v>#N/A</v>
      </c>
    </row>
    <row r="5762" spans="1:25" x14ac:dyDescent="0.25">
      <c r="A5762" t="s">
        <v>96</v>
      </c>
      <c r="B5762" s="133" t="s">
        <v>188</v>
      </c>
      <c r="C5762" t="s">
        <v>976</v>
      </c>
      <c r="D5762" s="54">
        <v>44759</v>
      </c>
      <c r="E5762" s="133" t="s">
        <v>58</v>
      </c>
      <c r="F5762" s="133" t="s">
        <v>62</v>
      </c>
      <c r="G5762" s="133" t="s">
        <v>20</v>
      </c>
      <c r="H5762" s="2">
        <v>12</v>
      </c>
      <c r="I5762" s="2">
        <v>150</v>
      </c>
      <c r="J5762" s="2" t="s">
        <v>235</v>
      </c>
      <c r="K5762" s="2" t="s">
        <v>64</v>
      </c>
      <c r="L5762" s="2" t="s">
        <v>22</v>
      </c>
      <c r="M5762" s="16">
        <v>3.6</v>
      </c>
      <c r="N5762" s="16">
        <v>3.6</v>
      </c>
      <c r="O5762" s="16">
        <v>3.53</v>
      </c>
      <c r="P5762" s="16" t="s">
        <v>1</v>
      </c>
      <c r="Q5762" s="18"/>
      <c r="R5762" s="18"/>
      <c r="S5762" s="18"/>
      <c r="V5762" t="str">
        <f t="shared" si="281"/>
        <v>COMPRIMINIF</v>
      </c>
      <c r="W5762" s="58" t="e">
        <f>VLOOKUP(V5762,Minimos!$D$3:$E$26,2,FALSE)</f>
        <v>#N/A</v>
      </c>
      <c r="X5762" s="18" t="e">
        <f t="shared" si="282"/>
        <v>#N/A</v>
      </c>
      <c r="Y5762" s="58" t="e">
        <f t="shared" si="283"/>
        <v>#N/A</v>
      </c>
    </row>
    <row r="5763" spans="1:25" x14ac:dyDescent="0.25">
      <c r="A5763" t="s">
        <v>96</v>
      </c>
      <c r="B5763" s="133" t="s">
        <v>188</v>
      </c>
      <c r="C5763" t="s">
        <v>976</v>
      </c>
      <c r="D5763" s="54">
        <v>44759</v>
      </c>
      <c r="E5763" s="133" t="s">
        <v>58</v>
      </c>
      <c r="F5763" s="133" t="s">
        <v>62</v>
      </c>
      <c r="G5763" s="133" t="s">
        <v>20</v>
      </c>
      <c r="H5763" s="2">
        <v>13</v>
      </c>
      <c r="I5763" s="2">
        <v>190</v>
      </c>
      <c r="J5763" s="2" t="s">
        <v>227</v>
      </c>
      <c r="K5763" s="2" t="s">
        <v>65</v>
      </c>
      <c r="L5763" s="2" t="s">
        <v>22</v>
      </c>
      <c r="M5763" s="16">
        <v>3.38</v>
      </c>
      <c r="N5763" s="16">
        <v>3.24</v>
      </c>
      <c r="O5763" s="16">
        <v>3.38</v>
      </c>
      <c r="P5763" s="16">
        <v>3.15</v>
      </c>
      <c r="Q5763" s="18"/>
      <c r="R5763" s="18"/>
      <c r="S5763" s="18"/>
      <c r="V5763" t="str">
        <f t="shared" ref="V5763:V5826" si="284">A5763&amp;L5763&amp;G5763</f>
        <v>COMPRIMINIF</v>
      </c>
      <c r="W5763" s="58" t="e">
        <f>VLOOKUP(V5763,Minimos!$D$3:$E$26,2,FALSE)</f>
        <v>#N/A</v>
      </c>
      <c r="X5763" s="18" t="e">
        <f t="shared" si="282"/>
        <v>#N/A</v>
      </c>
      <c r="Y5763" s="58" t="e">
        <f t="shared" si="283"/>
        <v>#N/A</v>
      </c>
    </row>
    <row r="5764" spans="1:25" x14ac:dyDescent="0.25">
      <c r="A5764" t="s">
        <v>96</v>
      </c>
      <c r="B5764" s="133" t="s">
        <v>188</v>
      </c>
      <c r="C5764" t="s">
        <v>976</v>
      </c>
      <c r="D5764" s="54">
        <v>44759</v>
      </c>
      <c r="E5764" s="133" t="s">
        <v>58</v>
      </c>
      <c r="F5764" s="133" t="s">
        <v>62</v>
      </c>
      <c r="G5764" s="133" t="s">
        <v>20</v>
      </c>
      <c r="H5764" s="2">
        <v>14</v>
      </c>
      <c r="I5764" s="2">
        <v>1258</v>
      </c>
      <c r="J5764" s="2" t="s">
        <v>788</v>
      </c>
      <c r="K5764" s="2" t="s">
        <v>787</v>
      </c>
      <c r="L5764" s="2" t="s">
        <v>0</v>
      </c>
      <c r="M5764" s="16">
        <v>3.27</v>
      </c>
      <c r="N5764" s="16" t="s">
        <v>1</v>
      </c>
      <c r="O5764" s="16">
        <v>2.8</v>
      </c>
      <c r="P5764" s="16">
        <v>3.27</v>
      </c>
      <c r="Q5764" s="18"/>
      <c r="R5764" s="18"/>
      <c r="S5764" s="18"/>
      <c r="V5764" t="str">
        <f t="shared" si="284"/>
        <v>COMPRIMINFF</v>
      </c>
      <c r="W5764" s="58" t="e">
        <f>VLOOKUP(V5764,Minimos!$D$3:$E$26,2,FALSE)</f>
        <v>#N/A</v>
      </c>
      <c r="X5764" s="18" t="e">
        <f t="shared" ref="X5764:X5827" si="285">M5764-W5764</f>
        <v>#N/A</v>
      </c>
      <c r="Y5764" s="58" t="e">
        <f t="shared" ref="Y5764:Y5827" si="286">IF(X5764&gt;=0,"Apurado","")</f>
        <v>#N/A</v>
      </c>
    </row>
    <row r="5765" spans="1:25" x14ac:dyDescent="0.25">
      <c r="A5765" t="s">
        <v>96</v>
      </c>
      <c r="B5765" s="133" t="s">
        <v>188</v>
      </c>
      <c r="C5765" t="s">
        <v>976</v>
      </c>
      <c r="D5765" s="54">
        <v>44759</v>
      </c>
      <c r="E5765" s="133" t="s">
        <v>58</v>
      </c>
      <c r="F5765" s="133" t="s">
        <v>62</v>
      </c>
      <c r="G5765" s="133" t="s">
        <v>20</v>
      </c>
      <c r="H5765" s="2">
        <v>15</v>
      </c>
      <c r="I5765" s="2">
        <v>975</v>
      </c>
      <c r="J5765" s="2" t="s">
        <v>892</v>
      </c>
      <c r="K5765" s="2" t="s">
        <v>260</v>
      </c>
      <c r="L5765" s="2" t="s">
        <v>0</v>
      </c>
      <c r="M5765" s="16">
        <v>3.25</v>
      </c>
      <c r="N5765" s="16">
        <v>2.99</v>
      </c>
      <c r="O5765" s="16">
        <v>3.04</v>
      </c>
      <c r="P5765" s="16">
        <v>3.25</v>
      </c>
      <c r="Q5765" s="18"/>
      <c r="R5765" s="18"/>
      <c r="S5765" s="18"/>
      <c r="V5765" t="str">
        <f t="shared" si="284"/>
        <v>COMPRIMINFF</v>
      </c>
      <c r="W5765" s="58" t="e">
        <f>VLOOKUP(V5765,Minimos!$D$3:$E$26,2,FALSE)</f>
        <v>#N/A</v>
      </c>
      <c r="X5765" s="18" t="e">
        <f t="shared" si="285"/>
        <v>#N/A</v>
      </c>
      <c r="Y5765" s="58" t="e">
        <f t="shared" si="286"/>
        <v>#N/A</v>
      </c>
    </row>
    <row r="5766" spans="1:25" x14ac:dyDescent="0.25">
      <c r="A5766" t="s">
        <v>96</v>
      </c>
      <c r="B5766" s="133" t="s">
        <v>188</v>
      </c>
      <c r="C5766" t="s">
        <v>976</v>
      </c>
      <c r="D5766" s="54">
        <v>44759</v>
      </c>
      <c r="E5766" s="133" t="s">
        <v>58</v>
      </c>
      <c r="F5766" s="133" t="s">
        <v>62</v>
      </c>
      <c r="G5766" s="133" t="s">
        <v>20</v>
      </c>
      <c r="H5766" s="2">
        <v>16</v>
      </c>
      <c r="I5766" s="2">
        <v>516</v>
      </c>
      <c r="J5766" s="2" t="s">
        <v>982</v>
      </c>
      <c r="K5766" s="2" t="s">
        <v>65</v>
      </c>
      <c r="L5766" s="2" t="s">
        <v>22</v>
      </c>
      <c r="M5766" s="16">
        <v>3.21</v>
      </c>
      <c r="N5766" s="16">
        <v>3.13</v>
      </c>
      <c r="O5766" s="16">
        <v>3.21</v>
      </c>
      <c r="P5766" s="16">
        <v>3.1</v>
      </c>
      <c r="Q5766" s="18"/>
      <c r="R5766" s="18"/>
      <c r="S5766" s="18"/>
      <c r="V5766" t="str">
        <f t="shared" si="284"/>
        <v>COMPRIMINIF</v>
      </c>
      <c r="W5766" s="58" t="e">
        <f>VLOOKUP(V5766,Minimos!$D$3:$E$26,2,FALSE)</f>
        <v>#N/A</v>
      </c>
      <c r="X5766" s="18" t="e">
        <f t="shared" si="285"/>
        <v>#N/A</v>
      </c>
      <c r="Y5766" s="58" t="e">
        <f t="shared" si="286"/>
        <v>#N/A</v>
      </c>
    </row>
    <row r="5767" spans="1:25" x14ac:dyDescent="0.25">
      <c r="A5767" t="s">
        <v>96</v>
      </c>
      <c r="B5767" s="133" t="s">
        <v>188</v>
      </c>
      <c r="C5767" t="s">
        <v>976</v>
      </c>
      <c r="D5767" s="54">
        <v>44759</v>
      </c>
      <c r="E5767" s="133" t="s">
        <v>58</v>
      </c>
      <c r="F5767" s="133" t="s">
        <v>62</v>
      </c>
      <c r="G5767" s="133" t="s">
        <v>20</v>
      </c>
      <c r="H5767" s="2">
        <v>17</v>
      </c>
      <c r="I5767" s="2">
        <v>1256</v>
      </c>
      <c r="J5767" s="2" t="s">
        <v>789</v>
      </c>
      <c r="K5767" s="2" t="s">
        <v>787</v>
      </c>
      <c r="L5767" s="2" t="s">
        <v>0</v>
      </c>
      <c r="M5767" s="16">
        <v>2.85</v>
      </c>
      <c r="N5767" s="16">
        <v>2.6</v>
      </c>
      <c r="O5767" s="16" t="s">
        <v>1</v>
      </c>
      <c r="P5767" s="16">
        <v>2.85</v>
      </c>
      <c r="Q5767" s="18"/>
      <c r="R5767" s="18"/>
      <c r="S5767" s="18"/>
      <c r="V5767" t="str">
        <f t="shared" si="284"/>
        <v>COMPRIMINFF</v>
      </c>
      <c r="W5767" s="58" t="e">
        <f>VLOOKUP(V5767,Minimos!$D$3:$E$26,2,FALSE)</f>
        <v>#N/A</v>
      </c>
      <c r="X5767" s="18" t="e">
        <f t="shared" si="285"/>
        <v>#N/A</v>
      </c>
      <c r="Y5767" s="58" t="e">
        <f t="shared" si="286"/>
        <v>#N/A</v>
      </c>
    </row>
    <row r="5768" spans="1:25" x14ac:dyDescent="0.25">
      <c r="A5768" t="s">
        <v>107</v>
      </c>
      <c r="B5768" s="133" t="s">
        <v>187</v>
      </c>
      <c r="C5768" t="s">
        <v>976</v>
      </c>
      <c r="D5768" s="54">
        <v>44759</v>
      </c>
      <c r="E5768" s="133" t="s">
        <v>58</v>
      </c>
      <c r="F5768" s="133" t="s">
        <v>62</v>
      </c>
      <c r="G5768" s="133" t="s">
        <v>20</v>
      </c>
      <c r="H5768" s="2">
        <v>1</v>
      </c>
      <c r="I5768" s="2">
        <v>105</v>
      </c>
      <c r="J5768" s="2" t="s">
        <v>213</v>
      </c>
      <c r="K5768" s="2" t="s">
        <v>64</v>
      </c>
      <c r="L5768" s="2" t="s">
        <v>22</v>
      </c>
      <c r="M5768" s="16">
        <v>13.64</v>
      </c>
      <c r="N5768" s="16"/>
      <c r="O5768" s="16"/>
      <c r="P5768" s="16"/>
      <c r="Q5768" s="16"/>
      <c r="R5768" s="16"/>
      <c r="S5768" s="16"/>
      <c r="V5768" t="str">
        <f t="shared" si="284"/>
        <v>80B076INIF</v>
      </c>
      <c r="W5768" s="58" t="e">
        <f>VLOOKUP(V5768,Minimos!$D$3:$E$26,2,FALSE)</f>
        <v>#N/A</v>
      </c>
      <c r="X5768" s="18" t="e">
        <f t="shared" si="285"/>
        <v>#N/A</v>
      </c>
      <c r="Y5768" s="58" t="e">
        <f t="shared" si="286"/>
        <v>#N/A</v>
      </c>
    </row>
    <row r="5769" spans="1:25" x14ac:dyDescent="0.25">
      <c r="A5769" t="s">
        <v>107</v>
      </c>
      <c r="B5769" s="133" t="s">
        <v>187</v>
      </c>
      <c r="C5769" t="s">
        <v>976</v>
      </c>
      <c r="D5769" s="54">
        <v>44759</v>
      </c>
      <c r="E5769" s="133" t="s">
        <v>58</v>
      </c>
      <c r="F5769" s="133" t="s">
        <v>62</v>
      </c>
      <c r="G5769" s="133" t="s">
        <v>20</v>
      </c>
      <c r="H5769" s="2">
        <v>2</v>
      </c>
      <c r="I5769" s="2">
        <v>241</v>
      </c>
      <c r="J5769" s="2" t="s">
        <v>216</v>
      </c>
      <c r="K5769" s="2" t="s">
        <v>66</v>
      </c>
      <c r="L5769" s="2" t="s">
        <v>22</v>
      </c>
      <c r="M5769" s="16">
        <v>14.51</v>
      </c>
      <c r="N5769" s="16"/>
      <c r="O5769" s="16"/>
      <c r="P5769" s="16"/>
      <c r="Q5769" s="16"/>
      <c r="R5769" s="16"/>
      <c r="S5769" s="16"/>
      <c r="V5769" t="str">
        <f t="shared" si="284"/>
        <v>80B076INIF</v>
      </c>
      <c r="W5769" s="58" t="e">
        <f>VLOOKUP(V5769,Minimos!$D$3:$E$26,2,FALSE)</f>
        <v>#N/A</v>
      </c>
      <c r="X5769" s="18" t="e">
        <f t="shared" si="285"/>
        <v>#N/A</v>
      </c>
      <c r="Y5769" s="58" t="e">
        <f t="shared" si="286"/>
        <v>#N/A</v>
      </c>
    </row>
    <row r="5770" spans="1:25" x14ac:dyDescent="0.25">
      <c r="A5770" t="s">
        <v>107</v>
      </c>
      <c r="B5770" s="133" t="s">
        <v>187</v>
      </c>
      <c r="C5770" t="s">
        <v>976</v>
      </c>
      <c r="D5770" s="54">
        <v>44759</v>
      </c>
      <c r="E5770" s="133" t="s">
        <v>58</v>
      </c>
      <c r="F5770" s="133" t="s">
        <v>62</v>
      </c>
      <c r="G5770" s="133" t="s">
        <v>20</v>
      </c>
      <c r="H5770" s="2">
        <v>3</v>
      </c>
      <c r="I5770" s="2">
        <v>314</v>
      </c>
      <c r="J5770" s="2" t="s">
        <v>177</v>
      </c>
      <c r="K5770" s="2" t="s">
        <v>256</v>
      </c>
      <c r="L5770" s="2" t="s">
        <v>22</v>
      </c>
      <c r="M5770" s="16">
        <v>14.85</v>
      </c>
      <c r="N5770" s="16"/>
      <c r="O5770" s="16"/>
      <c r="P5770" s="16"/>
      <c r="Q5770" s="16"/>
      <c r="R5770" s="16"/>
      <c r="S5770" s="16"/>
      <c r="V5770" t="str">
        <f t="shared" si="284"/>
        <v>80B076INIF</v>
      </c>
      <c r="W5770" s="58" t="e">
        <f>VLOOKUP(V5770,Minimos!$D$3:$E$26,2,FALSE)</f>
        <v>#N/A</v>
      </c>
      <c r="X5770" s="18" t="e">
        <f t="shared" si="285"/>
        <v>#N/A</v>
      </c>
      <c r="Y5770" s="58" t="e">
        <f t="shared" si="286"/>
        <v>#N/A</v>
      </c>
    </row>
    <row r="5771" spans="1:25" x14ac:dyDescent="0.25">
      <c r="A5771" t="s">
        <v>107</v>
      </c>
      <c r="B5771" s="133" t="s">
        <v>187</v>
      </c>
      <c r="C5771" t="s">
        <v>976</v>
      </c>
      <c r="D5771" s="54">
        <v>44759</v>
      </c>
      <c r="E5771" s="133" t="s">
        <v>58</v>
      </c>
      <c r="F5771" s="133" t="s">
        <v>62</v>
      </c>
      <c r="G5771" s="133" t="s">
        <v>20</v>
      </c>
      <c r="H5771" s="2">
        <v>4</v>
      </c>
      <c r="I5771" s="2">
        <v>112</v>
      </c>
      <c r="J5771" s="2" t="s">
        <v>72</v>
      </c>
      <c r="K5771" s="2" t="s">
        <v>64</v>
      </c>
      <c r="L5771" s="2" t="s">
        <v>0</v>
      </c>
      <c r="M5771" s="16">
        <v>15.44</v>
      </c>
      <c r="N5771" s="16"/>
      <c r="O5771" s="16"/>
      <c r="P5771" s="16"/>
      <c r="Q5771" s="16"/>
      <c r="R5771" s="16"/>
      <c r="S5771" s="16"/>
      <c r="V5771" t="str">
        <f t="shared" si="284"/>
        <v>80B076INFF</v>
      </c>
      <c r="W5771" s="58" t="e">
        <f>VLOOKUP(V5771,Minimos!$D$3:$E$26,2,FALSE)</f>
        <v>#N/A</v>
      </c>
      <c r="X5771" s="18" t="e">
        <f t="shared" si="285"/>
        <v>#N/A</v>
      </c>
      <c r="Y5771" s="58" t="e">
        <f t="shared" si="286"/>
        <v>#N/A</v>
      </c>
    </row>
    <row r="5772" spans="1:25" x14ac:dyDescent="0.25">
      <c r="A5772" t="s">
        <v>107</v>
      </c>
      <c r="B5772" s="133" t="s">
        <v>187</v>
      </c>
      <c r="C5772" t="s">
        <v>976</v>
      </c>
      <c r="D5772" s="54">
        <v>44759</v>
      </c>
      <c r="E5772" s="133" t="s">
        <v>58</v>
      </c>
      <c r="F5772" s="133" t="s">
        <v>62</v>
      </c>
      <c r="G5772" s="133" t="s">
        <v>20</v>
      </c>
      <c r="H5772" s="2">
        <v>5</v>
      </c>
      <c r="I5772" s="2">
        <v>51</v>
      </c>
      <c r="J5772" s="2" t="s">
        <v>60</v>
      </c>
      <c r="K5772" s="2" t="s">
        <v>64</v>
      </c>
      <c r="L5772" s="2" t="s">
        <v>0</v>
      </c>
      <c r="M5772" s="16">
        <v>15.82</v>
      </c>
      <c r="N5772" s="16"/>
      <c r="O5772" s="16"/>
      <c r="P5772" s="16"/>
      <c r="Q5772" s="16"/>
      <c r="R5772" s="16"/>
      <c r="S5772" s="16"/>
      <c r="V5772" t="str">
        <f t="shared" si="284"/>
        <v>80B076INFF</v>
      </c>
      <c r="W5772" s="58" t="e">
        <f>VLOOKUP(V5772,Minimos!$D$3:$E$26,2,FALSE)</f>
        <v>#N/A</v>
      </c>
      <c r="X5772" s="18" t="e">
        <f t="shared" si="285"/>
        <v>#N/A</v>
      </c>
      <c r="Y5772" s="58" t="e">
        <f t="shared" si="286"/>
        <v>#N/A</v>
      </c>
    </row>
    <row r="5773" spans="1:25" x14ac:dyDescent="0.25">
      <c r="A5773" t="s">
        <v>107</v>
      </c>
      <c r="B5773" s="133" t="s">
        <v>187</v>
      </c>
      <c r="C5773" t="s">
        <v>976</v>
      </c>
      <c r="D5773" s="54">
        <v>44759</v>
      </c>
      <c r="E5773" s="133" t="s">
        <v>58</v>
      </c>
      <c r="F5773" s="133" t="s">
        <v>62</v>
      </c>
      <c r="G5773" s="133" t="s">
        <v>20</v>
      </c>
      <c r="H5773" s="2">
        <v>6</v>
      </c>
      <c r="I5773" s="2">
        <v>316</v>
      </c>
      <c r="J5773" s="2" t="s">
        <v>225</v>
      </c>
      <c r="K5773" s="2" t="s">
        <v>256</v>
      </c>
      <c r="L5773" s="2" t="s">
        <v>22</v>
      </c>
      <c r="M5773" s="16">
        <v>15.94</v>
      </c>
      <c r="N5773" s="16"/>
      <c r="O5773" s="16"/>
      <c r="P5773" s="16"/>
      <c r="Q5773" s="16"/>
      <c r="R5773" s="16"/>
      <c r="S5773" s="16"/>
      <c r="V5773" t="str">
        <f t="shared" si="284"/>
        <v>80B076INIF</v>
      </c>
      <c r="W5773" s="58" t="e">
        <f>VLOOKUP(V5773,Minimos!$D$3:$E$26,2,FALSE)</f>
        <v>#N/A</v>
      </c>
      <c r="X5773" s="18" t="e">
        <f t="shared" si="285"/>
        <v>#N/A</v>
      </c>
      <c r="Y5773" s="58" t="e">
        <f t="shared" si="286"/>
        <v>#N/A</v>
      </c>
    </row>
    <row r="5774" spans="1:25" x14ac:dyDescent="0.25">
      <c r="A5774" t="s">
        <v>107</v>
      </c>
      <c r="B5774" s="133" t="s">
        <v>187</v>
      </c>
      <c r="C5774" t="s">
        <v>976</v>
      </c>
      <c r="D5774" s="54">
        <v>44759</v>
      </c>
      <c r="E5774" s="133" t="s">
        <v>58</v>
      </c>
      <c r="F5774" s="133" t="s">
        <v>62</v>
      </c>
      <c r="G5774" s="133" t="s">
        <v>20</v>
      </c>
      <c r="H5774" s="2">
        <v>7</v>
      </c>
      <c r="I5774" s="2">
        <v>199</v>
      </c>
      <c r="J5774" s="2" t="s">
        <v>243</v>
      </c>
      <c r="K5774" s="2" t="s">
        <v>65</v>
      </c>
      <c r="L5774" s="2" t="s">
        <v>22</v>
      </c>
      <c r="M5774" s="16">
        <v>16.010000000000002</v>
      </c>
      <c r="N5774" s="16"/>
      <c r="O5774" s="16"/>
      <c r="P5774" s="16"/>
      <c r="Q5774" s="16"/>
      <c r="R5774" s="16"/>
      <c r="S5774" s="16"/>
      <c r="V5774" t="str">
        <f t="shared" si="284"/>
        <v>80B076INIF</v>
      </c>
      <c r="W5774" s="58" t="e">
        <f>VLOOKUP(V5774,Minimos!$D$3:$E$26,2,FALSE)</f>
        <v>#N/A</v>
      </c>
      <c r="X5774" s="18" t="e">
        <f t="shared" si="285"/>
        <v>#N/A</v>
      </c>
      <c r="Y5774" s="58" t="e">
        <f t="shared" si="286"/>
        <v>#N/A</v>
      </c>
    </row>
    <row r="5775" spans="1:25" x14ac:dyDescent="0.25">
      <c r="A5775" t="s">
        <v>107</v>
      </c>
      <c r="B5775" s="133" t="s">
        <v>187</v>
      </c>
      <c r="C5775" t="s">
        <v>976</v>
      </c>
      <c r="D5775" s="54">
        <v>44759</v>
      </c>
      <c r="E5775" s="133" t="s">
        <v>58</v>
      </c>
      <c r="F5775" s="133" t="s">
        <v>62</v>
      </c>
      <c r="G5775" s="133" t="s">
        <v>20</v>
      </c>
      <c r="H5775" s="2">
        <v>8</v>
      </c>
      <c r="I5775" s="2">
        <v>107</v>
      </c>
      <c r="J5775" s="2" t="s">
        <v>271</v>
      </c>
      <c r="K5775" s="2" t="s">
        <v>64</v>
      </c>
      <c r="L5775" s="2" t="s">
        <v>0</v>
      </c>
      <c r="M5775" s="16">
        <v>17.010000000000002</v>
      </c>
      <c r="N5775" s="16"/>
      <c r="O5775" s="16"/>
      <c r="P5775" s="16"/>
      <c r="Q5775" s="16"/>
      <c r="R5775" s="16"/>
      <c r="S5775" s="16"/>
      <c r="V5775" t="str">
        <f t="shared" si="284"/>
        <v>80B076INFF</v>
      </c>
      <c r="W5775" s="58" t="e">
        <f>VLOOKUP(V5775,Minimos!$D$3:$E$26,2,FALSE)</f>
        <v>#N/A</v>
      </c>
      <c r="X5775" s="18" t="e">
        <f t="shared" si="285"/>
        <v>#N/A</v>
      </c>
      <c r="Y5775" s="58" t="e">
        <f t="shared" si="286"/>
        <v>#N/A</v>
      </c>
    </row>
    <row r="5776" spans="1:25" x14ac:dyDescent="0.25">
      <c r="A5776" t="s">
        <v>127</v>
      </c>
      <c r="B5776" s="133" t="s">
        <v>186</v>
      </c>
      <c r="C5776" t="s">
        <v>976</v>
      </c>
      <c r="D5776" s="54">
        <v>44759</v>
      </c>
      <c r="E5776" s="133" t="s">
        <v>58</v>
      </c>
      <c r="F5776" s="133" t="s">
        <v>62</v>
      </c>
      <c r="G5776" s="133" t="s">
        <v>18</v>
      </c>
      <c r="H5776" s="2">
        <v>2</v>
      </c>
      <c r="I5776" s="2">
        <v>320</v>
      </c>
      <c r="J5776" s="2" t="s">
        <v>296</v>
      </c>
      <c r="K5776" s="2" t="s">
        <v>256</v>
      </c>
      <c r="L5776" s="2" t="s">
        <v>22</v>
      </c>
      <c r="M5776" s="121">
        <v>1.5656250000000002E-3</v>
      </c>
      <c r="N5776" s="2"/>
      <c r="O5776" s="2"/>
      <c r="P5776" s="2"/>
      <c r="Q5776" s="2"/>
      <c r="R5776" s="2"/>
      <c r="S5776" s="2"/>
      <c r="V5776" t="str">
        <f t="shared" si="284"/>
        <v>800INIM</v>
      </c>
      <c r="W5776" s="58" t="e">
        <f>VLOOKUP(V5776,Minimos!$D$3:$E$26,2,FALSE)</f>
        <v>#N/A</v>
      </c>
      <c r="X5776" s="18" t="e">
        <f t="shared" si="285"/>
        <v>#N/A</v>
      </c>
      <c r="Y5776" s="58" t="e">
        <f t="shared" si="286"/>
        <v>#N/A</v>
      </c>
    </row>
    <row r="5777" spans="1:25" x14ac:dyDescent="0.25">
      <c r="A5777" t="s">
        <v>127</v>
      </c>
      <c r="B5777" s="133" t="s">
        <v>186</v>
      </c>
      <c r="C5777" t="s">
        <v>976</v>
      </c>
      <c r="D5777" s="54">
        <v>44759</v>
      </c>
      <c r="E5777" s="133" t="s">
        <v>58</v>
      </c>
      <c r="F5777" s="133" t="s">
        <v>62</v>
      </c>
      <c r="G5777" s="133" t="s">
        <v>18</v>
      </c>
      <c r="H5777" s="2">
        <v>3</v>
      </c>
      <c r="I5777" s="2">
        <v>140</v>
      </c>
      <c r="J5777" s="2" t="s">
        <v>202</v>
      </c>
      <c r="K5777" s="2" t="s">
        <v>64</v>
      </c>
      <c r="L5777" s="2" t="s">
        <v>22</v>
      </c>
      <c r="M5777" s="121">
        <v>1.5728009259259261E-3</v>
      </c>
      <c r="N5777" s="2"/>
      <c r="O5777" s="2"/>
      <c r="P5777" s="2"/>
      <c r="Q5777" s="2"/>
      <c r="R5777" s="2"/>
      <c r="S5777" s="2"/>
      <c r="V5777" t="str">
        <f t="shared" si="284"/>
        <v>800INIM</v>
      </c>
      <c r="W5777" s="58" t="e">
        <f>VLOOKUP(V5777,Minimos!$D$3:$E$26,2,FALSE)</f>
        <v>#N/A</v>
      </c>
      <c r="X5777" s="18" t="e">
        <f t="shared" si="285"/>
        <v>#N/A</v>
      </c>
      <c r="Y5777" s="58" t="e">
        <f t="shared" si="286"/>
        <v>#N/A</v>
      </c>
    </row>
    <row r="5778" spans="1:25" x14ac:dyDescent="0.25">
      <c r="A5778" t="s">
        <v>127</v>
      </c>
      <c r="B5778" s="133" t="s">
        <v>186</v>
      </c>
      <c r="C5778" t="s">
        <v>976</v>
      </c>
      <c r="D5778" s="54">
        <v>44759</v>
      </c>
      <c r="E5778" s="133" t="s">
        <v>58</v>
      </c>
      <c r="F5778" s="133" t="s">
        <v>62</v>
      </c>
      <c r="G5778" s="133" t="s">
        <v>18</v>
      </c>
      <c r="H5778" s="2">
        <v>4</v>
      </c>
      <c r="I5778" s="2">
        <v>1312</v>
      </c>
      <c r="J5778" s="2" t="s">
        <v>872</v>
      </c>
      <c r="K5778" s="2" t="s">
        <v>64</v>
      </c>
      <c r="L5778" s="2" t="s">
        <v>0</v>
      </c>
      <c r="M5778" s="121">
        <v>1.7780092592592593E-3</v>
      </c>
      <c r="N5778" s="2"/>
      <c r="O5778" s="2"/>
      <c r="P5778" s="2"/>
      <c r="Q5778" s="2"/>
      <c r="R5778" s="2"/>
      <c r="S5778" s="2"/>
      <c r="V5778" t="str">
        <f t="shared" si="284"/>
        <v>800INFM</v>
      </c>
      <c r="W5778" s="58" t="e">
        <f>VLOOKUP(V5778,Minimos!$D$3:$E$26,2,FALSE)</f>
        <v>#N/A</v>
      </c>
      <c r="X5778" s="18" t="e">
        <f t="shared" si="285"/>
        <v>#N/A</v>
      </c>
      <c r="Y5778" s="58" t="e">
        <f t="shared" si="286"/>
        <v>#N/A</v>
      </c>
    </row>
    <row r="5779" spans="1:25" x14ac:dyDescent="0.25">
      <c r="A5779" t="s">
        <v>127</v>
      </c>
      <c r="B5779" s="133" t="s">
        <v>186</v>
      </c>
      <c r="C5779" t="s">
        <v>976</v>
      </c>
      <c r="D5779" s="54">
        <v>44759</v>
      </c>
      <c r="E5779" s="133" t="s">
        <v>58</v>
      </c>
      <c r="F5779" s="133" t="s">
        <v>62</v>
      </c>
      <c r="G5779" s="133" t="s">
        <v>18</v>
      </c>
      <c r="H5779" s="2">
        <v>5</v>
      </c>
      <c r="I5779" s="2">
        <v>50</v>
      </c>
      <c r="J5779" s="2" t="s">
        <v>195</v>
      </c>
      <c r="K5779" s="2" t="s">
        <v>64</v>
      </c>
      <c r="L5779" s="2" t="s">
        <v>22</v>
      </c>
      <c r="M5779" s="121">
        <v>1.7856481481481482E-3</v>
      </c>
      <c r="N5779" s="2"/>
      <c r="O5779" s="2"/>
      <c r="P5779" s="2"/>
      <c r="Q5779" s="2"/>
      <c r="R5779" s="2"/>
      <c r="S5779" s="2"/>
      <c r="V5779" t="str">
        <f t="shared" si="284"/>
        <v>800INIM</v>
      </c>
      <c r="W5779" s="58" t="e">
        <f>VLOOKUP(V5779,Minimos!$D$3:$E$26,2,FALSE)</f>
        <v>#N/A</v>
      </c>
      <c r="X5779" s="18" t="e">
        <f t="shared" si="285"/>
        <v>#N/A</v>
      </c>
      <c r="Y5779" s="58" t="e">
        <f t="shared" si="286"/>
        <v>#N/A</v>
      </c>
    </row>
    <row r="5780" spans="1:25" x14ac:dyDescent="0.25">
      <c r="A5780" t="s">
        <v>127</v>
      </c>
      <c r="B5780" s="133" t="s">
        <v>186</v>
      </c>
      <c r="C5780" t="s">
        <v>976</v>
      </c>
      <c r="D5780" s="54">
        <v>44759</v>
      </c>
      <c r="E5780" s="133" t="s">
        <v>58</v>
      </c>
      <c r="F5780" s="133" t="s">
        <v>62</v>
      </c>
      <c r="G5780" s="133" t="s">
        <v>18</v>
      </c>
      <c r="H5780" s="2">
        <v>6</v>
      </c>
      <c r="I5780" s="2">
        <v>917</v>
      </c>
      <c r="J5780" s="2" t="s">
        <v>978</v>
      </c>
      <c r="K5780" s="2" t="s">
        <v>260</v>
      </c>
      <c r="L5780" s="2" t="s">
        <v>22</v>
      </c>
      <c r="M5780" s="121">
        <v>1.8806712962962963E-3</v>
      </c>
      <c r="N5780" s="2"/>
      <c r="O5780" s="2"/>
      <c r="P5780" s="2"/>
      <c r="Q5780" s="2"/>
      <c r="R5780" s="2"/>
      <c r="S5780" s="2"/>
      <c r="V5780" t="str">
        <f t="shared" si="284"/>
        <v>800INIM</v>
      </c>
      <c r="W5780" s="58" t="e">
        <f>VLOOKUP(V5780,Minimos!$D$3:$E$26,2,FALSE)</f>
        <v>#N/A</v>
      </c>
      <c r="X5780" s="18" t="e">
        <f t="shared" si="285"/>
        <v>#N/A</v>
      </c>
      <c r="Y5780" s="58" t="e">
        <f t="shared" si="286"/>
        <v>#N/A</v>
      </c>
    </row>
    <row r="5781" spans="1:25" x14ac:dyDescent="0.25">
      <c r="A5781" t="s">
        <v>127</v>
      </c>
      <c r="B5781" s="133" t="s">
        <v>186</v>
      </c>
      <c r="C5781" t="s">
        <v>976</v>
      </c>
      <c r="D5781" s="54">
        <v>44759</v>
      </c>
      <c r="E5781" s="133" t="s">
        <v>58</v>
      </c>
      <c r="F5781" s="133" t="s">
        <v>62</v>
      </c>
      <c r="G5781" s="133" t="s">
        <v>18</v>
      </c>
      <c r="H5781" s="2">
        <v>7</v>
      </c>
      <c r="I5781" s="2">
        <v>1179</v>
      </c>
      <c r="J5781" s="2" t="s">
        <v>648</v>
      </c>
      <c r="K5781" s="2" t="s">
        <v>684</v>
      </c>
      <c r="L5781" s="2" t="s">
        <v>0</v>
      </c>
      <c r="M5781" s="121">
        <v>1.945601851851852E-3</v>
      </c>
      <c r="N5781" s="2"/>
      <c r="O5781" s="2"/>
      <c r="P5781" s="2"/>
      <c r="Q5781" s="2"/>
      <c r="R5781" s="2"/>
      <c r="S5781" s="2"/>
      <c r="V5781" t="str">
        <f t="shared" si="284"/>
        <v>800INFM</v>
      </c>
      <c r="W5781" s="58" t="e">
        <f>VLOOKUP(V5781,Minimos!$D$3:$E$26,2,FALSE)</f>
        <v>#N/A</v>
      </c>
      <c r="X5781" s="18" t="e">
        <f t="shared" si="285"/>
        <v>#N/A</v>
      </c>
      <c r="Y5781" s="58" t="e">
        <f t="shared" si="286"/>
        <v>#N/A</v>
      </c>
    </row>
    <row r="5782" spans="1:25" x14ac:dyDescent="0.25">
      <c r="A5782" t="s">
        <v>127</v>
      </c>
      <c r="B5782" s="133" t="s">
        <v>186</v>
      </c>
      <c r="C5782" t="s">
        <v>976</v>
      </c>
      <c r="D5782" s="54">
        <v>44759</v>
      </c>
      <c r="E5782" s="133" t="s">
        <v>58</v>
      </c>
      <c r="F5782" s="133" t="s">
        <v>62</v>
      </c>
      <c r="G5782" s="133" t="s">
        <v>18</v>
      </c>
      <c r="H5782" s="2">
        <v>8</v>
      </c>
      <c r="I5782" s="2">
        <v>89</v>
      </c>
      <c r="J5782" s="2" t="s">
        <v>231</v>
      </c>
      <c r="K5782" s="2" t="s">
        <v>64</v>
      </c>
      <c r="L5782" s="2" t="s">
        <v>22</v>
      </c>
      <c r="M5782" s="121">
        <v>2.0131944444444446E-3</v>
      </c>
      <c r="N5782" s="2"/>
      <c r="O5782" s="2"/>
      <c r="P5782" s="2"/>
      <c r="Q5782" s="2"/>
      <c r="R5782" s="2"/>
      <c r="S5782" s="2"/>
      <c r="V5782" t="str">
        <f t="shared" si="284"/>
        <v>800INIM</v>
      </c>
      <c r="W5782" s="58" t="e">
        <f>VLOOKUP(V5782,Minimos!$D$3:$E$26,2,FALSE)</f>
        <v>#N/A</v>
      </c>
      <c r="X5782" s="18" t="e">
        <f t="shared" si="285"/>
        <v>#N/A</v>
      </c>
      <c r="Y5782" s="58" t="e">
        <f t="shared" si="286"/>
        <v>#N/A</v>
      </c>
    </row>
    <row r="5783" spans="1:25" x14ac:dyDescent="0.25">
      <c r="A5783" t="s">
        <v>127</v>
      </c>
      <c r="B5783" s="133" t="s">
        <v>186</v>
      </c>
      <c r="C5783" t="s">
        <v>976</v>
      </c>
      <c r="D5783" s="54">
        <v>44759</v>
      </c>
      <c r="E5783" s="133" t="s">
        <v>58</v>
      </c>
      <c r="F5783" s="133" t="s">
        <v>62</v>
      </c>
      <c r="G5783" s="133" t="s">
        <v>18</v>
      </c>
      <c r="H5783" s="2">
        <v>9</v>
      </c>
      <c r="I5783" s="2">
        <v>104</v>
      </c>
      <c r="J5783" s="2" t="s">
        <v>24</v>
      </c>
      <c r="K5783" s="2" t="s">
        <v>64</v>
      </c>
      <c r="L5783" s="2" t="s">
        <v>0</v>
      </c>
      <c r="M5783" s="121">
        <v>2.0157407407407407E-3</v>
      </c>
      <c r="N5783" s="2"/>
      <c r="O5783" s="2"/>
      <c r="P5783" s="2"/>
      <c r="Q5783" s="2"/>
      <c r="R5783" s="2"/>
      <c r="S5783" s="2"/>
      <c r="V5783" t="str">
        <f t="shared" si="284"/>
        <v>800INFM</v>
      </c>
      <c r="W5783" s="58" t="e">
        <f>VLOOKUP(V5783,Minimos!$D$3:$E$26,2,FALSE)</f>
        <v>#N/A</v>
      </c>
      <c r="X5783" s="18" t="e">
        <f t="shared" si="285"/>
        <v>#N/A</v>
      </c>
      <c r="Y5783" s="58" t="e">
        <f t="shared" si="286"/>
        <v>#N/A</v>
      </c>
    </row>
    <row r="5784" spans="1:25" x14ac:dyDescent="0.25">
      <c r="A5784" t="s">
        <v>127</v>
      </c>
      <c r="B5784" s="133" t="s">
        <v>186</v>
      </c>
      <c r="C5784" t="s">
        <v>976</v>
      </c>
      <c r="D5784" s="54">
        <v>44759</v>
      </c>
      <c r="E5784" s="133" t="s">
        <v>58</v>
      </c>
      <c r="F5784" s="133" t="s">
        <v>62</v>
      </c>
      <c r="G5784" s="133" t="s">
        <v>18</v>
      </c>
      <c r="H5784" s="2">
        <v>10</v>
      </c>
      <c r="I5784" s="2">
        <v>83</v>
      </c>
      <c r="J5784" s="2" t="s">
        <v>74</v>
      </c>
      <c r="K5784" s="2" t="s">
        <v>64</v>
      </c>
      <c r="L5784" s="2" t="s">
        <v>0</v>
      </c>
      <c r="M5784" s="121">
        <v>2.0555555555555557E-3</v>
      </c>
      <c r="N5784" s="2"/>
      <c r="O5784" s="2"/>
      <c r="P5784" s="2"/>
      <c r="Q5784" s="2"/>
      <c r="R5784" s="2"/>
      <c r="S5784" s="2"/>
      <c r="V5784" t="str">
        <f t="shared" si="284"/>
        <v>800INFM</v>
      </c>
      <c r="W5784" s="58" t="e">
        <f>VLOOKUP(V5784,Minimos!$D$3:$E$26,2,FALSE)</f>
        <v>#N/A</v>
      </c>
      <c r="X5784" s="18" t="e">
        <f t="shared" si="285"/>
        <v>#N/A</v>
      </c>
      <c r="Y5784" s="58" t="e">
        <f t="shared" si="286"/>
        <v>#N/A</v>
      </c>
    </row>
    <row r="5785" spans="1:25" x14ac:dyDescent="0.25">
      <c r="A5785" t="s">
        <v>127</v>
      </c>
      <c r="B5785" s="133" t="s">
        <v>186</v>
      </c>
      <c r="C5785" t="s">
        <v>976</v>
      </c>
      <c r="D5785" s="54">
        <v>44759</v>
      </c>
      <c r="E5785" s="133" t="s">
        <v>58</v>
      </c>
      <c r="F5785" s="133" t="s">
        <v>62</v>
      </c>
      <c r="G5785" s="133" t="s">
        <v>20</v>
      </c>
      <c r="H5785" s="2">
        <v>1</v>
      </c>
      <c r="I5785" s="2">
        <v>189</v>
      </c>
      <c r="J5785" s="2" t="s">
        <v>252</v>
      </c>
      <c r="K5785" s="2" t="s">
        <v>65</v>
      </c>
      <c r="L5785" s="2" t="s">
        <v>22</v>
      </c>
      <c r="M5785" s="121">
        <v>1.6827546296296297E-3</v>
      </c>
      <c r="N5785" s="2"/>
      <c r="O5785" s="2"/>
      <c r="P5785" s="2"/>
      <c r="Q5785" s="2"/>
      <c r="R5785" s="2"/>
      <c r="S5785" s="2"/>
      <c r="V5785" t="str">
        <f t="shared" si="284"/>
        <v>800INIF</v>
      </c>
      <c r="W5785" s="58" t="e">
        <f>VLOOKUP(V5785,Minimos!$D$3:$E$26,2,FALSE)</f>
        <v>#N/A</v>
      </c>
      <c r="X5785" s="18" t="e">
        <f t="shared" si="285"/>
        <v>#N/A</v>
      </c>
      <c r="Y5785" s="58" t="e">
        <f t="shared" si="286"/>
        <v>#N/A</v>
      </c>
    </row>
    <row r="5786" spans="1:25" x14ac:dyDescent="0.25">
      <c r="A5786" t="s">
        <v>127</v>
      </c>
      <c r="B5786" s="133" t="s">
        <v>186</v>
      </c>
      <c r="C5786" t="s">
        <v>976</v>
      </c>
      <c r="D5786" s="54">
        <v>44759</v>
      </c>
      <c r="E5786" s="133" t="s">
        <v>58</v>
      </c>
      <c r="F5786" s="133" t="s">
        <v>62</v>
      </c>
      <c r="G5786" s="133" t="s">
        <v>20</v>
      </c>
      <c r="H5786" s="2">
        <v>2</v>
      </c>
      <c r="I5786" s="2">
        <v>63</v>
      </c>
      <c r="J5786" s="2" t="s">
        <v>245</v>
      </c>
      <c r="K5786" s="2" t="s">
        <v>64</v>
      </c>
      <c r="L5786" s="2" t="s">
        <v>22</v>
      </c>
      <c r="M5786" s="121">
        <v>1.841550925925926E-3</v>
      </c>
      <c r="N5786" s="2"/>
      <c r="O5786" s="2"/>
      <c r="P5786" s="2"/>
      <c r="Q5786" s="2"/>
      <c r="R5786" s="2"/>
      <c r="S5786" s="2"/>
      <c r="V5786" t="str">
        <f t="shared" si="284"/>
        <v>800INIF</v>
      </c>
      <c r="W5786" s="58" t="e">
        <f>VLOOKUP(V5786,Minimos!$D$3:$E$26,2,FALSE)</f>
        <v>#N/A</v>
      </c>
      <c r="X5786" s="18" t="e">
        <f t="shared" si="285"/>
        <v>#N/A</v>
      </c>
      <c r="Y5786" s="58" t="e">
        <f t="shared" si="286"/>
        <v>#N/A</v>
      </c>
    </row>
    <row r="5787" spans="1:25" x14ac:dyDescent="0.25">
      <c r="A5787" t="s">
        <v>127</v>
      </c>
      <c r="B5787" s="133" t="s">
        <v>186</v>
      </c>
      <c r="C5787" t="s">
        <v>976</v>
      </c>
      <c r="D5787" s="54">
        <v>44759</v>
      </c>
      <c r="E5787" s="133" t="s">
        <v>58</v>
      </c>
      <c r="F5787" s="133" t="s">
        <v>62</v>
      </c>
      <c r="G5787" s="133" t="s">
        <v>20</v>
      </c>
      <c r="H5787" s="2">
        <v>3</v>
      </c>
      <c r="I5787" s="2">
        <v>1295</v>
      </c>
      <c r="J5787" s="2" t="s">
        <v>805</v>
      </c>
      <c r="K5787" s="2" t="s">
        <v>64</v>
      </c>
      <c r="L5787" s="2" t="s">
        <v>22</v>
      </c>
      <c r="M5787" s="121">
        <v>1.8585648148148148E-3</v>
      </c>
      <c r="N5787" s="2"/>
      <c r="O5787" s="2"/>
      <c r="P5787" s="2"/>
      <c r="Q5787" s="2"/>
      <c r="R5787" s="2"/>
      <c r="S5787" s="2"/>
      <c r="V5787" t="str">
        <f t="shared" si="284"/>
        <v>800INIF</v>
      </c>
      <c r="W5787" s="58" t="e">
        <f>VLOOKUP(V5787,Minimos!$D$3:$E$26,2,FALSE)</f>
        <v>#N/A</v>
      </c>
      <c r="X5787" s="18" t="e">
        <f t="shared" si="285"/>
        <v>#N/A</v>
      </c>
      <c r="Y5787" s="58" t="e">
        <f t="shared" si="286"/>
        <v>#N/A</v>
      </c>
    </row>
    <row r="5788" spans="1:25" x14ac:dyDescent="0.25">
      <c r="A5788" t="s">
        <v>127</v>
      </c>
      <c r="B5788" s="133" t="s">
        <v>186</v>
      </c>
      <c r="C5788" t="s">
        <v>976</v>
      </c>
      <c r="D5788" s="54">
        <v>44759</v>
      </c>
      <c r="E5788" s="133" t="s">
        <v>58</v>
      </c>
      <c r="F5788" s="133" t="s">
        <v>62</v>
      </c>
      <c r="G5788" s="133" t="s">
        <v>20</v>
      </c>
      <c r="H5788" s="2">
        <v>4</v>
      </c>
      <c r="I5788" s="2">
        <v>132</v>
      </c>
      <c r="J5788" s="2" t="s">
        <v>218</v>
      </c>
      <c r="K5788" s="2" t="s">
        <v>64</v>
      </c>
      <c r="L5788" s="2" t="s">
        <v>22</v>
      </c>
      <c r="M5788" s="121">
        <v>1.9460648148148147E-3</v>
      </c>
      <c r="N5788" s="2"/>
      <c r="O5788" s="2"/>
      <c r="P5788" s="2"/>
      <c r="Q5788" s="2"/>
      <c r="R5788" s="2"/>
      <c r="S5788" s="2"/>
      <c r="V5788" t="str">
        <f t="shared" si="284"/>
        <v>800INIF</v>
      </c>
      <c r="W5788" s="58" t="e">
        <f>VLOOKUP(V5788,Minimos!$D$3:$E$26,2,FALSE)</f>
        <v>#N/A</v>
      </c>
      <c r="X5788" s="18" t="e">
        <f t="shared" si="285"/>
        <v>#N/A</v>
      </c>
      <c r="Y5788" s="58" t="e">
        <f t="shared" si="286"/>
        <v>#N/A</v>
      </c>
    </row>
    <row r="5789" spans="1:25" x14ac:dyDescent="0.25">
      <c r="A5789" t="s">
        <v>127</v>
      </c>
      <c r="B5789" s="133" t="s">
        <v>186</v>
      </c>
      <c r="C5789" t="s">
        <v>976</v>
      </c>
      <c r="D5789" s="54">
        <v>44759</v>
      </c>
      <c r="E5789" s="133" t="s">
        <v>58</v>
      </c>
      <c r="F5789" s="133" t="s">
        <v>62</v>
      </c>
      <c r="G5789" s="133" t="s">
        <v>20</v>
      </c>
      <c r="H5789" s="2">
        <v>5</v>
      </c>
      <c r="I5789" s="2">
        <v>326</v>
      </c>
      <c r="J5789" s="2" t="s">
        <v>272</v>
      </c>
      <c r="K5789" s="2" t="s">
        <v>256</v>
      </c>
      <c r="L5789" s="2" t="s">
        <v>0</v>
      </c>
      <c r="M5789" s="121">
        <v>1.9880787037037041E-3</v>
      </c>
      <c r="N5789" s="2"/>
      <c r="O5789" s="2"/>
      <c r="P5789" s="2"/>
      <c r="Q5789" s="2"/>
      <c r="R5789" s="2"/>
      <c r="S5789" s="2"/>
      <c r="V5789" t="str">
        <f t="shared" si="284"/>
        <v>800INFF</v>
      </c>
      <c r="W5789" s="58" t="e">
        <f>VLOOKUP(V5789,Minimos!$D$3:$E$26,2,FALSE)</f>
        <v>#N/A</v>
      </c>
      <c r="X5789" s="18" t="e">
        <f t="shared" si="285"/>
        <v>#N/A</v>
      </c>
      <c r="Y5789" s="58" t="e">
        <f t="shared" si="286"/>
        <v>#N/A</v>
      </c>
    </row>
    <row r="5790" spans="1:25" x14ac:dyDescent="0.25">
      <c r="A5790" t="s">
        <v>127</v>
      </c>
      <c r="B5790" s="133" t="s">
        <v>186</v>
      </c>
      <c r="C5790" t="s">
        <v>976</v>
      </c>
      <c r="D5790" s="54">
        <v>44759</v>
      </c>
      <c r="E5790" s="133" t="s">
        <v>58</v>
      </c>
      <c r="F5790" s="133" t="s">
        <v>62</v>
      </c>
      <c r="G5790" s="133" t="s">
        <v>20</v>
      </c>
      <c r="H5790" s="2">
        <v>6</v>
      </c>
      <c r="I5790" s="2">
        <v>129</v>
      </c>
      <c r="J5790" s="2" t="s">
        <v>68</v>
      </c>
      <c r="K5790" s="2" t="s">
        <v>64</v>
      </c>
      <c r="L5790" s="2" t="s">
        <v>0</v>
      </c>
      <c r="M5790" s="121">
        <v>2.1649305555555558E-3</v>
      </c>
      <c r="N5790" s="2"/>
      <c r="O5790" s="2"/>
      <c r="P5790" s="2"/>
      <c r="Q5790" s="2"/>
      <c r="R5790" s="2"/>
      <c r="S5790" s="2"/>
      <c r="V5790" t="str">
        <f t="shared" si="284"/>
        <v>800INFF</v>
      </c>
      <c r="W5790" s="58" t="e">
        <f>VLOOKUP(V5790,Minimos!$D$3:$E$26,2,FALSE)</f>
        <v>#N/A</v>
      </c>
      <c r="X5790" s="18" t="e">
        <f t="shared" si="285"/>
        <v>#N/A</v>
      </c>
      <c r="Y5790" s="58" t="e">
        <f t="shared" si="286"/>
        <v>#N/A</v>
      </c>
    </row>
    <row r="5791" spans="1:25" x14ac:dyDescent="0.25">
      <c r="A5791" t="s">
        <v>127</v>
      </c>
      <c r="B5791" s="133" t="s">
        <v>186</v>
      </c>
      <c r="C5791" t="s">
        <v>976</v>
      </c>
      <c r="D5791" s="54">
        <v>44759</v>
      </c>
      <c r="E5791" s="133" t="s">
        <v>58</v>
      </c>
      <c r="F5791" s="133" t="s">
        <v>62</v>
      </c>
      <c r="G5791" s="133" t="s">
        <v>20</v>
      </c>
      <c r="H5791" s="2">
        <v>7</v>
      </c>
      <c r="I5791" s="2">
        <v>975</v>
      </c>
      <c r="J5791" s="2" t="s">
        <v>892</v>
      </c>
      <c r="K5791" s="2" t="s">
        <v>260</v>
      </c>
      <c r="L5791" s="2" t="s">
        <v>0</v>
      </c>
      <c r="M5791" s="121">
        <v>2.3739583333333334E-3</v>
      </c>
      <c r="N5791" s="2"/>
      <c r="O5791" s="2"/>
      <c r="P5791" s="2"/>
      <c r="Q5791" s="2"/>
      <c r="R5791" s="2"/>
      <c r="S5791" s="2"/>
      <c r="V5791" t="str">
        <f t="shared" si="284"/>
        <v>800INFF</v>
      </c>
      <c r="W5791" s="58" t="e">
        <f>VLOOKUP(V5791,Minimos!$D$3:$E$26,2,FALSE)</f>
        <v>#N/A</v>
      </c>
      <c r="X5791" s="18" t="e">
        <f t="shared" si="285"/>
        <v>#N/A</v>
      </c>
      <c r="Y5791" s="58" t="e">
        <f t="shared" si="286"/>
        <v>#N/A</v>
      </c>
    </row>
    <row r="5792" spans="1:25" x14ac:dyDescent="0.25">
      <c r="A5792" t="s">
        <v>39</v>
      </c>
      <c r="B5792" s="133" t="s">
        <v>30</v>
      </c>
      <c r="C5792" t="s">
        <v>980</v>
      </c>
      <c r="D5792" s="54">
        <v>44759</v>
      </c>
      <c r="E5792" s="133" t="s">
        <v>720</v>
      </c>
      <c r="F5792" s="133" t="s">
        <v>469</v>
      </c>
      <c r="G5792" s="133" t="s">
        <v>18</v>
      </c>
      <c r="H5792" s="2">
        <v>1</v>
      </c>
      <c r="I5792" s="2">
        <v>329</v>
      </c>
      <c r="J5792" s="2" t="s">
        <v>262</v>
      </c>
      <c r="K5792" s="2" t="s">
        <v>64</v>
      </c>
      <c r="L5792" s="2" t="s">
        <v>23</v>
      </c>
      <c r="M5792" s="16">
        <v>59.35</v>
      </c>
      <c r="N5792" s="16">
        <v>56.99</v>
      </c>
      <c r="O5792" s="16" t="s">
        <v>1</v>
      </c>
      <c r="P5792" s="16" t="s">
        <v>1</v>
      </c>
      <c r="Q5792" s="16">
        <v>59.35</v>
      </c>
      <c r="R5792" s="16" t="s">
        <v>1</v>
      </c>
      <c r="S5792" s="16" t="s">
        <v>1</v>
      </c>
      <c r="V5792" t="str">
        <f t="shared" si="284"/>
        <v>MARTEL6JUVM</v>
      </c>
      <c r="W5792" s="58">
        <f>VLOOKUP(V5792,Minimos!$D$3:$E$26,2,FALSE)</f>
        <v>33</v>
      </c>
      <c r="X5792" s="18">
        <f t="shared" si="285"/>
        <v>26.35</v>
      </c>
      <c r="Y5792" s="58" t="str">
        <f t="shared" si="286"/>
        <v>Apurado</v>
      </c>
    </row>
    <row r="5793" spans="1:25" x14ac:dyDescent="0.25">
      <c r="A5793" t="s">
        <v>39</v>
      </c>
      <c r="B5793" s="133" t="s">
        <v>30</v>
      </c>
      <c r="C5793" t="s">
        <v>980</v>
      </c>
      <c r="D5793" s="54">
        <v>44759</v>
      </c>
      <c r="E5793" s="133" t="s">
        <v>720</v>
      </c>
      <c r="F5793" s="133" t="s">
        <v>469</v>
      </c>
      <c r="G5793" s="133" t="s">
        <v>18</v>
      </c>
      <c r="H5793" s="2">
        <v>9</v>
      </c>
      <c r="I5793" s="2">
        <v>256</v>
      </c>
      <c r="J5793" s="2" t="s">
        <v>511</v>
      </c>
      <c r="K5793" s="2" t="s">
        <v>256</v>
      </c>
      <c r="L5793" s="2" t="s">
        <v>26</v>
      </c>
      <c r="M5793" s="16">
        <v>37.840000000000003</v>
      </c>
      <c r="N5793" s="16">
        <v>35.28</v>
      </c>
      <c r="O5793" s="16">
        <v>37.840000000000003</v>
      </c>
      <c r="P5793" s="16" t="s">
        <v>1</v>
      </c>
      <c r="Q5793" s="16"/>
      <c r="R5793" s="16"/>
      <c r="S5793" s="16"/>
      <c r="V5793" t="str">
        <f t="shared" si="284"/>
        <v>MARTEL6JUNM</v>
      </c>
      <c r="W5793" s="58">
        <f>VLOOKUP(V5793,Minimos!$D$3:$E$26,2,FALSE)</f>
        <v>33</v>
      </c>
      <c r="X5793" s="18">
        <f t="shared" si="285"/>
        <v>4.8400000000000034</v>
      </c>
      <c r="Y5793" s="58" t="str">
        <f t="shared" si="286"/>
        <v>Apurado</v>
      </c>
    </row>
    <row r="5794" spans="1:25" x14ac:dyDescent="0.25">
      <c r="A5794" t="s">
        <v>94</v>
      </c>
      <c r="B5794" s="133" t="s">
        <v>188</v>
      </c>
      <c r="C5794" t="s">
        <v>980</v>
      </c>
      <c r="D5794" s="54">
        <v>44759</v>
      </c>
      <c r="E5794" s="133" t="s">
        <v>720</v>
      </c>
      <c r="F5794" s="133" t="s">
        <v>469</v>
      </c>
      <c r="G5794" s="133" t="s">
        <v>20</v>
      </c>
      <c r="H5794" s="2">
        <v>2</v>
      </c>
      <c r="I5794" s="2">
        <v>319</v>
      </c>
      <c r="J5794" s="2" t="s">
        <v>372</v>
      </c>
      <c r="K5794" s="2" t="s">
        <v>64</v>
      </c>
      <c r="L5794" s="2" t="s">
        <v>26</v>
      </c>
      <c r="M5794" s="16">
        <v>12.03</v>
      </c>
      <c r="N5794" s="16">
        <v>11.38</v>
      </c>
      <c r="O5794" s="16">
        <v>11.45</v>
      </c>
      <c r="P5794" s="16" t="s">
        <v>25</v>
      </c>
      <c r="Q5794" s="18">
        <v>11.65</v>
      </c>
      <c r="R5794" s="18">
        <v>11.57</v>
      </c>
      <c r="S5794" s="18">
        <v>12.03</v>
      </c>
      <c r="V5794" t="str">
        <f t="shared" si="284"/>
        <v>TRIPLOJUNF</v>
      </c>
      <c r="W5794" s="58" t="e">
        <f>VLOOKUP(V5794,Minimos!$D$3:$E$26,2,FALSE)</f>
        <v>#N/A</v>
      </c>
      <c r="X5794" s="18" t="e">
        <f t="shared" si="285"/>
        <v>#N/A</v>
      </c>
      <c r="Y5794" s="58" t="e">
        <f t="shared" si="286"/>
        <v>#N/A</v>
      </c>
    </row>
    <row r="5795" spans="1:25" x14ac:dyDescent="0.25">
      <c r="A5795" t="s">
        <v>94</v>
      </c>
      <c r="B5795" s="133" t="s">
        <v>188</v>
      </c>
      <c r="C5795" t="s">
        <v>980</v>
      </c>
      <c r="D5795" s="54">
        <v>44759</v>
      </c>
      <c r="E5795" s="133" t="s">
        <v>720</v>
      </c>
      <c r="F5795" s="133" t="s">
        <v>469</v>
      </c>
      <c r="G5795" s="133" t="s">
        <v>20</v>
      </c>
      <c r="H5795" s="2">
        <v>4</v>
      </c>
      <c r="I5795" s="2">
        <v>34</v>
      </c>
      <c r="J5795" s="2" t="s">
        <v>329</v>
      </c>
      <c r="K5795" s="2" t="s">
        <v>257</v>
      </c>
      <c r="L5795" s="2" t="s">
        <v>23</v>
      </c>
      <c r="M5795" s="16">
        <v>11.27</v>
      </c>
      <c r="N5795" s="16">
        <v>10.76</v>
      </c>
      <c r="O5795" s="16">
        <v>11.18</v>
      </c>
      <c r="P5795" s="16" t="s">
        <v>1</v>
      </c>
      <c r="Q5795" s="18">
        <v>10.79</v>
      </c>
      <c r="R5795" s="18">
        <v>11.17</v>
      </c>
      <c r="S5795" s="18">
        <v>11.27</v>
      </c>
      <c r="V5795" t="str">
        <f t="shared" si="284"/>
        <v>TRIPLOJUVF</v>
      </c>
      <c r="W5795" s="58" t="e">
        <f>VLOOKUP(V5795,Minimos!$D$3:$E$26,2,FALSE)</f>
        <v>#N/A</v>
      </c>
      <c r="X5795" s="18" t="e">
        <f t="shared" si="285"/>
        <v>#N/A</v>
      </c>
      <c r="Y5795" s="58" t="e">
        <f t="shared" si="286"/>
        <v>#N/A</v>
      </c>
    </row>
    <row r="5796" spans="1:25" x14ac:dyDescent="0.25">
      <c r="A5796" t="s">
        <v>94</v>
      </c>
      <c r="B5796" s="133" t="s">
        <v>188</v>
      </c>
      <c r="C5796" t="s">
        <v>980</v>
      </c>
      <c r="D5796" s="54">
        <v>44759</v>
      </c>
      <c r="E5796" s="133" t="s">
        <v>720</v>
      </c>
      <c r="F5796" s="133" t="s">
        <v>469</v>
      </c>
      <c r="G5796" s="133" t="s">
        <v>20</v>
      </c>
      <c r="H5796" s="2">
        <v>9</v>
      </c>
      <c r="I5796" s="2">
        <v>318</v>
      </c>
      <c r="J5796" s="2" t="s">
        <v>397</v>
      </c>
      <c r="K5796" s="2" t="s">
        <v>64</v>
      </c>
      <c r="L5796" s="2" t="s">
        <v>26</v>
      </c>
      <c r="M5796" s="16">
        <v>11</v>
      </c>
      <c r="N5796" s="16">
        <v>11</v>
      </c>
      <c r="O5796" s="16" t="s">
        <v>1</v>
      </c>
      <c r="P5796" s="16">
        <v>10.96</v>
      </c>
      <c r="Q5796" s="18"/>
      <c r="R5796" s="18"/>
      <c r="S5796" s="18"/>
      <c r="V5796" t="str">
        <f t="shared" si="284"/>
        <v>TRIPLOJUNF</v>
      </c>
      <c r="W5796" s="58" t="e">
        <f>VLOOKUP(V5796,Minimos!$D$3:$E$26,2,FALSE)</f>
        <v>#N/A</v>
      </c>
      <c r="X5796" s="18" t="e">
        <f t="shared" si="285"/>
        <v>#N/A</v>
      </c>
      <c r="Y5796" s="58" t="e">
        <f t="shared" si="286"/>
        <v>#N/A</v>
      </c>
    </row>
    <row r="5797" spans="1:25" x14ac:dyDescent="0.25">
      <c r="A5797" t="s">
        <v>47</v>
      </c>
      <c r="B5797" s="133" t="s">
        <v>30</v>
      </c>
      <c r="C5797" t="s">
        <v>980</v>
      </c>
      <c r="D5797" s="54">
        <v>44759</v>
      </c>
      <c r="E5797" s="133" t="s">
        <v>720</v>
      </c>
      <c r="F5797" s="133" t="s">
        <v>469</v>
      </c>
      <c r="G5797" s="133" t="s">
        <v>20</v>
      </c>
      <c r="H5797" s="2">
        <v>3</v>
      </c>
      <c r="I5797" s="2">
        <v>336</v>
      </c>
      <c r="J5797" s="2" t="s">
        <v>263</v>
      </c>
      <c r="K5797" s="2" t="s">
        <v>64</v>
      </c>
      <c r="L5797" s="2" t="s">
        <v>23</v>
      </c>
      <c r="M5797" s="16">
        <v>11.25</v>
      </c>
      <c r="N5797" s="16">
        <v>10.130000000000001</v>
      </c>
      <c r="O5797" s="16">
        <v>10.35</v>
      </c>
      <c r="P5797" s="16">
        <v>10.47</v>
      </c>
      <c r="Q5797" s="16">
        <v>10.130000000000001</v>
      </c>
      <c r="R5797" s="16" t="s">
        <v>1</v>
      </c>
      <c r="S5797" s="16">
        <v>11.25</v>
      </c>
      <c r="V5797" t="str">
        <f t="shared" si="284"/>
        <v>PESO4JUVF</v>
      </c>
      <c r="W5797" s="58" t="e">
        <f>VLOOKUP(V5797,Minimos!$D$3:$E$26,2,FALSE)</f>
        <v>#N/A</v>
      </c>
      <c r="X5797" s="18" t="e">
        <f t="shared" si="285"/>
        <v>#N/A</v>
      </c>
      <c r="Y5797" s="58" t="e">
        <f t="shared" si="286"/>
        <v>#N/A</v>
      </c>
    </row>
    <row r="5798" spans="1:25" x14ac:dyDescent="0.25">
      <c r="A5798" t="s">
        <v>47</v>
      </c>
      <c r="B5798" s="133" t="s">
        <v>30</v>
      </c>
      <c r="C5798" t="s">
        <v>980</v>
      </c>
      <c r="D5798" s="54">
        <v>44759</v>
      </c>
      <c r="E5798" s="133" t="s">
        <v>720</v>
      </c>
      <c r="F5798" s="133" t="s">
        <v>469</v>
      </c>
      <c r="G5798" s="133" t="s">
        <v>20</v>
      </c>
      <c r="H5798" s="2">
        <v>5</v>
      </c>
      <c r="I5798" s="2">
        <v>321</v>
      </c>
      <c r="J5798" s="2" t="s">
        <v>417</v>
      </c>
      <c r="K5798" s="2" t="s">
        <v>64</v>
      </c>
      <c r="L5798" s="2" t="s">
        <v>26</v>
      </c>
      <c r="M5798" s="16">
        <v>10.91</v>
      </c>
      <c r="N5798" s="16">
        <v>10.18</v>
      </c>
      <c r="O5798" s="16">
        <v>10.66</v>
      </c>
      <c r="P5798" s="16">
        <v>10.85</v>
      </c>
      <c r="Q5798" s="16" t="s">
        <v>1</v>
      </c>
      <c r="R5798" s="16">
        <v>10.91</v>
      </c>
      <c r="S5798" s="16">
        <v>10.6</v>
      </c>
      <c r="V5798" t="str">
        <f t="shared" si="284"/>
        <v>PESO4JUNF</v>
      </c>
      <c r="W5798" s="58" t="e">
        <f>VLOOKUP(V5798,Minimos!$D$3:$E$26,2,FALSE)</f>
        <v>#N/A</v>
      </c>
      <c r="X5798" s="18" t="e">
        <f t="shared" si="285"/>
        <v>#N/A</v>
      </c>
      <c r="Y5798" s="58" t="e">
        <f t="shared" si="286"/>
        <v>#N/A</v>
      </c>
    </row>
    <row r="5799" spans="1:25" x14ac:dyDescent="0.25">
      <c r="A5799" t="s">
        <v>47</v>
      </c>
      <c r="B5799" s="133" t="s">
        <v>30</v>
      </c>
      <c r="C5799" t="s">
        <v>980</v>
      </c>
      <c r="D5799" s="54">
        <v>44759</v>
      </c>
      <c r="E5799" s="133" t="s">
        <v>720</v>
      </c>
      <c r="F5799" s="133" t="s">
        <v>469</v>
      </c>
      <c r="G5799" s="133" t="s">
        <v>20</v>
      </c>
      <c r="H5799" s="2">
        <v>6</v>
      </c>
      <c r="I5799" s="2">
        <v>332</v>
      </c>
      <c r="J5799" s="2" t="s">
        <v>265</v>
      </c>
      <c r="K5799" s="2" t="s">
        <v>64</v>
      </c>
      <c r="L5799" s="2" t="s">
        <v>23</v>
      </c>
      <c r="M5799" s="16">
        <v>10.88</v>
      </c>
      <c r="N5799" s="16">
        <v>10.210000000000001</v>
      </c>
      <c r="O5799" s="16">
        <v>10.88</v>
      </c>
      <c r="P5799" s="16" t="s">
        <v>1</v>
      </c>
      <c r="Q5799" s="16" t="s">
        <v>1</v>
      </c>
      <c r="R5799" s="16" t="s">
        <v>1</v>
      </c>
      <c r="S5799" s="16" t="s">
        <v>1</v>
      </c>
      <c r="V5799" t="str">
        <f t="shared" si="284"/>
        <v>PESO4JUVF</v>
      </c>
      <c r="W5799" s="58" t="e">
        <f>VLOOKUP(V5799,Minimos!$D$3:$E$26,2,FALSE)</f>
        <v>#N/A</v>
      </c>
      <c r="X5799" s="18" t="e">
        <f t="shared" si="285"/>
        <v>#N/A</v>
      </c>
      <c r="Y5799" s="58" t="e">
        <f t="shared" si="286"/>
        <v>#N/A</v>
      </c>
    </row>
    <row r="5800" spans="1:25" x14ac:dyDescent="0.25">
      <c r="A5800" t="s">
        <v>47</v>
      </c>
      <c r="B5800" s="133" t="s">
        <v>30</v>
      </c>
      <c r="C5800" t="s">
        <v>980</v>
      </c>
      <c r="D5800" s="54">
        <v>44759</v>
      </c>
      <c r="E5800" s="133" t="s">
        <v>720</v>
      </c>
      <c r="F5800" s="133" t="s">
        <v>469</v>
      </c>
      <c r="G5800" s="133" t="s">
        <v>20</v>
      </c>
      <c r="H5800" s="2">
        <v>9</v>
      </c>
      <c r="I5800" s="2">
        <v>316</v>
      </c>
      <c r="J5800" s="2" t="s">
        <v>438</v>
      </c>
      <c r="K5800" s="2" t="s">
        <v>64</v>
      </c>
      <c r="L5800" s="2" t="s">
        <v>26</v>
      </c>
      <c r="M5800" s="16">
        <v>10.130000000000001</v>
      </c>
      <c r="N5800" s="16">
        <v>10.130000000000001</v>
      </c>
      <c r="O5800" s="16">
        <v>9.82</v>
      </c>
      <c r="P5800" s="16">
        <v>9.64</v>
      </c>
      <c r="Q5800" s="16"/>
      <c r="R5800" s="16"/>
      <c r="S5800" s="16"/>
      <c r="V5800" t="str">
        <f t="shared" si="284"/>
        <v>PESO4JUNF</v>
      </c>
      <c r="W5800" s="58" t="e">
        <f>VLOOKUP(V5800,Minimos!$D$3:$E$26,2,FALSE)</f>
        <v>#N/A</v>
      </c>
      <c r="X5800" s="18" t="e">
        <f t="shared" si="285"/>
        <v>#N/A</v>
      </c>
      <c r="Y5800" s="58" t="e">
        <f t="shared" si="286"/>
        <v>#N/A</v>
      </c>
    </row>
    <row r="5801" spans="1:25" x14ac:dyDescent="0.25">
      <c r="A5801" t="s">
        <v>138</v>
      </c>
      <c r="B5801" s="133" t="s">
        <v>186</v>
      </c>
      <c r="C5801" t="s">
        <v>980</v>
      </c>
      <c r="D5801" s="54">
        <v>44759</v>
      </c>
      <c r="E5801" s="133" t="s">
        <v>720</v>
      </c>
      <c r="F5801" s="133" t="s">
        <v>469</v>
      </c>
      <c r="G5801" s="133" t="s">
        <v>18</v>
      </c>
      <c r="H5801" s="2">
        <v>9</v>
      </c>
      <c r="I5801" s="2">
        <v>323</v>
      </c>
      <c r="J5801" s="2" t="s">
        <v>360</v>
      </c>
      <c r="K5801" s="2" t="s">
        <v>64</v>
      </c>
      <c r="L5801" s="2" t="s">
        <v>23</v>
      </c>
      <c r="M5801" s="121">
        <v>6.1374999999999997E-3</v>
      </c>
      <c r="N5801" s="2"/>
      <c r="O5801" s="2"/>
      <c r="P5801" s="2"/>
      <c r="Q5801" s="2"/>
      <c r="R5801" s="2"/>
      <c r="S5801" s="2"/>
      <c r="V5801" t="str">
        <f t="shared" si="284"/>
        <v>3000JUVM</v>
      </c>
      <c r="W5801" s="58" t="e">
        <f>VLOOKUP(V5801,Minimos!$D$3:$E$26,2,FALSE)</f>
        <v>#N/A</v>
      </c>
      <c r="X5801" s="18" t="e">
        <f t="shared" si="285"/>
        <v>#N/A</v>
      </c>
      <c r="Y5801" s="58" t="e">
        <f t="shared" si="286"/>
        <v>#N/A</v>
      </c>
    </row>
    <row r="5802" spans="1:25" x14ac:dyDescent="0.25">
      <c r="A5802" t="s">
        <v>138</v>
      </c>
      <c r="B5802" s="133" t="s">
        <v>186</v>
      </c>
      <c r="C5802" t="s">
        <v>980</v>
      </c>
      <c r="D5802" s="54">
        <v>44759</v>
      </c>
      <c r="E5802" s="133" t="s">
        <v>720</v>
      </c>
      <c r="F5802" s="133" t="s">
        <v>469</v>
      </c>
      <c r="G5802" s="133" t="s">
        <v>20</v>
      </c>
      <c r="H5802" s="2">
        <v>12</v>
      </c>
      <c r="I5802" s="2">
        <v>98</v>
      </c>
      <c r="J5802" s="2" t="s">
        <v>845</v>
      </c>
      <c r="K5802" s="2" t="s">
        <v>465</v>
      </c>
      <c r="L5802" s="2" t="s">
        <v>26</v>
      </c>
      <c r="M5802" s="121">
        <v>7.5405092592592581E-3</v>
      </c>
      <c r="N5802" s="2"/>
      <c r="O5802" s="2"/>
      <c r="P5802" s="2"/>
      <c r="Q5802" s="2"/>
      <c r="R5802" s="2"/>
      <c r="S5802" s="2"/>
      <c r="V5802" t="str">
        <f t="shared" si="284"/>
        <v>3000JUNF</v>
      </c>
      <c r="W5802" s="58" t="e">
        <f>VLOOKUP(V5802,Minimos!$D$3:$E$26,2,FALSE)</f>
        <v>#N/A</v>
      </c>
      <c r="X5802" s="18" t="e">
        <f t="shared" si="285"/>
        <v>#N/A</v>
      </c>
      <c r="Y5802" s="58" t="e">
        <f t="shared" si="286"/>
        <v>#N/A</v>
      </c>
    </row>
    <row r="5803" spans="1:25" x14ac:dyDescent="0.25">
      <c r="A5803" t="s">
        <v>97</v>
      </c>
      <c r="B5803" s="133" t="s">
        <v>188</v>
      </c>
      <c r="C5803" t="s">
        <v>980</v>
      </c>
      <c r="D5803" s="54">
        <v>44759</v>
      </c>
      <c r="E5803" s="133" t="s">
        <v>720</v>
      </c>
      <c r="F5803" s="133" t="s">
        <v>469</v>
      </c>
      <c r="G5803" s="133" t="s">
        <v>20</v>
      </c>
      <c r="H5803" s="2">
        <v>2</v>
      </c>
      <c r="I5803" s="2">
        <v>320</v>
      </c>
      <c r="J5803" s="2" t="s">
        <v>615</v>
      </c>
      <c r="K5803" s="2" t="s">
        <v>64</v>
      </c>
      <c r="L5803" s="2" t="s">
        <v>26</v>
      </c>
      <c r="M5803" s="16">
        <v>3.3</v>
      </c>
      <c r="N5803" s="16"/>
      <c r="O5803" s="16"/>
      <c r="P5803" s="16"/>
      <c r="Q5803" s="16"/>
      <c r="R5803" s="16"/>
      <c r="S5803" s="16"/>
      <c r="V5803" t="str">
        <f t="shared" si="284"/>
        <v>VARAJUNF</v>
      </c>
      <c r="W5803" s="58" t="e">
        <f>VLOOKUP(V5803,Minimos!$D$3:$E$26,2,FALSE)</f>
        <v>#N/A</v>
      </c>
      <c r="X5803" s="18" t="e">
        <f t="shared" si="285"/>
        <v>#N/A</v>
      </c>
      <c r="Y5803" s="58" t="e">
        <f t="shared" si="286"/>
        <v>#N/A</v>
      </c>
    </row>
    <row r="5804" spans="1:25" x14ac:dyDescent="0.25">
      <c r="A5804" t="s">
        <v>97</v>
      </c>
      <c r="B5804" s="133" t="s">
        <v>188</v>
      </c>
      <c r="C5804" t="s">
        <v>980</v>
      </c>
      <c r="D5804" s="54">
        <v>44759</v>
      </c>
      <c r="E5804" s="133" t="s">
        <v>720</v>
      </c>
      <c r="F5804" s="133" t="s">
        <v>469</v>
      </c>
      <c r="G5804" s="133" t="s">
        <v>20</v>
      </c>
      <c r="H5804" s="2">
        <v>5</v>
      </c>
      <c r="I5804" s="2">
        <v>331</v>
      </c>
      <c r="J5804" s="2" t="s">
        <v>330</v>
      </c>
      <c r="K5804" s="2" t="s">
        <v>64</v>
      </c>
      <c r="L5804" s="2" t="s">
        <v>23</v>
      </c>
      <c r="M5804" s="16">
        <v>2.9</v>
      </c>
      <c r="N5804" s="16"/>
      <c r="O5804" s="16"/>
      <c r="P5804" s="16"/>
      <c r="Q5804" s="16"/>
      <c r="R5804" s="16"/>
      <c r="S5804" s="16"/>
      <c r="V5804" t="str">
        <f t="shared" si="284"/>
        <v>VARAJUVF</v>
      </c>
      <c r="W5804" s="58" t="e">
        <f>VLOOKUP(V5804,Minimos!$D$3:$E$26,2,FALSE)</f>
        <v>#N/A</v>
      </c>
      <c r="X5804" s="18" t="e">
        <f t="shared" si="285"/>
        <v>#N/A</v>
      </c>
      <c r="Y5804" s="58" t="e">
        <f t="shared" si="286"/>
        <v>#N/A</v>
      </c>
    </row>
    <row r="5805" spans="1:25" x14ac:dyDescent="0.25">
      <c r="A5805" t="s">
        <v>97</v>
      </c>
      <c r="B5805" s="133" t="s">
        <v>188</v>
      </c>
      <c r="C5805" t="s">
        <v>980</v>
      </c>
      <c r="D5805" s="54">
        <v>44759</v>
      </c>
      <c r="E5805" s="133" t="s">
        <v>720</v>
      </c>
      <c r="F5805" s="133" t="s">
        <v>469</v>
      </c>
      <c r="G5805" s="133" t="s">
        <v>20</v>
      </c>
      <c r="H5805" s="2">
        <v>11</v>
      </c>
      <c r="I5805" s="2">
        <v>305</v>
      </c>
      <c r="J5805" s="2" t="s">
        <v>423</v>
      </c>
      <c r="K5805" s="2" t="s">
        <v>64</v>
      </c>
      <c r="L5805" s="2" t="s">
        <v>23</v>
      </c>
      <c r="M5805" s="16">
        <v>2.5499999999999998</v>
      </c>
      <c r="N5805" s="16"/>
      <c r="O5805" s="16"/>
      <c r="P5805" s="16"/>
      <c r="Q5805" s="16"/>
      <c r="R5805" s="16"/>
      <c r="S5805" s="16"/>
      <c r="V5805" t="str">
        <f t="shared" si="284"/>
        <v>VARAJUVF</v>
      </c>
      <c r="W5805" s="58" t="e">
        <f>VLOOKUP(V5805,Minimos!$D$3:$E$26,2,FALSE)</f>
        <v>#N/A</v>
      </c>
      <c r="X5805" s="18" t="e">
        <f t="shared" si="285"/>
        <v>#N/A</v>
      </c>
      <c r="Y5805" s="58" t="e">
        <f t="shared" si="286"/>
        <v>#N/A</v>
      </c>
    </row>
    <row r="5806" spans="1:25" x14ac:dyDescent="0.25">
      <c r="A5806" t="s">
        <v>35</v>
      </c>
      <c r="B5806" s="133" t="s">
        <v>30</v>
      </c>
      <c r="C5806" t="s">
        <v>980</v>
      </c>
      <c r="D5806" s="54">
        <v>44759</v>
      </c>
      <c r="E5806" s="133" t="s">
        <v>720</v>
      </c>
      <c r="F5806" s="133" t="s">
        <v>469</v>
      </c>
      <c r="G5806" s="133" t="s">
        <v>18</v>
      </c>
      <c r="H5806" s="2">
        <v>3</v>
      </c>
      <c r="I5806" s="2">
        <v>329</v>
      </c>
      <c r="J5806" s="2" t="s">
        <v>262</v>
      </c>
      <c r="K5806" s="2" t="s">
        <v>64</v>
      </c>
      <c r="L5806" s="2" t="s">
        <v>23</v>
      </c>
      <c r="M5806" s="16">
        <v>41.6</v>
      </c>
      <c r="N5806" s="16">
        <v>34.590000000000003</v>
      </c>
      <c r="O5806" s="16">
        <v>34.020000000000003</v>
      </c>
      <c r="P5806" s="16">
        <v>41.6</v>
      </c>
      <c r="Q5806" s="16">
        <v>40.53</v>
      </c>
      <c r="R5806" s="16" t="s">
        <v>1</v>
      </c>
      <c r="S5806" s="16" t="s">
        <v>1</v>
      </c>
      <c r="V5806" t="str">
        <f t="shared" si="284"/>
        <v>DISCO17JUVM</v>
      </c>
      <c r="W5806" s="58">
        <f>VLOOKUP(V5806,Minimos!$D$3:$E$26,2,FALSE)</f>
        <v>34</v>
      </c>
      <c r="X5806" s="18">
        <f t="shared" si="285"/>
        <v>7.6000000000000014</v>
      </c>
      <c r="Y5806" s="58" t="str">
        <f t="shared" si="286"/>
        <v>Apurado</v>
      </c>
    </row>
    <row r="5807" spans="1:25" x14ac:dyDescent="0.25">
      <c r="A5807" t="s">
        <v>109</v>
      </c>
      <c r="B5807" s="133" t="s">
        <v>187</v>
      </c>
      <c r="C5807" t="s">
        <v>980</v>
      </c>
      <c r="D5807" s="54">
        <v>44759</v>
      </c>
      <c r="E5807" s="133" t="s">
        <v>720</v>
      </c>
      <c r="F5807" s="133" t="s">
        <v>469</v>
      </c>
      <c r="G5807" s="133" t="s">
        <v>20</v>
      </c>
      <c r="H5807" s="2">
        <v>5</v>
      </c>
      <c r="I5807" s="2">
        <v>327</v>
      </c>
      <c r="J5807" s="2" t="s">
        <v>355</v>
      </c>
      <c r="K5807" s="2" t="s">
        <v>64</v>
      </c>
      <c r="L5807" s="2" t="s">
        <v>23</v>
      </c>
      <c r="M5807" s="16">
        <v>17.13</v>
      </c>
      <c r="N5807" s="16"/>
      <c r="O5807" s="16"/>
      <c r="P5807" s="16"/>
      <c r="Q5807" s="16"/>
      <c r="R5807" s="16"/>
      <c r="S5807" s="16"/>
      <c r="V5807" t="str">
        <f t="shared" si="284"/>
        <v>100B084JUVF</v>
      </c>
      <c r="W5807" s="58" t="e">
        <f>VLOOKUP(V5807,Minimos!$D$3:$E$26,2,FALSE)</f>
        <v>#N/A</v>
      </c>
      <c r="X5807" s="18" t="e">
        <f t="shared" si="285"/>
        <v>#N/A</v>
      </c>
      <c r="Y5807" s="58" t="e">
        <f t="shared" si="286"/>
        <v>#N/A</v>
      </c>
    </row>
    <row r="5808" spans="1:25" x14ac:dyDescent="0.25">
      <c r="A5808" t="s">
        <v>98</v>
      </c>
      <c r="B5808" s="133" t="s">
        <v>188</v>
      </c>
      <c r="C5808" t="s">
        <v>980</v>
      </c>
      <c r="D5808" s="54">
        <v>44759</v>
      </c>
      <c r="E5808" s="133" t="s">
        <v>720</v>
      </c>
      <c r="F5808" s="133" t="s">
        <v>469</v>
      </c>
      <c r="G5808" s="133" t="s">
        <v>18</v>
      </c>
      <c r="H5808" s="2">
        <v>8</v>
      </c>
      <c r="I5808" s="2">
        <v>22</v>
      </c>
      <c r="J5808" s="2" t="s">
        <v>489</v>
      </c>
      <c r="K5808" s="2" t="s">
        <v>65</v>
      </c>
      <c r="L5808" s="2" t="s">
        <v>23</v>
      </c>
      <c r="M5808" s="16">
        <v>1.8</v>
      </c>
      <c r="N5808" s="16"/>
      <c r="O5808" s="16"/>
      <c r="P5808" s="16"/>
      <c r="Q5808" s="16"/>
      <c r="R5808" s="16"/>
      <c r="S5808" s="16"/>
      <c r="V5808" t="str">
        <f t="shared" si="284"/>
        <v>ALTURAJUVM</v>
      </c>
      <c r="W5808" s="58" t="e">
        <f>VLOOKUP(V5808,Minimos!$D$3:$E$26,2,FALSE)</f>
        <v>#N/A</v>
      </c>
      <c r="X5808" s="18" t="e">
        <f t="shared" si="285"/>
        <v>#N/A</v>
      </c>
      <c r="Y5808" s="58" t="e">
        <f t="shared" si="286"/>
        <v>#N/A</v>
      </c>
    </row>
    <row r="5809" spans="1:25" x14ac:dyDescent="0.25">
      <c r="A5809" t="s">
        <v>98</v>
      </c>
      <c r="B5809" s="133" t="s">
        <v>188</v>
      </c>
      <c r="C5809" t="s">
        <v>980</v>
      </c>
      <c r="D5809" s="54">
        <v>44759</v>
      </c>
      <c r="E5809" s="133" t="s">
        <v>720</v>
      </c>
      <c r="F5809" s="133" t="s">
        <v>469</v>
      </c>
      <c r="G5809" s="133" t="s">
        <v>18</v>
      </c>
      <c r="H5809" s="2">
        <v>10</v>
      </c>
      <c r="I5809" s="2">
        <v>24</v>
      </c>
      <c r="J5809" s="2" t="s">
        <v>379</v>
      </c>
      <c r="K5809" s="2" t="s">
        <v>65</v>
      </c>
      <c r="L5809" s="2" t="s">
        <v>26</v>
      </c>
      <c r="M5809" s="16">
        <v>1.75</v>
      </c>
      <c r="N5809" s="16"/>
      <c r="O5809" s="16"/>
      <c r="P5809" s="16"/>
      <c r="Q5809" s="16"/>
      <c r="R5809" s="16"/>
      <c r="S5809" s="16"/>
      <c r="V5809" t="str">
        <f t="shared" si="284"/>
        <v>ALTURAJUNM</v>
      </c>
      <c r="W5809" s="58" t="e">
        <f>VLOOKUP(V5809,Minimos!$D$3:$E$26,2,FALSE)</f>
        <v>#N/A</v>
      </c>
      <c r="X5809" s="18" t="e">
        <f t="shared" si="285"/>
        <v>#N/A</v>
      </c>
      <c r="Y5809" s="58" t="e">
        <f t="shared" si="286"/>
        <v>#N/A</v>
      </c>
    </row>
    <row r="5810" spans="1:25" x14ac:dyDescent="0.25">
      <c r="A5810" t="s">
        <v>114</v>
      </c>
      <c r="B5810" s="133" t="s">
        <v>187</v>
      </c>
      <c r="C5810" t="s">
        <v>980</v>
      </c>
      <c r="D5810" s="54">
        <v>44759</v>
      </c>
      <c r="E5810" s="133" t="s">
        <v>720</v>
      </c>
      <c r="F5810" s="133" t="s">
        <v>469</v>
      </c>
      <c r="G5810" s="133" t="s">
        <v>20</v>
      </c>
      <c r="H5810" s="2">
        <v>4</v>
      </c>
      <c r="I5810" s="2">
        <v>325</v>
      </c>
      <c r="J5810" s="2" t="s">
        <v>425</v>
      </c>
      <c r="K5810" s="2" t="s">
        <v>64</v>
      </c>
      <c r="L5810" s="2" t="s">
        <v>26</v>
      </c>
      <c r="M5810" s="16">
        <v>26.55</v>
      </c>
      <c r="N5810" s="16"/>
      <c r="O5810" s="16"/>
      <c r="P5810" s="16"/>
      <c r="Q5810" s="16"/>
      <c r="R5810" s="16"/>
      <c r="S5810" s="16"/>
      <c r="V5810" t="str">
        <f t="shared" si="284"/>
        <v>200JUNF</v>
      </c>
      <c r="W5810" s="58" t="e">
        <f>VLOOKUP(V5810,Minimos!$D$3:$E$26,2,FALSE)</f>
        <v>#N/A</v>
      </c>
      <c r="X5810" s="18" t="e">
        <f t="shared" si="285"/>
        <v>#N/A</v>
      </c>
      <c r="Y5810" s="58" t="e">
        <f t="shared" si="286"/>
        <v>#N/A</v>
      </c>
    </row>
    <row r="5811" spans="1:25" x14ac:dyDescent="0.25">
      <c r="A5811" t="s">
        <v>94</v>
      </c>
      <c r="B5811" s="133" t="s">
        <v>188</v>
      </c>
      <c r="C5811" t="s">
        <v>980</v>
      </c>
      <c r="D5811" s="54">
        <v>44759</v>
      </c>
      <c r="E5811" s="133" t="s">
        <v>720</v>
      </c>
      <c r="F5811" s="133" t="s">
        <v>469</v>
      </c>
      <c r="G5811" s="133" t="s">
        <v>18</v>
      </c>
      <c r="H5811" s="2">
        <v>11</v>
      </c>
      <c r="I5811" s="2">
        <v>107</v>
      </c>
      <c r="J5811" s="2" t="s">
        <v>380</v>
      </c>
      <c r="K5811" s="2" t="s">
        <v>66</v>
      </c>
      <c r="L5811" s="2" t="s">
        <v>26</v>
      </c>
      <c r="M5811" s="16">
        <v>13.24</v>
      </c>
      <c r="N5811" s="16">
        <v>13.15</v>
      </c>
      <c r="O5811" s="16">
        <v>2</v>
      </c>
      <c r="P5811" s="16">
        <v>13.24</v>
      </c>
      <c r="Q5811" s="16">
        <v>1.9</v>
      </c>
      <c r="R5811" s="16" t="s">
        <v>1</v>
      </c>
      <c r="S5811" s="16"/>
      <c r="V5811" t="str">
        <f t="shared" si="284"/>
        <v>TRIPLOJUNM</v>
      </c>
      <c r="W5811" s="58" t="e">
        <f>VLOOKUP(V5811,Minimos!$D$3:$E$26,2,FALSE)</f>
        <v>#N/A</v>
      </c>
      <c r="X5811" s="18" t="e">
        <f t="shared" si="285"/>
        <v>#N/A</v>
      </c>
      <c r="Y5811" s="58" t="e">
        <f t="shared" si="286"/>
        <v>#N/A</v>
      </c>
    </row>
    <row r="5812" spans="1:25" x14ac:dyDescent="0.25">
      <c r="A5812" t="s">
        <v>94</v>
      </c>
      <c r="B5812" s="133" t="s">
        <v>188</v>
      </c>
      <c r="C5812" t="s">
        <v>980</v>
      </c>
      <c r="D5812" s="54">
        <v>44759</v>
      </c>
      <c r="E5812" s="133" t="s">
        <v>720</v>
      </c>
      <c r="F5812" s="133" t="s">
        <v>469</v>
      </c>
      <c r="G5812" s="133" t="s">
        <v>18</v>
      </c>
      <c r="H5812" s="2">
        <v>13</v>
      </c>
      <c r="I5812" s="2">
        <v>36</v>
      </c>
      <c r="J5812" s="2" t="s">
        <v>324</v>
      </c>
      <c r="K5812" s="2" t="s">
        <v>257</v>
      </c>
      <c r="L5812" s="2" t="s">
        <v>23</v>
      </c>
      <c r="M5812" s="16">
        <v>12.74</v>
      </c>
      <c r="N5812" s="16" t="s">
        <v>1</v>
      </c>
      <c r="O5812" s="16"/>
      <c r="P5812" s="16">
        <v>12.74</v>
      </c>
      <c r="Q5812" s="16">
        <v>1.2</v>
      </c>
      <c r="R5812" s="16" t="s">
        <v>1</v>
      </c>
      <c r="S5812" s="16"/>
      <c r="V5812" t="str">
        <f t="shared" si="284"/>
        <v>TRIPLOJUVM</v>
      </c>
      <c r="W5812" s="58" t="e">
        <f>VLOOKUP(V5812,Minimos!$D$3:$E$26,2,FALSE)</f>
        <v>#N/A</v>
      </c>
      <c r="X5812" s="18" t="e">
        <f t="shared" si="285"/>
        <v>#N/A</v>
      </c>
      <c r="Y5812" s="58" t="e">
        <f t="shared" si="286"/>
        <v>#N/A</v>
      </c>
    </row>
    <row r="5813" spans="1:25" x14ac:dyDescent="0.25">
      <c r="A5813" t="s">
        <v>124</v>
      </c>
      <c r="B5813" s="133" t="s">
        <v>187</v>
      </c>
      <c r="C5813" t="s">
        <v>980</v>
      </c>
      <c r="D5813" s="54">
        <v>44759</v>
      </c>
      <c r="E5813" s="133" t="s">
        <v>720</v>
      </c>
      <c r="F5813" s="133" t="s">
        <v>469</v>
      </c>
      <c r="G5813" s="133" t="s">
        <v>18</v>
      </c>
      <c r="H5813" s="2">
        <v>2</v>
      </c>
      <c r="I5813" s="2">
        <v>108</v>
      </c>
      <c r="J5813" s="2" t="s">
        <v>369</v>
      </c>
      <c r="K5813" s="2" t="s">
        <v>66</v>
      </c>
      <c r="L5813" s="2" t="s">
        <v>23</v>
      </c>
      <c r="M5813" s="16">
        <v>57.67</v>
      </c>
      <c r="N5813" s="16"/>
      <c r="O5813" s="16"/>
      <c r="P5813" s="16"/>
      <c r="Q5813" s="16"/>
      <c r="R5813" s="16"/>
      <c r="S5813" s="16"/>
      <c r="V5813" t="str">
        <f t="shared" si="284"/>
        <v>400B091JUVM</v>
      </c>
      <c r="W5813" s="58" t="e">
        <f>VLOOKUP(V5813,Minimos!$D$3:$E$26,2,FALSE)</f>
        <v>#N/A</v>
      </c>
      <c r="X5813" s="18" t="e">
        <f t="shared" si="285"/>
        <v>#N/A</v>
      </c>
      <c r="Y5813" s="58" t="e">
        <f t="shared" si="286"/>
        <v>#N/A</v>
      </c>
    </row>
    <row r="5814" spans="1:25" x14ac:dyDescent="0.25">
      <c r="A5814" t="s">
        <v>33</v>
      </c>
      <c r="B5814" s="133" t="s">
        <v>30</v>
      </c>
      <c r="C5814" t="s">
        <v>980</v>
      </c>
      <c r="D5814" s="54">
        <v>44759</v>
      </c>
      <c r="E5814" s="133" t="s">
        <v>720</v>
      </c>
      <c r="F5814" s="133" t="s">
        <v>469</v>
      </c>
      <c r="G5814" s="133" t="s">
        <v>20</v>
      </c>
      <c r="H5814" s="2">
        <v>3</v>
      </c>
      <c r="I5814" s="2">
        <v>316</v>
      </c>
      <c r="J5814" s="2" t="s">
        <v>438</v>
      </c>
      <c r="K5814" s="2" t="s">
        <v>64</v>
      </c>
      <c r="L5814" s="2" t="s">
        <v>26</v>
      </c>
      <c r="M5814" s="16">
        <v>39.61</v>
      </c>
      <c r="N5814" s="16">
        <v>39.61</v>
      </c>
      <c r="O5814" s="16" t="s">
        <v>1</v>
      </c>
      <c r="P5814" s="16" t="s">
        <v>1</v>
      </c>
      <c r="Q5814" s="16">
        <v>37.65</v>
      </c>
      <c r="R5814" s="16" t="s">
        <v>1</v>
      </c>
      <c r="S5814" s="16" t="s">
        <v>1</v>
      </c>
      <c r="V5814" t="str">
        <f t="shared" si="284"/>
        <v>DARDO6JUNF</v>
      </c>
      <c r="W5814" s="58">
        <f>VLOOKUP(V5814,Minimos!$D$3:$E$26,2,FALSE)</f>
        <v>28</v>
      </c>
      <c r="X5814" s="18">
        <f t="shared" si="285"/>
        <v>11.61</v>
      </c>
      <c r="Y5814" s="58" t="str">
        <f t="shared" si="286"/>
        <v>Apurado</v>
      </c>
    </row>
    <row r="5815" spans="1:25" x14ac:dyDescent="0.25">
      <c r="A5815" t="s">
        <v>33</v>
      </c>
      <c r="B5815" s="133" t="s">
        <v>30</v>
      </c>
      <c r="C5815" t="s">
        <v>980</v>
      </c>
      <c r="D5815" s="54">
        <v>44759</v>
      </c>
      <c r="E5815" s="133" t="s">
        <v>720</v>
      </c>
      <c r="F5815" s="133" t="s">
        <v>469</v>
      </c>
      <c r="G5815" s="133" t="s">
        <v>20</v>
      </c>
      <c r="H5815" s="2">
        <v>6</v>
      </c>
      <c r="I5815" s="2">
        <v>310</v>
      </c>
      <c r="J5815" s="2" t="s">
        <v>419</v>
      </c>
      <c r="K5815" s="2" t="s">
        <v>64</v>
      </c>
      <c r="L5815" s="2" t="s">
        <v>23</v>
      </c>
      <c r="M5815" s="16">
        <v>35.86</v>
      </c>
      <c r="N5815" s="16" t="s">
        <v>1</v>
      </c>
      <c r="O5815" s="16" t="s">
        <v>1</v>
      </c>
      <c r="P5815" s="16">
        <v>35.86</v>
      </c>
      <c r="Q5815" s="16">
        <v>33.86</v>
      </c>
      <c r="R5815" s="16" t="s">
        <v>1</v>
      </c>
      <c r="S5815" s="16" t="s">
        <v>1</v>
      </c>
      <c r="V5815" t="str">
        <f t="shared" si="284"/>
        <v>DARDO6JUVF</v>
      </c>
      <c r="W5815" s="58">
        <f>VLOOKUP(V5815,Minimos!$D$3:$E$26,2,FALSE)</f>
        <v>28</v>
      </c>
      <c r="X5815" s="18">
        <f t="shared" si="285"/>
        <v>7.8599999999999994</v>
      </c>
      <c r="Y5815" s="58" t="str">
        <f t="shared" si="286"/>
        <v>Apurado</v>
      </c>
    </row>
    <row r="5816" spans="1:25" x14ac:dyDescent="0.25">
      <c r="A5816" t="s">
        <v>33</v>
      </c>
      <c r="B5816" s="133" t="s">
        <v>30</v>
      </c>
      <c r="C5816" t="s">
        <v>980</v>
      </c>
      <c r="D5816" s="54">
        <v>44759</v>
      </c>
      <c r="E5816" s="133" t="s">
        <v>720</v>
      </c>
      <c r="F5816" s="133" t="s">
        <v>469</v>
      </c>
      <c r="G5816" s="133" t="s">
        <v>20</v>
      </c>
      <c r="H5816" s="2">
        <v>10</v>
      </c>
      <c r="I5816" s="2">
        <v>110</v>
      </c>
      <c r="J5816" s="2" t="s">
        <v>526</v>
      </c>
      <c r="K5816" s="2" t="s">
        <v>267</v>
      </c>
      <c r="L5816" s="2" t="s">
        <v>23</v>
      </c>
      <c r="M5816" s="16">
        <v>31.98</v>
      </c>
      <c r="N5816" s="16">
        <v>31.63</v>
      </c>
      <c r="O5816" s="16">
        <v>31.98</v>
      </c>
      <c r="P5816" s="16">
        <v>30.69</v>
      </c>
      <c r="Q5816" s="16"/>
      <c r="R5816" s="16"/>
      <c r="S5816" s="16"/>
      <c r="V5816" t="str">
        <f t="shared" si="284"/>
        <v>DARDO6JUVF</v>
      </c>
      <c r="W5816" s="58">
        <f>VLOOKUP(V5816,Minimos!$D$3:$E$26,2,FALSE)</f>
        <v>28</v>
      </c>
      <c r="X5816" s="18">
        <f t="shared" si="285"/>
        <v>3.9800000000000004</v>
      </c>
      <c r="Y5816" s="58" t="str">
        <f t="shared" si="286"/>
        <v>Apurado</v>
      </c>
    </row>
    <row r="5817" spans="1:25" x14ac:dyDescent="0.25">
      <c r="A5817" t="s">
        <v>125</v>
      </c>
      <c r="B5817" s="133" t="s">
        <v>187</v>
      </c>
      <c r="C5817" t="s">
        <v>980</v>
      </c>
      <c r="D5817" s="54">
        <v>44759</v>
      </c>
      <c r="E5817" s="133" t="s">
        <v>720</v>
      </c>
      <c r="F5817" s="133" t="s">
        <v>469</v>
      </c>
      <c r="G5817" s="133" t="s">
        <v>20</v>
      </c>
      <c r="H5817" s="2">
        <v>3</v>
      </c>
      <c r="I5817" s="2">
        <v>324</v>
      </c>
      <c r="J5817" s="2" t="s">
        <v>372</v>
      </c>
      <c r="K5817" s="2" t="s">
        <v>64</v>
      </c>
      <c r="L5817" s="2" t="s">
        <v>23</v>
      </c>
      <c r="M5817" s="16">
        <v>70.97</v>
      </c>
      <c r="N5817" s="16"/>
      <c r="O5817" s="16"/>
      <c r="P5817" s="16"/>
      <c r="Q5817" s="16"/>
      <c r="R5817" s="16"/>
      <c r="S5817" s="16"/>
      <c r="V5817" t="str">
        <f t="shared" si="284"/>
        <v>400B076JUVF</v>
      </c>
      <c r="W5817" s="58" t="e">
        <f>VLOOKUP(V5817,Minimos!$D$3:$E$26,2,FALSE)</f>
        <v>#N/A</v>
      </c>
      <c r="X5817" s="18" t="e">
        <f t="shared" si="285"/>
        <v>#N/A</v>
      </c>
      <c r="Y5817" s="58" t="e">
        <f t="shared" si="286"/>
        <v>#N/A</v>
      </c>
    </row>
    <row r="5818" spans="1:25" x14ac:dyDescent="0.25">
      <c r="A5818" t="s">
        <v>125</v>
      </c>
      <c r="B5818" s="133" t="s">
        <v>187</v>
      </c>
      <c r="C5818" t="s">
        <v>980</v>
      </c>
      <c r="D5818" s="54">
        <v>44759</v>
      </c>
      <c r="E5818" s="133" t="s">
        <v>720</v>
      </c>
      <c r="F5818" s="133" t="s">
        <v>469</v>
      </c>
      <c r="G5818" s="133" t="s">
        <v>20</v>
      </c>
      <c r="H5818" s="2">
        <v>3</v>
      </c>
      <c r="I5818" s="2">
        <v>322</v>
      </c>
      <c r="J5818" s="2" t="s">
        <v>724</v>
      </c>
      <c r="K5818" s="2" t="s">
        <v>64</v>
      </c>
      <c r="L5818" s="2" t="s">
        <v>26</v>
      </c>
      <c r="M5818" s="16">
        <v>64.39</v>
      </c>
      <c r="N5818" s="16"/>
      <c r="O5818" s="16"/>
      <c r="P5818" s="16"/>
      <c r="Q5818" s="16"/>
      <c r="R5818" s="16"/>
      <c r="S5818" s="16"/>
      <c r="V5818" t="str">
        <f t="shared" si="284"/>
        <v>400B076JUNF</v>
      </c>
      <c r="W5818" s="58" t="e">
        <f>VLOOKUP(V5818,Minimos!$D$3:$E$26,2,FALSE)</f>
        <v>#N/A</v>
      </c>
      <c r="X5818" s="18" t="e">
        <f t="shared" si="285"/>
        <v>#N/A</v>
      </c>
      <c r="Y5818" s="58" t="e">
        <f t="shared" si="286"/>
        <v>#N/A</v>
      </c>
    </row>
    <row r="5819" spans="1:25" x14ac:dyDescent="0.25">
      <c r="A5819" t="s">
        <v>125</v>
      </c>
      <c r="B5819" s="133" t="s">
        <v>187</v>
      </c>
      <c r="C5819" t="s">
        <v>980</v>
      </c>
      <c r="D5819" s="54">
        <v>44759</v>
      </c>
      <c r="E5819" s="133" t="s">
        <v>720</v>
      </c>
      <c r="F5819" s="133" t="s">
        <v>469</v>
      </c>
      <c r="G5819" s="133" t="s">
        <v>20</v>
      </c>
      <c r="H5819" s="2">
        <v>6</v>
      </c>
      <c r="I5819" s="2">
        <v>326</v>
      </c>
      <c r="J5819" s="2" t="s">
        <v>357</v>
      </c>
      <c r="K5819" s="2" t="s">
        <v>64</v>
      </c>
      <c r="L5819" s="2" t="s">
        <v>26</v>
      </c>
      <c r="M5819" s="16">
        <v>67.12</v>
      </c>
      <c r="N5819" s="16"/>
      <c r="O5819" s="16"/>
      <c r="P5819" s="16"/>
      <c r="Q5819" s="16"/>
      <c r="R5819" s="16"/>
      <c r="S5819" s="16"/>
      <c r="V5819" t="str">
        <f t="shared" si="284"/>
        <v>400B076JUNF</v>
      </c>
      <c r="W5819" s="58" t="e">
        <f>VLOOKUP(V5819,Minimos!$D$3:$E$26,2,FALSE)</f>
        <v>#N/A</v>
      </c>
      <c r="X5819" s="18" t="e">
        <f t="shared" si="285"/>
        <v>#N/A</v>
      </c>
      <c r="Y5819" s="58" t="e">
        <f t="shared" si="286"/>
        <v>#N/A</v>
      </c>
    </row>
    <row r="5820" spans="1:25" x14ac:dyDescent="0.25">
      <c r="A5820" t="s">
        <v>127</v>
      </c>
      <c r="B5820" s="133" t="s">
        <v>186</v>
      </c>
      <c r="C5820" t="s">
        <v>980</v>
      </c>
      <c r="D5820" s="54">
        <v>44759</v>
      </c>
      <c r="E5820" s="133" t="s">
        <v>720</v>
      </c>
      <c r="F5820" s="133" t="s">
        <v>469</v>
      </c>
      <c r="G5820" s="133" t="s">
        <v>20</v>
      </c>
      <c r="H5820" s="2">
        <v>7</v>
      </c>
      <c r="I5820" s="2">
        <v>328</v>
      </c>
      <c r="J5820" s="2" t="s">
        <v>373</v>
      </c>
      <c r="K5820" s="2" t="s">
        <v>64</v>
      </c>
      <c r="L5820" s="2" t="s">
        <v>23</v>
      </c>
      <c r="M5820" s="121">
        <v>1.707638888888889E-3</v>
      </c>
      <c r="N5820" s="2"/>
      <c r="O5820" s="2"/>
      <c r="P5820" s="2"/>
      <c r="Q5820" s="2"/>
      <c r="R5820" s="2"/>
      <c r="S5820" s="2"/>
      <c r="V5820" t="str">
        <f t="shared" si="284"/>
        <v>800JUVF</v>
      </c>
      <c r="W5820" s="58" t="e">
        <f>VLOOKUP(V5820,Minimos!$D$3:$E$26,2,FALSE)</f>
        <v>#N/A</v>
      </c>
      <c r="X5820" s="18" t="e">
        <f t="shared" si="285"/>
        <v>#N/A</v>
      </c>
      <c r="Y5820" s="58" t="e">
        <f t="shared" si="286"/>
        <v>#N/A</v>
      </c>
    </row>
    <row r="5821" spans="1:25" x14ac:dyDescent="0.25">
      <c r="A5821" t="s">
        <v>131</v>
      </c>
      <c r="B5821" s="133" t="s">
        <v>187</v>
      </c>
      <c r="C5821" t="s">
        <v>980</v>
      </c>
      <c r="D5821" s="54">
        <v>44759</v>
      </c>
      <c r="E5821" s="133" t="s">
        <v>720</v>
      </c>
      <c r="F5821" s="133" t="s">
        <v>469</v>
      </c>
      <c r="G5821" s="133" t="s">
        <v>18</v>
      </c>
      <c r="H5821" s="2">
        <v>4</v>
      </c>
      <c r="I5821" s="2">
        <v>10314</v>
      </c>
      <c r="J5821" s="2" t="s">
        <v>440</v>
      </c>
      <c r="K5821" s="2" t="s">
        <v>64</v>
      </c>
      <c r="L5821" s="2" t="s">
        <v>26</v>
      </c>
      <c r="M5821" s="16">
        <v>2.4655092592592593E-3</v>
      </c>
      <c r="N5821" s="2"/>
      <c r="O5821" s="2"/>
      <c r="P5821" s="2"/>
      <c r="Q5821" s="2"/>
      <c r="R5821" s="2"/>
      <c r="S5821" s="2"/>
      <c r="V5821" t="str">
        <f t="shared" si="284"/>
        <v>4X400JUNM</v>
      </c>
      <c r="W5821" s="58" t="e">
        <f>VLOOKUP(V5821,Minimos!$D$3:$E$26,2,FALSE)</f>
        <v>#N/A</v>
      </c>
      <c r="X5821" s="18" t="e">
        <f t="shared" si="285"/>
        <v>#N/A</v>
      </c>
      <c r="Y5821" s="58" t="e">
        <f t="shared" si="286"/>
        <v>#N/A</v>
      </c>
    </row>
    <row r="5822" spans="1:25" x14ac:dyDescent="0.25">
      <c r="A5822" t="s">
        <v>131</v>
      </c>
      <c r="B5822" s="133" t="s">
        <v>187</v>
      </c>
      <c r="C5822" t="s">
        <v>980</v>
      </c>
      <c r="D5822" s="54">
        <v>44759</v>
      </c>
      <c r="E5822" s="133" t="s">
        <v>720</v>
      </c>
      <c r="F5822" s="133" t="s">
        <v>469</v>
      </c>
      <c r="G5822" s="133" t="s">
        <v>20</v>
      </c>
      <c r="H5822" s="2">
        <v>2</v>
      </c>
      <c r="I5822" s="2">
        <v>10317</v>
      </c>
      <c r="J5822" s="2" t="s">
        <v>440</v>
      </c>
      <c r="K5822" s="2" t="s">
        <v>64</v>
      </c>
      <c r="L5822" s="2" t="s">
        <v>26</v>
      </c>
      <c r="M5822" s="16">
        <v>2.7824074074074075E-3</v>
      </c>
      <c r="N5822" s="2"/>
      <c r="O5822" s="2"/>
      <c r="P5822" s="2"/>
      <c r="Q5822" s="2"/>
      <c r="R5822" s="2"/>
      <c r="S5822" s="2"/>
      <c r="V5822" t="str">
        <f t="shared" si="284"/>
        <v>4X400JUNF</v>
      </c>
      <c r="W5822" s="58" t="e">
        <f>VLOOKUP(V5822,Minimos!$D$3:$E$26,2,FALSE)</f>
        <v>#N/A</v>
      </c>
      <c r="X5822" s="18" t="e">
        <f t="shared" si="285"/>
        <v>#N/A</v>
      </c>
      <c r="Y5822" s="58" t="e">
        <f t="shared" si="286"/>
        <v>#N/A</v>
      </c>
    </row>
    <row r="5823" spans="1:25" x14ac:dyDescent="0.25">
      <c r="A5823" t="s">
        <v>99</v>
      </c>
      <c r="B5823" s="133" t="s">
        <v>187</v>
      </c>
      <c r="C5823" t="s">
        <v>983</v>
      </c>
      <c r="D5823" s="54">
        <v>44744</v>
      </c>
      <c r="E5823" s="133" t="s">
        <v>686</v>
      </c>
      <c r="F5823" s="133" t="s">
        <v>684</v>
      </c>
      <c r="G5823" s="133" t="s">
        <v>18</v>
      </c>
      <c r="H5823" s="2">
        <v>1</v>
      </c>
      <c r="I5823" s="2">
        <v>161</v>
      </c>
      <c r="J5823" s="2" t="s">
        <v>75</v>
      </c>
      <c r="K5823" s="2" t="s">
        <v>65</v>
      </c>
      <c r="L5823" s="2" t="s">
        <v>0</v>
      </c>
      <c r="M5823" s="16">
        <v>8.85</v>
      </c>
      <c r="N5823" s="16"/>
      <c r="O5823" s="16"/>
      <c r="P5823" s="16"/>
      <c r="Q5823" s="16"/>
      <c r="R5823" s="16"/>
      <c r="S5823" s="16"/>
      <c r="V5823" t="str">
        <f t="shared" si="284"/>
        <v>60INFM</v>
      </c>
      <c r="W5823" s="58" t="e">
        <f>VLOOKUP(V5823,Minimos!$D$3:$E$26,2,FALSE)</f>
        <v>#N/A</v>
      </c>
      <c r="X5823" s="18" t="e">
        <f t="shared" si="285"/>
        <v>#N/A</v>
      </c>
      <c r="Y5823" s="58" t="e">
        <f t="shared" si="286"/>
        <v>#N/A</v>
      </c>
    </row>
    <row r="5824" spans="1:25" x14ac:dyDescent="0.25">
      <c r="A5824" t="s">
        <v>99</v>
      </c>
      <c r="B5824" s="133" t="s">
        <v>187</v>
      </c>
      <c r="C5824" t="s">
        <v>983</v>
      </c>
      <c r="D5824" s="54">
        <v>44744</v>
      </c>
      <c r="E5824" s="133" t="s">
        <v>686</v>
      </c>
      <c r="F5824" s="133" t="s">
        <v>684</v>
      </c>
      <c r="G5824" s="133" t="s">
        <v>18</v>
      </c>
      <c r="H5824" s="2">
        <v>2</v>
      </c>
      <c r="I5824" s="2">
        <v>918</v>
      </c>
      <c r="J5824" s="2" t="s">
        <v>650</v>
      </c>
      <c r="K5824" s="2" t="s">
        <v>260</v>
      </c>
      <c r="L5824" s="2" t="s">
        <v>0</v>
      </c>
      <c r="M5824" s="16">
        <v>10.050000000000001</v>
      </c>
      <c r="N5824" s="16"/>
      <c r="O5824" s="16"/>
      <c r="P5824" s="16"/>
      <c r="Q5824" s="16"/>
      <c r="R5824" s="16"/>
      <c r="S5824" s="16"/>
      <c r="V5824" t="str">
        <f t="shared" si="284"/>
        <v>60INFM</v>
      </c>
      <c r="W5824" s="58" t="e">
        <f>VLOOKUP(V5824,Minimos!$D$3:$E$26,2,FALSE)</f>
        <v>#N/A</v>
      </c>
      <c r="X5824" s="18" t="e">
        <f t="shared" si="285"/>
        <v>#N/A</v>
      </c>
      <c r="Y5824" s="58" t="e">
        <f t="shared" si="286"/>
        <v>#N/A</v>
      </c>
    </row>
    <row r="5825" spans="1:25" x14ac:dyDescent="0.25">
      <c r="A5825" t="s">
        <v>99</v>
      </c>
      <c r="B5825" s="133" t="s">
        <v>187</v>
      </c>
      <c r="C5825" t="s">
        <v>983</v>
      </c>
      <c r="D5825" s="54">
        <v>44744</v>
      </c>
      <c r="E5825" s="133" t="s">
        <v>686</v>
      </c>
      <c r="F5825" s="133" t="s">
        <v>684</v>
      </c>
      <c r="G5825" s="133" t="s">
        <v>18</v>
      </c>
      <c r="H5825" s="2">
        <v>3</v>
      </c>
      <c r="I5825" s="2">
        <v>1116</v>
      </c>
      <c r="J5825" s="2" t="s">
        <v>651</v>
      </c>
      <c r="K5825" s="2" t="s">
        <v>684</v>
      </c>
      <c r="L5825" s="2" t="s">
        <v>0</v>
      </c>
      <c r="M5825" s="16">
        <v>10.48</v>
      </c>
      <c r="N5825" s="16"/>
      <c r="O5825" s="16"/>
      <c r="P5825" s="16"/>
      <c r="Q5825" s="16"/>
      <c r="R5825" s="16"/>
      <c r="S5825" s="16"/>
      <c r="V5825" t="str">
        <f t="shared" si="284"/>
        <v>60INFM</v>
      </c>
      <c r="W5825" s="58" t="e">
        <f>VLOOKUP(V5825,Minimos!$D$3:$E$26,2,FALSE)</f>
        <v>#N/A</v>
      </c>
      <c r="X5825" s="18" t="e">
        <f t="shared" si="285"/>
        <v>#N/A</v>
      </c>
      <c r="Y5825" s="58" t="e">
        <f t="shared" si="286"/>
        <v>#N/A</v>
      </c>
    </row>
    <row r="5826" spans="1:25" x14ac:dyDescent="0.25">
      <c r="A5826" t="s">
        <v>99</v>
      </c>
      <c r="B5826" s="133" t="s">
        <v>187</v>
      </c>
      <c r="C5826" t="s">
        <v>983</v>
      </c>
      <c r="D5826" s="54">
        <v>44744</v>
      </c>
      <c r="E5826" s="133" t="s">
        <v>686</v>
      </c>
      <c r="F5826" s="133" t="s">
        <v>684</v>
      </c>
      <c r="G5826" s="133" t="s">
        <v>18</v>
      </c>
      <c r="H5826" s="2">
        <v>4</v>
      </c>
      <c r="I5826" s="2">
        <v>459</v>
      </c>
      <c r="J5826" s="2" t="s">
        <v>678</v>
      </c>
      <c r="K5826" s="2" t="s">
        <v>260</v>
      </c>
      <c r="L5826" s="2" t="s">
        <v>0</v>
      </c>
      <c r="M5826" s="16">
        <v>10.5</v>
      </c>
      <c r="N5826" s="16"/>
      <c r="O5826" s="16"/>
      <c r="P5826" s="16"/>
      <c r="Q5826" s="16"/>
      <c r="R5826" s="16"/>
      <c r="S5826" s="16"/>
      <c r="V5826" t="str">
        <f t="shared" si="284"/>
        <v>60INFM</v>
      </c>
      <c r="W5826" s="58" t="e">
        <f>VLOOKUP(V5826,Minimos!$D$3:$E$26,2,FALSE)</f>
        <v>#N/A</v>
      </c>
      <c r="X5826" s="18" t="e">
        <f t="shared" si="285"/>
        <v>#N/A</v>
      </c>
      <c r="Y5826" s="58" t="e">
        <f t="shared" si="286"/>
        <v>#N/A</v>
      </c>
    </row>
    <row r="5827" spans="1:25" x14ac:dyDescent="0.25">
      <c r="A5827" t="s">
        <v>99</v>
      </c>
      <c r="B5827" s="133" t="s">
        <v>187</v>
      </c>
      <c r="C5827" t="s">
        <v>983</v>
      </c>
      <c r="D5827" s="54">
        <v>44744</v>
      </c>
      <c r="E5827" s="133" t="s">
        <v>686</v>
      </c>
      <c r="F5827" s="133" t="s">
        <v>684</v>
      </c>
      <c r="G5827" s="133" t="s">
        <v>20</v>
      </c>
      <c r="H5827" s="2">
        <v>1</v>
      </c>
      <c r="I5827" s="2">
        <v>1019</v>
      </c>
      <c r="J5827" s="2" t="s">
        <v>653</v>
      </c>
      <c r="K5827" s="2" t="s">
        <v>684</v>
      </c>
      <c r="L5827" s="2" t="s">
        <v>0</v>
      </c>
      <c r="M5827" s="16">
        <v>8.52</v>
      </c>
      <c r="N5827" s="16"/>
      <c r="O5827" s="16"/>
      <c r="P5827" s="16"/>
      <c r="Q5827" s="16"/>
      <c r="R5827" s="16"/>
      <c r="S5827" s="16"/>
      <c r="V5827" t="str">
        <f t="shared" ref="V5827:V5890" si="287">A5827&amp;L5827&amp;G5827</f>
        <v>60INFF</v>
      </c>
      <c r="W5827" s="58" t="e">
        <f>VLOOKUP(V5827,Minimos!$D$3:$E$26,2,FALSE)</f>
        <v>#N/A</v>
      </c>
      <c r="X5827" s="18" t="e">
        <f t="shared" si="285"/>
        <v>#N/A</v>
      </c>
      <c r="Y5827" s="58" t="e">
        <f t="shared" si="286"/>
        <v>#N/A</v>
      </c>
    </row>
    <row r="5828" spans="1:25" x14ac:dyDescent="0.25">
      <c r="A5828" t="s">
        <v>99</v>
      </c>
      <c r="B5828" s="133" t="s">
        <v>187</v>
      </c>
      <c r="C5828" t="s">
        <v>983</v>
      </c>
      <c r="D5828" s="54">
        <v>44744</v>
      </c>
      <c r="E5828" s="133" t="s">
        <v>686</v>
      </c>
      <c r="F5828" s="133" t="s">
        <v>684</v>
      </c>
      <c r="G5828" s="133" t="s">
        <v>20</v>
      </c>
      <c r="H5828" s="2">
        <v>2</v>
      </c>
      <c r="I5828" s="2">
        <v>1188</v>
      </c>
      <c r="J5828" s="2" t="s">
        <v>662</v>
      </c>
      <c r="K5828" s="2" t="s">
        <v>260</v>
      </c>
      <c r="L5828" s="2" t="s">
        <v>0</v>
      </c>
      <c r="M5828" s="16">
        <v>8.93</v>
      </c>
      <c r="N5828" s="16"/>
      <c r="O5828" s="16"/>
      <c r="P5828" s="16"/>
      <c r="Q5828" s="16"/>
      <c r="R5828" s="16"/>
      <c r="S5828" s="16"/>
      <c r="V5828" t="str">
        <f t="shared" si="287"/>
        <v>60INFF</v>
      </c>
      <c r="W5828" s="58" t="e">
        <f>VLOOKUP(V5828,Minimos!$D$3:$E$26,2,FALSE)</f>
        <v>#N/A</v>
      </c>
      <c r="X5828" s="18" t="e">
        <f t="shared" ref="X5828:X5891" si="288">M5828-W5828</f>
        <v>#N/A</v>
      </c>
      <c r="Y5828" s="58" t="e">
        <f t="shared" ref="Y5828:Y5891" si="289">IF(X5828&gt;=0,"Apurado","")</f>
        <v>#N/A</v>
      </c>
    </row>
    <row r="5829" spans="1:25" x14ac:dyDescent="0.25">
      <c r="A5829" t="s">
        <v>99</v>
      </c>
      <c r="B5829" s="133" t="s">
        <v>187</v>
      </c>
      <c r="C5829" t="s">
        <v>983</v>
      </c>
      <c r="D5829" s="54">
        <v>44744</v>
      </c>
      <c r="E5829" s="133" t="s">
        <v>686</v>
      </c>
      <c r="F5829" s="133" t="s">
        <v>684</v>
      </c>
      <c r="G5829" s="133" t="s">
        <v>20</v>
      </c>
      <c r="H5829" s="2">
        <v>3</v>
      </c>
      <c r="I5829" s="2">
        <v>326</v>
      </c>
      <c r="J5829" s="2" t="s">
        <v>272</v>
      </c>
      <c r="K5829" s="2" t="s">
        <v>256</v>
      </c>
      <c r="L5829" s="2" t="s">
        <v>0</v>
      </c>
      <c r="M5829" s="16">
        <v>8.93</v>
      </c>
      <c r="N5829" s="16"/>
      <c r="O5829" s="16"/>
      <c r="P5829" s="16"/>
      <c r="Q5829" s="16"/>
      <c r="R5829" s="16"/>
      <c r="S5829" s="16"/>
      <c r="V5829" t="str">
        <f t="shared" si="287"/>
        <v>60INFF</v>
      </c>
      <c r="W5829" s="58" t="e">
        <f>VLOOKUP(V5829,Minimos!$D$3:$E$26,2,FALSE)</f>
        <v>#N/A</v>
      </c>
      <c r="X5829" s="18" t="e">
        <f t="shared" si="288"/>
        <v>#N/A</v>
      </c>
      <c r="Y5829" s="58" t="e">
        <f t="shared" si="289"/>
        <v>#N/A</v>
      </c>
    </row>
    <row r="5830" spans="1:25" x14ac:dyDescent="0.25">
      <c r="A5830" t="s">
        <v>99</v>
      </c>
      <c r="B5830" s="133" t="s">
        <v>187</v>
      </c>
      <c r="C5830" t="s">
        <v>983</v>
      </c>
      <c r="D5830" s="54">
        <v>44744</v>
      </c>
      <c r="E5830" s="133" t="s">
        <v>686</v>
      </c>
      <c r="F5830" s="133" t="s">
        <v>684</v>
      </c>
      <c r="G5830" s="133" t="s">
        <v>20</v>
      </c>
      <c r="H5830" s="2">
        <v>4</v>
      </c>
      <c r="I5830" s="2">
        <v>172</v>
      </c>
      <c r="J5830" s="2" t="s">
        <v>151</v>
      </c>
      <c r="K5830" s="2" t="s">
        <v>65</v>
      </c>
      <c r="L5830" s="2" t="s">
        <v>0</v>
      </c>
      <c r="M5830" s="16">
        <v>9.35</v>
      </c>
      <c r="N5830" s="16"/>
      <c r="O5830" s="16"/>
      <c r="P5830" s="16"/>
      <c r="Q5830" s="16"/>
      <c r="R5830" s="16"/>
      <c r="S5830" s="16"/>
      <c r="V5830" t="str">
        <f t="shared" si="287"/>
        <v>60INFF</v>
      </c>
      <c r="W5830" s="58" t="e">
        <f>VLOOKUP(V5830,Minimos!$D$3:$E$26,2,FALSE)</f>
        <v>#N/A</v>
      </c>
      <c r="X5830" s="18" t="e">
        <f t="shared" si="288"/>
        <v>#N/A</v>
      </c>
      <c r="Y5830" s="58" t="e">
        <f t="shared" si="289"/>
        <v>#N/A</v>
      </c>
    </row>
    <row r="5831" spans="1:25" x14ac:dyDescent="0.25">
      <c r="A5831" t="s">
        <v>99</v>
      </c>
      <c r="B5831" s="133" t="s">
        <v>187</v>
      </c>
      <c r="C5831" t="s">
        <v>983</v>
      </c>
      <c r="D5831" s="54">
        <v>44744</v>
      </c>
      <c r="E5831" s="133" t="s">
        <v>686</v>
      </c>
      <c r="F5831" s="133" t="s">
        <v>684</v>
      </c>
      <c r="G5831" s="133" t="s">
        <v>20</v>
      </c>
      <c r="H5831" s="2">
        <v>5</v>
      </c>
      <c r="I5831" s="2">
        <v>1257</v>
      </c>
      <c r="J5831" s="2" t="s">
        <v>786</v>
      </c>
      <c r="K5831" s="2" t="s">
        <v>787</v>
      </c>
      <c r="L5831" s="2" t="s">
        <v>0</v>
      </c>
      <c r="M5831" s="16">
        <v>9.39</v>
      </c>
      <c r="N5831" s="16"/>
      <c r="O5831" s="16"/>
      <c r="P5831" s="16"/>
      <c r="Q5831" s="16"/>
      <c r="R5831" s="16"/>
      <c r="S5831" s="16"/>
      <c r="V5831" t="str">
        <f t="shared" si="287"/>
        <v>60INFF</v>
      </c>
      <c r="W5831" s="58" t="e">
        <f>VLOOKUP(V5831,Minimos!$D$3:$E$26,2,FALSE)</f>
        <v>#N/A</v>
      </c>
      <c r="X5831" s="18" t="e">
        <f t="shared" si="288"/>
        <v>#N/A</v>
      </c>
      <c r="Y5831" s="58" t="e">
        <f t="shared" si="289"/>
        <v>#N/A</v>
      </c>
    </row>
    <row r="5832" spans="1:25" x14ac:dyDescent="0.25">
      <c r="A5832" t="s">
        <v>99</v>
      </c>
      <c r="B5832" s="133" t="s">
        <v>187</v>
      </c>
      <c r="C5832" t="s">
        <v>983</v>
      </c>
      <c r="D5832" s="54">
        <v>44744</v>
      </c>
      <c r="E5832" s="133" t="s">
        <v>686</v>
      </c>
      <c r="F5832" s="133" t="s">
        <v>684</v>
      </c>
      <c r="G5832" s="133" t="s">
        <v>20</v>
      </c>
      <c r="H5832" s="2">
        <v>6</v>
      </c>
      <c r="I5832" s="2">
        <v>589</v>
      </c>
      <c r="J5832" s="2" t="s">
        <v>792</v>
      </c>
      <c r="K5832" s="2" t="s">
        <v>376</v>
      </c>
      <c r="L5832" s="2" t="s">
        <v>0</v>
      </c>
      <c r="M5832" s="16">
        <v>9.5500000000000007</v>
      </c>
      <c r="N5832" s="16"/>
      <c r="O5832" s="16"/>
      <c r="P5832" s="16"/>
      <c r="Q5832" s="16"/>
      <c r="R5832" s="16"/>
      <c r="S5832" s="16"/>
      <c r="V5832" t="str">
        <f t="shared" si="287"/>
        <v>60INFF</v>
      </c>
      <c r="W5832" s="58" t="e">
        <f>VLOOKUP(V5832,Minimos!$D$3:$E$26,2,FALSE)</f>
        <v>#N/A</v>
      </c>
      <c r="X5832" s="18" t="e">
        <f t="shared" si="288"/>
        <v>#N/A</v>
      </c>
      <c r="Y5832" s="58" t="e">
        <f t="shared" si="289"/>
        <v>#N/A</v>
      </c>
    </row>
    <row r="5833" spans="1:25" x14ac:dyDescent="0.25">
      <c r="A5833" t="s">
        <v>99</v>
      </c>
      <c r="B5833" s="133" t="s">
        <v>187</v>
      </c>
      <c r="C5833" t="s">
        <v>983</v>
      </c>
      <c r="D5833" s="54">
        <v>44744</v>
      </c>
      <c r="E5833" s="133" t="s">
        <v>686</v>
      </c>
      <c r="F5833" s="133" t="s">
        <v>684</v>
      </c>
      <c r="G5833" s="133" t="s">
        <v>20</v>
      </c>
      <c r="H5833" s="2">
        <v>7</v>
      </c>
      <c r="I5833" s="2">
        <v>1258</v>
      </c>
      <c r="J5833" s="2" t="s">
        <v>788</v>
      </c>
      <c r="K5833" s="2" t="s">
        <v>787</v>
      </c>
      <c r="L5833" s="2" t="s">
        <v>0</v>
      </c>
      <c r="M5833" s="16">
        <v>9.9499999999999993</v>
      </c>
      <c r="N5833" s="16"/>
      <c r="O5833" s="16"/>
      <c r="P5833" s="16"/>
      <c r="Q5833" s="16"/>
      <c r="R5833" s="16"/>
      <c r="S5833" s="16"/>
      <c r="V5833" t="str">
        <f t="shared" si="287"/>
        <v>60INFF</v>
      </c>
      <c r="W5833" s="58" t="e">
        <f>VLOOKUP(V5833,Minimos!$D$3:$E$26,2,FALSE)</f>
        <v>#N/A</v>
      </c>
      <c r="X5833" s="18" t="e">
        <f t="shared" si="288"/>
        <v>#N/A</v>
      </c>
      <c r="Y5833" s="58" t="e">
        <f t="shared" si="289"/>
        <v>#N/A</v>
      </c>
    </row>
    <row r="5834" spans="1:25" x14ac:dyDescent="0.25">
      <c r="A5834" t="s">
        <v>96</v>
      </c>
      <c r="B5834" s="133" t="s">
        <v>188</v>
      </c>
      <c r="C5834" t="s">
        <v>983</v>
      </c>
      <c r="D5834" s="54">
        <v>44744</v>
      </c>
      <c r="E5834" s="133" t="s">
        <v>686</v>
      </c>
      <c r="F5834" s="133" t="s">
        <v>684</v>
      </c>
      <c r="G5834" s="133" t="s">
        <v>20</v>
      </c>
      <c r="H5834" s="2">
        <v>1</v>
      </c>
      <c r="I5834" s="2">
        <v>1019</v>
      </c>
      <c r="J5834" s="2" t="s">
        <v>653</v>
      </c>
      <c r="K5834" s="2" t="s">
        <v>684</v>
      </c>
      <c r="L5834" s="2" t="s">
        <v>0</v>
      </c>
      <c r="M5834" s="16">
        <v>4.54</v>
      </c>
      <c r="N5834" s="16">
        <v>4.4800000000000004</v>
      </c>
      <c r="O5834" s="16">
        <v>4.3099999999999996</v>
      </c>
      <c r="P5834" s="16">
        <v>4.54</v>
      </c>
      <c r="Q5834" s="18"/>
      <c r="R5834" s="18"/>
      <c r="S5834" s="18"/>
      <c r="V5834" t="str">
        <f t="shared" si="287"/>
        <v>COMPRIMINFF</v>
      </c>
      <c r="W5834" s="58" t="e">
        <f>VLOOKUP(V5834,Minimos!$D$3:$E$26,2,FALSE)</f>
        <v>#N/A</v>
      </c>
      <c r="X5834" s="18" t="e">
        <f t="shared" si="288"/>
        <v>#N/A</v>
      </c>
      <c r="Y5834" s="58" t="e">
        <f t="shared" si="289"/>
        <v>#N/A</v>
      </c>
    </row>
    <row r="5835" spans="1:25" x14ac:dyDescent="0.25">
      <c r="A5835" t="s">
        <v>96</v>
      </c>
      <c r="B5835" s="133" t="s">
        <v>188</v>
      </c>
      <c r="C5835" t="s">
        <v>983</v>
      </c>
      <c r="D5835" s="54">
        <v>44744</v>
      </c>
      <c r="E5835" s="133" t="s">
        <v>686</v>
      </c>
      <c r="F5835" s="133" t="s">
        <v>684</v>
      </c>
      <c r="G5835" s="133" t="s">
        <v>20</v>
      </c>
      <c r="H5835" s="2">
        <v>2</v>
      </c>
      <c r="I5835" s="2">
        <v>172</v>
      </c>
      <c r="J5835" s="2" t="s">
        <v>151</v>
      </c>
      <c r="K5835" s="2" t="s">
        <v>65</v>
      </c>
      <c r="L5835" s="2" t="s">
        <v>0</v>
      </c>
      <c r="M5835" s="16">
        <v>4.03</v>
      </c>
      <c r="N5835" s="16">
        <v>3.97</v>
      </c>
      <c r="O5835" s="16">
        <v>3.53</v>
      </c>
      <c r="P5835" s="16">
        <v>4.03</v>
      </c>
      <c r="Q5835" s="18"/>
      <c r="R5835" s="18"/>
      <c r="S5835" s="18"/>
      <c r="V5835" t="str">
        <f t="shared" si="287"/>
        <v>COMPRIMINFF</v>
      </c>
      <c r="W5835" s="58" t="e">
        <f>VLOOKUP(V5835,Minimos!$D$3:$E$26,2,FALSE)</f>
        <v>#N/A</v>
      </c>
      <c r="X5835" s="18" t="e">
        <f t="shared" si="288"/>
        <v>#N/A</v>
      </c>
      <c r="Y5835" s="58" t="e">
        <f t="shared" si="289"/>
        <v>#N/A</v>
      </c>
    </row>
    <row r="5836" spans="1:25" x14ac:dyDescent="0.25">
      <c r="A5836" t="s">
        <v>96</v>
      </c>
      <c r="B5836" s="133" t="s">
        <v>188</v>
      </c>
      <c r="C5836" t="s">
        <v>983</v>
      </c>
      <c r="D5836" s="54">
        <v>44744</v>
      </c>
      <c r="E5836" s="133" t="s">
        <v>686</v>
      </c>
      <c r="F5836" s="133" t="s">
        <v>684</v>
      </c>
      <c r="G5836" s="133" t="s">
        <v>20</v>
      </c>
      <c r="H5836" s="2">
        <v>3</v>
      </c>
      <c r="I5836" s="2">
        <v>1018</v>
      </c>
      <c r="J5836" s="2" t="s">
        <v>439</v>
      </c>
      <c r="K5836" s="2" t="s">
        <v>684</v>
      </c>
      <c r="L5836" s="2" t="s">
        <v>0</v>
      </c>
      <c r="M5836" s="16">
        <v>3.95</v>
      </c>
      <c r="N5836" s="16">
        <v>3.76</v>
      </c>
      <c r="O5836" s="16">
        <v>3.95</v>
      </c>
      <c r="P5836" s="16" t="s">
        <v>1</v>
      </c>
      <c r="Q5836" s="18"/>
      <c r="R5836" s="18"/>
      <c r="S5836" s="18"/>
      <c r="V5836" t="str">
        <f t="shared" si="287"/>
        <v>COMPRIMINFF</v>
      </c>
      <c r="W5836" s="58" t="e">
        <f>VLOOKUP(V5836,Minimos!$D$3:$E$26,2,FALSE)</f>
        <v>#N/A</v>
      </c>
      <c r="X5836" s="18" t="e">
        <f t="shared" si="288"/>
        <v>#N/A</v>
      </c>
      <c r="Y5836" s="58" t="e">
        <f t="shared" si="289"/>
        <v>#N/A</v>
      </c>
    </row>
    <row r="5837" spans="1:25" x14ac:dyDescent="0.25">
      <c r="A5837" t="s">
        <v>96</v>
      </c>
      <c r="B5837" s="133" t="s">
        <v>188</v>
      </c>
      <c r="C5837" t="s">
        <v>983</v>
      </c>
      <c r="D5837" s="54">
        <v>44744</v>
      </c>
      <c r="E5837" s="133" t="s">
        <v>686</v>
      </c>
      <c r="F5837" s="133" t="s">
        <v>684</v>
      </c>
      <c r="G5837" s="133" t="s">
        <v>20</v>
      </c>
      <c r="H5837" s="2">
        <v>4</v>
      </c>
      <c r="I5837" s="2">
        <v>326</v>
      </c>
      <c r="J5837" s="2" t="s">
        <v>272</v>
      </c>
      <c r="K5837" s="2" t="s">
        <v>256</v>
      </c>
      <c r="L5837" s="2" t="s">
        <v>0</v>
      </c>
      <c r="M5837" s="16">
        <v>3.83</v>
      </c>
      <c r="N5837" s="16">
        <v>3.33</v>
      </c>
      <c r="O5837" s="16">
        <v>3.83</v>
      </c>
      <c r="P5837" s="16">
        <v>3.65</v>
      </c>
      <c r="Q5837" s="18"/>
      <c r="R5837" s="18"/>
      <c r="S5837" s="18"/>
      <c r="V5837" t="str">
        <f t="shared" si="287"/>
        <v>COMPRIMINFF</v>
      </c>
      <c r="W5837" s="58" t="e">
        <f>VLOOKUP(V5837,Minimos!$D$3:$E$26,2,FALSE)</f>
        <v>#N/A</v>
      </c>
      <c r="X5837" s="18" t="e">
        <f t="shared" si="288"/>
        <v>#N/A</v>
      </c>
      <c r="Y5837" s="58" t="e">
        <f t="shared" si="289"/>
        <v>#N/A</v>
      </c>
    </row>
    <row r="5838" spans="1:25" x14ac:dyDescent="0.25">
      <c r="A5838" t="s">
        <v>96</v>
      </c>
      <c r="B5838" s="133" t="s">
        <v>188</v>
      </c>
      <c r="C5838" t="s">
        <v>983</v>
      </c>
      <c r="D5838" s="54">
        <v>44744</v>
      </c>
      <c r="E5838" s="133" t="s">
        <v>686</v>
      </c>
      <c r="F5838" s="133" t="s">
        <v>684</v>
      </c>
      <c r="G5838" s="133" t="s">
        <v>20</v>
      </c>
      <c r="H5838" s="2">
        <v>5</v>
      </c>
      <c r="I5838" s="2">
        <v>1257</v>
      </c>
      <c r="J5838" s="2" t="s">
        <v>786</v>
      </c>
      <c r="K5838" s="2" t="s">
        <v>787</v>
      </c>
      <c r="L5838" s="2" t="s">
        <v>0</v>
      </c>
      <c r="M5838" s="16">
        <v>3.46</v>
      </c>
      <c r="N5838" s="16">
        <v>3.46</v>
      </c>
      <c r="O5838" s="16">
        <v>3.18</v>
      </c>
      <c r="P5838" s="16">
        <v>3.02</v>
      </c>
      <c r="Q5838" s="18"/>
      <c r="R5838" s="18"/>
      <c r="S5838" s="18"/>
      <c r="V5838" t="str">
        <f t="shared" si="287"/>
        <v>COMPRIMINFF</v>
      </c>
      <c r="W5838" s="58" t="e">
        <f>VLOOKUP(V5838,Minimos!$D$3:$E$26,2,FALSE)</f>
        <v>#N/A</v>
      </c>
      <c r="X5838" s="18" t="e">
        <f t="shared" si="288"/>
        <v>#N/A</v>
      </c>
      <c r="Y5838" s="58" t="e">
        <f t="shared" si="289"/>
        <v>#N/A</v>
      </c>
    </row>
    <row r="5839" spans="1:25" x14ac:dyDescent="0.25">
      <c r="A5839" t="s">
        <v>96</v>
      </c>
      <c r="B5839" s="133" t="s">
        <v>188</v>
      </c>
      <c r="C5839" t="s">
        <v>983</v>
      </c>
      <c r="D5839" s="54">
        <v>44744</v>
      </c>
      <c r="E5839" s="133" t="s">
        <v>686</v>
      </c>
      <c r="F5839" s="133" t="s">
        <v>684</v>
      </c>
      <c r="G5839" s="133" t="s">
        <v>20</v>
      </c>
      <c r="H5839" s="2">
        <v>6</v>
      </c>
      <c r="I5839" s="2">
        <v>1258</v>
      </c>
      <c r="J5839" s="2" t="s">
        <v>788</v>
      </c>
      <c r="K5839" s="2" t="s">
        <v>787</v>
      </c>
      <c r="L5839" s="2" t="s">
        <v>0</v>
      </c>
      <c r="M5839" s="16">
        <v>3.39</v>
      </c>
      <c r="N5839" s="16">
        <v>3</v>
      </c>
      <c r="O5839" s="16">
        <v>3.39</v>
      </c>
      <c r="P5839" s="16">
        <v>2.98</v>
      </c>
      <c r="Q5839" s="18"/>
      <c r="R5839" s="18"/>
      <c r="S5839" s="18"/>
      <c r="V5839" t="str">
        <f t="shared" si="287"/>
        <v>COMPRIMINFF</v>
      </c>
      <c r="W5839" s="58" t="e">
        <f>VLOOKUP(V5839,Minimos!$D$3:$E$26,2,FALSE)</f>
        <v>#N/A</v>
      </c>
      <c r="X5839" s="18" t="e">
        <f t="shared" si="288"/>
        <v>#N/A</v>
      </c>
      <c r="Y5839" s="58" t="e">
        <f t="shared" si="289"/>
        <v>#N/A</v>
      </c>
    </row>
    <row r="5840" spans="1:25" x14ac:dyDescent="0.25">
      <c r="A5840" t="s">
        <v>96</v>
      </c>
      <c r="B5840" s="133" t="s">
        <v>188</v>
      </c>
      <c r="C5840" t="s">
        <v>983</v>
      </c>
      <c r="D5840" s="54">
        <v>44744</v>
      </c>
      <c r="E5840" s="133" t="s">
        <v>686</v>
      </c>
      <c r="F5840" s="133" t="s">
        <v>684</v>
      </c>
      <c r="G5840" s="133" t="s">
        <v>20</v>
      </c>
      <c r="H5840" s="2">
        <v>7</v>
      </c>
      <c r="I5840" s="2">
        <v>589</v>
      </c>
      <c r="J5840" s="2" t="s">
        <v>792</v>
      </c>
      <c r="K5840" s="2" t="s">
        <v>376</v>
      </c>
      <c r="L5840" s="2" t="s">
        <v>0</v>
      </c>
      <c r="M5840" s="16">
        <v>3.05</v>
      </c>
      <c r="N5840" s="16">
        <v>2.62</v>
      </c>
      <c r="O5840" s="16">
        <v>3.04</v>
      </c>
      <c r="P5840" s="16">
        <v>3.05</v>
      </c>
      <c r="Q5840" s="18"/>
      <c r="R5840" s="18"/>
      <c r="S5840" s="18"/>
      <c r="V5840" t="str">
        <f t="shared" si="287"/>
        <v>COMPRIMINFF</v>
      </c>
      <c r="W5840" s="58" t="e">
        <f>VLOOKUP(V5840,Minimos!$D$3:$E$26,2,FALSE)</f>
        <v>#N/A</v>
      </c>
      <c r="X5840" s="18" t="e">
        <f t="shared" si="288"/>
        <v>#N/A</v>
      </c>
      <c r="Y5840" s="58" t="e">
        <f t="shared" si="289"/>
        <v>#N/A</v>
      </c>
    </row>
    <row r="5841" spans="1:25" x14ac:dyDescent="0.25">
      <c r="A5841" t="s">
        <v>96</v>
      </c>
      <c r="B5841" s="133" t="s">
        <v>188</v>
      </c>
      <c r="C5841" t="s">
        <v>983</v>
      </c>
      <c r="D5841" s="54">
        <v>44744</v>
      </c>
      <c r="E5841" s="133" t="s">
        <v>686</v>
      </c>
      <c r="F5841" s="133" t="s">
        <v>684</v>
      </c>
      <c r="G5841" s="133" t="s">
        <v>18</v>
      </c>
      <c r="H5841" s="2">
        <v>1</v>
      </c>
      <c r="I5841" s="2">
        <v>161</v>
      </c>
      <c r="J5841" s="2" t="s">
        <v>75</v>
      </c>
      <c r="K5841" s="2" t="s">
        <v>65</v>
      </c>
      <c r="L5841" s="2" t="s">
        <v>0</v>
      </c>
      <c r="M5841" s="16">
        <v>4.55</v>
      </c>
      <c r="N5841" s="16">
        <v>4.01</v>
      </c>
      <c r="O5841" s="16" t="s">
        <v>1</v>
      </c>
      <c r="P5841" s="16">
        <v>4.55</v>
      </c>
      <c r="Q5841" s="18"/>
      <c r="R5841" s="18"/>
      <c r="S5841" s="18"/>
      <c r="V5841" t="str">
        <f t="shared" si="287"/>
        <v>COMPRIMINFM</v>
      </c>
      <c r="W5841" s="58" t="e">
        <f>VLOOKUP(V5841,Minimos!$D$3:$E$26,2,FALSE)</f>
        <v>#N/A</v>
      </c>
      <c r="X5841" s="18" t="e">
        <f t="shared" si="288"/>
        <v>#N/A</v>
      </c>
      <c r="Y5841" s="58" t="e">
        <f t="shared" si="289"/>
        <v>#N/A</v>
      </c>
    </row>
    <row r="5842" spans="1:25" x14ac:dyDescent="0.25">
      <c r="A5842" t="s">
        <v>96</v>
      </c>
      <c r="B5842" s="133" t="s">
        <v>188</v>
      </c>
      <c r="C5842" t="s">
        <v>983</v>
      </c>
      <c r="D5842" s="54">
        <v>44744</v>
      </c>
      <c r="E5842" s="133" t="s">
        <v>686</v>
      </c>
      <c r="F5842" s="133" t="s">
        <v>684</v>
      </c>
      <c r="G5842" s="133" t="s">
        <v>18</v>
      </c>
      <c r="H5842" s="2">
        <v>2</v>
      </c>
      <c r="I5842" s="2">
        <v>1116</v>
      </c>
      <c r="J5842" s="2" t="s">
        <v>651</v>
      </c>
      <c r="K5842" s="2" t="s">
        <v>684</v>
      </c>
      <c r="L5842" s="2" t="s">
        <v>0</v>
      </c>
      <c r="M5842" s="16">
        <v>2.8</v>
      </c>
      <c r="N5842" s="16">
        <v>2.67</v>
      </c>
      <c r="O5842" s="16">
        <v>2.74</v>
      </c>
      <c r="P5842" s="16">
        <v>2.8</v>
      </c>
      <c r="Q5842" s="18"/>
      <c r="R5842" s="18"/>
      <c r="S5842" s="18"/>
      <c r="V5842" t="str">
        <f t="shared" si="287"/>
        <v>COMPRIMINFM</v>
      </c>
      <c r="W5842" s="58" t="e">
        <f>VLOOKUP(V5842,Minimos!$D$3:$E$26,2,FALSE)</f>
        <v>#N/A</v>
      </c>
      <c r="X5842" s="18" t="e">
        <f t="shared" si="288"/>
        <v>#N/A</v>
      </c>
      <c r="Y5842" s="58" t="e">
        <f t="shared" si="289"/>
        <v>#N/A</v>
      </c>
    </row>
    <row r="5843" spans="1:25" x14ac:dyDescent="0.25">
      <c r="A5843" t="s">
        <v>32</v>
      </c>
      <c r="B5843" s="133" t="s">
        <v>30</v>
      </c>
      <c r="C5843" t="s">
        <v>983</v>
      </c>
      <c r="D5843" s="54">
        <v>44744</v>
      </c>
      <c r="E5843" s="133" t="s">
        <v>686</v>
      </c>
      <c r="F5843" s="133" t="s">
        <v>684</v>
      </c>
      <c r="G5843" s="133" t="s">
        <v>18</v>
      </c>
      <c r="H5843" s="2">
        <v>1</v>
      </c>
      <c r="I5843" s="2">
        <v>1238</v>
      </c>
      <c r="J5843" s="2" t="s">
        <v>735</v>
      </c>
      <c r="K5843" s="2" t="s">
        <v>267</v>
      </c>
      <c r="L5843" s="2" t="s">
        <v>0</v>
      </c>
      <c r="M5843" s="16">
        <v>18.25</v>
      </c>
      <c r="N5843" s="16">
        <v>17.82</v>
      </c>
      <c r="O5843" s="16" t="s">
        <v>1</v>
      </c>
      <c r="P5843" s="16">
        <v>18.25</v>
      </c>
      <c r="Q5843" s="16"/>
      <c r="R5843" s="16"/>
      <c r="S5843" s="16"/>
      <c r="V5843" t="str">
        <f t="shared" si="287"/>
        <v>DARDO5INFM</v>
      </c>
      <c r="W5843" s="58" t="e">
        <f>VLOOKUP(V5843,Minimos!$D$3:$E$26,2,FALSE)</f>
        <v>#N/A</v>
      </c>
      <c r="X5843" s="18" t="e">
        <f t="shared" si="288"/>
        <v>#N/A</v>
      </c>
      <c r="Y5843" s="58" t="e">
        <f t="shared" si="289"/>
        <v>#N/A</v>
      </c>
    </row>
    <row r="5844" spans="1:25" x14ac:dyDescent="0.25">
      <c r="A5844" t="s">
        <v>32</v>
      </c>
      <c r="B5844" s="133" t="s">
        <v>30</v>
      </c>
      <c r="C5844" t="s">
        <v>983</v>
      </c>
      <c r="D5844" s="54">
        <v>44744</v>
      </c>
      <c r="E5844" s="133" t="s">
        <v>686</v>
      </c>
      <c r="F5844" s="133" t="s">
        <v>684</v>
      </c>
      <c r="G5844" s="133" t="s">
        <v>18</v>
      </c>
      <c r="H5844" s="2">
        <v>2</v>
      </c>
      <c r="I5844" s="2">
        <v>1179</v>
      </c>
      <c r="J5844" s="2" t="s">
        <v>648</v>
      </c>
      <c r="K5844" s="2" t="s">
        <v>684</v>
      </c>
      <c r="L5844" s="2" t="s">
        <v>0</v>
      </c>
      <c r="M5844" s="16">
        <v>14.35</v>
      </c>
      <c r="N5844" s="16" t="s">
        <v>1</v>
      </c>
      <c r="O5844" s="16">
        <v>14.35</v>
      </c>
      <c r="P5844" s="16" t="s">
        <v>1</v>
      </c>
      <c r="Q5844" s="16"/>
      <c r="R5844" s="16"/>
      <c r="S5844" s="16"/>
      <c r="V5844" t="str">
        <f t="shared" si="287"/>
        <v>DARDO5INFM</v>
      </c>
      <c r="W5844" s="58" t="e">
        <f>VLOOKUP(V5844,Minimos!$D$3:$E$26,2,FALSE)</f>
        <v>#N/A</v>
      </c>
      <c r="X5844" s="18" t="e">
        <f t="shared" si="288"/>
        <v>#N/A</v>
      </c>
      <c r="Y5844" s="58" t="e">
        <f t="shared" si="289"/>
        <v>#N/A</v>
      </c>
    </row>
    <row r="5845" spans="1:25" x14ac:dyDescent="0.25">
      <c r="A5845" t="s">
        <v>57</v>
      </c>
      <c r="B5845" s="133" t="s">
        <v>30</v>
      </c>
      <c r="C5845" t="s">
        <v>983</v>
      </c>
      <c r="D5845" s="54">
        <v>44744</v>
      </c>
      <c r="E5845" s="133" t="s">
        <v>686</v>
      </c>
      <c r="F5845" s="133" t="s">
        <v>684</v>
      </c>
      <c r="G5845" s="133" t="s">
        <v>20</v>
      </c>
      <c r="H5845" s="2">
        <v>1</v>
      </c>
      <c r="I5845" s="2">
        <v>1018</v>
      </c>
      <c r="J5845" s="2" t="s">
        <v>439</v>
      </c>
      <c r="K5845" s="2" t="s">
        <v>684</v>
      </c>
      <c r="L5845" s="2" t="s">
        <v>0</v>
      </c>
      <c r="M5845" s="16">
        <v>27.41</v>
      </c>
      <c r="N5845" s="16" t="s">
        <v>1</v>
      </c>
      <c r="O5845" s="16">
        <v>27.41</v>
      </c>
      <c r="P5845" s="16">
        <v>25.91</v>
      </c>
      <c r="Q5845" s="16"/>
      <c r="R5845" s="16"/>
      <c r="S5845" s="16"/>
      <c r="V5845" t="str">
        <f t="shared" si="287"/>
        <v>DARDO4INFF</v>
      </c>
      <c r="W5845" s="58" t="e">
        <f>VLOOKUP(V5845,Minimos!$D$3:$E$26,2,FALSE)</f>
        <v>#N/A</v>
      </c>
      <c r="X5845" s="18" t="e">
        <f t="shared" si="288"/>
        <v>#N/A</v>
      </c>
      <c r="Y5845" s="58" t="e">
        <f t="shared" si="289"/>
        <v>#N/A</v>
      </c>
    </row>
    <row r="5846" spans="1:25" x14ac:dyDescent="0.25">
      <c r="A5846" t="s">
        <v>57</v>
      </c>
      <c r="B5846" s="133" t="s">
        <v>30</v>
      </c>
      <c r="C5846" t="s">
        <v>983</v>
      </c>
      <c r="D5846" s="54">
        <v>44744</v>
      </c>
      <c r="E5846" s="133" t="s">
        <v>686</v>
      </c>
      <c r="F5846" s="133" t="s">
        <v>684</v>
      </c>
      <c r="G5846" s="133" t="s">
        <v>20</v>
      </c>
      <c r="H5846" s="2">
        <v>2</v>
      </c>
      <c r="I5846" s="2">
        <v>569</v>
      </c>
      <c r="J5846" s="2" t="s">
        <v>279</v>
      </c>
      <c r="K5846" s="2" t="s">
        <v>267</v>
      </c>
      <c r="L5846" s="2" t="s">
        <v>0</v>
      </c>
      <c r="M5846" s="16">
        <v>22.23</v>
      </c>
      <c r="N5846" s="16">
        <v>22.23</v>
      </c>
      <c r="O5846" s="16" t="s">
        <v>1</v>
      </c>
      <c r="P5846" s="16" t="s">
        <v>1</v>
      </c>
      <c r="Q5846" s="16"/>
      <c r="R5846" s="16"/>
      <c r="S5846" s="16"/>
      <c r="V5846" t="str">
        <f t="shared" si="287"/>
        <v>DARDO4INFF</v>
      </c>
      <c r="W5846" s="58" t="e">
        <f>VLOOKUP(V5846,Minimos!$D$3:$E$26,2,FALSE)</f>
        <v>#N/A</v>
      </c>
      <c r="X5846" s="18" t="e">
        <f t="shared" si="288"/>
        <v>#N/A</v>
      </c>
      <c r="Y5846" s="58" t="e">
        <f t="shared" si="289"/>
        <v>#N/A</v>
      </c>
    </row>
    <row r="5847" spans="1:25" x14ac:dyDescent="0.25">
      <c r="A5847" t="s">
        <v>57</v>
      </c>
      <c r="B5847" s="133" t="s">
        <v>30</v>
      </c>
      <c r="C5847" t="s">
        <v>983</v>
      </c>
      <c r="D5847" s="54">
        <v>44744</v>
      </c>
      <c r="E5847" s="133" t="s">
        <v>686</v>
      </c>
      <c r="F5847" s="133" t="s">
        <v>684</v>
      </c>
      <c r="G5847" s="133" t="s">
        <v>20</v>
      </c>
      <c r="H5847" s="2">
        <v>3</v>
      </c>
      <c r="I5847" s="2">
        <v>809</v>
      </c>
      <c r="J5847" s="2" t="s">
        <v>657</v>
      </c>
      <c r="K5847" s="2" t="s">
        <v>267</v>
      </c>
      <c r="L5847" s="2" t="s">
        <v>0</v>
      </c>
      <c r="M5847" s="16">
        <v>17.71</v>
      </c>
      <c r="N5847" s="16">
        <v>17.71</v>
      </c>
      <c r="O5847" s="16" t="s">
        <v>1</v>
      </c>
      <c r="P5847" s="16">
        <v>17.329999999999998</v>
      </c>
      <c r="Q5847" s="16"/>
      <c r="R5847" s="16"/>
      <c r="S5847" s="16"/>
      <c r="V5847" t="str">
        <f t="shared" si="287"/>
        <v>DARDO4INFF</v>
      </c>
      <c r="W5847" s="58" t="e">
        <f>VLOOKUP(V5847,Minimos!$D$3:$E$26,2,FALSE)</f>
        <v>#N/A</v>
      </c>
      <c r="X5847" s="18" t="e">
        <f t="shared" si="288"/>
        <v>#N/A</v>
      </c>
      <c r="Y5847" s="58" t="e">
        <f t="shared" si="289"/>
        <v>#N/A</v>
      </c>
    </row>
    <row r="5848" spans="1:25" x14ac:dyDescent="0.25">
      <c r="A5848" t="s">
        <v>104</v>
      </c>
      <c r="B5848" s="133" t="s">
        <v>187</v>
      </c>
      <c r="C5848" t="s">
        <v>984</v>
      </c>
      <c r="D5848" s="54">
        <v>44765</v>
      </c>
      <c r="E5848" s="133" t="s">
        <v>58</v>
      </c>
      <c r="F5848" s="133" t="s">
        <v>64</v>
      </c>
      <c r="G5848" s="133" t="s">
        <v>18</v>
      </c>
      <c r="H5848" s="2">
        <v>1</v>
      </c>
      <c r="I5848" s="2">
        <v>157</v>
      </c>
      <c r="J5848" s="2" t="s">
        <v>203</v>
      </c>
      <c r="K5848" s="2" t="s">
        <v>64</v>
      </c>
      <c r="L5848" s="2" t="s">
        <v>22</v>
      </c>
      <c r="M5848" s="16">
        <v>10.15</v>
      </c>
      <c r="N5848" s="16"/>
      <c r="O5848" s="16"/>
      <c r="P5848" s="16"/>
      <c r="Q5848" s="16"/>
      <c r="R5848" s="2"/>
      <c r="S5848" s="2"/>
      <c r="V5848" t="str">
        <f t="shared" si="287"/>
        <v>80INIM</v>
      </c>
      <c r="W5848" s="58" t="e">
        <f>VLOOKUP(V5848,Minimos!$D$3:$E$26,2,FALSE)</f>
        <v>#N/A</v>
      </c>
      <c r="X5848" s="18" t="e">
        <f t="shared" si="288"/>
        <v>#N/A</v>
      </c>
      <c r="Y5848" s="58" t="e">
        <f t="shared" si="289"/>
        <v>#N/A</v>
      </c>
    </row>
    <row r="5849" spans="1:25" x14ac:dyDescent="0.25">
      <c r="A5849" t="s">
        <v>104</v>
      </c>
      <c r="B5849" s="133" t="s">
        <v>187</v>
      </c>
      <c r="C5849" t="s">
        <v>984</v>
      </c>
      <c r="D5849" s="54">
        <v>44765</v>
      </c>
      <c r="E5849" s="133" t="s">
        <v>58</v>
      </c>
      <c r="F5849" s="133" t="s">
        <v>64</v>
      </c>
      <c r="G5849" s="133" t="s">
        <v>18</v>
      </c>
      <c r="H5849" s="2">
        <v>3</v>
      </c>
      <c r="I5849" s="2">
        <v>56</v>
      </c>
      <c r="J5849" s="2" t="s">
        <v>210</v>
      </c>
      <c r="K5849" s="2" t="s">
        <v>64</v>
      </c>
      <c r="L5849" s="2" t="s">
        <v>22</v>
      </c>
      <c r="M5849" s="16">
        <v>10.55</v>
      </c>
      <c r="N5849" s="16"/>
      <c r="O5849" s="16"/>
      <c r="P5849" s="16"/>
      <c r="Q5849" s="16"/>
      <c r="R5849" s="2"/>
      <c r="S5849" s="2"/>
      <c r="V5849" t="str">
        <f t="shared" si="287"/>
        <v>80INIM</v>
      </c>
      <c r="W5849" s="58" t="e">
        <f>VLOOKUP(V5849,Minimos!$D$3:$E$26,2,FALSE)</f>
        <v>#N/A</v>
      </c>
      <c r="X5849" s="18" t="e">
        <f t="shared" si="288"/>
        <v>#N/A</v>
      </c>
      <c r="Y5849" s="58" t="e">
        <f t="shared" si="289"/>
        <v>#N/A</v>
      </c>
    </row>
    <row r="5850" spans="1:25" x14ac:dyDescent="0.25">
      <c r="A5850" t="s">
        <v>104</v>
      </c>
      <c r="B5850" s="133" t="s">
        <v>187</v>
      </c>
      <c r="C5850" t="s">
        <v>984</v>
      </c>
      <c r="D5850" s="54">
        <v>44765</v>
      </c>
      <c r="E5850" s="133" t="s">
        <v>58</v>
      </c>
      <c r="F5850" s="133" t="s">
        <v>64</v>
      </c>
      <c r="G5850" s="133" t="s">
        <v>18</v>
      </c>
      <c r="H5850" s="2">
        <v>5</v>
      </c>
      <c r="I5850" s="2">
        <v>133</v>
      </c>
      <c r="J5850" s="2" t="s">
        <v>193</v>
      </c>
      <c r="K5850" s="2" t="s">
        <v>64</v>
      </c>
      <c r="L5850" s="2" t="s">
        <v>22</v>
      </c>
      <c r="M5850" s="16">
        <v>10.69</v>
      </c>
      <c r="N5850" s="16"/>
      <c r="O5850" s="16"/>
      <c r="P5850" s="16"/>
      <c r="Q5850" s="16"/>
      <c r="R5850" s="2"/>
      <c r="S5850" s="2"/>
      <c r="V5850" t="str">
        <f t="shared" si="287"/>
        <v>80INIM</v>
      </c>
      <c r="W5850" s="58" t="e">
        <f>VLOOKUP(V5850,Minimos!$D$3:$E$26,2,FALSE)</f>
        <v>#N/A</v>
      </c>
      <c r="X5850" s="18" t="e">
        <f t="shared" si="288"/>
        <v>#N/A</v>
      </c>
      <c r="Y5850" s="58" t="e">
        <f t="shared" si="289"/>
        <v>#N/A</v>
      </c>
    </row>
    <row r="5851" spans="1:25" x14ac:dyDescent="0.25">
      <c r="A5851" t="s">
        <v>104</v>
      </c>
      <c r="B5851" s="133" t="s">
        <v>187</v>
      </c>
      <c r="C5851" t="s">
        <v>984</v>
      </c>
      <c r="D5851" s="54">
        <v>44765</v>
      </c>
      <c r="E5851" s="133" t="s">
        <v>58</v>
      </c>
      <c r="F5851" s="133" t="s">
        <v>64</v>
      </c>
      <c r="G5851" s="133" t="s">
        <v>18</v>
      </c>
      <c r="H5851" s="2">
        <v>6</v>
      </c>
      <c r="I5851" s="2">
        <v>1245</v>
      </c>
      <c r="J5851" s="2" t="s">
        <v>801</v>
      </c>
      <c r="K5851" s="2" t="s">
        <v>64</v>
      </c>
      <c r="L5851" s="2" t="s">
        <v>22</v>
      </c>
      <c r="M5851" s="16">
        <v>10.9</v>
      </c>
      <c r="N5851" s="16"/>
      <c r="O5851" s="16"/>
      <c r="P5851" s="16"/>
      <c r="Q5851" s="16"/>
      <c r="R5851" s="2"/>
      <c r="S5851" s="2"/>
      <c r="V5851" t="str">
        <f t="shared" si="287"/>
        <v>80INIM</v>
      </c>
      <c r="W5851" s="58" t="e">
        <f>VLOOKUP(V5851,Minimos!$D$3:$E$26,2,FALSE)</f>
        <v>#N/A</v>
      </c>
      <c r="X5851" s="18" t="e">
        <f t="shared" si="288"/>
        <v>#N/A</v>
      </c>
      <c r="Y5851" s="58" t="e">
        <f t="shared" si="289"/>
        <v>#N/A</v>
      </c>
    </row>
    <row r="5852" spans="1:25" x14ac:dyDescent="0.25">
      <c r="A5852" t="s">
        <v>104</v>
      </c>
      <c r="B5852" s="133" t="s">
        <v>187</v>
      </c>
      <c r="C5852" t="s">
        <v>984</v>
      </c>
      <c r="D5852" s="54">
        <v>44765</v>
      </c>
      <c r="E5852" s="133" t="s">
        <v>58</v>
      </c>
      <c r="F5852" s="133" t="s">
        <v>64</v>
      </c>
      <c r="G5852" s="133" t="s">
        <v>18</v>
      </c>
      <c r="H5852" s="2">
        <v>7</v>
      </c>
      <c r="I5852" s="2">
        <v>135</v>
      </c>
      <c r="J5852" s="2" t="s">
        <v>196</v>
      </c>
      <c r="K5852" s="2" t="s">
        <v>64</v>
      </c>
      <c r="L5852" s="2" t="s">
        <v>22</v>
      </c>
      <c r="M5852" s="16">
        <v>11.26</v>
      </c>
      <c r="N5852" s="16"/>
      <c r="O5852" s="16"/>
      <c r="P5852" s="16"/>
      <c r="Q5852" s="16"/>
      <c r="R5852" s="2"/>
      <c r="S5852" s="2"/>
      <c r="V5852" t="str">
        <f t="shared" si="287"/>
        <v>80INIM</v>
      </c>
      <c r="W5852" s="58" t="e">
        <f>VLOOKUP(V5852,Minimos!$D$3:$E$26,2,FALSE)</f>
        <v>#N/A</v>
      </c>
      <c r="X5852" s="18" t="e">
        <f t="shared" si="288"/>
        <v>#N/A</v>
      </c>
      <c r="Y5852" s="58" t="e">
        <f t="shared" si="289"/>
        <v>#N/A</v>
      </c>
    </row>
    <row r="5853" spans="1:25" x14ac:dyDescent="0.25">
      <c r="A5853" t="s">
        <v>104</v>
      </c>
      <c r="B5853" s="133" t="s">
        <v>187</v>
      </c>
      <c r="C5853" t="s">
        <v>984</v>
      </c>
      <c r="D5853" s="54">
        <v>44765</v>
      </c>
      <c r="E5853" s="133" t="s">
        <v>58</v>
      </c>
      <c r="F5853" s="133" t="s">
        <v>64</v>
      </c>
      <c r="G5853" s="133" t="s">
        <v>18</v>
      </c>
      <c r="H5853" s="2">
        <v>8</v>
      </c>
      <c r="I5853" s="2">
        <v>98</v>
      </c>
      <c r="J5853" s="2" t="s">
        <v>198</v>
      </c>
      <c r="K5853" s="2" t="s">
        <v>64</v>
      </c>
      <c r="L5853" s="2" t="s">
        <v>22</v>
      </c>
      <c r="M5853" s="16">
        <v>11.78</v>
      </c>
      <c r="N5853" s="16"/>
      <c r="O5853" s="16"/>
      <c r="P5853" s="16"/>
      <c r="Q5853" s="16"/>
      <c r="R5853" s="2"/>
      <c r="S5853" s="2"/>
      <c r="V5853" t="str">
        <f t="shared" si="287"/>
        <v>80INIM</v>
      </c>
      <c r="W5853" s="58" t="e">
        <f>VLOOKUP(V5853,Minimos!$D$3:$E$26,2,FALSE)</f>
        <v>#N/A</v>
      </c>
      <c r="X5853" s="18" t="e">
        <f t="shared" si="288"/>
        <v>#N/A</v>
      </c>
      <c r="Y5853" s="58" t="e">
        <f t="shared" si="289"/>
        <v>#N/A</v>
      </c>
    </row>
    <row r="5854" spans="1:25" x14ac:dyDescent="0.25">
      <c r="A5854" t="s">
        <v>97</v>
      </c>
      <c r="B5854" s="133" t="s">
        <v>188</v>
      </c>
      <c r="C5854" t="s">
        <v>984</v>
      </c>
      <c r="D5854" s="54">
        <v>44765</v>
      </c>
      <c r="E5854" s="133" t="s">
        <v>58</v>
      </c>
      <c r="F5854" s="133" t="s">
        <v>64</v>
      </c>
      <c r="G5854" s="133" t="s">
        <v>20</v>
      </c>
      <c r="H5854" s="2">
        <v>1</v>
      </c>
      <c r="I5854" s="2">
        <v>95</v>
      </c>
      <c r="J5854" s="2" t="s">
        <v>217</v>
      </c>
      <c r="K5854" s="2" t="s">
        <v>64</v>
      </c>
      <c r="L5854" s="2" t="s">
        <v>22</v>
      </c>
      <c r="M5854" s="16">
        <v>2.2000000000000002</v>
      </c>
      <c r="N5854" s="16"/>
      <c r="O5854" s="16"/>
      <c r="P5854" s="16"/>
      <c r="Q5854" s="16"/>
      <c r="R5854" s="2"/>
      <c r="S5854" s="2"/>
      <c r="V5854" t="str">
        <f t="shared" si="287"/>
        <v>VARAINIF</v>
      </c>
      <c r="W5854" s="58" t="e">
        <f>VLOOKUP(V5854,Minimos!$D$3:$E$26,2,FALSE)</f>
        <v>#N/A</v>
      </c>
      <c r="X5854" s="18" t="e">
        <f t="shared" si="288"/>
        <v>#N/A</v>
      </c>
      <c r="Y5854" s="58" t="e">
        <f t="shared" si="289"/>
        <v>#N/A</v>
      </c>
    </row>
    <row r="5855" spans="1:25" x14ac:dyDescent="0.25">
      <c r="A5855" t="s">
        <v>97</v>
      </c>
      <c r="B5855" s="133" t="s">
        <v>188</v>
      </c>
      <c r="C5855" t="s">
        <v>984</v>
      </c>
      <c r="D5855" s="54">
        <v>44765</v>
      </c>
      <c r="E5855" s="133" t="s">
        <v>58</v>
      </c>
      <c r="F5855" s="133" t="s">
        <v>64</v>
      </c>
      <c r="G5855" s="133" t="s">
        <v>20</v>
      </c>
      <c r="H5855" s="2">
        <v>2</v>
      </c>
      <c r="I5855" s="2">
        <v>132</v>
      </c>
      <c r="J5855" s="2" t="s">
        <v>218</v>
      </c>
      <c r="K5855" s="2" t="s">
        <v>64</v>
      </c>
      <c r="L5855" s="2" t="s">
        <v>22</v>
      </c>
      <c r="M5855" s="16">
        <v>1.9</v>
      </c>
      <c r="N5855" s="16"/>
      <c r="O5855" s="16"/>
      <c r="P5855" s="16"/>
      <c r="Q5855" s="16"/>
      <c r="R5855" s="2"/>
      <c r="S5855" s="2"/>
      <c r="V5855" t="str">
        <f t="shared" si="287"/>
        <v>VARAINIF</v>
      </c>
      <c r="W5855" s="58" t="e">
        <f>VLOOKUP(V5855,Minimos!$D$3:$E$26,2,FALSE)</f>
        <v>#N/A</v>
      </c>
      <c r="X5855" s="18" t="e">
        <f t="shared" si="288"/>
        <v>#N/A</v>
      </c>
      <c r="Y5855" s="58" t="e">
        <f t="shared" si="289"/>
        <v>#N/A</v>
      </c>
    </row>
    <row r="5856" spans="1:25" x14ac:dyDescent="0.25">
      <c r="A5856" t="s">
        <v>97</v>
      </c>
      <c r="B5856" s="133" t="s">
        <v>188</v>
      </c>
      <c r="C5856" t="s">
        <v>984</v>
      </c>
      <c r="D5856" s="54">
        <v>44765</v>
      </c>
      <c r="E5856" s="133" t="s">
        <v>58</v>
      </c>
      <c r="F5856" s="133" t="s">
        <v>64</v>
      </c>
      <c r="G5856" s="133" t="s">
        <v>20</v>
      </c>
      <c r="H5856" s="2">
        <v>3</v>
      </c>
      <c r="I5856" s="2">
        <v>51</v>
      </c>
      <c r="J5856" s="2" t="s">
        <v>60</v>
      </c>
      <c r="K5856" s="2" t="s">
        <v>64</v>
      </c>
      <c r="L5856" s="2" t="s">
        <v>0</v>
      </c>
      <c r="M5856" s="16">
        <v>1.9</v>
      </c>
      <c r="N5856" s="16"/>
      <c r="O5856" s="16"/>
      <c r="P5856" s="16"/>
      <c r="Q5856" s="16"/>
      <c r="R5856" s="2"/>
      <c r="S5856" s="2"/>
      <c r="V5856" t="str">
        <f t="shared" si="287"/>
        <v>VARAINFF</v>
      </c>
      <c r="W5856" s="58" t="e">
        <f>VLOOKUP(V5856,Minimos!$D$3:$E$26,2,FALSE)</f>
        <v>#N/A</v>
      </c>
      <c r="X5856" s="18" t="e">
        <f t="shared" si="288"/>
        <v>#N/A</v>
      </c>
      <c r="Y5856" s="58" t="e">
        <f t="shared" si="289"/>
        <v>#N/A</v>
      </c>
    </row>
    <row r="5857" spans="1:25" x14ac:dyDescent="0.25">
      <c r="A5857" t="s">
        <v>97</v>
      </c>
      <c r="B5857" s="133" t="s">
        <v>188</v>
      </c>
      <c r="C5857" t="s">
        <v>984</v>
      </c>
      <c r="D5857" s="54">
        <v>44765</v>
      </c>
      <c r="E5857" s="133" t="s">
        <v>58</v>
      </c>
      <c r="F5857" s="133" t="s">
        <v>64</v>
      </c>
      <c r="G5857" s="133" t="s">
        <v>20</v>
      </c>
      <c r="H5857" s="2">
        <v>4</v>
      </c>
      <c r="I5857" s="2">
        <v>107</v>
      </c>
      <c r="J5857" s="2" t="s">
        <v>271</v>
      </c>
      <c r="K5857" s="2" t="s">
        <v>64</v>
      </c>
      <c r="L5857" s="2" t="s">
        <v>0</v>
      </c>
      <c r="M5857" s="16">
        <v>1.8</v>
      </c>
      <c r="N5857" s="16"/>
      <c r="O5857" s="16"/>
      <c r="P5857" s="16"/>
      <c r="Q5857" s="16"/>
      <c r="R5857" s="2"/>
      <c r="S5857" s="2"/>
      <c r="V5857" t="str">
        <f t="shared" si="287"/>
        <v>VARAINFF</v>
      </c>
      <c r="W5857" s="58" t="e">
        <f>VLOOKUP(V5857,Minimos!$D$3:$E$26,2,FALSE)</f>
        <v>#N/A</v>
      </c>
      <c r="X5857" s="18" t="e">
        <f t="shared" si="288"/>
        <v>#N/A</v>
      </c>
      <c r="Y5857" s="58" t="e">
        <f t="shared" si="289"/>
        <v>#N/A</v>
      </c>
    </row>
    <row r="5858" spans="1:25" x14ac:dyDescent="0.25">
      <c r="A5858" t="s">
        <v>97</v>
      </c>
      <c r="B5858" s="133" t="s">
        <v>188</v>
      </c>
      <c r="C5858" t="s">
        <v>984</v>
      </c>
      <c r="D5858" s="54">
        <v>44765</v>
      </c>
      <c r="E5858" s="133" t="s">
        <v>58</v>
      </c>
      <c r="F5858" s="133" t="s">
        <v>64</v>
      </c>
      <c r="G5858" s="133" t="s">
        <v>20</v>
      </c>
      <c r="H5858" s="2">
        <v>5</v>
      </c>
      <c r="I5858" s="2">
        <v>59</v>
      </c>
      <c r="J5858" s="2" t="s">
        <v>294</v>
      </c>
      <c r="K5858" s="2" t="s">
        <v>64</v>
      </c>
      <c r="L5858" s="2" t="s">
        <v>22</v>
      </c>
      <c r="M5858" s="16">
        <v>1.8</v>
      </c>
      <c r="N5858" s="16"/>
      <c r="O5858" s="16"/>
      <c r="P5858" s="16"/>
      <c r="Q5858" s="16"/>
      <c r="R5858" s="2"/>
      <c r="S5858" s="2"/>
      <c r="V5858" t="str">
        <f t="shared" si="287"/>
        <v>VARAINIF</v>
      </c>
      <c r="W5858" s="58" t="e">
        <f>VLOOKUP(V5858,Minimos!$D$3:$E$26,2,FALSE)</f>
        <v>#N/A</v>
      </c>
      <c r="X5858" s="18" t="e">
        <f t="shared" si="288"/>
        <v>#N/A</v>
      </c>
      <c r="Y5858" s="58" t="e">
        <f t="shared" si="289"/>
        <v>#N/A</v>
      </c>
    </row>
    <row r="5859" spans="1:25" x14ac:dyDescent="0.25">
      <c r="A5859" t="s">
        <v>97</v>
      </c>
      <c r="B5859" s="133" t="s">
        <v>188</v>
      </c>
      <c r="C5859" t="s">
        <v>984</v>
      </c>
      <c r="D5859" s="54">
        <v>44765</v>
      </c>
      <c r="E5859" s="133" t="s">
        <v>58</v>
      </c>
      <c r="F5859" s="133" t="s">
        <v>64</v>
      </c>
      <c r="G5859" s="133" t="s">
        <v>18</v>
      </c>
      <c r="H5859" s="2">
        <v>1</v>
      </c>
      <c r="I5859" s="2">
        <v>140</v>
      </c>
      <c r="J5859" s="2" t="s">
        <v>202</v>
      </c>
      <c r="K5859" s="2" t="s">
        <v>64</v>
      </c>
      <c r="L5859" s="2" t="s">
        <v>22</v>
      </c>
      <c r="M5859" s="16">
        <v>3.3</v>
      </c>
      <c r="N5859" s="16"/>
      <c r="O5859" s="16"/>
      <c r="P5859" s="16"/>
      <c r="Q5859" s="16"/>
      <c r="R5859" s="2"/>
      <c r="S5859" s="2"/>
      <c r="V5859" t="str">
        <f t="shared" si="287"/>
        <v>VARAINIM</v>
      </c>
      <c r="W5859" s="58" t="e">
        <f>VLOOKUP(V5859,Minimos!$D$3:$E$26,2,FALSE)</f>
        <v>#N/A</v>
      </c>
      <c r="X5859" s="18" t="e">
        <f t="shared" si="288"/>
        <v>#N/A</v>
      </c>
      <c r="Y5859" s="58" t="e">
        <f t="shared" si="289"/>
        <v>#N/A</v>
      </c>
    </row>
    <row r="5860" spans="1:25" x14ac:dyDescent="0.25">
      <c r="A5860" t="s">
        <v>97</v>
      </c>
      <c r="B5860" s="133" t="s">
        <v>188</v>
      </c>
      <c r="C5860" t="s">
        <v>984</v>
      </c>
      <c r="D5860" s="54">
        <v>44765</v>
      </c>
      <c r="E5860" s="133" t="s">
        <v>58</v>
      </c>
      <c r="F5860" s="133" t="s">
        <v>64</v>
      </c>
      <c r="G5860" s="133" t="s">
        <v>18</v>
      </c>
      <c r="H5860" s="2">
        <v>2</v>
      </c>
      <c r="I5860" s="2">
        <v>770</v>
      </c>
      <c r="J5860" s="2" t="s">
        <v>290</v>
      </c>
      <c r="K5860" s="2" t="s">
        <v>66</v>
      </c>
      <c r="L5860" s="2" t="s">
        <v>22</v>
      </c>
      <c r="M5860" s="16">
        <v>2.7</v>
      </c>
      <c r="N5860" s="16"/>
      <c r="O5860" s="16"/>
      <c r="P5860" s="16"/>
      <c r="Q5860" s="16"/>
      <c r="R5860" s="2"/>
      <c r="S5860" s="2"/>
      <c r="V5860" t="str">
        <f t="shared" si="287"/>
        <v>VARAINIM</v>
      </c>
      <c r="W5860" s="58" t="e">
        <f>VLOOKUP(V5860,Minimos!$D$3:$E$26,2,FALSE)</f>
        <v>#N/A</v>
      </c>
      <c r="X5860" s="18" t="e">
        <f t="shared" si="288"/>
        <v>#N/A</v>
      </c>
      <c r="Y5860" s="58" t="e">
        <f t="shared" si="289"/>
        <v>#N/A</v>
      </c>
    </row>
    <row r="5861" spans="1:25" x14ac:dyDescent="0.25">
      <c r="A5861" t="s">
        <v>104</v>
      </c>
      <c r="B5861" s="133" t="s">
        <v>187</v>
      </c>
      <c r="C5861" t="s">
        <v>984</v>
      </c>
      <c r="D5861" s="54">
        <v>44765</v>
      </c>
      <c r="E5861" s="133" t="s">
        <v>58</v>
      </c>
      <c r="F5861" s="133" t="s">
        <v>64</v>
      </c>
      <c r="G5861" s="133" t="s">
        <v>20</v>
      </c>
      <c r="H5861" s="2">
        <v>1</v>
      </c>
      <c r="I5861" s="2">
        <v>115</v>
      </c>
      <c r="J5861" s="2" t="s">
        <v>224</v>
      </c>
      <c r="K5861" s="2" t="s">
        <v>64</v>
      </c>
      <c r="L5861" s="2" t="s">
        <v>22</v>
      </c>
      <c r="M5861" s="16">
        <v>11.79</v>
      </c>
      <c r="N5861" s="16"/>
      <c r="O5861" s="16"/>
      <c r="P5861" s="16"/>
      <c r="Q5861" s="16"/>
      <c r="R5861" s="2"/>
      <c r="S5861" s="2"/>
      <c r="V5861" t="str">
        <f t="shared" si="287"/>
        <v>80INIF</v>
      </c>
      <c r="W5861" s="58" t="e">
        <f>VLOOKUP(V5861,Minimos!$D$3:$E$26,2,FALSE)</f>
        <v>#N/A</v>
      </c>
      <c r="X5861" s="18" t="e">
        <f t="shared" si="288"/>
        <v>#N/A</v>
      </c>
      <c r="Y5861" s="58" t="e">
        <f t="shared" si="289"/>
        <v>#N/A</v>
      </c>
    </row>
    <row r="5862" spans="1:25" x14ac:dyDescent="0.25">
      <c r="A5862" t="s">
        <v>104</v>
      </c>
      <c r="B5862" s="133" t="s">
        <v>187</v>
      </c>
      <c r="C5862" t="s">
        <v>984</v>
      </c>
      <c r="D5862" s="54">
        <v>44765</v>
      </c>
      <c r="E5862" s="133" t="s">
        <v>58</v>
      </c>
      <c r="F5862" s="133" t="s">
        <v>64</v>
      </c>
      <c r="G5862" s="133" t="s">
        <v>20</v>
      </c>
      <c r="H5862" s="2">
        <v>2</v>
      </c>
      <c r="I5862" s="2">
        <v>1295</v>
      </c>
      <c r="J5862" s="2" t="s">
        <v>805</v>
      </c>
      <c r="K5862" s="2" t="s">
        <v>64</v>
      </c>
      <c r="L5862" s="2" t="s">
        <v>22</v>
      </c>
      <c r="M5862" s="16">
        <v>12.07</v>
      </c>
      <c r="N5862" s="16"/>
      <c r="O5862" s="16"/>
      <c r="P5862" s="16"/>
      <c r="Q5862" s="16"/>
      <c r="R5862" s="2"/>
      <c r="S5862" s="2"/>
      <c r="V5862" t="str">
        <f t="shared" si="287"/>
        <v>80INIF</v>
      </c>
      <c r="W5862" s="58" t="e">
        <f>VLOOKUP(V5862,Minimos!$D$3:$E$26,2,FALSE)</f>
        <v>#N/A</v>
      </c>
      <c r="X5862" s="18" t="e">
        <f t="shared" si="288"/>
        <v>#N/A</v>
      </c>
      <c r="Y5862" s="58" t="e">
        <f t="shared" si="289"/>
        <v>#N/A</v>
      </c>
    </row>
    <row r="5863" spans="1:25" x14ac:dyDescent="0.25">
      <c r="A5863" t="s">
        <v>104</v>
      </c>
      <c r="B5863" s="133" t="s">
        <v>187</v>
      </c>
      <c r="C5863" t="s">
        <v>984</v>
      </c>
      <c r="D5863" s="54">
        <v>44765</v>
      </c>
      <c r="E5863" s="133" t="s">
        <v>58</v>
      </c>
      <c r="F5863" s="133" t="s">
        <v>64</v>
      </c>
      <c r="G5863" s="133" t="s">
        <v>20</v>
      </c>
      <c r="H5863" s="2">
        <v>3</v>
      </c>
      <c r="I5863" s="2">
        <v>150</v>
      </c>
      <c r="J5863" s="2" t="s">
        <v>235</v>
      </c>
      <c r="K5863" s="2" t="s">
        <v>64</v>
      </c>
      <c r="L5863" s="2" t="s">
        <v>22</v>
      </c>
      <c r="M5863" s="16">
        <v>12.25</v>
      </c>
      <c r="N5863" s="16"/>
      <c r="O5863" s="16"/>
      <c r="P5863" s="16"/>
      <c r="Q5863" s="16"/>
      <c r="R5863" s="2"/>
      <c r="S5863" s="2"/>
      <c r="V5863" t="str">
        <f t="shared" si="287"/>
        <v>80INIF</v>
      </c>
      <c r="W5863" s="58" t="e">
        <f>VLOOKUP(V5863,Minimos!$D$3:$E$26,2,FALSE)</f>
        <v>#N/A</v>
      </c>
      <c r="X5863" s="18" t="e">
        <f t="shared" si="288"/>
        <v>#N/A</v>
      </c>
      <c r="Y5863" s="58" t="e">
        <f t="shared" si="289"/>
        <v>#N/A</v>
      </c>
    </row>
    <row r="5864" spans="1:25" x14ac:dyDescent="0.25">
      <c r="A5864" t="s">
        <v>104</v>
      </c>
      <c r="B5864" s="133" t="s">
        <v>187</v>
      </c>
      <c r="C5864" t="s">
        <v>984</v>
      </c>
      <c r="D5864" s="54">
        <v>44765</v>
      </c>
      <c r="E5864" s="133" t="s">
        <v>58</v>
      </c>
      <c r="F5864" s="133" t="s">
        <v>64</v>
      </c>
      <c r="G5864" s="133" t="s">
        <v>20</v>
      </c>
      <c r="H5864" s="2">
        <v>4</v>
      </c>
      <c r="I5864" s="2">
        <v>159</v>
      </c>
      <c r="J5864" s="2" t="s">
        <v>223</v>
      </c>
      <c r="K5864" s="2" t="s">
        <v>64</v>
      </c>
      <c r="L5864" s="2" t="s">
        <v>22</v>
      </c>
      <c r="M5864" s="16">
        <v>12.56</v>
      </c>
      <c r="N5864" s="16"/>
      <c r="O5864" s="16"/>
      <c r="P5864" s="16"/>
      <c r="Q5864" s="16"/>
      <c r="R5864" s="2"/>
      <c r="S5864" s="2"/>
      <c r="V5864" t="str">
        <f t="shared" si="287"/>
        <v>80INIF</v>
      </c>
      <c r="W5864" s="58" t="e">
        <f>VLOOKUP(V5864,Minimos!$D$3:$E$26,2,FALSE)</f>
        <v>#N/A</v>
      </c>
      <c r="X5864" s="18" t="e">
        <f t="shared" si="288"/>
        <v>#N/A</v>
      </c>
      <c r="Y5864" s="58" t="e">
        <f t="shared" si="289"/>
        <v>#N/A</v>
      </c>
    </row>
    <row r="5865" spans="1:25" x14ac:dyDescent="0.25">
      <c r="A5865" t="s">
        <v>104</v>
      </c>
      <c r="B5865" s="133" t="s">
        <v>187</v>
      </c>
      <c r="C5865" t="s">
        <v>984</v>
      </c>
      <c r="D5865" s="54">
        <v>44765</v>
      </c>
      <c r="E5865" s="133" t="s">
        <v>58</v>
      </c>
      <c r="F5865" s="133" t="s">
        <v>64</v>
      </c>
      <c r="G5865" s="133" t="s">
        <v>20</v>
      </c>
      <c r="H5865" s="2">
        <v>5</v>
      </c>
      <c r="I5865" s="2">
        <v>59</v>
      </c>
      <c r="J5865" s="2" t="s">
        <v>294</v>
      </c>
      <c r="K5865" s="2" t="s">
        <v>64</v>
      </c>
      <c r="L5865" s="2" t="s">
        <v>22</v>
      </c>
      <c r="M5865" s="16">
        <v>12.75</v>
      </c>
      <c r="N5865" s="16"/>
      <c r="O5865" s="16"/>
      <c r="P5865" s="16"/>
      <c r="Q5865" s="16"/>
      <c r="R5865" s="2"/>
      <c r="S5865" s="2"/>
      <c r="V5865" t="str">
        <f t="shared" si="287"/>
        <v>80INIF</v>
      </c>
      <c r="W5865" s="58" t="e">
        <f>VLOOKUP(V5865,Minimos!$D$3:$E$26,2,FALSE)</f>
        <v>#N/A</v>
      </c>
      <c r="X5865" s="18" t="e">
        <f t="shared" si="288"/>
        <v>#N/A</v>
      </c>
      <c r="Y5865" s="58" t="e">
        <f t="shared" si="289"/>
        <v>#N/A</v>
      </c>
    </row>
    <row r="5866" spans="1:25" x14ac:dyDescent="0.25">
      <c r="A5866" t="s">
        <v>104</v>
      </c>
      <c r="B5866" s="133" t="s">
        <v>187</v>
      </c>
      <c r="C5866" t="s">
        <v>984</v>
      </c>
      <c r="D5866" s="54">
        <v>44765</v>
      </c>
      <c r="E5866" s="133" t="s">
        <v>58</v>
      </c>
      <c r="F5866" s="133" t="s">
        <v>64</v>
      </c>
      <c r="G5866" s="133" t="s">
        <v>20</v>
      </c>
      <c r="H5866" s="2">
        <v>6</v>
      </c>
      <c r="I5866" s="2">
        <v>297</v>
      </c>
      <c r="J5866" s="2" t="s">
        <v>676</v>
      </c>
      <c r="K5866" s="2" t="s">
        <v>377</v>
      </c>
      <c r="L5866" s="2" t="s">
        <v>22</v>
      </c>
      <c r="M5866" s="16">
        <v>12.94</v>
      </c>
      <c r="N5866" s="16"/>
      <c r="O5866" s="16"/>
      <c r="P5866" s="16"/>
      <c r="Q5866" s="16"/>
      <c r="R5866" s="2"/>
      <c r="S5866" s="2"/>
      <c r="V5866" t="str">
        <f t="shared" si="287"/>
        <v>80INIF</v>
      </c>
      <c r="W5866" s="58" t="e">
        <f>VLOOKUP(V5866,Minimos!$D$3:$E$26,2,FALSE)</f>
        <v>#N/A</v>
      </c>
      <c r="X5866" s="18" t="e">
        <f t="shared" si="288"/>
        <v>#N/A</v>
      </c>
      <c r="Y5866" s="58" t="e">
        <f t="shared" si="289"/>
        <v>#N/A</v>
      </c>
    </row>
    <row r="5867" spans="1:25" x14ac:dyDescent="0.25">
      <c r="A5867" t="s">
        <v>104</v>
      </c>
      <c r="B5867" s="133" t="s">
        <v>187</v>
      </c>
      <c r="C5867" t="s">
        <v>984</v>
      </c>
      <c r="D5867" s="54">
        <v>44765</v>
      </c>
      <c r="E5867" s="133" t="s">
        <v>58</v>
      </c>
      <c r="F5867" s="133" t="s">
        <v>64</v>
      </c>
      <c r="G5867" s="133" t="s">
        <v>20</v>
      </c>
      <c r="H5867" s="2">
        <v>1</v>
      </c>
      <c r="I5867" s="2">
        <v>105</v>
      </c>
      <c r="J5867" s="2" t="s">
        <v>213</v>
      </c>
      <c r="K5867" s="2" t="s">
        <v>64</v>
      </c>
      <c r="L5867" s="2" t="s">
        <v>22</v>
      </c>
      <c r="M5867" s="16">
        <v>10.55</v>
      </c>
      <c r="N5867" s="16"/>
      <c r="O5867" s="16"/>
      <c r="P5867" s="16"/>
      <c r="Q5867" s="16"/>
      <c r="R5867" s="2"/>
      <c r="S5867" s="2"/>
      <c r="V5867" t="str">
        <f t="shared" si="287"/>
        <v>80INIF</v>
      </c>
      <c r="W5867" s="58" t="e">
        <f>VLOOKUP(V5867,Minimos!$D$3:$E$26,2,FALSE)</f>
        <v>#N/A</v>
      </c>
      <c r="X5867" s="18" t="e">
        <f t="shared" si="288"/>
        <v>#N/A</v>
      </c>
      <c r="Y5867" s="58" t="e">
        <f t="shared" si="289"/>
        <v>#N/A</v>
      </c>
    </row>
    <row r="5868" spans="1:25" x14ac:dyDescent="0.25">
      <c r="A5868" t="s">
        <v>104</v>
      </c>
      <c r="B5868" s="133" t="s">
        <v>187</v>
      </c>
      <c r="C5868" t="s">
        <v>984</v>
      </c>
      <c r="D5868" s="54">
        <v>44765</v>
      </c>
      <c r="E5868" s="133" t="s">
        <v>58</v>
      </c>
      <c r="F5868" s="133" t="s">
        <v>64</v>
      </c>
      <c r="G5868" s="133" t="s">
        <v>20</v>
      </c>
      <c r="H5868" s="2">
        <v>2</v>
      </c>
      <c r="I5868" s="2">
        <v>149</v>
      </c>
      <c r="J5868" s="2" t="s">
        <v>215</v>
      </c>
      <c r="K5868" s="2" t="s">
        <v>64</v>
      </c>
      <c r="L5868" s="2" t="s">
        <v>22</v>
      </c>
      <c r="M5868" s="16">
        <v>10.71</v>
      </c>
      <c r="N5868" s="16"/>
      <c r="O5868" s="16"/>
      <c r="P5868" s="16"/>
      <c r="Q5868" s="16"/>
      <c r="R5868" s="2"/>
      <c r="S5868" s="2"/>
      <c r="V5868" t="str">
        <f t="shared" si="287"/>
        <v>80INIF</v>
      </c>
      <c r="W5868" s="58" t="e">
        <f>VLOOKUP(V5868,Minimos!$D$3:$E$26,2,FALSE)</f>
        <v>#N/A</v>
      </c>
      <c r="X5868" s="18" t="e">
        <f t="shared" si="288"/>
        <v>#N/A</v>
      </c>
      <c r="Y5868" s="58" t="e">
        <f t="shared" si="289"/>
        <v>#N/A</v>
      </c>
    </row>
    <row r="5869" spans="1:25" x14ac:dyDescent="0.25">
      <c r="A5869" t="s">
        <v>104</v>
      </c>
      <c r="B5869" s="133" t="s">
        <v>187</v>
      </c>
      <c r="C5869" t="s">
        <v>984</v>
      </c>
      <c r="D5869" s="54">
        <v>44765</v>
      </c>
      <c r="E5869" s="133" t="s">
        <v>58</v>
      </c>
      <c r="F5869" s="133" t="s">
        <v>64</v>
      </c>
      <c r="G5869" s="133" t="s">
        <v>20</v>
      </c>
      <c r="H5869" s="2">
        <v>3</v>
      </c>
      <c r="I5869" s="2">
        <v>109</v>
      </c>
      <c r="J5869" s="2" t="s">
        <v>214</v>
      </c>
      <c r="K5869" s="2" t="s">
        <v>64</v>
      </c>
      <c r="L5869" s="2" t="s">
        <v>22</v>
      </c>
      <c r="M5869" s="16">
        <v>10.84</v>
      </c>
      <c r="N5869" s="16"/>
      <c r="O5869" s="16"/>
      <c r="P5869" s="16"/>
      <c r="Q5869" s="16"/>
      <c r="R5869" s="2"/>
      <c r="S5869" s="2"/>
      <c r="V5869" t="str">
        <f t="shared" si="287"/>
        <v>80INIF</v>
      </c>
      <c r="W5869" s="58" t="e">
        <f>VLOOKUP(V5869,Minimos!$D$3:$E$26,2,FALSE)</f>
        <v>#N/A</v>
      </c>
      <c r="X5869" s="18" t="e">
        <f t="shared" si="288"/>
        <v>#N/A</v>
      </c>
      <c r="Y5869" s="58" t="e">
        <f t="shared" si="289"/>
        <v>#N/A</v>
      </c>
    </row>
    <row r="5870" spans="1:25" x14ac:dyDescent="0.25">
      <c r="A5870" t="s">
        <v>104</v>
      </c>
      <c r="B5870" s="133" t="s">
        <v>187</v>
      </c>
      <c r="C5870" t="s">
        <v>984</v>
      </c>
      <c r="D5870" s="54">
        <v>44765</v>
      </c>
      <c r="E5870" s="133" t="s">
        <v>58</v>
      </c>
      <c r="F5870" s="133" t="s">
        <v>64</v>
      </c>
      <c r="G5870" s="133" t="s">
        <v>20</v>
      </c>
      <c r="H5870" s="2">
        <v>4</v>
      </c>
      <c r="I5870" s="2">
        <v>123</v>
      </c>
      <c r="J5870" s="2" t="s">
        <v>221</v>
      </c>
      <c r="K5870" s="2" t="s">
        <v>64</v>
      </c>
      <c r="L5870" s="2" t="s">
        <v>22</v>
      </c>
      <c r="M5870" s="16">
        <v>11.02</v>
      </c>
      <c r="N5870" s="16"/>
      <c r="O5870" s="16"/>
      <c r="P5870" s="16"/>
      <c r="Q5870" s="16"/>
      <c r="R5870" s="2"/>
      <c r="S5870" s="2"/>
      <c r="V5870" t="str">
        <f t="shared" si="287"/>
        <v>80INIF</v>
      </c>
      <c r="W5870" s="58" t="e">
        <f>VLOOKUP(V5870,Minimos!$D$3:$E$26,2,FALSE)</f>
        <v>#N/A</v>
      </c>
      <c r="X5870" s="18" t="e">
        <f t="shared" si="288"/>
        <v>#N/A</v>
      </c>
      <c r="Y5870" s="58" t="e">
        <f t="shared" si="289"/>
        <v>#N/A</v>
      </c>
    </row>
    <row r="5871" spans="1:25" x14ac:dyDescent="0.25">
      <c r="A5871" t="s">
        <v>104</v>
      </c>
      <c r="B5871" s="133" t="s">
        <v>187</v>
      </c>
      <c r="C5871" t="s">
        <v>984</v>
      </c>
      <c r="D5871" s="54">
        <v>44765</v>
      </c>
      <c r="E5871" s="133" t="s">
        <v>58</v>
      </c>
      <c r="F5871" s="133" t="s">
        <v>64</v>
      </c>
      <c r="G5871" s="133" t="s">
        <v>20</v>
      </c>
      <c r="H5871" s="2">
        <v>5</v>
      </c>
      <c r="I5871" s="2">
        <v>298</v>
      </c>
      <c r="J5871" s="2" t="s">
        <v>677</v>
      </c>
      <c r="K5871" s="2" t="s">
        <v>377</v>
      </c>
      <c r="L5871" s="2" t="s">
        <v>22</v>
      </c>
      <c r="M5871" s="16">
        <v>11.55</v>
      </c>
      <c r="N5871" s="16"/>
      <c r="O5871" s="16"/>
      <c r="P5871" s="16"/>
      <c r="Q5871" s="16"/>
      <c r="R5871" s="2"/>
      <c r="S5871" s="2"/>
      <c r="V5871" t="str">
        <f t="shared" si="287"/>
        <v>80INIF</v>
      </c>
      <c r="W5871" s="58" t="e">
        <f>VLOOKUP(V5871,Minimos!$D$3:$E$26,2,FALSE)</f>
        <v>#N/A</v>
      </c>
      <c r="X5871" s="18" t="e">
        <f t="shared" si="288"/>
        <v>#N/A</v>
      </c>
      <c r="Y5871" s="58" t="e">
        <f t="shared" si="289"/>
        <v>#N/A</v>
      </c>
    </row>
    <row r="5872" spans="1:25" x14ac:dyDescent="0.25">
      <c r="A5872" t="s">
        <v>104</v>
      </c>
      <c r="B5872" s="133" t="s">
        <v>187</v>
      </c>
      <c r="C5872" t="s">
        <v>984</v>
      </c>
      <c r="D5872" s="54">
        <v>44765</v>
      </c>
      <c r="E5872" s="133" t="s">
        <v>58</v>
      </c>
      <c r="F5872" s="133" t="s">
        <v>64</v>
      </c>
      <c r="G5872" s="133" t="s">
        <v>20</v>
      </c>
      <c r="H5872" s="2">
        <v>6</v>
      </c>
      <c r="I5872" s="2">
        <v>285</v>
      </c>
      <c r="J5872" s="2" t="s">
        <v>675</v>
      </c>
      <c r="K5872" s="2" t="s">
        <v>377</v>
      </c>
      <c r="L5872" s="2" t="s">
        <v>22</v>
      </c>
      <c r="M5872" s="16">
        <v>11.68</v>
      </c>
      <c r="N5872" s="16"/>
      <c r="O5872" s="16"/>
      <c r="P5872" s="16"/>
      <c r="Q5872" s="16"/>
      <c r="R5872" s="2"/>
      <c r="S5872" s="2"/>
      <c r="V5872" t="str">
        <f t="shared" si="287"/>
        <v>80INIF</v>
      </c>
      <c r="W5872" s="58" t="e">
        <f>VLOOKUP(V5872,Minimos!$D$3:$E$26,2,FALSE)</f>
        <v>#N/A</v>
      </c>
      <c r="X5872" s="18" t="e">
        <f t="shared" si="288"/>
        <v>#N/A</v>
      </c>
      <c r="Y5872" s="58" t="e">
        <f t="shared" si="289"/>
        <v>#N/A</v>
      </c>
    </row>
    <row r="5873" spans="1:25" x14ac:dyDescent="0.25">
      <c r="A5873" t="s">
        <v>103</v>
      </c>
      <c r="B5873" s="133" t="s">
        <v>187</v>
      </c>
      <c r="C5873" t="s">
        <v>984</v>
      </c>
      <c r="D5873" s="54">
        <v>44765</v>
      </c>
      <c r="E5873" s="133" t="s">
        <v>58</v>
      </c>
      <c r="F5873" s="133" t="s">
        <v>64</v>
      </c>
      <c r="G5873" s="133" t="s">
        <v>18</v>
      </c>
      <c r="H5873" s="2">
        <v>1</v>
      </c>
      <c r="I5873" s="2">
        <v>83</v>
      </c>
      <c r="J5873" s="2" t="s">
        <v>74</v>
      </c>
      <c r="K5873" s="2" t="s">
        <v>64</v>
      </c>
      <c r="L5873" s="2" t="s">
        <v>0</v>
      </c>
      <c r="M5873" s="16">
        <v>10.76</v>
      </c>
      <c r="N5873" s="16"/>
      <c r="O5873" s="16"/>
      <c r="P5873" s="16"/>
      <c r="Q5873" s="16"/>
      <c r="R5873" s="2"/>
      <c r="S5873" s="2"/>
      <c r="V5873" t="str">
        <f t="shared" si="287"/>
        <v>60B076INFM</v>
      </c>
      <c r="W5873" s="58" t="e">
        <f>VLOOKUP(V5873,Minimos!$D$3:$E$26,2,FALSE)</f>
        <v>#N/A</v>
      </c>
      <c r="X5873" s="18" t="e">
        <f t="shared" si="288"/>
        <v>#N/A</v>
      </c>
      <c r="Y5873" s="58" t="e">
        <f t="shared" si="289"/>
        <v>#N/A</v>
      </c>
    </row>
    <row r="5874" spans="1:25" x14ac:dyDescent="0.25">
      <c r="A5874" t="s">
        <v>103</v>
      </c>
      <c r="B5874" s="133" t="s">
        <v>187</v>
      </c>
      <c r="C5874" t="s">
        <v>984</v>
      </c>
      <c r="D5874" s="54">
        <v>44765</v>
      </c>
      <c r="E5874" s="133" t="s">
        <v>58</v>
      </c>
      <c r="F5874" s="133" t="s">
        <v>64</v>
      </c>
      <c r="G5874" s="133" t="s">
        <v>18</v>
      </c>
      <c r="H5874" s="2">
        <v>2</v>
      </c>
      <c r="I5874" s="2">
        <v>1312</v>
      </c>
      <c r="J5874" s="2" t="s">
        <v>872</v>
      </c>
      <c r="K5874" s="2" t="s">
        <v>64</v>
      </c>
      <c r="L5874" s="2" t="s">
        <v>0</v>
      </c>
      <c r="M5874" s="16">
        <v>11.23</v>
      </c>
      <c r="N5874" s="16"/>
      <c r="O5874" s="16"/>
      <c r="P5874" s="16"/>
      <c r="Q5874" s="16"/>
      <c r="R5874" s="2"/>
      <c r="S5874" s="2"/>
      <c r="V5874" t="str">
        <f t="shared" si="287"/>
        <v>60B076INFM</v>
      </c>
      <c r="W5874" s="58" t="e">
        <f>VLOOKUP(V5874,Minimos!$D$3:$E$26,2,FALSE)</f>
        <v>#N/A</v>
      </c>
      <c r="X5874" s="18" t="e">
        <f t="shared" si="288"/>
        <v>#N/A</v>
      </c>
      <c r="Y5874" s="58" t="e">
        <f t="shared" si="289"/>
        <v>#N/A</v>
      </c>
    </row>
    <row r="5875" spans="1:25" x14ac:dyDescent="0.25">
      <c r="A5875" t="s">
        <v>103</v>
      </c>
      <c r="B5875" s="133" t="s">
        <v>187</v>
      </c>
      <c r="C5875" t="s">
        <v>984</v>
      </c>
      <c r="D5875" s="54">
        <v>44765</v>
      </c>
      <c r="E5875" s="133" t="s">
        <v>58</v>
      </c>
      <c r="F5875" s="133" t="s">
        <v>64</v>
      </c>
      <c r="G5875" s="133" t="s">
        <v>18</v>
      </c>
      <c r="H5875" s="2">
        <v>3</v>
      </c>
      <c r="I5875" s="2">
        <v>104</v>
      </c>
      <c r="J5875" s="2" t="s">
        <v>24</v>
      </c>
      <c r="K5875" s="2" t="s">
        <v>64</v>
      </c>
      <c r="L5875" s="2" t="s">
        <v>0</v>
      </c>
      <c r="M5875" s="16">
        <v>13.48</v>
      </c>
      <c r="N5875" s="16"/>
      <c r="O5875" s="16"/>
      <c r="P5875" s="16"/>
      <c r="Q5875" s="16"/>
      <c r="R5875" s="2"/>
      <c r="S5875" s="2"/>
      <c r="V5875" t="str">
        <f t="shared" si="287"/>
        <v>60B076INFM</v>
      </c>
      <c r="W5875" s="58" t="e">
        <f>VLOOKUP(V5875,Minimos!$D$3:$E$26,2,FALSE)</f>
        <v>#N/A</v>
      </c>
      <c r="X5875" s="18" t="e">
        <f t="shared" si="288"/>
        <v>#N/A</v>
      </c>
      <c r="Y5875" s="58" t="e">
        <f t="shared" si="289"/>
        <v>#N/A</v>
      </c>
    </row>
    <row r="5876" spans="1:25" x14ac:dyDescent="0.25">
      <c r="A5876" t="s">
        <v>103</v>
      </c>
      <c r="B5876" s="133" t="s">
        <v>187</v>
      </c>
      <c r="C5876" t="s">
        <v>984</v>
      </c>
      <c r="D5876" s="54">
        <v>44765</v>
      </c>
      <c r="E5876" s="133" t="s">
        <v>58</v>
      </c>
      <c r="F5876" s="133" t="s">
        <v>64</v>
      </c>
      <c r="G5876" s="133" t="s">
        <v>18</v>
      </c>
      <c r="H5876" s="2">
        <v>4</v>
      </c>
      <c r="I5876" s="2">
        <v>91</v>
      </c>
      <c r="J5876" s="2" t="s">
        <v>183</v>
      </c>
      <c r="K5876" s="2" t="s">
        <v>64</v>
      </c>
      <c r="L5876" s="2" t="s">
        <v>0</v>
      </c>
      <c r="M5876" s="16">
        <v>15.43</v>
      </c>
      <c r="N5876" s="16"/>
      <c r="O5876" s="16"/>
      <c r="P5876" s="16"/>
      <c r="Q5876" s="16"/>
      <c r="R5876" s="2"/>
      <c r="S5876" s="2"/>
      <c r="V5876" t="str">
        <f t="shared" si="287"/>
        <v>60B076INFM</v>
      </c>
      <c r="W5876" s="58" t="e">
        <f>VLOOKUP(V5876,Minimos!$D$3:$E$26,2,FALSE)</f>
        <v>#N/A</v>
      </c>
      <c r="X5876" s="18" t="e">
        <f t="shared" si="288"/>
        <v>#N/A</v>
      </c>
      <c r="Y5876" s="58" t="e">
        <f t="shared" si="289"/>
        <v>#N/A</v>
      </c>
    </row>
    <row r="5877" spans="1:25" x14ac:dyDescent="0.25">
      <c r="A5877" t="s">
        <v>103</v>
      </c>
      <c r="B5877" s="133" t="s">
        <v>187</v>
      </c>
      <c r="C5877" t="s">
        <v>984</v>
      </c>
      <c r="D5877" s="54">
        <v>44765</v>
      </c>
      <c r="E5877" s="133" t="s">
        <v>58</v>
      </c>
      <c r="F5877" s="133" t="s">
        <v>64</v>
      </c>
      <c r="G5877" s="133" t="s">
        <v>18</v>
      </c>
      <c r="H5877" s="2">
        <v>6</v>
      </c>
      <c r="I5877" s="2">
        <v>1247</v>
      </c>
      <c r="J5877" s="2" t="s">
        <v>785</v>
      </c>
      <c r="K5877" s="2" t="s">
        <v>64</v>
      </c>
      <c r="L5877" s="2" t="s">
        <v>0</v>
      </c>
      <c r="M5877" s="16">
        <v>40.770000000000003</v>
      </c>
      <c r="N5877" s="16"/>
      <c r="O5877" s="16"/>
      <c r="P5877" s="16"/>
      <c r="Q5877" s="16"/>
      <c r="R5877" s="2"/>
      <c r="S5877" s="2"/>
      <c r="V5877" t="str">
        <f t="shared" si="287"/>
        <v>60B076INFM</v>
      </c>
      <c r="W5877" s="58" t="e">
        <f>VLOOKUP(V5877,Minimos!$D$3:$E$26,2,FALSE)</f>
        <v>#N/A</v>
      </c>
      <c r="X5877" s="18" t="e">
        <f t="shared" si="288"/>
        <v>#N/A</v>
      </c>
      <c r="Y5877" s="58" t="e">
        <f t="shared" si="289"/>
        <v>#N/A</v>
      </c>
    </row>
    <row r="5878" spans="1:25" x14ac:dyDescent="0.25">
      <c r="A5878" t="s">
        <v>103</v>
      </c>
      <c r="B5878" s="133" t="s">
        <v>187</v>
      </c>
      <c r="C5878" t="s">
        <v>984</v>
      </c>
      <c r="D5878" s="54">
        <v>44765</v>
      </c>
      <c r="E5878" s="133" t="s">
        <v>58</v>
      </c>
      <c r="F5878" s="133" t="s">
        <v>64</v>
      </c>
      <c r="G5878" s="133" t="s">
        <v>20</v>
      </c>
      <c r="H5878" s="2">
        <v>5</v>
      </c>
      <c r="I5878" s="2">
        <v>90</v>
      </c>
      <c r="J5878" s="2" t="s">
        <v>150</v>
      </c>
      <c r="K5878" s="2" t="s">
        <v>64</v>
      </c>
      <c r="L5878" s="2" t="s">
        <v>0</v>
      </c>
      <c r="M5878" s="16">
        <v>12.53</v>
      </c>
      <c r="N5878" s="16"/>
      <c r="O5878" s="16"/>
      <c r="P5878" s="16"/>
      <c r="Q5878" s="16"/>
      <c r="R5878" s="2"/>
      <c r="S5878" s="2"/>
      <c r="V5878" t="str">
        <f t="shared" si="287"/>
        <v>60B076INFF</v>
      </c>
      <c r="W5878" s="58" t="e">
        <f>VLOOKUP(V5878,Minimos!$D$3:$E$26,2,FALSE)</f>
        <v>#N/A</v>
      </c>
      <c r="X5878" s="18" t="e">
        <f t="shared" si="288"/>
        <v>#N/A</v>
      </c>
      <c r="Y5878" s="58" t="e">
        <f t="shared" si="289"/>
        <v>#N/A</v>
      </c>
    </row>
    <row r="5879" spans="1:25" x14ac:dyDescent="0.25">
      <c r="A5879" t="s">
        <v>103</v>
      </c>
      <c r="B5879" s="133" t="s">
        <v>187</v>
      </c>
      <c r="C5879" t="s">
        <v>984</v>
      </c>
      <c r="D5879" s="54">
        <v>44765</v>
      </c>
      <c r="E5879" s="133" t="s">
        <v>58</v>
      </c>
      <c r="F5879" s="133" t="s">
        <v>64</v>
      </c>
      <c r="G5879" s="133" t="s">
        <v>20</v>
      </c>
      <c r="H5879" s="2">
        <v>6</v>
      </c>
      <c r="I5879" s="2">
        <v>110</v>
      </c>
      <c r="J5879" s="2" t="s">
        <v>149</v>
      </c>
      <c r="K5879" s="2" t="s">
        <v>64</v>
      </c>
      <c r="L5879" s="2" t="s">
        <v>0</v>
      </c>
      <c r="M5879" s="16">
        <v>12.62</v>
      </c>
      <c r="N5879" s="16"/>
      <c r="O5879" s="16"/>
      <c r="P5879" s="16"/>
      <c r="Q5879" s="16"/>
      <c r="R5879" s="2"/>
      <c r="S5879" s="2"/>
      <c r="V5879" t="str">
        <f t="shared" si="287"/>
        <v>60B076INFF</v>
      </c>
      <c r="W5879" s="58" t="e">
        <f>VLOOKUP(V5879,Minimos!$D$3:$E$26,2,FALSE)</f>
        <v>#N/A</v>
      </c>
      <c r="X5879" s="18" t="e">
        <f t="shared" si="288"/>
        <v>#N/A</v>
      </c>
      <c r="Y5879" s="58" t="e">
        <f t="shared" si="289"/>
        <v>#N/A</v>
      </c>
    </row>
    <row r="5880" spans="1:25" x14ac:dyDescent="0.25">
      <c r="A5880" t="s">
        <v>95</v>
      </c>
      <c r="B5880" s="133" t="s">
        <v>188</v>
      </c>
      <c r="C5880" t="s">
        <v>984</v>
      </c>
      <c r="D5880" s="54">
        <v>44765</v>
      </c>
      <c r="E5880" s="133" t="s">
        <v>58</v>
      </c>
      <c r="F5880" s="133" t="s">
        <v>64</v>
      </c>
      <c r="G5880" s="133" t="s">
        <v>18</v>
      </c>
      <c r="H5880" s="2">
        <v>3</v>
      </c>
      <c r="I5880" s="2">
        <v>127</v>
      </c>
      <c r="J5880" s="2" t="s">
        <v>733</v>
      </c>
      <c r="K5880" s="2" t="s">
        <v>64</v>
      </c>
      <c r="L5880" s="2" t="s">
        <v>0</v>
      </c>
      <c r="M5880" s="16">
        <v>11.84</v>
      </c>
      <c r="N5880" s="16" t="s">
        <v>1</v>
      </c>
      <c r="O5880" s="16" t="s">
        <v>1</v>
      </c>
      <c r="P5880" s="16">
        <v>11.84</v>
      </c>
      <c r="Q5880" s="18" t="s">
        <v>1</v>
      </c>
      <c r="R5880" s="133"/>
      <c r="S5880" s="133"/>
      <c r="V5880" t="str">
        <f t="shared" si="287"/>
        <v>QUADINFINFM</v>
      </c>
      <c r="W5880" s="58" t="e">
        <f>VLOOKUP(V5880,Minimos!$D$3:$E$26,2,FALSE)</f>
        <v>#N/A</v>
      </c>
      <c r="X5880" s="18" t="e">
        <f t="shared" si="288"/>
        <v>#N/A</v>
      </c>
      <c r="Y5880" s="58" t="e">
        <f t="shared" si="289"/>
        <v>#N/A</v>
      </c>
    </row>
    <row r="5881" spans="1:25" x14ac:dyDescent="0.25">
      <c r="A5881" t="s">
        <v>95</v>
      </c>
      <c r="B5881" s="133" t="s">
        <v>188</v>
      </c>
      <c r="C5881" t="s">
        <v>984</v>
      </c>
      <c r="D5881" s="54">
        <v>44765</v>
      </c>
      <c r="E5881" s="133" t="s">
        <v>58</v>
      </c>
      <c r="F5881" s="133" t="s">
        <v>64</v>
      </c>
      <c r="G5881" s="133" t="s">
        <v>18</v>
      </c>
      <c r="H5881" s="2">
        <v>5</v>
      </c>
      <c r="I5881" s="2">
        <v>104</v>
      </c>
      <c r="J5881" s="2" t="s">
        <v>24</v>
      </c>
      <c r="K5881" s="2" t="s">
        <v>64</v>
      </c>
      <c r="L5881" s="2" t="s">
        <v>0</v>
      </c>
      <c r="M5881" s="16">
        <v>11.05</v>
      </c>
      <c r="N5881" s="16">
        <v>10.53</v>
      </c>
      <c r="O5881" s="16">
        <v>10.67</v>
      </c>
      <c r="P5881" s="16">
        <v>10.59</v>
      </c>
      <c r="Q5881" s="18">
        <v>11.05</v>
      </c>
      <c r="R5881" s="133"/>
      <c r="S5881" s="133"/>
      <c r="V5881" t="str">
        <f t="shared" si="287"/>
        <v>QUADINFINFM</v>
      </c>
      <c r="W5881" s="58" t="e">
        <f>VLOOKUP(V5881,Minimos!$D$3:$E$26,2,FALSE)</f>
        <v>#N/A</v>
      </c>
      <c r="X5881" s="18" t="e">
        <f t="shared" si="288"/>
        <v>#N/A</v>
      </c>
      <c r="Y5881" s="58" t="e">
        <f t="shared" si="289"/>
        <v>#N/A</v>
      </c>
    </row>
    <row r="5882" spans="1:25" x14ac:dyDescent="0.25">
      <c r="A5882" t="s">
        <v>95</v>
      </c>
      <c r="B5882" s="133" t="s">
        <v>188</v>
      </c>
      <c r="C5882" t="s">
        <v>984</v>
      </c>
      <c r="D5882" s="54">
        <v>44765</v>
      </c>
      <c r="E5882" s="133" t="s">
        <v>58</v>
      </c>
      <c r="F5882" s="133" t="s">
        <v>64</v>
      </c>
      <c r="G5882" s="133" t="s">
        <v>20</v>
      </c>
      <c r="H5882" s="2">
        <v>3</v>
      </c>
      <c r="I5882" s="2">
        <v>51</v>
      </c>
      <c r="J5882" s="2" t="s">
        <v>60</v>
      </c>
      <c r="K5882" s="2" t="s">
        <v>64</v>
      </c>
      <c r="L5882" s="2" t="s">
        <v>0</v>
      </c>
      <c r="M5882" s="16">
        <v>11.88</v>
      </c>
      <c r="N5882" s="16">
        <v>11.39</v>
      </c>
      <c r="O5882" s="16">
        <v>11.69</v>
      </c>
      <c r="P5882" s="18">
        <v>11.42</v>
      </c>
      <c r="Q5882" s="18">
        <v>11.88</v>
      </c>
      <c r="V5882" t="str">
        <f t="shared" si="287"/>
        <v>QUADINFINFF</v>
      </c>
      <c r="W5882" s="58" t="e">
        <f>VLOOKUP(V5882,Minimos!$D$3:$E$26,2,FALSE)</f>
        <v>#N/A</v>
      </c>
      <c r="X5882" s="18" t="e">
        <f t="shared" si="288"/>
        <v>#N/A</v>
      </c>
      <c r="Y5882" s="58" t="e">
        <f t="shared" si="289"/>
        <v>#N/A</v>
      </c>
    </row>
    <row r="5883" spans="1:25" x14ac:dyDescent="0.25">
      <c r="A5883" t="s">
        <v>95</v>
      </c>
      <c r="B5883" s="133" t="s">
        <v>188</v>
      </c>
      <c r="C5883" t="s">
        <v>984</v>
      </c>
      <c r="D5883" s="54">
        <v>44765</v>
      </c>
      <c r="E5883" s="133" t="s">
        <v>58</v>
      </c>
      <c r="F5883" s="133" t="s">
        <v>64</v>
      </c>
      <c r="G5883" s="133" t="s">
        <v>20</v>
      </c>
      <c r="H5883" s="2">
        <v>4</v>
      </c>
      <c r="I5883" s="2">
        <v>110</v>
      </c>
      <c r="J5883" s="2" t="s">
        <v>149</v>
      </c>
      <c r="K5883" s="2" t="s">
        <v>64</v>
      </c>
      <c r="L5883" s="2" t="s">
        <v>0</v>
      </c>
      <c r="M5883" s="16">
        <v>11.12</v>
      </c>
      <c r="N5883" s="16">
        <v>9.9499999999999993</v>
      </c>
      <c r="O5883" s="16">
        <v>11.02</v>
      </c>
      <c r="P5883" s="16">
        <v>10.52</v>
      </c>
      <c r="Q5883" s="18">
        <v>11.12</v>
      </c>
      <c r="R5883" s="133"/>
      <c r="S5883" s="133"/>
      <c r="V5883" t="str">
        <f t="shared" si="287"/>
        <v>QUADINFINFF</v>
      </c>
      <c r="W5883" s="58" t="e">
        <f>VLOOKUP(V5883,Minimos!$D$3:$E$26,2,FALSE)</f>
        <v>#N/A</v>
      </c>
      <c r="X5883" s="18" t="e">
        <f t="shared" si="288"/>
        <v>#N/A</v>
      </c>
      <c r="Y5883" s="58" t="e">
        <f t="shared" si="289"/>
        <v>#N/A</v>
      </c>
    </row>
    <row r="5884" spans="1:25" x14ac:dyDescent="0.25">
      <c r="A5884" t="s">
        <v>95</v>
      </c>
      <c r="B5884" s="133" t="s">
        <v>188</v>
      </c>
      <c r="C5884" t="s">
        <v>984</v>
      </c>
      <c r="D5884" s="54">
        <v>44765</v>
      </c>
      <c r="E5884" s="133" t="s">
        <v>58</v>
      </c>
      <c r="F5884" s="133" t="s">
        <v>64</v>
      </c>
      <c r="G5884" s="133" t="s">
        <v>20</v>
      </c>
      <c r="H5884" s="2">
        <v>7</v>
      </c>
      <c r="I5884" s="2">
        <v>1257</v>
      </c>
      <c r="J5884" s="2" t="s">
        <v>786</v>
      </c>
      <c r="K5884" s="2" t="s">
        <v>787</v>
      </c>
      <c r="L5884" s="2" t="s">
        <v>0</v>
      </c>
      <c r="M5884" s="16">
        <v>10.23</v>
      </c>
      <c r="N5884" s="16">
        <v>10.210000000000001</v>
      </c>
      <c r="O5884" s="16">
        <v>9.98</v>
      </c>
      <c r="P5884" s="16">
        <v>9.93</v>
      </c>
      <c r="Q5884" s="18">
        <v>10.23</v>
      </c>
      <c r="R5884" s="133"/>
      <c r="S5884" s="133"/>
      <c r="V5884" t="str">
        <f t="shared" si="287"/>
        <v>QUADINFINFF</v>
      </c>
      <c r="W5884" s="58" t="e">
        <f>VLOOKUP(V5884,Minimos!$D$3:$E$26,2,FALSE)</f>
        <v>#N/A</v>
      </c>
      <c r="X5884" s="18" t="e">
        <f t="shared" si="288"/>
        <v>#N/A</v>
      </c>
      <c r="Y5884" s="58" t="e">
        <f t="shared" si="289"/>
        <v>#N/A</v>
      </c>
    </row>
    <row r="5885" spans="1:25" x14ac:dyDescent="0.25">
      <c r="A5885" t="s">
        <v>95</v>
      </c>
      <c r="B5885" s="133" t="s">
        <v>188</v>
      </c>
      <c r="C5885" t="s">
        <v>984</v>
      </c>
      <c r="D5885" s="54">
        <v>44765</v>
      </c>
      <c r="E5885" s="133" t="s">
        <v>58</v>
      </c>
      <c r="F5885" s="133" t="s">
        <v>64</v>
      </c>
      <c r="G5885" s="133" t="s">
        <v>20</v>
      </c>
      <c r="H5885" s="2">
        <v>8</v>
      </c>
      <c r="I5885" s="2">
        <v>1329</v>
      </c>
      <c r="J5885" s="2" t="s">
        <v>985</v>
      </c>
      <c r="K5885" s="2" t="s">
        <v>377</v>
      </c>
      <c r="L5885" s="2" t="s">
        <v>0</v>
      </c>
      <c r="M5885" s="16">
        <v>10.119999999999999</v>
      </c>
      <c r="N5885" s="16">
        <v>10.119999999999999</v>
      </c>
      <c r="O5885" s="16" t="s">
        <v>1</v>
      </c>
      <c r="P5885" s="16">
        <v>9.3699999999999992</v>
      </c>
      <c r="Q5885" s="18">
        <v>9.32</v>
      </c>
      <c r="R5885" s="133"/>
      <c r="S5885" s="133"/>
      <c r="V5885" t="str">
        <f t="shared" si="287"/>
        <v>QUADINFINFF</v>
      </c>
      <c r="W5885" s="58" t="e">
        <f>VLOOKUP(V5885,Minimos!$D$3:$E$26,2,FALSE)</f>
        <v>#N/A</v>
      </c>
      <c r="X5885" s="18" t="e">
        <f t="shared" si="288"/>
        <v>#N/A</v>
      </c>
      <c r="Y5885" s="58" t="e">
        <f t="shared" si="289"/>
        <v>#N/A</v>
      </c>
    </row>
    <row r="5886" spans="1:25" x14ac:dyDescent="0.25">
      <c r="A5886" t="s">
        <v>95</v>
      </c>
      <c r="B5886" s="133" t="s">
        <v>188</v>
      </c>
      <c r="C5886" t="s">
        <v>984</v>
      </c>
      <c r="D5886" s="54">
        <v>44765</v>
      </c>
      <c r="E5886" s="133" t="s">
        <v>58</v>
      </c>
      <c r="F5886" s="133" t="s">
        <v>64</v>
      </c>
      <c r="G5886" s="133" t="s">
        <v>20</v>
      </c>
      <c r="H5886" s="2">
        <v>9</v>
      </c>
      <c r="I5886" s="2">
        <v>1258</v>
      </c>
      <c r="J5886" s="2" t="s">
        <v>788</v>
      </c>
      <c r="K5886" s="2" t="s">
        <v>787</v>
      </c>
      <c r="L5886" s="2" t="s">
        <v>0</v>
      </c>
      <c r="M5886" s="16">
        <v>10</v>
      </c>
      <c r="N5886" s="16">
        <v>9.5299999999999994</v>
      </c>
      <c r="O5886" s="16">
        <v>9.66</v>
      </c>
      <c r="P5886" s="16">
        <v>9.67</v>
      </c>
      <c r="Q5886" s="18">
        <v>10</v>
      </c>
      <c r="R5886" s="133"/>
      <c r="S5886" s="133"/>
      <c r="V5886" t="str">
        <f t="shared" si="287"/>
        <v>QUADINFINFF</v>
      </c>
      <c r="W5886" s="58" t="e">
        <f>VLOOKUP(V5886,Minimos!$D$3:$E$26,2,FALSE)</f>
        <v>#N/A</v>
      </c>
      <c r="X5886" s="18" t="e">
        <f t="shared" si="288"/>
        <v>#N/A</v>
      </c>
      <c r="Y5886" s="58" t="e">
        <f t="shared" si="289"/>
        <v>#N/A</v>
      </c>
    </row>
    <row r="5887" spans="1:25" x14ac:dyDescent="0.25">
      <c r="A5887" t="s">
        <v>95</v>
      </c>
      <c r="B5887" s="133" t="s">
        <v>188</v>
      </c>
      <c r="C5887" t="s">
        <v>984</v>
      </c>
      <c r="D5887" s="54">
        <v>44765</v>
      </c>
      <c r="E5887" s="133" t="s">
        <v>58</v>
      </c>
      <c r="F5887" s="133" t="s">
        <v>64</v>
      </c>
      <c r="G5887" s="133" t="s">
        <v>20</v>
      </c>
      <c r="H5887" s="2">
        <v>10</v>
      </c>
      <c r="I5887" s="2">
        <v>589</v>
      </c>
      <c r="J5887" s="2" t="s">
        <v>792</v>
      </c>
      <c r="K5887" s="2" t="s">
        <v>376</v>
      </c>
      <c r="L5887" s="2" t="s">
        <v>0</v>
      </c>
      <c r="M5887" s="16">
        <v>9.9499999999999993</v>
      </c>
      <c r="N5887" s="16">
        <v>9.44</v>
      </c>
      <c r="O5887" s="16">
        <v>9.3800000000000008</v>
      </c>
      <c r="P5887" s="16">
        <v>9.93</v>
      </c>
      <c r="Q5887" s="18">
        <v>9.9499999999999993</v>
      </c>
      <c r="R5887" s="133"/>
      <c r="S5887" s="133"/>
      <c r="V5887" t="str">
        <f t="shared" si="287"/>
        <v>QUADINFINFF</v>
      </c>
      <c r="W5887" s="58" t="e">
        <f>VLOOKUP(V5887,Minimos!$D$3:$E$26,2,FALSE)</f>
        <v>#N/A</v>
      </c>
      <c r="X5887" s="18" t="e">
        <f t="shared" si="288"/>
        <v>#N/A</v>
      </c>
      <c r="Y5887" s="58" t="e">
        <f t="shared" si="289"/>
        <v>#N/A</v>
      </c>
    </row>
    <row r="5888" spans="1:25" x14ac:dyDescent="0.25">
      <c r="A5888" t="s">
        <v>95</v>
      </c>
      <c r="B5888" s="133" t="s">
        <v>188</v>
      </c>
      <c r="C5888" t="s">
        <v>984</v>
      </c>
      <c r="D5888" s="54">
        <v>44765</v>
      </c>
      <c r="E5888" s="133" t="s">
        <v>58</v>
      </c>
      <c r="F5888" s="133" t="s">
        <v>64</v>
      </c>
      <c r="G5888" s="133" t="s">
        <v>20</v>
      </c>
      <c r="H5888" s="2">
        <v>11</v>
      </c>
      <c r="I5888" s="2">
        <v>116</v>
      </c>
      <c r="J5888" s="2" t="s">
        <v>155</v>
      </c>
      <c r="K5888" s="2" t="s">
        <v>64</v>
      </c>
      <c r="L5888" s="2" t="s">
        <v>0</v>
      </c>
      <c r="M5888" s="16">
        <v>9.6999999999999993</v>
      </c>
      <c r="N5888" s="16" t="s">
        <v>1</v>
      </c>
      <c r="O5888" s="16">
        <v>9.16</v>
      </c>
      <c r="P5888" s="16">
        <v>9.6999999999999993</v>
      </c>
      <c r="Q5888" s="18" t="s">
        <v>1</v>
      </c>
      <c r="R5888" s="133"/>
      <c r="S5888" s="133"/>
      <c r="V5888" t="str">
        <f t="shared" si="287"/>
        <v>QUADINFINFF</v>
      </c>
      <c r="W5888" s="58" t="e">
        <f>VLOOKUP(V5888,Minimos!$D$3:$E$26,2,FALSE)</f>
        <v>#N/A</v>
      </c>
      <c r="X5888" s="18" t="e">
        <f t="shared" si="288"/>
        <v>#N/A</v>
      </c>
      <c r="Y5888" s="58" t="e">
        <f t="shared" si="289"/>
        <v>#N/A</v>
      </c>
    </row>
    <row r="5889" spans="1:25" x14ac:dyDescent="0.25">
      <c r="A5889" t="s">
        <v>117</v>
      </c>
      <c r="B5889" s="133" t="s">
        <v>187</v>
      </c>
      <c r="C5889" t="s">
        <v>984</v>
      </c>
      <c r="D5889" s="54">
        <v>44765</v>
      </c>
      <c r="E5889" s="133" t="s">
        <v>58</v>
      </c>
      <c r="F5889" s="133" t="s">
        <v>64</v>
      </c>
      <c r="G5889" s="133" t="s">
        <v>18</v>
      </c>
      <c r="H5889" s="2">
        <v>3</v>
      </c>
      <c r="I5889" s="2">
        <v>133</v>
      </c>
      <c r="J5889" s="2" t="s">
        <v>193</v>
      </c>
      <c r="K5889" s="2" t="s">
        <v>64</v>
      </c>
      <c r="L5889" s="2" t="s">
        <v>22</v>
      </c>
      <c r="M5889" s="16">
        <v>38.72</v>
      </c>
      <c r="N5889" s="16"/>
      <c r="O5889" s="16"/>
      <c r="P5889" s="16"/>
      <c r="Q5889" s="16"/>
      <c r="R5889" s="2"/>
      <c r="S5889" s="2"/>
      <c r="V5889" t="str">
        <f t="shared" si="287"/>
        <v>250B076INIM</v>
      </c>
      <c r="W5889" s="58" t="e">
        <f>VLOOKUP(V5889,Minimos!$D$3:$E$26,2,FALSE)</f>
        <v>#N/A</v>
      </c>
      <c r="X5889" s="18" t="e">
        <f t="shared" si="288"/>
        <v>#N/A</v>
      </c>
      <c r="Y5889" s="58" t="e">
        <f t="shared" si="289"/>
        <v>#N/A</v>
      </c>
    </row>
    <row r="5890" spans="1:25" x14ac:dyDescent="0.25">
      <c r="A5890" t="s">
        <v>117</v>
      </c>
      <c r="B5890" s="133" t="s">
        <v>187</v>
      </c>
      <c r="C5890" t="s">
        <v>984</v>
      </c>
      <c r="D5890" s="54">
        <v>44765</v>
      </c>
      <c r="E5890" s="133" t="s">
        <v>58</v>
      </c>
      <c r="F5890" s="133" t="s">
        <v>64</v>
      </c>
      <c r="G5890" s="133" t="s">
        <v>18</v>
      </c>
      <c r="H5890" s="2">
        <v>4</v>
      </c>
      <c r="I5890" s="2">
        <v>135</v>
      </c>
      <c r="J5890" s="2" t="s">
        <v>196</v>
      </c>
      <c r="K5890" s="2" t="s">
        <v>64</v>
      </c>
      <c r="L5890" s="2" t="s">
        <v>22</v>
      </c>
      <c r="M5890" s="16">
        <v>41.24</v>
      </c>
      <c r="N5890" s="16"/>
      <c r="O5890" s="16"/>
      <c r="P5890" s="16"/>
      <c r="Q5890" s="16"/>
      <c r="R5890" s="2"/>
      <c r="S5890" s="2"/>
      <c r="V5890" t="str">
        <f t="shared" si="287"/>
        <v>250B076INIM</v>
      </c>
      <c r="W5890" s="58" t="e">
        <f>VLOOKUP(V5890,Minimos!$D$3:$E$26,2,FALSE)</f>
        <v>#N/A</v>
      </c>
      <c r="X5890" s="18" t="e">
        <f t="shared" si="288"/>
        <v>#N/A</v>
      </c>
      <c r="Y5890" s="58" t="e">
        <f t="shared" si="289"/>
        <v>#N/A</v>
      </c>
    </row>
    <row r="5891" spans="1:25" x14ac:dyDescent="0.25">
      <c r="A5891" t="s">
        <v>117</v>
      </c>
      <c r="B5891" s="133" t="s">
        <v>187</v>
      </c>
      <c r="C5891" t="s">
        <v>984</v>
      </c>
      <c r="D5891" s="54">
        <v>44765</v>
      </c>
      <c r="E5891" s="133" t="s">
        <v>58</v>
      </c>
      <c r="F5891" s="133" t="s">
        <v>64</v>
      </c>
      <c r="G5891" s="133" t="s">
        <v>18</v>
      </c>
      <c r="H5891" s="2">
        <v>5</v>
      </c>
      <c r="I5891" s="2">
        <v>98</v>
      </c>
      <c r="J5891" s="2" t="s">
        <v>198</v>
      </c>
      <c r="K5891" s="2" t="s">
        <v>64</v>
      </c>
      <c r="L5891" s="2" t="s">
        <v>22</v>
      </c>
      <c r="M5891" s="16">
        <v>44.17</v>
      </c>
      <c r="N5891" s="16"/>
      <c r="O5891" s="16"/>
      <c r="P5891" s="16"/>
      <c r="Q5891" s="16"/>
      <c r="R5891" s="2"/>
      <c r="S5891" s="2"/>
      <c r="V5891" t="str">
        <f t="shared" ref="V5891:V5954" si="290">A5891&amp;L5891&amp;G5891</f>
        <v>250B076INIM</v>
      </c>
      <c r="W5891" s="58" t="e">
        <f>VLOOKUP(V5891,Minimos!$D$3:$E$26,2,FALSE)</f>
        <v>#N/A</v>
      </c>
      <c r="X5891" s="18" t="e">
        <f t="shared" si="288"/>
        <v>#N/A</v>
      </c>
      <c r="Y5891" s="58" t="e">
        <f t="shared" si="289"/>
        <v>#N/A</v>
      </c>
    </row>
    <row r="5892" spans="1:25" x14ac:dyDescent="0.25">
      <c r="A5892" t="s">
        <v>117</v>
      </c>
      <c r="B5892" s="133" t="s">
        <v>187</v>
      </c>
      <c r="C5892" t="s">
        <v>984</v>
      </c>
      <c r="D5892" s="54">
        <v>44765</v>
      </c>
      <c r="E5892" s="133" t="s">
        <v>58</v>
      </c>
      <c r="F5892" s="133" t="s">
        <v>64</v>
      </c>
      <c r="G5892" s="133" t="s">
        <v>18</v>
      </c>
      <c r="H5892" s="2">
        <v>1</v>
      </c>
      <c r="I5892" s="2">
        <v>157</v>
      </c>
      <c r="J5892" s="2" t="s">
        <v>203</v>
      </c>
      <c r="K5892" s="2" t="s">
        <v>64</v>
      </c>
      <c r="L5892" s="2" t="s">
        <v>22</v>
      </c>
      <c r="M5892" s="16">
        <v>35.479999999999997</v>
      </c>
      <c r="N5892" s="16"/>
      <c r="O5892" s="16"/>
      <c r="P5892" s="16"/>
      <c r="Q5892" s="16"/>
      <c r="R5892" s="2"/>
      <c r="S5892" s="2"/>
      <c r="V5892" t="str">
        <f t="shared" si="290"/>
        <v>250B076INIM</v>
      </c>
      <c r="W5892" s="58" t="e">
        <f>VLOOKUP(V5892,Minimos!$D$3:$E$26,2,FALSE)</f>
        <v>#N/A</v>
      </c>
      <c r="X5892" s="18" t="e">
        <f t="shared" ref="X5892:X5955" si="291">M5892-W5892</f>
        <v>#N/A</v>
      </c>
      <c r="Y5892" s="58" t="e">
        <f t="shared" ref="Y5892:Y5955" si="292">IF(X5892&gt;=0,"Apurado","")</f>
        <v>#N/A</v>
      </c>
    </row>
    <row r="5893" spans="1:25" x14ac:dyDescent="0.25">
      <c r="A5893" t="s">
        <v>117</v>
      </c>
      <c r="B5893" s="133" t="s">
        <v>187</v>
      </c>
      <c r="C5893" t="s">
        <v>984</v>
      </c>
      <c r="D5893" s="54">
        <v>44765</v>
      </c>
      <c r="E5893" s="133" t="s">
        <v>58</v>
      </c>
      <c r="F5893" s="133" t="s">
        <v>64</v>
      </c>
      <c r="G5893" s="133" t="s">
        <v>18</v>
      </c>
      <c r="H5893" s="2">
        <v>3</v>
      </c>
      <c r="I5893" s="2">
        <v>56</v>
      </c>
      <c r="J5893" s="2" t="s">
        <v>210</v>
      </c>
      <c r="K5893" s="2" t="s">
        <v>64</v>
      </c>
      <c r="L5893" s="2" t="s">
        <v>22</v>
      </c>
      <c r="M5893" s="16">
        <v>40.39</v>
      </c>
      <c r="N5893" s="16"/>
      <c r="O5893" s="16"/>
      <c r="P5893" s="16"/>
      <c r="Q5893" s="16"/>
      <c r="R5893" s="2"/>
      <c r="S5893" s="2"/>
      <c r="V5893" t="str">
        <f t="shared" si="290"/>
        <v>250B076INIM</v>
      </c>
      <c r="W5893" s="58" t="e">
        <f>VLOOKUP(V5893,Minimos!$D$3:$E$26,2,FALSE)</f>
        <v>#N/A</v>
      </c>
      <c r="X5893" s="18" t="e">
        <f t="shared" si="291"/>
        <v>#N/A</v>
      </c>
      <c r="Y5893" s="58" t="e">
        <f t="shared" si="292"/>
        <v>#N/A</v>
      </c>
    </row>
    <row r="5894" spans="1:25" x14ac:dyDescent="0.25">
      <c r="A5894" t="s">
        <v>117</v>
      </c>
      <c r="B5894" s="133" t="s">
        <v>187</v>
      </c>
      <c r="C5894" t="s">
        <v>984</v>
      </c>
      <c r="D5894" s="54">
        <v>44765</v>
      </c>
      <c r="E5894" s="133" t="s">
        <v>58</v>
      </c>
      <c r="F5894" s="133" t="s">
        <v>64</v>
      </c>
      <c r="G5894" s="133" t="s">
        <v>18</v>
      </c>
      <c r="H5894" s="2">
        <v>4</v>
      </c>
      <c r="I5894" s="2">
        <v>100</v>
      </c>
      <c r="J5894" s="2" t="s">
        <v>247</v>
      </c>
      <c r="K5894" s="2" t="s">
        <v>64</v>
      </c>
      <c r="L5894" s="2" t="s">
        <v>22</v>
      </c>
      <c r="M5894" s="16">
        <v>42.1</v>
      </c>
      <c r="N5894" s="16"/>
      <c r="O5894" s="16"/>
      <c r="P5894" s="16"/>
      <c r="Q5894" s="16"/>
      <c r="R5894" s="2"/>
      <c r="S5894" s="2"/>
      <c r="V5894" t="str">
        <f t="shared" si="290"/>
        <v>250B076INIM</v>
      </c>
      <c r="W5894" s="58" t="e">
        <f>VLOOKUP(V5894,Minimos!$D$3:$E$26,2,FALSE)</f>
        <v>#N/A</v>
      </c>
      <c r="X5894" s="18" t="e">
        <f t="shared" si="291"/>
        <v>#N/A</v>
      </c>
      <c r="Y5894" s="58" t="e">
        <f t="shared" si="292"/>
        <v>#N/A</v>
      </c>
    </row>
    <row r="5895" spans="1:25" x14ac:dyDescent="0.25">
      <c r="A5895" t="s">
        <v>117</v>
      </c>
      <c r="B5895" s="133" t="s">
        <v>187</v>
      </c>
      <c r="C5895" t="s">
        <v>984</v>
      </c>
      <c r="D5895" s="54">
        <v>44765</v>
      </c>
      <c r="E5895" s="133" t="s">
        <v>58</v>
      </c>
      <c r="F5895" s="133" t="s">
        <v>64</v>
      </c>
      <c r="G5895" s="133" t="s">
        <v>18</v>
      </c>
      <c r="H5895" s="2">
        <v>5</v>
      </c>
      <c r="I5895" s="2">
        <v>1245</v>
      </c>
      <c r="J5895" s="2" t="s">
        <v>801</v>
      </c>
      <c r="K5895" s="2" t="s">
        <v>64</v>
      </c>
      <c r="L5895" s="2" t="s">
        <v>22</v>
      </c>
      <c r="M5895" s="16">
        <v>44.46</v>
      </c>
      <c r="N5895" s="16"/>
      <c r="O5895" s="16"/>
      <c r="P5895" s="16"/>
      <c r="Q5895" s="16"/>
      <c r="R5895" s="2"/>
      <c r="S5895" s="2"/>
      <c r="V5895" t="str">
        <f t="shared" si="290"/>
        <v>250B076INIM</v>
      </c>
      <c r="W5895" s="58" t="e">
        <f>VLOOKUP(V5895,Minimos!$D$3:$E$26,2,FALSE)</f>
        <v>#N/A</v>
      </c>
      <c r="X5895" s="18" t="e">
        <f t="shared" si="291"/>
        <v>#N/A</v>
      </c>
      <c r="Y5895" s="58" t="e">
        <f t="shared" si="292"/>
        <v>#N/A</v>
      </c>
    </row>
    <row r="5896" spans="1:25" x14ac:dyDescent="0.25">
      <c r="A5896" t="s">
        <v>117</v>
      </c>
      <c r="B5896" s="133" t="s">
        <v>187</v>
      </c>
      <c r="C5896" t="s">
        <v>984</v>
      </c>
      <c r="D5896" s="54">
        <v>44765</v>
      </c>
      <c r="E5896" s="133" t="s">
        <v>58</v>
      </c>
      <c r="F5896" s="133" t="s">
        <v>64</v>
      </c>
      <c r="G5896" s="133" t="s">
        <v>20</v>
      </c>
      <c r="H5896" s="2">
        <v>1</v>
      </c>
      <c r="I5896" s="2">
        <v>123</v>
      </c>
      <c r="J5896" s="2" t="s">
        <v>221</v>
      </c>
      <c r="K5896" s="2" t="s">
        <v>64</v>
      </c>
      <c r="L5896" s="2" t="s">
        <v>22</v>
      </c>
      <c r="M5896" s="16">
        <v>38.76</v>
      </c>
      <c r="N5896" s="16"/>
      <c r="O5896" s="16"/>
      <c r="P5896" s="16"/>
      <c r="Q5896" s="16"/>
      <c r="R5896" s="2"/>
      <c r="S5896" s="2"/>
      <c r="V5896" t="str">
        <f t="shared" si="290"/>
        <v>250B076INIF</v>
      </c>
      <c r="W5896" s="58" t="e">
        <f>VLOOKUP(V5896,Minimos!$D$3:$E$26,2,FALSE)</f>
        <v>#N/A</v>
      </c>
      <c r="X5896" s="18" t="e">
        <f t="shared" si="291"/>
        <v>#N/A</v>
      </c>
      <c r="Y5896" s="58" t="e">
        <f t="shared" si="292"/>
        <v>#N/A</v>
      </c>
    </row>
    <row r="5897" spans="1:25" x14ac:dyDescent="0.25">
      <c r="A5897" t="s">
        <v>117</v>
      </c>
      <c r="B5897" s="133" t="s">
        <v>187</v>
      </c>
      <c r="C5897" t="s">
        <v>984</v>
      </c>
      <c r="D5897" s="54">
        <v>44765</v>
      </c>
      <c r="E5897" s="133" t="s">
        <v>58</v>
      </c>
      <c r="F5897" s="133" t="s">
        <v>64</v>
      </c>
      <c r="G5897" s="133" t="s">
        <v>20</v>
      </c>
      <c r="H5897" s="2">
        <v>2</v>
      </c>
      <c r="I5897" s="2">
        <v>105</v>
      </c>
      <c r="J5897" s="2" t="s">
        <v>213</v>
      </c>
      <c r="K5897" s="2" t="s">
        <v>64</v>
      </c>
      <c r="L5897" s="2" t="s">
        <v>22</v>
      </c>
      <c r="M5897" s="16">
        <v>38.85</v>
      </c>
      <c r="N5897" s="16"/>
      <c r="O5897" s="16"/>
      <c r="P5897" s="16"/>
      <c r="Q5897" s="16"/>
      <c r="R5897" s="2"/>
      <c r="S5897" s="2"/>
      <c r="V5897" t="str">
        <f t="shared" si="290"/>
        <v>250B076INIF</v>
      </c>
      <c r="W5897" s="58" t="e">
        <f>VLOOKUP(V5897,Minimos!$D$3:$E$26,2,FALSE)</f>
        <v>#N/A</v>
      </c>
      <c r="X5897" s="18" t="e">
        <f t="shared" si="291"/>
        <v>#N/A</v>
      </c>
      <c r="Y5897" s="58" t="e">
        <f t="shared" si="292"/>
        <v>#N/A</v>
      </c>
    </row>
    <row r="5898" spans="1:25" x14ac:dyDescent="0.25">
      <c r="A5898" t="s">
        <v>117</v>
      </c>
      <c r="B5898" s="133" t="s">
        <v>187</v>
      </c>
      <c r="C5898" t="s">
        <v>984</v>
      </c>
      <c r="D5898" s="54">
        <v>44765</v>
      </c>
      <c r="E5898" s="133" t="s">
        <v>58</v>
      </c>
      <c r="F5898" s="133" t="s">
        <v>64</v>
      </c>
      <c r="G5898" s="133" t="s">
        <v>20</v>
      </c>
      <c r="H5898" s="2">
        <v>3</v>
      </c>
      <c r="I5898" s="2">
        <v>149</v>
      </c>
      <c r="J5898" s="2" t="s">
        <v>215</v>
      </c>
      <c r="K5898" s="2" t="s">
        <v>64</v>
      </c>
      <c r="L5898" s="2" t="s">
        <v>22</v>
      </c>
      <c r="M5898" s="16">
        <v>42.14</v>
      </c>
      <c r="N5898" s="16"/>
      <c r="O5898" s="16"/>
      <c r="P5898" s="16"/>
      <c r="Q5898" s="16"/>
      <c r="R5898" s="2"/>
      <c r="S5898" s="2"/>
      <c r="V5898" t="str">
        <f t="shared" si="290"/>
        <v>250B076INIF</v>
      </c>
      <c r="W5898" s="58" t="e">
        <f>VLOOKUP(V5898,Minimos!$D$3:$E$26,2,FALSE)</f>
        <v>#N/A</v>
      </c>
      <c r="X5898" s="18" t="e">
        <f t="shared" si="291"/>
        <v>#N/A</v>
      </c>
      <c r="Y5898" s="58" t="e">
        <f t="shared" si="292"/>
        <v>#N/A</v>
      </c>
    </row>
    <row r="5899" spans="1:25" x14ac:dyDescent="0.25">
      <c r="A5899" t="s">
        <v>117</v>
      </c>
      <c r="B5899" s="133" t="s">
        <v>187</v>
      </c>
      <c r="C5899" t="s">
        <v>984</v>
      </c>
      <c r="D5899" s="54">
        <v>44765</v>
      </c>
      <c r="E5899" s="133" t="s">
        <v>58</v>
      </c>
      <c r="F5899" s="133" t="s">
        <v>64</v>
      </c>
      <c r="G5899" s="133" t="s">
        <v>20</v>
      </c>
      <c r="H5899" s="2">
        <v>4</v>
      </c>
      <c r="I5899" s="2">
        <v>132</v>
      </c>
      <c r="J5899" s="2" t="s">
        <v>218</v>
      </c>
      <c r="K5899" s="2" t="s">
        <v>64</v>
      </c>
      <c r="L5899" s="2" t="s">
        <v>22</v>
      </c>
      <c r="M5899" s="16">
        <v>43.37</v>
      </c>
      <c r="N5899" s="16"/>
      <c r="O5899" s="16"/>
      <c r="P5899" s="16"/>
      <c r="Q5899" s="16"/>
      <c r="R5899" s="2"/>
      <c r="S5899" s="2"/>
      <c r="V5899" t="str">
        <f t="shared" si="290"/>
        <v>250B076INIF</v>
      </c>
      <c r="W5899" s="58" t="e">
        <f>VLOOKUP(V5899,Minimos!$D$3:$E$26,2,FALSE)</f>
        <v>#N/A</v>
      </c>
      <c r="X5899" s="18" t="e">
        <f t="shared" si="291"/>
        <v>#N/A</v>
      </c>
      <c r="Y5899" s="58" t="e">
        <f t="shared" si="292"/>
        <v>#N/A</v>
      </c>
    </row>
    <row r="5900" spans="1:25" x14ac:dyDescent="0.25">
      <c r="A5900" t="s">
        <v>117</v>
      </c>
      <c r="B5900" s="133" t="s">
        <v>187</v>
      </c>
      <c r="C5900" t="s">
        <v>984</v>
      </c>
      <c r="D5900" s="54">
        <v>44765</v>
      </c>
      <c r="E5900" s="133" t="s">
        <v>58</v>
      </c>
      <c r="F5900" s="133" t="s">
        <v>64</v>
      </c>
      <c r="G5900" s="133" t="s">
        <v>20</v>
      </c>
      <c r="H5900" s="2">
        <v>5</v>
      </c>
      <c r="I5900" s="2">
        <v>150</v>
      </c>
      <c r="J5900" s="2" t="s">
        <v>235</v>
      </c>
      <c r="K5900" s="2" t="s">
        <v>64</v>
      </c>
      <c r="L5900" s="2" t="s">
        <v>22</v>
      </c>
      <c r="M5900" s="16">
        <v>45.87</v>
      </c>
      <c r="N5900" s="16"/>
      <c r="O5900" s="16"/>
      <c r="P5900" s="16"/>
      <c r="Q5900" s="16"/>
      <c r="R5900" s="2"/>
      <c r="S5900" s="2"/>
      <c r="V5900" t="str">
        <f t="shared" si="290"/>
        <v>250B076INIF</v>
      </c>
      <c r="W5900" s="58" t="e">
        <f>VLOOKUP(V5900,Minimos!$D$3:$E$26,2,FALSE)</f>
        <v>#N/A</v>
      </c>
      <c r="X5900" s="18" t="e">
        <f t="shared" si="291"/>
        <v>#N/A</v>
      </c>
      <c r="Y5900" s="58" t="e">
        <f t="shared" si="292"/>
        <v>#N/A</v>
      </c>
    </row>
    <row r="5901" spans="1:25" x14ac:dyDescent="0.25">
      <c r="A5901" t="s">
        <v>117</v>
      </c>
      <c r="B5901" s="133" t="s">
        <v>187</v>
      </c>
      <c r="C5901" t="s">
        <v>984</v>
      </c>
      <c r="D5901" s="54">
        <v>44765</v>
      </c>
      <c r="E5901" s="133" t="s">
        <v>58</v>
      </c>
      <c r="F5901" s="133" t="s">
        <v>64</v>
      </c>
      <c r="G5901" s="133" t="s">
        <v>20</v>
      </c>
      <c r="H5901" s="2">
        <v>6</v>
      </c>
      <c r="I5901" s="2">
        <v>159</v>
      </c>
      <c r="J5901" s="2" t="s">
        <v>223</v>
      </c>
      <c r="K5901" s="2" t="s">
        <v>64</v>
      </c>
      <c r="L5901" s="2" t="s">
        <v>22</v>
      </c>
      <c r="M5901" s="16">
        <v>50.27</v>
      </c>
      <c r="N5901" s="16"/>
      <c r="O5901" s="16"/>
      <c r="P5901" s="16"/>
      <c r="Q5901" s="16"/>
      <c r="R5901" s="2"/>
      <c r="S5901" s="2"/>
      <c r="V5901" t="str">
        <f t="shared" si="290"/>
        <v>250B076INIF</v>
      </c>
      <c r="W5901" s="58" t="e">
        <f>VLOOKUP(V5901,Minimos!$D$3:$E$26,2,FALSE)</f>
        <v>#N/A</v>
      </c>
      <c r="X5901" s="18" t="e">
        <f t="shared" si="291"/>
        <v>#N/A</v>
      </c>
      <c r="Y5901" s="58" t="e">
        <f t="shared" si="292"/>
        <v>#N/A</v>
      </c>
    </row>
    <row r="5902" spans="1:25" x14ac:dyDescent="0.25">
      <c r="A5902" t="s">
        <v>113</v>
      </c>
      <c r="B5902" s="133" t="s">
        <v>187</v>
      </c>
      <c r="C5902" t="s">
        <v>984</v>
      </c>
      <c r="D5902" s="54">
        <v>44765</v>
      </c>
      <c r="E5902" s="133" t="s">
        <v>58</v>
      </c>
      <c r="F5902" s="133" t="s">
        <v>64</v>
      </c>
      <c r="G5902" s="133" t="s">
        <v>18</v>
      </c>
      <c r="H5902" s="2">
        <v>1</v>
      </c>
      <c r="I5902" s="2">
        <v>1312</v>
      </c>
      <c r="J5902" s="2" t="s">
        <v>872</v>
      </c>
      <c r="K5902" s="2" t="s">
        <v>64</v>
      </c>
      <c r="L5902" s="2" t="s">
        <v>0</v>
      </c>
      <c r="M5902" s="16">
        <v>21.24</v>
      </c>
      <c r="N5902" s="16"/>
      <c r="O5902" s="16"/>
      <c r="P5902" s="16"/>
      <c r="Q5902" s="16"/>
      <c r="R5902" s="2"/>
      <c r="S5902" s="2"/>
      <c r="V5902" t="str">
        <f t="shared" si="290"/>
        <v>150INFM</v>
      </c>
      <c r="W5902" s="58" t="e">
        <f>VLOOKUP(V5902,Minimos!$D$3:$E$26,2,FALSE)</f>
        <v>#N/A</v>
      </c>
      <c r="X5902" s="18" t="e">
        <f t="shared" si="291"/>
        <v>#N/A</v>
      </c>
      <c r="Y5902" s="58" t="e">
        <f t="shared" si="292"/>
        <v>#N/A</v>
      </c>
    </row>
    <row r="5903" spans="1:25" x14ac:dyDescent="0.25">
      <c r="A5903" t="s">
        <v>113</v>
      </c>
      <c r="B5903" s="133" t="s">
        <v>187</v>
      </c>
      <c r="C5903" t="s">
        <v>984</v>
      </c>
      <c r="D5903" s="54">
        <v>44765</v>
      </c>
      <c r="E5903" s="133" t="s">
        <v>58</v>
      </c>
      <c r="F5903" s="133" t="s">
        <v>64</v>
      </c>
      <c r="G5903" s="133" t="s">
        <v>18</v>
      </c>
      <c r="H5903" s="2">
        <v>2</v>
      </c>
      <c r="I5903" s="2">
        <v>343</v>
      </c>
      <c r="J5903" s="2" t="s">
        <v>649</v>
      </c>
      <c r="K5903" s="2" t="s">
        <v>258</v>
      </c>
      <c r="L5903" s="2" t="s">
        <v>0</v>
      </c>
      <c r="M5903" s="16">
        <v>25.7</v>
      </c>
      <c r="N5903" s="16"/>
      <c r="O5903" s="16"/>
      <c r="P5903" s="16"/>
      <c r="Q5903" s="16"/>
      <c r="R5903" s="2"/>
      <c r="S5903" s="2"/>
      <c r="V5903" t="str">
        <f t="shared" si="290"/>
        <v>150INFM</v>
      </c>
      <c r="W5903" s="58" t="e">
        <f>VLOOKUP(V5903,Minimos!$D$3:$E$26,2,FALSE)</f>
        <v>#N/A</v>
      </c>
      <c r="X5903" s="18" t="e">
        <f t="shared" si="291"/>
        <v>#N/A</v>
      </c>
      <c r="Y5903" s="58" t="e">
        <f t="shared" si="292"/>
        <v>#N/A</v>
      </c>
    </row>
    <row r="5904" spans="1:25" x14ac:dyDescent="0.25">
      <c r="A5904" t="s">
        <v>113</v>
      </c>
      <c r="B5904" s="133" t="s">
        <v>187</v>
      </c>
      <c r="C5904" t="s">
        <v>984</v>
      </c>
      <c r="D5904" s="54">
        <v>44765</v>
      </c>
      <c r="E5904" s="133" t="s">
        <v>58</v>
      </c>
      <c r="F5904" s="133" t="s">
        <v>64</v>
      </c>
      <c r="G5904" s="133" t="s">
        <v>18</v>
      </c>
      <c r="H5904" s="2">
        <v>3</v>
      </c>
      <c r="I5904" s="2">
        <v>1116</v>
      </c>
      <c r="J5904" s="2" t="s">
        <v>651</v>
      </c>
      <c r="K5904" s="2" t="s">
        <v>684</v>
      </c>
      <c r="L5904" s="2" t="s">
        <v>0</v>
      </c>
      <c r="M5904" s="16">
        <v>26.26</v>
      </c>
      <c r="N5904" s="16"/>
      <c r="O5904" s="16"/>
      <c r="P5904" s="16"/>
      <c r="Q5904" s="16"/>
      <c r="R5904" s="2"/>
      <c r="S5904" s="2"/>
      <c r="V5904" t="str">
        <f t="shared" si="290"/>
        <v>150INFM</v>
      </c>
      <c r="W5904" s="58" t="e">
        <f>VLOOKUP(V5904,Minimos!$D$3:$E$26,2,FALSE)</f>
        <v>#N/A</v>
      </c>
      <c r="X5904" s="18" t="e">
        <f t="shared" si="291"/>
        <v>#N/A</v>
      </c>
      <c r="Y5904" s="58" t="e">
        <f t="shared" si="292"/>
        <v>#N/A</v>
      </c>
    </row>
    <row r="5905" spans="1:25" x14ac:dyDescent="0.25">
      <c r="A5905" t="s">
        <v>113</v>
      </c>
      <c r="B5905" s="133" t="s">
        <v>187</v>
      </c>
      <c r="C5905" t="s">
        <v>984</v>
      </c>
      <c r="D5905" s="54">
        <v>44765</v>
      </c>
      <c r="E5905" s="133" t="s">
        <v>58</v>
      </c>
      <c r="F5905" s="133" t="s">
        <v>64</v>
      </c>
      <c r="G5905" s="133" t="s">
        <v>18</v>
      </c>
      <c r="H5905" s="2">
        <v>4</v>
      </c>
      <c r="I5905" s="2">
        <v>1247</v>
      </c>
      <c r="J5905" s="2" t="s">
        <v>785</v>
      </c>
      <c r="K5905" s="2" t="s">
        <v>64</v>
      </c>
      <c r="L5905" s="2" t="s">
        <v>0</v>
      </c>
      <c r="M5905" s="16">
        <v>26.47</v>
      </c>
      <c r="N5905" s="16"/>
      <c r="O5905" s="16"/>
      <c r="P5905" s="16"/>
      <c r="Q5905" s="16"/>
      <c r="R5905" s="2"/>
      <c r="S5905" s="2"/>
      <c r="V5905" t="str">
        <f t="shared" si="290"/>
        <v>150INFM</v>
      </c>
      <c r="W5905" s="58" t="e">
        <f>VLOOKUP(V5905,Minimos!$D$3:$E$26,2,FALSE)</f>
        <v>#N/A</v>
      </c>
      <c r="X5905" s="18" t="e">
        <f t="shared" si="291"/>
        <v>#N/A</v>
      </c>
      <c r="Y5905" s="58" t="e">
        <f t="shared" si="292"/>
        <v>#N/A</v>
      </c>
    </row>
    <row r="5906" spans="1:25" x14ac:dyDescent="0.25">
      <c r="A5906" t="s">
        <v>113</v>
      </c>
      <c r="B5906" s="133" t="s">
        <v>187</v>
      </c>
      <c r="C5906" t="s">
        <v>984</v>
      </c>
      <c r="D5906" s="54">
        <v>44765</v>
      </c>
      <c r="E5906" s="133" t="s">
        <v>58</v>
      </c>
      <c r="F5906" s="133" t="s">
        <v>64</v>
      </c>
      <c r="G5906" s="133" t="s">
        <v>18</v>
      </c>
      <c r="H5906" s="2">
        <v>5</v>
      </c>
      <c r="I5906" s="2">
        <v>91</v>
      </c>
      <c r="J5906" s="2" t="s">
        <v>183</v>
      </c>
      <c r="K5906" s="2" t="s">
        <v>64</v>
      </c>
      <c r="L5906" s="2" t="s">
        <v>0</v>
      </c>
      <c r="M5906" s="16">
        <v>27.94</v>
      </c>
      <c r="N5906" s="16"/>
      <c r="O5906" s="16"/>
      <c r="P5906" s="16"/>
      <c r="Q5906" s="16"/>
      <c r="R5906" s="2"/>
      <c r="S5906" s="2"/>
      <c r="V5906" t="str">
        <f t="shared" si="290"/>
        <v>150INFM</v>
      </c>
      <c r="W5906" s="58" t="e">
        <f>VLOOKUP(V5906,Minimos!$D$3:$E$26,2,FALSE)</f>
        <v>#N/A</v>
      </c>
      <c r="X5906" s="18" t="e">
        <f t="shared" si="291"/>
        <v>#N/A</v>
      </c>
      <c r="Y5906" s="58" t="e">
        <f t="shared" si="292"/>
        <v>#N/A</v>
      </c>
    </row>
    <row r="5907" spans="1:25" x14ac:dyDescent="0.25">
      <c r="A5907" t="s">
        <v>113</v>
      </c>
      <c r="B5907" s="133" t="s">
        <v>187</v>
      </c>
      <c r="C5907" t="s">
        <v>984</v>
      </c>
      <c r="D5907" s="54">
        <v>44765</v>
      </c>
      <c r="E5907" s="133" t="s">
        <v>58</v>
      </c>
      <c r="F5907" s="133" t="s">
        <v>64</v>
      </c>
      <c r="G5907" s="133" t="s">
        <v>18</v>
      </c>
      <c r="H5907" s="2">
        <v>1</v>
      </c>
      <c r="I5907" s="2">
        <v>127</v>
      </c>
      <c r="J5907" s="2" t="s">
        <v>733</v>
      </c>
      <c r="K5907" s="2" t="s">
        <v>64</v>
      </c>
      <c r="L5907" s="2" t="s">
        <v>0</v>
      </c>
      <c r="M5907" s="16">
        <v>19.739999999999998</v>
      </c>
      <c r="N5907" s="16"/>
      <c r="O5907" s="16"/>
      <c r="P5907" s="16"/>
      <c r="Q5907" s="16"/>
      <c r="R5907" s="2"/>
      <c r="S5907" s="2"/>
      <c r="V5907" t="str">
        <f t="shared" si="290"/>
        <v>150INFM</v>
      </c>
      <c r="W5907" s="58" t="e">
        <f>VLOOKUP(V5907,Minimos!$D$3:$E$26,2,FALSE)</f>
        <v>#N/A</v>
      </c>
      <c r="X5907" s="18" t="e">
        <f t="shared" si="291"/>
        <v>#N/A</v>
      </c>
      <c r="Y5907" s="58" t="e">
        <f t="shared" si="292"/>
        <v>#N/A</v>
      </c>
    </row>
    <row r="5908" spans="1:25" x14ac:dyDescent="0.25">
      <c r="A5908" t="s">
        <v>113</v>
      </c>
      <c r="B5908" s="133" t="s">
        <v>187</v>
      </c>
      <c r="C5908" t="s">
        <v>984</v>
      </c>
      <c r="D5908" s="54">
        <v>44765</v>
      </c>
      <c r="E5908" s="133" t="s">
        <v>58</v>
      </c>
      <c r="F5908" s="133" t="s">
        <v>64</v>
      </c>
      <c r="G5908" s="133" t="s">
        <v>18</v>
      </c>
      <c r="H5908" s="2">
        <v>4</v>
      </c>
      <c r="I5908" s="2">
        <v>83</v>
      </c>
      <c r="J5908" s="2" t="s">
        <v>74</v>
      </c>
      <c r="K5908" s="2" t="s">
        <v>64</v>
      </c>
      <c r="L5908" s="2" t="s">
        <v>0</v>
      </c>
      <c r="M5908" s="16">
        <v>21.06</v>
      </c>
      <c r="N5908" s="16"/>
      <c r="O5908" s="16"/>
      <c r="P5908" s="16"/>
      <c r="Q5908" s="16"/>
      <c r="R5908" s="2"/>
      <c r="S5908" s="2"/>
      <c r="V5908" t="str">
        <f t="shared" si="290"/>
        <v>150INFM</v>
      </c>
      <c r="W5908" s="58" t="e">
        <f>VLOOKUP(V5908,Minimos!$D$3:$E$26,2,FALSE)</f>
        <v>#N/A</v>
      </c>
      <c r="X5908" s="18" t="e">
        <f t="shared" si="291"/>
        <v>#N/A</v>
      </c>
      <c r="Y5908" s="58" t="e">
        <f t="shared" si="292"/>
        <v>#N/A</v>
      </c>
    </row>
    <row r="5909" spans="1:25" x14ac:dyDescent="0.25">
      <c r="A5909" t="s">
        <v>113</v>
      </c>
      <c r="B5909" s="133" t="s">
        <v>187</v>
      </c>
      <c r="C5909" t="s">
        <v>984</v>
      </c>
      <c r="D5909" s="54">
        <v>44765</v>
      </c>
      <c r="E5909" s="133" t="s">
        <v>58</v>
      </c>
      <c r="F5909" s="133" t="s">
        <v>64</v>
      </c>
      <c r="G5909" s="133" t="s">
        <v>18</v>
      </c>
      <c r="H5909" s="2">
        <v>5</v>
      </c>
      <c r="I5909" s="2">
        <v>357</v>
      </c>
      <c r="J5909" s="2" t="s">
        <v>275</v>
      </c>
      <c r="K5909" s="2" t="s">
        <v>258</v>
      </c>
      <c r="L5909" s="2" t="s">
        <v>0</v>
      </c>
      <c r="M5909" s="16">
        <v>22.49</v>
      </c>
      <c r="N5909" s="16"/>
      <c r="O5909" s="16"/>
      <c r="P5909" s="16"/>
      <c r="Q5909" s="16"/>
      <c r="R5909" s="2"/>
      <c r="S5909" s="2"/>
      <c r="V5909" t="str">
        <f t="shared" si="290"/>
        <v>150INFM</v>
      </c>
      <c r="W5909" s="58" t="e">
        <f>VLOOKUP(V5909,Minimos!$D$3:$E$26,2,FALSE)</f>
        <v>#N/A</v>
      </c>
      <c r="X5909" s="18" t="e">
        <f t="shared" si="291"/>
        <v>#N/A</v>
      </c>
      <c r="Y5909" s="58" t="e">
        <f t="shared" si="292"/>
        <v>#N/A</v>
      </c>
    </row>
    <row r="5910" spans="1:25" x14ac:dyDescent="0.25">
      <c r="A5910" t="s">
        <v>113</v>
      </c>
      <c r="B5910" s="133" t="s">
        <v>187</v>
      </c>
      <c r="C5910" t="s">
        <v>984</v>
      </c>
      <c r="D5910" s="54">
        <v>44765</v>
      </c>
      <c r="E5910" s="133" t="s">
        <v>58</v>
      </c>
      <c r="F5910" s="133" t="s">
        <v>64</v>
      </c>
      <c r="G5910" s="133" t="s">
        <v>20</v>
      </c>
      <c r="H5910" s="2">
        <v>2</v>
      </c>
      <c r="I5910" s="2">
        <v>1018</v>
      </c>
      <c r="J5910" s="2" t="s">
        <v>439</v>
      </c>
      <c r="K5910" s="2" t="s">
        <v>684</v>
      </c>
      <c r="L5910" s="2" t="s">
        <v>0</v>
      </c>
      <c r="M5910" s="16">
        <v>22.38</v>
      </c>
      <c r="N5910" s="16"/>
      <c r="O5910" s="16"/>
      <c r="P5910" s="16"/>
      <c r="Q5910" s="16"/>
      <c r="R5910" s="2"/>
      <c r="S5910" s="2"/>
      <c r="V5910" t="str">
        <f t="shared" si="290"/>
        <v>150INFF</v>
      </c>
      <c r="W5910" s="58" t="e">
        <f>VLOOKUP(V5910,Minimos!$D$3:$E$26,2,FALSE)</f>
        <v>#N/A</v>
      </c>
      <c r="X5910" s="18" t="e">
        <f t="shared" si="291"/>
        <v>#N/A</v>
      </c>
      <c r="Y5910" s="58" t="e">
        <f t="shared" si="292"/>
        <v>#N/A</v>
      </c>
    </row>
    <row r="5911" spans="1:25" x14ac:dyDescent="0.25">
      <c r="A5911" t="s">
        <v>113</v>
      </c>
      <c r="B5911" s="133" t="s">
        <v>187</v>
      </c>
      <c r="C5911" t="s">
        <v>984</v>
      </c>
      <c r="D5911" s="54">
        <v>44765</v>
      </c>
      <c r="E5911" s="133" t="s">
        <v>58</v>
      </c>
      <c r="F5911" s="133" t="s">
        <v>64</v>
      </c>
      <c r="G5911" s="133" t="s">
        <v>20</v>
      </c>
      <c r="H5911" s="2">
        <v>3</v>
      </c>
      <c r="I5911" s="2">
        <v>589</v>
      </c>
      <c r="J5911" s="2" t="s">
        <v>792</v>
      </c>
      <c r="K5911" s="2" t="s">
        <v>376</v>
      </c>
      <c r="L5911" s="2" t="s">
        <v>0</v>
      </c>
      <c r="M5911" s="16">
        <v>23.32</v>
      </c>
      <c r="N5911" s="16"/>
      <c r="O5911" s="16"/>
      <c r="P5911" s="16"/>
      <c r="Q5911" s="16"/>
      <c r="R5911" s="2"/>
      <c r="S5911" s="2"/>
      <c r="V5911" t="str">
        <f t="shared" si="290"/>
        <v>150INFF</v>
      </c>
      <c r="W5911" s="58" t="e">
        <f>VLOOKUP(V5911,Minimos!$D$3:$E$26,2,FALSE)</f>
        <v>#N/A</v>
      </c>
      <c r="X5911" s="18" t="e">
        <f t="shared" si="291"/>
        <v>#N/A</v>
      </c>
      <c r="Y5911" s="58" t="e">
        <f t="shared" si="292"/>
        <v>#N/A</v>
      </c>
    </row>
    <row r="5912" spans="1:25" x14ac:dyDescent="0.25">
      <c r="A5912" t="s">
        <v>113</v>
      </c>
      <c r="B5912" s="133" t="s">
        <v>187</v>
      </c>
      <c r="C5912" t="s">
        <v>984</v>
      </c>
      <c r="D5912" s="54">
        <v>44765</v>
      </c>
      <c r="E5912" s="133" t="s">
        <v>58</v>
      </c>
      <c r="F5912" s="133" t="s">
        <v>64</v>
      </c>
      <c r="G5912" s="133" t="s">
        <v>20</v>
      </c>
      <c r="H5912" s="2">
        <v>4</v>
      </c>
      <c r="I5912" s="2">
        <v>1258</v>
      </c>
      <c r="J5912" s="2" t="s">
        <v>788</v>
      </c>
      <c r="K5912" s="2" t="s">
        <v>787</v>
      </c>
      <c r="L5912" s="2" t="s">
        <v>0</v>
      </c>
      <c r="M5912" s="16">
        <v>24.7</v>
      </c>
      <c r="N5912" s="16"/>
      <c r="O5912" s="16"/>
      <c r="P5912" s="16"/>
      <c r="Q5912" s="16"/>
      <c r="R5912" s="2"/>
      <c r="S5912" s="2"/>
      <c r="V5912" t="str">
        <f t="shared" si="290"/>
        <v>150INFF</v>
      </c>
      <c r="W5912" s="58" t="e">
        <f>VLOOKUP(V5912,Minimos!$D$3:$E$26,2,FALSE)</f>
        <v>#N/A</v>
      </c>
      <c r="X5912" s="18" t="e">
        <f t="shared" si="291"/>
        <v>#N/A</v>
      </c>
      <c r="Y5912" s="58" t="e">
        <f t="shared" si="292"/>
        <v>#N/A</v>
      </c>
    </row>
    <row r="5913" spans="1:25" x14ac:dyDescent="0.25">
      <c r="A5913" t="s">
        <v>113</v>
      </c>
      <c r="B5913" s="133" t="s">
        <v>187</v>
      </c>
      <c r="C5913" t="s">
        <v>984</v>
      </c>
      <c r="D5913" s="54">
        <v>44765</v>
      </c>
      <c r="E5913" s="133" t="s">
        <v>58</v>
      </c>
      <c r="F5913" s="133" t="s">
        <v>64</v>
      </c>
      <c r="G5913" s="133" t="s">
        <v>20</v>
      </c>
      <c r="H5913" s="2">
        <v>5</v>
      </c>
      <c r="I5913" s="2">
        <v>1329</v>
      </c>
      <c r="J5913" s="2" t="s">
        <v>985</v>
      </c>
      <c r="K5913" s="2" t="s">
        <v>377</v>
      </c>
      <c r="L5913" s="2" t="s">
        <v>0</v>
      </c>
      <c r="M5913" s="16">
        <v>26.11</v>
      </c>
      <c r="N5913" s="16"/>
      <c r="O5913" s="16"/>
      <c r="P5913" s="16"/>
      <c r="Q5913" s="16"/>
      <c r="R5913" s="2"/>
      <c r="S5913" s="2"/>
      <c r="V5913" t="str">
        <f t="shared" si="290"/>
        <v>150INFF</v>
      </c>
      <c r="W5913" s="58" t="e">
        <f>VLOOKUP(V5913,Minimos!$D$3:$E$26,2,FALSE)</f>
        <v>#N/A</v>
      </c>
      <c r="X5913" s="18" t="e">
        <f t="shared" si="291"/>
        <v>#N/A</v>
      </c>
      <c r="Y5913" s="58" t="e">
        <f t="shared" si="292"/>
        <v>#N/A</v>
      </c>
    </row>
    <row r="5914" spans="1:25" x14ac:dyDescent="0.25">
      <c r="A5914" t="s">
        <v>113</v>
      </c>
      <c r="B5914" s="133" t="s">
        <v>187</v>
      </c>
      <c r="C5914" t="s">
        <v>984</v>
      </c>
      <c r="D5914" s="54">
        <v>44765</v>
      </c>
      <c r="E5914" s="133" t="s">
        <v>58</v>
      </c>
      <c r="F5914" s="133" t="s">
        <v>64</v>
      </c>
      <c r="G5914" s="133" t="s">
        <v>20</v>
      </c>
      <c r="H5914" s="2">
        <v>3</v>
      </c>
      <c r="I5914" s="2">
        <v>90</v>
      </c>
      <c r="J5914" s="2" t="s">
        <v>150</v>
      </c>
      <c r="K5914" s="2" t="s">
        <v>64</v>
      </c>
      <c r="L5914" s="2" t="s">
        <v>0</v>
      </c>
      <c r="M5914" s="16">
        <v>22.76</v>
      </c>
      <c r="N5914" s="16"/>
      <c r="O5914" s="16"/>
      <c r="P5914" s="16"/>
      <c r="Q5914" s="16"/>
      <c r="R5914" s="2"/>
      <c r="S5914" s="2"/>
      <c r="V5914" t="str">
        <f t="shared" si="290"/>
        <v>150INFF</v>
      </c>
      <c r="W5914" s="58" t="e">
        <f>VLOOKUP(V5914,Minimos!$D$3:$E$26,2,FALSE)</f>
        <v>#N/A</v>
      </c>
      <c r="X5914" s="18" t="e">
        <f t="shared" si="291"/>
        <v>#N/A</v>
      </c>
      <c r="Y5914" s="58" t="e">
        <f t="shared" si="292"/>
        <v>#N/A</v>
      </c>
    </row>
    <row r="5915" spans="1:25" x14ac:dyDescent="0.25">
      <c r="A5915" t="s">
        <v>113</v>
      </c>
      <c r="B5915" s="133" t="s">
        <v>187</v>
      </c>
      <c r="C5915" t="s">
        <v>984</v>
      </c>
      <c r="D5915" s="54">
        <v>44765</v>
      </c>
      <c r="E5915" s="133" t="s">
        <v>58</v>
      </c>
      <c r="F5915" s="133" t="s">
        <v>64</v>
      </c>
      <c r="G5915" s="133" t="s">
        <v>20</v>
      </c>
      <c r="H5915" s="2">
        <v>4</v>
      </c>
      <c r="I5915" s="2">
        <v>1257</v>
      </c>
      <c r="J5915" s="2" t="s">
        <v>786</v>
      </c>
      <c r="K5915" s="2" t="s">
        <v>787</v>
      </c>
      <c r="L5915" s="2" t="s">
        <v>0</v>
      </c>
      <c r="M5915" s="16">
        <v>22.96</v>
      </c>
      <c r="N5915" s="16"/>
      <c r="O5915" s="16"/>
      <c r="P5915" s="16"/>
      <c r="Q5915" s="16"/>
      <c r="R5915" s="2"/>
      <c r="S5915" s="2"/>
      <c r="V5915" t="str">
        <f t="shared" si="290"/>
        <v>150INFF</v>
      </c>
      <c r="W5915" s="58" t="e">
        <f>VLOOKUP(V5915,Minimos!$D$3:$E$26,2,FALSE)</f>
        <v>#N/A</v>
      </c>
      <c r="X5915" s="18" t="e">
        <f t="shared" si="291"/>
        <v>#N/A</v>
      </c>
      <c r="Y5915" s="58" t="e">
        <f t="shared" si="292"/>
        <v>#N/A</v>
      </c>
    </row>
    <row r="5916" spans="1:25" x14ac:dyDescent="0.25">
      <c r="A5916" t="s">
        <v>113</v>
      </c>
      <c r="B5916" s="133" t="s">
        <v>187</v>
      </c>
      <c r="C5916" t="s">
        <v>984</v>
      </c>
      <c r="D5916" s="54">
        <v>44765</v>
      </c>
      <c r="E5916" s="133" t="s">
        <v>58</v>
      </c>
      <c r="F5916" s="133" t="s">
        <v>64</v>
      </c>
      <c r="G5916" s="133" t="s">
        <v>20</v>
      </c>
      <c r="H5916" s="2">
        <v>6</v>
      </c>
      <c r="I5916" s="2">
        <v>116</v>
      </c>
      <c r="J5916" s="2" t="s">
        <v>155</v>
      </c>
      <c r="K5916" s="2" t="s">
        <v>64</v>
      </c>
      <c r="L5916" s="2" t="s">
        <v>0</v>
      </c>
      <c r="M5916" s="16">
        <v>24.31</v>
      </c>
      <c r="N5916" s="16"/>
      <c r="O5916" s="16"/>
      <c r="P5916" s="16"/>
      <c r="Q5916" s="16"/>
      <c r="R5916" s="2"/>
      <c r="S5916" s="2"/>
      <c r="V5916" t="str">
        <f t="shared" si="290"/>
        <v>150INFF</v>
      </c>
      <c r="W5916" s="58" t="e">
        <f>VLOOKUP(V5916,Minimos!$D$3:$E$26,2,FALSE)</f>
        <v>#N/A</v>
      </c>
      <c r="X5916" s="18" t="e">
        <f t="shared" si="291"/>
        <v>#N/A</v>
      </c>
      <c r="Y5916" s="58" t="e">
        <f t="shared" si="292"/>
        <v>#N/A</v>
      </c>
    </row>
    <row r="5917" spans="1:25" x14ac:dyDescent="0.25">
      <c r="A5917" t="s">
        <v>113</v>
      </c>
      <c r="B5917" s="133" t="s">
        <v>187</v>
      </c>
      <c r="C5917" t="s">
        <v>984</v>
      </c>
      <c r="D5917" s="54">
        <v>44765</v>
      </c>
      <c r="E5917" s="133" t="s">
        <v>58</v>
      </c>
      <c r="F5917" s="133" t="s">
        <v>64</v>
      </c>
      <c r="G5917" s="133" t="s">
        <v>20</v>
      </c>
      <c r="H5917" s="2">
        <v>7</v>
      </c>
      <c r="I5917" s="2">
        <v>356</v>
      </c>
      <c r="J5917" s="2" t="s">
        <v>655</v>
      </c>
      <c r="K5917" s="2" t="s">
        <v>258</v>
      </c>
      <c r="L5917" s="2" t="s">
        <v>0</v>
      </c>
      <c r="M5917" s="16">
        <v>30.01</v>
      </c>
      <c r="N5917" s="16"/>
      <c r="O5917" s="16"/>
      <c r="P5917" s="16"/>
      <c r="Q5917" s="16"/>
      <c r="R5917" s="2"/>
      <c r="S5917" s="2"/>
      <c r="V5917" t="str">
        <f t="shared" si="290"/>
        <v>150INFF</v>
      </c>
      <c r="W5917" s="58" t="e">
        <f>VLOOKUP(V5917,Minimos!$D$3:$E$26,2,FALSE)</f>
        <v>#N/A</v>
      </c>
      <c r="X5917" s="18" t="e">
        <f t="shared" si="291"/>
        <v>#N/A</v>
      </c>
      <c r="Y5917" s="58" t="e">
        <f t="shared" si="292"/>
        <v>#N/A</v>
      </c>
    </row>
    <row r="5918" spans="1:25" x14ac:dyDescent="0.25">
      <c r="A5918" t="s">
        <v>113</v>
      </c>
      <c r="B5918" s="133" t="s">
        <v>187</v>
      </c>
      <c r="C5918" t="s">
        <v>984</v>
      </c>
      <c r="D5918" s="54">
        <v>44765</v>
      </c>
      <c r="E5918" s="133" t="s">
        <v>58</v>
      </c>
      <c r="F5918" s="133" t="s">
        <v>64</v>
      </c>
      <c r="G5918" s="133" t="s">
        <v>20</v>
      </c>
      <c r="H5918" s="2">
        <v>4</v>
      </c>
      <c r="I5918" s="2">
        <v>107</v>
      </c>
      <c r="J5918" s="2" t="s">
        <v>271</v>
      </c>
      <c r="K5918" s="2" t="s">
        <v>64</v>
      </c>
      <c r="L5918" s="2" t="s">
        <v>0</v>
      </c>
      <c r="M5918" s="16">
        <v>21.39</v>
      </c>
      <c r="N5918" s="16"/>
      <c r="O5918" s="16"/>
      <c r="P5918" s="16"/>
      <c r="Q5918" s="16"/>
      <c r="R5918" s="2"/>
      <c r="S5918" s="2"/>
      <c r="V5918" t="str">
        <f t="shared" si="290"/>
        <v>150INFF</v>
      </c>
      <c r="W5918" s="58" t="e">
        <f>VLOOKUP(V5918,Minimos!$D$3:$E$26,2,FALSE)</f>
        <v>#N/A</v>
      </c>
      <c r="X5918" s="18" t="e">
        <f t="shared" si="291"/>
        <v>#N/A</v>
      </c>
      <c r="Y5918" s="58" t="e">
        <f t="shared" si="292"/>
        <v>#N/A</v>
      </c>
    </row>
    <row r="5919" spans="1:25" x14ac:dyDescent="0.25">
      <c r="A5919" t="s">
        <v>141</v>
      </c>
      <c r="B5919" s="133" t="s">
        <v>185</v>
      </c>
      <c r="C5919" t="s">
        <v>986</v>
      </c>
      <c r="D5919" s="54">
        <v>44765</v>
      </c>
      <c r="E5919" s="133" t="s">
        <v>58</v>
      </c>
      <c r="F5919" s="133" t="s">
        <v>254</v>
      </c>
      <c r="G5919" s="133" t="s">
        <v>18</v>
      </c>
      <c r="H5919" s="2">
        <v>1</v>
      </c>
      <c r="I5919" s="2">
        <v>91</v>
      </c>
      <c r="J5919" s="2" t="s">
        <v>183</v>
      </c>
      <c r="K5919" s="2" t="s">
        <v>64</v>
      </c>
      <c r="L5919" s="2" t="s">
        <v>0</v>
      </c>
      <c r="M5919" s="100">
        <v>9.8021990740740743E-3</v>
      </c>
      <c r="N5919" s="2"/>
      <c r="O5919" s="2"/>
      <c r="P5919" s="2"/>
      <c r="Q5919" s="2"/>
      <c r="R5919" s="2"/>
      <c r="S5919" s="2"/>
      <c r="V5919" t="str">
        <f t="shared" si="290"/>
        <v>2000MXINFM</v>
      </c>
      <c r="W5919" s="58" t="e">
        <f>VLOOKUP(V5919,Minimos!$D$3:$E$26,2,FALSE)</f>
        <v>#N/A</v>
      </c>
      <c r="X5919" s="18" t="e">
        <f t="shared" si="291"/>
        <v>#N/A</v>
      </c>
      <c r="Y5919" s="58" t="e">
        <f t="shared" si="292"/>
        <v>#N/A</v>
      </c>
    </row>
    <row r="5920" spans="1:25" x14ac:dyDescent="0.25">
      <c r="A5920" t="s">
        <v>141</v>
      </c>
      <c r="B5920" s="133" t="s">
        <v>185</v>
      </c>
      <c r="C5920" t="s">
        <v>986</v>
      </c>
      <c r="D5920" s="54">
        <v>44765</v>
      </c>
      <c r="E5920" s="133" t="s">
        <v>58</v>
      </c>
      <c r="F5920" s="133" t="s">
        <v>254</v>
      </c>
      <c r="G5920" s="133" t="s">
        <v>18</v>
      </c>
      <c r="H5920" s="2">
        <v>2</v>
      </c>
      <c r="I5920" s="2">
        <v>357</v>
      </c>
      <c r="J5920" s="2" t="s">
        <v>275</v>
      </c>
      <c r="K5920" s="2" t="s">
        <v>258</v>
      </c>
      <c r="L5920" s="2" t="s">
        <v>0</v>
      </c>
      <c r="M5920" s="100">
        <v>1.0991319444444446E-2</v>
      </c>
      <c r="N5920" s="2"/>
      <c r="O5920" s="2"/>
      <c r="P5920" s="2"/>
      <c r="Q5920" s="2"/>
      <c r="R5920" s="2"/>
      <c r="S5920" s="2"/>
      <c r="V5920" t="str">
        <f t="shared" si="290"/>
        <v>2000MXINFM</v>
      </c>
      <c r="W5920" s="58" t="e">
        <f>VLOOKUP(V5920,Minimos!$D$3:$E$26,2,FALSE)</f>
        <v>#N/A</v>
      </c>
      <c r="X5920" s="18" t="e">
        <f t="shared" si="291"/>
        <v>#N/A</v>
      </c>
      <c r="Y5920" s="58" t="e">
        <f t="shared" si="292"/>
        <v>#N/A</v>
      </c>
    </row>
    <row r="5921" spans="1:25" x14ac:dyDescent="0.25">
      <c r="A5921" t="s">
        <v>141</v>
      </c>
      <c r="B5921" s="133" t="s">
        <v>185</v>
      </c>
      <c r="C5921" t="s">
        <v>986</v>
      </c>
      <c r="D5921" s="54">
        <v>44765</v>
      </c>
      <c r="E5921" s="133" t="s">
        <v>58</v>
      </c>
      <c r="F5921" s="133" t="s">
        <v>254</v>
      </c>
      <c r="G5921" s="133" t="s">
        <v>18</v>
      </c>
      <c r="H5921" s="2">
        <v>4</v>
      </c>
      <c r="I5921" s="2">
        <v>343</v>
      </c>
      <c r="J5921" s="2" t="s">
        <v>649</v>
      </c>
      <c r="K5921" s="2" t="s">
        <v>258</v>
      </c>
      <c r="L5921" s="2" t="s">
        <v>0</v>
      </c>
      <c r="M5921" s="100">
        <v>1.4329745370370371E-2</v>
      </c>
      <c r="N5921" s="2"/>
      <c r="O5921" s="2"/>
      <c r="P5921" s="2"/>
      <c r="Q5921" s="2"/>
      <c r="R5921" s="2"/>
      <c r="S5921" s="2"/>
      <c r="V5921" t="str">
        <f t="shared" si="290"/>
        <v>2000MXINFM</v>
      </c>
      <c r="W5921" s="58" t="e">
        <f>VLOOKUP(V5921,Minimos!$D$3:$E$26,2,FALSE)</f>
        <v>#N/A</v>
      </c>
      <c r="X5921" s="18" t="e">
        <f t="shared" si="291"/>
        <v>#N/A</v>
      </c>
      <c r="Y5921" s="58" t="e">
        <f t="shared" si="292"/>
        <v>#N/A</v>
      </c>
    </row>
    <row r="5922" spans="1:25" x14ac:dyDescent="0.25">
      <c r="A5922" t="s">
        <v>141</v>
      </c>
      <c r="B5922" s="133" t="s">
        <v>185</v>
      </c>
      <c r="C5922" t="s">
        <v>986</v>
      </c>
      <c r="D5922" s="54">
        <v>44765</v>
      </c>
      <c r="E5922" s="133" t="s">
        <v>58</v>
      </c>
      <c r="F5922" s="133" t="s">
        <v>254</v>
      </c>
      <c r="G5922" s="133" t="s">
        <v>20</v>
      </c>
      <c r="H5922" s="2">
        <v>1</v>
      </c>
      <c r="I5922" s="2">
        <v>503</v>
      </c>
      <c r="J5922" s="2" t="s">
        <v>179</v>
      </c>
      <c r="K5922" s="2" t="s">
        <v>255</v>
      </c>
      <c r="L5922" s="2" t="s">
        <v>0</v>
      </c>
      <c r="M5922" s="100">
        <v>8.8486111111111109E-3</v>
      </c>
      <c r="N5922" s="2"/>
      <c r="O5922" s="2"/>
      <c r="P5922" s="2"/>
      <c r="Q5922" s="2"/>
      <c r="R5922" s="2"/>
      <c r="S5922" s="2"/>
      <c r="V5922" t="str">
        <f t="shared" si="290"/>
        <v>2000MXINFF</v>
      </c>
      <c r="W5922" s="58" t="e">
        <f>VLOOKUP(V5922,Minimos!$D$3:$E$26,2,FALSE)</f>
        <v>#N/A</v>
      </c>
      <c r="X5922" s="18" t="e">
        <f t="shared" si="291"/>
        <v>#N/A</v>
      </c>
      <c r="Y5922" s="58" t="e">
        <f t="shared" si="292"/>
        <v>#N/A</v>
      </c>
    </row>
    <row r="5923" spans="1:25" x14ac:dyDescent="0.25">
      <c r="A5923" t="s">
        <v>144</v>
      </c>
      <c r="B5923" s="133" t="s">
        <v>185</v>
      </c>
      <c r="C5923" t="s">
        <v>986</v>
      </c>
      <c r="D5923" s="54">
        <v>44765</v>
      </c>
      <c r="E5923" s="133" t="s">
        <v>58</v>
      </c>
      <c r="F5923" s="133" t="s">
        <v>254</v>
      </c>
      <c r="G5923" s="133" t="s">
        <v>20</v>
      </c>
      <c r="H5923" s="2">
        <v>1</v>
      </c>
      <c r="I5923" s="2">
        <v>239</v>
      </c>
      <c r="J5923" s="2" t="s">
        <v>176</v>
      </c>
      <c r="K5923" s="2" t="s">
        <v>66</v>
      </c>
      <c r="L5923" s="2" t="s">
        <v>22</v>
      </c>
      <c r="M5923" s="100">
        <v>2.0530208333333334E-2</v>
      </c>
      <c r="N5923" s="2"/>
      <c r="O5923" s="2"/>
      <c r="P5923" s="2"/>
      <c r="Q5923" s="2"/>
      <c r="R5923" s="2"/>
      <c r="S5923" s="2"/>
      <c r="V5923" t="str">
        <f t="shared" si="290"/>
        <v>5000MXINIF</v>
      </c>
      <c r="W5923" s="58" t="e">
        <f>VLOOKUP(V5923,Minimos!$D$3:$E$26,2,FALSE)</f>
        <v>#N/A</v>
      </c>
      <c r="X5923" s="18" t="e">
        <f t="shared" si="291"/>
        <v>#N/A</v>
      </c>
      <c r="Y5923" s="58" t="e">
        <f t="shared" si="292"/>
        <v>#N/A</v>
      </c>
    </row>
    <row r="5924" spans="1:25" x14ac:dyDescent="0.25">
      <c r="A5924" t="s">
        <v>144</v>
      </c>
      <c r="B5924" s="133" t="s">
        <v>185</v>
      </c>
      <c r="C5924" t="s">
        <v>986</v>
      </c>
      <c r="D5924" s="54">
        <v>44765</v>
      </c>
      <c r="E5924" s="133" t="s">
        <v>58</v>
      </c>
      <c r="F5924" s="133" t="s">
        <v>254</v>
      </c>
      <c r="G5924" s="133" t="s">
        <v>20</v>
      </c>
      <c r="H5924" s="2">
        <v>2</v>
      </c>
      <c r="I5924" s="2">
        <v>502</v>
      </c>
      <c r="J5924" s="2" t="s">
        <v>407</v>
      </c>
      <c r="K5924" s="2" t="s">
        <v>255</v>
      </c>
      <c r="L5924" s="2" t="s">
        <v>22</v>
      </c>
      <c r="M5924" s="100">
        <v>2.3901736111111113E-2</v>
      </c>
      <c r="N5924" s="2"/>
      <c r="O5924" s="2"/>
      <c r="P5924" s="2"/>
      <c r="Q5924" s="2"/>
      <c r="R5924" s="2"/>
      <c r="S5924" s="2"/>
      <c r="V5924" t="str">
        <f t="shared" si="290"/>
        <v>5000MXINIF</v>
      </c>
      <c r="W5924" s="58" t="e">
        <f>VLOOKUP(V5924,Minimos!$D$3:$E$26,2,FALSE)</f>
        <v>#N/A</v>
      </c>
      <c r="X5924" s="18" t="e">
        <f t="shared" si="291"/>
        <v>#N/A</v>
      </c>
      <c r="Y5924" s="58" t="e">
        <f t="shared" si="292"/>
        <v>#N/A</v>
      </c>
    </row>
    <row r="5925" spans="1:25" x14ac:dyDescent="0.25">
      <c r="A5925" t="s">
        <v>144</v>
      </c>
      <c r="B5925" s="133" t="s">
        <v>185</v>
      </c>
      <c r="C5925" t="s">
        <v>986</v>
      </c>
      <c r="D5925" s="54">
        <v>44765</v>
      </c>
      <c r="E5925" s="133" t="s">
        <v>58</v>
      </c>
      <c r="F5925" s="133" t="s">
        <v>254</v>
      </c>
      <c r="G5925" s="133" t="s">
        <v>18</v>
      </c>
      <c r="H5925" s="2">
        <v>1</v>
      </c>
      <c r="I5925" s="2">
        <v>501</v>
      </c>
      <c r="J5925" s="2" t="s">
        <v>163</v>
      </c>
      <c r="K5925" s="2" t="s">
        <v>255</v>
      </c>
      <c r="L5925" s="2" t="s">
        <v>23</v>
      </c>
      <c r="M5925" s="100">
        <v>2.1713310185185186E-2</v>
      </c>
      <c r="N5925" s="2"/>
      <c r="O5925" s="2"/>
      <c r="P5925" s="2"/>
      <c r="Q5925" s="2"/>
      <c r="R5925" s="2"/>
      <c r="S5925" s="2"/>
      <c r="V5925" t="str">
        <f t="shared" si="290"/>
        <v>5000MXJUVM</v>
      </c>
      <c r="W5925" s="58" t="e">
        <f>VLOOKUP(V5925,Minimos!$D$3:$E$26,2,FALSE)</f>
        <v>#N/A</v>
      </c>
      <c r="X5925" s="18" t="e">
        <f t="shared" si="291"/>
        <v>#N/A</v>
      </c>
      <c r="Y5925" s="58" t="e">
        <f t="shared" si="292"/>
        <v>#N/A</v>
      </c>
    </row>
    <row r="5926" spans="1:25" x14ac:dyDescent="0.25">
      <c r="A5926" t="s">
        <v>147</v>
      </c>
      <c r="B5926" s="133" t="s">
        <v>185</v>
      </c>
      <c r="C5926" t="s">
        <v>987</v>
      </c>
      <c r="D5926" s="54">
        <v>44765</v>
      </c>
      <c r="E5926" s="133" t="s">
        <v>58</v>
      </c>
      <c r="F5926" s="133" t="s">
        <v>62</v>
      </c>
      <c r="G5926" s="133" t="s">
        <v>20</v>
      </c>
      <c r="H5926" s="2">
        <v>1</v>
      </c>
      <c r="I5926" s="2">
        <v>498</v>
      </c>
      <c r="J5926" s="2" t="s">
        <v>159</v>
      </c>
      <c r="K5926" s="2" t="s">
        <v>254</v>
      </c>
      <c r="L5926" s="2" t="s">
        <v>160</v>
      </c>
      <c r="M5926" s="100">
        <v>7.9023495370370359E-2</v>
      </c>
      <c r="N5926" s="2"/>
      <c r="O5926" s="2"/>
      <c r="P5926" s="2"/>
      <c r="Q5926" s="2"/>
      <c r="R5926" s="2"/>
      <c r="S5926" s="2"/>
      <c r="V5926" t="str">
        <f t="shared" si="290"/>
        <v>20000MXSUB-23F</v>
      </c>
      <c r="W5926" s="58" t="e">
        <f>VLOOKUP(V5926,Minimos!$D$3:$E$26,2,FALSE)</f>
        <v>#N/A</v>
      </c>
      <c r="X5926" s="18" t="e">
        <f t="shared" si="291"/>
        <v>#N/A</v>
      </c>
      <c r="Y5926" s="58" t="e">
        <f t="shared" si="292"/>
        <v>#N/A</v>
      </c>
    </row>
    <row r="5927" spans="1:25" x14ac:dyDescent="0.25">
      <c r="A5927" t="s">
        <v>147</v>
      </c>
      <c r="B5927" s="133" t="s">
        <v>185</v>
      </c>
      <c r="C5927" t="s">
        <v>987</v>
      </c>
      <c r="D5927" s="54">
        <v>44765</v>
      </c>
      <c r="E5927" s="133" t="s">
        <v>58</v>
      </c>
      <c r="F5927" s="133" t="s">
        <v>62</v>
      </c>
      <c r="G5927" s="133" t="s">
        <v>18</v>
      </c>
      <c r="H5927" s="2">
        <v>1</v>
      </c>
      <c r="I5927" s="2">
        <v>497</v>
      </c>
      <c r="J5927" s="2" t="s">
        <v>611</v>
      </c>
      <c r="K5927" s="2" t="s">
        <v>254</v>
      </c>
      <c r="L5927" s="2" t="s">
        <v>335</v>
      </c>
      <c r="M5927" s="100">
        <v>6.1303356481481476E-2</v>
      </c>
      <c r="N5927" s="2"/>
      <c r="O5927" s="2"/>
      <c r="P5927" s="2"/>
      <c r="Q5927" s="2"/>
      <c r="R5927" s="2"/>
      <c r="S5927" s="2"/>
      <c r="V5927" t="str">
        <f t="shared" si="290"/>
        <v>20000MXSENM</v>
      </c>
      <c r="W5927" s="58" t="e">
        <f>VLOOKUP(V5927,Minimos!$D$3:$E$26,2,FALSE)</f>
        <v>#N/A</v>
      </c>
      <c r="X5927" s="18" t="e">
        <f t="shared" si="291"/>
        <v>#N/A</v>
      </c>
      <c r="Y5927" s="58" t="e">
        <f t="shared" si="292"/>
        <v>#N/A</v>
      </c>
    </row>
    <row r="5928" spans="1:25" x14ac:dyDescent="0.25">
      <c r="A5928" t="s">
        <v>47</v>
      </c>
      <c r="B5928" s="133" t="s">
        <v>30</v>
      </c>
      <c r="C5928" t="s">
        <v>989</v>
      </c>
      <c r="D5928" s="54">
        <v>44765</v>
      </c>
      <c r="E5928" s="133" t="s">
        <v>58</v>
      </c>
      <c r="F5928" s="133" t="s">
        <v>988</v>
      </c>
      <c r="G5928" s="133" t="s">
        <v>20</v>
      </c>
      <c r="H5928" s="2">
        <v>4</v>
      </c>
      <c r="I5928" s="2">
        <v>168</v>
      </c>
      <c r="J5928" s="2" t="s">
        <v>494</v>
      </c>
      <c r="K5928" s="2" t="s">
        <v>64</v>
      </c>
      <c r="L5928" s="2" t="s">
        <v>160</v>
      </c>
      <c r="M5928" s="16">
        <v>12.1</v>
      </c>
      <c r="N5928" s="16" t="s">
        <v>1</v>
      </c>
      <c r="O5928" s="16">
        <v>12.1</v>
      </c>
      <c r="P5928" s="16">
        <v>12.02</v>
      </c>
      <c r="Q5928" s="16">
        <v>11.82</v>
      </c>
      <c r="R5928" s="16" t="s">
        <v>1</v>
      </c>
      <c r="S5928" s="16">
        <v>12.02</v>
      </c>
      <c r="V5928" t="str">
        <f t="shared" si="290"/>
        <v>PESO4SUB-23F</v>
      </c>
      <c r="W5928" s="58" t="e">
        <f>VLOOKUP(V5928,Minimos!$D$3:$E$26,2,FALSE)</f>
        <v>#N/A</v>
      </c>
      <c r="X5928" s="18" t="e">
        <f t="shared" si="291"/>
        <v>#N/A</v>
      </c>
      <c r="Y5928" s="58" t="e">
        <f t="shared" si="292"/>
        <v>#N/A</v>
      </c>
    </row>
    <row r="5929" spans="1:25" x14ac:dyDescent="0.25">
      <c r="A5929" t="s">
        <v>106</v>
      </c>
      <c r="B5929" s="133" t="s">
        <v>187</v>
      </c>
      <c r="C5929" t="s">
        <v>989</v>
      </c>
      <c r="D5929" s="54">
        <v>44765</v>
      </c>
      <c r="E5929" s="133" t="s">
        <v>58</v>
      </c>
      <c r="F5929" s="133" t="s">
        <v>988</v>
      </c>
      <c r="G5929" s="133" t="s">
        <v>20</v>
      </c>
      <c r="H5929" s="2">
        <v>4</v>
      </c>
      <c r="I5929" s="2">
        <v>11</v>
      </c>
      <c r="J5929" s="2" t="s">
        <v>824</v>
      </c>
      <c r="K5929" s="2" t="s">
        <v>64</v>
      </c>
      <c r="L5929" s="2" t="s">
        <v>335</v>
      </c>
      <c r="M5929" s="16">
        <v>12.42</v>
      </c>
      <c r="N5929" s="16"/>
      <c r="O5929" s="16"/>
      <c r="P5929" s="16"/>
      <c r="Q5929" s="16"/>
      <c r="R5929" s="16"/>
      <c r="S5929" s="16"/>
      <c r="V5929" t="str">
        <f t="shared" si="290"/>
        <v>100SENF</v>
      </c>
      <c r="W5929" s="58" t="e">
        <f>VLOOKUP(V5929,Minimos!$D$3:$E$26,2,FALSE)</f>
        <v>#N/A</v>
      </c>
      <c r="X5929" s="18" t="e">
        <f t="shared" si="291"/>
        <v>#N/A</v>
      </c>
      <c r="Y5929" s="58" t="e">
        <f t="shared" si="292"/>
        <v>#N/A</v>
      </c>
    </row>
    <row r="5930" spans="1:25" x14ac:dyDescent="0.25">
      <c r="A5930" t="s">
        <v>45</v>
      </c>
      <c r="B5930" s="133" t="s">
        <v>30</v>
      </c>
      <c r="C5930" t="s">
        <v>989</v>
      </c>
      <c r="D5930" s="54">
        <v>44765</v>
      </c>
      <c r="E5930" s="133" t="s">
        <v>58</v>
      </c>
      <c r="F5930" s="133" t="s">
        <v>988</v>
      </c>
      <c r="G5930" s="133" t="s">
        <v>18</v>
      </c>
      <c r="H5930" s="2">
        <v>3</v>
      </c>
      <c r="I5930" s="2">
        <v>173</v>
      </c>
      <c r="J5930" s="2" t="s">
        <v>504</v>
      </c>
      <c r="K5930" s="2" t="s">
        <v>64</v>
      </c>
      <c r="L5930" s="2" t="s">
        <v>160</v>
      </c>
      <c r="M5930" s="16">
        <v>15.21</v>
      </c>
      <c r="N5930" s="16">
        <v>14.35</v>
      </c>
      <c r="O5930" s="16" t="s">
        <v>1</v>
      </c>
      <c r="P5930" s="16">
        <v>14.19</v>
      </c>
      <c r="Q5930" s="16">
        <v>14.81</v>
      </c>
      <c r="R5930" s="16">
        <v>14.59</v>
      </c>
      <c r="S5930" s="16">
        <v>15.21</v>
      </c>
      <c r="V5930" t="str">
        <f t="shared" si="290"/>
        <v>PESO7SUB-23M</v>
      </c>
      <c r="W5930" s="58" t="e">
        <f>VLOOKUP(V5930,Minimos!$D$3:$E$26,2,FALSE)</f>
        <v>#N/A</v>
      </c>
      <c r="X5930" s="18" t="e">
        <f t="shared" si="291"/>
        <v>#N/A</v>
      </c>
      <c r="Y5930" s="58" t="e">
        <f t="shared" si="292"/>
        <v>#N/A</v>
      </c>
    </row>
    <row r="5931" spans="1:25" x14ac:dyDescent="0.25">
      <c r="A5931" t="s">
        <v>106</v>
      </c>
      <c r="B5931" s="133" t="s">
        <v>187</v>
      </c>
      <c r="C5931" t="s">
        <v>989</v>
      </c>
      <c r="D5931" s="54">
        <v>44765</v>
      </c>
      <c r="E5931" s="133" t="s">
        <v>58</v>
      </c>
      <c r="F5931" s="133" t="s">
        <v>988</v>
      </c>
      <c r="G5931" s="133" t="s">
        <v>20</v>
      </c>
      <c r="H5931" s="2">
        <v>7</v>
      </c>
      <c r="I5931" s="2">
        <v>11</v>
      </c>
      <c r="J5931" s="2" t="s">
        <v>824</v>
      </c>
      <c r="K5931" s="2" t="s">
        <v>64</v>
      </c>
      <c r="L5931" s="2" t="s">
        <v>335</v>
      </c>
      <c r="M5931" s="16">
        <v>12.34</v>
      </c>
      <c r="N5931" s="16"/>
      <c r="O5931" s="16"/>
      <c r="P5931" s="16"/>
      <c r="Q5931" s="16"/>
      <c r="R5931" s="16"/>
      <c r="S5931" s="16"/>
      <c r="V5931" t="str">
        <f t="shared" si="290"/>
        <v>100SENF</v>
      </c>
      <c r="W5931" s="58" t="e">
        <f>VLOOKUP(V5931,Minimos!$D$3:$E$26,2,FALSE)</f>
        <v>#N/A</v>
      </c>
      <c r="X5931" s="18" t="e">
        <f t="shared" si="291"/>
        <v>#N/A</v>
      </c>
      <c r="Y5931" s="58" t="e">
        <f t="shared" si="292"/>
        <v>#N/A</v>
      </c>
    </row>
    <row r="5932" spans="1:25" x14ac:dyDescent="0.25">
      <c r="A5932" t="s">
        <v>96</v>
      </c>
      <c r="B5932" s="133" t="s">
        <v>188</v>
      </c>
      <c r="C5932" t="s">
        <v>989</v>
      </c>
      <c r="D5932" s="54">
        <v>44765</v>
      </c>
      <c r="E5932" s="133" t="s">
        <v>58</v>
      </c>
      <c r="F5932" s="133" t="s">
        <v>988</v>
      </c>
      <c r="G5932" s="133" t="s">
        <v>18</v>
      </c>
      <c r="H5932" s="2">
        <v>5</v>
      </c>
      <c r="I5932" s="2">
        <v>137</v>
      </c>
      <c r="J5932" s="2" t="s">
        <v>493</v>
      </c>
      <c r="K5932" s="2" t="s">
        <v>64</v>
      </c>
      <c r="L5932" s="2" t="s">
        <v>160</v>
      </c>
      <c r="M5932" s="16">
        <v>7.14</v>
      </c>
      <c r="N5932" s="16">
        <v>7.14</v>
      </c>
      <c r="O5932" s="16" t="s">
        <v>1</v>
      </c>
      <c r="P5932" s="16" t="s">
        <v>25</v>
      </c>
      <c r="Q5932" s="18">
        <v>7.13</v>
      </c>
      <c r="R5932" s="18">
        <v>7.05</v>
      </c>
      <c r="S5932" s="18">
        <v>7.05</v>
      </c>
      <c r="V5932" t="str">
        <f t="shared" si="290"/>
        <v>COMPRIMSUB-23M</v>
      </c>
      <c r="W5932" s="58" t="e">
        <f>VLOOKUP(V5932,Minimos!$D$3:$E$26,2,FALSE)</f>
        <v>#N/A</v>
      </c>
      <c r="X5932" s="18" t="e">
        <f t="shared" si="291"/>
        <v>#N/A</v>
      </c>
      <c r="Y5932" s="58" t="e">
        <f t="shared" si="292"/>
        <v>#N/A</v>
      </c>
    </row>
    <row r="5933" spans="1:25" x14ac:dyDescent="0.25">
      <c r="A5933" t="s">
        <v>37</v>
      </c>
      <c r="B5933" s="133" t="s">
        <v>30</v>
      </c>
      <c r="C5933" t="s">
        <v>989</v>
      </c>
      <c r="D5933" s="54">
        <v>44765</v>
      </c>
      <c r="E5933" s="133" t="s">
        <v>58</v>
      </c>
      <c r="F5933" s="133" t="s">
        <v>988</v>
      </c>
      <c r="G5933" s="133" t="s">
        <v>20</v>
      </c>
      <c r="H5933" s="2">
        <v>4</v>
      </c>
      <c r="I5933" s="2">
        <v>178</v>
      </c>
      <c r="J5933" s="2" t="s">
        <v>494</v>
      </c>
      <c r="K5933" s="2" t="s">
        <v>64</v>
      </c>
      <c r="L5933" s="2" t="s">
        <v>160</v>
      </c>
      <c r="M5933" s="16">
        <v>36.22</v>
      </c>
      <c r="N5933" s="16">
        <v>35.64</v>
      </c>
      <c r="O5933" s="16" t="s">
        <v>1</v>
      </c>
      <c r="P5933" s="16" t="s">
        <v>1</v>
      </c>
      <c r="Q5933" s="16">
        <v>34.950000000000003</v>
      </c>
      <c r="R5933" s="16">
        <v>33.99</v>
      </c>
      <c r="S5933" s="16">
        <v>36.22</v>
      </c>
      <c r="V5933" t="str">
        <f t="shared" si="290"/>
        <v>DISCO10SUB-23F</v>
      </c>
      <c r="W5933" s="58" t="e">
        <f>VLOOKUP(V5933,Minimos!$D$3:$E$26,2,FALSE)</f>
        <v>#N/A</v>
      </c>
      <c r="X5933" s="18" t="e">
        <f t="shared" si="291"/>
        <v>#N/A</v>
      </c>
      <c r="Y5933" s="58" t="e">
        <f t="shared" si="292"/>
        <v>#N/A</v>
      </c>
    </row>
    <row r="5934" spans="1:25" x14ac:dyDescent="0.25">
      <c r="A5934" t="s">
        <v>36</v>
      </c>
      <c r="B5934" s="133" t="s">
        <v>30</v>
      </c>
      <c r="C5934" t="s">
        <v>989</v>
      </c>
      <c r="D5934" s="54">
        <v>44765</v>
      </c>
      <c r="E5934" s="133" t="s">
        <v>58</v>
      </c>
      <c r="F5934" s="133" t="s">
        <v>988</v>
      </c>
      <c r="G5934" s="133" t="s">
        <v>18</v>
      </c>
      <c r="H5934" s="2">
        <v>6</v>
      </c>
      <c r="I5934" s="2">
        <v>184</v>
      </c>
      <c r="J5934" s="2" t="s">
        <v>990</v>
      </c>
      <c r="K5934" s="2" t="s">
        <v>64</v>
      </c>
      <c r="L5934" s="2" t="s">
        <v>335</v>
      </c>
      <c r="M5934" s="16">
        <v>39.97</v>
      </c>
      <c r="N5934" s="16">
        <v>39.97</v>
      </c>
      <c r="O5934" s="16">
        <v>38.03</v>
      </c>
      <c r="P5934" s="16">
        <v>38.130000000000003</v>
      </c>
      <c r="Q5934" s="16">
        <v>39.15</v>
      </c>
      <c r="R5934" s="16">
        <v>37.46</v>
      </c>
      <c r="S5934" s="16">
        <v>39.29</v>
      </c>
      <c r="V5934" t="str">
        <f t="shared" si="290"/>
        <v>DISCO20SENM</v>
      </c>
      <c r="W5934" s="58" t="e">
        <f>VLOOKUP(V5934,Minimos!$D$3:$E$26,2,FALSE)</f>
        <v>#N/A</v>
      </c>
      <c r="X5934" s="18" t="e">
        <f t="shared" si="291"/>
        <v>#N/A</v>
      </c>
      <c r="Y5934" s="58" t="e">
        <f t="shared" si="292"/>
        <v>#N/A</v>
      </c>
    </row>
    <row r="5935" spans="1:25" x14ac:dyDescent="0.25">
      <c r="A5935" t="s">
        <v>123</v>
      </c>
      <c r="B5935" s="133" t="s">
        <v>187</v>
      </c>
      <c r="C5935" t="s">
        <v>989</v>
      </c>
      <c r="D5935" s="54">
        <v>44765</v>
      </c>
      <c r="E5935" s="133" t="s">
        <v>58</v>
      </c>
      <c r="F5935" s="133" t="s">
        <v>988</v>
      </c>
      <c r="G5935" s="133" t="s">
        <v>20</v>
      </c>
      <c r="H5935" s="2">
        <v>5</v>
      </c>
      <c r="I5935" s="2">
        <v>73</v>
      </c>
      <c r="J5935" s="2" t="s">
        <v>921</v>
      </c>
      <c r="K5935" s="2" t="s">
        <v>64</v>
      </c>
      <c r="L5935" s="2" t="s">
        <v>160</v>
      </c>
      <c r="M5935" s="16">
        <v>60.75</v>
      </c>
      <c r="N5935" s="16"/>
      <c r="O5935" s="16"/>
      <c r="P5935" s="16"/>
      <c r="Q5935" s="16"/>
      <c r="R5935" s="16"/>
      <c r="S5935" s="16"/>
      <c r="V5935" t="str">
        <f t="shared" si="290"/>
        <v>400SUB-23F</v>
      </c>
      <c r="W5935" s="58" t="e">
        <f>VLOOKUP(V5935,Minimos!$D$3:$E$26,2,FALSE)</f>
        <v>#N/A</v>
      </c>
      <c r="X5935" s="18" t="e">
        <f t="shared" si="291"/>
        <v>#N/A</v>
      </c>
      <c r="Y5935" s="58" t="e">
        <f t="shared" si="292"/>
        <v>#N/A</v>
      </c>
    </row>
    <row r="5936" spans="1:25" x14ac:dyDescent="0.25">
      <c r="A5936" t="s">
        <v>130</v>
      </c>
      <c r="B5936" s="133" t="s">
        <v>186</v>
      </c>
      <c r="C5936" t="s">
        <v>989</v>
      </c>
      <c r="D5936" s="54">
        <v>44765</v>
      </c>
      <c r="E5936" s="133" t="s">
        <v>58</v>
      </c>
      <c r="F5936" s="133" t="s">
        <v>988</v>
      </c>
      <c r="G5936" s="133" t="s">
        <v>18</v>
      </c>
      <c r="H5936" s="2">
        <v>8</v>
      </c>
      <c r="I5936" s="2">
        <v>123</v>
      </c>
      <c r="J5936" s="2" t="s">
        <v>495</v>
      </c>
      <c r="K5936" s="2" t="s">
        <v>64</v>
      </c>
      <c r="L5936" s="2" t="s">
        <v>160</v>
      </c>
      <c r="M5936" s="121">
        <v>2.7182870370370369E-3</v>
      </c>
      <c r="N5936" s="2"/>
      <c r="O5936" s="2"/>
      <c r="P5936" s="2"/>
      <c r="Q5936" s="2"/>
      <c r="R5936" s="2"/>
      <c r="S5936" s="2"/>
      <c r="V5936" t="str">
        <f t="shared" si="290"/>
        <v>1500SUB-23M</v>
      </c>
      <c r="W5936" s="58" t="e">
        <f>VLOOKUP(V5936,Minimos!$D$3:$E$26,2,FALSE)</f>
        <v>#N/A</v>
      </c>
      <c r="X5936" s="18" t="e">
        <f t="shared" si="291"/>
        <v>#N/A</v>
      </c>
      <c r="Y5936" s="58" t="e">
        <f t="shared" si="292"/>
        <v>#N/A</v>
      </c>
    </row>
    <row r="5937" spans="1:25" x14ac:dyDescent="0.25">
      <c r="A5937" t="s">
        <v>130</v>
      </c>
      <c r="B5937" s="133" t="s">
        <v>186</v>
      </c>
      <c r="C5937" t="s">
        <v>989</v>
      </c>
      <c r="D5937" s="54">
        <v>44765</v>
      </c>
      <c r="E5937" s="133" t="s">
        <v>58</v>
      </c>
      <c r="F5937" s="133" t="s">
        <v>988</v>
      </c>
      <c r="G5937" s="133" t="s">
        <v>20</v>
      </c>
      <c r="H5937" s="2">
        <v>2</v>
      </c>
      <c r="I5937" s="2">
        <v>97</v>
      </c>
      <c r="J5937" s="2" t="s">
        <v>497</v>
      </c>
      <c r="K5937" s="2" t="s">
        <v>64</v>
      </c>
      <c r="L5937" s="2" t="s">
        <v>335</v>
      </c>
      <c r="M5937" s="121">
        <v>3.1189814814814813E-3</v>
      </c>
      <c r="N5937" s="2"/>
      <c r="O5937" s="2"/>
      <c r="P5937" s="2"/>
      <c r="Q5937" s="2"/>
      <c r="R5937" s="2"/>
      <c r="S5937" s="2"/>
      <c r="V5937" t="str">
        <f t="shared" si="290"/>
        <v>1500SENF</v>
      </c>
      <c r="W5937" s="58" t="e">
        <f>VLOOKUP(V5937,Minimos!$D$3:$E$26,2,FALSE)</f>
        <v>#N/A</v>
      </c>
      <c r="X5937" s="18" t="e">
        <f t="shared" si="291"/>
        <v>#N/A</v>
      </c>
      <c r="Y5937" s="58" t="e">
        <f t="shared" si="292"/>
        <v>#N/A</v>
      </c>
    </row>
    <row r="5938" spans="1:25" x14ac:dyDescent="0.25">
      <c r="A5938" t="s">
        <v>130</v>
      </c>
      <c r="B5938" s="133" t="s">
        <v>186</v>
      </c>
      <c r="C5938" t="s">
        <v>989</v>
      </c>
      <c r="D5938" s="54">
        <v>44765</v>
      </c>
      <c r="E5938" s="133" t="s">
        <v>58</v>
      </c>
      <c r="F5938" s="133" t="s">
        <v>988</v>
      </c>
      <c r="G5938" s="133" t="s">
        <v>20</v>
      </c>
      <c r="H5938" s="2">
        <v>3</v>
      </c>
      <c r="I5938" s="2">
        <v>98</v>
      </c>
      <c r="J5938" s="2" t="s">
        <v>991</v>
      </c>
      <c r="K5938" s="2" t="s">
        <v>64</v>
      </c>
      <c r="L5938" s="2" t="s">
        <v>160</v>
      </c>
      <c r="M5938" s="121">
        <v>3.1263888888888886E-3</v>
      </c>
      <c r="N5938" s="2"/>
      <c r="O5938" s="2"/>
      <c r="P5938" s="2"/>
      <c r="Q5938" s="2"/>
      <c r="R5938" s="2"/>
      <c r="S5938" s="2"/>
      <c r="V5938" t="str">
        <f t="shared" si="290"/>
        <v>1500SUB-23F</v>
      </c>
      <c r="W5938" s="58" t="e">
        <f>VLOOKUP(V5938,Minimos!$D$3:$E$26,2,FALSE)</f>
        <v>#N/A</v>
      </c>
      <c r="X5938" s="18" t="e">
        <f t="shared" si="291"/>
        <v>#N/A</v>
      </c>
      <c r="Y5938" s="58" t="e">
        <f t="shared" si="292"/>
        <v>#N/A</v>
      </c>
    </row>
    <row r="5939" spans="1:25" x14ac:dyDescent="0.25">
      <c r="A5939" t="s">
        <v>127</v>
      </c>
      <c r="B5939" s="133" t="s">
        <v>186</v>
      </c>
      <c r="C5939" t="s">
        <v>994</v>
      </c>
      <c r="D5939" s="54">
        <v>44768</v>
      </c>
      <c r="E5939" s="133" t="s">
        <v>992</v>
      </c>
      <c r="F5939" s="133" t="s">
        <v>993</v>
      </c>
      <c r="G5939" s="133" t="s">
        <v>18</v>
      </c>
      <c r="H5939" s="2">
        <v>1</v>
      </c>
      <c r="I5939" s="2">
        <v>496</v>
      </c>
      <c r="J5939" s="2" t="s">
        <v>301</v>
      </c>
      <c r="K5939" s="2" t="s">
        <v>974</v>
      </c>
      <c r="L5939" s="2" t="s">
        <v>23</v>
      </c>
      <c r="M5939" s="121">
        <v>1.3773148148148147E-3</v>
      </c>
      <c r="N5939" s="2"/>
      <c r="O5939" s="2"/>
      <c r="P5939" s="2"/>
      <c r="Q5939" s="2"/>
      <c r="R5939" s="2"/>
      <c r="S5939" s="2"/>
      <c r="V5939" t="str">
        <f t="shared" si="290"/>
        <v>800JUVM</v>
      </c>
      <c r="W5939" s="58" t="e">
        <f>VLOOKUP(V5939,Minimos!$D$3:$E$26,2,FALSE)</f>
        <v>#N/A</v>
      </c>
      <c r="X5939" s="18" t="e">
        <f t="shared" si="291"/>
        <v>#N/A</v>
      </c>
      <c r="Y5939" s="58" t="e">
        <f t="shared" si="292"/>
        <v>#N/A</v>
      </c>
    </row>
    <row r="5940" spans="1:25" x14ac:dyDescent="0.25">
      <c r="A5940" t="s">
        <v>84</v>
      </c>
      <c r="B5940" s="133" t="s">
        <v>405</v>
      </c>
      <c r="C5940" t="s">
        <v>994</v>
      </c>
      <c r="D5940" s="54">
        <v>44769</v>
      </c>
      <c r="E5940" s="133" t="s">
        <v>992</v>
      </c>
      <c r="F5940" s="133" t="s">
        <v>993</v>
      </c>
      <c r="G5940" s="133" t="s">
        <v>18</v>
      </c>
      <c r="H5940" s="2">
        <v>5</v>
      </c>
      <c r="I5940" s="2">
        <v>500</v>
      </c>
      <c r="J5940" s="2" t="s">
        <v>206</v>
      </c>
      <c r="K5940" s="2" t="s">
        <v>974</v>
      </c>
      <c r="L5940" s="2" t="s">
        <v>22</v>
      </c>
      <c r="M5940" s="2">
        <v>5772</v>
      </c>
      <c r="N5940" s="2"/>
      <c r="O5940" s="2"/>
      <c r="P5940" s="2"/>
      <c r="Q5940" s="2"/>
      <c r="R5940" s="2"/>
      <c r="S5940" s="2"/>
      <c r="V5940" t="str">
        <f t="shared" si="290"/>
        <v>DEC-JUVINIM</v>
      </c>
      <c r="W5940" s="58" t="e">
        <f>VLOOKUP(V5940,Minimos!$D$3:$E$26,2,FALSE)</f>
        <v>#N/A</v>
      </c>
      <c r="X5940" s="18" t="e">
        <f t="shared" si="291"/>
        <v>#N/A</v>
      </c>
      <c r="Y5940" s="58" t="e">
        <f t="shared" si="292"/>
        <v>#N/A</v>
      </c>
    </row>
    <row r="5941" spans="1:25" x14ac:dyDescent="0.25">
      <c r="A5941" t="s">
        <v>106</v>
      </c>
      <c r="B5941" s="133" t="s">
        <v>187</v>
      </c>
      <c r="C5941" t="s">
        <v>994</v>
      </c>
      <c r="D5941" s="54">
        <v>44768</v>
      </c>
      <c r="E5941" s="133" t="s">
        <v>992</v>
      </c>
      <c r="F5941" s="133" t="s">
        <v>993</v>
      </c>
      <c r="G5941" s="133" t="s">
        <v>18</v>
      </c>
      <c r="H5941" s="2">
        <v>6</v>
      </c>
      <c r="I5941" s="2">
        <v>500</v>
      </c>
      <c r="J5941" s="2" t="s">
        <v>206</v>
      </c>
      <c r="K5941" s="2" t="s">
        <v>974</v>
      </c>
      <c r="L5941" s="2" t="s">
        <v>22</v>
      </c>
      <c r="M5941" s="16">
        <v>11.96</v>
      </c>
      <c r="N5941" s="2"/>
      <c r="O5941" s="2"/>
      <c r="P5941" s="2"/>
      <c r="Q5941" s="2"/>
      <c r="R5941" s="2"/>
      <c r="S5941" s="2"/>
      <c r="V5941" t="str">
        <f t="shared" si="290"/>
        <v>100INIM</v>
      </c>
      <c r="W5941" s="58" t="e">
        <f>VLOOKUP(V5941,Minimos!$D$3:$E$26,2,FALSE)</f>
        <v>#N/A</v>
      </c>
      <c r="X5941" s="18" t="e">
        <f t="shared" si="291"/>
        <v>#N/A</v>
      </c>
      <c r="Y5941" s="58" t="e">
        <f t="shared" si="292"/>
        <v>#N/A</v>
      </c>
    </row>
    <row r="5942" spans="1:25" x14ac:dyDescent="0.25">
      <c r="A5942" t="s">
        <v>96</v>
      </c>
      <c r="B5942" s="133" t="s">
        <v>188</v>
      </c>
      <c r="C5942" t="s">
        <v>994</v>
      </c>
      <c r="D5942" s="54">
        <v>44768</v>
      </c>
      <c r="E5942" s="133" t="s">
        <v>992</v>
      </c>
      <c r="F5942" s="133" t="s">
        <v>993</v>
      </c>
      <c r="G5942" s="133" t="s">
        <v>18</v>
      </c>
      <c r="H5942" s="2">
        <v>6</v>
      </c>
      <c r="I5942" s="2">
        <v>500</v>
      </c>
      <c r="J5942" s="2" t="s">
        <v>206</v>
      </c>
      <c r="K5942" s="2" t="s">
        <v>974</v>
      </c>
      <c r="L5942" s="2" t="s">
        <v>22</v>
      </c>
      <c r="M5942" s="16">
        <v>5.66</v>
      </c>
      <c r="N5942" s="2" t="s">
        <v>1</v>
      </c>
      <c r="O5942" s="2" t="s">
        <v>1</v>
      </c>
      <c r="P5942" s="2">
        <v>5.66</v>
      </c>
      <c r="Q5942" s="2"/>
      <c r="R5942" s="2"/>
      <c r="S5942" s="2"/>
      <c r="V5942" t="str">
        <f t="shared" si="290"/>
        <v>COMPRIMINIM</v>
      </c>
      <c r="W5942" s="58" t="e">
        <f>VLOOKUP(V5942,Minimos!$D$3:$E$26,2,FALSE)</f>
        <v>#N/A</v>
      </c>
      <c r="X5942" s="18" t="e">
        <f t="shared" si="291"/>
        <v>#N/A</v>
      </c>
      <c r="Y5942" s="58" t="e">
        <f t="shared" si="292"/>
        <v>#N/A</v>
      </c>
    </row>
    <row r="5943" spans="1:25" x14ac:dyDescent="0.25">
      <c r="A5943" t="s">
        <v>43</v>
      </c>
      <c r="B5943" s="133" t="s">
        <v>30</v>
      </c>
      <c r="C5943" t="s">
        <v>994</v>
      </c>
      <c r="D5943" s="54">
        <v>44768</v>
      </c>
      <c r="E5943" s="133" t="s">
        <v>992</v>
      </c>
      <c r="F5943" s="133" t="s">
        <v>993</v>
      </c>
      <c r="G5943" s="133" t="s">
        <v>18</v>
      </c>
      <c r="H5943" s="2">
        <v>4</v>
      </c>
      <c r="I5943" s="2">
        <v>500</v>
      </c>
      <c r="J5943" s="2" t="s">
        <v>206</v>
      </c>
      <c r="K5943" s="2" t="s">
        <v>974</v>
      </c>
      <c r="L5943" s="2" t="s">
        <v>22</v>
      </c>
      <c r="M5943" s="16">
        <v>12.5</v>
      </c>
      <c r="N5943" s="2">
        <v>12.5</v>
      </c>
      <c r="O5943" s="2" t="s">
        <v>1</v>
      </c>
      <c r="P5943" s="2" t="s">
        <v>1</v>
      </c>
      <c r="Q5943" s="2"/>
      <c r="R5943" s="2"/>
      <c r="S5943" s="2"/>
      <c r="V5943" t="str">
        <f t="shared" si="290"/>
        <v>PESO5INIM</v>
      </c>
      <c r="W5943" s="58" t="e">
        <f>VLOOKUP(V5943,Minimos!$D$3:$E$26,2,FALSE)</f>
        <v>#N/A</v>
      </c>
      <c r="X5943" s="18" t="e">
        <f t="shared" si="291"/>
        <v>#N/A</v>
      </c>
      <c r="Y5943" s="58" t="e">
        <f t="shared" si="292"/>
        <v>#N/A</v>
      </c>
    </row>
    <row r="5944" spans="1:25" x14ac:dyDescent="0.25">
      <c r="A5944" t="s">
        <v>98</v>
      </c>
      <c r="B5944" s="133" t="s">
        <v>188</v>
      </c>
      <c r="C5944" t="s">
        <v>994</v>
      </c>
      <c r="D5944" s="54">
        <v>44768</v>
      </c>
      <c r="E5944" s="133" t="s">
        <v>992</v>
      </c>
      <c r="F5944" s="133" t="s">
        <v>993</v>
      </c>
      <c r="G5944" s="133" t="s">
        <v>18</v>
      </c>
      <c r="H5944" s="2">
        <v>5</v>
      </c>
      <c r="I5944" s="2">
        <v>500</v>
      </c>
      <c r="J5944" s="2" t="s">
        <v>206</v>
      </c>
      <c r="K5944" s="2" t="s">
        <v>974</v>
      </c>
      <c r="L5944" s="2" t="s">
        <v>22</v>
      </c>
      <c r="M5944" s="16">
        <v>1.74</v>
      </c>
      <c r="N5944" s="2"/>
      <c r="O5944" s="2"/>
      <c r="P5944" s="2"/>
      <c r="Q5944" s="2"/>
      <c r="R5944" s="2"/>
      <c r="S5944" s="2"/>
      <c r="V5944" t="str">
        <f t="shared" si="290"/>
        <v>ALTURAINIM</v>
      </c>
      <c r="W5944" s="58" t="e">
        <f>VLOOKUP(V5944,Minimos!$D$3:$E$26,2,FALSE)</f>
        <v>#N/A</v>
      </c>
      <c r="X5944" s="18" t="e">
        <f t="shared" si="291"/>
        <v>#N/A</v>
      </c>
      <c r="Y5944" s="58" t="e">
        <f t="shared" si="292"/>
        <v>#N/A</v>
      </c>
    </row>
    <row r="5945" spans="1:25" x14ac:dyDescent="0.25">
      <c r="A5945" t="s">
        <v>123</v>
      </c>
      <c r="B5945" s="133" t="s">
        <v>187</v>
      </c>
      <c r="C5945" t="s">
        <v>994</v>
      </c>
      <c r="D5945" s="54">
        <v>44768</v>
      </c>
      <c r="E5945" s="133" t="s">
        <v>992</v>
      </c>
      <c r="F5945" s="133" t="s">
        <v>993</v>
      </c>
      <c r="G5945" s="133" t="s">
        <v>18</v>
      </c>
      <c r="H5945" s="2">
        <v>6</v>
      </c>
      <c r="I5945" s="2">
        <v>500</v>
      </c>
      <c r="J5945" s="2" t="s">
        <v>206</v>
      </c>
      <c r="K5945" s="2" t="s">
        <v>974</v>
      </c>
      <c r="L5945" s="2" t="s">
        <v>22</v>
      </c>
      <c r="M5945" s="16">
        <v>54.88</v>
      </c>
      <c r="N5945" s="2"/>
      <c r="O5945" s="2"/>
      <c r="P5945" s="2"/>
      <c r="Q5945" s="2"/>
      <c r="R5945" s="2"/>
      <c r="S5945" s="2"/>
      <c r="V5945" t="str">
        <f t="shared" si="290"/>
        <v>400INIM</v>
      </c>
      <c r="W5945" s="58" t="e">
        <f>VLOOKUP(V5945,Minimos!$D$3:$E$26,2,FALSE)</f>
        <v>#N/A</v>
      </c>
      <c r="X5945" s="18" t="e">
        <f t="shared" si="291"/>
        <v>#N/A</v>
      </c>
      <c r="Y5945" s="58" t="e">
        <f t="shared" si="292"/>
        <v>#N/A</v>
      </c>
    </row>
    <row r="5946" spans="1:25" x14ac:dyDescent="0.25">
      <c r="A5946" t="s">
        <v>112</v>
      </c>
      <c r="B5946" s="133" t="s">
        <v>187</v>
      </c>
      <c r="C5946" t="s">
        <v>994</v>
      </c>
      <c r="D5946" s="54">
        <v>44769</v>
      </c>
      <c r="E5946" s="133" t="s">
        <v>992</v>
      </c>
      <c r="F5946" s="133" t="s">
        <v>993</v>
      </c>
      <c r="G5946" s="133" t="s">
        <v>18</v>
      </c>
      <c r="H5946" s="2">
        <v>5</v>
      </c>
      <c r="I5946" s="2">
        <v>500</v>
      </c>
      <c r="J5946" s="2" t="s">
        <v>206</v>
      </c>
      <c r="K5946" s="2" t="s">
        <v>974</v>
      </c>
      <c r="L5946" s="2" t="s">
        <v>22</v>
      </c>
      <c r="M5946" s="16">
        <v>16.37</v>
      </c>
      <c r="N5946" s="2"/>
      <c r="O5946" s="2"/>
      <c r="P5946" s="2"/>
      <c r="Q5946" s="2"/>
      <c r="R5946" s="2"/>
      <c r="S5946" s="2"/>
      <c r="V5946" t="str">
        <f t="shared" si="290"/>
        <v>110B091INIM</v>
      </c>
      <c r="W5946" s="58" t="e">
        <f>VLOOKUP(V5946,Minimos!$D$3:$E$26,2,FALSE)</f>
        <v>#N/A</v>
      </c>
      <c r="X5946" s="18" t="e">
        <f t="shared" si="291"/>
        <v>#N/A</v>
      </c>
      <c r="Y5946" s="58" t="e">
        <f t="shared" si="292"/>
        <v>#N/A</v>
      </c>
    </row>
    <row r="5947" spans="1:25" x14ac:dyDescent="0.25">
      <c r="A5947" t="s">
        <v>34</v>
      </c>
      <c r="B5947" s="133" t="s">
        <v>30</v>
      </c>
      <c r="C5947" t="s">
        <v>994</v>
      </c>
      <c r="D5947" s="54">
        <v>44769</v>
      </c>
      <c r="E5947" s="133" t="s">
        <v>992</v>
      </c>
      <c r="F5947" s="133" t="s">
        <v>993</v>
      </c>
      <c r="G5947" s="133" t="s">
        <v>18</v>
      </c>
      <c r="H5947" s="2">
        <v>5</v>
      </c>
      <c r="I5947" s="2">
        <v>500</v>
      </c>
      <c r="J5947" s="2" t="s">
        <v>206</v>
      </c>
      <c r="K5947" s="2" t="s">
        <v>974</v>
      </c>
      <c r="L5947" s="2" t="s">
        <v>22</v>
      </c>
      <c r="M5947" s="16">
        <v>34.29</v>
      </c>
      <c r="N5947" s="2" t="s">
        <v>1</v>
      </c>
      <c r="O5947" s="16">
        <v>30.8</v>
      </c>
      <c r="P5947" s="2">
        <v>34.29</v>
      </c>
      <c r="Q5947" s="2"/>
      <c r="R5947" s="2"/>
      <c r="S5947" s="2"/>
      <c r="V5947" t="str">
        <f t="shared" si="290"/>
        <v>DISCO15INIM</v>
      </c>
      <c r="W5947" s="58">
        <f>VLOOKUP(V5947,Minimos!$D$3:$E$26,2,FALSE)</f>
        <v>32</v>
      </c>
      <c r="X5947" s="18">
        <f t="shared" si="291"/>
        <v>2.2899999999999991</v>
      </c>
      <c r="Y5947" s="58" t="str">
        <f t="shared" si="292"/>
        <v>Apurado</v>
      </c>
    </row>
    <row r="5948" spans="1:25" x14ac:dyDescent="0.25">
      <c r="A5948" t="s">
        <v>97</v>
      </c>
      <c r="B5948" s="133" t="s">
        <v>188</v>
      </c>
      <c r="C5948" t="s">
        <v>994</v>
      </c>
      <c r="D5948" s="54">
        <v>44769</v>
      </c>
      <c r="E5948" s="133" t="s">
        <v>992</v>
      </c>
      <c r="F5948" s="133" t="s">
        <v>993</v>
      </c>
      <c r="G5948" s="133" t="s">
        <v>18</v>
      </c>
      <c r="H5948" s="2">
        <v>4</v>
      </c>
      <c r="I5948" s="2">
        <v>500</v>
      </c>
      <c r="J5948" s="2" t="s">
        <v>206</v>
      </c>
      <c r="K5948" s="2" t="s">
        <v>974</v>
      </c>
      <c r="L5948" s="2" t="s">
        <v>22</v>
      </c>
      <c r="M5948" s="16">
        <v>3.6</v>
      </c>
      <c r="N5948" s="2"/>
      <c r="O5948" s="2"/>
      <c r="P5948" s="2"/>
      <c r="Q5948" s="2"/>
      <c r="R5948" s="2"/>
      <c r="S5948" s="2"/>
      <c r="V5948" t="str">
        <f t="shared" si="290"/>
        <v>VARAINIM</v>
      </c>
      <c r="W5948" s="58" t="e">
        <f>VLOOKUP(V5948,Minimos!$D$3:$E$26,2,FALSE)</f>
        <v>#N/A</v>
      </c>
      <c r="X5948" s="18" t="e">
        <f t="shared" si="291"/>
        <v>#N/A</v>
      </c>
      <c r="Y5948" s="58" t="e">
        <f t="shared" si="292"/>
        <v>#N/A</v>
      </c>
    </row>
    <row r="5949" spans="1:25" x14ac:dyDescent="0.25">
      <c r="A5949" t="s">
        <v>29</v>
      </c>
      <c r="B5949" s="133" t="s">
        <v>30</v>
      </c>
      <c r="C5949" t="s">
        <v>994</v>
      </c>
      <c r="D5949" s="54">
        <v>44769</v>
      </c>
      <c r="E5949" s="133" t="s">
        <v>992</v>
      </c>
      <c r="F5949" s="133" t="s">
        <v>993</v>
      </c>
      <c r="G5949" s="133" t="s">
        <v>18</v>
      </c>
      <c r="H5949" s="2">
        <v>4</v>
      </c>
      <c r="I5949" s="2">
        <v>500</v>
      </c>
      <c r="J5949" s="2" t="s">
        <v>206</v>
      </c>
      <c r="K5949" s="2" t="s">
        <v>974</v>
      </c>
      <c r="L5949" s="2" t="s">
        <v>22</v>
      </c>
      <c r="M5949" s="16">
        <v>42.34</v>
      </c>
      <c r="N5949" s="2">
        <v>38.07</v>
      </c>
      <c r="O5949" s="2">
        <v>42.34</v>
      </c>
      <c r="P5949" s="2" t="s">
        <v>1</v>
      </c>
      <c r="Q5949" s="2"/>
      <c r="R5949" s="2"/>
      <c r="S5949" s="2"/>
      <c r="V5949" t="str">
        <f t="shared" si="290"/>
        <v>DARDO7INIM</v>
      </c>
      <c r="W5949" s="58">
        <f>VLOOKUP(V5949,Minimos!$D$3:$E$26,2,FALSE)</f>
        <v>40</v>
      </c>
      <c r="X5949" s="18">
        <f t="shared" si="291"/>
        <v>2.3400000000000034</v>
      </c>
      <c r="Y5949" s="58" t="str">
        <f t="shared" si="292"/>
        <v>Apurado</v>
      </c>
    </row>
    <row r="5950" spans="1:25" x14ac:dyDescent="0.25">
      <c r="A5950" t="s">
        <v>130</v>
      </c>
      <c r="B5950" s="133" t="s">
        <v>186</v>
      </c>
      <c r="C5950" t="s">
        <v>994</v>
      </c>
      <c r="D5950" s="54">
        <v>44769</v>
      </c>
      <c r="E5950" s="133" t="s">
        <v>992</v>
      </c>
      <c r="F5950" s="133" t="s">
        <v>993</v>
      </c>
      <c r="G5950" s="133" t="s">
        <v>18</v>
      </c>
      <c r="H5950" s="2">
        <v>3</v>
      </c>
      <c r="I5950" s="2">
        <v>500</v>
      </c>
      <c r="J5950" s="2" t="s">
        <v>206</v>
      </c>
      <c r="K5950" s="2" t="s">
        <v>974</v>
      </c>
      <c r="L5950" s="2" t="s">
        <v>22</v>
      </c>
      <c r="M5950" s="121">
        <v>3.4814814814814817E-3</v>
      </c>
      <c r="N5950" s="2"/>
      <c r="O5950" s="2"/>
      <c r="P5950" s="2"/>
      <c r="Q5950" s="2"/>
      <c r="R5950" s="2"/>
      <c r="S5950" s="2"/>
      <c r="V5950" t="str">
        <f t="shared" si="290"/>
        <v>1500INIM</v>
      </c>
      <c r="W5950" s="58" t="e">
        <f>VLOOKUP(V5950,Minimos!$D$3:$E$26,2,FALSE)</f>
        <v>#N/A</v>
      </c>
      <c r="X5950" s="18" t="e">
        <f t="shared" si="291"/>
        <v>#N/A</v>
      </c>
      <c r="Y5950" s="58" t="e">
        <f t="shared" si="292"/>
        <v>#N/A</v>
      </c>
    </row>
    <row r="5951" spans="1:25" x14ac:dyDescent="0.25">
      <c r="A5951" t="s">
        <v>106</v>
      </c>
      <c r="B5951" s="133" t="s">
        <v>187</v>
      </c>
      <c r="C5951" t="s">
        <v>995</v>
      </c>
      <c r="D5951" s="54">
        <v>44772</v>
      </c>
      <c r="E5951" s="133" t="s">
        <v>720</v>
      </c>
      <c r="F5951" s="133" t="s">
        <v>469</v>
      </c>
      <c r="G5951" s="133" t="s">
        <v>18</v>
      </c>
      <c r="H5951" s="2">
        <v>3</v>
      </c>
      <c r="I5951" s="2">
        <v>1031</v>
      </c>
      <c r="J5951" s="2" t="s">
        <v>428</v>
      </c>
      <c r="K5951" s="2" t="s">
        <v>66</v>
      </c>
      <c r="L5951" s="2" t="s">
        <v>160</v>
      </c>
      <c r="M5951" s="16">
        <v>11.2</v>
      </c>
      <c r="N5951" s="16"/>
      <c r="O5951" s="16"/>
      <c r="P5951" s="16"/>
      <c r="Q5951" s="16"/>
      <c r="R5951" s="2"/>
      <c r="S5951" s="2"/>
      <c r="V5951" t="str">
        <f t="shared" si="290"/>
        <v>100SUB-23M</v>
      </c>
      <c r="W5951" s="58" t="e">
        <f>VLOOKUP(V5951,Minimos!$D$3:$E$26,2,FALSE)</f>
        <v>#N/A</v>
      </c>
      <c r="X5951" s="18" t="e">
        <f t="shared" si="291"/>
        <v>#N/A</v>
      </c>
      <c r="Y5951" s="58" t="e">
        <f t="shared" si="292"/>
        <v>#N/A</v>
      </c>
    </row>
    <row r="5952" spans="1:25" x14ac:dyDescent="0.25">
      <c r="A5952" t="s">
        <v>96</v>
      </c>
      <c r="B5952" s="133" t="s">
        <v>188</v>
      </c>
      <c r="C5952" t="s">
        <v>995</v>
      </c>
      <c r="D5952" s="54">
        <v>44772</v>
      </c>
      <c r="E5952" s="133" t="s">
        <v>720</v>
      </c>
      <c r="F5952" s="133" t="s">
        <v>469</v>
      </c>
      <c r="G5952" s="133" t="s">
        <v>18</v>
      </c>
      <c r="H5952" s="2">
        <v>2</v>
      </c>
      <c r="I5952" s="2">
        <v>1039</v>
      </c>
      <c r="J5952" s="2" t="s">
        <v>380</v>
      </c>
      <c r="K5952" s="2" t="s">
        <v>66</v>
      </c>
      <c r="L5952" s="2" t="s">
        <v>26</v>
      </c>
      <c r="M5952" s="16">
        <v>6.68</v>
      </c>
      <c r="N5952" s="16">
        <v>6.47</v>
      </c>
      <c r="O5952" s="16">
        <v>6.62</v>
      </c>
      <c r="P5952" s="16">
        <v>6.68</v>
      </c>
      <c r="Q5952" s="18">
        <v>6.62</v>
      </c>
      <c r="R5952" s="133"/>
      <c r="S5952" s="133"/>
      <c r="V5952" t="str">
        <f t="shared" si="290"/>
        <v>COMPRIMJUNM</v>
      </c>
      <c r="W5952" s="58" t="e">
        <f>VLOOKUP(V5952,Minimos!$D$3:$E$26,2,FALSE)</f>
        <v>#N/A</v>
      </c>
      <c r="X5952" s="18" t="e">
        <f t="shared" si="291"/>
        <v>#N/A</v>
      </c>
      <c r="Y5952" s="58" t="e">
        <f t="shared" si="292"/>
        <v>#N/A</v>
      </c>
    </row>
    <row r="5953" spans="1:25" x14ac:dyDescent="0.25">
      <c r="A5953" t="s">
        <v>97</v>
      </c>
      <c r="B5953" s="133" t="s">
        <v>188</v>
      </c>
      <c r="C5953" t="s">
        <v>995</v>
      </c>
      <c r="D5953" s="54">
        <v>44772</v>
      </c>
      <c r="E5953" s="133" t="s">
        <v>720</v>
      </c>
      <c r="F5953" s="133" t="s">
        <v>469</v>
      </c>
      <c r="G5953" s="133" t="s">
        <v>18</v>
      </c>
      <c r="H5953" s="2">
        <v>1</v>
      </c>
      <c r="I5953" s="2">
        <v>1031</v>
      </c>
      <c r="J5953" s="2" t="s">
        <v>428</v>
      </c>
      <c r="K5953" s="2" t="s">
        <v>66</v>
      </c>
      <c r="L5953" s="2" t="s">
        <v>160</v>
      </c>
      <c r="M5953" s="16">
        <v>4.3</v>
      </c>
      <c r="N5953" s="16"/>
      <c r="O5953" s="16"/>
      <c r="P5953" s="16"/>
      <c r="Q5953" s="16"/>
      <c r="R5953" s="2"/>
      <c r="S5953" s="2"/>
      <c r="V5953" t="str">
        <f t="shared" si="290"/>
        <v>VARASUB-23M</v>
      </c>
      <c r="W5953" s="58" t="e">
        <f>VLOOKUP(V5953,Minimos!$D$3:$E$26,2,FALSE)</f>
        <v>#N/A</v>
      </c>
      <c r="X5953" s="18" t="e">
        <f t="shared" si="291"/>
        <v>#N/A</v>
      </c>
      <c r="Y5953" s="58" t="e">
        <f t="shared" si="292"/>
        <v>#N/A</v>
      </c>
    </row>
    <row r="5954" spans="1:25" x14ac:dyDescent="0.25">
      <c r="A5954" t="s">
        <v>123</v>
      </c>
      <c r="B5954" s="133" t="s">
        <v>187</v>
      </c>
      <c r="C5954" t="s">
        <v>995</v>
      </c>
      <c r="D5954" s="54">
        <v>44772</v>
      </c>
      <c r="E5954" s="133" t="s">
        <v>720</v>
      </c>
      <c r="F5954" s="133" t="s">
        <v>469</v>
      </c>
      <c r="G5954" s="133" t="s">
        <v>18</v>
      </c>
      <c r="H5954" s="2">
        <v>4</v>
      </c>
      <c r="I5954" s="2">
        <v>1040</v>
      </c>
      <c r="J5954" s="2" t="s">
        <v>369</v>
      </c>
      <c r="K5954" s="2" t="s">
        <v>66</v>
      </c>
      <c r="L5954" s="2" t="s">
        <v>23</v>
      </c>
      <c r="M5954" s="16">
        <v>52.77</v>
      </c>
      <c r="N5954" s="16"/>
      <c r="O5954" s="16"/>
      <c r="P5954" s="16"/>
      <c r="Q5954" s="16"/>
      <c r="R5954" s="2"/>
      <c r="S5954" s="2"/>
      <c r="V5954" t="str">
        <f t="shared" si="290"/>
        <v>400JUVM</v>
      </c>
      <c r="W5954" s="58" t="e">
        <f>VLOOKUP(V5954,Minimos!$D$3:$E$26,2,FALSE)</f>
        <v>#N/A</v>
      </c>
      <c r="X5954" s="18" t="e">
        <f t="shared" si="291"/>
        <v>#N/A</v>
      </c>
      <c r="Y5954" s="58" t="e">
        <f t="shared" si="292"/>
        <v>#N/A</v>
      </c>
    </row>
    <row r="5955" spans="1:25" x14ac:dyDescent="0.25">
      <c r="A5955" t="s">
        <v>45</v>
      </c>
      <c r="B5955" s="133" t="s">
        <v>30</v>
      </c>
      <c r="C5955" t="s">
        <v>995</v>
      </c>
      <c r="D5955" s="54">
        <v>44772</v>
      </c>
      <c r="E5955" s="133" t="s">
        <v>720</v>
      </c>
      <c r="F5955" s="133" t="s">
        <v>469</v>
      </c>
      <c r="G5955" s="133" t="s">
        <v>18</v>
      </c>
      <c r="H5955" s="2">
        <v>3</v>
      </c>
      <c r="I5955" s="2">
        <v>1035</v>
      </c>
      <c r="J5955" s="2" t="s">
        <v>426</v>
      </c>
      <c r="K5955" s="2" t="s">
        <v>66</v>
      </c>
      <c r="L5955" s="2" t="s">
        <v>26</v>
      </c>
      <c r="M5955" s="16">
        <v>13.13</v>
      </c>
      <c r="N5955" s="16">
        <v>11.98</v>
      </c>
      <c r="O5955" s="16">
        <v>12.8</v>
      </c>
      <c r="P5955" s="16">
        <v>12.45</v>
      </c>
      <c r="Q5955" s="16">
        <v>13.13</v>
      </c>
      <c r="R5955" s="2"/>
      <c r="S5955" s="2"/>
      <c r="V5955" t="str">
        <f t="shared" ref="V5955:V6018" si="293">A5955&amp;L5955&amp;G5955</f>
        <v>PESO7JUNM</v>
      </c>
      <c r="W5955" s="58" t="e">
        <f>VLOOKUP(V5955,Minimos!$D$3:$E$26,2,FALSE)</f>
        <v>#N/A</v>
      </c>
      <c r="X5955" s="18" t="e">
        <f t="shared" si="291"/>
        <v>#N/A</v>
      </c>
      <c r="Y5955" s="58" t="e">
        <f t="shared" si="292"/>
        <v>#N/A</v>
      </c>
    </row>
    <row r="5956" spans="1:25" x14ac:dyDescent="0.25">
      <c r="A5956" t="s">
        <v>130</v>
      </c>
      <c r="B5956" s="133" t="s">
        <v>186</v>
      </c>
      <c r="C5956" t="s">
        <v>995</v>
      </c>
      <c r="D5956" s="54">
        <v>44772</v>
      </c>
      <c r="E5956" s="133" t="s">
        <v>720</v>
      </c>
      <c r="F5956" s="133" t="s">
        <v>469</v>
      </c>
      <c r="G5956" s="133" t="s">
        <v>18</v>
      </c>
      <c r="H5956" s="2">
        <v>6</v>
      </c>
      <c r="I5956" s="2">
        <v>1027</v>
      </c>
      <c r="J5956" s="2" t="s">
        <v>485</v>
      </c>
      <c r="K5956" s="2" t="s">
        <v>66</v>
      </c>
      <c r="L5956" s="2" t="s">
        <v>416</v>
      </c>
      <c r="M5956" s="121">
        <v>2.977314814814815E-3</v>
      </c>
      <c r="N5956" s="2"/>
      <c r="O5956" s="2"/>
      <c r="P5956" s="2"/>
      <c r="Q5956" s="2"/>
      <c r="R5956" s="2"/>
      <c r="S5956" s="2"/>
      <c r="V5956" t="str">
        <f t="shared" si="293"/>
        <v>1500VET 35M</v>
      </c>
      <c r="W5956" s="58" t="e">
        <f>VLOOKUP(V5956,Minimos!$D$3:$E$26,2,FALSE)</f>
        <v>#N/A</v>
      </c>
      <c r="X5956" s="18" t="e">
        <f t="shared" ref="X5956:X6019" si="294">M5956-W5956</f>
        <v>#N/A</v>
      </c>
      <c r="Y5956" s="58" t="e">
        <f t="shared" ref="Y5956:Y6019" si="295">IF(X5956&gt;=0,"Apurado","")</f>
        <v>#N/A</v>
      </c>
    </row>
    <row r="5957" spans="1:25" x14ac:dyDescent="0.25">
      <c r="A5957" t="s">
        <v>121</v>
      </c>
      <c r="B5957" s="133" t="s">
        <v>187</v>
      </c>
      <c r="C5957" t="s">
        <v>995</v>
      </c>
      <c r="D5957" s="54">
        <v>44772</v>
      </c>
      <c r="E5957" s="133" t="s">
        <v>720</v>
      </c>
      <c r="F5957" s="133" t="s">
        <v>469</v>
      </c>
      <c r="G5957" s="133" t="s">
        <v>18</v>
      </c>
      <c r="H5957" s="2">
        <v>5</v>
      </c>
      <c r="I5957" s="2">
        <v>11037</v>
      </c>
      <c r="J5957" s="2" t="s">
        <v>781</v>
      </c>
      <c r="K5957" s="2" t="s">
        <v>66</v>
      </c>
      <c r="L5957" s="2" t="s">
        <v>335</v>
      </c>
      <c r="M5957" s="16">
        <v>46.01</v>
      </c>
      <c r="N5957" s="2"/>
      <c r="O5957" s="2"/>
      <c r="P5957" s="2"/>
      <c r="Q5957" s="2"/>
      <c r="R5957" s="2"/>
      <c r="S5957" s="2"/>
      <c r="V5957" t="str">
        <f t="shared" si="293"/>
        <v>4X100SENM</v>
      </c>
      <c r="W5957" s="58" t="e">
        <f>VLOOKUP(V5957,Minimos!$D$3:$E$26,2,FALSE)</f>
        <v>#N/A</v>
      </c>
      <c r="X5957" s="18" t="e">
        <f t="shared" si="294"/>
        <v>#N/A</v>
      </c>
      <c r="Y5957" s="58" t="e">
        <f t="shared" si="295"/>
        <v>#N/A</v>
      </c>
    </row>
    <row r="5958" spans="1:25" x14ac:dyDescent="0.25">
      <c r="A5958" t="s">
        <v>31</v>
      </c>
      <c r="B5958" s="133" t="s">
        <v>30</v>
      </c>
      <c r="C5958" t="s">
        <v>995</v>
      </c>
      <c r="D5958" s="54">
        <v>44772</v>
      </c>
      <c r="E5958" s="133" t="s">
        <v>720</v>
      </c>
      <c r="F5958" s="133" t="s">
        <v>469</v>
      </c>
      <c r="G5958" s="133" t="s">
        <v>18</v>
      </c>
      <c r="H5958" s="2">
        <v>7</v>
      </c>
      <c r="I5958" s="2">
        <v>1026</v>
      </c>
      <c r="J5958" s="2" t="s">
        <v>415</v>
      </c>
      <c r="K5958" s="2" t="s">
        <v>66</v>
      </c>
      <c r="L5958" s="2" t="s">
        <v>416</v>
      </c>
      <c r="M5958" s="16">
        <v>36.880000000000003</v>
      </c>
      <c r="N5958" s="16">
        <v>36.880000000000003</v>
      </c>
      <c r="O5958" s="16">
        <v>35.97</v>
      </c>
      <c r="P5958" s="16" t="s">
        <v>1</v>
      </c>
      <c r="Q5958" s="16" t="s">
        <v>1</v>
      </c>
      <c r="R5958" s="2"/>
      <c r="S5958" s="2"/>
      <c r="V5958" t="str">
        <f t="shared" si="293"/>
        <v>DARDO8VET 35M</v>
      </c>
      <c r="W5958" s="58" t="e">
        <f>VLOOKUP(V5958,Minimos!$D$3:$E$26,2,FALSE)</f>
        <v>#N/A</v>
      </c>
      <c r="X5958" s="18" t="e">
        <f t="shared" si="294"/>
        <v>#N/A</v>
      </c>
      <c r="Y5958" s="58" t="e">
        <f t="shared" si="295"/>
        <v>#N/A</v>
      </c>
    </row>
    <row r="5959" spans="1:25" x14ac:dyDescent="0.25">
      <c r="A5959" t="s">
        <v>142</v>
      </c>
      <c r="B5959" s="133" t="s">
        <v>186</v>
      </c>
      <c r="C5959" t="s">
        <v>995</v>
      </c>
      <c r="D5959" s="54">
        <v>44772</v>
      </c>
      <c r="E5959" s="133" t="s">
        <v>720</v>
      </c>
      <c r="F5959" s="133" t="s">
        <v>469</v>
      </c>
      <c r="G5959" s="133" t="s">
        <v>18</v>
      </c>
      <c r="H5959" s="2">
        <v>7</v>
      </c>
      <c r="I5959" s="2">
        <v>1024</v>
      </c>
      <c r="J5959" s="2" t="s">
        <v>705</v>
      </c>
      <c r="K5959" s="2" t="s">
        <v>66</v>
      </c>
      <c r="L5959" s="2" t="s">
        <v>502</v>
      </c>
      <c r="M5959" s="121">
        <v>1.2024305555555557E-2</v>
      </c>
      <c r="N5959" s="2"/>
      <c r="O5959" s="2"/>
      <c r="P5959" s="2"/>
      <c r="Q5959" s="2"/>
      <c r="R5959" s="2"/>
      <c r="S5959" s="2"/>
      <c r="V5959" t="str">
        <f t="shared" si="293"/>
        <v>5000VET 40M</v>
      </c>
      <c r="W5959" s="58" t="e">
        <f>VLOOKUP(V5959,Minimos!$D$3:$E$26,2,FALSE)</f>
        <v>#N/A</v>
      </c>
      <c r="X5959" s="18" t="e">
        <f t="shared" si="294"/>
        <v>#N/A</v>
      </c>
      <c r="Y5959" s="58" t="e">
        <f t="shared" si="295"/>
        <v>#N/A</v>
      </c>
    </row>
    <row r="5960" spans="1:25" x14ac:dyDescent="0.25">
      <c r="A5960" t="s">
        <v>40</v>
      </c>
      <c r="B5960" s="133" t="s">
        <v>30</v>
      </c>
      <c r="C5960" t="s">
        <v>995</v>
      </c>
      <c r="D5960" s="54">
        <v>44773</v>
      </c>
      <c r="E5960" s="133" t="s">
        <v>720</v>
      </c>
      <c r="F5960" s="133" t="s">
        <v>469</v>
      </c>
      <c r="G5960" s="133" t="s">
        <v>18</v>
      </c>
      <c r="H5960" s="2">
        <v>1</v>
      </c>
      <c r="I5960" s="2">
        <v>1034</v>
      </c>
      <c r="J5960" s="2" t="s">
        <v>487</v>
      </c>
      <c r="K5960" s="2" t="s">
        <v>66</v>
      </c>
      <c r="L5960" s="2" t="s">
        <v>335</v>
      </c>
      <c r="M5960" s="16">
        <v>67.17</v>
      </c>
      <c r="N5960" s="16">
        <v>64.08</v>
      </c>
      <c r="O5960" s="16">
        <v>67.02</v>
      </c>
      <c r="P5960" s="16">
        <v>67.17</v>
      </c>
      <c r="Q5960" s="16" t="s">
        <v>1</v>
      </c>
      <c r="R5960" s="2"/>
      <c r="S5960" s="2"/>
      <c r="V5960" t="str">
        <f t="shared" si="293"/>
        <v>MARTEL7SENM</v>
      </c>
      <c r="W5960" s="58" t="e">
        <f>VLOOKUP(V5960,Minimos!$D$3:$E$26,2,FALSE)</f>
        <v>#N/A</v>
      </c>
      <c r="X5960" s="18" t="e">
        <f t="shared" si="294"/>
        <v>#N/A</v>
      </c>
      <c r="Y5960" s="58" t="e">
        <f t="shared" si="295"/>
        <v>#N/A</v>
      </c>
    </row>
    <row r="5961" spans="1:25" x14ac:dyDescent="0.25">
      <c r="A5961" t="s">
        <v>98</v>
      </c>
      <c r="B5961" s="133" t="s">
        <v>188</v>
      </c>
      <c r="C5961" t="s">
        <v>995</v>
      </c>
      <c r="D5961" s="54">
        <v>44773</v>
      </c>
      <c r="E5961" s="133" t="s">
        <v>720</v>
      </c>
      <c r="F5961" s="133" t="s">
        <v>469</v>
      </c>
      <c r="G5961" s="133" t="s">
        <v>18</v>
      </c>
      <c r="H5961" s="2">
        <v>4</v>
      </c>
      <c r="I5961" s="2">
        <v>1036</v>
      </c>
      <c r="J5961" s="2" t="s">
        <v>482</v>
      </c>
      <c r="K5961" s="2" t="s">
        <v>66</v>
      </c>
      <c r="L5961" s="2" t="s">
        <v>335</v>
      </c>
      <c r="M5961" s="16">
        <v>1.8</v>
      </c>
      <c r="N5961" s="2"/>
      <c r="O5961" s="2"/>
      <c r="P5961" s="2"/>
      <c r="Q5961" s="2"/>
      <c r="R5961" s="2"/>
      <c r="S5961" s="2"/>
      <c r="V5961" t="str">
        <f t="shared" si="293"/>
        <v>ALTURASENM</v>
      </c>
      <c r="W5961" s="58" t="e">
        <f>VLOOKUP(V5961,Minimos!$D$3:$E$26,2,FALSE)</f>
        <v>#N/A</v>
      </c>
      <c r="X5961" s="18" t="e">
        <f t="shared" si="294"/>
        <v>#N/A</v>
      </c>
      <c r="Y5961" s="58" t="e">
        <f t="shared" si="295"/>
        <v>#N/A</v>
      </c>
    </row>
    <row r="5962" spans="1:25" x14ac:dyDescent="0.25">
      <c r="A5962" t="s">
        <v>110</v>
      </c>
      <c r="B5962" s="133" t="s">
        <v>187</v>
      </c>
      <c r="C5962" t="s">
        <v>995</v>
      </c>
      <c r="D5962" s="54">
        <v>44773</v>
      </c>
      <c r="E5962" s="133" t="s">
        <v>720</v>
      </c>
      <c r="F5962" s="133" t="s">
        <v>469</v>
      </c>
      <c r="G5962" s="133" t="s">
        <v>18</v>
      </c>
      <c r="H5962" s="2">
        <v>5</v>
      </c>
      <c r="I5962" s="2">
        <v>1041</v>
      </c>
      <c r="J5962" s="2" t="s">
        <v>817</v>
      </c>
      <c r="K5962" s="2" t="s">
        <v>66</v>
      </c>
      <c r="L5962" s="2" t="s">
        <v>160</v>
      </c>
      <c r="M5962" s="16">
        <v>17.940000000000001</v>
      </c>
      <c r="N5962" s="2"/>
      <c r="O5962" s="2"/>
      <c r="P5962" s="2"/>
      <c r="Q5962" s="2"/>
      <c r="R5962" s="2"/>
      <c r="S5962" s="2"/>
      <c r="V5962" t="str">
        <f t="shared" si="293"/>
        <v>110B106SUB-23M</v>
      </c>
      <c r="W5962" s="58" t="e">
        <f>VLOOKUP(V5962,Minimos!$D$3:$E$26,2,FALSE)</f>
        <v>#N/A</v>
      </c>
      <c r="X5962" s="18" t="e">
        <f t="shared" si="294"/>
        <v>#N/A</v>
      </c>
      <c r="Y5962" s="58" t="e">
        <f t="shared" si="295"/>
        <v>#N/A</v>
      </c>
    </row>
    <row r="5963" spans="1:25" x14ac:dyDescent="0.25">
      <c r="A5963" t="s">
        <v>127</v>
      </c>
      <c r="B5963" s="133" t="s">
        <v>186</v>
      </c>
      <c r="C5963" t="s">
        <v>995</v>
      </c>
      <c r="D5963" s="54">
        <v>44773</v>
      </c>
      <c r="E5963" s="133" t="s">
        <v>720</v>
      </c>
      <c r="F5963" s="133" t="s">
        <v>469</v>
      </c>
      <c r="G5963" s="133" t="s">
        <v>18</v>
      </c>
      <c r="H5963" s="2">
        <v>6</v>
      </c>
      <c r="I5963" s="2">
        <v>1027</v>
      </c>
      <c r="J5963" s="2" t="s">
        <v>485</v>
      </c>
      <c r="K5963" s="2" t="s">
        <v>66</v>
      </c>
      <c r="L5963" s="2" t="s">
        <v>416</v>
      </c>
      <c r="M5963" s="121">
        <v>1.4418981481481481E-3</v>
      </c>
      <c r="N5963" s="2"/>
      <c r="O5963" s="2"/>
      <c r="P5963" s="2"/>
      <c r="Q5963" s="2"/>
      <c r="R5963" s="2"/>
      <c r="S5963" s="2"/>
      <c r="V5963" t="str">
        <f t="shared" si="293"/>
        <v>800VET 35M</v>
      </c>
      <c r="W5963" s="58" t="e">
        <f>VLOOKUP(V5963,Minimos!$D$3:$E$26,2,FALSE)</f>
        <v>#N/A</v>
      </c>
      <c r="X5963" s="18" t="e">
        <f t="shared" si="294"/>
        <v>#N/A</v>
      </c>
      <c r="Y5963" s="58" t="e">
        <f t="shared" si="295"/>
        <v>#N/A</v>
      </c>
    </row>
    <row r="5964" spans="1:25" x14ac:dyDescent="0.25">
      <c r="A5964" t="s">
        <v>36</v>
      </c>
      <c r="B5964" s="133" t="s">
        <v>30</v>
      </c>
      <c r="C5964" t="s">
        <v>995</v>
      </c>
      <c r="D5964" s="54">
        <v>44773</v>
      </c>
      <c r="E5964" s="133" t="s">
        <v>720</v>
      </c>
      <c r="F5964" s="133" t="s">
        <v>469</v>
      </c>
      <c r="G5964" s="133" t="s">
        <v>18</v>
      </c>
      <c r="H5964" s="2">
        <v>1</v>
      </c>
      <c r="I5964" s="2">
        <v>1029</v>
      </c>
      <c r="J5964" s="2" t="s">
        <v>524</v>
      </c>
      <c r="K5964" s="2" t="s">
        <v>66</v>
      </c>
      <c r="L5964" s="2" t="s">
        <v>335</v>
      </c>
      <c r="M5964" s="16">
        <v>39.54</v>
      </c>
      <c r="N5964" s="16">
        <v>39.44</v>
      </c>
      <c r="O5964" s="16">
        <v>39.54</v>
      </c>
      <c r="P5964" s="16" t="s">
        <v>1</v>
      </c>
      <c r="Q5964" s="16">
        <v>37.26</v>
      </c>
      <c r="R5964" s="2"/>
      <c r="S5964" s="2"/>
      <c r="V5964" t="str">
        <f t="shared" si="293"/>
        <v>DISCO20SENM</v>
      </c>
      <c r="W5964" s="58" t="e">
        <f>VLOOKUP(V5964,Minimos!$D$3:$E$26,2,FALSE)</f>
        <v>#N/A</v>
      </c>
      <c r="X5964" s="18" t="e">
        <f t="shared" si="294"/>
        <v>#N/A</v>
      </c>
      <c r="Y5964" s="58" t="e">
        <f t="shared" si="295"/>
        <v>#N/A</v>
      </c>
    </row>
    <row r="5965" spans="1:25" x14ac:dyDescent="0.25">
      <c r="A5965" t="s">
        <v>124</v>
      </c>
      <c r="B5965" s="133" t="s">
        <v>187</v>
      </c>
      <c r="C5965" t="s">
        <v>995</v>
      </c>
      <c r="D5965" s="54">
        <v>44773</v>
      </c>
      <c r="E5965" s="133" t="s">
        <v>720</v>
      </c>
      <c r="F5965" s="133" t="s">
        <v>469</v>
      </c>
      <c r="G5965" s="133" t="s">
        <v>18</v>
      </c>
      <c r="H5965" s="2">
        <v>4</v>
      </c>
      <c r="I5965" s="2">
        <v>1040</v>
      </c>
      <c r="J5965" s="2" t="s">
        <v>369</v>
      </c>
      <c r="K5965" s="2" t="s">
        <v>66</v>
      </c>
      <c r="L5965" s="2" t="s">
        <v>23</v>
      </c>
      <c r="M5965" s="16">
        <v>58.69</v>
      </c>
      <c r="N5965" s="16"/>
      <c r="O5965" s="16"/>
      <c r="P5965" s="16"/>
      <c r="Q5965" s="16"/>
      <c r="R5965" s="2"/>
      <c r="S5965" s="2"/>
      <c r="V5965" t="str">
        <f t="shared" si="293"/>
        <v>400B091JUVM</v>
      </c>
      <c r="W5965" s="58" t="e">
        <f>VLOOKUP(V5965,Minimos!$D$3:$E$26,2,FALSE)</f>
        <v>#N/A</v>
      </c>
      <c r="X5965" s="18" t="e">
        <f t="shared" si="294"/>
        <v>#N/A</v>
      </c>
      <c r="Y5965" s="58" t="e">
        <f t="shared" si="295"/>
        <v>#N/A</v>
      </c>
    </row>
    <row r="5966" spans="1:25" x14ac:dyDescent="0.25">
      <c r="A5966" t="s">
        <v>114</v>
      </c>
      <c r="B5966" s="133" t="s">
        <v>187</v>
      </c>
      <c r="C5966" t="s">
        <v>995</v>
      </c>
      <c r="D5966" s="54">
        <v>44773</v>
      </c>
      <c r="E5966" s="133" t="s">
        <v>720</v>
      </c>
      <c r="F5966" s="133" t="s">
        <v>469</v>
      </c>
      <c r="G5966" s="133" t="s">
        <v>18</v>
      </c>
      <c r="H5966" s="2">
        <v>7</v>
      </c>
      <c r="I5966" s="2">
        <v>1030</v>
      </c>
      <c r="J5966" s="2" t="s">
        <v>830</v>
      </c>
      <c r="K5966" s="2" t="s">
        <v>66</v>
      </c>
      <c r="L5966" s="2" t="s">
        <v>335</v>
      </c>
      <c r="M5966" s="16">
        <v>23.92</v>
      </c>
      <c r="N5966" s="16"/>
      <c r="O5966" s="16"/>
      <c r="P5966" s="16"/>
      <c r="Q5966" s="16"/>
      <c r="R5966" s="2"/>
      <c r="S5966" s="2"/>
      <c r="V5966" t="str">
        <f t="shared" si="293"/>
        <v>200SENM</v>
      </c>
      <c r="W5966" s="58" t="e">
        <f>VLOOKUP(V5966,Minimos!$D$3:$E$26,2,FALSE)</f>
        <v>#N/A</v>
      </c>
      <c r="X5966" s="18" t="e">
        <f t="shared" si="294"/>
        <v>#N/A</v>
      </c>
      <c r="Y5966" s="58" t="e">
        <f t="shared" si="295"/>
        <v>#N/A</v>
      </c>
    </row>
    <row r="5967" spans="1:25" x14ac:dyDescent="0.25">
      <c r="A5967" t="s">
        <v>94</v>
      </c>
      <c r="B5967" s="133" t="s">
        <v>188</v>
      </c>
      <c r="C5967" t="s">
        <v>995</v>
      </c>
      <c r="D5967" s="54">
        <v>44773</v>
      </c>
      <c r="E5967" s="133" t="s">
        <v>720</v>
      </c>
      <c r="F5967" s="133" t="s">
        <v>469</v>
      </c>
      <c r="G5967" s="133" t="s">
        <v>18</v>
      </c>
      <c r="H5967" s="2">
        <v>1</v>
      </c>
      <c r="I5967" s="2">
        <v>1041</v>
      </c>
      <c r="J5967" s="2" t="s">
        <v>817</v>
      </c>
      <c r="K5967" s="2" t="s">
        <v>66</v>
      </c>
      <c r="L5967" s="2" t="s">
        <v>160</v>
      </c>
      <c r="M5967" s="16">
        <v>13.88</v>
      </c>
      <c r="N5967" s="16">
        <v>12.72</v>
      </c>
      <c r="O5967" s="16">
        <v>13.62</v>
      </c>
      <c r="P5967" s="16">
        <v>13.88</v>
      </c>
      <c r="Q5967" s="18">
        <v>13.7</v>
      </c>
      <c r="R5967" s="133"/>
      <c r="S5967" s="133"/>
      <c r="V5967" t="str">
        <f t="shared" si="293"/>
        <v>TRIPLOSUB-23M</v>
      </c>
      <c r="W5967" s="58" t="e">
        <f>VLOOKUP(V5967,Minimos!$D$3:$E$26,2,FALSE)</f>
        <v>#N/A</v>
      </c>
      <c r="X5967" s="18" t="e">
        <f t="shared" si="294"/>
        <v>#N/A</v>
      </c>
      <c r="Y5967" s="58" t="e">
        <f t="shared" si="295"/>
        <v>#N/A</v>
      </c>
    </row>
    <row r="5968" spans="1:25" x14ac:dyDescent="0.25">
      <c r="A5968" t="s">
        <v>139</v>
      </c>
      <c r="B5968" s="133" t="s">
        <v>186</v>
      </c>
      <c r="C5968" t="s">
        <v>995</v>
      </c>
      <c r="D5968" s="54">
        <v>44773</v>
      </c>
      <c r="E5968" s="133" t="s">
        <v>720</v>
      </c>
      <c r="F5968" s="133" t="s">
        <v>469</v>
      </c>
      <c r="G5968" s="133" t="s">
        <v>18</v>
      </c>
      <c r="H5968" s="2">
        <v>8</v>
      </c>
      <c r="I5968" s="2">
        <v>1025</v>
      </c>
      <c r="J5968" s="2" t="s">
        <v>703</v>
      </c>
      <c r="K5968" s="2" t="s">
        <v>66</v>
      </c>
      <c r="L5968" s="2" t="s">
        <v>416</v>
      </c>
      <c r="M5968" s="121">
        <v>7.564236111111111E-3</v>
      </c>
      <c r="N5968" s="2"/>
      <c r="O5968" s="2"/>
      <c r="P5968" s="2"/>
      <c r="Q5968" s="2"/>
      <c r="R5968" s="2"/>
      <c r="S5968" s="2"/>
      <c r="V5968" t="str">
        <f t="shared" si="293"/>
        <v>3000OVET 35M</v>
      </c>
      <c r="W5968" s="58" t="e">
        <f>VLOOKUP(V5968,Minimos!$D$3:$E$26,2,FALSE)</f>
        <v>#N/A</v>
      </c>
      <c r="X5968" s="18" t="e">
        <f t="shared" si="294"/>
        <v>#N/A</v>
      </c>
      <c r="Y5968" s="58" t="e">
        <f t="shared" si="295"/>
        <v>#N/A</v>
      </c>
    </row>
    <row r="5969" spans="1:25" x14ac:dyDescent="0.25">
      <c r="A5969" t="s">
        <v>138</v>
      </c>
      <c r="B5969" s="133" t="s">
        <v>186</v>
      </c>
      <c r="C5969" t="s">
        <v>995</v>
      </c>
      <c r="D5969" s="54">
        <v>44773</v>
      </c>
      <c r="E5969" s="133" t="s">
        <v>720</v>
      </c>
      <c r="F5969" s="133" t="s">
        <v>469</v>
      </c>
      <c r="G5969" s="133" t="s">
        <v>18</v>
      </c>
      <c r="H5969" s="2">
        <v>6</v>
      </c>
      <c r="I5969" s="2">
        <v>1032</v>
      </c>
      <c r="J5969" s="2" t="s">
        <v>458</v>
      </c>
      <c r="K5969" s="2" t="s">
        <v>66</v>
      </c>
      <c r="L5969" s="2" t="s">
        <v>335</v>
      </c>
      <c r="M5969" s="121">
        <v>6.5383101851851852E-3</v>
      </c>
      <c r="N5969" s="2"/>
      <c r="O5969" s="2"/>
      <c r="P5969" s="2"/>
      <c r="Q5969" s="2"/>
      <c r="R5969" s="2"/>
      <c r="S5969" s="2"/>
      <c r="V5969" t="str">
        <f t="shared" si="293"/>
        <v>3000SENM</v>
      </c>
      <c r="W5969" s="58" t="e">
        <f>VLOOKUP(V5969,Minimos!$D$3:$E$26,2,FALSE)</f>
        <v>#N/A</v>
      </c>
      <c r="X5969" s="18" t="e">
        <f t="shared" si="294"/>
        <v>#N/A</v>
      </c>
      <c r="Y5969" s="58" t="e">
        <f t="shared" si="295"/>
        <v>#N/A</v>
      </c>
    </row>
    <row r="5970" spans="1:25" x14ac:dyDescent="0.25">
      <c r="A5970" t="s">
        <v>131</v>
      </c>
      <c r="B5970" s="133" t="s">
        <v>187</v>
      </c>
      <c r="C5970" t="s">
        <v>995</v>
      </c>
      <c r="D5970" s="54">
        <v>44773</v>
      </c>
      <c r="E5970" s="133" t="s">
        <v>720</v>
      </c>
      <c r="F5970" s="133" t="s">
        <v>469</v>
      </c>
      <c r="G5970" s="133" t="s">
        <v>18</v>
      </c>
      <c r="H5970" s="2">
        <v>5</v>
      </c>
      <c r="I5970" s="2">
        <v>10000</v>
      </c>
      <c r="J5970" s="2" t="s">
        <v>781</v>
      </c>
      <c r="K5970" s="2" t="s">
        <v>66</v>
      </c>
      <c r="L5970" s="2" t="s">
        <v>335</v>
      </c>
      <c r="M5970" s="16">
        <v>2.5599537037037036E-3</v>
      </c>
      <c r="N5970" s="2"/>
      <c r="O5970" s="2"/>
      <c r="P5970" s="2"/>
      <c r="Q5970" s="2"/>
      <c r="R5970" s="2"/>
      <c r="S5970" s="2"/>
      <c r="V5970" t="str">
        <f t="shared" si="293"/>
        <v>4X400SENM</v>
      </c>
      <c r="W5970" s="58" t="e">
        <f>VLOOKUP(V5970,Minimos!$D$3:$E$26,2,FALSE)</f>
        <v>#N/A</v>
      </c>
      <c r="X5970" s="18" t="e">
        <f t="shared" si="294"/>
        <v>#N/A</v>
      </c>
      <c r="Y5970" s="58" t="e">
        <f t="shared" si="295"/>
        <v>#N/A</v>
      </c>
    </row>
    <row r="5971" spans="1:25" x14ac:dyDescent="0.25">
      <c r="A5971" t="s">
        <v>106</v>
      </c>
      <c r="B5971" s="133" t="s">
        <v>187</v>
      </c>
      <c r="C5971" t="s">
        <v>996</v>
      </c>
      <c r="D5971" s="54">
        <v>44772</v>
      </c>
      <c r="E5971" s="133" t="s">
        <v>58</v>
      </c>
      <c r="F5971" s="133" t="s">
        <v>469</v>
      </c>
      <c r="G5971" s="133" t="s">
        <v>18</v>
      </c>
      <c r="H5971" s="2">
        <v>6</v>
      </c>
      <c r="I5971" s="2">
        <v>235</v>
      </c>
      <c r="J5971" s="2" t="s">
        <v>570</v>
      </c>
      <c r="K5971" s="2" t="s">
        <v>64</v>
      </c>
      <c r="L5971" s="2" t="s">
        <v>160</v>
      </c>
      <c r="M5971" s="16">
        <v>11.02</v>
      </c>
      <c r="N5971" s="16"/>
      <c r="O5971" s="16"/>
      <c r="P5971" s="16"/>
      <c r="Q5971" s="16"/>
      <c r="R5971" s="2"/>
      <c r="S5971" s="2"/>
      <c r="V5971" t="str">
        <f t="shared" si="293"/>
        <v>100SUB-23M</v>
      </c>
      <c r="W5971" s="58" t="e">
        <f>VLOOKUP(V5971,Minimos!$D$3:$E$26,2,FALSE)</f>
        <v>#N/A</v>
      </c>
      <c r="X5971" s="18" t="e">
        <f t="shared" si="294"/>
        <v>#N/A</v>
      </c>
      <c r="Y5971" s="58" t="e">
        <f t="shared" si="295"/>
        <v>#N/A</v>
      </c>
    </row>
    <row r="5972" spans="1:25" x14ac:dyDescent="0.25">
      <c r="A5972" t="s">
        <v>96</v>
      </c>
      <c r="B5972" s="133" t="s">
        <v>188</v>
      </c>
      <c r="C5972" t="s">
        <v>996</v>
      </c>
      <c r="D5972" s="54">
        <v>44772</v>
      </c>
      <c r="E5972" s="133" t="s">
        <v>58</v>
      </c>
      <c r="F5972" s="133" t="s">
        <v>469</v>
      </c>
      <c r="G5972" s="133" t="s">
        <v>18</v>
      </c>
      <c r="H5972" s="2">
        <v>3</v>
      </c>
      <c r="I5972" s="2">
        <v>240</v>
      </c>
      <c r="J5972" s="2" t="s">
        <v>493</v>
      </c>
      <c r="K5972" s="2" t="s">
        <v>64</v>
      </c>
      <c r="L5972" s="2" t="s">
        <v>160</v>
      </c>
      <c r="M5972" s="16">
        <v>7.35</v>
      </c>
      <c r="N5972" s="16">
        <v>7.24</v>
      </c>
      <c r="O5972" s="16">
        <v>7.14</v>
      </c>
      <c r="P5972" s="16">
        <v>7.35</v>
      </c>
      <c r="Q5972" s="18">
        <v>7.35</v>
      </c>
      <c r="R5972" s="133"/>
      <c r="S5972" s="133"/>
      <c r="V5972" t="str">
        <f t="shared" si="293"/>
        <v>COMPRIMSUB-23M</v>
      </c>
      <c r="W5972" s="58" t="e">
        <f>VLOOKUP(V5972,Minimos!$D$3:$E$26,2,FALSE)</f>
        <v>#N/A</v>
      </c>
      <c r="X5972" s="18" t="e">
        <f t="shared" si="294"/>
        <v>#N/A</v>
      </c>
      <c r="Y5972" s="58" t="e">
        <f t="shared" si="295"/>
        <v>#N/A</v>
      </c>
    </row>
    <row r="5973" spans="1:25" x14ac:dyDescent="0.25">
      <c r="A5973" t="s">
        <v>97</v>
      </c>
      <c r="B5973" s="133" t="s">
        <v>188</v>
      </c>
      <c r="C5973" t="s">
        <v>996</v>
      </c>
      <c r="D5973" s="54">
        <v>44772</v>
      </c>
      <c r="E5973" s="133" t="s">
        <v>58</v>
      </c>
      <c r="F5973" s="133" t="s">
        <v>469</v>
      </c>
      <c r="G5973" s="133" t="s">
        <v>18</v>
      </c>
      <c r="H5973" s="2">
        <v>7</v>
      </c>
      <c r="I5973" s="2">
        <v>254</v>
      </c>
      <c r="J5973" s="2" t="s">
        <v>427</v>
      </c>
      <c r="K5973" s="2" t="s">
        <v>64</v>
      </c>
      <c r="L5973" s="2" t="s">
        <v>26</v>
      </c>
      <c r="M5973" s="16">
        <v>3.55</v>
      </c>
      <c r="N5973" s="16"/>
      <c r="O5973" s="16"/>
      <c r="P5973" s="16"/>
      <c r="Q5973" s="16"/>
      <c r="R5973" s="2"/>
      <c r="S5973" s="2"/>
      <c r="V5973" t="str">
        <f t="shared" si="293"/>
        <v>VARAJUNM</v>
      </c>
      <c r="W5973" s="58" t="e">
        <f>VLOOKUP(V5973,Minimos!$D$3:$E$26,2,FALSE)</f>
        <v>#N/A</v>
      </c>
      <c r="X5973" s="18" t="e">
        <f t="shared" si="294"/>
        <v>#N/A</v>
      </c>
      <c r="Y5973" s="58" t="e">
        <f t="shared" si="295"/>
        <v>#N/A</v>
      </c>
    </row>
    <row r="5974" spans="1:25" x14ac:dyDescent="0.25">
      <c r="A5974" t="s">
        <v>123</v>
      </c>
      <c r="B5974" s="133" t="s">
        <v>187</v>
      </c>
      <c r="C5974" t="s">
        <v>996</v>
      </c>
      <c r="D5974" s="54">
        <v>44772</v>
      </c>
      <c r="E5974" s="133" t="s">
        <v>58</v>
      </c>
      <c r="F5974" s="133" t="s">
        <v>469</v>
      </c>
      <c r="G5974" s="133" t="s">
        <v>18</v>
      </c>
      <c r="H5974" s="2">
        <v>6</v>
      </c>
      <c r="I5974" s="2">
        <v>227</v>
      </c>
      <c r="J5974" s="2" t="s">
        <v>433</v>
      </c>
      <c r="K5974" s="2" t="s">
        <v>64</v>
      </c>
      <c r="L5974" s="2" t="s">
        <v>335</v>
      </c>
      <c r="M5974" s="16">
        <v>48.85</v>
      </c>
      <c r="N5974" s="16"/>
      <c r="O5974" s="16"/>
      <c r="P5974" s="16"/>
      <c r="Q5974" s="16"/>
      <c r="R5974" s="2"/>
      <c r="S5974" s="2"/>
      <c r="V5974" t="str">
        <f t="shared" si="293"/>
        <v>400SENM</v>
      </c>
      <c r="W5974" s="58" t="e">
        <f>VLOOKUP(V5974,Minimos!$D$3:$E$26,2,FALSE)</f>
        <v>#N/A</v>
      </c>
      <c r="X5974" s="18" t="e">
        <f t="shared" si="294"/>
        <v>#N/A</v>
      </c>
      <c r="Y5974" s="58" t="e">
        <f t="shared" si="295"/>
        <v>#N/A</v>
      </c>
    </row>
    <row r="5975" spans="1:25" x14ac:dyDescent="0.25">
      <c r="A5975" t="s">
        <v>45</v>
      </c>
      <c r="B5975" s="133" t="s">
        <v>30</v>
      </c>
      <c r="C5975" t="s">
        <v>996</v>
      </c>
      <c r="D5975" s="54">
        <v>44772</v>
      </c>
      <c r="E5975" s="133" t="s">
        <v>58</v>
      </c>
      <c r="F5975" s="133" t="s">
        <v>469</v>
      </c>
      <c r="G5975" s="133" t="s">
        <v>18</v>
      </c>
      <c r="H5975" s="2">
        <v>5</v>
      </c>
      <c r="I5975" s="2">
        <v>225</v>
      </c>
      <c r="J5975" s="2" t="s">
        <v>504</v>
      </c>
      <c r="K5975" s="2" t="s">
        <v>64</v>
      </c>
      <c r="L5975" s="2" t="s">
        <v>160</v>
      </c>
      <c r="M5975" s="16">
        <v>15.43</v>
      </c>
      <c r="N5975" s="16">
        <v>13.65</v>
      </c>
      <c r="O5975" s="16">
        <v>15.35</v>
      </c>
      <c r="P5975" s="16">
        <v>15.43</v>
      </c>
      <c r="Q5975" s="16">
        <v>15.11</v>
      </c>
      <c r="R5975" s="2"/>
      <c r="S5975" s="2"/>
      <c r="V5975" t="str">
        <f t="shared" si="293"/>
        <v>PESO7SUB-23M</v>
      </c>
      <c r="W5975" s="58" t="e">
        <f>VLOOKUP(V5975,Minimos!$D$3:$E$26,2,FALSE)</f>
        <v>#N/A</v>
      </c>
      <c r="X5975" s="18" t="e">
        <f t="shared" si="294"/>
        <v>#N/A</v>
      </c>
      <c r="Y5975" s="58" t="e">
        <f t="shared" si="295"/>
        <v>#N/A</v>
      </c>
    </row>
    <row r="5976" spans="1:25" x14ac:dyDescent="0.25">
      <c r="A5976" t="s">
        <v>130</v>
      </c>
      <c r="B5976" s="133" t="s">
        <v>186</v>
      </c>
      <c r="C5976" t="s">
        <v>996</v>
      </c>
      <c r="D5976" s="54">
        <v>44772</v>
      </c>
      <c r="E5976" s="133" t="s">
        <v>58</v>
      </c>
      <c r="F5976" s="133" t="s">
        <v>469</v>
      </c>
      <c r="G5976" s="133" t="s">
        <v>18</v>
      </c>
      <c r="H5976" s="2">
        <v>6</v>
      </c>
      <c r="I5976" s="2">
        <v>221</v>
      </c>
      <c r="J5976" s="2" t="s">
        <v>495</v>
      </c>
      <c r="K5976" s="2" t="s">
        <v>64</v>
      </c>
      <c r="L5976" s="2" t="s">
        <v>160</v>
      </c>
      <c r="M5976" s="121">
        <v>2.9444444444444444E-3</v>
      </c>
      <c r="N5976" s="2"/>
      <c r="O5976" s="2"/>
      <c r="P5976" s="2"/>
      <c r="Q5976" s="2"/>
      <c r="R5976" s="2"/>
      <c r="S5976" s="2"/>
      <c r="V5976" t="str">
        <f t="shared" si="293"/>
        <v>1500SUB-23M</v>
      </c>
      <c r="W5976" s="58" t="e">
        <f>VLOOKUP(V5976,Minimos!$D$3:$E$26,2,FALSE)</f>
        <v>#N/A</v>
      </c>
      <c r="X5976" s="18" t="e">
        <f t="shared" si="294"/>
        <v>#N/A</v>
      </c>
      <c r="Y5976" s="58" t="e">
        <f t="shared" si="295"/>
        <v>#N/A</v>
      </c>
    </row>
    <row r="5977" spans="1:25" x14ac:dyDescent="0.25">
      <c r="A5977" t="s">
        <v>121</v>
      </c>
      <c r="B5977" s="133" t="s">
        <v>187</v>
      </c>
      <c r="C5977" t="s">
        <v>996</v>
      </c>
      <c r="D5977" s="54">
        <v>44772</v>
      </c>
      <c r="E5977" s="133" t="s">
        <v>58</v>
      </c>
      <c r="F5977" s="133" t="s">
        <v>469</v>
      </c>
      <c r="G5977" s="133" t="s">
        <v>18</v>
      </c>
      <c r="H5977" s="2">
        <v>3</v>
      </c>
      <c r="I5977" s="2">
        <v>10227</v>
      </c>
      <c r="J5977" s="2" t="s">
        <v>440</v>
      </c>
      <c r="K5977" s="2" t="s">
        <v>64</v>
      </c>
      <c r="L5977" s="2" t="s">
        <v>335</v>
      </c>
      <c r="M5977" s="16">
        <v>42.6</v>
      </c>
      <c r="N5977" s="16"/>
      <c r="O5977" s="16"/>
      <c r="P5977" s="16"/>
      <c r="Q5977" s="16"/>
      <c r="R5977" s="2"/>
      <c r="S5977" s="2"/>
      <c r="V5977" t="str">
        <f t="shared" si="293"/>
        <v>4X100SENM</v>
      </c>
      <c r="W5977" s="58" t="e">
        <f>VLOOKUP(V5977,Minimos!$D$3:$E$26,2,FALSE)</f>
        <v>#N/A</v>
      </c>
      <c r="X5977" s="18" t="e">
        <f t="shared" si="294"/>
        <v>#N/A</v>
      </c>
      <c r="Y5977" s="58" t="e">
        <f t="shared" si="295"/>
        <v>#N/A</v>
      </c>
    </row>
    <row r="5978" spans="1:25" x14ac:dyDescent="0.25">
      <c r="A5978" t="s">
        <v>31</v>
      </c>
      <c r="B5978" s="133" t="s">
        <v>30</v>
      </c>
      <c r="C5978" t="s">
        <v>996</v>
      </c>
      <c r="D5978" s="54">
        <v>44772</v>
      </c>
      <c r="E5978" s="133" t="s">
        <v>58</v>
      </c>
      <c r="F5978" s="133" t="s">
        <v>469</v>
      </c>
      <c r="G5978" s="133" t="s">
        <v>18</v>
      </c>
      <c r="H5978" s="2">
        <v>5</v>
      </c>
      <c r="I5978" s="2">
        <v>214</v>
      </c>
      <c r="J5978" s="2" t="s">
        <v>825</v>
      </c>
      <c r="K5978" s="2" t="s">
        <v>64</v>
      </c>
      <c r="L5978" s="2" t="s">
        <v>335</v>
      </c>
      <c r="M5978" s="16">
        <v>52.13</v>
      </c>
      <c r="N5978" s="16" t="s">
        <v>1</v>
      </c>
      <c r="O5978" s="16">
        <v>45.19</v>
      </c>
      <c r="P5978" s="16">
        <v>49.05</v>
      </c>
      <c r="Q5978" s="16">
        <v>52.13</v>
      </c>
      <c r="R5978" s="2"/>
      <c r="S5978" s="2"/>
      <c r="V5978" t="str">
        <f t="shared" si="293"/>
        <v>DARDO8SENM</v>
      </c>
      <c r="W5978" s="58" t="e">
        <f>VLOOKUP(V5978,Minimos!$D$3:$E$26,2,FALSE)</f>
        <v>#N/A</v>
      </c>
      <c r="X5978" s="18" t="e">
        <f t="shared" si="294"/>
        <v>#N/A</v>
      </c>
      <c r="Y5978" s="58" t="e">
        <f t="shared" si="295"/>
        <v>#N/A</v>
      </c>
    </row>
    <row r="5979" spans="1:25" x14ac:dyDescent="0.25">
      <c r="A5979" t="s">
        <v>142</v>
      </c>
      <c r="B5979" s="133" t="s">
        <v>186</v>
      </c>
      <c r="C5979" t="s">
        <v>996</v>
      </c>
      <c r="D5979" s="54">
        <v>44772</v>
      </c>
      <c r="E5979" s="133" t="s">
        <v>58</v>
      </c>
      <c r="F5979" s="133" t="s">
        <v>469</v>
      </c>
      <c r="G5979" s="133" t="s">
        <v>18</v>
      </c>
      <c r="H5979" s="2">
        <v>6</v>
      </c>
      <c r="I5979" s="2">
        <v>219</v>
      </c>
      <c r="J5979" s="2" t="s">
        <v>828</v>
      </c>
      <c r="K5979" s="2" t="s">
        <v>64</v>
      </c>
      <c r="L5979" s="2" t="s">
        <v>335</v>
      </c>
      <c r="M5979" s="121">
        <v>1.0478703703703705E-2</v>
      </c>
      <c r="N5979" s="2"/>
      <c r="O5979" s="2"/>
      <c r="P5979" s="2"/>
      <c r="Q5979" s="2"/>
      <c r="R5979" s="2"/>
      <c r="S5979" s="2"/>
      <c r="V5979" t="str">
        <f t="shared" si="293"/>
        <v>5000SENM</v>
      </c>
      <c r="W5979" s="58" t="e">
        <f>VLOOKUP(V5979,Minimos!$D$3:$E$26,2,FALSE)</f>
        <v>#N/A</v>
      </c>
      <c r="X5979" s="18" t="e">
        <f t="shared" si="294"/>
        <v>#N/A</v>
      </c>
      <c r="Y5979" s="58" t="e">
        <f t="shared" si="295"/>
        <v>#N/A</v>
      </c>
    </row>
    <row r="5980" spans="1:25" x14ac:dyDescent="0.25">
      <c r="A5980" t="s">
        <v>40</v>
      </c>
      <c r="B5980" s="133" t="s">
        <v>30</v>
      </c>
      <c r="C5980" t="s">
        <v>996</v>
      </c>
      <c r="D5980" s="54">
        <v>44773</v>
      </c>
      <c r="E5980" s="133" t="s">
        <v>58</v>
      </c>
      <c r="F5980" s="133" t="s">
        <v>469</v>
      </c>
      <c r="G5980" s="133" t="s">
        <v>18</v>
      </c>
      <c r="H5980" s="2">
        <v>6</v>
      </c>
      <c r="I5980" s="2">
        <v>256</v>
      </c>
      <c r="J5980" s="2" t="s">
        <v>513</v>
      </c>
      <c r="K5980" s="2" t="s">
        <v>64</v>
      </c>
      <c r="L5980" s="2" t="s">
        <v>160</v>
      </c>
      <c r="M5980" s="16">
        <v>47.84</v>
      </c>
      <c r="N5980" s="16" t="s">
        <v>1</v>
      </c>
      <c r="O5980" s="16" t="s">
        <v>1</v>
      </c>
      <c r="P5980" s="16">
        <v>47.84</v>
      </c>
      <c r="Q5980" s="16" t="s">
        <v>1</v>
      </c>
      <c r="R5980" s="2"/>
      <c r="S5980" s="2"/>
      <c r="V5980" t="str">
        <f t="shared" si="293"/>
        <v>MARTEL7SUB-23M</v>
      </c>
      <c r="W5980" s="58" t="e">
        <f>VLOOKUP(V5980,Minimos!$D$3:$E$26,2,FALSE)</f>
        <v>#N/A</v>
      </c>
      <c r="X5980" s="18" t="e">
        <f t="shared" si="294"/>
        <v>#N/A</v>
      </c>
      <c r="Y5980" s="58" t="e">
        <f t="shared" si="295"/>
        <v>#N/A</v>
      </c>
    </row>
    <row r="5981" spans="1:25" x14ac:dyDescent="0.25">
      <c r="A5981" t="s">
        <v>98</v>
      </c>
      <c r="B5981" s="133" t="s">
        <v>188</v>
      </c>
      <c r="C5981" t="s">
        <v>996</v>
      </c>
      <c r="D5981" s="54">
        <v>44773</v>
      </c>
      <c r="E5981" s="133" t="s">
        <v>58</v>
      </c>
      <c r="F5981" s="133" t="s">
        <v>469</v>
      </c>
      <c r="G5981" s="133" t="s">
        <v>18</v>
      </c>
      <c r="H5981" s="2">
        <v>6</v>
      </c>
      <c r="I5981" s="2">
        <v>240</v>
      </c>
      <c r="J5981" s="2" t="s">
        <v>493</v>
      </c>
      <c r="K5981" s="2" t="s">
        <v>64</v>
      </c>
      <c r="L5981" s="2" t="s">
        <v>160</v>
      </c>
      <c r="M5981" s="16">
        <v>1.98</v>
      </c>
      <c r="N5981" s="16"/>
      <c r="O5981" s="16"/>
      <c r="P5981" s="16"/>
      <c r="Q5981" s="16"/>
      <c r="R5981" s="2"/>
      <c r="S5981" s="2"/>
      <c r="V5981" t="str">
        <f t="shared" si="293"/>
        <v>ALTURASUB-23M</v>
      </c>
      <c r="W5981" s="58" t="e">
        <f>VLOOKUP(V5981,Minimos!$D$3:$E$26,2,FALSE)</f>
        <v>#N/A</v>
      </c>
      <c r="X5981" s="18" t="e">
        <f t="shared" si="294"/>
        <v>#N/A</v>
      </c>
      <c r="Y5981" s="58" t="e">
        <f t="shared" si="295"/>
        <v>#N/A</v>
      </c>
    </row>
    <row r="5982" spans="1:25" x14ac:dyDescent="0.25">
      <c r="A5982" t="s">
        <v>110</v>
      </c>
      <c r="B5982" s="133" t="s">
        <v>187</v>
      </c>
      <c r="C5982" t="s">
        <v>996</v>
      </c>
      <c r="D5982" s="54">
        <v>44773</v>
      </c>
      <c r="E5982" s="133" t="s">
        <v>58</v>
      </c>
      <c r="F5982" s="133" t="s">
        <v>469</v>
      </c>
      <c r="G5982" s="133" t="s">
        <v>18</v>
      </c>
      <c r="H5982" s="2">
        <v>3</v>
      </c>
      <c r="I5982" s="2">
        <v>217</v>
      </c>
      <c r="J5982" s="2" t="s">
        <v>455</v>
      </c>
      <c r="K5982" s="2" t="s">
        <v>64</v>
      </c>
      <c r="L5982" s="2" t="s">
        <v>335</v>
      </c>
      <c r="M5982" s="16">
        <v>14.85</v>
      </c>
      <c r="N5982" s="16"/>
      <c r="O5982" s="16"/>
      <c r="P5982" s="16"/>
      <c r="Q5982" s="16"/>
      <c r="R5982" s="2"/>
      <c r="S5982" s="2"/>
      <c r="V5982" t="str">
        <f t="shared" si="293"/>
        <v>110B106SENM</v>
      </c>
      <c r="W5982" s="58" t="e">
        <f>VLOOKUP(V5982,Minimos!$D$3:$E$26,2,FALSE)</f>
        <v>#N/A</v>
      </c>
      <c r="X5982" s="18" t="e">
        <f t="shared" si="294"/>
        <v>#N/A</v>
      </c>
      <c r="Y5982" s="58" t="e">
        <f t="shared" si="295"/>
        <v>#N/A</v>
      </c>
    </row>
    <row r="5983" spans="1:25" x14ac:dyDescent="0.25">
      <c r="A5983" t="s">
        <v>127</v>
      </c>
      <c r="B5983" s="133" t="s">
        <v>186</v>
      </c>
      <c r="C5983" t="s">
        <v>996</v>
      </c>
      <c r="D5983" s="54">
        <v>44773</v>
      </c>
      <c r="E5983" s="133" t="s">
        <v>58</v>
      </c>
      <c r="F5983" s="133" t="s">
        <v>469</v>
      </c>
      <c r="G5983" s="133" t="s">
        <v>18</v>
      </c>
      <c r="H5983" s="2">
        <v>5</v>
      </c>
      <c r="I5983" s="2">
        <v>247</v>
      </c>
      <c r="J5983" s="2" t="s">
        <v>490</v>
      </c>
      <c r="K5983" s="2" t="s">
        <v>64</v>
      </c>
      <c r="L5983" s="2" t="s">
        <v>160</v>
      </c>
      <c r="M5983" s="121">
        <v>1.372800925925926E-3</v>
      </c>
      <c r="N5983" s="2"/>
      <c r="O5983" s="2"/>
      <c r="P5983" s="2"/>
      <c r="Q5983" s="2"/>
      <c r="R5983" s="2"/>
      <c r="S5983" s="2"/>
      <c r="V5983" t="str">
        <f t="shared" si="293"/>
        <v>800SUB-23M</v>
      </c>
      <c r="W5983" s="58" t="e">
        <f>VLOOKUP(V5983,Minimos!$D$3:$E$26,2,FALSE)</f>
        <v>#N/A</v>
      </c>
      <c r="X5983" s="18" t="e">
        <f t="shared" si="294"/>
        <v>#N/A</v>
      </c>
      <c r="Y5983" s="58" t="e">
        <f t="shared" si="295"/>
        <v>#N/A</v>
      </c>
    </row>
    <row r="5984" spans="1:25" x14ac:dyDescent="0.25">
      <c r="A5984" t="s">
        <v>36</v>
      </c>
      <c r="B5984" s="133" t="s">
        <v>30</v>
      </c>
      <c r="C5984" t="s">
        <v>996</v>
      </c>
      <c r="D5984" s="54">
        <v>44773</v>
      </c>
      <c r="E5984" s="133" t="s">
        <v>58</v>
      </c>
      <c r="F5984" s="133" t="s">
        <v>469</v>
      </c>
      <c r="G5984" s="133" t="s">
        <v>18</v>
      </c>
      <c r="H5984" s="2">
        <v>5</v>
      </c>
      <c r="I5984" s="2">
        <v>225</v>
      </c>
      <c r="J5984" s="2" t="s">
        <v>504</v>
      </c>
      <c r="K5984" s="2" t="s">
        <v>64</v>
      </c>
      <c r="L5984" s="2" t="s">
        <v>160</v>
      </c>
      <c r="M5984" s="16">
        <v>45.1</v>
      </c>
      <c r="N5984" s="16">
        <v>44.85</v>
      </c>
      <c r="O5984" s="16">
        <v>45.1</v>
      </c>
      <c r="P5984" s="16" t="s">
        <v>1</v>
      </c>
      <c r="Q5984" s="16" t="s">
        <v>1</v>
      </c>
      <c r="R5984" s="2"/>
      <c r="S5984" s="2"/>
      <c r="V5984" t="str">
        <f t="shared" si="293"/>
        <v>DISCO20SUB-23M</v>
      </c>
      <c r="W5984" s="58" t="e">
        <f>VLOOKUP(V5984,Minimos!$D$3:$E$26,2,FALSE)</f>
        <v>#N/A</v>
      </c>
      <c r="X5984" s="18" t="e">
        <f t="shared" si="294"/>
        <v>#N/A</v>
      </c>
      <c r="Y5984" s="58" t="e">
        <f t="shared" si="295"/>
        <v>#N/A</v>
      </c>
    </row>
    <row r="5985" spans="1:25" x14ac:dyDescent="0.25">
      <c r="A5985" t="s">
        <v>124</v>
      </c>
      <c r="B5985" s="133" t="s">
        <v>187</v>
      </c>
      <c r="C5985" t="s">
        <v>996</v>
      </c>
      <c r="D5985" s="54">
        <v>44773</v>
      </c>
      <c r="E5985" s="133" t="s">
        <v>58</v>
      </c>
      <c r="F5985" s="133" t="s">
        <v>469</v>
      </c>
      <c r="G5985" s="133" t="s">
        <v>18</v>
      </c>
      <c r="H5985" s="2">
        <v>5</v>
      </c>
      <c r="I5985" s="2">
        <v>249</v>
      </c>
      <c r="J5985" s="2" t="s">
        <v>464</v>
      </c>
      <c r="K5985" s="2" t="s">
        <v>64</v>
      </c>
      <c r="L5985" s="2" t="s">
        <v>160</v>
      </c>
      <c r="M5985" s="16">
        <v>55.04</v>
      </c>
      <c r="N5985" s="16"/>
      <c r="O5985" s="16"/>
      <c r="P5985" s="16"/>
      <c r="Q5985" s="16"/>
      <c r="R5985" s="2"/>
      <c r="S5985" s="2"/>
      <c r="V5985" t="str">
        <f t="shared" si="293"/>
        <v>400B091SUB-23M</v>
      </c>
      <c r="W5985" s="58" t="e">
        <f>VLOOKUP(V5985,Minimos!$D$3:$E$26,2,FALSE)</f>
        <v>#N/A</v>
      </c>
      <c r="X5985" s="18" t="e">
        <f t="shared" si="294"/>
        <v>#N/A</v>
      </c>
      <c r="Y5985" s="58" t="e">
        <f t="shared" si="295"/>
        <v>#N/A</v>
      </c>
    </row>
    <row r="5986" spans="1:25" x14ac:dyDescent="0.25">
      <c r="A5986" t="s">
        <v>114</v>
      </c>
      <c r="B5986" s="133" t="s">
        <v>187</v>
      </c>
      <c r="C5986" t="s">
        <v>996</v>
      </c>
      <c r="D5986" s="54">
        <v>44773</v>
      </c>
      <c r="E5986" s="133" t="s">
        <v>58</v>
      </c>
      <c r="F5986" s="133" t="s">
        <v>469</v>
      </c>
      <c r="G5986" s="133" t="s">
        <v>18</v>
      </c>
      <c r="H5986" s="2">
        <v>7</v>
      </c>
      <c r="I5986" s="2">
        <v>241</v>
      </c>
      <c r="J5986" s="2" t="s">
        <v>452</v>
      </c>
      <c r="K5986" s="2" t="s">
        <v>64</v>
      </c>
      <c r="L5986" s="2" t="s">
        <v>160</v>
      </c>
      <c r="M5986" s="16">
        <v>22.73</v>
      </c>
      <c r="N5986" s="16"/>
      <c r="O5986" s="16"/>
      <c r="P5986" s="16"/>
      <c r="Q5986" s="16"/>
      <c r="R5986" s="2"/>
      <c r="S5986" s="2"/>
      <c r="V5986" t="str">
        <f t="shared" si="293"/>
        <v>200SUB-23M</v>
      </c>
      <c r="W5986" s="58" t="e">
        <f>VLOOKUP(V5986,Minimos!$D$3:$E$26,2,FALSE)</f>
        <v>#N/A</v>
      </c>
      <c r="X5986" s="18" t="e">
        <f t="shared" si="294"/>
        <v>#N/A</v>
      </c>
      <c r="Y5986" s="58" t="e">
        <f t="shared" si="295"/>
        <v>#N/A</v>
      </c>
    </row>
    <row r="5987" spans="1:25" x14ac:dyDescent="0.25">
      <c r="A5987" t="s">
        <v>94</v>
      </c>
      <c r="B5987" s="133" t="s">
        <v>188</v>
      </c>
      <c r="C5987" t="s">
        <v>996</v>
      </c>
      <c r="D5987" s="54">
        <v>44773</v>
      </c>
      <c r="E5987" s="133" t="s">
        <v>58</v>
      </c>
      <c r="F5987" s="133" t="s">
        <v>469</v>
      </c>
      <c r="G5987" s="133" t="s">
        <v>18</v>
      </c>
      <c r="H5987" s="2">
        <v>6</v>
      </c>
      <c r="I5987" s="2">
        <v>231</v>
      </c>
      <c r="J5987" s="2" t="s">
        <v>398</v>
      </c>
      <c r="K5987" s="2" t="s">
        <v>64</v>
      </c>
      <c r="L5987" s="2" t="s">
        <v>23</v>
      </c>
      <c r="M5987" s="16">
        <v>12.91</v>
      </c>
      <c r="N5987" s="16">
        <v>12.77</v>
      </c>
      <c r="O5987" s="16" t="s">
        <v>1</v>
      </c>
      <c r="P5987" s="16">
        <v>12.91</v>
      </c>
      <c r="Q5987" s="18" t="s">
        <v>1</v>
      </c>
      <c r="R5987" s="133"/>
      <c r="S5987" s="133"/>
      <c r="V5987" t="str">
        <f t="shared" si="293"/>
        <v>TRIPLOJUVM</v>
      </c>
      <c r="W5987" s="58" t="e">
        <f>VLOOKUP(V5987,Minimos!$D$3:$E$26,2,FALSE)</f>
        <v>#N/A</v>
      </c>
      <c r="X5987" s="18" t="e">
        <f t="shared" si="294"/>
        <v>#N/A</v>
      </c>
      <c r="Y5987" s="58" t="e">
        <f t="shared" si="295"/>
        <v>#N/A</v>
      </c>
    </row>
    <row r="5988" spans="1:25" x14ac:dyDescent="0.25">
      <c r="A5988" t="s">
        <v>139</v>
      </c>
      <c r="B5988" s="133" t="s">
        <v>186</v>
      </c>
      <c r="C5988" t="s">
        <v>996</v>
      </c>
      <c r="D5988" s="54">
        <v>44773</v>
      </c>
      <c r="E5988" s="133" t="s">
        <v>58</v>
      </c>
      <c r="F5988" s="133" t="s">
        <v>469</v>
      </c>
      <c r="G5988" s="133" t="s">
        <v>18</v>
      </c>
      <c r="H5988" s="2">
        <v>8</v>
      </c>
      <c r="I5988" s="2">
        <v>234</v>
      </c>
      <c r="J5988" s="2" t="s">
        <v>364</v>
      </c>
      <c r="K5988" s="2" t="s">
        <v>64</v>
      </c>
      <c r="L5988" s="2" t="s">
        <v>160</v>
      </c>
      <c r="M5988" s="121">
        <v>6.8665509259259253E-3</v>
      </c>
      <c r="N5988" s="2"/>
      <c r="O5988" s="2"/>
      <c r="P5988" s="2"/>
      <c r="Q5988" s="2"/>
      <c r="R5988" s="2"/>
      <c r="S5988" s="2"/>
      <c r="V5988" t="str">
        <f t="shared" si="293"/>
        <v>3000OSUB-23M</v>
      </c>
      <c r="W5988" s="58" t="e">
        <f>VLOOKUP(V5988,Minimos!$D$3:$E$26,2,FALSE)</f>
        <v>#N/A</v>
      </c>
      <c r="X5988" s="18" t="e">
        <f t="shared" si="294"/>
        <v>#N/A</v>
      </c>
      <c r="Y5988" s="58" t="e">
        <f t="shared" si="295"/>
        <v>#N/A</v>
      </c>
    </row>
    <row r="5989" spans="1:25" x14ac:dyDescent="0.25">
      <c r="A5989" t="s">
        <v>138</v>
      </c>
      <c r="B5989" s="133" t="s">
        <v>186</v>
      </c>
      <c r="C5989" t="s">
        <v>996</v>
      </c>
      <c r="D5989" s="54">
        <v>44773</v>
      </c>
      <c r="E5989" s="133" t="s">
        <v>58</v>
      </c>
      <c r="F5989" s="133" t="s">
        <v>469</v>
      </c>
      <c r="G5989" s="133" t="s">
        <v>18</v>
      </c>
      <c r="H5989" s="2">
        <v>8</v>
      </c>
      <c r="I5989" s="2">
        <v>219</v>
      </c>
      <c r="J5989" s="2" t="s">
        <v>828</v>
      </c>
      <c r="K5989" s="2" t="s">
        <v>64</v>
      </c>
      <c r="L5989" s="2" t="s">
        <v>335</v>
      </c>
      <c r="M5989" s="121">
        <v>6.0991898148148142E-3</v>
      </c>
      <c r="N5989" s="2"/>
      <c r="O5989" s="2"/>
      <c r="P5989" s="2"/>
      <c r="Q5989" s="2"/>
      <c r="R5989" s="2"/>
      <c r="S5989" s="2"/>
      <c r="V5989" t="str">
        <f t="shared" si="293"/>
        <v>3000SENM</v>
      </c>
      <c r="W5989" s="58" t="e">
        <f>VLOOKUP(V5989,Minimos!$D$3:$E$26,2,FALSE)</f>
        <v>#N/A</v>
      </c>
      <c r="X5989" s="18" t="e">
        <f t="shared" si="294"/>
        <v>#N/A</v>
      </c>
      <c r="Y5989" s="58" t="e">
        <f t="shared" si="295"/>
        <v>#N/A</v>
      </c>
    </row>
    <row r="5990" spans="1:25" x14ac:dyDescent="0.25">
      <c r="A5990" t="s">
        <v>131</v>
      </c>
      <c r="B5990" s="133" t="s">
        <v>187</v>
      </c>
      <c r="C5990" t="s">
        <v>996</v>
      </c>
      <c r="D5990" s="54">
        <v>44773</v>
      </c>
      <c r="E5990" s="133" t="s">
        <v>58</v>
      </c>
      <c r="F5990" s="133" t="s">
        <v>469</v>
      </c>
      <c r="G5990" s="133" t="s">
        <v>18</v>
      </c>
      <c r="H5990" s="2">
        <v>3</v>
      </c>
      <c r="I5990" s="2">
        <v>10249</v>
      </c>
      <c r="J5990" s="2" t="s">
        <v>440</v>
      </c>
      <c r="K5990" s="2" t="s">
        <v>64</v>
      </c>
      <c r="L5990" s="2" t="s">
        <v>335</v>
      </c>
      <c r="M5990" s="16">
        <v>2.323263888888889E-3</v>
      </c>
      <c r="N5990" s="2"/>
      <c r="O5990" s="2"/>
      <c r="P5990" s="2"/>
      <c r="Q5990" s="2"/>
      <c r="R5990" s="2"/>
      <c r="S5990" s="2"/>
      <c r="V5990" t="str">
        <f t="shared" si="293"/>
        <v>4X400SENM</v>
      </c>
      <c r="W5990" s="58" t="e">
        <f>VLOOKUP(V5990,Minimos!$D$3:$E$26,2,FALSE)</f>
        <v>#N/A</v>
      </c>
      <c r="X5990" s="18" t="e">
        <f t="shared" si="294"/>
        <v>#N/A</v>
      </c>
      <c r="Y5990" s="58" t="e">
        <f t="shared" si="295"/>
        <v>#N/A</v>
      </c>
    </row>
    <row r="5991" spans="1:25" x14ac:dyDescent="0.25">
      <c r="A5991" t="s">
        <v>42</v>
      </c>
      <c r="B5991" s="133" t="s">
        <v>30</v>
      </c>
      <c r="C5991" t="s">
        <v>996</v>
      </c>
      <c r="D5991" s="54">
        <v>44772</v>
      </c>
      <c r="E5991" s="133" t="s">
        <v>58</v>
      </c>
      <c r="F5991" s="133" t="s">
        <v>469</v>
      </c>
      <c r="G5991" s="133" t="s">
        <v>20</v>
      </c>
      <c r="H5991" s="2">
        <v>3</v>
      </c>
      <c r="I5991" s="2">
        <v>258</v>
      </c>
      <c r="J5991" s="2" t="s">
        <v>265</v>
      </c>
      <c r="K5991" s="2" t="s">
        <v>64</v>
      </c>
      <c r="L5991" s="2" t="s">
        <v>23</v>
      </c>
      <c r="M5991" s="16">
        <v>50.78</v>
      </c>
      <c r="N5991" s="16">
        <v>49.34</v>
      </c>
      <c r="O5991" s="16">
        <v>50.57</v>
      </c>
      <c r="P5991" s="16">
        <v>50.78</v>
      </c>
      <c r="Q5991" s="16" t="s">
        <v>1</v>
      </c>
      <c r="R5991" s="2"/>
      <c r="S5991" s="2"/>
      <c r="V5991" t="str">
        <f t="shared" si="293"/>
        <v>MARTEL4JUVF</v>
      </c>
      <c r="W5991" s="58">
        <f>VLOOKUP(V5991,Minimos!$D$3:$E$26,2,FALSE)</f>
        <v>33</v>
      </c>
      <c r="X5991" s="18">
        <f t="shared" si="294"/>
        <v>17.78</v>
      </c>
      <c r="Y5991" s="58" t="str">
        <f t="shared" si="295"/>
        <v>Apurado</v>
      </c>
    </row>
    <row r="5992" spans="1:25" x14ac:dyDescent="0.25">
      <c r="A5992" t="s">
        <v>106</v>
      </c>
      <c r="B5992" s="133" t="s">
        <v>187</v>
      </c>
      <c r="C5992" t="s">
        <v>996</v>
      </c>
      <c r="D5992" s="54">
        <v>44772</v>
      </c>
      <c r="E5992" s="133" t="s">
        <v>58</v>
      </c>
      <c r="F5992" s="133" t="s">
        <v>469</v>
      </c>
      <c r="G5992" s="133" t="s">
        <v>20</v>
      </c>
      <c r="H5992" s="2">
        <v>5</v>
      </c>
      <c r="I5992" s="2">
        <v>238</v>
      </c>
      <c r="J5992" s="2" t="s">
        <v>824</v>
      </c>
      <c r="K5992" s="2" t="s">
        <v>64</v>
      </c>
      <c r="L5992" s="2" t="s">
        <v>335</v>
      </c>
      <c r="M5992" s="16">
        <v>12.31</v>
      </c>
      <c r="N5992" s="16"/>
      <c r="O5992" s="16"/>
      <c r="P5992" s="16"/>
      <c r="Q5992" s="16"/>
      <c r="R5992" s="2"/>
      <c r="S5992" s="2"/>
      <c r="V5992" t="str">
        <f t="shared" si="293"/>
        <v>100SENF</v>
      </c>
      <c r="W5992" s="58" t="e">
        <f>VLOOKUP(V5992,Minimos!$D$3:$E$26,2,FALSE)</f>
        <v>#N/A</v>
      </c>
      <c r="X5992" s="18" t="e">
        <f t="shared" si="294"/>
        <v>#N/A</v>
      </c>
      <c r="Y5992" s="58" t="e">
        <f t="shared" si="295"/>
        <v>#N/A</v>
      </c>
    </row>
    <row r="5993" spans="1:25" x14ac:dyDescent="0.25">
      <c r="A5993" t="s">
        <v>98</v>
      </c>
      <c r="B5993" s="133" t="s">
        <v>188</v>
      </c>
      <c r="C5993" t="s">
        <v>996</v>
      </c>
      <c r="D5993" s="54">
        <v>44772</v>
      </c>
      <c r="E5993" s="133" t="s">
        <v>58</v>
      </c>
      <c r="F5993" s="133" t="s">
        <v>469</v>
      </c>
      <c r="G5993" s="133" t="s">
        <v>20</v>
      </c>
      <c r="H5993" s="2">
        <v>4</v>
      </c>
      <c r="I5993" s="2">
        <v>224</v>
      </c>
      <c r="J5993" s="2" t="s">
        <v>304</v>
      </c>
      <c r="K5993" s="2" t="s">
        <v>64</v>
      </c>
      <c r="L5993" s="2" t="s">
        <v>23</v>
      </c>
      <c r="M5993" s="16">
        <v>1.52</v>
      </c>
      <c r="N5993" s="16"/>
      <c r="O5993" s="16"/>
      <c r="P5993" s="16"/>
      <c r="Q5993" s="16"/>
      <c r="R5993" s="2"/>
      <c r="S5993" s="2"/>
      <c r="V5993" t="str">
        <f t="shared" si="293"/>
        <v>ALTURAJUVF</v>
      </c>
      <c r="W5993" s="58" t="e">
        <f>VLOOKUP(V5993,Minimos!$D$3:$E$26,2,FALSE)</f>
        <v>#N/A</v>
      </c>
      <c r="X5993" s="18" t="e">
        <f t="shared" si="294"/>
        <v>#N/A</v>
      </c>
      <c r="Y5993" s="58" t="e">
        <f t="shared" si="295"/>
        <v>#N/A</v>
      </c>
    </row>
    <row r="5994" spans="1:25" x14ac:dyDescent="0.25">
      <c r="A5994" t="s">
        <v>123</v>
      </c>
      <c r="B5994" s="133" t="s">
        <v>187</v>
      </c>
      <c r="C5994" t="s">
        <v>996</v>
      </c>
      <c r="D5994" s="54">
        <v>44772</v>
      </c>
      <c r="E5994" s="133" t="s">
        <v>58</v>
      </c>
      <c r="F5994" s="133" t="s">
        <v>469</v>
      </c>
      <c r="G5994" s="133" t="s">
        <v>20</v>
      </c>
      <c r="H5994" s="2">
        <v>7</v>
      </c>
      <c r="I5994" s="2">
        <v>243</v>
      </c>
      <c r="J5994" s="2" t="s">
        <v>444</v>
      </c>
      <c r="K5994" s="2" t="s">
        <v>64</v>
      </c>
      <c r="L5994" s="2" t="s">
        <v>26</v>
      </c>
      <c r="M5994" s="16">
        <v>60.39</v>
      </c>
      <c r="N5994" s="16"/>
      <c r="O5994" s="16"/>
      <c r="P5994" s="16"/>
      <c r="Q5994" s="16"/>
      <c r="R5994" s="2"/>
      <c r="S5994" s="2"/>
      <c r="V5994" t="str">
        <f t="shared" si="293"/>
        <v>400JUNF</v>
      </c>
      <c r="W5994" s="58" t="e">
        <f>VLOOKUP(V5994,Minimos!$D$3:$E$26,2,FALSE)</f>
        <v>#N/A</v>
      </c>
      <c r="X5994" s="18" t="e">
        <f t="shared" si="294"/>
        <v>#N/A</v>
      </c>
      <c r="Y5994" s="58" t="e">
        <f t="shared" si="295"/>
        <v>#N/A</v>
      </c>
    </row>
    <row r="5995" spans="1:25" x14ac:dyDescent="0.25">
      <c r="A5995" t="s">
        <v>130</v>
      </c>
      <c r="B5995" s="133" t="s">
        <v>186</v>
      </c>
      <c r="C5995" t="s">
        <v>996</v>
      </c>
      <c r="D5995" s="54">
        <v>44772</v>
      </c>
      <c r="E5995" s="133" t="s">
        <v>58</v>
      </c>
      <c r="F5995" s="133" t="s">
        <v>469</v>
      </c>
      <c r="G5995" s="133" t="s">
        <v>20</v>
      </c>
      <c r="H5995" s="2">
        <v>3</v>
      </c>
      <c r="I5995" s="2">
        <v>222</v>
      </c>
      <c r="J5995" s="2" t="s">
        <v>492</v>
      </c>
      <c r="K5995" s="2" t="s">
        <v>64</v>
      </c>
      <c r="L5995" s="2" t="s">
        <v>335</v>
      </c>
      <c r="M5995" s="121">
        <v>3.2504629629629632E-3</v>
      </c>
      <c r="N5995" s="2"/>
      <c r="O5995" s="2"/>
      <c r="P5995" s="2"/>
      <c r="Q5995" s="2"/>
      <c r="R5995" s="2"/>
      <c r="S5995" s="2"/>
      <c r="V5995" t="str">
        <f t="shared" si="293"/>
        <v>1500SENF</v>
      </c>
      <c r="W5995" s="58" t="e">
        <f>VLOOKUP(V5995,Minimos!$D$3:$E$26,2,FALSE)</f>
        <v>#N/A</v>
      </c>
      <c r="X5995" s="18" t="e">
        <f t="shared" si="294"/>
        <v>#N/A</v>
      </c>
      <c r="Y5995" s="58" t="e">
        <f t="shared" si="295"/>
        <v>#N/A</v>
      </c>
    </row>
    <row r="5996" spans="1:25" x14ac:dyDescent="0.25">
      <c r="A5996" t="s">
        <v>37</v>
      </c>
      <c r="B5996" s="133" t="s">
        <v>30</v>
      </c>
      <c r="C5996" t="s">
        <v>996</v>
      </c>
      <c r="D5996" s="54">
        <v>44772</v>
      </c>
      <c r="E5996" s="133" t="s">
        <v>58</v>
      </c>
      <c r="F5996" s="133" t="s">
        <v>469</v>
      </c>
      <c r="G5996" s="133" t="s">
        <v>20</v>
      </c>
      <c r="H5996" s="2">
        <v>2</v>
      </c>
      <c r="I5996" s="2">
        <v>246</v>
      </c>
      <c r="J5996" s="2" t="s">
        <v>417</v>
      </c>
      <c r="K5996" s="2" t="s">
        <v>64</v>
      </c>
      <c r="L5996" s="2" t="s">
        <v>26</v>
      </c>
      <c r="M5996" s="16">
        <v>42.3</v>
      </c>
      <c r="N5996" s="16">
        <v>38.299999999999997</v>
      </c>
      <c r="O5996" s="16">
        <v>40.46</v>
      </c>
      <c r="P5996" s="16">
        <v>42.3</v>
      </c>
      <c r="Q5996" s="16" t="s">
        <v>1</v>
      </c>
      <c r="R5996" s="2"/>
      <c r="S5996" s="2"/>
      <c r="V5996" t="str">
        <f t="shared" si="293"/>
        <v>DISCO10JUNF</v>
      </c>
      <c r="W5996" s="58">
        <f>VLOOKUP(V5996,Minimos!$D$3:$E$26,2,FALSE)</f>
        <v>30</v>
      </c>
      <c r="X5996" s="18">
        <f t="shared" si="294"/>
        <v>12.299999999999997</v>
      </c>
      <c r="Y5996" s="58" t="str">
        <f t="shared" si="295"/>
        <v>Apurado</v>
      </c>
    </row>
    <row r="5997" spans="1:25" x14ac:dyDescent="0.25">
      <c r="A5997" t="s">
        <v>121</v>
      </c>
      <c r="B5997" s="133" t="s">
        <v>187</v>
      </c>
      <c r="C5997" t="s">
        <v>996</v>
      </c>
      <c r="D5997" s="54">
        <v>44772</v>
      </c>
      <c r="E5997" s="133" t="s">
        <v>58</v>
      </c>
      <c r="F5997" s="133" t="s">
        <v>469</v>
      </c>
      <c r="G5997" s="133" t="s">
        <v>20</v>
      </c>
      <c r="H5997" s="2">
        <v>3</v>
      </c>
      <c r="I5997" s="2">
        <v>10260</v>
      </c>
      <c r="J5997" s="2" t="s">
        <v>440</v>
      </c>
      <c r="K5997" s="2" t="s">
        <v>64</v>
      </c>
      <c r="L5997" s="2" t="s">
        <v>335</v>
      </c>
      <c r="M5997" s="16">
        <v>48.92</v>
      </c>
      <c r="N5997" s="16"/>
      <c r="O5997" s="16"/>
      <c r="P5997" s="16"/>
      <c r="Q5997" s="16"/>
      <c r="R5997" s="2"/>
      <c r="S5997" s="2"/>
      <c r="V5997" t="str">
        <f t="shared" si="293"/>
        <v>4X100SENF</v>
      </c>
      <c r="W5997" s="58" t="e">
        <f>VLOOKUP(V5997,Minimos!$D$3:$E$26,2,FALSE)</f>
        <v>#N/A</v>
      </c>
      <c r="X5997" s="18" t="e">
        <f t="shared" si="294"/>
        <v>#N/A</v>
      </c>
      <c r="Y5997" s="58" t="e">
        <f t="shared" si="295"/>
        <v>#N/A</v>
      </c>
    </row>
    <row r="5998" spans="1:25" x14ac:dyDescent="0.25">
      <c r="A5998" t="s">
        <v>96</v>
      </c>
      <c r="B5998" s="133" t="s">
        <v>188</v>
      </c>
      <c r="C5998" t="s">
        <v>996</v>
      </c>
      <c r="D5998" s="54">
        <v>44772</v>
      </c>
      <c r="E5998" s="133" t="s">
        <v>58</v>
      </c>
      <c r="F5998" s="133" t="s">
        <v>469</v>
      </c>
      <c r="G5998" s="133" t="s">
        <v>20</v>
      </c>
      <c r="H5998" s="2">
        <v>4</v>
      </c>
      <c r="I5998" s="2">
        <v>220</v>
      </c>
      <c r="J5998" s="2" t="s">
        <v>396</v>
      </c>
      <c r="K5998" s="2" t="s">
        <v>64</v>
      </c>
      <c r="L5998" s="2" t="s">
        <v>335</v>
      </c>
      <c r="M5998" s="16">
        <v>5.68</v>
      </c>
      <c r="N5998" s="16">
        <v>5.29</v>
      </c>
      <c r="O5998" s="16">
        <v>5.4</v>
      </c>
      <c r="P5998" s="16">
        <v>5.68</v>
      </c>
      <c r="Q5998" s="18" t="s">
        <v>1</v>
      </c>
      <c r="R5998" s="133"/>
      <c r="S5998" s="133"/>
      <c r="V5998" t="str">
        <f t="shared" si="293"/>
        <v>COMPRIMSENF</v>
      </c>
      <c r="W5998" s="58" t="e">
        <f>VLOOKUP(V5998,Minimos!$D$3:$E$26,2,FALSE)</f>
        <v>#N/A</v>
      </c>
      <c r="X5998" s="18" t="e">
        <f t="shared" si="294"/>
        <v>#N/A</v>
      </c>
      <c r="Y5998" s="58" t="e">
        <f t="shared" si="295"/>
        <v>#N/A</v>
      </c>
    </row>
    <row r="5999" spans="1:25" x14ac:dyDescent="0.25">
      <c r="A5999" t="s">
        <v>140</v>
      </c>
      <c r="B5999" s="133" t="s">
        <v>185</v>
      </c>
      <c r="C5999" t="s">
        <v>996</v>
      </c>
      <c r="D5999" s="54">
        <v>44772</v>
      </c>
      <c r="E5999" s="133" t="s">
        <v>58</v>
      </c>
      <c r="F5999" s="133" t="s">
        <v>469</v>
      </c>
      <c r="G5999" s="133" t="s">
        <v>20</v>
      </c>
      <c r="H5999" s="2">
        <v>3</v>
      </c>
      <c r="I5999" s="2">
        <v>255</v>
      </c>
      <c r="J5999" s="2" t="s">
        <v>164</v>
      </c>
      <c r="K5999" s="2" t="s">
        <v>64</v>
      </c>
      <c r="L5999" s="2" t="s">
        <v>160</v>
      </c>
      <c r="M5999" s="100">
        <v>9.581365740740741E-3</v>
      </c>
      <c r="N5999" s="2"/>
      <c r="O5999" s="2"/>
      <c r="P5999" s="2"/>
      <c r="Q5999" s="2"/>
      <c r="R5999" s="2"/>
      <c r="S5999" s="2"/>
      <c r="V5999" t="str">
        <f t="shared" si="293"/>
        <v>3000MXSUB-23F</v>
      </c>
      <c r="W5999" s="58" t="e">
        <f>VLOOKUP(V5999,Minimos!$D$3:$E$26,2,FALSE)</f>
        <v>#N/A</v>
      </c>
      <c r="X5999" s="18" t="e">
        <f t="shared" si="294"/>
        <v>#N/A</v>
      </c>
      <c r="Y5999" s="58" t="e">
        <f t="shared" si="295"/>
        <v>#N/A</v>
      </c>
    </row>
    <row r="6000" spans="1:25" x14ac:dyDescent="0.25">
      <c r="A6000" t="s">
        <v>139</v>
      </c>
      <c r="B6000" s="133" t="s">
        <v>186</v>
      </c>
      <c r="C6000" t="s">
        <v>996</v>
      </c>
      <c r="D6000" s="54">
        <v>44772</v>
      </c>
      <c r="E6000" s="133" t="s">
        <v>58</v>
      </c>
      <c r="F6000" s="133" t="s">
        <v>469</v>
      </c>
      <c r="G6000" s="133" t="s">
        <v>20</v>
      </c>
      <c r="H6000" s="2">
        <v>2</v>
      </c>
      <c r="I6000" s="2">
        <v>232</v>
      </c>
      <c r="J6000" s="2" t="s">
        <v>497</v>
      </c>
      <c r="K6000" s="2" t="s">
        <v>64</v>
      </c>
      <c r="L6000" s="2" t="s">
        <v>335</v>
      </c>
      <c r="M6000" s="121">
        <v>7.2137731481481471E-3</v>
      </c>
      <c r="N6000" s="2"/>
      <c r="O6000" s="2"/>
      <c r="P6000" s="2"/>
      <c r="Q6000" s="2"/>
      <c r="R6000" s="2"/>
      <c r="S6000" s="2"/>
      <c r="V6000" t="str">
        <f t="shared" si="293"/>
        <v>3000OSENF</v>
      </c>
      <c r="W6000" s="58" t="e">
        <f>VLOOKUP(V6000,Minimos!$D$3:$E$26,2,FALSE)</f>
        <v>#N/A</v>
      </c>
      <c r="X6000" s="18" t="e">
        <f t="shared" si="294"/>
        <v>#N/A</v>
      </c>
      <c r="Y6000" s="58" t="e">
        <f t="shared" si="295"/>
        <v>#N/A</v>
      </c>
    </row>
    <row r="6001" spans="1:25" x14ac:dyDescent="0.25">
      <c r="A6001" t="s">
        <v>142</v>
      </c>
      <c r="B6001" s="133" t="s">
        <v>186</v>
      </c>
      <c r="C6001" t="s">
        <v>996</v>
      </c>
      <c r="D6001" s="54">
        <v>44772</v>
      </c>
      <c r="E6001" s="133" t="s">
        <v>58</v>
      </c>
      <c r="F6001" s="133" t="s">
        <v>469</v>
      </c>
      <c r="G6001" s="133" t="s">
        <v>20</v>
      </c>
      <c r="H6001" s="2">
        <v>3</v>
      </c>
      <c r="I6001" s="2">
        <v>239</v>
      </c>
      <c r="J6001" s="2" t="s">
        <v>383</v>
      </c>
      <c r="K6001" s="2" t="s">
        <v>64</v>
      </c>
      <c r="L6001" s="2" t="s">
        <v>160</v>
      </c>
      <c r="M6001" s="121">
        <v>1.2276967592592593E-2</v>
      </c>
      <c r="N6001" s="2"/>
      <c r="O6001" s="2"/>
      <c r="P6001" s="2"/>
      <c r="Q6001" s="2"/>
      <c r="R6001" s="2"/>
      <c r="S6001" s="2"/>
      <c r="V6001" t="str">
        <f t="shared" si="293"/>
        <v>5000SUB-23F</v>
      </c>
      <c r="W6001" s="58" t="e">
        <f>VLOOKUP(V6001,Minimos!$D$3:$E$26,2,FALSE)</f>
        <v>#N/A</v>
      </c>
      <c r="X6001" s="18" t="e">
        <f t="shared" si="294"/>
        <v>#N/A</v>
      </c>
      <c r="Y6001" s="58" t="e">
        <f t="shared" si="295"/>
        <v>#N/A</v>
      </c>
    </row>
    <row r="6002" spans="1:25" x14ac:dyDescent="0.25">
      <c r="A6002" t="s">
        <v>109</v>
      </c>
      <c r="B6002" s="133" t="s">
        <v>187</v>
      </c>
      <c r="C6002" t="s">
        <v>996</v>
      </c>
      <c r="D6002" s="54">
        <v>44773</v>
      </c>
      <c r="E6002" s="133" t="s">
        <v>58</v>
      </c>
      <c r="F6002" s="133" t="s">
        <v>469</v>
      </c>
      <c r="G6002" s="133" t="s">
        <v>20</v>
      </c>
      <c r="H6002" s="2">
        <v>3</v>
      </c>
      <c r="I6002" s="2">
        <v>220</v>
      </c>
      <c r="J6002" s="2" t="s">
        <v>396</v>
      </c>
      <c r="K6002" s="2" t="s">
        <v>64</v>
      </c>
      <c r="L6002" s="2" t="s">
        <v>335</v>
      </c>
      <c r="M6002" s="16">
        <v>13.99</v>
      </c>
      <c r="N6002" s="16"/>
      <c r="O6002" s="16"/>
      <c r="P6002" s="16"/>
      <c r="Q6002" s="16"/>
      <c r="R6002" s="2"/>
      <c r="S6002" s="2"/>
      <c r="V6002" t="str">
        <f t="shared" si="293"/>
        <v>100B084SENF</v>
      </c>
      <c r="W6002" s="58" t="e">
        <f>VLOOKUP(V6002,Minimos!$D$3:$E$26,2,FALSE)</f>
        <v>#N/A</v>
      </c>
      <c r="X6002" s="18" t="e">
        <f t="shared" si="294"/>
        <v>#N/A</v>
      </c>
      <c r="Y6002" s="58" t="e">
        <f t="shared" si="295"/>
        <v>#N/A</v>
      </c>
    </row>
    <row r="6003" spans="1:25" x14ac:dyDescent="0.25">
      <c r="A6003" t="s">
        <v>94</v>
      </c>
      <c r="B6003" s="133" t="s">
        <v>188</v>
      </c>
      <c r="C6003" t="s">
        <v>996</v>
      </c>
      <c r="D6003" s="54">
        <v>44773</v>
      </c>
      <c r="E6003" s="133" t="s">
        <v>58</v>
      </c>
      <c r="F6003" s="133" t="s">
        <v>469</v>
      </c>
      <c r="G6003" s="133" t="s">
        <v>20</v>
      </c>
      <c r="H6003" s="2">
        <v>5</v>
      </c>
      <c r="I6003" s="2">
        <v>244</v>
      </c>
      <c r="J6003" s="2" t="s">
        <v>372</v>
      </c>
      <c r="K6003" s="2" t="s">
        <v>64</v>
      </c>
      <c r="L6003" s="2" t="s">
        <v>26</v>
      </c>
      <c r="M6003" s="16">
        <v>11.96</v>
      </c>
      <c r="N6003" s="16" t="s">
        <v>1</v>
      </c>
      <c r="O6003" s="16">
        <v>11.63</v>
      </c>
      <c r="P6003" s="16">
        <v>11.96</v>
      </c>
      <c r="Q6003" s="18">
        <v>11.67</v>
      </c>
      <c r="R6003" s="133"/>
      <c r="S6003" s="133"/>
      <c r="V6003" t="str">
        <f t="shared" si="293"/>
        <v>TRIPLOJUNF</v>
      </c>
      <c r="W6003" s="58" t="e">
        <f>VLOOKUP(V6003,Minimos!$D$3:$E$26,2,FALSE)</f>
        <v>#N/A</v>
      </c>
      <c r="X6003" s="18" t="e">
        <f t="shared" si="294"/>
        <v>#N/A</v>
      </c>
      <c r="Y6003" s="58" t="e">
        <f t="shared" si="295"/>
        <v>#N/A</v>
      </c>
    </row>
    <row r="6004" spans="1:25" x14ac:dyDescent="0.25">
      <c r="A6004" t="s">
        <v>127</v>
      </c>
      <c r="B6004" s="133" t="s">
        <v>186</v>
      </c>
      <c r="C6004" t="s">
        <v>996</v>
      </c>
      <c r="D6004" s="54">
        <v>44773</v>
      </c>
      <c r="E6004" s="133" t="s">
        <v>58</v>
      </c>
      <c r="F6004" s="133" t="s">
        <v>469</v>
      </c>
      <c r="G6004" s="133" t="s">
        <v>20</v>
      </c>
      <c r="H6004" s="2">
        <v>2</v>
      </c>
      <c r="I6004" s="2">
        <v>222</v>
      </c>
      <c r="J6004" s="2" t="s">
        <v>492</v>
      </c>
      <c r="K6004" s="2" t="s">
        <v>64</v>
      </c>
      <c r="L6004" s="2" t="s">
        <v>335</v>
      </c>
      <c r="M6004" s="121">
        <v>1.5423611111111113E-3</v>
      </c>
      <c r="N6004" s="2"/>
      <c r="O6004" s="2"/>
      <c r="P6004" s="2"/>
      <c r="Q6004" s="2"/>
      <c r="R6004" s="2"/>
      <c r="S6004" s="2"/>
      <c r="V6004" t="str">
        <f t="shared" si="293"/>
        <v>800SENF</v>
      </c>
      <c r="W6004" s="58" t="e">
        <f>VLOOKUP(V6004,Minimos!$D$3:$E$26,2,FALSE)</f>
        <v>#N/A</v>
      </c>
      <c r="X6004" s="18" t="e">
        <f t="shared" si="294"/>
        <v>#N/A</v>
      </c>
      <c r="Y6004" s="58" t="e">
        <f t="shared" si="295"/>
        <v>#N/A</v>
      </c>
    </row>
    <row r="6005" spans="1:25" x14ac:dyDescent="0.25">
      <c r="A6005" t="s">
        <v>97</v>
      </c>
      <c r="B6005" s="133" t="s">
        <v>188</v>
      </c>
      <c r="C6005" t="s">
        <v>996</v>
      </c>
      <c r="D6005" s="54">
        <v>44773</v>
      </c>
      <c r="E6005" s="133" t="s">
        <v>58</v>
      </c>
      <c r="F6005" s="133" t="s">
        <v>469</v>
      </c>
      <c r="G6005" s="133" t="s">
        <v>20</v>
      </c>
      <c r="H6005" s="2">
        <v>6</v>
      </c>
      <c r="I6005" s="2">
        <v>245</v>
      </c>
      <c r="J6005" s="2" t="s">
        <v>615</v>
      </c>
      <c r="K6005" s="2" t="s">
        <v>64</v>
      </c>
      <c r="L6005" s="2" t="s">
        <v>26</v>
      </c>
      <c r="M6005" s="16">
        <v>2.93</v>
      </c>
      <c r="N6005" s="16"/>
      <c r="O6005" s="16"/>
      <c r="P6005" s="16"/>
      <c r="Q6005" s="16"/>
      <c r="R6005" s="2"/>
      <c r="S6005" s="2"/>
      <c r="V6005" t="str">
        <f t="shared" si="293"/>
        <v>VARAJUNF</v>
      </c>
      <c r="W6005" s="58" t="e">
        <f>VLOOKUP(V6005,Minimos!$D$3:$E$26,2,FALSE)</f>
        <v>#N/A</v>
      </c>
      <c r="X6005" s="18" t="e">
        <f t="shared" si="294"/>
        <v>#N/A</v>
      </c>
      <c r="Y6005" s="58" t="e">
        <f t="shared" si="295"/>
        <v>#N/A</v>
      </c>
    </row>
    <row r="6006" spans="1:25" x14ac:dyDescent="0.25">
      <c r="A6006" t="s">
        <v>125</v>
      </c>
      <c r="B6006" s="133" t="s">
        <v>187</v>
      </c>
      <c r="C6006" t="s">
        <v>996</v>
      </c>
      <c r="D6006" s="54">
        <v>44773</v>
      </c>
      <c r="E6006" s="133" t="s">
        <v>58</v>
      </c>
      <c r="F6006" s="133" t="s">
        <v>469</v>
      </c>
      <c r="G6006" s="133" t="s">
        <v>20</v>
      </c>
      <c r="H6006" s="2">
        <v>2</v>
      </c>
      <c r="I6006" s="2">
        <v>250</v>
      </c>
      <c r="J6006" s="2" t="s">
        <v>724</v>
      </c>
      <c r="K6006" s="2" t="s">
        <v>64</v>
      </c>
      <c r="L6006" s="2" t="s">
        <v>26</v>
      </c>
      <c r="M6006" s="16">
        <v>65.17</v>
      </c>
      <c r="N6006" s="16"/>
      <c r="O6006" s="16"/>
      <c r="P6006" s="16"/>
      <c r="Q6006" s="16"/>
      <c r="R6006" s="2"/>
      <c r="S6006" s="2"/>
      <c r="V6006" t="str">
        <f t="shared" si="293"/>
        <v>400B076JUNF</v>
      </c>
      <c r="W6006" s="58" t="e">
        <f>VLOOKUP(V6006,Minimos!$D$3:$E$26,2,FALSE)</f>
        <v>#N/A</v>
      </c>
      <c r="X6006" s="18" t="e">
        <f t="shared" si="294"/>
        <v>#N/A</v>
      </c>
      <c r="Y6006" s="58" t="e">
        <f t="shared" si="295"/>
        <v>#N/A</v>
      </c>
    </row>
    <row r="6007" spans="1:25" x14ac:dyDescent="0.25">
      <c r="A6007" t="s">
        <v>47</v>
      </c>
      <c r="B6007" s="133" t="s">
        <v>30</v>
      </c>
      <c r="C6007" t="s">
        <v>996</v>
      </c>
      <c r="D6007" s="54">
        <v>44773</v>
      </c>
      <c r="E6007" s="133" t="s">
        <v>58</v>
      </c>
      <c r="F6007" s="133" t="s">
        <v>469</v>
      </c>
      <c r="G6007" s="133" t="s">
        <v>20</v>
      </c>
      <c r="H6007" s="2">
        <v>4</v>
      </c>
      <c r="I6007" s="2">
        <v>223</v>
      </c>
      <c r="J6007" s="2" t="s">
        <v>494</v>
      </c>
      <c r="K6007" s="2" t="s">
        <v>64</v>
      </c>
      <c r="L6007" s="2" t="s">
        <v>160</v>
      </c>
      <c r="M6007" s="16">
        <v>12.33</v>
      </c>
      <c r="N6007" s="16">
        <v>12.16</v>
      </c>
      <c r="O6007" s="16">
        <v>11.93</v>
      </c>
      <c r="P6007" s="16">
        <v>12</v>
      </c>
      <c r="Q6007" s="16">
        <v>12.33</v>
      </c>
      <c r="R6007" s="2"/>
      <c r="S6007" s="2"/>
      <c r="V6007" t="str">
        <f t="shared" si="293"/>
        <v>PESO4SUB-23F</v>
      </c>
      <c r="W6007" s="58" t="e">
        <f>VLOOKUP(V6007,Minimos!$D$3:$E$26,2,FALSE)</f>
        <v>#N/A</v>
      </c>
      <c r="X6007" s="18" t="e">
        <f t="shared" si="294"/>
        <v>#N/A</v>
      </c>
      <c r="Y6007" s="58" t="e">
        <f t="shared" si="295"/>
        <v>#N/A</v>
      </c>
    </row>
    <row r="6008" spans="1:25" x14ac:dyDescent="0.25">
      <c r="A6008" t="s">
        <v>114</v>
      </c>
      <c r="B6008" s="133" t="s">
        <v>187</v>
      </c>
      <c r="C6008" t="s">
        <v>996</v>
      </c>
      <c r="D6008" s="54">
        <v>44773</v>
      </c>
      <c r="E6008" s="133" t="s">
        <v>58</v>
      </c>
      <c r="F6008" s="133" t="s">
        <v>469</v>
      </c>
      <c r="G6008" s="133" t="s">
        <v>20</v>
      </c>
      <c r="H6008" s="2">
        <v>6</v>
      </c>
      <c r="I6008" s="2">
        <v>238</v>
      </c>
      <c r="J6008" s="2" t="s">
        <v>824</v>
      </c>
      <c r="K6008" s="2" t="s">
        <v>64</v>
      </c>
      <c r="L6008" s="2" t="s">
        <v>335</v>
      </c>
      <c r="M6008" s="16">
        <v>25.45</v>
      </c>
      <c r="N6008" s="16"/>
      <c r="O6008" s="16"/>
      <c r="P6008" s="16"/>
      <c r="Q6008" s="16"/>
      <c r="R6008" s="2"/>
      <c r="S6008" s="2"/>
      <c r="V6008" t="str">
        <f t="shared" si="293"/>
        <v>200SENF</v>
      </c>
      <c r="W6008" s="58" t="e">
        <f>VLOOKUP(V6008,Minimos!$D$3:$E$26,2,FALSE)</f>
        <v>#N/A</v>
      </c>
      <c r="X6008" s="18" t="e">
        <f t="shared" si="294"/>
        <v>#N/A</v>
      </c>
      <c r="Y6008" s="58" t="e">
        <f t="shared" si="295"/>
        <v>#N/A</v>
      </c>
    </row>
    <row r="6009" spans="1:25" x14ac:dyDescent="0.25">
      <c r="A6009" t="s">
        <v>33</v>
      </c>
      <c r="B6009" s="133" t="s">
        <v>30</v>
      </c>
      <c r="C6009" t="s">
        <v>996</v>
      </c>
      <c r="D6009" s="54">
        <v>44773</v>
      </c>
      <c r="E6009" s="133" t="s">
        <v>58</v>
      </c>
      <c r="F6009" s="133" t="s">
        <v>469</v>
      </c>
      <c r="G6009" s="133" t="s">
        <v>20</v>
      </c>
      <c r="H6009" s="2">
        <v>5</v>
      </c>
      <c r="I6009" s="2">
        <v>218</v>
      </c>
      <c r="J6009" s="2" t="s">
        <v>831</v>
      </c>
      <c r="K6009" s="2" t="s">
        <v>64</v>
      </c>
      <c r="L6009" s="2" t="s">
        <v>335</v>
      </c>
      <c r="M6009" s="16">
        <v>40.85</v>
      </c>
      <c r="N6009" s="16">
        <v>39</v>
      </c>
      <c r="O6009" s="16">
        <v>39.15</v>
      </c>
      <c r="P6009" s="16" t="s">
        <v>1</v>
      </c>
      <c r="Q6009" s="16">
        <v>40.85</v>
      </c>
      <c r="R6009" s="2"/>
      <c r="S6009" s="2"/>
      <c r="V6009" t="str">
        <f t="shared" si="293"/>
        <v>DARDO6SENF</v>
      </c>
      <c r="W6009" s="58" t="e">
        <f>VLOOKUP(V6009,Minimos!$D$3:$E$26,2,FALSE)</f>
        <v>#N/A</v>
      </c>
      <c r="X6009" s="18" t="e">
        <f t="shared" si="294"/>
        <v>#N/A</v>
      </c>
      <c r="Y6009" s="58" t="e">
        <f t="shared" si="295"/>
        <v>#N/A</v>
      </c>
    </row>
    <row r="6010" spans="1:25" x14ac:dyDescent="0.25">
      <c r="A6010" t="s">
        <v>138</v>
      </c>
      <c r="B6010" s="133" t="s">
        <v>186</v>
      </c>
      <c r="C6010" t="s">
        <v>996</v>
      </c>
      <c r="D6010" s="54">
        <v>44773</v>
      </c>
      <c r="E6010" s="133" t="s">
        <v>58</v>
      </c>
      <c r="F6010" s="133" t="s">
        <v>469</v>
      </c>
      <c r="G6010" s="133" t="s">
        <v>20</v>
      </c>
      <c r="H6010" s="2">
        <v>4</v>
      </c>
      <c r="I6010" s="2">
        <v>232</v>
      </c>
      <c r="J6010" s="2" t="s">
        <v>497</v>
      </c>
      <c r="K6010" s="2" t="s">
        <v>64</v>
      </c>
      <c r="L6010" s="2" t="s">
        <v>335</v>
      </c>
      <c r="M6010" s="121">
        <v>7.0106481481481478E-3</v>
      </c>
      <c r="N6010" s="2"/>
      <c r="O6010" s="2"/>
      <c r="P6010" s="2"/>
      <c r="Q6010" s="2"/>
      <c r="R6010" s="2"/>
      <c r="S6010" s="2"/>
      <c r="V6010" t="str">
        <f t="shared" si="293"/>
        <v>3000SENF</v>
      </c>
      <c r="W6010" s="58" t="e">
        <f>VLOOKUP(V6010,Minimos!$D$3:$E$26,2,FALSE)</f>
        <v>#N/A</v>
      </c>
      <c r="X6010" s="18" t="e">
        <f t="shared" si="294"/>
        <v>#N/A</v>
      </c>
      <c r="Y6010" s="58" t="e">
        <f t="shared" si="295"/>
        <v>#N/A</v>
      </c>
    </row>
    <row r="6011" spans="1:25" x14ac:dyDescent="0.25">
      <c r="A6011" t="s">
        <v>131</v>
      </c>
      <c r="B6011" s="133" t="s">
        <v>187</v>
      </c>
      <c r="C6011" t="s">
        <v>996</v>
      </c>
      <c r="D6011" s="54">
        <v>44773</v>
      </c>
      <c r="E6011" s="133" t="s">
        <v>58</v>
      </c>
      <c r="F6011" s="133" t="s">
        <v>469</v>
      </c>
      <c r="G6011" s="133" t="s">
        <v>20</v>
      </c>
      <c r="H6011" s="2">
        <v>4</v>
      </c>
      <c r="I6011" s="2">
        <v>10243</v>
      </c>
      <c r="J6011" s="2" t="s">
        <v>440</v>
      </c>
      <c r="K6011" s="2" t="s">
        <v>64</v>
      </c>
      <c r="L6011" s="2" t="s">
        <v>335</v>
      </c>
      <c r="M6011" s="16">
        <v>2.7738425925925929E-3</v>
      </c>
      <c r="N6011" s="2"/>
      <c r="O6011" s="2"/>
      <c r="P6011" s="2"/>
      <c r="Q6011" s="2"/>
      <c r="R6011" s="2"/>
      <c r="S6011" s="2"/>
      <c r="V6011" t="str">
        <f t="shared" si="293"/>
        <v>4X400SENF</v>
      </c>
      <c r="W6011" s="58" t="e">
        <f>VLOOKUP(V6011,Minimos!$D$3:$E$26,2,FALSE)</f>
        <v>#N/A</v>
      </c>
      <c r="X6011" s="18" t="e">
        <f t="shared" si="294"/>
        <v>#N/A</v>
      </c>
      <c r="Y6011" s="58" t="e">
        <f t="shared" si="295"/>
        <v>#N/A</v>
      </c>
    </row>
    <row r="6012" spans="1:25" x14ac:dyDescent="0.25">
      <c r="A6012" t="s">
        <v>38</v>
      </c>
      <c r="B6012" s="133" t="s">
        <v>30</v>
      </c>
      <c r="C6012" t="s">
        <v>997</v>
      </c>
      <c r="D6012" s="54">
        <v>44779</v>
      </c>
      <c r="E6012" s="133" t="s">
        <v>58</v>
      </c>
      <c r="F6012" s="133" t="s">
        <v>64</v>
      </c>
      <c r="G6012" s="133" t="s">
        <v>18</v>
      </c>
      <c r="H6012" s="2">
        <v>1</v>
      </c>
      <c r="I6012" s="2">
        <v>79</v>
      </c>
      <c r="J6012" s="2" t="s">
        <v>262</v>
      </c>
      <c r="K6012" s="2" t="s">
        <v>64</v>
      </c>
      <c r="L6012" s="2" t="s">
        <v>23</v>
      </c>
      <c r="M6012" s="16">
        <v>61.16</v>
      </c>
      <c r="N6012" s="16">
        <v>61.16</v>
      </c>
      <c r="O6012" s="16" t="s">
        <v>1</v>
      </c>
      <c r="P6012" s="16" t="s">
        <v>1</v>
      </c>
      <c r="Q6012" s="16" t="s">
        <v>1</v>
      </c>
      <c r="R6012" s="16" t="s">
        <v>1</v>
      </c>
      <c r="S6012" s="16" t="s">
        <v>1</v>
      </c>
      <c r="V6012" t="str">
        <f t="shared" si="293"/>
        <v>MARTEL5JUVM</v>
      </c>
      <c r="W6012" s="58">
        <f>VLOOKUP(V6012,Minimos!$D$3:$E$26,2,FALSE)</f>
        <v>32</v>
      </c>
      <c r="X6012" s="18">
        <f t="shared" si="294"/>
        <v>29.159999999999997</v>
      </c>
      <c r="Y6012" s="58" t="str">
        <f t="shared" si="295"/>
        <v>Apurado</v>
      </c>
    </row>
    <row r="6013" spans="1:25" x14ac:dyDescent="0.25">
      <c r="A6013" t="s">
        <v>37</v>
      </c>
      <c r="B6013" s="133" t="s">
        <v>30</v>
      </c>
      <c r="C6013" t="s">
        <v>997</v>
      </c>
      <c r="D6013" s="54">
        <v>44779</v>
      </c>
      <c r="E6013" s="133" t="s">
        <v>58</v>
      </c>
      <c r="F6013" s="133" t="s">
        <v>64</v>
      </c>
      <c r="G6013" s="133" t="s">
        <v>20</v>
      </c>
      <c r="H6013" s="2">
        <v>1</v>
      </c>
      <c r="I6013" s="2">
        <v>24</v>
      </c>
      <c r="J6013" s="2" t="s">
        <v>236</v>
      </c>
      <c r="K6013" s="2" t="s">
        <v>66</v>
      </c>
      <c r="L6013" s="2" t="s">
        <v>22</v>
      </c>
      <c r="M6013" s="16">
        <v>27.51</v>
      </c>
      <c r="N6013" s="16">
        <v>26.14</v>
      </c>
      <c r="O6013" s="16">
        <v>26.56</v>
      </c>
      <c r="P6013" s="16" t="s">
        <v>1</v>
      </c>
      <c r="Q6013" s="16">
        <v>27.31</v>
      </c>
      <c r="R6013" s="16">
        <v>27.51</v>
      </c>
      <c r="S6013" s="16" t="s">
        <v>1</v>
      </c>
      <c r="V6013" t="str">
        <f t="shared" si="293"/>
        <v>DISCO10INIF</v>
      </c>
      <c r="W6013" s="58">
        <f>VLOOKUP(V6013,Minimos!$D$3:$E$26,2,FALSE)</f>
        <v>27</v>
      </c>
      <c r="X6013" s="18">
        <f t="shared" si="294"/>
        <v>0.51000000000000156</v>
      </c>
      <c r="Y6013" s="58" t="str">
        <f t="shared" si="295"/>
        <v>Apurado</v>
      </c>
    </row>
    <row r="6014" spans="1:25" x14ac:dyDescent="0.25">
      <c r="A6014" t="s">
        <v>37</v>
      </c>
      <c r="B6014" s="133" t="s">
        <v>30</v>
      </c>
      <c r="C6014" t="s">
        <v>997</v>
      </c>
      <c r="D6014" s="54">
        <v>44779</v>
      </c>
      <c r="E6014" s="133" t="s">
        <v>58</v>
      </c>
      <c r="F6014" s="133" t="s">
        <v>64</v>
      </c>
      <c r="G6014" s="133" t="s">
        <v>20</v>
      </c>
      <c r="H6014" s="2">
        <v>3</v>
      </c>
      <c r="I6014" s="2">
        <v>73</v>
      </c>
      <c r="J6014" s="2" t="s">
        <v>221</v>
      </c>
      <c r="K6014" s="2" t="s">
        <v>64</v>
      </c>
      <c r="L6014" s="2" t="s">
        <v>22</v>
      </c>
      <c r="M6014" s="16">
        <v>13.17</v>
      </c>
      <c r="N6014" s="16">
        <v>12.71</v>
      </c>
      <c r="O6014" s="16">
        <v>13.01</v>
      </c>
      <c r="P6014" s="16">
        <v>13.17</v>
      </c>
      <c r="Q6014" s="16">
        <v>12.58</v>
      </c>
      <c r="R6014" s="16">
        <v>11.76</v>
      </c>
      <c r="S6014" s="16" t="s">
        <v>1</v>
      </c>
      <c r="V6014" t="str">
        <f t="shared" si="293"/>
        <v>DISCO10INIF</v>
      </c>
      <c r="W6014" s="58">
        <f>VLOOKUP(V6014,Minimos!$D$3:$E$26,2,FALSE)</f>
        <v>27</v>
      </c>
      <c r="X6014" s="18">
        <f t="shared" si="294"/>
        <v>-13.83</v>
      </c>
      <c r="Y6014" s="58" t="str">
        <f t="shared" si="295"/>
        <v/>
      </c>
    </row>
    <row r="6015" spans="1:25" x14ac:dyDescent="0.25">
      <c r="A6015" t="s">
        <v>36</v>
      </c>
      <c r="B6015" s="133" t="s">
        <v>30</v>
      </c>
      <c r="C6015" t="s">
        <v>997</v>
      </c>
      <c r="D6015" s="54">
        <v>44779</v>
      </c>
      <c r="E6015" s="133" t="s">
        <v>58</v>
      </c>
      <c r="F6015" s="133" t="s">
        <v>64</v>
      </c>
      <c r="G6015" s="133" t="s">
        <v>18</v>
      </c>
      <c r="H6015" s="2">
        <v>9</v>
      </c>
      <c r="I6015" s="2">
        <v>72</v>
      </c>
      <c r="J6015" s="2" t="s">
        <v>563</v>
      </c>
      <c r="K6015" s="2" t="s">
        <v>64</v>
      </c>
      <c r="L6015" s="2" t="s">
        <v>335</v>
      </c>
      <c r="M6015" s="16">
        <v>40.94</v>
      </c>
      <c r="N6015" s="16">
        <v>40.94</v>
      </c>
      <c r="O6015" s="16">
        <v>38.950000000000003</v>
      </c>
      <c r="P6015" s="16" t="s">
        <v>1</v>
      </c>
      <c r="Q6015" s="16" t="s">
        <v>1</v>
      </c>
      <c r="R6015" s="16" t="s">
        <v>1</v>
      </c>
      <c r="S6015" s="16" t="s">
        <v>1</v>
      </c>
      <c r="V6015" t="str">
        <f t="shared" si="293"/>
        <v>DISCO20SENM</v>
      </c>
      <c r="W6015" s="58" t="e">
        <f>VLOOKUP(V6015,Minimos!$D$3:$E$26,2,FALSE)</f>
        <v>#N/A</v>
      </c>
      <c r="X6015" s="18" t="e">
        <f t="shared" si="294"/>
        <v>#N/A</v>
      </c>
      <c r="Y6015" s="58" t="e">
        <f t="shared" si="295"/>
        <v>#N/A</v>
      </c>
    </row>
    <row r="6016" spans="1:25" x14ac:dyDescent="0.25">
      <c r="A6016" t="s">
        <v>31</v>
      </c>
      <c r="B6016" s="133" t="s">
        <v>30</v>
      </c>
      <c r="C6016" t="s">
        <v>997</v>
      </c>
      <c r="D6016" s="54">
        <v>44779</v>
      </c>
      <c r="E6016" s="133" t="s">
        <v>58</v>
      </c>
      <c r="F6016" s="133" t="s">
        <v>64</v>
      </c>
      <c r="G6016" s="133" t="s">
        <v>18</v>
      </c>
      <c r="H6016" s="2">
        <v>5</v>
      </c>
      <c r="I6016" s="2">
        <v>66</v>
      </c>
      <c r="J6016" s="2" t="s">
        <v>414</v>
      </c>
      <c r="K6016" s="2" t="s">
        <v>64</v>
      </c>
      <c r="L6016" s="2" t="s">
        <v>26</v>
      </c>
      <c r="M6016" s="16">
        <v>46.59</v>
      </c>
      <c r="N6016" s="16" t="s">
        <v>1</v>
      </c>
      <c r="O6016" s="16" t="s">
        <v>1</v>
      </c>
      <c r="P6016" s="16">
        <v>46.59</v>
      </c>
      <c r="Q6016" s="16">
        <v>43.24</v>
      </c>
      <c r="R6016" s="16">
        <v>43.15</v>
      </c>
      <c r="S6016" s="16">
        <v>44.66</v>
      </c>
      <c r="V6016" t="str">
        <f t="shared" si="293"/>
        <v>DARDO8JUNM</v>
      </c>
      <c r="W6016" s="58">
        <f>VLOOKUP(V6016,Minimos!$D$3:$E$26,2,FALSE)</f>
        <v>40</v>
      </c>
      <c r="X6016" s="18">
        <f t="shared" si="294"/>
        <v>6.5900000000000034</v>
      </c>
      <c r="Y6016" s="58" t="str">
        <f t="shared" si="295"/>
        <v>Apurado</v>
      </c>
    </row>
    <row r="6017" spans="1:25" x14ac:dyDescent="0.25">
      <c r="A6017" t="s">
        <v>43</v>
      </c>
      <c r="B6017" s="133" t="s">
        <v>30</v>
      </c>
      <c r="C6017" t="s">
        <v>997</v>
      </c>
      <c r="D6017" s="54">
        <v>44779</v>
      </c>
      <c r="E6017" s="133" t="s">
        <v>58</v>
      </c>
      <c r="F6017" s="133" t="s">
        <v>64</v>
      </c>
      <c r="G6017" s="133" t="s">
        <v>18</v>
      </c>
      <c r="H6017" s="2">
        <v>2</v>
      </c>
      <c r="I6017" s="2">
        <v>76</v>
      </c>
      <c r="J6017" s="2" t="s">
        <v>206</v>
      </c>
      <c r="K6017" s="2" t="s">
        <v>64</v>
      </c>
      <c r="L6017" s="2" t="s">
        <v>22</v>
      </c>
      <c r="M6017" s="16">
        <v>13.62</v>
      </c>
      <c r="N6017" s="16">
        <v>13.04</v>
      </c>
      <c r="O6017" s="16">
        <v>13.62</v>
      </c>
      <c r="P6017" s="16" t="s">
        <v>1</v>
      </c>
      <c r="Q6017" s="16" t="s">
        <v>1</v>
      </c>
      <c r="R6017" s="16" t="s">
        <v>1</v>
      </c>
      <c r="S6017" s="16" t="s">
        <v>1</v>
      </c>
      <c r="V6017" t="str">
        <f t="shared" si="293"/>
        <v>PESO5INIM</v>
      </c>
      <c r="W6017" s="58" t="e">
        <f>VLOOKUP(V6017,Minimos!$D$3:$E$26,2,FALSE)</f>
        <v>#N/A</v>
      </c>
      <c r="X6017" s="18" t="e">
        <f t="shared" si="294"/>
        <v>#N/A</v>
      </c>
      <c r="Y6017" s="58" t="e">
        <f t="shared" si="295"/>
        <v>#N/A</v>
      </c>
    </row>
    <row r="6018" spans="1:25" x14ac:dyDescent="0.25">
      <c r="A6018" t="s">
        <v>43</v>
      </c>
      <c r="B6018" s="133" t="s">
        <v>30</v>
      </c>
      <c r="C6018" t="s">
        <v>997</v>
      </c>
      <c r="D6018" s="54">
        <v>44779</v>
      </c>
      <c r="E6018" s="133" t="s">
        <v>58</v>
      </c>
      <c r="F6018" s="133" t="s">
        <v>64</v>
      </c>
      <c r="G6018" s="133" t="s">
        <v>18</v>
      </c>
      <c r="H6018" s="2">
        <v>3</v>
      </c>
      <c r="I6018" s="2">
        <v>70</v>
      </c>
      <c r="J6018" s="2" t="s">
        <v>302</v>
      </c>
      <c r="K6018" s="2" t="s">
        <v>64</v>
      </c>
      <c r="L6018" s="2" t="s">
        <v>23</v>
      </c>
      <c r="M6018" s="16">
        <v>11.06</v>
      </c>
      <c r="N6018" s="16" t="s">
        <v>1</v>
      </c>
      <c r="O6018" s="16" t="s">
        <v>1</v>
      </c>
      <c r="P6018" s="16">
        <v>11.06</v>
      </c>
      <c r="Q6018" s="16">
        <v>10.119999999999999</v>
      </c>
      <c r="R6018" s="16">
        <v>10.17</v>
      </c>
      <c r="S6018" s="16" t="s">
        <v>1</v>
      </c>
      <c r="V6018" t="str">
        <f t="shared" si="293"/>
        <v>PESO5JUVM</v>
      </c>
      <c r="W6018" s="58" t="e">
        <f>VLOOKUP(V6018,Minimos!$D$3:$E$26,2,FALSE)</f>
        <v>#N/A</v>
      </c>
      <c r="X6018" s="18" t="e">
        <f t="shared" si="294"/>
        <v>#N/A</v>
      </c>
      <c r="Y6018" s="58" t="e">
        <f t="shared" si="295"/>
        <v>#N/A</v>
      </c>
    </row>
    <row r="6019" spans="1:25" x14ac:dyDescent="0.25">
      <c r="A6019" t="s">
        <v>37</v>
      </c>
      <c r="B6019" s="133" t="s">
        <v>30</v>
      </c>
      <c r="C6019" t="s">
        <v>997</v>
      </c>
      <c r="D6019" s="54">
        <v>44779</v>
      </c>
      <c r="E6019" s="133" t="s">
        <v>58</v>
      </c>
      <c r="F6019" s="133" t="s">
        <v>64</v>
      </c>
      <c r="G6019" s="133" t="s">
        <v>20</v>
      </c>
      <c r="H6019" s="2">
        <v>8</v>
      </c>
      <c r="I6019" s="2">
        <v>75</v>
      </c>
      <c r="J6019" s="2" t="s">
        <v>417</v>
      </c>
      <c r="K6019" s="2" t="s">
        <v>64</v>
      </c>
      <c r="L6019" s="2" t="s">
        <v>26</v>
      </c>
      <c r="M6019" s="16">
        <v>43.95</v>
      </c>
      <c r="N6019" s="16">
        <v>43.95</v>
      </c>
      <c r="O6019" s="16" t="s">
        <v>1</v>
      </c>
      <c r="P6019" s="16">
        <v>41.94</v>
      </c>
      <c r="Q6019" s="16">
        <v>43.87</v>
      </c>
      <c r="R6019" s="16">
        <v>40.39</v>
      </c>
      <c r="S6019" s="16" t="s">
        <v>1</v>
      </c>
      <c r="V6019" t="str">
        <f t="shared" ref="V6019:V6082" si="296">A6019&amp;L6019&amp;G6019</f>
        <v>DISCO10JUNF</v>
      </c>
      <c r="W6019" s="58">
        <f>VLOOKUP(V6019,Minimos!$D$3:$E$26,2,FALSE)</f>
        <v>30</v>
      </c>
      <c r="X6019" s="18">
        <f t="shared" si="294"/>
        <v>13.950000000000003</v>
      </c>
      <c r="Y6019" s="58" t="str">
        <f t="shared" si="295"/>
        <v>Apurado</v>
      </c>
    </row>
    <row r="6020" spans="1:25" x14ac:dyDescent="0.25">
      <c r="A6020" t="s">
        <v>37</v>
      </c>
      <c r="B6020" s="133" t="s">
        <v>30</v>
      </c>
      <c r="C6020" t="s">
        <v>997</v>
      </c>
      <c r="D6020" s="54">
        <v>44779</v>
      </c>
      <c r="E6020" s="133" t="s">
        <v>58</v>
      </c>
      <c r="F6020" s="133" t="s">
        <v>64</v>
      </c>
      <c r="G6020" s="133" t="s">
        <v>20</v>
      </c>
      <c r="H6020" s="2">
        <v>10</v>
      </c>
      <c r="I6020" s="2">
        <v>67</v>
      </c>
      <c r="J6020" s="2" t="s">
        <v>494</v>
      </c>
      <c r="K6020" s="2" t="s">
        <v>64</v>
      </c>
      <c r="L6020" s="2" t="s">
        <v>160</v>
      </c>
      <c r="M6020" s="16">
        <v>34.869999999999997</v>
      </c>
      <c r="N6020" s="16" t="s">
        <v>1</v>
      </c>
      <c r="O6020" s="16">
        <v>34.869999999999997</v>
      </c>
      <c r="P6020" s="16" t="s">
        <v>1</v>
      </c>
      <c r="Q6020" s="16" t="s">
        <v>1</v>
      </c>
      <c r="R6020" s="16">
        <v>34.64</v>
      </c>
      <c r="S6020" s="16" t="s">
        <v>1</v>
      </c>
      <c r="V6020" t="str">
        <f t="shared" si="296"/>
        <v>DISCO10SUB-23F</v>
      </c>
      <c r="W6020" s="58" t="e">
        <f>VLOOKUP(V6020,Minimos!$D$3:$E$26,2,FALSE)</f>
        <v>#N/A</v>
      </c>
      <c r="X6020" s="18" t="e">
        <f t="shared" ref="X6020:X6083" si="297">M6020-W6020</f>
        <v>#N/A</v>
      </c>
      <c r="Y6020" s="58" t="e">
        <f t="shared" ref="Y6020:Y6083" si="298">IF(X6020&gt;=0,"Apurado","")</f>
        <v>#N/A</v>
      </c>
    </row>
    <row r="6021" spans="1:25" x14ac:dyDescent="0.25">
      <c r="A6021" t="s">
        <v>33</v>
      </c>
      <c r="B6021" s="133" t="s">
        <v>30</v>
      </c>
      <c r="C6021" t="s">
        <v>997</v>
      </c>
      <c r="D6021" s="54">
        <v>44779</v>
      </c>
      <c r="E6021" s="133" t="s">
        <v>58</v>
      </c>
      <c r="F6021" s="133" t="s">
        <v>64</v>
      </c>
      <c r="G6021" s="133" t="s">
        <v>20</v>
      </c>
      <c r="H6021" s="2">
        <v>4</v>
      </c>
      <c r="I6021" s="2">
        <v>74</v>
      </c>
      <c r="J6021" s="2" t="s">
        <v>438</v>
      </c>
      <c r="K6021" s="2" t="s">
        <v>64</v>
      </c>
      <c r="L6021" s="2" t="s">
        <v>26</v>
      </c>
      <c r="M6021" s="16">
        <v>36.86</v>
      </c>
      <c r="N6021" s="16">
        <v>32.130000000000003</v>
      </c>
      <c r="O6021" s="16">
        <v>33.69</v>
      </c>
      <c r="P6021" s="16">
        <v>32.18</v>
      </c>
      <c r="Q6021" s="16">
        <v>32.369999999999997</v>
      </c>
      <c r="R6021" s="16">
        <v>33.92</v>
      </c>
      <c r="S6021" s="16">
        <v>36.86</v>
      </c>
      <c r="V6021" t="str">
        <f t="shared" si="296"/>
        <v>DARDO6JUNF</v>
      </c>
      <c r="W6021" s="58">
        <f>VLOOKUP(V6021,Minimos!$D$3:$E$26,2,FALSE)</f>
        <v>28</v>
      </c>
      <c r="X6021" s="18">
        <f t="shared" si="297"/>
        <v>8.86</v>
      </c>
      <c r="Y6021" s="58" t="str">
        <f t="shared" si="298"/>
        <v>Apurado</v>
      </c>
    </row>
    <row r="6022" spans="1:25" x14ac:dyDescent="0.25">
      <c r="A6022" t="s">
        <v>45</v>
      </c>
      <c r="B6022" s="133" t="s">
        <v>30</v>
      </c>
      <c r="C6022" t="s">
        <v>997</v>
      </c>
      <c r="D6022" s="54">
        <v>44779</v>
      </c>
      <c r="E6022" s="133" t="s">
        <v>58</v>
      </c>
      <c r="F6022" s="133" t="s">
        <v>64</v>
      </c>
      <c r="G6022" s="133" t="s">
        <v>18</v>
      </c>
      <c r="H6022" s="2">
        <v>4</v>
      </c>
      <c r="I6022" s="2">
        <v>68</v>
      </c>
      <c r="J6022" s="2" t="s">
        <v>504</v>
      </c>
      <c r="K6022" s="2" t="s">
        <v>64</v>
      </c>
      <c r="L6022" s="2" t="s">
        <v>160</v>
      </c>
      <c r="M6022" s="16">
        <v>14.57</v>
      </c>
      <c r="N6022" s="16" t="s">
        <v>1</v>
      </c>
      <c r="O6022" s="16" t="s">
        <v>1</v>
      </c>
      <c r="P6022" s="16">
        <v>14.1</v>
      </c>
      <c r="Q6022" s="16">
        <v>14.45</v>
      </c>
      <c r="R6022" s="16" t="s">
        <v>1</v>
      </c>
      <c r="S6022" s="16">
        <v>14.57</v>
      </c>
      <c r="V6022" t="str">
        <f t="shared" si="296"/>
        <v>PESO7SUB-23M</v>
      </c>
      <c r="W6022" s="58" t="e">
        <f>VLOOKUP(V6022,Minimos!$D$3:$E$26,2,FALSE)</f>
        <v>#N/A</v>
      </c>
      <c r="X6022" s="18" t="e">
        <f t="shared" si="297"/>
        <v>#N/A</v>
      </c>
      <c r="Y6022" s="58" t="e">
        <f t="shared" si="298"/>
        <v>#N/A</v>
      </c>
    </row>
    <row r="6023" spans="1:25" x14ac:dyDescent="0.25">
      <c r="A6023" t="s">
        <v>42</v>
      </c>
      <c r="B6023" s="133" t="s">
        <v>30</v>
      </c>
      <c r="C6023" t="s">
        <v>997</v>
      </c>
      <c r="D6023" s="54">
        <v>44779</v>
      </c>
      <c r="E6023" s="133" t="s">
        <v>58</v>
      </c>
      <c r="F6023" s="133" t="s">
        <v>64</v>
      </c>
      <c r="G6023" s="133" t="s">
        <v>20</v>
      </c>
      <c r="H6023" s="2">
        <v>6</v>
      </c>
      <c r="I6023" s="2">
        <v>69</v>
      </c>
      <c r="J6023" s="2" t="s">
        <v>439</v>
      </c>
      <c r="K6023" s="2" t="s">
        <v>64</v>
      </c>
      <c r="L6023" s="2" t="s">
        <v>26</v>
      </c>
      <c r="M6023" s="16">
        <v>39.71</v>
      </c>
      <c r="N6023" s="16">
        <v>37.24</v>
      </c>
      <c r="O6023" s="16">
        <v>37.549999999999997</v>
      </c>
      <c r="P6023" s="16" t="s">
        <v>1</v>
      </c>
      <c r="Q6023" s="16">
        <v>38.4</v>
      </c>
      <c r="R6023" s="16">
        <v>39.71</v>
      </c>
      <c r="S6023" s="16" t="s">
        <v>1</v>
      </c>
      <c r="V6023" t="str">
        <f t="shared" si="296"/>
        <v>MARTEL4JUNF</v>
      </c>
      <c r="W6023" s="58">
        <f>VLOOKUP(V6023,Minimos!$D$3:$E$26,2,FALSE)</f>
        <v>33</v>
      </c>
      <c r="X6023" s="18">
        <f t="shared" si="297"/>
        <v>6.7100000000000009</v>
      </c>
      <c r="Y6023" s="58" t="str">
        <f t="shared" si="298"/>
        <v>Apurado</v>
      </c>
    </row>
    <row r="6024" spans="1:25" x14ac:dyDescent="0.25">
      <c r="A6024" t="s">
        <v>32</v>
      </c>
      <c r="B6024" s="133" t="s">
        <v>30</v>
      </c>
      <c r="C6024" t="s">
        <v>997</v>
      </c>
      <c r="D6024" s="54">
        <v>44779</v>
      </c>
      <c r="E6024" s="133" t="s">
        <v>58</v>
      </c>
      <c r="F6024" s="133" t="s">
        <v>64</v>
      </c>
      <c r="G6024" s="133" t="s">
        <v>20</v>
      </c>
      <c r="H6024" s="2">
        <v>3</v>
      </c>
      <c r="I6024" s="2">
        <v>71</v>
      </c>
      <c r="J6024" s="2" t="s">
        <v>419</v>
      </c>
      <c r="K6024" s="2" t="s">
        <v>64</v>
      </c>
      <c r="L6024" s="2" t="s">
        <v>23</v>
      </c>
      <c r="M6024" s="16">
        <v>31.16</v>
      </c>
      <c r="N6024" s="16">
        <v>27.84</v>
      </c>
      <c r="O6024" s="16">
        <v>30.17</v>
      </c>
      <c r="P6024" s="16" t="s">
        <v>1</v>
      </c>
      <c r="Q6024" s="16" t="s">
        <v>1</v>
      </c>
      <c r="R6024" s="16" t="s">
        <v>1</v>
      </c>
      <c r="S6024" s="16">
        <v>31.16</v>
      </c>
      <c r="V6024" t="str">
        <f t="shared" si="296"/>
        <v>DARDO5JUVF</v>
      </c>
      <c r="W6024" s="58">
        <f>VLOOKUP(V6024,Minimos!$D$3:$E$26,2,FALSE)</f>
        <v>28</v>
      </c>
      <c r="X6024" s="18">
        <f t="shared" si="297"/>
        <v>3.16</v>
      </c>
      <c r="Y6024" s="58" t="str">
        <f t="shared" si="298"/>
        <v>Apurado</v>
      </c>
    </row>
    <row r="6025" spans="1:25" x14ac:dyDescent="0.25">
      <c r="A6025" t="s">
        <v>32</v>
      </c>
      <c r="B6025" s="133" t="s">
        <v>30</v>
      </c>
      <c r="C6025" t="s">
        <v>997</v>
      </c>
      <c r="D6025" s="54">
        <v>44779</v>
      </c>
      <c r="E6025" s="133" t="s">
        <v>58</v>
      </c>
      <c r="F6025" s="133" t="s">
        <v>64</v>
      </c>
      <c r="G6025" s="133" t="s">
        <v>20</v>
      </c>
      <c r="H6025" s="2">
        <v>4</v>
      </c>
      <c r="I6025" s="2">
        <v>73</v>
      </c>
      <c r="J6025" s="2" t="s">
        <v>221</v>
      </c>
      <c r="K6025" s="2" t="s">
        <v>64</v>
      </c>
      <c r="L6025" s="2" t="s">
        <v>22</v>
      </c>
      <c r="M6025" s="16">
        <v>11.9</v>
      </c>
      <c r="N6025" s="16">
        <v>11.9</v>
      </c>
      <c r="O6025" s="16" t="s">
        <v>1</v>
      </c>
      <c r="P6025" s="16" t="s">
        <v>1</v>
      </c>
      <c r="Q6025" s="16">
        <v>11.33</v>
      </c>
      <c r="R6025" s="16" t="s">
        <v>1</v>
      </c>
      <c r="S6025" s="16" t="s">
        <v>1</v>
      </c>
      <c r="V6025" t="str">
        <f t="shared" si="296"/>
        <v>DARDO5INIF</v>
      </c>
      <c r="W6025" s="58">
        <f>VLOOKUP(V6025,Minimos!$D$3:$E$26,2,FALSE)</f>
        <v>28</v>
      </c>
      <c r="X6025" s="18">
        <f t="shared" si="297"/>
        <v>-16.100000000000001</v>
      </c>
      <c r="Y6025" s="58" t="str">
        <f t="shared" si="298"/>
        <v/>
      </c>
    </row>
    <row r="6026" spans="1:25" x14ac:dyDescent="0.25">
      <c r="A6026" t="s">
        <v>47</v>
      </c>
      <c r="B6026" s="133" t="s">
        <v>30</v>
      </c>
      <c r="C6026" t="s">
        <v>997</v>
      </c>
      <c r="D6026" s="54">
        <v>44779</v>
      </c>
      <c r="E6026" s="133" t="s">
        <v>58</v>
      </c>
      <c r="F6026" s="133" t="s">
        <v>64</v>
      </c>
      <c r="G6026" s="133" t="s">
        <v>20</v>
      </c>
      <c r="H6026" s="2">
        <v>4</v>
      </c>
      <c r="I6026" s="2">
        <v>67</v>
      </c>
      <c r="J6026" s="2" t="s">
        <v>494</v>
      </c>
      <c r="K6026" s="2" t="s">
        <v>64</v>
      </c>
      <c r="L6026" s="2" t="s">
        <v>160</v>
      </c>
      <c r="M6026" s="16">
        <v>12.67</v>
      </c>
      <c r="N6026" s="16" t="s">
        <v>1</v>
      </c>
      <c r="O6026" s="16">
        <v>12</v>
      </c>
      <c r="P6026" s="16">
        <v>12.67</v>
      </c>
      <c r="Q6026" s="16" t="s">
        <v>1</v>
      </c>
      <c r="R6026" s="16">
        <v>12.42</v>
      </c>
      <c r="S6026" s="16">
        <v>12.39</v>
      </c>
      <c r="V6026" t="str">
        <f t="shared" si="296"/>
        <v>PESO4SUB-23F</v>
      </c>
      <c r="W6026" s="58" t="e">
        <f>VLOOKUP(V6026,Minimos!$D$3:$E$26,2,FALSE)</f>
        <v>#N/A</v>
      </c>
      <c r="X6026" s="18" t="e">
        <f t="shared" si="297"/>
        <v>#N/A</v>
      </c>
      <c r="Y6026" s="58" t="e">
        <f t="shared" si="298"/>
        <v>#N/A</v>
      </c>
    </row>
    <row r="6027" spans="1:25" x14ac:dyDescent="0.25">
      <c r="A6027" t="s">
        <v>41</v>
      </c>
      <c r="B6027" s="133" t="s">
        <v>30</v>
      </c>
      <c r="C6027" t="s">
        <v>997</v>
      </c>
      <c r="D6027" s="54">
        <v>44780</v>
      </c>
      <c r="E6027" s="133" t="s">
        <v>58</v>
      </c>
      <c r="F6027" s="133" t="s">
        <v>64</v>
      </c>
      <c r="G6027" s="133" t="s">
        <v>20</v>
      </c>
      <c r="H6027" s="2">
        <v>3</v>
      </c>
      <c r="I6027" s="2">
        <v>84</v>
      </c>
      <c r="J6027" s="2" t="s">
        <v>213</v>
      </c>
      <c r="K6027" s="2" t="s">
        <v>64</v>
      </c>
      <c r="L6027" s="2" t="s">
        <v>22</v>
      </c>
      <c r="M6027" s="16">
        <v>21.46</v>
      </c>
      <c r="N6027" s="16">
        <v>19.399999999999999</v>
      </c>
      <c r="O6027" s="16">
        <v>21.46</v>
      </c>
      <c r="P6027" s="16">
        <v>12.89</v>
      </c>
      <c r="Q6027" s="16">
        <v>20.62</v>
      </c>
      <c r="R6027" s="16">
        <v>21.25</v>
      </c>
      <c r="S6027" s="16" t="s">
        <v>1</v>
      </c>
      <c r="V6027" t="str">
        <f t="shared" si="296"/>
        <v>MARTEL3INIF</v>
      </c>
      <c r="W6027" s="58">
        <f>VLOOKUP(V6027,Minimos!$D$3:$E$26,2,FALSE)</f>
        <v>38</v>
      </c>
      <c r="X6027" s="18">
        <f t="shared" si="297"/>
        <v>-16.54</v>
      </c>
      <c r="Y6027" s="58" t="str">
        <f t="shared" si="298"/>
        <v/>
      </c>
    </row>
    <row r="6028" spans="1:25" x14ac:dyDescent="0.25">
      <c r="A6028" t="s">
        <v>41</v>
      </c>
      <c r="B6028" s="133" t="s">
        <v>30</v>
      </c>
      <c r="C6028" t="s">
        <v>997</v>
      </c>
      <c r="D6028" s="54">
        <v>44780</v>
      </c>
      <c r="E6028" s="133" t="s">
        <v>58</v>
      </c>
      <c r="F6028" s="133" t="s">
        <v>64</v>
      </c>
      <c r="G6028" s="133" t="s">
        <v>20</v>
      </c>
      <c r="H6028" s="2">
        <v>4</v>
      </c>
      <c r="I6028" s="2">
        <v>73</v>
      </c>
      <c r="J6028" s="2" t="s">
        <v>221</v>
      </c>
      <c r="K6028" s="2" t="s">
        <v>64</v>
      </c>
      <c r="L6028" s="2" t="s">
        <v>22</v>
      </c>
      <c r="M6028" s="16">
        <v>19.11</v>
      </c>
      <c r="N6028" s="16">
        <v>18.02</v>
      </c>
      <c r="O6028" s="16">
        <v>18.64</v>
      </c>
      <c r="P6028" s="16">
        <v>18.989999999999998</v>
      </c>
      <c r="Q6028" s="16">
        <v>19.11</v>
      </c>
      <c r="R6028" s="16" t="s">
        <v>1</v>
      </c>
      <c r="S6028" s="16">
        <v>18.170000000000002</v>
      </c>
      <c r="V6028" t="str">
        <f t="shared" si="296"/>
        <v>MARTEL3INIF</v>
      </c>
      <c r="W6028" s="58">
        <f>VLOOKUP(V6028,Minimos!$D$3:$E$26,2,FALSE)</f>
        <v>38</v>
      </c>
      <c r="X6028" s="18">
        <f t="shared" si="297"/>
        <v>-18.89</v>
      </c>
      <c r="Y6028" s="58" t="str">
        <f t="shared" si="298"/>
        <v/>
      </c>
    </row>
    <row r="6029" spans="1:25" x14ac:dyDescent="0.25">
      <c r="A6029" t="s">
        <v>34</v>
      </c>
      <c r="B6029" s="133" t="s">
        <v>30</v>
      </c>
      <c r="C6029" t="s">
        <v>997</v>
      </c>
      <c r="D6029" s="54">
        <v>44780</v>
      </c>
      <c r="E6029" s="133" t="s">
        <v>58</v>
      </c>
      <c r="F6029" s="133" t="s">
        <v>64</v>
      </c>
      <c r="G6029" s="133" t="s">
        <v>18</v>
      </c>
      <c r="H6029" s="2">
        <v>3</v>
      </c>
      <c r="I6029" s="2">
        <v>30</v>
      </c>
      <c r="J6029" s="2" t="s">
        <v>561</v>
      </c>
      <c r="K6029" s="2" t="s">
        <v>258</v>
      </c>
      <c r="L6029" s="2" t="s">
        <v>23</v>
      </c>
      <c r="M6029" s="16">
        <v>38.11</v>
      </c>
      <c r="N6029" s="16">
        <v>38.11</v>
      </c>
      <c r="O6029" s="16">
        <v>37.21</v>
      </c>
      <c r="P6029" s="16" t="s">
        <v>1</v>
      </c>
      <c r="Q6029" s="16">
        <v>36.630000000000003</v>
      </c>
      <c r="R6029" s="16">
        <v>36.61</v>
      </c>
      <c r="S6029" s="16">
        <v>34.97</v>
      </c>
      <c r="V6029" t="str">
        <f t="shared" si="296"/>
        <v>DISCO15JUVM</v>
      </c>
      <c r="W6029" s="58">
        <f>VLOOKUP(V6029,Minimos!$D$3:$E$26,2,FALSE)</f>
        <v>32</v>
      </c>
      <c r="X6029" s="18">
        <f t="shared" si="297"/>
        <v>6.1099999999999994</v>
      </c>
      <c r="Y6029" s="58" t="str">
        <f t="shared" si="298"/>
        <v>Apurado</v>
      </c>
    </row>
    <row r="6030" spans="1:25" x14ac:dyDescent="0.25">
      <c r="A6030" t="s">
        <v>34</v>
      </c>
      <c r="B6030" s="133" t="s">
        <v>30</v>
      </c>
      <c r="C6030" t="s">
        <v>997</v>
      </c>
      <c r="D6030" s="54">
        <v>44780</v>
      </c>
      <c r="E6030" s="133" t="s">
        <v>58</v>
      </c>
      <c r="F6030" s="133" t="s">
        <v>64</v>
      </c>
      <c r="G6030" s="133" t="s">
        <v>18</v>
      </c>
      <c r="H6030" s="2">
        <v>4</v>
      </c>
      <c r="I6030" s="2">
        <v>83</v>
      </c>
      <c r="J6030" s="2" t="s">
        <v>264</v>
      </c>
      <c r="K6030" s="2" t="s">
        <v>64</v>
      </c>
      <c r="L6030" s="2" t="s">
        <v>23</v>
      </c>
      <c r="M6030" s="16">
        <v>37.92</v>
      </c>
      <c r="N6030" s="16">
        <v>37.92</v>
      </c>
      <c r="O6030" s="16" t="s">
        <v>1</v>
      </c>
      <c r="P6030" s="16">
        <v>35.5</v>
      </c>
      <c r="Q6030" s="16">
        <v>36.46</v>
      </c>
      <c r="R6030" s="16">
        <v>37.81</v>
      </c>
      <c r="S6030" s="16" t="s">
        <v>1</v>
      </c>
      <c r="V6030" t="str">
        <f t="shared" si="296"/>
        <v>DISCO15JUVM</v>
      </c>
      <c r="W6030" s="58">
        <f>VLOOKUP(V6030,Minimos!$D$3:$E$26,2,FALSE)</f>
        <v>32</v>
      </c>
      <c r="X6030" s="18">
        <f t="shared" si="297"/>
        <v>5.9200000000000017</v>
      </c>
      <c r="Y6030" s="58" t="str">
        <f t="shared" si="298"/>
        <v>Apurado</v>
      </c>
    </row>
    <row r="6031" spans="1:25" x14ac:dyDescent="0.25">
      <c r="A6031" t="s">
        <v>34</v>
      </c>
      <c r="B6031" s="133" t="s">
        <v>30</v>
      </c>
      <c r="C6031" t="s">
        <v>997</v>
      </c>
      <c r="D6031" s="54">
        <v>44780</v>
      </c>
      <c r="E6031" s="133" t="s">
        <v>58</v>
      </c>
      <c r="F6031" s="133" t="s">
        <v>64</v>
      </c>
      <c r="G6031" s="133" t="s">
        <v>18</v>
      </c>
      <c r="H6031" s="2">
        <v>5</v>
      </c>
      <c r="I6031" s="2">
        <v>76</v>
      </c>
      <c r="J6031" s="2" t="s">
        <v>206</v>
      </c>
      <c r="K6031" s="2" t="s">
        <v>64</v>
      </c>
      <c r="L6031" s="2" t="s">
        <v>22</v>
      </c>
      <c r="M6031" s="16">
        <v>35.700000000000003</v>
      </c>
      <c r="N6031" s="16">
        <v>33.08</v>
      </c>
      <c r="O6031" s="16">
        <v>34.58</v>
      </c>
      <c r="P6031" s="16">
        <v>35.700000000000003</v>
      </c>
      <c r="Q6031" s="16">
        <v>32.549999999999997</v>
      </c>
      <c r="R6031" s="16" t="s">
        <v>1</v>
      </c>
      <c r="S6031" s="16" t="s">
        <v>1</v>
      </c>
      <c r="V6031" t="str">
        <f t="shared" si="296"/>
        <v>DISCO15INIM</v>
      </c>
      <c r="W6031" s="58">
        <f>VLOOKUP(V6031,Minimos!$D$3:$E$26,2,FALSE)</f>
        <v>32</v>
      </c>
      <c r="X6031" s="18">
        <f t="shared" si="297"/>
        <v>3.7000000000000028</v>
      </c>
      <c r="Y6031" s="58" t="str">
        <f t="shared" si="298"/>
        <v>Apurado</v>
      </c>
    </row>
    <row r="6032" spans="1:25" x14ac:dyDescent="0.25">
      <c r="A6032" t="s">
        <v>34</v>
      </c>
      <c r="B6032" s="133" t="s">
        <v>30</v>
      </c>
      <c r="C6032" t="s">
        <v>997</v>
      </c>
      <c r="D6032" s="54">
        <v>44780</v>
      </c>
      <c r="E6032" s="133" t="s">
        <v>58</v>
      </c>
      <c r="F6032" s="133" t="s">
        <v>64</v>
      </c>
      <c r="G6032" s="133" t="s">
        <v>18</v>
      </c>
      <c r="H6032" s="2">
        <v>6</v>
      </c>
      <c r="I6032" s="2">
        <v>70</v>
      </c>
      <c r="J6032" s="2" t="s">
        <v>302</v>
      </c>
      <c r="K6032" s="2" t="s">
        <v>64</v>
      </c>
      <c r="L6032" s="2" t="s">
        <v>23</v>
      </c>
      <c r="M6032" s="16">
        <v>27.55</v>
      </c>
      <c r="N6032" s="16" t="s">
        <v>1</v>
      </c>
      <c r="O6032" s="16" t="s">
        <v>1</v>
      </c>
      <c r="P6032" s="16">
        <v>27.55</v>
      </c>
      <c r="Q6032" s="16">
        <v>21.8</v>
      </c>
      <c r="R6032" s="16" t="s">
        <v>1</v>
      </c>
      <c r="S6032" s="16" t="s">
        <v>1</v>
      </c>
      <c r="V6032" t="str">
        <f t="shared" si="296"/>
        <v>DISCO15JUVM</v>
      </c>
      <c r="W6032" s="58">
        <f>VLOOKUP(V6032,Minimos!$D$3:$E$26,2,FALSE)</f>
        <v>32</v>
      </c>
      <c r="X6032" s="18">
        <f t="shared" si="297"/>
        <v>-4.4499999999999993</v>
      </c>
      <c r="Y6032" s="58" t="str">
        <f t="shared" si="298"/>
        <v/>
      </c>
    </row>
    <row r="6033" spans="1:25" x14ac:dyDescent="0.25">
      <c r="A6033" t="s">
        <v>34</v>
      </c>
      <c r="B6033" s="133" t="s">
        <v>30</v>
      </c>
      <c r="C6033" t="s">
        <v>997</v>
      </c>
      <c r="D6033" s="54">
        <v>44780</v>
      </c>
      <c r="E6033" s="133" t="s">
        <v>58</v>
      </c>
      <c r="F6033" s="133" t="s">
        <v>64</v>
      </c>
      <c r="G6033" s="133" t="s">
        <v>18</v>
      </c>
      <c r="H6033" s="2">
        <v>7</v>
      </c>
      <c r="I6033" s="2">
        <v>80</v>
      </c>
      <c r="J6033" s="2" t="s">
        <v>472</v>
      </c>
      <c r="K6033" s="2" t="s">
        <v>64</v>
      </c>
      <c r="L6033" s="2" t="s">
        <v>23</v>
      </c>
      <c r="M6033" s="16">
        <v>25.97</v>
      </c>
      <c r="N6033" s="16">
        <v>23.91</v>
      </c>
      <c r="O6033" s="16" t="s">
        <v>1</v>
      </c>
      <c r="P6033" s="16" t="s">
        <v>1</v>
      </c>
      <c r="Q6033" s="16">
        <v>24.82</v>
      </c>
      <c r="R6033" s="16">
        <v>24.1</v>
      </c>
      <c r="S6033" s="16">
        <v>25.97</v>
      </c>
      <c r="V6033" t="str">
        <f t="shared" si="296"/>
        <v>DISCO15JUVM</v>
      </c>
      <c r="W6033" s="58">
        <f>VLOOKUP(V6033,Minimos!$D$3:$E$26,2,FALSE)</f>
        <v>32</v>
      </c>
      <c r="X6033" s="18">
        <f t="shared" si="297"/>
        <v>-6.0300000000000011</v>
      </c>
      <c r="Y6033" s="58" t="str">
        <f t="shared" si="298"/>
        <v/>
      </c>
    </row>
    <row r="6034" spans="1:25" x14ac:dyDescent="0.25">
      <c r="A6034" t="s">
        <v>46</v>
      </c>
      <c r="B6034" s="133" t="s">
        <v>30</v>
      </c>
      <c r="C6034" t="s">
        <v>997</v>
      </c>
      <c r="D6034" s="54">
        <v>44780</v>
      </c>
      <c r="E6034" s="133" t="s">
        <v>58</v>
      </c>
      <c r="F6034" s="133" t="s">
        <v>64</v>
      </c>
      <c r="G6034" s="133" t="s">
        <v>20</v>
      </c>
      <c r="H6034" s="2">
        <v>1</v>
      </c>
      <c r="I6034" s="2">
        <v>73</v>
      </c>
      <c r="J6034" s="2" t="s">
        <v>221</v>
      </c>
      <c r="K6034" s="2" t="s">
        <v>64</v>
      </c>
      <c r="L6034" s="2" t="s">
        <v>22</v>
      </c>
      <c r="M6034" s="16">
        <v>7.02</v>
      </c>
      <c r="N6034" s="16">
        <v>6.47</v>
      </c>
      <c r="O6034" s="16">
        <v>6.4</v>
      </c>
      <c r="P6034" s="16">
        <v>6.34</v>
      </c>
      <c r="Q6034" s="16">
        <v>5.78</v>
      </c>
      <c r="R6034" s="16" t="s">
        <v>1</v>
      </c>
      <c r="S6034" s="16">
        <v>7.02</v>
      </c>
      <c r="V6034" t="str">
        <f t="shared" si="296"/>
        <v>PESO3INIF</v>
      </c>
      <c r="W6034" s="58" t="e">
        <f>VLOOKUP(V6034,Minimos!$D$3:$E$26,2,FALSE)</f>
        <v>#N/A</v>
      </c>
      <c r="X6034" s="18" t="e">
        <f t="shared" si="297"/>
        <v>#N/A</v>
      </c>
      <c r="Y6034" s="58" t="e">
        <f t="shared" si="298"/>
        <v>#N/A</v>
      </c>
    </row>
    <row r="6035" spans="1:25" x14ac:dyDescent="0.25">
      <c r="A6035" t="s">
        <v>46</v>
      </c>
      <c r="B6035" s="133" t="s">
        <v>30</v>
      </c>
      <c r="C6035" t="s">
        <v>997</v>
      </c>
      <c r="D6035" s="54">
        <v>44780</v>
      </c>
      <c r="E6035" s="133" t="s">
        <v>58</v>
      </c>
      <c r="F6035" s="133" t="s">
        <v>64</v>
      </c>
      <c r="G6035" s="133" t="s">
        <v>20</v>
      </c>
      <c r="H6035" s="2">
        <v>2</v>
      </c>
      <c r="I6035" s="2">
        <v>84</v>
      </c>
      <c r="J6035" s="2" t="s">
        <v>213</v>
      </c>
      <c r="K6035" s="2" t="s">
        <v>64</v>
      </c>
      <c r="L6035" s="2" t="s">
        <v>22</v>
      </c>
      <c r="M6035" s="16">
        <v>6.72</v>
      </c>
      <c r="N6035" s="16">
        <v>5.37</v>
      </c>
      <c r="O6035" s="16">
        <v>6.25</v>
      </c>
      <c r="P6035" s="16">
        <v>6.72</v>
      </c>
      <c r="Q6035" s="16">
        <v>6.31</v>
      </c>
      <c r="R6035" s="16">
        <v>5.77</v>
      </c>
      <c r="S6035" s="16">
        <v>6.1</v>
      </c>
      <c r="V6035" t="str">
        <f t="shared" si="296"/>
        <v>PESO3INIF</v>
      </c>
      <c r="W6035" s="58" t="e">
        <f>VLOOKUP(V6035,Minimos!$D$3:$E$26,2,FALSE)</f>
        <v>#N/A</v>
      </c>
      <c r="X6035" s="18" t="e">
        <f t="shared" si="297"/>
        <v>#N/A</v>
      </c>
      <c r="Y6035" s="58" t="e">
        <f t="shared" si="298"/>
        <v>#N/A</v>
      </c>
    </row>
    <row r="6036" spans="1:25" x14ac:dyDescent="0.25">
      <c r="A6036" t="s">
        <v>36</v>
      </c>
      <c r="B6036" s="133" t="s">
        <v>30</v>
      </c>
      <c r="C6036" t="s">
        <v>997</v>
      </c>
      <c r="D6036" s="54">
        <v>44780</v>
      </c>
      <c r="E6036" s="133" t="s">
        <v>58</v>
      </c>
      <c r="F6036" s="133" t="s">
        <v>64</v>
      </c>
      <c r="G6036" s="133" t="s">
        <v>18</v>
      </c>
      <c r="H6036" s="2">
        <v>9</v>
      </c>
      <c r="I6036" s="2">
        <v>68</v>
      </c>
      <c r="J6036" s="2" t="s">
        <v>504</v>
      </c>
      <c r="K6036" s="2" t="s">
        <v>64</v>
      </c>
      <c r="L6036" s="2" t="s">
        <v>160</v>
      </c>
      <c r="M6036" s="16">
        <v>42.12</v>
      </c>
      <c r="N6036" s="16">
        <v>39.6</v>
      </c>
      <c r="O6036" s="16">
        <v>42.12</v>
      </c>
      <c r="P6036" s="16">
        <v>41.19</v>
      </c>
      <c r="Q6036" s="16" t="s">
        <v>1</v>
      </c>
      <c r="R6036" s="16" t="s">
        <v>1</v>
      </c>
      <c r="S6036" s="16" t="s">
        <v>1</v>
      </c>
      <c r="V6036" t="str">
        <f t="shared" si="296"/>
        <v>DISCO20SUB-23M</v>
      </c>
      <c r="W6036" s="58" t="e">
        <f>VLOOKUP(V6036,Minimos!$D$3:$E$26,2,FALSE)</f>
        <v>#N/A</v>
      </c>
      <c r="X6036" s="18" t="e">
        <f t="shared" si="297"/>
        <v>#N/A</v>
      </c>
      <c r="Y6036" s="58" t="e">
        <f t="shared" si="298"/>
        <v>#N/A</v>
      </c>
    </row>
    <row r="6037" spans="1:25" x14ac:dyDescent="0.25">
      <c r="A6037" t="s">
        <v>31</v>
      </c>
      <c r="B6037" s="133" t="s">
        <v>30</v>
      </c>
      <c r="C6037" t="s">
        <v>997</v>
      </c>
      <c r="D6037" s="54">
        <v>44780</v>
      </c>
      <c r="E6037" s="133" t="s">
        <v>58</v>
      </c>
      <c r="F6037" s="133" t="s">
        <v>64</v>
      </c>
      <c r="G6037" s="133" t="s">
        <v>18</v>
      </c>
      <c r="H6037" s="2">
        <v>5</v>
      </c>
      <c r="I6037" s="2">
        <v>66</v>
      </c>
      <c r="J6037" s="2" t="s">
        <v>414</v>
      </c>
      <c r="K6037" s="2" t="s">
        <v>64</v>
      </c>
      <c r="L6037" s="2" t="s">
        <v>26</v>
      </c>
      <c r="M6037" s="16">
        <v>40.56</v>
      </c>
      <c r="N6037" s="16">
        <v>37.119999999999997</v>
      </c>
      <c r="O6037" s="16" t="s">
        <v>1</v>
      </c>
      <c r="P6037" s="16">
        <v>40.56</v>
      </c>
      <c r="Q6037" s="16">
        <v>39.14</v>
      </c>
      <c r="R6037" s="16" t="s">
        <v>1</v>
      </c>
      <c r="S6037" s="16" t="s">
        <v>1</v>
      </c>
      <c r="V6037" t="str">
        <f t="shared" si="296"/>
        <v>DARDO8JUNM</v>
      </c>
      <c r="W6037" s="58">
        <f>VLOOKUP(V6037,Minimos!$D$3:$E$26,2,FALSE)</f>
        <v>40</v>
      </c>
      <c r="X6037" s="18">
        <f t="shared" si="297"/>
        <v>0.56000000000000227</v>
      </c>
      <c r="Y6037" s="58" t="str">
        <f t="shared" si="298"/>
        <v>Apurado</v>
      </c>
    </row>
    <row r="6038" spans="1:25" x14ac:dyDescent="0.25">
      <c r="A6038" t="s">
        <v>33</v>
      </c>
      <c r="B6038" s="133" t="s">
        <v>30</v>
      </c>
      <c r="C6038" t="s">
        <v>997</v>
      </c>
      <c r="D6038" s="54">
        <v>44780</v>
      </c>
      <c r="E6038" s="133" t="s">
        <v>58</v>
      </c>
      <c r="F6038" s="133" t="s">
        <v>64</v>
      </c>
      <c r="G6038" s="133" t="s">
        <v>20</v>
      </c>
      <c r="H6038" s="2">
        <v>4</v>
      </c>
      <c r="I6038" s="2">
        <v>74</v>
      </c>
      <c r="J6038" s="2" t="s">
        <v>438</v>
      </c>
      <c r="K6038" s="2" t="s">
        <v>64</v>
      </c>
      <c r="L6038" s="2" t="s">
        <v>26</v>
      </c>
      <c r="M6038" s="16">
        <v>35.409999999999997</v>
      </c>
      <c r="N6038" s="16" t="s">
        <v>1</v>
      </c>
      <c r="O6038" s="16">
        <v>35.409999999999997</v>
      </c>
      <c r="P6038" s="16">
        <v>35.409999999999997</v>
      </c>
      <c r="Q6038" s="16">
        <v>34.659999999999997</v>
      </c>
      <c r="R6038" s="16">
        <v>33.369999999999997</v>
      </c>
      <c r="S6038" s="16">
        <v>34.17</v>
      </c>
      <c r="V6038" t="str">
        <f t="shared" si="296"/>
        <v>DARDO6JUNF</v>
      </c>
      <c r="W6038" s="58">
        <f>VLOOKUP(V6038,Minimos!$D$3:$E$26,2,FALSE)</f>
        <v>28</v>
      </c>
      <c r="X6038" s="18">
        <f t="shared" si="297"/>
        <v>7.4099999999999966</v>
      </c>
      <c r="Y6038" s="58" t="str">
        <f t="shared" si="298"/>
        <v>Apurado</v>
      </c>
    </row>
    <row r="6039" spans="1:25" x14ac:dyDescent="0.25">
      <c r="A6039" t="s">
        <v>45</v>
      </c>
      <c r="B6039" s="133" t="s">
        <v>30</v>
      </c>
      <c r="C6039" t="s">
        <v>997</v>
      </c>
      <c r="D6039" s="54">
        <v>44780</v>
      </c>
      <c r="E6039" s="133" t="s">
        <v>58</v>
      </c>
      <c r="F6039" s="133" t="s">
        <v>64</v>
      </c>
      <c r="G6039" s="133" t="s">
        <v>18</v>
      </c>
      <c r="H6039" s="2">
        <v>5</v>
      </c>
      <c r="I6039" s="2">
        <v>68</v>
      </c>
      <c r="J6039" s="2" t="s">
        <v>504</v>
      </c>
      <c r="K6039" s="2" t="s">
        <v>64</v>
      </c>
      <c r="L6039" s="2" t="s">
        <v>160</v>
      </c>
      <c r="M6039" s="16">
        <v>14.42</v>
      </c>
      <c r="N6039" s="16">
        <v>14.31</v>
      </c>
      <c r="O6039" s="16" t="s">
        <v>1</v>
      </c>
      <c r="P6039" s="16" t="s">
        <v>1</v>
      </c>
      <c r="Q6039" s="16">
        <v>14.42</v>
      </c>
      <c r="R6039" s="16">
        <v>14.23</v>
      </c>
      <c r="S6039" s="16" t="s">
        <v>1</v>
      </c>
      <c r="V6039" t="str">
        <f t="shared" si="296"/>
        <v>PESO7SUB-23M</v>
      </c>
      <c r="W6039" s="58" t="e">
        <f>VLOOKUP(V6039,Minimos!$D$3:$E$26,2,FALSE)</f>
        <v>#N/A</v>
      </c>
      <c r="X6039" s="18" t="e">
        <f t="shared" si="297"/>
        <v>#N/A</v>
      </c>
      <c r="Y6039" s="58" t="e">
        <f t="shared" si="298"/>
        <v>#N/A</v>
      </c>
    </row>
    <row r="6040" spans="1:25" x14ac:dyDescent="0.25">
      <c r="A6040" t="s">
        <v>29</v>
      </c>
      <c r="B6040" s="133" t="s">
        <v>30</v>
      </c>
      <c r="C6040" t="s">
        <v>997</v>
      </c>
      <c r="D6040" s="54">
        <v>44780</v>
      </c>
      <c r="E6040" s="133" t="s">
        <v>58</v>
      </c>
      <c r="F6040" s="133" t="s">
        <v>64</v>
      </c>
      <c r="G6040" s="133" t="s">
        <v>18</v>
      </c>
      <c r="H6040" s="2">
        <v>5</v>
      </c>
      <c r="I6040" s="2">
        <v>83</v>
      </c>
      <c r="J6040" s="2" t="s">
        <v>264</v>
      </c>
      <c r="K6040" s="2" t="s">
        <v>64</v>
      </c>
      <c r="L6040" s="2" t="s">
        <v>23</v>
      </c>
      <c r="M6040" s="16">
        <v>50.17</v>
      </c>
      <c r="N6040" s="16">
        <v>47.27</v>
      </c>
      <c r="O6040" s="16">
        <v>50.17</v>
      </c>
      <c r="P6040" s="16">
        <v>48.05</v>
      </c>
      <c r="Q6040" s="16">
        <v>48.19</v>
      </c>
      <c r="R6040" s="16">
        <v>45.94</v>
      </c>
      <c r="S6040" s="16">
        <v>44.68</v>
      </c>
      <c r="V6040" t="str">
        <f t="shared" si="296"/>
        <v>DARDO7JUVM</v>
      </c>
      <c r="W6040" s="58">
        <f>VLOOKUP(V6040,Minimos!$D$3:$E$26,2,FALSE)</f>
        <v>40</v>
      </c>
      <c r="X6040" s="18">
        <f t="shared" si="297"/>
        <v>10.170000000000002</v>
      </c>
      <c r="Y6040" s="58" t="str">
        <f t="shared" si="298"/>
        <v>Apurado</v>
      </c>
    </row>
    <row r="6041" spans="1:25" x14ac:dyDescent="0.25">
      <c r="A6041" t="s">
        <v>29</v>
      </c>
      <c r="B6041" s="133" t="s">
        <v>30</v>
      </c>
      <c r="C6041" t="s">
        <v>997</v>
      </c>
      <c r="D6041" s="54">
        <v>44780</v>
      </c>
      <c r="E6041" s="133" t="s">
        <v>58</v>
      </c>
      <c r="F6041" s="133" t="s">
        <v>64</v>
      </c>
      <c r="G6041" s="133" t="s">
        <v>18</v>
      </c>
      <c r="H6041" s="2">
        <v>6</v>
      </c>
      <c r="I6041" s="2">
        <v>82</v>
      </c>
      <c r="J6041" s="2" t="s">
        <v>331</v>
      </c>
      <c r="K6041" s="2" t="s">
        <v>64</v>
      </c>
      <c r="L6041" s="2" t="s">
        <v>23</v>
      </c>
      <c r="M6041" s="16">
        <v>46.15</v>
      </c>
      <c r="N6041" s="16">
        <v>46.15</v>
      </c>
      <c r="O6041" s="16">
        <v>41.55</v>
      </c>
      <c r="P6041" s="16">
        <v>41.49</v>
      </c>
      <c r="Q6041" s="16" t="s">
        <v>1</v>
      </c>
      <c r="R6041" s="16">
        <v>44.09</v>
      </c>
      <c r="S6041" s="16">
        <v>44.65</v>
      </c>
      <c r="V6041" t="str">
        <f t="shared" si="296"/>
        <v>DARDO7JUVM</v>
      </c>
      <c r="W6041" s="58">
        <f>VLOOKUP(V6041,Minimos!$D$3:$E$26,2,FALSE)</f>
        <v>40</v>
      </c>
      <c r="X6041" s="18">
        <f t="shared" si="297"/>
        <v>6.1499999999999986</v>
      </c>
      <c r="Y6041" s="58" t="str">
        <f t="shared" si="298"/>
        <v>Apurado</v>
      </c>
    </row>
    <row r="6042" spans="1:25" x14ac:dyDescent="0.25">
      <c r="A6042" t="s">
        <v>29</v>
      </c>
      <c r="B6042" s="133" t="s">
        <v>30</v>
      </c>
      <c r="C6042" t="s">
        <v>997</v>
      </c>
      <c r="D6042" s="54">
        <v>44780</v>
      </c>
      <c r="E6042" s="133" t="s">
        <v>58</v>
      </c>
      <c r="F6042" s="133" t="s">
        <v>64</v>
      </c>
      <c r="G6042" s="133" t="s">
        <v>18</v>
      </c>
      <c r="H6042" s="2">
        <v>8</v>
      </c>
      <c r="I6042" s="2">
        <v>76</v>
      </c>
      <c r="J6042" s="2" t="s">
        <v>206</v>
      </c>
      <c r="K6042" s="2" t="s">
        <v>64</v>
      </c>
      <c r="L6042" s="2" t="s">
        <v>22</v>
      </c>
      <c r="M6042" s="16">
        <v>39.26</v>
      </c>
      <c r="N6042" s="16" t="s">
        <v>1</v>
      </c>
      <c r="O6042" s="16" t="s">
        <v>1</v>
      </c>
      <c r="P6042" s="16">
        <v>39.200000000000003</v>
      </c>
      <c r="Q6042" s="16" t="s">
        <v>1</v>
      </c>
      <c r="R6042" s="16" t="s">
        <v>1</v>
      </c>
      <c r="S6042" s="16">
        <v>39.26</v>
      </c>
      <c r="V6042" t="str">
        <f t="shared" si="296"/>
        <v>DARDO7INIM</v>
      </c>
      <c r="W6042" s="58">
        <f>VLOOKUP(V6042,Minimos!$D$3:$E$26,2,FALSE)</f>
        <v>40</v>
      </c>
      <c r="X6042" s="18">
        <f t="shared" si="297"/>
        <v>-0.74000000000000199</v>
      </c>
      <c r="Y6042" s="58" t="str">
        <f t="shared" si="298"/>
        <v/>
      </c>
    </row>
    <row r="6043" spans="1:25" x14ac:dyDescent="0.25">
      <c r="A6043" t="s">
        <v>29</v>
      </c>
      <c r="B6043" s="133" t="s">
        <v>30</v>
      </c>
      <c r="C6043" t="s">
        <v>997</v>
      </c>
      <c r="D6043" s="54">
        <v>44780</v>
      </c>
      <c r="E6043" s="133" t="s">
        <v>58</v>
      </c>
      <c r="F6043" s="133" t="s">
        <v>64</v>
      </c>
      <c r="G6043" s="133" t="s">
        <v>18</v>
      </c>
      <c r="H6043" s="2">
        <v>10</v>
      </c>
      <c r="I6043" s="2">
        <v>70</v>
      </c>
      <c r="J6043" s="2" t="s">
        <v>302</v>
      </c>
      <c r="K6043" s="2" t="s">
        <v>64</v>
      </c>
      <c r="L6043" s="2" t="s">
        <v>23</v>
      </c>
      <c r="M6043" s="16">
        <v>37.92</v>
      </c>
      <c r="N6043" s="16">
        <v>35.020000000000003</v>
      </c>
      <c r="O6043" s="16">
        <v>34.619999999999997</v>
      </c>
      <c r="P6043" s="16">
        <v>37.92</v>
      </c>
      <c r="Q6043" s="16"/>
      <c r="R6043" s="16"/>
      <c r="S6043" s="16"/>
      <c r="V6043" t="str">
        <f t="shared" si="296"/>
        <v>DARDO7JUVM</v>
      </c>
      <c r="W6043" s="58">
        <f>VLOOKUP(V6043,Minimos!$D$3:$E$26,2,FALSE)</f>
        <v>40</v>
      </c>
      <c r="X6043" s="18">
        <f t="shared" si="297"/>
        <v>-2.0799999999999983</v>
      </c>
      <c r="Y6043" s="58" t="str">
        <f t="shared" si="298"/>
        <v/>
      </c>
    </row>
    <row r="6044" spans="1:25" x14ac:dyDescent="0.25">
      <c r="A6044" t="s">
        <v>29</v>
      </c>
      <c r="B6044" s="133" t="s">
        <v>30</v>
      </c>
      <c r="C6044" t="s">
        <v>997</v>
      </c>
      <c r="D6044" s="54">
        <v>44780</v>
      </c>
      <c r="E6044" s="133" t="s">
        <v>58</v>
      </c>
      <c r="F6044" s="133" t="s">
        <v>64</v>
      </c>
      <c r="G6044" s="133" t="s">
        <v>18</v>
      </c>
      <c r="H6044" s="2">
        <v>11</v>
      </c>
      <c r="I6044" s="2">
        <v>80</v>
      </c>
      <c r="J6044" s="2" t="s">
        <v>472</v>
      </c>
      <c r="K6044" s="2" t="s">
        <v>64</v>
      </c>
      <c r="L6044" s="2" t="s">
        <v>23</v>
      </c>
      <c r="M6044" s="16">
        <v>26.96</v>
      </c>
      <c r="N6044" s="16">
        <v>26.96</v>
      </c>
      <c r="O6044" s="16" t="s">
        <v>1</v>
      </c>
      <c r="P6044" s="16">
        <v>23.66</v>
      </c>
      <c r="Q6044" s="16"/>
      <c r="R6044" s="16"/>
      <c r="S6044" s="16"/>
      <c r="V6044" t="str">
        <f t="shared" si="296"/>
        <v>DARDO7JUVM</v>
      </c>
      <c r="W6044" s="58">
        <f>VLOOKUP(V6044,Minimos!$D$3:$E$26,2,FALSE)</f>
        <v>40</v>
      </c>
      <c r="X6044" s="18">
        <f t="shared" si="297"/>
        <v>-13.04</v>
      </c>
      <c r="Y6044" s="58" t="str">
        <f t="shared" si="298"/>
        <v/>
      </c>
    </row>
    <row r="6045" spans="1:25" x14ac:dyDescent="0.25">
      <c r="A6045" t="s">
        <v>42</v>
      </c>
      <c r="B6045" s="133" t="s">
        <v>30</v>
      </c>
      <c r="C6045" t="s">
        <v>997</v>
      </c>
      <c r="D6045" s="54">
        <v>44780</v>
      </c>
      <c r="E6045" s="133" t="s">
        <v>58</v>
      </c>
      <c r="F6045" s="133" t="s">
        <v>64</v>
      </c>
      <c r="G6045" s="133" t="s">
        <v>20</v>
      </c>
      <c r="H6045" s="2">
        <v>5</v>
      </c>
      <c r="I6045" s="2">
        <v>69</v>
      </c>
      <c r="J6045" s="2" t="s">
        <v>439</v>
      </c>
      <c r="K6045" s="2" t="s">
        <v>64</v>
      </c>
      <c r="L6045" s="2" t="s">
        <v>26</v>
      </c>
      <c r="M6045" s="16">
        <v>39.08</v>
      </c>
      <c r="N6045" s="16">
        <v>37.18</v>
      </c>
      <c r="O6045" s="16">
        <v>35.47</v>
      </c>
      <c r="P6045" s="16">
        <v>37.409999999999997</v>
      </c>
      <c r="Q6045" s="16">
        <v>38.83</v>
      </c>
      <c r="R6045" s="16">
        <v>37.4</v>
      </c>
      <c r="S6045" s="16">
        <v>39.08</v>
      </c>
      <c r="V6045" t="str">
        <f t="shared" si="296"/>
        <v>MARTEL4JUNF</v>
      </c>
      <c r="W6045" s="58">
        <f>VLOOKUP(V6045,Minimos!$D$3:$E$26,2,FALSE)</f>
        <v>33</v>
      </c>
      <c r="X6045" s="18">
        <f t="shared" si="297"/>
        <v>6.0799999999999983</v>
      </c>
      <c r="Y6045" s="58" t="str">
        <f t="shared" si="298"/>
        <v>Apurado</v>
      </c>
    </row>
    <row r="6046" spans="1:25" x14ac:dyDescent="0.25">
      <c r="A6046" t="s">
        <v>96</v>
      </c>
      <c r="B6046" s="133" t="s">
        <v>188</v>
      </c>
      <c r="C6046" t="s">
        <v>998</v>
      </c>
      <c r="D6046" s="54">
        <v>44625</v>
      </c>
      <c r="E6046" s="133" t="s">
        <v>211</v>
      </c>
      <c r="F6046" s="133" t="s">
        <v>469</v>
      </c>
      <c r="G6046" s="133" t="s">
        <v>18</v>
      </c>
      <c r="H6046" s="2">
        <v>2</v>
      </c>
      <c r="I6046" s="2">
        <v>159</v>
      </c>
      <c r="J6046" s="2" t="s">
        <v>493</v>
      </c>
      <c r="K6046" s="2" t="s">
        <v>64</v>
      </c>
      <c r="L6046" s="2" t="s">
        <v>160</v>
      </c>
      <c r="M6046" s="16">
        <v>7.4</v>
      </c>
      <c r="N6046" s="16" t="s">
        <v>1</v>
      </c>
      <c r="O6046" s="16">
        <v>7.3</v>
      </c>
      <c r="P6046" s="16">
        <v>7.37</v>
      </c>
      <c r="Q6046" s="18">
        <v>7.3</v>
      </c>
      <c r="R6046" s="18">
        <v>7.36</v>
      </c>
      <c r="S6046" s="18">
        <v>7.4</v>
      </c>
      <c r="V6046" t="str">
        <f t="shared" si="296"/>
        <v>COMPRIMSUB-23M</v>
      </c>
      <c r="W6046" s="58" t="e">
        <f>VLOOKUP(V6046,Minimos!$D$3:$E$26,2,FALSE)</f>
        <v>#N/A</v>
      </c>
      <c r="X6046" s="18" t="e">
        <f t="shared" si="297"/>
        <v>#N/A</v>
      </c>
      <c r="Y6046" s="58" t="e">
        <f t="shared" si="298"/>
        <v>#N/A</v>
      </c>
    </row>
    <row r="6047" spans="1:25" x14ac:dyDescent="0.25">
      <c r="A6047" t="s">
        <v>98</v>
      </c>
      <c r="B6047" s="133" t="s">
        <v>188</v>
      </c>
      <c r="C6047" t="s">
        <v>998</v>
      </c>
      <c r="D6047" s="54">
        <v>44625</v>
      </c>
      <c r="E6047" s="133" t="s">
        <v>211</v>
      </c>
      <c r="F6047" s="133" t="s">
        <v>469</v>
      </c>
      <c r="G6047" s="133" t="s">
        <v>20</v>
      </c>
      <c r="H6047" s="2">
        <v>5</v>
      </c>
      <c r="I6047" s="2">
        <v>169</v>
      </c>
      <c r="J6047" s="2" t="s">
        <v>724</v>
      </c>
      <c r="K6047" s="2" t="s">
        <v>64</v>
      </c>
      <c r="L6047" s="2" t="s">
        <v>26</v>
      </c>
      <c r="M6047" s="16">
        <v>1.53</v>
      </c>
      <c r="N6047" s="2"/>
      <c r="O6047" s="2"/>
      <c r="P6047" s="2"/>
      <c r="Q6047" s="2"/>
      <c r="R6047" s="2"/>
      <c r="S6047" s="2"/>
      <c r="V6047" t="str">
        <f t="shared" si="296"/>
        <v>ALTURAJUNF</v>
      </c>
      <c r="W6047" s="58" t="e">
        <f>VLOOKUP(V6047,Minimos!$D$3:$E$26,2,FALSE)</f>
        <v>#N/A</v>
      </c>
      <c r="X6047" s="18" t="e">
        <f t="shared" si="297"/>
        <v>#N/A</v>
      </c>
      <c r="Y6047" s="58" t="e">
        <f t="shared" si="298"/>
        <v>#N/A</v>
      </c>
    </row>
    <row r="6048" spans="1:25" x14ac:dyDescent="0.25">
      <c r="A6048" t="s">
        <v>97</v>
      </c>
      <c r="B6048" s="133" t="s">
        <v>188</v>
      </c>
      <c r="C6048" t="s">
        <v>998</v>
      </c>
      <c r="D6048" s="54">
        <v>44625</v>
      </c>
      <c r="E6048" s="133" t="s">
        <v>211</v>
      </c>
      <c r="F6048" s="133" t="s">
        <v>469</v>
      </c>
      <c r="G6048" s="133" t="s">
        <v>18</v>
      </c>
      <c r="H6048" s="2">
        <v>5</v>
      </c>
      <c r="I6048" s="2">
        <v>59</v>
      </c>
      <c r="J6048" s="2" t="s">
        <v>428</v>
      </c>
      <c r="K6048" s="2" t="s">
        <v>66</v>
      </c>
      <c r="L6048" s="2" t="s">
        <v>160</v>
      </c>
      <c r="M6048" s="16">
        <v>4</v>
      </c>
      <c r="N6048" s="2"/>
      <c r="O6048" s="2"/>
      <c r="P6048" s="2"/>
      <c r="Q6048" s="2"/>
      <c r="R6048" s="2"/>
      <c r="S6048" s="2"/>
      <c r="V6048" t="str">
        <f t="shared" si="296"/>
        <v>VARASUB-23M</v>
      </c>
      <c r="W6048" s="58" t="e">
        <f>VLOOKUP(V6048,Minimos!$D$3:$E$26,2,FALSE)</f>
        <v>#N/A</v>
      </c>
      <c r="X6048" s="18" t="e">
        <f t="shared" si="297"/>
        <v>#N/A</v>
      </c>
      <c r="Y6048" s="58" t="e">
        <f t="shared" si="298"/>
        <v>#N/A</v>
      </c>
    </row>
    <row r="6049" spans="1:25" x14ac:dyDescent="0.25">
      <c r="A6049" t="s">
        <v>144</v>
      </c>
      <c r="B6049" s="133" t="s">
        <v>185</v>
      </c>
      <c r="C6049" t="s">
        <v>998</v>
      </c>
      <c r="D6049" s="54">
        <v>44625</v>
      </c>
      <c r="E6049" s="133" t="s">
        <v>211</v>
      </c>
      <c r="F6049" s="133" t="s">
        <v>469</v>
      </c>
      <c r="G6049" s="133" t="s">
        <v>20</v>
      </c>
      <c r="H6049" s="2">
        <v>1</v>
      </c>
      <c r="I6049" s="2">
        <v>175</v>
      </c>
      <c r="J6049" s="2" t="s">
        <v>159</v>
      </c>
      <c r="K6049" s="2" t="s">
        <v>254</v>
      </c>
      <c r="L6049" s="2" t="s">
        <v>160</v>
      </c>
      <c r="M6049" s="100">
        <v>9.2160879629629624E-3</v>
      </c>
      <c r="N6049" s="2"/>
      <c r="O6049" s="2"/>
      <c r="P6049" s="2"/>
      <c r="Q6049" s="2"/>
      <c r="R6049" s="2"/>
      <c r="S6049" s="2"/>
      <c r="V6049" t="str">
        <f t="shared" si="296"/>
        <v>5000MXSUB-23F</v>
      </c>
      <c r="W6049" s="58" t="e">
        <f>VLOOKUP(V6049,Minimos!$D$3:$E$26,2,FALSE)</f>
        <v>#N/A</v>
      </c>
      <c r="X6049" s="18" t="e">
        <f t="shared" si="297"/>
        <v>#N/A</v>
      </c>
      <c r="Y6049" s="58" t="e">
        <f t="shared" si="298"/>
        <v>#N/A</v>
      </c>
    </row>
    <row r="6050" spans="1:25" x14ac:dyDescent="0.25">
      <c r="A6050" t="s">
        <v>144</v>
      </c>
      <c r="B6050" s="133" t="s">
        <v>185</v>
      </c>
      <c r="C6050" t="s">
        <v>998</v>
      </c>
      <c r="D6050" s="54">
        <v>44625</v>
      </c>
      <c r="E6050" s="133" t="s">
        <v>211</v>
      </c>
      <c r="F6050" s="133" t="s">
        <v>469</v>
      </c>
      <c r="G6050" s="133" t="s">
        <v>20</v>
      </c>
      <c r="H6050" s="2">
        <v>4</v>
      </c>
      <c r="I6050" s="2">
        <v>172</v>
      </c>
      <c r="J6050" s="2" t="s">
        <v>164</v>
      </c>
      <c r="K6050" s="2" t="s">
        <v>64</v>
      </c>
      <c r="L6050" s="2" t="s">
        <v>160</v>
      </c>
      <c r="M6050" s="100">
        <v>9.8401620370370379E-3</v>
      </c>
      <c r="N6050" s="2"/>
      <c r="O6050" s="2"/>
      <c r="P6050" s="2"/>
      <c r="Q6050" s="2"/>
      <c r="R6050" s="2"/>
      <c r="S6050" s="2"/>
      <c r="V6050" t="str">
        <f t="shared" si="296"/>
        <v>5000MXSUB-23F</v>
      </c>
      <c r="W6050" s="58" t="e">
        <f>VLOOKUP(V6050,Minimos!$D$3:$E$26,2,FALSE)</f>
        <v>#N/A</v>
      </c>
      <c r="X6050" s="18" t="e">
        <f t="shared" si="297"/>
        <v>#N/A</v>
      </c>
      <c r="Y6050" s="58" t="e">
        <f t="shared" si="298"/>
        <v>#N/A</v>
      </c>
    </row>
    <row r="6051" spans="1:25" x14ac:dyDescent="0.25">
      <c r="A6051" t="s">
        <v>130</v>
      </c>
      <c r="B6051" s="133" t="s">
        <v>186</v>
      </c>
      <c r="C6051" t="s">
        <v>998</v>
      </c>
      <c r="D6051" s="54">
        <v>44625</v>
      </c>
      <c r="E6051" s="133" t="s">
        <v>211</v>
      </c>
      <c r="F6051" s="133" t="s">
        <v>469</v>
      </c>
      <c r="G6051" s="133" t="s">
        <v>20</v>
      </c>
      <c r="H6051" s="2">
        <v>5</v>
      </c>
      <c r="I6051" s="2">
        <v>157</v>
      </c>
      <c r="J6051" s="2" t="s">
        <v>383</v>
      </c>
      <c r="K6051" s="2" t="s">
        <v>64</v>
      </c>
      <c r="L6051" s="2" t="s">
        <v>160</v>
      </c>
      <c r="M6051" s="121">
        <v>3.2510416666666664E-3</v>
      </c>
      <c r="N6051" s="2"/>
      <c r="O6051" s="2"/>
      <c r="P6051" s="2"/>
      <c r="Q6051" s="2"/>
      <c r="R6051" s="2"/>
      <c r="S6051" s="2"/>
      <c r="V6051" t="str">
        <f t="shared" si="296"/>
        <v>1500SUB-23F</v>
      </c>
      <c r="W6051" s="58" t="e">
        <f>VLOOKUP(V6051,Minimos!$D$3:$E$26,2,FALSE)</f>
        <v>#N/A</v>
      </c>
      <c r="X6051" s="18" t="e">
        <f t="shared" si="297"/>
        <v>#N/A</v>
      </c>
      <c r="Y6051" s="58" t="e">
        <f t="shared" si="298"/>
        <v>#N/A</v>
      </c>
    </row>
    <row r="6052" spans="1:25" x14ac:dyDescent="0.25">
      <c r="A6052" t="s">
        <v>123</v>
      </c>
      <c r="B6052" s="133" t="s">
        <v>187</v>
      </c>
      <c r="C6052" t="s">
        <v>998</v>
      </c>
      <c r="D6052" s="54">
        <v>44625</v>
      </c>
      <c r="E6052" s="133" t="s">
        <v>211</v>
      </c>
      <c r="F6052" s="133" t="s">
        <v>469</v>
      </c>
      <c r="G6052" s="133" t="s">
        <v>20</v>
      </c>
      <c r="H6052" s="2">
        <v>1</v>
      </c>
      <c r="I6052" s="2">
        <v>170</v>
      </c>
      <c r="J6052" s="2" t="s">
        <v>357</v>
      </c>
      <c r="K6052" s="2" t="s">
        <v>64</v>
      </c>
      <c r="L6052" s="2" t="s">
        <v>26</v>
      </c>
      <c r="M6052" s="16">
        <v>61.15</v>
      </c>
      <c r="N6052" s="2"/>
      <c r="O6052" s="2"/>
      <c r="P6052" s="2"/>
      <c r="Q6052" s="2"/>
      <c r="R6052" s="2"/>
      <c r="S6052" s="2"/>
      <c r="V6052" t="str">
        <f t="shared" si="296"/>
        <v>400JUNF</v>
      </c>
      <c r="W6052" s="58" t="e">
        <f>VLOOKUP(V6052,Minimos!$D$3:$E$26,2,FALSE)</f>
        <v>#N/A</v>
      </c>
      <c r="X6052" s="18" t="e">
        <f t="shared" si="297"/>
        <v>#N/A</v>
      </c>
      <c r="Y6052" s="58" t="e">
        <f t="shared" si="298"/>
        <v>#N/A</v>
      </c>
    </row>
    <row r="6053" spans="1:25" x14ac:dyDescent="0.25">
      <c r="A6053" t="s">
        <v>123</v>
      </c>
      <c r="B6053" s="133" t="s">
        <v>187</v>
      </c>
      <c r="C6053" t="s">
        <v>998</v>
      </c>
      <c r="D6053" s="54">
        <v>44625</v>
      </c>
      <c r="E6053" s="133" t="s">
        <v>211</v>
      </c>
      <c r="F6053" s="133" t="s">
        <v>469</v>
      </c>
      <c r="G6053" s="133" t="s">
        <v>20</v>
      </c>
      <c r="H6053" s="2">
        <v>3</v>
      </c>
      <c r="I6053" s="2">
        <v>169</v>
      </c>
      <c r="J6053" s="2" t="s">
        <v>724</v>
      </c>
      <c r="K6053" s="2" t="s">
        <v>64</v>
      </c>
      <c r="L6053" s="2" t="s">
        <v>26</v>
      </c>
      <c r="M6053" s="16">
        <v>61.75</v>
      </c>
      <c r="N6053" s="2"/>
      <c r="O6053" s="2"/>
      <c r="P6053" s="2"/>
      <c r="Q6053" s="2"/>
      <c r="R6053" s="2"/>
      <c r="S6053" s="2"/>
      <c r="V6053" t="str">
        <f t="shared" si="296"/>
        <v>400JUNF</v>
      </c>
      <c r="W6053" s="58" t="e">
        <f>VLOOKUP(V6053,Minimos!$D$3:$E$26,2,FALSE)</f>
        <v>#N/A</v>
      </c>
      <c r="X6053" s="18" t="e">
        <f t="shared" si="297"/>
        <v>#N/A</v>
      </c>
      <c r="Y6053" s="58" t="e">
        <f t="shared" si="298"/>
        <v>#N/A</v>
      </c>
    </row>
    <row r="6054" spans="1:25" x14ac:dyDescent="0.25">
      <c r="A6054" t="s">
        <v>123</v>
      </c>
      <c r="B6054" s="133" t="s">
        <v>187</v>
      </c>
      <c r="C6054" t="s">
        <v>998</v>
      </c>
      <c r="D6054" s="54">
        <v>44625</v>
      </c>
      <c r="E6054" s="133" t="s">
        <v>211</v>
      </c>
      <c r="F6054" s="133" t="s">
        <v>469</v>
      </c>
      <c r="G6054" s="133" t="s">
        <v>20</v>
      </c>
      <c r="H6054" s="2">
        <v>2</v>
      </c>
      <c r="I6054" s="2">
        <v>161</v>
      </c>
      <c r="J6054" s="2" t="s">
        <v>444</v>
      </c>
      <c r="K6054" s="2" t="s">
        <v>64</v>
      </c>
      <c r="L6054" s="2" t="s">
        <v>26</v>
      </c>
      <c r="M6054" s="16">
        <v>59.82</v>
      </c>
      <c r="N6054" s="2"/>
      <c r="O6054" s="2"/>
      <c r="P6054" s="2"/>
      <c r="Q6054" s="2"/>
      <c r="R6054" s="2"/>
      <c r="S6054" s="2"/>
      <c r="V6054" t="str">
        <f t="shared" si="296"/>
        <v>400JUNF</v>
      </c>
      <c r="W6054" s="58" t="e">
        <f>VLOOKUP(V6054,Minimos!$D$3:$E$26,2,FALSE)</f>
        <v>#N/A</v>
      </c>
      <c r="X6054" s="18" t="e">
        <f t="shared" si="297"/>
        <v>#N/A</v>
      </c>
      <c r="Y6054" s="58" t="e">
        <f t="shared" si="298"/>
        <v>#N/A</v>
      </c>
    </row>
    <row r="6055" spans="1:25" x14ac:dyDescent="0.25">
      <c r="A6055" t="s">
        <v>123</v>
      </c>
      <c r="B6055" s="133" t="s">
        <v>187</v>
      </c>
      <c r="C6055" t="s">
        <v>998</v>
      </c>
      <c r="D6055" s="54">
        <v>44625</v>
      </c>
      <c r="E6055" s="133" t="s">
        <v>211</v>
      </c>
      <c r="F6055" s="133" t="s">
        <v>469</v>
      </c>
      <c r="G6055" s="133" t="s">
        <v>18</v>
      </c>
      <c r="H6055" s="2">
        <v>3</v>
      </c>
      <c r="I6055" s="2">
        <v>152</v>
      </c>
      <c r="J6055" s="2" t="s">
        <v>999</v>
      </c>
      <c r="K6055" s="2" t="s">
        <v>64</v>
      </c>
      <c r="L6055" s="2" t="s">
        <v>160</v>
      </c>
      <c r="M6055" s="16">
        <v>50.44</v>
      </c>
      <c r="N6055" s="2"/>
      <c r="O6055" s="2"/>
      <c r="P6055" s="2"/>
      <c r="Q6055" s="2"/>
      <c r="R6055" s="2"/>
      <c r="S6055" s="2"/>
      <c r="V6055" t="str">
        <f t="shared" si="296"/>
        <v>400SUB-23M</v>
      </c>
      <c r="W6055" s="58" t="e">
        <f>VLOOKUP(V6055,Minimos!$D$3:$E$26,2,FALSE)</f>
        <v>#N/A</v>
      </c>
      <c r="X6055" s="18" t="e">
        <f t="shared" si="297"/>
        <v>#N/A</v>
      </c>
      <c r="Y6055" s="58" t="e">
        <f t="shared" si="298"/>
        <v>#N/A</v>
      </c>
    </row>
    <row r="6056" spans="1:25" x14ac:dyDescent="0.25">
      <c r="A6056" t="s">
        <v>123</v>
      </c>
      <c r="B6056" s="133" t="s">
        <v>187</v>
      </c>
      <c r="C6056" t="s">
        <v>998</v>
      </c>
      <c r="D6056" s="54">
        <v>44625</v>
      </c>
      <c r="E6056" s="133" t="s">
        <v>211</v>
      </c>
      <c r="F6056" s="133" t="s">
        <v>469</v>
      </c>
      <c r="G6056" s="133" t="s">
        <v>18</v>
      </c>
      <c r="H6056" s="2">
        <v>3</v>
      </c>
      <c r="I6056" s="2">
        <v>168</v>
      </c>
      <c r="J6056" s="2" t="s">
        <v>464</v>
      </c>
      <c r="K6056" s="2" t="s">
        <v>64</v>
      </c>
      <c r="L6056" s="2" t="s">
        <v>160</v>
      </c>
      <c r="M6056" s="16">
        <v>49.34</v>
      </c>
      <c r="N6056" s="2"/>
      <c r="O6056" s="2"/>
      <c r="P6056" s="2"/>
      <c r="Q6056" s="2"/>
      <c r="R6056" s="2"/>
      <c r="S6056" s="2"/>
      <c r="V6056" t="str">
        <f t="shared" si="296"/>
        <v>400SUB-23M</v>
      </c>
      <c r="W6056" s="58" t="e">
        <f>VLOOKUP(V6056,Minimos!$D$3:$E$26,2,FALSE)</f>
        <v>#N/A</v>
      </c>
      <c r="X6056" s="18" t="e">
        <f t="shared" si="297"/>
        <v>#N/A</v>
      </c>
      <c r="Y6056" s="58" t="e">
        <f t="shared" si="298"/>
        <v>#N/A</v>
      </c>
    </row>
    <row r="6057" spans="1:25" x14ac:dyDescent="0.25">
      <c r="A6057" t="s">
        <v>138</v>
      </c>
      <c r="B6057" s="133" t="s">
        <v>186</v>
      </c>
      <c r="C6057" t="s">
        <v>998</v>
      </c>
      <c r="D6057" s="54">
        <v>44626</v>
      </c>
      <c r="E6057" s="133" t="s">
        <v>211</v>
      </c>
      <c r="F6057" s="133" t="s">
        <v>469</v>
      </c>
      <c r="G6057" s="133" t="s">
        <v>20</v>
      </c>
      <c r="H6057" s="2">
        <v>1</v>
      </c>
      <c r="I6057" s="2">
        <v>157</v>
      </c>
      <c r="J6057" s="2" t="s">
        <v>383</v>
      </c>
      <c r="K6057" s="2" t="s">
        <v>64</v>
      </c>
      <c r="L6057" s="2" t="s">
        <v>160</v>
      </c>
      <c r="M6057" s="121">
        <v>7.0077546296296285E-3</v>
      </c>
      <c r="N6057" s="2"/>
      <c r="O6057" s="2"/>
      <c r="P6057" s="2"/>
      <c r="Q6057" s="2"/>
      <c r="R6057" s="2"/>
      <c r="S6057" s="2"/>
      <c r="V6057" t="str">
        <f t="shared" si="296"/>
        <v>3000SUB-23F</v>
      </c>
      <c r="W6057" s="58" t="e">
        <f>VLOOKUP(V6057,Minimos!$D$3:$E$26,2,FALSE)</f>
        <v>#N/A</v>
      </c>
      <c r="X6057" s="18" t="e">
        <f t="shared" si="297"/>
        <v>#N/A</v>
      </c>
      <c r="Y6057" s="58" t="e">
        <f t="shared" si="298"/>
        <v>#N/A</v>
      </c>
    </row>
    <row r="6058" spans="1:25" x14ac:dyDescent="0.25">
      <c r="A6058" t="s">
        <v>94</v>
      </c>
      <c r="B6058" s="133" t="s">
        <v>188</v>
      </c>
      <c r="C6058" t="s">
        <v>998</v>
      </c>
      <c r="D6058" s="54">
        <v>44626</v>
      </c>
      <c r="E6058" s="133" t="s">
        <v>211</v>
      </c>
      <c r="F6058" s="133" t="s">
        <v>469</v>
      </c>
      <c r="G6058" s="133" t="s">
        <v>20</v>
      </c>
      <c r="H6058" s="2">
        <v>2</v>
      </c>
      <c r="I6058" s="2">
        <v>163</v>
      </c>
      <c r="J6058" s="2" t="s">
        <v>372</v>
      </c>
      <c r="K6058" s="2" t="s">
        <v>64</v>
      </c>
      <c r="L6058" s="2" t="s">
        <v>26</v>
      </c>
      <c r="M6058" s="16">
        <v>12.06</v>
      </c>
      <c r="N6058" s="16" t="s">
        <v>1</v>
      </c>
      <c r="O6058" s="16">
        <v>10.01</v>
      </c>
      <c r="P6058" s="16">
        <v>11.78</v>
      </c>
      <c r="Q6058" s="18">
        <v>11.6</v>
      </c>
      <c r="R6058" s="18">
        <v>12.06</v>
      </c>
      <c r="S6058" s="18">
        <v>11.39</v>
      </c>
      <c r="V6058" t="str">
        <f t="shared" si="296"/>
        <v>TRIPLOJUNF</v>
      </c>
      <c r="W6058" s="58" t="e">
        <f>VLOOKUP(V6058,Minimos!$D$3:$E$26,2,FALSE)</f>
        <v>#N/A</v>
      </c>
      <c r="X6058" s="18" t="e">
        <f t="shared" si="297"/>
        <v>#N/A</v>
      </c>
      <c r="Y6058" s="58" t="e">
        <f t="shared" si="298"/>
        <v>#N/A</v>
      </c>
    </row>
    <row r="6059" spans="1:25" x14ac:dyDescent="0.25">
      <c r="A6059" t="s">
        <v>94</v>
      </c>
      <c r="B6059" s="133" t="s">
        <v>188</v>
      </c>
      <c r="C6059" t="s">
        <v>998</v>
      </c>
      <c r="D6059" s="54">
        <v>44626</v>
      </c>
      <c r="E6059" s="133" t="s">
        <v>211</v>
      </c>
      <c r="F6059" s="133" t="s">
        <v>469</v>
      </c>
      <c r="G6059" s="133" t="s">
        <v>20</v>
      </c>
      <c r="H6059" s="2">
        <v>4</v>
      </c>
      <c r="I6059" s="2">
        <v>156</v>
      </c>
      <c r="J6059" s="2" t="s">
        <v>478</v>
      </c>
      <c r="K6059" s="2" t="s">
        <v>64</v>
      </c>
      <c r="L6059" s="2" t="s">
        <v>160</v>
      </c>
      <c r="M6059" s="16">
        <v>11.7</v>
      </c>
      <c r="N6059" s="16" t="s">
        <v>1</v>
      </c>
      <c r="O6059" s="16" t="s">
        <v>1</v>
      </c>
      <c r="P6059" s="16" t="s">
        <v>1</v>
      </c>
      <c r="Q6059" s="18">
        <v>11.18</v>
      </c>
      <c r="R6059" s="18">
        <v>11.7</v>
      </c>
      <c r="S6059" s="18" t="s">
        <v>1</v>
      </c>
      <c r="V6059" t="str">
        <f t="shared" si="296"/>
        <v>TRIPLOSUB-23F</v>
      </c>
      <c r="W6059" s="58" t="e">
        <f>VLOOKUP(V6059,Minimos!$D$3:$E$26,2,FALSE)</f>
        <v>#N/A</v>
      </c>
      <c r="X6059" s="18" t="e">
        <f t="shared" si="297"/>
        <v>#N/A</v>
      </c>
      <c r="Y6059" s="58" t="e">
        <f t="shared" si="298"/>
        <v>#N/A</v>
      </c>
    </row>
    <row r="6060" spans="1:25" x14ac:dyDescent="0.25">
      <c r="A6060" t="s">
        <v>94</v>
      </c>
      <c r="B6060" s="133" t="s">
        <v>188</v>
      </c>
      <c r="C6060" t="s">
        <v>998</v>
      </c>
      <c r="D6060" s="54">
        <v>44626</v>
      </c>
      <c r="E6060" s="133" t="s">
        <v>211</v>
      </c>
      <c r="F6060" s="133" t="s">
        <v>469</v>
      </c>
      <c r="G6060" s="133" t="s">
        <v>20</v>
      </c>
      <c r="H6060" s="2">
        <v>6</v>
      </c>
      <c r="I6060" s="2">
        <v>151</v>
      </c>
      <c r="J6060" s="2" t="s">
        <v>479</v>
      </c>
      <c r="K6060" s="2" t="s">
        <v>64</v>
      </c>
      <c r="L6060" s="2" t="s">
        <v>160</v>
      </c>
      <c r="M6060" s="16">
        <v>11.11</v>
      </c>
      <c r="N6060" s="16">
        <v>10.95</v>
      </c>
      <c r="O6060" s="16" t="s">
        <v>1</v>
      </c>
      <c r="P6060" s="16">
        <v>11.08</v>
      </c>
      <c r="Q6060" s="18" t="s">
        <v>1</v>
      </c>
      <c r="R6060" s="18">
        <v>11.11</v>
      </c>
      <c r="S6060" s="18" t="s">
        <v>1</v>
      </c>
      <c r="V6060" t="str">
        <f t="shared" si="296"/>
        <v>TRIPLOSUB-23F</v>
      </c>
      <c r="W6060" s="58" t="e">
        <f>VLOOKUP(V6060,Minimos!$D$3:$E$26,2,FALSE)</f>
        <v>#N/A</v>
      </c>
      <c r="X6060" s="18" t="e">
        <f t="shared" si="297"/>
        <v>#N/A</v>
      </c>
      <c r="Y6060" s="58" t="e">
        <f t="shared" si="298"/>
        <v>#N/A</v>
      </c>
    </row>
    <row r="6061" spans="1:25" x14ac:dyDescent="0.25">
      <c r="A6061" t="s">
        <v>45</v>
      </c>
      <c r="B6061" s="133" t="s">
        <v>30</v>
      </c>
      <c r="C6061" t="s">
        <v>998</v>
      </c>
      <c r="D6061" s="54">
        <v>44626</v>
      </c>
      <c r="E6061" s="133" t="s">
        <v>211</v>
      </c>
      <c r="F6061" s="133" t="s">
        <v>469</v>
      </c>
      <c r="G6061" s="133" t="s">
        <v>18</v>
      </c>
      <c r="H6061" s="2">
        <v>1</v>
      </c>
      <c r="I6061" s="2">
        <v>155</v>
      </c>
      <c r="J6061" s="2" t="s">
        <v>504</v>
      </c>
      <c r="K6061" s="2" t="s">
        <v>64</v>
      </c>
      <c r="L6061" s="2" t="s">
        <v>160</v>
      </c>
      <c r="M6061" s="16">
        <v>15.19</v>
      </c>
      <c r="N6061" s="16">
        <v>15.04</v>
      </c>
      <c r="O6061" s="16" t="s">
        <v>1</v>
      </c>
      <c r="P6061" s="16">
        <v>15.19</v>
      </c>
      <c r="Q6061" s="16" t="s">
        <v>1</v>
      </c>
      <c r="R6061" s="16">
        <v>14.42</v>
      </c>
      <c r="S6061" s="16" t="s">
        <v>1</v>
      </c>
      <c r="V6061" t="str">
        <f t="shared" si="296"/>
        <v>PESO7SUB-23M</v>
      </c>
      <c r="W6061" s="58" t="e">
        <f>VLOOKUP(V6061,Minimos!$D$3:$E$26,2,FALSE)</f>
        <v>#N/A</v>
      </c>
      <c r="X6061" s="18" t="e">
        <f t="shared" si="297"/>
        <v>#N/A</v>
      </c>
      <c r="Y6061" s="58" t="e">
        <f t="shared" si="298"/>
        <v>#N/A</v>
      </c>
    </row>
    <row r="6062" spans="1:25" x14ac:dyDescent="0.25">
      <c r="A6062" t="s">
        <v>97</v>
      </c>
      <c r="B6062" s="133" t="s">
        <v>188</v>
      </c>
      <c r="C6062" t="s">
        <v>998</v>
      </c>
      <c r="D6062" s="54">
        <v>44626</v>
      </c>
      <c r="E6062" s="133" t="s">
        <v>211</v>
      </c>
      <c r="F6062" s="133" t="s">
        <v>469</v>
      </c>
      <c r="G6062" s="133" t="s">
        <v>20</v>
      </c>
      <c r="H6062" s="2">
        <v>5</v>
      </c>
      <c r="I6062" s="2">
        <v>164</v>
      </c>
      <c r="J6062" s="2" t="s">
        <v>615</v>
      </c>
      <c r="K6062" s="2" t="s">
        <v>64</v>
      </c>
      <c r="L6062" s="2" t="s">
        <v>26</v>
      </c>
      <c r="M6062" s="16">
        <v>3</v>
      </c>
      <c r="N6062" s="16"/>
      <c r="O6062" s="16"/>
      <c r="P6062" s="16"/>
      <c r="Q6062" s="16"/>
      <c r="R6062" s="16"/>
      <c r="S6062" s="16"/>
      <c r="V6062" t="str">
        <f t="shared" si="296"/>
        <v>VARAJUNF</v>
      </c>
      <c r="W6062" s="58" t="e">
        <f>VLOOKUP(V6062,Minimos!$D$3:$E$26,2,FALSE)</f>
        <v>#N/A</v>
      </c>
      <c r="X6062" s="18" t="e">
        <f t="shared" si="297"/>
        <v>#N/A</v>
      </c>
      <c r="Y6062" s="58" t="e">
        <f t="shared" si="298"/>
        <v>#N/A</v>
      </c>
    </row>
    <row r="6063" spans="1:25" x14ac:dyDescent="0.25">
      <c r="A6063" t="s">
        <v>47</v>
      </c>
      <c r="B6063" s="133" t="s">
        <v>30</v>
      </c>
      <c r="C6063" t="s">
        <v>998</v>
      </c>
      <c r="D6063" s="54">
        <v>44626</v>
      </c>
      <c r="E6063" s="133" t="s">
        <v>211</v>
      </c>
      <c r="F6063" s="133" t="s">
        <v>469</v>
      </c>
      <c r="G6063" s="133" t="s">
        <v>20</v>
      </c>
      <c r="H6063" s="2">
        <v>4</v>
      </c>
      <c r="I6063" s="2">
        <v>154</v>
      </c>
      <c r="J6063" s="2" t="s">
        <v>494</v>
      </c>
      <c r="K6063" s="2" t="s">
        <v>64</v>
      </c>
      <c r="L6063" s="2" t="s">
        <v>160</v>
      </c>
      <c r="M6063" s="16">
        <v>12.74</v>
      </c>
      <c r="N6063" s="16">
        <v>12.45</v>
      </c>
      <c r="O6063" s="16">
        <v>12.66</v>
      </c>
      <c r="P6063" s="16" t="s">
        <v>1</v>
      </c>
      <c r="Q6063" s="16">
        <v>12.74</v>
      </c>
      <c r="R6063" s="16">
        <v>12.5</v>
      </c>
      <c r="S6063" s="16" t="s">
        <v>1</v>
      </c>
      <c r="V6063" t="str">
        <f t="shared" si="296"/>
        <v>PESO4SUB-23F</v>
      </c>
      <c r="W6063" s="58" t="e">
        <f>VLOOKUP(V6063,Minimos!$D$3:$E$26,2,FALSE)</f>
        <v>#N/A</v>
      </c>
      <c r="X6063" s="18" t="e">
        <f t="shared" si="297"/>
        <v>#N/A</v>
      </c>
      <c r="Y6063" s="58" t="e">
        <f t="shared" si="298"/>
        <v>#N/A</v>
      </c>
    </row>
    <row r="6064" spans="1:25" x14ac:dyDescent="0.25">
      <c r="A6064" t="s">
        <v>47</v>
      </c>
      <c r="B6064" s="133" t="s">
        <v>30</v>
      </c>
      <c r="C6064" t="s">
        <v>998</v>
      </c>
      <c r="D6064" s="54">
        <v>44626</v>
      </c>
      <c r="E6064" s="133" t="s">
        <v>211</v>
      </c>
      <c r="F6064" s="133" t="s">
        <v>469</v>
      </c>
      <c r="G6064" s="133" t="s">
        <v>20</v>
      </c>
      <c r="H6064" s="2">
        <v>8</v>
      </c>
      <c r="I6064" s="2">
        <v>165</v>
      </c>
      <c r="J6064" s="2" t="s">
        <v>417</v>
      </c>
      <c r="K6064" s="2" t="s">
        <v>64</v>
      </c>
      <c r="L6064" s="2" t="s">
        <v>26</v>
      </c>
      <c r="M6064" s="16">
        <v>11.24</v>
      </c>
      <c r="N6064" s="16">
        <v>10.91</v>
      </c>
      <c r="O6064" s="16">
        <v>10.57</v>
      </c>
      <c r="P6064" s="16">
        <v>10.87</v>
      </c>
      <c r="Q6064" s="16">
        <v>11.24</v>
      </c>
      <c r="R6064" s="16">
        <v>10.83</v>
      </c>
      <c r="S6064" s="16">
        <v>11.03</v>
      </c>
      <c r="V6064" t="str">
        <f t="shared" si="296"/>
        <v>PESO4JUNF</v>
      </c>
      <c r="W6064" s="58" t="e">
        <f>VLOOKUP(V6064,Minimos!$D$3:$E$26,2,FALSE)</f>
        <v>#N/A</v>
      </c>
      <c r="X6064" s="18" t="e">
        <f t="shared" si="297"/>
        <v>#N/A</v>
      </c>
      <c r="Y6064" s="58" t="e">
        <f t="shared" si="298"/>
        <v>#N/A</v>
      </c>
    </row>
    <row r="6065" spans="1:25" x14ac:dyDescent="0.25">
      <c r="A6065" t="s">
        <v>131</v>
      </c>
      <c r="B6065" s="133" t="s">
        <v>187</v>
      </c>
      <c r="C6065" t="s">
        <v>998</v>
      </c>
      <c r="D6065" s="54">
        <v>44626</v>
      </c>
      <c r="E6065" s="133" t="s">
        <v>211</v>
      </c>
      <c r="F6065" s="133" t="s">
        <v>469</v>
      </c>
      <c r="G6065" s="133" t="s">
        <v>20</v>
      </c>
      <c r="H6065" s="2">
        <v>3</v>
      </c>
      <c r="I6065" s="2">
        <v>10161</v>
      </c>
      <c r="J6065" s="2" t="s">
        <v>440</v>
      </c>
      <c r="K6065" s="2" t="s">
        <v>64</v>
      </c>
      <c r="L6065" s="2" t="s">
        <v>160</v>
      </c>
      <c r="M6065" s="16">
        <v>2.8313657407407406E-3</v>
      </c>
      <c r="N6065" s="2"/>
      <c r="O6065" s="2"/>
      <c r="P6065" s="2"/>
      <c r="Q6065" s="2"/>
      <c r="R6065" s="2"/>
      <c r="S6065" s="2"/>
      <c r="V6065" t="str">
        <f t="shared" si="296"/>
        <v>4X400SUB-23F</v>
      </c>
      <c r="W6065" s="58" t="e">
        <f>VLOOKUP(V6065,Minimos!$D$3:$E$26,2,FALSE)</f>
        <v>#N/A</v>
      </c>
      <c r="X6065" s="18" t="e">
        <f t="shared" si="297"/>
        <v>#N/A</v>
      </c>
      <c r="Y6065" s="58" t="e">
        <f t="shared" si="298"/>
        <v>#N/A</v>
      </c>
    </row>
    <row r="6066" spans="1:25" x14ac:dyDescent="0.25">
      <c r="A6066" t="s">
        <v>131</v>
      </c>
      <c r="B6066" s="133" t="s">
        <v>187</v>
      </c>
      <c r="C6066" t="s">
        <v>998</v>
      </c>
      <c r="D6066" s="54">
        <v>44626</v>
      </c>
      <c r="E6066" s="133" t="s">
        <v>211</v>
      </c>
      <c r="F6066" s="133" t="s">
        <v>469</v>
      </c>
      <c r="G6066" s="133" t="s">
        <v>18</v>
      </c>
      <c r="H6066" s="2">
        <v>3</v>
      </c>
      <c r="I6066" s="2">
        <v>10168</v>
      </c>
      <c r="J6066" s="2" t="s">
        <v>440</v>
      </c>
      <c r="K6066" s="2" t="s">
        <v>64</v>
      </c>
      <c r="L6066" s="2" t="s">
        <v>160</v>
      </c>
      <c r="M6066" s="16">
        <v>2.4090277777777777E-3</v>
      </c>
      <c r="N6066" s="2"/>
      <c r="O6066" s="2"/>
      <c r="P6066" s="2"/>
      <c r="Q6066" s="2"/>
      <c r="R6066" s="2"/>
      <c r="S6066" s="2"/>
      <c r="V6066" t="str">
        <f t="shared" si="296"/>
        <v>4X400SUB-23M</v>
      </c>
      <c r="W6066" s="58" t="e">
        <f>VLOOKUP(V6066,Minimos!$D$3:$E$26,2,FALSE)</f>
        <v>#N/A</v>
      </c>
      <c r="X6066" s="18" t="e">
        <f t="shared" si="297"/>
        <v>#N/A</v>
      </c>
      <c r="Y6066" s="58" t="e">
        <f t="shared" si="298"/>
        <v>#N/A</v>
      </c>
    </row>
    <row r="6067" spans="1:25" x14ac:dyDescent="0.25">
      <c r="B6067" s="133"/>
      <c r="D6067" s="54"/>
      <c r="E6067" s="133"/>
      <c r="F6067" s="133"/>
      <c r="G6067" s="133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V6067" t="str">
        <f t="shared" si="296"/>
        <v/>
      </c>
      <c r="W6067" s="58" t="e">
        <f>VLOOKUP(V6067,Minimos!$D$3:$E$26,2,FALSE)</f>
        <v>#N/A</v>
      </c>
      <c r="X6067" s="18" t="e">
        <f t="shared" si="297"/>
        <v>#N/A</v>
      </c>
      <c r="Y6067" s="58" t="e">
        <f t="shared" si="298"/>
        <v>#N/A</v>
      </c>
    </row>
    <row r="6068" spans="1:25" x14ac:dyDescent="0.25">
      <c r="B6068" s="133"/>
      <c r="D6068" s="54"/>
      <c r="E6068" s="133"/>
      <c r="F6068" s="133"/>
      <c r="G6068" s="133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V6068" t="str">
        <f t="shared" si="296"/>
        <v/>
      </c>
      <c r="W6068" s="58" t="e">
        <f>VLOOKUP(V6068,Minimos!$D$3:$E$26,2,FALSE)</f>
        <v>#N/A</v>
      </c>
      <c r="X6068" s="18" t="e">
        <f t="shared" si="297"/>
        <v>#N/A</v>
      </c>
      <c r="Y6068" s="58" t="e">
        <f t="shared" si="298"/>
        <v>#N/A</v>
      </c>
    </row>
    <row r="6069" spans="1:25" x14ac:dyDescent="0.25">
      <c r="M6069" s="12"/>
      <c r="V6069" t="str">
        <f t="shared" si="296"/>
        <v/>
      </c>
      <c r="W6069" s="58" t="e">
        <f>VLOOKUP(V6069,Minimos!$D$3:$E$26,2,FALSE)</f>
        <v>#N/A</v>
      </c>
      <c r="X6069" s="18" t="e">
        <f t="shared" si="297"/>
        <v>#N/A</v>
      </c>
      <c r="Y6069" s="58" t="e">
        <f t="shared" si="298"/>
        <v>#N/A</v>
      </c>
    </row>
    <row r="6070" spans="1:25" x14ac:dyDescent="0.25">
      <c r="M6070" s="12"/>
      <c r="V6070" t="str">
        <f t="shared" si="296"/>
        <v/>
      </c>
      <c r="W6070" s="58" t="e">
        <f>VLOOKUP(V6070,Minimos!$D$3:$E$26,2,FALSE)</f>
        <v>#N/A</v>
      </c>
      <c r="X6070" s="18" t="e">
        <f t="shared" si="297"/>
        <v>#N/A</v>
      </c>
      <c r="Y6070" s="58" t="e">
        <f t="shared" si="298"/>
        <v>#N/A</v>
      </c>
    </row>
    <row r="6071" spans="1:25" x14ac:dyDescent="0.25">
      <c r="M6071" s="12"/>
      <c r="V6071" t="str">
        <f t="shared" si="296"/>
        <v/>
      </c>
      <c r="W6071" s="58" t="e">
        <f>VLOOKUP(V6071,Minimos!$D$3:$E$26,2,FALSE)</f>
        <v>#N/A</v>
      </c>
      <c r="X6071" s="18" t="e">
        <f t="shared" si="297"/>
        <v>#N/A</v>
      </c>
      <c r="Y6071" s="58" t="e">
        <f t="shared" si="298"/>
        <v>#N/A</v>
      </c>
    </row>
    <row r="6072" spans="1:25" x14ac:dyDescent="0.25">
      <c r="M6072" s="12"/>
      <c r="V6072" t="str">
        <f t="shared" si="296"/>
        <v/>
      </c>
      <c r="W6072" s="58" t="e">
        <f>VLOOKUP(V6072,Minimos!$D$3:$E$26,2,FALSE)</f>
        <v>#N/A</v>
      </c>
      <c r="X6072" s="18" t="e">
        <f t="shared" si="297"/>
        <v>#N/A</v>
      </c>
      <c r="Y6072" s="58" t="e">
        <f t="shared" si="298"/>
        <v>#N/A</v>
      </c>
    </row>
    <row r="6073" spans="1:25" x14ac:dyDescent="0.25">
      <c r="M6073" s="12"/>
      <c r="V6073" t="str">
        <f t="shared" si="296"/>
        <v/>
      </c>
      <c r="W6073" s="58" t="e">
        <f>VLOOKUP(V6073,Minimos!$D$3:$E$26,2,FALSE)</f>
        <v>#N/A</v>
      </c>
      <c r="X6073" s="18" t="e">
        <f t="shared" si="297"/>
        <v>#N/A</v>
      </c>
      <c r="Y6073" s="58" t="e">
        <f t="shared" si="298"/>
        <v>#N/A</v>
      </c>
    </row>
    <row r="6074" spans="1:25" x14ac:dyDescent="0.25">
      <c r="M6074" s="12"/>
      <c r="V6074" t="str">
        <f t="shared" si="296"/>
        <v/>
      </c>
      <c r="W6074" s="58" t="e">
        <f>VLOOKUP(V6074,Minimos!$D$3:$E$26,2,FALSE)</f>
        <v>#N/A</v>
      </c>
      <c r="X6074" s="18" t="e">
        <f t="shared" si="297"/>
        <v>#N/A</v>
      </c>
      <c r="Y6074" s="58" t="e">
        <f t="shared" si="298"/>
        <v>#N/A</v>
      </c>
    </row>
    <row r="6075" spans="1:25" x14ac:dyDescent="0.25">
      <c r="M6075" s="12"/>
      <c r="V6075" t="str">
        <f t="shared" si="296"/>
        <v/>
      </c>
      <c r="W6075" s="58" t="e">
        <f>VLOOKUP(V6075,Minimos!$D$3:$E$26,2,FALSE)</f>
        <v>#N/A</v>
      </c>
      <c r="X6075" s="18" t="e">
        <f t="shared" si="297"/>
        <v>#N/A</v>
      </c>
      <c r="Y6075" s="58" t="e">
        <f t="shared" si="298"/>
        <v>#N/A</v>
      </c>
    </row>
    <row r="6076" spans="1:25" x14ac:dyDescent="0.25">
      <c r="M6076" s="12"/>
      <c r="V6076" t="str">
        <f t="shared" si="296"/>
        <v/>
      </c>
      <c r="W6076" s="58" t="e">
        <f>VLOOKUP(V6076,Minimos!$D$3:$E$26,2,FALSE)</f>
        <v>#N/A</v>
      </c>
      <c r="X6076" s="18" t="e">
        <f t="shared" si="297"/>
        <v>#N/A</v>
      </c>
      <c r="Y6076" s="58" t="e">
        <f t="shared" si="298"/>
        <v>#N/A</v>
      </c>
    </row>
    <row r="6077" spans="1:25" x14ac:dyDescent="0.25">
      <c r="M6077" s="12"/>
      <c r="V6077" t="str">
        <f t="shared" si="296"/>
        <v/>
      </c>
      <c r="W6077" s="58" t="e">
        <f>VLOOKUP(V6077,Minimos!$D$3:$E$26,2,FALSE)</f>
        <v>#N/A</v>
      </c>
      <c r="X6077" s="18" t="e">
        <f t="shared" si="297"/>
        <v>#N/A</v>
      </c>
      <c r="Y6077" s="58" t="e">
        <f t="shared" si="298"/>
        <v>#N/A</v>
      </c>
    </row>
    <row r="6078" spans="1:25" x14ac:dyDescent="0.25">
      <c r="M6078" s="12"/>
      <c r="V6078" t="str">
        <f t="shared" si="296"/>
        <v/>
      </c>
      <c r="W6078" s="58" t="e">
        <f>VLOOKUP(V6078,Minimos!$D$3:$E$26,2,FALSE)</f>
        <v>#N/A</v>
      </c>
      <c r="X6078" s="18" t="e">
        <f t="shared" si="297"/>
        <v>#N/A</v>
      </c>
      <c r="Y6078" s="58" t="e">
        <f t="shared" si="298"/>
        <v>#N/A</v>
      </c>
    </row>
    <row r="6079" spans="1:25" x14ac:dyDescent="0.25">
      <c r="M6079" s="12"/>
      <c r="V6079" t="str">
        <f t="shared" si="296"/>
        <v/>
      </c>
      <c r="W6079" s="58" t="e">
        <f>VLOOKUP(V6079,Minimos!$D$3:$E$26,2,FALSE)</f>
        <v>#N/A</v>
      </c>
      <c r="X6079" s="18" t="e">
        <f t="shared" si="297"/>
        <v>#N/A</v>
      </c>
      <c r="Y6079" s="58" t="e">
        <f t="shared" si="298"/>
        <v>#N/A</v>
      </c>
    </row>
    <row r="6080" spans="1:25" x14ac:dyDescent="0.25">
      <c r="M6080" s="12"/>
      <c r="V6080" t="str">
        <f t="shared" si="296"/>
        <v/>
      </c>
      <c r="W6080" s="58" t="e">
        <f>VLOOKUP(V6080,Minimos!$D$3:$E$26,2,FALSE)</f>
        <v>#N/A</v>
      </c>
      <c r="X6080" s="18" t="e">
        <f t="shared" si="297"/>
        <v>#N/A</v>
      </c>
      <c r="Y6080" s="58" t="e">
        <f t="shared" si="298"/>
        <v>#N/A</v>
      </c>
    </row>
    <row r="6081" spans="13:25" x14ac:dyDescent="0.25">
      <c r="M6081" s="12"/>
      <c r="V6081" t="str">
        <f t="shared" si="296"/>
        <v/>
      </c>
      <c r="W6081" s="58" t="e">
        <f>VLOOKUP(V6081,Minimos!$D$3:$E$26,2,FALSE)</f>
        <v>#N/A</v>
      </c>
      <c r="X6081" s="18" t="e">
        <f t="shared" si="297"/>
        <v>#N/A</v>
      </c>
      <c r="Y6081" s="58" t="e">
        <f t="shared" si="298"/>
        <v>#N/A</v>
      </c>
    </row>
    <row r="6082" spans="13:25" x14ac:dyDescent="0.25">
      <c r="M6082" s="12"/>
      <c r="V6082" t="str">
        <f t="shared" si="296"/>
        <v/>
      </c>
      <c r="W6082" s="58" t="e">
        <f>VLOOKUP(V6082,Minimos!$D$3:$E$26,2,FALSE)</f>
        <v>#N/A</v>
      </c>
      <c r="X6082" s="18" t="e">
        <f t="shared" si="297"/>
        <v>#N/A</v>
      </c>
      <c r="Y6082" s="58" t="e">
        <f t="shared" si="298"/>
        <v>#N/A</v>
      </c>
    </row>
    <row r="6083" spans="13:25" x14ac:dyDescent="0.25">
      <c r="M6083" s="12"/>
      <c r="V6083" t="str">
        <f t="shared" ref="V6083:V6146" si="299">A6083&amp;L6083&amp;G6083</f>
        <v/>
      </c>
      <c r="W6083" s="58" t="e">
        <f>VLOOKUP(V6083,Minimos!$D$3:$E$26,2,FALSE)</f>
        <v>#N/A</v>
      </c>
      <c r="X6083" s="18" t="e">
        <f t="shared" si="297"/>
        <v>#N/A</v>
      </c>
      <c r="Y6083" s="58" t="e">
        <f t="shared" si="298"/>
        <v>#N/A</v>
      </c>
    </row>
    <row r="6084" spans="13:25" x14ac:dyDescent="0.25">
      <c r="M6084" s="12"/>
      <c r="V6084" t="str">
        <f t="shared" si="299"/>
        <v/>
      </c>
      <c r="W6084" s="58" t="e">
        <f>VLOOKUP(V6084,Minimos!$D$3:$E$26,2,FALSE)</f>
        <v>#N/A</v>
      </c>
      <c r="X6084" s="18" t="e">
        <f t="shared" ref="X6084:X6147" si="300">M6084-W6084</f>
        <v>#N/A</v>
      </c>
      <c r="Y6084" s="58" t="e">
        <f t="shared" ref="Y6084:Y6147" si="301">IF(X6084&gt;=0,"Apurado","")</f>
        <v>#N/A</v>
      </c>
    </row>
    <row r="6085" spans="13:25" x14ac:dyDescent="0.25">
      <c r="M6085" s="12"/>
      <c r="V6085" t="str">
        <f t="shared" si="299"/>
        <v/>
      </c>
      <c r="W6085" s="58" t="e">
        <f>VLOOKUP(V6085,Minimos!$D$3:$E$26,2,FALSE)</f>
        <v>#N/A</v>
      </c>
      <c r="X6085" s="18" t="e">
        <f t="shared" si="300"/>
        <v>#N/A</v>
      </c>
      <c r="Y6085" s="58" t="e">
        <f t="shared" si="301"/>
        <v>#N/A</v>
      </c>
    </row>
    <row r="6086" spans="13:25" x14ac:dyDescent="0.25">
      <c r="M6086" s="12"/>
      <c r="V6086" t="str">
        <f t="shared" si="299"/>
        <v/>
      </c>
      <c r="W6086" s="58" t="e">
        <f>VLOOKUP(V6086,Minimos!$D$3:$E$26,2,FALSE)</f>
        <v>#N/A</v>
      </c>
      <c r="X6086" s="18" t="e">
        <f t="shared" si="300"/>
        <v>#N/A</v>
      </c>
      <c r="Y6086" s="58" t="e">
        <f t="shared" si="301"/>
        <v>#N/A</v>
      </c>
    </row>
    <row r="6087" spans="13:25" x14ac:dyDescent="0.25">
      <c r="M6087" s="12"/>
      <c r="V6087" t="str">
        <f t="shared" si="299"/>
        <v/>
      </c>
      <c r="W6087" s="58" t="e">
        <f>VLOOKUP(V6087,Minimos!$D$3:$E$26,2,FALSE)</f>
        <v>#N/A</v>
      </c>
      <c r="X6087" s="18" t="e">
        <f t="shared" si="300"/>
        <v>#N/A</v>
      </c>
      <c r="Y6087" s="58" t="e">
        <f t="shared" si="301"/>
        <v>#N/A</v>
      </c>
    </row>
    <row r="6088" spans="13:25" x14ac:dyDescent="0.25">
      <c r="M6088" s="12"/>
      <c r="V6088" t="str">
        <f t="shared" si="299"/>
        <v/>
      </c>
      <c r="W6088" s="58" t="e">
        <f>VLOOKUP(V6088,Minimos!$D$3:$E$26,2,FALSE)</f>
        <v>#N/A</v>
      </c>
      <c r="X6088" s="18" t="e">
        <f t="shared" si="300"/>
        <v>#N/A</v>
      </c>
      <c r="Y6088" s="58" t="e">
        <f t="shared" si="301"/>
        <v>#N/A</v>
      </c>
    </row>
    <row r="6089" spans="13:25" x14ac:dyDescent="0.25">
      <c r="M6089" s="12"/>
      <c r="V6089" t="str">
        <f t="shared" si="299"/>
        <v/>
      </c>
      <c r="W6089" s="58" t="e">
        <f>VLOOKUP(V6089,Minimos!$D$3:$E$26,2,FALSE)</f>
        <v>#N/A</v>
      </c>
      <c r="X6089" s="18" t="e">
        <f t="shared" si="300"/>
        <v>#N/A</v>
      </c>
      <c r="Y6089" s="58" t="e">
        <f t="shared" si="301"/>
        <v>#N/A</v>
      </c>
    </row>
    <row r="6090" spans="13:25" x14ac:dyDescent="0.25">
      <c r="M6090" s="12"/>
      <c r="V6090" t="str">
        <f t="shared" si="299"/>
        <v/>
      </c>
      <c r="W6090" s="58" t="e">
        <f>VLOOKUP(V6090,Minimos!$D$3:$E$26,2,FALSE)</f>
        <v>#N/A</v>
      </c>
      <c r="X6090" s="18" t="e">
        <f t="shared" si="300"/>
        <v>#N/A</v>
      </c>
      <c r="Y6090" s="58" t="e">
        <f t="shared" si="301"/>
        <v>#N/A</v>
      </c>
    </row>
    <row r="6091" spans="13:25" x14ac:dyDescent="0.25">
      <c r="M6091" s="12"/>
      <c r="V6091" t="str">
        <f t="shared" si="299"/>
        <v/>
      </c>
      <c r="W6091" s="58" t="e">
        <f>VLOOKUP(V6091,Minimos!$D$3:$E$26,2,FALSE)</f>
        <v>#N/A</v>
      </c>
      <c r="X6091" s="18" t="e">
        <f t="shared" si="300"/>
        <v>#N/A</v>
      </c>
      <c r="Y6091" s="58" t="e">
        <f t="shared" si="301"/>
        <v>#N/A</v>
      </c>
    </row>
    <row r="6092" spans="13:25" x14ac:dyDescent="0.25">
      <c r="M6092" s="12"/>
      <c r="V6092" t="str">
        <f t="shared" si="299"/>
        <v/>
      </c>
      <c r="W6092" s="58" t="e">
        <f>VLOOKUP(V6092,Minimos!$D$3:$E$26,2,FALSE)</f>
        <v>#N/A</v>
      </c>
      <c r="X6092" s="18" t="e">
        <f t="shared" si="300"/>
        <v>#N/A</v>
      </c>
      <c r="Y6092" s="58" t="e">
        <f t="shared" si="301"/>
        <v>#N/A</v>
      </c>
    </row>
    <row r="6093" spans="13:25" x14ac:dyDescent="0.25">
      <c r="M6093" s="12"/>
      <c r="V6093" t="str">
        <f t="shared" si="299"/>
        <v/>
      </c>
      <c r="W6093" s="58" t="e">
        <f>VLOOKUP(V6093,Minimos!$D$3:$E$26,2,FALSE)</f>
        <v>#N/A</v>
      </c>
      <c r="X6093" s="18" t="e">
        <f t="shared" si="300"/>
        <v>#N/A</v>
      </c>
      <c r="Y6093" s="58" t="e">
        <f t="shared" si="301"/>
        <v>#N/A</v>
      </c>
    </row>
    <row r="6094" spans="13:25" x14ac:dyDescent="0.25">
      <c r="M6094" s="12"/>
      <c r="V6094" t="str">
        <f t="shared" si="299"/>
        <v/>
      </c>
      <c r="W6094" s="58" t="e">
        <f>VLOOKUP(V6094,Minimos!$D$3:$E$26,2,FALSE)</f>
        <v>#N/A</v>
      </c>
      <c r="X6094" s="18" t="e">
        <f t="shared" si="300"/>
        <v>#N/A</v>
      </c>
      <c r="Y6094" s="58" t="e">
        <f t="shared" si="301"/>
        <v>#N/A</v>
      </c>
    </row>
    <row r="6095" spans="13:25" x14ac:dyDescent="0.25">
      <c r="M6095" s="12"/>
      <c r="V6095" t="str">
        <f t="shared" si="299"/>
        <v/>
      </c>
      <c r="W6095" s="58" t="e">
        <f>VLOOKUP(V6095,Minimos!$D$3:$E$26,2,FALSE)</f>
        <v>#N/A</v>
      </c>
      <c r="X6095" s="18" t="e">
        <f t="shared" si="300"/>
        <v>#N/A</v>
      </c>
      <c r="Y6095" s="58" t="e">
        <f t="shared" si="301"/>
        <v>#N/A</v>
      </c>
    </row>
    <row r="6096" spans="13:25" x14ac:dyDescent="0.25">
      <c r="M6096" s="12"/>
      <c r="V6096" t="str">
        <f t="shared" si="299"/>
        <v/>
      </c>
      <c r="W6096" s="58" t="e">
        <f>VLOOKUP(V6096,Minimos!$D$3:$E$26,2,FALSE)</f>
        <v>#N/A</v>
      </c>
      <c r="X6096" s="18" t="e">
        <f t="shared" si="300"/>
        <v>#N/A</v>
      </c>
      <c r="Y6096" s="58" t="e">
        <f t="shared" si="301"/>
        <v>#N/A</v>
      </c>
    </row>
    <row r="6097" spans="13:25" x14ac:dyDescent="0.25">
      <c r="M6097" s="12"/>
      <c r="V6097" t="str">
        <f t="shared" si="299"/>
        <v/>
      </c>
      <c r="W6097" s="58" t="e">
        <f>VLOOKUP(V6097,Minimos!$D$3:$E$26,2,FALSE)</f>
        <v>#N/A</v>
      </c>
      <c r="X6097" s="18" t="e">
        <f t="shared" si="300"/>
        <v>#N/A</v>
      </c>
      <c r="Y6097" s="58" t="e">
        <f t="shared" si="301"/>
        <v>#N/A</v>
      </c>
    </row>
    <row r="6098" spans="13:25" x14ac:dyDescent="0.25">
      <c r="M6098" s="12"/>
      <c r="V6098" t="str">
        <f t="shared" si="299"/>
        <v/>
      </c>
      <c r="W6098" s="58" t="e">
        <f>VLOOKUP(V6098,Minimos!$D$3:$E$26,2,FALSE)</f>
        <v>#N/A</v>
      </c>
      <c r="X6098" s="18" t="e">
        <f t="shared" si="300"/>
        <v>#N/A</v>
      </c>
      <c r="Y6098" s="58" t="e">
        <f t="shared" si="301"/>
        <v>#N/A</v>
      </c>
    </row>
    <row r="6099" spans="13:25" x14ac:dyDescent="0.25">
      <c r="M6099" s="12"/>
      <c r="V6099" t="str">
        <f t="shared" si="299"/>
        <v/>
      </c>
      <c r="W6099" s="58" t="e">
        <f>VLOOKUP(V6099,Minimos!$D$3:$E$26,2,FALSE)</f>
        <v>#N/A</v>
      </c>
      <c r="X6099" s="18" t="e">
        <f t="shared" si="300"/>
        <v>#N/A</v>
      </c>
      <c r="Y6099" s="58" t="e">
        <f t="shared" si="301"/>
        <v>#N/A</v>
      </c>
    </row>
    <row r="6100" spans="13:25" x14ac:dyDescent="0.25">
      <c r="M6100" s="12"/>
      <c r="V6100" t="str">
        <f t="shared" si="299"/>
        <v/>
      </c>
      <c r="W6100" s="58" t="e">
        <f>VLOOKUP(V6100,Minimos!$D$3:$E$26,2,FALSE)</f>
        <v>#N/A</v>
      </c>
      <c r="X6100" s="18" t="e">
        <f t="shared" si="300"/>
        <v>#N/A</v>
      </c>
      <c r="Y6100" s="58" t="e">
        <f t="shared" si="301"/>
        <v>#N/A</v>
      </c>
    </row>
    <row r="6101" spans="13:25" x14ac:dyDescent="0.25">
      <c r="M6101" s="12"/>
      <c r="V6101" t="str">
        <f t="shared" si="299"/>
        <v/>
      </c>
      <c r="W6101" s="58" t="e">
        <f>VLOOKUP(V6101,Minimos!$D$3:$E$26,2,FALSE)</f>
        <v>#N/A</v>
      </c>
      <c r="X6101" s="18" t="e">
        <f t="shared" si="300"/>
        <v>#N/A</v>
      </c>
      <c r="Y6101" s="58" t="e">
        <f t="shared" si="301"/>
        <v>#N/A</v>
      </c>
    </row>
    <row r="6102" spans="13:25" x14ac:dyDescent="0.25">
      <c r="M6102" s="12"/>
      <c r="V6102" t="str">
        <f t="shared" si="299"/>
        <v/>
      </c>
      <c r="W6102" s="58" t="e">
        <f>VLOOKUP(V6102,Minimos!$D$3:$E$26,2,FALSE)</f>
        <v>#N/A</v>
      </c>
      <c r="X6102" s="18" t="e">
        <f t="shared" si="300"/>
        <v>#N/A</v>
      </c>
      <c r="Y6102" s="58" t="e">
        <f t="shared" si="301"/>
        <v>#N/A</v>
      </c>
    </row>
    <row r="6103" spans="13:25" x14ac:dyDescent="0.25">
      <c r="M6103" s="12"/>
      <c r="V6103" t="str">
        <f t="shared" si="299"/>
        <v/>
      </c>
      <c r="W6103" s="58" t="e">
        <f>VLOOKUP(V6103,Minimos!$D$3:$E$26,2,FALSE)</f>
        <v>#N/A</v>
      </c>
      <c r="X6103" s="18" t="e">
        <f t="shared" si="300"/>
        <v>#N/A</v>
      </c>
      <c r="Y6103" s="58" t="e">
        <f t="shared" si="301"/>
        <v>#N/A</v>
      </c>
    </row>
    <row r="6104" spans="13:25" x14ac:dyDescent="0.25">
      <c r="M6104" s="12"/>
      <c r="V6104" t="str">
        <f t="shared" si="299"/>
        <v/>
      </c>
      <c r="W6104" s="58" t="e">
        <f>VLOOKUP(V6104,Minimos!$D$3:$E$26,2,FALSE)</f>
        <v>#N/A</v>
      </c>
      <c r="X6104" s="18" t="e">
        <f t="shared" si="300"/>
        <v>#N/A</v>
      </c>
      <c r="Y6104" s="58" t="e">
        <f t="shared" si="301"/>
        <v>#N/A</v>
      </c>
    </row>
    <row r="6105" spans="13:25" x14ac:dyDescent="0.25">
      <c r="M6105" s="12"/>
      <c r="V6105" t="str">
        <f t="shared" si="299"/>
        <v/>
      </c>
      <c r="W6105" s="58" t="e">
        <f>VLOOKUP(V6105,Minimos!$D$3:$E$26,2,FALSE)</f>
        <v>#N/A</v>
      </c>
      <c r="X6105" s="18" t="e">
        <f t="shared" si="300"/>
        <v>#N/A</v>
      </c>
      <c r="Y6105" s="58" t="e">
        <f t="shared" si="301"/>
        <v>#N/A</v>
      </c>
    </row>
    <row r="6106" spans="13:25" x14ac:dyDescent="0.25">
      <c r="M6106" s="12"/>
      <c r="V6106" t="str">
        <f t="shared" si="299"/>
        <v/>
      </c>
      <c r="W6106" s="58" t="e">
        <f>VLOOKUP(V6106,Minimos!$D$3:$E$26,2,FALSE)</f>
        <v>#N/A</v>
      </c>
      <c r="X6106" s="18" t="e">
        <f t="shared" si="300"/>
        <v>#N/A</v>
      </c>
      <c r="Y6106" s="58" t="e">
        <f t="shared" si="301"/>
        <v>#N/A</v>
      </c>
    </row>
    <row r="6107" spans="13:25" x14ac:dyDescent="0.25">
      <c r="M6107" s="12"/>
      <c r="V6107" t="str">
        <f t="shared" si="299"/>
        <v/>
      </c>
      <c r="W6107" s="58" t="e">
        <f>VLOOKUP(V6107,Minimos!$D$3:$E$26,2,FALSE)</f>
        <v>#N/A</v>
      </c>
      <c r="X6107" s="18" t="e">
        <f t="shared" si="300"/>
        <v>#N/A</v>
      </c>
      <c r="Y6107" s="58" t="e">
        <f t="shared" si="301"/>
        <v>#N/A</v>
      </c>
    </row>
    <row r="6108" spans="13:25" x14ac:dyDescent="0.25">
      <c r="M6108" s="12"/>
      <c r="V6108" t="str">
        <f t="shared" si="299"/>
        <v/>
      </c>
      <c r="W6108" s="58" t="e">
        <f>VLOOKUP(V6108,Minimos!$D$3:$E$26,2,FALSE)</f>
        <v>#N/A</v>
      </c>
      <c r="X6108" s="18" t="e">
        <f t="shared" si="300"/>
        <v>#N/A</v>
      </c>
      <c r="Y6108" s="58" t="e">
        <f t="shared" si="301"/>
        <v>#N/A</v>
      </c>
    </row>
    <row r="6109" spans="13:25" x14ac:dyDescent="0.25">
      <c r="M6109" s="12"/>
      <c r="V6109" t="str">
        <f t="shared" si="299"/>
        <v/>
      </c>
      <c r="W6109" s="58" t="e">
        <f>VLOOKUP(V6109,Minimos!$D$3:$E$26,2,FALSE)</f>
        <v>#N/A</v>
      </c>
      <c r="X6109" s="18" t="e">
        <f t="shared" si="300"/>
        <v>#N/A</v>
      </c>
      <c r="Y6109" s="58" t="e">
        <f t="shared" si="301"/>
        <v>#N/A</v>
      </c>
    </row>
    <row r="6110" spans="13:25" x14ac:dyDescent="0.25">
      <c r="M6110" s="12"/>
      <c r="V6110" t="str">
        <f t="shared" si="299"/>
        <v/>
      </c>
      <c r="W6110" s="58" t="e">
        <f>VLOOKUP(V6110,Minimos!$D$3:$E$26,2,FALSE)</f>
        <v>#N/A</v>
      </c>
      <c r="X6110" s="18" t="e">
        <f t="shared" si="300"/>
        <v>#N/A</v>
      </c>
      <c r="Y6110" s="58" t="e">
        <f t="shared" si="301"/>
        <v>#N/A</v>
      </c>
    </row>
    <row r="6111" spans="13:25" x14ac:dyDescent="0.25">
      <c r="M6111" s="12"/>
      <c r="V6111" t="str">
        <f t="shared" si="299"/>
        <v/>
      </c>
      <c r="W6111" s="58" t="e">
        <f>VLOOKUP(V6111,Minimos!$D$3:$E$26,2,FALSE)</f>
        <v>#N/A</v>
      </c>
      <c r="X6111" s="18" t="e">
        <f t="shared" si="300"/>
        <v>#N/A</v>
      </c>
      <c r="Y6111" s="58" t="e">
        <f t="shared" si="301"/>
        <v>#N/A</v>
      </c>
    </row>
    <row r="6112" spans="13:25" x14ac:dyDescent="0.25">
      <c r="M6112" s="12"/>
      <c r="V6112" t="str">
        <f t="shared" si="299"/>
        <v/>
      </c>
      <c r="W6112" s="58" t="e">
        <f>VLOOKUP(V6112,Minimos!$D$3:$E$26,2,FALSE)</f>
        <v>#N/A</v>
      </c>
      <c r="X6112" s="18" t="e">
        <f t="shared" si="300"/>
        <v>#N/A</v>
      </c>
      <c r="Y6112" s="58" t="e">
        <f t="shared" si="301"/>
        <v>#N/A</v>
      </c>
    </row>
    <row r="6113" spans="13:25" x14ac:dyDescent="0.25">
      <c r="M6113" s="12"/>
      <c r="V6113" t="str">
        <f t="shared" si="299"/>
        <v/>
      </c>
      <c r="W6113" s="58" t="e">
        <f>VLOOKUP(V6113,Minimos!$D$3:$E$26,2,FALSE)</f>
        <v>#N/A</v>
      </c>
      <c r="X6113" s="18" t="e">
        <f t="shared" si="300"/>
        <v>#N/A</v>
      </c>
      <c r="Y6113" s="58" t="e">
        <f t="shared" si="301"/>
        <v>#N/A</v>
      </c>
    </row>
    <row r="6114" spans="13:25" x14ac:dyDescent="0.25">
      <c r="M6114" s="12"/>
      <c r="V6114" t="str">
        <f t="shared" si="299"/>
        <v/>
      </c>
      <c r="W6114" s="58" t="e">
        <f>VLOOKUP(V6114,Minimos!$D$3:$E$26,2,FALSE)</f>
        <v>#N/A</v>
      </c>
      <c r="X6114" s="18" t="e">
        <f t="shared" si="300"/>
        <v>#N/A</v>
      </c>
      <c r="Y6114" s="58" t="e">
        <f t="shared" si="301"/>
        <v>#N/A</v>
      </c>
    </row>
    <row r="6115" spans="13:25" x14ac:dyDescent="0.25">
      <c r="M6115" s="12"/>
      <c r="V6115" t="str">
        <f t="shared" si="299"/>
        <v/>
      </c>
      <c r="W6115" s="58" t="e">
        <f>VLOOKUP(V6115,Minimos!$D$3:$E$26,2,FALSE)</f>
        <v>#N/A</v>
      </c>
      <c r="X6115" s="18" t="e">
        <f t="shared" si="300"/>
        <v>#N/A</v>
      </c>
      <c r="Y6115" s="58" t="e">
        <f t="shared" si="301"/>
        <v>#N/A</v>
      </c>
    </row>
    <row r="6116" spans="13:25" x14ac:dyDescent="0.25">
      <c r="M6116" s="12"/>
      <c r="V6116" t="str">
        <f t="shared" si="299"/>
        <v/>
      </c>
      <c r="W6116" s="58" t="e">
        <f>VLOOKUP(V6116,Minimos!$D$3:$E$26,2,FALSE)</f>
        <v>#N/A</v>
      </c>
      <c r="X6116" s="18" t="e">
        <f t="shared" si="300"/>
        <v>#N/A</v>
      </c>
      <c r="Y6116" s="58" t="e">
        <f t="shared" si="301"/>
        <v>#N/A</v>
      </c>
    </row>
    <row r="6117" spans="13:25" x14ac:dyDescent="0.25">
      <c r="M6117" s="12"/>
      <c r="V6117" t="str">
        <f t="shared" si="299"/>
        <v/>
      </c>
      <c r="W6117" s="58" t="e">
        <f>VLOOKUP(V6117,Minimos!$D$3:$E$26,2,FALSE)</f>
        <v>#N/A</v>
      </c>
      <c r="X6117" s="18" t="e">
        <f t="shared" si="300"/>
        <v>#N/A</v>
      </c>
      <c r="Y6117" s="58" t="e">
        <f t="shared" si="301"/>
        <v>#N/A</v>
      </c>
    </row>
    <row r="6118" spans="13:25" x14ac:dyDescent="0.25">
      <c r="M6118" s="12"/>
      <c r="V6118" t="str">
        <f t="shared" si="299"/>
        <v/>
      </c>
      <c r="W6118" s="58" t="e">
        <f>VLOOKUP(V6118,Minimos!$D$3:$E$26,2,FALSE)</f>
        <v>#N/A</v>
      </c>
      <c r="X6118" s="18" t="e">
        <f t="shared" si="300"/>
        <v>#N/A</v>
      </c>
      <c r="Y6118" s="58" t="e">
        <f t="shared" si="301"/>
        <v>#N/A</v>
      </c>
    </row>
    <row r="6119" spans="13:25" x14ac:dyDescent="0.25">
      <c r="M6119" s="12"/>
      <c r="V6119" t="str">
        <f t="shared" si="299"/>
        <v/>
      </c>
      <c r="W6119" s="58" t="e">
        <f>VLOOKUP(V6119,Minimos!$D$3:$E$26,2,FALSE)</f>
        <v>#N/A</v>
      </c>
      <c r="X6119" s="18" t="e">
        <f t="shared" si="300"/>
        <v>#N/A</v>
      </c>
      <c r="Y6119" s="58" t="e">
        <f t="shared" si="301"/>
        <v>#N/A</v>
      </c>
    </row>
    <row r="6120" spans="13:25" x14ac:dyDescent="0.25">
      <c r="M6120" s="12"/>
      <c r="V6120" t="str">
        <f t="shared" si="299"/>
        <v/>
      </c>
      <c r="W6120" s="58" t="e">
        <f>VLOOKUP(V6120,Minimos!$D$3:$E$26,2,FALSE)</f>
        <v>#N/A</v>
      </c>
      <c r="X6120" s="18" t="e">
        <f t="shared" si="300"/>
        <v>#N/A</v>
      </c>
      <c r="Y6120" s="58" t="e">
        <f t="shared" si="301"/>
        <v>#N/A</v>
      </c>
    </row>
    <row r="6121" spans="13:25" x14ac:dyDescent="0.25">
      <c r="M6121" s="12"/>
      <c r="V6121" t="str">
        <f t="shared" si="299"/>
        <v/>
      </c>
      <c r="W6121" s="58" t="e">
        <f>VLOOKUP(V6121,Minimos!$D$3:$E$26,2,FALSE)</f>
        <v>#N/A</v>
      </c>
      <c r="X6121" s="18" t="e">
        <f t="shared" si="300"/>
        <v>#N/A</v>
      </c>
      <c r="Y6121" s="58" t="e">
        <f t="shared" si="301"/>
        <v>#N/A</v>
      </c>
    </row>
    <row r="6122" spans="13:25" x14ac:dyDescent="0.25">
      <c r="M6122" s="12"/>
      <c r="V6122" t="str">
        <f t="shared" si="299"/>
        <v/>
      </c>
      <c r="W6122" s="58" t="e">
        <f>VLOOKUP(V6122,Minimos!$D$3:$E$26,2,FALSE)</f>
        <v>#N/A</v>
      </c>
      <c r="X6122" s="18" t="e">
        <f t="shared" si="300"/>
        <v>#N/A</v>
      </c>
      <c r="Y6122" s="58" t="e">
        <f t="shared" si="301"/>
        <v>#N/A</v>
      </c>
    </row>
    <row r="6123" spans="13:25" x14ac:dyDescent="0.25">
      <c r="M6123" s="12"/>
      <c r="V6123" t="str">
        <f t="shared" si="299"/>
        <v/>
      </c>
      <c r="W6123" s="58" t="e">
        <f>VLOOKUP(V6123,Minimos!$D$3:$E$26,2,FALSE)</f>
        <v>#N/A</v>
      </c>
      <c r="X6123" s="18" t="e">
        <f t="shared" si="300"/>
        <v>#N/A</v>
      </c>
      <c r="Y6123" s="58" t="e">
        <f t="shared" si="301"/>
        <v>#N/A</v>
      </c>
    </row>
    <row r="6124" spans="13:25" x14ac:dyDescent="0.25">
      <c r="M6124" s="12"/>
      <c r="V6124" t="str">
        <f t="shared" si="299"/>
        <v/>
      </c>
      <c r="W6124" s="58" t="e">
        <f>VLOOKUP(V6124,Minimos!$D$3:$E$26,2,FALSE)</f>
        <v>#N/A</v>
      </c>
      <c r="X6124" s="18" t="e">
        <f t="shared" si="300"/>
        <v>#N/A</v>
      </c>
      <c r="Y6124" s="58" t="e">
        <f t="shared" si="301"/>
        <v>#N/A</v>
      </c>
    </row>
    <row r="6125" spans="13:25" x14ac:dyDescent="0.25">
      <c r="M6125" s="12"/>
      <c r="V6125" t="str">
        <f t="shared" si="299"/>
        <v/>
      </c>
      <c r="W6125" s="58" t="e">
        <f>VLOOKUP(V6125,Minimos!$D$3:$E$26,2,FALSE)</f>
        <v>#N/A</v>
      </c>
      <c r="X6125" s="18" t="e">
        <f t="shared" si="300"/>
        <v>#N/A</v>
      </c>
      <c r="Y6125" s="58" t="e">
        <f t="shared" si="301"/>
        <v>#N/A</v>
      </c>
    </row>
    <row r="6126" spans="13:25" x14ac:dyDescent="0.25">
      <c r="M6126" s="12"/>
      <c r="V6126" t="str">
        <f t="shared" si="299"/>
        <v/>
      </c>
      <c r="W6126" s="58" t="e">
        <f>VLOOKUP(V6126,Minimos!$D$3:$E$26,2,FALSE)</f>
        <v>#N/A</v>
      </c>
      <c r="X6126" s="18" t="e">
        <f t="shared" si="300"/>
        <v>#N/A</v>
      </c>
      <c r="Y6126" s="58" t="e">
        <f t="shared" si="301"/>
        <v>#N/A</v>
      </c>
    </row>
    <row r="6127" spans="13:25" x14ac:dyDescent="0.25">
      <c r="M6127" s="12"/>
      <c r="V6127" t="str">
        <f t="shared" si="299"/>
        <v/>
      </c>
      <c r="W6127" s="58" t="e">
        <f>VLOOKUP(V6127,Minimos!$D$3:$E$26,2,FALSE)</f>
        <v>#N/A</v>
      </c>
      <c r="X6127" s="18" t="e">
        <f t="shared" si="300"/>
        <v>#N/A</v>
      </c>
      <c r="Y6127" s="58" t="e">
        <f t="shared" si="301"/>
        <v>#N/A</v>
      </c>
    </row>
    <row r="6128" spans="13:25" x14ac:dyDescent="0.25">
      <c r="M6128" s="12"/>
      <c r="V6128" t="str">
        <f t="shared" si="299"/>
        <v/>
      </c>
      <c r="W6128" s="58" t="e">
        <f>VLOOKUP(V6128,Minimos!$D$3:$E$26,2,FALSE)</f>
        <v>#N/A</v>
      </c>
      <c r="X6128" s="18" t="e">
        <f t="shared" si="300"/>
        <v>#N/A</v>
      </c>
      <c r="Y6128" s="58" t="e">
        <f t="shared" si="301"/>
        <v>#N/A</v>
      </c>
    </row>
    <row r="6129" spans="13:25" x14ac:dyDescent="0.25">
      <c r="M6129" s="12"/>
      <c r="V6129" t="str">
        <f t="shared" si="299"/>
        <v/>
      </c>
      <c r="W6129" s="58" t="e">
        <f>VLOOKUP(V6129,Minimos!$D$3:$E$26,2,FALSE)</f>
        <v>#N/A</v>
      </c>
      <c r="X6129" s="18" t="e">
        <f t="shared" si="300"/>
        <v>#N/A</v>
      </c>
      <c r="Y6129" s="58" t="e">
        <f t="shared" si="301"/>
        <v>#N/A</v>
      </c>
    </row>
    <row r="6130" spans="13:25" x14ac:dyDescent="0.25">
      <c r="M6130" s="12"/>
      <c r="V6130" t="str">
        <f t="shared" si="299"/>
        <v/>
      </c>
      <c r="W6130" s="58" t="e">
        <f>VLOOKUP(V6130,Minimos!$D$3:$E$26,2,FALSE)</f>
        <v>#N/A</v>
      </c>
      <c r="X6130" s="18" t="e">
        <f t="shared" si="300"/>
        <v>#N/A</v>
      </c>
      <c r="Y6130" s="58" t="e">
        <f t="shared" si="301"/>
        <v>#N/A</v>
      </c>
    </row>
    <row r="6131" spans="13:25" x14ac:dyDescent="0.25">
      <c r="M6131" s="12"/>
      <c r="V6131" t="str">
        <f t="shared" si="299"/>
        <v/>
      </c>
      <c r="W6131" s="58" t="e">
        <f>VLOOKUP(V6131,Minimos!$D$3:$E$26,2,FALSE)</f>
        <v>#N/A</v>
      </c>
      <c r="X6131" s="18" t="e">
        <f t="shared" si="300"/>
        <v>#N/A</v>
      </c>
      <c r="Y6131" s="58" t="e">
        <f t="shared" si="301"/>
        <v>#N/A</v>
      </c>
    </row>
    <row r="6132" spans="13:25" x14ac:dyDescent="0.25">
      <c r="M6132" s="12"/>
      <c r="V6132" t="str">
        <f t="shared" si="299"/>
        <v/>
      </c>
      <c r="W6132" s="58" t="e">
        <f>VLOOKUP(V6132,Minimos!$D$3:$E$26,2,FALSE)</f>
        <v>#N/A</v>
      </c>
      <c r="X6132" s="18" t="e">
        <f t="shared" si="300"/>
        <v>#N/A</v>
      </c>
      <c r="Y6132" s="58" t="e">
        <f t="shared" si="301"/>
        <v>#N/A</v>
      </c>
    </row>
    <row r="6133" spans="13:25" x14ac:dyDescent="0.25">
      <c r="M6133" s="12"/>
      <c r="V6133" t="str">
        <f t="shared" si="299"/>
        <v/>
      </c>
      <c r="W6133" s="58" t="e">
        <f>VLOOKUP(V6133,Minimos!$D$3:$E$26,2,FALSE)</f>
        <v>#N/A</v>
      </c>
      <c r="X6133" s="18" t="e">
        <f t="shared" si="300"/>
        <v>#N/A</v>
      </c>
      <c r="Y6133" s="58" t="e">
        <f t="shared" si="301"/>
        <v>#N/A</v>
      </c>
    </row>
    <row r="6134" spans="13:25" x14ac:dyDescent="0.25">
      <c r="M6134" s="12"/>
      <c r="V6134" t="str">
        <f t="shared" si="299"/>
        <v/>
      </c>
      <c r="W6134" s="58" t="e">
        <f>VLOOKUP(V6134,Minimos!$D$3:$E$26,2,FALSE)</f>
        <v>#N/A</v>
      </c>
      <c r="X6134" s="18" t="e">
        <f t="shared" si="300"/>
        <v>#N/A</v>
      </c>
      <c r="Y6134" s="58" t="e">
        <f t="shared" si="301"/>
        <v>#N/A</v>
      </c>
    </row>
    <row r="6135" spans="13:25" x14ac:dyDescent="0.25">
      <c r="M6135" s="12"/>
      <c r="V6135" t="str">
        <f t="shared" si="299"/>
        <v/>
      </c>
      <c r="W6135" s="58" t="e">
        <f>VLOOKUP(V6135,Minimos!$D$3:$E$26,2,FALSE)</f>
        <v>#N/A</v>
      </c>
      <c r="X6135" s="18" t="e">
        <f t="shared" si="300"/>
        <v>#N/A</v>
      </c>
      <c r="Y6135" s="58" t="e">
        <f t="shared" si="301"/>
        <v>#N/A</v>
      </c>
    </row>
    <row r="6136" spans="13:25" x14ac:dyDescent="0.25">
      <c r="M6136" s="12"/>
      <c r="V6136" t="str">
        <f t="shared" si="299"/>
        <v/>
      </c>
      <c r="W6136" s="58" t="e">
        <f>VLOOKUP(V6136,Minimos!$D$3:$E$26,2,FALSE)</f>
        <v>#N/A</v>
      </c>
      <c r="X6136" s="18" t="e">
        <f t="shared" si="300"/>
        <v>#N/A</v>
      </c>
      <c r="Y6136" s="58" t="e">
        <f t="shared" si="301"/>
        <v>#N/A</v>
      </c>
    </row>
    <row r="6137" spans="13:25" x14ac:dyDescent="0.25">
      <c r="M6137" s="12"/>
      <c r="V6137" t="str">
        <f t="shared" si="299"/>
        <v/>
      </c>
      <c r="W6137" s="58" t="e">
        <f>VLOOKUP(V6137,Minimos!$D$3:$E$26,2,FALSE)</f>
        <v>#N/A</v>
      </c>
      <c r="X6137" s="18" t="e">
        <f t="shared" si="300"/>
        <v>#N/A</v>
      </c>
      <c r="Y6137" s="58" t="e">
        <f t="shared" si="301"/>
        <v>#N/A</v>
      </c>
    </row>
    <row r="6138" spans="13:25" x14ac:dyDescent="0.25">
      <c r="M6138" s="12"/>
      <c r="V6138" t="str">
        <f t="shared" si="299"/>
        <v/>
      </c>
      <c r="W6138" s="58" t="e">
        <f>VLOOKUP(V6138,Minimos!$D$3:$E$26,2,FALSE)</f>
        <v>#N/A</v>
      </c>
      <c r="X6138" s="18" t="e">
        <f t="shared" si="300"/>
        <v>#N/A</v>
      </c>
      <c r="Y6138" s="58" t="e">
        <f t="shared" si="301"/>
        <v>#N/A</v>
      </c>
    </row>
    <row r="6139" spans="13:25" x14ac:dyDescent="0.25">
      <c r="M6139" s="12"/>
      <c r="V6139" t="str">
        <f t="shared" si="299"/>
        <v/>
      </c>
      <c r="W6139" s="58" t="e">
        <f>VLOOKUP(V6139,Minimos!$D$3:$E$26,2,FALSE)</f>
        <v>#N/A</v>
      </c>
      <c r="X6139" s="18" t="e">
        <f t="shared" si="300"/>
        <v>#N/A</v>
      </c>
      <c r="Y6139" s="58" t="e">
        <f t="shared" si="301"/>
        <v>#N/A</v>
      </c>
    </row>
    <row r="6140" spans="13:25" x14ac:dyDescent="0.25">
      <c r="M6140" s="12"/>
      <c r="V6140" t="str">
        <f t="shared" si="299"/>
        <v/>
      </c>
      <c r="W6140" s="58" t="e">
        <f>VLOOKUP(V6140,Minimos!$D$3:$E$26,2,FALSE)</f>
        <v>#N/A</v>
      </c>
      <c r="X6140" s="18" t="e">
        <f t="shared" si="300"/>
        <v>#N/A</v>
      </c>
      <c r="Y6140" s="58" t="e">
        <f t="shared" si="301"/>
        <v>#N/A</v>
      </c>
    </row>
    <row r="6141" spans="13:25" x14ac:dyDescent="0.25">
      <c r="M6141" s="12"/>
      <c r="V6141" t="str">
        <f t="shared" si="299"/>
        <v/>
      </c>
      <c r="W6141" s="58" t="e">
        <f>VLOOKUP(V6141,Minimos!$D$3:$E$26,2,FALSE)</f>
        <v>#N/A</v>
      </c>
      <c r="X6141" s="18" t="e">
        <f t="shared" si="300"/>
        <v>#N/A</v>
      </c>
      <c r="Y6141" s="58" t="e">
        <f t="shared" si="301"/>
        <v>#N/A</v>
      </c>
    </row>
    <row r="6142" spans="13:25" x14ac:dyDescent="0.25">
      <c r="M6142" s="12"/>
      <c r="V6142" t="str">
        <f t="shared" si="299"/>
        <v/>
      </c>
      <c r="W6142" s="58" t="e">
        <f>VLOOKUP(V6142,Minimos!$D$3:$E$26,2,FALSE)</f>
        <v>#N/A</v>
      </c>
      <c r="X6142" s="18" t="e">
        <f t="shared" si="300"/>
        <v>#N/A</v>
      </c>
      <c r="Y6142" s="58" t="e">
        <f t="shared" si="301"/>
        <v>#N/A</v>
      </c>
    </row>
    <row r="6143" spans="13:25" x14ac:dyDescent="0.25">
      <c r="M6143" s="12"/>
      <c r="V6143" t="str">
        <f t="shared" si="299"/>
        <v/>
      </c>
      <c r="W6143" s="58" t="e">
        <f>VLOOKUP(V6143,Minimos!$D$3:$E$26,2,FALSE)</f>
        <v>#N/A</v>
      </c>
      <c r="X6143" s="18" t="e">
        <f t="shared" si="300"/>
        <v>#N/A</v>
      </c>
      <c r="Y6143" s="58" t="e">
        <f t="shared" si="301"/>
        <v>#N/A</v>
      </c>
    </row>
    <row r="6144" spans="13:25" x14ac:dyDescent="0.25">
      <c r="M6144" s="12"/>
      <c r="V6144" t="str">
        <f t="shared" si="299"/>
        <v/>
      </c>
      <c r="W6144" s="58" t="e">
        <f>VLOOKUP(V6144,Minimos!$D$3:$E$26,2,FALSE)</f>
        <v>#N/A</v>
      </c>
      <c r="X6144" s="18" t="e">
        <f t="shared" si="300"/>
        <v>#N/A</v>
      </c>
      <c r="Y6144" s="58" t="e">
        <f t="shared" si="301"/>
        <v>#N/A</v>
      </c>
    </row>
    <row r="6145" spans="13:25" x14ac:dyDescent="0.25">
      <c r="M6145" s="12"/>
      <c r="V6145" t="str">
        <f t="shared" si="299"/>
        <v/>
      </c>
      <c r="W6145" s="58" t="e">
        <f>VLOOKUP(V6145,Minimos!$D$3:$E$26,2,FALSE)</f>
        <v>#N/A</v>
      </c>
      <c r="X6145" s="18" t="e">
        <f t="shared" si="300"/>
        <v>#N/A</v>
      </c>
      <c r="Y6145" s="58" t="e">
        <f t="shared" si="301"/>
        <v>#N/A</v>
      </c>
    </row>
    <row r="6146" spans="13:25" x14ac:dyDescent="0.25">
      <c r="M6146" s="12"/>
      <c r="V6146" t="str">
        <f t="shared" si="299"/>
        <v/>
      </c>
      <c r="W6146" s="58" t="e">
        <f>VLOOKUP(V6146,Minimos!$D$3:$E$26,2,FALSE)</f>
        <v>#N/A</v>
      </c>
      <c r="X6146" s="18" t="e">
        <f t="shared" si="300"/>
        <v>#N/A</v>
      </c>
      <c r="Y6146" s="58" t="e">
        <f t="shared" si="301"/>
        <v>#N/A</v>
      </c>
    </row>
    <row r="6147" spans="13:25" x14ac:dyDescent="0.25">
      <c r="M6147" s="12"/>
      <c r="V6147" t="str">
        <f t="shared" ref="V6147:V6210" si="302">A6147&amp;L6147&amp;G6147</f>
        <v/>
      </c>
      <c r="W6147" s="58" t="e">
        <f>VLOOKUP(V6147,Minimos!$D$3:$E$26,2,FALSE)</f>
        <v>#N/A</v>
      </c>
      <c r="X6147" s="18" t="e">
        <f t="shared" si="300"/>
        <v>#N/A</v>
      </c>
      <c r="Y6147" s="58" t="e">
        <f t="shared" si="301"/>
        <v>#N/A</v>
      </c>
    </row>
    <row r="6148" spans="13:25" x14ac:dyDescent="0.25">
      <c r="M6148" s="12"/>
      <c r="V6148" t="str">
        <f t="shared" si="302"/>
        <v/>
      </c>
      <c r="W6148" s="58" t="e">
        <f>VLOOKUP(V6148,Minimos!$D$3:$E$26,2,FALSE)</f>
        <v>#N/A</v>
      </c>
      <c r="X6148" s="18" t="e">
        <f t="shared" ref="X6148:X6211" si="303">M6148-W6148</f>
        <v>#N/A</v>
      </c>
      <c r="Y6148" s="58" t="e">
        <f t="shared" ref="Y6148:Y6211" si="304">IF(X6148&gt;=0,"Apurado","")</f>
        <v>#N/A</v>
      </c>
    </row>
    <row r="6149" spans="13:25" x14ac:dyDescent="0.25">
      <c r="M6149" s="12"/>
      <c r="V6149" t="str">
        <f t="shared" si="302"/>
        <v/>
      </c>
      <c r="W6149" s="58" t="e">
        <f>VLOOKUP(V6149,Minimos!$D$3:$E$26,2,FALSE)</f>
        <v>#N/A</v>
      </c>
      <c r="X6149" s="18" t="e">
        <f t="shared" si="303"/>
        <v>#N/A</v>
      </c>
      <c r="Y6149" s="58" t="e">
        <f t="shared" si="304"/>
        <v>#N/A</v>
      </c>
    </row>
    <row r="6150" spans="13:25" x14ac:dyDescent="0.25">
      <c r="M6150" s="12"/>
      <c r="V6150" t="str">
        <f t="shared" si="302"/>
        <v/>
      </c>
      <c r="W6150" s="58" t="e">
        <f>VLOOKUP(V6150,Minimos!$D$3:$E$26,2,FALSE)</f>
        <v>#N/A</v>
      </c>
      <c r="X6150" s="18" t="e">
        <f t="shared" si="303"/>
        <v>#N/A</v>
      </c>
      <c r="Y6150" s="58" t="e">
        <f t="shared" si="304"/>
        <v>#N/A</v>
      </c>
    </row>
    <row r="6151" spans="13:25" x14ac:dyDescent="0.25">
      <c r="M6151" s="12"/>
      <c r="V6151" t="str">
        <f t="shared" si="302"/>
        <v/>
      </c>
      <c r="W6151" s="58" t="e">
        <f>VLOOKUP(V6151,Minimos!$D$3:$E$26,2,FALSE)</f>
        <v>#N/A</v>
      </c>
      <c r="X6151" s="18" t="e">
        <f t="shared" si="303"/>
        <v>#N/A</v>
      </c>
      <c r="Y6151" s="58" t="e">
        <f t="shared" si="304"/>
        <v>#N/A</v>
      </c>
    </row>
    <row r="6152" spans="13:25" x14ac:dyDescent="0.25">
      <c r="M6152" s="12"/>
      <c r="V6152" t="str">
        <f t="shared" si="302"/>
        <v/>
      </c>
      <c r="W6152" s="58" t="e">
        <f>VLOOKUP(V6152,Minimos!$D$3:$E$26,2,FALSE)</f>
        <v>#N/A</v>
      </c>
      <c r="X6152" s="18" t="e">
        <f t="shared" si="303"/>
        <v>#N/A</v>
      </c>
      <c r="Y6152" s="58" t="e">
        <f t="shared" si="304"/>
        <v>#N/A</v>
      </c>
    </row>
    <row r="6153" spans="13:25" x14ac:dyDescent="0.25">
      <c r="M6153" s="12"/>
      <c r="V6153" t="str">
        <f t="shared" si="302"/>
        <v/>
      </c>
      <c r="W6153" s="58" t="e">
        <f>VLOOKUP(V6153,Minimos!$D$3:$E$26,2,FALSE)</f>
        <v>#N/A</v>
      </c>
      <c r="X6153" s="18" t="e">
        <f t="shared" si="303"/>
        <v>#N/A</v>
      </c>
      <c r="Y6153" s="58" t="e">
        <f t="shared" si="304"/>
        <v>#N/A</v>
      </c>
    </row>
    <row r="6154" spans="13:25" x14ac:dyDescent="0.25">
      <c r="M6154" s="12"/>
      <c r="V6154" t="str">
        <f t="shared" si="302"/>
        <v/>
      </c>
      <c r="W6154" s="58" t="e">
        <f>VLOOKUP(V6154,Minimos!$D$3:$E$26,2,FALSE)</f>
        <v>#N/A</v>
      </c>
      <c r="X6154" s="18" t="e">
        <f t="shared" si="303"/>
        <v>#N/A</v>
      </c>
      <c r="Y6154" s="58" t="e">
        <f t="shared" si="304"/>
        <v>#N/A</v>
      </c>
    </row>
    <row r="6155" spans="13:25" x14ac:dyDescent="0.25">
      <c r="M6155" s="12"/>
      <c r="V6155" t="str">
        <f t="shared" si="302"/>
        <v/>
      </c>
      <c r="W6155" s="58" t="e">
        <f>VLOOKUP(V6155,Minimos!$D$3:$E$26,2,FALSE)</f>
        <v>#N/A</v>
      </c>
      <c r="X6155" s="18" t="e">
        <f t="shared" si="303"/>
        <v>#N/A</v>
      </c>
      <c r="Y6155" s="58" t="e">
        <f t="shared" si="304"/>
        <v>#N/A</v>
      </c>
    </row>
    <row r="6156" spans="13:25" x14ac:dyDescent="0.25">
      <c r="M6156" s="12"/>
      <c r="V6156" t="str">
        <f t="shared" si="302"/>
        <v/>
      </c>
      <c r="W6156" s="58" t="e">
        <f>VLOOKUP(V6156,Minimos!$D$3:$E$26,2,FALSE)</f>
        <v>#N/A</v>
      </c>
      <c r="X6156" s="18" t="e">
        <f t="shared" si="303"/>
        <v>#N/A</v>
      </c>
      <c r="Y6156" s="58" t="e">
        <f t="shared" si="304"/>
        <v>#N/A</v>
      </c>
    </row>
    <row r="6157" spans="13:25" x14ac:dyDescent="0.25">
      <c r="M6157" s="12"/>
      <c r="V6157" t="str">
        <f t="shared" si="302"/>
        <v/>
      </c>
      <c r="W6157" s="58" t="e">
        <f>VLOOKUP(V6157,Minimos!$D$3:$E$26,2,FALSE)</f>
        <v>#N/A</v>
      </c>
      <c r="X6157" s="18" t="e">
        <f t="shared" si="303"/>
        <v>#N/A</v>
      </c>
      <c r="Y6157" s="58" t="e">
        <f t="shared" si="304"/>
        <v>#N/A</v>
      </c>
    </row>
    <row r="6158" spans="13:25" x14ac:dyDescent="0.25">
      <c r="M6158" s="12"/>
      <c r="V6158" t="str">
        <f t="shared" si="302"/>
        <v/>
      </c>
      <c r="W6158" s="58" t="e">
        <f>VLOOKUP(V6158,Minimos!$D$3:$E$26,2,FALSE)</f>
        <v>#N/A</v>
      </c>
      <c r="X6158" s="18" t="e">
        <f t="shared" si="303"/>
        <v>#N/A</v>
      </c>
      <c r="Y6158" s="58" t="e">
        <f t="shared" si="304"/>
        <v>#N/A</v>
      </c>
    </row>
    <row r="6159" spans="13:25" x14ac:dyDescent="0.25">
      <c r="M6159" s="12"/>
      <c r="V6159" t="str">
        <f t="shared" si="302"/>
        <v/>
      </c>
      <c r="W6159" s="58" t="e">
        <f>VLOOKUP(V6159,Minimos!$D$3:$E$26,2,FALSE)</f>
        <v>#N/A</v>
      </c>
      <c r="X6159" s="18" t="e">
        <f t="shared" si="303"/>
        <v>#N/A</v>
      </c>
      <c r="Y6159" s="58" t="e">
        <f t="shared" si="304"/>
        <v>#N/A</v>
      </c>
    </row>
    <row r="6160" spans="13:25" x14ac:dyDescent="0.25">
      <c r="M6160" s="12"/>
      <c r="V6160" t="str">
        <f t="shared" si="302"/>
        <v/>
      </c>
      <c r="W6160" s="58" t="e">
        <f>VLOOKUP(V6160,Minimos!$D$3:$E$26,2,FALSE)</f>
        <v>#N/A</v>
      </c>
      <c r="X6160" s="18" t="e">
        <f t="shared" si="303"/>
        <v>#N/A</v>
      </c>
      <c r="Y6160" s="58" t="e">
        <f t="shared" si="304"/>
        <v>#N/A</v>
      </c>
    </row>
    <row r="6161" spans="13:25" x14ac:dyDescent="0.25">
      <c r="M6161" s="12"/>
      <c r="V6161" t="str">
        <f t="shared" si="302"/>
        <v/>
      </c>
      <c r="W6161" s="58" t="e">
        <f>VLOOKUP(V6161,Minimos!$D$3:$E$26,2,FALSE)</f>
        <v>#N/A</v>
      </c>
      <c r="X6161" s="18" t="e">
        <f t="shared" si="303"/>
        <v>#N/A</v>
      </c>
      <c r="Y6161" s="58" t="e">
        <f t="shared" si="304"/>
        <v>#N/A</v>
      </c>
    </row>
    <row r="6162" spans="13:25" x14ac:dyDescent="0.25">
      <c r="M6162" s="12"/>
      <c r="V6162" t="str">
        <f t="shared" si="302"/>
        <v/>
      </c>
      <c r="W6162" s="58" t="e">
        <f>VLOOKUP(V6162,Minimos!$D$3:$E$26,2,FALSE)</f>
        <v>#N/A</v>
      </c>
      <c r="X6162" s="18" t="e">
        <f t="shared" si="303"/>
        <v>#N/A</v>
      </c>
      <c r="Y6162" s="58" t="e">
        <f t="shared" si="304"/>
        <v>#N/A</v>
      </c>
    </row>
    <row r="6163" spans="13:25" x14ac:dyDescent="0.25">
      <c r="M6163" s="12"/>
      <c r="V6163" t="str">
        <f t="shared" si="302"/>
        <v/>
      </c>
      <c r="W6163" s="58" t="e">
        <f>VLOOKUP(V6163,Minimos!$D$3:$E$26,2,FALSE)</f>
        <v>#N/A</v>
      </c>
      <c r="X6163" s="18" t="e">
        <f t="shared" si="303"/>
        <v>#N/A</v>
      </c>
      <c r="Y6163" s="58" t="e">
        <f t="shared" si="304"/>
        <v>#N/A</v>
      </c>
    </row>
    <row r="6164" spans="13:25" x14ac:dyDescent="0.25">
      <c r="M6164" s="12"/>
      <c r="V6164" t="str">
        <f t="shared" si="302"/>
        <v/>
      </c>
      <c r="W6164" s="58" t="e">
        <f>VLOOKUP(V6164,Minimos!$D$3:$E$26,2,FALSE)</f>
        <v>#N/A</v>
      </c>
      <c r="X6164" s="18" t="e">
        <f t="shared" si="303"/>
        <v>#N/A</v>
      </c>
      <c r="Y6164" s="58" t="e">
        <f t="shared" si="304"/>
        <v>#N/A</v>
      </c>
    </row>
    <row r="6165" spans="13:25" x14ac:dyDescent="0.25">
      <c r="M6165" s="12"/>
      <c r="V6165" t="str">
        <f t="shared" si="302"/>
        <v/>
      </c>
      <c r="W6165" s="58" t="e">
        <f>VLOOKUP(V6165,Minimos!$D$3:$E$26,2,FALSE)</f>
        <v>#N/A</v>
      </c>
      <c r="X6165" s="18" t="e">
        <f t="shared" si="303"/>
        <v>#N/A</v>
      </c>
      <c r="Y6165" s="58" t="e">
        <f t="shared" si="304"/>
        <v>#N/A</v>
      </c>
    </row>
    <row r="6166" spans="13:25" x14ac:dyDescent="0.25">
      <c r="M6166" s="12"/>
      <c r="V6166" t="str">
        <f t="shared" si="302"/>
        <v/>
      </c>
      <c r="W6166" s="58" t="e">
        <f>VLOOKUP(V6166,Minimos!$D$3:$E$26,2,FALSE)</f>
        <v>#N/A</v>
      </c>
      <c r="X6166" s="18" t="e">
        <f t="shared" si="303"/>
        <v>#N/A</v>
      </c>
      <c r="Y6166" s="58" t="e">
        <f t="shared" si="304"/>
        <v>#N/A</v>
      </c>
    </row>
    <row r="6167" spans="13:25" x14ac:dyDescent="0.25">
      <c r="M6167" s="12"/>
      <c r="V6167" t="str">
        <f t="shared" si="302"/>
        <v/>
      </c>
      <c r="W6167" s="58" t="e">
        <f>VLOOKUP(V6167,Minimos!$D$3:$E$26,2,FALSE)</f>
        <v>#N/A</v>
      </c>
      <c r="X6167" s="18" t="e">
        <f t="shared" si="303"/>
        <v>#N/A</v>
      </c>
      <c r="Y6167" s="58" t="e">
        <f t="shared" si="304"/>
        <v>#N/A</v>
      </c>
    </row>
    <row r="6168" spans="13:25" x14ac:dyDescent="0.25">
      <c r="M6168" s="12"/>
      <c r="V6168" t="str">
        <f t="shared" si="302"/>
        <v/>
      </c>
      <c r="W6168" s="58" t="e">
        <f>VLOOKUP(V6168,Minimos!$D$3:$E$26,2,FALSE)</f>
        <v>#N/A</v>
      </c>
      <c r="X6168" s="18" t="e">
        <f t="shared" si="303"/>
        <v>#N/A</v>
      </c>
      <c r="Y6168" s="58" t="e">
        <f t="shared" si="304"/>
        <v>#N/A</v>
      </c>
    </row>
    <row r="6169" spans="13:25" x14ac:dyDescent="0.25">
      <c r="M6169" s="12"/>
      <c r="V6169" t="str">
        <f t="shared" si="302"/>
        <v/>
      </c>
      <c r="W6169" s="58" t="e">
        <f>VLOOKUP(V6169,Minimos!$D$3:$E$26,2,FALSE)</f>
        <v>#N/A</v>
      </c>
      <c r="X6169" s="18" t="e">
        <f t="shared" si="303"/>
        <v>#N/A</v>
      </c>
      <c r="Y6169" s="58" t="e">
        <f t="shared" si="304"/>
        <v>#N/A</v>
      </c>
    </row>
    <row r="6170" spans="13:25" x14ac:dyDescent="0.25">
      <c r="M6170" s="12"/>
      <c r="V6170" t="str">
        <f t="shared" si="302"/>
        <v/>
      </c>
      <c r="W6170" s="58" t="e">
        <f>VLOOKUP(V6170,Minimos!$D$3:$E$26,2,FALSE)</f>
        <v>#N/A</v>
      </c>
      <c r="X6170" s="18" t="e">
        <f t="shared" si="303"/>
        <v>#N/A</v>
      </c>
      <c r="Y6170" s="58" t="e">
        <f t="shared" si="304"/>
        <v>#N/A</v>
      </c>
    </row>
    <row r="6171" spans="13:25" x14ac:dyDescent="0.25">
      <c r="M6171" s="12"/>
      <c r="V6171" t="str">
        <f t="shared" si="302"/>
        <v/>
      </c>
      <c r="W6171" s="58" t="e">
        <f>VLOOKUP(V6171,Minimos!$D$3:$E$26,2,FALSE)</f>
        <v>#N/A</v>
      </c>
      <c r="X6171" s="18" t="e">
        <f t="shared" si="303"/>
        <v>#N/A</v>
      </c>
      <c r="Y6171" s="58" t="e">
        <f t="shared" si="304"/>
        <v>#N/A</v>
      </c>
    </row>
    <row r="6172" spans="13:25" x14ac:dyDescent="0.25">
      <c r="M6172" s="12"/>
      <c r="V6172" t="str">
        <f t="shared" si="302"/>
        <v/>
      </c>
      <c r="W6172" s="58" t="e">
        <f>VLOOKUP(V6172,Minimos!$D$3:$E$26,2,FALSE)</f>
        <v>#N/A</v>
      </c>
      <c r="X6172" s="18" t="e">
        <f t="shared" si="303"/>
        <v>#N/A</v>
      </c>
      <c r="Y6172" s="58" t="e">
        <f t="shared" si="304"/>
        <v>#N/A</v>
      </c>
    </row>
    <row r="6173" spans="13:25" x14ac:dyDescent="0.25">
      <c r="M6173" s="12"/>
      <c r="V6173" t="str">
        <f t="shared" si="302"/>
        <v/>
      </c>
      <c r="W6173" s="58" t="e">
        <f>VLOOKUP(V6173,Minimos!$D$3:$E$26,2,FALSE)</f>
        <v>#N/A</v>
      </c>
      <c r="X6173" s="18" t="e">
        <f t="shared" si="303"/>
        <v>#N/A</v>
      </c>
      <c r="Y6173" s="58" t="e">
        <f t="shared" si="304"/>
        <v>#N/A</v>
      </c>
    </row>
    <row r="6174" spans="13:25" x14ac:dyDescent="0.25">
      <c r="M6174" s="12"/>
      <c r="V6174" t="str">
        <f t="shared" si="302"/>
        <v/>
      </c>
      <c r="W6174" s="58" t="e">
        <f>VLOOKUP(V6174,Minimos!$D$3:$E$26,2,FALSE)</f>
        <v>#N/A</v>
      </c>
      <c r="X6174" s="18" t="e">
        <f t="shared" si="303"/>
        <v>#N/A</v>
      </c>
      <c r="Y6174" s="58" t="e">
        <f t="shared" si="304"/>
        <v>#N/A</v>
      </c>
    </row>
    <row r="6175" spans="13:25" x14ac:dyDescent="0.25">
      <c r="M6175" s="12"/>
      <c r="V6175" t="str">
        <f t="shared" si="302"/>
        <v/>
      </c>
      <c r="W6175" s="58" t="e">
        <f>VLOOKUP(V6175,Minimos!$D$3:$E$26,2,FALSE)</f>
        <v>#N/A</v>
      </c>
      <c r="X6175" s="18" t="e">
        <f t="shared" si="303"/>
        <v>#N/A</v>
      </c>
      <c r="Y6175" s="58" t="e">
        <f t="shared" si="304"/>
        <v>#N/A</v>
      </c>
    </row>
    <row r="6176" spans="13:25" x14ac:dyDescent="0.25">
      <c r="M6176" s="12"/>
      <c r="V6176" t="str">
        <f t="shared" si="302"/>
        <v/>
      </c>
      <c r="W6176" s="58" t="e">
        <f>VLOOKUP(V6176,Minimos!$D$3:$E$26,2,FALSE)</f>
        <v>#N/A</v>
      </c>
      <c r="X6176" s="18" t="e">
        <f t="shared" si="303"/>
        <v>#N/A</v>
      </c>
      <c r="Y6176" s="58" t="e">
        <f t="shared" si="304"/>
        <v>#N/A</v>
      </c>
    </row>
    <row r="6177" spans="13:25" x14ac:dyDescent="0.25">
      <c r="M6177" s="12"/>
      <c r="V6177" t="str">
        <f t="shared" si="302"/>
        <v/>
      </c>
      <c r="W6177" s="58" t="e">
        <f>VLOOKUP(V6177,Minimos!$D$3:$E$26,2,FALSE)</f>
        <v>#N/A</v>
      </c>
      <c r="X6177" s="18" t="e">
        <f t="shared" si="303"/>
        <v>#N/A</v>
      </c>
      <c r="Y6177" s="58" t="e">
        <f t="shared" si="304"/>
        <v>#N/A</v>
      </c>
    </row>
    <row r="6178" spans="13:25" x14ac:dyDescent="0.25">
      <c r="M6178" s="12"/>
      <c r="V6178" t="str">
        <f t="shared" si="302"/>
        <v/>
      </c>
      <c r="W6178" s="58" t="e">
        <f>VLOOKUP(V6178,Minimos!$D$3:$E$26,2,FALSE)</f>
        <v>#N/A</v>
      </c>
      <c r="X6178" s="18" t="e">
        <f t="shared" si="303"/>
        <v>#N/A</v>
      </c>
      <c r="Y6178" s="58" t="e">
        <f t="shared" si="304"/>
        <v>#N/A</v>
      </c>
    </row>
    <row r="6179" spans="13:25" x14ac:dyDescent="0.25">
      <c r="M6179" s="12"/>
      <c r="V6179" t="str">
        <f t="shared" si="302"/>
        <v/>
      </c>
      <c r="W6179" s="58" t="e">
        <f>VLOOKUP(V6179,Minimos!$D$3:$E$26,2,FALSE)</f>
        <v>#N/A</v>
      </c>
      <c r="X6179" s="18" t="e">
        <f t="shared" si="303"/>
        <v>#N/A</v>
      </c>
      <c r="Y6179" s="58" t="e">
        <f t="shared" si="304"/>
        <v>#N/A</v>
      </c>
    </row>
    <row r="6180" spans="13:25" x14ac:dyDescent="0.25">
      <c r="M6180" s="12"/>
      <c r="V6180" t="str">
        <f t="shared" si="302"/>
        <v/>
      </c>
      <c r="W6180" s="58" t="e">
        <f>VLOOKUP(V6180,Minimos!$D$3:$E$26,2,FALSE)</f>
        <v>#N/A</v>
      </c>
      <c r="X6180" s="18" t="e">
        <f t="shared" si="303"/>
        <v>#N/A</v>
      </c>
      <c r="Y6180" s="58" t="e">
        <f t="shared" si="304"/>
        <v>#N/A</v>
      </c>
    </row>
    <row r="6181" spans="13:25" x14ac:dyDescent="0.25">
      <c r="M6181" s="12"/>
      <c r="V6181" t="str">
        <f t="shared" si="302"/>
        <v/>
      </c>
      <c r="W6181" s="58" t="e">
        <f>VLOOKUP(V6181,Minimos!$D$3:$E$26,2,FALSE)</f>
        <v>#N/A</v>
      </c>
      <c r="X6181" s="18" t="e">
        <f t="shared" si="303"/>
        <v>#N/A</v>
      </c>
      <c r="Y6181" s="58" t="e">
        <f t="shared" si="304"/>
        <v>#N/A</v>
      </c>
    </row>
    <row r="6182" spans="13:25" x14ac:dyDescent="0.25">
      <c r="M6182" s="12"/>
      <c r="V6182" t="str">
        <f t="shared" si="302"/>
        <v/>
      </c>
      <c r="W6182" s="58" t="e">
        <f>VLOOKUP(V6182,Minimos!$D$3:$E$26,2,FALSE)</f>
        <v>#N/A</v>
      </c>
      <c r="X6182" s="18" t="e">
        <f t="shared" si="303"/>
        <v>#N/A</v>
      </c>
      <c r="Y6182" s="58" t="e">
        <f t="shared" si="304"/>
        <v>#N/A</v>
      </c>
    </row>
    <row r="6183" spans="13:25" x14ac:dyDescent="0.25">
      <c r="M6183" s="12"/>
      <c r="V6183" t="str">
        <f t="shared" si="302"/>
        <v/>
      </c>
      <c r="W6183" s="58" t="e">
        <f>VLOOKUP(V6183,Minimos!$D$3:$E$26,2,FALSE)</f>
        <v>#N/A</v>
      </c>
      <c r="X6183" s="18" t="e">
        <f t="shared" si="303"/>
        <v>#N/A</v>
      </c>
      <c r="Y6183" s="58" t="e">
        <f t="shared" si="304"/>
        <v>#N/A</v>
      </c>
    </row>
    <row r="6184" spans="13:25" x14ac:dyDescent="0.25">
      <c r="M6184" s="12"/>
      <c r="V6184" t="str">
        <f t="shared" si="302"/>
        <v/>
      </c>
      <c r="W6184" s="58" t="e">
        <f>VLOOKUP(V6184,Minimos!$D$3:$E$26,2,FALSE)</f>
        <v>#N/A</v>
      </c>
      <c r="X6184" s="18" t="e">
        <f t="shared" si="303"/>
        <v>#N/A</v>
      </c>
      <c r="Y6184" s="58" t="e">
        <f t="shared" si="304"/>
        <v>#N/A</v>
      </c>
    </row>
    <row r="6185" spans="13:25" x14ac:dyDescent="0.25">
      <c r="M6185" s="12"/>
      <c r="V6185" t="str">
        <f t="shared" si="302"/>
        <v/>
      </c>
      <c r="W6185" s="58" t="e">
        <f>VLOOKUP(V6185,Minimos!$D$3:$E$26,2,FALSE)</f>
        <v>#N/A</v>
      </c>
      <c r="X6185" s="18" t="e">
        <f t="shared" si="303"/>
        <v>#N/A</v>
      </c>
      <c r="Y6185" s="58" t="e">
        <f t="shared" si="304"/>
        <v>#N/A</v>
      </c>
    </row>
    <row r="6186" spans="13:25" x14ac:dyDescent="0.25">
      <c r="M6186" s="12"/>
      <c r="V6186" t="str">
        <f t="shared" si="302"/>
        <v/>
      </c>
      <c r="W6186" s="58" t="e">
        <f>VLOOKUP(V6186,Minimos!$D$3:$E$26,2,FALSE)</f>
        <v>#N/A</v>
      </c>
      <c r="X6186" s="18" t="e">
        <f t="shared" si="303"/>
        <v>#N/A</v>
      </c>
      <c r="Y6186" s="58" t="e">
        <f t="shared" si="304"/>
        <v>#N/A</v>
      </c>
    </row>
    <row r="6187" spans="13:25" x14ac:dyDescent="0.25">
      <c r="M6187" s="12"/>
      <c r="V6187" t="str">
        <f t="shared" si="302"/>
        <v/>
      </c>
      <c r="W6187" s="58" t="e">
        <f>VLOOKUP(V6187,Minimos!$D$3:$E$26,2,FALSE)</f>
        <v>#N/A</v>
      </c>
      <c r="X6187" s="18" t="e">
        <f t="shared" si="303"/>
        <v>#N/A</v>
      </c>
      <c r="Y6187" s="58" t="e">
        <f t="shared" si="304"/>
        <v>#N/A</v>
      </c>
    </row>
    <row r="6188" spans="13:25" x14ac:dyDescent="0.25">
      <c r="M6188" s="12"/>
      <c r="V6188" t="str">
        <f t="shared" si="302"/>
        <v/>
      </c>
      <c r="W6188" s="58" t="e">
        <f>VLOOKUP(V6188,Minimos!$D$3:$E$26,2,FALSE)</f>
        <v>#N/A</v>
      </c>
      <c r="X6188" s="18" t="e">
        <f t="shared" si="303"/>
        <v>#N/A</v>
      </c>
      <c r="Y6188" s="58" t="e">
        <f t="shared" si="304"/>
        <v>#N/A</v>
      </c>
    </row>
    <row r="6189" spans="13:25" x14ac:dyDescent="0.25">
      <c r="M6189" s="12"/>
      <c r="V6189" t="str">
        <f t="shared" si="302"/>
        <v/>
      </c>
      <c r="W6189" s="58" t="e">
        <f>VLOOKUP(V6189,Minimos!$D$3:$E$26,2,FALSE)</f>
        <v>#N/A</v>
      </c>
      <c r="X6189" s="18" t="e">
        <f t="shared" si="303"/>
        <v>#N/A</v>
      </c>
      <c r="Y6189" s="58" t="e">
        <f t="shared" si="304"/>
        <v>#N/A</v>
      </c>
    </row>
    <row r="6190" spans="13:25" x14ac:dyDescent="0.25">
      <c r="M6190" s="12"/>
      <c r="V6190" t="str">
        <f t="shared" si="302"/>
        <v/>
      </c>
      <c r="W6190" s="58" t="e">
        <f>VLOOKUP(V6190,Minimos!$D$3:$E$26,2,FALSE)</f>
        <v>#N/A</v>
      </c>
      <c r="X6190" s="18" t="e">
        <f t="shared" si="303"/>
        <v>#N/A</v>
      </c>
      <c r="Y6190" s="58" t="e">
        <f t="shared" si="304"/>
        <v>#N/A</v>
      </c>
    </row>
    <row r="6191" spans="13:25" x14ac:dyDescent="0.25">
      <c r="M6191" s="12"/>
      <c r="V6191" t="str">
        <f t="shared" si="302"/>
        <v/>
      </c>
      <c r="W6191" s="58" t="e">
        <f>VLOOKUP(V6191,Minimos!$D$3:$E$26,2,FALSE)</f>
        <v>#N/A</v>
      </c>
      <c r="X6191" s="18" t="e">
        <f t="shared" si="303"/>
        <v>#N/A</v>
      </c>
      <c r="Y6191" s="58" t="e">
        <f t="shared" si="304"/>
        <v>#N/A</v>
      </c>
    </row>
    <row r="6192" spans="13:25" x14ac:dyDescent="0.25">
      <c r="M6192" s="12"/>
      <c r="V6192" t="str">
        <f t="shared" si="302"/>
        <v/>
      </c>
      <c r="W6192" s="58" t="e">
        <f>VLOOKUP(V6192,Minimos!$D$3:$E$26,2,FALSE)</f>
        <v>#N/A</v>
      </c>
      <c r="X6192" s="18" t="e">
        <f t="shared" si="303"/>
        <v>#N/A</v>
      </c>
      <c r="Y6192" s="58" t="e">
        <f t="shared" si="304"/>
        <v>#N/A</v>
      </c>
    </row>
    <row r="6193" spans="13:25" x14ac:dyDescent="0.25">
      <c r="M6193" s="12"/>
      <c r="V6193" t="str">
        <f t="shared" si="302"/>
        <v/>
      </c>
      <c r="W6193" s="58" t="e">
        <f>VLOOKUP(V6193,Minimos!$D$3:$E$26,2,FALSE)</f>
        <v>#N/A</v>
      </c>
      <c r="X6193" s="18" t="e">
        <f t="shared" si="303"/>
        <v>#N/A</v>
      </c>
      <c r="Y6193" s="58" t="e">
        <f t="shared" si="304"/>
        <v>#N/A</v>
      </c>
    </row>
    <row r="6194" spans="13:25" x14ac:dyDescent="0.25">
      <c r="M6194" s="12"/>
      <c r="V6194" t="str">
        <f t="shared" si="302"/>
        <v/>
      </c>
      <c r="W6194" s="58" t="e">
        <f>VLOOKUP(V6194,Minimos!$D$3:$E$26,2,FALSE)</f>
        <v>#N/A</v>
      </c>
      <c r="X6194" s="18" t="e">
        <f t="shared" si="303"/>
        <v>#N/A</v>
      </c>
      <c r="Y6194" s="58" t="e">
        <f t="shared" si="304"/>
        <v>#N/A</v>
      </c>
    </row>
    <row r="6195" spans="13:25" x14ac:dyDescent="0.25">
      <c r="M6195" s="12"/>
      <c r="V6195" t="str">
        <f t="shared" si="302"/>
        <v/>
      </c>
      <c r="W6195" s="58" t="e">
        <f>VLOOKUP(V6195,Minimos!$D$3:$E$26,2,FALSE)</f>
        <v>#N/A</v>
      </c>
      <c r="X6195" s="18" t="e">
        <f t="shared" si="303"/>
        <v>#N/A</v>
      </c>
      <c r="Y6195" s="58" t="e">
        <f t="shared" si="304"/>
        <v>#N/A</v>
      </c>
    </row>
    <row r="6196" spans="13:25" x14ac:dyDescent="0.25">
      <c r="M6196" s="12"/>
      <c r="V6196" t="str">
        <f t="shared" si="302"/>
        <v/>
      </c>
      <c r="W6196" s="58" t="e">
        <f>VLOOKUP(V6196,Minimos!$D$3:$E$26,2,FALSE)</f>
        <v>#N/A</v>
      </c>
      <c r="X6196" s="18" t="e">
        <f t="shared" si="303"/>
        <v>#N/A</v>
      </c>
      <c r="Y6196" s="58" t="e">
        <f t="shared" si="304"/>
        <v>#N/A</v>
      </c>
    </row>
    <row r="6197" spans="13:25" x14ac:dyDescent="0.25">
      <c r="M6197" s="12"/>
      <c r="V6197" t="str">
        <f t="shared" si="302"/>
        <v/>
      </c>
      <c r="W6197" s="58" t="e">
        <f>VLOOKUP(V6197,Minimos!$D$3:$E$26,2,FALSE)</f>
        <v>#N/A</v>
      </c>
      <c r="X6197" s="18" t="e">
        <f t="shared" si="303"/>
        <v>#N/A</v>
      </c>
      <c r="Y6197" s="58" t="e">
        <f t="shared" si="304"/>
        <v>#N/A</v>
      </c>
    </row>
    <row r="6198" spans="13:25" x14ac:dyDescent="0.25">
      <c r="M6198" s="12"/>
      <c r="V6198" t="str">
        <f t="shared" si="302"/>
        <v/>
      </c>
      <c r="W6198" s="58" t="e">
        <f>VLOOKUP(V6198,Minimos!$D$3:$E$26,2,FALSE)</f>
        <v>#N/A</v>
      </c>
      <c r="X6198" s="18" t="e">
        <f t="shared" si="303"/>
        <v>#N/A</v>
      </c>
      <c r="Y6198" s="58" t="e">
        <f t="shared" si="304"/>
        <v>#N/A</v>
      </c>
    </row>
    <row r="6199" spans="13:25" x14ac:dyDescent="0.25">
      <c r="M6199" s="12"/>
      <c r="V6199" t="str">
        <f t="shared" si="302"/>
        <v/>
      </c>
      <c r="W6199" s="58" t="e">
        <f>VLOOKUP(V6199,Minimos!$D$3:$E$26,2,FALSE)</f>
        <v>#N/A</v>
      </c>
      <c r="X6199" s="18" t="e">
        <f t="shared" si="303"/>
        <v>#N/A</v>
      </c>
      <c r="Y6199" s="58" t="e">
        <f t="shared" si="304"/>
        <v>#N/A</v>
      </c>
    </row>
    <row r="6200" spans="13:25" x14ac:dyDescent="0.25">
      <c r="M6200" s="12"/>
      <c r="V6200" t="str">
        <f t="shared" si="302"/>
        <v/>
      </c>
      <c r="W6200" s="58" t="e">
        <f>VLOOKUP(V6200,Minimos!$D$3:$E$26,2,FALSE)</f>
        <v>#N/A</v>
      </c>
      <c r="X6200" s="18" t="e">
        <f t="shared" si="303"/>
        <v>#N/A</v>
      </c>
      <c r="Y6200" s="58" t="e">
        <f t="shared" si="304"/>
        <v>#N/A</v>
      </c>
    </row>
    <row r="6201" spans="13:25" x14ac:dyDescent="0.25">
      <c r="M6201" s="12"/>
      <c r="V6201" t="str">
        <f t="shared" si="302"/>
        <v/>
      </c>
      <c r="W6201" s="58" t="e">
        <f>VLOOKUP(V6201,Minimos!$D$3:$E$26,2,FALSE)</f>
        <v>#N/A</v>
      </c>
      <c r="X6201" s="18" t="e">
        <f t="shared" si="303"/>
        <v>#N/A</v>
      </c>
      <c r="Y6201" s="58" t="e">
        <f t="shared" si="304"/>
        <v>#N/A</v>
      </c>
    </row>
    <row r="6202" spans="13:25" x14ac:dyDescent="0.25">
      <c r="M6202" s="12"/>
      <c r="V6202" t="str">
        <f t="shared" si="302"/>
        <v/>
      </c>
      <c r="W6202" s="58" t="e">
        <f>VLOOKUP(V6202,Minimos!$D$3:$E$26,2,FALSE)</f>
        <v>#N/A</v>
      </c>
      <c r="X6202" s="18" t="e">
        <f t="shared" si="303"/>
        <v>#N/A</v>
      </c>
      <c r="Y6202" s="58" t="e">
        <f t="shared" si="304"/>
        <v>#N/A</v>
      </c>
    </row>
    <row r="6203" spans="13:25" x14ac:dyDescent="0.25">
      <c r="M6203" s="12"/>
      <c r="V6203" t="str">
        <f t="shared" si="302"/>
        <v/>
      </c>
      <c r="W6203" s="58" t="e">
        <f>VLOOKUP(V6203,Minimos!$D$3:$E$26,2,FALSE)</f>
        <v>#N/A</v>
      </c>
      <c r="X6203" s="18" t="e">
        <f t="shared" si="303"/>
        <v>#N/A</v>
      </c>
      <c r="Y6203" s="58" t="e">
        <f t="shared" si="304"/>
        <v>#N/A</v>
      </c>
    </row>
    <row r="6204" spans="13:25" x14ac:dyDescent="0.25">
      <c r="M6204" s="12"/>
      <c r="V6204" t="str">
        <f t="shared" si="302"/>
        <v/>
      </c>
      <c r="W6204" s="58" t="e">
        <f>VLOOKUP(V6204,Minimos!$D$3:$E$26,2,FALSE)</f>
        <v>#N/A</v>
      </c>
      <c r="X6204" s="18" t="e">
        <f t="shared" si="303"/>
        <v>#N/A</v>
      </c>
      <c r="Y6204" s="58" t="e">
        <f t="shared" si="304"/>
        <v>#N/A</v>
      </c>
    </row>
    <row r="6205" spans="13:25" x14ac:dyDescent="0.25">
      <c r="M6205" s="12"/>
      <c r="V6205" t="str">
        <f t="shared" si="302"/>
        <v/>
      </c>
      <c r="W6205" s="58" t="e">
        <f>VLOOKUP(V6205,Minimos!$D$3:$E$26,2,FALSE)</f>
        <v>#N/A</v>
      </c>
      <c r="X6205" s="18" t="e">
        <f t="shared" si="303"/>
        <v>#N/A</v>
      </c>
      <c r="Y6205" s="58" t="e">
        <f t="shared" si="304"/>
        <v>#N/A</v>
      </c>
    </row>
    <row r="6206" spans="13:25" x14ac:dyDescent="0.25">
      <c r="M6206" s="12"/>
      <c r="V6206" t="str">
        <f t="shared" si="302"/>
        <v/>
      </c>
      <c r="W6206" s="58" t="e">
        <f>VLOOKUP(V6206,Minimos!$D$3:$E$26,2,FALSE)</f>
        <v>#N/A</v>
      </c>
      <c r="X6206" s="18" t="e">
        <f t="shared" si="303"/>
        <v>#N/A</v>
      </c>
      <c r="Y6206" s="58" t="e">
        <f t="shared" si="304"/>
        <v>#N/A</v>
      </c>
    </row>
    <row r="6207" spans="13:25" x14ac:dyDescent="0.25">
      <c r="M6207" s="12"/>
      <c r="V6207" t="str">
        <f t="shared" si="302"/>
        <v/>
      </c>
      <c r="W6207" s="58" t="e">
        <f>VLOOKUP(V6207,Minimos!$D$3:$E$26,2,FALSE)</f>
        <v>#N/A</v>
      </c>
      <c r="X6207" s="18" t="e">
        <f t="shared" si="303"/>
        <v>#N/A</v>
      </c>
      <c r="Y6207" s="58" t="e">
        <f t="shared" si="304"/>
        <v>#N/A</v>
      </c>
    </row>
    <row r="6208" spans="13:25" x14ac:dyDescent="0.25">
      <c r="M6208" s="12"/>
      <c r="V6208" t="str">
        <f t="shared" si="302"/>
        <v/>
      </c>
      <c r="W6208" s="58" t="e">
        <f>VLOOKUP(V6208,Minimos!$D$3:$E$26,2,FALSE)</f>
        <v>#N/A</v>
      </c>
      <c r="X6208" s="18" t="e">
        <f t="shared" si="303"/>
        <v>#N/A</v>
      </c>
      <c r="Y6208" s="58" t="e">
        <f t="shared" si="304"/>
        <v>#N/A</v>
      </c>
    </row>
    <row r="6209" spans="13:25" x14ac:dyDescent="0.25">
      <c r="M6209" s="12"/>
      <c r="V6209" t="str">
        <f t="shared" si="302"/>
        <v/>
      </c>
      <c r="W6209" s="58" t="e">
        <f>VLOOKUP(V6209,Minimos!$D$3:$E$26,2,FALSE)</f>
        <v>#N/A</v>
      </c>
      <c r="X6209" s="18" t="e">
        <f t="shared" si="303"/>
        <v>#N/A</v>
      </c>
      <c r="Y6209" s="58" t="e">
        <f t="shared" si="304"/>
        <v>#N/A</v>
      </c>
    </row>
    <row r="6210" spans="13:25" x14ac:dyDescent="0.25">
      <c r="M6210" s="12"/>
      <c r="V6210" t="str">
        <f t="shared" si="302"/>
        <v/>
      </c>
      <c r="W6210" s="58" t="e">
        <f>VLOOKUP(V6210,Minimos!$D$3:$E$26,2,FALSE)</f>
        <v>#N/A</v>
      </c>
      <c r="X6210" s="18" t="e">
        <f t="shared" si="303"/>
        <v>#N/A</v>
      </c>
      <c r="Y6210" s="58" t="e">
        <f t="shared" si="304"/>
        <v>#N/A</v>
      </c>
    </row>
    <row r="6211" spans="13:25" x14ac:dyDescent="0.25">
      <c r="M6211" s="12"/>
      <c r="V6211" t="str">
        <f t="shared" ref="V6211:V6274" si="305">A6211&amp;L6211&amp;G6211</f>
        <v/>
      </c>
      <c r="W6211" s="58" t="e">
        <f>VLOOKUP(V6211,Minimos!$D$3:$E$26,2,FALSE)</f>
        <v>#N/A</v>
      </c>
      <c r="X6211" s="18" t="e">
        <f t="shared" si="303"/>
        <v>#N/A</v>
      </c>
      <c r="Y6211" s="58" t="e">
        <f t="shared" si="304"/>
        <v>#N/A</v>
      </c>
    </row>
    <row r="6212" spans="13:25" x14ac:dyDescent="0.25">
      <c r="M6212" s="12"/>
      <c r="V6212" t="str">
        <f t="shared" si="305"/>
        <v/>
      </c>
      <c r="W6212" s="58" t="e">
        <f>VLOOKUP(V6212,Minimos!$D$3:$E$26,2,FALSE)</f>
        <v>#N/A</v>
      </c>
      <c r="X6212" s="18" t="e">
        <f t="shared" ref="X6212:X6275" si="306">M6212-W6212</f>
        <v>#N/A</v>
      </c>
      <c r="Y6212" s="58" t="e">
        <f t="shared" ref="Y6212:Y6275" si="307">IF(X6212&gt;=0,"Apurado","")</f>
        <v>#N/A</v>
      </c>
    </row>
    <row r="6213" spans="13:25" x14ac:dyDescent="0.25">
      <c r="M6213" s="12"/>
      <c r="V6213" t="str">
        <f t="shared" si="305"/>
        <v/>
      </c>
      <c r="W6213" s="58" t="e">
        <f>VLOOKUP(V6213,Minimos!$D$3:$E$26,2,FALSE)</f>
        <v>#N/A</v>
      </c>
      <c r="X6213" s="18" t="e">
        <f t="shared" si="306"/>
        <v>#N/A</v>
      </c>
      <c r="Y6213" s="58" t="e">
        <f t="shared" si="307"/>
        <v>#N/A</v>
      </c>
    </row>
    <row r="6214" spans="13:25" x14ac:dyDescent="0.25">
      <c r="M6214" s="12"/>
      <c r="V6214" t="str">
        <f t="shared" si="305"/>
        <v/>
      </c>
      <c r="W6214" s="58" t="e">
        <f>VLOOKUP(V6214,Minimos!$D$3:$E$26,2,FALSE)</f>
        <v>#N/A</v>
      </c>
      <c r="X6214" s="18" t="e">
        <f t="shared" si="306"/>
        <v>#N/A</v>
      </c>
      <c r="Y6214" s="58" t="e">
        <f t="shared" si="307"/>
        <v>#N/A</v>
      </c>
    </row>
    <row r="6215" spans="13:25" x14ac:dyDescent="0.25">
      <c r="M6215" s="12"/>
      <c r="V6215" t="str">
        <f t="shared" si="305"/>
        <v/>
      </c>
      <c r="W6215" s="58" t="e">
        <f>VLOOKUP(V6215,Minimos!$D$3:$E$26,2,FALSE)</f>
        <v>#N/A</v>
      </c>
      <c r="X6215" s="18" t="e">
        <f t="shared" si="306"/>
        <v>#N/A</v>
      </c>
      <c r="Y6215" s="58" t="e">
        <f t="shared" si="307"/>
        <v>#N/A</v>
      </c>
    </row>
    <row r="6216" spans="13:25" x14ac:dyDescent="0.25">
      <c r="M6216" s="12"/>
      <c r="V6216" t="str">
        <f t="shared" si="305"/>
        <v/>
      </c>
      <c r="W6216" s="58" t="e">
        <f>VLOOKUP(V6216,Minimos!$D$3:$E$26,2,FALSE)</f>
        <v>#N/A</v>
      </c>
      <c r="X6216" s="18" t="e">
        <f t="shared" si="306"/>
        <v>#N/A</v>
      </c>
      <c r="Y6216" s="58" t="e">
        <f t="shared" si="307"/>
        <v>#N/A</v>
      </c>
    </row>
    <row r="6217" spans="13:25" x14ac:dyDescent="0.25">
      <c r="M6217" s="12"/>
      <c r="V6217" t="str">
        <f t="shared" si="305"/>
        <v/>
      </c>
      <c r="W6217" s="58" t="e">
        <f>VLOOKUP(V6217,Minimos!$D$3:$E$26,2,FALSE)</f>
        <v>#N/A</v>
      </c>
      <c r="X6217" s="18" t="e">
        <f t="shared" si="306"/>
        <v>#N/A</v>
      </c>
      <c r="Y6217" s="58" t="e">
        <f t="shared" si="307"/>
        <v>#N/A</v>
      </c>
    </row>
    <row r="6218" spans="13:25" x14ac:dyDescent="0.25">
      <c r="M6218" s="12"/>
      <c r="V6218" t="str">
        <f t="shared" si="305"/>
        <v/>
      </c>
      <c r="W6218" s="58" t="e">
        <f>VLOOKUP(V6218,Minimos!$D$3:$E$26,2,FALSE)</f>
        <v>#N/A</v>
      </c>
      <c r="X6218" s="18" t="e">
        <f t="shared" si="306"/>
        <v>#N/A</v>
      </c>
      <c r="Y6218" s="58" t="e">
        <f t="shared" si="307"/>
        <v>#N/A</v>
      </c>
    </row>
    <row r="6219" spans="13:25" x14ac:dyDescent="0.25">
      <c r="M6219" s="12"/>
      <c r="V6219" t="str">
        <f t="shared" si="305"/>
        <v/>
      </c>
      <c r="W6219" s="58" t="e">
        <f>VLOOKUP(V6219,Minimos!$D$3:$E$26,2,FALSE)</f>
        <v>#N/A</v>
      </c>
      <c r="X6219" s="18" t="e">
        <f t="shared" si="306"/>
        <v>#N/A</v>
      </c>
      <c r="Y6219" s="58" t="e">
        <f t="shared" si="307"/>
        <v>#N/A</v>
      </c>
    </row>
    <row r="6220" spans="13:25" x14ac:dyDescent="0.25">
      <c r="M6220" s="12"/>
      <c r="V6220" t="str">
        <f t="shared" si="305"/>
        <v/>
      </c>
      <c r="W6220" s="58" t="e">
        <f>VLOOKUP(V6220,Minimos!$D$3:$E$26,2,FALSE)</f>
        <v>#N/A</v>
      </c>
      <c r="X6220" s="18" t="e">
        <f t="shared" si="306"/>
        <v>#N/A</v>
      </c>
      <c r="Y6220" s="58" t="e">
        <f t="shared" si="307"/>
        <v>#N/A</v>
      </c>
    </row>
    <row r="6221" spans="13:25" x14ac:dyDescent="0.25">
      <c r="M6221" s="12"/>
      <c r="V6221" t="str">
        <f t="shared" si="305"/>
        <v/>
      </c>
      <c r="W6221" s="58" t="e">
        <f>VLOOKUP(V6221,Minimos!$D$3:$E$26,2,FALSE)</f>
        <v>#N/A</v>
      </c>
      <c r="X6221" s="18" t="e">
        <f t="shared" si="306"/>
        <v>#N/A</v>
      </c>
      <c r="Y6221" s="58" t="e">
        <f t="shared" si="307"/>
        <v>#N/A</v>
      </c>
    </row>
    <row r="6222" spans="13:25" x14ac:dyDescent="0.25">
      <c r="M6222" s="12"/>
      <c r="V6222" t="str">
        <f t="shared" si="305"/>
        <v/>
      </c>
      <c r="W6222" s="58" t="e">
        <f>VLOOKUP(V6222,Minimos!$D$3:$E$26,2,FALSE)</f>
        <v>#N/A</v>
      </c>
      <c r="X6222" s="18" t="e">
        <f t="shared" si="306"/>
        <v>#N/A</v>
      </c>
      <c r="Y6222" s="58" t="e">
        <f t="shared" si="307"/>
        <v>#N/A</v>
      </c>
    </row>
    <row r="6223" spans="13:25" x14ac:dyDescent="0.25">
      <c r="M6223" s="12"/>
      <c r="V6223" t="str">
        <f t="shared" si="305"/>
        <v/>
      </c>
      <c r="W6223" s="58" t="e">
        <f>VLOOKUP(V6223,Minimos!$D$3:$E$26,2,FALSE)</f>
        <v>#N/A</v>
      </c>
      <c r="X6223" s="18" t="e">
        <f t="shared" si="306"/>
        <v>#N/A</v>
      </c>
      <c r="Y6223" s="58" t="e">
        <f t="shared" si="307"/>
        <v>#N/A</v>
      </c>
    </row>
    <row r="6224" spans="13:25" x14ac:dyDescent="0.25">
      <c r="M6224" s="12"/>
      <c r="V6224" t="str">
        <f t="shared" si="305"/>
        <v/>
      </c>
      <c r="W6224" s="58" t="e">
        <f>VLOOKUP(V6224,Minimos!$D$3:$E$26,2,FALSE)</f>
        <v>#N/A</v>
      </c>
      <c r="X6224" s="18" t="e">
        <f t="shared" si="306"/>
        <v>#N/A</v>
      </c>
      <c r="Y6224" s="58" t="e">
        <f t="shared" si="307"/>
        <v>#N/A</v>
      </c>
    </row>
    <row r="6225" spans="13:25" x14ac:dyDescent="0.25">
      <c r="M6225" s="12"/>
      <c r="V6225" t="str">
        <f t="shared" si="305"/>
        <v/>
      </c>
      <c r="W6225" s="58" t="e">
        <f>VLOOKUP(V6225,Minimos!$D$3:$E$26,2,FALSE)</f>
        <v>#N/A</v>
      </c>
      <c r="X6225" s="18" t="e">
        <f t="shared" si="306"/>
        <v>#N/A</v>
      </c>
      <c r="Y6225" s="58" t="e">
        <f t="shared" si="307"/>
        <v>#N/A</v>
      </c>
    </row>
    <row r="6226" spans="13:25" x14ac:dyDescent="0.25">
      <c r="M6226" s="12"/>
      <c r="V6226" t="str">
        <f t="shared" si="305"/>
        <v/>
      </c>
      <c r="W6226" s="58" t="e">
        <f>VLOOKUP(V6226,Minimos!$D$3:$E$26,2,FALSE)</f>
        <v>#N/A</v>
      </c>
      <c r="X6226" s="18" t="e">
        <f t="shared" si="306"/>
        <v>#N/A</v>
      </c>
      <c r="Y6226" s="58" t="e">
        <f t="shared" si="307"/>
        <v>#N/A</v>
      </c>
    </row>
    <row r="6227" spans="13:25" x14ac:dyDescent="0.25">
      <c r="M6227" s="12"/>
      <c r="V6227" t="str">
        <f t="shared" si="305"/>
        <v/>
      </c>
      <c r="W6227" s="58" t="e">
        <f>VLOOKUP(V6227,Minimos!$D$3:$E$26,2,FALSE)</f>
        <v>#N/A</v>
      </c>
      <c r="X6227" s="18" t="e">
        <f t="shared" si="306"/>
        <v>#N/A</v>
      </c>
      <c r="Y6227" s="58" t="e">
        <f t="shared" si="307"/>
        <v>#N/A</v>
      </c>
    </row>
    <row r="6228" spans="13:25" x14ac:dyDescent="0.25">
      <c r="M6228" s="12"/>
      <c r="V6228" t="str">
        <f t="shared" si="305"/>
        <v/>
      </c>
      <c r="W6228" s="58" t="e">
        <f>VLOOKUP(V6228,Minimos!$D$3:$E$26,2,FALSE)</f>
        <v>#N/A</v>
      </c>
      <c r="X6228" s="18" t="e">
        <f t="shared" si="306"/>
        <v>#N/A</v>
      </c>
      <c r="Y6228" s="58" t="e">
        <f t="shared" si="307"/>
        <v>#N/A</v>
      </c>
    </row>
    <row r="6229" spans="13:25" x14ac:dyDescent="0.25">
      <c r="M6229" s="12"/>
      <c r="V6229" t="str">
        <f t="shared" si="305"/>
        <v/>
      </c>
      <c r="W6229" s="58" t="e">
        <f>VLOOKUP(V6229,Minimos!$D$3:$E$26,2,FALSE)</f>
        <v>#N/A</v>
      </c>
      <c r="X6229" s="18" t="e">
        <f t="shared" si="306"/>
        <v>#N/A</v>
      </c>
      <c r="Y6229" s="58" t="e">
        <f t="shared" si="307"/>
        <v>#N/A</v>
      </c>
    </row>
    <row r="6230" spans="13:25" x14ac:dyDescent="0.25">
      <c r="M6230" s="12"/>
      <c r="V6230" t="str">
        <f t="shared" si="305"/>
        <v/>
      </c>
      <c r="W6230" s="58" t="e">
        <f>VLOOKUP(V6230,Minimos!$D$3:$E$26,2,FALSE)</f>
        <v>#N/A</v>
      </c>
      <c r="X6230" s="18" t="e">
        <f t="shared" si="306"/>
        <v>#N/A</v>
      </c>
      <c r="Y6230" s="58" t="e">
        <f t="shared" si="307"/>
        <v>#N/A</v>
      </c>
    </row>
    <row r="6231" spans="13:25" x14ac:dyDescent="0.25">
      <c r="M6231" s="12"/>
      <c r="V6231" t="str">
        <f t="shared" si="305"/>
        <v/>
      </c>
      <c r="W6231" s="58" t="e">
        <f>VLOOKUP(V6231,Minimos!$D$3:$E$26,2,FALSE)</f>
        <v>#N/A</v>
      </c>
      <c r="X6231" s="18" t="e">
        <f t="shared" si="306"/>
        <v>#N/A</v>
      </c>
      <c r="Y6231" s="58" t="e">
        <f t="shared" si="307"/>
        <v>#N/A</v>
      </c>
    </row>
    <row r="6232" spans="13:25" x14ac:dyDescent="0.25">
      <c r="M6232" s="12"/>
      <c r="V6232" t="str">
        <f t="shared" si="305"/>
        <v/>
      </c>
      <c r="W6232" s="58" t="e">
        <f>VLOOKUP(V6232,Minimos!$D$3:$E$26,2,FALSE)</f>
        <v>#N/A</v>
      </c>
      <c r="X6232" s="18" t="e">
        <f t="shared" si="306"/>
        <v>#N/A</v>
      </c>
      <c r="Y6232" s="58" t="e">
        <f t="shared" si="307"/>
        <v>#N/A</v>
      </c>
    </row>
    <row r="6233" spans="13:25" x14ac:dyDescent="0.25">
      <c r="M6233" s="12"/>
      <c r="V6233" t="str">
        <f t="shared" si="305"/>
        <v/>
      </c>
      <c r="W6233" s="58" t="e">
        <f>VLOOKUP(V6233,Minimos!$D$3:$E$26,2,FALSE)</f>
        <v>#N/A</v>
      </c>
      <c r="X6233" s="18" t="e">
        <f t="shared" si="306"/>
        <v>#N/A</v>
      </c>
      <c r="Y6233" s="58" t="e">
        <f t="shared" si="307"/>
        <v>#N/A</v>
      </c>
    </row>
    <row r="6234" spans="13:25" x14ac:dyDescent="0.25">
      <c r="M6234" s="12"/>
      <c r="V6234" t="str">
        <f t="shared" si="305"/>
        <v/>
      </c>
      <c r="W6234" s="58" t="e">
        <f>VLOOKUP(V6234,Minimos!$D$3:$E$26,2,FALSE)</f>
        <v>#N/A</v>
      </c>
      <c r="X6234" s="18" t="e">
        <f t="shared" si="306"/>
        <v>#N/A</v>
      </c>
      <c r="Y6234" s="58" t="e">
        <f t="shared" si="307"/>
        <v>#N/A</v>
      </c>
    </row>
    <row r="6235" spans="13:25" x14ac:dyDescent="0.25">
      <c r="M6235" s="12"/>
      <c r="V6235" t="str">
        <f t="shared" si="305"/>
        <v/>
      </c>
      <c r="W6235" s="58" t="e">
        <f>VLOOKUP(V6235,Minimos!$D$3:$E$26,2,FALSE)</f>
        <v>#N/A</v>
      </c>
      <c r="X6235" s="18" t="e">
        <f t="shared" si="306"/>
        <v>#N/A</v>
      </c>
      <c r="Y6235" s="58" t="e">
        <f t="shared" si="307"/>
        <v>#N/A</v>
      </c>
    </row>
    <row r="6236" spans="13:25" x14ac:dyDescent="0.25">
      <c r="M6236" s="12"/>
      <c r="V6236" t="str">
        <f t="shared" si="305"/>
        <v/>
      </c>
      <c r="W6236" s="58" t="e">
        <f>VLOOKUP(V6236,Minimos!$D$3:$E$26,2,FALSE)</f>
        <v>#N/A</v>
      </c>
      <c r="X6236" s="18" t="e">
        <f t="shared" si="306"/>
        <v>#N/A</v>
      </c>
      <c r="Y6236" s="58" t="e">
        <f t="shared" si="307"/>
        <v>#N/A</v>
      </c>
    </row>
    <row r="6237" spans="13:25" x14ac:dyDescent="0.25">
      <c r="M6237" s="12"/>
      <c r="V6237" t="str">
        <f t="shared" si="305"/>
        <v/>
      </c>
      <c r="W6237" s="58" t="e">
        <f>VLOOKUP(V6237,Minimos!$D$3:$E$26,2,FALSE)</f>
        <v>#N/A</v>
      </c>
      <c r="X6237" s="18" t="e">
        <f t="shared" si="306"/>
        <v>#N/A</v>
      </c>
      <c r="Y6237" s="58" t="e">
        <f t="shared" si="307"/>
        <v>#N/A</v>
      </c>
    </row>
    <row r="6238" spans="13:25" x14ac:dyDescent="0.25">
      <c r="M6238" s="12"/>
      <c r="V6238" t="str">
        <f t="shared" si="305"/>
        <v/>
      </c>
      <c r="W6238" s="58" t="e">
        <f>VLOOKUP(V6238,Minimos!$D$3:$E$26,2,FALSE)</f>
        <v>#N/A</v>
      </c>
      <c r="X6238" s="18" t="e">
        <f t="shared" si="306"/>
        <v>#N/A</v>
      </c>
      <c r="Y6238" s="58" t="e">
        <f t="shared" si="307"/>
        <v>#N/A</v>
      </c>
    </row>
    <row r="6239" spans="13:25" x14ac:dyDescent="0.25">
      <c r="M6239" s="12"/>
      <c r="V6239" t="str">
        <f t="shared" si="305"/>
        <v/>
      </c>
      <c r="W6239" s="58" t="e">
        <f>VLOOKUP(V6239,Minimos!$D$3:$E$26,2,FALSE)</f>
        <v>#N/A</v>
      </c>
      <c r="X6239" s="18" t="e">
        <f t="shared" si="306"/>
        <v>#N/A</v>
      </c>
      <c r="Y6239" s="58" t="e">
        <f t="shared" si="307"/>
        <v>#N/A</v>
      </c>
    </row>
    <row r="6240" spans="13:25" x14ac:dyDescent="0.25">
      <c r="M6240" s="12"/>
      <c r="V6240" t="str">
        <f t="shared" si="305"/>
        <v/>
      </c>
      <c r="W6240" s="58" t="e">
        <f>VLOOKUP(V6240,Minimos!$D$3:$E$26,2,FALSE)</f>
        <v>#N/A</v>
      </c>
      <c r="X6240" s="18" t="e">
        <f t="shared" si="306"/>
        <v>#N/A</v>
      </c>
      <c r="Y6240" s="58" t="e">
        <f t="shared" si="307"/>
        <v>#N/A</v>
      </c>
    </row>
    <row r="6241" spans="13:25" x14ac:dyDescent="0.25">
      <c r="M6241" s="12"/>
      <c r="V6241" t="str">
        <f t="shared" si="305"/>
        <v/>
      </c>
      <c r="W6241" s="58" t="e">
        <f>VLOOKUP(V6241,Minimos!$D$3:$E$26,2,FALSE)</f>
        <v>#N/A</v>
      </c>
      <c r="X6241" s="18" t="e">
        <f t="shared" si="306"/>
        <v>#N/A</v>
      </c>
      <c r="Y6241" s="58" t="e">
        <f t="shared" si="307"/>
        <v>#N/A</v>
      </c>
    </row>
    <row r="6242" spans="13:25" x14ac:dyDescent="0.25">
      <c r="M6242" s="12"/>
      <c r="V6242" t="str">
        <f t="shared" si="305"/>
        <v/>
      </c>
      <c r="W6242" s="58" t="e">
        <f>VLOOKUP(V6242,Minimos!$D$3:$E$26,2,FALSE)</f>
        <v>#N/A</v>
      </c>
      <c r="X6242" s="18" t="e">
        <f t="shared" si="306"/>
        <v>#N/A</v>
      </c>
      <c r="Y6242" s="58" t="e">
        <f t="shared" si="307"/>
        <v>#N/A</v>
      </c>
    </row>
    <row r="6243" spans="13:25" x14ac:dyDescent="0.25">
      <c r="M6243" s="12"/>
      <c r="V6243" t="str">
        <f t="shared" si="305"/>
        <v/>
      </c>
      <c r="W6243" s="58" t="e">
        <f>VLOOKUP(V6243,Minimos!$D$3:$E$26,2,FALSE)</f>
        <v>#N/A</v>
      </c>
      <c r="X6243" s="18" t="e">
        <f t="shared" si="306"/>
        <v>#N/A</v>
      </c>
      <c r="Y6243" s="58" t="e">
        <f t="shared" si="307"/>
        <v>#N/A</v>
      </c>
    </row>
    <row r="6244" spans="13:25" x14ac:dyDescent="0.25">
      <c r="M6244" s="12"/>
      <c r="V6244" t="str">
        <f t="shared" si="305"/>
        <v/>
      </c>
      <c r="W6244" s="58" t="e">
        <f>VLOOKUP(V6244,Minimos!$D$3:$E$26,2,FALSE)</f>
        <v>#N/A</v>
      </c>
      <c r="X6244" s="18" t="e">
        <f t="shared" si="306"/>
        <v>#N/A</v>
      </c>
      <c r="Y6244" s="58" t="e">
        <f t="shared" si="307"/>
        <v>#N/A</v>
      </c>
    </row>
    <row r="6245" spans="13:25" x14ac:dyDescent="0.25">
      <c r="M6245" s="12"/>
      <c r="V6245" t="str">
        <f t="shared" si="305"/>
        <v/>
      </c>
      <c r="W6245" s="58" t="e">
        <f>VLOOKUP(V6245,Minimos!$D$3:$E$26,2,FALSE)</f>
        <v>#N/A</v>
      </c>
      <c r="X6245" s="18" t="e">
        <f t="shared" si="306"/>
        <v>#N/A</v>
      </c>
      <c r="Y6245" s="58" t="e">
        <f t="shared" si="307"/>
        <v>#N/A</v>
      </c>
    </row>
    <row r="6246" spans="13:25" x14ac:dyDescent="0.25">
      <c r="M6246" s="12"/>
      <c r="V6246" t="str">
        <f t="shared" si="305"/>
        <v/>
      </c>
      <c r="W6246" s="58" t="e">
        <f>VLOOKUP(V6246,Minimos!$D$3:$E$26,2,FALSE)</f>
        <v>#N/A</v>
      </c>
      <c r="X6246" s="18" t="e">
        <f t="shared" si="306"/>
        <v>#N/A</v>
      </c>
      <c r="Y6246" s="58" t="e">
        <f t="shared" si="307"/>
        <v>#N/A</v>
      </c>
    </row>
    <row r="6247" spans="13:25" x14ac:dyDescent="0.25">
      <c r="M6247" s="12"/>
      <c r="V6247" t="str">
        <f t="shared" si="305"/>
        <v/>
      </c>
      <c r="W6247" s="58" t="e">
        <f>VLOOKUP(V6247,Minimos!$D$3:$E$26,2,FALSE)</f>
        <v>#N/A</v>
      </c>
      <c r="X6247" s="18" t="e">
        <f t="shared" si="306"/>
        <v>#N/A</v>
      </c>
      <c r="Y6247" s="58" t="e">
        <f t="shared" si="307"/>
        <v>#N/A</v>
      </c>
    </row>
    <row r="6248" spans="13:25" x14ac:dyDescent="0.25">
      <c r="M6248" s="12"/>
      <c r="V6248" t="str">
        <f t="shared" si="305"/>
        <v/>
      </c>
      <c r="W6248" s="58" t="e">
        <f>VLOOKUP(V6248,Minimos!$D$3:$E$26,2,FALSE)</f>
        <v>#N/A</v>
      </c>
      <c r="X6248" s="18" t="e">
        <f t="shared" si="306"/>
        <v>#N/A</v>
      </c>
      <c r="Y6248" s="58" t="e">
        <f t="shared" si="307"/>
        <v>#N/A</v>
      </c>
    </row>
    <row r="6249" spans="13:25" x14ac:dyDescent="0.25">
      <c r="M6249" s="12"/>
      <c r="V6249" t="str">
        <f t="shared" si="305"/>
        <v/>
      </c>
      <c r="W6249" s="58" t="e">
        <f>VLOOKUP(V6249,Minimos!$D$3:$E$26,2,FALSE)</f>
        <v>#N/A</v>
      </c>
      <c r="X6249" s="18" t="e">
        <f t="shared" si="306"/>
        <v>#N/A</v>
      </c>
      <c r="Y6249" s="58" t="e">
        <f t="shared" si="307"/>
        <v>#N/A</v>
      </c>
    </row>
    <row r="6250" spans="13:25" x14ac:dyDescent="0.25">
      <c r="M6250" s="12"/>
      <c r="V6250" t="str">
        <f t="shared" si="305"/>
        <v/>
      </c>
      <c r="W6250" s="58" t="e">
        <f>VLOOKUP(V6250,Minimos!$D$3:$E$26,2,FALSE)</f>
        <v>#N/A</v>
      </c>
      <c r="X6250" s="18" t="e">
        <f t="shared" si="306"/>
        <v>#N/A</v>
      </c>
      <c r="Y6250" s="58" t="e">
        <f t="shared" si="307"/>
        <v>#N/A</v>
      </c>
    </row>
    <row r="6251" spans="13:25" x14ac:dyDescent="0.25">
      <c r="M6251" s="12"/>
      <c r="V6251" t="str">
        <f t="shared" si="305"/>
        <v/>
      </c>
      <c r="W6251" s="58" t="e">
        <f>VLOOKUP(V6251,Minimos!$D$3:$E$26,2,FALSE)</f>
        <v>#N/A</v>
      </c>
      <c r="X6251" s="18" t="e">
        <f t="shared" si="306"/>
        <v>#N/A</v>
      </c>
      <c r="Y6251" s="58" t="e">
        <f t="shared" si="307"/>
        <v>#N/A</v>
      </c>
    </row>
    <row r="6252" spans="13:25" x14ac:dyDescent="0.25">
      <c r="M6252" s="12"/>
      <c r="V6252" t="str">
        <f t="shared" si="305"/>
        <v/>
      </c>
      <c r="W6252" s="58" t="e">
        <f>VLOOKUP(V6252,Minimos!$D$3:$E$26,2,FALSE)</f>
        <v>#N/A</v>
      </c>
      <c r="X6252" s="18" t="e">
        <f t="shared" si="306"/>
        <v>#N/A</v>
      </c>
      <c r="Y6252" s="58" t="e">
        <f t="shared" si="307"/>
        <v>#N/A</v>
      </c>
    </row>
    <row r="6253" spans="13:25" x14ac:dyDescent="0.25">
      <c r="M6253" s="12"/>
      <c r="V6253" t="str">
        <f t="shared" si="305"/>
        <v/>
      </c>
      <c r="W6253" s="58" t="e">
        <f>VLOOKUP(V6253,Minimos!$D$3:$E$26,2,FALSE)</f>
        <v>#N/A</v>
      </c>
      <c r="X6253" s="18" t="e">
        <f t="shared" si="306"/>
        <v>#N/A</v>
      </c>
      <c r="Y6253" s="58" t="e">
        <f t="shared" si="307"/>
        <v>#N/A</v>
      </c>
    </row>
    <row r="6254" spans="13:25" x14ac:dyDescent="0.25">
      <c r="M6254" s="12"/>
      <c r="V6254" t="str">
        <f t="shared" si="305"/>
        <v/>
      </c>
      <c r="W6254" s="58" t="e">
        <f>VLOOKUP(V6254,Minimos!$D$3:$E$26,2,FALSE)</f>
        <v>#N/A</v>
      </c>
      <c r="X6254" s="18" t="e">
        <f t="shared" si="306"/>
        <v>#N/A</v>
      </c>
      <c r="Y6254" s="58" t="e">
        <f t="shared" si="307"/>
        <v>#N/A</v>
      </c>
    </row>
    <row r="6255" spans="13:25" x14ac:dyDescent="0.25">
      <c r="M6255" s="12"/>
      <c r="V6255" t="str">
        <f t="shared" si="305"/>
        <v/>
      </c>
      <c r="W6255" s="58" t="e">
        <f>VLOOKUP(V6255,Minimos!$D$3:$E$26,2,FALSE)</f>
        <v>#N/A</v>
      </c>
      <c r="X6255" s="18" t="e">
        <f t="shared" si="306"/>
        <v>#N/A</v>
      </c>
      <c r="Y6255" s="58" t="e">
        <f t="shared" si="307"/>
        <v>#N/A</v>
      </c>
    </row>
    <row r="6256" spans="13:25" x14ac:dyDescent="0.25">
      <c r="M6256" s="12"/>
      <c r="V6256" t="str">
        <f t="shared" si="305"/>
        <v/>
      </c>
      <c r="W6256" s="58" t="e">
        <f>VLOOKUP(V6256,Minimos!$D$3:$E$26,2,FALSE)</f>
        <v>#N/A</v>
      </c>
      <c r="X6256" s="18" t="e">
        <f t="shared" si="306"/>
        <v>#N/A</v>
      </c>
      <c r="Y6256" s="58" t="e">
        <f t="shared" si="307"/>
        <v>#N/A</v>
      </c>
    </row>
    <row r="6257" spans="13:25" x14ac:dyDescent="0.25">
      <c r="M6257" s="12"/>
      <c r="V6257" t="str">
        <f t="shared" si="305"/>
        <v/>
      </c>
      <c r="W6257" s="58" t="e">
        <f>VLOOKUP(V6257,Minimos!$D$3:$E$26,2,FALSE)</f>
        <v>#N/A</v>
      </c>
      <c r="X6257" s="18" t="e">
        <f t="shared" si="306"/>
        <v>#N/A</v>
      </c>
      <c r="Y6257" s="58" t="e">
        <f t="shared" si="307"/>
        <v>#N/A</v>
      </c>
    </row>
    <row r="6258" spans="13:25" x14ac:dyDescent="0.25">
      <c r="M6258" s="12"/>
      <c r="V6258" t="str">
        <f t="shared" si="305"/>
        <v/>
      </c>
      <c r="W6258" s="58" t="e">
        <f>VLOOKUP(V6258,Minimos!$D$3:$E$26,2,FALSE)</f>
        <v>#N/A</v>
      </c>
      <c r="X6258" s="18" t="e">
        <f t="shared" si="306"/>
        <v>#N/A</v>
      </c>
      <c r="Y6258" s="58" t="e">
        <f t="shared" si="307"/>
        <v>#N/A</v>
      </c>
    </row>
    <row r="6259" spans="13:25" x14ac:dyDescent="0.25">
      <c r="M6259" s="12"/>
      <c r="V6259" t="str">
        <f t="shared" si="305"/>
        <v/>
      </c>
      <c r="W6259" s="58" t="e">
        <f>VLOOKUP(V6259,Minimos!$D$3:$E$26,2,FALSE)</f>
        <v>#N/A</v>
      </c>
      <c r="X6259" s="18" t="e">
        <f t="shared" si="306"/>
        <v>#N/A</v>
      </c>
      <c r="Y6259" s="58" t="e">
        <f t="shared" si="307"/>
        <v>#N/A</v>
      </c>
    </row>
    <row r="6260" spans="13:25" x14ac:dyDescent="0.25">
      <c r="M6260" s="12"/>
      <c r="V6260" t="str">
        <f t="shared" si="305"/>
        <v/>
      </c>
      <c r="W6260" s="58" t="e">
        <f>VLOOKUP(V6260,Minimos!$D$3:$E$26,2,FALSE)</f>
        <v>#N/A</v>
      </c>
      <c r="X6260" s="18" t="e">
        <f t="shared" si="306"/>
        <v>#N/A</v>
      </c>
      <c r="Y6260" s="58" t="e">
        <f t="shared" si="307"/>
        <v>#N/A</v>
      </c>
    </row>
    <row r="6261" spans="13:25" x14ac:dyDescent="0.25">
      <c r="M6261" s="12"/>
      <c r="V6261" t="str">
        <f t="shared" si="305"/>
        <v/>
      </c>
      <c r="W6261" s="58" t="e">
        <f>VLOOKUP(V6261,Minimos!$D$3:$E$26,2,FALSE)</f>
        <v>#N/A</v>
      </c>
      <c r="X6261" s="18" t="e">
        <f t="shared" si="306"/>
        <v>#N/A</v>
      </c>
      <c r="Y6261" s="58" t="e">
        <f t="shared" si="307"/>
        <v>#N/A</v>
      </c>
    </row>
    <row r="6262" spans="13:25" x14ac:dyDescent="0.25">
      <c r="M6262" s="12"/>
      <c r="V6262" t="str">
        <f t="shared" si="305"/>
        <v/>
      </c>
      <c r="W6262" s="58" t="e">
        <f>VLOOKUP(V6262,Minimos!$D$3:$E$26,2,FALSE)</f>
        <v>#N/A</v>
      </c>
      <c r="X6262" s="18" t="e">
        <f t="shared" si="306"/>
        <v>#N/A</v>
      </c>
      <c r="Y6262" s="58" t="e">
        <f t="shared" si="307"/>
        <v>#N/A</v>
      </c>
    </row>
    <row r="6263" spans="13:25" x14ac:dyDescent="0.25">
      <c r="M6263" s="12"/>
      <c r="V6263" t="str">
        <f t="shared" si="305"/>
        <v/>
      </c>
      <c r="W6263" s="58" t="e">
        <f>VLOOKUP(V6263,Minimos!$D$3:$E$26,2,FALSE)</f>
        <v>#N/A</v>
      </c>
      <c r="X6263" s="18" t="e">
        <f t="shared" si="306"/>
        <v>#N/A</v>
      </c>
      <c r="Y6263" s="58" t="e">
        <f t="shared" si="307"/>
        <v>#N/A</v>
      </c>
    </row>
    <row r="6264" spans="13:25" x14ac:dyDescent="0.25">
      <c r="M6264" s="12"/>
      <c r="V6264" t="str">
        <f t="shared" si="305"/>
        <v/>
      </c>
      <c r="W6264" s="58" t="e">
        <f>VLOOKUP(V6264,Minimos!$D$3:$E$26,2,FALSE)</f>
        <v>#N/A</v>
      </c>
      <c r="X6264" s="18" t="e">
        <f t="shared" si="306"/>
        <v>#N/A</v>
      </c>
      <c r="Y6264" s="58" t="e">
        <f t="shared" si="307"/>
        <v>#N/A</v>
      </c>
    </row>
    <row r="6265" spans="13:25" x14ac:dyDescent="0.25">
      <c r="M6265" s="12"/>
      <c r="V6265" t="str">
        <f t="shared" si="305"/>
        <v/>
      </c>
      <c r="W6265" s="58" t="e">
        <f>VLOOKUP(V6265,Minimos!$D$3:$E$26,2,FALSE)</f>
        <v>#N/A</v>
      </c>
      <c r="X6265" s="18" t="e">
        <f t="shared" si="306"/>
        <v>#N/A</v>
      </c>
      <c r="Y6265" s="58" t="e">
        <f t="shared" si="307"/>
        <v>#N/A</v>
      </c>
    </row>
    <row r="6266" spans="13:25" x14ac:dyDescent="0.25">
      <c r="M6266" s="12"/>
      <c r="V6266" t="str">
        <f t="shared" si="305"/>
        <v/>
      </c>
      <c r="W6266" s="58" t="e">
        <f>VLOOKUP(V6266,Minimos!$D$3:$E$26,2,FALSE)</f>
        <v>#N/A</v>
      </c>
      <c r="X6266" s="18" t="e">
        <f t="shared" si="306"/>
        <v>#N/A</v>
      </c>
      <c r="Y6266" s="58" t="e">
        <f t="shared" si="307"/>
        <v>#N/A</v>
      </c>
    </row>
    <row r="6267" spans="13:25" x14ac:dyDescent="0.25">
      <c r="M6267" s="12"/>
      <c r="V6267" t="str">
        <f t="shared" si="305"/>
        <v/>
      </c>
      <c r="W6267" s="58" t="e">
        <f>VLOOKUP(V6267,Minimos!$D$3:$E$26,2,FALSE)</f>
        <v>#N/A</v>
      </c>
      <c r="X6267" s="18" t="e">
        <f t="shared" si="306"/>
        <v>#N/A</v>
      </c>
      <c r="Y6267" s="58" t="e">
        <f t="shared" si="307"/>
        <v>#N/A</v>
      </c>
    </row>
    <row r="6268" spans="13:25" x14ac:dyDescent="0.25">
      <c r="M6268" s="12"/>
      <c r="V6268" t="str">
        <f t="shared" si="305"/>
        <v/>
      </c>
      <c r="W6268" s="58" t="e">
        <f>VLOOKUP(V6268,Minimos!$D$3:$E$26,2,FALSE)</f>
        <v>#N/A</v>
      </c>
      <c r="X6268" s="18" t="e">
        <f t="shared" si="306"/>
        <v>#N/A</v>
      </c>
      <c r="Y6268" s="58" t="e">
        <f t="shared" si="307"/>
        <v>#N/A</v>
      </c>
    </row>
    <row r="6269" spans="13:25" x14ac:dyDescent="0.25">
      <c r="M6269" s="12"/>
      <c r="V6269" t="str">
        <f t="shared" si="305"/>
        <v/>
      </c>
      <c r="W6269" s="58" t="e">
        <f>VLOOKUP(V6269,Minimos!$D$3:$E$26,2,FALSE)</f>
        <v>#N/A</v>
      </c>
      <c r="X6269" s="18" t="e">
        <f t="shared" si="306"/>
        <v>#N/A</v>
      </c>
      <c r="Y6269" s="58" t="e">
        <f t="shared" si="307"/>
        <v>#N/A</v>
      </c>
    </row>
    <row r="6270" spans="13:25" x14ac:dyDescent="0.25">
      <c r="M6270" s="12"/>
      <c r="V6270" t="str">
        <f t="shared" si="305"/>
        <v/>
      </c>
      <c r="W6270" s="58" t="e">
        <f>VLOOKUP(V6270,Minimos!$D$3:$E$26,2,FALSE)</f>
        <v>#N/A</v>
      </c>
      <c r="X6270" s="18" t="e">
        <f t="shared" si="306"/>
        <v>#N/A</v>
      </c>
      <c r="Y6270" s="58" t="e">
        <f t="shared" si="307"/>
        <v>#N/A</v>
      </c>
    </row>
    <row r="6271" spans="13:25" x14ac:dyDescent="0.25">
      <c r="M6271" s="12"/>
      <c r="V6271" t="str">
        <f t="shared" si="305"/>
        <v/>
      </c>
      <c r="W6271" s="58" t="e">
        <f>VLOOKUP(V6271,Minimos!$D$3:$E$26,2,FALSE)</f>
        <v>#N/A</v>
      </c>
      <c r="X6271" s="18" t="e">
        <f t="shared" si="306"/>
        <v>#N/A</v>
      </c>
      <c r="Y6271" s="58" t="e">
        <f t="shared" si="307"/>
        <v>#N/A</v>
      </c>
    </row>
    <row r="6272" spans="13:25" x14ac:dyDescent="0.25">
      <c r="M6272" s="12"/>
      <c r="V6272" t="str">
        <f t="shared" si="305"/>
        <v/>
      </c>
      <c r="W6272" s="58" t="e">
        <f>VLOOKUP(V6272,Minimos!$D$3:$E$26,2,FALSE)</f>
        <v>#N/A</v>
      </c>
      <c r="X6272" s="18" t="e">
        <f t="shared" si="306"/>
        <v>#N/A</v>
      </c>
      <c r="Y6272" s="58" t="e">
        <f t="shared" si="307"/>
        <v>#N/A</v>
      </c>
    </row>
    <row r="6273" spans="13:25" x14ac:dyDescent="0.25">
      <c r="M6273" s="12"/>
      <c r="V6273" t="str">
        <f t="shared" si="305"/>
        <v/>
      </c>
      <c r="W6273" s="58" t="e">
        <f>VLOOKUP(V6273,Minimos!$D$3:$E$26,2,FALSE)</f>
        <v>#N/A</v>
      </c>
      <c r="X6273" s="18" t="e">
        <f t="shared" si="306"/>
        <v>#N/A</v>
      </c>
      <c r="Y6273" s="58" t="e">
        <f t="shared" si="307"/>
        <v>#N/A</v>
      </c>
    </row>
    <row r="6274" spans="13:25" x14ac:dyDescent="0.25">
      <c r="M6274" s="12"/>
      <c r="V6274" t="str">
        <f t="shared" si="305"/>
        <v/>
      </c>
      <c r="W6274" s="58" t="e">
        <f>VLOOKUP(V6274,Minimos!$D$3:$E$26,2,FALSE)</f>
        <v>#N/A</v>
      </c>
      <c r="X6274" s="18" t="e">
        <f t="shared" si="306"/>
        <v>#N/A</v>
      </c>
      <c r="Y6274" s="58" t="e">
        <f t="shared" si="307"/>
        <v>#N/A</v>
      </c>
    </row>
    <row r="6275" spans="13:25" x14ac:dyDescent="0.25">
      <c r="M6275" s="12"/>
      <c r="V6275" t="str">
        <f t="shared" ref="V6275:V6338" si="308">A6275&amp;L6275&amp;G6275</f>
        <v/>
      </c>
      <c r="W6275" s="58" t="e">
        <f>VLOOKUP(V6275,Minimos!$D$3:$E$26,2,FALSE)</f>
        <v>#N/A</v>
      </c>
      <c r="X6275" s="18" t="e">
        <f t="shared" si="306"/>
        <v>#N/A</v>
      </c>
      <c r="Y6275" s="58" t="e">
        <f t="shared" si="307"/>
        <v>#N/A</v>
      </c>
    </row>
    <row r="6276" spans="13:25" x14ac:dyDescent="0.25">
      <c r="M6276" s="12"/>
      <c r="V6276" t="str">
        <f t="shared" si="308"/>
        <v/>
      </c>
      <c r="W6276" s="58" t="e">
        <f>VLOOKUP(V6276,Minimos!$D$3:$E$26,2,FALSE)</f>
        <v>#N/A</v>
      </c>
      <c r="X6276" s="18" t="e">
        <f t="shared" ref="X6276:X6339" si="309">M6276-W6276</f>
        <v>#N/A</v>
      </c>
      <c r="Y6276" s="58" t="e">
        <f t="shared" ref="Y6276:Y6339" si="310">IF(X6276&gt;=0,"Apurado","")</f>
        <v>#N/A</v>
      </c>
    </row>
    <row r="6277" spans="13:25" x14ac:dyDescent="0.25">
      <c r="M6277" s="12"/>
      <c r="V6277" t="str">
        <f t="shared" si="308"/>
        <v/>
      </c>
      <c r="W6277" s="58" t="e">
        <f>VLOOKUP(V6277,Minimos!$D$3:$E$26,2,FALSE)</f>
        <v>#N/A</v>
      </c>
      <c r="X6277" s="18" t="e">
        <f t="shared" si="309"/>
        <v>#N/A</v>
      </c>
      <c r="Y6277" s="58" t="e">
        <f t="shared" si="310"/>
        <v>#N/A</v>
      </c>
    </row>
    <row r="6278" spans="13:25" x14ac:dyDescent="0.25">
      <c r="M6278" s="12"/>
      <c r="V6278" t="str">
        <f t="shared" si="308"/>
        <v/>
      </c>
      <c r="W6278" s="58" t="e">
        <f>VLOOKUP(V6278,Minimos!$D$3:$E$26,2,FALSE)</f>
        <v>#N/A</v>
      </c>
      <c r="X6278" s="18" t="e">
        <f t="shared" si="309"/>
        <v>#N/A</v>
      </c>
      <c r="Y6278" s="58" t="e">
        <f t="shared" si="310"/>
        <v>#N/A</v>
      </c>
    </row>
    <row r="6279" spans="13:25" x14ac:dyDescent="0.25">
      <c r="M6279" s="12"/>
      <c r="V6279" t="str">
        <f t="shared" si="308"/>
        <v/>
      </c>
      <c r="W6279" s="58" t="e">
        <f>VLOOKUP(V6279,Minimos!$D$3:$E$26,2,FALSE)</f>
        <v>#N/A</v>
      </c>
      <c r="X6279" s="18" t="e">
        <f t="shared" si="309"/>
        <v>#N/A</v>
      </c>
      <c r="Y6279" s="58" t="e">
        <f t="shared" si="310"/>
        <v>#N/A</v>
      </c>
    </row>
    <row r="6280" spans="13:25" x14ac:dyDescent="0.25">
      <c r="M6280" s="12"/>
      <c r="V6280" t="str">
        <f t="shared" si="308"/>
        <v/>
      </c>
      <c r="W6280" s="58" t="e">
        <f>VLOOKUP(V6280,Minimos!$D$3:$E$26,2,FALSE)</f>
        <v>#N/A</v>
      </c>
      <c r="X6280" s="18" t="e">
        <f t="shared" si="309"/>
        <v>#N/A</v>
      </c>
      <c r="Y6280" s="58" t="e">
        <f t="shared" si="310"/>
        <v>#N/A</v>
      </c>
    </row>
    <row r="6281" spans="13:25" x14ac:dyDescent="0.25">
      <c r="M6281" s="12"/>
      <c r="V6281" t="str">
        <f t="shared" si="308"/>
        <v/>
      </c>
      <c r="W6281" s="58" t="e">
        <f>VLOOKUP(V6281,Minimos!$D$3:$E$26,2,FALSE)</f>
        <v>#N/A</v>
      </c>
      <c r="X6281" s="18" t="e">
        <f t="shared" si="309"/>
        <v>#N/A</v>
      </c>
      <c r="Y6281" s="58" t="e">
        <f t="shared" si="310"/>
        <v>#N/A</v>
      </c>
    </row>
    <row r="6282" spans="13:25" x14ac:dyDescent="0.25">
      <c r="M6282" s="12"/>
      <c r="V6282" t="str">
        <f t="shared" si="308"/>
        <v/>
      </c>
      <c r="W6282" s="58" t="e">
        <f>VLOOKUP(V6282,Minimos!$D$3:$E$26,2,FALSE)</f>
        <v>#N/A</v>
      </c>
      <c r="X6282" s="18" t="e">
        <f t="shared" si="309"/>
        <v>#N/A</v>
      </c>
      <c r="Y6282" s="58" t="e">
        <f t="shared" si="310"/>
        <v>#N/A</v>
      </c>
    </row>
    <row r="6283" spans="13:25" x14ac:dyDescent="0.25">
      <c r="M6283" s="12"/>
      <c r="V6283" t="str">
        <f t="shared" si="308"/>
        <v/>
      </c>
      <c r="W6283" s="58" t="e">
        <f>VLOOKUP(V6283,Minimos!$D$3:$E$26,2,FALSE)</f>
        <v>#N/A</v>
      </c>
      <c r="X6283" s="18" t="e">
        <f t="shared" si="309"/>
        <v>#N/A</v>
      </c>
      <c r="Y6283" s="58" t="e">
        <f t="shared" si="310"/>
        <v>#N/A</v>
      </c>
    </row>
    <row r="6284" spans="13:25" x14ac:dyDescent="0.25">
      <c r="M6284" s="12"/>
      <c r="V6284" t="str">
        <f t="shared" si="308"/>
        <v/>
      </c>
      <c r="W6284" s="58" t="e">
        <f>VLOOKUP(V6284,Minimos!$D$3:$E$26,2,FALSE)</f>
        <v>#N/A</v>
      </c>
      <c r="X6284" s="18" t="e">
        <f t="shared" si="309"/>
        <v>#N/A</v>
      </c>
      <c r="Y6284" s="58" t="e">
        <f t="shared" si="310"/>
        <v>#N/A</v>
      </c>
    </row>
    <row r="6285" spans="13:25" x14ac:dyDescent="0.25">
      <c r="M6285" s="12"/>
      <c r="V6285" t="str">
        <f t="shared" si="308"/>
        <v/>
      </c>
      <c r="W6285" s="58" t="e">
        <f>VLOOKUP(V6285,Minimos!$D$3:$E$26,2,FALSE)</f>
        <v>#N/A</v>
      </c>
      <c r="X6285" s="18" t="e">
        <f t="shared" si="309"/>
        <v>#N/A</v>
      </c>
      <c r="Y6285" s="58" t="e">
        <f t="shared" si="310"/>
        <v>#N/A</v>
      </c>
    </row>
    <row r="6286" spans="13:25" x14ac:dyDescent="0.25">
      <c r="M6286" s="12"/>
      <c r="V6286" t="str">
        <f t="shared" si="308"/>
        <v/>
      </c>
      <c r="W6286" s="58" t="e">
        <f>VLOOKUP(V6286,Minimos!$D$3:$E$26,2,FALSE)</f>
        <v>#N/A</v>
      </c>
      <c r="X6286" s="18" t="e">
        <f t="shared" si="309"/>
        <v>#N/A</v>
      </c>
      <c r="Y6286" s="58" t="e">
        <f t="shared" si="310"/>
        <v>#N/A</v>
      </c>
    </row>
    <row r="6287" spans="13:25" x14ac:dyDescent="0.25">
      <c r="M6287" s="12"/>
      <c r="V6287" t="str">
        <f t="shared" si="308"/>
        <v/>
      </c>
      <c r="W6287" s="58" t="e">
        <f>VLOOKUP(V6287,Minimos!$D$3:$E$26,2,FALSE)</f>
        <v>#N/A</v>
      </c>
      <c r="X6287" s="18" t="e">
        <f t="shared" si="309"/>
        <v>#N/A</v>
      </c>
      <c r="Y6287" s="58" t="e">
        <f t="shared" si="310"/>
        <v>#N/A</v>
      </c>
    </row>
    <row r="6288" spans="13:25" x14ac:dyDescent="0.25">
      <c r="M6288" s="12"/>
      <c r="V6288" t="str">
        <f t="shared" si="308"/>
        <v/>
      </c>
      <c r="W6288" s="58" t="e">
        <f>VLOOKUP(V6288,Minimos!$D$3:$E$26,2,FALSE)</f>
        <v>#N/A</v>
      </c>
      <c r="X6288" s="18" t="e">
        <f t="shared" si="309"/>
        <v>#N/A</v>
      </c>
      <c r="Y6288" s="58" t="e">
        <f t="shared" si="310"/>
        <v>#N/A</v>
      </c>
    </row>
    <row r="6289" spans="13:25" x14ac:dyDescent="0.25">
      <c r="M6289" s="12"/>
      <c r="V6289" t="str">
        <f t="shared" si="308"/>
        <v/>
      </c>
      <c r="W6289" s="58" t="e">
        <f>VLOOKUP(V6289,Minimos!$D$3:$E$26,2,FALSE)</f>
        <v>#N/A</v>
      </c>
      <c r="X6289" s="18" t="e">
        <f t="shared" si="309"/>
        <v>#N/A</v>
      </c>
      <c r="Y6289" s="58" t="e">
        <f t="shared" si="310"/>
        <v>#N/A</v>
      </c>
    </row>
    <row r="6290" spans="13:25" x14ac:dyDescent="0.25">
      <c r="M6290" s="12"/>
      <c r="V6290" t="str">
        <f t="shared" si="308"/>
        <v/>
      </c>
      <c r="W6290" s="58" t="e">
        <f>VLOOKUP(V6290,Minimos!$D$3:$E$26,2,FALSE)</f>
        <v>#N/A</v>
      </c>
      <c r="X6290" s="18" t="e">
        <f t="shared" si="309"/>
        <v>#N/A</v>
      </c>
      <c r="Y6290" s="58" t="e">
        <f t="shared" si="310"/>
        <v>#N/A</v>
      </c>
    </row>
    <row r="6291" spans="13:25" x14ac:dyDescent="0.25">
      <c r="M6291" s="12"/>
      <c r="V6291" t="str">
        <f t="shared" si="308"/>
        <v/>
      </c>
      <c r="W6291" s="58" t="e">
        <f>VLOOKUP(V6291,Minimos!$D$3:$E$26,2,FALSE)</f>
        <v>#N/A</v>
      </c>
      <c r="X6291" s="18" t="e">
        <f t="shared" si="309"/>
        <v>#N/A</v>
      </c>
      <c r="Y6291" s="58" t="e">
        <f t="shared" si="310"/>
        <v>#N/A</v>
      </c>
    </row>
    <row r="6292" spans="13:25" x14ac:dyDescent="0.25">
      <c r="M6292" s="12"/>
      <c r="V6292" t="str">
        <f t="shared" si="308"/>
        <v/>
      </c>
      <c r="W6292" s="58" t="e">
        <f>VLOOKUP(V6292,Minimos!$D$3:$E$26,2,FALSE)</f>
        <v>#N/A</v>
      </c>
      <c r="X6292" s="18" t="e">
        <f t="shared" si="309"/>
        <v>#N/A</v>
      </c>
      <c r="Y6292" s="58" t="e">
        <f t="shared" si="310"/>
        <v>#N/A</v>
      </c>
    </row>
    <row r="6293" spans="13:25" x14ac:dyDescent="0.25">
      <c r="M6293" s="12"/>
      <c r="V6293" t="str">
        <f t="shared" si="308"/>
        <v/>
      </c>
      <c r="W6293" s="58" t="e">
        <f>VLOOKUP(V6293,Minimos!$D$3:$E$26,2,FALSE)</f>
        <v>#N/A</v>
      </c>
      <c r="X6293" s="18" t="e">
        <f t="shared" si="309"/>
        <v>#N/A</v>
      </c>
      <c r="Y6293" s="58" t="e">
        <f t="shared" si="310"/>
        <v>#N/A</v>
      </c>
    </row>
    <row r="6294" spans="13:25" x14ac:dyDescent="0.25">
      <c r="M6294" s="12"/>
      <c r="V6294" t="str">
        <f t="shared" si="308"/>
        <v/>
      </c>
      <c r="W6294" s="58" t="e">
        <f>VLOOKUP(V6294,Minimos!$D$3:$E$26,2,FALSE)</f>
        <v>#N/A</v>
      </c>
      <c r="X6294" s="18" t="e">
        <f t="shared" si="309"/>
        <v>#N/A</v>
      </c>
      <c r="Y6294" s="58" t="e">
        <f t="shared" si="310"/>
        <v>#N/A</v>
      </c>
    </row>
    <row r="6295" spans="13:25" x14ac:dyDescent="0.25">
      <c r="M6295" s="12"/>
      <c r="V6295" t="str">
        <f t="shared" si="308"/>
        <v/>
      </c>
      <c r="W6295" s="58" t="e">
        <f>VLOOKUP(V6295,Minimos!$D$3:$E$26,2,FALSE)</f>
        <v>#N/A</v>
      </c>
      <c r="X6295" s="18" t="e">
        <f t="shared" si="309"/>
        <v>#N/A</v>
      </c>
      <c r="Y6295" s="58" t="e">
        <f t="shared" si="310"/>
        <v>#N/A</v>
      </c>
    </row>
    <row r="6296" spans="13:25" x14ac:dyDescent="0.25">
      <c r="M6296" s="12"/>
      <c r="V6296" t="str">
        <f t="shared" si="308"/>
        <v/>
      </c>
      <c r="W6296" s="58" t="e">
        <f>VLOOKUP(V6296,Minimos!$D$3:$E$26,2,FALSE)</f>
        <v>#N/A</v>
      </c>
      <c r="X6296" s="18" t="e">
        <f t="shared" si="309"/>
        <v>#N/A</v>
      </c>
      <c r="Y6296" s="58" t="e">
        <f t="shared" si="310"/>
        <v>#N/A</v>
      </c>
    </row>
    <row r="6297" spans="13:25" x14ac:dyDescent="0.25">
      <c r="M6297" s="12"/>
      <c r="V6297" t="str">
        <f t="shared" si="308"/>
        <v/>
      </c>
      <c r="W6297" s="58" t="e">
        <f>VLOOKUP(V6297,Minimos!$D$3:$E$26,2,FALSE)</f>
        <v>#N/A</v>
      </c>
      <c r="X6297" s="18" t="e">
        <f t="shared" si="309"/>
        <v>#N/A</v>
      </c>
      <c r="Y6297" s="58" t="e">
        <f t="shared" si="310"/>
        <v>#N/A</v>
      </c>
    </row>
    <row r="6298" spans="13:25" x14ac:dyDescent="0.25">
      <c r="M6298" s="12"/>
      <c r="V6298" t="str">
        <f t="shared" si="308"/>
        <v/>
      </c>
      <c r="W6298" s="58" t="e">
        <f>VLOOKUP(V6298,Minimos!$D$3:$E$26,2,FALSE)</f>
        <v>#N/A</v>
      </c>
      <c r="X6298" s="18" t="e">
        <f t="shared" si="309"/>
        <v>#N/A</v>
      </c>
      <c r="Y6298" s="58" t="e">
        <f t="shared" si="310"/>
        <v>#N/A</v>
      </c>
    </row>
    <row r="6299" spans="13:25" x14ac:dyDescent="0.25">
      <c r="M6299" s="12"/>
      <c r="V6299" t="str">
        <f t="shared" si="308"/>
        <v/>
      </c>
      <c r="W6299" s="58" t="e">
        <f>VLOOKUP(V6299,Minimos!$D$3:$E$26,2,FALSE)</f>
        <v>#N/A</v>
      </c>
      <c r="X6299" s="18" t="e">
        <f t="shared" si="309"/>
        <v>#N/A</v>
      </c>
      <c r="Y6299" s="58" t="e">
        <f t="shared" si="310"/>
        <v>#N/A</v>
      </c>
    </row>
    <row r="6300" spans="13:25" x14ac:dyDescent="0.25">
      <c r="M6300" s="12"/>
      <c r="V6300" t="str">
        <f t="shared" si="308"/>
        <v/>
      </c>
      <c r="W6300" s="58" t="e">
        <f>VLOOKUP(V6300,Minimos!$D$3:$E$26,2,FALSE)</f>
        <v>#N/A</v>
      </c>
      <c r="X6300" s="18" t="e">
        <f t="shared" si="309"/>
        <v>#N/A</v>
      </c>
      <c r="Y6300" s="58" t="e">
        <f t="shared" si="310"/>
        <v>#N/A</v>
      </c>
    </row>
    <row r="6301" spans="13:25" x14ac:dyDescent="0.25">
      <c r="M6301" s="12"/>
      <c r="V6301" t="str">
        <f t="shared" si="308"/>
        <v/>
      </c>
      <c r="W6301" s="58" t="e">
        <f>VLOOKUP(V6301,Minimos!$D$3:$E$26,2,FALSE)</f>
        <v>#N/A</v>
      </c>
      <c r="X6301" s="18" t="e">
        <f t="shared" si="309"/>
        <v>#N/A</v>
      </c>
      <c r="Y6301" s="58" t="e">
        <f t="shared" si="310"/>
        <v>#N/A</v>
      </c>
    </row>
    <row r="6302" spans="13:25" x14ac:dyDescent="0.25">
      <c r="M6302" s="12"/>
      <c r="V6302" t="str">
        <f t="shared" si="308"/>
        <v/>
      </c>
      <c r="W6302" s="58" t="e">
        <f>VLOOKUP(V6302,Minimos!$D$3:$E$26,2,FALSE)</f>
        <v>#N/A</v>
      </c>
      <c r="X6302" s="18" t="e">
        <f t="shared" si="309"/>
        <v>#N/A</v>
      </c>
      <c r="Y6302" s="58" t="e">
        <f t="shared" si="310"/>
        <v>#N/A</v>
      </c>
    </row>
    <row r="6303" spans="13:25" x14ac:dyDescent="0.25">
      <c r="M6303" s="12"/>
      <c r="V6303" t="str">
        <f t="shared" si="308"/>
        <v/>
      </c>
      <c r="W6303" s="58" t="e">
        <f>VLOOKUP(V6303,Minimos!$D$3:$E$26,2,FALSE)</f>
        <v>#N/A</v>
      </c>
      <c r="X6303" s="18" t="e">
        <f t="shared" si="309"/>
        <v>#N/A</v>
      </c>
      <c r="Y6303" s="58" t="e">
        <f t="shared" si="310"/>
        <v>#N/A</v>
      </c>
    </row>
    <row r="6304" spans="13:25" x14ac:dyDescent="0.25">
      <c r="M6304" s="12"/>
      <c r="V6304" t="str">
        <f t="shared" si="308"/>
        <v/>
      </c>
      <c r="W6304" s="58" t="e">
        <f>VLOOKUP(V6304,Minimos!$D$3:$E$26,2,FALSE)</f>
        <v>#N/A</v>
      </c>
      <c r="X6304" s="18" t="e">
        <f t="shared" si="309"/>
        <v>#N/A</v>
      </c>
      <c r="Y6304" s="58" t="e">
        <f t="shared" si="310"/>
        <v>#N/A</v>
      </c>
    </row>
    <row r="6305" spans="13:25" x14ac:dyDescent="0.25">
      <c r="M6305" s="12"/>
      <c r="V6305" t="str">
        <f t="shared" si="308"/>
        <v/>
      </c>
      <c r="W6305" s="58" t="e">
        <f>VLOOKUP(V6305,Minimos!$D$3:$E$26,2,FALSE)</f>
        <v>#N/A</v>
      </c>
      <c r="X6305" s="18" t="e">
        <f t="shared" si="309"/>
        <v>#N/A</v>
      </c>
      <c r="Y6305" s="58" t="e">
        <f t="shared" si="310"/>
        <v>#N/A</v>
      </c>
    </row>
    <row r="6306" spans="13:25" x14ac:dyDescent="0.25">
      <c r="M6306" s="12"/>
      <c r="V6306" t="str">
        <f t="shared" si="308"/>
        <v/>
      </c>
      <c r="W6306" s="58" t="e">
        <f>VLOOKUP(V6306,Minimos!$D$3:$E$26,2,FALSE)</f>
        <v>#N/A</v>
      </c>
      <c r="X6306" s="18" t="e">
        <f t="shared" si="309"/>
        <v>#N/A</v>
      </c>
      <c r="Y6306" s="58" t="e">
        <f t="shared" si="310"/>
        <v>#N/A</v>
      </c>
    </row>
    <row r="6307" spans="13:25" x14ac:dyDescent="0.25">
      <c r="M6307" s="12"/>
      <c r="V6307" t="str">
        <f t="shared" si="308"/>
        <v/>
      </c>
      <c r="W6307" s="58" t="e">
        <f>VLOOKUP(V6307,Minimos!$D$3:$E$26,2,FALSE)</f>
        <v>#N/A</v>
      </c>
      <c r="X6307" s="18" t="e">
        <f t="shared" si="309"/>
        <v>#N/A</v>
      </c>
      <c r="Y6307" s="58" t="e">
        <f t="shared" si="310"/>
        <v>#N/A</v>
      </c>
    </row>
    <row r="6308" spans="13:25" x14ac:dyDescent="0.25">
      <c r="M6308" s="12"/>
      <c r="V6308" t="str">
        <f t="shared" si="308"/>
        <v/>
      </c>
      <c r="W6308" s="58" t="e">
        <f>VLOOKUP(V6308,Minimos!$D$3:$E$26,2,FALSE)</f>
        <v>#N/A</v>
      </c>
      <c r="X6308" s="18" t="e">
        <f t="shared" si="309"/>
        <v>#N/A</v>
      </c>
      <c r="Y6308" s="58" t="e">
        <f t="shared" si="310"/>
        <v>#N/A</v>
      </c>
    </row>
    <row r="6309" spans="13:25" x14ac:dyDescent="0.25">
      <c r="M6309" s="12"/>
      <c r="V6309" t="str">
        <f t="shared" si="308"/>
        <v/>
      </c>
      <c r="W6309" s="58" t="e">
        <f>VLOOKUP(V6309,Minimos!$D$3:$E$26,2,FALSE)</f>
        <v>#N/A</v>
      </c>
      <c r="X6309" s="18" t="e">
        <f t="shared" si="309"/>
        <v>#N/A</v>
      </c>
      <c r="Y6309" s="58" t="e">
        <f t="shared" si="310"/>
        <v>#N/A</v>
      </c>
    </row>
    <row r="6310" spans="13:25" x14ac:dyDescent="0.25">
      <c r="M6310" s="12"/>
      <c r="V6310" t="str">
        <f t="shared" si="308"/>
        <v/>
      </c>
      <c r="W6310" s="58" t="e">
        <f>VLOOKUP(V6310,Minimos!$D$3:$E$26,2,FALSE)</f>
        <v>#N/A</v>
      </c>
      <c r="X6310" s="18" t="e">
        <f t="shared" si="309"/>
        <v>#N/A</v>
      </c>
      <c r="Y6310" s="58" t="e">
        <f t="shared" si="310"/>
        <v>#N/A</v>
      </c>
    </row>
    <row r="6311" spans="13:25" x14ac:dyDescent="0.25">
      <c r="M6311" s="12"/>
      <c r="V6311" t="str">
        <f t="shared" si="308"/>
        <v/>
      </c>
      <c r="W6311" s="58" t="e">
        <f>VLOOKUP(V6311,Minimos!$D$3:$E$26,2,FALSE)</f>
        <v>#N/A</v>
      </c>
      <c r="X6311" s="18" t="e">
        <f t="shared" si="309"/>
        <v>#N/A</v>
      </c>
      <c r="Y6311" s="58" t="e">
        <f t="shared" si="310"/>
        <v>#N/A</v>
      </c>
    </row>
    <row r="6312" spans="13:25" x14ac:dyDescent="0.25">
      <c r="M6312" s="12"/>
      <c r="V6312" t="str">
        <f t="shared" si="308"/>
        <v/>
      </c>
      <c r="W6312" s="58" t="e">
        <f>VLOOKUP(V6312,Minimos!$D$3:$E$26,2,FALSE)</f>
        <v>#N/A</v>
      </c>
      <c r="X6312" s="18" t="e">
        <f t="shared" si="309"/>
        <v>#N/A</v>
      </c>
      <c r="Y6312" s="58" t="e">
        <f t="shared" si="310"/>
        <v>#N/A</v>
      </c>
    </row>
    <row r="6313" spans="13:25" x14ac:dyDescent="0.25">
      <c r="M6313" s="12"/>
      <c r="V6313" t="str">
        <f t="shared" si="308"/>
        <v/>
      </c>
      <c r="W6313" s="58" t="e">
        <f>VLOOKUP(V6313,Minimos!$D$3:$E$26,2,FALSE)</f>
        <v>#N/A</v>
      </c>
      <c r="X6313" s="18" t="e">
        <f t="shared" si="309"/>
        <v>#N/A</v>
      </c>
      <c r="Y6313" s="58" t="e">
        <f t="shared" si="310"/>
        <v>#N/A</v>
      </c>
    </row>
    <row r="6314" spans="13:25" x14ac:dyDescent="0.25">
      <c r="M6314" s="12"/>
      <c r="V6314" t="str">
        <f t="shared" si="308"/>
        <v/>
      </c>
      <c r="W6314" s="58" t="e">
        <f>VLOOKUP(V6314,Minimos!$D$3:$E$26,2,FALSE)</f>
        <v>#N/A</v>
      </c>
      <c r="X6314" s="18" t="e">
        <f t="shared" si="309"/>
        <v>#N/A</v>
      </c>
      <c r="Y6314" s="58" t="e">
        <f t="shared" si="310"/>
        <v>#N/A</v>
      </c>
    </row>
    <row r="6315" spans="13:25" x14ac:dyDescent="0.25">
      <c r="M6315" s="12"/>
      <c r="V6315" t="str">
        <f t="shared" si="308"/>
        <v/>
      </c>
      <c r="W6315" s="58" t="e">
        <f>VLOOKUP(V6315,Minimos!$D$3:$E$26,2,FALSE)</f>
        <v>#N/A</v>
      </c>
      <c r="X6315" s="18" t="e">
        <f t="shared" si="309"/>
        <v>#N/A</v>
      </c>
      <c r="Y6315" s="58" t="e">
        <f t="shared" si="310"/>
        <v>#N/A</v>
      </c>
    </row>
    <row r="6316" spans="13:25" x14ac:dyDescent="0.25">
      <c r="M6316" s="12"/>
      <c r="V6316" t="str">
        <f t="shared" si="308"/>
        <v/>
      </c>
      <c r="W6316" s="58" t="e">
        <f>VLOOKUP(V6316,Minimos!$D$3:$E$26,2,FALSE)</f>
        <v>#N/A</v>
      </c>
      <c r="X6316" s="18" t="e">
        <f t="shared" si="309"/>
        <v>#N/A</v>
      </c>
      <c r="Y6316" s="58" t="e">
        <f t="shared" si="310"/>
        <v>#N/A</v>
      </c>
    </row>
    <row r="6317" spans="13:25" x14ac:dyDescent="0.25">
      <c r="M6317" s="12"/>
      <c r="V6317" t="str">
        <f t="shared" si="308"/>
        <v/>
      </c>
      <c r="W6317" s="58" t="e">
        <f>VLOOKUP(V6317,Minimos!$D$3:$E$26,2,FALSE)</f>
        <v>#N/A</v>
      </c>
      <c r="X6317" s="18" t="e">
        <f t="shared" si="309"/>
        <v>#N/A</v>
      </c>
      <c r="Y6317" s="58" t="e">
        <f t="shared" si="310"/>
        <v>#N/A</v>
      </c>
    </row>
    <row r="6318" spans="13:25" x14ac:dyDescent="0.25">
      <c r="M6318" s="12"/>
      <c r="V6318" t="str">
        <f t="shared" si="308"/>
        <v/>
      </c>
      <c r="W6318" s="58" t="e">
        <f>VLOOKUP(V6318,Minimos!$D$3:$E$26,2,FALSE)</f>
        <v>#N/A</v>
      </c>
      <c r="X6318" s="18" t="e">
        <f t="shared" si="309"/>
        <v>#N/A</v>
      </c>
      <c r="Y6318" s="58" t="e">
        <f t="shared" si="310"/>
        <v>#N/A</v>
      </c>
    </row>
    <row r="6319" spans="13:25" x14ac:dyDescent="0.25">
      <c r="M6319" s="12"/>
      <c r="V6319" t="str">
        <f t="shared" si="308"/>
        <v/>
      </c>
      <c r="W6319" s="58" t="e">
        <f>VLOOKUP(V6319,Minimos!$D$3:$E$26,2,FALSE)</f>
        <v>#N/A</v>
      </c>
      <c r="X6319" s="18" t="e">
        <f t="shared" si="309"/>
        <v>#N/A</v>
      </c>
      <c r="Y6319" s="58" t="e">
        <f t="shared" si="310"/>
        <v>#N/A</v>
      </c>
    </row>
    <row r="6320" spans="13:25" x14ac:dyDescent="0.25">
      <c r="M6320" s="12"/>
      <c r="V6320" t="str">
        <f t="shared" si="308"/>
        <v/>
      </c>
      <c r="W6320" s="58" t="e">
        <f>VLOOKUP(V6320,Minimos!$D$3:$E$26,2,FALSE)</f>
        <v>#N/A</v>
      </c>
      <c r="X6320" s="18" t="e">
        <f t="shared" si="309"/>
        <v>#N/A</v>
      </c>
      <c r="Y6320" s="58" t="e">
        <f t="shared" si="310"/>
        <v>#N/A</v>
      </c>
    </row>
    <row r="6321" spans="13:25" x14ac:dyDescent="0.25">
      <c r="M6321" s="12"/>
      <c r="V6321" t="str">
        <f t="shared" si="308"/>
        <v/>
      </c>
      <c r="W6321" s="58" t="e">
        <f>VLOOKUP(V6321,Minimos!$D$3:$E$26,2,FALSE)</f>
        <v>#N/A</v>
      </c>
      <c r="X6321" s="18" t="e">
        <f t="shared" si="309"/>
        <v>#N/A</v>
      </c>
      <c r="Y6321" s="58" t="e">
        <f t="shared" si="310"/>
        <v>#N/A</v>
      </c>
    </row>
    <row r="6322" spans="13:25" x14ac:dyDescent="0.25">
      <c r="M6322" s="12"/>
      <c r="V6322" t="str">
        <f t="shared" si="308"/>
        <v/>
      </c>
      <c r="W6322" s="58" t="e">
        <f>VLOOKUP(V6322,Minimos!$D$3:$E$26,2,FALSE)</f>
        <v>#N/A</v>
      </c>
      <c r="X6322" s="18" t="e">
        <f t="shared" si="309"/>
        <v>#N/A</v>
      </c>
      <c r="Y6322" s="58" t="e">
        <f t="shared" si="310"/>
        <v>#N/A</v>
      </c>
    </row>
    <row r="6323" spans="13:25" x14ac:dyDescent="0.25">
      <c r="M6323" s="12"/>
      <c r="V6323" t="str">
        <f t="shared" si="308"/>
        <v/>
      </c>
      <c r="W6323" s="58" t="e">
        <f>VLOOKUP(V6323,Minimos!$D$3:$E$26,2,FALSE)</f>
        <v>#N/A</v>
      </c>
      <c r="X6323" s="18" t="e">
        <f t="shared" si="309"/>
        <v>#N/A</v>
      </c>
      <c r="Y6323" s="58" t="e">
        <f t="shared" si="310"/>
        <v>#N/A</v>
      </c>
    </row>
    <row r="6324" spans="13:25" x14ac:dyDescent="0.25">
      <c r="M6324" s="12"/>
      <c r="V6324" t="str">
        <f t="shared" si="308"/>
        <v/>
      </c>
      <c r="W6324" s="58" t="e">
        <f>VLOOKUP(V6324,Minimos!$D$3:$E$26,2,FALSE)</f>
        <v>#N/A</v>
      </c>
      <c r="X6324" s="18" t="e">
        <f t="shared" si="309"/>
        <v>#N/A</v>
      </c>
      <c r="Y6324" s="58" t="e">
        <f t="shared" si="310"/>
        <v>#N/A</v>
      </c>
    </row>
    <row r="6325" spans="13:25" x14ac:dyDescent="0.25">
      <c r="M6325" s="12"/>
      <c r="V6325" t="str">
        <f t="shared" si="308"/>
        <v/>
      </c>
      <c r="W6325" s="58" t="e">
        <f>VLOOKUP(V6325,Minimos!$D$3:$E$26,2,FALSE)</f>
        <v>#N/A</v>
      </c>
      <c r="X6325" s="18" t="e">
        <f t="shared" si="309"/>
        <v>#N/A</v>
      </c>
      <c r="Y6325" s="58" t="e">
        <f t="shared" si="310"/>
        <v>#N/A</v>
      </c>
    </row>
    <row r="6326" spans="13:25" x14ac:dyDescent="0.25">
      <c r="M6326" s="12"/>
      <c r="V6326" t="str">
        <f t="shared" si="308"/>
        <v/>
      </c>
      <c r="W6326" s="58" t="e">
        <f>VLOOKUP(V6326,Minimos!$D$3:$E$26,2,FALSE)</f>
        <v>#N/A</v>
      </c>
      <c r="X6326" s="18" t="e">
        <f t="shared" si="309"/>
        <v>#N/A</v>
      </c>
      <c r="Y6326" s="58" t="e">
        <f t="shared" si="310"/>
        <v>#N/A</v>
      </c>
    </row>
    <row r="6327" spans="13:25" x14ac:dyDescent="0.25">
      <c r="M6327" s="12"/>
      <c r="V6327" t="str">
        <f t="shared" si="308"/>
        <v/>
      </c>
      <c r="W6327" s="58" t="e">
        <f>VLOOKUP(V6327,Minimos!$D$3:$E$26,2,FALSE)</f>
        <v>#N/A</v>
      </c>
      <c r="X6327" s="18" t="e">
        <f t="shared" si="309"/>
        <v>#N/A</v>
      </c>
      <c r="Y6327" s="58" t="e">
        <f t="shared" si="310"/>
        <v>#N/A</v>
      </c>
    </row>
    <row r="6328" spans="13:25" x14ac:dyDescent="0.25">
      <c r="M6328" s="12"/>
      <c r="V6328" t="str">
        <f t="shared" si="308"/>
        <v/>
      </c>
      <c r="W6328" s="58" t="e">
        <f>VLOOKUP(V6328,Minimos!$D$3:$E$26,2,FALSE)</f>
        <v>#N/A</v>
      </c>
      <c r="X6328" s="18" t="e">
        <f t="shared" si="309"/>
        <v>#N/A</v>
      </c>
      <c r="Y6328" s="58" t="e">
        <f t="shared" si="310"/>
        <v>#N/A</v>
      </c>
    </row>
    <row r="6329" spans="13:25" x14ac:dyDescent="0.25">
      <c r="M6329" s="12"/>
      <c r="V6329" t="str">
        <f t="shared" si="308"/>
        <v/>
      </c>
      <c r="W6329" s="58" t="e">
        <f>VLOOKUP(V6329,Minimos!$D$3:$E$26,2,FALSE)</f>
        <v>#N/A</v>
      </c>
      <c r="X6329" s="18" t="e">
        <f t="shared" si="309"/>
        <v>#N/A</v>
      </c>
      <c r="Y6329" s="58" t="e">
        <f t="shared" si="310"/>
        <v>#N/A</v>
      </c>
    </row>
    <row r="6330" spans="13:25" x14ac:dyDescent="0.25">
      <c r="M6330" s="12"/>
      <c r="V6330" t="str">
        <f t="shared" si="308"/>
        <v/>
      </c>
      <c r="W6330" s="58" t="e">
        <f>VLOOKUP(V6330,Minimos!$D$3:$E$26,2,FALSE)</f>
        <v>#N/A</v>
      </c>
      <c r="X6330" s="18" t="e">
        <f t="shared" si="309"/>
        <v>#N/A</v>
      </c>
      <c r="Y6330" s="58" t="e">
        <f t="shared" si="310"/>
        <v>#N/A</v>
      </c>
    </row>
    <row r="6331" spans="13:25" x14ac:dyDescent="0.25">
      <c r="M6331" s="12"/>
      <c r="V6331" t="str">
        <f t="shared" si="308"/>
        <v/>
      </c>
      <c r="W6331" s="58" t="e">
        <f>VLOOKUP(V6331,Minimos!$D$3:$E$26,2,FALSE)</f>
        <v>#N/A</v>
      </c>
      <c r="X6331" s="18" t="e">
        <f t="shared" si="309"/>
        <v>#N/A</v>
      </c>
      <c r="Y6331" s="58" t="e">
        <f t="shared" si="310"/>
        <v>#N/A</v>
      </c>
    </row>
    <row r="6332" spans="13:25" x14ac:dyDescent="0.25">
      <c r="M6332" s="12"/>
      <c r="V6332" t="str">
        <f t="shared" si="308"/>
        <v/>
      </c>
      <c r="W6332" s="58" t="e">
        <f>VLOOKUP(V6332,Minimos!$D$3:$E$26,2,FALSE)</f>
        <v>#N/A</v>
      </c>
      <c r="X6332" s="18" t="e">
        <f t="shared" si="309"/>
        <v>#N/A</v>
      </c>
      <c r="Y6332" s="58" t="e">
        <f t="shared" si="310"/>
        <v>#N/A</v>
      </c>
    </row>
    <row r="6333" spans="13:25" x14ac:dyDescent="0.25">
      <c r="M6333" s="12"/>
      <c r="V6333" t="str">
        <f t="shared" si="308"/>
        <v/>
      </c>
      <c r="W6333" s="58" t="e">
        <f>VLOOKUP(V6333,Minimos!$D$3:$E$26,2,FALSE)</f>
        <v>#N/A</v>
      </c>
      <c r="X6333" s="18" t="e">
        <f t="shared" si="309"/>
        <v>#N/A</v>
      </c>
      <c r="Y6333" s="58" t="e">
        <f t="shared" si="310"/>
        <v>#N/A</v>
      </c>
    </row>
    <row r="6334" spans="13:25" x14ac:dyDescent="0.25">
      <c r="M6334" s="12"/>
      <c r="V6334" t="str">
        <f t="shared" si="308"/>
        <v/>
      </c>
      <c r="W6334" s="58" t="e">
        <f>VLOOKUP(V6334,Minimos!$D$3:$E$26,2,FALSE)</f>
        <v>#N/A</v>
      </c>
      <c r="X6334" s="18" t="e">
        <f t="shared" si="309"/>
        <v>#N/A</v>
      </c>
      <c r="Y6334" s="58" t="e">
        <f t="shared" si="310"/>
        <v>#N/A</v>
      </c>
    </row>
    <row r="6335" spans="13:25" x14ac:dyDescent="0.25">
      <c r="M6335" s="12"/>
      <c r="V6335" t="str">
        <f t="shared" si="308"/>
        <v/>
      </c>
      <c r="W6335" s="58" t="e">
        <f>VLOOKUP(V6335,Minimos!$D$3:$E$26,2,FALSE)</f>
        <v>#N/A</v>
      </c>
      <c r="X6335" s="18" t="e">
        <f t="shared" si="309"/>
        <v>#N/A</v>
      </c>
      <c r="Y6335" s="58" t="e">
        <f t="shared" si="310"/>
        <v>#N/A</v>
      </c>
    </row>
    <row r="6336" spans="13:25" x14ac:dyDescent="0.25">
      <c r="M6336" s="12"/>
      <c r="V6336" t="str">
        <f t="shared" si="308"/>
        <v/>
      </c>
      <c r="W6336" s="58" t="e">
        <f>VLOOKUP(V6336,Minimos!$D$3:$E$26,2,FALSE)</f>
        <v>#N/A</v>
      </c>
      <c r="X6336" s="18" t="e">
        <f t="shared" si="309"/>
        <v>#N/A</v>
      </c>
      <c r="Y6336" s="58" t="e">
        <f t="shared" si="310"/>
        <v>#N/A</v>
      </c>
    </row>
    <row r="6337" spans="13:25" x14ac:dyDescent="0.25">
      <c r="M6337" s="12"/>
      <c r="V6337" t="str">
        <f t="shared" si="308"/>
        <v/>
      </c>
      <c r="W6337" s="58" t="e">
        <f>VLOOKUP(V6337,Minimos!$D$3:$E$26,2,FALSE)</f>
        <v>#N/A</v>
      </c>
      <c r="X6337" s="18" t="e">
        <f t="shared" si="309"/>
        <v>#N/A</v>
      </c>
      <c r="Y6337" s="58" t="e">
        <f t="shared" si="310"/>
        <v>#N/A</v>
      </c>
    </row>
    <row r="6338" spans="13:25" x14ac:dyDescent="0.25">
      <c r="M6338" s="12"/>
      <c r="V6338" t="str">
        <f t="shared" si="308"/>
        <v/>
      </c>
      <c r="W6338" s="58" t="e">
        <f>VLOOKUP(V6338,Minimos!$D$3:$E$26,2,FALSE)</f>
        <v>#N/A</v>
      </c>
      <c r="X6338" s="18" t="e">
        <f t="shared" si="309"/>
        <v>#N/A</v>
      </c>
      <c r="Y6338" s="58" t="e">
        <f t="shared" si="310"/>
        <v>#N/A</v>
      </c>
    </row>
    <row r="6339" spans="13:25" x14ac:dyDescent="0.25">
      <c r="M6339" s="12"/>
      <c r="V6339" t="str">
        <f t="shared" ref="V6339:V6402" si="311">A6339&amp;L6339&amp;G6339</f>
        <v/>
      </c>
      <c r="W6339" s="58" t="e">
        <f>VLOOKUP(V6339,Minimos!$D$3:$E$26,2,FALSE)</f>
        <v>#N/A</v>
      </c>
      <c r="X6339" s="18" t="e">
        <f t="shared" si="309"/>
        <v>#N/A</v>
      </c>
      <c r="Y6339" s="58" t="e">
        <f t="shared" si="310"/>
        <v>#N/A</v>
      </c>
    </row>
    <row r="6340" spans="13:25" x14ac:dyDescent="0.25">
      <c r="M6340" s="12"/>
      <c r="V6340" t="str">
        <f t="shared" si="311"/>
        <v/>
      </c>
      <c r="W6340" s="58" t="e">
        <f>VLOOKUP(V6340,Minimos!$D$3:$E$26,2,FALSE)</f>
        <v>#N/A</v>
      </c>
      <c r="X6340" s="18" t="e">
        <f t="shared" ref="X6340:X6403" si="312">M6340-W6340</f>
        <v>#N/A</v>
      </c>
      <c r="Y6340" s="58" t="e">
        <f t="shared" ref="Y6340:Y6403" si="313">IF(X6340&gt;=0,"Apurado","")</f>
        <v>#N/A</v>
      </c>
    </row>
    <row r="6341" spans="13:25" x14ac:dyDescent="0.25">
      <c r="M6341" s="12"/>
      <c r="V6341" t="str">
        <f t="shared" si="311"/>
        <v/>
      </c>
      <c r="W6341" s="58" t="e">
        <f>VLOOKUP(V6341,Minimos!$D$3:$E$26,2,FALSE)</f>
        <v>#N/A</v>
      </c>
      <c r="X6341" s="18" t="e">
        <f t="shared" si="312"/>
        <v>#N/A</v>
      </c>
      <c r="Y6341" s="58" t="e">
        <f t="shared" si="313"/>
        <v>#N/A</v>
      </c>
    </row>
    <row r="6342" spans="13:25" x14ac:dyDescent="0.25">
      <c r="M6342" s="12"/>
      <c r="V6342" t="str">
        <f t="shared" si="311"/>
        <v/>
      </c>
      <c r="W6342" s="58" t="e">
        <f>VLOOKUP(V6342,Minimos!$D$3:$E$26,2,FALSE)</f>
        <v>#N/A</v>
      </c>
      <c r="X6342" s="18" t="e">
        <f t="shared" si="312"/>
        <v>#N/A</v>
      </c>
      <c r="Y6342" s="58" t="e">
        <f t="shared" si="313"/>
        <v>#N/A</v>
      </c>
    </row>
    <row r="6343" spans="13:25" x14ac:dyDescent="0.25">
      <c r="M6343" s="12"/>
      <c r="V6343" t="str">
        <f t="shared" si="311"/>
        <v/>
      </c>
      <c r="W6343" s="58" t="e">
        <f>VLOOKUP(V6343,Minimos!$D$3:$E$26,2,FALSE)</f>
        <v>#N/A</v>
      </c>
      <c r="X6343" s="18" t="e">
        <f t="shared" si="312"/>
        <v>#N/A</v>
      </c>
      <c r="Y6343" s="58" t="e">
        <f t="shared" si="313"/>
        <v>#N/A</v>
      </c>
    </row>
    <row r="6344" spans="13:25" x14ac:dyDescent="0.25">
      <c r="M6344" s="12"/>
      <c r="V6344" t="str">
        <f t="shared" si="311"/>
        <v/>
      </c>
      <c r="W6344" s="58" t="e">
        <f>VLOOKUP(V6344,Minimos!$D$3:$E$26,2,FALSE)</f>
        <v>#N/A</v>
      </c>
      <c r="X6344" s="18" t="e">
        <f t="shared" si="312"/>
        <v>#N/A</v>
      </c>
      <c r="Y6344" s="58" t="e">
        <f t="shared" si="313"/>
        <v>#N/A</v>
      </c>
    </row>
    <row r="6345" spans="13:25" x14ac:dyDescent="0.25">
      <c r="M6345" s="12"/>
      <c r="V6345" t="str">
        <f t="shared" si="311"/>
        <v/>
      </c>
      <c r="W6345" s="58" t="e">
        <f>VLOOKUP(V6345,Minimos!$D$3:$E$26,2,FALSE)</f>
        <v>#N/A</v>
      </c>
      <c r="X6345" s="18" t="e">
        <f t="shared" si="312"/>
        <v>#N/A</v>
      </c>
      <c r="Y6345" s="58" t="e">
        <f t="shared" si="313"/>
        <v>#N/A</v>
      </c>
    </row>
    <row r="6346" spans="13:25" x14ac:dyDescent="0.25">
      <c r="M6346" s="12"/>
      <c r="V6346" t="str">
        <f t="shared" si="311"/>
        <v/>
      </c>
      <c r="W6346" s="58" t="e">
        <f>VLOOKUP(V6346,Minimos!$D$3:$E$26,2,FALSE)</f>
        <v>#N/A</v>
      </c>
      <c r="X6346" s="18" t="e">
        <f t="shared" si="312"/>
        <v>#N/A</v>
      </c>
      <c r="Y6346" s="58" t="e">
        <f t="shared" si="313"/>
        <v>#N/A</v>
      </c>
    </row>
    <row r="6347" spans="13:25" x14ac:dyDescent="0.25">
      <c r="M6347" s="12"/>
      <c r="V6347" t="str">
        <f t="shared" si="311"/>
        <v/>
      </c>
      <c r="W6347" s="58" t="e">
        <f>VLOOKUP(V6347,Minimos!$D$3:$E$26,2,FALSE)</f>
        <v>#N/A</v>
      </c>
      <c r="X6347" s="18" t="e">
        <f t="shared" si="312"/>
        <v>#N/A</v>
      </c>
      <c r="Y6347" s="58" t="e">
        <f t="shared" si="313"/>
        <v>#N/A</v>
      </c>
    </row>
    <row r="6348" spans="13:25" x14ac:dyDescent="0.25">
      <c r="M6348" s="12"/>
      <c r="V6348" t="str">
        <f t="shared" si="311"/>
        <v/>
      </c>
      <c r="W6348" s="58" t="e">
        <f>VLOOKUP(V6348,Minimos!$D$3:$E$26,2,FALSE)</f>
        <v>#N/A</v>
      </c>
      <c r="X6348" s="18" t="e">
        <f t="shared" si="312"/>
        <v>#N/A</v>
      </c>
      <c r="Y6348" s="58" t="e">
        <f t="shared" si="313"/>
        <v>#N/A</v>
      </c>
    </row>
    <row r="6349" spans="13:25" x14ac:dyDescent="0.25">
      <c r="M6349" s="12"/>
      <c r="V6349" t="str">
        <f t="shared" si="311"/>
        <v/>
      </c>
      <c r="W6349" s="58" t="e">
        <f>VLOOKUP(V6349,Minimos!$D$3:$E$26,2,FALSE)</f>
        <v>#N/A</v>
      </c>
      <c r="X6349" s="18" t="e">
        <f t="shared" si="312"/>
        <v>#N/A</v>
      </c>
      <c r="Y6349" s="58" t="e">
        <f t="shared" si="313"/>
        <v>#N/A</v>
      </c>
    </row>
    <row r="6350" spans="13:25" x14ac:dyDescent="0.25">
      <c r="M6350" s="12"/>
      <c r="V6350" t="str">
        <f t="shared" si="311"/>
        <v/>
      </c>
      <c r="W6350" s="58" t="e">
        <f>VLOOKUP(V6350,Minimos!$D$3:$E$26,2,FALSE)</f>
        <v>#N/A</v>
      </c>
      <c r="X6350" s="18" t="e">
        <f t="shared" si="312"/>
        <v>#N/A</v>
      </c>
      <c r="Y6350" s="58" t="e">
        <f t="shared" si="313"/>
        <v>#N/A</v>
      </c>
    </row>
    <row r="6351" spans="13:25" x14ac:dyDescent="0.25">
      <c r="M6351" s="12"/>
      <c r="V6351" t="str">
        <f t="shared" si="311"/>
        <v/>
      </c>
      <c r="W6351" s="58" t="e">
        <f>VLOOKUP(V6351,Minimos!$D$3:$E$26,2,FALSE)</f>
        <v>#N/A</v>
      </c>
      <c r="X6351" s="18" t="e">
        <f t="shared" si="312"/>
        <v>#N/A</v>
      </c>
      <c r="Y6351" s="58" t="e">
        <f t="shared" si="313"/>
        <v>#N/A</v>
      </c>
    </row>
    <row r="6352" spans="13:25" x14ac:dyDescent="0.25">
      <c r="M6352" s="12"/>
      <c r="V6352" t="str">
        <f t="shared" si="311"/>
        <v/>
      </c>
      <c r="W6352" s="58" t="e">
        <f>VLOOKUP(V6352,Minimos!$D$3:$E$26,2,FALSE)</f>
        <v>#N/A</v>
      </c>
      <c r="X6352" s="18" t="e">
        <f t="shared" si="312"/>
        <v>#N/A</v>
      </c>
      <c r="Y6352" s="58" t="e">
        <f t="shared" si="313"/>
        <v>#N/A</v>
      </c>
    </row>
    <row r="6353" spans="13:25" x14ac:dyDescent="0.25">
      <c r="M6353" s="12"/>
      <c r="V6353" t="str">
        <f t="shared" si="311"/>
        <v/>
      </c>
      <c r="W6353" s="58" t="e">
        <f>VLOOKUP(V6353,Minimos!$D$3:$E$26,2,FALSE)</f>
        <v>#N/A</v>
      </c>
      <c r="X6353" s="18" t="e">
        <f t="shared" si="312"/>
        <v>#N/A</v>
      </c>
      <c r="Y6353" s="58" t="e">
        <f t="shared" si="313"/>
        <v>#N/A</v>
      </c>
    </row>
    <row r="6354" spans="13:25" x14ac:dyDescent="0.25">
      <c r="M6354" s="12"/>
      <c r="V6354" t="str">
        <f t="shared" si="311"/>
        <v/>
      </c>
      <c r="W6354" s="58" t="e">
        <f>VLOOKUP(V6354,Minimos!$D$3:$E$26,2,FALSE)</f>
        <v>#N/A</v>
      </c>
      <c r="X6354" s="18" t="e">
        <f t="shared" si="312"/>
        <v>#N/A</v>
      </c>
      <c r="Y6354" s="58" t="e">
        <f t="shared" si="313"/>
        <v>#N/A</v>
      </c>
    </row>
    <row r="6355" spans="13:25" x14ac:dyDescent="0.25">
      <c r="M6355" s="12"/>
      <c r="V6355" t="str">
        <f t="shared" si="311"/>
        <v/>
      </c>
      <c r="W6355" s="58" t="e">
        <f>VLOOKUP(V6355,Minimos!$D$3:$E$26,2,FALSE)</f>
        <v>#N/A</v>
      </c>
      <c r="X6355" s="18" t="e">
        <f t="shared" si="312"/>
        <v>#N/A</v>
      </c>
      <c r="Y6355" s="58" t="e">
        <f t="shared" si="313"/>
        <v>#N/A</v>
      </c>
    </row>
    <row r="6356" spans="13:25" x14ac:dyDescent="0.25">
      <c r="M6356" s="12"/>
      <c r="V6356" t="str">
        <f t="shared" si="311"/>
        <v/>
      </c>
      <c r="W6356" s="58" t="e">
        <f>VLOOKUP(V6356,Minimos!$D$3:$E$26,2,FALSE)</f>
        <v>#N/A</v>
      </c>
      <c r="X6356" s="18" t="e">
        <f t="shared" si="312"/>
        <v>#N/A</v>
      </c>
      <c r="Y6356" s="58" t="e">
        <f t="shared" si="313"/>
        <v>#N/A</v>
      </c>
    </row>
    <row r="6357" spans="13:25" x14ac:dyDescent="0.25">
      <c r="M6357" s="12"/>
      <c r="V6357" t="str">
        <f t="shared" si="311"/>
        <v/>
      </c>
      <c r="W6357" s="58" t="e">
        <f>VLOOKUP(V6357,Minimos!$D$3:$E$26,2,FALSE)</f>
        <v>#N/A</v>
      </c>
      <c r="X6357" s="18" t="e">
        <f t="shared" si="312"/>
        <v>#N/A</v>
      </c>
      <c r="Y6357" s="58" t="e">
        <f t="shared" si="313"/>
        <v>#N/A</v>
      </c>
    </row>
    <row r="6358" spans="13:25" x14ac:dyDescent="0.25">
      <c r="M6358" s="12"/>
      <c r="V6358" t="str">
        <f t="shared" si="311"/>
        <v/>
      </c>
      <c r="W6358" s="58" t="e">
        <f>VLOOKUP(V6358,Minimos!$D$3:$E$26,2,FALSE)</f>
        <v>#N/A</v>
      </c>
      <c r="X6358" s="18" t="e">
        <f t="shared" si="312"/>
        <v>#N/A</v>
      </c>
      <c r="Y6358" s="58" t="e">
        <f t="shared" si="313"/>
        <v>#N/A</v>
      </c>
    </row>
    <row r="6359" spans="13:25" x14ac:dyDescent="0.25">
      <c r="M6359" s="12"/>
      <c r="V6359" t="str">
        <f t="shared" si="311"/>
        <v/>
      </c>
      <c r="W6359" s="58" t="e">
        <f>VLOOKUP(V6359,Minimos!$D$3:$E$26,2,FALSE)</f>
        <v>#N/A</v>
      </c>
      <c r="X6359" s="18" t="e">
        <f t="shared" si="312"/>
        <v>#N/A</v>
      </c>
      <c r="Y6359" s="58" t="e">
        <f t="shared" si="313"/>
        <v>#N/A</v>
      </c>
    </row>
    <row r="6360" spans="13:25" x14ac:dyDescent="0.25">
      <c r="M6360" s="12"/>
      <c r="V6360" t="str">
        <f t="shared" si="311"/>
        <v/>
      </c>
      <c r="W6360" s="58" t="e">
        <f>VLOOKUP(V6360,Minimos!$D$3:$E$26,2,FALSE)</f>
        <v>#N/A</v>
      </c>
      <c r="X6360" s="18" t="e">
        <f t="shared" si="312"/>
        <v>#N/A</v>
      </c>
      <c r="Y6360" s="58" t="e">
        <f t="shared" si="313"/>
        <v>#N/A</v>
      </c>
    </row>
    <row r="6361" spans="13:25" x14ac:dyDescent="0.25">
      <c r="M6361" s="12"/>
      <c r="V6361" t="str">
        <f t="shared" si="311"/>
        <v/>
      </c>
      <c r="W6361" s="58" t="e">
        <f>VLOOKUP(V6361,Minimos!$D$3:$E$26,2,FALSE)</f>
        <v>#N/A</v>
      </c>
      <c r="X6361" s="18" t="e">
        <f t="shared" si="312"/>
        <v>#N/A</v>
      </c>
      <c r="Y6361" s="58" t="e">
        <f t="shared" si="313"/>
        <v>#N/A</v>
      </c>
    </row>
    <row r="6362" spans="13:25" x14ac:dyDescent="0.25">
      <c r="M6362" s="12"/>
      <c r="V6362" t="str">
        <f t="shared" si="311"/>
        <v/>
      </c>
      <c r="W6362" s="58" t="e">
        <f>VLOOKUP(V6362,Minimos!$D$3:$E$26,2,FALSE)</f>
        <v>#N/A</v>
      </c>
      <c r="X6362" s="18" t="e">
        <f t="shared" si="312"/>
        <v>#N/A</v>
      </c>
      <c r="Y6362" s="58" t="e">
        <f t="shared" si="313"/>
        <v>#N/A</v>
      </c>
    </row>
    <row r="6363" spans="13:25" x14ac:dyDescent="0.25">
      <c r="M6363" s="12"/>
      <c r="V6363" t="str">
        <f t="shared" si="311"/>
        <v/>
      </c>
      <c r="W6363" s="58" t="e">
        <f>VLOOKUP(V6363,Minimos!$D$3:$E$26,2,FALSE)</f>
        <v>#N/A</v>
      </c>
      <c r="X6363" s="18" t="e">
        <f t="shared" si="312"/>
        <v>#N/A</v>
      </c>
      <c r="Y6363" s="58" t="e">
        <f t="shared" si="313"/>
        <v>#N/A</v>
      </c>
    </row>
    <row r="6364" spans="13:25" x14ac:dyDescent="0.25">
      <c r="M6364" s="12"/>
      <c r="V6364" t="str">
        <f t="shared" si="311"/>
        <v/>
      </c>
      <c r="W6364" s="58" t="e">
        <f>VLOOKUP(V6364,Minimos!$D$3:$E$26,2,FALSE)</f>
        <v>#N/A</v>
      </c>
      <c r="X6364" s="18" t="e">
        <f t="shared" si="312"/>
        <v>#N/A</v>
      </c>
      <c r="Y6364" s="58" t="e">
        <f t="shared" si="313"/>
        <v>#N/A</v>
      </c>
    </row>
    <row r="6365" spans="13:25" x14ac:dyDescent="0.25">
      <c r="M6365" s="12"/>
      <c r="V6365" t="str">
        <f t="shared" si="311"/>
        <v/>
      </c>
      <c r="W6365" s="58" t="e">
        <f>VLOOKUP(V6365,Minimos!$D$3:$E$26,2,FALSE)</f>
        <v>#N/A</v>
      </c>
      <c r="X6365" s="18" t="e">
        <f t="shared" si="312"/>
        <v>#N/A</v>
      </c>
      <c r="Y6365" s="58" t="e">
        <f t="shared" si="313"/>
        <v>#N/A</v>
      </c>
    </row>
    <row r="6366" spans="13:25" x14ac:dyDescent="0.25">
      <c r="M6366" s="12"/>
      <c r="V6366" t="str">
        <f t="shared" si="311"/>
        <v/>
      </c>
      <c r="W6366" s="58" t="e">
        <f>VLOOKUP(V6366,Minimos!$D$3:$E$26,2,FALSE)</f>
        <v>#N/A</v>
      </c>
      <c r="X6366" s="18" t="e">
        <f t="shared" si="312"/>
        <v>#N/A</v>
      </c>
      <c r="Y6366" s="58" t="e">
        <f t="shared" si="313"/>
        <v>#N/A</v>
      </c>
    </row>
    <row r="6367" spans="13:25" x14ac:dyDescent="0.25">
      <c r="M6367" s="12"/>
      <c r="V6367" t="str">
        <f t="shared" si="311"/>
        <v/>
      </c>
      <c r="W6367" s="58" t="e">
        <f>VLOOKUP(V6367,Minimos!$D$3:$E$26,2,FALSE)</f>
        <v>#N/A</v>
      </c>
      <c r="X6367" s="18" t="e">
        <f t="shared" si="312"/>
        <v>#N/A</v>
      </c>
      <c r="Y6367" s="58" t="e">
        <f t="shared" si="313"/>
        <v>#N/A</v>
      </c>
    </row>
    <row r="6368" spans="13:25" x14ac:dyDescent="0.25">
      <c r="M6368" s="12"/>
      <c r="V6368" t="str">
        <f t="shared" si="311"/>
        <v/>
      </c>
      <c r="W6368" s="58" t="e">
        <f>VLOOKUP(V6368,Minimos!$D$3:$E$26,2,FALSE)</f>
        <v>#N/A</v>
      </c>
      <c r="X6368" s="18" t="e">
        <f t="shared" si="312"/>
        <v>#N/A</v>
      </c>
      <c r="Y6368" s="58" t="e">
        <f t="shared" si="313"/>
        <v>#N/A</v>
      </c>
    </row>
    <row r="6369" spans="13:25" x14ac:dyDescent="0.25">
      <c r="M6369" s="12"/>
      <c r="V6369" t="str">
        <f t="shared" si="311"/>
        <v/>
      </c>
      <c r="W6369" s="58" t="e">
        <f>VLOOKUP(V6369,Minimos!$D$3:$E$26,2,FALSE)</f>
        <v>#N/A</v>
      </c>
      <c r="X6369" s="18" t="e">
        <f t="shared" si="312"/>
        <v>#N/A</v>
      </c>
      <c r="Y6369" s="58" t="e">
        <f t="shared" si="313"/>
        <v>#N/A</v>
      </c>
    </row>
    <row r="6370" spans="13:25" x14ac:dyDescent="0.25">
      <c r="M6370" s="12"/>
      <c r="V6370" t="str">
        <f t="shared" si="311"/>
        <v/>
      </c>
      <c r="W6370" s="58" t="e">
        <f>VLOOKUP(V6370,Minimos!$D$3:$E$26,2,FALSE)</f>
        <v>#N/A</v>
      </c>
      <c r="X6370" s="18" t="e">
        <f t="shared" si="312"/>
        <v>#N/A</v>
      </c>
      <c r="Y6370" s="58" t="e">
        <f t="shared" si="313"/>
        <v>#N/A</v>
      </c>
    </row>
    <row r="6371" spans="13:25" x14ac:dyDescent="0.25">
      <c r="M6371" s="12"/>
      <c r="V6371" t="str">
        <f t="shared" si="311"/>
        <v/>
      </c>
      <c r="W6371" s="58" t="e">
        <f>VLOOKUP(V6371,Minimos!$D$3:$E$26,2,FALSE)</f>
        <v>#N/A</v>
      </c>
      <c r="X6371" s="18" t="e">
        <f t="shared" si="312"/>
        <v>#N/A</v>
      </c>
      <c r="Y6371" s="58" t="e">
        <f t="shared" si="313"/>
        <v>#N/A</v>
      </c>
    </row>
    <row r="6372" spans="13:25" x14ac:dyDescent="0.25">
      <c r="M6372" s="12"/>
      <c r="V6372" t="str">
        <f t="shared" si="311"/>
        <v/>
      </c>
      <c r="W6372" s="58" t="e">
        <f>VLOOKUP(V6372,Minimos!$D$3:$E$26,2,FALSE)</f>
        <v>#N/A</v>
      </c>
      <c r="X6372" s="18" t="e">
        <f t="shared" si="312"/>
        <v>#N/A</v>
      </c>
      <c r="Y6372" s="58" t="e">
        <f t="shared" si="313"/>
        <v>#N/A</v>
      </c>
    </row>
    <row r="6373" spans="13:25" x14ac:dyDescent="0.25">
      <c r="M6373" s="12"/>
      <c r="V6373" t="str">
        <f t="shared" si="311"/>
        <v/>
      </c>
      <c r="W6373" s="58" t="e">
        <f>VLOOKUP(V6373,Minimos!$D$3:$E$26,2,FALSE)</f>
        <v>#N/A</v>
      </c>
      <c r="X6373" s="18" t="e">
        <f t="shared" si="312"/>
        <v>#N/A</v>
      </c>
      <c r="Y6373" s="58" t="e">
        <f t="shared" si="313"/>
        <v>#N/A</v>
      </c>
    </row>
    <row r="6374" spans="13:25" x14ac:dyDescent="0.25">
      <c r="M6374" s="12"/>
      <c r="V6374" t="str">
        <f t="shared" si="311"/>
        <v/>
      </c>
      <c r="W6374" s="58" t="e">
        <f>VLOOKUP(V6374,Minimos!$D$3:$E$26,2,FALSE)</f>
        <v>#N/A</v>
      </c>
      <c r="X6374" s="18" t="e">
        <f t="shared" si="312"/>
        <v>#N/A</v>
      </c>
      <c r="Y6374" s="58" t="e">
        <f t="shared" si="313"/>
        <v>#N/A</v>
      </c>
    </row>
    <row r="6375" spans="13:25" x14ac:dyDescent="0.25">
      <c r="M6375" s="12"/>
      <c r="V6375" t="str">
        <f t="shared" si="311"/>
        <v/>
      </c>
      <c r="W6375" s="58" t="e">
        <f>VLOOKUP(V6375,Minimos!$D$3:$E$26,2,FALSE)</f>
        <v>#N/A</v>
      </c>
      <c r="X6375" s="18" t="e">
        <f t="shared" si="312"/>
        <v>#N/A</v>
      </c>
      <c r="Y6375" s="58" t="e">
        <f t="shared" si="313"/>
        <v>#N/A</v>
      </c>
    </row>
    <row r="6376" spans="13:25" x14ac:dyDescent="0.25">
      <c r="M6376" s="12"/>
      <c r="V6376" t="str">
        <f t="shared" si="311"/>
        <v/>
      </c>
      <c r="W6376" s="58" t="e">
        <f>VLOOKUP(V6376,Minimos!$D$3:$E$26,2,FALSE)</f>
        <v>#N/A</v>
      </c>
      <c r="X6376" s="18" t="e">
        <f t="shared" si="312"/>
        <v>#N/A</v>
      </c>
      <c r="Y6376" s="58" t="e">
        <f t="shared" si="313"/>
        <v>#N/A</v>
      </c>
    </row>
    <row r="6377" spans="13:25" x14ac:dyDescent="0.25">
      <c r="M6377" s="12"/>
      <c r="V6377" t="str">
        <f t="shared" si="311"/>
        <v/>
      </c>
      <c r="W6377" s="58" t="e">
        <f>VLOOKUP(V6377,Minimos!$D$3:$E$26,2,FALSE)</f>
        <v>#N/A</v>
      </c>
      <c r="X6377" s="18" t="e">
        <f t="shared" si="312"/>
        <v>#N/A</v>
      </c>
      <c r="Y6377" s="58" t="e">
        <f t="shared" si="313"/>
        <v>#N/A</v>
      </c>
    </row>
    <row r="6378" spans="13:25" x14ac:dyDescent="0.25">
      <c r="M6378" s="12"/>
      <c r="V6378" t="str">
        <f t="shared" si="311"/>
        <v/>
      </c>
      <c r="W6378" s="58" t="e">
        <f>VLOOKUP(V6378,Minimos!$D$3:$E$26,2,FALSE)</f>
        <v>#N/A</v>
      </c>
      <c r="X6378" s="18" t="e">
        <f t="shared" si="312"/>
        <v>#N/A</v>
      </c>
      <c r="Y6378" s="58" t="e">
        <f t="shared" si="313"/>
        <v>#N/A</v>
      </c>
    </row>
    <row r="6379" spans="13:25" x14ac:dyDescent="0.25">
      <c r="M6379" s="12"/>
      <c r="V6379" t="str">
        <f t="shared" si="311"/>
        <v/>
      </c>
      <c r="W6379" s="58" t="e">
        <f>VLOOKUP(V6379,Minimos!$D$3:$E$26,2,FALSE)</f>
        <v>#N/A</v>
      </c>
      <c r="X6379" s="18" t="e">
        <f t="shared" si="312"/>
        <v>#N/A</v>
      </c>
      <c r="Y6379" s="58" t="e">
        <f t="shared" si="313"/>
        <v>#N/A</v>
      </c>
    </row>
    <row r="6380" spans="13:25" x14ac:dyDescent="0.25">
      <c r="M6380" s="12"/>
      <c r="V6380" t="str">
        <f t="shared" si="311"/>
        <v/>
      </c>
      <c r="W6380" s="58" t="e">
        <f>VLOOKUP(V6380,Minimos!$D$3:$E$26,2,FALSE)</f>
        <v>#N/A</v>
      </c>
      <c r="X6380" s="18" t="e">
        <f t="shared" si="312"/>
        <v>#N/A</v>
      </c>
      <c r="Y6380" s="58" t="e">
        <f t="shared" si="313"/>
        <v>#N/A</v>
      </c>
    </row>
    <row r="6381" spans="13:25" x14ac:dyDescent="0.25">
      <c r="M6381" s="12"/>
      <c r="V6381" t="str">
        <f t="shared" si="311"/>
        <v/>
      </c>
      <c r="W6381" s="58" t="e">
        <f>VLOOKUP(V6381,Minimos!$D$3:$E$26,2,FALSE)</f>
        <v>#N/A</v>
      </c>
      <c r="X6381" s="18" t="e">
        <f t="shared" si="312"/>
        <v>#N/A</v>
      </c>
      <c r="Y6381" s="58" t="e">
        <f t="shared" si="313"/>
        <v>#N/A</v>
      </c>
    </row>
    <row r="6382" spans="13:25" x14ac:dyDescent="0.25">
      <c r="M6382" s="12"/>
      <c r="V6382" t="str">
        <f t="shared" si="311"/>
        <v/>
      </c>
      <c r="W6382" s="58" t="e">
        <f>VLOOKUP(V6382,Minimos!$D$3:$E$26,2,FALSE)</f>
        <v>#N/A</v>
      </c>
      <c r="X6382" s="18" t="e">
        <f t="shared" si="312"/>
        <v>#N/A</v>
      </c>
      <c r="Y6382" s="58" t="e">
        <f t="shared" si="313"/>
        <v>#N/A</v>
      </c>
    </row>
    <row r="6383" spans="13:25" x14ac:dyDescent="0.25">
      <c r="M6383" s="12"/>
      <c r="V6383" t="str">
        <f t="shared" si="311"/>
        <v/>
      </c>
      <c r="W6383" s="58" t="e">
        <f>VLOOKUP(V6383,Minimos!$D$3:$E$26,2,FALSE)</f>
        <v>#N/A</v>
      </c>
      <c r="X6383" s="18" t="e">
        <f t="shared" si="312"/>
        <v>#N/A</v>
      </c>
      <c r="Y6383" s="58" t="e">
        <f t="shared" si="313"/>
        <v>#N/A</v>
      </c>
    </row>
    <row r="6384" spans="13:25" x14ac:dyDescent="0.25">
      <c r="M6384" s="12"/>
      <c r="V6384" t="str">
        <f t="shared" si="311"/>
        <v/>
      </c>
      <c r="W6384" s="58" t="e">
        <f>VLOOKUP(V6384,Minimos!$D$3:$E$26,2,FALSE)</f>
        <v>#N/A</v>
      </c>
      <c r="X6384" s="18" t="e">
        <f t="shared" si="312"/>
        <v>#N/A</v>
      </c>
      <c r="Y6384" s="58" t="e">
        <f t="shared" si="313"/>
        <v>#N/A</v>
      </c>
    </row>
    <row r="6385" spans="13:25" x14ac:dyDescent="0.25">
      <c r="M6385" s="12"/>
      <c r="V6385" t="str">
        <f t="shared" si="311"/>
        <v/>
      </c>
      <c r="W6385" s="58" t="e">
        <f>VLOOKUP(V6385,Minimos!$D$3:$E$26,2,FALSE)</f>
        <v>#N/A</v>
      </c>
      <c r="X6385" s="18" t="e">
        <f t="shared" si="312"/>
        <v>#N/A</v>
      </c>
      <c r="Y6385" s="58" t="e">
        <f t="shared" si="313"/>
        <v>#N/A</v>
      </c>
    </row>
    <row r="6386" spans="13:25" x14ac:dyDescent="0.25">
      <c r="M6386" s="12"/>
      <c r="V6386" t="str">
        <f t="shared" si="311"/>
        <v/>
      </c>
      <c r="W6386" s="58" t="e">
        <f>VLOOKUP(V6386,Minimos!$D$3:$E$26,2,FALSE)</f>
        <v>#N/A</v>
      </c>
      <c r="X6386" s="18" t="e">
        <f t="shared" si="312"/>
        <v>#N/A</v>
      </c>
      <c r="Y6386" s="58" t="e">
        <f t="shared" si="313"/>
        <v>#N/A</v>
      </c>
    </row>
    <row r="6387" spans="13:25" x14ac:dyDescent="0.25">
      <c r="M6387" s="12"/>
      <c r="V6387" t="str">
        <f t="shared" si="311"/>
        <v/>
      </c>
      <c r="W6387" s="58" t="e">
        <f>VLOOKUP(V6387,Minimos!$D$3:$E$26,2,FALSE)</f>
        <v>#N/A</v>
      </c>
      <c r="X6387" s="18" t="e">
        <f t="shared" si="312"/>
        <v>#N/A</v>
      </c>
      <c r="Y6387" s="58" t="e">
        <f t="shared" si="313"/>
        <v>#N/A</v>
      </c>
    </row>
    <row r="6388" spans="13:25" x14ac:dyDescent="0.25">
      <c r="M6388" s="12"/>
      <c r="V6388" t="str">
        <f t="shared" si="311"/>
        <v/>
      </c>
      <c r="W6388" s="58" t="e">
        <f>VLOOKUP(V6388,Minimos!$D$3:$E$26,2,FALSE)</f>
        <v>#N/A</v>
      </c>
      <c r="X6388" s="18" t="e">
        <f t="shared" si="312"/>
        <v>#N/A</v>
      </c>
      <c r="Y6388" s="58" t="e">
        <f t="shared" si="313"/>
        <v>#N/A</v>
      </c>
    </row>
    <row r="6389" spans="13:25" x14ac:dyDescent="0.25">
      <c r="M6389" s="12"/>
      <c r="V6389" t="str">
        <f t="shared" si="311"/>
        <v/>
      </c>
      <c r="W6389" s="58" t="e">
        <f>VLOOKUP(V6389,Minimos!$D$3:$E$26,2,FALSE)</f>
        <v>#N/A</v>
      </c>
      <c r="X6389" s="18" t="e">
        <f t="shared" si="312"/>
        <v>#N/A</v>
      </c>
      <c r="Y6389" s="58" t="e">
        <f t="shared" si="313"/>
        <v>#N/A</v>
      </c>
    </row>
    <row r="6390" spans="13:25" x14ac:dyDescent="0.25">
      <c r="M6390" s="12"/>
      <c r="V6390" t="str">
        <f t="shared" si="311"/>
        <v/>
      </c>
      <c r="W6390" s="58" t="e">
        <f>VLOOKUP(V6390,Minimos!$D$3:$E$26,2,FALSE)</f>
        <v>#N/A</v>
      </c>
      <c r="X6390" s="18" t="e">
        <f t="shared" si="312"/>
        <v>#N/A</v>
      </c>
      <c r="Y6390" s="58" t="e">
        <f t="shared" si="313"/>
        <v>#N/A</v>
      </c>
    </row>
    <row r="6391" spans="13:25" x14ac:dyDescent="0.25">
      <c r="M6391" s="12"/>
      <c r="V6391" t="str">
        <f t="shared" si="311"/>
        <v/>
      </c>
      <c r="W6391" s="58" t="e">
        <f>VLOOKUP(V6391,Minimos!$D$3:$E$26,2,FALSE)</f>
        <v>#N/A</v>
      </c>
      <c r="X6391" s="18" t="e">
        <f t="shared" si="312"/>
        <v>#N/A</v>
      </c>
      <c r="Y6391" s="58" t="e">
        <f t="shared" si="313"/>
        <v>#N/A</v>
      </c>
    </row>
    <row r="6392" spans="13:25" x14ac:dyDescent="0.25">
      <c r="M6392" s="12"/>
      <c r="V6392" t="str">
        <f t="shared" si="311"/>
        <v/>
      </c>
      <c r="W6392" s="58" t="e">
        <f>VLOOKUP(V6392,Minimos!$D$3:$E$26,2,FALSE)</f>
        <v>#N/A</v>
      </c>
      <c r="X6392" s="18" t="e">
        <f t="shared" si="312"/>
        <v>#N/A</v>
      </c>
      <c r="Y6392" s="58" t="e">
        <f t="shared" si="313"/>
        <v>#N/A</v>
      </c>
    </row>
    <row r="6393" spans="13:25" x14ac:dyDescent="0.25">
      <c r="M6393" s="12"/>
      <c r="V6393" t="str">
        <f t="shared" si="311"/>
        <v/>
      </c>
      <c r="W6393" s="58" t="e">
        <f>VLOOKUP(V6393,Minimos!$D$3:$E$26,2,FALSE)</f>
        <v>#N/A</v>
      </c>
      <c r="X6393" s="18" t="e">
        <f t="shared" si="312"/>
        <v>#N/A</v>
      </c>
      <c r="Y6393" s="58" t="e">
        <f t="shared" si="313"/>
        <v>#N/A</v>
      </c>
    </row>
    <row r="6394" spans="13:25" x14ac:dyDescent="0.25">
      <c r="M6394" s="12"/>
      <c r="V6394" t="str">
        <f t="shared" si="311"/>
        <v/>
      </c>
      <c r="W6394" s="58" t="e">
        <f>VLOOKUP(V6394,Minimos!$D$3:$E$26,2,FALSE)</f>
        <v>#N/A</v>
      </c>
      <c r="X6394" s="18" t="e">
        <f t="shared" si="312"/>
        <v>#N/A</v>
      </c>
      <c r="Y6394" s="58" t="e">
        <f t="shared" si="313"/>
        <v>#N/A</v>
      </c>
    </row>
    <row r="6395" spans="13:25" x14ac:dyDescent="0.25">
      <c r="M6395" s="12"/>
      <c r="V6395" t="str">
        <f t="shared" si="311"/>
        <v/>
      </c>
      <c r="W6395" s="58" t="e">
        <f>VLOOKUP(V6395,Minimos!$D$3:$E$26,2,FALSE)</f>
        <v>#N/A</v>
      </c>
      <c r="X6395" s="18" t="e">
        <f t="shared" si="312"/>
        <v>#N/A</v>
      </c>
      <c r="Y6395" s="58" t="e">
        <f t="shared" si="313"/>
        <v>#N/A</v>
      </c>
    </row>
    <row r="6396" spans="13:25" x14ac:dyDescent="0.25">
      <c r="M6396" s="12"/>
      <c r="V6396" t="str">
        <f t="shared" si="311"/>
        <v/>
      </c>
      <c r="W6396" s="58" t="e">
        <f>VLOOKUP(V6396,Minimos!$D$3:$E$26,2,FALSE)</f>
        <v>#N/A</v>
      </c>
      <c r="X6396" s="18" t="e">
        <f t="shared" si="312"/>
        <v>#N/A</v>
      </c>
      <c r="Y6396" s="58" t="e">
        <f t="shared" si="313"/>
        <v>#N/A</v>
      </c>
    </row>
    <row r="6397" spans="13:25" x14ac:dyDescent="0.25">
      <c r="M6397" s="12"/>
      <c r="V6397" t="str">
        <f t="shared" si="311"/>
        <v/>
      </c>
      <c r="W6397" s="58" t="e">
        <f>VLOOKUP(V6397,Minimos!$D$3:$E$26,2,FALSE)</f>
        <v>#N/A</v>
      </c>
      <c r="X6397" s="18" t="e">
        <f t="shared" si="312"/>
        <v>#N/A</v>
      </c>
      <c r="Y6397" s="58" t="e">
        <f t="shared" si="313"/>
        <v>#N/A</v>
      </c>
    </row>
    <row r="6398" spans="13:25" x14ac:dyDescent="0.25">
      <c r="M6398" s="12"/>
      <c r="V6398" t="str">
        <f t="shared" si="311"/>
        <v/>
      </c>
      <c r="W6398" s="58" t="e">
        <f>VLOOKUP(V6398,Minimos!$D$3:$E$26,2,FALSE)</f>
        <v>#N/A</v>
      </c>
      <c r="X6398" s="18" t="e">
        <f t="shared" si="312"/>
        <v>#N/A</v>
      </c>
      <c r="Y6398" s="58" t="e">
        <f t="shared" si="313"/>
        <v>#N/A</v>
      </c>
    </row>
    <row r="6399" spans="13:25" x14ac:dyDescent="0.25">
      <c r="M6399" s="12"/>
      <c r="V6399" t="str">
        <f t="shared" si="311"/>
        <v/>
      </c>
      <c r="W6399" s="58" t="e">
        <f>VLOOKUP(V6399,Minimos!$D$3:$E$26,2,FALSE)</f>
        <v>#N/A</v>
      </c>
      <c r="X6399" s="18" t="e">
        <f t="shared" si="312"/>
        <v>#N/A</v>
      </c>
      <c r="Y6399" s="58" t="e">
        <f t="shared" si="313"/>
        <v>#N/A</v>
      </c>
    </row>
    <row r="6400" spans="13:25" x14ac:dyDescent="0.25">
      <c r="M6400" s="12"/>
      <c r="V6400" t="str">
        <f t="shared" si="311"/>
        <v/>
      </c>
      <c r="W6400" s="58" t="e">
        <f>VLOOKUP(V6400,Minimos!$D$3:$E$26,2,FALSE)</f>
        <v>#N/A</v>
      </c>
      <c r="X6400" s="18" t="e">
        <f t="shared" si="312"/>
        <v>#N/A</v>
      </c>
      <c r="Y6400" s="58" t="e">
        <f t="shared" si="313"/>
        <v>#N/A</v>
      </c>
    </row>
    <row r="6401" spans="13:25" x14ac:dyDescent="0.25">
      <c r="M6401" s="12"/>
      <c r="V6401" t="str">
        <f t="shared" si="311"/>
        <v/>
      </c>
      <c r="W6401" s="58" t="e">
        <f>VLOOKUP(V6401,Minimos!$D$3:$E$26,2,FALSE)</f>
        <v>#N/A</v>
      </c>
      <c r="X6401" s="18" t="e">
        <f t="shared" si="312"/>
        <v>#N/A</v>
      </c>
      <c r="Y6401" s="58" t="e">
        <f t="shared" si="313"/>
        <v>#N/A</v>
      </c>
    </row>
    <row r="6402" spans="13:25" x14ac:dyDescent="0.25">
      <c r="M6402" s="12"/>
      <c r="V6402" t="str">
        <f t="shared" si="311"/>
        <v/>
      </c>
      <c r="W6402" s="58" t="e">
        <f>VLOOKUP(V6402,Minimos!$D$3:$E$26,2,FALSE)</f>
        <v>#N/A</v>
      </c>
      <c r="X6402" s="18" t="e">
        <f t="shared" si="312"/>
        <v>#N/A</v>
      </c>
      <c r="Y6402" s="58" t="e">
        <f t="shared" si="313"/>
        <v>#N/A</v>
      </c>
    </row>
    <row r="6403" spans="13:25" x14ac:dyDescent="0.25">
      <c r="M6403" s="12"/>
      <c r="V6403" t="str">
        <f t="shared" ref="V6403:V6466" si="314">A6403&amp;L6403&amp;G6403</f>
        <v/>
      </c>
      <c r="W6403" s="58" t="e">
        <f>VLOOKUP(V6403,Minimos!$D$3:$E$26,2,FALSE)</f>
        <v>#N/A</v>
      </c>
      <c r="X6403" s="18" t="e">
        <f t="shared" si="312"/>
        <v>#N/A</v>
      </c>
      <c r="Y6403" s="58" t="e">
        <f t="shared" si="313"/>
        <v>#N/A</v>
      </c>
    </row>
    <row r="6404" spans="13:25" x14ac:dyDescent="0.25">
      <c r="M6404" s="12"/>
      <c r="V6404" t="str">
        <f t="shared" si="314"/>
        <v/>
      </c>
      <c r="W6404" s="58" t="e">
        <f>VLOOKUP(V6404,Minimos!$D$3:$E$26,2,FALSE)</f>
        <v>#N/A</v>
      </c>
      <c r="X6404" s="18" t="e">
        <f t="shared" ref="X6404:X6467" si="315">M6404-W6404</f>
        <v>#N/A</v>
      </c>
      <c r="Y6404" s="58" t="e">
        <f t="shared" ref="Y6404:Y6467" si="316">IF(X6404&gt;=0,"Apurado","")</f>
        <v>#N/A</v>
      </c>
    </row>
    <row r="6405" spans="13:25" x14ac:dyDescent="0.25">
      <c r="M6405" s="12"/>
      <c r="V6405" t="str">
        <f t="shared" si="314"/>
        <v/>
      </c>
      <c r="W6405" s="58" t="e">
        <f>VLOOKUP(V6405,Minimos!$D$3:$E$26,2,FALSE)</f>
        <v>#N/A</v>
      </c>
      <c r="X6405" s="18" t="e">
        <f t="shared" si="315"/>
        <v>#N/A</v>
      </c>
      <c r="Y6405" s="58" t="e">
        <f t="shared" si="316"/>
        <v>#N/A</v>
      </c>
    </row>
    <row r="6406" spans="13:25" x14ac:dyDescent="0.25">
      <c r="M6406" s="12"/>
      <c r="V6406" t="str">
        <f t="shared" si="314"/>
        <v/>
      </c>
      <c r="W6406" s="58" t="e">
        <f>VLOOKUP(V6406,Minimos!$D$3:$E$26,2,FALSE)</f>
        <v>#N/A</v>
      </c>
      <c r="X6406" s="18" t="e">
        <f t="shared" si="315"/>
        <v>#N/A</v>
      </c>
      <c r="Y6406" s="58" t="e">
        <f t="shared" si="316"/>
        <v>#N/A</v>
      </c>
    </row>
    <row r="6407" spans="13:25" x14ac:dyDescent="0.25">
      <c r="M6407" s="12"/>
      <c r="V6407" t="str">
        <f t="shared" si="314"/>
        <v/>
      </c>
      <c r="W6407" s="58" t="e">
        <f>VLOOKUP(V6407,Minimos!$D$3:$E$26,2,FALSE)</f>
        <v>#N/A</v>
      </c>
      <c r="X6407" s="18" t="e">
        <f t="shared" si="315"/>
        <v>#N/A</v>
      </c>
      <c r="Y6407" s="58" t="e">
        <f t="shared" si="316"/>
        <v>#N/A</v>
      </c>
    </row>
    <row r="6408" spans="13:25" x14ac:dyDescent="0.25">
      <c r="M6408" s="12"/>
      <c r="V6408" t="str">
        <f t="shared" si="314"/>
        <v/>
      </c>
      <c r="W6408" s="58" t="e">
        <f>VLOOKUP(V6408,Minimos!$D$3:$E$26,2,FALSE)</f>
        <v>#N/A</v>
      </c>
      <c r="X6408" s="18" t="e">
        <f t="shared" si="315"/>
        <v>#N/A</v>
      </c>
      <c r="Y6408" s="58" t="e">
        <f t="shared" si="316"/>
        <v>#N/A</v>
      </c>
    </row>
    <row r="6409" spans="13:25" x14ac:dyDescent="0.25">
      <c r="M6409" s="12"/>
      <c r="V6409" t="str">
        <f t="shared" si="314"/>
        <v/>
      </c>
      <c r="W6409" s="58" t="e">
        <f>VLOOKUP(V6409,Minimos!$D$3:$E$26,2,FALSE)</f>
        <v>#N/A</v>
      </c>
      <c r="X6409" s="18" t="e">
        <f t="shared" si="315"/>
        <v>#N/A</v>
      </c>
      <c r="Y6409" s="58" t="e">
        <f t="shared" si="316"/>
        <v>#N/A</v>
      </c>
    </row>
    <row r="6410" spans="13:25" x14ac:dyDescent="0.25">
      <c r="M6410" s="12"/>
      <c r="V6410" t="str">
        <f t="shared" si="314"/>
        <v/>
      </c>
      <c r="W6410" s="58" t="e">
        <f>VLOOKUP(V6410,Minimos!$D$3:$E$26,2,FALSE)</f>
        <v>#N/A</v>
      </c>
      <c r="X6410" s="18" t="e">
        <f t="shared" si="315"/>
        <v>#N/A</v>
      </c>
      <c r="Y6410" s="58" t="e">
        <f t="shared" si="316"/>
        <v>#N/A</v>
      </c>
    </row>
    <row r="6411" spans="13:25" x14ac:dyDescent="0.25">
      <c r="M6411" s="12"/>
      <c r="V6411" t="str">
        <f t="shared" si="314"/>
        <v/>
      </c>
      <c r="W6411" s="58" t="e">
        <f>VLOOKUP(V6411,Minimos!$D$3:$E$26,2,FALSE)</f>
        <v>#N/A</v>
      </c>
      <c r="X6411" s="18" t="e">
        <f t="shared" si="315"/>
        <v>#N/A</v>
      </c>
      <c r="Y6411" s="58" t="e">
        <f t="shared" si="316"/>
        <v>#N/A</v>
      </c>
    </row>
    <row r="6412" spans="13:25" x14ac:dyDescent="0.25">
      <c r="M6412" s="12"/>
      <c r="V6412" t="str">
        <f t="shared" si="314"/>
        <v/>
      </c>
      <c r="W6412" s="58" t="e">
        <f>VLOOKUP(V6412,Minimos!$D$3:$E$26,2,FALSE)</f>
        <v>#N/A</v>
      </c>
      <c r="X6412" s="18" t="e">
        <f t="shared" si="315"/>
        <v>#N/A</v>
      </c>
      <c r="Y6412" s="58" t="e">
        <f t="shared" si="316"/>
        <v>#N/A</v>
      </c>
    </row>
    <row r="6413" spans="13:25" x14ac:dyDescent="0.25">
      <c r="M6413" s="12"/>
      <c r="V6413" t="str">
        <f t="shared" si="314"/>
        <v/>
      </c>
      <c r="W6413" s="58" t="e">
        <f>VLOOKUP(V6413,Minimos!$D$3:$E$26,2,FALSE)</f>
        <v>#N/A</v>
      </c>
      <c r="X6413" s="18" t="e">
        <f t="shared" si="315"/>
        <v>#N/A</v>
      </c>
      <c r="Y6413" s="58" t="e">
        <f t="shared" si="316"/>
        <v>#N/A</v>
      </c>
    </row>
    <row r="6414" spans="13:25" x14ac:dyDescent="0.25">
      <c r="M6414" s="12"/>
      <c r="V6414" t="str">
        <f t="shared" si="314"/>
        <v/>
      </c>
      <c r="W6414" s="58" t="e">
        <f>VLOOKUP(V6414,Minimos!$D$3:$E$26,2,FALSE)</f>
        <v>#N/A</v>
      </c>
      <c r="X6414" s="18" t="e">
        <f t="shared" si="315"/>
        <v>#N/A</v>
      </c>
      <c r="Y6414" s="58" t="e">
        <f t="shared" si="316"/>
        <v>#N/A</v>
      </c>
    </row>
    <row r="6415" spans="13:25" x14ac:dyDescent="0.25">
      <c r="M6415" s="12"/>
      <c r="V6415" t="str">
        <f t="shared" si="314"/>
        <v/>
      </c>
      <c r="W6415" s="58" t="e">
        <f>VLOOKUP(V6415,Minimos!$D$3:$E$26,2,FALSE)</f>
        <v>#N/A</v>
      </c>
      <c r="X6415" s="18" t="e">
        <f t="shared" si="315"/>
        <v>#N/A</v>
      </c>
      <c r="Y6415" s="58" t="e">
        <f t="shared" si="316"/>
        <v>#N/A</v>
      </c>
    </row>
    <row r="6416" spans="13:25" x14ac:dyDescent="0.25">
      <c r="M6416" s="12"/>
      <c r="V6416" t="str">
        <f t="shared" si="314"/>
        <v/>
      </c>
      <c r="W6416" s="58" t="e">
        <f>VLOOKUP(V6416,Minimos!$D$3:$E$26,2,FALSE)</f>
        <v>#N/A</v>
      </c>
      <c r="X6416" s="18" t="e">
        <f t="shared" si="315"/>
        <v>#N/A</v>
      </c>
      <c r="Y6416" s="58" t="e">
        <f t="shared" si="316"/>
        <v>#N/A</v>
      </c>
    </row>
    <row r="6417" spans="13:25" x14ac:dyDescent="0.25">
      <c r="M6417" s="12"/>
      <c r="V6417" t="str">
        <f t="shared" si="314"/>
        <v/>
      </c>
      <c r="W6417" s="58" t="e">
        <f>VLOOKUP(V6417,Minimos!$D$3:$E$26,2,FALSE)</f>
        <v>#N/A</v>
      </c>
      <c r="X6417" s="18" t="e">
        <f t="shared" si="315"/>
        <v>#N/A</v>
      </c>
      <c r="Y6417" s="58" t="e">
        <f t="shared" si="316"/>
        <v>#N/A</v>
      </c>
    </row>
    <row r="6418" spans="13:25" x14ac:dyDescent="0.25">
      <c r="M6418" s="12"/>
      <c r="V6418" t="str">
        <f t="shared" si="314"/>
        <v/>
      </c>
      <c r="W6418" s="58" t="e">
        <f>VLOOKUP(V6418,Minimos!$D$3:$E$26,2,FALSE)</f>
        <v>#N/A</v>
      </c>
      <c r="X6418" s="18" t="e">
        <f t="shared" si="315"/>
        <v>#N/A</v>
      </c>
      <c r="Y6418" s="58" t="e">
        <f t="shared" si="316"/>
        <v>#N/A</v>
      </c>
    </row>
    <row r="6419" spans="13:25" x14ac:dyDescent="0.25">
      <c r="M6419" s="12"/>
      <c r="V6419" t="str">
        <f t="shared" si="314"/>
        <v/>
      </c>
      <c r="W6419" s="58" t="e">
        <f>VLOOKUP(V6419,Minimos!$D$3:$E$26,2,FALSE)</f>
        <v>#N/A</v>
      </c>
      <c r="X6419" s="18" t="e">
        <f t="shared" si="315"/>
        <v>#N/A</v>
      </c>
      <c r="Y6419" s="58" t="e">
        <f t="shared" si="316"/>
        <v>#N/A</v>
      </c>
    </row>
    <row r="6420" spans="13:25" x14ac:dyDescent="0.25">
      <c r="M6420" s="12"/>
      <c r="V6420" t="str">
        <f t="shared" si="314"/>
        <v/>
      </c>
      <c r="W6420" s="58" t="e">
        <f>VLOOKUP(V6420,Minimos!$D$3:$E$26,2,FALSE)</f>
        <v>#N/A</v>
      </c>
      <c r="X6420" s="18" t="e">
        <f t="shared" si="315"/>
        <v>#N/A</v>
      </c>
      <c r="Y6420" s="58" t="e">
        <f t="shared" si="316"/>
        <v>#N/A</v>
      </c>
    </row>
    <row r="6421" spans="13:25" x14ac:dyDescent="0.25">
      <c r="M6421" s="12"/>
      <c r="V6421" t="str">
        <f t="shared" si="314"/>
        <v/>
      </c>
      <c r="W6421" s="58" t="e">
        <f>VLOOKUP(V6421,Minimos!$D$3:$E$26,2,FALSE)</f>
        <v>#N/A</v>
      </c>
      <c r="X6421" s="18" t="e">
        <f t="shared" si="315"/>
        <v>#N/A</v>
      </c>
      <c r="Y6421" s="58" t="e">
        <f t="shared" si="316"/>
        <v>#N/A</v>
      </c>
    </row>
    <row r="6422" spans="13:25" x14ac:dyDescent="0.25">
      <c r="M6422" s="12"/>
      <c r="V6422" t="str">
        <f t="shared" si="314"/>
        <v/>
      </c>
      <c r="W6422" s="58" t="e">
        <f>VLOOKUP(V6422,Minimos!$D$3:$E$26,2,FALSE)</f>
        <v>#N/A</v>
      </c>
      <c r="X6422" s="18" t="e">
        <f t="shared" si="315"/>
        <v>#N/A</v>
      </c>
      <c r="Y6422" s="58" t="e">
        <f t="shared" si="316"/>
        <v>#N/A</v>
      </c>
    </row>
    <row r="6423" spans="13:25" x14ac:dyDescent="0.25">
      <c r="M6423" s="12"/>
      <c r="V6423" t="str">
        <f t="shared" si="314"/>
        <v/>
      </c>
      <c r="W6423" s="58" t="e">
        <f>VLOOKUP(V6423,Minimos!$D$3:$E$26,2,FALSE)</f>
        <v>#N/A</v>
      </c>
      <c r="X6423" s="18" t="e">
        <f t="shared" si="315"/>
        <v>#N/A</v>
      </c>
      <c r="Y6423" s="58" t="e">
        <f t="shared" si="316"/>
        <v>#N/A</v>
      </c>
    </row>
    <row r="6424" spans="13:25" x14ac:dyDescent="0.25">
      <c r="M6424" s="12"/>
      <c r="V6424" t="str">
        <f t="shared" si="314"/>
        <v/>
      </c>
      <c r="W6424" s="58" t="e">
        <f>VLOOKUP(V6424,Minimos!$D$3:$E$26,2,FALSE)</f>
        <v>#N/A</v>
      </c>
      <c r="X6424" s="18" t="e">
        <f t="shared" si="315"/>
        <v>#N/A</v>
      </c>
      <c r="Y6424" s="58" t="e">
        <f t="shared" si="316"/>
        <v>#N/A</v>
      </c>
    </row>
    <row r="6425" spans="13:25" x14ac:dyDescent="0.25">
      <c r="M6425" s="12"/>
      <c r="V6425" t="str">
        <f t="shared" si="314"/>
        <v/>
      </c>
      <c r="W6425" s="58" t="e">
        <f>VLOOKUP(V6425,Minimos!$D$3:$E$26,2,FALSE)</f>
        <v>#N/A</v>
      </c>
      <c r="X6425" s="18" t="e">
        <f t="shared" si="315"/>
        <v>#N/A</v>
      </c>
      <c r="Y6425" s="58" t="e">
        <f t="shared" si="316"/>
        <v>#N/A</v>
      </c>
    </row>
    <row r="6426" spans="13:25" x14ac:dyDescent="0.25">
      <c r="M6426" s="12"/>
      <c r="V6426" t="str">
        <f t="shared" si="314"/>
        <v/>
      </c>
      <c r="W6426" s="58" t="e">
        <f>VLOOKUP(V6426,Minimos!$D$3:$E$26,2,FALSE)</f>
        <v>#N/A</v>
      </c>
      <c r="X6426" s="18" t="e">
        <f t="shared" si="315"/>
        <v>#N/A</v>
      </c>
      <c r="Y6426" s="58" t="e">
        <f t="shared" si="316"/>
        <v>#N/A</v>
      </c>
    </row>
    <row r="6427" spans="13:25" x14ac:dyDescent="0.25">
      <c r="M6427" s="12"/>
      <c r="V6427" t="str">
        <f t="shared" si="314"/>
        <v/>
      </c>
      <c r="W6427" s="58" t="e">
        <f>VLOOKUP(V6427,Minimos!$D$3:$E$26,2,FALSE)</f>
        <v>#N/A</v>
      </c>
      <c r="X6427" s="18" t="e">
        <f t="shared" si="315"/>
        <v>#N/A</v>
      </c>
      <c r="Y6427" s="58" t="e">
        <f t="shared" si="316"/>
        <v>#N/A</v>
      </c>
    </row>
    <row r="6428" spans="13:25" x14ac:dyDescent="0.25">
      <c r="M6428" s="12"/>
      <c r="V6428" t="str">
        <f t="shared" si="314"/>
        <v/>
      </c>
      <c r="W6428" s="58" t="e">
        <f>VLOOKUP(V6428,Minimos!$D$3:$E$26,2,FALSE)</f>
        <v>#N/A</v>
      </c>
      <c r="X6428" s="18" t="e">
        <f t="shared" si="315"/>
        <v>#N/A</v>
      </c>
      <c r="Y6428" s="58" t="e">
        <f t="shared" si="316"/>
        <v>#N/A</v>
      </c>
    </row>
    <row r="6429" spans="13:25" x14ac:dyDescent="0.25">
      <c r="M6429" s="12"/>
      <c r="V6429" t="str">
        <f t="shared" si="314"/>
        <v/>
      </c>
      <c r="W6429" s="58" t="e">
        <f>VLOOKUP(V6429,Minimos!$D$3:$E$26,2,FALSE)</f>
        <v>#N/A</v>
      </c>
      <c r="X6429" s="18" t="e">
        <f t="shared" si="315"/>
        <v>#N/A</v>
      </c>
      <c r="Y6429" s="58" t="e">
        <f t="shared" si="316"/>
        <v>#N/A</v>
      </c>
    </row>
    <row r="6430" spans="13:25" x14ac:dyDescent="0.25">
      <c r="M6430" s="12"/>
      <c r="V6430" t="str">
        <f t="shared" si="314"/>
        <v/>
      </c>
      <c r="W6430" s="58" t="e">
        <f>VLOOKUP(V6430,Minimos!$D$3:$E$26,2,FALSE)</f>
        <v>#N/A</v>
      </c>
      <c r="X6430" s="18" t="e">
        <f t="shared" si="315"/>
        <v>#N/A</v>
      </c>
      <c r="Y6430" s="58" t="e">
        <f t="shared" si="316"/>
        <v>#N/A</v>
      </c>
    </row>
    <row r="6431" spans="13:25" x14ac:dyDescent="0.25">
      <c r="M6431" s="12"/>
      <c r="V6431" t="str">
        <f t="shared" si="314"/>
        <v/>
      </c>
      <c r="W6431" s="58" t="e">
        <f>VLOOKUP(V6431,Minimos!$D$3:$E$26,2,FALSE)</f>
        <v>#N/A</v>
      </c>
      <c r="X6431" s="18" t="e">
        <f t="shared" si="315"/>
        <v>#N/A</v>
      </c>
      <c r="Y6431" s="58" t="e">
        <f t="shared" si="316"/>
        <v>#N/A</v>
      </c>
    </row>
    <row r="6432" spans="13:25" x14ac:dyDescent="0.25">
      <c r="M6432" s="12"/>
      <c r="V6432" t="str">
        <f t="shared" si="314"/>
        <v/>
      </c>
      <c r="W6432" s="58" t="e">
        <f>VLOOKUP(V6432,Minimos!$D$3:$E$26,2,FALSE)</f>
        <v>#N/A</v>
      </c>
      <c r="X6432" s="18" t="e">
        <f t="shared" si="315"/>
        <v>#N/A</v>
      </c>
      <c r="Y6432" s="58" t="e">
        <f t="shared" si="316"/>
        <v>#N/A</v>
      </c>
    </row>
    <row r="6433" spans="13:25" x14ac:dyDescent="0.25">
      <c r="M6433" s="12"/>
      <c r="V6433" t="str">
        <f t="shared" si="314"/>
        <v/>
      </c>
      <c r="W6433" s="58" t="e">
        <f>VLOOKUP(V6433,Minimos!$D$3:$E$26,2,FALSE)</f>
        <v>#N/A</v>
      </c>
      <c r="X6433" s="18" t="e">
        <f t="shared" si="315"/>
        <v>#N/A</v>
      </c>
      <c r="Y6433" s="58" t="e">
        <f t="shared" si="316"/>
        <v>#N/A</v>
      </c>
    </row>
    <row r="6434" spans="13:25" x14ac:dyDescent="0.25">
      <c r="M6434" s="12"/>
      <c r="V6434" t="str">
        <f t="shared" si="314"/>
        <v/>
      </c>
      <c r="W6434" s="58" t="e">
        <f>VLOOKUP(V6434,Minimos!$D$3:$E$26,2,FALSE)</f>
        <v>#N/A</v>
      </c>
      <c r="X6434" s="18" t="e">
        <f t="shared" si="315"/>
        <v>#N/A</v>
      </c>
      <c r="Y6434" s="58" t="e">
        <f t="shared" si="316"/>
        <v>#N/A</v>
      </c>
    </row>
    <row r="6435" spans="13:25" x14ac:dyDescent="0.25">
      <c r="M6435" s="12"/>
      <c r="V6435" t="str">
        <f t="shared" si="314"/>
        <v/>
      </c>
      <c r="W6435" s="58" t="e">
        <f>VLOOKUP(V6435,Minimos!$D$3:$E$26,2,FALSE)</f>
        <v>#N/A</v>
      </c>
      <c r="X6435" s="18" t="e">
        <f t="shared" si="315"/>
        <v>#N/A</v>
      </c>
      <c r="Y6435" s="58" t="e">
        <f t="shared" si="316"/>
        <v>#N/A</v>
      </c>
    </row>
    <row r="6436" spans="13:25" x14ac:dyDescent="0.25">
      <c r="M6436" s="12"/>
      <c r="V6436" t="str">
        <f t="shared" si="314"/>
        <v/>
      </c>
      <c r="W6436" s="58" t="e">
        <f>VLOOKUP(V6436,Minimos!$D$3:$E$26,2,FALSE)</f>
        <v>#N/A</v>
      </c>
      <c r="X6436" s="18" t="e">
        <f t="shared" si="315"/>
        <v>#N/A</v>
      </c>
      <c r="Y6436" s="58" t="e">
        <f t="shared" si="316"/>
        <v>#N/A</v>
      </c>
    </row>
    <row r="6437" spans="13:25" x14ac:dyDescent="0.25">
      <c r="M6437" s="12"/>
      <c r="V6437" t="str">
        <f t="shared" si="314"/>
        <v/>
      </c>
      <c r="W6437" s="58" t="e">
        <f>VLOOKUP(V6437,Minimos!$D$3:$E$26,2,FALSE)</f>
        <v>#N/A</v>
      </c>
      <c r="X6437" s="18" t="e">
        <f t="shared" si="315"/>
        <v>#N/A</v>
      </c>
      <c r="Y6437" s="58" t="e">
        <f t="shared" si="316"/>
        <v>#N/A</v>
      </c>
    </row>
    <row r="6438" spans="13:25" x14ac:dyDescent="0.25">
      <c r="M6438" s="12"/>
      <c r="V6438" t="str">
        <f t="shared" si="314"/>
        <v/>
      </c>
      <c r="W6438" s="58" t="e">
        <f>VLOOKUP(V6438,Minimos!$D$3:$E$26,2,FALSE)</f>
        <v>#N/A</v>
      </c>
      <c r="X6438" s="18" t="e">
        <f t="shared" si="315"/>
        <v>#N/A</v>
      </c>
      <c r="Y6438" s="58" t="e">
        <f t="shared" si="316"/>
        <v>#N/A</v>
      </c>
    </row>
    <row r="6439" spans="13:25" x14ac:dyDescent="0.25">
      <c r="M6439" s="12"/>
      <c r="V6439" t="str">
        <f t="shared" si="314"/>
        <v/>
      </c>
      <c r="W6439" s="58" t="e">
        <f>VLOOKUP(V6439,Minimos!$D$3:$E$26,2,FALSE)</f>
        <v>#N/A</v>
      </c>
      <c r="X6439" s="18" t="e">
        <f t="shared" si="315"/>
        <v>#N/A</v>
      </c>
      <c r="Y6439" s="58" t="e">
        <f t="shared" si="316"/>
        <v>#N/A</v>
      </c>
    </row>
    <row r="6440" spans="13:25" x14ac:dyDescent="0.25">
      <c r="M6440" s="12"/>
      <c r="V6440" t="str">
        <f t="shared" si="314"/>
        <v/>
      </c>
      <c r="W6440" s="58" t="e">
        <f>VLOOKUP(V6440,Minimos!$D$3:$E$26,2,FALSE)</f>
        <v>#N/A</v>
      </c>
      <c r="X6440" s="18" t="e">
        <f t="shared" si="315"/>
        <v>#N/A</v>
      </c>
      <c r="Y6440" s="58" t="e">
        <f t="shared" si="316"/>
        <v>#N/A</v>
      </c>
    </row>
    <row r="6441" spans="13:25" x14ac:dyDescent="0.25">
      <c r="M6441" s="12"/>
      <c r="V6441" t="str">
        <f t="shared" si="314"/>
        <v/>
      </c>
      <c r="W6441" s="58" t="e">
        <f>VLOOKUP(V6441,Minimos!$D$3:$E$26,2,FALSE)</f>
        <v>#N/A</v>
      </c>
      <c r="X6441" s="18" t="e">
        <f t="shared" si="315"/>
        <v>#N/A</v>
      </c>
      <c r="Y6441" s="58" t="e">
        <f t="shared" si="316"/>
        <v>#N/A</v>
      </c>
    </row>
    <row r="6442" spans="13:25" x14ac:dyDescent="0.25">
      <c r="M6442" s="12"/>
      <c r="V6442" t="str">
        <f t="shared" si="314"/>
        <v/>
      </c>
      <c r="W6442" s="58" t="e">
        <f>VLOOKUP(V6442,Minimos!$D$3:$E$26,2,FALSE)</f>
        <v>#N/A</v>
      </c>
      <c r="X6442" s="18" t="e">
        <f t="shared" si="315"/>
        <v>#N/A</v>
      </c>
      <c r="Y6442" s="58" t="e">
        <f t="shared" si="316"/>
        <v>#N/A</v>
      </c>
    </row>
    <row r="6443" spans="13:25" x14ac:dyDescent="0.25">
      <c r="M6443" s="12"/>
      <c r="V6443" t="str">
        <f t="shared" si="314"/>
        <v/>
      </c>
      <c r="W6443" s="58" t="e">
        <f>VLOOKUP(V6443,Minimos!$D$3:$E$26,2,FALSE)</f>
        <v>#N/A</v>
      </c>
      <c r="X6443" s="18" t="e">
        <f t="shared" si="315"/>
        <v>#N/A</v>
      </c>
      <c r="Y6443" s="58" t="e">
        <f t="shared" si="316"/>
        <v>#N/A</v>
      </c>
    </row>
    <row r="6444" spans="13:25" x14ac:dyDescent="0.25">
      <c r="M6444" s="12"/>
      <c r="V6444" t="str">
        <f t="shared" si="314"/>
        <v/>
      </c>
      <c r="W6444" s="58" t="e">
        <f>VLOOKUP(V6444,Minimos!$D$3:$E$26,2,FALSE)</f>
        <v>#N/A</v>
      </c>
      <c r="X6444" s="18" t="e">
        <f t="shared" si="315"/>
        <v>#N/A</v>
      </c>
      <c r="Y6444" s="58" t="e">
        <f t="shared" si="316"/>
        <v>#N/A</v>
      </c>
    </row>
    <row r="6445" spans="13:25" x14ac:dyDescent="0.25">
      <c r="M6445" s="12"/>
      <c r="V6445" t="str">
        <f t="shared" si="314"/>
        <v/>
      </c>
      <c r="W6445" s="58" t="e">
        <f>VLOOKUP(V6445,Minimos!$D$3:$E$26,2,FALSE)</f>
        <v>#N/A</v>
      </c>
      <c r="X6445" s="18" t="e">
        <f t="shared" si="315"/>
        <v>#N/A</v>
      </c>
      <c r="Y6445" s="58" t="e">
        <f t="shared" si="316"/>
        <v>#N/A</v>
      </c>
    </row>
    <row r="6446" spans="13:25" x14ac:dyDescent="0.25">
      <c r="M6446" s="12"/>
      <c r="V6446" t="str">
        <f t="shared" si="314"/>
        <v/>
      </c>
      <c r="W6446" s="58" t="e">
        <f>VLOOKUP(V6446,Minimos!$D$3:$E$26,2,FALSE)</f>
        <v>#N/A</v>
      </c>
      <c r="X6446" s="18" t="e">
        <f t="shared" si="315"/>
        <v>#N/A</v>
      </c>
      <c r="Y6446" s="58" t="e">
        <f t="shared" si="316"/>
        <v>#N/A</v>
      </c>
    </row>
    <row r="6447" spans="13:25" x14ac:dyDescent="0.25">
      <c r="M6447" s="12"/>
      <c r="V6447" t="str">
        <f t="shared" si="314"/>
        <v/>
      </c>
      <c r="W6447" s="58" t="e">
        <f>VLOOKUP(V6447,Minimos!$D$3:$E$26,2,FALSE)</f>
        <v>#N/A</v>
      </c>
      <c r="X6447" s="18" t="e">
        <f t="shared" si="315"/>
        <v>#N/A</v>
      </c>
      <c r="Y6447" s="58" t="e">
        <f t="shared" si="316"/>
        <v>#N/A</v>
      </c>
    </row>
    <row r="6448" spans="13:25" x14ac:dyDescent="0.25">
      <c r="M6448" s="12"/>
      <c r="V6448" t="str">
        <f t="shared" si="314"/>
        <v/>
      </c>
      <c r="W6448" s="58" t="e">
        <f>VLOOKUP(V6448,Minimos!$D$3:$E$26,2,FALSE)</f>
        <v>#N/A</v>
      </c>
      <c r="X6448" s="18" t="e">
        <f t="shared" si="315"/>
        <v>#N/A</v>
      </c>
      <c r="Y6448" s="58" t="e">
        <f t="shared" si="316"/>
        <v>#N/A</v>
      </c>
    </row>
    <row r="6449" spans="13:25" x14ac:dyDescent="0.25">
      <c r="M6449" s="12"/>
      <c r="V6449" t="str">
        <f t="shared" si="314"/>
        <v/>
      </c>
      <c r="W6449" s="58" t="e">
        <f>VLOOKUP(V6449,Minimos!$D$3:$E$26,2,FALSE)</f>
        <v>#N/A</v>
      </c>
      <c r="X6449" s="18" t="e">
        <f t="shared" si="315"/>
        <v>#N/A</v>
      </c>
      <c r="Y6449" s="58" t="e">
        <f t="shared" si="316"/>
        <v>#N/A</v>
      </c>
    </row>
    <row r="6450" spans="13:25" x14ac:dyDescent="0.25">
      <c r="M6450" s="12"/>
      <c r="V6450" t="str">
        <f t="shared" si="314"/>
        <v/>
      </c>
      <c r="W6450" s="58" t="e">
        <f>VLOOKUP(V6450,Minimos!$D$3:$E$26,2,FALSE)</f>
        <v>#N/A</v>
      </c>
      <c r="X6450" s="18" t="e">
        <f t="shared" si="315"/>
        <v>#N/A</v>
      </c>
      <c r="Y6450" s="58" t="e">
        <f t="shared" si="316"/>
        <v>#N/A</v>
      </c>
    </row>
    <row r="6451" spans="13:25" x14ac:dyDescent="0.25">
      <c r="M6451" s="12"/>
      <c r="V6451" t="str">
        <f t="shared" si="314"/>
        <v/>
      </c>
      <c r="W6451" s="58" t="e">
        <f>VLOOKUP(V6451,Minimos!$D$3:$E$26,2,FALSE)</f>
        <v>#N/A</v>
      </c>
      <c r="X6451" s="18" t="e">
        <f t="shared" si="315"/>
        <v>#N/A</v>
      </c>
      <c r="Y6451" s="58" t="e">
        <f t="shared" si="316"/>
        <v>#N/A</v>
      </c>
    </row>
    <row r="6452" spans="13:25" x14ac:dyDescent="0.25">
      <c r="M6452" s="12"/>
      <c r="V6452" t="str">
        <f t="shared" si="314"/>
        <v/>
      </c>
      <c r="W6452" s="58" t="e">
        <f>VLOOKUP(V6452,Minimos!$D$3:$E$26,2,FALSE)</f>
        <v>#N/A</v>
      </c>
      <c r="X6452" s="18" t="e">
        <f t="shared" si="315"/>
        <v>#N/A</v>
      </c>
      <c r="Y6452" s="58" t="e">
        <f t="shared" si="316"/>
        <v>#N/A</v>
      </c>
    </row>
    <row r="6453" spans="13:25" x14ac:dyDescent="0.25">
      <c r="M6453" s="12"/>
      <c r="V6453" t="str">
        <f t="shared" si="314"/>
        <v/>
      </c>
      <c r="W6453" s="58" t="e">
        <f>VLOOKUP(V6453,Minimos!$D$3:$E$26,2,FALSE)</f>
        <v>#N/A</v>
      </c>
      <c r="X6453" s="18" t="e">
        <f t="shared" si="315"/>
        <v>#N/A</v>
      </c>
      <c r="Y6453" s="58" t="e">
        <f t="shared" si="316"/>
        <v>#N/A</v>
      </c>
    </row>
    <row r="6454" spans="13:25" x14ac:dyDescent="0.25">
      <c r="M6454" s="12"/>
      <c r="V6454" t="str">
        <f t="shared" si="314"/>
        <v/>
      </c>
      <c r="W6454" s="58" t="e">
        <f>VLOOKUP(V6454,Minimos!$D$3:$E$26,2,FALSE)</f>
        <v>#N/A</v>
      </c>
      <c r="X6454" s="18" t="e">
        <f t="shared" si="315"/>
        <v>#N/A</v>
      </c>
      <c r="Y6454" s="58" t="e">
        <f t="shared" si="316"/>
        <v>#N/A</v>
      </c>
    </row>
    <row r="6455" spans="13:25" x14ac:dyDescent="0.25">
      <c r="M6455" s="12"/>
      <c r="V6455" t="str">
        <f t="shared" si="314"/>
        <v/>
      </c>
      <c r="W6455" s="58" t="e">
        <f>VLOOKUP(V6455,Minimos!$D$3:$E$26,2,FALSE)</f>
        <v>#N/A</v>
      </c>
      <c r="X6455" s="18" t="e">
        <f t="shared" si="315"/>
        <v>#N/A</v>
      </c>
      <c r="Y6455" s="58" t="e">
        <f t="shared" si="316"/>
        <v>#N/A</v>
      </c>
    </row>
    <row r="6456" spans="13:25" x14ac:dyDescent="0.25">
      <c r="M6456" s="12"/>
      <c r="V6456" t="str">
        <f t="shared" si="314"/>
        <v/>
      </c>
      <c r="W6456" s="58" t="e">
        <f>VLOOKUP(V6456,Minimos!$D$3:$E$26,2,FALSE)</f>
        <v>#N/A</v>
      </c>
      <c r="X6456" s="18" t="e">
        <f t="shared" si="315"/>
        <v>#N/A</v>
      </c>
      <c r="Y6456" s="58" t="e">
        <f t="shared" si="316"/>
        <v>#N/A</v>
      </c>
    </row>
    <row r="6457" spans="13:25" x14ac:dyDescent="0.25">
      <c r="M6457" s="12"/>
      <c r="V6457" t="str">
        <f t="shared" si="314"/>
        <v/>
      </c>
      <c r="W6457" s="58" t="e">
        <f>VLOOKUP(V6457,Minimos!$D$3:$E$26,2,FALSE)</f>
        <v>#N/A</v>
      </c>
      <c r="X6457" s="18" t="e">
        <f t="shared" si="315"/>
        <v>#N/A</v>
      </c>
      <c r="Y6457" s="58" t="e">
        <f t="shared" si="316"/>
        <v>#N/A</v>
      </c>
    </row>
    <row r="6458" spans="13:25" x14ac:dyDescent="0.25">
      <c r="M6458" s="12"/>
      <c r="V6458" t="str">
        <f t="shared" si="314"/>
        <v/>
      </c>
      <c r="W6458" s="58" t="e">
        <f>VLOOKUP(V6458,Minimos!$D$3:$E$26,2,FALSE)</f>
        <v>#N/A</v>
      </c>
      <c r="X6458" s="18" t="e">
        <f t="shared" si="315"/>
        <v>#N/A</v>
      </c>
      <c r="Y6458" s="58" t="e">
        <f t="shared" si="316"/>
        <v>#N/A</v>
      </c>
    </row>
    <row r="6459" spans="13:25" x14ac:dyDescent="0.25">
      <c r="M6459" s="12"/>
      <c r="V6459" t="str">
        <f t="shared" si="314"/>
        <v/>
      </c>
      <c r="W6459" s="58" t="e">
        <f>VLOOKUP(V6459,Minimos!$D$3:$E$26,2,FALSE)</f>
        <v>#N/A</v>
      </c>
      <c r="X6459" s="18" t="e">
        <f t="shared" si="315"/>
        <v>#N/A</v>
      </c>
      <c r="Y6459" s="58" t="e">
        <f t="shared" si="316"/>
        <v>#N/A</v>
      </c>
    </row>
    <row r="6460" spans="13:25" x14ac:dyDescent="0.25">
      <c r="M6460" s="12"/>
      <c r="V6460" t="str">
        <f t="shared" si="314"/>
        <v/>
      </c>
      <c r="W6460" s="58" t="e">
        <f>VLOOKUP(V6460,Minimos!$D$3:$E$26,2,FALSE)</f>
        <v>#N/A</v>
      </c>
      <c r="X6460" s="18" t="e">
        <f t="shared" si="315"/>
        <v>#N/A</v>
      </c>
      <c r="Y6460" s="58" t="e">
        <f t="shared" si="316"/>
        <v>#N/A</v>
      </c>
    </row>
    <row r="6461" spans="13:25" x14ac:dyDescent="0.25">
      <c r="M6461" s="12"/>
      <c r="V6461" t="str">
        <f t="shared" si="314"/>
        <v/>
      </c>
      <c r="W6461" s="58" t="e">
        <f>VLOOKUP(V6461,Minimos!$D$3:$E$26,2,FALSE)</f>
        <v>#N/A</v>
      </c>
      <c r="X6461" s="18" t="e">
        <f t="shared" si="315"/>
        <v>#N/A</v>
      </c>
      <c r="Y6461" s="58" t="e">
        <f t="shared" si="316"/>
        <v>#N/A</v>
      </c>
    </row>
    <row r="6462" spans="13:25" x14ac:dyDescent="0.25">
      <c r="M6462" s="12"/>
      <c r="V6462" t="str">
        <f t="shared" si="314"/>
        <v/>
      </c>
      <c r="W6462" s="58" t="e">
        <f>VLOOKUP(V6462,Minimos!$D$3:$E$26,2,FALSE)</f>
        <v>#N/A</v>
      </c>
      <c r="X6462" s="18" t="e">
        <f t="shared" si="315"/>
        <v>#N/A</v>
      </c>
      <c r="Y6462" s="58" t="e">
        <f t="shared" si="316"/>
        <v>#N/A</v>
      </c>
    </row>
    <row r="6463" spans="13:25" x14ac:dyDescent="0.25">
      <c r="M6463" s="12"/>
      <c r="V6463" t="str">
        <f t="shared" si="314"/>
        <v/>
      </c>
      <c r="W6463" s="58" t="e">
        <f>VLOOKUP(V6463,Minimos!$D$3:$E$26,2,FALSE)</f>
        <v>#N/A</v>
      </c>
      <c r="X6463" s="18" t="e">
        <f t="shared" si="315"/>
        <v>#N/A</v>
      </c>
      <c r="Y6463" s="58" t="e">
        <f t="shared" si="316"/>
        <v>#N/A</v>
      </c>
    </row>
    <row r="6464" spans="13:25" x14ac:dyDescent="0.25">
      <c r="M6464" s="12"/>
      <c r="V6464" t="str">
        <f t="shared" si="314"/>
        <v/>
      </c>
      <c r="W6464" s="58" t="e">
        <f>VLOOKUP(V6464,Minimos!$D$3:$E$26,2,FALSE)</f>
        <v>#N/A</v>
      </c>
      <c r="X6464" s="18" t="e">
        <f t="shared" si="315"/>
        <v>#N/A</v>
      </c>
      <c r="Y6464" s="58" t="e">
        <f t="shared" si="316"/>
        <v>#N/A</v>
      </c>
    </row>
    <row r="6465" spans="13:25" x14ac:dyDescent="0.25">
      <c r="M6465" s="12"/>
      <c r="V6465" t="str">
        <f t="shared" si="314"/>
        <v/>
      </c>
      <c r="W6465" s="58" t="e">
        <f>VLOOKUP(V6465,Minimos!$D$3:$E$26,2,FALSE)</f>
        <v>#N/A</v>
      </c>
      <c r="X6465" s="18" t="e">
        <f t="shared" si="315"/>
        <v>#N/A</v>
      </c>
      <c r="Y6465" s="58" t="e">
        <f t="shared" si="316"/>
        <v>#N/A</v>
      </c>
    </row>
    <row r="6466" spans="13:25" x14ac:dyDescent="0.25">
      <c r="M6466" s="12"/>
      <c r="V6466" t="str">
        <f t="shared" si="314"/>
        <v/>
      </c>
      <c r="W6466" s="58" t="e">
        <f>VLOOKUP(V6466,Minimos!$D$3:$E$26,2,FALSE)</f>
        <v>#N/A</v>
      </c>
      <c r="X6466" s="18" t="e">
        <f t="shared" si="315"/>
        <v>#N/A</v>
      </c>
      <c r="Y6466" s="58" t="e">
        <f t="shared" si="316"/>
        <v>#N/A</v>
      </c>
    </row>
    <row r="6467" spans="13:25" x14ac:dyDescent="0.25">
      <c r="M6467" s="12"/>
      <c r="V6467" t="str">
        <f t="shared" ref="V6467:V6530" si="317">A6467&amp;L6467&amp;G6467</f>
        <v/>
      </c>
      <c r="W6467" s="58" t="e">
        <f>VLOOKUP(V6467,Minimos!$D$3:$E$26,2,FALSE)</f>
        <v>#N/A</v>
      </c>
      <c r="X6467" s="18" t="e">
        <f t="shared" si="315"/>
        <v>#N/A</v>
      </c>
      <c r="Y6467" s="58" t="e">
        <f t="shared" si="316"/>
        <v>#N/A</v>
      </c>
    </row>
    <row r="6468" spans="13:25" x14ac:dyDescent="0.25">
      <c r="M6468" s="12"/>
      <c r="V6468" t="str">
        <f t="shared" si="317"/>
        <v/>
      </c>
      <c r="W6468" s="58" t="e">
        <f>VLOOKUP(V6468,Minimos!$D$3:$E$26,2,FALSE)</f>
        <v>#N/A</v>
      </c>
      <c r="X6468" s="18" t="e">
        <f t="shared" ref="X6468:X6531" si="318">M6468-W6468</f>
        <v>#N/A</v>
      </c>
      <c r="Y6468" s="58" t="e">
        <f t="shared" ref="Y6468:Y6531" si="319">IF(X6468&gt;=0,"Apurado","")</f>
        <v>#N/A</v>
      </c>
    </row>
    <row r="6469" spans="13:25" x14ac:dyDescent="0.25">
      <c r="M6469" s="12"/>
      <c r="V6469" t="str">
        <f t="shared" si="317"/>
        <v/>
      </c>
      <c r="W6469" s="58" t="e">
        <f>VLOOKUP(V6469,Minimos!$D$3:$E$26,2,FALSE)</f>
        <v>#N/A</v>
      </c>
      <c r="X6469" s="18" t="e">
        <f t="shared" si="318"/>
        <v>#N/A</v>
      </c>
      <c r="Y6469" s="58" t="e">
        <f t="shared" si="319"/>
        <v>#N/A</v>
      </c>
    </row>
    <row r="6470" spans="13:25" x14ac:dyDescent="0.25">
      <c r="M6470" s="12"/>
      <c r="V6470" t="str">
        <f t="shared" si="317"/>
        <v/>
      </c>
      <c r="W6470" s="58" t="e">
        <f>VLOOKUP(V6470,Minimos!$D$3:$E$26,2,FALSE)</f>
        <v>#N/A</v>
      </c>
      <c r="X6470" s="18" t="e">
        <f t="shared" si="318"/>
        <v>#N/A</v>
      </c>
      <c r="Y6470" s="58" t="e">
        <f t="shared" si="319"/>
        <v>#N/A</v>
      </c>
    </row>
    <row r="6471" spans="13:25" x14ac:dyDescent="0.25">
      <c r="M6471" s="12"/>
      <c r="V6471" t="str">
        <f t="shared" si="317"/>
        <v/>
      </c>
      <c r="W6471" s="58" t="e">
        <f>VLOOKUP(V6471,Minimos!$D$3:$E$26,2,FALSE)</f>
        <v>#N/A</v>
      </c>
      <c r="X6471" s="18" t="e">
        <f t="shared" si="318"/>
        <v>#N/A</v>
      </c>
      <c r="Y6471" s="58" t="e">
        <f t="shared" si="319"/>
        <v>#N/A</v>
      </c>
    </row>
    <row r="6472" spans="13:25" x14ac:dyDescent="0.25">
      <c r="M6472" s="12"/>
      <c r="V6472" t="str">
        <f t="shared" si="317"/>
        <v/>
      </c>
      <c r="W6472" s="58" t="e">
        <f>VLOOKUP(V6472,Minimos!$D$3:$E$26,2,FALSE)</f>
        <v>#N/A</v>
      </c>
      <c r="X6472" s="18" t="e">
        <f t="shared" si="318"/>
        <v>#N/A</v>
      </c>
      <c r="Y6472" s="58" t="e">
        <f t="shared" si="319"/>
        <v>#N/A</v>
      </c>
    </row>
    <row r="6473" spans="13:25" x14ac:dyDescent="0.25">
      <c r="M6473" s="12"/>
      <c r="V6473" t="str">
        <f t="shared" si="317"/>
        <v/>
      </c>
      <c r="W6473" s="58" t="e">
        <f>VLOOKUP(V6473,Minimos!$D$3:$E$26,2,FALSE)</f>
        <v>#N/A</v>
      </c>
      <c r="X6473" s="18" t="e">
        <f t="shared" si="318"/>
        <v>#N/A</v>
      </c>
      <c r="Y6473" s="58" t="e">
        <f t="shared" si="319"/>
        <v>#N/A</v>
      </c>
    </row>
    <row r="6474" spans="13:25" x14ac:dyDescent="0.25">
      <c r="M6474" s="12"/>
      <c r="V6474" t="str">
        <f t="shared" si="317"/>
        <v/>
      </c>
      <c r="W6474" s="58" t="e">
        <f>VLOOKUP(V6474,Minimos!$D$3:$E$26,2,FALSE)</f>
        <v>#N/A</v>
      </c>
      <c r="X6474" s="18" t="e">
        <f t="shared" si="318"/>
        <v>#N/A</v>
      </c>
      <c r="Y6474" s="58" t="e">
        <f t="shared" si="319"/>
        <v>#N/A</v>
      </c>
    </row>
    <row r="6475" spans="13:25" x14ac:dyDescent="0.25">
      <c r="M6475" s="12"/>
      <c r="V6475" t="str">
        <f t="shared" si="317"/>
        <v/>
      </c>
      <c r="W6475" s="58" t="e">
        <f>VLOOKUP(V6475,Minimos!$D$3:$E$26,2,FALSE)</f>
        <v>#N/A</v>
      </c>
      <c r="X6475" s="18" t="e">
        <f t="shared" si="318"/>
        <v>#N/A</v>
      </c>
      <c r="Y6475" s="58" t="e">
        <f t="shared" si="319"/>
        <v>#N/A</v>
      </c>
    </row>
    <row r="6476" spans="13:25" x14ac:dyDescent="0.25">
      <c r="M6476" s="12"/>
      <c r="V6476" t="str">
        <f t="shared" si="317"/>
        <v/>
      </c>
      <c r="W6476" s="58" t="e">
        <f>VLOOKUP(V6476,Minimos!$D$3:$E$26,2,FALSE)</f>
        <v>#N/A</v>
      </c>
      <c r="X6476" s="18" t="e">
        <f t="shared" si="318"/>
        <v>#N/A</v>
      </c>
      <c r="Y6476" s="58" t="e">
        <f t="shared" si="319"/>
        <v>#N/A</v>
      </c>
    </row>
    <row r="6477" spans="13:25" x14ac:dyDescent="0.25">
      <c r="M6477" s="12"/>
      <c r="V6477" t="str">
        <f t="shared" si="317"/>
        <v/>
      </c>
      <c r="W6477" s="58" t="e">
        <f>VLOOKUP(V6477,Minimos!$D$3:$E$26,2,FALSE)</f>
        <v>#N/A</v>
      </c>
      <c r="X6477" s="18" t="e">
        <f t="shared" si="318"/>
        <v>#N/A</v>
      </c>
      <c r="Y6477" s="58" t="e">
        <f t="shared" si="319"/>
        <v>#N/A</v>
      </c>
    </row>
    <row r="6478" spans="13:25" x14ac:dyDescent="0.25">
      <c r="M6478" s="12"/>
      <c r="V6478" t="str">
        <f t="shared" si="317"/>
        <v/>
      </c>
      <c r="W6478" s="58" t="e">
        <f>VLOOKUP(V6478,Minimos!$D$3:$E$26,2,FALSE)</f>
        <v>#N/A</v>
      </c>
      <c r="X6478" s="18" t="e">
        <f t="shared" si="318"/>
        <v>#N/A</v>
      </c>
      <c r="Y6478" s="58" t="e">
        <f t="shared" si="319"/>
        <v>#N/A</v>
      </c>
    </row>
    <row r="6479" spans="13:25" x14ac:dyDescent="0.25">
      <c r="M6479" s="12"/>
      <c r="V6479" t="str">
        <f t="shared" si="317"/>
        <v/>
      </c>
      <c r="W6479" s="58" t="e">
        <f>VLOOKUP(V6479,Minimos!$D$3:$E$26,2,FALSE)</f>
        <v>#N/A</v>
      </c>
      <c r="X6479" s="18" t="e">
        <f t="shared" si="318"/>
        <v>#N/A</v>
      </c>
      <c r="Y6479" s="58" t="e">
        <f t="shared" si="319"/>
        <v>#N/A</v>
      </c>
    </row>
    <row r="6480" spans="13:25" x14ac:dyDescent="0.25">
      <c r="M6480" s="12"/>
      <c r="V6480" t="str">
        <f t="shared" si="317"/>
        <v/>
      </c>
      <c r="W6480" s="58" t="e">
        <f>VLOOKUP(V6480,Minimos!$D$3:$E$26,2,FALSE)</f>
        <v>#N/A</v>
      </c>
      <c r="X6480" s="18" t="e">
        <f t="shared" si="318"/>
        <v>#N/A</v>
      </c>
      <c r="Y6480" s="58" t="e">
        <f t="shared" si="319"/>
        <v>#N/A</v>
      </c>
    </row>
    <row r="6481" spans="13:25" x14ac:dyDescent="0.25">
      <c r="M6481" s="12"/>
      <c r="V6481" t="str">
        <f t="shared" si="317"/>
        <v/>
      </c>
      <c r="W6481" s="58" t="e">
        <f>VLOOKUP(V6481,Minimos!$D$3:$E$26,2,FALSE)</f>
        <v>#N/A</v>
      </c>
      <c r="X6481" s="18" t="e">
        <f t="shared" si="318"/>
        <v>#N/A</v>
      </c>
      <c r="Y6481" s="58" t="e">
        <f t="shared" si="319"/>
        <v>#N/A</v>
      </c>
    </row>
    <row r="6482" spans="13:25" x14ac:dyDescent="0.25">
      <c r="M6482" s="12"/>
      <c r="V6482" t="str">
        <f t="shared" si="317"/>
        <v/>
      </c>
      <c r="W6482" s="58" t="e">
        <f>VLOOKUP(V6482,Minimos!$D$3:$E$26,2,FALSE)</f>
        <v>#N/A</v>
      </c>
      <c r="X6482" s="18" t="e">
        <f t="shared" si="318"/>
        <v>#N/A</v>
      </c>
      <c r="Y6482" s="58" t="e">
        <f t="shared" si="319"/>
        <v>#N/A</v>
      </c>
    </row>
    <row r="6483" spans="13:25" x14ac:dyDescent="0.25">
      <c r="M6483" s="12"/>
      <c r="V6483" t="str">
        <f t="shared" si="317"/>
        <v/>
      </c>
      <c r="W6483" s="58" t="e">
        <f>VLOOKUP(V6483,Minimos!$D$3:$E$26,2,FALSE)</f>
        <v>#N/A</v>
      </c>
      <c r="X6483" s="18" t="e">
        <f t="shared" si="318"/>
        <v>#N/A</v>
      </c>
      <c r="Y6483" s="58" t="e">
        <f t="shared" si="319"/>
        <v>#N/A</v>
      </c>
    </row>
    <row r="6484" spans="13:25" x14ac:dyDescent="0.25">
      <c r="M6484" s="12"/>
      <c r="V6484" t="str">
        <f t="shared" si="317"/>
        <v/>
      </c>
      <c r="W6484" s="58" t="e">
        <f>VLOOKUP(V6484,Minimos!$D$3:$E$26,2,FALSE)</f>
        <v>#N/A</v>
      </c>
      <c r="X6484" s="18" t="e">
        <f t="shared" si="318"/>
        <v>#N/A</v>
      </c>
      <c r="Y6484" s="58" t="e">
        <f t="shared" si="319"/>
        <v>#N/A</v>
      </c>
    </row>
    <row r="6485" spans="13:25" x14ac:dyDescent="0.25">
      <c r="M6485" s="12"/>
      <c r="V6485" t="str">
        <f t="shared" si="317"/>
        <v/>
      </c>
      <c r="W6485" s="58" t="e">
        <f>VLOOKUP(V6485,Minimos!$D$3:$E$26,2,FALSE)</f>
        <v>#N/A</v>
      </c>
      <c r="X6485" s="18" t="e">
        <f t="shared" si="318"/>
        <v>#N/A</v>
      </c>
      <c r="Y6485" s="58" t="e">
        <f t="shared" si="319"/>
        <v>#N/A</v>
      </c>
    </row>
    <row r="6486" spans="13:25" x14ac:dyDescent="0.25">
      <c r="M6486" s="12"/>
      <c r="V6486" t="str">
        <f t="shared" si="317"/>
        <v/>
      </c>
      <c r="W6486" s="58" t="e">
        <f>VLOOKUP(V6486,Minimos!$D$3:$E$26,2,FALSE)</f>
        <v>#N/A</v>
      </c>
      <c r="X6486" s="18" t="e">
        <f t="shared" si="318"/>
        <v>#N/A</v>
      </c>
      <c r="Y6486" s="58" t="e">
        <f t="shared" si="319"/>
        <v>#N/A</v>
      </c>
    </row>
    <row r="6487" spans="13:25" x14ac:dyDescent="0.25">
      <c r="M6487" s="12"/>
      <c r="V6487" t="str">
        <f t="shared" si="317"/>
        <v/>
      </c>
      <c r="W6487" s="58" t="e">
        <f>VLOOKUP(V6487,Minimos!$D$3:$E$26,2,FALSE)</f>
        <v>#N/A</v>
      </c>
      <c r="X6487" s="18" t="e">
        <f t="shared" si="318"/>
        <v>#N/A</v>
      </c>
      <c r="Y6487" s="58" t="e">
        <f t="shared" si="319"/>
        <v>#N/A</v>
      </c>
    </row>
    <row r="6488" spans="13:25" x14ac:dyDescent="0.25">
      <c r="M6488" s="12"/>
      <c r="V6488" t="str">
        <f t="shared" si="317"/>
        <v/>
      </c>
      <c r="W6488" s="58" t="e">
        <f>VLOOKUP(V6488,Minimos!$D$3:$E$26,2,FALSE)</f>
        <v>#N/A</v>
      </c>
      <c r="X6488" s="18" t="e">
        <f t="shared" si="318"/>
        <v>#N/A</v>
      </c>
      <c r="Y6488" s="58" t="e">
        <f t="shared" si="319"/>
        <v>#N/A</v>
      </c>
    </row>
    <row r="6489" spans="13:25" x14ac:dyDescent="0.25">
      <c r="M6489" s="12"/>
      <c r="V6489" t="str">
        <f t="shared" si="317"/>
        <v/>
      </c>
      <c r="W6489" s="58" t="e">
        <f>VLOOKUP(V6489,Minimos!$D$3:$E$26,2,FALSE)</f>
        <v>#N/A</v>
      </c>
      <c r="X6489" s="18" t="e">
        <f t="shared" si="318"/>
        <v>#N/A</v>
      </c>
      <c r="Y6489" s="58" t="e">
        <f t="shared" si="319"/>
        <v>#N/A</v>
      </c>
    </row>
    <row r="6490" spans="13:25" x14ac:dyDescent="0.25">
      <c r="M6490" s="12"/>
      <c r="V6490" t="str">
        <f t="shared" si="317"/>
        <v/>
      </c>
      <c r="W6490" s="58" t="e">
        <f>VLOOKUP(V6490,Minimos!$D$3:$E$26,2,FALSE)</f>
        <v>#N/A</v>
      </c>
      <c r="X6490" s="18" t="e">
        <f t="shared" si="318"/>
        <v>#N/A</v>
      </c>
      <c r="Y6490" s="58" t="e">
        <f t="shared" si="319"/>
        <v>#N/A</v>
      </c>
    </row>
    <row r="6491" spans="13:25" x14ac:dyDescent="0.25">
      <c r="M6491" s="12"/>
      <c r="V6491" t="str">
        <f t="shared" si="317"/>
        <v/>
      </c>
      <c r="W6491" s="58" t="e">
        <f>VLOOKUP(V6491,Minimos!$D$3:$E$26,2,FALSE)</f>
        <v>#N/A</v>
      </c>
      <c r="X6491" s="18" t="e">
        <f t="shared" si="318"/>
        <v>#N/A</v>
      </c>
      <c r="Y6491" s="58" t="e">
        <f t="shared" si="319"/>
        <v>#N/A</v>
      </c>
    </row>
    <row r="6492" spans="13:25" x14ac:dyDescent="0.25">
      <c r="M6492" s="12"/>
      <c r="V6492" t="str">
        <f t="shared" si="317"/>
        <v/>
      </c>
      <c r="W6492" s="58" t="e">
        <f>VLOOKUP(V6492,Minimos!$D$3:$E$26,2,FALSE)</f>
        <v>#N/A</v>
      </c>
      <c r="X6492" s="18" t="e">
        <f t="shared" si="318"/>
        <v>#N/A</v>
      </c>
      <c r="Y6492" s="58" t="e">
        <f t="shared" si="319"/>
        <v>#N/A</v>
      </c>
    </row>
    <row r="6493" spans="13:25" x14ac:dyDescent="0.25">
      <c r="M6493" s="12"/>
      <c r="V6493" t="str">
        <f t="shared" si="317"/>
        <v/>
      </c>
      <c r="W6493" s="58" t="e">
        <f>VLOOKUP(V6493,Minimos!$D$3:$E$26,2,FALSE)</f>
        <v>#N/A</v>
      </c>
      <c r="X6493" s="18" t="e">
        <f t="shared" si="318"/>
        <v>#N/A</v>
      </c>
      <c r="Y6493" s="58" t="e">
        <f t="shared" si="319"/>
        <v>#N/A</v>
      </c>
    </row>
    <row r="6494" spans="13:25" x14ac:dyDescent="0.25">
      <c r="M6494" s="12"/>
      <c r="V6494" t="str">
        <f t="shared" si="317"/>
        <v/>
      </c>
      <c r="W6494" s="58" t="e">
        <f>VLOOKUP(V6494,Minimos!$D$3:$E$26,2,FALSE)</f>
        <v>#N/A</v>
      </c>
      <c r="X6494" s="18" t="e">
        <f t="shared" si="318"/>
        <v>#N/A</v>
      </c>
      <c r="Y6494" s="58" t="e">
        <f t="shared" si="319"/>
        <v>#N/A</v>
      </c>
    </row>
    <row r="6495" spans="13:25" x14ac:dyDescent="0.25">
      <c r="M6495" s="12"/>
      <c r="V6495" t="str">
        <f t="shared" si="317"/>
        <v/>
      </c>
      <c r="W6495" s="58" t="e">
        <f>VLOOKUP(V6495,Minimos!$D$3:$E$26,2,FALSE)</f>
        <v>#N/A</v>
      </c>
      <c r="X6495" s="18" t="e">
        <f t="shared" si="318"/>
        <v>#N/A</v>
      </c>
      <c r="Y6495" s="58" t="e">
        <f t="shared" si="319"/>
        <v>#N/A</v>
      </c>
    </row>
    <row r="6496" spans="13:25" x14ac:dyDescent="0.25">
      <c r="M6496" s="12"/>
      <c r="V6496" t="str">
        <f t="shared" si="317"/>
        <v/>
      </c>
      <c r="W6496" s="58" t="e">
        <f>VLOOKUP(V6496,Minimos!$D$3:$E$26,2,FALSE)</f>
        <v>#N/A</v>
      </c>
      <c r="X6496" s="18" t="e">
        <f t="shared" si="318"/>
        <v>#N/A</v>
      </c>
      <c r="Y6496" s="58" t="e">
        <f t="shared" si="319"/>
        <v>#N/A</v>
      </c>
    </row>
    <row r="6497" spans="13:25" x14ac:dyDescent="0.25">
      <c r="M6497" s="12"/>
      <c r="V6497" t="str">
        <f t="shared" si="317"/>
        <v/>
      </c>
      <c r="W6497" s="58" t="e">
        <f>VLOOKUP(V6497,Minimos!$D$3:$E$26,2,FALSE)</f>
        <v>#N/A</v>
      </c>
      <c r="X6497" s="18" t="e">
        <f t="shared" si="318"/>
        <v>#N/A</v>
      </c>
      <c r="Y6497" s="58" t="e">
        <f t="shared" si="319"/>
        <v>#N/A</v>
      </c>
    </row>
    <row r="6498" spans="13:25" x14ac:dyDescent="0.25">
      <c r="M6498" s="12"/>
      <c r="V6498" t="str">
        <f t="shared" si="317"/>
        <v/>
      </c>
      <c r="W6498" s="58" t="e">
        <f>VLOOKUP(V6498,Minimos!$D$3:$E$26,2,FALSE)</f>
        <v>#N/A</v>
      </c>
      <c r="X6498" s="18" t="e">
        <f t="shared" si="318"/>
        <v>#N/A</v>
      </c>
      <c r="Y6498" s="58" t="e">
        <f t="shared" si="319"/>
        <v>#N/A</v>
      </c>
    </row>
    <row r="6499" spans="13:25" x14ac:dyDescent="0.25">
      <c r="M6499" s="12"/>
      <c r="V6499" t="str">
        <f t="shared" si="317"/>
        <v/>
      </c>
      <c r="W6499" s="58" t="e">
        <f>VLOOKUP(V6499,Minimos!$D$3:$E$26,2,FALSE)</f>
        <v>#N/A</v>
      </c>
      <c r="X6499" s="18" t="e">
        <f t="shared" si="318"/>
        <v>#N/A</v>
      </c>
      <c r="Y6499" s="58" t="e">
        <f t="shared" si="319"/>
        <v>#N/A</v>
      </c>
    </row>
    <row r="6500" spans="13:25" x14ac:dyDescent="0.25">
      <c r="M6500" s="12"/>
      <c r="V6500" t="str">
        <f t="shared" si="317"/>
        <v/>
      </c>
      <c r="W6500" s="58" t="e">
        <f>VLOOKUP(V6500,Minimos!$D$3:$E$26,2,FALSE)</f>
        <v>#N/A</v>
      </c>
      <c r="X6500" s="18" t="e">
        <f t="shared" si="318"/>
        <v>#N/A</v>
      </c>
      <c r="Y6500" s="58" t="e">
        <f t="shared" si="319"/>
        <v>#N/A</v>
      </c>
    </row>
    <row r="6501" spans="13:25" x14ac:dyDescent="0.25">
      <c r="M6501" s="12"/>
      <c r="V6501" t="str">
        <f t="shared" si="317"/>
        <v/>
      </c>
      <c r="W6501" s="58" t="e">
        <f>VLOOKUP(V6501,Minimos!$D$3:$E$26,2,FALSE)</f>
        <v>#N/A</v>
      </c>
      <c r="X6501" s="18" t="e">
        <f t="shared" si="318"/>
        <v>#N/A</v>
      </c>
      <c r="Y6501" s="58" t="e">
        <f t="shared" si="319"/>
        <v>#N/A</v>
      </c>
    </row>
    <row r="6502" spans="13:25" x14ac:dyDescent="0.25">
      <c r="M6502" s="12"/>
      <c r="V6502" t="str">
        <f t="shared" si="317"/>
        <v/>
      </c>
      <c r="W6502" s="58" t="e">
        <f>VLOOKUP(V6502,Minimos!$D$3:$E$26,2,FALSE)</f>
        <v>#N/A</v>
      </c>
      <c r="X6502" s="18" t="e">
        <f t="shared" si="318"/>
        <v>#N/A</v>
      </c>
      <c r="Y6502" s="58" t="e">
        <f t="shared" si="319"/>
        <v>#N/A</v>
      </c>
    </row>
    <row r="6503" spans="13:25" x14ac:dyDescent="0.25">
      <c r="M6503" s="12"/>
      <c r="V6503" t="str">
        <f t="shared" si="317"/>
        <v/>
      </c>
      <c r="W6503" s="58" t="e">
        <f>VLOOKUP(V6503,Minimos!$D$3:$E$26,2,FALSE)</f>
        <v>#N/A</v>
      </c>
      <c r="X6503" s="18" t="e">
        <f t="shared" si="318"/>
        <v>#N/A</v>
      </c>
      <c r="Y6503" s="58" t="e">
        <f t="shared" si="319"/>
        <v>#N/A</v>
      </c>
    </row>
    <row r="6504" spans="13:25" x14ac:dyDescent="0.25">
      <c r="M6504" s="12"/>
      <c r="V6504" t="str">
        <f t="shared" si="317"/>
        <v/>
      </c>
      <c r="W6504" s="58" t="e">
        <f>VLOOKUP(V6504,Minimos!$D$3:$E$26,2,FALSE)</f>
        <v>#N/A</v>
      </c>
      <c r="X6504" s="18" t="e">
        <f t="shared" si="318"/>
        <v>#N/A</v>
      </c>
      <c r="Y6504" s="58" t="e">
        <f t="shared" si="319"/>
        <v>#N/A</v>
      </c>
    </row>
    <row r="6505" spans="13:25" x14ac:dyDescent="0.25">
      <c r="M6505" s="12"/>
      <c r="V6505" t="str">
        <f t="shared" si="317"/>
        <v/>
      </c>
      <c r="W6505" s="58" t="e">
        <f>VLOOKUP(V6505,Minimos!$D$3:$E$26,2,FALSE)</f>
        <v>#N/A</v>
      </c>
      <c r="X6505" s="18" t="e">
        <f t="shared" si="318"/>
        <v>#N/A</v>
      </c>
      <c r="Y6505" s="58" t="e">
        <f t="shared" si="319"/>
        <v>#N/A</v>
      </c>
    </row>
    <row r="6506" spans="13:25" x14ac:dyDescent="0.25">
      <c r="M6506" s="12"/>
      <c r="V6506" t="str">
        <f t="shared" si="317"/>
        <v/>
      </c>
      <c r="W6506" s="58" t="e">
        <f>VLOOKUP(V6506,Minimos!$D$3:$E$26,2,FALSE)</f>
        <v>#N/A</v>
      </c>
      <c r="X6506" s="18" t="e">
        <f t="shared" si="318"/>
        <v>#N/A</v>
      </c>
      <c r="Y6506" s="58" t="e">
        <f t="shared" si="319"/>
        <v>#N/A</v>
      </c>
    </row>
    <row r="6507" spans="13:25" x14ac:dyDescent="0.25">
      <c r="M6507" s="12"/>
      <c r="V6507" t="str">
        <f t="shared" si="317"/>
        <v/>
      </c>
      <c r="W6507" s="58" t="e">
        <f>VLOOKUP(V6507,Minimos!$D$3:$E$26,2,FALSE)</f>
        <v>#N/A</v>
      </c>
      <c r="X6507" s="18" t="e">
        <f t="shared" si="318"/>
        <v>#N/A</v>
      </c>
      <c r="Y6507" s="58" t="e">
        <f t="shared" si="319"/>
        <v>#N/A</v>
      </c>
    </row>
    <row r="6508" spans="13:25" x14ac:dyDescent="0.25">
      <c r="M6508" s="12"/>
      <c r="V6508" t="str">
        <f t="shared" si="317"/>
        <v/>
      </c>
      <c r="W6508" s="58" t="e">
        <f>VLOOKUP(V6508,Minimos!$D$3:$E$26,2,FALSE)</f>
        <v>#N/A</v>
      </c>
      <c r="X6508" s="18" t="e">
        <f t="shared" si="318"/>
        <v>#N/A</v>
      </c>
      <c r="Y6508" s="58" t="e">
        <f t="shared" si="319"/>
        <v>#N/A</v>
      </c>
    </row>
    <row r="6509" spans="13:25" x14ac:dyDescent="0.25">
      <c r="M6509" s="12"/>
      <c r="V6509" t="str">
        <f t="shared" si="317"/>
        <v/>
      </c>
      <c r="W6509" s="58" t="e">
        <f>VLOOKUP(V6509,Minimos!$D$3:$E$26,2,FALSE)</f>
        <v>#N/A</v>
      </c>
      <c r="X6509" s="18" t="e">
        <f t="shared" si="318"/>
        <v>#N/A</v>
      </c>
      <c r="Y6509" s="58" t="e">
        <f t="shared" si="319"/>
        <v>#N/A</v>
      </c>
    </row>
    <row r="6510" spans="13:25" x14ac:dyDescent="0.25">
      <c r="M6510" s="12"/>
      <c r="V6510" t="str">
        <f t="shared" si="317"/>
        <v/>
      </c>
      <c r="W6510" s="58" t="e">
        <f>VLOOKUP(V6510,Minimos!$D$3:$E$26,2,FALSE)</f>
        <v>#N/A</v>
      </c>
      <c r="X6510" s="18" t="e">
        <f t="shared" si="318"/>
        <v>#N/A</v>
      </c>
      <c r="Y6510" s="58" t="e">
        <f t="shared" si="319"/>
        <v>#N/A</v>
      </c>
    </row>
    <row r="6511" spans="13:25" x14ac:dyDescent="0.25">
      <c r="M6511" s="12"/>
      <c r="V6511" t="str">
        <f t="shared" si="317"/>
        <v/>
      </c>
      <c r="W6511" s="58" t="e">
        <f>VLOOKUP(V6511,Minimos!$D$3:$E$26,2,FALSE)</f>
        <v>#N/A</v>
      </c>
      <c r="X6511" s="18" t="e">
        <f t="shared" si="318"/>
        <v>#N/A</v>
      </c>
      <c r="Y6511" s="58" t="e">
        <f t="shared" si="319"/>
        <v>#N/A</v>
      </c>
    </row>
    <row r="6512" spans="13:25" x14ac:dyDescent="0.25">
      <c r="M6512" s="12"/>
      <c r="V6512" t="str">
        <f t="shared" si="317"/>
        <v/>
      </c>
      <c r="W6512" s="58" t="e">
        <f>VLOOKUP(V6512,Minimos!$D$3:$E$26,2,FALSE)</f>
        <v>#N/A</v>
      </c>
      <c r="X6512" s="18" t="e">
        <f t="shared" si="318"/>
        <v>#N/A</v>
      </c>
      <c r="Y6512" s="58" t="e">
        <f t="shared" si="319"/>
        <v>#N/A</v>
      </c>
    </row>
    <row r="6513" spans="13:25" x14ac:dyDescent="0.25">
      <c r="M6513" s="12"/>
      <c r="V6513" t="str">
        <f t="shared" si="317"/>
        <v/>
      </c>
      <c r="W6513" s="58" t="e">
        <f>VLOOKUP(V6513,Minimos!$D$3:$E$26,2,FALSE)</f>
        <v>#N/A</v>
      </c>
      <c r="X6513" s="18" t="e">
        <f t="shared" si="318"/>
        <v>#N/A</v>
      </c>
      <c r="Y6513" s="58" t="e">
        <f t="shared" si="319"/>
        <v>#N/A</v>
      </c>
    </row>
    <row r="6514" spans="13:25" x14ac:dyDescent="0.25">
      <c r="M6514" s="12"/>
      <c r="V6514" t="str">
        <f t="shared" si="317"/>
        <v/>
      </c>
      <c r="W6514" s="58" t="e">
        <f>VLOOKUP(V6514,Minimos!$D$3:$E$26,2,FALSE)</f>
        <v>#N/A</v>
      </c>
      <c r="X6514" s="18" t="e">
        <f t="shared" si="318"/>
        <v>#N/A</v>
      </c>
      <c r="Y6514" s="58" t="e">
        <f t="shared" si="319"/>
        <v>#N/A</v>
      </c>
    </row>
    <row r="6515" spans="13:25" x14ac:dyDescent="0.25">
      <c r="M6515" s="12"/>
      <c r="V6515" t="str">
        <f t="shared" si="317"/>
        <v/>
      </c>
      <c r="W6515" s="58" t="e">
        <f>VLOOKUP(V6515,Minimos!$D$3:$E$26,2,FALSE)</f>
        <v>#N/A</v>
      </c>
      <c r="X6515" s="18" t="e">
        <f t="shared" si="318"/>
        <v>#N/A</v>
      </c>
      <c r="Y6515" s="58" t="e">
        <f t="shared" si="319"/>
        <v>#N/A</v>
      </c>
    </row>
    <row r="6516" spans="13:25" x14ac:dyDescent="0.25">
      <c r="M6516" s="12"/>
      <c r="V6516" t="str">
        <f t="shared" si="317"/>
        <v/>
      </c>
      <c r="W6516" s="58" t="e">
        <f>VLOOKUP(V6516,Minimos!$D$3:$E$26,2,FALSE)</f>
        <v>#N/A</v>
      </c>
      <c r="X6516" s="18" t="e">
        <f t="shared" si="318"/>
        <v>#N/A</v>
      </c>
      <c r="Y6516" s="58" t="e">
        <f t="shared" si="319"/>
        <v>#N/A</v>
      </c>
    </row>
    <row r="6517" spans="13:25" x14ac:dyDescent="0.25">
      <c r="M6517" s="12"/>
      <c r="V6517" t="str">
        <f t="shared" si="317"/>
        <v/>
      </c>
      <c r="W6517" s="58" t="e">
        <f>VLOOKUP(V6517,Minimos!$D$3:$E$26,2,FALSE)</f>
        <v>#N/A</v>
      </c>
      <c r="X6517" s="18" t="e">
        <f t="shared" si="318"/>
        <v>#N/A</v>
      </c>
      <c r="Y6517" s="58" t="e">
        <f t="shared" si="319"/>
        <v>#N/A</v>
      </c>
    </row>
    <row r="6518" spans="13:25" x14ac:dyDescent="0.25">
      <c r="M6518" s="12"/>
      <c r="V6518" t="str">
        <f t="shared" si="317"/>
        <v/>
      </c>
      <c r="W6518" s="58" t="e">
        <f>VLOOKUP(V6518,Minimos!$D$3:$E$26,2,FALSE)</f>
        <v>#N/A</v>
      </c>
      <c r="X6518" s="18" t="e">
        <f t="shared" si="318"/>
        <v>#N/A</v>
      </c>
      <c r="Y6518" s="58" t="e">
        <f t="shared" si="319"/>
        <v>#N/A</v>
      </c>
    </row>
    <row r="6519" spans="13:25" x14ac:dyDescent="0.25">
      <c r="M6519" s="12"/>
      <c r="V6519" t="str">
        <f t="shared" si="317"/>
        <v/>
      </c>
      <c r="W6519" s="58" t="e">
        <f>VLOOKUP(V6519,Minimos!$D$3:$E$26,2,FALSE)</f>
        <v>#N/A</v>
      </c>
      <c r="X6519" s="18" t="e">
        <f t="shared" si="318"/>
        <v>#N/A</v>
      </c>
      <c r="Y6519" s="58" t="e">
        <f t="shared" si="319"/>
        <v>#N/A</v>
      </c>
    </row>
    <row r="6520" spans="13:25" x14ac:dyDescent="0.25">
      <c r="M6520" s="12"/>
      <c r="V6520" t="str">
        <f t="shared" si="317"/>
        <v/>
      </c>
      <c r="W6520" s="58" t="e">
        <f>VLOOKUP(V6520,Minimos!$D$3:$E$26,2,FALSE)</f>
        <v>#N/A</v>
      </c>
      <c r="X6520" s="18" t="e">
        <f t="shared" si="318"/>
        <v>#N/A</v>
      </c>
      <c r="Y6520" s="58" t="e">
        <f t="shared" si="319"/>
        <v>#N/A</v>
      </c>
    </row>
    <row r="6521" spans="13:25" x14ac:dyDescent="0.25">
      <c r="M6521" s="12"/>
      <c r="V6521" t="str">
        <f t="shared" si="317"/>
        <v/>
      </c>
      <c r="W6521" s="58" t="e">
        <f>VLOOKUP(V6521,Minimos!$D$3:$E$26,2,FALSE)</f>
        <v>#N/A</v>
      </c>
      <c r="X6521" s="18" t="e">
        <f t="shared" si="318"/>
        <v>#N/A</v>
      </c>
      <c r="Y6521" s="58" t="e">
        <f t="shared" si="319"/>
        <v>#N/A</v>
      </c>
    </row>
    <row r="6522" spans="13:25" x14ac:dyDescent="0.25">
      <c r="M6522" s="12"/>
      <c r="V6522" t="str">
        <f t="shared" si="317"/>
        <v/>
      </c>
      <c r="W6522" s="58" t="e">
        <f>VLOOKUP(V6522,Minimos!$D$3:$E$26,2,FALSE)</f>
        <v>#N/A</v>
      </c>
      <c r="X6522" s="18" t="e">
        <f t="shared" si="318"/>
        <v>#N/A</v>
      </c>
      <c r="Y6522" s="58" t="e">
        <f t="shared" si="319"/>
        <v>#N/A</v>
      </c>
    </row>
    <row r="6523" spans="13:25" x14ac:dyDescent="0.25">
      <c r="M6523" s="12"/>
      <c r="V6523" t="str">
        <f t="shared" si="317"/>
        <v/>
      </c>
      <c r="W6523" s="58" t="e">
        <f>VLOOKUP(V6523,Minimos!$D$3:$E$26,2,FALSE)</f>
        <v>#N/A</v>
      </c>
      <c r="X6523" s="18" t="e">
        <f t="shared" si="318"/>
        <v>#N/A</v>
      </c>
      <c r="Y6523" s="58" t="e">
        <f t="shared" si="319"/>
        <v>#N/A</v>
      </c>
    </row>
    <row r="6524" spans="13:25" x14ac:dyDescent="0.25">
      <c r="M6524" s="12"/>
      <c r="V6524" t="str">
        <f t="shared" si="317"/>
        <v/>
      </c>
      <c r="W6524" s="58" t="e">
        <f>VLOOKUP(V6524,Minimos!$D$3:$E$26,2,FALSE)</f>
        <v>#N/A</v>
      </c>
      <c r="X6524" s="18" t="e">
        <f t="shared" si="318"/>
        <v>#N/A</v>
      </c>
      <c r="Y6524" s="58" t="e">
        <f t="shared" si="319"/>
        <v>#N/A</v>
      </c>
    </row>
    <row r="6525" spans="13:25" x14ac:dyDescent="0.25">
      <c r="M6525" s="12"/>
      <c r="V6525" t="str">
        <f t="shared" si="317"/>
        <v/>
      </c>
      <c r="W6525" s="58" t="e">
        <f>VLOOKUP(V6525,Minimos!$D$3:$E$26,2,FALSE)</f>
        <v>#N/A</v>
      </c>
      <c r="X6525" s="18" t="e">
        <f t="shared" si="318"/>
        <v>#N/A</v>
      </c>
      <c r="Y6525" s="58" t="e">
        <f t="shared" si="319"/>
        <v>#N/A</v>
      </c>
    </row>
    <row r="6526" spans="13:25" x14ac:dyDescent="0.25">
      <c r="M6526" s="12"/>
      <c r="V6526" t="str">
        <f t="shared" si="317"/>
        <v/>
      </c>
      <c r="W6526" s="58" t="e">
        <f>VLOOKUP(V6526,Minimos!$D$3:$E$26,2,FALSE)</f>
        <v>#N/A</v>
      </c>
      <c r="X6526" s="18" t="e">
        <f t="shared" si="318"/>
        <v>#N/A</v>
      </c>
      <c r="Y6526" s="58" t="e">
        <f t="shared" si="319"/>
        <v>#N/A</v>
      </c>
    </row>
    <row r="6527" spans="13:25" x14ac:dyDescent="0.25">
      <c r="M6527" s="12"/>
      <c r="V6527" t="str">
        <f t="shared" si="317"/>
        <v/>
      </c>
      <c r="W6527" s="58" t="e">
        <f>VLOOKUP(V6527,Minimos!$D$3:$E$26,2,FALSE)</f>
        <v>#N/A</v>
      </c>
      <c r="X6527" s="18" t="e">
        <f t="shared" si="318"/>
        <v>#N/A</v>
      </c>
      <c r="Y6527" s="58" t="e">
        <f t="shared" si="319"/>
        <v>#N/A</v>
      </c>
    </row>
    <row r="6528" spans="13:25" x14ac:dyDescent="0.25">
      <c r="M6528" s="12"/>
      <c r="V6528" t="str">
        <f t="shared" si="317"/>
        <v/>
      </c>
      <c r="W6528" s="58" t="e">
        <f>VLOOKUP(V6528,Minimos!$D$3:$E$26,2,FALSE)</f>
        <v>#N/A</v>
      </c>
      <c r="X6528" s="18" t="e">
        <f t="shared" si="318"/>
        <v>#N/A</v>
      </c>
      <c r="Y6528" s="58" t="e">
        <f t="shared" si="319"/>
        <v>#N/A</v>
      </c>
    </row>
    <row r="6529" spans="13:25" x14ac:dyDescent="0.25">
      <c r="M6529" s="12"/>
      <c r="V6529" t="str">
        <f t="shared" si="317"/>
        <v/>
      </c>
      <c r="W6529" s="58" t="e">
        <f>VLOOKUP(V6529,Minimos!$D$3:$E$26,2,FALSE)</f>
        <v>#N/A</v>
      </c>
      <c r="X6529" s="18" t="e">
        <f t="shared" si="318"/>
        <v>#N/A</v>
      </c>
      <c r="Y6529" s="58" t="e">
        <f t="shared" si="319"/>
        <v>#N/A</v>
      </c>
    </row>
    <row r="6530" spans="13:25" x14ac:dyDescent="0.25">
      <c r="M6530" s="12"/>
      <c r="V6530" t="str">
        <f t="shared" si="317"/>
        <v/>
      </c>
      <c r="W6530" s="58" t="e">
        <f>VLOOKUP(V6530,Minimos!$D$3:$E$26,2,FALSE)</f>
        <v>#N/A</v>
      </c>
      <c r="X6530" s="18" t="e">
        <f t="shared" si="318"/>
        <v>#N/A</v>
      </c>
      <c r="Y6530" s="58" t="e">
        <f t="shared" si="319"/>
        <v>#N/A</v>
      </c>
    </row>
    <row r="6531" spans="13:25" x14ac:dyDescent="0.25">
      <c r="M6531" s="12"/>
      <c r="V6531" t="str">
        <f t="shared" ref="V6531:V6594" si="320">A6531&amp;L6531&amp;G6531</f>
        <v/>
      </c>
      <c r="W6531" s="58" t="e">
        <f>VLOOKUP(V6531,Minimos!$D$3:$E$26,2,FALSE)</f>
        <v>#N/A</v>
      </c>
      <c r="X6531" s="18" t="e">
        <f t="shared" si="318"/>
        <v>#N/A</v>
      </c>
      <c r="Y6531" s="58" t="e">
        <f t="shared" si="319"/>
        <v>#N/A</v>
      </c>
    </row>
    <row r="6532" spans="13:25" x14ac:dyDescent="0.25">
      <c r="M6532" s="12"/>
      <c r="V6532" t="str">
        <f t="shared" si="320"/>
        <v/>
      </c>
      <c r="W6532" s="58" t="e">
        <f>VLOOKUP(V6532,Minimos!$D$3:$E$26,2,FALSE)</f>
        <v>#N/A</v>
      </c>
      <c r="X6532" s="18" t="e">
        <f t="shared" ref="X6532:X6595" si="321">M6532-W6532</f>
        <v>#N/A</v>
      </c>
      <c r="Y6532" s="58" t="e">
        <f t="shared" ref="Y6532:Y6595" si="322">IF(X6532&gt;=0,"Apurado","")</f>
        <v>#N/A</v>
      </c>
    </row>
    <row r="6533" spans="13:25" x14ac:dyDescent="0.25">
      <c r="M6533" s="12"/>
      <c r="V6533" t="str">
        <f t="shared" si="320"/>
        <v/>
      </c>
      <c r="W6533" s="58" t="e">
        <f>VLOOKUP(V6533,Minimos!$D$3:$E$26,2,FALSE)</f>
        <v>#N/A</v>
      </c>
      <c r="X6533" s="18" t="e">
        <f t="shared" si="321"/>
        <v>#N/A</v>
      </c>
      <c r="Y6533" s="58" t="e">
        <f t="shared" si="322"/>
        <v>#N/A</v>
      </c>
    </row>
    <row r="6534" spans="13:25" x14ac:dyDescent="0.25">
      <c r="M6534" s="12"/>
      <c r="V6534" t="str">
        <f t="shared" si="320"/>
        <v/>
      </c>
      <c r="W6534" s="58" t="e">
        <f>VLOOKUP(V6534,Minimos!$D$3:$E$26,2,FALSE)</f>
        <v>#N/A</v>
      </c>
      <c r="X6534" s="18" t="e">
        <f t="shared" si="321"/>
        <v>#N/A</v>
      </c>
      <c r="Y6534" s="58" t="e">
        <f t="shared" si="322"/>
        <v>#N/A</v>
      </c>
    </row>
    <row r="6535" spans="13:25" x14ac:dyDescent="0.25">
      <c r="M6535" s="12"/>
      <c r="V6535" t="str">
        <f t="shared" si="320"/>
        <v/>
      </c>
      <c r="W6535" s="58" t="e">
        <f>VLOOKUP(V6535,Minimos!$D$3:$E$26,2,FALSE)</f>
        <v>#N/A</v>
      </c>
      <c r="X6535" s="18" t="e">
        <f t="shared" si="321"/>
        <v>#N/A</v>
      </c>
      <c r="Y6535" s="58" t="e">
        <f t="shared" si="322"/>
        <v>#N/A</v>
      </c>
    </row>
    <row r="6536" spans="13:25" x14ac:dyDescent="0.25">
      <c r="M6536" s="12"/>
      <c r="V6536" t="str">
        <f t="shared" si="320"/>
        <v/>
      </c>
      <c r="W6536" s="58" t="e">
        <f>VLOOKUP(V6536,Minimos!$D$3:$E$26,2,FALSE)</f>
        <v>#N/A</v>
      </c>
      <c r="X6536" s="18" t="e">
        <f t="shared" si="321"/>
        <v>#N/A</v>
      </c>
      <c r="Y6536" s="58" t="e">
        <f t="shared" si="322"/>
        <v>#N/A</v>
      </c>
    </row>
    <row r="6537" spans="13:25" x14ac:dyDescent="0.25">
      <c r="M6537" s="12"/>
      <c r="V6537" t="str">
        <f t="shared" si="320"/>
        <v/>
      </c>
      <c r="W6537" s="58" t="e">
        <f>VLOOKUP(V6537,Minimos!$D$3:$E$26,2,FALSE)</f>
        <v>#N/A</v>
      </c>
      <c r="X6537" s="18" t="e">
        <f t="shared" si="321"/>
        <v>#N/A</v>
      </c>
      <c r="Y6537" s="58" t="e">
        <f t="shared" si="322"/>
        <v>#N/A</v>
      </c>
    </row>
    <row r="6538" spans="13:25" x14ac:dyDescent="0.25">
      <c r="M6538" s="12"/>
      <c r="V6538" t="str">
        <f t="shared" si="320"/>
        <v/>
      </c>
      <c r="W6538" s="58" t="e">
        <f>VLOOKUP(V6538,Minimos!$D$3:$E$26,2,FALSE)</f>
        <v>#N/A</v>
      </c>
      <c r="X6538" s="18" t="e">
        <f t="shared" si="321"/>
        <v>#N/A</v>
      </c>
      <c r="Y6538" s="58" t="e">
        <f t="shared" si="322"/>
        <v>#N/A</v>
      </c>
    </row>
    <row r="6539" spans="13:25" x14ac:dyDescent="0.25">
      <c r="M6539" s="12"/>
      <c r="V6539" t="str">
        <f t="shared" si="320"/>
        <v/>
      </c>
      <c r="W6539" s="58" t="e">
        <f>VLOOKUP(V6539,Minimos!$D$3:$E$26,2,FALSE)</f>
        <v>#N/A</v>
      </c>
      <c r="X6539" s="18" t="e">
        <f t="shared" si="321"/>
        <v>#N/A</v>
      </c>
      <c r="Y6539" s="58" t="e">
        <f t="shared" si="322"/>
        <v>#N/A</v>
      </c>
    </row>
    <row r="6540" spans="13:25" x14ac:dyDescent="0.25">
      <c r="M6540" s="12"/>
      <c r="V6540" t="str">
        <f t="shared" si="320"/>
        <v/>
      </c>
      <c r="W6540" s="58" t="e">
        <f>VLOOKUP(V6540,Minimos!$D$3:$E$26,2,FALSE)</f>
        <v>#N/A</v>
      </c>
      <c r="X6540" s="18" t="e">
        <f t="shared" si="321"/>
        <v>#N/A</v>
      </c>
      <c r="Y6540" s="58" t="e">
        <f t="shared" si="322"/>
        <v>#N/A</v>
      </c>
    </row>
    <row r="6541" spans="13:25" x14ac:dyDescent="0.25">
      <c r="M6541" s="12"/>
      <c r="V6541" t="str">
        <f t="shared" si="320"/>
        <v/>
      </c>
      <c r="W6541" s="58" t="e">
        <f>VLOOKUP(V6541,Minimos!$D$3:$E$26,2,FALSE)</f>
        <v>#N/A</v>
      </c>
      <c r="X6541" s="18" t="e">
        <f t="shared" si="321"/>
        <v>#N/A</v>
      </c>
      <c r="Y6541" s="58" t="e">
        <f t="shared" si="322"/>
        <v>#N/A</v>
      </c>
    </row>
    <row r="6542" spans="13:25" x14ac:dyDescent="0.25">
      <c r="M6542" s="12"/>
      <c r="V6542" t="str">
        <f t="shared" si="320"/>
        <v/>
      </c>
      <c r="W6542" s="58" t="e">
        <f>VLOOKUP(V6542,Minimos!$D$3:$E$26,2,FALSE)</f>
        <v>#N/A</v>
      </c>
      <c r="X6542" s="18" t="e">
        <f t="shared" si="321"/>
        <v>#N/A</v>
      </c>
      <c r="Y6542" s="58" t="e">
        <f t="shared" si="322"/>
        <v>#N/A</v>
      </c>
    </row>
    <row r="6543" spans="13:25" x14ac:dyDescent="0.25">
      <c r="M6543" s="12"/>
      <c r="V6543" t="str">
        <f t="shared" si="320"/>
        <v/>
      </c>
      <c r="W6543" s="58" t="e">
        <f>VLOOKUP(V6543,Minimos!$D$3:$E$26,2,FALSE)</f>
        <v>#N/A</v>
      </c>
      <c r="X6543" s="18" t="e">
        <f t="shared" si="321"/>
        <v>#N/A</v>
      </c>
      <c r="Y6543" s="58" t="e">
        <f t="shared" si="322"/>
        <v>#N/A</v>
      </c>
    </row>
    <row r="6544" spans="13:25" x14ac:dyDescent="0.25">
      <c r="M6544" s="12"/>
      <c r="V6544" t="str">
        <f t="shared" si="320"/>
        <v/>
      </c>
      <c r="W6544" s="58" t="e">
        <f>VLOOKUP(V6544,Minimos!$D$3:$E$26,2,FALSE)</f>
        <v>#N/A</v>
      </c>
      <c r="X6544" s="18" t="e">
        <f t="shared" si="321"/>
        <v>#N/A</v>
      </c>
      <c r="Y6544" s="58" t="e">
        <f t="shared" si="322"/>
        <v>#N/A</v>
      </c>
    </row>
    <row r="6545" spans="13:25" x14ac:dyDescent="0.25">
      <c r="M6545" s="12"/>
      <c r="V6545" t="str">
        <f t="shared" si="320"/>
        <v/>
      </c>
      <c r="W6545" s="58" t="e">
        <f>VLOOKUP(V6545,Minimos!$D$3:$E$26,2,FALSE)</f>
        <v>#N/A</v>
      </c>
      <c r="X6545" s="18" t="e">
        <f t="shared" si="321"/>
        <v>#N/A</v>
      </c>
      <c r="Y6545" s="58" t="e">
        <f t="shared" si="322"/>
        <v>#N/A</v>
      </c>
    </row>
    <row r="6546" spans="13:25" x14ac:dyDescent="0.25">
      <c r="M6546" s="12"/>
      <c r="V6546" t="str">
        <f t="shared" si="320"/>
        <v/>
      </c>
      <c r="W6546" s="58" t="e">
        <f>VLOOKUP(V6546,Minimos!$D$3:$E$26,2,FALSE)</f>
        <v>#N/A</v>
      </c>
      <c r="X6546" s="18" t="e">
        <f t="shared" si="321"/>
        <v>#N/A</v>
      </c>
      <c r="Y6546" s="58" t="e">
        <f t="shared" si="322"/>
        <v>#N/A</v>
      </c>
    </row>
    <row r="6547" spans="13:25" x14ac:dyDescent="0.25">
      <c r="M6547" s="12"/>
      <c r="V6547" t="str">
        <f t="shared" si="320"/>
        <v/>
      </c>
      <c r="W6547" s="58" t="e">
        <f>VLOOKUP(V6547,Minimos!$D$3:$E$26,2,FALSE)</f>
        <v>#N/A</v>
      </c>
      <c r="X6547" s="18" t="e">
        <f t="shared" si="321"/>
        <v>#N/A</v>
      </c>
      <c r="Y6547" s="58" t="e">
        <f t="shared" si="322"/>
        <v>#N/A</v>
      </c>
    </row>
    <row r="6548" spans="13:25" x14ac:dyDescent="0.25">
      <c r="M6548" s="12"/>
      <c r="V6548" t="str">
        <f t="shared" si="320"/>
        <v/>
      </c>
      <c r="W6548" s="58" t="e">
        <f>VLOOKUP(V6548,Minimos!$D$3:$E$26,2,FALSE)</f>
        <v>#N/A</v>
      </c>
      <c r="X6548" s="18" t="e">
        <f t="shared" si="321"/>
        <v>#N/A</v>
      </c>
      <c r="Y6548" s="58" t="e">
        <f t="shared" si="322"/>
        <v>#N/A</v>
      </c>
    </row>
    <row r="6549" spans="13:25" x14ac:dyDescent="0.25">
      <c r="M6549" s="12"/>
      <c r="V6549" t="str">
        <f t="shared" si="320"/>
        <v/>
      </c>
      <c r="W6549" s="58" t="e">
        <f>VLOOKUP(V6549,Minimos!$D$3:$E$26,2,FALSE)</f>
        <v>#N/A</v>
      </c>
      <c r="X6549" s="18" t="e">
        <f t="shared" si="321"/>
        <v>#N/A</v>
      </c>
      <c r="Y6549" s="58" t="e">
        <f t="shared" si="322"/>
        <v>#N/A</v>
      </c>
    </row>
    <row r="6550" spans="13:25" x14ac:dyDescent="0.25">
      <c r="M6550" s="12"/>
      <c r="V6550" t="str">
        <f t="shared" si="320"/>
        <v/>
      </c>
      <c r="W6550" s="58" t="e">
        <f>VLOOKUP(V6550,Minimos!$D$3:$E$26,2,FALSE)</f>
        <v>#N/A</v>
      </c>
      <c r="X6550" s="18" t="e">
        <f t="shared" si="321"/>
        <v>#N/A</v>
      </c>
      <c r="Y6550" s="58" t="e">
        <f t="shared" si="322"/>
        <v>#N/A</v>
      </c>
    </row>
    <row r="6551" spans="13:25" x14ac:dyDescent="0.25">
      <c r="M6551" s="12"/>
      <c r="V6551" t="str">
        <f t="shared" si="320"/>
        <v/>
      </c>
      <c r="W6551" s="58" t="e">
        <f>VLOOKUP(V6551,Minimos!$D$3:$E$26,2,FALSE)</f>
        <v>#N/A</v>
      </c>
      <c r="X6551" s="18" t="e">
        <f t="shared" si="321"/>
        <v>#N/A</v>
      </c>
      <c r="Y6551" s="58" t="e">
        <f t="shared" si="322"/>
        <v>#N/A</v>
      </c>
    </row>
    <row r="6552" spans="13:25" x14ac:dyDescent="0.25">
      <c r="M6552" s="12"/>
      <c r="V6552" t="str">
        <f t="shared" si="320"/>
        <v/>
      </c>
      <c r="W6552" s="58" t="e">
        <f>VLOOKUP(V6552,Minimos!$D$3:$E$26,2,FALSE)</f>
        <v>#N/A</v>
      </c>
      <c r="X6552" s="18" t="e">
        <f t="shared" si="321"/>
        <v>#N/A</v>
      </c>
      <c r="Y6552" s="58" t="e">
        <f t="shared" si="322"/>
        <v>#N/A</v>
      </c>
    </row>
    <row r="6553" spans="13:25" x14ac:dyDescent="0.25">
      <c r="M6553" s="12"/>
      <c r="V6553" t="str">
        <f t="shared" si="320"/>
        <v/>
      </c>
      <c r="W6553" s="58" t="e">
        <f>VLOOKUP(V6553,Minimos!$D$3:$E$26,2,FALSE)</f>
        <v>#N/A</v>
      </c>
      <c r="X6553" s="18" t="e">
        <f t="shared" si="321"/>
        <v>#N/A</v>
      </c>
      <c r="Y6553" s="58" t="e">
        <f t="shared" si="322"/>
        <v>#N/A</v>
      </c>
    </row>
    <row r="6554" spans="13:25" x14ac:dyDescent="0.25">
      <c r="M6554" s="12"/>
      <c r="V6554" t="str">
        <f t="shared" si="320"/>
        <v/>
      </c>
      <c r="W6554" s="58" t="e">
        <f>VLOOKUP(V6554,Minimos!$D$3:$E$26,2,FALSE)</f>
        <v>#N/A</v>
      </c>
      <c r="X6554" s="18" t="e">
        <f t="shared" si="321"/>
        <v>#N/A</v>
      </c>
      <c r="Y6554" s="58" t="e">
        <f t="shared" si="322"/>
        <v>#N/A</v>
      </c>
    </row>
    <row r="6555" spans="13:25" x14ac:dyDescent="0.25">
      <c r="M6555" s="12"/>
      <c r="V6555" t="str">
        <f t="shared" si="320"/>
        <v/>
      </c>
      <c r="W6555" s="58" t="e">
        <f>VLOOKUP(V6555,Minimos!$D$3:$E$26,2,FALSE)</f>
        <v>#N/A</v>
      </c>
      <c r="X6555" s="18" t="e">
        <f t="shared" si="321"/>
        <v>#N/A</v>
      </c>
      <c r="Y6555" s="58" t="e">
        <f t="shared" si="322"/>
        <v>#N/A</v>
      </c>
    </row>
    <row r="6556" spans="13:25" x14ac:dyDescent="0.25">
      <c r="M6556" s="12"/>
      <c r="V6556" t="str">
        <f t="shared" si="320"/>
        <v/>
      </c>
      <c r="W6556" s="58" t="e">
        <f>VLOOKUP(V6556,Minimos!$D$3:$E$26,2,FALSE)</f>
        <v>#N/A</v>
      </c>
      <c r="X6556" s="18" t="e">
        <f t="shared" si="321"/>
        <v>#N/A</v>
      </c>
      <c r="Y6556" s="58" t="e">
        <f t="shared" si="322"/>
        <v>#N/A</v>
      </c>
    </row>
    <row r="6557" spans="13:25" x14ac:dyDescent="0.25">
      <c r="M6557" s="12"/>
      <c r="V6557" t="str">
        <f t="shared" si="320"/>
        <v/>
      </c>
      <c r="W6557" s="58" t="e">
        <f>VLOOKUP(V6557,Minimos!$D$3:$E$26,2,FALSE)</f>
        <v>#N/A</v>
      </c>
      <c r="X6557" s="18" t="e">
        <f t="shared" si="321"/>
        <v>#N/A</v>
      </c>
      <c r="Y6557" s="58" t="e">
        <f t="shared" si="322"/>
        <v>#N/A</v>
      </c>
    </row>
    <row r="6558" spans="13:25" x14ac:dyDescent="0.25">
      <c r="M6558" s="12"/>
      <c r="V6558" t="str">
        <f t="shared" si="320"/>
        <v/>
      </c>
      <c r="W6558" s="58" t="e">
        <f>VLOOKUP(V6558,Minimos!$D$3:$E$26,2,FALSE)</f>
        <v>#N/A</v>
      </c>
      <c r="X6558" s="18" t="e">
        <f t="shared" si="321"/>
        <v>#N/A</v>
      </c>
      <c r="Y6558" s="58" t="e">
        <f t="shared" si="322"/>
        <v>#N/A</v>
      </c>
    </row>
    <row r="6559" spans="13:25" x14ac:dyDescent="0.25">
      <c r="M6559" s="12"/>
      <c r="V6559" t="str">
        <f t="shared" si="320"/>
        <v/>
      </c>
      <c r="W6559" s="58" t="e">
        <f>VLOOKUP(V6559,Minimos!$D$3:$E$26,2,FALSE)</f>
        <v>#N/A</v>
      </c>
      <c r="X6559" s="18" t="e">
        <f t="shared" si="321"/>
        <v>#N/A</v>
      </c>
      <c r="Y6559" s="58" t="e">
        <f t="shared" si="322"/>
        <v>#N/A</v>
      </c>
    </row>
    <row r="6560" spans="13:25" x14ac:dyDescent="0.25">
      <c r="M6560" s="12"/>
      <c r="V6560" t="str">
        <f t="shared" si="320"/>
        <v/>
      </c>
      <c r="W6560" s="58" t="e">
        <f>VLOOKUP(V6560,Minimos!$D$3:$E$26,2,FALSE)</f>
        <v>#N/A</v>
      </c>
      <c r="X6560" s="18" t="e">
        <f t="shared" si="321"/>
        <v>#N/A</v>
      </c>
      <c r="Y6560" s="58" t="e">
        <f t="shared" si="322"/>
        <v>#N/A</v>
      </c>
    </row>
    <row r="6561" spans="13:25" x14ac:dyDescent="0.25">
      <c r="M6561" s="12"/>
      <c r="V6561" t="str">
        <f t="shared" si="320"/>
        <v/>
      </c>
      <c r="W6561" s="58" t="e">
        <f>VLOOKUP(V6561,Minimos!$D$3:$E$26,2,FALSE)</f>
        <v>#N/A</v>
      </c>
      <c r="X6561" s="18" t="e">
        <f t="shared" si="321"/>
        <v>#N/A</v>
      </c>
      <c r="Y6561" s="58" t="e">
        <f t="shared" si="322"/>
        <v>#N/A</v>
      </c>
    </row>
    <row r="6562" spans="13:25" x14ac:dyDescent="0.25">
      <c r="M6562" s="12"/>
      <c r="V6562" t="str">
        <f t="shared" si="320"/>
        <v/>
      </c>
      <c r="W6562" s="58" t="e">
        <f>VLOOKUP(V6562,Minimos!$D$3:$E$26,2,FALSE)</f>
        <v>#N/A</v>
      </c>
      <c r="X6562" s="18" t="e">
        <f t="shared" si="321"/>
        <v>#N/A</v>
      </c>
      <c r="Y6562" s="58" t="e">
        <f t="shared" si="322"/>
        <v>#N/A</v>
      </c>
    </row>
    <row r="6563" spans="13:25" x14ac:dyDescent="0.25">
      <c r="M6563" s="12"/>
      <c r="V6563" t="str">
        <f t="shared" si="320"/>
        <v/>
      </c>
      <c r="W6563" s="58" t="e">
        <f>VLOOKUP(V6563,Minimos!$D$3:$E$26,2,FALSE)</f>
        <v>#N/A</v>
      </c>
      <c r="X6563" s="18" t="e">
        <f t="shared" si="321"/>
        <v>#N/A</v>
      </c>
      <c r="Y6563" s="58" t="e">
        <f t="shared" si="322"/>
        <v>#N/A</v>
      </c>
    </row>
    <row r="6564" spans="13:25" x14ac:dyDescent="0.25">
      <c r="M6564" s="12"/>
      <c r="V6564" t="str">
        <f t="shared" si="320"/>
        <v/>
      </c>
      <c r="W6564" s="58" t="e">
        <f>VLOOKUP(V6564,Minimos!$D$3:$E$26,2,FALSE)</f>
        <v>#N/A</v>
      </c>
      <c r="X6564" s="18" t="e">
        <f t="shared" si="321"/>
        <v>#N/A</v>
      </c>
      <c r="Y6564" s="58" t="e">
        <f t="shared" si="322"/>
        <v>#N/A</v>
      </c>
    </row>
    <row r="6565" spans="13:25" x14ac:dyDescent="0.25">
      <c r="M6565" s="12"/>
      <c r="V6565" t="str">
        <f t="shared" si="320"/>
        <v/>
      </c>
      <c r="W6565" s="58" t="e">
        <f>VLOOKUP(V6565,Minimos!$D$3:$E$26,2,FALSE)</f>
        <v>#N/A</v>
      </c>
      <c r="X6565" s="18" t="e">
        <f t="shared" si="321"/>
        <v>#N/A</v>
      </c>
      <c r="Y6565" s="58" t="e">
        <f t="shared" si="322"/>
        <v>#N/A</v>
      </c>
    </row>
    <row r="6566" spans="13:25" x14ac:dyDescent="0.25">
      <c r="M6566" s="12"/>
      <c r="V6566" t="str">
        <f t="shared" si="320"/>
        <v/>
      </c>
      <c r="W6566" s="58" t="e">
        <f>VLOOKUP(V6566,Minimos!$D$3:$E$26,2,FALSE)</f>
        <v>#N/A</v>
      </c>
      <c r="X6566" s="18" t="e">
        <f t="shared" si="321"/>
        <v>#N/A</v>
      </c>
      <c r="Y6566" s="58" t="e">
        <f t="shared" si="322"/>
        <v>#N/A</v>
      </c>
    </row>
    <row r="6567" spans="13:25" x14ac:dyDescent="0.25">
      <c r="M6567" s="12"/>
      <c r="V6567" t="str">
        <f t="shared" si="320"/>
        <v/>
      </c>
      <c r="W6567" s="58" t="e">
        <f>VLOOKUP(V6567,Minimos!$D$3:$E$26,2,FALSE)</f>
        <v>#N/A</v>
      </c>
      <c r="X6567" s="18" t="e">
        <f t="shared" si="321"/>
        <v>#N/A</v>
      </c>
      <c r="Y6567" s="58" t="e">
        <f t="shared" si="322"/>
        <v>#N/A</v>
      </c>
    </row>
    <row r="6568" spans="13:25" x14ac:dyDescent="0.25">
      <c r="M6568" s="12"/>
      <c r="V6568" t="str">
        <f t="shared" si="320"/>
        <v/>
      </c>
      <c r="W6568" s="58" t="e">
        <f>VLOOKUP(V6568,Minimos!$D$3:$E$26,2,FALSE)</f>
        <v>#N/A</v>
      </c>
      <c r="X6568" s="18" t="e">
        <f t="shared" si="321"/>
        <v>#N/A</v>
      </c>
      <c r="Y6568" s="58" t="e">
        <f t="shared" si="322"/>
        <v>#N/A</v>
      </c>
    </row>
    <row r="6569" spans="13:25" x14ac:dyDescent="0.25">
      <c r="M6569" s="12"/>
      <c r="V6569" t="str">
        <f t="shared" si="320"/>
        <v/>
      </c>
      <c r="W6569" s="58" t="e">
        <f>VLOOKUP(V6569,Minimos!$D$3:$E$26,2,FALSE)</f>
        <v>#N/A</v>
      </c>
      <c r="X6569" s="18" t="e">
        <f t="shared" si="321"/>
        <v>#N/A</v>
      </c>
      <c r="Y6569" s="58" t="e">
        <f t="shared" si="322"/>
        <v>#N/A</v>
      </c>
    </row>
    <row r="6570" spans="13:25" x14ac:dyDescent="0.25">
      <c r="M6570" s="12"/>
      <c r="V6570" t="str">
        <f t="shared" si="320"/>
        <v/>
      </c>
      <c r="W6570" s="58" t="e">
        <f>VLOOKUP(V6570,Minimos!$D$3:$E$26,2,FALSE)</f>
        <v>#N/A</v>
      </c>
      <c r="X6570" s="18" t="e">
        <f t="shared" si="321"/>
        <v>#N/A</v>
      </c>
      <c r="Y6570" s="58" t="e">
        <f t="shared" si="322"/>
        <v>#N/A</v>
      </c>
    </row>
    <row r="6571" spans="13:25" x14ac:dyDescent="0.25">
      <c r="M6571" s="12"/>
      <c r="V6571" t="str">
        <f t="shared" si="320"/>
        <v/>
      </c>
      <c r="W6571" s="58" t="e">
        <f>VLOOKUP(V6571,Minimos!$D$3:$E$26,2,FALSE)</f>
        <v>#N/A</v>
      </c>
      <c r="X6571" s="18" t="e">
        <f t="shared" si="321"/>
        <v>#N/A</v>
      </c>
      <c r="Y6571" s="58" t="e">
        <f t="shared" si="322"/>
        <v>#N/A</v>
      </c>
    </row>
    <row r="6572" spans="13:25" x14ac:dyDescent="0.25">
      <c r="M6572" s="12"/>
      <c r="V6572" t="str">
        <f t="shared" si="320"/>
        <v/>
      </c>
      <c r="W6572" s="58" t="e">
        <f>VLOOKUP(V6572,Minimos!$D$3:$E$26,2,FALSE)</f>
        <v>#N/A</v>
      </c>
      <c r="X6572" s="18" t="e">
        <f t="shared" si="321"/>
        <v>#N/A</v>
      </c>
      <c r="Y6572" s="58" t="e">
        <f t="shared" si="322"/>
        <v>#N/A</v>
      </c>
    </row>
    <row r="6573" spans="13:25" x14ac:dyDescent="0.25">
      <c r="M6573" s="12"/>
      <c r="V6573" t="str">
        <f t="shared" si="320"/>
        <v/>
      </c>
      <c r="W6573" s="58" t="e">
        <f>VLOOKUP(V6573,Minimos!$D$3:$E$26,2,FALSE)</f>
        <v>#N/A</v>
      </c>
      <c r="X6573" s="18" t="e">
        <f t="shared" si="321"/>
        <v>#N/A</v>
      </c>
      <c r="Y6573" s="58" t="e">
        <f t="shared" si="322"/>
        <v>#N/A</v>
      </c>
    </row>
    <row r="6574" spans="13:25" x14ac:dyDescent="0.25">
      <c r="M6574" s="12"/>
      <c r="V6574" t="str">
        <f t="shared" si="320"/>
        <v/>
      </c>
      <c r="W6574" s="58" t="e">
        <f>VLOOKUP(V6574,Minimos!$D$3:$E$26,2,FALSE)</f>
        <v>#N/A</v>
      </c>
      <c r="X6574" s="18" t="e">
        <f t="shared" si="321"/>
        <v>#N/A</v>
      </c>
      <c r="Y6574" s="58" t="e">
        <f t="shared" si="322"/>
        <v>#N/A</v>
      </c>
    </row>
    <row r="6575" spans="13:25" x14ac:dyDescent="0.25">
      <c r="M6575" s="12"/>
      <c r="V6575" t="str">
        <f t="shared" si="320"/>
        <v/>
      </c>
      <c r="W6575" s="58" t="e">
        <f>VLOOKUP(V6575,Minimos!$D$3:$E$26,2,FALSE)</f>
        <v>#N/A</v>
      </c>
      <c r="X6575" s="18" t="e">
        <f t="shared" si="321"/>
        <v>#N/A</v>
      </c>
      <c r="Y6575" s="58" t="e">
        <f t="shared" si="322"/>
        <v>#N/A</v>
      </c>
    </row>
    <row r="6576" spans="13:25" x14ac:dyDescent="0.25">
      <c r="M6576" s="12"/>
      <c r="V6576" t="str">
        <f t="shared" si="320"/>
        <v/>
      </c>
      <c r="W6576" s="58" t="e">
        <f>VLOOKUP(V6576,Minimos!$D$3:$E$26,2,FALSE)</f>
        <v>#N/A</v>
      </c>
      <c r="X6576" s="18" t="e">
        <f t="shared" si="321"/>
        <v>#N/A</v>
      </c>
      <c r="Y6576" s="58" t="e">
        <f t="shared" si="322"/>
        <v>#N/A</v>
      </c>
    </row>
    <row r="6577" spans="13:25" x14ac:dyDescent="0.25">
      <c r="M6577" s="12"/>
      <c r="V6577" t="str">
        <f t="shared" si="320"/>
        <v/>
      </c>
      <c r="W6577" s="58" t="e">
        <f>VLOOKUP(V6577,Minimos!$D$3:$E$26,2,FALSE)</f>
        <v>#N/A</v>
      </c>
      <c r="X6577" s="18" t="e">
        <f t="shared" si="321"/>
        <v>#N/A</v>
      </c>
      <c r="Y6577" s="58" t="e">
        <f t="shared" si="322"/>
        <v>#N/A</v>
      </c>
    </row>
    <row r="6578" spans="13:25" x14ac:dyDescent="0.25">
      <c r="M6578" s="12"/>
      <c r="V6578" t="str">
        <f t="shared" si="320"/>
        <v/>
      </c>
      <c r="W6578" s="58" t="e">
        <f>VLOOKUP(V6578,Minimos!$D$3:$E$26,2,FALSE)</f>
        <v>#N/A</v>
      </c>
      <c r="X6578" s="18" t="e">
        <f t="shared" si="321"/>
        <v>#N/A</v>
      </c>
      <c r="Y6578" s="58" t="e">
        <f t="shared" si="322"/>
        <v>#N/A</v>
      </c>
    </row>
    <row r="6579" spans="13:25" x14ac:dyDescent="0.25">
      <c r="M6579" s="12"/>
      <c r="V6579" t="str">
        <f t="shared" si="320"/>
        <v/>
      </c>
      <c r="W6579" s="58" t="e">
        <f>VLOOKUP(V6579,Minimos!$D$3:$E$26,2,FALSE)</f>
        <v>#N/A</v>
      </c>
      <c r="X6579" s="18" t="e">
        <f t="shared" si="321"/>
        <v>#N/A</v>
      </c>
      <c r="Y6579" s="58" t="e">
        <f t="shared" si="322"/>
        <v>#N/A</v>
      </c>
    </row>
    <row r="6580" spans="13:25" x14ac:dyDescent="0.25">
      <c r="M6580" s="12"/>
      <c r="V6580" t="str">
        <f t="shared" si="320"/>
        <v/>
      </c>
      <c r="W6580" s="58" t="e">
        <f>VLOOKUP(V6580,Minimos!$D$3:$E$26,2,FALSE)</f>
        <v>#N/A</v>
      </c>
      <c r="X6580" s="18" t="e">
        <f t="shared" si="321"/>
        <v>#N/A</v>
      </c>
      <c r="Y6580" s="58" t="e">
        <f t="shared" si="322"/>
        <v>#N/A</v>
      </c>
    </row>
    <row r="6581" spans="13:25" x14ac:dyDescent="0.25">
      <c r="M6581" s="12"/>
      <c r="V6581" t="str">
        <f t="shared" si="320"/>
        <v/>
      </c>
      <c r="W6581" s="58" t="e">
        <f>VLOOKUP(V6581,Minimos!$D$3:$E$26,2,FALSE)</f>
        <v>#N/A</v>
      </c>
      <c r="X6581" s="18" t="e">
        <f t="shared" si="321"/>
        <v>#N/A</v>
      </c>
      <c r="Y6581" s="58" t="e">
        <f t="shared" si="322"/>
        <v>#N/A</v>
      </c>
    </row>
    <row r="6582" spans="13:25" x14ac:dyDescent="0.25">
      <c r="M6582" s="12"/>
      <c r="V6582" t="str">
        <f t="shared" si="320"/>
        <v/>
      </c>
      <c r="W6582" s="58" t="e">
        <f>VLOOKUP(V6582,Minimos!$D$3:$E$26,2,FALSE)</f>
        <v>#N/A</v>
      </c>
      <c r="X6582" s="18" t="e">
        <f t="shared" si="321"/>
        <v>#N/A</v>
      </c>
      <c r="Y6582" s="58" t="e">
        <f t="shared" si="322"/>
        <v>#N/A</v>
      </c>
    </row>
    <row r="6583" spans="13:25" x14ac:dyDescent="0.25">
      <c r="M6583" s="12"/>
      <c r="V6583" t="str">
        <f t="shared" si="320"/>
        <v/>
      </c>
      <c r="W6583" s="58" t="e">
        <f>VLOOKUP(V6583,Minimos!$D$3:$E$26,2,FALSE)</f>
        <v>#N/A</v>
      </c>
      <c r="X6583" s="18" t="e">
        <f t="shared" si="321"/>
        <v>#N/A</v>
      </c>
      <c r="Y6583" s="58" t="e">
        <f t="shared" si="322"/>
        <v>#N/A</v>
      </c>
    </row>
    <row r="6584" spans="13:25" x14ac:dyDescent="0.25">
      <c r="M6584" s="12"/>
      <c r="V6584" t="str">
        <f t="shared" si="320"/>
        <v/>
      </c>
      <c r="W6584" s="58" t="e">
        <f>VLOOKUP(V6584,Minimos!$D$3:$E$26,2,FALSE)</f>
        <v>#N/A</v>
      </c>
      <c r="X6584" s="18" t="e">
        <f t="shared" si="321"/>
        <v>#N/A</v>
      </c>
      <c r="Y6584" s="58" t="e">
        <f t="shared" si="322"/>
        <v>#N/A</v>
      </c>
    </row>
    <row r="6585" spans="13:25" x14ac:dyDescent="0.25">
      <c r="M6585" s="12"/>
      <c r="V6585" t="str">
        <f t="shared" si="320"/>
        <v/>
      </c>
      <c r="W6585" s="58" t="e">
        <f>VLOOKUP(V6585,Minimos!$D$3:$E$26,2,FALSE)</f>
        <v>#N/A</v>
      </c>
      <c r="X6585" s="18" t="e">
        <f t="shared" si="321"/>
        <v>#N/A</v>
      </c>
      <c r="Y6585" s="58" t="e">
        <f t="shared" si="322"/>
        <v>#N/A</v>
      </c>
    </row>
    <row r="6586" spans="13:25" x14ac:dyDescent="0.25">
      <c r="M6586" s="12"/>
      <c r="V6586" t="str">
        <f t="shared" si="320"/>
        <v/>
      </c>
      <c r="W6586" s="58" t="e">
        <f>VLOOKUP(V6586,Minimos!$D$3:$E$26,2,FALSE)</f>
        <v>#N/A</v>
      </c>
      <c r="X6586" s="18" t="e">
        <f t="shared" si="321"/>
        <v>#N/A</v>
      </c>
      <c r="Y6586" s="58" t="e">
        <f t="shared" si="322"/>
        <v>#N/A</v>
      </c>
    </row>
    <row r="6587" spans="13:25" x14ac:dyDescent="0.25">
      <c r="M6587" s="12"/>
      <c r="V6587" t="str">
        <f t="shared" si="320"/>
        <v/>
      </c>
      <c r="W6587" s="58" t="e">
        <f>VLOOKUP(V6587,Minimos!$D$3:$E$26,2,FALSE)</f>
        <v>#N/A</v>
      </c>
      <c r="X6587" s="18" t="e">
        <f t="shared" si="321"/>
        <v>#N/A</v>
      </c>
      <c r="Y6587" s="58" t="e">
        <f t="shared" si="322"/>
        <v>#N/A</v>
      </c>
    </row>
    <row r="6588" spans="13:25" x14ac:dyDescent="0.25">
      <c r="M6588" s="12"/>
      <c r="V6588" t="str">
        <f t="shared" si="320"/>
        <v/>
      </c>
      <c r="W6588" s="58" t="e">
        <f>VLOOKUP(V6588,Minimos!$D$3:$E$26,2,FALSE)</f>
        <v>#N/A</v>
      </c>
      <c r="X6588" s="18" t="e">
        <f t="shared" si="321"/>
        <v>#N/A</v>
      </c>
      <c r="Y6588" s="58" t="e">
        <f t="shared" si="322"/>
        <v>#N/A</v>
      </c>
    </row>
    <row r="6589" spans="13:25" x14ac:dyDescent="0.25">
      <c r="M6589" s="12"/>
      <c r="V6589" t="str">
        <f t="shared" si="320"/>
        <v/>
      </c>
      <c r="W6589" s="58" t="e">
        <f>VLOOKUP(V6589,Minimos!$D$3:$E$26,2,FALSE)</f>
        <v>#N/A</v>
      </c>
      <c r="X6589" s="18" t="e">
        <f t="shared" si="321"/>
        <v>#N/A</v>
      </c>
      <c r="Y6589" s="58" t="e">
        <f t="shared" si="322"/>
        <v>#N/A</v>
      </c>
    </row>
    <row r="6590" spans="13:25" x14ac:dyDescent="0.25">
      <c r="M6590" s="12"/>
      <c r="V6590" t="str">
        <f t="shared" si="320"/>
        <v/>
      </c>
      <c r="W6590" s="58" t="e">
        <f>VLOOKUP(V6590,Minimos!$D$3:$E$26,2,FALSE)</f>
        <v>#N/A</v>
      </c>
      <c r="X6590" s="18" t="e">
        <f t="shared" si="321"/>
        <v>#N/A</v>
      </c>
      <c r="Y6590" s="58" t="e">
        <f t="shared" si="322"/>
        <v>#N/A</v>
      </c>
    </row>
    <row r="6591" spans="13:25" x14ac:dyDescent="0.25">
      <c r="M6591" s="12"/>
      <c r="V6591" t="str">
        <f t="shared" si="320"/>
        <v/>
      </c>
      <c r="W6591" s="58" t="e">
        <f>VLOOKUP(V6591,Minimos!$D$3:$E$26,2,FALSE)</f>
        <v>#N/A</v>
      </c>
      <c r="X6591" s="18" t="e">
        <f t="shared" si="321"/>
        <v>#N/A</v>
      </c>
      <c r="Y6591" s="58" t="e">
        <f t="shared" si="322"/>
        <v>#N/A</v>
      </c>
    </row>
    <row r="6592" spans="13:25" x14ac:dyDescent="0.25">
      <c r="M6592" s="12"/>
      <c r="V6592" t="str">
        <f t="shared" si="320"/>
        <v/>
      </c>
      <c r="W6592" s="58" t="e">
        <f>VLOOKUP(V6592,Minimos!$D$3:$E$26,2,FALSE)</f>
        <v>#N/A</v>
      </c>
      <c r="X6592" s="18" t="e">
        <f t="shared" si="321"/>
        <v>#N/A</v>
      </c>
      <c r="Y6592" s="58" t="e">
        <f t="shared" si="322"/>
        <v>#N/A</v>
      </c>
    </row>
    <row r="6593" spans="13:25" x14ac:dyDescent="0.25">
      <c r="M6593" s="12"/>
      <c r="V6593" t="str">
        <f t="shared" si="320"/>
        <v/>
      </c>
      <c r="W6593" s="58" t="e">
        <f>VLOOKUP(V6593,Minimos!$D$3:$E$26,2,FALSE)</f>
        <v>#N/A</v>
      </c>
      <c r="X6593" s="18" t="e">
        <f t="shared" si="321"/>
        <v>#N/A</v>
      </c>
      <c r="Y6593" s="58" t="e">
        <f t="shared" si="322"/>
        <v>#N/A</v>
      </c>
    </row>
    <row r="6594" spans="13:25" x14ac:dyDescent="0.25">
      <c r="M6594" s="12"/>
      <c r="V6594" t="str">
        <f t="shared" si="320"/>
        <v/>
      </c>
      <c r="W6594" s="58" t="e">
        <f>VLOOKUP(V6594,Minimos!$D$3:$E$26,2,FALSE)</f>
        <v>#N/A</v>
      </c>
      <c r="X6594" s="18" t="e">
        <f t="shared" si="321"/>
        <v>#N/A</v>
      </c>
      <c r="Y6594" s="58" t="e">
        <f t="shared" si="322"/>
        <v>#N/A</v>
      </c>
    </row>
    <row r="6595" spans="13:25" x14ac:dyDescent="0.25">
      <c r="M6595" s="12"/>
      <c r="V6595" t="str">
        <f t="shared" ref="V6595:V6658" si="323">A6595&amp;L6595&amp;G6595</f>
        <v/>
      </c>
      <c r="W6595" s="58" t="e">
        <f>VLOOKUP(V6595,Minimos!$D$3:$E$26,2,FALSE)</f>
        <v>#N/A</v>
      </c>
      <c r="X6595" s="18" t="e">
        <f t="shared" si="321"/>
        <v>#N/A</v>
      </c>
      <c r="Y6595" s="58" t="e">
        <f t="shared" si="322"/>
        <v>#N/A</v>
      </c>
    </row>
    <row r="6596" spans="13:25" x14ac:dyDescent="0.25">
      <c r="M6596" s="12"/>
      <c r="V6596" t="str">
        <f t="shared" si="323"/>
        <v/>
      </c>
      <c r="W6596" s="58" t="e">
        <f>VLOOKUP(V6596,Minimos!$D$3:$E$26,2,FALSE)</f>
        <v>#N/A</v>
      </c>
      <c r="X6596" s="18" t="e">
        <f t="shared" ref="X6596:X6659" si="324">M6596-W6596</f>
        <v>#N/A</v>
      </c>
      <c r="Y6596" s="58" t="e">
        <f t="shared" ref="Y6596:Y6659" si="325">IF(X6596&gt;=0,"Apurado","")</f>
        <v>#N/A</v>
      </c>
    </row>
    <row r="6597" spans="13:25" x14ac:dyDescent="0.25">
      <c r="M6597" s="12"/>
      <c r="V6597" t="str">
        <f t="shared" si="323"/>
        <v/>
      </c>
      <c r="W6597" s="58" t="e">
        <f>VLOOKUP(V6597,Minimos!$D$3:$E$26,2,FALSE)</f>
        <v>#N/A</v>
      </c>
      <c r="X6597" s="18" t="e">
        <f t="shared" si="324"/>
        <v>#N/A</v>
      </c>
      <c r="Y6597" s="58" t="e">
        <f t="shared" si="325"/>
        <v>#N/A</v>
      </c>
    </row>
    <row r="6598" spans="13:25" x14ac:dyDescent="0.25">
      <c r="M6598" s="12"/>
      <c r="V6598" t="str">
        <f t="shared" si="323"/>
        <v/>
      </c>
      <c r="W6598" s="58" t="e">
        <f>VLOOKUP(V6598,Minimos!$D$3:$E$26,2,FALSE)</f>
        <v>#N/A</v>
      </c>
      <c r="X6598" s="18" t="e">
        <f t="shared" si="324"/>
        <v>#N/A</v>
      </c>
      <c r="Y6598" s="58" t="e">
        <f t="shared" si="325"/>
        <v>#N/A</v>
      </c>
    </row>
    <row r="6599" spans="13:25" x14ac:dyDescent="0.25">
      <c r="M6599" s="12"/>
      <c r="V6599" t="str">
        <f t="shared" si="323"/>
        <v/>
      </c>
      <c r="W6599" s="58" t="e">
        <f>VLOOKUP(V6599,Minimos!$D$3:$E$26,2,FALSE)</f>
        <v>#N/A</v>
      </c>
      <c r="X6599" s="18" t="e">
        <f t="shared" si="324"/>
        <v>#N/A</v>
      </c>
      <c r="Y6599" s="58" t="e">
        <f t="shared" si="325"/>
        <v>#N/A</v>
      </c>
    </row>
    <row r="6600" spans="13:25" x14ac:dyDescent="0.25">
      <c r="M6600" s="12"/>
      <c r="V6600" t="str">
        <f t="shared" si="323"/>
        <v/>
      </c>
      <c r="W6600" s="58" t="e">
        <f>VLOOKUP(V6600,Minimos!$D$3:$E$26,2,FALSE)</f>
        <v>#N/A</v>
      </c>
      <c r="X6600" s="18" t="e">
        <f t="shared" si="324"/>
        <v>#N/A</v>
      </c>
      <c r="Y6600" s="58" t="e">
        <f t="shared" si="325"/>
        <v>#N/A</v>
      </c>
    </row>
    <row r="6601" spans="13:25" x14ac:dyDescent="0.25">
      <c r="M6601" s="12"/>
      <c r="V6601" t="str">
        <f t="shared" si="323"/>
        <v/>
      </c>
      <c r="W6601" s="58" t="e">
        <f>VLOOKUP(V6601,Minimos!$D$3:$E$26,2,FALSE)</f>
        <v>#N/A</v>
      </c>
      <c r="X6601" s="18" t="e">
        <f t="shared" si="324"/>
        <v>#N/A</v>
      </c>
      <c r="Y6601" s="58" t="e">
        <f t="shared" si="325"/>
        <v>#N/A</v>
      </c>
    </row>
    <row r="6602" spans="13:25" x14ac:dyDescent="0.25">
      <c r="M6602" s="12"/>
      <c r="V6602" t="str">
        <f t="shared" si="323"/>
        <v/>
      </c>
      <c r="W6602" s="58" t="e">
        <f>VLOOKUP(V6602,Minimos!$D$3:$E$26,2,FALSE)</f>
        <v>#N/A</v>
      </c>
      <c r="X6602" s="18" t="e">
        <f t="shared" si="324"/>
        <v>#N/A</v>
      </c>
      <c r="Y6602" s="58" t="e">
        <f t="shared" si="325"/>
        <v>#N/A</v>
      </c>
    </row>
    <row r="6603" spans="13:25" x14ac:dyDescent="0.25">
      <c r="M6603" s="12"/>
      <c r="V6603" t="str">
        <f t="shared" si="323"/>
        <v/>
      </c>
      <c r="W6603" s="58" t="e">
        <f>VLOOKUP(V6603,Minimos!$D$3:$E$26,2,FALSE)</f>
        <v>#N/A</v>
      </c>
      <c r="X6603" s="18" t="e">
        <f t="shared" si="324"/>
        <v>#N/A</v>
      </c>
      <c r="Y6603" s="58" t="e">
        <f t="shared" si="325"/>
        <v>#N/A</v>
      </c>
    </row>
    <row r="6604" spans="13:25" x14ac:dyDescent="0.25">
      <c r="M6604" s="12"/>
      <c r="V6604" t="str">
        <f t="shared" si="323"/>
        <v/>
      </c>
      <c r="W6604" s="58" t="e">
        <f>VLOOKUP(V6604,Minimos!$D$3:$E$26,2,FALSE)</f>
        <v>#N/A</v>
      </c>
      <c r="X6604" s="18" t="e">
        <f t="shared" si="324"/>
        <v>#N/A</v>
      </c>
      <c r="Y6604" s="58" t="e">
        <f t="shared" si="325"/>
        <v>#N/A</v>
      </c>
    </row>
    <row r="6605" spans="13:25" x14ac:dyDescent="0.25">
      <c r="M6605" s="12"/>
      <c r="V6605" t="str">
        <f t="shared" si="323"/>
        <v/>
      </c>
      <c r="W6605" s="58" t="e">
        <f>VLOOKUP(V6605,Minimos!$D$3:$E$26,2,FALSE)</f>
        <v>#N/A</v>
      </c>
      <c r="X6605" s="18" t="e">
        <f t="shared" si="324"/>
        <v>#N/A</v>
      </c>
      <c r="Y6605" s="58" t="e">
        <f t="shared" si="325"/>
        <v>#N/A</v>
      </c>
    </row>
    <row r="6606" spans="13:25" x14ac:dyDescent="0.25">
      <c r="M6606" s="12"/>
      <c r="V6606" t="str">
        <f t="shared" si="323"/>
        <v/>
      </c>
      <c r="W6606" s="58" t="e">
        <f>VLOOKUP(V6606,Minimos!$D$3:$E$26,2,FALSE)</f>
        <v>#N/A</v>
      </c>
      <c r="X6606" s="18" t="e">
        <f t="shared" si="324"/>
        <v>#N/A</v>
      </c>
      <c r="Y6606" s="58" t="e">
        <f t="shared" si="325"/>
        <v>#N/A</v>
      </c>
    </row>
    <row r="6607" spans="13:25" x14ac:dyDescent="0.25">
      <c r="M6607" s="12"/>
      <c r="V6607" t="str">
        <f t="shared" si="323"/>
        <v/>
      </c>
      <c r="W6607" s="58" t="e">
        <f>VLOOKUP(V6607,Minimos!$D$3:$E$26,2,FALSE)</f>
        <v>#N/A</v>
      </c>
      <c r="X6607" s="18" t="e">
        <f t="shared" si="324"/>
        <v>#N/A</v>
      </c>
      <c r="Y6607" s="58" t="e">
        <f t="shared" si="325"/>
        <v>#N/A</v>
      </c>
    </row>
    <row r="6608" spans="13:25" x14ac:dyDescent="0.25">
      <c r="M6608" s="12"/>
      <c r="V6608" t="str">
        <f t="shared" si="323"/>
        <v/>
      </c>
      <c r="W6608" s="58" t="e">
        <f>VLOOKUP(V6608,Minimos!$D$3:$E$26,2,FALSE)</f>
        <v>#N/A</v>
      </c>
      <c r="X6608" s="18" t="e">
        <f t="shared" si="324"/>
        <v>#N/A</v>
      </c>
      <c r="Y6608" s="58" t="e">
        <f t="shared" si="325"/>
        <v>#N/A</v>
      </c>
    </row>
    <row r="6609" spans="13:25" x14ac:dyDescent="0.25">
      <c r="M6609" s="12"/>
      <c r="V6609" t="str">
        <f t="shared" si="323"/>
        <v/>
      </c>
      <c r="W6609" s="58" t="e">
        <f>VLOOKUP(V6609,Minimos!$D$3:$E$26,2,FALSE)</f>
        <v>#N/A</v>
      </c>
      <c r="X6609" s="18" t="e">
        <f t="shared" si="324"/>
        <v>#N/A</v>
      </c>
      <c r="Y6609" s="58" t="e">
        <f t="shared" si="325"/>
        <v>#N/A</v>
      </c>
    </row>
    <row r="6610" spans="13:25" x14ac:dyDescent="0.25">
      <c r="M6610" s="12"/>
      <c r="V6610" t="str">
        <f t="shared" si="323"/>
        <v/>
      </c>
      <c r="W6610" s="58" t="e">
        <f>VLOOKUP(V6610,Minimos!$D$3:$E$26,2,FALSE)</f>
        <v>#N/A</v>
      </c>
      <c r="X6610" s="18" t="e">
        <f t="shared" si="324"/>
        <v>#N/A</v>
      </c>
      <c r="Y6610" s="58" t="e">
        <f t="shared" si="325"/>
        <v>#N/A</v>
      </c>
    </row>
    <row r="6611" spans="13:25" x14ac:dyDescent="0.25">
      <c r="M6611" s="12"/>
      <c r="V6611" t="str">
        <f t="shared" si="323"/>
        <v/>
      </c>
      <c r="W6611" s="58" t="e">
        <f>VLOOKUP(V6611,Minimos!$D$3:$E$26,2,FALSE)</f>
        <v>#N/A</v>
      </c>
      <c r="X6611" s="18" t="e">
        <f t="shared" si="324"/>
        <v>#N/A</v>
      </c>
      <c r="Y6611" s="58" t="e">
        <f t="shared" si="325"/>
        <v>#N/A</v>
      </c>
    </row>
    <row r="6612" spans="13:25" x14ac:dyDescent="0.25">
      <c r="M6612" s="12"/>
      <c r="V6612" t="str">
        <f t="shared" si="323"/>
        <v/>
      </c>
      <c r="W6612" s="58" t="e">
        <f>VLOOKUP(V6612,Minimos!$D$3:$E$26,2,FALSE)</f>
        <v>#N/A</v>
      </c>
      <c r="X6612" s="18" t="e">
        <f t="shared" si="324"/>
        <v>#N/A</v>
      </c>
      <c r="Y6612" s="58" t="e">
        <f t="shared" si="325"/>
        <v>#N/A</v>
      </c>
    </row>
    <row r="6613" spans="13:25" x14ac:dyDescent="0.25">
      <c r="M6613" s="12"/>
      <c r="V6613" t="str">
        <f t="shared" si="323"/>
        <v/>
      </c>
      <c r="W6613" s="58" t="e">
        <f>VLOOKUP(V6613,Minimos!$D$3:$E$26,2,FALSE)</f>
        <v>#N/A</v>
      </c>
      <c r="X6613" s="18" t="e">
        <f t="shared" si="324"/>
        <v>#N/A</v>
      </c>
      <c r="Y6613" s="58" t="e">
        <f t="shared" si="325"/>
        <v>#N/A</v>
      </c>
    </row>
    <row r="6614" spans="13:25" x14ac:dyDescent="0.25">
      <c r="M6614" s="12"/>
      <c r="V6614" t="str">
        <f t="shared" si="323"/>
        <v/>
      </c>
      <c r="W6614" s="58" t="e">
        <f>VLOOKUP(V6614,Minimos!$D$3:$E$26,2,FALSE)</f>
        <v>#N/A</v>
      </c>
      <c r="X6614" s="18" t="e">
        <f t="shared" si="324"/>
        <v>#N/A</v>
      </c>
      <c r="Y6614" s="58" t="e">
        <f t="shared" si="325"/>
        <v>#N/A</v>
      </c>
    </row>
    <row r="6615" spans="13:25" x14ac:dyDescent="0.25">
      <c r="M6615" s="12"/>
      <c r="V6615" t="str">
        <f t="shared" si="323"/>
        <v/>
      </c>
      <c r="W6615" s="58" t="e">
        <f>VLOOKUP(V6615,Minimos!$D$3:$E$26,2,FALSE)</f>
        <v>#N/A</v>
      </c>
      <c r="X6615" s="18" t="e">
        <f t="shared" si="324"/>
        <v>#N/A</v>
      </c>
      <c r="Y6615" s="58" t="e">
        <f t="shared" si="325"/>
        <v>#N/A</v>
      </c>
    </row>
    <row r="6616" spans="13:25" x14ac:dyDescent="0.25">
      <c r="M6616" s="12"/>
      <c r="V6616" t="str">
        <f t="shared" si="323"/>
        <v/>
      </c>
      <c r="W6616" s="58" t="e">
        <f>VLOOKUP(V6616,Minimos!$D$3:$E$26,2,FALSE)</f>
        <v>#N/A</v>
      </c>
      <c r="X6616" s="18" t="e">
        <f t="shared" si="324"/>
        <v>#N/A</v>
      </c>
      <c r="Y6616" s="58" t="e">
        <f t="shared" si="325"/>
        <v>#N/A</v>
      </c>
    </row>
    <row r="6617" spans="13:25" x14ac:dyDescent="0.25">
      <c r="M6617" s="12"/>
      <c r="V6617" t="str">
        <f t="shared" si="323"/>
        <v/>
      </c>
      <c r="W6617" s="58" t="e">
        <f>VLOOKUP(V6617,Minimos!$D$3:$E$26,2,FALSE)</f>
        <v>#N/A</v>
      </c>
      <c r="X6617" s="18" t="e">
        <f t="shared" si="324"/>
        <v>#N/A</v>
      </c>
      <c r="Y6617" s="58" t="e">
        <f t="shared" si="325"/>
        <v>#N/A</v>
      </c>
    </row>
    <row r="6618" spans="13:25" x14ac:dyDescent="0.25">
      <c r="M6618" s="12"/>
      <c r="V6618" t="str">
        <f t="shared" si="323"/>
        <v/>
      </c>
      <c r="W6618" s="58" t="e">
        <f>VLOOKUP(V6618,Minimos!$D$3:$E$26,2,FALSE)</f>
        <v>#N/A</v>
      </c>
      <c r="X6618" s="18" t="e">
        <f t="shared" si="324"/>
        <v>#N/A</v>
      </c>
      <c r="Y6618" s="58" t="e">
        <f t="shared" si="325"/>
        <v>#N/A</v>
      </c>
    </row>
    <row r="6619" spans="13:25" x14ac:dyDescent="0.25">
      <c r="M6619" s="12"/>
      <c r="V6619" t="str">
        <f t="shared" si="323"/>
        <v/>
      </c>
      <c r="W6619" s="58" t="e">
        <f>VLOOKUP(V6619,Minimos!$D$3:$E$26,2,FALSE)</f>
        <v>#N/A</v>
      </c>
      <c r="X6619" s="18" t="e">
        <f t="shared" si="324"/>
        <v>#N/A</v>
      </c>
      <c r="Y6619" s="58" t="e">
        <f t="shared" si="325"/>
        <v>#N/A</v>
      </c>
    </row>
    <row r="6620" spans="13:25" x14ac:dyDescent="0.25">
      <c r="M6620" s="12"/>
      <c r="V6620" t="str">
        <f t="shared" si="323"/>
        <v/>
      </c>
      <c r="W6620" s="58" t="e">
        <f>VLOOKUP(V6620,Minimos!$D$3:$E$26,2,FALSE)</f>
        <v>#N/A</v>
      </c>
      <c r="X6620" s="18" t="e">
        <f t="shared" si="324"/>
        <v>#N/A</v>
      </c>
      <c r="Y6620" s="58" t="e">
        <f t="shared" si="325"/>
        <v>#N/A</v>
      </c>
    </row>
    <row r="6621" spans="13:25" x14ac:dyDescent="0.25">
      <c r="M6621" s="12"/>
      <c r="V6621" t="str">
        <f t="shared" si="323"/>
        <v/>
      </c>
      <c r="W6621" s="58" t="e">
        <f>VLOOKUP(V6621,Minimos!$D$3:$E$26,2,FALSE)</f>
        <v>#N/A</v>
      </c>
      <c r="X6621" s="18" t="e">
        <f t="shared" si="324"/>
        <v>#N/A</v>
      </c>
      <c r="Y6621" s="58" t="e">
        <f t="shared" si="325"/>
        <v>#N/A</v>
      </c>
    </row>
    <row r="6622" spans="13:25" x14ac:dyDescent="0.25">
      <c r="M6622" s="12"/>
      <c r="V6622" t="str">
        <f t="shared" si="323"/>
        <v/>
      </c>
      <c r="W6622" s="58" t="e">
        <f>VLOOKUP(V6622,Minimos!$D$3:$E$26,2,FALSE)</f>
        <v>#N/A</v>
      </c>
      <c r="X6622" s="18" t="e">
        <f t="shared" si="324"/>
        <v>#N/A</v>
      </c>
      <c r="Y6622" s="58" t="e">
        <f t="shared" si="325"/>
        <v>#N/A</v>
      </c>
    </row>
    <row r="6623" spans="13:25" x14ac:dyDescent="0.25">
      <c r="M6623" s="12"/>
      <c r="V6623" t="str">
        <f t="shared" si="323"/>
        <v/>
      </c>
      <c r="W6623" s="58" t="e">
        <f>VLOOKUP(V6623,Minimos!$D$3:$E$26,2,FALSE)</f>
        <v>#N/A</v>
      </c>
      <c r="X6623" s="18" t="e">
        <f t="shared" si="324"/>
        <v>#N/A</v>
      </c>
      <c r="Y6623" s="58" t="e">
        <f t="shared" si="325"/>
        <v>#N/A</v>
      </c>
    </row>
    <row r="6624" spans="13:25" x14ac:dyDescent="0.25">
      <c r="M6624" s="12"/>
      <c r="V6624" t="str">
        <f t="shared" si="323"/>
        <v/>
      </c>
      <c r="W6624" s="58" t="e">
        <f>VLOOKUP(V6624,Minimos!$D$3:$E$26,2,FALSE)</f>
        <v>#N/A</v>
      </c>
      <c r="X6624" s="18" t="e">
        <f t="shared" si="324"/>
        <v>#N/A</v>
      </c>
      <c r="Y6624" s="58" t="e">
        <f t="shared" si="325"/>
        <v>#N/A</v>
      </c>
    </row>
    <row r="6625" spans="13:25" x14ac:dyDescent="0.25">
      <c r="M6625" s="12"/>
      <c r="V6625" t="str">
        <f t="shared" si="323"/>
        <v/>
      </c>
      <c r="W6625" s="58" t="e">
        <f>VLOOKUP(V6625,Minimos!$D$3:$E$26,2,FALSE)</f>
        <v>#N/A</v>
      </c>
      <c r="X6625" s="18" t="e">
        <f t="shared" si="324"/>
        <v>#N/A</v>
      </c>
      <c r="Y6625" s="58" t="e">
        <f t="shared" si="325"/>
        <v>#N/A</v>
      </c>
    </row>
    <row r="6626" spans="13:25" x14ac:dyDescent="0.25">
      <c r="M6626" s="12"/>
      <c r="V6626" t="str">
        <f t="shared" si="323"/>
        <v/>
      </c>
      <c r="W6626" s="58" t="e">
        <f>VLOOKUP(V6626,Minimos!$D$3:$E$26,2,FALSE)</f>
        <v>#N/A</v>
      </c>
      <c r="X6626" s="18" t="e">
        <f t="shared" si="324"/>
        <v>#N/A</v>
      </c>
      <c r="Y6626" s="58" t="e">
        <f t="shared" si="325"/>
        <v>#N/A</v>
      </c>
    </row>
    <row r="6627" spans="13:25" x14ac:dyDescent="0.25">
      <c r="M6627" s="12"/>
      <c r="V6627" t="str">
        <f t="shared" si="323"/>
        <v/>
      </c>
      <c r="W6627" s="58" t="e">
        <f>VLOOKUP(V6627,Minimos!$D$3:$E$26,2,FALSE)</f>
        <v>#N/A</v>
      </c>
      <c r="X6627" s="18" t="e">
        <f t="shared" si="324"/>
        <v>#N/A</v>
      </c>
      <c r="Y6627" s="58" t="e">
        <f t="shared" si="325"/>
        <v>#N/A</v>
      </c>
    </row>
    <row r="6628" spans="13:25" x14ac:dyDescent="0.25">
      <c r="M6628" s="12"/>
      <c r="V6628" t="str">
        <f t="shared" si="323"/>
        <v/>
      </c>
      <c r="W6628" s="58" t="e">
        <f>VLOOKUP(V6628,Minimos!$D$3:$E$26,2,FALSE)</f>
        <v>#N/A</v>
      </c>
      <c r="X6628" s="18" t="e">
        <f t="shared" si="324"/>
        <v>#N/A</v>
      </c>
      <c r="Y6628" s="58" t="e">
        <f t="shared" si="325"/>
        <v>#N/A</v>
      </c>
    </row>
    <row r="6629" spans="13:25" x14ac:dyDescent="0.25">
      <c r="M6629" s="12"/>
      <c r="V6629" t="str">
        <f t="shared" si="323"/>
        <v/>
      </c>
      <c r="W6629" s="58" t="e">
        <f>VLOOKUP(V6629,Minimos!$D$3:$E$26,2,FALSE)</f>
        <v>#N/A</v>
      </c>
      <c r="X6629" s="18" t="e">
        <f t="shared" si="324"/>
        <v>#N/A</v>
      </c>
      <c r="Y6629" s="58" t="e">
        <f t="shared" si="325"/>
        <v>#N/A</v>
      </c>
    </row>
    <row r="6630" spans="13:25" x14ac:dyDescent="0.25">
      <c r="M6630" s="12"/>
      <c r="V6630" t="str">
        <f t="shared" si="323"/>
        <v/>
      </c>
      <c r="W6630" s="58" t="e">
        <f>VLOOKUP(V6630,Minimos!$D$3:$E$26,2,FALSE)</f>
        <v>#N/A</v>
      </c>
      <c r="X6630" s="18" t="e">
        <f t="shared" si="324"/>
        <v>#N/A</v>
      </c>
      <c r="Y6630" s="58" t="e">
        <f t="shared" si="325"/>
        <v>#N/A</v>
      </c>
    </row>
    <row r="6631" spans="13:25" x14ac:dyDescent="0.25">
      <c r="M6631" s="12"/>
      <c r="V6631" t="str">
        <f t="shared" si="323"/>
        <v/>
      </c>
      <c r="W6631" s="58" t="e">
        <f>VLOOKUP(V6631,Minimos!$D$3:$E$26,2,FALSE)</f>
        <v>#N/A</v>
      </c>
      <c r="X6631" s="18" t="e">
        <f t="shared" si="324"/>
        <v>#N/A</v>
      </c>
      <c r="Y6631" s="58" t="e">
        <f t="shared" si="325"/>
        <v>#N/A</v>
      </c>
    </row>
    <row r="6632" spans="13:25" x14ac:dyDescent="0.25">
      <c r="M6632" s="12"/>
      <c r="V6632" t="str">
        <f t="shared" si="323"/>
        <v/>
      </c>
      <c r="W6632" s="58" t="e">
        <f>VLOOKUP(V6632,Minimos!$D$3:$E$26,2,FALSE)</f>
        <v>#N/A</v>
      </c>
      <c r="X6632" s="18" t="e">
        <f t="shared" si="324"/>
        <v>#N/A</v>
      </c>
      <c r="Y6632" s="58" t="e">
        <f t="shared" si="325"/>
        <v>#N/A</v>
      </c>
    </row>
    <row r="6633" spans="13:25" x14ac:dyDescent="0.25">
      <c r="M6633" s="12"/>
      <c r="V6633" t="str">
        <f t="shared" si="323"/>
        <v/>
      </c>
      <c r="W6633" s="58" t="e">
        <f>VLOOKUP(V6633,Minimos!$D$3:$E$26,2,FALSE)</f>
        <v>#N/A</v>
      </c>
      <c r="X6633" s="18" t="e">
        <f t="shared" si="324"/>
        <v>#N/A</v>
      </c>
      <c r="Y6633" s="58" t="e">
        <f t="shared" si="325"/>
        <v>#N/A</v>
      </c>
    </row>
    <row r="6634" spans="13:25" x14ac:dyDescent="0.25">
      <c r="M6634" s="12"/>
      <c r="V6634" t="str">
        <f t="shared" si="323"/>
        <v/>
      </c>
      <c r="W6634" s="58" t="e">
        <f>VLOOKUP(V6634,Minimos!$D$3:$E$26,2,FALSE)</f>
        <v>#N/A</v>
      </c>
      <c r="X6634" s="18" t="e">
        <f t="shared" si="324"/>
        <v>#N/A</v>
      </c>
      <c r="Y6634" s="58" t="e">
        <f t="shared" si="325"/>
        <v>#N/A</v>
      </c>
    </row>
    <row r="6635" spans="13:25" x14ac:dyDescent="0.25">
      <c r="M6635" s="12"/>
      <c r="V6635" t="str">
        <f t="shared" si="323"/>
        <v/>
      </c>
      <c r="W6635" s="58" t="e">
        <f>VLOOKUP(V6635,Minimos!$D$3:$E$26,2,FALSE)</f>
        <v>#N/A</v>
      </c>
      <c r="X6635" s="18" t="e">
        <f t="shared" si="324"/>
        <v>#N/A</v>
      </c>
      <c r="Y6635" s="58" t="e">
        <f t="shared" si="325"/>
        <v>#N/A</v>
      </c>
    </row>
    <row r="6636" spans="13:25" x14ac:dyDescent="0.25">
      <c r="M6636" s="12"/>
      <c r="V6636" t="str">
        <f t="shared" si="323"/>
        <v/>
      </c>
      <c r="W6636" s="58" t="e">
        <f>VLOOKUP(V6636,Minimos!$D$3:$E$26,2,FALSE)</f>
        <v>#N/A</v>
      </c>
      <c r="X6636" s="18" t="e">
        <f t="shared" si="324"/>
        <v>#N/A</v>
      </c>
      <c r="Y6636" s="58" t="e">
        <f t="shared" si="325"/>
        <v>#N/A</v>
      </c>
    </row>
    <row r="6637" spans="13:25" x14ac:dyDescent="0.25">
      <c r="M6637" s="12"/>
      <c r="V6637" t="str">
        <f t="shared" si="323"/>
        <v/>
      </c>
      <c r="W6637" s="58" t="e">
        <f>VLOOKUP(V6637,Minimos!$D$3:$E$26,2,FALSE)</f>
        <v>#N/A</v>
      </c>
      <c r="X6637" s="18" t="e">
        <f t="shared" si="324"/>
        <v>#N/A</v>
      </c>
      <c r="Y6637" s="58" t="e">
        <f t="shared" si="325"/>
        <v>#N/A</v>
      </c>
    </row>
    <row r="6638" spans="13:25" x14ac:dyDescent="0.25">
      <c r="M6638" s="12"/>
      <c r="V6638" t="str">
        <f t="shared" si="323"/>
        <v/>
      </c>
      <c r="W6638" s="58" t="e">
        <f>VLOOKUP(V6638,Minimos!$D$3:$E$26,2,FALSE)</f>
        <v>#N/A</v>
      </c>
      <c r="X6638" s="18" t="e">
        <f t="shared" si="324"/>
        <v>#N/A</v>
      </c>
      <c r="Y6638" s="58" t="e">
        <f t="shared" si="325"/>
        <v>#N/A</v>
      </c>
    </row>
    <row r="6639" spans="13:25" x14ac:dyDescent="0.25">
      <c r="M6639" s="12"/>
      <c r="V6639" t="str">
        <f t="shared" si="323"/>
        <v/>
      </c>
      <c r="W6639" s="58" t="e">
        <f>VLOOKUP(V6639,Minimos!$D$3:$E$26,2,FALSE)</f>
        <v>#N/A</v>
      </c>
      <c r="X6639" s="18" t="e">
        <f t="shared" si="324"/>
        <v>#N/A</v>
      </c>
      <c r="Y6639" s="58" t="e">
        <f t="shared" si="325"/>
        <v>#N/A</v>
      </c>
    </row>
    <row r="6640" spans="13:25" x14ac:dyDescent="0.25">
      <c r="M6640" s="12"/>
      <c r="V6640" t="str">
        <f t="shared" si="323"/>
        <v/>
      </c>
      <c r="W6640" s="58" t="e">
        <f>VLOOKUP(V6640,Minimos!$D$3:$E$26,2,FALSE)</f>
        <v>#N/A</v>
      </c>
      <c r="X6640" s="18" t="e">
        <f t="shared" si="324"/>
        <v>#N/A</v>
      </c>
      <c r="Y6640" s="58" t="e">
        <f t="shared" si="325"/>
        <v>#N/A</v>
      </c>
    </row>
    <row r="6641" spans="13:25" x14ac:dyDescent="0.25">
      <c r="M6641" s="12"/>
      <c r="V6641" t="str">
        <f t="shared" si="323"/>
        <v/>
      </c>
      <c r="W6641" s="58" t="e">
        <f>VLOOKUP(V6641,Minimos!$D$3:$E$26,2,FALSE)</f>
        <v>#N/A</v>
      </c>
      <c r="X6641" s="18" t="e">
        <f t="shared" si="324"/>
        <v>#N/A</v>
      </c>
      <c r="Y6641" s="58" t="e">
        <f t="shared" si="325"/>
        <v>#N/A</v>
      </c>
    </row>
    <row r="6642" spans="13:25" x14ac:dyDescent="0.25">
      <c r="M6642" s="12"/>
      <c r="V6642" t="str">
        <f t="shared" si="323"/>
        <v/>
      </c>
      <c r="W6642" s="58" t="e">
        <f>VLOOKUP(V6642,Minimos!$D$3:$E$26,2,FALSE)</f>
        <v>#N/A</v>
      </c>
      <c r="X6642" s="18" t="e">
        <f t="shared" si="324"/>
        <v>#N/A</v>
      </c>
      <c r="Y6642" s="58" t="e">
        <f t="shared" si="325"/>
        <v>#N/A</v>
      </c>
    </row>
    <row r="6643" spans="13:25" x14ac:dyDescent="0.25">
      <c r="M6643" s="12"/>
      <c r="V6643" t="str">
        <f t="shared" si="323"/>
        <v/>
      </c>
      <c r="W6643" s="58" t="e">
        <f>VLOOKUP(V6643,Minimos!$D$3:$E$26,2,FALSE)</f>
        <v>#N/A</v>
      </c>
      <c r="X6643" s="18" t="e">
        <f t="shared" si="324"/>
        <v>#N/A</v>
      </c>
      <c r="Y6643" s="58" t="e">
        <f t="shared" si="325"/>
        <v>#N/A</v>
      </c>
    </row>
    <row r="6644" spans="13:25" x14ac:dyDescent="0.25">
      <c r="M6644" s="12"/>
      <c r="V6644" t="str">
        <f t="shared" si="323"/>
        <v/>
      </c>
      <c r="W6644" s="58" t="e">
        <f>VLOOKUP(V6644,Minimos!$D$3:$E$26,2,FALSE)</f>
        <v>#N/A</v>
      </c>
      <c r="X6644" s="18" t="e">
        <f t="shared" si="324"/>
        <v>#N/A</v>
      </c>
      <c r="Y6644" s="58" t="e">
        <f t="shared" si="325"/>
        <v>#N/A</v>
      </c>
    </row>
    <row r="6645" spans="13:25" x14ac:dyDescent="0.25">
      <c r="M6645" s="12"/>
      <c r="V6645" t="str">
        <f t="shared" si="323"/>
        <v/>
      </c>
      <c r="W6645" s="58" t="e">
        <f>VLOOKUP(V6645,Minimos!$D$3:$E$26,2,FALSE)</f>
        <v>#N/A</v>
      </c>
      <c r="X6645" s="18" t="e">
        <f t="shared" si="324"/>
        <v>#N/A</v>
      </c>
      <c r="Y6645" s="58" t="e">
        <f t="shared" si="325"/>
        <v>#N/A</v>
      </c>
    </row>
    <row r="6646" spans="13:25" x14ac:dyDescent="0.25">
      <c r="M6646" s="12"/>
      <c r="V6646" t="str">
        <f t="shared" si="323"/>
        <v/>
      </c>
      <c r="W6646" s="58" t="e">
        <f>VLOOKUP(V6646,Minimos!$D$3:$E$26,2,FALSE)</f>
        <v>#N/A</v>
      </c>
      <c r="X6646" s="18" t="e">
        <f t="shared" si="324"/>
        <v>#N/A</v>
      </c>
      <c r="Y6646" s="58" t="e">
        <f t="shared" si="325"/>
        <v>#N/A</v>
      </c>
    </row>
    <row r="6647" spans="13:25" x14ac:dyDescent="0.25">
      <c r="M6647" s="12"/>
      <c r="V6647" t="str">
        <f t="shared" si="323"/>
        <v/>
      </c>
      <c r="W6647" s="58" t="e">
        <f>VLOOKUP(V6647,Minimos!$D$3:$E$26,2,FALSE)</f>
        <v>#N/A</v>
      </c>
      <c r="X6647" s="18" t="e">
        <f t="shared" si="324"/>
        <v>#N/A</v>
      </c>
      <c r="Y6647" s="58" t="e">
        <f t="shared" si="325"/>
        <v>#N/A</v>
      </c>
    </row>
    <row r="6648" spans="13:25" x14ac:dyDescent="0.25">
      <c r="M6648" s="12"/>
      <c r="V6648" t="str">
        <f t="shared" si="323"/>
        <v/>
      </c>
      <c r="W6648" s="58" t="e">
        <f>VLOOKUP(V6648,Minimos!$D$3:$E$26,2,FALSE)</f>
        <v>#N/A</v>
      </c>
      <c r="X6648" s="18" t="e">
        <f t="shared" si="324"/>
        <v>#N/A</v>
      </c>
      <c r="Y6648" s="58" t="e">
        <f t="shared" si="325"/>
        <v>#N/A</v>
      </c>
    </row>
    <row r="6649" spans="13:25" x14ac:dyDescent="0.25">
      <c r="M6649" s="12"/>
      <c r="V6649" t="str">
        <f t="shared" si="323"/>
        <v/>
      </c>
      <c r="W6649" s="58" t="e">
        <f>VLOOKUP(V6649,Minimos!$D$3:$E$26,2,FALSE)</f>
        <v>#N/A</v>
      </c>
      <c r="X6649" s="18" t="e">
        <f t="shared" si="324"/>
        <v>#N/A</v>
      </c>
      <c r="Y6649" s="58" t="e">
        <f t="shared" si="325"/>
        <v>#N/A</v>
      </c>
    </row>
    <row r="6650" spans="13:25" x14ac:dyDescent="0.25">
      <c r="M6650" s="12"/>
      <c r="V6650" t="str">
        <f t="shared" si="323"/>
        <v/>
      </c>
      <c r="W6650" s="58" t="e">
        <f>VLOOKUP(V6650,Minimos!$D$3:$E$26,2,FALSE)</f>
        <v>#N/A</v>
      </c>
      <c r="X6650" s="18" t="e">
        <f t="shared" si="324"/>
        <v>#N/A</v>
      </c>
      <c r="Y6650" s="58" t="e">
        <f t="shared" si="325"/>
        <v>#N/A</v>
      </c>
    </row>
    <row r="6651" spans="13:25" x14ac:dyDescent="0.25">
      <c r="M6651" s="12"/>
      <c r="V6651" t="str">
        <f t="shared" si="323"/>
        <v/>
      </c>
      <c r="W6651" s="58" t="e">
        <f>VLOOKUP(V6651,Minimos!$D$3:$E$26,2,FALSE)</f>
        <v>#N/A</v>
      </c>
      <c r="X6651" s="18" t="e">
        <f t="shared" si="324"/>
        <v>#N/A</v>
      </c>
      <c r="Y6651" s="58" t="e">
        <f t="shared" si="325"/>
        <v>#N/A</v>
      </c>
    </row>
    <row r="6652" spans="13:25" x14ac:dyDescent="0.25">
      <c r="M6652" s="12"/>
      <c r="V6652" t="str">
        <f t="shared" si="323"/>
        <v/>
      </c>
      <c r="W6652" s="58" t="e">
        <f>VLOOKUP(V6652,Minimos!$D$3:$E$26,2,FALSE)</f>
        <v>#N/A</v>
      </c>
      <c r="X6652" s="18" t="e">
        <f t="shared" si="324"/>
        <v>#N/A</v>
      </c>
      <c r="Y6652" s="58" t="e">
        <f t="shared" si="325"/>
        <v>#N/A</v>
      </c>
    </row>
    <row r="6653" spans="13:25" x14ac:dyDescent="0.25">
      <c r="M6653" s="12"/>
      <c r="V6653" t="str">
        <f t="shared" si="323"/>
        <v/>
      </c>
      <c r="W6653" s="58" t="e">
        <f>VLOOKUP(V6653,Minimos!$D$3:$E$26,2,FALSE)</f>
        <v>#N/A</v>
      </c>
      <c r="X6653" s="18" t="e">
        <f t="shared" si="324"/>
        <v>#N/A</v>
      </c>
      <c r="Y6653" s="58" t="e">
        <f t="shared" si="325"/>
        <v>#N/A</v>
      </c>
    </row>
    <row r="6654" spans="13:25" x14ac:dyDescent="0.25">
      <c r="M6654" s="12"/>
      <c r="V6654" t="str">
        <f t="shared" si="323"/>
        <v/>
      </c>
      <c r="W6654" s="58" t="e">
        <f>VLOOKUP(V6654,Minimos!$D$3:$E$26,2,FALSE)</f>
        <v>#N/A</v>
      </c>
      <c r="X6654" s="18" t="e">
        <f t="shared" si="324"/>
        <v>#N/A</v>
      </c>
      <c r="Y6654" s="58" t="e">
        <f t="shared" si="325"/>
        <v>#N/A</v>
      </c>
    </row>
    <row r="6655" spans="13:25" x14ac:dyDescent="0.25">
      <c r="M6655" s="12"/>
      <c r="V6655" t="str">
        <f t="shared" si="323"/>
        <v/>
      </c>
      <c r="W6655" s="58" t="e">
        <f>VLOOKUP(V6655,Minimos!$D$3:$E$26,2,FALSE)</f>
        <v>#N/A</v>
      </c>
      <c r="X6655" s="18" t="e">
        <f t="shared" si="324"/>
        <v>#N/A</v>
      </c>
      <c r="Y6655" s="58" t="e">
        <f t="shared" si="325"/>
        <v>#N/A</v>
      </c>
    </row>
    <row r="6656" spans="13:25" x14ac:dyDescent="0.25">
      <c r="M6656" s="12"/>
      <c r="V6656" t="str">
        <f t="shared" si="323"/>
        <v/>
      </c>
      <c r="W6656" s="58" t="e">
        <f>VLOOKUP(V6656,Minimos!$D$3:$E$26,2,FALSE)</f>
        <v>#N/A</v>
      </c>
      <c r="X6656" s="18" t="e">
        <f t="shared" si="324"/>
        <v>#N/A</v>
      </c>
      <c r="Y6656" s="58" t="e">
        <f t="shared" si="325"/>
        <v>#N/A</v>
      </c>
    </row>
    <row r="6657" spans="13:25" x14ac:dyDescent="0.25">
      <c r="M6657" s="12"/>
      <c r="V6657" t="str">
        <f t="shared" si="323"/>
        <v/>
      </c>
      <c r="W6657" s="58" t="e">
        <f>VLOOKUP(V6657,Minimos!$D$3:$E$26,2,FALSE)</f>
        <v>#N/A</v>
      </c>
      <c r="X6657" s="18" t="e">
        <f t="shared" si="324"/>
        <v>#N/A</v>
      </c>
      <c r="Y6657" s="58" t="e">
        <f t="shared" si="325"/>
        <v>#N/A</v>
      </c>
    </row>
    <row r="6658" spans="13:25" x14ac:dyDescent="0.25">
      <c r="M6658" s="12"/>
      <c r="V6658" t="str">
        <f t="shared" si="323"/>
        <v/>
      </c>
      <c r="W6658" s="58" t="e">
        <f>VLOOKUP(V6658,Minimos!$D$3:$E$26,2,FALSE)</f>
        <v>#N/A</v>
      </c>
      <c r="X6658" s="18" t="e">
        <f t="shared" si="324"/>
        <v>#N/A</v>
      </c>
      <c r="Y6658" s="58" t="e">
        <f t="shared" si="325"/>
        <v>#N/A</v>
      </c>
    </row>
    <row r="6659" spans="13:25" x14ac:dyDescent="0.25">
      <c r="M6659" s="12"/>
      <c r="V6659" t="str">
        <f t="shared" ref="V6659:V6722" si="326">A6659&amp;L6659&amp;G6659</f>
        <v/>
      </c>
      <c r="W6659" s="58" t="e">
        <f>VLOOKUP(V6659,Minimos!$D$3:$E$26,2,FALSE)</f>
        <v>#N/A</v>
      </c>
      <c r="X6659" s="18" t="e">
        <f t="shared" si="324"/>
        <v>#N/A</v>
      </c>
      <c r="Y6659" s="58" t="e">
        <f t="shared" si="325"/>
        <v>#N/A</v>
      </c>
    </row>
    <row r="6660" spans="13:25" x14ac:dyDescent="0.25">
      <c r="M6660" s="12"/>
      <c r="V6660" t="str">
        <f t="shared" si="326"/>
        <v/>
      </c>
      <c r="W6660" s="58" t="e">
        <f>VLOOKUP(V6660,Minimos!$D$3:$E$26,2,FALSE)</f>
        <v>#N/A</v>
      </c>
      <c r="X6660" s="18" t="e">
        <f t="shared" ref="X6660:X6723" si="327">M6660-W6660</f>
        <v>#N/A</v>
      </c>
      <c r="Y6660" s="58" t="e">
        <f t="shared" ref="Y6660:Y6723" si="328">IF(X6660&gt;=0,"Apurado","")</f>
        <v>#N/A</v>
      </c>
    </row>
    <row r="6661" spans="13:25" x14ac:dyDescent="0.25">
      <c r="M6661" s="12"/>
      <c r="V6661" t="str">
        <f t="shared" si="326"/>
        <v/>
      </c>
      <c r="W6661" s="58" t="e">
        <f>VLOOKUP(V6661,Minimos!$D$3:$E$26,2,FALSE)</f>
        <v>#N/A</v>
      </c>
      <c r="X6661" s="18" t="e">
        <f t="shared" si="327"/>
        <v>#N/A</v>
      </c>
      <c r="Y6661" s="58" t="e">
        <f t="shared" si="328"/>
        <v>#N/A</v>
      </c>
    </row>
    <row r="6662" spans="13:25" x14ac:dyDescent="0.25">
      <c r="M6662" s="12"/>
      <c r="V6662" t="str">
        <f t="shared" si="326"/>
        <v/>
      </c>
      <c r="W6662" s="58" t="e">
        <f>VLOOKUP(V6662,Minimos!$D$3:$E$26,2,FALSE)</f>
        <v>#N/A</v>
      </c>
      <c r="X6662" s="18" t="e">
        <f t="shared" si="327"/>
        <v>#N/A</v>
      </c>
      <c r="Y6662" s="58" t="e">
        <f t="shared" si="328"/>
        <v>#N/A</v>
      </c>
    </row>
    <row r="6663" spans="13:25" x14ac:dyDescent="0.25">
      <c r="M6663" s="12"/>
      <c r="V6663" t="str">
        <f t="shared" si="326"/>
        <v/>
      </c>
      <c r="W6663" s="58" t="e">
        <f>VLOOKUP(V6663,Minimos!$D$3:$E$26,2,FALSE)</f>
        <v>#N/A</v>
      </c>
      <c r="X6663" s="18" t="e">
        <f t="shared" si="327"/>
        <v>#N/A</v>
      </c>
      <c r="Y6663" s="58" t="e">
        <f t="shared" si="328"/>
        <v>#N/A</v>
      </c>
    </row>
    <row r="6664" spans="13:25" x14ac:dyDescent="0.25">
      <c r="M6664" s="12"/>
      <c r="V6664" t="str">
        <f t="shared" si="326"/>
        <v/>
      </c>
      <c r="W6664" s="58" t="e">
        <f>VLOOKUP(V6664,Minimos!$D$3:$E$26,2,FALSE)</f>
        <v>#N/A</v>
      </c>
      <c r="X6664" s="18" t="e">
        <f t="shared" si="327"/>
        <v>#N/A</v>
      </c>
      <c r="Y6664" s="58" t="e">
        <f t="shared" si="328"/>
        <v>#N/A</v>
      </c>
    </row>
    <row r="6665" spans="13:25" x14ac:dyDescent="0.25">
      <c r="M6665" s="12"/>
      <c r="V6665" t="str">
        <f t="shared" si="326"/>
        <v/>
      </c>
      <c r="W6665" s="58" t="e">
        <f>VLOOKUP(V6665,Minimos!$D$3:$E$26,2,FALSE)</f>
        <v>#N/A</v>
      </c>
      <c r="X6665" s="18" t="e">
        <f t="shared" si="327"/>
        <v>#N/A</v>
      </c>
      <c r="Y6665" s="58" t="e">
        <f t="shared" si="328"/>
        <v>#N/A</v>
      </c>
    </row>
    <row r="6666" spans="13:25" x14ac:dyDescent="0.25">
      <c r="M6666" s="12"/>
      <c r="V6666" t="str">
        <f t="shared" si="326"/>
        <v/>
      </c>
      <c r="W6666" s="58" t="e">
        <f>VLOOKUP(V6666,Minimos!$D$3:$E$26,2,FALSE)</f>
        <v>#N/A</v>
      </c>
      <c r="X6666" s="18" t="e">
        <f t="shared" si="327"/>
        <v>#N/A</v>
      </c>
      <c r="Y6666" s="58" t="e">
        <f t="shared" si="328"/>
        <v>#N/A</v>
      </c>
    </row>
    <row r="6667" spans="13:25" x14ac:dyDescent="0.25">
      <c r="M6667" s="12"/>
      <c r="V6667" t="str">
        <f t="shared" si="326"/>
        <v/>
      </c>
      <c r="W6667" s="58" t="e">
        <f>VLOOKUP(V6667,Minimos!$D$3:$E$26,2,FALSE)</f>
        <v>#N/A</v>
      </c>
      <c r="X6667" s="18" t="e">
        <f t="shared" si="327"/>
        <v>#N/A</v>
      </c>
      <c r="Y6667" s="58" t="e">
        <f t="shared" si="328"/>
        <v>#N/A</v>
      </c>
    </row>
    <row r="6668" spans="13:25" x14ac:dyDescent="0.25">
      <c r="M6668" s="12"/>
      <c r="V6668" t="str">
        <f t="shared" si="326"/>
        <v/>
      </c>
      <c r="W6668" s="58" t="e">
        <f>VLOOKUP(V6668,Minimos!$D$3:$E$26,2,FALSE)</f>
        <v>#N/A</v>
      </c>
      <c r="X6668" s="18" t="e">
        <f t="shared" si="327"/>
        <v>#N/A</v>
      </c>
      <c r="Y6668" s="58" t="e">
        <f t="shared" si="328"/>
        <v>#N/A</v>
      </c>
    </row>
    <row r="6669" spans="13:25" x14ac:dyDescent="0.25">
      <c r="M6669" s="12"/>
      <c r="V6669" t="str">
        <f t="shared" si="326"/>
        <v/>
      </c>
      <c r="W6669" s="58" t="e">
        <f>VLOOKUP(V6669,Minimos!$D$3:$E$26,2,FALSE)</f>
        <v>#N/A</v>
      </c>
      <c r="X6669" s="18" t="e">
        <f t="shared" si="327"/>
        <v>#N/A</v>
      </c>
      <c r="Y6669" s="58" t="e">
        <f t="shared" si="328"/>
        <v>#N/A</v>
      </c>
    </row>
    <row r="6670" spans="13:25" x14ac:dyDescent="0.25">
      <c r="M6670" s="12"/>
      <c r="V6670" t="str">
        <f t="shared" si="326"/>
        <v/>
      </c>
      <c r="W6670" s="58" t="e">
        <f>VLOOKUP(V6670,Minimos!$D$3:$E$26,2,FALSE)</f>
        <v>#N/A</v>
      </c>
      <c r="X6670" s="18" t="e">
        <f t="shared" si="327"/>
        <v>#N/A</v>
      </c>
      <c r="Y6670" s="58" t="e">
        <f t="shared" si="328"/>
        <v>#N/A</v>
      </c>
    </row>
    <row r="6671" spans="13:25" x14ac:dyDescent="0.25">
      <c r="M6671" s="12"/>
      <c r="V6671" t="str">
        <f t="shared" si="326"/>
        <v/>
      </c>
      <c r="W6671" s="58" t="e">
        <f>VLOOKUP(V6671,Minimos!$D$3:$E$26,2,FALSE)</f>
        <v>#N/A</v>
      </c>
      <c r="X6671" s="18" t="e">
        <f t="shared" si="327"/>
        <v>#N/A</v>
      </c>
      <c r="Y6671" s="58" t="e">
        <f t="shared" si="328"/>
        <v>#N/A</v>
      </c>
    </row>
    <row r="6672" spans="13:25" x14ac:dyDescent="0.25">
      <c r="M6672" s="12"/>
      <c r="V6672" t="str">
        <f t="shared" si="326"/>
        <v/>
      </c>
      <c r="W6672" s="58" t="e">
        <f>VLOOKUP(V6672,Minimos!$D$3:$E$26,2,FALSE)</f>
        <v>#N/A</v>
      </c>
      <c r="X6672" s="18" t="e">
        <f t="shared" si="327"/>
        <v>#N/A</v>
      </c>
      <c r="Y6672" s="58" t="e">
        <f t="shared" si="328"/>
        <v>#N/A</v>
      </c>
    </row>
    <row r="6673" spans="13:25" x14ac:dyDescent="0.25">
      <c r="M6673" s="12"/>
      <c r="V6673" t="str">
        <f t="shared" si="326"/>
        <v/>
      </c>
      <c r="W6673" s="58" t="e">
        <f>VLOOKUP(V6673,Minimos!$D$3:$E$26,2,FALSE)</f>
        <v>#N/A</v>
      </c>
      <c r="X6673" s="18" t="e">
        <f t="shared" si="327"/>
        <v>#N/A</v>
      </c>
      <c r="Y6673" s="58" t="e">
        <f t="shared" si="328"/>
        <v>#N/A</v>
      </c>
    </row>
    <row r="6674" spans="13:25" x14ac:dyDescent="0.25">
      <c r="M6674" s="12"/>
      <c r="V6674" t="str">
        <f t="shared" si="326"/>
        <v/>
      </c>
      <c r="W6674" s="58" t="e">
        <f>VLOOKUP(V6674,Minimos!$D$3:$E$26,2,FALSE)</f>
        <v>#N/A</v>
      </c>
      <c r="X6674" s="18" t="e">
        <f t="shared" si="327"/>
        <v>#N/A</v>
      </c>
      <c r="Y6674" s="58" t="e">
        <f t="shared" si="328"/>
        <v>#N/A</v>
      </c>
    </row>
    <row r="6675" spans="13:25" x14ac:dyDescent="0.25">
      <c r="M6675" s="12"/>
      <c r="V6675" t="str">
        <f t="shared" si="326"/>
        <v/>
      </c>
      <c r="W6675" s="58" t="e">
        <f>VLOOKUP(V6675,Minimos!$D$3:$E$26,2,FALSE)</f>
        <v>#N/A</v>
      </c>
      <c r="X6675" s="18" t="e">
        <f t="shared" si="327"/>
        <v>#N/A</v>
      </c>
      <c r="Y6675" s="58" t="e">
        <f t="shared" si="328"/>
        <v>#N/A</v>
      </c>
    </row>
    <row r="6676" spans="13:25" x14ac:dyDescent="0.25">
      <c r="M6676" s="12"/>
      <c r="V6676" t="str">
        <f t="shared" si="326"/>
        <v/>
      </c>
      <c r="W6676" s="58" t="e">
        <f>VLOOKUP(V6676,Minimos!$D$3:$E$26,2,FALSE)</f>
        <v>#N/A</v>
      </c>
      <c r="X6676" s="18" t="e">
        <f t="shared" si="327"/>
        <v>#N/A</v>
      </c>
      <c r="Y6676" s="58" t="e">
        <f t="shared" si="328"/>
        <v>#N/A</v>
      </c>
    </row>
    <row r="6677" spans="13:25" x14ac:dyDescent="0.25">
      <c r="M6677" s="12"/>
      <c r="V6677" t="str">
        <f t="shared" si="326"/>
        <v/>
      </c>
      <c r="W6677" s="58" t="e">
        <f>VLOOKUP(V6677,Minimos!$D$3:$E$26,2,FALSE)</f>
        <v>#N/A</v>
      </c>
      <c r="X6677" s="18" t="e">
        <f t="shared" si="327"/>
        <v>#N/A</v>
      </c>
      <c r="Y6677" s="58" t="e">
        <f t="shared" si="328"/>
        <v>#N/A</v>
      </c>
    </row>
    <row r="6678" spans="13:25" x14ac:dyDescent="0.25">
      <c r="M6678" s="12"/>
      <c r="V6678" t="str">
        <f t="shared" si="326"/>
        <v/>
      </c>
      <c r="W6678" s="58" t="e">
        <f>VLOOKUP(V6678,Minimos!$D$3:$E$26,2,FALSE)</f>
        <v>#N/A</v>
      </c>
      <c r="X6678" s="18" t="e">
        <f t="shared" si="327"/>
        <v>#N/A</v>
      </c>
      <c r="Y6678" s="58" t="e">
        <f t="shared" si="328"/>
        <v>#N/A</v>
      </c>
    </row>
    <row r="6679" spans="13:25" x14ac:dyDescent="0.25">
      <c r="M6679" s="12"/>
      <c r="V6679" t="str">
        <f t="shared" si="326"/>
        <v/>
      </c>
      <c r="W6679" s="58" t="e">
        <f>VLOOKUP(V6679,Minimos!$D$3:$E$26,2,FALSE)</f>
        <v>#N/A</v>
      </c>
      <c r="X6679" s="18" t="e">
        <f t="shared" si="327"/>
        <v>#N/A</v>
      </c>
      <c r="Y6679" s="58" t="e">
        <f t="shared" si="328"/>
        <v>#N/A</v>
      </c>
    </row>
    <row r="6680" spans="13:25" x14ac:dyDescent="0.25">
      <c r="M6680" s="12"/>
      <c r="V6680" t="str">
        <f t="shared" si="326"/>
        <v/>
      </c>
      <c r="W6680" s="58" t="e">
        <f>VLOOKUP(V6680,Minimos!$D$3:$E$26,2,FALSE)</f>
        <v>#N/A</v>
      </c>
      <c r="X6680" s="18" t="e">
        <f t="shared" si="327"/>
        <v>#N/A</v>
      </c>
      <c r="Y6680" s="58" t="e">
        <f t="shared" si="328"/>
        <v>#N/A</v>
      </c>
    </row>
    <row r="6681" spans="13:25" x14ac:dyDescent="0.25">
      <c r="M6681" s="12"/>
      <c r="V6681" t="str">
        <f t="shared" si="326"/>
        <v/>
      </c>
      <c r="W6681" s="58" t="e">
        <f>VLOOKUP(V6681,Minimos!$D$3:$E$26,2,FALSE)</f>
        <v>#N/A</v>
      </c>
      <c r="X6681" s="18" t="e">
        <f t="shared" si="327"/>
        <v>#N/A</v>
      </c>
      <c r="Y6681" s="58" t="e">
        <f t="shared" si="328"/>
        <v>#N/A</v>
      </c>
    </row>
    <row r="6682" spans="13:25" x14ac:dyDescent="0.25">
      <c r="M6682" s="12"/>
      <c r="V6682" t="str">
        <f t="shared" si="326"/>
        <v/>
      </c>
      <c r="W6682" s="58" t="e">
        <f>VLOOKUP(V6682,Minimos!$D$3:$E$26,2,FALSE)</f>
        <v>#N/A</v>
      </c>
      <c r="X6682" s="18" t="e">
        <f t="shared" si="327"/>
        <v>#N/A</v>
      </c>
      <c r="Y6682" s="58" t="e">
        <f t="shared" si="328"/>
        <v>#N/A</v>
      </c>
    </row>
    <row r="6683" spans="13:25" x14ac:dyDescent="0.25">
      <c r="M6683" s="12"/>
      <c r="V6683" t="str">
        <f t="shared" si="326"/>
        <v/>
      </c>
      <c r="W6683" s="58" t="e">
        <f>VLOOKUP(V6683,Minimos!$D$3:$E$26,2,FALSE)</f>
        <v>#N/A</v>
      </c>
      <c r="X6683" s="18" t="e">
        <f t="shared" si="327"/>
        <v>#N/A</v>
      </c>
      <c r="Y6683" s="58" t="e">
        <f t="shared" si="328"/>
        <v>#N/A</v>
      </c>
    </row>
    <row r="6684" spans="13:25" x14ac:dyDescent="0.25">
      <c r="M6684" s="12"/>
      <c r="V6684" t="str">
        <f t="shared" si="326"/>
        <v/>
      </c>
      <c r="W6684" s="58" t="e">
        <f>VLOOKUP(V6684,Minimos!$D$3:$E$26,2,FALSE)</f>
        <v>#N/A</v>
      </c>
      <c r="X6684" s="18" t="e">
        <f t="shared" si="327"/>
        <v>#N/A</v>
      </c>
      <c r="Y6684" s="58" t="e">
        <f t="shared" si="328"/>
        <v>#N/A</v>
      </c>
    </row>
    <row r="6685" spans="13:25" x14ac:dyDescent="0.25">
      <c r="M6685" s="12"/>
      <c r="V6685" t="str">
        <f t="shared" si="326"/>
        <v/>
      </c>
      <c r="W6685" s="58" t="e">
        <f>VLOOKUP(V6685,Minimos!$D$3:$E$26,2,FALSE)</f>
        <v>#N/A</v>
      </c>
      <c r="X6685" s="18" t="e">
        <f t="shared" si="327"/>
        <v>#N/A</v>
      </c>
      <c r="Y6685" s="58" t="e">
        <f t="shared" si="328"/>
        <v>#N/A</v>
      </c>
    </row>
    <row r="6686" spans="13:25" x14ac:dyDescent="0.25">
      <c r="M6686" s="12"/>
      <c r="V6686" t="str">
        <f t="shared" si="326"/>
        <v/>
      </c>
      <c r="W6686" s="58" t="e">
        <f>VLOOKUP(V6686,Minimos!$D$3:$E$26,2,FALSE)</f>
        <v>#N/A</v>
      </c>
      <c r="X6686" s="18" t="e">
        <f t="shared" si="327"/>
        <v>#N/A</v>
      </c>
      <c r="Y6686" s="58" t="e">
        <f t="shared" si="328"/>
        <v>#N/A</v>
      </c>
    </row>
    <row r="6687" spans="13:25" x14ac:dyDescent="0.25">
      <c r="M6687" s="12"/>
      <c r="V6687" t="str">
        <f t="shared" si="326"/>
        <v/>
      </c>
      <c r="W6687" s="58" t="e">
        <f>VLOOKUP(V6687,Minimos!$D$3:$E$26,2,FALSE)</f>
        <v>#N/A</v>
      </c>
      <c r="X6687" s="18" t="e">
        <f t="shared" si="327"/>
        <v>#N/A</v>
      </c>
      <c r="Y6687" s="58" t="e">
        <f t="shared" si="328"/>
        <v>#N/A</v>
      </c>
    </row>
    <row r="6688" spans="13:25" x14ac:dyDescent="0.25">
      <c r="M6688" s="12"/>
      <c r="V6688" t="str">
        <f t="shared" si="326"/>
        <v/>
      </c>
      <c r="W6688" s="58" t="e">
        <f>VLOOKUP(V6688,Minimos!$D$3:$E$26,2,FALSE)</f>
        <v>#N/A</v>
      </c>
      <c r="X6688" s="18" t="e">
        <f t="shared" si="327"/>
        <v>#N/A</v>
      </c>
      <c r="Y6688" s="58" t="e">
        <f t="shared" si="328"/>
        <v>#N/A</v>
      </c>
    </row>
    <row r="6689" spans="13:25" x14ac:dyDescent="0.25">
      <c r="M6689" s="12"/>
      <c r="V6689" t="str">
        <f t="shared" si="326"/>
        <v/>
      </c>
      <c r="W6689" s="58" t="e">
        <f>VLOOKUP(V6689,Minimos!$D$3:$E$26,2,FALSE)</f>
        <v>#N/A</v>
      </c>
      <c r="X6689" s="18" t="e">
        <f t="shared" si="327"/>
        <v>#N/A</v>
      </c>
      <c r="Y6689" s="58" t="e">
        <f t="shared" si="328"/>
        <v>#N/A</v>
      </c>
    </row>
    <row r="6690" spans="13:25" x14ac:dyDescent="0.25">
      <c r="M6690" s="12"/>
      <c r="V6690" t="str">
        <f t="shared" si="326"/>
        <v/>
      </c>
      <c r="W6690" s="58" t="e">
        <f>VLOOKUP(V6690,Minimos!$D$3:$E$26,2,FALSE)</f>
        <v>#N/A</v>
      </c>
      <c r="X6690" s="18" t="e">
        <f t="shared" si="327"/>
        <v>#N/A</v>
      </c>
      <c r="Y6690" s="58" t="e">
        <f t="shared" si="328"/>
        <v>#N/A</v>
      </c>
    </row>
    <row r="6691" spans="13:25" x14ac:dyDescent="0.25">
      <c r="M6691" s="12"/>
      <c r="V6691" t="str">
        <f t="shared" si="326"/>
        <v/>
      </c>
      <c r="W6691" s="58" t="e">
        <f>VLOOKUP(V6691,Minimos!$D$3:$E$26,2,FALSE)</f>
        <v>#N/A</v>
      </c>
      <c r="X6691" s="18" t="e">
        <f t="shared" si="327"/>
        <v>#N/A</v>
      </c>
      <c r="Y6691" s="58" t="e">
        <f t="shared" si="328"/>
        <v>#N/A</v>
      </c>
    </row>
    <row r="6692" spans="13:25" x14ac:dyDescent="0.25">
      <c r="M6692" s="12"/>
      <c r="V6692" t="str">
        <f t="shared" si="326"/>
        <v/>
      </c>
      <c r="W6692" s="58" t="e">
        <f>VLOOKUP(V6692,Minimos!$D$3:$E$26,2,FALSE)</f>
        <v>#N/A</v>
      </c>
      <c r="X6692" s="18" t="e">
        <f t="shared" si="327"/>
        <v>#N/A</v>
      </c>
      <c r="Y6692" s="58" t="e">
        <f t="shared" si="328"/>
        <v>#N/A</v>
      </c>
    </row>
    <row r="6693" spans="13:25" x14ac:dyDescent="0.25">
      <c r="M6693" s="12"/>
      <c r="V6693" t="str">
        <f t="shared" si="326"/>
        <v/>
      </c>
      <c r="W6693" s="58" t="e">
        <f>VLOOKUP(V6693,Minimos!$D$3:$E$26,2,FALSE)</f>
        <v>#N/A</v>
      </c>
      <c r="X6693" s="18" t="e">
        <f t="shared" si="327"/>
        <v>#N/A</v>
      </c>
      <c r="Y6693" s="58" t="e">
        <f t="shared" si="328"/>
        <v>#N/A</v>
      </c>
    </row>
    <row r="6694" spans="13:25" x14ac:dyDescent="0.25">
      <c r="M6694" s="12"/>
      <c r="V6694" t="str">
        <f t="shared" si="326"/>
        <v/>
      </c>
      <c r="W6694" s="58" t="e">
        <f>VLOOKUP(V6694,Minimos!$D$3:$E$26,2,FALSE)</f>
        <v>#N/A</v>
      </c>
      <c r="X6694" s="18" t="e">
        <f t="shared" si="327"/>
        <v>#N/A</v>
      </c>
      <c r="Y6694" s="58" t="e">
        <f t="shared" si="328"/>
        <v>#N/A</v>
      </c>
    </row>
    <row r="6695" spans="13:25" x14ac:dyDescent="0.25">
      <c r="M6695" s="12"/>
      <c r="V6695" t="str">
        <f t="shared" si="326"/>
        <v/>
      </c>
      <c r="W6695" s="58" t="e">
        <f>VLOOKUP(V6695,Minimos!$D$3:$E$26,2,FALSE)</f>
        <v>#N/A</v>
      </c>
      <c r="X6695" s="18" t="e">
        <f t="shared" si="327"/>
        <v>#N/A</v>
      </c>
      <c r="Y6695" s="58" t="e">
        <f t="shared" si="328"/>
        <v>#N/A</v>
      </c>
    </row>
    <row r="6696" spans="13:25" x14ac:dyDescent="0.25">
      <c r="M6696" s="12"/>
      <c r="V6696" t="str">
        <f t="shared" si="326"/>
        <v/>
      </c>
      <c r="W6696" s="58" t="e">
        <f>VLOOKUP(V6696,Minimos!$D$3:$E$26,2,FALSE)</f>
        <v>#N/A</v>
      </c>
      <c r="X6696" s="18" t="e">
        <f t="shared" si="327"/>
        <v>#N/A</v>
      </c>
      <c r="Y6696" s="58" t="e">
        <f t="shared" si="328"/>
        <v>#N/A</v>
      </c>
    </row>
    <row r="6697" spans="13:25" x14ac:dyDescent="0.25">
      <c r="M6697" s="12"/>
      <c r="V6697" t="str">
        <f t="shared" si="326"/>
        <v/>
      </c>
      <c r="W6697" s="58" t="e">
        <f>VLOOKUP(V6697,Minimos!$D$3:$E$26,2,FALSE)</f>
        <v>#N/A</v>
      </c>
      <c r="X6697" s="18" t="e">
        <f t="shared" si="327"/>
        <v>#N/A</v>
      </c>
      <c r="Y6697" s="58" t="e">
        <f t="shared" si="328"/>
        <v>#N/A</v>
      </c>
    </row>
    <row r="6698" spans="13:25" x14ac:dyDescent="0.25">
      <c r="M6698" s="12"/>
      <c r="V6698" t="str">
        <f t="shared" si="326"/>
        <v/>
      </c>
      <c r="W6698" s="58" t="e">
        <f>VLOOKUP(V6698,Minimos!$D$3:$E$26,2,FALSE)</f>
        <v>#N/A</v>
      </c>
      <c r="X6698" s="18" t="e">
        <f t="shared" si="327"/>
        <v>#N/A</v>
      </c>
      <c r="Y6698" s="58" t="e">
        <f t="shared" si="328"/>
        <v>#N/A</v>
      </c>
    </row>
    <row r="6699" spans="13:25" x14ac:dyDescent="0.25">
      <c r="M6699" s="12"/>
      <c r="V6699" t="str">
        <f t="shared" si="326"/>
        <v/>
      </c>
      <c r="W6699" s="58" t="e">
        <f>VLOOKUP(V6699,Minimos!$D$3:$E$26,2,FALSE)</f>
        <v>#N/A</v>
      </c>
      <c r="X6699" s="18" t="e">
        <f t="shared" si="327"/>
        <v>#N/A</v>
      </c>
      <c r="Y6699" s="58" t="e">
        <f t="shared" si="328"/>
        <v>#N/A</v>
      </c>
    </row>
    <row r="6700" spans="13:25" x14ac:dyDescent="0.25">
      <c r="M6700" s="12"/>
      <c r="V6700" t="str">
        <f t="shared" si="326"/>
        <v/>
      </c>
      <c r="W6700" s="58" t="e">
        <f>VLOOKUP(V6700,Minimos!$D$3:$E$26,2,FALSE)</f>
        <v>#N/A</v>
      </c>
      <c r="X6700" s="18" t="e">
        <f t="shared" si="327"/>
        <v>#N/A</v>
      </c>
      <c r="Y6700" s="58" t="e">
        <f t="shared" si="328"/>
        <v>#N/A</v>
      </c>
    </row>
    <row r="6701" spans="13:25" x14ac:dyDescent="0.25">
      <c r="M6701" s="12"/>
      <c r="V6701" t="str">
        <f t="shared" si="326"/>
        <v/>
      </c>
      <c r="W6701" s="58" t="e">
        <f>VLOOKUP(V6701,Minimos!$D$3:$E$26,2,FALSE)</f>
        <v>#N/A</v>
      </c>
      <c r="X6701" s="18" t="e">
        <f t="shared" si="327"/>
        <v>#N/A</v>
      </c>
      <c r="Y6701" s="58" t="e">
        <f t="shared" si="328"/>
        <v>#N/A</v>
      </c>
    </row>
    <row r="6702" spans="13:25" x14ac:dyDescent="0.25">
      <c r="M6702" s="12"/>
      <c r="V6702" t="str">
        <f t="shared" si="326"/>
        <v/>
      </c>
      <c r="W6702" s="58" t="e">
        <f>VLOOKUP(V6702,Minimos!$D$3:$E$26,2,FALSE)</f>
        <v>#N/A</v>
      </c>
      <c r="X6702" s="18" t="e">
        <f t="shared" si="327"/>
        <v>#N/A</v>
      </c>
      <c r="Y6702" s="58" t="e">
        <f t="shared" si="328"/>
        <v>#N/A</v>
      </c>
    </row>
    <row r="6703" spans="13:25" x14ac:dyDescent="0.25">
      <c r="M6703" s="12"/>
      <c r="V6703" t="str">
        <f t="shared" si="326"/>
        <v/>
      </c>
      <c r="W6703" s="58" t="e">
        <f>VLOOKUP(V6703,Minimos!$D$3:$E$26,2,FALSE)</f>
        <v>#N/A</v>
      </c>
      <c r="X6703" s="18" t="e">
        <f t="shared" si="327"/>
        <v>#N/A</v>
      </c>
      <c r="Y6703" s="58" t="e">
        <f t="shared" si="328"/>
        <v>#N/A</v>
      </c>
    </row>
    <row r="6704" spans="13:25" x14ac:dyDescent="0.25">
      <c r="M6704" s="12"/>
      <c r="V6704" t="str">
        <f t="shared" si="326"/>
        <v/>
      </c>
      <c r="W6704" s="58" t="e">
        <f>VLOOKUP(V6704,Minimos!$D$3:$E$26,2,FALSE)</f>
        <v>#N/A</v>
      </c>
      <c r="X6704" s="18" t="e">
        <f t="shared" si="327"/>
        <v>#N/A</v>
      </c>
      <c r="Y6704" s="58" t="e">
        <f t="shared" si="328"/>
        <v>#N/A</v>
      </c>
    </row>
    <row r="6705" spans="13:25" x14ac:dyDescent="0.25">
      <c r="M6705" s="12"/>
      <c r="V6705" t="str">
        <f t="shared" si="326"/>
        <v/>
      </c>
      <c r="W6705" s="58" t="e">
        <f>VLOOKUP(V6705,Minimos!$D$3:$E$26,2,FALSE)</f>
        <v>#N/A</v>
      </c>
      <c r="X6705" s="18" t="e">
        <f t="shared" si="327"/>
        <v>#N/A</v>
      </c>
      <c r="Y6705" s="58" t="e">
        <f t="shared" si="328"/>
        <v>#N/A</v>
      </c>
    </row>
    <row r="6706" spans="13:25" x14ac:dyDescent="0.25">
      <c r="M6706" s="12"/>
      <c r="V6706" t="str">
        <f t="shared" si="326"/>
        <v/>
      </c>
      <c r="W6706" s="58" t="e">
        <f>VLOOKUP(V6706,Minimos!$D$3:$E$26,2,FALSE)</f>
        <v>#N/A</v>
      </c>
      <c r="X6706" s="18" t="e">
        <f t="shared" si="327"/>
        <v>#N/A</v>
      </c>
      <c r="Y6706" s="58" t="e">
        <f t="shared" si="328"/>
        <v>#N/A</v>
      </c>
    </row>
    <row r="6707" spans="13:25" x14ac:dyDescent="0.25">
      <c r="M6707" s="12"/>
      <c r="V6707" t="str">
        <f t="shared" si="326"/>
        <v/>
      </c>
      <c r="W6707" s="58" t="e">
        <f>VLOOKUP(V6707,Minimos!$D$3:$E$26,2,FALSE)</f>
        <v>#N/A</v>
      </c>
      <c r="X6707" s="18" t="e">
        <f t="shared" si="327"/>
        <v>#N/A</v>
      </c>
      <c r="Y6707" s="58" t="e">
        <f t="shared" si="328"/>
        <v>#N/A</v>
      </c>
    </row>
    <row r="6708" spans="13:25" x14ac:dyDescent="0.25">
      <c r="M6708" s="12"/>
      <c r="V6708" t="str">
        <f t="shared" si="326"/>
        <v/>
      </c>
      <c r="W6708" s="58" t="e">
        <f>VLOOKUP(V6708,Minimos!$D$3:$E$26,2,FALSE)</f>
        <v>#N/A</v>
      </c>
      <c r="X6708" s="18" t="e">
        <f t="shared" si="327"/>
        <v>#N/A</v>
      </c>
      <c r="Y6708" s="58" t="e">
        <f t="shared" si="328"/>
        <v>#N/A</v>
      </c>
    </row>
    <row r="6709" spans="13:25" x14ac:dyDescent="0.25">
      <c r="M6709" s="12"/>
      <c r="V6709" t="str">
        <f t="shared" si="326"/>
        <v/>
      </c>
      <c r="W6709" s="58" t="e">
        <f>VLOOKUP(V6709,Minimos!$D$3:$E$26,2,FALSE)</f>
        <v>#N/A</v>
      </c>
      <c r="X6709" s="18" t="e">
        <f t="shared" si="327"/>
        <v>#N/A</v>
      </c>
      <c r="Y6709" s="58" t="e">
        <f t="shared" si="328"/>
        <v>#N/A</v>
      </c>
    </row>
    <row r="6710" spans="13:25" x14ac:dyDescent="0.25">
      <c r="M6710" s="12"/>
      <c r="V6710" t="str">
        <f t="shared" si="326"/>
        <v/>
      </c>
      <c r="W6710" s="58" t="e">
        <f>VLOOKUP(V6710,Minimos!$D$3:$E$26,2,FALSE)</f>
        <v>#N/A</v>
      </c>
      <c r="X6710" s="18" t="e">
        <f t="shared" si="327"/>
        <v>#N/A</v>
      </c>
      <c r="Y6710" s="58" t="e">
        <f t="shared" si="328"/>
        <v>#N/A</v>
      </c>
    </row>
    <row r="6711" spans="13:25" x14ac:dyDescent="0.25">
      <c r="M6711" s="12"/>
      <c r="V6711" t="str">
        <f t="shared" si="326"/>
        <v/>
      </c>
      <c r="W6711" s="58" t="e">
        <f>VLOOKUP(V6711,Minimos!$D$3:$E$26,2,FALSE)</f>
        <v>#N/A</v>
      </c>
      <c r="X6711" s="18" t="e">
        <f t="shared" si="327"/>
        <v>#N/A</v>
      </c>
      <c r="Y6711" s="58" t="e">
        <f t="shared" si="328"/>
        <v>#N/A</v>
      </c>
    </row>
    <row r="6712" spans="13:25" x14ac:dyDescent="0.25">
      <c r="M6712" s="12"/>
      <c r="V6712" t="str">
        <f t="shared" si="326"/>
        <v/>
      </c>
      <c r="W6712" s="58" t="e">
        <f>VLOOKUP(V6712,Minimos!$D$3:$E$26,2,FALSE)</f>
        <v>#N/A</v>
      </c>
      <c r="X6712" s="18" t="e">
        <f t="shared" si="327"/>
        <v>#N/A</v>
      </c>
      <c r="Y6712" s="58" t="e">
        <f t="shared" si="328"/>
        <v>#N/A</v>
      </c>
    </row>
    <row r="6713" spans="13:25" x14ac:dyDescent="0.25">
      <c r="M6713" s="12"/>
      <c r="V6713" t="str">
        <f t="shared" si="326"/>
        <v/>
      </c>
      <c r="W6713" s="58" t="e">
        <f>VLOOKUP(V6713,Minimos!$D$3:$E$26,2,FALSE)</f>
        <v>#N/A</v>
      </c>
      <c r="X6713" s="18" t="e">
        <f t="shared" si="327"/>
        <v>#N/A</v>
      </c>
      <c r="Y6713" s="58" t="e">
        <f t="shared" si="328"/>
        <v>#N/A</v>
      </c>
    </row>
    <row r="6714" spans="13:25" x14ac:dyDescent="0.25">
      <c r="M6714" s="12"/>
      <c r="V6714" t="str">
        <f t="shared" si="326"/>
        <v/>
      </c>
      <c r="W6714" s="58" t="e">
        <f>VLOOKUP(V6714,Minimos!$D$3:$E$26,2,FALSE)</f>
        <v>#N/A</v>
      </c>
      <c r="X6714" s="18" t="e">
        <f t="shared" si="327"/>
        <v>#N/A</v>
      </c>
      <c r="Y6714" s="58" t="e">
        <f t="shared" si="328"/>
        <v>#N/A</v>
      </c>
    </row>
    <row r="6715" spans="13:25" x14ac:dyDescent="0.25">
      <c r="M6715" s="12"/>
      <c r="V6715" t="str">
        <f t="shared" si="326"/>
        <v/>
      </c>
      <c r="W6715" s="58" t="e">
        <f>VLOOKUP(V6715,Minimos!$D$3:$E$26,2,FALSE)</f>
        <v>#N/A</v>
      </c>
      <c r="X6715" s="18" t="e">
        <f t="shared" si="327"/>
        <v>#N/A</v>
      </c>
      <c r="Y6715" s="58" t="e">
        <f t="shared" si="328"/>
        <v>#N/A</v>
      </c>
    </row>
    <row r="6716" spans="13:25" x14ac:dyDescent="0.25">
      <c r="M6716" s="12"/>
      <c r="V6716" t="str">
        <f t="shared" si="326"/>
        <v/>
      </c>
      <c r="W6716" s="58" t="e">
        <f>VLOOKUP(V6716,Minimos!$D$3:$E$26,2,FALSE)</f>
        <v>#N/A</v>
      </c>
      <c r="X6716" s="18" t="e">
        <f t="shared" si="327"/>
        <v>#N/A</v>
      </c>
      <c r="Y6716" s="58" t="e">
        <f t="shared" si="328"/>
        <v>#N/A</v>
      </c>
    </row>
    <row r="6717" spans="13:25" x14ac:dyDescent="0.25">
      <c r="M6717" s="12"/>
      <c r="V6717" t="str">
        <f t="shared" si="326"/>
        <v/>
      </c>
      <c r="W6717" s="58" t="e">
        <f>VLOOKUP(V6717,Minimos!$D$3:$E$26,2,FALSE)</f>
        <v>#N/A</v>
      </c>
      <c r="X6717" s="18" t="e">
        <f t="shared" si="327"/>
        <v>#N/A</v>
      </c>
      <c r="Y6717" s="58" t="e">
        <f t="shared" si="328"/>
        <v>#N/A</v>
      </c>
    </row>
    <row r="6718" spans="13:25" x14ac:dyDescent="0.25">
      <c r="M6718" s="12"/>
      <c r="V6718" t="str">
        <f t="shared" si="326"/>
        <v/>
      </c>
      <c r="W6718" s="58" t="e">
        <f>VLOOKUP(V6718,Minimos!$D$3:$E$26,2,FALSE)</f>
        <v>#N/A</v>
      </c>
      <c r="X6718" s="18" t="e">
        <f t="shared" si="327"/>
        <v>#N/A</v>
      </c>
      <c r="Y6718" s="58" t="e">
        <f t="shared" si="328"/>
        <v>#N/A</v>
      </c>
    </row>
    <row r="6719" spans="13:25" x14ac:dyDescent="0.25">
      <c r="M6719" s="12"/>
      <c r="V6719" t="str">
        <f t="shared" si="326"/>
        <v/>
      </c>
      <c r="W6719" s="58" t="e">
        <f>VLOOKUP(V6719,Minimos!$D$3:$E$26,2,FALSE)</f>
        <v>#N/A</v>
      </c>
      <c r="X6719" s="18" t="e">
        <f t="shared" si="327"/>
        <v>#N/A</v>
      </c>
      <c r="Y6719" s="58" t="e">
        <f t="shared" si="328"/>
        <v>#N/A</v>
      </c>
    </row>
    <row r="6720" spans="13:25" x14ac:dyDescent="0.25">
      <c r="M6720" s="12"/>
      <c r="V6720" t="str">
        <f t="shared" si="326"/>
        <v/>
      </c>
      <c r="W6720" s="58" t="e">
        <f>VLOOKUP(V6720,Minimos!$D$3:$E$26,2,FALSE)</f>
        <v>#N/A</v>
      </c>
      <c r="X6720" s="18" t="e">
        <f t="shared" si="327"/>
        <v>#N/A</v>
      </c>
      <c r="Y6720" s="58" t="e">
        <f t="shared" si="328"/>
        <v>#N/A</v>
      </c>
    </row>
    <row r="6721" spans="13:25" x14ac:dyDescent="0.25">
      <c r="M6721" s="12"/>
      <c r="V6721" t="str">
        <f t="shared" si="326"/>
        <v/>
      </c>
      <c r="W6721" s="58" t="e">
        <f>VLOOKUP(V6721,Minimos!$D$3:$E$26,2,FALSE)</f>
        <v>#N/A</v>
      </c>
      <c r="X6721" s="18" t="e">
        <f t="shared" si="327"/>
        <v>#N/A</v>
      </c>
      <c r="Y6721" s="58" t="e">
        <f t="shared" si="328"/>
        <v>#N/A</v>
      </c>
    </row>
    <row r="6722" spans="13:25" x14ac:dyDescent="0.25">
      <c r="M6722" s="12"/>
      <c r="V6722" t="str">
        <f t="shared" si="326"/>
        <v/>
      </c>
      <c r="W6722" s="58" t="e">
        <f>VLOOKUP(V6722,Minimos!$D$3:$E$26,2,FALSE)</f>
        <v>#N/A</v>
      </c>
      <c r="X6722" s="18" t="e">
        <f t="shared" si="327"/>
        <v>#N/A</v>
      </c>
      <c r="Y6722" s="58" t="e">
        <f t="shared" si="328"/>
        <v>#N/A</v>
      </c>
    </row>
    <row r="6723" spans="13:25" x14ac:dyDescent="0.25">
      <c r="M6723" s="12"/>
      <c r="V6723" t="str">
        <f t="shared" ref="V6723:V6786" si="329">A6723&amp;L6723&amp;G6723</f>
        <v/>
      </c>
      <c r="W6723" s="58" t="e">
        <f>VLOOKUP(V6723,Minimos!$D$3:$E$26,2,FALSE)</f>
        <v>#N/A</v>
      </c>
      <c r="X6723" s="18" t="e">
        <f t="shared" si="327"/>
        <v>#N/A</v>
      </c>
      <c r="Y6723" s="58" t="e">
        <f t="shared" si="328"/>
        <v>#N/A</v>
      </c>
    </row>
    <row r="6724" spans="13:25" x14ac:dyDescent="0.25">
      <c r="M6724" s="12"/>
      <c r="V6724" t="str">
        <f t="shared" si="329"/>
        <v/>
      </c>
      <c r="W6724" s="58" t="e">
        <f>VLOOKUP(V6724,Minimos!$D$3:$E$26,2,FALSE)</f>
        <v>#N/A</v>
      </c>
      <c r="X6724" s="18" t="e">
        <f t="shared" ref="X6724:X6787" si="330">M6724-W6724</f>
        <v>#N/A</v>
      </c>
      <c r="Y6724" s="58" t="e">
        <f t="shared" ref="Y6724:Y6787" si="331">IF(X6724&gt;=0,"Apurado","")</f>
        <v>#N/A</v>
      </c>
    </row>
    <row r="6725" spans="13:25" x14ac:dyDescent="0.25">
      <c r="M6725" s="12"/>
      <c r="V6725" t="str">
        <f t="shared" si="329"/>
        <v/>
      </c>
      <c r="W6725" s="58" t="e">
        <f>VLOOKUP(V6725,Minimos!$D$3:$E$26,2,FALSE)</f>
        <v>#N/A</v>
      </c>
      <c r="X6725" s="18" t="e">
        <f t="shared" si="330"/>
        <v>#N/A</v>
      </c>
      <c r="Y6725" s="58" t="e">
        <f t="shared" si="331"/>
        <v>#N/A</v>
      </c>
    </row>
    <row r="6726" spans="13:25" x14ac:dyDescent="0.25">
      <c r="M6726" s="12"/>
      <c r="V6726" t="str">
        <f t="shared" si="329"/>
        <v/>
      </c>
      <c r="W6726" s="58" t="e">
        <f>VLOOKUP(V6726,Minimos!$D$3:$E$26,2,FALSE)</f>
        <v>#N/A</v>
      </c>
      <c r="X6726" s="18" t="e">
        <f t="shared" si="330"/>
        <v>#N/A</v>
      </c>
      <c r="Y6726" s="58" t="e">
        <f t="shared" si="331"/>
        <v>#N/A</v>
      </c>
    </row>
    <row r="6727" spans="13:25" x14ac:dyDescent="0.25">
      <c r="M6727" s="12"/>
      <c r="V6727" t="str">
        <f t="shared" si="329"/>
        <v/>
      </c>
      <c r="W6727" s="58" t="e">
        <f>VLOOKUP(V6727,Minimos!$D$3:$E$26,2,FALSE)</f>
        <v>#N/A</v>
      </c>
      <c r="X6727" s="18" t="e">
        <f t="shared" si="330"/>
        <v>#N/A</v>
      </c>
      <c r="Y6727" s="58" t="e">
        <f t="shared" si="331"/>
        <v>#N/A</v>
      </c>
    </row>
    <row r="6728" spans="13:25" x14ac:dyDescent="0.25">
      <c r="M6728" s="12"/>
      <c r="V6728" t="str">
        <f t="shared" si="329"/>
        <v/>
      </c>
      <c r="W6728" s="58" t="e">
        <f>VLOOKUP(V6728,Minimos!$D$3:$E$26,2,FALSE)</f>
        <v>#N/A</v>
      </c>
      <c r="X6728" s="18" t="e">
        <f t="shared" si="330"/>
        <v>#N/A</v>
      </c>
      <c r="Y6728" s="58" t="e">
        <f t="shared" si="331"/>
        <v>#N/A</v>
      </c>
    </row>
    <row r="6729" spans="13:25" x14ac:dyDescent="0.25">
      <c r="M6729" s="12"/>
      <c r="V6729" t="str">
        <f t="shared" si="329"/>
        <v/>
      </c>
      <c r="W6729" s="58" t="e">
        <f>VLOOKUP(V6729,Minimos!$D$3:$E$26,2,FALSE)</f>
        <v>#N/A</v>
      </c>
      <c r="X6729" s="18" t="e">
        <f t="shared" si="330"/>
        <v>#N/A</v>
      </c>
      <c r="Y6729" s="58" t="e">
        <f t="shared" si="331"/>
        <v>#N/A</v>
      </c>
    </row>
    <row r="6730" spans="13:25" x14ac:dyDescent="0.25">
      <c r="M6730" s="12"/>
      <c r="V6730" t="str">
        <f t="shared" si="329"/>
        <v/>
      </c>
      <c r="W6730" s="58" t="e">
        <f>VLOOKUP(V6730,Minimos!$D$3:$E$26,2,FALSE)</f>
        <v>#N/A</v>
      </c>
      <c r="X6730" s="18" t="e">
        <f t="shared" si="330"/>
        <v>#N/A</v>
      </c>
      <c r="Y6730" s="58" t="e">
        <f t="shared" si="331"/>
        <v>#N/A</v>
      </c>
    </row>
    <row r="6731" spans="13:25" x14ac:dyDescent="0.25">
      <c r="M6731" s="12"/>
      <c r="V6731" t="str">
        <f t="shared" si="329"/>
        <v/>
      </c>
      <c r="W6731" s="58" t="e">
        <f>VLOOKUP(V6731,Minimos!$D$3:$E$26,2,FALSE)</f>
        <v>#N/A</v>
      </c>
      <c r="X6731" s="18" t="e">
        <f t="shared" si="330"/>
        <v>#N/A</v>
      </c>
      <c r="Y6731" s="58" t="e">
        <f t="shared" si="331"/>
        <v>#N/A</v>
      </c>
    </row>
    <row r="6732" spans="13:25" x14ac:dyDescent="0.25">
      <c r="M6732" s="12"/>
      <c r="V6732" t="str">
        <f t="shared" si="329"/>
        <v/>
      </c>
      <c r="W6732" s="58" t="e">
        <f>VLOOKUP(V6732,Minimos!$D$3:$E$26,2,FALSE)</f>
        <v>#N/A</v>
      </c>
      <c r="X6732" s="18" t="e">
        <f t="shared" si="330"/>
        <v>#N/A</v>
      </c>
      <c r="Y6732" s="58" t="e">
        <f t="shared" si="331"/>
        <v>#N/A</v>
      </c>
    </row>
    <row r="6733" spans="13:25" x14ac:dyDescent="0.25">
      <c r="M6733" s="12"/>
      <c r="V6733" t="str">
        <f t="shared" si="329"/>
        <v/>
      </c>
      <c r="W6733" s="58" t="e">
        <f>VLOOKUP(V6733,Minimos!$D$3:$E$26,2,FALSE)</f>
        <v>#N/A</v>
      </c>
      <c r="X6733" s="18" t="e">
        <f t="shared" si="330"/>
        <v>#N/A</v>
      </c>
      <c r="Y6733" s="58" t="e">
        <f t="shared" si="331"/>
        <v>#N/A</v>
      </c>
    </row>
    <row r="6734" spans="13:25" x14ac:dyDescent="0.25">
      <c r="M6734" s="12"/>
      <c r="V6734" t="str">
        <f t="shared" si="329"/>
        <v/>
      </c>
      <c r="W6734" s="58" t="e">
        <f>VLOOKUP(V6734,Minimos!$D$3:$E$26,2,FALSE)</f>
        <v>#N/A</v>
      </c>
      <c r="X6734" s="18" t="e">
        <f t="shared" si="330"/>
        <v>#N/A</v>
      </c>
      <c r="Y6734" s="58" t="e">
        <f t="shared" si="331"/>
        <v>#N/A</v>
      </c>
    </row>
    <row r="6735" spans="13:25" x14ac:dyDescent="0.25">
      <c r="M6735" s="12"/>
      <c r="V6735" t="str">
        <f t="shared" si="329"/>
        <v/>
      </c>
      <c r="W6735" s="58" t="e">
        <f>VLOOKUP(V6735,Minimos!$D$3:$E$26,2,FALSE)</f>
        <v>#N/A</v>
      </c>
      <c r="X6735" s="18" t="e">
        <f t="shared" si="330"/>
        <v>#N/A</v>
      </c>
      <c r="Y6735" s="58" t="e">
        <f t="shared" si="331"/>
        <v>#N/A</v>
      </c>
    </row>
    <row r="6736" spans="13:25" x14ac:dyDescent="0.25">
      <c r="M6736" s="12"/>
      <c r="V6736" t="str">
        <f t="shared" si="329"/>
        <v/>
      </c>
      <c r="W6736" s="58" t="e">
        <f>VLOOKUP(V6736,Minimos!$D$3:$E$26,2,FALSE)</f>
        <v>#N/A</v>
      </c>
      <c r="X6736" s="18" t="e">
        <f t="shared" si="330"/>
        <v>#N/A</v>
      </c>
      <c r="Y6736" s="58" t="e">
        <f t="shared" si="331"/>
        <v>#N/A</v>
      </c>
    </row>
    <row r="6737" spans="13:25" x14ac:dyDescent="0.25">
      <c r="M6737" s="12"/>
      <c r="V6737" t="str">
        <f t="shared" si="329"/>
        <v/>
      </c>
      <c r="W6737" s="58" t="e">
        <f>VLOOKUP(V6737,Minimos!$D$3:$E$26,2,FALSE)</f>
        <v>#N/A</v>
      </c>
      <c r="X6737" s="18" t="e">
        <f t="shared" si="330"/>
        <v>#N/A</v>
      </c>
      <c r="Y6737" s="58" t="e">
        <f t="shared" si="331"/>
        <v>#N/A</v>
      </c>
    </row>
    <row r="6738" spans="13:25" x14ac:dyDescent="0.25">
      <c r="M6738" s="12"/>
      <c r="V6738" t="str">
        <f t="shared" si="329"/>
        <v/>
      </c>
      <c r="W6738" s="58" t="e">
        <f>VLOOKUP(V6738,Minimos!$D$3:$E$26,2,FALSE)</f>
        <v>#N/A</v>
      </c>
      <c r="X6738" s="18" t="e">
        <f t="shared" si="330"/>
        <v>#N/A</v>
      </c>
      <c r="Y6738" s="58" t="e">
        <f t="shared" si="331"/>
        <v>#N/A</v>
      </c>
    </row>
    <row r="6739" spans="13:25" x14ac:dyDescent="0.25">
      <c r="M6739" s="12"/>
      <c r="V6739" t="str">
        <f t="shared" si="329"/>
        <v/>
      </c>
      <c r="W6739" s="58" t="e">
        <f>VLOOKUP(V6739,Minimos!$D$3:$E$26,2,FALSE)</f>
        <v>#N/A</v>
      </c>
      <c r="X6739" s="18" t="e">
        <f t="shared" si="330"/>
        <v>#N/A</v>
      </c>
      <c r="Y6739" s="58" t="e">
        <f t="shared" si="331"/>
        <v>#N/A</v>
      </c>
    </row>
    <row r="6740" spans="13:25" x14ac:dyDescent="0.25">
      <c r="M6740" s="12"/>
      <c r="V6740" t="str">
        <f t="shared" si="329"/>
        <v/>
      </c>
      <c r="W6740" s="58" t="e">
        <f>VLOOKUP(V6740,Minimos!$D$3:$E$26,2,FALSE)</f>
        <v>#N/A</v>
      </c>
      <c r="X6740" s="18" t="e">
        <f t="shared" si="330"/>
        <v>#N/A</v>
      </c>
      <c r="Y6740" s="58" t="e">
        <f t="shared" si="331"/>
        <v>#N/A</v>
      </c>
    </row>
    <row r="6741" spans="13:25" x14ac:dyDescent="0.25">
      <c r="M6741" s="12"/>
      <c r="V6741" t="str">
        <f t="shared" si="329"/>
        <v/>
      </c>
      <c r="W6741" s="58" t="e">
        <f>VLOOKUP(V6741,Minimos!$D$3:$E$26,2,FALSE)</f>
        <v>#N/A</v>
      </c>
      <c r="X6741" s="18" t="e">
        <f t="shared" si="330"/>
        <v>#N/A</v>
      </c>
      <c r="Y6741" s="58" t="e">
        <f t="shared" si="331"/>
        <v>#N/A</v>
      </c>
    </row>
    <row r="6742" spans="13:25" x14ac:dyDescent="0.25">
      <c r="M6742" s="12"/>
      <c r="V6742" t="str">
        <f t="shared" si="329"/>
        <v/>
      </c>
      <c r="W6742" s="58" t="e">
        <f>VLOOKUP(V6742,Minimos!$D$3:$E$26,2,FALSE)</f>
        <v>#N/A</v>
      </c>
      <c r="X6742" s="18" t="e">
        <f t="shared" si="330"/>
        <v>#N/A</v>
      </c>
      <c r="Y6742" s="58" t="e">
        <f t="shared" si="331"/>
        <v>#N/A</v>
      </c>
    </row>
    <row r="6743" spans="13:25" x14ac:dyDescent="0.25">
      <c r="M6743" s="12"/>
      <c r="V6743" t="str">
        <f t="shared" si="329"/>
        <v/>
      </c>
      <c r="W6743" s="58" t="e">
        <f>VLOOKUP(V6743,Minimos!$D$3:$E$26,2,FALSE)</f>
        <v>#N/A</v>
      </c>
      <c r="X6743" s="18" t="e">
        <f t="shared" si="330"/>
        <v>#N/A</v>
      </c>
      <c r="Y6743" s="58" t="e">
        <f t="shared" si="331"/>
        <v>#N/A</v>
      </c>
    </row>
    <row r="6744" spans="13:25" x14ac:dyDescent="0.25">
      <c r="M6744" s="12"/>
      <c r="V6744" t="str">
        <f t="shared" si="329"/>
        <v/>
      </c>
      <c r="W6744" s="58" t="e">
        <f>VLOOKUP(V6744,Minimos!$D$3:$E$26,2,FALSE)</f>
        <v>#N/A</v>
      </c>
      <c r="X6744" s="18" t="e">
        <f t="shared" si="330"/>
        <v>#N/A</v>
      </c>
      <c r="Y6744" s="58" t="e">
        <f t="shared" si="331"/>
        <v>#N/A</v>
      </c>
    </row>
    <row r="6745" spans="13:25" x14ac:dyDescent="0.25">
      <c r="M6745" s="12"/>
      <c r="V6745" t="str">
        <f t="shared" si="329"/>
        <v/>
      </c>
      <c r="W6745" s="58" t="e">
        <f>VLOOKUP(V6745,Minimos!$D$3:$E$26,2,FALSE)</f>
        <v>#N/A</v>
      </c>
      <c r="X6745" s="18" t="e">
        <f t="shared" si="330"/>
        <v>#N/A</v>
      </c>
      <c r="Y6745" s="58" t="e">
        <f t="shared" si="331"/>
        <v>#N/A</v>
      </c>
    </row>
    <row r="6746" spans="13:25" x14ac:dyDescent="0.25">
      <c r="M6746" s="12"/>
      <c r="V6746" t="str">
        <f t="shared" si="329"/>
        <v/>
      </c>
      <c r="W6746" s="58" t="e">
        <f>VLOOKUP(V6746,Minimos!$D$3:$E$26,2,FALSE)</f>
        <v>#N/A</v>
      </c>
      <c r="X6746" s="18" t="e">
        <f t="shared" si="330"/>
        <v>#N/A</v>
      </c>
      <c r="Y6746" s="58" t="e">
        <f t="shared" si="331"/>
        <v>#N/A</v>
      </c>
    </row>
    <row r="6747" spans="13:25" x14ac:dyDescent="0.25">
      <c r="M6747" s="12"/>
      <c r="V6747" t="str">
        <f t="shared" si="329"/>
        <v/>
      </c>
      <c r="W6747" s="58" t="e">
        <f>VLOOKUP(V6747,Minimos!$D$3:$E$26,2,FALSE)</f>
        <v>#N/A</v>
      </c>
      <c r="X6747" s="18" t="e">
        <f t="shared" si="330"/>
        <v>#N/A</v>
      </c>
      <c r="Y6747" s="58" t="e">
        <f t="shared" si="331"/>
        <v>#N/A</v>
      </c>
    </row>
    <row r="6748" spans="13:25" x14ac:dyDescent="0.25">
      <c r="M6748" s="12"/>
      <c r="V6748" t="str">
        <f t="shared" si="329"/>
        <v/>
      </c>
      <c r="W6748" s="58" t="e">
        <f>VLOOKUP(V6748,Minimos!$D$3:$E$26,2,FALSE)</f>
        <v>#N/A</v>
      </c>
      <c r="X6748" s="18" t="e">
        <f t="shared" si="330"/>
        <v>#N/A</v>
      </c>
      <c r="Y6748" s="58" t="e">
        <f t="shared" si="331"/>
        <v>#N/A</v>
      </c>
    </row>
    <row r="6749" spans="13:25" x14ac:dyDescent="0.25">
      <c r="M6749" s="12"/>
      <c r="V6749" t="str">
        <f t="shared" si="329"/>
        <v/>
      </c>
      <c r="W6749" s="58" t="e">
        <f>VLOOKUP(V6749,Minimos!$D$3:$E$26,2,FALSE)</f>
        <v>#N/A</v>
      </c>
      <c r="X6749" s="18" t="e">
        <f t="shared" si="330"/>
        <v>#N/A</v>
      </c>
      <c r="Y6749" s="58" t="e">
        <f t="shared" si="331"/>
        <v>#N/A</v>
      </c>
    </row>
    <row r="6750" spans="13:25" x14ac:dyDescent="0.25">
      <c r="M6750" s="12"/>
      <c r="V6750" t="str">
        <f t="shared" si="329"/>
        <v/>
      </c>
      <c r="W6750" s="58" t="e">
        <f>VLOOKUP(V6750,Minimos!$D$3:$E$26,2,FALSE)</f>
        <v>#N/A</v>
      </c>
      <c r="X6750" s="18" t="e">
        <f t="shared" si="330"/>
        <v>#N/A</v>
      </c>
      <c r="Y6750" s="58" t="e">
        <f t="shared" si="331"/>
        <v>#N/A</v>
      </c>
    </row>
    <row r="6751" spans="13:25" x14ac:dyDescent="0.25">
      <c r="M6751" s="12"/>
      <c r="V6751" t="str">
        <f t="shared" si="329"/>
        <v/>
      </c>
      <c r="W6751" s="58" t="e">
        <f>VLOOKUP(V6751,Minimos!$D$3:$E$26,2,FALSE)</f>
        <v>#N/A</v>
      </c>
      <c r="X6751" s="18" t="e">
        <f t="shared" si="330"/>
        <v>#N/A</v>
      </c>
      <c r="Y6751" s="58" t="e">
        <f t="shared" si="331"/>
        <v>#N/A</v>
      </c>
    </row>
    <row r="6752" spans="13:25" x14ac:dyDescent="0.25">
      <c r="M6752" s="12"/>
      <c r="V6752" t="str">
        <f t="shared" si="329"/>
        <v/>
      </c>
      <c r="W6752" s="58" t="e">
        <f>VLOOKUP(V6752,Minimos!$D$3:$E$26,2,FALSE)</f>
        <v>#N/A</v>
      </c>
      <c r="X6752" s="18" t="e">
        <f t="shared" si="330"/>
        <v>#N/A</v>
      </c>
      <c r="Y6752" s="58" t="e">
        <f t="shared" si="331"/>
        <v>#N/A</v>
      </c>
    </row>
    <row r="6753" spans="13:25" x14ac:dyDescent="0.25">
      <c r="M6753" s="12"/>
      <c r="V6753" t="str">
        <f t="shared" si="329"/>
        <v/>
      </c>
      <c r="W6753" s="58" t="e">
        <f>VLOOKUP(V6753,Minimos!$D$3:$E$26,2,FALSE)</f>
        <v>#N/A</v>
      </c>
      <c r="X6753" s="18" t="e">
        <f t="shared" si="330"/>
        <v>#N/A</v>
      </c>
      <c r="Y6753" s="58" t="e">
        <f t="shared" si="331"/>
        <v>#N/A</v>
      </c>
    </row>
    <row r="6754" spans="13:25" x14ac:dyDescent="0.25">
      <c r="M6754" s="12"/>
      <c r="V6754" t="str">
        <f t="shared" si="329"/>
        <v/>
      </c>
      <c r="W6754" s="58" t="e">
        <f>VLOOKUP(V6754,Minimos!$D$3:$E$26,2,FALSE)</f>
        <v>#N/A</v>
      </c>
      <c r="X6754" s="18" t="e">
        <f t="shared" si="330"/>
        <v>#N/A</v>
      </c>
      <c r="Y6754" s="58" t="e">
        <f t="shared" si="331"/>
        <v>#N/A</v>
      </c>
    </row>
    <row r="6755" spans="13:25" x14ac:dyDescent="0.25">
      <c r="M6755" s="12"/>
      <c r="V6755" t="str">
        <f t="shared" si="329"/>
        <v/>
      </c>
      <c r="W6755" s="58" t="e">
        <f>VLOOKUP(V6755,Minimos!$D$3:$E$26,2,FALSE)</f>
        <v>#N/A</v>
      </c>
      <c r="X6755" s="18" t="e">
        <f t="shared" si="330"/>
        <v>#N/A</v>
      </c>
      <c r="Y6755" s="58" t="e">
        <f t="shared" si="331"/>
        <v>#N/A</v>
      </c>
    </row>
    <row r="6756" spans="13:25" x14ac:dyDescent="0.25">
      <c r="M6756" s="12"/>
      <c r="V6756" t="str">
        <f t="shared" si="329"/>
        <v/>
      </c>
      <c r="W6756" s="58" t="e">
        <f>VLOOKUP(V6756,Minimos!$D$3:$E$26,2,FALSE)</f>
        <v>#N/A</v>
      </c>
      <c r="X6756" s="18" t="e">
        <f t="shared" si="330"/>
        <v>#N/A</v>
      </c>
      <c r="Y6756" s="58" t="e">
        <f t="shared" si="331"/>
        <v>#N/A</v>
      </c>
    </row>
    <row r="6757" spans="13:25" x14ac:dyDescent="0.25">
      <c r="M6757" s="12"/>
      <c r="V6757" t="str">
        <f t="shared" si="329"/>
        <v/>
      </c>
      <c r="W6757" s="58" t="e">
        <f>VLOOKUP(V6757,Minimos!$D$3:$E$26,2,FALSE)</f>
        <v>#N/A</v>
      </c>
      <c r="X6757" s="18" t="e">
        <f t="shared" si="330"/>
        <v>#N/A</v>
      </c>
      <c r="Y6757" s="58" t="e">
        <f t="shared" si="331"/>
        <v>#N/A</v>
      </c>
    </row>
    <row r="6758" spans="13:25" x14ac:dyDescent="0.25">
      <c r="M6758" s="12"/>
      <c r="V6758" t="str">
        <f t="shared" si="329"/>
        <v/>
      </c>
      <c r="W6758" s="58" t="e">
        <f>VLOOKUP(V6758,Minimos!$D$3:$E$26,2,FALSE)</f>
        <v>#N/A</v>
      </c>
      <c r="X6758" s="18" t="e">
        <f t="shared" si="330"/>
        <v>#N/A</v>
      </c>
      <c r="Y6758" s="58" t="e">
        <f t="shared" si="331"/>
        <v>#N/A</v>
      </c>
    </row>
    <row r="6759" spans="13:25" x14ac:dyDescent="0.25">
      <c r="M6759" s="12"/>
      <c r="V6759" t="str">
        <f t="shared" si="329"/>
        <v/>
      </c>
      <c r="W6759" s="58" t="e">
        <f>VLOOKUP(V6759,Minimos!$D$3:$E$26,2,FALSE)</f>
        <v>#N/A</v>
      </c>
      <c r="X6759" s="18" t="e">
        <f t="shared" si="330"/>
        <v>#N/A</v>
      </c>
      <c r="Y6759" s="58" t="e">
        <f t="shared" si="331"/>
        <v>#N/A</v>
      </c>
    </row>
    <row r="6760" spans="13:25" x14ac:dyDescent="0.25">
      <c r="M6760" s="12"/>
      <c r="V6760" t="str">
        <f t="shared" si="329"/>
        <v/>
      </c>
      <c r="W6760" s="58" t="e">
        <f>VLOOKUP(V6760,Minimos!$D$3:$E$26,2,FALSE)</f>
        <v>#N/A</v>
      </c>
      <c r="X6760" s="18" t="e">
        <f t="shared" si="330"/>
        <v>#N/A</v>
      </c>
      <c r="Y6760" s="58" t="e">
        <f t="shared" si="331"/>
        <v>#N/A</v>
      </c>
    </row>
    <row r="6761" spans="13:25" x14ac:dyDescent="0.25">
      <c r="M6761" s="12"/>
      <c r="V6761" t="str">
        <f t="shared" si="329"/>
        <v/>
      </c>
      <c r="W6761" s="58" t="e">
        <f>VLOOKUP(V6761,Minimos!$D$3:$E$26,2,FALSE)</f>
        <v>#N/A</v>
      </c>
      <c r="X6761" s="18" t="e">
        <f t="shared" si="330"/>
        <v>#N/A</v>
      </c>
      <c r="Y6761" s="58" t="e">
        <f t="shared" si="331"/>
        <v>#N/A</v>
      </c>
    </row>
    <row r="6762" spans="13:25" x14ac:dyDescent="0.25">
      <c r="M6762" s="12"/>
      <c r="V6762" t="str">
        <f t="shared" si="329"/>
        <v/>
      </c>
      <c r="W6762" s="58" t="e">
        <f>VLOOKUP(V6762,Minimos!$D$3:$E$26,2,FALSE)</f>
        <v>#N/A</v>
      </c>
      <c r="X6762" s="18" t="e">
        <f t="shared" si="330"/>
        <v>#N/A</v>
      </c>
      <c r="Y6762" s="58" t="e">
        <f t="shared" si="331"/>
        <v>#N/A</v>
      </c>
    </row>
    <row r="6763" spans="13:25" x14ac:dyDescent="0.25">
      <c r="M6763" s="12"/>
      <c r="V6763" t="str">
        <f t="shared" si="329"/>
        <v/>
      </c>
      <c r="W6763" s="58" t="e">
        <f>VLOOKUP(V6763,Minimos!$D$3:$E$26,2,FALSE)</f>
        <v>#N/A</v>
      </c>
      <c r="X6763" s="18" t="e">
        <f t="shared" si="330"/>
        <v>#N/A</v>
      </c>
      <c r="Y6763" s="58" t="e">
        <f t="shared" si="331"/>
        <v>#N/A</v>
      </c>
    </row>
    <row r="6764" spans="13:25" x14ac:dyDescent="0.25">
      <c r="M6764" s="12"/>
      <c r="V6764" t="str">
        <f t="shared" si="329"/>
        <v/>
      </c>
      <c r="W6764" s="58" t="e">
        <f>VLOOKUP(V6764,Minimos!$D$3:$E$26,2,FALSE)</f>
        <v>#N/A</v>
      </c>
      <c r="X6764" s="18" t="e">
        <f t="shared" si="330"/>
        <v>#N/A</v>
      </c>
      <c r="Y6764" s="58" t="e">
        <f t="shared" si="331"/>
        <v>#N/A</v>
      </c>
    </row>
    <row r="6765" spans="13:25" x14ac:dyDescent="0.25">
      <c r="M6765" s="12"/>
      <c r="V6765" t="str">
        <f t="shared" si="329"/>
        <v/>
      </c>
      <c r="W6765" s="58" t="e">
        <f>VLOOKUP(V6765,Minimos!$D$3:$E$26,2,FALSE)</f>
        <v>#N/A</v>
      </c>
      <c r="X6765" s="18" t="e">
        <f t="shared" si="330"/>
        <v>#N/A</v>
      </c>
      <c r="Y6765" s="58" t="e">
        <f t="shared" si="331"/>
        <v>#N/A</v>
      </c>
    </row>
    <row r="6766" spans="13:25" x14ac:dyDescent="0.25">
      <c r="M6766" s="12"/>
      <c r="V6766" t="str">
        <f t="shared" si="329"/>
        <v/>
      </c>
      <c r="W6766" s="58" t="e">
        <f>VLOOKUP(V6766,Minimos!$D$3:$E$26,2,FALSE)</f>
        <v>#N/A</v>
      </c>
      <c r="X6766" s="18" t="e">
        <f t="shared" si="330"/>
        <v>#N/A</v>
      </c>
      <c r="Y6766" s="58" t="e">
        <f t="shared" si="331"/>
        <v>#N/A</v>
      </c>
    </row>
    <row r="6767" spans="13:25" x14ac:dyDescent="0.25">
      <c r="M6767" s="12"/>
      <c r="V6767" t="str">
        <f t="shared" si="329"/>
        <v/>
      </c>
      <c r="W6767" s="58" t="e">
        <f>VLOOKUP(V6767,Minimos!$D$3:$E$26,2,FALSE)</f>
        <v>#N/A</v>
      </c>
      <c r="X6767" s="18" t="e">
        <f t="shared" si="330"/>
        <v>#N/A</v>
      </c>
      <c r="Y6767" s="58" t="e">
        <f t="shared" si="331"/>
        <v>#N/A</v>
      </c>
    </row>
    <row r="6768" spans="13:25" x14ac:dyDescent="0.25">
      <c r="M6768" s="12"/>
      <c r="V6768" t="str">
        <f t="shared" si="329"/>
        <v/>
      </c>
      <c r="W6768" s="58" t="e">
        <f>VLOOKUP(V6768,Minimos!$D$3:$E$26,2,FALSE)</f>
        <v>#N/A</v>
      </c>
      <c r="X6768" s="18" t="e">
        <f t="shared" si="330"/>
        <v>#N/A</v>
      </c>
      <c r="Y6768" s="58" t="e">
        <f t="shared" si="331"/>
        <v>#N/A</v>
      </c>
    </row>
    <row r="6769" spans="13:25" x14ac:dyDescent="0.25">
      <c r="M6769" s="12"/>
      <c r="V6769" t="str">
        <f t="shared" si="329"/>
        <v/>
      </c>
      <c r="W6769" s="58" t="e">
        <f>VLOOKUP(V6769,Minimos!$D$3:$E$26,2,FALSE)</f>
        <v>#N/A</v>
      </c>
      <c r="X6769" s="18" t="e">
        <f t="shared" si="330"/>
        <v>#N/A</v>
      </c>
      <c r="Y6769" s="58" t="e">
        <f t="shared" si="331"/>
        <v>#N/A</v>
      </c>
    </row>
    <row r="6770" spans="13:25" x14ac:dyDescent="0.25">
      <c r="M6770" s="12"/>
      <c r="V6770" t="str">
        <f t="shared" si="329"/>
        <v/>
      </c>
      <c r="W6770" s="58" t="e">
        <f>VLOOKUP(V6770,Minimos!$D$3:$E$26,2,FALSE)</f>
        <v>#N/A</v>
      </c>
      <c r="X6770" s="18" t="e">
        <f t="shared" si="330"/>
        <v>#N/A</v>
      </c>
      <c r="Y6770" s="58" t="e">
        <f t="shared" si="331"/>
        <v>#N/A</v>
      </c>
    </row>
    <row r="6771" spans="13:25" x14ac:dyDescent="0.25">
      <c r="M6771" s="12"/>
      <c r="V6771" t="str">
        <f t="shared" si="329"/>
        <v/>
      </c>
      <c r="W6771" s="58" t="e">
        <f>VLOOKUP(V6771,Minimos!$D$3:$E$26,2,FALSE)</f>
        <v>#N/A</v>
      </c>
      <c r="X6771" s="18" t="e">
        <f t="shared" si="330"/>
        <v>#N/A</v>
      </c>
      <c r="Y6771" s="58" t="e">
        <f t="shared" si="331"/>
        <v>#N/A</v>
      </c>
    </row>
    <row r="6772" spans="13:25" x14ac:dyDescent="0.25">
      <c r="M6772" s="12"/>
      <c r="V6772" t="str">
        <f t="shared" si="329"/>
        <v/>
      </c>
      <c r="W6772" s="58" t="e">
        <f>VLOOKUP(V6772,Minimos!$D$3:$E$26,2,FALSE)</f>
        <v>#N/A</v>
      </c>
      <c r="X6772" s="18" t="e">
        <f t="shared" si="330"/>
        <v>#N/A</v>
      </c>
      <c r="Y6772" s="58" t="e">
        <f t="shared" si="331"/>
        <v>#N/A</v>
      </c>
    </row>
    <row r="6773" spans="13:25" x14ac:dyDescent="0.25">
      <c r="M6773" s="12"/>
      <c r="V6773" t="str">
        <f t="shared" si="329"/>
        <v/>
      </c>
      <c r="W6773" s="58" t="e">
        <f>VLOOKUP(V6773,Minimos!$D$3:$E$26,2,FALSE)</f>
        <v>#N/A</v>
      </c>
      <c r="X6773" s="18" t="e">
        <f t="shared" si="330"/>
        <v>#N/A</v>
      </c>
      <c r="Y6773" s="58" t="e">
        <f t="shared" si="331"/>
        <v>#N/A</v>
      </c>
    </row>
    <row r="6774" spans="13:25" x14ac:dyDescent="0.25">
      <c r="M6774" s="12"/>
      <c r="V6774" t="str">
        <f t="shared" si="329"/>
        <v/>
      </c>
      <c r="W6774" s="58" t="e">
        <f>VLOOKUP(V6774,Minimos!$D$3:$E$26,2,FALSE)</f>
        <v>#N/A</v>
      </c>
      <c r="X6774" s="18" t="e">
        <f t="shared" si="330"/>
        <v>#N/A</v>
      </c>
      <c r="Y6774" s="58" t="e">
        <f t="shared" si="331"/>
        <v>#N/A</v>
      </c>
    </row>
    <row r="6775" spans="13:25" x14ac:dyDescent="0.25">
      <c r="M6775" s="12"/>
      <c r="V6775" t="str">
        <f t="shared" si="329"/>
        <v/>
      </c>
      <c r="W6775" s="58" t="e">
        <f>VLOOKUP(V6775,Minimos!$D$3:$E$26,2,FALSE)</f>
        <v>#N/A</v>
      </c>
      <c r="X6775" s="18" t="e">
        <f t="shared" si="330"/>
        <v>#N/A</v>
      </c>
      <c r="Y6775" s="58" t="e">
        <f t="shared" si="331"/>
        <v>#N/A</v>
      </c>
    </row>
    <row r="6776" spans="13:25" x14ac:dyDescent="0.25">
      <c r="M6776" s="12"/>
      <c r="V6776" t="str">
        <f t="shared" si="329"/>
        <v/>
      </c>
      <c r="W6776" s="58" t="e">
        <f>VLOOKUP(V6776,Minimos!$D$3:$E$26,2,FALSE)</f>
        <v>#N/A</v>
      </c>
      <c r="X6776" s="18" t="e">
        <f t="shared" si="330"/>
        <v>#N/A</v>
      </c>
      <c r="Y6776" s="58" t="e">
        <f t="shared" si="331"/>
        <v>#N/A</v>
      </c>
    </row>
    <row r="6777" spans="13:25" x14ac:dyDescent="0.25">
      <c r="M6777" s="12"/>
      <c r="V6777" t="str">
        <f t="shared" si="329"/>
        <v/>
      </c>
      <c r="W6777" s="58" t="e">
        <f>VLOOKUP(V6777,Minimos!$D$3:$E$26,2,FALSE)</f>
        <v>#N/A</v>
      </c>
      <c r="X6777" s="18" t="e">
        <f t="shared" si="330"/>
        <v>#N/A</v>
      </c>
      <c r="Y6777" s="58" t="e">
        <f t="shared" si="331"/>
        <v>#N/A</v>
      </c>
    </row>
    <row r="6778" spans="13:25" x14ac:dyDescent="0.25">
      <c r="M6778" s="12"/>
      <c r="V6778" t="str">
        <f t="shared" si="329"/>
        <v/>
      </c>
      <c r="W6778" s="58" t="e">
        <f>VLOOKUP(V6778,Minimos!$D$3:$E$26,2,FALSE)</f>
        <v>#N/A</v>
      </c>
      <c r="X6778" s="18" t="e">
        <f t="shared" si="330"/>
        <v>#N/A</v>
      </c>
      <c r="Y6778" s="58" t="e">
        <f t="shared" si="331"/>
        <v>#N/A</v>
      </c>
    </row>
    <row r="6779" spans="13:25" x14ac:dyDescent="0.25">
      <c r="M6779" s="12"/>
      <c r="V6779" t="str">
        <f t="shared" si="329"/>
        <v/>
      </c>
      <c r="W6779" s="58" t="e">
        <f>VLOOKUP(V6779,Minimos!$D$3:$E$26,2,FALSE)</f>
        <v>#N/A</v>
      </c>
      <c r="X6779" s="18" t="e">
        <f t="shared" si="330"/>
        <v>#N/A</v>
      </c>
      <c r="Y6779" s="58" t="e">
        <f t="shared" si="331"/>
        <v>#N/A</v>
      </c>
    </row>
    <row r="6780" spans="13:25" x14ac:dyDescent="0.25">
      <c r="M6780" s="12"/>
      <c r="V6780" t="str">
        <f t="shared" si="329"/>
        <v/>
      </c>
      <c r="W6780" s="58" t="e">
        <f>VLOOKUP(V6780,Minimos!$D$3:$E$26,2,FALSE)</f>
        <v>#N/A</v>
      </c>
      <c r="X6780" s="18" t="e">
        <f t="shared" si="330"/>
        <v>#N/A</v>
      </c>
      <c r="Y6780" s="58" t="e">
        <f t="shared" si="331"/>
        <v>#N/A</v>
      </c>
    </row>
    <row r="6781" spans="13:25" x14ac:dyDescent="0.25">
      <c r="M6781" s="12"/>
      <c r="V6781" t="str">
        <f t="shared" si="329"/>
        <v/>
      </c>
      <c r="W6781" s="58" t="e">
        <f>VLOOKUP(V6781,Minimos!$D$3:$E$26,2,FALSE)</f>
        <v>#N/A</v>
      </c>
      <c r="X6781" s="18" t="e">
        <f t="shared" si="330"/>
        <v>#N/A</v>
      </c>
      <c r="Y6781" s="58" t="e">
        <f t="shared" si="331"/>
        <v>#N/A</v>
      </c>
    </row>
    <row r="6782" spans="13:25" x14ac:dyDescent="0.25">
      <c r="M6782" s="12"/>
      <c r="V6782" t="str">
        <f t="shared" si="329"/>
        <v/>
      </c>
      <c r="W6782" s="58" t="e">
        <f>VLOOKUP(V6782,Minimos!$D$3:$E$26,2,FALSE)</f>
        <v>#N/A</v>
      </c>
      <c r="X6782" s="18" t="e">
        <f t="shared" si="330"/>
        <v>#N/A</v>
      </c>
      <c r="Y6782" s="58" t="e">
        <f t="shared" si="331"/>
        <v>#N/A</v>
      </c>
    </row>
    <row r="6783" spans="13:25" x14ac:dyDescent="0.25">
      <c r="M6783" s="12"/>
      <c r="V6783" t="str">
        <f t="shared" si="329"/>
        <v/>
      </c>
      <c r="W6783" s="58" t="e">
        <f>VLOOKUP(V6783,Minimos!$D$3:$E$26,2,FALSE)</f>
        <v>#N/A</v>
      </c>
      <c r="X6783" s="18" t="e">
        <f t="shared" si="330"/>
        <v>#N/A</v>
      </c>
      <c r="Y6783" s="58" t="e">
        <f t="shared" si="331"/>
        <v>#N/A</v>
      </c>
    </row>
    <row r="6784" spans="13:25" x14ac:dyDescent="0.25">
      <c r="M6784" s="12"/>
      <c r="V6784" t="str">
        <f t="shared" si="329"/>
        <v/>
      </c>
      <c r="W6784" s="58" t="e">
        <f>VLOOKUP(V6784,Minimos!$D$3:$E$26,2,FALSE)</f>
        <v>#N/A</v>
      </c>
      <c r="X6784" s="18" t="e">
        <f t="shared" si="330"/>
        <v>#N/A</v>
      </c>
      <c r="Y6784" s="58" t="e">
        <f t="shared" si="331"/>
        <v>#N/A</v>
      </c>
    </row>
    <row r="6785" spans="13:25" x14ac:dyDescent="0.25">
      <c r="M6785" s="12"/>
      <c r="V6785" t="str">
        <f t="shared" si="329"/>
        <v/>
      </c>
      <c r="W6785" s="58" t="e">
        <f>VLOOKUP(V6785,Minimos!$D$3:$E$26,2,FALSE)</f>
        <v>#N/A</v>
      </c>
      <c r="X6785" s="18" t="e">
        <f t="shared" si="330"/>
        <v>#N/A</v>
      </c>
      <c r="Y6785" s="58" t="e">
        <f t="shared" si="331"/>
        <v>#N/A</v>
      </c>
    </row>
    <row r="6786" spans="13:25" x14ac:dyDescent="0.25">
      <c r="M6786" s="12"/>
      <c r="V6786" t="str">
        <f t="shared" si="329"/>
        <v/>
      </c>
      <c r="W6786" s="58" t="e">
        <f>VLOOKUP(V6786,Minimos!$D$3:$E$26,2,FALSE)</f>
        <v>#N/A</v>
      </c>
      <c r="X6786" s="18" t="e">
        <f t="shared" si="330"/>
        <v>#N/A</v>
      </c>
      <c r="Y6786" s="58" t="e">
        <f t="shared" si="331"/>
        <v>#N/A</v>
      </c>
    </row>
    <row r="6787" spans="13:25" x14ac:dyDescent="0.25">
      <c r="M6787" s="12"/>
      <c r="V6787" t="str">
        <f t="shared" ref="V6787:V6850" si="332">A6787&amp;L6787&amp;G6787</f>
        <v/>
      </c>
      <c r="W6787" s="58" t="e">
        <f>VLOOKUP(V6787,Minimos!$D$3:$E$26,2,FALSE)</f>
        <v>#N/A</v>
      </c>
      <c r="X6787" s="18" t="e">
        <f t="shared" si="330"/>
        <v>#N/A</v>
      </c>
      <c r="Y6787" s="58" t="e">
        <f t="shared" si="331"/>
        <v>#N/A</v>
      </c>
    </row>
    <row r="6788" spans="13:25" x14ac:dyDescent="0.25">
      <c r="M6788" s="12"/>
      <c r="V6788" t="str">
        <f t="shared" si="332"/>
        <v/>
      </c>
      <c r="W6788" s="58" t="e">
        <f>VLOOKUP(V6788,Minimos!$D$3:$E$26,2,FALSE)</f>
        <v>#N/A</v>
      </c>
      <c r="X6788" s="18" t="e">
        <f t="shared" ref="X6788:X6851" si="333">M6788-W6788</f>
        <v>#N/A</v>
      </c>
      <c r="Y6788" s="58" t="e">
        <f t="shared" ref="Y6788:Y6851" si="334">IF(X6788&gt;=0,"Apurado","")</f>
        <v>#N/A</v>
      </c>
    </row>
    <row r="6789" spans="13:25" x14ac:dyDescent="0.25">
      <c r="M6789" s="12"/>
      <c r="V6789" t="str">
        <f t="shared" si="332"/>
        <v/>
      </c>
      <c r="W6789" s="58" t="e">
        <f>VLOOKUP(V6789,Minimos!$D$3:$E$26,2,FALSE)</f>
        <v>#N/A</v>
      </c>
      <c r="X6789" s="18" t="e">
        <f t="shared" si="333"/>
        <v>#N/A</v>
      </c>
      <c r="Y6789" s="58" t="e">
        <f t="shared" si="334"/>
        <v>#N/A</v>
      </c>
    </row>
    <row r="6790" spans="13:25" x14ac:dyDescent="0.25">
      <c r="M6790" s="12"/>
      <c r="V6790" t="str">
        <f t="shared" si="332"/>
        <v/>
      </c>
      <c r="W6790" s="58" t="e">
        <f>VLOOKUP(V6790,Minimos!$D$3:$E$26,2,FALSE)</f>
        <v>#N/A</v>
      </c>
      <c r="X6790" s="18" t="e">
        <f t="shared" si="333"/>
        <v>#N/A</v>
      </c>
      <c r="Y6790" s="58" t="e">
        <f t="shared" si="334"/>
        <v>#N/A</v>
      </c>
    </row>
    <row r="6791" spans="13:25" x14ac:dyDescent="0.25">
      <c r="M6791" s="12"/>
      <c r="V6791" t="str">
        <f t="shared" si="332"/>
        <v/>
      </c>
      <c r="W6791" s="58" t="e">
        <f>VLOOKUP(V6791,Minimos!$D$3:$E$26,2,FALSE)</f>
        <v>#N/A</v>
      </c>
      <c r="X6791" s="18" t="e">
        <f t="shared" si="333"/>
        <v>#N/A</v>
      </c>
      <c r="Y6791" s="58" t="e">
        <f t="shared" si="334"/>
        <v>#N/A</v>
      </c>
    </row>
    <row r="6792" spans="13:25" x14ac:dyDescent="0.25">
      <c r="M6792" s="12"/>
      <c r="V6792" t="str">
        <f t="shared" si="332"/>
        <v/>
      </c>
      <c r="W6792" s="58" t="e">
        <f>VLOOKUP(V6792,Minimos!$D$3:$E$26,2,FALSE)</f>
        <v>#N/A</v>
      </c>
      <c r="X6792" s="18" t="e">
        <f t="shared" si="333"/>
        <v>#N/A</v>
      </c>
      <c r="Y6792" s="58" t="e">
        <f t="shared" si="334"/>
        <v>#N/A</v>
      </c>
    </row>
    <row r="6793" spans="13:25" x14ac:dyDescent="0.25">
      <c r="M6793" s="12"/>
      <c r="V6793" t="str">
        <f t="shared" si="332"/>
        <v/>
      </c>
      <c r="W6793" s="58" t="e">
        <f>VLOOKUP(V6793,Minimos!$D$3:$E$26,2,FALSE)</f>
        <v>#N/A</v>
      </c>
      <c r="X6793" s="18" t="e">
        <f t="shared" si="333"/>
        <v>#N/A</v>
      </c>
      <c r="Y6793" s="58" t="e">
        <f t="shared" si="334"/>
        <v>#N/A</v>
      </c>
    </row>
    <row r="6794" spans="13:25" x14ac:dyDescent="0.25">
      <c r="M6794" s="12"/>
      <c r="V6794" t="str">
        <f t="shared" si="332"/>
        <v/>
      </c>
      <c r="W6794" s="58" t="e">
        <f>VLOOKUP(V6794,Minimos!$D$3:$E$26,2,FALSE)</f>
        <v>#N/A</v>
      </c>
      <c r="X6794" s="18" t="e">
        <f t="shared" si="333"/>
        <v>#N/A</v>
      </c>
      <c r="Y6794" s="58" t="e">
        <f t="shared" si="334"/>
        <v>#N/A</v>
      </c>
    </row>
    <row r="6795" spans="13:25" x14ac:dyDescent="0.25">
      <c r="M6795" s="12"/>
      <c r="V6795" t="str">
        <f t="shared" si="332"/>
        <v/>
      </c>
      <c r="W6795" s="58" t="e">
        <f>VLOOKUP(V6795,Minimos!$D$3:$E$26,2,FALSE)</f>
        <v>#N/A</v>
      </c>
      <c r="X6795" s="18" t="e">
        <f t="shared" si="333"/>
        <v>#N/A</v>
      </c>
      <c r="Y6795" s="58" t="e">
        <f t="shared" si="334"/>
        <v>#N/A</v>
      </c>
    </row>
    <row r="6796" spans="13:25" x14ac:dyDescent="0.25">
      <c r="M6796" s="12"/>
      <c r="V6796" t="str">
        <f t="shared" si="332"/>
        <v/>
      </c>
      <c r="W6796" s="58" t="e">
        <f>VLOOKUP(V6796,Minimos!$D$3:$E$26,2,FALSE)</f>
        <v>#N/A</v>
      </c>
      <c r="X6796" s="18" t="e">
        <f t="shared" si="333"/>
        <v>#N/A</v>
      </c>
      <c r="Y6796" s="58" t="e">
        <f t="shared" si="334"/>
        <v>#N/A</v>
      </c>
    </row>
    <row r="6797" spans="13:25" x14ac:dyDescent="0.25">
      <c r="M6797" s="12"/>
      <c r="V6797" t="str">
        <f t="shared" si="332"/>
        <v/>
      </c>
      <c r="W6797" s="58" t="e">
        <f>VLOOKUP(V6797,Minimos!$D$3:$E$26,2,FALSE)</f>
        <v>#N/A</v>
      </c>
      <c r="X6797" s="18" t="e">
        <f t="shared" si="333"/>
        <v>#N/A</v>
      </c>
      <c r="Y6797" s="58" t="e">
        <f t="shared" si="334"/>
        <v>#N/A</v>
      </c>
    </row>
    <row r="6798" spans="13:25" x14ac:dyDescent="0.25">
      <c r="M6798" s="12"/>
      <c r="V6798" t="str">
        <f t="shared" si="332"/>
        <v/>
      </c>
      <c r="W6798" s="58" t="e">
        <f>VLOOKUP(V6798,Minimos!$D$3:$E$26,2,FALSE)</f>
        <v>#N/A</v>
      </c>
      <c r="X6798" s="18" t="e">
        <f t="shared" si="333"/>
        <v>#N/A</v>
      </c>
      <c r="Y6798" s="58" t="e">
        <f t="shared" si="334"/>
        <v>#N/A</v>
      </c>
    </row>
    <row r="6799" spans="13:25" x14ac:dyDescent="0.25">
      <c r="M6799" s="12"/>
      <c r="V6799" t="str">
        <f t="shared" si="332"/>
        <v/>
      </c>
      <c r="W6799" s="58" t="e">
        <f>VLOOKUP(V6799,Minimos!$D$3:$E$26,2,FALSE)</f>
        <v>#N/A</v>
      </c>
      <c r="X6799" s="18" t="e">
        <f t="shared" si="333"/>
        <v>#N/A</v>
      </c>
      <c r="Y6799" s="58" t="e">
        <f t="shared" si="334"/>
        <v>#N/A</v>
      </c>
    </row>
    <row r="6800" spans="13:25" x14ac:dyDescent="0.25">
      <c r="M6800" s="12"/>
      <c r="V6800" t="str">
        <f t="shared" si="332"/>
        <v/>
      </c>
      <c r="W6800" s="58" t="e">
        <f>VLOOKUP(V6800,Minimos!$D$3:$E$26,2,FALSE)</f>
        <v>#N/A</v>
      </c>
      <c r="X6800" s="18" t="e">
        <f t="shared" si="333"/>
        <v>#N/A</v>
      </c>
      <c r="Y6800" s="58" t="e">
        <f t="shared" si="334"/>
        <v>#N/A</v>
      </c>
    </row>
    <row r="6801" spans="13:25" x14ac:dyDescent="0.25">
      <c r="M6801" s="12"/>
      <c r="V6801" t="str">
        <f t="shared" si="332"/>
        <v/>
      </c>
      <c r="W6801" s="58" t="e">
        <f>VLOOKUP(V6801,Minimos!$D$3:$E$26,2,FALSE)</f>
        <v>#N/A</v>
      </c>
      <c r="X6801" s="18" t="e">
        <f t="shared" si="333"/>
        <v>#N/A</v>
      </c>
      <c r="Y6801" s="58" t="e">
        <f t="shared" si="334"/>
        <v>#N/A</v>
      </c>
    </row>
    <row r="6802" spans="13:25" x14ac:dyDescent="0.25">
      <c r="M6802" s="12"/>
      <c r="V6802" t="str">
        <f t="shared" si="332"/>
        <v/>
      </c>
      <c r="W6802" s="58" t="e">
        <f>VLOOKUP(V6802,Minimos!$D$3:$E$26,2,FALSE)</f>
        <v>#N/A</v>
      </c>
      <c r="X6802" s="18" t="e">
        <f t="shared" si="333"/>
        <v>#N/A</v>
      </c>
      <c r="Y6802" s="58" t="e">
        <f t="shared" si="334"/>
        <v>#N/A</v>
      </c>
    </row>
    <row r="6803" spans="13:25" x14ac:dyDescent="0.25">
      <c r="M6803" s="12"/>
      <c r="V6803" t="str">
        <f t="shared" si="332"/>
        <v/>
      </c>
      <c r="W6803" s="58" t="e">
        <f>VLOOKUP(V6803,Minimos!$D$3:$E$26,2,FALSE)</f>
        <v>#N/A</v>
      </c>
      <c r="X6803" s="18" t="e">
        <f t="shared" si="333"/>
        <v>#N/A</v>
      </c>
      <c r="Y6803" s="58" t="e">
        <f t="shared" si="334"/>
        <v>#N/A</v>
      </c>
    </row>
    <row r="6804" spans="13:25" x14ac:dyDescent="0.25">
      <c r="M6804" s="12"/>
      <c r="V6804" t="str">
        <f t="shared" si="332"/>
        <v/>
      </c>
      <c r="W6804" s="58" t="e">
        <f>VLOOKUP(V6804,Minimos!$D$3:$E$26,2,FALSE)</f>
        <v>#N/A</v>
      </c>
      <c r="X6804" s="18" t="e">
        <f t="shared" si="333"/>
        <v>#N/A</v>
      </c>
      <c r="Y6804" s="58" t="e">
        <f t="shared" si="334"/>
        <v>#N/A</v>
      </c>
    </row>
    <row r="6805" spans="13:25" x14ac:dyDescent="0.25">
      <c r="M6805" s="12"/>
      <c r="V6805" t="str">
        <f t="shared" si="332"/>
        <v/>
      </c>
      <c r="W6805" s="58" t="e">
        <f>VLOOKUP(V6805,Minimos!$D$3:$E$26,2,FALSE)</f>
        <v>#N/A</v>
      </c>
      <c r="X6805" s="18" t="e">
        <f t="shared" si="333"/>
        <v>#N/A</v>
      </c>
      <c r="Y6805" s="58" t="e">
        <f t="shared" si="334"/>
        <v>#N/A</v>
      </c>
    </row>
    <row r="6806" spans="13:25" x14ac:dyDescent="0.25">
      <c r="M6806" s="12"/>
      <c r="V6806" t="str">
        <f t="shared" si="332"/>
        <v/>
      </c>
      <c r="W6806" s="58" t="e">
        <f>VLOOKUP(V6806,Minimos!$D$3:$E$26,2,FALSE)</f>
        <v>#N/A</v>
      </c>
      <c r="X6806" s="18" t="e">
        <f t="shared" si="333"/>
        <v>#N/A</v>
      </c>
      <c r="Y6806" s="58" t="e">
        <f t="shared" si="334"/>
        <v>#N/A</v>
      </c>
    </row>
    <row r="6807" spans="13:25" x14ac:dyDescent="0.25">
      <c r="M6807" s="12"/>
      <c r="V6807" t="str">
        <f t="shared" si="332"/>
        <v/>
      </c>
      <c r="W6807" s="58" t="e">
        <f>VLOOKUP(V6807,Minimos!$D$3:$E$26,2,FALSE)</f>
        <v>#N/A</v>
      </c>
      <c r="X6807" s="18" t="e">
        <f t="shared" si="333"/>
        <v>#N/A</v>
      </c>
      <c r="Y6807" s="58" t="e">
        <f t="shared" si="334"/>
        <v>#N/A</v>
      </c>
    </row>
    <row r="6808" spans="13:25" x14ac:dyDescent="0.25">
      <c r="M6808" s="12"/>
      <c r="V6808" t="str">
        <f t="shared" si="332"/>
        <v/>
      </c>
      <c r="W6808" s="58" t="e">
        <f>VLOOKUP(V6808,Minimos!$D$3:$E$26,2,FALSE)</f>
        <v>#N/A</v>
      </c>
      <c r="X6808" s="18" t="e">
        <f t="shared" si="333"/>
        <v>#N/A</v>
      </c>
      <c r="Y6808" s="58" t="e">
        <f t="shared" si="334"/>
        <v>#N/A</v>
      </c>
    </row>
    <row r="6809" spans="13:25" x14ac:dyDescent="0.25">
      <c r="M6809" s="12"/>
      <c r="V6809" t="str">
        <f t="shared" si="332"/>
        <v/>
      </c>
      <c r="W6809" s="58" t="e">
        <f>VLOOKUP(V6809,Minimos!$D$3:$E$26,2,FALSE)</f>
        <v>#N/A</v>
      </c>
      <c r="X6809" s="18" t="e">
        <f t="shared" si="333"/>
        <v>#N/A</v>
      </c>
      <c r="Y6809" s="58" t="e">
        <f t="shared" si="334"/>
        <v>#N/A</v>
      </c>
    </row>
    <row r="6810" spans="13:25" x14ac:dyDescent="0.25">
      <c r="M6810" s="12"/>
      <c r="V6810" t="str">
        <f t="shared" si="332"/>
        <v/>
      </c>
      <c r="W6810" s="58" t="e">
        <f>VLOOKUP(V6810,Minimos!$D$3:$E$26,2,FALSE)</f>
        <v>#N/A</v>
      </c>
      <c r="X6810" s="18" t="e">
        <f t="shared" si="333"/>
        <v>#N/A</v>
      </c>
      <c r="Y6810" s="58" t="e">
        <f t="shared" si="334"/>
        <v>#N/A</v>
      </c>
    </row>
    <row r="6811" spans="13:25" x14ac:dyDescent="0.25">
      <c r="M6811" s="12"/>
      <c r="V6811" t="str">
        <f t="shared" si="332"/>
        <v/>
      </c>
      <c r="W6811" s="58" t="e">
        <f>VLOOKUP(V6811,Minimos!$D$3:$E$26,2,FALSE)</f>
        <v>#N/A</v>
      </c>
      <c r="X6811" s="18" t="e">
        <f t="shared" si="333"/>
        <v>#N/A</v>
      </c>
      <c r="Y6811" s="58" t="e">
        <f t="shared" si="334"/>
        <v>#N/A</v>
      </c>
    </row>
    <row r="6812" spans="13:25" x14ac:dyDescent="0.25">
      <c r="M6812" s="12"/>
      <c r="V6812" t="str">
        <f t="shared" si="332"/>
        <v/>
      </c>
      <c r="W6812" s="58" t="e">
        <f>VLOOKUP(V6812,Minimos!$D$3:$E$26,2,FALSE)</f>
        <v>#N/A</v>
      </c>
      <c r="X6812" s="18" t="e">
        <f t="shared" si="333"/>
        <v>#N/A</v>
      </c>
      <c r="Y6812" s="58" t="e">
        <f t="shared" si="334"/>
        <v>#N/A</v>
      </c>
    </row>
    <row r="6813" spans="13:25" x14ac:dyDescent="0.25">
      <c r="M6813" s="12"/>
      <c r="V6813" t="str">
        <f t="shared" si="332"/>
        <v/>
      </c>
      <c r="W6813" s="58" t="e">
        <f>VLOOKUP(V6813,Minimos!$D$3:$E$26,2,FALSE)</f>
        <v>#N/A</v>
      </c>
      <c r="X6813" s="18" t="e">
        <f t="shared" si="333"/>
        <v>#N/A</v>
      </c>
      <c r="Y6813" s="58" t="e">
        <f t="shared" si="334"/>
        <v>#N/A</v>
      </c>
    </row>
    <row r="6814" spans="13:25" x14ac:dyDescent="0.25">
      <c r="M6814" s="12"/>
      <c r="V6814" t="str">
        <f t="shared" si="332"/>
        <v/>
      </c>
      <c r="W6814" s="58" t="e">
        <f>VLOOKUP(V6814,Minimos!$D$3:$E$26,2,FALSE)</f>
        <v>#N/A</v>
      </c>
      <c r="X6814" s="18" t="e">
        <f t="shared" si="333"/>
        <v>#N/A</v>
      </c>
      <c r="Y6814" s="58" t="e">
        <f t="shared" si="334"/>
        <v>#N/A</v>
      </c>
    </row>
    <row r="6815" spans="13:25" x14ac:dyDescent="0.25">
      <c r="M6815" s="12"/>
      <c r="V6815" t="str">
        <f t="shared" si="332"/>
        <v/>
      </c>
      <c r="W6815" s="58" t="e">
        <f>VLOOKUP(V6815,Minimos!$D$3:$E$26,2,FALSE)</f>
        <v>#N/A</v>
      </c>
      <c r="X6815" s="18" t="e">
        <f t="shared" si="333"/>
        <v>#N/A</v>
      </c>
      <c r="Y6815" s="58" t="e">
        <f t="shared" si="334"/>
        <v>#N/A</v>
      </c>
    </row>
    <row r="6816" spans="13:25" x14ac:dyDescent="0.25">
      <c r="M6816" s="12"/>
      <c r="V6816" t="str">
        <f t="shared" si="332"/>
        <v/>
      </c>
      <c r="W6816" s="58" t="e">
        <f>VLOOKUP(V6816,Minimos!$D$3:$E$26,2,FALSE)</f>
        <v>#N/A</v>
      </c>
      <c r="X6816" s="18" t="e">
        <f t="shared" si="333"/>
        <v>#N/A</v>
      </c>
      <c r="Y6816" s="58" t="e">
        <f t="shared" si="334"/>
        <v>#N/A</v>
      </c>
    </row>
    <row r="6817" spans="13:25" x14ac:dyDescent="0.25">
      <c r="M6817" s="12"/>
      <c r="V6817" t="str">
        <f t="shared" si="332"/>
        <v/>
      </c>
      <c r="W6817" s="58" t="e">
        <f>VLOOKUP(V6817,Minimos!$D$3:$E$26,2,FALSE)</f>
        <v>#N/A</v>
      </c>
      <c r="X6817" s="18" t="e">
        <f t="shared" si="333"/>
        <v>#N/A</v>
      </c>
      <c r="Y6817" s="58" t="e">
        <f t="shared" si="334"/>
        <v>#N/A</v>
      </c>
    </row>
    <row r="6818" spans="13:25" x14ac:dyDescent="0.25">
      <c r="M6818" s="12"/>
      <c r="V6818" t="str">
        <f t="shared" si="332"/>
        <v/>
      </c>
      <c r="W6818" s="58" t="e">
        <f>VLOOKUP(V6818,Minimos!$D$3:$E$26,2,FALSE)</f>
        <v>#N/A</v>
      </c>
      <c r="X6818" s="18" t="e">
        <f t="shared" si="333"/>
        <v>#N/A</v>
      </c>
      <c r="Y6818" s="58" t="e">
        <f t="shared" si="334"/>
        <v>#N/A</v>
      </c>
    </row>
    <row r="6819" spans="13:25" x14ac:dyDescent="0.25">
      <c r="M6819" s="12"/>
      <c r="V6819" t="str">
        <f t="shared" si="332"/>
        <v/>
      </c>
      <c r="W6819" s="58" t="e">
        <f>VLOOKUP(V6819,Minimos!$D$3:$E$26,2,FALSE)</f>
        <v>#N/A</v>
      </c>
      <c r="X6819" s="18" t="e">
        <f t="shared" si="333"/>
        <v>#N/A</v>
      </c>
      <c r="Y6819" s="58" t="e">
        <f t="shared" si="334"/>
        <v>#N/A</v>
      </c>
    </row>
    <row r="6820" spans="13:25" x14ac:dyDescent="0.25">
      <c r="M6820" s="12"/>
      <c r="V6820" t="str">
        <f t="shared" si="332"/>
        <v/>
      </c>
      <c r="W6820" s="58" t="e">
        <f>VLOOKUP(V6820,Minimos!$D$3:$E$26,2,FALSE)</f>
        <v>#N/A</v>
      </c>
      <c r="X6820" s="18" t="e">
        <f t="shared" si="333"/>
        <v>#N/A</v>
      </c>
      <c r="Y6820" s="58" t="e">
        <f t="shared" si="334"/>
        <v>#N/A</v>
      </c>
    </row>
    <row r="6821" spans="13:25" x14ac:dyDescent="0.25">
      <c r="M6821" s="12"/>
      <c r="V6821" t="str">
        <f t="shared" si="332"/>
        <v/>
      </c>
      <c r="W6821" s="58" t="e">
        <f>VLOOKUP(V6821,Minimos!$D$3:$E$26,2,FALSE)</f>
        <v>#N/A</v>
      </c>
      <c r="X6821" s="18" t="e">
        <f t="shared" si="333"/>
        <v>#N/A</v>
      </c>
      <c r="Y6821" s="58" t="e">
        <f t="shared" si="334"/>
        <v>#N/A</v>
      </c>
    </row>
    <row r="6822" spans="13:25" x14ac:dyDescent="0.25">
      <c r="M6822" s="12"/>
      <c r="V6822" t="str">
        <f t="shared" si="332"/>
        <v/>
      </c>
      <c r="W6822" s="58" t="e">
        <f>VLOOKUP(V6822,Minimos!$D$3:$E$26,2,FALSE)</f>
        <v>#N/A</v>
      </c>
      <c r="X6822" s="18" t="e">
        <f t="shared" si="333"/>
        <v>#N/A</v>
      </c>
      <c r="Y6822" s="58" t="e">
        <f t="shared" si="334"/>
        <v>#N/A</v>
      </c>
    </row>
    <row r="6823" spans="13:25" x14ac:dyDescent="0.25">
      <c r="M6823" s="12"/>
      <c r="V6823" t="str">
        <f t="shared" si="332"/>
        <v/>
      </c>
      <c r="W6823" s="58" t="e">
        <f>VLOOKUP(V6823,Minimos!$D$3:$E$26,2,FALSE)</f>
        <v>#N/A</v>
      </c>
      <c r="X6823" s="18" t="e">
        <f t="shared" si="333"/>
        <v>#N/A</v>
      </c>
      <c r="Y6823" s="58" t="e">
        <f t="shared" si="334"/>
        <v>#N/A</v>
      </c>
    </row>
    <row r="6824" spans="13:25" x14ac:dyDescent="0.25">
      <c r="M6824" s="12"/>
      <c r="V6824" t="str">
        <f t="shared" si="332"/>
        <v/>
      </c>
      <c r="W6824" s="58" t="e">
        <f>VLOOKUP(V6824,Minimos!$D$3:$E$26,2,FALSE)</f>
        <v>#N/A</v>
      </c>
      <c r="X6824" s="18" t="e">
        <f t="shared" si="333"/>
        <v>#N/A</v>
      </c>
      <c r="Y6824" s="58" t="e">
        <f t="shared" si="334"/>
        <v>#N/A</v>
      </c>
    </row>
    <row r="6825" spans="13:25" x14ac:dyDescent="0.25">
      <c r="M6825" s="12"/>
      <c r="V6825" t="str">
        <f t="shared" si="332"/>
        <v/>
      </c>
      <c r="W6825" s="58" t="e">
        <f>VLOOKUP(V6825,Minimos!$D$3:$E$26,2,FALSE)</f>
        <v>#N/A</v>
      </c>
      <c r="X6825" s="18" t="e">
        <f t="shared" si="333"/>
        <v>#N/A</v>
      </c>
      <c r="Y6825" s="58" t="e">
        <f t="shared" si="334"/>
        <v>#N/A</v>
      </c>
    </row>
    <row r="6826" spans="13:25" x14ac:dyDescent="0.25">
      <c r="M6826" s="12"/>
      <c r="V6826" t="str">
        <f t="shared" si="332"/>
        <v/>
      </c>
      <c r="W6826" s="58" t="e">
        <f>VLOOKUP(V6826,Minimos!$D$3:$E$26,2,FALSE)</f>
        <v>#N/A</v>
      </c>
      <c r="X6826" s="18" t="e">
        <f t="shared" si="333"/>
        <v>#N/A</v>
      </c>
      <c r="Y6826" s="58" t="e">
        <f t="shared" si="334"/>
        <v>#N/A</v>
      </c>
    </row>
    <row r="6827" spans="13:25" x14ac:dyDescent="0.25">
      <c r="M6827" s="12"/>
      <c r="V6827" t="str">
        <f t="shared" si="332"/>
        <v/>
      </c>
      <c r="W6827" s="58" t="e">
        <f>VLOOKUP(V6827,Minimos!$D$3:$E$26,2,FALSE)</f>
        <v>#N/A</v>
      </c>
      <c r="X6827" s="18" t="e">
        <f t="shared" si="333"/>
        <v>#N/A</v>
      </c>
      <c r="Y6827" s="58" t="e">
        <f t="shared" si="334"/>
        <v>#N/A</v>
      </c>
    </row>
    <row r="6828" spans="13:25" x14ac:dyDescent="0.25">
      <c r="M6828" s="12"/>
      <c r="V6828" t="str">
        <f t="shared" si="332"/>
        <v/>
      </c>
      <c r="W6828" s="58" t="e">
        <f>VLOOKUP(V6828,Minimos!$D$3:$E$26,2,FALSE)</f>
        <v>#N/A</v>
      </c>
      <c r="X6828" s="18" t="e">
        <f t="shared" si="333"/>
        <v>#N/A</v>
      </c>
      <c r="Y6828" s="58" t="e">
        <f t="shared" si="334"/>
        <v>#N/A</v>
      </c>
    </row>
    <row r="6829" spans="13:25" x14ac:dyDescent="0.25">
      <c r="M6829" s="12"/>
      <c r="V6829" t="str">
        <f t="shared" si="332"/>
        <v/>
      </c>
      <c r="W6829" s="58" t="e">
        <f>VLOOKUP(V6829,Minimos!$D$3:$E$26,2,FALSE)</f>
        <v>#N/A</v>
      </c>
      <c r="X6829" s="18" t="e">
        <f t="shared" si="333"/>
        <v>#N/A</v>
      </c>
      <c r="Y6829" s="58" t="e">
        <f t="shared" si="334"/>
        <v>#N/A</v>
      </c>
    </row>
    <row r="6830" spans="13:25" x14ac:dyDescent="0.25">
      <c r="M6830" s="12"/>
      <c r="V6830" t="str">
        <f t="shared" si="332"/>
        <v/>
      </c>
      <c r="W6830" s="58" t="e">
        <f>VLOOKUP(V6830,Minimos!$D$3:$E$26,2,FALSE)</f>
        <v>#N/A</v>
      </c>
      <c r="X6830" s="18" t="e">
        <f t="shared" si="333"/>
        <v>#N/A</v>
      </c>
      <c r="Y6830" s="58" t="e">
        <f t="shared" si="334"/>
        <v>#N/A</v>
      </c>
    </row>
    <row r="6831" spans="13:25" x14ac:dyDescent="0.25">
      <c r="M6831" s="12"/>
      <c r="V6831" t="str">
        <f t="shared" si="332"/>
        <v/>
      </c>
      <c r="W6831" s="58" t="e">
        <f>VLOOKUP(V6831,Minimos!$D$3:$E$26,2,FALSE)</f>
        <v>#N/A</v>
      </c>
      <c r="X6831" s="18" t="e">
        <f t="shared" si="333"/>
        <v>#N/A</v>
      </c>
      <c r="Y6831" s="58" t="e">
        <f t="shared" si="334"/>
        <v>#N/A</v>
      </c>
    </row>
    <row r="6832" spans="13:25" x14ac:dyDescent="0.25">
      <c r="M6832" s="12"/>
      <c r="V6832" t="str">
        <f t="shared" si="332"/>
        <v/>
      </c>
      <c r="W6832" s="58" t="e">
        <f>VLOOKUP(V6832,Minimos!$D$3:$E$26,2,FALSE)</f>
        <v>#N/A</v>
      </c>
      <c r="X6832" s="18" t="e">
        <f t="shared" si="333"/>
        <v>#N/A</v>
      </c>
      <c r="Y6832" s="58" t="e">
        <f t="shared" si="334"/>
        <v>#N/A</v>
      </c>
    </row>
    <row r="6833" spans="13:25" x14ac:dyDescent="0.25">
      <c r="M6833" s="12"/>
      <c r="V6833" t="str">
        <f t="shared" si="332"/>
        <v/>
      </c>
      <c r="W6833" s="58" t="e">
        <f>VLOOKUP(V6833,Minimos!$D$3:$E$26,2,FALSE)</f>
        <v>#N/A</v>
      </c>
      <c r="X6833" s="18" t="e">
        <f t="shared" si="333"/>
        <v>#N/A</v>
      </c>
      <c r="Y6833" s="58" t="e">
        <f t="shared" si="334"/>
        <v>#N/A</v>
      </c>
    </row>
    <row r="6834" spans="13:25" x14ac:dyDescent="0.25">
      <c r="M6834" s="12"/>
      <c r="V6834" t="str">
        <f t="shared" si="332"/>
        <v/>
      </c>
      <c r="W6834" s="58" t="e">
        <f>VLOOKUP(V6834,Minimos!$D$3:$E$26,2,FALSE)</f>
        <v>#N/A</v>
      </c>
      <c r="X6834" s="18" t="e">
        <f t="shared" si="333"/>
        <v>#N/A</v>
      </c>
      <c r="Y6834" s="58" t="e">
        <f t="shared" si="334"/>
        <v>#N/A</v>
      </c>
    </row>
    <row r="6835" spans="13:25" x14ac:dyDescent="0.25">
      <c r="M6835" s="12"/>
      <c r="V6835" t="str">
        <f t="shared" si="332"/>
        <v/>
      </c>
      <c r="W6835" s="58" t="e">
        <f>VLOOKUP(V6835,Minimos!$D$3:$E$26,2,FALSE)</f>
        <v>#N/A</v>
      </c>
      <c r="X6835" s="18" t="e">
        <f t="shared" si="333"/>
        <v>#N/A</v>
      </c>
      <c r="Y6835" s="58" t="e">
        <f t="shared" si="334"/>
        <v>#N/A</v>
      </c>
    </row>
    <row r="6836" spans="13:25" x14ac:dyDescent="0.25">
      <c r="M6836" s="12"/>
      <c r="V6836" t="str">
        <f t="shared" si="332"/>
        <v/>
      </c>
      <c r="W6836" s="58" t="e">
        <f>VLOOKUP(V6836,Minimos!$D$3:$E$26,2,FALSE)</f>
        <v>#N/A</v>
      </c>
      <c r="X6836" s="18" t="e">
        <f t="shared" si="333"/>
        <v>#N/A</v>
      </c>
      <c r="Y6836" s="58" t="e">
        <f t="shared" si="334"/>
        <v>#N/A</v>
      </c>
    </row>
    <row r="6837" spans="13:25" x14ac:dyDescent="0.25">
      <c r="M6837" s="12"/>
      <c r="V6837" t="str">
        <f t="shared" si="332"/>
        <v/>
      </c>
      <c r="W6837" s="58" t="e">
        <f>VLOOKUP(V6837,Minimos!$D$3:$E$26,2,FALSE)</f>
        <v>#N/A</v>
      </c>
      <c r="X6837" s="18" t="e">
        <f t="shared" si="333"/>
        <v>#N/A</v>
      </c>
      <c r="Y6837" s="58" t="e">
        <f t="shared" si="334"/>
        <v>#N/A</v>
      </c>
    </row>
    <row r="6838" spans="13:25" x14ac:dyDescent="0.25">
      <c r="M6838" s="12"/>
      <c r="V6838" t="str">
        <f t="shared" si="332"/>
        <v/>
      </c>
      <c r="W6838" s="58" t="e">
        <f>VLOOKUP(V6838,Minimos!$D$3:$E$26,2,FALSE)</f>
        <v>#N/A</v>
      </c>
      <c r="X6838" s="18" t="e">
        <f t="shared" si="333"/>
        <v>#N/A</v>
      </c>
      <c r="Y6838" s="58" t="e">
        <f t="shared" si="334"/>
        <v>#N/A</v>
      </c>
    </row>
    <row r="6839" spans="13:25" x14ac:dyDescent="0.25">
      <c r="M6839" s="12"/>
      <c r="V6839" t="str">
        <f t="shared" si="332"/>
        <v/>
      </c>
      <c r="W6839" s="58" t="e">
        <f>VLOOKUP(V6839,Minimos!$D$3:$E$26,2,FALSE)</f>
        <v>#N/A</v>
      </c>
      <c r="X6839" s="18" t="e">
        <f t="shared" si="333"/>
        <v>#N/A</v>
      </c>
      <c r="Y6839" s="58" t="e">
        <f t="shared" si="334"/>
        <v>#N/A</v>
      </c>
    </row>
    <row r="6840" spans="13:25" x14ac:dyDescent="0.25">
      <c r="M6840" s="12"/>
      <c r="V6840" t="str">
        <f t="shared" si="332"/>
        <v/>
      </c>
      <c r="W6840" s="58" t="e">
        <f>VLOOKUP(V6840,Minimos!$D$3:$E$26,2,FALSE)</f>
        <v>#N/A</v>
      </c>
      <c r="X6840" s="18" t="e">
        <f t="shared" si="333"/>
        <v>#N/A</v>
      </c>
      <c r="Y6840" s="58" t="e">
        <f t="shared" si="334"/>
        <v>#N/A</v>
      </c>
    </row>
    <row r="6841" spans="13:25" x14ac:dyDescent="0.25">
      <c r="M6841" s="12"/>
      <c r="V6841" t="str">
        <f t="shared" si="332"/>
        <v/>
      </c>
      <c r="W6841" s="58" t="e">
        <f>VLOOKUP(V6841,Minimos!$D$3:$E$26,2,FALSE)</f>
        <v>#N/A</v>
      </c>
      <c r="X6841" s="18" t="e">
        <f t="shared" si="333"/>
        <v>#N/A</v>
      </c>
      <c r="Y6841" s="58" t="e">
        <f t="shared" si="334"/>
        <v>#N/A</v>
      </c>
    </row>
    <row r="6842" spans="13:25" x14ac:dyDescent="0.25">
      <c r="M6842" s="12"/>
      <c r="V6842" t="str">
        <f t="shared" si="332"/>
        <v/>
      </c>
      <c r="W6842" s="58" t="e">
        <f>VLOOKUP(V6842,Minimos!$D$3:$E$26,2,FALSE)</f>
        <v>#N/A</v>
      </c>
      <c r="X6842" s="18" t="e">
        <f t="shared" si="333"/>
        <v>#N/A</v>
      </c>
      <c r="Y6842" s="58" t="e">
        <f t="shared" si="334"/>
        <v>#N/A</v>
      </c>
    </row>
    <row r="6843" spans="13:25" x14ac:dyDescent="0.25">
      <c r="M6843" s="12"/>
      <c r="V6843" t="str">
        <f t="shared" si="332"/>
        <v/>
      </c>
      <c r="W6843" s="58" t="e">
        <f>VLOOKUP(V6843,Minimos!$D$3:$E$26,2,FALSE)</f>
        <v>#N/A</v>
      </c>
      <c r="X6843" s="18" t="e">
        <f t="shared" si="333"/>
        <v>#N/A</v>
      </c>
      <c r="Y6843" s="58" t="e">
        <f t="shared" si="334"/>
        <v>#N/A</v>
      </c>
    </row>
    <row r="6844" spans="13:25" x14ac:dyDescent="0.25">
      <c r="M6844" s="12"/>
      <c r="V6844" t="str">
        <f t="shared" si="332"/>
        <v/>
      </c>
      <c r="W6844" s="58" t="e">
        <f>VLOOKUP(V6844,Minimos!$D$3:$E$26,2,FALSE)</f>
        <v>#N/A</v>
      </c>
      <c r="X6844" s="18" t="e">
        <f t="shared" si="333"/>
        <v>#N/A</v>
      </c>
      <c r="Y6844" s="58" t="e">
        <f t="shared" si="334"/>
        <v>#N/A</v>
      </c>
    </row>
    <row r="6845" spans="13:25" x14ac:dyDescent="0.25">
      <c r="M6845" s="12"/>
      <c r="V6845" t="str">
        <f t="shared" si="332"/>
        <v/>
      </c>
      <c r="W6845" s="58" t="e">
        <f>VLOOKUP(V6845,Minimos!$D$3:$E$26,2,FALSE)</f>
        <v>#N/A</v>
      </c>
      <c r="X6845" s="18" t="e">
        <f t="shared" si="333"/>
        <v>#N/A</v>
      </c>
      <c r="Y6845" s="58" t="e">
        <f t="shared" si="334"/>
        <v>#N/A</v>
      </c>
    </row>
    <row r="6846" spans="13:25" x14ac:dyDescent="0.25">
      <c r="M6846" s="12"/>
      <c r="V6846" t="str">
        <f t="shared" si="332"/>
        <v/>
      </c>
      <c r="W6846" s="58" t="e">
        <f>VLOOKUP(V6846,Minimos!$D$3:$E$26,2,FALSE)</f>
        <v>#N/A</v>
      </c>
      <c r="X6846" s="18" t="e">
        <f t="shared" si="333"/>
        <v>#N/A</v>
      </c>
      <c r="Y6846" s="58" t="e">
        <f t="shared" si="334"/>
        <v>#N/A</v>
      </c>
    </row>
    <row r="6847" spans="13:25" x14ac:dyDescent="0.25">
      <c r="M6847" s="12"/>
      <c r="V6847" t="str">
        <f t="shared" si="332"/>
        <v/>
      </c>
      <c r="W6847" s="58" t="e">
        <f>VLOOKUP(V6847,Minimos!$D$3:$E$26,2,FALSE)</f>
        <v>#N/A</v>
      </c>
      <c r="X6847" s="18" t="e">
        <f t="shared" si="333"/>
        <v>#N/A</v>
      </c>
      <c r="Y6847" s="58" t="e">
        <f t="shared" si="334"/>
        <v>#N/A</v>
      </c>
    </row>
    <row r="6848" spans="13:25" x14ac:dyDescent="0.25">
      <c r="M6848" s="12"/>
      <c r="V6848" t="str">
        <f t="shared" si="332"/>
        <v/>
      </c>
      <c r="W6848" s="58" t="e">
        <f>VLOOKUP(V6848,Minimos!$D$3:$E$26,2,FALSE)</f>
        <v>#N/A</v>
      </c>
      <c r="X6848" s="18" t="e">
        <f t="shared" si="333"/>
        <v>#N/A</v>
      </c>
      <c r="Y6848" s="58" t="e">
        <f t="shared" si="334"/>
        <v>#N/A</v>
      </c>
    </row>
    <row r="6849" spans="13:25" x14ac:dyDescent="0.25">
      <c r="M6849" s="12"/>
      <c r="V6849" t="str">
        <f t="shared" si="332"/>
        <v/>
      </c>
      <c r="W6849" s="58" t="e">
        <f>VLOOKUP(V6849,Minimos!$D$3:$E$26,2,FALSE)</f>
        <v>#N/A</v>
      </c>
      <c r="X6849" s="18" t="e">
        <f t="shared" si="333"/>
        <v>#N/A</v>
      </c>
      <c r="Y6849" s="58" t="e">
        <f t="shared" si="334"/>
        <v>#N/A</v>
      </c>
    </row>
    <row r="6850" spans="13:25" x14ac:dyDescent="0.25">
      <c r="M6850" s="12"/>
      <c r="V6850" t="str">
        <f t="shared" si="332"/>
        <v/>
      </c>
      <c r="W6850" s="58" t="e">
        <f>VLOOKUP(V6850,Minimos!$D$3:$E$26,2,FALSE)</f>
        <v>#N/A</v>
      </c>
      <c r="X6850" s="18" t="e">
        <f t="shared" si="333"/>
        <v>#N/A</v>
      </c>
      <c r="Y6850" s="58" t="e">
        <f t="shared" si="334"/>
        <v>#N/A</v>
      </c>
    </row>
    <row r="6851" spans="13:25" x14ac:dyDescent="0.25">
      <c r="M6851" s="12"/>
      <c r="V6851" t="str">
        <f t="shared" ref="V6851:V6914" si="335">A6851&amp;L6851&amp;G6851</f>
        <v/>
      </c>
      <c r="W6851" s="58" t="e">
        <f>VLOOKUP(V6851,Minimos!$D$3:$E$26,2,FALSE)</f>
        <v>#N/A</v>
      </c>
      <c r="X6851" s="18" t="e">
        <f t="shared" si="333"/>
        <v>#N/A</v>
      </c>
      <c r="Y6851" s="58" t="e">
        <f t="shared" si="334"/>
        <v>#N/A</v>
      </c>
    </row>
    <row r="6852" spans="13:25" x14ac:dyDescent="0.25">
      <c r="M6852" s="12"/>
      <c r="V6852" t="str">
        <f t="shared" si="335"/>
        <v/>
      </c>
      <c r="W6852" s="58" t="e">
        <f>VLOOKUP(V6852,Minimos!$D$3:$E$26,2,FALSE)</f>
        <v>#N/A</v>
      </c>
      <c r="X6852" s="18" t="e">
        <f t="shared" ref="X6852:X6915" si="336">M6852-W6852</f>
        <v>#N/A</v>
      </c>
      <c r="Y6852" s="58" t="e">
        <f t="shared" ref="Y6852:Y6915" si="337">IF(X6852&gt;=0,"Apurado","")</f>
        <v>#N/A</v>
      </c>
    </row>
    <row r="6853" spans="13:25" x14ac:dyDescent="0.25">
      <c r="M6853" s="12"/>
      <c r="V6853" t="str">
        <f t="shared" si="335"/>
        <v/>
      </c>
      <c r="W6853" s="58" t="e">
        <f>VLOOKUP(V6853,Minimos!$D$3:$E$26,2,FALSE)</f>
        <v>#N/A</v>
      </c>
      <c r="X6853" s="18" t="e">
        <f t="shared" si="336"/>
        <v>#N/A</v>
      </c>
      <c r="Y6853" s="58" t="e">
        <f t="shared" si="337"/>
        <v>#N/A</v>
      </c>
    </row>
    <row r="6854" spans="13:25" x14ac:dyDescent="0.25">
      <c r="M6854" s="12"/>
      <c r="V6854" t="str">
        <f t="shared" si="335"/>
        <v/>
      </c>
      <c r="W6854" s="58" t="e">
        <f>VLOOKUP(V6854,Minimos!$D$3:$E$26,2,FALSE)</f>
        <v>#N/A</v>
      </c>
      <c r="X6854" s="18" t="e">
        <f t="shared" si="336"/>
        <v>#N/A</v>
      </c>
      <c r="Y6854" s="58" t="e">
        <f t="shared" si="337"/>
        <v>#N/A</v>
      </c>
    </row>
    <row r="6855" spans="13:25" x14ac:dyDescent="0.25">
      <c r="M6855" s="12"/>
      <c r="V6855" t="str">
        <f t="shared" si="335"/>
        <v/>
      </c>
      <c r="W6855" s="58" t="e">
        <f>VLOOKUP(V6855,Minimos!$D$3:$E$26,2,FALSE)</f>
        <v>#N/A</v>
      </c>
      <c r="X6855" s="18" t="e">
        <f t="shared" si="336"/>
        <v>#N/A</v>
      </c>
      <c r="Y6855" s="58" t="e">
        <f t="shared" si="337"/>
        <v>#N/A</v>
      </c>
    </row>
    <row r="6856" spans="13:25" x14ac:dyDescent="0.25">
      <c r="M6856" s="12"/>
      <c r="V6856" t="str">
        <f t="shared" si="335"/>
        <v/>
      </c>
      <c r="W6856" s="58" t="e">
        <f>VLOOKUP(V6856,Minimos!$D$3:$E$26,2,FALSE)</f>
        <v>#N/A</v>
      </c>
      <c r="X6856" s="18" t="e">
        <f t="shared" si="336"/>
        <v>#N/A</v>
      </c>
      <c r="Y6856" s="58" t="e">
        <f t="shared" si="337"/>
        <v>#N/A</v>
      </c>
    </row>
    <row r="6857" spans="13:25" x14ac:dyDescent="0.25">
      <c r="M6857" s="12"/>
      <c r="V6857" t="str">
        <f t="shared" si="335"/>
        <v/>
      </c>
      <c r="W6857" s="58" t="e">
        <f>VLOOKUP(V6857,Minimos!$D$3:$E$26,2,FALSE)</f>
        <v>#N/A</v>
      </c>
      <c r="X6857" s="18" t="e">
        <f t="shared" si="336"/>
        <v>#N/A</v>
      </c>
      <c r="Y6857" s="58" t="e">
        <f t="shared" si="337"/>
        <v>#N/A</v>
      </c>
    </row>
    <row r="6858" spans="13:25" x14ac:dyDescent="0.25">
      <c r="M6858" s="12"/>
      <c r="V6858" t="str">
        <f t="shared" si="335"/>
        <v/>
      </c>
      <c r="W6858" s="58" t="e">
        <f>VLOOKUP(V6858,Minimos!$D$3:$E$26,2,FALSE)</f>
        <v>#N/A</v>
      </c>
      <c r="X6858" s="18" t="e">
        <f t="shared" si="336"/>
        <v>#N/A</v>
      </c>
      <c r="Y6858" s="58" t="e">
        <f t="shared" si="337"/>
        <v>#N/A</v>
      </c>
    </row>
    <row r="6859" spans="13:25" x14ac:dyDescent="0.25">
      <c r="M6859" s="12"/>
      <c r="V6859" t="str">
        <f t="shared" si="335"/>
        <v/>
      </c>
      <c r="W6859" s="58" t="e">
        <f>VLOOKUP(V6859,Minimos!$D$3:$E$26,2,FALSE)</f>
        <v>#N/A</v>
      </c>
      <c r="X6859" s="18" t="e">
        <f t="shared" si="336"/>
        <v>#N/A</v>
      </c>
      <c r="Y6859" s="58" t="e">
        <f t="shared" si="337"/>
        <v>#N/A</v>
      </c>
    </row>
    <row r="6860" spans="13:25" x14ac:dyDescent="0.25">
      <c r="M6860" s="12"/>
      <c r="V6860" t="str">
        <f t="shared" si="335"/>
        <v/>
      </c>
      <c r="W6860" s="58" t="e">
        <f>VLOOKUP(V6860,Minimos!$D$3:$E$26,2,FALSE)</f>
        <v>#N/A</v>
      </c>
      <c r="X6860" s="18" t="e">
        <f t="shared" si="336"/>
        <v>#N/A</v>
      </c>
      <c r="Y6860" s="58" t="e">
        <f t="shared" si="337"/>
        <v>#N/A</v>
      </c>
    </row>
    <row r="6861" spans="13:25" x14ac:dyDescent="0.25">
      <c r="M6861" s="12"/>
      <c r="V6861" t="str">
        <f t="shared" si="335"/>
        <v/>
      </c>
      <c r="W6861" s="58" t="e">
        <f>VLOOKUP(V6861,Minimos!$D$3:$E$26,2,FALSE)</f>
        <v>#N/A</v>
      </c>
      <c r="X6861" s="18" t="e">
        <f t="shared" si="336"/>
        <v>#N/A</v>
      </c>
      <c r="Y6861" s="58" t="e">
        <f t="shared" si="337"/>
        <v>#N/A</v>
      </c>
    </row>
    <row r="6862" spans="13:25" x14ac:dyDescent="0.25">
      <c r="M6862" s="12"/>
      <c r="V6862" t="str">
        <f t="shared" si="335"/>
        <v/>
      </c>
      <c r="W6862" s="58" t="e">
        <f>VLOOKUP(V6862,Minimos!$D$3:$E$26,2,FALSE)</f>
        <v>#N/A</v>
      </c>
      <c r="X6862" s="18" t="e">
        <f t="shared" si="336"/>
        <v>#N/A</v>
      </c>
      <c r="Y6862" s="58" t="e">
        <f t="shared" si="337"/>
        <v>#N/A</v>
      </c>
    </row>
    <row r="6863" spans="13:25" x14ac:dyDescent="0.25">
      <c r="M6863" s="12"/>
      <c r="V6863" t="str">
        <f t="shared" si="335"/>
        <v/>
      </c>
      <c r="W6863" s="58" t="e">
        <f>VLOOKUP(V6863,Minimos!$D$3:$E$26,2,FALSE)</f>
        <v>#N/A</v>
      </c>
      <c r="X6863" s="18" t="e">
        <f t="shared" si="336"/>
        <v>#N/A</v>
      </c>
      <c r="Y6863" s="58" t="e">
        <f t="shared" si="337"/>
        <v>#N/A</v>
      </c>
    </row>
    <row r="6864" spans="13:25" x14ac:dyDescent="0.25">
      <c r="M6864" s="12"/>
      <c r="V6864" t="str">
        <f t="shared" si="335"/>
        <v/>
      </c>
      <c r="W6864" s="58" t="e">
        <f>VLOOKUP(V6864,Minimos!$D$3:$E$26,2,FALSE)</f>
        <v>#N/A</v>
      </c>
      <c r="X6864" s="18" t="e">
        <f t="shared" si="336"/>
        <v>#N/A</v>
      </c>
      <c r="Y6864" s="58" t="e">
        <f t="shared" si="337"/>
        <v>#N/A</v>
      </c>
    </row>
    <row r="6865" spans="13:25" x14ac:dyDescent="0.25">
      <c r="M6865" s="12"/>
      <c r="V6865" t="str">
        <f t="shared" si="335"/>
        <v/>
      </c>
      <c r="W6865" s="58" t="e">
        <f>VLOOKUP(V6865,Minimos!$D$3:$E$26,2,FALSE)</f>
        <v>#N/A</v>
      </c>
      <c r="X6865" s="18" t="e">
        <f t="shared" si="336"/>
        <v>#N/A</v>
      </c>
      <c r="Y6865" s="58" t="e">
        <f t="shared" si="337"/>
        <v>#N/A</v>
      </c>
    </row>
    <row r="6866" spans="13:25" x14ac:dyDescent="0.25">
      <c r="M6866" s="12"/>
      <c r="V6866" t="str">
        <f t="shared" si="335"/>
        <v/>
      </c>
      <c r="W6866" s="58" t="e">
        <f>VLOOKUP(V6866,Minimos!$D$3:$E$26,2,FALSE)</f>
        <v>#N/A</v>
      </c>
      <c r="X6866" s="18" t="e">
        <f t="shared" si="336"/>
        <v>#N/A</v>
      </c>
      <c r="Y6866" s="58" t="e">
        <f t="shared" si="337"/>
        <v>#N/A</v>
      </c>
    </row>
    <row r="6867" spans="13:25" x14ac:dyDescent="0.25">
      <c r="M6867" s="12"/>
      <c r="V6867" t="str">
        <f t="shared" si="335"/>
        <v/>
      </c>
      <c r="W6867" s="58" t="e">
        <f>VLOOKUP(V6867,Minimos!$D$3:$E$26,2,FALSE)</f>
        <v>#N/A</v>
      </c>
      <c r="X6867" s="18" t="e">
        <f t="shared" si="336"/>
        <v>#N/A</v>
      </c>
      <c r="Y6867" s="58" t="e">
        <f t="shared" si="337"/>
        <v>#N/A</v>
      </c>
    </row>
    <row r="6868" spans="13:25" x14ac:dyDescent="0.25">
      <c r="M6868" s="12"/>
      <c r="V6868" t="str">
        <f t="shared" si="335"/>
        <v/>
      </c>
      <c r="W6868" s="58" t="e">
        <f>VLOOKUP(V6868,Minimos!$D$3:$E$26,2,FALSE)</f>
        <v>#N/A</v>
      </c>
      <c r="X6868" s="18" t="e">
        <f t="shared" si="336"/>
        <v>#N/A</v>
      </c>
      <c r="Y6868" s="58" t="e">
        <f t="shared" si="337"/>
        <v>#N/A</v>
      </c>
    </row>
    <row r="6869" spans="13:25" x14ac:dyDescent="0.25">
      <c r="M6869" s="12"/>
      <c r="V6869" t="str">
        <f t="shared" si="335"/>
        <v/>
      </c>
      <c r="W6869" s="58" t="e">
        <f>VLOOKUP(V6869,Minimos!$D$3:$E$26,2,FALSE)</f>
        <v>#N/A</v>
      </c>
      <c r="X6869" s="18" t="e">
        <f t="shared" si="336"/>
        <v>#N/A</v>
      </c>
      <c r="Y6869" s="58" t="e">
        <f t="shared" si="337"/>
        <v>#N/A</v>
      </c>
    </row>
    <row r="6870" spans="13:25" x14ac:dyDescent="0.25">
      <c r="M6870" s="12"/>
      <c r="V6870" t="str">
        <f t="shared" si="335"/>
        <v/>
      </c>
      <c r="W6870" s="58" t="e">
        <f>VLOOKUP(V6870,Minimos!$D$3:$E$26,2,FALSE)</f>
        <v>#N/A</v>
      </c>
      <c r="X6870" s="18" t="e">
        <f t="shared" si="336"/>
        <v>#N/A</v>
      </c>
      <c r="Y6870" s="58" t="e">
        <f t="shared" si="337"/>
        <v>#N/A</v>
      </c>
    </row>
    <row r="6871" spans="13:25" x14ac:dyDescent="0.25">
      <c r="M6871" s="12"/>
      <c r="V6871" t="str">
        <f t="shared" si="335"/>
        <v/>
      </c>
      <c r="W6871" s="58" t="e">
        <f>VLOOKUP(V6871,Minimos!$D$3:$E$26,2,FALSE)</f>
        <v>#N/A</v>
      </c>
      <c r="X6871" s="18" t="e">
        <f t="shared" si="336"/>
        <v>#N/A</v>
      </c>
      <c r="Y6871" s="58" t="e">
        <f t="shared" si="337"/>
        <v>#N/A</v>
      </c>
    </row>
    <row r="6872" spans="13:25" x14ac:dyDescent="0.25">
      <c r="M6872" s="12"/>
      <c r="V6872" t="str">
        <f t="shared" si="335"/>
        <v/>
      </c>
      <c r="W6872" s="58" t="e">
        <f>VLOOKUP(V6872,Minimos!$D$3:$E$26,2,FALSE)</f>
        <v>#N/A</v>
      </c>
      <c r="X6872" s="18" t="e">
        <f t="shared" si="336"/>
        <v>#N/A</v>
      </c>
      <c r="Y6872" s="58" t="e">
        <f t="shared" si="337"/>
        <v>#N/A</v>
      </c>
    </row>
    <row r="6873" spans="13:25" x14ac:dyDescent="0.25">
      <c r="M6873" s="12"/>
      <c r="V6873" t="str">
        <f t="shared" si="335"/>
        <v/>
      </c>
      <c r="W6873" s="58" t="e">
        <f>VLOOKUP(V6873,Minimos!$D$3:$E$26,2,FALSE)</f>
        <v>#N/A</v>
      </c>
      <c r="X6873" s="18" t="e">
        <f t="shared" si="336"/>
        <v>#N/A</v>
      </c>
      <c r="Y6873" s="58" t="e">
        <f t="shared" si="337"/>
        <v>#N/A</v>
      </c>
    </row>
    <row r="6874" spans="13:25" x14ac:dyDescent="0.25">
      <c r="M6874" s="12"/>
      <c r="V6874" t="str">
        <f t="shared" si="335"/>
        <v/>
      </c>
      <c r="W6874" s="58" t="e">
        <f>VLOOKUP(V6874,Minimos!$D$3:$E$26,2,FALSE)</f>
        <v>#N/A</v>
      </c>
      <c r="X6874" s="18" t="e">
        <f t="shared" si="336"/>
        <v>#N/A</v>
      </c>
      <c r="Y6874" s="58" t="e">
        <f t="shared" si="337"/>
        <v>#N/A</v>
      </c>
    </row>
    <row r="6875" spans="13:25" x14ac:dyDescent="0.25">
      <c r="M6875" s="12"/>
      <c r="V6875" t="str">
        <f t="shared" si="335"/>
        <v/>
      </c>
      <c r="W6875" s="58" t="e">
        <f>VLOOKUP(V6875,Minimos!$D$3:$E$26,2,FALSE)</f>
        <v>#N/A</v>
      </c>
      <c r="X6875" s="18" t="e">
        <f t="shared" si="336"/>
        <v>#N/A</v>
      </c>
      <c r="Y6875" s="58" t="e">
        <f t="shared" si="337"/>
        <v>#N/A</v>
      </c>
    </row>
    <row r="6876" spans="13:25" x14ac:dyDescent="0.25">
      <c r="M6876" s="12"/>
      <c r="V6876" t="str">
        <f t="shared" si="335"/>
        <v/>
      </c>
      <c r="W6876" s="58" t="e">
        <f>VLOOKUP(V6876,Minimos!$D$3:$E$26,2,FALSE)</f>
        <v>#N/A</v>
      </c>
      <c r="X6876" s="18" t="e">
        <f t="shared" si="336"/>
        <v>#N/A</v>
      </c>
      <c r="Y6876" s="58" t="e">
        <f t="shared" si="337"/>
        <v>#N/A</v>
      </c>
    </row>
    <row r="6877" spans="13:25" x14ac:dyDescent="0.25">
      <c r="M6877" s="12"/>
      <c r="V6877" t="str">
        <f t="shared" si="335"/>
        <v/>
      </c>
      <c r="W6877" s="58" t="e">
        <f>VLOOKUP(V6877,Minimos!$D$3:$E$26,2,FALSE)</f>
        <v>#N/A</v>
      </c>
      <c r="X6877" s="18" t="e">
        <f t="shared" si="336"/>
        <v>#N/A</v>
      </c>
      <c r="Y6877" s="58" t="e">
        <f t="shared" si="337"/>
        <v>#N/A</v>
      </c>
    </row>
    <row r="6878" spans="13:25" x14ac:dyDescent="0.25">
      <c r="M6878" s="12"/>
      <c r="V6878" t="str">
        <f t="shared" si="335"/>
        <v/>
      </c>
      <c r="W6878" s="58" t="e">
        <f>VLOOKUP(V6878,Minimos!$D$3:$E$26,2,FALSE)</f>
        <v>#N/A</v>
      </c>
      <c r="X6878" s="18" t="e">
        <f t="shared" si="336"/>
        <v>#N/A</v>
      </c>
      <c r="Y6878" s="58" t="e">
        <f t="shared" si="337"/>
        <v>#N/A</v>
      </c>
    </row>
    <row r="6879" spans="13:25" x14ac:dyDescent="0.25">
      <c r="M6879" s="12"/>
      <c r="V6879" t="str">
        <f t="shared" si="335"/>
        <v/>
      </c>
      <c r="W6879" s="58" t="e">
        <f>VLOOKUP(V6879,Minimos!$D$3:$E$26,2,FALSE)</f>
        <v>#N/A</v>
      </c>
      <c r="X6879" s="18" t="e">
        <f t="shared" si="336"/>
        <v>#N/A</v>
      </c>
      <c r="Y6879" s="58" t="e">
        <f t="shared" si="337"/>
        <v>#N/A</v>
      </c>
    </row>
    <row r="6880" spans="13:25" x14ac:dyDescent="0.25">
      <c r="M6880" s="12"/>
      <c r="V6880" t="str">
        <f t="shared" si="335"/>
        <v/>
      </c>
      <c r="W6880" s="58" t="e">
        <f>VLOOKUP(V6880,Minimos!$D$3:$E$26,2,FALSE)</f>
        <v>#N/A</v>
      </c>
      <c r="X6880" s="18" t="e">
        <f t="shared" si="336"/>
        <v>#N/A</v>
      </c>
      <c r="Y6880" s="58" t="e">
        <f t="shared" si="337"/>
        <v>#N/A</v>
      </c>
    </row>
    <row r="6881" spans="13:25" x14ac:dyDescent="0.25">
      <c r="M6881" s="12"/>
      <c r="V6881" t="str">
        <f t="shared" si="335"/>
        <v/>
      </c>
      <c r="W6881" s="58" t="e">
        <f>VLOOKUP(V6881,Minimos!$D$3:$E$26,2,FALSE)</f>
        <v>#N/A</v>
      </c>
      <c r="X6881" s="18" t="e">
        <f t="shared" si="336"/>
        <v>#N/A</v>
      </c>
      <c r="Y6881" s="58" t="e">
        <f t="shared" si="337"/>
        <v>#N/A</v>
      </c>
    </row>
    <row r="6882" spans="13:25" x14ac:dyDescent="0.25">
      <c r="M6882" s="12"/>
      <c r="V6882" t="str">
        <f t="shared" si="335"/>
        <v/>
      </c>
      <c r="W6882" s="58" t="e">
        <f>VLOOKUP(V6882,Minimos!$D$3:$E$26,2,FALSE)</f>
        <v>#N/A</v>
      </c>
      <c r="X6882" s="18" t="e">
        <f t="shared" si="336"/>
        <v>#N/A</v>
      </c>
      <c r="Y6882" s="58" t="e">
        <f t="shared" si="337"/>
        <v>#N/A</v>
      </c>
    </row>
    <row r="6883" spans="13:25" x14ac:dyDescent="0.25">
      <c r="M6883" s="12"/>
      <c r="V6883" t="str">
        <f t="shared" si="335"/>
        <v/>
      </c>
      <c r="W6883" s="58" t="e">
        <f>VLOOKUP(V6883,Minimos!$D$3:$E$26,2,FALSE)</f>
        <v>#N/A</v>
      </c>
      <c r="X6883" s="18" t="e">
        <f t="shared" si="336"/>
        <v>#N/A</v>
      </c>
      <c r="Y6883" s="58" t="e">
        <f t="shared" si="337"/>
        <v>#N/A</v>
      </c>
    </row>
    <row r="6884" spans="13:25" x14ac:dyDescent="0.25">
      <c r="M6884" s="12"/>
      <c r="V6884" t="str">
        <f t="shared" si="335"/>
        <v/>
      </c>
      <c r="W6884" s="58" t="e">
        <f>VLOOKUP(V6884,Minimos!$D$3:$E$26,2,FALSE)</f>
        <v>#N/A</v>
      </c>
      <c r="X6884" s="18" t="e">
        <f t="shared" si="336"/>
        <v>#N/A</v>
      </c>
      <c r="Y6884" s="58" t="e">
        <f t="shared" si="337"/>
        <v>#N/A</v>
      </c>
    </row>
    <row r="6885" spans="13:25" x14ac:dyDescent="0.25">
      <c r="M6885" s="12"/>
      <c r="V6885" t="str">
        <f t="shared" si="335"/>
        <v/>
      </c>
      <c r="W6885" s="58" t="e">
        <f>VLOOKUP(V6885,Minimos!$D$3:$E$26,2,FALSE)</f>
        <v>#N/A</v>
      </c>
      <c r="X6885" s="18" t="e">
        <f t="shared" si="336"/>
        <v>#N/A</v>
      </c>
      <c r="Y6885" s="58" t="e">
        <f t="shared" si="337"/>
        <v>#N/A</v>
      </c>
    </row>
    <row r="6886" spans="13:25" x14ac:dyDescent="0.25">
      <c r="M6886" s="12"/>
      <c r="V6886" t="str">
        <f t="shared" si="335"/>
        <v/>
      </c>
      <c r="W6886" s="58" t="e">
        <f>VLOOKUP(V6886,Minimos!$D$3:$E$26,2,FALSE)</f>
        <v>#N/A</v>
      </c>
      <c r="X6886" s="18" t="e">
        <f t="shared" si="336"/>
        <v>#N/A</v>
      </c>
      <c r="Y6886" s="58" t="e">
        <f t="shared" si="337"/>
        <v>#N/A</v>
      </c>
    </row>
    <row r="6887" spans="13:25" x14ac:dyDescent="0.25">
      <c r="M6887" s="12"/>
      <c r="V6887" t="str">
        <f t="shared" si="335"/>
        <v/>
      </c>
      <c r="W6887" s="58" t="e">
        <f>VLOOKUP(V6887,Minimos!$D$3:$E$26,2,FALSE)</f>
        <v>#N/A</v>
      </c>
      <c r="X6887" s="18" t="e">
        <f t="shared" si="336"/>
        <v>#N/A</v>
      </c>
      <c r="Y6887" s="58" t="e">
        <f t="shared" si="337"/>
        <v>#N/A</v>
      </c>
    </row>
    <row r="6888" spans="13:25" x14ac:dyDescent="0.25">
      <c r="M6888" s="12"/>
      <c r="V6888" t="str">
        <f t="shared" si="335"/>
        <v/>
      </c>
      <c r="W6888" s="58" t="e">
        <f>VLOOKUP(V6888,Minimos!$D$3:$E$26,2,FALSE)</f>
        <v>#N/A</v>
      </c>
      <c r="X6888" s="18" t="e">
        <f t="shared" si="336"/>
        <v>#N/A</v>
      </c>
      <c r="Y6888" s="58" t="e">
        <f t="shared" si="337"/>
        <v>#N/A</v>
      </c>
    </row>
    <row r="6889" spans="13:25" x14ac:dyDescent="0.25">
      <c r="M6889" s="12"/>
      <c r="V6889" t="str">
        <f t="shared" si="335"/>
        <v/>
      </c>
      <c r="W6889" s="58" t="e">
        <f>VLOOKUP(V6889,Minimos!$D$3:$E$26,2,FALSE)</f>
        <v>#N/A</v>
      </c>
      <c r="X6889" s="18" t="e">
        <f t="shared" si="336"/>
        <v>#N/A</v>
      </c>
      <c r="Y6889" s="58" t="e">
        <f t="shared" si="337"/>
        <v>#N/A</v>
      </c>
    </row>
    <row r="6890" spans="13:25" x14ac:dyDescent="0.25">
      <c r="M6890" s="12"/>
      <c r="V6890" t="str">
        <f t="shared" si="335"/>
        <v/>
      </c>
      <c r="W6890" s="58" t="e">
        <f>VLOOKUP(V6890,Minimos!$D$3:$E$26,2,FALSE)</f>
        <v>#N/A</v>
      </c>
      <c r="X6890" s="18" t="e">
        <f t="shared" si="336"/>
        <v>#N/A</v>
      </c>
      <c r="Y6890" s="58" t="e">
        <f t="shared" si="337"/>
        <v>#N/A</v>
      </c>
    </row>
    <row r="6891" spans="13:25" x14ac:dyDescent="0.25">
      <c r="M6891" s="12"/>
      <c r="V6891" t="str">
        <f t="shared" si="335"/>
        <v/>
      </c>
      <c r="W6891" s="58" t="e">
        <f>VLOOKUP(V6891,Minimos!$D$3:$E$26,2,FALSE)</f>
        <v>#N/A</v>
      </c>
      <c r="X6891" s="18" t="e">
        <f t="shared" si="336"/>
        <v>#N/A</v>
      </c>
      <c r="Y6891" s="58" t="e">
        <f t="shared" si="337"/>
        <v>#N/A</v>
      </c>
    </row>
    <row r="6892" spans="13:25" x14ac:dyDescent="0.25">
      <c r="M6892" s="12"/>
      <c r="V6892" t="str">
        <f t="shared" si="335"/>
        <v/>
      </c>
      <c r="W6892" s="58" t="e">
        <f>VLOOKUP(V6892,Minimos!$D$3:$E$26,2,FALSE)</f>
        <v>#N/A</v>
      </c>
      <c r="X6892" s="18" t="e">
        <f t="shared" si="336"/>
        <v>#N/A</v>
      </c>
      <c r="Y6892" s="58" t="e">
        <f t="shared" si="337"/>
        <v>#N/A</v>
      </c>
    </row>
    <row r="6893" spans="13:25" x14ac:dyDescent="0.25">
      <c r="M6893" s="12"/>
      <c r="V6893" t="str">
        <f t="shared" si="335"/>
        <v/>
      </c>
      <c r="W6893" s="58" t="e">
        <f>VLOOKUP(V6893,Minimos!$D$3:$E$26,2,FALSE)</f>
        <v>#N/A</v>
      </c>
      <c r="X6893" s="18" t="e">
        <f t="shared" si="336"/>
        <v>#N/A</v>
      </c>
      <c r="Y6893" s="58" t="e">
        <f t="shared" si="337"/>
        <v>#N/A</v>
      </c>
    </row>
    <row r="6894" spans="13:25" x14ac:dyDescent="0.25">
      <c r="M6894" s="12"/>
      <c r="V6894" t="str">
        <f t="shared" si="335"/>
        <v/>
      </c>
      <c r="W6894" s="58" t="e">
        <f>VLOOKUP(V6894,Minimos!$D$3:$E$26,2,FALSE)</f>
        <v>#N/A</v>
      </c>
      <c r="X6894" s="18" t="e">
        <f t="shared" si="336"/>
        <v>#N/A</v>
      </c>
      <c r="Y6894" s="58" t="e">
        <f t="shared" si="337"/>
        <v>#N/A</v>
      </c>
    </row>
    <row r="6895" spans="13:25" x14ac:dyDescent="0.25">
      <c r="M6895" s="12"/>
      <c r="V6895" t="str">
        <f t="shared" si="335"/>
        <v/>
      </c>
      <c r="W6895" s="58" t="e">
        <f>VLOOKUP(V6895,Minimos!$D$3:$E$26,2,FALSE)</f>
        <v>#N/A</v>
      </c>
      <c r="X6895" s="18" t="e">
        <f t="shared" si="336"/>
        <v>#N/A</v>
      </c>
      <c r="Y6895" s="58" t="e">
        <f t="shared" si="337"/>
        <v>#N/A</v>
      </c>
    </row>
    <row r="6896" spans="13:25" x14ac:dyDescent="0.25">
      <c r="M6896" s="12"/>
      <c r="V6896" t="str">
        <f t="shared" si="335"/>
        <v/>
      </c>
      <c r="W6896" s="58" t="e">
        <f>VLOOKUP(V6896,Minimos!$D$3:$E$26,2,FALSE)</f>
        <v>#N/A</v>
      </c>
      <c r="X6896" s="18" t="e">
        <f t="shared" si="336"/>
        <v>#N/A</v>
      </c>
      <c r="Y6896" s="58" t="e">
        <f t="shared" si="337"/>
        <v>#N/A</v>
      </c>
    </row>
    <row r="6897" spans="13:25" x14ac:dyDescent="0.25">
      <c r="M6897" s="12"/>
      <c r="V6897" t="str">
        <f t="shared" si="335"/>
        <v/>
      </c>
      <c r="W6897" s="58" t="e">
        <f>VLOOKUP(V6897,Minimos!$D$3:$E$26,2,FALSE)</f>
        <v>#N/A</v>
      </c>
      <c r="X6897" s="18" t="e">
        <f t="shared" si="336"/>
        <v>#N/A</v>
      </c>
      <c r="Y6897" s="58" t="e">
        <f t="shared" si="337"/>
        <v>#N/A</v>
      </c>
    </row>
    <row r="6898" spans="13:25" x14ac:dyDescent="0.25">
      <c r="M6898" s="12"/>
      <c r="V6898" t="str">
        <f t="shared" si="335"/>
        <v/>
      </c>
      <c r="W6898" s="58" t="e">
        <f>VLOOKUP(V6898,Minimos!$D$3:$E$26,2,FALSE)</f>
        <v>#N/A</v>
      </c>
      <c r="X6898" s="18" t="e">
        <f t="shared" si="336"/>
        <v>#N/A</v>
      </c>
      <c r="Y6898" s="58" t="e">
        <f t="shared" si="337"/>
        <v>#N/A</v>
      </c>
    </row>
    <row r="6899" spans="13:25" x14ac:dyDescent="0.25">
      <c r="M6899" s="12"/>
      <c r="V6899" t="str">
        <f t="shared" si="335"/>
        <v/>
      </c>
      <c r="W6899" s="58" t="e">
        <f>VLOOKUP(V6899,Minimos!$D$3:$E$26,2,FALSE)</f>
        <v>#N/A</v>
      </c>
      <c r="X6899" s="18" t="e">
        <f t="shared" si="336"/>
        <v>#N/A</v>
      </c>
      <c r="Y6899" s="58" t="e">
        <f t="shared" si="337"/>
        <v>#N/A</v>
      </c>
    </row>
    <row r="6900" spans="13:25" x14ac:dyDescent="0.25">
      <c r="M6900" s="12"/>
      <c r="V6900" t="str">
        <f t="shared" si="335"/>
        <v/>
      </c>
      <c r="W6900" s="58" t="e">
        <f>VLOOKUP(V6900,Minimos!$D$3:$E$26,2,FALSE)</f>
        <v>#N/A</v>
      </c>
      <c r="X6900" s="18" t="e">
        <f t="shared" si="336"/>
        <v>#N/A</v>
      </c>
      <c r="Y6900" s="58" t="e">
        <f t="shared" si="337"/>
        <v>#N/A</v>
      </c>
    </row>
    <row r="6901" spans="13:25" x14ac:dyDescent="0.25">
      <c r="M6901" s="12"/>
      <c r="V6901" t="str">
        <f t="shared" si="335"/>
        <v/>
      </c>
      <c r="W6901" s="58" t="e">
        <f>VLOOKUP(V6901,Minimos!$D$3:$E$26,2,FALSE)</f>
        <v>#N/A</v>
      </c>
      <c r="X6901" s="18" t="e">
        <f t="shared" si="336"/>
        <v>#N/A</v>
      </c>
      <c r="Y6901" s="58" t="e">
        <f t="shared" si="337"/>
        <v>#N/A</v>
      </c>
    </row>
    <row r="6902" spans="13:25" x14ac:dyDescent="0.25">
      <c r="M6902" s="12"/>
      <c r="V6902" t="str">
        <f t="shared" si="335"/>
        <v/>
      </c>
      <c r="W6902" s="58" t="e">
        <f>VLOOKUP(V6902,Minimos!$D$3:$E$26,2,FALSE)</f>
        <v>#N/A</v>
      </c>
      <c r="X6902" s="18" t="e">
        <f t="shared" si="336"/>
        <v>#N/A</v>
      </c>
      <c r="Y6902" s="58" t="e">
        <f t="shared" si="337"/>
        <v>#N/A</v>
      </c>
    </row>
    <row r="6903" spans="13:25" x14ac:dyDescent="0.25">
      <c r="M6903" s="12"/>
      <c r="V6903" t="str">
        <f t="shared" si="335"/>
        <v/>
      </c>
      <c r="W6903" s="58" t="e">
        <f>VLOOKUP(V6903,Minimos!$D$3:$E$26,2,FALSE)</f>
        <v>#N/A</v>
      </c>
      <c r="X6903" s="18" t="e">
        <f t="shared" si="336"/>
        <v>#N/A</v>
      </c>
      <c r="Y6903" s="58" t="e">
        <f t="shared" si="337"/>
        <v>#N/A</v>
      </c>
    </row>
    <row r="6904" spans="13:25" x14ac:dyDescent="0.25">
      <c r="M6904" s="12"/>
      <c r="V6904" t="str">
        <f t="shared" si="335"/>
        <v/>
      </c>
      <c r="W6904" s="58" t="e">
        <f>VLOOKUP(V6904,Minimos!$D$3:$E$26,2,FALSE)</f>
        <v>#N/A</v>
      </c>
      <c r="X6904" s="18" t="e">
        <f t="shared" si="336"/>
        <v>#N/A</v>
      </c>
      <c r="Y6904" s="58" t="e">
        <f t="shared" si="337"/>
        <v>#N/A</v>
      </c>
    </row>
    <row r="6905" spans="13:25" x14ac:dyDescent="0.25">
      <c r="M6905" s="12"/>
      <c r="V6905" t="str">
        <f t="shared" si="335"/>
        <v/>
      </c>
      <c r="W6905" s="58" t="e">
        <f>VLOOKUP(V6905,Minimos!$D$3:$E$26,2,FALSE)</f>
        <v>#N/A</v>
      </c>
      <c r="X6905" s="18" t="e">
        <f t="shared" si="336"/>
        <v>#N/A</v>
      </c>
      <c r="Y6905" s="58" t="e">
        <f t="shared" si="337"/>
        <v>#N/A</v>
      </c>
    </row>
    <row r="6906" spans="13:25" x14ac:dyDescent="0.25">
      <c r="M6906" s="12"/>
      <c r="V6906" t="str">
        <f t="shared" si="335"/>
        <v/>
      </c>
      <c r="W6906" s="58" t="e">
        <f>VLOOKUP(V6906,Minimos!$D$3:$E$26,2,FALSE)</f>
        <v>#N/A</v>
      </c>
      <c r="X6906" s="18" t="e">
        <f t="shared" si="336"/>
        <v>#N/A</v>
      </c>
      <c r="Y6906" s="58" t="e">
        <f t="shared" si="337"/>
        <v>#N/A</v>
      </c>
    </row>
    <row r="6907" spans="13:25" x14ac:dyDescent="0.25">
      <c r="M6907" s="12"/>
      <c r="V6907" t="str">
        <f t="shared" si="335"/>
        <v/>
      </c>
      <c r="W6907" s="58" t="e">
        <f>VLOOKUP(V6907,Minimos!$D$3:$E$26,2,FALSE)</f>
        <v>#N/A</v>
      </c>
      <c r="X6907" s="18" t="e">
        <f t="shared" si="336"/>
        <v>#N/A</v>
      </c>
      <c r="Y6907" s="58" t="e">
        <f t="shared" si="337"/>
        <v>#N/A</v>
      </c>
    </row>
    <row r="6908" spans="13:25" x14ac:dyDescent="0.25">
      <c r="M6908" s="12"/>
      <c r="V6908" t="str">
        <f t="shared" si="335"/>
        <v/>
      </c>
      <c r="W6908" s="58" t="e">
        <f>VLOOKUP(V6908,Minimos!$D$3:$E$26,2,FALSE)</f>
        <v>#N/A</v>
      </c>
      <c r="X6908" s="18" t="e">
        <f t="shared" si="336"/>
        <v>#N/A</v>
      </c>
      <c r="Y6908" s="58" t="e">
        <f t="shared" si="337"/>
        <v>#N/A</v>
      </c>
    </row>
    <row r="6909" spans="13:25" x14ac:dyDescent="0.25">
      <c r="M6909" s="12"/>
      <c r="V6909" t="str">
        <f t="shared" si="335"/>
        <v/>
      </c>
      <c r="W6909" s="58" t="e">
        <f>VLOOKUP(V6909,Minimos!$D$3:$E$26,2,FALSE)</f>
        <v>#N/A</v>
      </c>
      <c r="X6909" s="18" t="e">
        <f t="shared" si="336"/>
        <v>#N/A</v>
      </c>
      <c r="Y6909" s="58" t="e">
        <f t="shared" si="337"/>
        <v>#N/A</v>
      </c>
    </row>
    <row r="6910" spans="13:25" x14ac:dyDescent="0.25">
      <c r="M6910" s="12"/>
      <c r="V6910" t="str">
        <f t="shared" si="335"/>
        <v/>
      </c>
      <c r="W6910" s="58" t="e">
        <f>VLOOKUP(V6910,Minimos!$D$3:$E$26,2,FALSE)</f>
        <v>#N/A</v>
      </c>
      <c r="X6910" s="18" t="e">
        <f t="shared" si="336"/>
        <v>#N/A</v>
      </c>
      <c r="Y6910" s="58" t="e">
        <f t="shared" si="337"/>
        <v>#N/A</v>
      </c>
    </row>
    <row r="6911" spans="13:25" x14ac:dyDescent="0.25">
      <c r="M6911" s="12"/>
      <c r="V6911" t="str">
        <f t="shared" si="335"/>
        <v/>
      </c>
      <c r="W6911" s="58" t="e">
        <f>VLOOKUP(V6911,Minimos!$D$3:$E$26,2,FALSE)</f>
        <v>#N/A</v>
      </c>
      <c r="X6911" s="18" t="e">
        <f t="shared" si="336"/>
        <v>#N/A</v>
      </c>
      <c r="Y6911" s="58" t="e">
        <f t="shared" si="337"/>
        <v>#N/A</v>
      </c>
    </row>
    <row r="6912" spans="13:25" x14ac:dyDescent="0.25">
      <c r="M6912" s="12"/>
      <c r="V6912" t="str">
        <f t="shared" si="335"/>
        <v/>
      </c>
      <c r="W6912" s="58" t="e">
        <f>VLOOKUP(V6912,Minimos!$D$3:$E$26,2,FALSE)</f>
        <v>#N/A</v>
      </c>
      <c r="X6912" s="18" t="e">
        <f t="shared" si="336"/>
        <v>#N/A</v>
      </c>
      <c r="Y6912" s="58" t="e">
        <f t="shared" si="337"/>
        <v>#N/A</v>
      </c>
    </row>
    <row r="6913" spans="13:25" x14ac:dyDescent="0.25">
      <c r="M6913" s="12"/>
      <c r="V6913" t="str">
        <f t="shared" si="335"/>
        <v/>
      </c>
      <c r="W6913" s="58" t="e">
        <f>VLOOKUP(V6913,Minimos!$D$3:$E$26,2,FALSE)</f>
        <v>#N/A</v>
      </c>
      <c r="X6913" s="18" t="e">
        <f t="shared" si="336"/>
        <v>#N/A</v>
      </c>
      <c r="Y6913" s="58" t="e">
        <f t="shared" si="337"/>
        <v>#N/A</v>
      </c>
    </row>
    <row r="6914" spans="13:25" x14ac:dyDescent="0.25">
      <c r="M6914" s="12"/>
      <c r="V6914" t="str">
        <f t="shared" si="335"/>
        <v/>
      </c>
      <c r="W6914" s="58" t="e">
        <f>VLOOKUP(V6914,Minimos!$D$3:$E$26,2,FALSE)</f>
        <v>#N/A</v>
      </c>
      <c r="X6914" s="18" t="e">
        <f t="shared" si="336"/>
        <v>#N/A</v>
      </c>
      <c r="Y6914" s="58" t="e">
        <f t="shared" si="337"/>
        <v>#N/A</v>
      </c>
    </row>
    <row r="6915" spans="13:25" x14ac:dyDescent="0.25">
      <c r="M6915" s="12"/>
      <c r="V6915" t="str">
        <f t="shared" ref="V6915:V6978" si="338">A6915&amp;L6915&amp;G6915</f>
        <v/>
      </c>
      <c r="W6915" s="58" t="e">
        <f>VLOOKUP(V6915,Minimos!$D$3:$E$26,2,FALSE)</f>
        <v>#N/A</v>
      </c>
      <c r="X6915" s="18" t="e">
        <f t="shared" si="336"/>
        <v>#N/A</v>
      </c>
      <c r="Y6915" s="58" t="e">
        <f t="shared" si="337"/>
        <v>#N/A</v>
      </c>
    </row>
    <row r="6916" spans="13:25" x14ac:dyDescent="0.25">
      <c r="M6916" s="12"/>
      <c r="V6916" t="str">
        <f t="shared" si="338"/>
        <v/>
      </c>
      <c r="W6916" s="58" t="e">
        <f>VLOOKUP(V6916,Minimos!$D$3:$E$26,2,FALSE)</f>
        <v>#N/A</v>
      </c>
      <c r="X6916" s="18" t="e">
        <f t="shared" ref="X6916:X6979" si="339">M6916-W6916</f>
        <v>#N/A</v>
      </c>
      <c r="Y6916" s="58" t="e">
        <f t="shared" ref="Y6916:Y6979" si="340">IF(X6916&gt;=0,"Apurado","")</f>
        <v>#N/A</v>
      </c>
    </row>
    <row r="6917" spans="13:25" x14ac:dyDescent="0.25">
      <c r="M6917" s="12"/>
      <c r="V6917" t="str">
        <f t="shared" si="338"/>
        <v/>
      </c>
      <c r="W6917" s="58" t="e">
        <f>VLOOKUP(V6917,Minimos!$D$3:$E$26,2,FALSE)</f>
        <v>#N/A</v>
      </c>
      <c r="X6917" s="18" t="e">
        <f t="shared" si="339"/>
        <v>#N/A</v>
      </c>
      <c r="Y6917" s="58" t="e">
        <f t="shared" si="340"/>
        <v>#N/A</v>
      </c>
    </row>
    <row r="6918" spans="13:25" x14ac:dyDescent="0.25">
      <c r="M6918" s="12"/>
      <c r="V6918" t="str">
        <f t="shared" si="338"/>
        <v/>
      </c>
      <c r="W6918" s="58" t="e">
        <f>VLOOKUP(V6918,Minimos!$D$3:$E$26,2,FALSE)</f>
        <v>#N/A</v>
      </c>
      <c r="X6918" s="18" t="e">
        <f t="shared" si="339"/>
        <v>#N/A</v>
      </c>
      <c r="Y6918" s="58" t="e">
        <f t="shared" si="340"/>
        <v>#N/A</v>
      </c>
    </row>
    <row r="6919" spans="13:25" x14ac:dyDescent="0.25">
      <c r="M6919" s="12"/>
      <c r="V6919" t="str">
        <f t="shared" si="338"/>
        <v/>
      </c>
      <c r="W6919" s="58" t="e">
        <f>VLOOKUP(V6919,Minimos!$D$3:$E$26,2,FALSE)</f>
        <v>#N/A</v>
      </c>
      <c r="X6919" s="18" t="e">
        <f t="shared" si="339"/>
        <v>#N/A</v>
      </c>
      <c r="Y6919" s="58" t="e">
        <f t="shared" si="340"/>
        <v>#N/A</v>
      </c>
    </row>
    <row r="6920" spans="13:25" x14ac:dyDescent="0.25">
      <c r="M6920" s="12"/>
      <c r="V6920" t="str">
        <f t="shared" si="338"/>
        <v/>
      </c>
      <c r="W6920" s="58" t="e">
        <f>VLOOKUP(V6920,Minimos!$D$3:$E$26,2,FALSE)</f>
        <v>#N/A</v>
      </c>
      <c r="X6920" s="18" t="e">
        <f t="shared" si="339"/>
        <v>#N/A</v>
      </c>
      <c r="Y6920" s="58" t="e">
        <f t="shared" si="340"/>
        <v>#N/A</v>
      </c>
    </row>
    <row r="6921" spans="13:25" x14ac:dyDescent="0.25">
      <c r="M6921" s="12"/>
      <c r="V6921" t="str">
        <f t="shared" si="338"/>
        <v/>
      </c>
      <c r="W6921" s="58" t="e">
        <f>VLOOKUP(V6921,Minimos!$D$3:$E$26,2,FALSE)</f>
        <v>#N/A</v>
      </c>
      <c r="X6921" s="18" t="e">
        <f t="shared" si="339"/>
        <v>#N/A</v>
      </c>
      <c r="Y6921" s="58" t="e">
        <f t="shared" si="340"/>
        <v>#N/A</v>
      </c>
    </row>
    <row r="6922" spans="13:25" x14ac:dyDescent="0.25">
      <c r="M6922" s="12"/>
      <c r="V6922" t="str">
        <f t="shared" si="338"/>
        <v/>
      </c>
      <c r="W6922" s="58" t="e">
        <f>VLOOKUP(V6922,Minimos!$D$3:$E$26,2,FALSE)</f>
        <v>#N/A</v>
      </c>
      <c r="X6922" s="18" t="e">
        <f t="shared" si="339"/>
        <v>#N/A</v>
      </c>
      <c r="Y6922" s="58" t="e">
        <f t="shared" si="340"/>
        <v>#N/A</v>
      </c>
    </row>
    <row r="6923" spans="13:25" x14ac:dyDescent="0.25">
      <c r="M6923" s="12"/>
      <c r="V6923" t="str">
        <f t="shared" si="338"/>
        <v/>
      </c>
      <c r="W6923" s="58" t="e">
        <f>VLOOKUP(V6923,Minimos!$D$3:$E$26,2,FALSE)</f>
        <v>#N/A</v>
      </c>
      <c r="X6923" s="18" t="e">
        <f t="shared" si="339"/>
        <v>#N/A</v>
      </c>
      <c r="Y6923" s="58" t="e">
        <f t="shared" si="340"/>
        <v>#N/A</v>
      </c>
    </row>
    <row r="6924" spans="13:25" x14ac:dyDescent="0.25">
      <c r="M6924" s="12"/>
      <c r="V6924" t="str">
        <f t="shared" si="338"/>
        <v/>
      </c>
      <c r="W6924" s="58" t="e">
        <f>VLOOKUP(V6924,Minimos!$D$3:$E$26,2,FALSE)</f>
        <v>#N/A</v>
      </c>
      <c r="X6924" s="18" t="e">
        <f t="shared" si="339"/>
        <v>#N/A</v>
      </c>
      <c r="Y6924" s="58" t="e">
        <f t="shared" si="340"/>
        <v>#N/A</v>
      </c>
    </row>
    <row r="6925" spans="13:25" x14ac:dyDescent="0.25">
      <c r="M6925" s="12"/>
      <c r="V6925" t="str">
        <f t="shared" si="338"/>
        <v/>
      </c>
      <c r="W6925" s="58" t="e">
        <f>VLOOKUP(V6925,Minimos!$D$3:$E$26,2,FALSE)</f>
        <v>#N/A</v>
      </c>
      <c r="X6925" s="18" t="e">
        <f t="shared" si="339"/>
        <v>#N/A</v>
      </c>
      <c r="Y6925" s="58" t="e">
        <f t="shared" si="340"/>
        <v>#N/A</v>
      </c>
    </row>
    <row r="6926" spans="13:25" x14ac:dyDescent="0.25">
      <c r="M6926" s="12"/>
      <c r="V6926" t="str">
        <f t="shared" si="338"/>
        <v/>
      </c>
      <c r="W6926" s="58" t="e">
        <f>VLOOKUP(V6926,Minimos!$D$3:$E$26,2,FALSE)</f>
        <v>#N/A</v>
      </c>
      <c r="X6926" s="18" t="e">
        <f t="shared" si="339"/>
        <v>#N/A</v>
      </c>
      <c r="Y6926" s="58" t="e">
        <f t="shared" si="340"/>
        <v>#N/A</v>
      </c>
    </row>
    <row r="6927" spans="13:25" x14ac:dyDescent="0.25">
      <c r="M6927" s="12"/>
      <c r="V6927" t="str">
        <f t="shared" si="338"/>
        <v/>
      </c>
      <c r="W6927" s="58" t="e">
        <f>VLOOKUP(V6927,Minimos!$D$3:$E$26,2,FALSE)</f>
        <v>#N/A</v>
      </c>
      <c r="X6927" s="18" t="e">
        <f t="shared" si="339"/>
        <v>#N/A</v>
      </c>
      <c r="Y6927" s="58" t="e">
        <f t="shared" si="340"/>
        <v>#N/A</v>
      </c>
    </row>
    <row r="6928" spans="13:25" x14ac:dyDescent="0.25">
      <c r="M6928" s="12"/>
      <c r="V6928" t="str">
        <f t="shared" si="338"/>
        <v/>
      </c>
      <c r="W6928" s="58" t="e">
        <f>VLOOKUP(V6928,Minimos!$D$3:$E$26,2,FALSE)</f>
        <v>#N/A</v>
      </c>
      <c r="X6928" s="18" t="e">
        <f t="shared" si="339"/>
        <v>#N/A</v>
      </c>
      <c r="Y6928" s="58" t="e">
        <f t="shared" si="340"/>
        <v>#N/A</v>
      </c>
    </row>
    <row r="6929" spans="13:25" x14ac:dyDescent="0.25">
      <c r="M6929" s="12"/>
      <c r="V6929" t="str">
        <f t="shared" si="338"/>
        <v/>
      </c>
      <c r="W6929" s="58" t="e">
        <f>VLOOKUP(V6929,Minimos!$D$3:$E$26,2,FALSE)</f>
        <v>#N/A</v>
      </c>
      <c r="X6929" s="18" t="e">
        <f t="shared" si="339"/>
        <v>#N/A</v>
      </c>
      <c r="Y6929" s="58" t="e">
        <f t="shared" si="340"/>
        <v>#N/A</v>
      </c>
    </row>
    <row r="6930" spans="13:25" x14ac:dyDescent="0.25">
      <c r="M6930" s="12"/>
      <c r="V6930" t="str">
        <f t="shared" si="338"/>
        <v/>
      </c>
      <c r="W6930" s="58" t="e">
        <f>VLOOKUP(V6930,Minimos!$D$3:$E$26,2,FALSE)</f>
        <v>#N/A</v>
      </c>
      <c r="X6930" s="18" t="e">
        <f t="shared" si="339"/>
        <v>#N/A</v>
      </c>
      <c r="Y6930" s="58" t="e">
        <f t="shared" si="340"/>
        <v>#N/A</v>
      </c>
    </row>
    <row r="6931" spans="13:25" x14ac:dyDescent="0.25">
      <c r="M6931" s="12"/>
      <c r="V6931" t="str">
        <f t="shared" si="338"/>
        <v/>
      </c>
      <c r="W6931" s="58" t="e">
        <f>VLOOKUP(V6931,Minimos!$D$3:$E$26,2,FALSE)</f>
        <v>#N/A</v>
      </c>
      <c r="X6931" s="18" t="e">
        <f t="shared" si="339"/>
        <v>#N/A</v>
      </c>
      <c r="Y6931" s="58" t="e">
        <f t="shared" si="340"/>
        <v>#N/A</v>
      </c>
    </row>
    <row r="6932" spans="13:25" x14ac:dyDescent="0.25">
      <c r="M6932" s="12"/>
      <c r="V6932" t="str">
        <f t="shared" si="338"/>
        <v/>
      </c>
      <c r="W6932" s="58" t="e">
        <f>VLOOKUP(V6932,Minimos!$D$3:$E$26,2,FALSE)</f>
        <v>#N/A</v>
      </c>
      <c r="X6932" s="18" t="e">
        <f t="shared" si="339"/>
        <v>#N/A</v>
      </c>
      <c r="Y6932" s="58" t="e">
        <f t="shared" si="340"/>
        <v>#N/A</v>
      </c>
    </row>
    <row r="6933" spans="13:25" x14ac:dyDescent="0.25">
      <c r="M6933" s="12"/>
      <c r="V6933" t="str">
        <f t="shared" si="338"/>
        <v/>
      </c>
      <c r="W6933" s="58" t="e">
        <f>VLOOKUP(V6933,Minimos!$D$3:$E$26,2,FALSE)</f>
        <v>#N/A</v>
      </c>
      <c r="X6933" s="18" t="e">
        <f t="shared" si="339"/>
        <v>#N/A</v>
      </c>
      <c r="Y6933" s="58" t="e">
        <f t="shared" si="340"/>
        <v>#N/A</v>
      </c>
    </row>
    <row r="6934" spans="13:25" x14ac:dyDescent="0.25">
      <c r="M6934" s="12"/>
      <c r="V6934" t="str">
        <f t="shared" si="338"/>
        <v/>
      </c>
      <c r="W6934" s="58" t="e">
        <f>VLOOKUP(V6934,Minimos!$D$3:$E$26,2,FALSE)</f>
        <v>#N/A</v>
      </c>
      <c r="X6934" s="18" t="e">
        <f t="shared" si="339"/>
        <v>#N/A</v>
      </c>
      <c r="Y6934" s="58" t="e">
        <f t="shared" si="340"/>
        <v>#N/A</v>
      </c>
    </row>
    <row r="6935" spans="13:25" x14ac:dyDescent="0.25">
      <c r="M6935" s="12"/>
      <c r="V6935" t="str">
        <f t="shared" si="338"/>
        <v/>
      </c>
      <c r="W6935" s="58" t="e">
        <f>VLOOKUP(V6935,Minimos!$D$3:$E$26,2,FALSE)</f>
        <v>#N/A</v>
      </c>
      <c r="X6935" s="18" t="e">
        <f t="shared" si="339"/>
        <v>#N/A</v>
      </c>
      <c r="Y6935" s="58" t="e">
        <f t="shared" si="340"/>
        <v>#N/A</v>
      </c>
    </row>
    <row r="6936" spans="13:25" x14ac:dyDescent="0.25">
      <c r="M6936" s="12"/>
      <c r="V6936" t="str">
        <f t="shared" si="338"/>
        <v/>
      </c>
      <c r="W6936" s="58" t="e">
        <f>VLOOKUP(V6936,Minimos!$D$3:$E$26,2,FALSE)</f>
        <v>#N/A</v>
      </c>
      <c r="X6936" s="18" t="e">
        <f t="shared" si="339"/>
        <v>#N/A</v>
      </c>
      <c r="Y6936" s="58" t="e">
        <f t="shared" si="340"/>
        <v>#N/A</v>
      </c>
    </row>
    <row r="6937" spans="13:25" x14ac:dyDescent="0.25">
      <c r="M6937" s="12"/>
      <c r="V6937" t="str">
        <f t="shared" si="338"/>
        <v/>
      </c>
      <c r="W6937" s="58" t="e">
        <f>VLOOKUP(V6937,Minimos!$D$3:$E$26,2,FALSE)</f>
        <v>#N/A</v>
      </c>
      <c r="X6937" s="18" t="e">
        <f t="shared" si="339"/>
        <v>#N/A</v>
      </c>
      <c r="Y6937" s="58" t="e">
        <f t="shared" si="340"/>
        <v>#N/A</v>
      </c>
    </row>
    <row r="6938" spans="13:25" x14ac:dyDescent="0.25">
      <c r="M6938" s="12"/>
      <c r="V6938" t="str">
        <f t="shared" si="338"/>
        <v/>
      </c>
      <c r="W6938" s="58" t="e">
        <f>VLOOKUP(V6938,Minimos!$D$3:$E$26,2,FALSE)</f>
        <v>#N/A</v>
      </c>
      <c r="X6938" s="18" t="e">
        <f t="shared" si="339"/>
        <v>#N/A</v>
      </c>
      <c r="Y6938" s="58" t="e">
        <f t="shared" si="340"/>
        <v>#N/A</v>
      </c>
    </row>
    <row r="6939" spans="13:25" x14ac:dyDescent="0.25">
      <c r="M6939" s="12"/>
      <c r="V6939" t="str">
        <f t="shared" si="338"/>
        <v/>
      </c>
      <c r="W6939" s="58" t="e">
        <f>VLOOKUP(V6939,Minimos!$D$3:$E$26,2,FALSE)</f>
        <v>#N/A</v>
      </c>
      <c r="X6939" s="18" t="e">
        <f t="shared" si="339"/>
        <v>#N/A</v>
      </c>
      <c r="Y6939" s="58" t="e">
        <f t="shared" si="340"/>
        <v>#N/A</v>
      </c>
    </row>
    <row r="6940" spans="13:25" x14ac:dyDescent="0.25">
      <c r="M6940" s="12"/>
      <c r="V6940" t="str">
        <f t="shared" si="338"/>
        <v/>
      </c>
      <c r="W6940" s="58" t="e">
        <f>VLOOKUP(V6940,Minimos!$D$3:$E$26,2,FALSE)</f>
        <v>#N/A</v>
      </c>
      <c r="X6940" s="18" t="e">
        <f t="shared" si="339"/>
        <v>#N/A</v>
      </c>
      <c r="Y6940" s="58" t="e">
        <f t="shared" si="340"/>
        <v>#N/A</v>
      </c>
    </row>
    <row r="6941" spans="13:25" x14ac:dyDescent="0.25">
      <c r="M6941" s="12"/>
      <c r="V6941" t="str">
        <f t="shared" si="338"/>
        <v/>
      </c>
      <c r="W6941" s="58" t="e">
        <f>VLOOKUP(V6941,Minimos!$D$3:$E$26,2,FALSE)</f>
        <v>#N/A</v>
      </c>
      <c r="X6941" s="18" t="e">
        <f t="shared" si="339"/>
        <v>#N/A</v>
      </c>
      <c r="Y6941" s="58" t="e">
        <f t="shared" si="340"/>
        <v>#N/A</v>
      </c>
    </row>
    <row r="6942" spans="13:25" x14ac:dyDescent="0.25">
      <c r="M6942" s="12"/>
      <c r="V6942" t="str">
        <f t="shared" si="338"/>
        <v/>
      </c>
      <c r="W6942" s="58" t="e">
        <f>VLOOKUP(V6942,Minimos!$D$3:$E$26,2,FALSE)</f>
        <v>#N/A</v>
      </c>
      <c r="X6942" s="18" t="e">
        <f t="shared" si="339"/>
        <v>#N/A</v>
      </c>
      <c r="Y6942" s="58" t="e">
        <f t="shared" si="340"/>
        <v>#N/A</v>
      </c>
    </row>
    <row r="6943" spans="13:25" x14ac:dyDescent="0.25">
      <c r="M6943" s="12"/>
      <c r="V6943" t="str">
        <f t="shared" si="338"/>
        <v/>
      </c>
      <c r="W6943" s="58" t="e">
        <f>VLOOKUP(V6943,Minimos!$D$3:$E$26,2,FALSE)</f>
        <v>#N/A</v>
      </c>
      <c r="X6943" s="18" t="e">
        <f t="shared" si="339"/>
        <v>#N/A</v>
      </c>
      <c r="Y6943" s="58" t="e">
        <f t="shared" si="340"/>
        <v>#N/A</v>
      </c>
    </row>
    <row r="6944" spans="13:25" x14ac:dyDescent="0.25">
      <c r="M6944" s="12"/>
      <c r="V6944" t="str">
        <f t="shared" si="338"/>
        <v/>
      </c>
      <c r="W6944" s="58" t="e">
        <f>VLOOKUP(V6944,Minimos!$D$3:$E$26,2,FALSE)</f>
        <v>#N/A</v>
      </c>
      <c r="X6944" s="18" t="e">
        <f t="shared" si="339"/>
        <v>#N/A</v>
      </c>
      <c r="Y6944" s="58" t="e">
        <f t="shared" si="340"/>
        <v>#N/A</v>
      </c>
    </row>
    <row r="6945" spans="13:25" x14ac:dyDescent="0.25">
      <c r="M6945" s="12"/>
      <c r="V6945" t="str">
        <f t="shared" si="338"/>
        <v/>
      </c>
      <c r="W6945" s="58" t="e">
        <f>VLOOKUP(V6945,Minimos!$D$3:$E$26,2,FALSE)</f>
        <v>#N/A</v>
      </c>
      <c r="X6945" s="18" t="e">
        <f t="shared" si="339"/>
        <v>#N/A</v>
      </c>
      <c r="Y6945" s="58" t="e">
        <f t="shared" si="340"/>
        <v>#N/A</v>
      </c>
    </row>
    <row r="6946" spans="13:25" x14ac:dyDescent="0.25">
      <c r="M6946" s="12"/>
      <c r="V6946" t="str">
        <f t="shared" si="338"/>
        <v/>
      </c>
      <c r="W6946" s="58" t="e">
        <f>VLOOKUP(V6946,Minimos!$D$3:$E$26,2,FALSE)</f>
        <v>#N/A</v>
      </c>
      <c r="X6946" s="18" t="e">
        <f t="shared" si="339"/>
        <v>#N/A</v>
      </c>
      <c r="Y6946" s="58" t="e">
        <f t="shared" si="340"/>
        <v>#N/A</v>
      </c>
    </row>
    <row r="6947" spans="13:25" x14ac:dyDescent="0.25">
      <c r="M6947" s="12"/>
      <c r="V6947" t="str">
        <f t="shared" si="338"/>
        <v/>
      </c>
      <c r="W6947" s="58" t="e">
        <f>VLOOKUP(V6947,Minimos!$D$3:$E$26,2,FALSE)</f>
        <v>#N/A</v>
      </c>
      <c r="X6947" s="18" t="e">
        <f t="shared" si="339"/>
        <v>#N/A</v>
      </c>
      <c r="Y6947" s="58" t="e">
        <f t="shared" si="340"/>
        <v>#N/A</v>
      </c>
    </row>
    <row r="6948" spans="13:25" x14ac:dyDescent="0.25">
      <c r="M6948" s="12"/>
      <c r="V6948" t="str">
        <f t="shared" si="338"/>
        <v/>
      </c>
      <c r="W6948" s="58" t="e">
        <f>VLOOKUP(V6948,Minimos!$D$3:$E$26,2,FALSE)</f>
        <v>#N/A</v>
      </c>
      <c r="X6948" s="18" t="e">
        <f t="shared" si="339"/>
        <v>#N/A</v>
      </c>
      <c r="Y6948" s="58" t="e">
        <f t="shared" si="340"/>
        <v>#N/A</v>
      </c>
    </row>
    <row r="6949" spans="13:25" x14ac:dyDescent="0.25">
      <c r="M6949" s="12"/>
      <c r="V6949" t="str">
        <f t="shared" si="338"/>
        <v/>
      </c>
      <c r="W6949" s="58" t="e">
        <f>VLOOKUP(V6949,Minimos!$D$3:$E$26,2,FALSE)</f>
        <v>#N/A</v>
      </c>
      <c r="X6949" s="18" t="e">
        <f t="shared" si="339"/>
        <v>#N/A</v>
      </c>
      <c r="Y6949" s="58" t="e">
        <f t="shared" si="340"/>
        <v>#N/A</v>
      </c>
    </row>
    <row r="6950" spans="13:25" x14ac:dyDescent="0.25">
      <c r="M6950" s="12"/>
      <c r="V6950" t="str">
        <f t="shared" si="338"/>
        <v/>
      </c>
      <c r="W6950" s="58" t="e">
        <f>VLOOKUP(V6950,Minimos!$D$3:$E$26,2,FALSE)</f>
        <v>#N/A</v>
      </c>
      <c r="X6950" s="18" t="e">
        <f t="shared" si="339"/>
        <v>#N/A</v>
      </c>
      <c r="Y6950" s="58" t="e">
        <f t="shared" si="340"/>
        <v>#N/A</v>
      </c>
    </row>
    <row r="6951" spans="13:25" x14ac:dyDescent="0.25">
      <c r="M6951" s="12"/>
      <c r="V6951" t="str">
        <f t="shared" si="338"/>
        <v/>
      </c>
      <c r="W6951" s="58" t="e">
        <f>VLOOKUP(V6951,Minimos!$D$3:$E$26,2,FALSE)</f>
        <v>#N/A</v>
      </c>
      <c r="X6951" s="18" t="e">
        <f t="shared" si="339"/>
        <v>#N/A</v>
      </c>
      <c r="Y6951" s="58" t="e">
        <f t="shared" si="340"/>
        <v>#N/A</v>
      </c>
    </row>
    <row r="6952" spans="13:25" x14ac:dyDescent="0.25">
      <c r="M6952" s="12"/>
      <c r="V6952" t="str">
        <f t="shared" si="338"/>
        <v/>
      </c>
      <c r="W6952" s="58" t="e">
        <f>VLOOKUP(V6952,Minimos!$D$3:$E$26,2,FALSE)</f>
        <v>#N/A</v>
      </c>
      <c r="X6952" s="18" t="e">
        <f t="shared" si="339"/>
        <v>#N/A</v>
      </c>
      <c r="Y6952" s="58" t="e">
        <f t="shared" si="340"/>
        <v>#N/A</v>
      </c>
    </row>
    <row r="6953" spans="13:25" x14ac:dyDescent="0.25">
      <c r="M6953" s="12"/>
      <c r="V6953" t="str">
        <f t="shared" si="338"/>
        <v/>
      </c>
      <c r="W6953" s="58" t="e">
        <f>VLOOKUP(V6953,Minimos!$D$3:$E$26,2,FALSE)</f>
        <v>#N/A</v>
      </c>
      <c r="X6953" s="18" t="e">
        <f t="shared" si="339"/>
        <v>#N/A</v>
      </c>
      <c r="Y6953" s="58" t="e">
        <f t="shared" si="340"/>
        <v>#N/A</v>
      </c>
    </row>
    <row r="6954" spans="13:25" x14ac:dyDescent="0.25">
      <c r="M6954" s="12"/>
      <c r="V6954" t="str">
        <f t="shared" si="338"/>
        <v/>
      </c>
      <c r="W6954" s="58" t="e">
        <f>VLOOKUP(V6954,Minimos!$D$3:$E$26,2,FALSE)</f>
        <v>#N/A</v>
      </c>
      <c r="X6954" s="18" t="e">
        <f t="shared" si="339"/>
        <v>#N/A</v>
      </c>
      <c r="Y6954" s="58" t="e">
        <f t="shared" si="340"/>
        <v>#N/A</v>
      </c>
    </row>
    <row r="6955" spans="13:25" x14ac:dyDescent="0.25">
      <c r="M6955" s="12"/>
      <c r="V6955" t="str">
        <f t="shared" si="338"/>
        <v/>
      </c>
      <c r="W6955" s="58" t="e">
        <f>VLOOKUP(V6955,Minimos!$D$3:$E$26,2,FALSE)</f>
        <v>#N/A</v>
      </c>
      <c r="X6955" s="18" t="e">
        <f t="shared" si="339"/>
        <v>#N/A</v>
      </c>
      <c r="Y6955" s="58" t="e">
        <f t="shared" si="340"/>
        <v>#N/A</v>
      </c>
    </row>
    <row r="6956" spans="13:25" x14ac:dyDescent="0.25">
      <c r="M6956" s="12"/>
      <c r="V6956" t="str">
        <f t="shared" si="338"/>
        <v/>
      </c>
      <c r="W6956" s="58" t="e">
        <f>VLOOKUP(V6956,Minimos!$D$3:$E$26,2,FALSE)</f>
        <v>#N/A</v>
      </c>
      <c r="X6956" s="18" t="e">
        <f t="shared" si="339"/>
        <v>#N/A</v>
      </c>
      <c r="Y6956" s="58" t="e">
        <f t="shared" si="340"/>
        <v>#N/A</v>
      </c>
    </row>
    <row r="6957" spans="13:25" x14ac:dyDescent="0.25">
      <c r="M6957" s="12"/>
      <c r="V6957" t="str">
        <f t="shared" si="338"/>
        <v/>
      </c>
      <c r="W6957" s="58" t="e">
        <f>VLOOKUP(V6957,Minimos!$D$3:$E$26,2,FALSE)</f>
        <v>#N/A</v>
      </c>
      <c r="X6957" s="18" t="e">
        <f t="shared" si="339"/>
        <v>#N/A</v>
      </c>
      <c r="Y6957" s="58" t="e">
        <f t="shared" si="340"/>
        <v>#N/A</v>
      </c>
    </row>
    <row r="6958" spans="13:25" x14ac:dyDescent="0.25">
      <c r="M6958" s="12"/>
      <c r="V6958" t="str">
        <f t="shared" si="338"/>
        <v/>
      </c>
      <c r="W6958" s="58" t="e">
        <f>VLOOKUP(V6958,Minimos!$D$3:$E$26,2,FALSE)</f>
        <v>#N/A</v>
      </c>
      <c r="X6958" s="18" t="e">
        <f t="shared" si="339"/>
        <v>#N/A</v>
      </c>
      <c r="Y6958" s="58" t="e">
        <f t="shared" si="340"/>
        <v>#N/A</v>
      </c>
    </row>
    <row r="6959" spans="13:25" x14ac:dyDescent="0.25">
      <c r="M6959" s="12"/>
      <c r="V6959" t="str">
        <f t="shared" si="338"/>
        <v/>
      </c>
      <c r="W6959" s="58" t="e">
        <f>VLOOKUP(V6959,Minimos!$D$3:$E$26,2,FALSE)</f>
        <v>#N/A</v>
      </c>
      <c r="X6959" s="18" t="e">
        <f t="shared" si="339"/>
        <v>#N/A</v>
      </c>
      <c r="Y6959" s="58" t="e">
        <f t="shared" si="340"/>
        <v>#N/A</v>
      </c>
    </row>
    <row r="6960" spans="13:25" x14ac:dyDescent="0.25">
      <c r="M6960" s="12"/>
      <c r="V6960" t="str">
        <f t="shared" si="338"/>
        <v/>
      </c>
      <c r="W6960" s="58" t="e">
        <f>VLOOKUP(V6960,Minimos!$D$3:$E$26,2,FALSE)</f>
        <v>#N/A</v>
      </c>
      <c r="X6960" s="18" t="e">
        <f t="shared" si="339"/>
        <v>#N/A</v>
      </c>
      <c r="Y6960" s="58" t="e">
        <f t="shared" si="340"/>
        <v>#N/A</v>
      </c>
    </row>
    <row r="6961" spans="13:25" x14ac:dyDescent="0.25">
      <c r="M6961" s="12"/>
      <c r="V6961" t="str">
        <f t="shared" si="338"/>
        <v/>
      </c>
      <c r="W6961" s="58" t="e">
        <f>VLOOKUP(V6961,Minimos!$D$3:$E$26,2,FALSE)</f>
        <v>#N/A</v>
      </c>
      <c r="X6961" s="18" t="e">
        <f t="shared" si="339"/>
        <v>#N/A</v>
      </c>
      <c r="Y6961" s="58" t="e">
        <f t="shared" si="340"/>
        <v>#N/A</v>
      </c>
    </row>
    <row r="6962" spans="13:25" x14ac:dyDescent="0.25">
      <c r="M6962" s="12"/>
      <c r="V6962" t="str">
        <f t="shared" si="338"/>
        <v/>
      </c>
      <c r="W6962" s="58" t="e">
        <f>VLOOKUP(V6962,Minimos!$D$3:$E$26,2,FALSE)</f>
        <v>#N/A</v>
      </c>
      <c r="X6962" s="18" t="e">
        <f t="shared" si="339"/>
        <v>#N/A</v>
      </c>
      <c r="Y6962" s="58" t="e">
        <f t="shared" si="340"/>
        <v>#N/A</v>
      </c>
    </row>
    <row r="6963" spans="13:25" x14ac:dyDescent="0.25">
      <c r="M6963" s="12"/>
      <c r="V6963" t="str">
        <f t="shared" si="338"/>
        <v/>
      </c>
      <c r="W6963" s="58" t="e">
        <f>VLOOKUP(V6963,Minimos!$D$3:$E$26,2,FALSE)</f>
        <v>#N/A</v>
      </c>
      <c r="X6963" s="18" t="e">
        <f t="shared" si="339"/>
        <v>#N/A</v>
      </c>
      <c r="Y6963" s="58" t="e">
        <f t="shared" si="340"/>
        <v>#N/A</v>
      </c>
    </row>
    <row r="6964" spans="13:25" x14ac:dyDescent="0.25">
      <c r="M6964" s="12"/>
      <c r="V6964" t="str">
        <f t="shared" si="338"/>
        <v/>
      </c>
      <c r="W6964" s="58" t="e">
        <f>VLOOKUP(V6964,Minimos!$D$3:$E$26,2,FALSE)</f>
        <v>#N/A</v>
      </c>
      <c r="X6964" s="18" t="e">
        <f t="shared" si="339"/>
        <v>#N/A</v>
      </c>
      <c r="Y6964" s="58" t="e">
        <f t="shared" si="340"/>
        <v>#N/A</v>
      </c>
    </row>
    <row r="6965" spans="13:25" x14ac:dyDescent="0.25">
      <c r="M6965" s="12"/>
      <c r="V6965" t="str">
        <f t="shared" si="338"/>
        <v/>
      </c>
      <c r="W6965" s="58" t="e">
        <f>VLOOKUP(V6965,Minimos!$D$3:$E$26,2,FALSE)</f>
        <v>#N/A</v>
      </c>
      <c r="X6965" s="18" t="e">
        <f t="shared" si="339"/>
        <v>#N/A</v>
      </c>
      <c r="Y6965" s="58" t="e">
        <f t="shared" si="340"/>
        <v>#N/A</v>
      </c>
    </row>
    <row r="6966" spans="13:25" x14ac:dyDescent="0.25">
      <c r="M6966" s="12"/>
      <c r="V6966" t="str">
        <f t="shared" si="338"/>
        <v/>
      </c>
      <c r="W6966" s="58" t="e">
        <f>VLOOKUP(V6966,Minimos!$D$3:$E$26,2,FALSE)</f>
        <v>#N/A</v>
      </c>
      <c r="X6966" s="18" t="e">
        <f t="shared" si="339"/>
        <v>#N/A</v>
      </c>
      <c r="Y6966" s="58" t="e">
        <f t="shared" si="340"/>
        <v>#N/A</v>
      </c>
    </row>
    <row r="6967" spans="13:25" x14ac:dyDescent="0.25">
      <c r="M6967" s="12"/>
      <c r="V6967" t="str">
        <f t="shared" si="338"/>
        <v/>
      </c>
      <c r="W6967" s="58" t="e">
        <f>VLOOKUP(V6967,Minimos!$D$3:$E$26,2,FALSE)</f>
        <v>#N/A</v>
      </c>
      <c r="X6967" s="18" t="e">
        <f t="shared" si="339"/>
        <v>#N/A</v>
      </c>
      <c r="Y6967" s="58" t="e">
        <f t="shared" si="340"/>
        <v>#N/A</v>
      </c>
    </row>
    <row r="6968" spans="13:25" x14ac:dyDescent="0.25">
      <c r="M6968" s="12"/>
      <c r="V6968" t="str">
        <f t="shared" si="338"/>
        <v/>
      </c>
      <c r="W6968" s="58" t="e">
        <f>VLOOKUP(V6968,Minimos!$D$3:$E$26,2,FALSE)</f>
        <v>#N/A</v>
      </c>
      <c r="X6968" s="18" t="e">
        <f t="shared" si="339"/>
        <v>#N/A</v>
      </c>
      <c r="Y6968" s="58" t="e">
        <f t="shared" si="340"/>
        <v>#N/A</v>
      </c>
    </row>
    <row r="6969" spans="13:25" x14ac:dyDescent="0.25">
      <c r="M6969" s="12"/>
      <c r="V6969" t="str">
        <f t="shared" si="338"/>
        <v/>
      </c>
      <c r="W6969" s="58" t="e">
        <f>VLOOKUP(V6969,Minimos!$D$3:$E$26,2,FALSE)</f>
        <v>#N/A</v>
      </c>
      <c r="X6969" s="18" t="e">
        <f t="shared" si="339"/>
        <v>#N/A</v>
      </c>
      <c r="Y6969" s="58" t="e">
        <f t="shared" si="340"/>
        <v>#N/A</v>
      </c>
    </row>
    <row r="6970" spans="13:25" x14ac:dyDescent="0.25">
      <c r="M6970" s="12"/>
      <c r="V6970" t="str">
        <f t="shared" si="338"/>
        <v/>
      </c>
      <c r="W6970" s="58" t="e">
        <f>VLOOKUP(V6970,Minimos!$D$3:$E$26,2,FALSE)</f>
        <v>#N/A</v>
      </c>
      <c r="X6970" s="18" t="e">
        <f t="shared" si="339"/>
        <v>#N/A</v>
      </c>
      <c r="Y6970" s="58" t="e">
        <f t="shared" si="340"/>
        <v>#N/A</v>
      </c>
    </row>
    <row r="6971" spans="13:25" x14ac:dyDescent="0.25">
      <c r="M6971" s="12"/>
      <c r="V6971" t="str">
        <f t="shared" si="338"/>
        <v/>
      </c>
      <c r="W6971" s="58" t="e">
        <f>VLOOKUP(V6971,Minimos!$D$3:$E$26,2,FALSE)</f>
        <v>#N/A</v>
      </c>
      <c r="X6971" s="18" t="e">
        <f t="shared" si="339"/>
        <v>#N/A</v>
      </c>
      <c r="Y6971" s="58" t="e">
        <f t="shared" si="340"/>
        <v>#N/A</v>
      </c>
    </row>
    <row r="6972" spans="13:25" x14ac:dyDescent="0.25">
      <c r="M6972" s="12"/>
      <c r="V6972" t="str">
        <f t="shared" si="338"/>
        <v/>
      </c>
      <c r="W6972" s="58" t="e">
        <f>VLOOKUP(V6972,Minimos!$D$3:$E$26,2,FALSE)</f>
        <v>#N/A</v>
      </c>
      <c r="X6972" s="18" t="e">
        <f t="shared" si="339"/>
        <v>#N/A</v>
      </c>
      <c r="Y6972" s="58" t="e">
        <f t="shared" si="340"/>
        <v>#N/A</v>
      </c>
    </row>
    <row r="6973" spans="13:25" x14ac:dyDescent="0.25">
      <c r="M6973" s="12"/>
      <c r="V6973" t="str">
        <f t="shared" si="338"/>
        <v/>
      </c>
      <c r="W6973" s="58" t="e">
        <f>VLOOKUP(V6973,Minimos!$D$3:$E$26,2,FALSE)</f>
        <v>#N/A</v>
      </c>
      <c r="X6973" s="18" t="e">
        <f t="shared" si="339"/>
        <v>#N/A</v>
      </c>
      <c r="Y6973" s="58" t="e">
        <f t="shared" si="340"/>
        <v>#N/A</v>
      </c>
    </row>
    <row r="6974" spans="13:25" x14ac:dyDescent="0.25">
      <c r="M6974" s="12"/>
      <c r="V6974" t="str">
        <f t="shared" si="338"/>
        <v/>
      </c>
      <c r="W6974" s="58" t="e">
        <f>VLOOKUP(V6974,Minimos!$D$3:$E$26,2,FALSE)</f>
        <v>#N/A</v>
      </c>
      <c r="X6974" s="18" t="e">
        <f t="shared" si="339"/>
        <v>#N/A</v>
      </c>
      <c r="Y6974" s="58" t="e">
        <f t="shared" si="340"/>
        <v>#N/A</v>
      </c>
    </row>
    <row r="6975" spans="13:25" x14ac:dyDescent="0.25">
      <c r="M6975" s="12"/>
      <c r="V6975" t="str">
        <f t="shared" si="338"/>
        <v/>
      </c>
      <c r="W6975" s="58" t="e">
        <f>VLOOKUP(V6975,Minimos!$D$3:$E$26,2,FALSE)</f>
        <v>#N/A</v>
      </c>
      <c r="X6975" s="18" t="e">
        <f t="shared" si="339"/>
        <v>#N/A</v>
      </c>
      <c r="Y6975" s="58" t="e">
        <f t="shared" si="340"/>
        <v>#N/A</v>
      </c>
    </row>
    <row r="6976" spans="13:25" x14ac:dyDescent="0.25">
      <c r="M6976" s="12"/>
      <c r="V6976" t="str">
        <f t="shared" si="338"/>
        <v/>
      </c>
      <c r="W6976" s="58" t="e">
        <f>VLOOKUP(V6976,Minimos!$D$3:$E$26,2,FALSE)</f>
        <v>#N/A</v>
      </c>
      <c r="X6976" s="18" t="e">
        <f t="shared" si="339"/>
        <v>#N/A</v>
      </c>
      <c r="Y6976" s="58" t="e">
        <f t="shared" si="340"/>
        <v>#N/A</v>
      </c>
    </row>
    <row r="6977" spans="13:25" x14ac:dyDescent="0.25">
      <c r="M6977" s="12"/>
      <c r="V6977" t="str">
        <f t="shared" si="338"/>
        <v/>
      </c>
      <c r="W6977" s="58" t="e">
        <f>VLOOKUP(V6977,Minimos!$D$3:$E$26,2,FALSE)</f>
        <v>#N/A</v>
      </c>
      <c r="X6977" s="18" t="e">
        <f t="shared" si="339"/>
        <v>#N/A</v>
      </c>
      <c r="Y6977" s="58" t="e">
        <f t="shared" si="340"/>
        <v>#N/A</v>
      </c>
    </row>
    <row r="6978" spans="13:25" x14ac:dyDescent="0.25">
      <c r="M6978" s="12"/>
      <c r="V6978" t="str">
        <f t="shared" si="338"/>
        <v/>
      </c>
      <c r="W6978" s="58" t="e">
        <f>VLOOKUP(V6978,Minimos!$D$3:$E$26,2,FALSE)</f>
        <v>#N/A</v>
      </c>
      <c r="X6978" s="18" t="e">
        <f t="shared" si="339"/>
        <v>#N/A</v>
      </c>
      <c r="Y6978" s="58" t="e">
        <f t="shared" si="340"/>
        <v>#N/A</v>
      </c>
    </row>
    <row r="6979" spans="13:25" x14ac:dyDescent="0.25">
      <c r="M6979" s="12"/>
      <c r="V6979" t="str">
        <f t="shared" ref="V6979:V7042" si="341">A6979&amp;L6979&amp;G6979</f>
        <v/>
      </c>
      <c r="W6979" s="58" t="e">
        <f>VLOOKUP(V6979,Minimos!$D$3:$E$26,2,FALSE)</f>
        <v>#N/A</v>
      </c>
      <c r="X6979" s="18" t="e">
        <f t="shared" si="339"/>
        <v>#N/A</v>
      </c>
      <c r="Y6979" s="58" t="e">
        <f t="shared" si="340"/>
        <v>#N/A</v>
      </c>
    </row>
    <row r="6980" spans="13:25" x14ac:dyDescent="0.25">
      <c r="M6980" s="12"/>
      <c r="V6980" t="str">
        <f t="shared" si="341"/>
        <v/>
      </c>
      <c r="W6980" s="58" t="e">
        <f>VLOOKUP(V6980,Minimos!$D$3:$E$26,2,FALSE)</f>
        <v>#N/A</v>
      </c>
      <c r="X6980" s="18" t="e">
        <f t="shared" ref="X6980:X7043" si="342">M6980-W6980</f>
        <v>#N/A</v>
      </c>
      <c r="Y6980" s="58" t="e">
        <f t="shared" ref="Y6980:Y7043" si="343">IF(X6980&gt;=0,"Apurado","")</f>
        <v>#N/A</v>
      </c>
    </row>
    <row r="6981" spans="13:25" x14ac:dyDescent="0.25">
      <c r="M6981" s="12"/>
      <c r="V6981" t="str">
        <f t="shared" si="341"/>
        <v/>
      </c>
      <c r="W6981" s="58" t="e">
        <f>VLOOKUP(V6981,Minimos!$D$3:$E$26,2,FALSE)</f>
        <v>#N/A</v>
      </c>
      <c r="X6981" s="18" t="e">
        <f t="shared" si="342"/>
        <v>#N/A</v>
      </c>
      <c r="Y6981" s="58" t="e">
        <f t="shared" si="343"/>
        <v>#N/A</v>
      </c>
    </row>
    <row r="6982" spans="13:25" x14ac:dyDescent="0.25">
      <c r="M6982" s="12"/>
      <c r="V6982" t="str">
        <f t="shared" si="341"/>
        <v/>
      </c>
      <c r="W6982" s="58" t="e">
        <f>VLOOKUP(V6982,Minimos!$D$3:$E$26,2,FALSE)</f>
        <v>#N/A</v>
      </c>
      <c r="X6982" s="18" t="e">
        <f t="shared" si="342"/>
        <v>#N/A</v>
      </c>
      <c r="Y6982" s="58" t="e">
        <f t="shared" si="343"/>
        <v>#N/A</v>
      </c>
    </row>
    <row r="6983" spans="13:25" x14ac:dyDescent="0.25">
      <c r="M6983" s="12"/>
      <c r="V6983" t="str">
        <f t="shared" si="341"/>
        <v/>
      </c>
      <c r="W6983" s="58" t="e">
        <f>VLOOKUP(V6983,Minimos!$D$3:$E$26,2,FALSE)</f>
        <v>#N/A</v>
      </c>
      <c r="X6983" s="18" t="e">
        <f t="shared" si="342"/>
        <v>#N/A</v>
      </c>
      <c r="Y6983" s="58" t="e">
        <f t="shared" si="343"/>
        <v>#N/A</v>
      </c>
    </row>
    <row r="6984" spans="13:25" x14ac:dyDescent="0.25">
      <c r="M6984" s="12"/>
      <c r="V6984" t="str">
        <f t="shared" si="341"/>
        <v/>
      </c>
      <c r="W6984" s="58" t="e">
        <f>VLOOKUP(V6984,Minimos!$D$3:$E$26,2,FALSE)</f>
        <v>#N/A</v>
      </c>
      <c r="X6984" s="18" t="e">
        <f t="shared" si="342"/>
        <v>#N/A</v>
      </c>
      <c r="Y6984" s="58" t="e">
        <f t="shared" si="343"/>
        <v>#N/A</v>
      </c>
    </row>
    <row r="6985" spans="13:25" x14ac:dyDescent="0.25">
      <c r="M6985" s="12"/>
      <c r="V6985" t="str">
        <f t="shared" si="341"/>
        <v/>
      </c>
      <c r="W6985" s="58" t="e">
        <f>VLOOKUP(V6985,Minimos!$D$3:$E$26,2,FALSE)</f>
        <v>#N/A</v>
      </c>
      <c r="X6985" s="18" t="e">
        <f t="shared" si="342"/>
        <v>#N/A</v>
      </c>
      <c r="Y6985" s="58" t="e">
        <f t="shared" si="343"/>
        <v>#N/A</v>
      </c>
    </row>
    <row r="6986" spans="13:25" x14ac:dyDescent="0.25">
      <c r="M6986" s="12"/>
      <c r="V6986" t="str">
        <f t="shared" si="341"/>
        <v/>
      </c>
      <c r="W6986" s="58" t="e">
        <f>VLOOKUP(V6986,Minimos!$D$3:$E$26,2,FALSE)</f>
        <v>#N/A</v>
      </c>
      <c r="X6986" s="18" t="e">
        <f t="shared" si="342"/>
        <v>#N/A</v>
      </c>
      <c r="Y6986" s="58" t="e">
        <f t="shared" si="343"/>
        <v>#N/A</v>
      </c>
    </row>
    <row r="6987" spans="13:25" x14ac:dyDescent="0.25">
      <c r="M6987" s="12"/>
      <c r="V6987" t="str">
        <f t="shared" si="341"/>
        <v/>
      </c>
      <c r="W6987" s="58" t="e">
        <f>VLOOKUP(V6987,Minimos!$D$3:$E$26,2,FALSE)</f>
        <v>#N/A</v>
      </c>
      <c r="X6987" s="18" t="e">
        <f t="shared" si="342"/>
        <v>#N/A</v>
      </c>
      <c r="Y6987" s="58" t="e">
        <f t="shared" si="343"/>
        <v>#N/A</v>
      </c>
    </row>
    <row r="6988" spans="13:25" x14ac:dyDescent="0.25">
      <c r="M6988" s="12"/>
      <c r="V6988" t="str">
        <f t="shared" si="341"/>
        <v/>
      </c>
      <c r="W6988" s="58" t="e">
        <f>VLOOKUP(V6988,Minimos!$D$3:$E$26,2,FALSE)</f>
        <v>#N/A</v>
      </c>
      <c r="X6988" s="18" t="e">
        <f t="shared" si="342"/>
        <v>#N/A</v>
      </c>
      <c r="Y6988" s="58" t="e">
        <f t="shared" si="343"/>
        <v>#N/A</v>
      </c>
    </row>
    <row r="6989" spans="13:25" x14ac:dyDescent="0.25">
      <c r="M6989" s="12"/>
      <c r="V6989" t="str">
        <f t="shared" si="341"/>
        <v/>
      </c>
      <c r="W6989" s="58" t="e">
        <f>VLOOKUP(V6989,Minimos!$D$3:$E$26,2,FALSE)</f>
        <v>#N/A</v>
      </c>
      <c r="X6989" s="18" t="e">
        <f t="shared" si="342"/>
        <v>#N/A</v>
      </c>
      <c r="Y6989" s="58" t="e">
        <f t="shared" si="343"/>
        <v>#N/A</v>
      </c>
    </row>
    <row r="6990" spans="13:25" x14ac:dyDescent="0.25">
      <c r="M6990" s="12"/>
      <c r="V6990" t="str">
        <f t="shared" si="341"/>
        <v/>
      </c>
      <c r="W6990" s="58" t="e">
        <f>VLOOKUP(V6990,Minimos!$D$3:$E$26,2,FALSE)</f>
        <v>#N/A</v>
      </c>
      <c r="X6990" s="18" t="e">
        <f t="shared" si="342"/>
        <v>#N/A</v>
      </c>
      <c r="Y6990" s="58" t="e">
        <f t="shared" si="343"/>
        <v>#N/A</v>
      </c>
    </row>
    <row r="6991" spans="13:25" x14ac:dyDescent="0.25">
      <c r="M6991" s="12"/>
      <c r="V6991" t="str">
        <f t="shared" si="341"/>
        <v/>
      </c>
      <c r="W6991" s="58" t="e">
        <f>VLOOKUP(V6991,Minimos!$D$3:$E$26,2,FALSE)</f>
        <v>#N/A</v>
      </c>
      <c r="X6991" s="18" t="e">
        <f t="shared" si="342"/>
        <v>#N/A</v>
      </c>
      <c r="Y6991" s="58" t="e">
        <f t="shared" si="343"/>
        <v>#N/A</v>
      </c>
    </row>
    <row r="6992" spans="13:25" x14ac:dyDescent="0.25">
      <c r="M6992" s="12"/>
      <c r="V6992" t="str">
        <f t="shared" si="341"/>
        <v/>
      </c>
      <c r="W6992" s="58" t="e">
        <f>VLOOKUP(V6992,Minimos!$D$3:$E$26,2,FALSE)</f>
        <v>#N/A</v>
      </c>
      <c r="X6992" s="18" t="e">
        <f t="shared" si="342"/>
        <v>#N/A</v>
      </c>
      <c r="Y6992" s="58" t="e">
        <f t="shared" si="343"/>
        <v>#N/A</v>
      </c>
    </row>
    <row r="6993" spans="13:25" x14ac:dyDescent="0.25">
      <c r="M6993" s="12"/>
      <c r="V6993" t="str">
        <f t="shared" si="341"/>
        <v/>
      </c>
      <c r="W6993" s="58" t="e">
        <f>VLOOKUP(V6993,Minimos!$D$3:$E$26,2,FALSE)</f>
        <v>#N/A</v>
      </c>
      <c r="X6993" s="18" t="e">
        <f t="shared" si="342"/>
        <v>#N/A</v>
      </c>
      <c r="Y6993" s="58" t="e">
        <f t="shared" si="343"/>
        <v>#N/A</v>
      </c>
    </row>
    <row r="6994" spans="13:25" x14ac:dyDescent="0.25">
      <c r="M6994" s="12"/>
      <c r="V6994" t="str">
        <f t="shared" si="341"/>
        <v/>
      </c>
      <c r="W6994" s="58" t="e">
        <f>VLOOKUP(V6994,Minimos!$D$3:$E$26,2,FALSE)</f>
        <v>#N/A</v>
      </c>
      <c r="X6994" s="18" t="e">
        <f t="shared" si="342"/>
        <v>#N/A</v>
      </c>
      <c r="Y6994" s="58" t="e">
        <f t="shared" si="343"/>
        <v>#N/A</v>
      </c>
    </row>
    <row r="6995" spans="13:25" x14ac:dyDescent="0.25">
      <c r="M6995" s="12"/>
      <c r="V6995" t="str">
        <f t="shared" si="341"/>
        <v/>
      </c>
      <c r="W6995" s="58" t="e">
        <f>VLOOKUP(V6995,Minimos!$D$3:$E$26,2,FALSE)</f>
        <v>#N/A</v>
      </c>
      <c r="X6995" s="18" t="e">
        <f t="shared" si="342"/>
        <v>#N/A</v>
      </c>
      <c r="Y6995" s="58" t="e">
        <f t="shared" si="343"/>
        <v>#N/A</v>
      </c>
    </row>
    <row r="6996" spans="13:25" x14ac:dyDescent="0.25">
      <c r="M6996" s="12"/>
      <c r="V6996" t="str">
        <f t="shared" si="341"/>
        <v/>
      </c>
      <c r="W6996" s="58" t="e">
        <f>VLOOKUP(V6996,Minimos!$D$3:$E$26,2,FALSE)</f>
        <v>#N/A</v>
      </c>
      <c r="X6996" s="18" t="e">
        <f t="shared" si="342"/>
        <v>#N/A</v>
      </c>
      <c r="Y6996" s="58" t="e">
        <f t="shared" si="343"/>
        <v>#N/A</v>
      </c>
    </row>
    <row r="6997" spans="13:25" x14ac:dyDescent="0.25">
      <c r="M6997" s="12"/>
      <c r="V6997" t="str">
        <f t="shared" si="341"/>
        <v/>
      </c>
      <c r="W6997" s="58" t="e">
        <f>VLOOKUP(V6997,Minimos!$D$3:$E$26,2,FALSE)</f>
        <v>#N/A</v>
      </c>
      <c r="X6997" s="18" t="e">
        <f t="shared" si="342"/>
        <v>#N/A</v>
      </c>
      <c r="Y6997" s="58" t="e">
        <f t="shared" si="343"/>
        <v>#N/A</v>
      </c>
    </row>
    <row r="6998" spans="13:25" x14ac:dyDescent="0.25">
      <c r="M6998" s="12"/>
      <c r="V6998" t="str">
        <f t="shared" si="341"/>
        <v/>
      </c>
      <c r="W6998" s="58" t="e">
        <f>VLOOKUP(V6998,Minimos!$D$3:$E$26,2,FALSE)</f>
        <v>#N/A</v>
      </c>
      <c r="X6998" s="18" t="e">
        <f t="shared" si="342"/>
        <v>#N/A</v>
      </c>
      <c r="Y6998" s="58" t="e">
        <f t="shared" si="343"/>
        <v>#N/A</v>
      </c>
    </row>
    <row r="6999" spans="13:25" x14ac:dyDescent="0.25">
      <c r="M6999" s="12"/>
      <c r="V6999" t="str">
        <f t="shared" si="341"/>
        <v/>
      </c>
      <c r="W6999" s="58" t="e">
        <f>VLOOKUP(V6999,Minimos!$D$3:$E$26,2,FALSE)</f>
        <v>#N/A</v>
      </c>
      <c r="X6999" s="18" t="e">
        <f t="shared" si="342"/>
        <v>#N/A</v>
      </c>
      <c r="Y6999" s="58" t="e">
        <f t="shared" si="343"/>
        <v>#N/A</v>
      </c>
    </row>
    <row r="7000" spans="13:25" x14ac:dyDescent="0.25">
      <c r="M7000" s="12"/>
      <c r="V7000" t="str">
        <f t="shared" si="341"/>
        <v/>
      </c>
      <c r="W7000" s="58" t="e">
        <f>VLOOKUP(V7000,Minimos!$D$3:$E$26,2,FALSE)</f>
        <v>#N/A</v>
      </c>
      <c r="X7000" s="18" t="e">
        <f t="shared" si="342"/>
        <v>#N/A</v>
      </c>
      <c r="Y7000" s="58" t="e">
        <f t="shared" si="343"/>
        <v>#N/A</v>
      </c>
    </row>
    <row r="7001" spans="13:25" x14ac:dyDescent="0.25">
      <c r="M7001" s="12"/>
      <c r="V7001" t="str">
        <f t="shared" si="341"/>
        <v/>
      </c>
      <c r="W7001" s="58" t="e">
        <f>VLOOKUP(V7001,Minimos!$D$3:$E$26,2,FALSE)</f>
        <v>#N/A</v>
      </c>
      <c r="X7001" s="18" t="e">
        <f t="shared" si="342"/>
        <v>#N/A</v>
      </c>
      <c r="Y7001" s="58" t="e">
        <f t="shared" si="343"/>
        <v>#N/A</v>
      </c>
    </row>
    <row r="7002" spans="13:25" x14ac:dyDescent="0.25">
      <c r="M7002" s="12"/>
      <c r="V7002" t="str">
        <f t="shared" si="341"/>
        <v/>
      </c>
      <c r="W7002" s="58" t="e">
        <f>VLOOKUP(V7002,Minimos!$D$3:$E$26,2,FALSE)</f>
        <v>#N/A</v>
      </c>
      <c r="X7002" s="18" t="e">
        <f t="shared" si="342"/>
        <v>#N/A</v>
      </c>
      <c r="Y7002" s="58" t="e">
        <f t="shared" si="343"/>
        <v>#N/A</v>
      </c>
    </row>
    <row r="7003" spans="13:25" x14ac:dyDescent="0.25">
      <c r="M7003" s="12"/>
      <c r="V7003" t="str">
        <f t="shared" si="341"/>
        <v/>
      </c>
      <c r="W7003" s="58" t="e">
        <f>VLOOKUP(V7003,Minimos!$D$3:$E$26,2,FALSE)</f>
        <v>#N/A</v>
      </c>
      <c r="X7003" s="18" t="e">
        <f t="shared" si="342"/>
        <v>#N/A</v>
      </c>
      <c r="Y7003" s="58" t="e">
        <f t="shared" si="343"/>
        <v>#N/A</v>
      </c>
    </row>
    <row r="7004" spans="13:25" x14ac:dyDescent="0.25">
      <c r="M7004" s="12"/>
      <c r="V7004" t="str">
        <f t="shared" si="341"/>
        <v/>
      </c>
      <c r="W7004" s="58" t="e">
        <f>VLOOKUP(V7004,Minimos!$D$3:$E$26,2,FALSE)</f>
        <v>#N/A</v>
      </c>
      <c r="X7004" s="18" t="e">
        <f t="shared" si="342"/>
        <v>#N/A</v>
      </c>
      <c r="Y7004" s="58" t="e">
        <f t="shared" si="343"/>
        <v>#N/A</v>
      </c>
    </row>
    <row r="7005" spans="13:25" x14ac:dyDescent="0.25">
      <c r="M7005" s="12"/>
      <c r="V7005" t="str">
        <f t="shared" si="341"/>
        <v/>
      </c>
      <c r="W7005" s="58" t="e">
        <f>VLOOKUP(V7005,Minimos!$D$3:$E$26,2,FALSE)</f>
        <v>#N/A</v>
      </c>
      <c r="X7005" s="18" t="e">
        <f t="shared" si="342"/>
        <v>#N/A</v>
      </c>
      <c r="Y7005" s="58" t="e">
        <f t="shared" si="343"/>
        <v>#N/A</v>
      </c>
    </row>
    <row r="7006" spans="13:25" x14ac:dyDescent="0.25">
      <c r="M7006" s="12"/>
      <c r="V7006" t="str">
        <f t="shared" si="341"/>
        <v/>
      </c>
      <c r="W7006" s="58" t="e">
        <f>VLOOKUP(V7006,Minimos!$D$3:$E$26,2,FALSE)</f>
        <v>#N/A</v>
      </c>
      <c r="X7006" s="18" t="e">
        <f t="shared" si="342"/>
        <v>#N/A</v>
      </c>
      <c r="Y7006" s="58" t="e">
        <f t="shared" si="343"/>
        <v>#N/A</v>
      </c>
    </row>
    <row r="7007" spans="13:25" x14ac:dyDescent="0.25">
      <c r="M7007" s="12"/>
      <c r="V7007" t="str">
        <f t="shared" si="341"/>
        <v/>
      </c>
      <c r="W7007" s="58" t="e">
        <f>VLOOKUP(V7007,Minimos!$D$3:$E$26,2,FALSE)</f>
        <v>#N/A</v>
      </c>
      <c r="X7007" s="18" t="e">
        <f t="shared" si="342"/>
        <v>#N/A</v>
      </c>
      <c r="Y7007" s="58" t="e">
        <f t="shared" si="343"/>
        <v>#N/A</v>
      </c>
    </row>
    <row r="7008" spans="13:25" x14ac:dyDescent="0.25">
      <c r="M7008" s="12"/>
      <c r="V7008" t="str">
        <f t="shared" si="341"/>
        <v/>
      </c>
      <c r="W7008" s="58" t="e">
        <f>VLOOKUP(V7008,Minimos!$D$3:$E$26,2,FALSE)</f>
        <v>#N/A</v>
      </c>
      <c r="X7008" s="18" t="e">
        <f t="shared" si="342"/>
        <v>#N/A</v>
      </c>
      <c r="Y7008" s="58" t="e">
        <f t="shared" si="343"/>
        <v>#N/A</v>
      </c>
    </row>
    <row r="7009" spans="13:25" x14ac:dyDescent="0.25">
      <c r="M7009" s="12"/>
      <c r="V7009" t="str">
        <f t="shared" si="341"/>
        <v/>
      </c>
      <c r="W7009" s="58" t="e">
        <f>VLOOKUP(V7009,Minimos!$D$3:$E$26,2,FALSE)</f>
        <v>#N/A</v>
      </c>
      <c r="X7009" s="18" t="e">
        <f t="shared" si="342"/>
        <v>#N/A</v>
      </c>
      <c r="Y7009" s="58" t="e">
        <f t="shared" si="343"/>
        <v>#N/A</v>
      </c>
    </row>
    <row r="7010" spans="13:25" x14ac:dyDescent="0.25">
      <c r="M7010" s="12"/>
      <c r="V7010" t="str">
        <f t="shared" si="341"/>
        <v/>
      </c>
      <c r="W7010" s="58" t="e">
        <f>VLOOKUP(V7010,Minimos!$D$3:$E$26,2,FALSE)</f>
        <v>#N/A</v>
      </c>
      <c r="X7010" s="18" t="e">
        <f t="shared" si="342"/>
        <v>#N/A</v>
      </c>
      <c r="Y7010" s="58" t="e">
        <f t="shared" si="343"/>
        <v>#N/A</v>
      </c>
    </row>
    <row r="7011" spans="13:25" x14ac:dyDescent="0.25">
      <c r="M7011" s="12"/>
      <c r="V7011" t="str">
        <f t="shared" si="341"/>
        <v/>
      </c>
      <c r="W7011" s="58" t="e">
        <f>VLOOKUP(V7011,Minimos!$D$3:$E$26,2,FALSE)</f>
        <v>#N/A</v>
      </c>
      <c r="X7011" s="18" t="e">
        <f t="shared" si="342"/>
        <v>#N/A</v>
      </c>
      <c r="Y7011" s="58" t="e">
        <f t="shared" si="343"/>
        <v>#N/A</v>
      </c>
    </row>
    <row r="7012" spans="13:25" x14ac:dyDescent="0.25">
      <c r="M7012" s="12"/>
      <c r="V7012" t="str">
        <f t="shared" si="341"/>
        <v/>
      </c>
      <c r="W7012" s="58" t="e">
        <f>VLOOKUP(V7012,Minimos!$D$3:$E$26,2,FALSE)</f>
        <v>#N/A</v>
      </c>
      <c r="X7012" s="18" t="e">
        <f t="shared" si="342"/>
        <v>#N/A</v>
      </c>
      <c r="Y7012" s="58" t="e">
        <f t="shared" si="343"/>
        <v>#N/A</v>
      </c>
    </row>
    <row r="7013" spans="13:25" x14ac:dyDescent="0.25">
      <c r="M7013" s="12"/>
      <c r="V7013" t="str">
        <f t="shared" si="341"/>
        <v/>
      </c>
      <c r="W7013" s="58" t="e">
        <f>VLOOKUP(V7013,Minimos!$D$3:$E$26,2,FALSE)</f>
        <v>#N/A</v>
      </c>
      <c r="X7013" s="18" t="e">
        <f t="shared" si="342"/>
        <v>#N/A</v>
      </c>
      <c r="Y7013" s="58" t="e">
        <f t="shared" si="343"/>
        <v>#N/A</v>
      </c>
    </row>
    <row r="7014" spans="13:25" x14ac:dyDescent="0.25">
      <c r="M7014" s="12"/>
      <c r="V7014" t="str">
        <f t="shared" si="341"/>
        <v/>
      </c>
      <c r="W7014" s="58" t="e">
        <f>VLOOKUP(V7014,Minimos!$D$3:$E$26,2,FALSE)</f>
        <v>#N/A</v>
      </c>
      <c r="X7014" s="18" t="e">
        <f t="shared" si="342"/>
        <v>#N/A</v>
      </c>
      <c r="Y7014" s="58" t="e">
        <f t="shared" si="343"/>
        <v>#N/A</v>
      </c>
    </row>
    <row r="7015" spans="13:25" x14ac:dyDescent="0.25">
      <c r="M7015" s="12"/>
      <c r="V7015" t="str">
        <f t="shared" si="341"/>
        <v/>
      </c>
      <c r="W7015" s="58" t="e">
        <f>VLOOKUP(V7015,Minimos!$D$3:$E$26,2,FALSE)</f>
        <v>#N/A</v>
      </c>
      <c r="X7015" s="18" t="e">
        <f t="shared" si="342"/>
        <v>#N/A</v>
      </c>
      <c r="Y7015" s="58" t="e">
        <f t="shared" si="343"/>
        <v>#N/A</v>
      </c>
    </row>
    <row r="7016" spans="13:25" x14ac:dyDescent="0.25">
      <c r="M7016" s="12"/>
      <c r="V7016" t="str">
        <f t="shared" si="341"/>
        <v/>
      </c>
      <c r="W7016" s="58" t="e">
        <f>VLOOKUP(V7016,Minimos!$D$3:$E$26,2,FALSE)</f>
        <v>#N/A</v>
      </c>
      <c r="X7016" s="18" t="e">
        <f t="shared" si="342"/>
        <v>#N/A</v>
      </c>
      <c r="Y7016" s="58" t="e">
        <f t="shared" si="343"/>
        <v>#N/A</v>
      </c>
    </row>
    <row r="7017" spans="13:25" x14ac:dyDescent="0.25">
      <c r="M7017" s="12"/>
      <c r="V7017" t="str">
        <f t="shared" si="341"/>
        <v/>
      </c>
      <c r="W7017" s="58" t="e">
        <f>VLOOKUP(V7017,Minimos!$D$3:$E$26,2,FALSE)</f>
        <v>#N/A</v>
      </c>
      <c r="X7017" s="18" t="e">
        <f t="shared" si="342"/>
        <v>#N/A</v>
      </c>
      <c r="Y7017" s="58" t="e">
        <f t="shared" si="343"/>
        <v>#N/A</v>
      </c>
    </row>
    <row r="7018" spans="13:25" x14ac:dyDescent="0.25">
      <c r="M7018" s="12"/>
      <c r="V7018" t="str">
        <f t="shared" si="341"/>
        <v/>
      </c>
      <c r="W7018" s="58" t="e">
        <f>VLOOKUP(V7018,Minimos!$D$3:$E$26,2,FALSE)</f>
        <v>#N/A</v>
      </c>
      <c r="X7018" s="18" t="e">
        <f t="shared" si="342"/>
        <v>#N/A</v>
      </c>
      <c r="Y7018" s="58" t="e">
        <f t="shared" si="343"/>
        <v>#N/A</v>
      </c>
    </row>
    <row r="7019" spans="13:25" x14ac:dyDescent="0.25">
      <c r="M7019" s="12"/>
      <c r="V7019" t="str">
        <f t="shared" si="341"/>
        <v/>
      </c>
      <c r="W7019" s="58" t="e">
        <f>VLOOKUP(V7019,Minimos!$D$3:$E$26,2,FALSE)</f>
        <v>#N/A</v>
      </c>
      <c r="X7019" s="18" t="e">
        <f t="shared" si="342"/>
        <v>#N/A</v>
      </c>
      <c r="Y7019" s="58" t="e">
        <f t="shared" si="343"/>
        <v>#N/A</v>
      </c>
    </row>
    <row r="7020" spans="13:25" x14ac:dyDescent="0.25">
      <c r="M7020" s="12"/>
      <c r="V7020" t="str">
        <f t="shared" si="341"/>
        <v/>
      </c>
      <c r="W7020" s="58" t="e">
        <f>VLOOKUP(V7020,Minimos!$D$3:$E$26,2,FALSE)</f>
        <v>#N/A</v>
      </c>
      <c r="X7020" s="18" t="e">
        <f t="shared" si="342"/>
        <v>#N/A</v>
      </c>
      <c r="Y7020" s="58" t="e">
        <f t="shared" si="343"/>
        <v>#N/A</v>
      </c>
    </row>
    <row r="7021" spans="13:25" x14ac:dyDescent="0.25">
      <c r="M7021" s="12"/>
      <c r="V7021" t="str">
        <f t="shared" si="341"/>
        <v/>
      </c>
      <c r="W7021" s="58" t="e">
        <f>VLOOKUP(V7021,Minimos!$D$3:$E$26,2,FALSE)</f>
        <v>#N/A</v>
      </c>
      <c r="X7021" s="18" t="e">
        <f t="shared" si="342"/>
        <v>#N/A</v>
      </c>
      <c r="Y7021" s="58" t="e">
        <f t="shared" si="343"/>
        <v>#N/A</v>
      </c>
    </row>
    <row r="7022" spans="13:25" x14ac:dyDescent="0.25">
      <c r="M7022" s="12"/>
      <c r="V7022" t="str">
        <f t="shared" si="341"/>
        <v/>
      </c>
      <c r="W7022" s="58" t="e">
        <f>VLOOKUP(V7022,Minimos!$D$3:$E$26,2,FALSE)</f>
        <v>#N/A</v>
      </c>
      <c r="X7022" s="18" t="e">
        <f t="shared" si="342"/>
        <v>#N/A</v>
      </c>
      <c r="Y7022" s="58" t="e">
        <f t="shared" si="343"/>
        <v>#N/A</v>
      </c>
    </row>
    <row r="7023" spans="13:25" x14ac:dyDescent="0.25">
      <c r="M7023" s="12"/>
      <c r="V7023" t="str">
        <f t="shared" si="341"/>
        <v/>
      </c>
      <c r="W7023" s="58" t="e">
        <f>VLOOKUP(V7023,Minimos!$D$3:$E$26,2,FALSE)</f>
        <v>#N/A</v>
      </c>
      <c r="X7023" s="18" t="e">
        <f t="shared" si="342"/>
        <v>#N/A</v>
      </c>
      <c r="Y7023" s="58" t="e">
        <f t="shared" si="343"/>
        <v>#N/A</v>
      </c>
    </row>
    <row r="7024" spans="13:25" x14ac:dyDescent="0.25">
      <c r="M7024" s="12"/>
      <c r="V7024" t="str">
        <f t="shared" si="341"/>
        <v/>
      </c>
      <c r="W7024" s="58" t="e">
        <f>VLOOKUP(V7024,Minimos!$D$3:$E$26,2,FALSE)</f>
        <v>#N/A</v>
      </c>
      <c r="X7024" s="18" t="e">
        <f t="shared" si="342"/>
        <v>#N/A</v>
      </c>
      <c r="Y7024" s="58" t="e">
        <f t="shared" si="343"/>
        <v>#N/A</v>
      </c>
    </row>
    <row r="7025" spans="13:25" x14ac:dyDescent="0.25">
      <c r="M7025" s="12"/>
      <c r="V7025" t="str">
        <f t="shared" si="341"/>
        <v/>
      </c>
      <c r="W7025" s="58" t="e">
        <f>VLOOKUP(V7025,Minimos!$D$3:$E$26,2,FALSE)</f>
        <v>#N/A</v>
      </c>
      <c r="X7025" s="18" t="e">
        <f t="shared" si="342"/>
        <v>#N/A</v>
      </c>
      <c r="Y7025" s="58" t="e">
        <f t="shared" si="343"/>
        <v>#N/A</v>
      </c>
    </row>
    <row r="7026" spans="13:25" x14ac:dyDescent="0.25">
      <c r="M7026" s="12"/>
      <c r="V7026" t="str">
        <f t="shared" si="341"/>
        <v/>
      </c>
      <c r="W7026" s="58" t="e">
        <f>VLOOKUP(V7026,Minimos!$D$3:$E$26,2,FALSE)</f>
        <v>#N/A</v>
      </c>
      <c r="X7026" s="18" t="e">
        <f t="shared" si="342"/>
        <v>#N/A</v>
      </c>
      <c r="Y7026" s="58" t="e">
        <f t="shared" si="343"/>
        <v>#N/A</v>
      </c>
    </row>
    <row r="7027" spans="13:25" x14ac:dyDescent="0.25">
      <c r="M7027" s="12"/>
      <c r="V7027" t="str">
        <f t="shared" si="341"/>
        <v/>
      </c>
      <c r="W7027" s="58" t="e">
        <f>VLOOKUP(V7027,Minimos!$D$3:$E$26,2,FALSE)</f>
        <v>#N/A</v>
      </c>
      <c r="X7027" s="18" t="e">
        <f t="shared" si="342"/>
        <v>#N/A</v>
      </c>
      <c r="Y7027" s="58" t="e">
        <f t="shared" si="343"/>
        <v>#N/A</v>
      </c>
    </row>
    <row r="7028" spans="13:25" x14ac:dyDescent="0.25">
      <c r="M7028" s="12"/>
      <c r="V7028" t="str">
        <f t="shared" si="341"/>
        <v/>
      </c>
      <c r="W7028" s="58" t="e">
        <f>VLOOKUP(V7028,Minimos!$D$3:$E$26,2,FALSE)</f>
        <v>#N/A</v>
      </c>
      <c r="X7028" s="18" t="e">
        <f t="shared" si="342"/>
        <v>#N/A</v>
      </c>
      <c r="Y7028" s="58" t="e">
        <f t="shared" si="343"/>
        <v>#N/A</v>
      </c>
    </row>
    <row r="7029" spans="13:25" x14ac:dyDescent="0.25">
      <c r="M7029" s="12"/>
      <c r="V7029" t="str">
        <f t="shared" si="341"/>
        <v/>
      </c>
      <c r="W7029" s="58" t="e">
        <f>VLOOKUP(V7029,Minimos!$D$3:$E$26,2,FALSE)</f>
        <v>#N/A</v>
      </c>
      <c r="X7029" s="18" t="e">
        <f t="shared" si="342"/>
        <v>#N/A</v>
      </c>
      <c r="Y7029" s="58" t="e">
        <f t="shared" si="343"/>
        <v>#N/A</v>
      </c>
    </row>
    <row r="7030" spans="13:25" x14ac:dyDescent="0.25">
      <c r="M7030" s="12"/>
      <c r="V7030" t="str">
        <f t="shared" si="341"/>
        <v/>
      </c>
      <c r="W7030" s="58" t="e">
        <f>VLOOKUP(V7030,Minimos!$D$3:$E$26,2,FALSE)</f>
        <v>#N/A</v>
      </c>
      <c r="X7030" s="18" t="e">
        <f t="shared" si="342"/>
        <v>#N/A</v>
      </c>
      <c r="Y7030" s="58" t="e">
        <f t="shared" si="343"/>
        <v>#N/A</v>
      </c>
    </row>
    <row r="7031" spans="13:25" x14ac:dyDescent="0.25">
      <c r="M7031" s="12"/>
      <c r="V7031" t="str">
        <f t="shared" si="341"/>
        <v/>
      </c>
      <c r="W7031" s="58" t="e">
        <f>VLOOKUP(V7031,Minimos!$D$3:$E$26,2,FALSE)</f>
        <v>#N/A</v>
      </c>
      <c r="X7031" s="18" t="e">
        <f t="shared" si="342"/>
        <v>#N/A</v>
      </c>
      <c r="Y7031" s="58" t="e">
        <f t="shared" si="343"/>
        <v>#N/A</v>
      </c>
    </row>
    <row r="7032" spans="13:25" x14ac:dyDescent="0.25">
      <c r="M7032" s="12"/>
      <c r="V7032" t="str">
        <f t="shared" si="341"/>
        <v/>
      </c>
      <c r="W7032" s="58" t="e">
        <f>VLOOKUP(V7032,Minimos!$D$3:$E$26,2,FALSE)</f>
        <v>#N/A</v>
      </c>
      <c r="X7032" s="18" t="e">
        <f t="shared" si="342"/>
        <v>#N/A</v>
      </c>
      <c r="Y7032" s="58" t="e">
        <f t="shared" si="343"/>
        <v>#N/A</v>
      </c>
    </row>
    <row r="7033" spans="13:25" x14ac:dyDescent="0.25">
      <c r="M7033" s="12"/>
      <c r="V7033" t="str">
        <f t="shared" si="341"/>
        <v/>
      </c>
      <c r="W7033" s="58" t="e">
        <f>VLOOKUP(V7033,Minimos!$D$3:$E$26,2,FALSE)</f>
        <v>#N/A</v>
      </c>
      <c r="X7033" s="18" t="e">
        <f t="shared" si="342"/>
        <v>#N/A</v>
      </c>
      <c r="Y7033" s="58" t="e">
        <f t="shared" si="343"/>
        <v>#N/A</v>
      </c>
    </row>
    <row r="7034" spans="13:25" x14ac:dyDescent="0.25">
      <c r="M7034" s="12"/>
      <c r="V7034" t="str">
        <f t="shared" si="341"/>
        <v/>
      </c>
      <c r="W7034" s="58" t="e">
        <f>VLOOKUP(V7034,Minimos!$D$3:$E$26,2,FALSE)</f>
        <v>#N/A</v>
      </c>
      <c r="X7034" s="18" t="e">
        <f t="shared" si="342"/>
        <v>#N/A</v>
      </c>
      <c r="Y7034" s="58" t="e">
        <f t="shared" si="343"/>
        <v>#N/A</v>
      </c>
    </row>
    <row r="7035" spans="13:25" x14ac:dyDescent="0.25">
      <c r="M7035" s="12"/>
      <c r="V7035" t="str">
        <f t="shared" si="341"/>
        <v/>
      </c>
      <c r="W7035" s="58" t="e">
        <f>VLOOKUP(V7035,Minimos!$D$3:$E$26,2,FALSE)</f>
        <v>#N/A</v>
      </c>
      <c r="X7035" s="18" t="e">
        <f t="shared" si="342"/>
        <v>#N/A</v>
      </c>
      <c r="Y7035" s="58" t="e">
        <f t="shared" si="343"/>
        <v>#N/A</v>
      </c>
    </row>
    <row r="7036" spans="13:25" x14ac:dyDescent="0.25">
      <c r="M7036" s="12"/>
      <c r="V7036" t="str">
        <f t="shared" si="341"/>
        <v/>
      </c>
      <c r="W7036" s="58" t="e">
        <f>VLOOKUP(V7036,Minimos!$D$3:$E$26,2,FALSE)</f>
        <v>#N/A</v>
      </c>
      <c r="X7036" s="18" t="e">
        <f t="shared" si="342"/>
        <v>#N/A</v>
      </c>
      <c r="Y7036" s="58" t="e">
        <f t="shared" si="343"/>
        <v>#N/A</v>
      </c>
    </row>
    <row r="7037" spans="13:25" x14ac:dyDescent="0.25">
      <c r="M7037" s="12"/>
      <c r="V7037" t="str">
        <f t="shared" si="341"/>
        <v/>
      </c>
      <c r="W7037" s="58" t="e">
        <f>VLOOKUP(V7037,Minimos!$D$3:$E$26,2,FALSE)</f>
        <v>#N/A</v>
      </c>
      <c r="X7037" s="18" t="e">
        <f t="shared" si="342"/>
        <v>#N/A</v>
      </c>
      <c r="Y7037" s="58" t="e">
        <f t="shared" si="343"/>
        <v>#N/A</v>
      </c>
    </row>
    <row r="7038" spans="13:25" x14ac:dyDescent="0.25">
      <c r="M7038" s="12"/>
      <c r="V7038" t="str">
        <f t="shared" si="341"/>
        <v/>
      </c>
      <c r="W7038" s="58" t="e">
        <f>VLOOKUP(V7038,Minimos!$D$3:$E$26,2,FALSE)</f>
        <v>#N/A</v>
      </c>
      <c r="X7038" s="18" t="e">
        <f t="shared" si="342"/>
        <v>#N/A</v>
      </c>
      <c r="Y7038" s="58" t="e">
        <f t="shared" si="343"/>
        <v>#N/A</v>
      </c>
    </row>
    <row r="7039" spans="13:25" x14ac:dyDescent="0.25">
      <c r="M7039" s="12"/>
      <c r="V7039" t="str">
        <f t="shared" si="341"/>
        <v/>
      </c>
      <c r="W7039" s="58" t="e">
        <f>VLOOKUP(V7039,Minimos!$D$3:$E$26,2,FALSE)</f>
        <v>#N/A</v>
      </c>
      <c r="X7039" s="18" t="e">
        <f t="shared" si="342"/>
        <v>#N/A</v>
      </c>
      <c r="Y7039" s="58" t="e">
        <f t="shared" si="343"/>
        <v>#N/A</v>
      </c>
    </row>
    <row r="7040" spans="13:25" x14ac:dyDescent="0.25">
      <c r="M7040" s="12"/>
      <c r="V7040" t="str">
        <f t="shared" si="341"/>
        <v/>
      </c>
      <c r="W7040" s="58" t="e">
        <f>VLOOKUP(V7040,Minimos!$D$3:$E$26,2,FALSE)</f>
        <v>#N/A</v>
      </c>
      <c r="X7040" s="18" t="e">
        <f t="shared" si="342"/>
        <v>#N/A</v>
      </c>
      <c r="Y7040" s="58" t="e">
        <f t="shared" si="343"/>
        <v>#N/A</v>
      </c>
    </row>
    <row r="7041" spans="13:25" x14ac:dyDescent="0.25">
      <c r="M7041" s="12"/>
      <c r="V7041" t="str">
        <f t="shared" si="341"/>
        <v/>
      </c>
      <c r="W7041" s="58" t="e">
        <f>VLOOKUP(V7041,Minimos!$D$3:$E$26,2,FALSE)</f>
        <v>#N/A</v>
      </c>
      <c r="X7041" s="18" t="e">
        <f t="shared" si="342"/>
        <v>#N/A</v>
      </c>
      <c r="Y7041" s="58" t="e">
        <f t="shared" si="343"/>
        <v>#N/A</v>
      </c>
    </row>
    <row r="7042" spans="13:25" x14ac:dyDescent="0.25">
      <c r="M7042" s="12"/>
      <c r="V7042" t="str">
        <f t="shared" si="341"/>
        <v/>
      </c>
      <c r="W7042" s="58" t="e">
        <f>VLOOKUP(V7042,Minimos!$D$3:$E$26,2,FALSE)</f>
        <v>#N/A</v>
      </c>
      <c r="X7042" s="18" t="e">
        <f t="shared" si="342"/>
        <v>#N/A</v>
      </c>
      <c r="Y7042" s="58" t="e">
        <f t="shared" si="343"/>
        <v>#N/A</v>
      </c>
    </row>
    <row r="7043" spans="13:25" x14ac:dyDescent="0.25">
      <c r="M7043" s="12"/>
      <c r="V7043" t="str">
        <f t="shared" ref="V7043:V7106" si="344">A7043&amp;L7043&amp;G7043</f>
        <v/>
      </c>
      <c r="W7043" s="58" t="e">
        <f>VLOOKUP(V7043,Minimos!$D$3:$E$26,2,FALSE)</f>
        <v>#N/A</v>
      </c>
      <c r="X7043" s="18" t="e">
        <f t="shared" si="342"/>
        <v>#N/A</v>
      </c>
      <c r="Y7043" s="58" t="e">
        <f t="shared" si="343"/>
        <v>#N/A</v>
      </c>
    </row>
    <row r="7044" spans="13:25" x14ac:dyDescent="0.25">
      <c r="M7044" s="12"/>
      <c r="V7044" t="str">
        <f t="shared" si="344"/>
        <v/>
      </c>
      <c r="W7044" s="58" t="e">
        <f>VLOOKUP(V7044,Minimos!$D$3:$E$26,2,FALSE)</f>
        <v>#N/A</v>
      </c>
      <c r="X7044" s="18" t="e">
        <f t="shared" ref="X7044:X7107" si="345">M7044-W7044</f>
        <v>#N/A</v>
      </c>
      <c r="Y7044" s="58" t="e">
        <f t="shared" ref="Y7044:Y7107" si="346">IF(X7044&gt;=0,"Apurado","")</f>
        <v>#N/A</v>
      </c>
    </row>
    <row r="7045" spans="13:25" x14ac:dyDescent="0.25">
      <c r="M7045" s="12"/>
      <c r="V7045" t="str">
        <f t="shared" si="344"/>
        <v/>
      </c>
      <c r="W7045" s="58" t="e">
        <f>VLOOKUP(V7045,Minimos!$D$3:$E$26,2,FALSE)</f>
        <v>#N/A</v>
      </c>
      <c r="X7045" s="18" t="e">
        <f t="shared" si="345"/>
        <v>#N/A</v>
      </c>
      <c r="Y7045" s="58" t="e">
        <f t="shared" si="346"/>
        <v>#N/A</v>
      </c>
    </row>
    <row r="7046" spans="13:25" x14ac:dyDescent="0.25">
      <c r="M7046" s="12"/>
      <c r="V7046" t="str">
        <f t="shared" si="344"/>
        <v/>
      </c>
      <c r="W7046" s="58" t="e">
        <f>VLOOKUP(V7046,Minimos!$D$3:$E$26,2,FALSE)</f>
        <v>#N/A</v>
      </c>
      <c r="X7046" s="18" t="e">
        <f t="shared" si="345"/>
        <v>#N/A</v>
      </c>
      <c r="Y7046" s="58" t="e">
        <f t="shared" si="346"/>
        <v>#N/A</v>
      </c>
    </row>
    <row r="7047" spans="13:25" x14ac:dyDescent="0.25">
      <c r="M7047" s="12"/>
      <c r="V7047" t="str">
        <f t="shared" si="344"/>
        <v/>
      </c>
      <c r="W7047" s="58" t="e">
        <f>VLOOKUP(V7047,Minimos!$D$3:$E$26,2,FALSE)</f>
        <v>#N/A</v>
      </c>
      <c r="X7047" s="18" t="e">
        <f t="shared" si="345"/>
        <v>#N/A</v>
      </c>
      <c r="Y7047" s="58" t="e">
        <f t="shared" si="346"/>
        <v>#N/A</v>
      </c>
    </row>
    <row r="7048" spans="13:25" x14ac:dyDescent="0.25">
      <c r="M7048" s="12"/>
      <c r="V7048" t="str">
        <f t="shared" si="344"/>
        <v/>
      </c>
      <c r="W7048" s="58" t="e">
        <f>VLOOKUP(V7048,Minimos!$D$3:$E$26,2,FALSE)</f>
        <v>#N/A</v>
      </c>
      <c r="X7048" s="18" t="e">
        <f t="shared" si="345"/>
        <v>#N/A</v>
      </c>
      <c r="Y7048" s="58" t="e">
        <f t="shared" si="346"/>
        <v>#N/A</v>
      </c>
    </row>
    <row r="7049" spans="13:25" x14ac:dyDescent="0.25">
      <c r="M7049" s="12"/>
      <c r="V7049" t="str">
        <f t="shared" si="344"/>
        <v/>
      </c>
      <c r="W7049" s="58" t="e">
        <f>VLOOKUP(V7049,Minimos!$D$3:$E$26,2,FALSE)</f>
        <v>#N/A</v>
      </c>
      <c r="X7049" s="18" t="e">
        <f t="shared" si="345"/>
        <v>#N/A</v>
      </c>
      <c r="Y7049" s="58" t="e">
        <f t="shared" si="346"/>
        <v>#N/A</v>
      </c>
    </row>
    <row r="7050" spans="13:25" x14ac:dyDescent="0.25">
      <c r="M7050" s="12"/>
      <c r="V7050" t="str">
        <f t="shared" si="344"/>
        <v/>
      </c>
      <c r="W7050" s="58" t="e">
        <f>VLOOKUP(V7050,Minimos!$D$3:$E$26,2,FALSE)</f>
        <v>#N/A</v>
      </c>
      <c r="X7050" s="18" t="e">
        <f t="shared" si="345"/>
        <v>#N/A</v>
      </c>
      <c r="Y7050" s="58" t="e">
        <f t="shared" si="346"/>
        <v>#N/A</v>
      </c>
    </row>
    <row r="7051" spans="13:25" x14ac:dyDescent="0.25">
      <c r="M7051" s="12"/>
      <c r="V7051" t="str">
        <f t="shared" si="344"/>
        <v/>
      </c>
      <c r="W7051" s="58" t="e">
        <f>VLOOKUP(V7051,Minimos!$D$3:$E$26,2,FALSE)</f>
        <v>#N/A</v>
      </c>
      <c r="X7051" s="18" t="e">
        <f t="shared" si="345"/>
        <v>#N/A</v>
      </c>
      <c r="Y7051" s="58" t="e">
        <f t="shared" si="346"/>
        <v>#N/A</v>
      </c>
    </row>
    <row r="7052" spans="13:25" x14ac:dyDescent="0.25">
      <c r="M7052" s="12"/>
      <c r="V7052" t="str">
        <f t="shared" si="344"/>
        <v/>
      </c>
      <c r="W7052" s="58" t="e">
        <f>VLOOKUP(V7052,Minimos!$D$3:$E$26,2,FALSE)</f>
        <v>#N/A</v>
      </c>
      <c r="X7052" s="18" t="e">
        <f t="shared" si="345"/>
        <v>#N/A</v>
      </c>
      <c r="Y7052" s="58" t="e">
        <f t="shared" si="346"/>
        <v>#N/A</v>
      </c>
    </row>
    <row r="7053" spans="13:25" x14ac:dyDescent="0.25">
      <c r="M7053" s="12"/>
      <c r="V7053" t="str">
        <f t="shared" si="344"/>
        <v/>
      </c>
      <c r="W7053" s="58" t="e">
        <f>VLOOKUP(V7053,Minimos!$D$3:$E$26,2,FALSE)</f>
        <v>#N/A</v>
      </c>
      <c r="X7053" s="18" t="e">
        <f t="shared" si="345"/>
        <v>#N/A</v>
      </c>
      <c r="Y7053" s="58" t="e">
        <f t="shared" si="346"/>
        <v>#N/A</v>
      </c>
    </row>
    <row r="7054" spans="13:25" x14ac:dyDescent="0.25">
      <c r="M7054" s="12"/>
      <c r="V7054" t="str">
        <f t="shared" si="344"/>
        <v/>
      </c>
      <c r="W7054" s="58" t="e">
        <f>VLOOKUP(V7054,Minimos!$D$3:$E$26,2,FALSE)</f>
        <v>#N/A</v>
      </c>
      <c r="X7054" s="18" t="e">
        <f t="shared" si="345"/>
        <v>#N/A</v>
      </c>
      <c r="Y7054" s="58" t="e">
        <f t="shared" si="346"/>
        <v>#N/A</v>
      </c>
    </row>
    <row r="7055" spans="13:25" x14ac:dyDescent="0.25">
      <c r="M7055" s="12"/>
      <c r="V7055" t="str">
        <f t="shared" si="344"/>
        <v/>
      </c>
      <c r="W7055" s="58" t="e">
        <f>VLOOKUP(V7055,Minimos!$D$3:$E$26,2,FALSE)</f>
        <v>#N/A</v>
      </c>
      <c r="X7055" s="18" t="e">
        <f t="shared" si="345"/>
        <v>#N/A</v>
      </c>
      <c r="Y7055" s="58" t="e">
        <f t="shared" si="346"/>
        <v>#N/A</v>
      </c>
    </row>
    <row r="7056" spans="13:25" x14ac:dyDescent="0.25">
      <c r="M7056" s="12"/>
      <c r="V7056" t="str">
        <f t="shared" si="344"/>
        <v/>
      </c>
      <c r="W7056" s="58" t="e">
        <f>VLOOKUP(V7056,Minimos!$D$3:$E$26,2,FALSE)</f>
        <v>#N/A</v>
      </c>
      <c r="X7056" s="18" t="e">
        <f t="shared" si="345"/>
        <v>#N/A</v>
      </c>
      <c r="Y7056" s="58" t="e">
        <f t="shared" si="346"/>
        <v>#N/A</v>
      </c>
    </row>
    <row r="7057" spans="13:25" x14ac:dyDescent="0.25">
      <c r="M7057" s="12"/>
      <c r="V7057" t="str">
        <f t="shared" si="344"/>
        <v/>
      </c>
      <c r="W7057" s="58" t="e">
        <f>VLOOKUP(V7057,Minimos!$D$3:$E$26,2,FALSE)</f>
        <v>#N/A</v>
      </c>
      <c r="X7057" s="18" t="e">
        <f t="shared" si="345"/>
        <v>#N/A</v>
      </c>
      <c r="Y7057" s="58" t="e">
        <f t="shared" si="346"/>
        <v>#N/A</v>
      </c>
    </row>
    <row r="7058" spans="13:25" x14ac:dyDescent="0.25">
      <c r="M7058" s="12"/>
      <c r="V7058" t="str">
        <f t="shared" si="344"/>
        <v/>
      </c>
      <c r="W7058" s="58" t="e">
        <f>VLOOKUP(V7058,Minimos!$D$3:$E$26,2,FALSE)</f>
        <v>#N/A</v>
      </c>
      <c r="X7058" s="18" t="e">
        <f t="shared" si="345"/>
        <v>#N/A</v>
      </c>
      <c r="Y7058" s="58" t="e">
        <f t="shared" si="346"/>
        <v>#N/A</v>
      </c>
    </row>
    <row r="7059" spans="13:25" x14ac:dyDescent="0.25">
      <c r="M7059" s="12"/>
      <c r="V7059" t="str">
        <f t="shared" si="344"/>
        <v/>
      </c>
      <c r="W7059" s="58" t="e">
        <f>VLOOKUP(V7059,Minimos!$D$3:$E$26,2,FALSE)</f>
        <v>#N/A</v>
      </c>
      <c r="X7059" s="18" t="e">
        <f t="shared" si="345"/>
        <v>#N/A</v>
      </c>
      <c r="Y7059" s="58" t="e">
        <f t="shared" si="346"/>
        <v>#N/A</v>
      </c>
    </row>
    <row r="7060" spans="13:25" x14ac:dyDescent="0.25">
      <c r="M7060" s="12"/>
      <c r="V7060" t="str">
        <f t="shared" si="344"/>
        <v/>
      </c>
      <c r="W7060" s="58" t="e">
        <f>VLOOKUP(V7060,Minimos!$D$3:$E$26,2,FALSE)</f>
        <v>#N/A</v>
      </c>
      <c r="X7060" s="18" t="e">
        <f t="shared" si="345"/>
        <v>#N/A</v>
      </c>
      <c r="Y7060" s="58" t="e">
        <f t="shared" si="346"/>
        <v>#N/A</v>
      </c>
    </row>
    <row r="7061" spans="13:25" x14ac:dyDescent="0.25">
      <c r="M7061" s="12"/>
      <c r="V7061" t="str">
        <f t="shared" si="344"/>
        <v/>
      </c>
      <c r="W7061" s="58" t="e">
        <f>VLOOKUP(V7061,Minimos!$D$3:$E$26,2,FALSE)</f>
        <v>#N/A</v>
      </c>
      <c r="X7061" s="18" t="e">
        <f t="shared" si="345"/>
        <v>#N/A</v>
      </c>
      <c r="Y7061" s="58" t="e">
        <f t="shared" si="346"/>
        <v>#N/A</v>
      </c>
    </row>
    <row r="7062" spans="13:25" x14ac:dyDescent="0.25">
      <c r="M7062" s="12"/>
      <c r="V7062" t="str">
        <f t="shared" si="344"/>
        <v/>
      </c>
      <c r="W7062" s="58" t="e">
        <f>VLOOKUP(V7062,Minimos!$D$3:$E$26,2,FALSE)</f>
        <v>#N/A</v>
      </c>
      <c r="X7062" s="18" t="e">
        <f t="shared" si="345"/>
        <v>#N/A</v>
      </c>
      <c r="Y7062" s="58" t="e">
        <f t="shared" si="346"/>
        <v>#N/A</v>
      </c>
    </row>
    <row r="7063" spans="13:25" x14ac:dyDescent="0.25">
      <c r="M7063" s="12"/>
      <c r="V7063" t="str">
        <f t="shared" si="344"/>
        <v/>
      </c>
      <c r="W7063" s="58" t="e">
        <f>VLOOKUP(V7063,Minimos!$D$3:$E$26,2,FALSE)</f>
        <v>#N/A</v>
      </c>
      <c r="X7063" s="18" t="e">
        <f t="shared" si="345"/>
        <v>#N/A</v>
      </c>
      <c r="Y7063" s="58" t="e">
        <f t="shared" si="346"/>
        <v>#N/A</v>
      </c>
    </row>
    <row r="7064" spans="13:25" x14ac:dyDescent="0.25">
      <c r="M7064" s="12"/>
      <c r="V7064" t="str">
        <f t="shared" si="344"/>
        <v/>
      </c>
      <c r="W7064" s="58" t="e">
        <f>VLOOKUP(V7064,Minimos!$D$3:$E$26,2,FALSE)</f>
        <v>#N/A</v>
      </c>
      <c r="X7064" s="18" t="e">
        <f t="shared" si="345"/>
        <v>#N/A</v>
      </c>
      <c r="Y7064" s="58" t="e">
        <f t="shared" si="346"/>
        <v>#N/A</v>
      </c>
    </row>
    <row r="7065" spans="13:25" x14ac:dyDescent="0.25">
      <c r="M7065" s="12"/>
      <c r="V7065" t="str">
        <f t="shared" si="344"/>
        <v/>
      </c>
      <c r="W7065" s="58" t="e">
        <f>VLOOKUP(V7065,Minimos!$D$3:$E$26,2,FALSE)</f>
        <v>#N/A</v>
      </c>
      <c r="X7065" s="18" t="e">
        <f t="shared" si="345"/>
        <v>#N/A</v>
      </c>
      <c r="Y7065" s="58" t="e">
        <f t="shared" si="346"/>
        <v>#N/A</v>
      </c>
    </row>
    <row r="7066" spans="13:25" x14ac:dyDescent="0.25">
      <c r="M7066" s="12"/>
      <c r="V7066" t="str">
        <f t="shared" si="344"/>
        <v/>
      </c>
      <c r="W7066" s="58" t="e">
        <f>VLOOKUP(V7066,Minimos!$D$3:$E$26,2,FALSE)</f>
        <v>#N/A</v>
      </c>
      <c r="X7066" s="18" t="e">
        <f t="shared" si="345"/>
        <v>#N/A</v>
      </c>
      <c r="Y7066" s="58" t="e">
        <f t="shared" si="346"/>
        <v>#N/A</v>
      </c>
    </row>
    <row r="7067" spans="13:25" x14ac:dyDescent="0.25">
      <c r="M7067" s="12"/>
      <c r="V7067" t="str">
        <f t="shared" si="344"/>
        <v/>
      </c>
      <c r="W7067" s="58" t="e">
        <f>VLOOKUP(V7067,Minimos!$D$3:$E$26,2,FALSE)</f>
        <v>#N/A</v>
      </c>
      <c r="X7067" s="18" t="e">
        <f t="shared" si="345"/>
        <v>#N/A</v>
      </c>
      <c r="Y7067" s="58" t="e">
        <f t="shared" si="346"/>
        <v>#N/A</v>
      </c>
    </row>
    <row r="7068" spans="13:25" x14ac:dyDescent="0.25">
      <c r="M7068" s="12"/>
      <c r="V7068" t="str">
        <f t="shared" si="344"/>
        <v/>
      </c>
      <c r="W7068" s="58" t="e">
        <f>VLOOKUP(V7068,Minimos!$D$3:$E$26,2,FALSE)</f>
        <v>#N/A</v>
      </c>
      <c r="X7068" s="18" t="e">
        <f t="shared" si="345"/>
        <v>#N/A</v>
      </c>
      <c r="Y7068" s="58" t="e">
        <f t="shared" si="346"/>
        <v>#N/A</v>
      </c>
    </row>
    <row r="7069" spans="13:25" x14ac:dyDescent="0.25">
      <c r="M7069" s="12"/>
      <c r="V7069" t="str">
        <f t="shared" si="344"/>
        <v/>
      </c>
      <c r="W7069" s="58" t="e">
        <f>VLOOKUP(V7069,Minimos!$D$3:$E$26,2,FALSE)</f>
        <v>#N/A</v>
      </c>
      <c r="X7069" s="18" t="e">
        <f t="shared" si="345"/>
        <v>#N/A</v>
      </c>
      <c r="Y7069" s="58" t="e">
        <f t="shared" si="346"/>
        <v>#N/A</v>
      </c>
    </row>
    <row r="7070" spans="13:25" x14ac:dyDescent="0.25">
      <c r="M7070" s="12"/>
      <c r="V7070" t="str">
        <f t="shared" si="344"/>
        <v/>
      </c>
      <c r="W7070" s="58" t="e">
        <f>VLOOKUP(V7070,Minimos!$D$3:$E$26,2,FALSE)</f>
        <v>#N/A</v>
      </c>
      <c r="X7070" s="18" t="e">
        <f t="shared" si="345"/>
        <v>#N/A</v>
      </c>
      <c r="Y7070" s="58" t="e">
        <f t="shared" si="346"/>
        <v>#N/A</v>
      </c>
    </row>
    <row r="7071" spans="13:25" x14ac:dyDescent="0.25">
      <c r="M7071" s="12"/>
      <c r="V7071" t="str">
        <f t="shared" si="344"/>
        <v/>
      </c>
      <c r="W7071" s="58" t="e">
        <f>VLOOKUP(V7071,Minimos!$D$3:$E$26,2,FALSE)</f>
        <v>#N/A</v>
      </c>
      <c r="X7071" s="18" t="e">
        <f t="shared" si="345"/>
        <v>#N/A</v>
      </c>
      <c r="Y7071" s="58" t="e">
        <f t="shared" si="346"/>
        <v>#N/A</v>
      </c>
    </row>
    <row r="7072" spans="13:25" x14ac:dyDescent="0.25">
      <c r="M7072" s="12"/>
      <c r="V7072" t="str">
        <f t="shared" si="344"/>
        <v/>
      </c>
      <c r="W7072" s="58" t="e">
        <f>VLOOKUP(V7072,Minimos!$D$3:$E$26,2,FALSE)</f>
        <v>#N/A</v>
      </c>
      <c r="X7072" s="18" t="e">
        <f t="shared" si="345"/>
        <v>#N/A</v>
      </c>
      <c r="Y7072" s="58" t="e">
        <f t="shared" si="346"/>
        <v>#N/A</v>
      </c>
    </row>
    <row r="7073" spans="13:25" x14ac:dyDescent="0.25">
      <c r="M7073" s="12"/>
      <c r="V7073" t="str">
        <f t="shared" si="344"/>
        <v/>
      </c>
      <c r="W7073" s="58" t="e">
        <f>VLOOKUP(V7073,Minimos!$D$3:$E$26,2,FALSE)</f>
        <v>#N/A</v>
      </c>
      <c r="X7073" s="18" t="e">
        <f t="shared" si="345"/>
        <v>#N/A</v>
      </c>
      <c r="Y7073" s="58" t="e">
        <f t="shared" si="346"/>
        <v>#N/A</v>
      </c>
    </row>
    <row r="7074" spans="13:25" x14ac:dyDescent="0.25">
      <c r="M7074" s="12"/>
      <c r="V7074" t="str">
        <f t="shared" si="344"/>
        <v/>
      </c>
      <c r="W7074" s="58" t="e">
        <f>VLOOKUP(V7074,Minimos!$D$3:$E$26,2,FALSE)</f>
        <v>#N/A</v>
      </c>
      <c r="X7074" s="18" t="e">
        <f t="shared" si="345"/>
        <v>#N/A</v>
      </c>
      <c r="Y7074" s="58" t="e">
        <f t="shared" si="346"/>
        <v>#N/A</v>
      </c>
    </row>
    <row r="7075" spans="13:25" x14ac:dyDescent="0.25">
      <c r="M7075" s="12"/>
      <c r="V7075" t="str">
        <f t="shared" si="344"/>
        <v/>
      </c>
      <c r="W7075" s="58" t="e">
        <f>VLOOKUP(V7075,Minimos!$D$3:$E$26,2,FALSE)</f>
        <v>#N/A</v>
      </c>
      <c r="X7075" s="18" t="e">
        <f t="shared" si="345"/>
        <v>#N/A</v>
      </c>
      <c r="Y7075" s="58" t="e">
        <f t="shared" si="346"/>
        <v>#N/A</v>
      </c>
    </row>
    <row r="7076" spans="13:25" x14ac:dyDescent="0.25">
      <c r="M7076" s="12"/>
      <c r="V7076" t="str">
        <f t="shared" si="344"/>
        <v/>
      </c>
      <c r="W7076" s="58" t="e">
        <f>VLOOKUP(V7076,Minimos!$D$3:$E$26,2,FALSE)</f>
        <v>#N/A</v>
      </c>
      <c r="X7076" s="18" t="e">
        <f t="shared" si="345"/>
        <v>#N/A</v>
      </c>
      <c r="Y7076" s="58" t="e">
        <f t="shared" si="346"/>
        <v>#N/A</v>
      </c>
    </row>
    <row r="7077" spans="13:25" x14ac:dyDescent="0.25">
      <c r="M7077" s="12"/>
      <c r="V7077" t="str">
        <f t="shared" si="344"/>
        <v/>
      </c>
      <c r="W7077" s="58" t="e">
        <f>VLOOKUP(V7077,Minimos!$D$3:$E$26,2,FALSE)</f>
        <v>#N/A</v>
      </c>
      <c r="X7077" s="18" t="e">
        <f t="shared" si="345"/>
        <v>#N/A</v>
      </c>
      <c r="Y7077" s="58" t="e">
        <f t="shared" si="346"/>
        <v>#N/A</v>
      </c>
    </row>
    <row r="7078" spans="13:25" x14ac:dyDescent="0.25">
      <c r="M7078" s="12"/>
      <c r="V7078" t="str">
        <f t="shared" si="344"/>
        <v/>
      </c>
      <c r="W7078" s="58" t="e">
        <f>VLOOKUP(V7078,Minimos!$D$3:$E$26,2,FALSE)</f>
        <v>#N/A</v>
      </c>
      <c r="X7078" s="18" t="e">
        <f t="shared" si="345"/>
        <v>#N/A</v>
      </c>
      <c r="Y7078" s="58" t="e">
        <f t="shared" si="346"/>
        <v>#N/A</v>
      </c>
    </row>
    <row r="7079" spans="13:25" x14ac:dyDescent="0.25">
      <c r="M7079" s="12"/>
      <c r="V7079" t="str">
        <f t="shared" si="344"/>
        <v/>
      </c>
      <c r="W7079" s="58" t="e">
        <f>VLOOKUP(V7079,Minimos!$D$3:$E$26,2,FALSE)</f>
        <v>#N/A</v>
      </c>
      <c r="X7079" s="18" t="e">
        <f t="shared" si="345"/>
        <v>#N/A</v>
      </c>
      <c r="Y7079" s="58" t="e">
        <f t="shared" si="346"/>
        <v>#N/A</v>
      </c>
    </row>
    <row r="7080" spans="13:25" x14ac:dyDescent="0.25">
      <c r="M7080" s="12"/>
      <c r="V7080" t="str">
        <f t="shared" si="344"/>
        <v/>
      </c>
      <c r="W7080" s="58" t="e">
        <f>VLOOKUP(V7080,Minimos!$D$3:$E$26,2,FALSE)</f>
        <v>#N/A</v>
      </c>
      <c r="X7080" s="18" t="e">
        <f t="shared" si="345"/>
        <v>#N/A</v>
      </c>
      <c r="Y7080" s="58" t="e">
        <f t="shared" si="346"/>
        <v>#N/A</v>
      </c>
    </row>
    <row r="7081" spans="13:25" x14ac:dyDescent="0.25">
      <c r="M7081" s="12"/>
      <c r="V7081" t="str">
        <f t="shared" si="344"/>
        <v/>
      </c>
      <c r="W7081" s="58" t="e">
        <f>VLOOKUP(V7081,Minimos!$D$3:$E$26,2,FALSE)</f>
        <v>#N/A</v>
      </c>
      <c r="X7081" s="18" t="e">
        <f t="shared" si="345"/>
        <v>#N/A</v>
      </c>
      <c r="Y7081" s="58" t="e">
        <f t="shared" si="346"/>
        <v>#N/A</v>
      </c>
    </row>
    <row r="7082" spans="13:25" x14ac:dyDescent="0.25">
      <c r="M7082" s="12"/>
      <c r="V7082" t="str">
        <f t="shared" si="344"/>
        <v/>
      </c>
      <c r="W7082" s="58" t="e">
        <f>VLOOKUP(V7082,Minimos!$D$3:$E$26,2,FALSE)</f>
        <v>#N/A</v>
      </c>
      <c r="X7082" s="18" t="e">
        <f t="shared" si="345"/>
        <v>#N/A</v>
      </c>
      <c r="Y7082" s="58" t="e">
        <f t="shared" si="346"/>
        <v>#N/A</v>
      </c>
    </row>
    <row r="7083" spans="13:25" x14ac:dyDescent="0.25">
      <c r="M7083" s="12"/>
      <c r="V7083" t="str">
        <f t="shared" si="344"/>
        <v/>
      </c>
      <c r="W7083" s="58" t="e">
        <f>VLOOKUP(V7083,Minimos!$D$3:$E$26,2,FALSE)</f>
        <v>#N/A</v>
      </c>
      <c r="X7083" s="18" t="e">
        <f t="shared" si="345"/>
        <v>#N/A</v>
      </c>
      <c r="Y7083" s="58" t="e">
        <f t="shared" si="346"/>
        <v>#N/A</v>
      </c>
    </row>
    <row r="7084" spans="13:25" x14ac:dyDescent="0.25">
      <c r="M7084" s="12"/>
      <c r="V7084" t="str">
        <f t="shared" si="344"/>
        <v/>
      </c>
      <c r="W7084" s="58" t="e">
        <f>VLOOKUP(V7084,Minimos!$D$3:$E$26,2,FALSE)</f>
        <v>#N/A</v>
      </c>
      <c r="X7084" s="18" t="e">
        <f t="shared" si="345"/>
        <v>#N/A</v>
      </c>
      <c r="Y7084" s="58" t="e">
        <f t="shared" si="346"/>
        <v>#N/A</v>
      </c>
    </row>
    <row r="7085" spans="13:25" x14ac:dyDescent="0.25">
      <c r="M7085" s="12"/>
      <c r="V7085" t="str">
        <f t="shared" si="344"/>
        <v/>
      </c>
      <c r="W7085" s="58" t="e">
        <f>VLOOKUP(V7085,Minimos!$D$3:$E$26,2,FALSE)</f>
        <v>#N/A</v>
      </c>
      <c r="X7085" s="18" t="e">
        <f t="shared" si="345"/>
        <v>#N/A</v>
      </c>
      <c r="Y7085" s="58" t="e">
        <f t="shared" si="346"/>
        <v>#N/A</v>
      </c>
    </row>
    <row r="7086" spans="13:25" x14ac:dyDescent="0.25">
      <c r="M7086" s="12"/>
      <c r="V7086" t="str">
        <f t="shared" si="344"/>
        <v/>
      </c>
      <c r="W7086" s="58" t="e">
        <f>VLOOKUP(V7086,Minimos!$D$3:$E$26,2,FALSE)</f>
        <v>#N/A</v>
      </c>
      <c r="X7086" s="18" t="e">
        <f t="shared" si="345"/>
        <v>#N/A</v>
      </c>
      <c r="Y7086" s="58" t="e">
        <f t="shared" si="346"/>
        <v>#N/A</v>
      </c>
    </row>
    <row r="7087" spans="13:25" x14ac:dyDescent="0.25">
      <c r="M7087" s="12"/>
      <c r="V7087" t="str">
        <f t="shared" si="344"/>
        <v/>
      </c>
      <c r="W7087" s="58" t="e">
        <f>VLOOKUP(V7087,Minimos!$D$3:$E$26,2,FALSE)</f>
        <v>#N/A</v>
      </c>
      <c r="X7087" s="18" t="e">
        <f t="shared" si="345"/>
        <v>#N/A</v>
      </c>
      <c r="Y7087" s="58" t="e">
        <f t="shared" si="346"/>
        <v>#N/A</v>
      </c>
    </row>
    <row r="7088" spans="13:25" x14ac:dyDescent="0.25">
      <c r="M7088" s="12"/>
      <c r="V7088" t="str">
        <f t="shared" si="344"/>
        <v/>
      </c>
      <c r="W7088" s="58" t="e">
        <f>VLOOKUP(V7088,Minimos!$D$3:$E$26,2,FALSE)</f>
        <v>#N/A</v>
      </c>
      <c r="X7088" s="18" t="e">
        <f t="shared" si="345"/>
        <v>#N/A</v>
      </c>
      <c r="Y7088" s="58" t="e">
        <f t="shared" si="346"/>
        <v>#N/A</v>
      </c>
    </row>
    <row r="7089" spans="13:25" x14ac:dyDescent="0.25">
      <c r="M7089" s="12"/>
      <c r="V7089" t="str">
        <f t="shared" si="344"/>
        <v/>
      </c>
      <c r="W7089" s="58" t="e">
        <f>VLOOKUP(V7089,Minimos!$D$3:$E$26,2,FALSE)</f>
        <v>#N/A</v>
      </c>
      <c r="X7089" s="18" t="e">
        <f t="shared" si="345"/>
        <v>#N/A</v>
      </c>
      <c r="Y7089" s="58" t="e">
        <f t="shared" si="346"/>
        <v>#N/A</v>
      </c>
    </row>
    <row r="7090" spans="13:25" x14ac:dyDescent="0.25">
      <c r="M7090" s="12"/>
      <c r="V7090" t="str">
        <f t="shared" si="344"/>
        <v/>
      </c>
      <c r="W7090" s="58" t="e">
        <f>VLOOKUP(V7090,Minimos!$D$3:$E$26,2,FALSE)</f>
        <v>#N/A</v>
      </c>
      <c r="X7090" s="18" t="e">
        <f t="shared" si="345"/>
        <v>#N/A</v>
      </c>
      <c r="Y7090" s="58" t="e">
        <f t="shared" si="346"/>
        <v>#N/A</v>
      </c>
    </row>
    <row r="7091" spans="13:25" x14ac:dyDescent="0.25">
      <c r="M7091" s="12"/>
      <c r="V7091" t="str">
        <f t="shared" si="344"/>
        <v/>
      </c>
      <c r="W7091" s="58" t="e">
        <f>VLOOKUP(V7091,Minimos!$D$3:$E$26,2,FALSE)</f>
        <v>#N/A</v>
      </c>
      <c r="X7091" s="18" t="e">
        <f t="shared" si="345"/>
        <v>#N/A</v>
      </c>
      <c r="Y7091" s="58" t="e">
        <f t="shared" si="346"/>
        <v>#N/A</v>
      </c>
    </row>
    <row r="7092" spans="13:25" x14ac:dyDescent="0.25">
      <c r="M7092" s="12"/>
      <c r="V7092" t="str">
        <f t="shared" si="344"/>
        <v/>
      </c>
      <c r="W7092" s="58" t="e">
        <f>VLOOKUP(V7092,Minimos!$D$3:$E$26,2,FALSE)</f>
        <v>#N/A</v>
      </c>
      <c r="X7092" s="18" t="e">
        <f t="shared" si="345"/>
        <v>#N/A</v>
      </c>
      <c r="Y7092" s="58" t="e">
        <f t="shared" si="346"/>
        <v>#N/A</v>
      </c>
    </row>
    <row r="7093" spans="13:25" x14ac:dyDescent="0.25">
      <c r="M7093" s="12"/>
      <c r="V7093" t="str">
        <f t="shared" si="344"/>
        <v/>
      </c>
      <c r="W7093" s="58" t="e">
        <f>VLOOKUP(V7093,Minimos!$D$3:$E$26,2,FALSE)</f>
        <v>#N/A</v>
      </c>
      <c r="X7093" s="18" t="e">
        <f t="shared" si="345"/>
        <v>#N/A</v>
      </c>
      <c r="Y7093" s="58" t="e">
        <f t="shared" si="346"/>
        <v>#N/A</v>
      </c>
    </row>
    <row r="7094" spans="13:25" x14ac:dyDescent="0.25">
      <c r="M7094" s="12"/>
      <c r="V7094" t="str">
        <f t="shared" si="344"/>
        <v/>
      </c>
      <c r="W7094" s="58" t="e">
        <f>VLOOKUP(V7094,Minimos!$D$3:$E$26,2,FALSE)</f>
        <v>#N/A</v>
      </c>
      <c r="X7094" s="18" t="e">
        <f t="shared" si="345"/>
        <v>#N/A</v>
      </c>
      <c r="Y7094" s="58" t="e">
        <f t="shared" si="346"/>
        <v>#N/A</v>
      </c>
    </row>
    <row r="7095" spans="13:25" x14ac:dyDescent="0.25">
      <c r="M7095" s="12"/>
      <c r="V7095" t="str">
        <f t="shared" si="344"/>
        <v/>
      </c>
      <c r="W7095" s="58" t="e">
        <f>VLOOKUP(V7095,Minimos!$D$3:$E$26,2,FALSE)</f>
        <v>#N/A</v>
      </c>
      <c r="X7095" s="18" t="e">
        <f t="shared" si="345"/>
        <v>#N/A</v>
      </c>
      <c r="Y7095" s="58" t="e">
        <f t="shared" si="346"/>
        <v>#N/A</v>
      </c>
    </row>
    <row r="7096" spans="13:25" x14ac:dyDescent="0.25">
      <c r="M7096" s="12"/>
      <c r="V7096" t="str">
        <f t="shared" si="344"/>
        <v/>
      </c>
      <c r="W7096" s="58" t="e">
        <f>VLOOKUP(V7096,Minimos!$D$3:$E$26,2,FALSE)</f>
        <v>#N/A</v>
      </c>
      <c r="X7096" s="18" t="e">
        <f t="shared" si="345"/>
        <v>#N/A</v>
      </c>
      <c r="Y7096" s="58" t="e">
        <f t="shared" si="346"/>
        <v>#N/A</v>
      </c>
    </row>
    <row r="7097" spans="13:25" x14ac:dyDescent="0.25">
      <c r="M7097" s="12"/>
      <c r="V7097" t="str">
        <f t="shared" si="344"/>
        <v/>
      </c>
      <c r="W7097" s="58" t="e">
        <f>VLOOKUP(V7097,Minimos!$D$3:$E$26,2,FALSE)</f>
        <v>#N/A</v>
      </c>
      <c r="X7097" s="18" t="e">
        <f t="shared" si="345"/>
        <v>#N/A</v>
      </c>
      <c r="Y7097" s="58" t="e">
        <f t="shared" si="346"/>
        <v>#N/A</v>
      </c>
    </row>
    <row r="7098" spans="13:25" x14ac:dyDescent="0.25">
      <c r="M7098" s="12"/>
      <c r="V7098" t="str">
        <f t="shared" si="344"/>
        <v/>
      </c>
      <c r="W7098" s="58" t="e">
        <f>VLOOKUP(V7098,Minimos!$D$3:$E$26,2,FALSE)</f>
        <v>#N/A</v>
      </c>
      <c r="X7098" s="18" t="e">
        <f t="shared" si="345"/>
        <v>#N/A</v>
      </c>
      <c r="Y7098" s="58" t="e">
        <f t="shared" si="346"/>
        <v>#N/A</v>
      </c>
    </row>
    <row r="7099" spans="13:25" x14ac:dyDescent="0.25">
      <c r="M7099" s="12"/>
      <c r="V7099" t="str">
        <f t="shared" si="344"/>
        <v/>
      </c>
      <c r="W7099" s="58" t="e">
        <f>VLOOKUP(V7099,Minimos!$D$3:$E$26,2,FALSE)</f>
        <v>#N/A</v>
      </c>
      <c r="X7099" s="18" t="e">
        <f t="shared" si="345"/>
        <v>#N/A</v>
      </c>
      <c r="Y7099" s="58" t="e">
        <f t="shared" si="346"/>
        <v>#N/A</v>
      </c>
    </row>
    <row r="7100" spans="13:25" x14ac:dyDescent="0.25">
      <c r="M7100" s="12"/>
      <c r="V7100" t="str">
        <f t="shared" si="344"/>
        <v/>
      </c>
      <c r="W7100" s="58" t="e">
        <f>VLOOKUP(V7100,Minimos!$D$3:$E$26,2,FALSE)</f>
        <v>#N/A</v>
      </c>
      <c r="X7100" s="18" t="e">
        <f t="shared" si="345"/>
        <v>#N/A</v>
      </c>
      <c r="Y7100" s="58" t="e">
        <f t="shared" si="346"/>
        <v>#N/A</v>
      </c>
    </row>
    <row r="7101" spans="13:25" x14ac:dyDescent="0.25">
      <c r="M7101" s="12"/>
      <c r="V7101" t="str">
        <f t="shared" si="344"/>
        <v/>
      </c>
      <c r="W7101" s="58" t="e">
        <f>VLOOKUP(V7101,Minimos!$D$3:$E$26,2,FALSE)</f>
        <v>#N/A</v>
      </c>
      <c r="X7101" s="18" t="e">
        <f t="shared" si="345"/>
        <v>#N/A</v>
      </c>
      <c r="Y7101" s="58" t="e">
        <f t="shared" si="346"/>
        <v>#N/A</v>
      </c>
    </row>
    <row r="7102" spans="13:25" x14ac:dyDescent="0.25">
      <c r="M7102" s="12"/>
      <c r="V7102" t="str">
        <f t="shared" si="344"/>
        <v/>
      </c>
      <c r="W7102" s="58" t="e">
        <f>VLOOKUP(V7102,Minimos!$D$3:$E$26,2,FALSE)</f>
        <v>#N/A</v>
      </c>
      <c r="X7102" s="18" t="e">
        <f t="shared" si="345"/>
        <v>#N/A</v>
      </c>
      <c r="Y7102" s="58" t="e">
        <f t="shared" si="346"/>
        <v>#N/A</v>
      </c>
    </row>
    <row r="7103" spans="13:25" x14ac:dyDescent="0.25">
      <c r="M7103" s="12"/>
      <c r="V7103" t="str">
        <f t="shared" si="344"/>
        <v/>
      </c>
      <c r="W7103" s="58" t="e">
        <f>VLOOKUP(V7103,Minimos!$D$3:$E$26,2,FALSE)</f>
        <v>#N/A</v>
      </c>
      <c r="X7103" s="18" t="e">
        <f t="shared" si="345"/>
        <v>#N/A</v>
      </c>
      <c r="Y7103" s="58" t="e">
        <f t="shared" si="346"/>
        <v>#N/A</v>
      </c>
    </row>
    <row r="7104" spans="13:25" x14ac:dyDescent="0.25">
      <c r="M7104" s="12"/>
      <c r="V7104" t="str">
        <f t="shared" si="344"/>
        <v/>
      </c>
      <c r="W7104" s="58" t="e">
        <f>VLOOKUP(V7104,Minimos!$D$3:$E$26,2,FALSE)</f>
        <v>#N/A</v>
      </c>
      <c r="X7104" s="18" t="e">
        <f t="shared" si="345"/>
        <v>#N/A</v>
      </c>
      <c r="Y7104" s="58" t="e">
        <f t="shared" si="346"/>
        <v>#N/A</v>
      </c>
    </row>
    <row r="7105" spans="13:25" x14ac:dyDescent="0.25">
      <c r="M7105" s="12"/>
      <c r="V7105" t="str">
        <f t="shared" si="344"/>
        <v/>
      </c>
      <c r="W7105" s="58" t="e">
        <f>VLOOKUP(V7105,Minimos!$D$3:$E$26,2,FALSE)</f>
        <v>#N/A</v>
      </c>
      <c r="X7105" s="18" t="e">
        <f t="shared" si="345"/>
        <v>#N/A</v>
      </c>
      <c r="Y7105" s="58" t="e">
        <f t="shared" si="346"/>
        <v>#N/A</v>
      </c>
    </row>
    <row r="7106" spans="13:25" x14ac:dyDescent="0.25">
      <c r="M7106" s="12"/>
      <c r="V7106" t="str">
        <f t="shared" si="344"/>
        <v/>
      </c>
      <c r="W7106" s="58" t="e">
        <f>VLOOKUP(V7106,Minimos!$D$3:$E$26,2,FALSE)</f>
        <v>#N/A</v>
      </c>
      <c r="X7106" s="18" t="e">
        <f t="shared" si="345"/>
        <v>#N/A</v>
      </c>
      <c r="Y7106" s="58" t="e">
        <f t="shared" si="346"/>
        <v>#N/A</v>
      </c>
    </row>
    <row r="7107" spans="13:25" x14ac:dyDescent="0.25">
      <c r="M7107" s="12"/>
      <c r="V7107" t="str">
        <f t="shared" ref="V7107:V7170" si="347">A7107&amp;L7107&amp;G7107</f>
        <v/>
      </c>
      <c r="W7107" s="58" t="e">
        <f>VLOOKUP(V7107,Minimos!$D$3:$E$26,2,FALSE)</f>
        <v>#N/A</v>
      </c>
      <c r="X7107" s="18" t="e">
        <f t="shared" si="345"/>
        <v>#N/A</v>
      </c>
      <c r="Y7107" s="58" t="e">
        <f t="shared" si="346"/>
        <v>#N/A</v>
      </c>
    </row>
    <row r="7108" spans="13:25" x14ac:dyDescent="0.25">
      <c r="M7108" s="12"/>
      <c r="V7108" t="str">
        <f t="shared" si="347"/>
        <v/>
      </c>
      <c r="W7108" s="58" t="e">
        <f>VLOOKUP(V7108,Minimos!$D$3:$E$26,2,FALSE)</f>
        <v>#N/A</v>
      </c>
      <c r="X7108" s="18" t="e">
        <f t="shared" ref="X7108:X7171" si="348">M7108-W7108</f>
        <v>#N/A</v>
      </c>
      <c r="Y7108" s="58" t="e">
        <f t="shared" ref="Y7108:Y7171" si="349">IF(X7108&gt;=0,"Apurado","")</f>
        <v>#N/A</v>
      </c>
    </row>
    <row r="7109" spans="13:25" x14ac:dyDescent="0.25">
      <c r="M7109" s="12"/>
      <c r="V7109" t="str">
        <f t="shared" si="347"/>
        <v/>
      </c>
      <c r="W7109" s="58" t="e">
        <f>VLOOKUP(V7109,Minimos!$D$3:$E$26,2,FALSE)</f>
        <v>#N/A</v>
      </c>
      <c r="X7109" s="18" t="e">
        <f t="shared" si="348"/>
        <v>#N/A</v>
      </c>
      <c r="Y7109" s="58" t="e">
        <f t="shared" si="349"/>
        <v>#N/A</v>
      </c>
    </row>
    <row r="7110" spans="13:25" x14ac:dyDescent="0.25">
      <c r="M7110" s="12"/>
      <c r="V7110" t="str">
        <f t="shared" si="347"/>
        <v/>
      </c>
      <c r="W7110" s="58" t="e">
        <f>VLOOKUP(V7110,Minimos!$D$3:$E$26,2,FALSE)</f>
        <v>#N/A</v>
      </c>
      <c r="X7110" s="18" t="e">
        <f t="shared" si="348"/>
        <v>#N/A</v>
      </c>
      <c r="Y7110" s="58" t="e">
        <f t="shared" si="349"/>
        <v>#N/A</v>
      </c>
    </row>
    <row r="7111" spans="13:25" x14ac:dyDescent="0.25">
      <c r="M7111" s="12"/>
      <c r="V7111" t="str">
        <f t="shared" si="347"/>
        <v/>
      </c>
      <c r="W7111" s="58" t="e">
        <f>VLOOKUP(V7111,Minimos!$D$3:$E$26,2,FALSE)</f>
        <v>#N/A</v>
      </c>
      <c r="X7111" s="18" t="e">
        <f t="shared" si="348"/>
        <v>#N/A</v>
      </c>
      <c r="Y7111" s="58" t="e">
        <f t="shared" si="349"/>
        <v>#N/A</v>
      </c>
    </row>
    <row r="7112" spans="13:25" x14ac:dyDescent="0.25">
      <c r="M7112" s="12"/>
      <c r="V7112" t="str">
        <f t="shared" si="347"/>
        <v/>
      </c>
      <c r="W7112" s="58" t="e">
        <f>VLOOKUP(V7112,Minimos!$D$3:$E$26,2,FALSE)</f>
        <v>#N/A</v>
      </c>
      <c r="X7112" s="18" t="e">
        <f t="shared" si="348"/>
        <v>#N/A</v>
      </c>
      <c r="Y7112" s="58" t="e">
        <f t="shared" si="349"/>
        <v>#N/A</v>
      </c>
    </row>
    <row r="7113" spans="13:25" x14ac:dyDescent="0.25">
      <c r="M7113" s="12"/>
      <c r="V7113" t="str">
        <f t="shared" si="347"/>
        <v/>
      </c>
      <c r="W7113" s="58" t="e">
        <f>VLOOKUP(V7113,Minimos!$D$3:$E$26,2,FALSE)</f>
        <v>#N/A</v>
      </c>
      <c r="X7113" s="18" t="e">
        <f t="shared" si="348"/>
        <v>#N/A</v>
      </c>
      <c r="Y7113" s="58" t="e">
        <f t="shared" si="349"/>
        <v>#N/A</v>
      </c>
    </row>
    <row r="7114" spans="13:25" x14ac:dyDescent="0.25">
      <c r="M7114" s="12"/>
      <c r="V7114" t="str">
        <f t="shared" si="347"/>
        <v/>
      </c>
      <c r="W7114" s="58" t="e">
        <f>VLOOKUP(V7114,Minimos!$D$3:$E$26,2,FALSE)</f>
        <v>#N/A</v>
      </c>
      <c r="X7114" s="18" t="e">
        <f t="shared" si="348"/>
        <v>#N/A</v>
      </c>
      <c r="Y7114" s="58" t="e">
        <f t="shared" si="349"/>
        <v>#N/A</v>
      </c>
    </row>
    <row r="7115" spans="13:25" x14ac:dyDescent="0.25">
      <c r="M7115" s="12"/>
      <c r="V7115" t="str">
        <f t="shared" si="347"/>
        <v/>
      </c>
      <c r="W7115" s="58" t="e">
        <f>VLOOKUP(V7115,Minimos!$D$3:$E$26,2,FALSE)</f>
        <v>#N/A</v>
      </c>
      <c r="X7115" s="18" t="e">
        <f t="shared" si="348"/>
        <v>#N/A</v>
      </c>
      <c r="Y7115" s="58" t="e">
        <f t="shared" si="349"/>
        <v>#N/A</v>
      </c>
    </row>
    <row r="7116" spans="13:25" x14ac:dyDescent="0.25">
      <c r="M7116" s="12"/>
      <c r="V7116" t="str">
        <f t="shared" si="347"/>
        <v/>
      </c>
      <c r="W7116" s="58" t="e">
        <f>VLOOKUP(V7116,Minimos!$D$3:$E$26,2,FALSE)</f>
        <v>#N/A</v>
      </c>
      <c r="X7116" s="18" t="e">
        <f t="shared" si="348"/>
        <v>#N/A</v>
      </c>
      <c r="Y7116" s="58" t="e">
        <f t="shared" si="349"/>
        <v>#N/A</v>
      </c>
    </row>
    <row r="7117" spans="13:25" x14ac:dyDescent="0.25">
      <c r="M7117" s="12"/>
      <c r="V7117" t="str">
        <f t="shared" si="347"/>
        <v/>
      </c>
      <c r="W7117" s="58" t="e">
        <f>VLOOKUP(V7117,Minimos!$D$3:$E$26,2,FALSE)</f>
        <v>#N/A</v>
      </c>
      <c r="X7117" s="18" t="e">
        <f t="shared" si="348"/>
        <v>#N/A</v>
      </c>
      <c r="Y7117" s="58" t="e">
        <f t="shared" si="349"/>
        <v>#N/A</v>
      </c>
    </row>
    <row r="7118" spans="13:25" x14ac:dyDescent="0.25">
      <c r="M7118" s="12"/>
      <c r="V7118" t="str">
        <f t="shared" si="347"/>
        <v/>
      </c>
      <c r="W7118" s="58" t="e">
        <f>VLOOKUP(V7118,Minimos!$D$3:$E$26,2,FALSE)</f>
        <v>#N/A</v>
      </c>
      <c r="X7118" s="18" t="e">
        <f t="shared" si="348"/>
        <v>#N/A</v>
      </c>
      <c r="Y7118" s="58" t="e">
        <f t="shared" si="349"/>
        <v>#N/A</v>
      </c>
    </row>
    <row r="7119" spans="13:25" x14ac:dyDescent="0.25">
      <c r="M7119" s="12"/>
      <c r="V7119" t="str">
        <f t="shared" si="347"/>
        <v/>
      </c>
      <c r="W7119" s="58" t="e">
        <f>VLOOKUP(V7119,Minimos!$D$3:$E$26,2,FALSE)</f>
        <v>#N/A</v>
      </c>
      <c r="X7119" s="18" t="e">
        <f t="shared" si="348"/>
        <v>#N/A</v>
      </c>
      <c r="Y7119" s="58" t="e">
        <f t="shared" si="349"/>
        <v>#N/A</v>
      </c>
    </row>
    <row r="7120" spans="13:25" x14ac:dyDescent="0.25">
      <c r="M7120" s="12"/>
      <c r="V7120" t="str">
        <f t="shared" si="347"/>
        <v/>
      </c>
      <c r="W7120" s="58" t="e">
        <f>VLOOKUP(V7120,Minimos!$D$3:$E$26,2,FALSE)</f>
        <v>#N/A</v>
      </c>
      <c r="X7120" s="18" t="e">
        <f t="shared" si="348"/>
        <v>#N/A</v>
      </c>
      <c r="Y7120" s="58" t="e">
        <f t="shared" si="349"/>
        <v>#N/A</v>
      </c>
    </row>
    <row r="7121" spans="13:25" x14ac:dyDescent="0.25">
      <c r="M7121" s="12"/>
      <c r="V7121" t="str">
        <f t="shared" si="347"/>
        <v/>
      </c>
      <c r="W7121" s="58" t="e">
        <f>VLOOKUP(V7121,Minimos!$D$3:$E$26,2,FALSE)</f>
        <v>#N/A</v>
      </c>
      <c r="X7121" s="18" t="e">
        <f t="shared" si="348"/>
        <v>#N/A</v>
      </c>
      <c r="Y7121" s="58" t="e">
        <f t="shared" si="349"/>
        <v>#N/A</v>
      </c>
    </row>
    <row r="7122" spans="13:25" x14ac:dyDescent="0.25">
      <c r="M7122" s="12"/>
      <c r="V7122" t="str">
        <f t="shared" si="347"/>
        <v/>
      </c>
      <c r="W7122" s="58" t="e">
        <f>VLOOKUP(V7122,Minimos!$D$3:$E$26,2,FALSE)</f>
        <v>#N/A</v>
      </c>
      <c r="X7122" s="18" t="e">
        <f t="shared" si="348"/>
        <v>#N/A</v>
      </c>
      <c r="Y7122" s="58" t="e">
        <f t="shared" si="349"/>
        <v>#N/A</v>
      </c>
    </row>
    <row r="7123" spans="13:25" x14ac:dyDescent="0.25">
      <c r="M7123" s="12"/>
      <c r="V7123" t="str">
        <f t="shared" si="347"/>
        <v/>
      </c>
      <c r="W7123" s="58" t="e">
        <f>VLOOKUP(V7123,Minimos!$D$3:$E$26,2,FALSE)</f>
        <v>#N/A</v>
      </c>
      <c r="X7123" s="18" t="e">
        <f t="shared" si="348"/>
        <v>#N/A</v>
      </c>
      <c r="Y7123" s="58" t="e">
        <f t="shared" si="349"/>
        <v>#N/A</v>
      </c>
    </row>
    <row r="7124" spans="13:25" x14ac:dyDescent="0.25">
      <c r="M7124" s="12"/>
      <c r="V7124" t="str">
        <f t="shared" si="347"/>
        <v/>
      </c>
      <c r="W7124" s="58" t="e">
        <f>VLOOKUP(V7124,Minimos!$D$3:$E$26,2,FALSE)</f>
        <v>#N/A</v>
      </c>
      <c r="X7124" s="18" t="e">
        <f t="shared" si="348"/>
        <v>#N/A</v>
      </c>
      <c r="Y7124" s="58" t="e">
        <f t="shared" si="349"/>
        <v>#N/A</v>
      </c>
    </row>
    <row r="7125" spans="13:25" x14ac:dyDescent="0.25">
      <c r="M7125" s="12"/>
      <c r="V7125" t="str">
        <f t="shared" si="347"/>
        <v/>
      </c>
      <c r="W7125" s="58" t="e">
        <f>VLOOKUP(V7125,Minimos!$D$3:$E$26,2,FALSE)</f>
        <v>#N/A</v>
      </c>
      <c r="X7125" s="18" t="e">
        <f t="shared" si="348"/>
        <v>#N/A</v>
      </c>
      <c r="Y7125" s="58" t="e">
        <f t="shared" si="349"/>
        <v>#N/A</v>
      </c>
    </row>
    <row r="7126" spans="13:25" x14ac:dyDescent="0.25">
      <c r="M7126" s="12"/>
      <c r="V7126" t="str">
        <f t="shared" si="347"/>
        <v/>
      </c>
      <c r="W7126" s="58" t="e">
        <f>VLOOKUP(V7126,Minimos!$D$3:$E$26,2,FALSE)</f>
        <v>#N/A</v>
      </c>
      <c r="X7126" s="18" t="e">
        <f t="shared" si="348"/>
        <v>#N/A</v>
      </c>
      <c r="Y7126" s="58" t="e">
        <f t="shared" si="349"/>
        <v>#N/A</v>
      </c>
    </row>
    <row r="7127" spans="13:25" x14ac:dyDescent="0.25">
      <c r="M7127" s="12"/>
      <c r="V7127" t="str">
        <f t="shared" si="347"/>
        <v/>
      </c>
      <c r="W7127" s="58" t="e">
        <f>VLOOKUP(V7127,Minimos!$D$3:$E$26,2,FALSE)</f>
        <v>#N/A</v>
      </c>
      <c r="X7127" s="18" t="e">
        <f t="shared" si="348"/>
        <v>#N/A</v>
      </c>
      <c r="Y7127" s="58" t="e">
        <f t="shared" si="349"/>
        <v>#N/A</v>
      </c>
    </row>
    <row r="7128" spans="13:25" x14ac:dyDescent="0.25">
      <c r="M7128" s="12"/>
      <c r="V7128" t="str">
        <f t="shared" si="347"/>
        <v/>
      </c>
      <c r="W7128" s="58" t="e">
        <f>VLOOKUP(V7128,Minimos!$D$3:$E$26,2,FALSE)</f>
        <v>#N/A</v>
      </c>
      <c r="X7128" s="18" t="e">
        <f t="shared" si="348"/>
        <v>#N/A</v>
      </c>
      <c r="Y7128" s="58" t="e">
        <f t="shared" si="349"/>
        <v>#N/A</v>
      </c>
    </row>
    <row r="7129" spans="13:25" x14ac:dyDescent="0.25">
      <c r="M7129" s="12"/>
      <c r="V7129" t="str">
        <f t="shared" si="347"/>
        <v/>
      </c>
      <c r="W7129" s="58" t="e">
        <f>VLOOKUP(V7129,Minimos!$D$3:$E$26,2,FALSE)</f>
        <v>#N/A</v>
      </c>
      <c r="X7129" s="18" t="e">
        <f t="shared" si="348"/>
        <v>#N/A</v>
      </c>
      <c r="Y7129" s="58" t="e">
        <f t="shared" si="349"/>
        <v>#N/A</v>
      </c>
    </row>
    <row r="7130" spans="13:25" x14ac:dyDescent="0.25">
      <c r="M7130" s="12"/>
      <c r="V7130" t="str">
        <f t="shared" si="347"/>
        <v/>
      </c>
      <c r="W7130" s="58" t="e">
        <f>VLOOKUP(V7130,Minimos!$D$3:$E$26,2,FALSE)</f>
        <v>#N/A</v>
      </c>
      <c r="X7130" s="18" t="e">
        <f t="shared" si="348"/>
        <v>#N/A</v>
      </c>
      <c r="Y7130" s="58" t="e">
        <f t="shared" si="349"/>
        <v>#N/A</v>
      </c>
    </row>
    <row r="7131" spans="13:25" x14ac:dyDescent="0.25">
      <c r="M7131" s="12"/>
      <c r="V7131" t="str">
        <f t="shared" si="347"/>
        <v/>
      </c>
      <c r="W7131" s="58" t="e">
        <f>VLOOKUP(V7131,Minimos!$D$3:$E$26,2,FALSE)</f>
        <v>#N/A</v>
      </c>
      <c r="X7131" s="18" t="e">
        <f t="shared" si="348"/>
        <v>#N/A</v>
      </c>
      <c r="Y7131" s="58" t="e">
        <f t="shared" si="349"/>
        <v>#N/A</v>
      </c>
    </row>
    <row r="7132" spans="13:25" x14ac:dyDescent="0.25">
      <c r="M7132" s="12"/>
      <c r="V7132" t="str">
        <f t="shared" si="347"/>
        <v/>
      </c>
      <c r="W7132" s="58" t="e">
        <f>VLOOKUP(V7132,Minimos!$D$3:$E$26,2,FALSE)</f>
        <v>#N/A</v>
      </c>
      <c r="X7132" s="18" t="e">
        <f t="shared" si="348"/>
        <v>#N/A</v>
      </c>
      <c r="Y7132" s="58" t="e">
        <f t="shared" si="349"/>
        <v>#N/A</v>
      </c>
    </row>
    <row r="7133" spans="13:25" x14ac:dyDescent="0.25">
      <c r="M7133" s="12"/>
      <c r="V7133" t="str">
        <f t="shared" si="347"/>
        <v/>
      </c>
      <c r="W7133" s="58" t="e">
        <f>VLOOKUP(V7133,Minimos!$D$3:$E$26,2,FALSE)</f>
        <v>#N/A</v>
      </c>
      <c r="X7133" s="18" t="e">
        <f t="shared" si="348"/>
        <v>#N/A</v>
      </c>
      <c r="Y7133" s="58" t="e">
        <f t="shared" si="349"/>
        <v>#N/A</v>
      </c>
    </row>
    <row r="7134" spans="13:25" x14ac:dyDescent="0.25">
      <c r="M7134" s="12"/>
      <c r="V7134" t="str">
        <f t="shared" si="347"/>
        <v/>
      </c>
      <c r="W7134" s="58" t="e">
        <f>VLOOKUP(V7134,Minimos!$D$3:$E$26,2,FALSE)</f>
        <v>#N/A</v>
      </c>
      <c r="X7134" s="18" t="e">
        <f t="shared" si="348"/>
        <v>#N/A</v>
      </c>
      <c r="Y7134" s="58" t="e">
        <f t="shared" si="349"/>
        <v>#N/A</v>
      </c>
    </row>
    <row r="7135" spans="13:25" x14ac:dyDescent="0.25">
      <c r="M7135" s="12"/>
      <c r="V7135" t="str">
        <f t="shared" si="347"/>
        <v/>
      </c>
      <c r="W7135" s="58" t="e">
        <f>VLOOKUP(V7135,Minimos!$D$3:$E$26,2,FALSE)</f>
        <v>#N/A</v>
      </c>
      <c r="X7135" s="18" t="e">
        <f t="shared" si="348"/>
        <v>#N/A</v>
      </c>
      <c r="Y7135" s="58" t="e">
        <f t="shared" si="349"/>
        <v>#N/A</v>
      </c>
    </row>
    <row r="7136" spans="13:25" x14ac:dyDescent="0.25">
      <c r="M7136" s="12"/>
      <c r="V7136" t="str">
        <f t="shared" si="347"/>
        <v/>
      </c>
      <c r="W7136" s="58" t="e">
        <f>VLOOKUP(V7136,Minimos!$D$3:$E$26,2,FALSE)</f>
        <v>#N/A</v>
      </c>
      <c r="X7136" s="18" t="e">
        <f t="shared" si="348"/>
        <v>#N/A</v>
      </c>
      <c r="Y7136" s="58" t="e">
        <f t="shared" si="349"/>
        <v>#N/A</v>
      </c>
    </row>
    <row r="7137" spans="13:25" x14ac:dyDescent="0.25">
      <c r="M7137" s="12"/>
      <c r="V7137" t="str">
        <f t="shared" si="347"/>
        <v/>
      </c>
      <c r="W7137" s="58" t="e">
        <f>VLOOKUP(V7137,Minimos!$D$3:$E$26,2,FALSE)</f>
        <v>#N/A</v>
      </c>
      <c r="X7137" s="18" t="e">
        <f t="shared" si="348"/>
        <v>#N/A</v>
      </c>
      <c r="Y7137" s="58" t="e">
        <f t="shared" si="349"/>
        <v>#N/A</v>
      </c>
    </row>
    <row r="7138" spans="13:25" x14ac:dyDescent="0.25">
      <c r="M7138" s="12"/>
      <c r="V7138" t="str">
        <f t="shared" si="347"/>
        <v/>
      </c>
      <c r="W7138" s="58" t="e">
        <f>VLOOKUP(V7138,Minimos!$D$3:$E$26,2,FALSE)</f>
        <v>#N/A</v>
      </c>
      <c r="X7138" s="18" t="e">
        <f t="shared" si="348"/>
        <v>#N/A</v>
      </c>
      <c r="Y7138" s="58" t="e">
        <f t="shared" si="349"/>
        <v>#N/A</v>
      </c>
    </row>
    <row r="7139" spans="13:25" x14ac:dyDescent="0.25">
      <c r="M7139" s="12"/>
      <c r="V7139" t="str">
        <f t="shared" si="347"/>
        <v/>
      </c>
      <c r="W7139" s="58" t="e">
        <f>VLOOKUP(V7139,Minimos!$D$3:$E$26,2,FALSE)</f>
        <v>#N/A</v>
      </c>
      <c r="X7139" s="18" t="e">
        <f t="shared" si="348"/>
        <v>#N/A</v>
      </c>
      <c r="Y7139" s="58" t="e">
        <f t="shared" si="349"/>
        <v>#N/A</v>
      </c>
    </row>
    <row r="7140" spans="13:25" x14ac:dyDescent="0.25">
      <c r="M7140" s="12"/>
      <c r="V7140" t="str">
        <f t="shared" si="347"/>
        <v/>
      </c>
      <c r="W7140" s="58" t="e">
        <f>VLOOKUP(V7140,Minimos!$D$3:$E$26,2,FALSE)</f>
        <v>#N/A</v>
      </c>
      <c r="X7140" s="18" t="e">
        <f t="shared" si="348"/>
        <v>#N/A</v>
      </c>
      <c r="Y7140" s="58" t="e">
        <f t="shared" si="349"/>
        <v>#N/A</v>
      </c>
    </row>
    <row r="7141" spans="13:25" x14ac:dyDescent="0.25">
      <c r="M7141" s="12"/>
      <c r="V7141" t="str">
        <f t="shared" si="347"/>
        <v/>
      </c>
      <c r="W7141" s="58" t="e">
        <f>VLOOKUP(V7141,Minimos!$D$3:$E$26,2,FALSE)</f>
        <v>#N/A</v>
      </c>
      <c r="X7141" s="18" t="e">
        <f t="shared" si="348"/>
        <v>#N/A</v>
      </c>
      <c r="Y7141" s="58" t="e">
        <f t="shared" si="349"/>
        <v>#N/A</v>
      </c>
    </row>
    <row r="7142" spans="13:25" x14ac:dyDescent="0.25">
      <c r="M7142" s="12"/>
      <c r="V7142" t="str">
        <f t="shared" si="347"/>
        <v/>
      </c>
      <c r="W7142" s="58" t="e">
        <f>VLOOKUP(V7142,Minimos!$D$3:$E$26,2,FALSE)</f>
        <v>#N/A</v>
      </c>
      <c r="X7142" s="18" t="e">
        <f t="shared" si="348"/>
        <v>#N/A</v>
      </c>
      <c r="Y7142" s="58" t="e">
        <f t="shared" si="349"/>
        <v>#N/A</v>
      </c>
    </row>
    <row r="7143" spans="13:25" x14ac:dyDescent="0.25">
      <c r="M7143" s="12"/>
      <c r="V7143" t="str">
        <f t="shared" si="347"/>
        <v/>
      </c>
      <c r="W7143" s="58" t="e">
        <f>VLOOKUP(V7143,Minimos!$D$3:$E$26,2,FALSE)</f>
        <v>#N/A</v>
      </c>
      <c r="X7143" s="18" t="e">
        <f t="shared" si="348"/>
        <v>#N/A</v>
      </c>
      <c r="Y7143" s="58" t="e">
        <f t="shared" si="349"/>
        <v>#N/A</v>
      </c>
    </row>
    <row r="7144" spans="13:25" x14ac:dyDescent="0.25">
      <c r="M7144" s="12"/>
      <c r="V7144" t="str">
        <f t="shared" si="347"/>
        <v/>
      </c>
      <c r="W7144" s="58" t="e">
        <f>VLOOKUP(V7144,Minimos!$D$3:$E$26,2,FALSE)</f>
        <v>#N/A</v>
      </c>
      <c r="X7144" s="18" t="e">
        <f t="shared" si="348"/>
        <v>#N/A</v>
      </c>
      <c r="Y7144" s="58" t="e">
        <f t="shared" si="349"/>
        <v>#N/A</v>
      </c>
    </row>
    <row r="7145" spans="13:25" x14ac:dyDescent="0.25">
      <c r="M7145" s="12"/>
      <c r="V7145" t="str">
        <f t="shared" si="347"/>
        <v/>
      </c>
      <c r="W7145" s="58" t="e">
        <f>VLOOKUP(V7145,Minimos!$D$3:$E$26,2,FALSE)</f>
        <v>#N/A</v>
      </c>
      <c r="X7145" s="18" t="e">
        <f t="shared" si="348"/>
        <v>#N/A</v>
      </c>
      <c r="Y7145" s="58" t="e">
        <f t="shared" si="349"/>
        <v>#N/A</v>
      </c>
    </row>
    <row r="7146" spans="13:25" x14ac:dyDescent="0.25">
      <c r="M7146" s="12"/>
      <c r="V7146" t="str">
        <f t="shared" si="347"/>
        <v/>
      </c>
      <c r="W7146" s="58" t="e">
        <f>VLOOKUP(V7146,Minimos!$D$3:$E$26,2,FALSE)</f>
        <v>#N/A</v>
      </c>
      <c r="X7146" s="18" t="e">
        <f t="shared" si="348"/>
        <v>#N/A</v>
      </c>
      <c r="Y7146" s="58" t="e">
        <f t="shared" si="349"/>
        <v>#N/A</v>
      </c>
    </row>
    <row r="7147" spans="13:25" x14ac:dyDescent="0.25">
      <c r="M7147" s="12"/>
      <c r="V7147" t="str">
        <f t="shared" si="347"/>
        <v/>
      </c>
      <c r="W7147" s="58" t="e">
        <f>VLOOKUP(V7147,Minimos!$D$3:$E$26,2,FALSE)</f>
        <v>#N/A</v>
      </c>
      <c r="X7147" s="18" t="e">
        <f t="shared" si="348"/>
        <v>#N/A</v>
      </c>
      <c r="Y7147" s="58" t="e">
        <f t="shared" si="349"/>
        <v>#N/A</v>
      </c>
    </row>
    <row r="7148" spans="13:25" x14ac:dyDescent="0.25">
      <c r="M7148" s="12"/>
      <c r="V7148" t="str">
        <f t="shared" si="347"/>
        <v/>
      </c>
      <c r="W7148" s="58" t="e">
        <f>VLOOKUP(V7148,Minimos!$D$3:$E$26,2,FALSE)</f>
        <v>#N/A</v>
      </c>
      <c r="X7148" s="18" t="e">
        <f t="shared" si="348"/>
        <v>#N/A</v>
      </c>
      <c r="Y7148" s="58" t="e">
        <f t="shared" si="349"/>
        <v>#N/A</v>
      </c>
    </row>
    <row r="7149" spans="13:25" x14ac:dyDescent="0.25">
      <c r="M7149" s="12"/>
      <c r="V7149" t="str">
        <f t="shared" si="347"/>
        <v/>
      </c>
      <c r="W7149" s="58" t="e">
        <f>VLOOKUP(V7149,Minimos!$D$3:$E$26,2,FALSE)</f>
        <v>#N/A</v>
      </c>
      <c r="X7149" s="18" t="e">
        <f t="shared" si="348"/>
        <v>#N/A</v>
      </c>
      <c r="Y7149" s="58" t="e">
        <f t="shared" si="349"/>
        <v>#N/A</v>
      </c>
    </row>
    <row r="7150" spans="13:25" x14ac:dyDescent="0.25">
      <c r="M7150" s="12"/>
      <c r="V7150" t="str">
        <f t="shared" si="347"/>
        <v/>
      </c>
      <c r="W7150" s="58" t="e">
        <f>VLOOKUP(V7150,Minimos!$D$3:$E$26,2,FALSE)</f>
        <v>#N/A</v>
      </c>
      <c r="X7150" s="18" t="e">
        <f t="shared" si="348"/>
        <v>#N/A</v>
      </c>
      <c r="Y7150" s="58" t="e">
        <f t="shared" si="349"/>
        <v>#N/A</v>
      </c>
    </row>
    <row r="7151" spans="13:25" x14ac:dyDescent="0.25">
      <c r="M7151" s="12"/>
      <c r="V7151" t="str">
        <f t="shared" si="347"/>
        <v/>
      </c>
      <c r="W7151" s="58" t="e">
        <f>VLOOKUP(V7151,Minimos!$D$3:$E$26,2,FALSE)</f>
        <v>#N/A</v>
      </c>
      <c r="X7151" s="18" t="e">
        <f t="shared" si="348"/>
        <v>#N/A</v>
      </c>
      <c r="Y7151" s="58" t="e">
        <f t="shared" si="349"/>
        <v>#N/A</v>
      </c>
    </row>
    <row r="7152" spans="13:25" x14ac:dyDescent="0.25">
      <c r="M7152" s="12"/>
      <c r="V7152" t="str">
        <f t="shared" si="347"/>
        <v/>
      </c>
      <c r="W7152" s="58" t="e">
        <f>VLOOKUP(V7152,Minimos!$D$3:$E$26,2,FALSE)</f>
        <v>#N/A</v>
      </c>
      <c r="X7152" s="18" t="e">
        <f t="shared" si="348"/>
        <v>#N/A</v>
      </c>
      <c r="Y7152" s="58" t="e">
        <f t="shared" si="349"/>
        <v>#N/A</v>
      </c>
    </row>
    <row r="7153" spans="13:25" x14ac:dyDescent="0.25">
      <c r="M7153" s="12"/>
      <c r="V7153" t="str">
        <f t="shared" si="347"/>
        <v/>
      </c>
      <c r="W7153" s="58" t="e">
        <f>VLOOKUP(V7153,Minimos!$D$3:$E$26,2,FALSE)</f>
        <v>#N/A</v>
      </c>
      <c r="X7153" s="18" t="e">
        <f t="shared" si="348"/>
        <v>#N/A</v>
      </c>
      <c r="Y7153" s="58" t="e">
        <f t="shared" si="349"/>
        <v>#N/A</v>
      </c>
    </row>
    <row r="7154" spans="13:25" x14ac:dyDescent="0.25">
      <c r="M7154" s="12"/>
      <c r="V7154" t="str">
        <f t="shared" si="347"/>
        <v/>
      </c>
      <c r="W7154" s="58" t="e">
        <f>VLOOKUP(V7154,Minimos!$D$3:$E$26,2,FALSE)</f>
        <v>#N/A</v>
      </c>
      <c r="X7154" s="18" t="e">
        <f t="shared" si="348"/>
        <v>#N/A</v>
      </c>
      <c r="Y7154" s="58" t="e">
        <f t="shared" si="349"/>
        <v>#N/A</v>
      </c>
    </row>
    <row r="7155" spans="13:25" x14ac:dyDescent="0.25">
      <c r="M7155" s="12"/>
      <c r="V7155" t="str">
        <f t="shared" si="347"/>
        <v/>
      </c>
      <c r="W7155" s="58" t="e">
        <f>VLOOKUP(V7155,Minimos!$D$3:$E$26,2,FALSE)</f>
        <v>#N/A</v>
      </c>
      <c r="X7155" s="18" t="e">
        <f t="shared" si="348"/>
        <v>#N/A</v>
      </c>
      <c r="Y7155" s="58" t="e">
        <f t="shared" si="349"/>
        <v>#N/A</v>
      </c>
    </row>
    <row r="7156" spans="13:25" x14ac:dyDescent="0.25">
      <c r="M7156" s="12"/>
      <c r="V7156" t="str">
        <f t="shared" si="347"/>
        <v/>
      </c>
      <c r="W7156" s="58" t="e">
        <f>VLOOKUP(V7156,Minimos!$D$3:$E$26,2,FALSE)</f>
        <v>#N/A</v>
      </c>
      <c r="X7156" s="18" t="e">
        <f t="shared" si="348"/>
        <v>#N/A</v>
      </c>
      <c r="Y7156" s="58" t="e">
        <f t="shared" si="349"/>
        <v>#N/A</v>
      </c>
    </row>
    <row r="7157" spans="13:25" x14ac:dyDescent="0.25">
      <c r="M7157" s="12"/>
      <c r="V7157" t="str">
        <f t="shared" si="347"/>
        <v/>
      </c>
      <c r="W7157" s="58" t="e">
        <f>VLOOKUP(V7157,Minimos!$D$3:$E$26,2,FALSE)</f>
        <v>#N/A</v>
      </c>
      <c r="X7157" s="18" t="e">
        <f t="shared" si="348"/>
        <v>#N/A</v>
      </c>
      <c r="Y7157" s="58" t="e">
        <f t="shared" si="349"/>
        <v>#N/A</v>
      </c>
    </row>
    <row r="7158" spans="13:25" x14ac:dyDescent="0.25">
      <c r="M7158" s="12"/>
      <c r="V7158" t="str">
        <f t="shared" si="347"/>
        <v/>
      </c>
      <c r="W7158" s="58" t="e">
        <f>VLOOKUP(V7158,Minimos!$D$3:$E$26,2,FALSE)</f>
        <v>#N/A</v>
      </c>
      <c r="X7158" s="18" t="e">
        <f t="shared" si="348"/>
        <v>#N/A</v>
      </c>
      <c r="Y7158" s="58" t="e">
        <f t="shared" si="349"/>
        <v>#N/A</v>
      </c>
    </row>
    <row r="7159" spans="13:25" x14ac:dyDescent="0.25">
      <c r="M7159" s="12"/>
      <c r="V7159" t="str">
        <f t="shared" si="347"/>
        <v/>
      </c>
      <c r="W7159" s="58" t="e">
        <f>VLOOKUP(V7159,Minimos!$D$3:$E$26,2,FALSE)</f>
        <v>#N/A</v>
      </c>
      <c r="X7159" s="18" t="e">
        <f t="shared" si="348"/>
        <v>#N/A</v>
      </c>
      <c r="Y7159" s="58" t="e">
        <f t="shared" si="349"/>
        <v>#N/A</v>
      </c>
    </row>
    <row r="7160" spans="13:25" x14ac:dyDescent="0.25">
      <c r="M7160" s="12"/>
      <c r="V7160" t="str">
        <f t="shared" si="347"/>
        <v/>
      </c>
      <c r="W7160" s="58" t="e">
        <f>VLOOKUP(V7160,Minimos!$D$3:$E$26,2,FALSE)</f>
        <v>#N/A</v>
      </c>
      <c r="X7160" s="18" t="e">
        <f t="shared" si="348"/>
        <v>#N/A</v>
      </c>
      <c r="Y7160" s="58" t="e">
        <f t="shared" si="349"/>
        <v>#N/A</v>
      </c>
    </row>
    <row r="7161" spans="13:25" x14ac:dyDescent="0.25">
      <c r="M7161" s="12"/>
      <c r="V7161" t="str">
        <f t="shared" si="347"/>
        <v/>
      </c>
      <c r="W7161" s="58" t="e">
        <f>VLOOKUP(V7161,Minimos!$D$3:$E$26,2,FALSE)</f>
        <v>#N/A</v>
      </c>
      <c r="X7161" s="18" t="e">
        <f t="shared" si="348"/>
        <v>#N/A</v>
      </c>
      <c r="Y7161" s="58" t="e">
        <f t="shared" si="349"/>
        <v>#N/A</v>
      </c>
    </row>
    <row r="7162" spans="13:25" x14ac:dyDescent="0.25">
      <c r="M7162" s="12"/>
      <c r="V7162" t="str">
        <f t="shared" si="347"/>
        <v/>
      </c>
      <c r="W7162" s="58" t="e">
        <f>VLOOKUP(V7162,Minimos!$D$3:$E$26,2,FALSE)</f>
        <v>#N/A</v>
      </c>
      <c r="X7162" s="18" t="e">
        <f t="shared" si="348"/>
        <v>#N/A</v>
      </c>
      <c r="Y7162" s="58" t="e">
        <f t="shared" si="349"/>
        <v>#N/A</v>
      </c>
    </row>
    <row r="7163" spans="13:25" x14ac:dyDescent="0.25">
      <c r="M7163" s="12"/>
      <c r="V7163" t="str">
        <f t="shared" si="347"/>
        <v/>
      </c>
      <c r="W7163" s="58" t="e">
        <f>VLOOKUP(V7163,Minimos!$D$3:$E$26,2,FALSE)</f>
        <v>#N/A</v>
      </c>
      <c r="X7163" s="18" t="e">
        <f t="shared" si="348"/>
        <v>#N/A</v>
      </c>
      <c r="Y7163" s="58" t="e">
        <f t="shared" si="349"/>
        <v>#N/A</v>
      </c>
    </row>
    <row r="7164" spans="13:25" x14ac:dyDescent="0.25">
      <c r="M7164" s="12"/>
      <c r="V7164" t="str">
        <f t="shared" si="347"/>
        <v/>
      </c>
      <c r="W7164" s="58" t="e">
        <f>VLOOKUP(V7164,Minimos!$D$3:$E$26,2,FALSE)</f>
        <v>#N/A</v>
      </c>
      <c r="X7164" s="18" t="e">
        <f t="shared" si="348"/>
        <v>#N/A</v>
      </c>
      <c r="Y7164" s="58" t="e">
        <f t="shared" si="349"/>
        <v>#N/A</v>
      </c>
    </row>
    <row r="7165" spans="13:25" x14ac:dyDescent="0.25">
      <c r="M7165" s="12"/>
      <c r="V7165" t="str">
        <f t="shared" si="347"/>
        <v/>
      </c>
      <c r="W7165" s="58" t="e">
        <f>VLOOKUP(V7165,Minimos!$D$3:$E$26,2,FALSE)</f>
        <v>#N/A</v>
      </c>
      <c r="X7165" s="18" t="e">
        <f t="shared" si="348"/>
        <v>#N/A</v>
      </c>
      <c r="Y7165" s="58" t="e">
        <f t="shared" si="349"/>
        <v>#N/A</v>
      </c>
    </row>
    <row r="7166" spans="13:25" x14ac:dyDescent="0.25">
      <c r="M7166" s="12"/>
      <c r="V7166" t="str">
        <f t="shared" si="347"/>
        <v/>
      </c>
      <c r="W7166" s="58" t="e">
        <f>VLOOKUP(V7166,Minimos!$D$3:$E$26,2,FALSE)</f>
        <v>#N/A</v>
      </c>
      <c r="X7166" s="18" t="e">
        <f t="shared" si="348"/>
        <v>#N/A</v>
      </c>
      <c r="Y7166" s="58" t="e">
        <f t="shared" si="349"/>
        <v>#N/A</v>
      </c>
    </row>
    <row r="7167" spans="13:25" x14ac:dyDescent="0.25">
      <c r="M7167" s="12"/>
      <c r="V7167" t="str">
        <f t="shared" si="347"/>
        <v/>
      </c>
      <c r="W7167" s="58" t="e">
        <f>VLOOKUP(V7167,Minimos!$D$3:$E$26,2,FALSE)</f>
        <v>#N/A</v>
      </c>
      <c r="X7167" s="18" t="e">
        <f t="shared" si="348"/>
        <v>#N/A</v>
      </c>
      <c r="Y7167" s="58" t="e">
        <f t="shared" si="349"/>
        <v>#N/A</v>
      </c>
    </row>
    <row r="7168" spans="13:25" x14ac:dyDescent="0.25">
      <c r="M7168" s="12"/>
      <c r="V7168" t="str">
        <f t="shared" si="347"/>
        <v/>
      </c>
      <c r="W7168" s="58" t="e">
        <f>VLOOKUP(V7168,Minimos!$D$3:$E$26,2,FALSE)</f>
        <v>#N/A</v>
      </c>
      <c r="X7168" s="18" t="e">
        <f t="shared" si="348"/>
        <v>#N/A</v>
      </c>
      <c r="Y7168" s="58" t="e">
        <f t="shared" si="349"/>
        <v>#N/A</v>
      </c>
    </row>
    <row r="7169" spans="13:25" x14ac:dyDescent="0.25">
      <c r="M7169" s="12"/>
      <c r="V7169" t="str">
        <f t="shared" si="347"/>
        <v/>
      </c>
      <c r="W7169" s="58" t="e">
        <f>VLOOKUP(V7169,Minimos!$D$3:$E$26,2,FALSE)</f>
        <v>#N/A</v>
      </c>
      <c r="X7169" s="18" t="e">
        <f t="shared" si="348"/>
        <v>#N/A</v>
      </c>
      <c r="Y7169" s="58" t="e">
        <f t="shared" si="349"/>
        <v>#N/A</v>
      </c>
    </row>
    <row r="7170" spans="13:25" x14ac:dyDescent="0.25">
      <c r="M7170" s="12"/>
      <c r="V7170" t="str">
        <f t="shared" si="347"/>
        <v/>
      </c>
      <c r="W7170" s="58" t="e">
        <f>VLOOKUP(V7170,Minimos!$D$3:$E$26,2,FALSE)</f>
        <v>#N/A</v>
      </c>
      <c r="X7170" s="18" t="e">
        <f t="shared" si="348"/>
        <v>#N/A</v>
      </c>
      <c r="Y7170" s="58" t="e">
        <f t="shared" si="349"/>
        <v>#N/A</v>
      </c>
    </row>
    <row r="7171" spans="13:25" x14ac:dyDescent="0.25">
      <c r="M7171" s="12"/>
      <c r="V7171" t="str">
        <f t="shared" ref="V7171:V7234" si="350">A7171&amp;L7171&amp;G7171</f>
        <v/>
      </c>
      <c r="W7171" s="58" t="e">
        <f>VLOOKUP(V7171,Minimos!$D$3:$E$26,2,FALSE)</f>
        <v>#N/A</v>
      </c>
      <c r="X7171" s="18" t="e">
        <f t="shared" si="348"/>
        <v>#N/A</v>
      </c>
      <c r="Y7171" s="58" t="e">
        <f t="shared" si="349"/>
        <v>#N/A</v>
      </c>
    </row>
    <row r="7172" spans="13:25" x14ac:dyDescent="0.25">
      <c r="M7172" s="12"/>
      <c r="V7172" t="str">
        <f t="shared" si="350"/>
        <v/>
      </c>
      <c r="W7172" s="58" t="e">
        <f>VLOOKUP(V7172,Minimos!$D$3:$E$26,2,FALSE)</f>
        <v>#N/A</v>
      </c>
      <c r="X7172" s="18" t="e">
        <f t="shared" ref="X7172:X7235" si="351">M7172-W7172</f>
        <v>#N/A</v>
      </c>
      <c r="Y7172" s="58" t="e">
        <f t="shared" ref="Y7172:Y7235" si="352">IF(X7172&gt;=0,"Apurado","")</f>
        <v>#N/A</v>
      </c>
    </row>
    <row r="7173" spans="13:25" x14ac:dyDescent="0.25">
      <c r="M7173" s="12"/>
      <c r="V7173" t="str">
        <f t="shared" si="350"/>
        <v/>
      </c>
      <c r="W7173" s="58" t="e">
        <f>VLOOKUP(V7173,Minimos!$D$3:$E$26,2,FALSE)</f>
        <v>#N/A</v>
      </c>
      <c r="X7173" s="18" t="e">
        <f t="shared" si="351"/>
        <v>#N/A</v>
      </c>
      <c r="Y7173" s="58" t="e">
        <f t="shared" si="352"/>
        <v>#N/A</v>
      </c>
    </row>
    <row r="7174" spans="13:25" x14ac:dyDescent="0.25">
      <c r="M7174" s="12"/>
      <c r="V7174" t="str">
        <f t="shared" si="350"/>
        <v/>
      </c>
      <c r="W7174" s="58" t="e">
        <f>VLOOKUP(V7174,Minimos!$D$3:$E$26,2,FALSE)</f>
        <v>#N/A</v>
      </c>
      <c r="X7174" s="18" t="e">
        <f t="shared" si="351"/>
        <v>#N/A</v>
      </c>
      <c r="Y7174" s="58" t="e">
        <f t="shared" si="352"/>
        <v>#N/A</v>
      </c>
    </row>
    <row r="7175" spans="13:25" x14ac:dyDescent="0.25">
      <c r="M7175" s="12"/>
      <c r="V7175" t="str">
        <f t="shared" si="350"/>
        <v/>
      </c>
      <c r="W7175" s="58" t="e">
        <f>VLOOKUP(V7175,Minimos!$D$3:$E$26,2,FALSE)</f>
        <v>#N/A</v>
      </c>
      <c r="X7175" s="18" t="e">
        <f t="shared" si="351"/>
        <v>#N/A</v>
      </c>
      <c r="Y7175" s="58" t="e">
        <f t="shared" si="352"/>
        <v>#N/A</v>
      </c>
    </row>
    <row r="7176" spans="13:25" x14ac:dyDescent="0.25">
      <c r="M7176" s="12"/>
      <c r="V7176" t="str">
        <f t="shared" si="350"/>
        <v/>
      </c>
      <c r="W7176" s="58" t="e">
        <f>VLOOKUP(V7176,Minimos!$D$3:$E$26,2,FALSE)</f>
        <v>#N/A</v>
      </c>
      <c r="X7176" s="18" t="e">
        <f t="shared" si="351"/>
        <v>#N/A</v>
      </c>
      <c r="Y7176" s="58" t="e">
        <f t="shared" si="352"/>
        <v>#N/A</v>
      </c>
    </row>
    <row r="7177" spans="13:25" x14ac:dyDescent="0.25">
      <c r="M7177" s="12"/>
      <c r="V7177" t="str">
        <f t="shared" si="350"/>
        <v/>
      </c>
      <c r="W7177" s="58" t="e">
        <f>VLOOKUP(V7177,Minimos!$D$3:$E$26,2,FALSE)</f>
        <v>#N/A</v>
      </c>
      <c r="X7177" s="18" t="e">
        <f t="shared" si="351"/>
        <v>#N/A</v>
      </c>
      <c r="Y7177" s="58" t="e">
        <f t="shared" si="352"/>
        <v>#N/A</v>
      </c>
    </row>
    <row r="7178" spans="13:25" x14ac:dyDescent="0.25">
      <c r="M7178" s="12"/>
      <c r="V7178" t="str">
        <f t="shared" si="350"/>
        <v/>
      </c>
      <c r="W7178" s="58" t="e">
        <f>VLOOKUP(V7178,Minimos!$D$3:$E$26,2,FALSE)</f>
        <v>#N/A</v>
      </c>
      <c r="X7178" s="18" t="e">
        <f t="shared" si="351"/>
        <v>#N/A</v>
      </c>
      <c r="Y7178" s="58" t="e">
        <f t="shared" si="352"/>
        <v>#N/A</v>
      </c>
    </row>
    <row r="7179" spans="13:25" x14ac:dyDescent="0.25">
      <c r="M7179" s="12"/>
      <c r="V7179" t="str">
        <f t="shared" si="350"/>
        <v/>
      </c>
      <c r="W7179" s="58" t="e">
        <f>VLOOKUP(V7179,Minimos!$D$3:$E$26,2,FALSE)</f>
        <v>#N/A</v>
      </c>
      <c r="X7179" s="18" t="e">
        <f t="shared" si="351"/>
        <v>#N/A</v>
      </c>
      <c r="Y7179" s="58" t="e">
        <f t="shared" si="352"/>
        <v>#N/A</v>
      </c>
    </row>
    <row r="7180" spans="13:25" x14ac:dyDescent="0.25">
      <c r="M7180" s="12"/>
      <c r="V7180" t="str">
        <f t="shared" si="350"/>
        <v/>
      </c>
      <c r="W7180" s="58" t="e">
        <f>VLOOKUP(V7180,Minimos!$D$3:$E$26,2,FALSE)</f>
        <v>#N/A</v>
      </c>
      <c r="X7180" s="18" t="e">
        <f t="shared" si="351"/>
        <v>#N/A</v>
      </c>
      <c r="Y7180" s="58" t="e">
        <f t="shared" si="352"/>
        <v>#N/A</v>
      </c>
    </row>
    <row r="7181" spans="13:25" x14ac:dyDescent="0.25">
      <c r="M7181" s="12"/>
      <c r="V7181" t="str">
        <f t="shared" si="350"/>
        <v/>
      </c>
      <c r="W7181" s="58" t="e">
        <f>VLOOKUP(V7181,Minimos!$D$3:$E$26,2,FALSE)</f>
        <v>#N/A</v>
      </c>
      <c r="X7181" s="18" t="e">
        <f t="shared" si="351"/>
        <v>#N/A</v>
      </c>
      <c r="Y7181" s="58" t="e">
        <f t="shared" si="352"/>
        <v>#N/A</v>
      </c>
    </row>
    <row r="7182" spans="13:25" x14ac:dyDescent="0.25">
      <c r="M7182" s="12"/>
      <c r="V7182" t="str">
        <f t="shared" si="350"/>
        <v/>
      </c>
      <c r="W7182" s="58" t="e">
        <f>VLOOKUP(V7182,Minimos!$D$3:$E$26,2,FALSE)</f>
        <v>#N/A</v>
      </c>
      <c r="X7182" s="18" t="e">
        <f t="shared" si="351"/>
        <v>#N/A</v>
      </c>
      <c r="Y7182" s="58" t="e">
        <f t="shared" si="352"/>
        <v>#N/A</v>
      </c>
    </row>
    <row r="7183" spans="13:25" x14ac:dyDescent="0.25">
      <c r="M7183" s="12"/>
      <c r="V7183" t="str">
        <f t="shared" si="350"/>
        <v/>
      </c>
      <c r="W7183" s="58" t="e">
        <f>VLOOKUP(V7183,Minimos!$D$3:$E$26,2,FALSE)</f>
        <v>#N/A</v>
      </c>
      <c r="X7183" s="18" t="e">
        <f t="shared" si="351"/>
        <v>#N/A</v>
      </c>
      <c r="Y7183" s="58" t="e">
        <f t="shared" si="352"/>
        <v>#N/A</v>
      </c>
    </row>
    <row r="7184" spans="13:25" x14ac:dyDescent="0.25">
      <c r="M7184" s="12"/>
      <c r="V7184" t="str">
        <f t="shared" si="350"/>
        <v/>
      </c>
      <c r="W7184" s="58" t="e">
        <f>VLOOKUP(V7184,Minimos!$D$3:$E$26,2,FALSE)</f>
        <v>#N/A</v>
      </c>
      <c r="X7184" s="18" t="e">
        <f t="shared" si="351"/>
        <v>#N/A</v>
      </c>
      <c r="Y7184" s="58" t="e">
        <f t="shared" si="352"/>
        <v>#N/A</v>
      </c>
    </row>
    <row r="7185" spans="13:25" x14ac:dyDescent="0.25">
      <c r="M7185" s="12"/>
      <c r="V7185" t="str">
        <f t="shared" si="350"/>
        <v/>
      </c>
      <c r="W7185" s="58" t="e">
        <f>VLOOKUP(V7185,Minimos!$D$3:$E$26,2,FALSE)</f>
        <v>#N/A</v>
      </c>
      <c r="X7185" s="18" t="e">
        <f t="shared" si="351"/>
        <v>#N/A</v>
      </c>
      <c r="Y7185" s="58" t="e">
        <f t="shared" si="352"/>
        <v>#N/A</v>
      </c>
    </row>
    <row r="7186" spans="13:25" x14ac:dyDescent="0.25">
      <c r="M7186" s="12"/>
      <c r="V7186" t="str">
        <f t="shared" si="350"/>
        <v/>
      </c>
      <c r="W7186" s="58" t="e">
        <f>VLOOKUP(V7186,Minimos!$D$3:$E$26,2,FALSE)</f>
        <v>#N/A</v>
      </c>
      <c r="X7186" s="18" t="e">
        <f t="shared" si="351"/>
        <v>#N/A</v>
      </c>
      <c r="Y7186" s="58" t="e">
        <f t="shared" si="352"/>
        <v>#N/A</v>
      </c>
    </row>
    <row r="7187" spans="13:25" x14ac:dyDescent="0.25">
      <c r="M7187" s="12"/>
      <c r="V7187" t="str">
        <f t="shared" si="350"/>
        <v/>
      </c>
      <c r="W7187" s="58" t="e">
        <f>VLOOKUP(V7187,Minimos!$D$3:$E$26,2,FALSE)</f>
        <v>#N/A</v>
      </c>
      <c r="X7187" s="18" t="e">
        <f t="shared" si="351"/>
        <v>#N/A</v>
      </c>
      <c r="Y7187" s="58" t="e">
        <f t="shared" si="352"/>
        <v>#N/A</v>
      </c>
    </row>
    <row r="7188" spans="13:25" x14ac:dyDescent="0.25">
      <c r="M7188" s="12"/>
      <c r="V7188" t="str">
        <f t="shared" si="350"/>
        <v/>
      </c>
      <c r="W7188" s="58" t="e">
        <f>VLOOKUP(V7188,Minimos!$D$3:$E$26,2,FALSE)</f>
        <v>#N/A</v>
      </c>
      <c r="X7188" s="18" t="e">
        <f t="shared" si="351"/>
        <v>#N/A</v>
      </c>
      <c r="Y7188" s="58" t="e">
        <f t="shared" si="352"/>
        <v>#N/A</v>
      </c>
    </row>
    <row r="7189" spans="13:25" x14ac:dyDescent="0.25">
      <c r="M7189" s="12"/>
      <c r="V7189" t="str">
        <f t="shared" si="350"/>
        <v/>
      </c>
      <c r="W7189" s="58" t="e">
        <f>VLOOKUP(V7189,Minimos!$D$3:$E$26,2,FALSE)</f>
        <v>#N/A</v>
      </c>
      <c r="X7189" s="18" t="e">
        <f t="shared" si="351"/>
        <v>#N/A</v>
      </c>
      <c r="Y7189" s="58" t="e">
        <f t="shared" si="352"/>
        <v>#N/A</v>
      </c>
    </row>
    <row r="7190" spans="13:25" x14ac:dyDescent="0.25">
      <c r="M7190" s="12"/>
      <c r="V7190" t="str">
        <f t="shared" si="350"/>
        <v/>
      </c>
      <c r="W7190" s="58" t="e">
        <f>VLOOKUP(V7190,Minimos!$D$3:$E$26,2,FALSE)</f>
        <v>#N/A</v>
      </c>
      <c r="X7190" s="18" t="e">
        <f t="shared" si="351"/>
        <v>#N/A</v>
      </c>
      <c r="Y7190" s="58" t="e">
        <f t="shared" si="352"/>
        <v>#N/A</v>
      </c>
    </row>
    <row r="7191" spans="13:25" x14ac:dyDescent="0.25">
      <c r="M7191" s="12"/>
      <c r="V7191" t="str">
        <f t="shared" si="350"/>
        <v/>
      </c>
      <c r="W7191" s="58" t="e">
        <f>VLOOKUP(V7191,Minimos!$D$3:$E$26,2,FALSE)</f>
        <v>#N/A</v>
      </c>
      <c r="X7191" s="18" t="e">
        <f t="shared" si="351"/>
        <v>#N/A</v>
      </c>
      <c r="Y7191" s="58" t="e">
        <f t="shared" si="352"/>
        <v>#N/A</v>
      </c>
    </row>
    <row r="7192" spans="13:25" x14ac:dyDescent="0.25">
      <c r="M7192" s="12"/>
      <c r="V7192" t="str">
        <f t="shared" si="350"/>
        <v/>
      </c>
      <c r="W7192" s="58" t="e">
        <f>VLOOKUP(V7192,Minimos!$D$3:$E$26,2,FALSE)</f>
        <v>#N/A</v>
      </c>
      <c r="X7192" s="18" t="e">
        <f t="shared" si="351"/>
        <v>#N/A</v>
      </c>
      <c r="Y7192" s="58" t="e">
        <f t="shared" si="352"/>
        <v>#N/A</v>
      </c>
    </row>
    <row r="7193" spans="13:25" x14ac:dyDescent="0.25">
      <c r="M7193" s="12"/>
      <c r="V7193" t="str">
        <f t="shared" si="350"/>
        <v/>
      </c>
      <c r="W7193" s="58" t="e">
        <f>VLOOKUP(V7193,Minimos!$D$3:$E$26,2,FALSE)</f>
        <v>#N/A</v>
      </c>
      <c r="X7193" s="18" t="e">
        <f t="shared" si="351"/>
        <v>#N/A</v>
      </c>
      <c r="Y7193" s="58" t="e">
        <f t="shared" si="352"/>
        <v>#N/A</v>
      </c>
    </row>
    <row r="7194" spans="13:25" x14ac:dyDescent="0.25">
      <c r="M7194" s="12"/>
      <c r="V7194" t="str">
        <f t="shared" si="350"/>
        <v/>
      </c>
      <c r="W7194" s="58" t="e">
        <f>VLOOKUP(V7194,Minimos!$D$3:$E$26,2,FALSE)</f>
        <v>#N/A</v>
      </c>
      <c r="X7194" s="18" t="e">
        <f t="shared" si="351"/>
        <v>#N/A</v>
      </c>
      <c r="Y7194" s="58" t="e">
        <f t="shared" si="352"/>
        <v>#N/A</v>
      </c>
    </row>
    <row r="7195" spans="13:25" x14ac:dyDescent="0.25">
      <c r="M7195" s="12"/>
      <c r="V7195" t="str">
        <f t="shared" si="350"/>
        <v/>
      </c>
      <c r="W7195" s="58" t="e">
        <f>VLOOKUP(V7195,Minimos!$D$3:$E$26,2,FALSE)</f>
        <v>#N/A</v>
      </c>
      <c r="X7195" s="18" t="e">
        <f t="shared" si="351"/>
        <v>#N/A</v>
      </c>
      <c r="Y7195" s="58" t="e">
        <f t="shared" si="352"/>
        <v>#N/A</v>
      </c>
    </row>
    <row r="7196" spans="13:25" x14ac:dyDescent="0.25">
      <c r="M7196" s="12"/>
      <c r="V7196" t="str">
        <f t="shared" si="350"/>
        <v/>
      </c>
      <c r="W7196" s="58" t="e">
        <f>VLOOKUP(V7196,Minimos!$D$3:$E$26,2,FALSE)</f>
        <v>#N/A</v>
      </c>
      <c r="X7196" s="18" t="e">
        <f t="shared" si="351"/>
        <v>#N/A</v>
      </c>
      <c r="Y7196" s="58" t="e">
        <f t="shared" si="352"/>
        <v>#N/A</v>
      </c>
    </row>
    <row r="7197" spans="13:25" x14ac:dyDescent="0.25">
      <c r="M7197" s="12"/>
      <c r="V7197" t="str">
        <f t="shared" si="350"/>
        <v/>
      </c>
      <c r="W7197" s="58" t="e">
        <f>VLOOKUP(V7197,Minimos!$D$3:$E$26,2,FALSE)</f>
        <v>#N/A</v>
      </c>
      <c r="X7197" s="18" t="e">
        <f t="shared" si="351"/>
        <v>#N/A</v>
      </c>
      <c r="Y7197" s="58" t="e">
        <f t="shared" si="352"/>
        <v>#N/A</v>
      </c>
    </row>
    <row r="7198" spans="13:25" x14ac:dyDescent="0.25">
      <c r="M7198" s="12"/>
      <c r="V7198" t="str">
        <f t="shared" si="350"/>
        <v/>
      </c>
      <c r="W7198" s="58" t="e">
        <f>VLOOKUP(V7198,Minimos!$D$3:$E$26,2,FALSE)</f>
        <v>#N/A</v>
      </c>
      <c r="X7198" s="18" t="e">
        <f t="shared" si="351"/>
        <v>#N/A</v>
      </c>
      <c r="Y7198" s="58" t="e">
        <f t="shared" si="352"/>
        <v>#N/A</v>
      </c>
    </row>
    <row r="7199" spans="13:25" x14ac:dyDescent="0.25">
      <c r="M7199" s="12"/>
      <c r="V7199" t="str">
        <f t="shared" si="350"/>
        <v/>
      </c>
      <c r="W7199" s="58" t="e">
        <f>VLOOKUP(V7199,Minimos!$D$3:$E$26,2,FALSE)</f>
        <v>#N/A</v>
      </c>
      <c r="X7199" s="18" t="e">
        <f t="shared" si="351"/>
        <v>#N/A</v>
      </c>
      <c r="Y7199" s="58" t="e">
        <f t="shared" si="352"/>
        <v>#N/A</v>
      </c>
    </row>
    <row r="7200" spans="13:25" x14ac:dyDescent="0.25">
      <c r="M7200" s="12"/>
      <c r="V7200" t="str">
        <f t="shared" si="350"/>
        <v/>
      </c>
      <c r="W7200" s="58" t="e">
        <f>VLOOKUP(V7200,Minimos!$D$3:$E$26,2,FALSE)</f>
        <v>#N/A</v>
      </c>
      <c r="X7200" s="18" t="e">
        <f t="shared" si="351"/>
        <v>#N/A</v>
      </c>
      <c r="Y7200" s="58" t="e">
        <f t="shared" si="352"/>
        <v>#N/A</v>
      </c>
    </row>
    <row r="7201" spans="13:25" x14ac:dyDescent="0.25">
      <c r="M7201" s="12"/>
      <c r="V7201" t="str">
        <f t="shared" si="350"/>
        <v/>
      </c>
      <c r="W7201" s="58" t="e">
        <f>VLOOKUP(V7201,Minimos!$D$3:$E$26,2,FALSE)</f>
        <v>#N/A</v>
      </c>
      <c r="X7201" s="18" t="e">
        <f t="shared" si="351"/>
        <v>#N/A</v>
      </c>
      <c r="Y7201" s="58" t="e">
        <f t="shared" si="352"/>
        <v>#N/A</v>
      </c>
    </row>
    <row r="7202" spans="13:25" x14ac:dyDescent="0.25">
      <c r="M7202" s="12"/>
      <c r="V7202" t="str">
        <f t="shared" si="350"/>
        <v/>
      </c>
      <c r="W7202" s="58" t="e">
        <f>VLOOKUP(V7202,Minimos!$D$3:$E$26,2,FALSE)</f>
        <v>#N/A</v>
      </c>
      <c r="X7202" s="18" t="e">
        <f t="shared" si="351"/>
        <v>#N/A</v>
      </c>
      <c r="Y7202" s="58" t="e">
        <f t="shared" si="352"/>
        <v>#N/A</v>
      </c>
    </row>
    <row r="7203" spans="13:25" x14ac:dyDescent="0.25">
      <c r="M7203" s="12"/>
      <c r="V7203" t="str">
        <f t="shared" si="350"/>
        <v/>
      </c>
      <c r="W7203" s="58" t="e">
        <f>VLOOKUP(V7203,Minimos!$D$3:$E$26,2,FALSE)</f>
        <v>#N/A</v>
      </c>
      <c r="X7203" s="18" t="e">
        <f t="shared" si="351"/>
        <v>#N/A</v>
      </c>
      <c r="Y7203" s="58" t="e">
        <f t="shared" si="352"/>
        <v>#N/A</v>
      </c>
    </row>
    <row r="7204" spans="13:25" x14ac:dyDescent="0.25">
      <c r="M7204" s="12"/>
      <c r="V7204" t="str">
        <f t="shared" si="350"/>
        <v/>
      </c>
      <c r="W7204" s="58" t="e">
        <f>VLOOKUP(V7204,Minimos!$D$3:$E$26,2,FALSE)</f>
        <v>#N/A</v>
      </c>
      <c r="X7204" s="18" t="e">
        <f t="shared" si="351"/>
        <v>#N/A</v>
      </c>
      <c r="Y7204" s="58" t="e">
        <f t="shared" si="352"/>
        <v>#N/A</v>
      </c>
    </row>
    <row r="7205" spans="13:25" x14ac:dyDescent="0.25">
      <c r="M7205" s="12"/>
      <c r="V7205" t="str">
        <f t="shared" si="350"/>
        <v/>
      </c>
      <c r="W7205" s="58" t="e">
        <f>VLOOKUP(V7205,Minimos!$D$3:$E$26,2,FALSE)</f>
        <v>#N/A</v>
      </c>
      <c r="X7205" s="18" t="e">
        <f t="shared" si="351"/>
        <v>#N/A</v>
      </c>
      <c r="Y7205" s="58" t="e">
        <f t="shared" si="352"/>
        <v>#N/A</v>
      </c>
    </row>
    <row r="7206" spans="13:25" x14ac:dyDescent="0.25">
      <c r="M7206" s="12"/>
      <c r="V7206" t="str">
        <f t="shared" si="350"/>
        <v/>
      </c>
      <c r="W7206" s="58" t="e">
        <f>VLOOKUP(V7206,Minimos!$D$3:$E$26,2,FALSE)</f>
        <v>#N/A</v>
      </c>
      <c r="X7206" s="18" t="e">
        <f t="shared" si="351"/>
        <v>#N/A</v>
      </c>
      <c r="Y7206" s="58" t="e">
        <f t="shared" si="352"/>
        <v>#N/A</v>
      </c>
    </row>
    <row r="7207" spans="13:25" x14ac:dyDescent="0.25">
      <c r="M7207" s="12"/>
      <c r="V7207" t="str">
        <f t="shared" si="350"/>
        <v/>
      </c>
      <c r="W7207" s="58" t="e">
        <f>VLOOKUP(V7207,Minimos!$D$3:$E$26,2,FALSE)</f>
        <v>#N/A</v>
      </c>
      <c r="X7207" s="18" t="e">
        <f t="shared" si="351"/>
        <v>#N/A</v>
      </c>
      <c r="Y7207" s="58" t="e">
        <f t="shared" si="352"/>
        <v>#N/A</v>
      </c>
    </row>
    <row r="7208" spans="13:25" x14ac:dyDescent="0.25">
      <c r="M7208" s="12"/>
      <c r="V7208" t="str">
        <f t="shared" si="350"/>
        <v/>
      </c>
      <c r="W7208" s="58" t="e">
        <f>VLOOKUP(V7208,Minimos!$D$3:$E$26,2,FALSE)</f>
        <v>#N/A</v>
      </c>
      <c r="X7208" s="18" t="e">
        <f t="shared" si="351"/>
        <v>#N/A</v>
      </c>
      <c r="Y7208" s="58" t="e">
        <f t="shared" si="352"/>
        <v>#N/A</v>
      </c>
    </row>
    <row r="7209" spans="13:25" x14ac:dyDescent="0.25">
      <c r="M7209" s="12"/>
      <c r="V7209" t="str">
        <f t="shared" si="350"/>
        <v/>
      </c>
      <c r="W7209" s="58" t="e">
        <f>VLOOKUP(V7209,Minimos!$D$3:$E$26,2,FALSE)</f>
        <v>#N/A</v>
      </c>
      <c r="X7209" s="18" t="e">
        <f t="shared" si="351"/>
        <v>#N/A</v>
      </c>
      <c r="Y7209" s="58" t="e">
        <f t="shared" si="352"/>
        <v>#N/A</v>
      </c>
    </row>
    <row r="7210" spans="13:25" x14ac:dyDescent="0.25">
      <c r="M7210" s="12"/>
      <c r="V7210" t="str">
        <f t="shared" si="350"/>
        <v/>
      </c>
      <c r="W7210" s="58" t="e">
        <f>VLOOKUP(V7210,Minimos!$D$3:$E$26,2,FALSE)</f>
        <v>#N/A</v>
      </c>
      <c r="X7210" s="18" t="e">
        <f t="shared" si="351"/>
        <v>#N/A</v>
      </c>
      <c r="Y7210" s="58" t="e">
        <f t="shared" si="352"/>
        <v>#N/A</v>
      </c>
    </row>
    <row r="7211" spans="13:25" x14ac:dyDescent="0.25">
      <c r="M7211" s="12"/>
      <c r="V7211" t="str">
        <f t="shared" si="350"/>
        <v/>
      </c>
      <c r="W7211" s="58" t="e">
        <f>VLOOKUP(V7211,Minimos!$D$3:$E$26,2,FALSE)</f>
        <v>#N/A</v>
      </c>
      <c r="X7211" s="18" t="e">
        <f t="shared" si="351"/>
        <v>#N/A</v>
      </c>
      <c r="Y7211" s="58" t="e">
        <f t="shared" si="352"/>
        <v>#N/A</v>
      </c>
    </row>
    <row r="7212" spans="13:25" x14ac:dyDescent="0.25">
      <c r="M7212" s="12"/>
      <c r="V7212" t="str">
        <f t="shared" si="350"/>
        <v/>
      </c>
      <c r="W7212" s="58" t="e">
        <f>VLOOKUP(V7212,Minimos!$D$3:$E$26,2,FALSE)</f>
        <v>#N/A</v>
      </c>
      <c r="X7212" s="18" t="e">
        <f t="shared" si="351"/>
        <v>#N/A</v>
      </c>
      <c r="Y7212" s="58" t="e">
        <f t="shared" si="352"/>
        <v>#N/A</v>
      </c>
    </row>
    <row r="7213" spans="13:25" x14ac:dyDescent="0.25">
      <c r="M7213" s="12"/>
      <c r="V7213" t="str">
        <f t="shared" si="350"/>
        <v/>
      </c>
      <c r="W7213" s="58" t="e">
        <f>VLOOKUP(V7213,Minimos!$D$3:$E$26,2,FALSE)</f>
        <v>#N/A</v>
      </c>
      <c r="X7213" s="18" t="e">
        <f t="shared" si="351"/>
        <v>#N/A</v>
      </c>
      <c r="Y7213" s="58" t="e">
        <f t="shared" si="352"/>
        <v>#N/A</v>
      </c>
    </row>
    <row r="7214" spans="13:25" x14ac:dyDescent="0.25">
      <c r="M7214" s="12"/>
      <c r="V7214" t="str">
        <f t="shared" si="350"/>
        <v/>
      </c>
      <c r="W7214" s="58" t="e">
        <f>VLOOKUP(V7214,Minimos!$D$3:$E$26,2,FALSE)</f>
        <v>#N/A</v>
      </c>
      <c r="X7214" s="18" t="e">
        <f t="shared" si="351"/>
        <v>#N/A</v>
      </c>
      <c r="Y7214" s="58" t="e">
        <f t="shared" si="352"/>
        <v>#N/A</v>
      </c>
    </row>
    <row r="7215" spans="13:25" x14ac:dyDescent="0.25">
      <c r="M7215" s="12"/>
      <c r="V7215" t="str">
        <f t="shared" si="350"/>
        <v/>
      </c>
      <c r="W7215" s="58" t="e">
        <f>VLOOKUP(V7215,Minimos!$D$3:$E$26,2,FALSE)</f>
        <v>#N/A</v>
      </c>
      <c r="X7215" s="18" t="e">
        <f t="shared" si="351"/>
        <v>#N/A</v>
      </c>
      <c r="Y7215" s="58" t="e">
        <f t="shared" si="352"/>
        <v>#N/A</v>
      </c>
    </row>
    <row r="7216" spans="13:25" x14ac:dyDescent="0.25">
      <c r="M7216" s="12"/>
      <c r="V7216" t="str">
        <f t="shared" si="350"/>
        <v/>
      </c>
      <c r="W7216" s="58" t="e">
        <f>VLOOKUP(V7216,Minimos!$D$3:$E$26,2,FALSE)</f>
        <v>#N/A</v>
      </c>
      <c r="X7216" s="18" t="e">
        <f t="shared" si="351"/>
        <v>#N/A</v>
      </c>
      <c r="Y7216" s="58" t="e">
        <f t="shared" si="352"/>
        <v>#N/A</v>
      </c>
    </row>
    <row r="7217" spans="13:25" x14ac:dyDescent="0.25">
      <c r="M7217" s="12"/>
      <c r="V7217" t="str">
        <f t="shared" si="350"/>
        <v/>
      </c>
      <c r="W7217" s="58" t="e">
        <f>VLOOKUP(V7217,Minimos!$D$3:$E$26,2,FALSE)</f>
        <v>#N/A</v>
      </c>
      <c r="X7217" s="18" t="e">
        <f t="shared" si="351"/>
        <v>#N/A</v>
      </c>
      <c r="Y7217" s="58" t="e">
        <f t="shared" si="352"/>
        <v>#N/A</v>
      </c>
    </row>
    <row r="7218" spans="13:25" x14ac:dyDescent="0.25">
      <c r="M7218" s="12"/>
      <c r="V7218" t="str">
        <f t="shared" si="350"/>
        <v/>
      </c>
      <c r="W7218" s="58" t="e">
        <f>VLOOKUP(V7218,Minimos!$D$3:$E$26,2,FALSE)</f>
        <v>#N/A</v>
      </c>
      <c r="X7218" s="18" t="e">
        <f t="shared" si="351"/>
        <v>#N/A</v>
      </c>
      <c r="Y7218" s="58" t="e">
        <f t="shared" si="352"/>
        <v>#N/A</v>
      </c>
    </row>
    <row r="7219" spans="13:25" x14ac:dyDescent="0.25">
      <c r="M7219" s="12"/>
      <c r="V7219" t="str">
        <f t="shared" si="350"/>
        <v/>
      </c>
      <c r="W7219" s="58" t="e">
        <f>VLOOKUP(V7219,Minimos!$D$3:$E$26,2,FALSE)</f>
        <v>#N/A</v>
      </c>
      <c r="X7219" s="18" t="e">
        <f t="shared" si="351"/>
        <v>#N/A</v>
      </c>
      <c r="Y7219" s="58" t="e">
        <f t="shared" si="352"/>
        <v>#N/A</v>
      </c>
    </row>
    <row r="7220" spans="13:25" x14ac:dyDescent="0.25">
      <c r="M7220" s="12"/>
      <c r="V7220" t="str">
        <f t="shared" si="350"/>
        <v/>
      </c>
      <c r="W7220" s="58" t="e">
        <f>VLOOKUP(V7220,Minimos!$D$3:$E$26,2,FALSE)</f>
        <v>#N/A</v>
      </c>
      <c r="X7220" s="18" t="e">
        <f t="shared" si="351"/>
        <v>#N/A</v>
      </c>
      <c r="Y7220" s="58" t="e">
        <f t="shared" si="352"/>
        <v>#N/A</v>
      </c>
    </row>
    <row r="7221" spans="13:25" x14ac:dyDescent="0.25">
      <c r="M7221" s="12"/>
      <c r="V7221" t="str">
        <f t="shared" si="350"/>
        <v/>
      </c>
      <c r="W7221" s="58" t="e">
        <f>VLOOKUP(V7221,Minimos!$D$3:$E$26,2,FALSE)</f>
        <v>#N/A</v>
      </c>
      <c r="X7221" s="18" t="e">
        <f t="shared" si="351"/>
        <v>#N/A</v>
      </c>
      <c r="Y7221" s="58" t="e">
        <f t="shared" si="352"/>
        <v>#N/A</v>
      </c>
    </row>
    <row r="7222" spans="13:25" x14ac:dyDescent="0.25">
      <c r="M7222" s="12"/>
      <c r="V7222" t="str">
        <f t="shared" si="350"/>
        <v/>
      </c>
      <c r="W7222" s="58" t="e">
        <f>VLOOKUP(V7222,Minimos!$D$3:$E$26,2,FALSE)</f>
        <v>#N/A</v>
      </c>
      <c r="X7222" s="18" t="e">
        <f t="shared" si="351"/>
        <v>#N/A</v>
      </c>
      <c r="Y7222" s="58" t="e">
        <f t="shared" si="352"/>
        <v>#N/A</v>
      </c>
    </row>
    <row r="7223" spans="13:25" x14ac:dyDescent="0.25">
      <c r="M7223" s="12"/>
      <c r="V7223" t="str">
        <f t="shared" si="350"/>
        <v/>
      </c>
      <c r="W7223" s="58" t="e">
        <f>VLOOKUP(V7223,Minimos!$D$3:$E$26,2,FALSE)</f>
        <v>#N/A</v>
      </c>
      <c r="X7223" s="18" t="e">
        <f t="shared" si="351"/>
        <v>#N/A</v>
      </c>
      <c r="Y7223" s="58" t="e">
        <f t="shared" si="352"/>
        <v>#N/A</v>
      </c>
    </row>
    <row r="7224" spans="13:25" x14ac:dyDescent="0.25">
      <c r="M7224" s="12"/>
      <c r="V7224" t="str">
        <f t="shared" si="350"/>
        <v/>
      </c>
      <c r="W7224" s="58" t="e">
        <f>VLOOKUP(V7224,Minimos!$D$3:$E$26,2,FALSE)</f>
        <v>#N/A</v>
      </c>
      <c r="X7224" s="18" t="e">
        <f t="shared" si="351"/>
        <v>#N/A</v>
      </c>
      <c r="Y7224" s="58" t="e">
        <f t="shared" si="352"/>
        <v>#N/A</v>
      </c>
    </row>
    <row r="7225" spans="13:25" x14ac:dyDescent="0.25">
      <c r="M7225" s="12"/>
      <c r="V7225" t="str">
        <f t="shared" si="350"/>
        <v/>
      </c>
      <c r="W7225" s="58" t="e">
        <f>VLOOKUP(V7225,Minimos!$D$3:$E$26,2,FALSE)</f>
        <v>#N/A</v>
      </c>
      <c r="X7225" s="18" t="e">
        <f t="shared" si="351"/>
        <v>#N/A</v>
      </c>
      <c r="Y7225" s="58" t="e">
        <f t="shared" si="352"/>
        <v>#N/A</v>
      </c>
    </row>
    <row r="7226" spans="13:25" x14ac:dyDescent="0.25">
      <c r="M7226" s="12"/>
      <c r="V7226" t="str">
        <f t="shared" si="350"/>
        <v/>
      </c>
      <c r="W7226" s="58" t="e">
        <f>VLOOKUP(V7226,Minimos!$D$3:$E$26,2,FALSE)</f>
        <v>#N/A</v>
      </c>
      <c r="X7226" s="18" t="e">
        <f t="shared" si="351"/>
        <v>#N/A</v>
      </c>
      <c r="Y7226" s="58" t="e">
        <f t="shared" si="352"/>
        <v>#N/A</v>
      </c>
    </row>
    <row r="7227" spans="13:25" x14ac:dyDescent="0.25">
      <c r="M7227" s="12"/>
      <c r="V7227" t="str">
        <f t="shared" si="350"/>
        <v/>
      </c>
      <c r="W7227" s="58" t="e">
        <f>VLOOKUP(V7227,Minimos!$D$3:$E$26,2,FALSE)</f>
        <v>#N/A</v>
      </c>
      <c r="X7227" s="18" t="e">
        <f t="shared" si="351"/>
        <v>#N/A</v>
      </c>
      <c r="Y7227" s="58" t="e">
        <f t="shared" si="352"/>
        <v>#N/A</v>
      </c>
    </row>
    <row r="7228" spans="13:25" x14ac:dyDescent="0.25">
      <c r="M7228" s="12"/>
      <c r="V7228" t="str">
        <f t="shared" si="350"/>
        <v/>
      </c>
      <c r="W7228" s="58" t="e">
        <f>VLOOKUP(V7228,Minimos!$D$3:$E$26,2,FALSE)</f>
        <v>#N/A</v>
      </c>
      <c r="X7228" s="18" t="e">
        <f t="shared" si="351"/>
        <v>#N/A</v>
      </c>
      <c r="Y7228" s="58" t="e">
        <f t="shared" si="352"/>
        <v>#N/A</v>
      </c>
    </row>
    <row r="7229" spans="13:25" x14ac:dyDescent="0.25">
      <c r="M7229" s="12"/>
      <c r="V7229" t="str">
        <f t="shared" si="350"/>
        <v/>
      </c>
      <c r="W7229" s="58" t="e">
        <f>VLOOKUP(V7229,Minimos!$D$3:$E$26,2,FALSE)</f>
        <v>#N/A</v>
      </c>
      <c r="X7229" s="18" t="e">
        <f t="shared" si="351"/>
        <v>#N/A</v>
      </c>
      <c r="Y7229" s="58" t="e">
        <f t="shared" si="352"/>
        <v>#N/A</v>
      </c>
    </row>
    <row r="7230" spans="13:25" x14ac:dyDescent="0.25">
      <c r="M7230" s="12"/>
      <c r="V7230" t="str">
        <f t="shared" si="350"/>
        <v/>
      </c>
      <c r="W7230" s="58" t="e">
        <f>VLOOKUP(V7230,Minimos!$D$3:$E$26,2,FALSE)</f>
        <v>#N/A</v>
      </c>
      <c r="X7230" s="18" t="e">
        <f t="shared" si="351"/>
        <v>#N/A</v>
      </c>
      <c r="Y7230" s="58" t="e">
        <f t="shared" si="352"/>
        <v>#N/A</v>
      </c>
    </row>
    <row r="7231" spans="13:25" x14ac:dyDescent="0.25">
      <c r="M7231" s="12"/>
      <c r="V7231" t="str">
        <f t="shared" si="350"/>
        <v/>
      </c>
      <c r="W7231" s="58" t="e">
        <f>VLOOKUP(V7231,Minimos!$D$3:$E$26,2,FALSE)</f>
        <v>#N/A</v>
      </c>
      <c r="X7231" s="18" t="e">
        <f t="shared" si="351"/>
        <v>#N/A</v>
      </c>
      <c r="Y7231" s="58" t="e">
        <f t="shared" si="352"/>
        <v>#N/A</v>
      </c>
    </row>
    <row r="7232" spans="13:25" x14ac:dyDescent="0.25">
      <c r="M7232" s="12"/>
      <c r="V7232" t="str">
        <f t="shared" si="350"/>
        <v/>
      </c>
      <c r="W7232" s="58" t="e">
        <f>VLOOKUP(V7232,Minimos!$D$3:$E$26,2,FALSE)</f>
        <v>#N/A</v>
      </c>
      <c r="X7232" s="18" t="e">
        <f t="shared" si="351"/>
        <v>#N/A</v>
      </c>
      <c r="Y7232" s="58" t="e">
        <f t="shared" si="352"/>
        <v>#N/A</v>
      </c>
    </row>
    <row r="7233" spans="13:25" x14ac:dyDescent="0.25">
      <c r="M7233" s="12"/>
      <c r="V7233" t="str">
        <f t="shared" si="350"/>
        <v/>
      </c>
      <c r="W7233" s="58" t="e">
        <f>VLOOKUP(V7233,Minimos!$D$3:$E$26,2,FALSE)</f>
        <v>#N/A</v>
      </c>
      <c r="X7233" s="18" t="e">
        <f t="shared" si="351"/>
        <v>#N/A</v>
      </c>
      <c r="Y7233" s="58" t="e">
        <f t="shared" si="352"/>
        <v>#N/A</v>
      </c>
    </row>
    <row r="7234" spans="13:25" x14ac:dyDescent="0.25">
      <c r="M7234" s="12"/>
      <c r="V7234" t="str">
        <f t="shared" si="350"/>
        <v/>
      </c>
      <c r="W7234" s="58" t="e">
        <f>VLOOKUP(V7234,Minimos!$D$3:$E$26,2,FALSE)</f>
        <v>#N/A</v>
      </c>
      <c r="X7234" s="18" t="e">
        <f t="shared" si="351"/>
        <v>#N/A</v>
      </c>
      <c r="Y7234" s="58" t="e">
        <f t="shared" si="352"/>
        <v>#N/A</v>
      </c>
    </row>
    <row r="7235" spans="13:25" x14ac:dyDescent="0.25">
      <c r="M7235" s="12"/>
      <c r="V7235" t="str">
        <f t="shared" ref="V7235:V7298" si="353">A7235&amp;L7235&amp;G7235</f>
        <v/>
      </c>
      <c r="W7235" s="58" t="e">
        <f>VLOOKUP(V7235,Minimos!$D$3:$E$26,2,FALSE)</f>
        <v>#N/A</v>
      </c>
      <c r="X7235" s="18" t="e">
        <f t="shared" si="351"/>
        <v>#N/A</v>
      </c>
      <c r="Y7235" s="58" t="e">
        <f t="shared" si="352"/>
        <v>#N/A</v>
      </c>
    </row>
    <row r="7236" spans="13:25" x14ac:dyDescent="0.25">
      <c r="M7236" s="12"/>
      <c r="V7236" t="str">
        <f t="shared" si="353"/>
        <v/>
      </c>
      <c r="W7236" s="58" t="e">
        <f>VLOOKUP(V7236,Minimos!$D$3:$E$26,2,FALSE)</f>
        <v>#N/A</v>
      </c>
      <c r="X7236" s="18" t="e">
        <f t="shared" ref="X7236:X7299" si="354">M7236-W7236</f>
        <v>#N/A</v>
      </c>
      <c r="Y7236" s="58" t="e">
        <f t="shared" ref="Y7236:Y7299" si="355">IF(X7236&gt;=0,"Apurado","")</f>
        <v>#N/A</v>
      </c>
    </row>
    <row r="7237" spans="13:25" x14ac:dyDescent="0.25">
      <c r="M7237" s="12"/>
      <c r="V7237" t="str">
        <f t="shared" si="353"/>
        <v/>
      </c>
      <c r="W7237" s="58" t="e">
        <f>VLOOKUP(V7237,Minimos!$D$3:$E$26,2,FALSE)</f>
        <v>#N/A</v>
      </c>
      <c r="X7237" s="18" t="e">
        <f t="shared" si="354"/>
        <v>#N/A</v>
      </c>
      <c r="Y7237" s="58" t="e">
        <f t="shared" si="355"/>
        <v>#N/A</v>
      </c>
    </row>
    <row r="7238" spans="13:25" x14ac:dyDescent="0.25">
      <c r="M7238" s="12"/>
      <c r="V7238" t="str">
        <f t="shared" si="353"/>
        <v/>
      </c>
      <c r="W7238" s="58" t="e">
        <f>VLOOKUP(V7238,Minimos!$D$3:$E$26,2,FALSE)</f>
        <v>#N/A</v>
      </c>
      <c r="X7238" s="18" t="e">
        <f t="shared" si="354"/>
        <v>#N/A</v>
      </c>
      <c r="Y7238" s="58" t="e">
        <f t="shared" si="355"/>
        <v>#N/A</v>
      </c>
    </row>
    <row r="7239" spans="13:25" x14ac:dyDescent="0.25">
      <c r="M7239" s="12"/>
      <c r="V7239" t="str">
        <f t="shared" si="353"/>
        <v/>
      </c>
      <c r="W7239" s="58" t="e">
        <f>VLOOKUP(V7239,Minimos!$D$3:$E$26,2,FALSE)</f>
        <v>#N/A</v>
      </c>
      <c r="X7239" s="18" t="e">
        <f t="shared" si="354"/>
        <v>#N/A</v>
      </c>
      <c r="Y7239" s="58" t="e">
        <f t="shared" si="355"/>
        <v>#N/A</v>
      </c>
    </row>
    <row r="7240" spans="13:25" x14ac:dyDescent="0.25">
      <c r="M7240" s="12"/>
      <c r="V7240" t="str">
        <f t="shared" si="353"/>
        <v/>
      </c>
      <c r="W7240" s="58" t="e">
        <f>VLOOKUP(V7240,Minimos!$D$3:$E$26,2,FALSE)</f>
        <v>#N/A</v>
      </c>
      <c r="X7240" s="18" t="e">
        <f t="shared" si="354"/>
        <v>#N/A</v>
      </c>
      <c r="Y7240" s="58" t="e">
        <f t="shared" si="355"/>
        <v>#N/A</v>
      </c>
    </row>
    <row r="7241" spans="13:25" x14ac:dyDescent="0.25">
      <c r="M7241" s="12"/>
      <c r="V7241" t="str">
        <f t="shared" si="353"/>
        <v/>
      </c>
      <c r="W7241" s="58" t="e">
        <f>VLOOKUP(V7241,Minimos!$D$3:$E$26,2,FALSE)</f>
        <v>#N/A</v>
      </c>
      <c r="X7241" s="18" t="e">
        <f t="shared" si="354"/>
        <v>#N/A</v>
      </c>
      <c r="Y7241" s="58" t="e">
        <f t="shared" si="355"/>
        <v>#N/A</v>
      </c>
    </row>
    <row r="7242" spans="13:25" x14ac:dyDescent="0.25">
      <c r="M7242" s="12"/>
      <c r="V7242" t="str">
        <f t="shared" si="353"/>
        <v/>
      </c>
      <c r="W7242" s="58" t="e">
        <f>VLOOKUP(V7242,Minimos!$D$3:$E$26,2,FALSE)</f>
        <v>#N/A</v>
      </c>
      <c r="X7242" s="18" t="e">
        <f t="shared" si="354"/>
        <v>#N/A</v>
      </c>
      <c r="Y7242" s="58" t="e">
        <f t="shared" si="355"/>
        <v>#N/A</v>
      </c>
    </row>
    <row r="7243" spans="13:25" x14ac:dyDescent="0.25">
      <c r="M7243" s="12"/>
      <c r="V7243" t="str">
        <f t="shared" si="353"/>
        <v/>
      </c>
      <c r="W7243" s="58" t="e">
        <f>VLOOKUP(V7243,Minimos!$D$3:$E$26,2,FALSE)</f>
        <v>#N/A</v>
      </c>
      <c r="X7243" s="18" t="e">
        <f t="shared" si="354"/>
        <v>#N/A</v>
      </c>
      <c r="Y7243" s="58" t="e">
        <f t="shared" si="355"/>
        <v>#N/A</v>
      </c>
    </row>
    <row r="7244" spans="13:25" x14ac:dyDescent="0.25">
      <c r="M7244" s="12"/>
      <c r="V7244" t="str">
        <f t="shared" si="353"/>
        <v/>
      </c>
      <c r="W7244" s="58" t="e">
        <f>VLOOKUP(V7244,Minimos!$D$3:$E$26,2,FALSE)</f>
        <v>#N/A</v>
      </c>
      <c r="X7244" s="18" t="e">
        <f t="shared" si="354"/>
        <v>#N/A</v>
      </c>
      <c r="Y7244" s="58" t="e">
        <f t="shared" si="355"/>
        <v>#N/A</v>
      </c>
    </row>
    <row r="7245" spans="13:25" x14ac:dyDescent="0.25">
      <c r="M7245" s="12"/>
      <c r="V7245" t="str">
        <f t="shared" si="353"/>
        <v/>
      </c>
      <c r="W7245" s="58" t="e">
        <f>VLOOKUP(V7245,Minimos!$D$3:$E$26,2,FALSE)</f>
        <v>#N/A</v>
      </c>
      <c r="X7245" s="18" t="e">
        <f t="shared" si="354"/>
        <v>#N/A</v>
      </c>
      <c r="Y7245" s="58" t="e">
        <f t="shared" si="355"/>
        <v>#N/A</v>
      </c>
    </row>
    <row r="7246" spans="13:25" x14ac:dyDescent="0.25">
      <c r="M7246" s="12"/>
      <c r="V7246" t="str">
        <f t="shared" si="353"/>
        <v/>
      </c>
      <c r="W7246" s="58" t="e">
        <f>VLOOKUP(V7246,Minimos!$D$3:$E$26,2,FALSE)</f>
        <v>#N/A</v>
      </c>
      <c r="X7246" s="18" t="e">
        <f t="shared" si="354"/>
        <v>#N/A</v>
      </c>
      <c r="Y7246" s="58" t="e">
        <f t="shared" si="355"/>
        <v>#N/A</v>
      </c>
    </row>
    <row r="7247" spans="13:25" x14ac:dyDescent="0.25">
      <c r="M7247" s="12"/>
      <c r="V7247" t="str">
        <f t="shared" si="353"/>
        <v/>
      </c>
      <c r="W7247" s="58" t="e">
        <f>VLOOKUP(V7247,Minimos!$D$3:$E$26,2,FALSE)</f>
        <v>#N/A</v>
      </c>
      <c r="X7247" s="18" t="e">
        <f t="shared" si="354"/>
        <v>#N/A</v>
      </c>
      <c r="Y7247" s="58" t="e">
        <f t="shared" si="355"/>
        <v>#N/A</v>
      </c>
    </row>
    <row r="7248" spans="13:25" x14ac:dyDescent="0.25">
      <c r="M7248" s="12"/>
      <c r="V7248" t="str">
        <f t="shared" si="353"/>
        <v/>
      </c>
      <c r="W7248" s="58" t="e">
        <f>VLOOKUP(V7248,Minimos!$D$3:$E$26,2,FALSE)</f>
        <v>#N/A</v>
      </c>
      <c r="X7248" s="18" t="e">
        <f t="shared" si="354"/>
        <v>#N/A</v>
      </c>
      <c r="Y7248" s="58" t="e">
        <f t="shared" si="355"/>
        <v>#N/A</v>
      </c>
    </row>
    <row r="7249" spans="13:25" x14ac:dyDescent="0.25">
      <c r="M7249" s="12"/>
      <c r="V7249" t="str">
        <f t="shared" si="353"/>
        <v/>
      </c>
      <c r="W7249" s="58" t="e">
        <f>VLOOKUP(V7249,Minimos!$D$3:$E$26,2,FALSE)</f>
        <v>#N/A</v>
      </c>
      <c r="X7249" s="18" t="e">
        <f t="shared" si="354"/>
        <v>#N/A</v>
      </c>
      <c r="Y7249" s="58" t="e">
        <f t="shared" si="355"/>
        <v>#N/A</v>
      </c>
    </row>
    <row r="7250" spans="13:25" x14ac:dyDescent="0.25">
      <c r="M7250" s="12"/>
      <c r="V7250" t="str">
        <f t="shared" si="353"/>
        <v/>
      </c>
      <c r="W7250" s="58" t="e">
        <f>VLOOKUP(V7250,Minimos!$D$3:$E$26,2,FALSE)</f>
        <v>#N/A</v>
      </c>
      <c r="X7250" s="18" t="e">
        <f t="shared" si="354"/>
        <v>#N/A</v>
      </c>
      <c r="Y7250" s="58" t="e">
        <f t="shared" si="355"/>
        <v>#N/A</v>
      </c>
    </row>
    <row r="7251" spans="13:25" x14ac:dyDescent="0.25">
      <c r="M7251" s="12"/>
      <c r="V7251" t="str">
        <f t="shared" si="353"/>
        <v/>
      </c>
      <c r="W7251" s="58" t="e">
        <f>VLOOKUP(V7251,Minimos!$D$3:$E$26,2,FALSE)</f>
        <v>#N/A</v>
      </c>
      <c r="X7251" s="18" t="e">
        <f t="shared" si="354"/>
        <v>#N/A</v>
      </c>
      <c r="Y7251" s="58" t="e">
        <f t="shared" si="355"/>
        <v>#N/A</v>
      </c>
    </row>
    <row r="7252" spans="13:25" x14ac:dyDescent="0.25">
      <c r="M7252" s="12"/>
      <c r="V7252" t="str">
        <f t="shared" si="353"/>
        <v/>
      </c>
      <c r="W7252" s="58" t="e">
        <f>VLOOKUP(V7252,Minimos!$D$3:$E$26,2,FALSE)</f>
        <v>#N/A</v>
      </c>
      <c r="X7252" s="18" t="e">
        <f t="shared" si="354"/>
        <v>#N/A</v>
      </c>
      <c r="Y7252" s="58" t="e">
        <f t="shared" si="355"/>
        <v>#N/A</v>
      </c>
    </row>
    <row r="7253" spans="13:25" x14ac:dyDescent="0.25">
      <c r="M7253" s="12"/>
      <c r="V7253" t="str">
        <f t="shared" si="353"/>
        <v/>
      </c>
      <c r="W7253" s="58" t="e">
        <f>VLOOKUP(V7253,Minimos!$D$3:$E$26,2,FALSE)</f>
        <v>#N/A</v>
      </c>
      <c r="X7253" s="18" t="e">
        <f t="shared" si="354"/>
        <v>#N/A</v>
      </c>
      <c r="Y7253" s="58" t="e">
        <f t="shared" si="355"/>
        <v>#N/A</v>
      </c>
    </row>
    <row r="7254" spans="13:25" x14ac:dyDescent="0.25">
      <c r="M7254" s="12"/>
      <c r="V7254" t="str">
        <f t="shared" si="353"/>
        <v/>
      </c>
      <c r="W7254" s="58" t="e">
        <f>VLOOKUP(V7254,Minimos!$D$3:$E$26,2,FALSE)</f>
        <v>#N/A</v>
      </c>
      <c r="X7254" s="18" t="e">
        <f t="shared" si="354"/>
        <v>#N/A</v>
      </c>
      <c r="Y7254" s="58" t="e">
        <f t="shared" si="355"/>
        <v>#N/A</v>
      </c>
    </row>
    <row r="7255" spans="13:25" x14ac:dyDescent="0.25">
      <c r="M7255" s="12"/>
      <c r="V7255" t="str">
        <f t="shared" si="353"/>
        <v/>
      </c>
      <c r="W7255" s="58" t="e">
        <f>VLOOKUP(V7255,Minimos!$D$3:$E$26,2,FALSE)</f>
        <v>#N/A</v>
      </c>
      <c r="X7255" s="18" t="e">
        <f t="shared" si="354"/>
        <v>#N/A</v>
      </c>
      <c r="Y7255" s="58" t="e">
        <f t="shared" si="355"/>
        <v>#N/A</v>
      </c>
    </row>
    <row r="7256" spans="13:25" x14ac:dyDescent="0.25">
      <c r="M7256" s="12"/>
      <c r="V7256" t="str">
        <f t="shared" si="353"/>
        <v/>
      </c>
      <c r="W7256" s="58" t="e">
        <f>VLOOKUP(V7256,Minimos!$D$3:$E$26,2,FALSE)</f>
        <v>#N/A</v>
      </c>
      <c r="X7256" s="18" t="e">
        <f t="shared" si="354"/>
        <v>#N/A</v>
      </c>
      <c r="Y7256" s="58" t="e">
        <f t="shared" si="355"/>
        <v>#N/A</v>
      </c>
    </row>
    <row r="7257" spans="13:25" x14ac:dyDescent="0.25">
      <c r="M7257" s="12"/>
      <c r="V7257" t="str">
        <f t="shared" si="353"/>
        <v/>
      </c>
      <c r="W7257" s="58" t="e">
        <f>VLOOKUP(V7257,Minimos!$D$3:$E$26,2,FALSE)</f>
        <v>#N/A</v>
      </c>
      <c r="X7257" s="18" t="e">
        <f t="shared" si="354"/>
        <v>#N/A</v>
      </c>
      <c r="Y7257" s="58" t="e">
        <f t="shared" si="355"/>
        <v>#N/A</v>
      </c>
    </row>
    <row r="7258" spans="13:25" x14ac:dyDescent="0.25">
      <c r="M7258" s="12"/>
      <c r="V7258" t="str">
        <f t="shared" si="353"/>
        <v/>
      </c>
      <c r="W7258" s="58" t="e">
        <f>VLOOKUP(V7258,Minimos!$D$3:$E$26,2,FALSE)</f>
        <v>#N/A</v>
      </c>
      <c r="X7258" s="18" t="e">
        <f t="shared" si="354"/>
        <v>#N/A</v>
      </c>
      <c r="Y7258" s="58" t="e">
        <f t="shared" si="355"/>
        <v>#N/A</v>
      </c>
    </row>
    <row r="7259" spans="13:25" x14ac:dyDescent="0.25">
      <c r="M7259" s="12"/>
      <c r="V7259" t="str">
        <f t="shared" si="353"/>
        <v/>
      </c>
      <c r="W7259" s="58" t="e">
        <f>VLOOKUP(V7259,Minimos!$D$3:$E$26,2,FALSE)</f>
        <v>#N/A</v>
      </c>
      <c r="X7259" s="18" t="e">
        <f t="shared" si="354"/>
        <v>#N/A</v>
      </c>
      <c r="Y7259" s="58" t="e">
        <f t="shared" si="355"/>
        <v>#N/A</v>
      </c>
    </row>
    <row r="7260" spans="13:25" x14ac:dyDescent="0.25">
      <c r="M7260" s="12"/>
      <c r="V7260" t="str">
        <f t="shared" si="353"/>
        <v/>
      </c>
      <c r="W7260" s="58" t="e">
        <f>VLOOKUP(V7260,Minimos!$D$3:$E$26,2,FALSE)</f>
        <v>#N/A</v>
      </c>
      <c r="X7260" s="18" t="e">
        <f t="shared" si="354"/>
        <v>#N/A</v>
      </c>
      <c r="Y7260" s="58" t="e">
        <f t="shared" si="355"/>
        <v>#N/A</v>
      </c>
    </row>
    <row r="7261" spans="13:25" x14ac:dyDescent="0.25">
      <c r="M7261" s="12"/>
      <c r="V7261" t="str">
        <f t="shared" si="353"/>
        <v/>
      </c>
      <c r="W7261" s="58" t="e">
        <f>VLOOKUP(V7261,Minimos!$D$3:$E$26,2,FALSE)</f>
        <v>#N/A</v>
      </c>
      <c r="X7261" s="18" t="e">
        <f t="shared" si="354"/>
        <v>#N/A</v>
      </c>
      <c r="Y7261" s="58" t="e">
        <f t="shared" si="355"/>
        <v>#N/A</v>
      </c>
    </row>
    <row r="7262" spans="13:25" x14ac:dyDescent="0.25">
      <c r="M7262" s="12"/>
      <c r="V7262" t="str">
        <f t="shared" si="353"/>
        <v/>
      </c>
      <c r="W7262" s="58" t="e">
        <f>VLOOKUP(V7262,Minimos!$D$3:$E$26,2,FALSE)</f>
        <v>#N/A</v>
      </c>
      <c r="X7262" s="18" t="e">
        <f t="shared" si="354"/>
        <v>#N/A</v>
      </c>
      <c r="Y7262" s="58" t="e">
        <f t="shared" si="355"/>
        <v>#N/A</v>
      </c>
    </row>
    <row r="7263" spans="13:25" x14ac:dyDescent="0.25">
      <c r="M7263" s="12"/>
      <c r="V7263" t="str">
        <f t="shared" si="353"/>
        <v/>
      </c>
      <c r="W7263" s="58" t="e">
        <f>VLOOKUP(V7263,Minimos!$D$3:$E$26,2,FALSE)</f>
        <v>#N/A</v>
      </c>
      <c r="X7263" s="18" t="e">
        <f t="shared" si="354"/>
        <v>#N/A</v>
      </c>
      <c r="Y7263" s="58" t="e">
        <f t="shared" si="355"/>
        <v>#N/A</v>
      </c>
    </row>
    <row r="7264" spans="13:25" x14ac:dyDescent="0.25">
      <c r="M7264" s="12"/>
      <c r="V7264" t="str">
        <f t="shared" si="353"/>
        <v/>
      </c>
      <c r="W7264" s="58" t="e">
        <f>VLOOKUP(V7264,Minimos!$D$3:$E$26,2,FALSE)</f>
        <v>#N/A</v>
      </c>
      <c r="X7264" s="18" t="e">
        <f t="shared" si="354"/>
        <v>#N/A</v>
      </c>
      <c r="Y7264" s="58" t="e">
        <f t="shared" si="355"/>
        <v>#N/A</v>
      </c>
    </row>
    <row r="7265" spans="13:25" x14ac:dyDescent="0.25">
      <c r="M7265" s="12"/>
      <c r="V7265" t="str">
        <f t="shared" si="353"/>
        <v/>
      </c>
      <c r="W7265" s="58" t="e">
        <f>VLOOKUP(V7265,Minimos!$D$3:$E$26,2,FALSE)</f>
        <v>#N/A</v>
      </c>
      <c r="X7265" s="18" t="e">
        <f t="shared" si="354"/>
        <v>#N/A</v>
      </c>
      <c r="Y7265" s="58" t="e">
        <f t="shared" si="355"/>
        <v>#N/A</v>
      </c>
    </row>
    <row r="7266" spans="13:25" x14ac:dyDescent="0.25">
      <c r="M7266" s="12"/>
      <c r="V7266" t="str">
        <f t="shared" si="353"/>
        <v/>
      </c>
      <c r="W7266" s="58" t="e">
        <f>VLOOKUP(V7266,Minimos!$D$3:$E$26,2,FALSE)</f>
        <v>#N/A</v>
      </c>
      <c r="X7266" s="18" t="e">
        <f t="shared" si="354"/>
        <v>#N/A</v>
      </c>
      <c r="Y7266" s="58" t="e">
        <f t="shared" si="355"/>
        <v>#N/A</v>
      </c>
    </row>
    <row r="7267" spans="13:25" x14ac:dyDescent="0.25">
      <c r="M7267" s="12"/>
      <c r="V7267" t="str">
        <f t="shared" si="353"/>
        <v/>
      </c>
      <c r="W7267" s="58" t="e">
        <f>VLOOKUP(V7267,Minimos!$D$3:$E$26,2,FALSE)</f>
        <v>#N/A</v>
      </c>
      <c r="X7267" s="18" t="e">
        <f t="shared" si="354"/>
        <v>#N/A</v>
      </c>
      <c r="Y7267" s="58" t="e">
        <f t="shared" si="355"/>
        <v>#N/A</v>
      </c>
    </row>
    <row r="7268" spans="13:25" x14ac:dyDescent="0.25">
      <c r="M7268" s="12"/>
      <c r="V7268" t="str">
        <f t="shared" si="353"/>
        <v/>
      </c>
      <c r="W7268" s="58" t="e">
        <f>VLOOKUP(V7268,Minimos!$D$3:$E$26,2,FALSE)</f>
        <v>#N/A</v>
      </c>
      <c r="X7268" s="18" t="e">
        <f t="shared" si="354"/>
        <v>#N/A</v>
      </c>
      <c r="Y7268" s="58" t="e">
        <f t="shared" si="355"/>
        <v>#N/A</v>
      </c>
    </row>
    <row r="7269" spans="13:25" x14ac:dyDescent="0.25">
      <c r="M7269" s="12"/>
      <c r="V7269" t="str">
        <f t="shared" si="353"/>
        <v/>
      </c>
      <c r="W7269" s="58" t="e">
        <f>VLOOKUP(V7269,Minimos!$D$3:$E$26,2,FALSE)</f>
        <v>#N/A</v>
      </c>
      <c r="X7269" s="18" t="e">
        <f t="shared" si="354"/>
        <v>#N/A</v>
      </c>
      <c r="Y7269" s="58" t="e">
        <f t="shared" si="355"/>
        <v>#N/A</v>
      </c>
    </row>
    <row r="7270" spans="13:25" x14ac:dyDescent="0.25">
      <c r="M7270" s="12"/>
      <c r="V7270" t="str">
        <f t="shared" si="353"/>
        <v/>
      </c>
      <c r="W7270" s="58" t="e">
        <f>VLOOKUP(V7270,Minimos!$D$3:$E$26,2,FALSE)</f>
        <v>#N/A</v>
      </c>
      <c r="X7270" s="18" t="e">
        <f t="shared" si="354"/>
        <v>#N/A</v>
      </c>
      <c r="Y7270" s="58" t="e">
        <f t="shared" si="355"/>
        <v>#N/A</v>
      </c>
    </row>
    <row r="7271" spans="13:25" x14ac:dyDescent="0.25">
      <c r="M7271" s="12"/>
      <c r="V7271" t="str">
        <f t="shared" si="353"/>
        <v/>
      </c>
      <c r="W7271" s="58" t="e">
        <f>VLOOKUP(V7271,Minimos!$D$3:$E$26,2,FALSE)</f>
        <v>#N/A</v>
      </c>
      <c r="X7271" s="18" t="e">
        <f t="shared" si="354"/>
        <v>#N/A</v>
      </c>
      <c r="Y7271" s="58" t="e">
        <f t="shared" si="355"/>
        <v>#N/A</v>
      </c>
    </row>
    <row r="7272" spans="13:25" x14ac:dyDescent="0.25">
      <c r="M7272" s="12"/>
      <c r="V7272" t="str">
        <f t="shared" si="353"/>
        <v/>
      </c>
      <c r="W7272" s="58" t="e">
        <f>VLOOKUP(V7272,Minimos!$D$3:$E$26,2,FALSE)</f>
        <v>#N/A</v>
      </c>
      <c r="X7272" s="18" t="e">
        <f t="shared" si="354"/>
        <v>#N/A</v>
      </c>
      <c r="Y7272" s="58" t="e">
        <f t="shared" si="355"/>
        <v>#N/A</v>
      </c>
    </row>
    <row r="7273" spans="13:25" x14ac:dyDescent="0.25">
      <c r="M7273" s="12"/>
      <c r="V7273" t="str">
        <f t="shared" si="353"/>
        <v/>
      </c>
      <c r="W7273" s="58" t="e">
        <f>VLOOKUP(V7273,Minimos!$D$3:$E$26,2,FALSE)</f>
        <v>#N/A</v>
      </c>
      <c r="X7273" s="18" t="e">
        <f t="shared" si="354"/>
        <v>#N/A</v>
      </c>
      <c r="Y7273" s="58" t="e">
        <f t="shared" si="355"/>
        <v>#N/A</v>
      </c>
    </row>
    <row r="7274" spans="13:25" x14ac:dyDescent="0.25">
      <c r="M7274" s="12"/>
      <c r="V7274" t="str">
        <f t="shared" si="353"/>
        <v/>
      </c>
      <c r="W7274" s="58" t="e">
        <f>VLOOKUP(V7274,Minimos!$D$3:$E$26,2,FALSE)</f>
        <v>#N/A</v>
      </c>
      <c r="X7274" s="18" t="e">
        <f t="shared" si="354"/>
        <v>#N/A</v>
      </c>
      <c r="Y7274" s="58" t="e">
        <f t="shared" si="355"/>
        <v>#N/A</v>
      </c>
    </row>
    <row r="7275" spans="13:25" x14ac:dyDescent="0.25">
      <c r="M7275" s="12"/>
      <c r="V7275" t="str">
        <f t="shared" si="353"/>
        <v/>
      </c>
      <c r="W7275" s="58" t="e">
        <f>VLOOKUP(V7275,Minimos!$D$3:$E$26,2,FALSE)</f>
        <v>#N/A</v>
      </c>
      <c r="X7275" s="18" t="e">
        <f t="shared" si="354"/>
        <v>#N/A</v>
      </c>
      <c r="Y7275" s="58" t="e">
        <f t="shared" si="355"/>
        <v>#N/A</v>
      </c>
    </row>
    <row r="7276" spans="13:25" x14ac:dyDescent="0.25">
      <c r="M7276" s="12"/>
      <c r="V7276" t="str">
        <f t="shared" si="353"/>
        <v/>
      </c>
      <c r="W7276" s="58" t="e">
        <f>VLOOKUP(V7276,Minimos!$D$3:$E$26,2,FALSE)</f>
        <v>#N/A</v>
      </c>
      <c r="X7276" s="18" t="e">
        <f t="shared" si="354"/>
        <v>#N/A</v>
      </c>
      <c r="Y7276" s="58" t="e">
        <f t="shared" si="355"/>
        <v>#N/A</v>
      </c>
    </row>
    <row r="7277" spans="13:25" x14ac:dyDescent="0.25">
      <c r="M7277" s="12"/>
      <c r="V7277" t="str">
        <f t="shared" si="353"/>
        <v/>
      </c>
      <c r="W7277" s="58" t="e">
        <f>VLOOKUP(V7277,Minimos!$D$3:$E$26,2,FALSE)</f>
        <v>#N/A</v>
      </c>
      <c r="X7277" s="18" t="e">
        <f t="shared" si="354"/>
        <v>#N/A</v>
      </c>
      <c r="Y7277" s="58" t="e">
        <f t="shared" si="355"/>
        <v>#N/A</v>
      </c>
    </row>
    <row r="7278" spans="13:25" x14ac:dyDescent="0.25">
      <c r="M7278" s="12"/>
      <c r="V7278" t="str">
        <f t="shared" si="353"/>
        <v/>
      </c>
      <c r="W7278" s="58" t="e">
        <f>VLOOKUP(V7278,Minimos!$D$3:$E$26,2,FALSE)</f>
        <v>#N/A</v>
      </c>
      <c r="X7278" s="18" t="e">
        <f t="shared" si="354"/>
        <v>#N/A</v>
      </c>
      <c r="Y7278" s="58" t="e">
        <f t="shared" si="355"/>
        <v>#N/A</v>
      </c>
    </row>
    <row r="7279" spans="13:25" x14ac:dyDescent="0.25">
      <c r="M7279" s="12"/>
      <c r="V7279" t="str">
        <f t="shared" si="353"/>
        <v/>
      </c>
      <c r="W7279" s="58" t="e">
        <f>VLOOKUP(V7279,Minimos!$D$3:$E$26,2,FALSE)</f>
        <v>#N/A</v>
      </c>
      <c r="X7279" s="18" t="e">
        <f t="shared" si="354"/>
        <v>#N/A</v>
      </c>
      <c r="Y7279" s="58" t="e">
        <f t="shared" si="355"/>
        <v>#N/A</v>
      </c>
    </row>
    <row r="7280" spans="13:25" x14ac:dyDescent="0.25">
      <c r="M7280" s="12"/>
      <c r="V7280" t="str">
        <f t="shared" si="353"/>
        <v/>
      </c>
      <c r="W7280" s="58" t="e">
        <f>VLOOKUP(V7280,Minimos!$D$3:$E$26,2,FALSE)</f>
        <v>#N/A</v>
      </c>
      <c r="X7280" s="18" t="e">
        <f t="shared" si="354"/>
        <v>#N/A</v>
      </c>
      <c r="Y7280" s="58" t="e">
        <f t="shared" si="355"/>
        <v>#N/A</v>
      </c>
    </row>
    <row r="7281" spans="13:25" x14ac:dyDescent="0.25">
      <c r="M7281" s="12"/>
      <c r="V7281" t="str">
        <f t="shared" si="353"/>
        <v/>
      </c>
      <c r="W7281" s="58" t="e">
        <f>VLOOKUP(V7281,Minimos!$D$3:$E$26,2,FALSE)</f>
        <v>#N/A</v>
      </c>
      <c r="X7281" s="18" t="e">
        <f t="shared" si="354"/>
        <v>#N/A</v>
      </c>
      <c r="Y7281" s="58" t="e">
        <f t="shared" si="355"/>
        <v>#N/A</v>
      </c>
    </row>
    <row r="7282" spans="13:25" x14ac:dyDescent="0.25">
      <c r="M7282" s="12"/>
      <c r="V7282" t="str">
        <f t="shared" si="353"/>
        <v/>
      </c>
      <c r="W7282" s="58" t="e">
        <f>VLOOKUP(V7282,Minimos!$D$3:$E$26,2,FALSE)</f>
        <v>#N/A</v>
      </c>
      <c r="X7282" s="18" t="e">
        <f t="shared" si="354"/>
        <v>#N/A</v>
      </c>
      <c r="Y7282" s="58" t="e">
        <f t="shared" si="355"/>
        <v>#N/A</v>
      </c>
    </row>
    <row r="7283" spans="13:25" x14ac:dyDescent="0.25">
      <c r="M7283" s="12"/>
      <c r="V7283" t="str">
        <f t="shared" si="353"/>
        <v/>
      </c>
      <c r="W7283" s="58" t="e">
        <f>VLOOKUP(V7283,Minimos!$D$3:$E$26,2,FALSE)</f>
        <v>#N/A</v>
      </c>
      <c r="X7283" s="18" t="e">
        <f t="shared" si="354"/>
        <v>#N/A</v>
      </c>
      <c r="Y7283" s="58" t="e">
        <f t="shared" si="355"/>
        <v>#N/A</v>
      </c>
    </row>
    <row r="7284" spans="13:25" x14ac:dyDescent="0.25">
      <c r="M7284" s="12"/>
      <c r="V7284" t="str">
        <f t="shared" si="353"/>
        <v/>
      </c>
      <c r="W7284" s="58" t="e">
        <f>VLOOKUP(V7284,Minimos!$D$3:$E$26,2,FALSE)</f>
        <v>#N/A</v>
      </c>
      <c r="X7284" s="18" t="e">
        <f t="shared" si="354"/>
        <v>#N/A</v>
      </c>
      <c r="Y7284" s="58" t="e">
        <f t="shared" si="355"/>
        <v>#N/A</v>
      </c>
    </row>
    <row r="7285" spans="13:25" x14ac:dyDescent="0.25">
      <c r="M7285" s="12"/>
      <c r="V7285" t="str">
        <f t="shared" si="353"/>
        <v/>
      </c>
      <c r="W7285" s="58" t="e">
        <f>VLOOKUP(V7285,Minimos!$D$3:$E$26,2,FALSE)</f>
        <v>#N/A</v>
      </c>
      <c r="X7285" s="18" t="e">
        <f t="shared" si="354"/>
        <v>#N/A</v>
      </c>
      <c r="Y7285" s="58" t="e">
        <f t="shared" si="355"/>
        <v>#N/A</v>
      </c>
    </row>
    <row r="7286" spans="13:25" x14ac:dyDescent="0.25">
      <c r="M7286" s="12"/>
      <c r="V7286" t="str">
        <f t="shared" si="353"/>
        <v/>
      </c>
      <c r="W7286" s="58" t="e">
        <f>VLOOKUP(V7286,Minimos!$D$3:$E$26,2,FALSE)</f>
        <v>#N/A</v>
      </c>
      <c r="X7286" s="18" t="e">
        <f t="shared" si="354"/>
        <v>#N/A</v>
      </c>
      <c r="Y7286" s="58" t="e">
        <f t="shared" si="355"/>
        <v>#N/A</v>
      </c>
    </row>
    <row r="7287" spans="13:25" x14ac:dyDescent="0.25">
      <c r="M7287" s="12"/>
      <c r="V7287" t="str">
        <f t="shared" si="353"/>
        <v/>
      </c>
      <c r="W7287" s="58" t="e">
        <f>VLOOKUP(V7287,Minimos!$D$3:$E$26,2,FALSE)</f>
        <v>#N/A</v>
      </c>
      <c r="X7287" s="18" t="e">
        <f t="shared" si="354"/>
        <v>#N/A</v>
      </c>
      <c r="Y7287" s="58" t="e">
        <f t="shared" si="355"/>
        <v>#N/A</v>
      </c>
    </row>
    <row r="7288" spans="13:25" x14ac:dyDescent="0.25">
      <c r="M7288" s="12"/>
      <c r="V7288" t="str">
        <f t="shared" si="353"/>
        <v/>
      </c>
      <c r="W7288" s="58" t="e">
        <f>VLOOKUP(V7288,Minimos!$D$3:$E$26,2,FALSE)</f>
        <v>#N/A</v>
      </c>
      <c r="X7288" s="18" t="e">
        <f t="shared" si="354"/>
        <v>#N/A</v>
      </c>
      <c r="Y7288" s="58" t="e">
        <f t="shared" si="355"/>
        <v>#N/A</v>
      </c>
    </row>
    <row r="7289" spans="13:25" x14ac:dyDescent="0.25">
      <c r="M7289" s="12"/>
      <c r="V7289" t="str">
        <f t="shared" si="353"/>
        <v/>
      </c>
      <c r="W7289" s="58" t="e">
        <f>VLOOKUP(V7289,Minimos!$D$3:$E$26,2,FALSE)</f>
        <v>#N/A</v>
      </c>
      <c r="X7289" s="18" t="e">
        <f t="shared" si="354"/>
        <v>#N/A</v>
      </c>
      <c r="Y7289" s="58" t="e">
        <f t="shared" si="355"/>
        <v>#N/A</v>
      </c>
    </row>
    <row r="7290" spans="13:25" x14ac:dyDescent="0.25">
      <c r="M7290" s="12"/>
      <c r="V7290" t="str">
        <f t="shared" si="353"/>
        <v/>
      </c>
      <c r="W7290" s="58" t="e">
        <f>VLOOKUP(V7290,Minimos!$D$3:$E$26,2,FALSE)</f>
        <v>#N/A</v>
      </c>
      <c r="X7290" s="18" t="e">
        <f t="shared" si="354"/>
        <v>#N/A</v>
      </c>
      <c r="Y7290" s="58" t="e">
        <f t="shared" si="355"/>
        <v>#N/A</v>
      </c>
    </row>
    <row r="7291" spans="13:25" x14ac:dyDescent="0.25">
      <c r="M7291" s="12"/>
      <c r="V7291" t="str">
        <f t="shared" si="353"/>
        <v/>
      </c>
      <c r="W7291" s="58" t="e">
        <f>VLOOKUP(V7291,Minimos!$D$3:$E$26,2,FALSE)</f>
        <v>#N/A</v>
      </c>
      <c r="X7291" s="18" t="e">
        <f t="shared" si="354"/>
        <v>#N/A</v>
      </c>
      <c r="Y7291" s="58" t="e">
        <f t="shared" si="355"/>
        <v>#N/A</v>
      </c>
    </row>
    <row r="7292" spans="13:25" x14ac:dyDescent="0.25">
      <c r="M7292" s="12"/>
      <c r="V7292" t="str">
        <f t="shared" si="353"/>
        <v/>
      </c>
      <c r="W7292" s="58" t="e">
        <f>VLOOKUP(V7292,Minimos!$D$3:$E$26,2,FALSE)</f>
        <v>#N/A</v>
      </c>
      <c r="X7292" s="18" t="e">
        <f t="shared" si="354"/>
        <v>#N/A</v>
      </c>
      <c r="Y7292" s="58" t="e">
        <f t="shared" si="355"/>
        <v>#N/A</v>
      </c>
    </row>
    <row r="7293" spans="13:25" x14ac:dyDescent="0.25">
      <c r="M7293" s="12"/>
      <c r="V7293" t="str">
        <f t="shared" si="353"/>
        <v/>
      </c>
      <c r="W7293" s="58" t="e">
        <f>VLOOKUP(V7293,Minimos!$D$3:$E$26,2,FALSE)</f>
        <v>#N/A</v>
      </c>
      <c r="X7293" s="18" t="e">
        <f t="shared" si="354"/>
        <v>#N/A</v>
      </c>
      <c r="Y7293" s="58" t="e">
        <f t="shared" si="355"/>
        <v>#N/A</v>
      </c>
    </row>
    <row r="7294" spans="13:25" x14ac:dyDescent="0.25">
      <c r="M7294" s="12"/>
      <c r="V7294" t="str">
        <f t="shared" si="353"/>
        <v/>
      </c>
      <c r="W7294" s="58" t="e">
        <f>VLOOKUP(V7294,Minimos!$D$3:$E$26,2,FALSE)</f>
        <v>#N/A</v>
      </c>
      <c r="X7294" s="18" t="e">
        <f t="shared" si="354"/>
        <v>#N/A</v>
      </c>
      <c r="Y7294" s="58" t="e">
        <f t="shared" si="355"/>
        <v>#N/A</v>
      </c>
    </row>
    <row r="7295" spans="13:25" x14ac:dyDescent="0.25">
      <c r="M7295" s="12"/>
      <c r="V7295" t="str">
        <f t="shared" si="353"/>
        <v/>
      </c>
      <c r="W7295" s="58" t="e">
        <f>VLOOKUP(V7295,Minimos!$D$3:$E$26,2,FALSE)</f>
        <v>#N/A</v>
      </c>
      <c r="X7295" s="18" t="e">
        <f t="shared" si="354"/>
        <v>#N/A</v>
      </c>
      <c r="Y7295" s="58" t="e">
        <f t="shared" si="355"/>
        <v>#N/A</v>
      </c>
    </row>
    <row r="7296" spans="13:25" x14ac:dyDescent="0.25">
      <c r="M7296" s="12"/>
      <c r="V7296" t="str">
        <f t="shared" si="353"/>
        <v/>
      </c>
      <c r="W7296" s="58" t="e">
        <f>VLOOKUP(V7296,Minimos!$D$3:$E$26,2,FALSE)</f>
        <v>#N/A</v>
      </c>
      <c r="X7296" s="18" t="e">
        <f t="shared" si="354"/>
        <v>#N/A</v>
      </c>
      <c r="Y7296" s="58" t="e">
        <f t="shared" si="355"/>
        <v>#N/A</v>
      </c>
    </row>
    <row r="7297" spans="13:25" x14ac:dyDescent="0.25">
      <c r="M7297" s="12"/>
      <c r="V7297" t="str">
        <f t="shared" si="353"/>
        <v/>
      </c>
      <c r="W7297" s="58" t="e">
        <f>VLOOKUP(V7297,Minimos!$D$3:$E$26,2,FALSE)</f>
        <v>#N/A</v>
      </c>
      <c r="X7297" s="18" t="e">
        <f t="shared" si="354"/>
        <v>#N/A</v>
      </c>
      <c r="Y7297" s="58" t="e">
        <f t="shared" si="355"/>
        <v>#N/A</v>
      </c>
    </row>
    <row r="7298" spans="13:25" x14ac:dyDescent="0.25">
      <c r="M7298" s="12"/>
      <c r="V7298" t="str">
        <f t="shared" si="353"/>
        <v/>
      </c>
      <c r="W7298" s="58" t="e">
        <f>VLOOKUP(V7298,Minimos!$D$3:$E$26,2,FALSE)</f>
        <v>#N/A</v>
      </c>
      <c r="X7298" s="18" t="e">
        <f t="shared" si="354"/>
        <v>#N/A</v>
      </c>
      <c r="Y7298" s="58" t="e">
        <f t="shared" si="355"/>
        <v>#N/A</v>
      </c>
    </row>
    <row r="7299" spans="13:25" x14ac:dyDescent="0.25">
      <c r="M7299" s="12"/>
      <c r="V7299" t="str">
        <f t="shared" ref="V7299:V7362" si="356">A7299&amp;L7299&amp;G7299</f>
        <v/>
      </c>
      <c r="W7299" s="58" t="e">
        <f>VLOOKUP(V7299,Minimos!$D$3:$E$26,2,FALSE)</f>
        <v>#N/A</v>
      </c>
      <c r="X7299" s="18" t="e">
        <f t="shared" si="354"/>
        <v>#N/A</v>
      </c>
      <c r="Y7299" s="58" t="e">
        <f t="shared" si="355"/>
        <v>#N/A</v>
      </c>
    </row>
    <row r="7300" spans="13:25" x14ac:dyDescent="0.25">
      <c r="M7300" s="12"/>
      <c r="V7300" t="str">
        <f t="shared" si="356"/>
        <v/>
      </c>
      <c r="W7300" s="58" t="e">
        <f>VLOOKUP(V7300,Minimos!$D$3:$E$26,2,FALSE)</f>
        <v>#N/A</v>
      </c>
      <c r="X7300" s="18" t="e">
        <f t="shared" ref="X7300:X7363" si="357">M7300-W7300</f>
        <v>#N/A</v>
      </c>
      <c r="Y7300" s="58" t="e">
        <f t="shared" ref="Y7300:Y7363" si="358">IF(X7300&gt;=0,"Apurado","")</f>
        <v>#N/A</v>
      </c>
    </row>
    <row r="7301" spans="13:25" x14ac:dyDescent="0.25">
      <c r="M7301" s="12"/>
      <c r="V7301" t="str">
        <f t="shared" si="356"/>
        <v/>
      </c>
      <c r="W7301" s="58" t="e">
        <f>VLOOKUP(V7301,Minimos!$D$3:$E$26,2,FALSE)</f>
        <v>#N/A</v>
      </c>
      <c r="X7301" s="18" t="e">
        <f t="shared" si="357"/>
        <v>#N/A</v>
      </c>
      <c r="Y7301" s="58" t="e">
        <f t="shared" si="358"/>
        <v>#N/A</v>
      </c>
    </row>
    <row r="7302" spans="13:25" x14ac:dyDescent="0.25">
      <c r="M7302" s="12"/>
      <c r="V7302" t="str">
        <f t="shared" si="356"/>
        <v/>
      </c>
      <c r="W7302" s="58" t="e">
        <f>VLOOKUP(V7302,Minimos!$D$3:$E$26,2,FALSE)</f>
        <v>#N/A</v>
      </c>
      <c r="X7302" s="18" t="e">
        <f t="shared" si="357"/>
        <v>#N/A</v>
      </c>
      <c r="Y7302" s="58" t="e">
        <f t="shared" si="358"/>
        <v>#N/A</v>
      </c>
    </row>
    <row r="7303" spans="13:25" x14ac:dyDescent="0.25">
      <c r="M7303" s="12"/>
      <c r="V7303" t="str">
        <f t="shared" si="356"/>
        <v/>
      </c>
      <c r="W7303" s="58" t="e">
        <f>VLOOKUP(V7303,Minimos!$D$3:$E$26,2,FALSE)</f>
        <v>#N/A</v>
      </c>
      <c r="X7303" s="18" t="e">
        <f t="shared" si="357"/>
        <v>#N/A</v>
      </c>
      <c r="Y7303" s="58" t="e">
        <f t="shared" si="358"/>
        <v>#N/A</v>
      </c>
    </row>
    <row r="7304" spans="13:25" x14ac:dyDescent="0.25">
      <c r="M7304" s="12"/>
      <c r="V7304" t="str">
        <f t="shared" si="356"/>
        <v/>
      </c>
      <c r="W7304" s="58" t="e">
        <f>VLOOKUP(V7304,Minimos!$D$3:$E$26,2,FALSE)</f>
        <v>#N/A</v>
      </c>
      <c r="X7304" s="18" t="e">
        <f t="shared" si="357"/>
        <v>#N/A</v>
      </c>
      <c r="Y7304" s="58" t="e">
        <f t="shared" si="358"/>
        <v>#N/A</v>
      </c>
    </row>
    <row r="7305" spans="13:25" x14ac:dyDescent="0.25">
      <c r="M7305" s="12"/>
      <c r="V7305" t="str">
        <f t="shared" si="356"/>
        <v/>
      </c>
      <c r="W7305" s="58" t="e">
        <f>VLOOKUP(V7305,Minimos!$D$3:$E$26,2,FALSE)</f>
        <v>#N/A</v>
      </c>
      <c r="X7305" s="18" t="e">
        <f t="shared" si="357"/>
        <v>#N/A</v>
      </c>
      <c r="Y7305" s="58" t="e">
        <f t="shared" si="358"/>
        <v>#N/A</v>
      </c>
    </row>
    <row r="7306" spans="13:25" x14ac:dyDescent="0.25">
      <c r="M7306" s="12"/>
      <c r="V7306" t="str">
        <f t="shared" si="356"/>
        <v/>
      </c>
      <c r="W7306" s="58" t="e">
        <f>VLOOKUP(V7306,Minimos!$D$3:$E$26,2,FALSE)</f>
        <v>#N/A</v>
      </c>
      <c r="X7306" s="18" t="e">
        <f t="shared" si="357"/>
        <v>#N/A</v>
      </c>
      <c r="Y7306" s="58" t="e">
        <f t="shared" si="358"/>
        <v>#N/A</v>
      </c>
    </row>
    <row r="7307" spans="13:25" x14ac:dyDescent="0.25">
      <c r="M7307" s="12"/>
      <c r="V7307" t="str">
        <f t="shared" si="356"/>
        <v/>
      </c>
      <c r="W7307" s="58" t="e">
        <f>VLOOKUP(V7307,Minimos!$D$3:$E$26,2,FALSE)</f>
        <v>#N/A</v>
      </c>
      <c r="X7307" s="18" t="e">
        <f t="shared" si="357"/>
        <v>#N/A</v>
      </c>
      <c r="Y7307" s="58" t="e">
        <f t="shared" si="358"/>
        <v>#N/A</v>
      </c>
    </row>
    <row r="7308" spans="13:25" x14ac:dyDescent="0.25">
      <c r="M7308" s="12"/>
      <c r="V7308" t="str">
        <f t="shared" si="356"/>
        <v/>
      </c>
      <c r="W7308" s="58" t="e">
        <f>VLOOKUP(V7308,Minimos!$D$3:$E$26,2,FALSE)</f>
        <v>#N/A</v>
      </c>
      <c r="X7308" s="18" t="e">
        <f t="shared" si="357"/>
        <v>#N/A</v>
      </c>
      <c r="Y7308" s="58" t="e">
        <f t="shared" si="358"/>
        <v>#N/A</v>
      </c>
    </row>
    <row r="7309" spans="13:25" x14ac:dyDescent="0.25">
      <c r="M7309" s="12"/>
      <c r="V7309" t="str">
        <f t="shared" si="356"/>
        <v/>
      </c>
      <c r="W7309" s="58" t="e">
        <f>VLOOKUP(V7309,Minimos!$D$3:$E$26,2,FALSE)</f>
        <v>#N/A</v>
      </c>
      <c r="X7309" s="18" t="e">
        <f t="shared" si="357"/>
        <v>#N/A</v>
      </c>
      <c r="Y7309" s="58" t="e">
        <f t="shared" si="358"/>
        <v>#N/A</v>
      </c>
    </row>
    <row r="7310" spans="13:25" x14ac:dyDescent="0.25">
      <c r="M7310" s="12"/>
      <c r="V7310" t="str">
        <f t="shared" si="356"/>
        <v/>
      </c>
      <c r="W7310" s="58" t="e">
        <f>VLOOKUP(V7310,Minimos!$D$3:$E$26,2,FALSE)</f>
        <v>#N/A</v>
      </c>
      <c r="X7310" s="18" t="e">
        <f t="shared" si="357"/>
        <v>#N/A</v>
      </c>
      <c r="Y7310" s="58" t="e">
        <f t="shared" si="358"/>
        <v>#N/A</v>
      </c>
    </row>
    <row r="7311" spans="13:25" x14ac:dyDescent="0.25">
      <c r="M7311" s="12"/>
      <c r="V7311" t="str">
        <f t="shared" si="356"/>
        <v/>
      </c>
      <c r="W7311" s="58" t="e">
        <f>VLOOKUP(V7311,Minimos!$D$3:$E$26,2,FALSE)</f>
        <v>#N/A</v>
      </c>
      <c r="X7311" s="18" t="e">
        <f t="shared" si="357"/>
        <v>#N/A</v>
      </c>
      <c r="Y7311" s="58" t="e">
        <f t="shared" si="358"/>
        <v>#N/A</v>
      </c>
    </row>
    <row r="7312" spans="13:25" x14ac:dyDescent="0.25">
      <c r="M7312" s="12"/>
      <c r="V7312" t="str">
        <f t="shared" si="356"/>
        <v/>
      </c>
      <c r="W7312" s="58" t="e">
        <f>VLOOKUP(V7312,Minimos!$D$3:$E$26,2,FALSE)</f>
        <v>#N/A</v>
      </c>
      <c r="X7312" s="18" t="e">
        <f t="shared" si="357"/>
        <v>#N/A</v>
      </c>
      <c r="Y7312" s="58" t="e">
        <f t="shared" si="358"/>
        <v>#N/A</v>
      </c>
    </row>
    <row r="7313" spans="13:25" x14ac:dyDescent="0.25">
      <c r="M7313" s="12"/>
      <c r="V7313" t="str">
        <f t="shared" si="356"/>
        <v/>
      </c>
      <c r="W7313" s="58" t="e">
        <f>VLOOKUP(V7313,Minimos!$D$3:$E$26,2,FALSE)</f>
        <v>#N/A</v>
      </c>
      <c r="X7313" s="18" t="e">
        <f t="shared" si="357"/>
        <v>#N/A</v>
      </c>
      <c r="Y7313" s="58" t="e">
        <f t="shared" si="358"/>
        <v>#N/A</v>
      </c>
    </row>
    <row r="7314" spans="13:25" x14ac:dyDescent="0.25">
      <c r="M7314" s="12"/>
      <c r="V7314" t="str">
        <f t="shared" si="356"/>
        <v/>
      </c>
      <c r="W7314" s="58" t="e">
        <f>VLOOKUP(V7314,Minimos!$D$3:$E$26,2,FALSE)</f>
        <v>#N/A</v>
      </c>
      <c r="X7314" s="18" t="e">
        <f t="shared" si="357"/>
        <v>#N/A</v>
      </c>
      <c r="Y7314" s="58" t="e">
        <f t="shared" si="358"/>
        <v>#N/A</v>
      </c>
    </row>
    <row r="7315" spans="13:25" x14ac:dyDescent="0.25">
      <c r="M7315" s="12"/>
      <c r="V7315" t="str">
        <f t="shared" si="356"/>
        <v/>
      </c>
      <c r="W7315" s="58" t="e">
        <f>VLOOKUP(V7315,Minimos!$D$3:$E$26,2,FALSE)</f>
        <v>#N/A</v>
      </c>
      <c r="X7315" s="18" t="e">
        <f t="shared" si="357"/>
        <v>#N/A</v>
      </c>
      <c r="Y7315" s="58" t="e">
        <f t="shared" si="358"/>
        <v>#N/A</v>
      </c>
    </row>
    <row r="7316" spans="13:25" x14ac:dyDescent="0.25">
      <c r="M7316" s="12"/>
      <c r="V7316" t="str">
        <f t="shared" si="356"/>
        <v/>
      </c>
      <c r="W7316" s="58" t="e">
        <f>VLOOKUP(V7316,Minimos!$D$3:$E$26,2,FALSE)</f>
        <v>#N/A</v>
      </c>
      <c r="X7316" s="18" t="e">
        <f t="shared" si="357"/>
        <v>#N/A</v>
      </c>
      <c r="Y7316" s="58" t="e">
        <f t="shared" si="358"/>
        <v>#N/A</v>
      </c>
    </row>
    <row r="7317" spans="13:25" x14ac:dyDescent="0.25">
      <c r="M7317" s="12"/>
      <c r="V7317" t="str">
        <f t="shared" si="356"/>
        <v/>
      </c>
      <c r="W7317" s="58" t="e">
        <f>VLOOKUP(V7317,Minimos!$D$3:$E$26,2,FALSE)</f>
        <v>#N/A</v>
      </c>
      <c r="X7317" s="18" t="e">
        <f t="shared" si="357"/>
        <v>#N/A</v>
      </c>
      <c r="Y7317" s="58" t="e">
        <f t="shared" si="358"/>
        <v>#N/A</v>
      </c>
    </row>
    <row r="7318" spans="13:25" x14ac:dyDescent="0.25">
      <c r="M7318" s="12"/>
      <c r="V7318" t="str">
        <f t="shared" si="356"/>
        <v/>
      </c>
      <c r="W7318" s="58" t="e">
        <f>VLOOKUP(V7318,Minimos!$D$3:$E$26,2,FALSE)</f>
        <v>#N/A</v>
      </c>
      <c r="X7318" s="18" t="e">
        <f t="shared" si="357"/>
        <v>#N/A</v>
      </c>
      <c r="Y7318" s="58" t="e">
        <f t="shared" si="358"/>
        <v>#N/A</v>
      </c>
    </row>
    <row r="7319" spans="13:25" x14ac:dyDescent="0.25">
      <c r="M7319" s="12"/>
      <c r="V7319" t="str">
        <f t="shared" si="356"/>
        <v/>
      </c>
      <c r="W7319" s="58" t="e">
        <f>VLOOKUP(V7319,Minimos!$D$3:$E$26,2,FALSE)</f>
        <v>#N/A</v>
      </c>
      <c r="X7319" s="18" t="e">
        <f t="shared" si="357"/>
        <v>#N/A</v>
      </c>
      <c r="Y7319" s="58" t="e">
        <f t="shared" si="358"/>
        <v>#N/A</v>
      </c>
    </row>
    <row r="7320" spans="13:25" x14ac:dyDescent="0.25">
      <c r="M7320" s="12"/>
      <c r="V7320" t="str">
        <f t="shared" si="356"/>
        <v/>
      </c>
      <c r="W7320" s="58" t="e">
        <f>VLOOKUP(V7320,Minimos!$D$3:$E$26,2,FALSE)</f>
        <v>#N/A</v>
      </c>
      <c r="X7320" s="18" t="e">
        <f t="shared" si="357"/>
        <v>#N/A</v>
      </c>
      <c r="Y7320" s="58" t="e">
        <f t="shared" si="358"/>
        <v>#N/A</v>
      </c>
    </row>
    <row r="7321" spans="13:25" x14ac:dyDescent="0.25">
      <c r="M7321" s="12"/>
      <c r="V7321" t="str">
        <f t="shared" si="356"/>
        <v/>
      </c>
      <c r="W7321" s="58" t="e">
        <f>VLOOKUP(V7321,Minimos!$D$3:$E$26,2,FALSE)</f>
        <v>#N/A</v>
      </c>
      <c r="X7321" s="18" t="e">
        <f t="shared" si="357"/>
        <v>#N/A</v>
      </c>
      <c r="Y7321" s="58" t="e">
        <f t="shared" si="358"/>
        <v>#N/A</v>
      </c>
    </row>
    <row r="7322" spans="13:25" x14ac:dyDescent="0.25">
      <c r="M7322" s="12"/>
      <c r="V7322" t="str">
        <f t="shared" si="356"/>
        <v/>
      </c>
      <c r="W7322" s="58" t="e">
        <f>VLOOKUP(V7322,Minimos!$D$3:$E$26,2,FALSE)</f>
        <v>#N/A</v>
      </c>
      <c r="X7322" s="18" t="e">
        <f t="shared" si="357"/>
        <v>#N/A</v>
      </c>
      <c r="Y7322" s="58" t="e">
        <f t="shared" si="358"/>
        <v>#N/A</v>
      </c>
    </row>
    <row r="7323" spans="13:25" x14ac:dyDescent="0.25">
      <c r="M7323" s="12"/>
      <c r="V7323" t="str">
        <f t="shared" si="356"/>
        <v/>
      </c>
      <c r="W7323" s="58" t="e">
        <f>VLOOKUP(V7323,Minimos!$D$3:$E$26,2,FALSE)</f>
        <v>#N/A</v>
      </c>
      <c r="X7323" s="18" t="e">
        <f t="shared" si="357"/>
        <v>#N/A</v>
      </c>
      <c r="Y7323" s="58" t="e">
        <f t="shared" si="358"/>
        <v>#N/A</v>
      </c>
    </row>
    <row r="7324" spans="13:25" x14ac:dyDescent="0.25">
      <c r="M7324" s="12"/>
      <c r="V7324" t="str">
        <f t="shared" si="356"/>
        <v/>
      </c>
      <c r="W7324" s="58" t="e">
        <f>VLOOKUP(V7324,Minimos!$D$3:$E$26,2,FALSE)</f>
        <v>#N/A</v>
      </c>
      <c r="X7324" s="18" t="e">
        <f t="shared" si="357"/>
        <v>#N/A</v>
      </c>
      <c r="Y7324" s="58" t="e">
        <f t="shared" si="358"/>
        <v>#N/A</v>
      </c>
    </row>
    <row r="7325" spans="13:25" x14ac:dyDescent="0.25">
      <c r="M7325" s="12"/>
      <c r="V7325" t="str">
        <f t="shared" si="356"/>
        <v/>
      </c>
      <c r="W7325" s="58" t="e">
        <f>VLOOKUP(V7325,Minimos!$D$3:$E$26,2,FALSE)</f>
        <v>#N/A</v>
      </c>
      <c r="X7325" s="18" t="e">
        <f t="shared" si="357"/>
        <v>#N/A</v>
      </c>
      <c r="Y7325" s="58" t="e">
        <f t="shared" si="358"/>
        <v>#N/A</v>
      </c>
    </row>
    <row r="7326" spans="13:25" x14ac:dyDescent="0.25">
      <c r="M7326" s="12"/>
      <c r="V7326" t="str">
        <f t="shared" si="356"/>
        <v/>
      </c>
      <c r="W7326" s="58" t="e">
        <f>VLOOKUP(V7326,Minimos!$D$3:$E$26,2,FALSE)</f>
        <v>#N/A</v>
      </c>
      <c r="X7326" s="18" t="e">
        <f t="shared" si="357"/>
        <v>#N/A</v>
      </c>
      <c r="Y7326" s="58" t="e">
        <f t="shared" si="358"/>
        <v>#N/A</v>
      </c>
    </row>
    <row r="7327" spans="13:25" x14ac:dyDescent="0.25">
      <c r="M7327" s="12"/>
      <c r="V7327" t="str">
        <f t="shared" si="356"/>
        <v/>
      </c>
      <c r="W7327" s="58" t="e">
        <f>VLOOKUP(V7327,Minimos!$D$3:$E$26,2,FALSE)</f>
        <v>#N/A</v>
      </c>
      <c r="X7327" s="18" t="e">
        <f t="shared" si="357"/>
        <v>#N/A</v>
      </c>
      <c r="Y7327" s="58" t="e">
        <f t="shared" si="358"/>
        <v>#N/A</v>
      </c>
    </row>
    <row r="7328" spans="13:25" x14ac:dyDescent="0.25">
      <c r="M7328" s="12"/>
      <c r="V7328" t="str">
        <f t="shared" si="356"/>
        <v/>
      </c>
      <c r="W7328" s="58" t="e">
        <f>VLOOKUP(V7328,Minimos!$D$3:$E$26,2,FALSE)</f>
        <v>#N/A</v>
      </c>
      <c r="X7328" s="18" t="e">
        <f t="shared" si="357"/>
        <v>#N/A</v>
      </c>
      <c r="Y7328" s="58" t="e">
        <f t="shared" si="358"/>
        <v>#N/A</v>
      </c>
    </row>
    <row r="7329" spans="13:25" x14ac:dyDescent="0.25">
      <c r="M7329" s="12"/>
      <c r="V7329" t="str">
        <f t="shared" si="356"/>
        <v/>
      </c>
      <c r="W7329" s="58" t="e">
        <f>VLOOKUP(V7329,Minimos!$D$3:$E$26,2,FALSE)</f>
        <v>#N/A</v>
      </c>
      <c r="X7329" s="18" t="e">
        <f t="shared" si="357"/>
        <v>#N/A</v>
      </c>
      <c r="Y7329" s="58" t="e">
        <f t="shared" si="358"/>
        <v>#N/A</v>
      </c>
    </row>
    <row r="7330" spans="13:25" x14ac:dyDescent="0.25">
      <c r="M7330" s="12"/>
      <c r="V7330" t="str">
        <f t="shared" si="356"/>
        <v/>
      </c>
      <c r="W7330" s="58" t="e">
        <f>VLOOKUP(V7330,Minimos!$D$3:$E$26,2,FALSE)</f>
        <v>#N/A</v>
      </c>
      <c r="X7330" s="18" t="e">
        <f t="shared" si="357"/>
        <v>#N/A</v>
      </c>
      <c r="Y7330" s="58" t="e">
        <f t="shared" si="358"/>
        <v>#N/A</v>
      </c>
    </row>
    <row r="7331" spans="13:25" x14ac:dyDescent="0.25">
      <c r="M7331" s="12"/>
      <c r="V7331" t="str">
        <f t="shared" si="356"/>
        <v/>
      </c>
      <c r="W7331" s="58" t="e">
        <f>VLOOKUP(V7331,Minimos!$D$3:$E$26,2,FALSE)</f>
        <v>#N/A</v>
      </c>
      <c r="X7331" s="18" t="e">
        <f t="shared" si="357"/>
        <v>#N/A</v>
      </c>
      <c r="Y7331" s="58" t="e">
        <f t="shared" si="358"/>
        <v>#N/A</v>
      </c>
    </row>
    <row r="7332" spans="13:25" x14ac:dyDescent="0.25">
      <c r="M7332" s="12"/>
      <c r="V7332" t="str">
        <f t="shared" si="356"/>
        <v/>
      </c>
      <c r="W7332" s="58" t="e">
        <f>VLOOKUP(V7332,Minimos!$D$3:$E$26,2,FALSE)</f>
        <v>#N/A</v>
      </c>
      <c r="X7332" s="18" t="e">
        <f t="shared" si="357"/>
        <v>#N/A</v>
      </c>
      <c r="Y7332" s="58" t="e">
        <f t="shared" si="358"/>
        <v>#N/A</v>
      </c>
    </row>
    <row r="7333" spans="13:25" x14ac:dyDescent="0.25">
      <c r="M7333" s="12"/>
      <c r="V7333" t="str">
        <f t="shared" si="356"/>
        <v/>
      </c>
      <c r="W7333" s="58" t="e">
        <f>VLOOKUP(V7333,Minimos!$D$3:$E$26,2,FALSE)</f>
        <v>#N/A</v>
      </c>
      <c r="X7333" s="18" t="e">
        <f t="shared" si="357"/>
        <v>#N/A</v>
      </c>
      <c r="Y7333" s="58" t="e">
        <f t="shared" si="358"/>
        <v>#N/A</v>
      </c>
    </row>
    <row r="7334" spans="13:25" x14ac:dyDescent="0.25">
      <c r="M7334" s="12"/>
      <c r="V7334" t="str">
        <f t="shared" si="356"/>
        <v/>
      </c>
      <c r="W7334" s="58" t="e">
        <f>VLOOKUP(V7334,Minimos!$D$3:$E$26,2,FALSE)</f>
        <v>#N/A</v>
      </c>
      <c r="X7334" s="18" t="e">
        <f t="shared" si="357"/>
        <v>#N/A</v>
      </c>
      <c r="Y7334" s="58" t="e">
        <f t="shared" si="358"/>
        <v>#N/A</v>
      </c>
    </row>
    <row r="7335" spans="13:25" x14ac:dyDescent="0.25">
      <c r="M7335" s="12"/>
      <c r="V7335" t="str">
        <f t="shared" si="356"/>
        <v/>
      </c>
      <c r="W7335" s="58" t="e">
        <f>VLOOKUP(V7335,Minimos!$D$3:$E$26,2,FALSE)</f>
        <v>#N/A</v>
      </c>
      <c r="X7335" s="18" t="e">
        <f t="shared" si="357"/>
        <v>#N/A</v>
      </c>
      <c r="Y7335" s="58" t="e">
        <f t="shared" si="358"/>
        <v>#N/A</v>
      </c>
    </row>
    <row r="7336" spans="13:25" x14ac:dyDescent="0.25">
      <c r="M7336" s="12"/>
      <c r="V7336" t="str">
        <f t="shared" si="356"/>
        <v/>
      </c>
      <c r="W7336" s="58" t="e">
        <f>VLOOKUP(V7336,Minimos!$D$3:$E$26,2,FALSE)</f>
        <v>#N/A</v>
      </c>
      <c r="X7336" s="18" t="e">
        <f t="shared" si="357"/>
        <v>#N/A</v>
      </c>
      <c r="Y7336" s="58" t="e">
        <f t="shared" si="358"/>
        <v>#N/A</v>
      </c>
    </row>
    <row r="7337" spans="13:25" x14ac:dyDescent="0.25">
      <c r="M7337" s="12"/>
      <c r="V7337" t="str">
        <f t="shared" si="356"/>
        <v/>
      </c>
      <c r="W7337" s="58" t="e">
        <f>VLOOKUP(V7337,Minimos!$D$3:$E$26,2,FALSE)</f>
        <v>#N/A</v>
      </c>
      <c r="X7337" s="18" t="e">
        <f t="shared" si="357"/>
        <v>#N/A</v>
      </c>
      <c r="Y7337" s="58" t="e">
        <f t="shared" si="358"/>
        <v>#N/A</v>
      </c>
    </row>
    <row r="7338" spans="13:25" x14ac:dyDescent="0.25">
      <c r="M7338" s="12"/>
      <c r="V7338" t="str">
        <f t="shared" si="356"/>
        <v/>
      </c>
      <c r="W7338" s="58" t="e">
        <f>VLOOKUP(V7338,Minimos!$D$3:$E$26,2,FALSE)</f>
        <v>#N/A</v>
      </c>
      <c r="X7338" s="18" t="e">
        <f t="shared" si="357"/>
        <v>#N/A</v>
      </c>
      <c r="Y7338" s="58" t="e">
        <f t="shared" si="358"/>
        <v>#N/A</v>
      </c>
    </row>
    <row r="7339" spans="13:25" x14ac:dyDescent="0.25">
      <c r="M7339" s="12"/>
      <c r="V7339" t="str">
        <f t="shared" si="356"/>
        <v/>
      </c>
      <c r="W7339" s="58" t="e">
        <f>VLOOKUP(V7339,Minimos!$D$3:$E$26,2,FALSE)</f>
        <v>#N/A</v>
      </c>
      <c r="X7339" s="18" t="e">
        <f t="shared" si="357"/>
        <v>#N/A</v>
      </c>
      <c r="Y7339" s="58" t="e">
        <f t="shared" si="358"/>
        <v>#N/A</v>
      </c>
    </row>
    <row r="7340" spans="13:25" x14ac:dyDescent="0.25">
      <c r="M7340" s="12"/>
      <c r="V7340" t="str">
        <f t="shared" si="356"/>
        <v/>
      </c>
      <c r="W7340" s="58" t="e">
        <f>VLOOKUP(V7340,Minimos!$D$3:$E$26,2,FALSE)</f>
        <v>#N/A</v>
      </c>
      <c r="X7340" s="18" t="e">
        <f t="shared" si="357"/>
        <v>#N/A</v>
      </c>
      <c r="Y7340" s="58" t="e">
        <f t="shared" si="358"/>
        <v>#N/A</v>
      </c>
    </row>
    <row r="7341" spans="13:25" x14ac:dyDescent="0.25">
      <c r="M7341" s="12"/>
      <c r="V7341" t="str">
        <f t="shared" si="356"/>
        <v/>
      </c>
      <c r="W7341" s="58" t="e">
        <f>VLOOKUP(V7341,Minimos!$D$3:$E$26,2,FALSE)</f>
        <v>#N/A</v>
      </c>
      <c r="X7341" s="18" t="e">
        <f t="shared" si="357"/>
        <v>#N/A</v>
      </c>
      <c r="Y7341" s="58" t="e">
        <f t="shared" si="358"/>
        <v>#N/A</v>
      </c>
    </row>
    <row r="7342" spans="13:25" x14ac:dyDescent="0.25">
      <c r="M7342" s="12"/>
      <c r="V7342" t="str">
        <f t="shared" si="356"/>
        <v/>
      </c>
      <c r="W7342" s="58" t="e">
        <f>VLOOKUP(V7342,Minimos!$D$3:$E$26,2,FALSE)</f>
        <v>#N/A</v>
      </c>
      <c r="X7342" s="18" t="e">
        <f t="shared" si="357"/>
        <v>#N/A</v>
      </c>
      <c r="Y7342" s="58" t="e">
        <f t="shared" si="358"/>
        <v>#N/A</v>
      </c>
    </row>
    <row r="7343" spans="13:25" x14ac:dyDescent="0.25">
      <c r="M7343" s="12"/>
      <c r="V7343" t="str">
        <f t="shared" si="356"/>
        <v/>
      </c>
      <c r="W7343" s="58" t="e">
        <f>VLOOKUP(V7343,Minimos!$D$3:$E$26,2,FALSE)</f>
        <v>#N/A</v>
      </c>
      <c r="X7343" s="18" t="e">
        <f t="shared" si="357"/>
        <v>#N/A</v>
      </c>
      <c r="Y7343" s="58" t="e">
        <f t="shared" si="358"/>
        <v>#N/A</v>
      </c>
    </row>
    <row r="7344" spans="13:25" x14ac:dyDescent="0.25">
      <c r="M7344" s="12"/>
      <c r="V7344" t="str">
        <f t="shared" si="356"/>
        <v/>
      </c>
      <c r="W7344" s="58" t="e">
        <f>VLOOKUP(V7344,Minimos!$D$3:$E$26,2,FALSE)</f>
        <v>#N/A</v>
      </c>
      <c r="X7344" s="18" t="e">
        <f t="shared" si="357"/>
        <v>#N/A</v>
      </c>
      <c r="Y7344" s="58" t="e">
        <f t="shared" si="358"/>
        <v>#N/A</v>
      </c>
    </row>
    <row r="7345" spans="13:25" x14ac:dyDescent="0.25">
      <c r="M7345" s="12"/>
      <c r="V7345" t="str">
        <f t="shared" si="356"/>
        <v/>
      </c>
      <c r="W7345" s="58" t="e">
        <f>VLOOKUP(V7345,Minimos!$D$3:$E$26,2,FALSE)</f>
        <v>#N/A</v>
      </c>
      <c r="X7345" s="18" t="e">
        <f t="shared" si="357"/>
        <v>#N/A</v>
      </c>
      <c r="Y7345" s="58" t="e">
        <f t="shared" si="358"/>
        <v>#N/A</v>
      </c>
    </row>
    <row r="7346" spans="13:25" x14ac:dyDescent="0.25">
      <c r="M7346" s="12"/>
      <c r="V7346" t="str">
        <f t="shared" si="356"/>
        <v/>
      </c>
      <c r="W7346" s="58" t="e">
        <f>VLOOKUP(V7346,Minimos!$D$3:$E$26,2,FALSE)</f>
        <v>#N/A</v>
      </c>
      <c r="X7346" s="18" t="e">
        <f t="shared" si="357"/>
        <v>#N/A</v>
      </c>
      <c r="Y7346" s="58" t="e">
        <f t="shared" si="358"/>
        <v>#N/A</v>
      </c>
    </row>
    <row r="7347" spans="13:25" x14ac:dyDescent="0.25">
      <c r="M7347" s="12"/>
      <c r="V7347" t="str">
        <f t="shared" si="356"/>
        <v/>
      </c>
      <c r="W7347" s="58" t="e">
        <f>VLOOKUP(V7347,Minimos!$D$3:$E$26,2,FALSE)</f>
        <v>#N/A</v>
      </c>
      <c r="X7347" s="18" t="e">
        <f t="shared" si="357"/>
        <v>#N/A</v>
      </c>
      <c r="Y7347" s="58" t="e">
        <f t="shared" si="358"/>
        <v>#N/A</v>
      </c>
    </row>
    <row r="7348" spans="13:25" x14ac:dyDescent="0.25">
      <c r="M7348" s="12"/>
      <c r="V7348" t="str">
        <f t="shared" si="356"/>
        <v/>
      </c>
      <c r="W7348" s="58" t="e">
        <f>VLOOKUP(V7348,Minimos!$D$3:$E$26,2,FALSE)</f>
        <v>#N/A</v>
      </c>
      <c r="X7348" s="18" t="e">
        <f t="shared" si="357"/>
        <v>#N/A</v>
      </c>
      <c r="Y7348" s="58" t="e">
        <f t="shared" si="358"/>
        <v>#N/A</v>
      </c>
    </row>
    <row r="7349" spans="13:25" x14ac:dyDescent="0.25">
      <c r="M7349" s="12"/>
      <c r="V7349" t="str">
        <f t="shared" si="356"/>
        <v/>
      </c>
      <c r="W7349" s="58" t="e">
        <f>VLOOKUP(V7349,Minimos!$D$3:$E$26,2,FALSE)</f>
        <v>#N/A</v>
      </c>
      <c r="X7349" s="18" t="e">
        <f t="shared" si="357"/>
        <v>#N/A</v>
      </c>
      <c r="Y7349" s="58" t="e">
        <f t="shared" si="358"/>
        <v>#N/A</v>
      </c>
    </row>
    <row r="7350" spans="13:25" x14ac:dyDescent="0.25">
      <c r="M7350" s="12"/>
      <c r="V7350" t="str">
        <f t="shared" si="356"/>
        <v/>
      </c>
      <c r="W7350" s="58" t="e">
        <f>VLOOKUP(V7350,Minimos!$D$3:$E$26,2,FALSE)</f>
        <v>#N/A</v>
      </c>
      <c r="X7350" s="18" t="e">
        <f t="shared" si="357"/>
        <v>#N/A</v>
      </c>
      <c r="Y7350" s="58" t="e">
        <f t="shared" si="358"/>
        <v>#N/A</v>
      </c>
    </row>
    <row r="7351" spans="13:25" x14ac:dyDescent="0.25">
      <c r="M7351" s="12"/>
      <c r="V7351" t="str">
        <f t="shared" si="356"/>
        <v/>
      </c>
      <c r="W7351" s="58" t="e">
        <f>VLOOKUP(V7351,Minimos!$D$3:$E$26,2,FALSE)</f>
        <v>#N/A</v>
      </c>
      <c r="X7351" s="18" t="e">
        <f t="shared" si="357"/>
        <v>#N/A</v>
      </c>
      <c r="Y7351" s="58" t="e">
        <f t="shared" si="358"/>
        <v>#N/A</v>
      </c>
    </row>
    <row r="7352" spans="13:25" x14ac:dyDescent="0.25">
      <c r="M7352" s="12"/>
      <c r="V7352" t="str">
        <f t="shared" si="356"/>
        <v/>
      </c>
      <c r="W7352" s="58" t="e">
        <f>VLOOKUP(V7352,Minimos!$D$3:$E$26,2,FALSE)</f>
        <v>#N/A</v>
      </c>
      <c r="X7352" s="18" t="e">
        <f t="shared" si="357"/>
        <v>#N/A</v>
      </c>
      <c r="Y7352" s="58" t="e">
        <f t="shared" si="358"/>
        <v>#N/A</v>
      </c>
    </row>
    <row r="7353" spans="13:25" x14ac:dyDescent="0.25">
      <c r="M7353" s="12"/>
      <c r="V7353" t="str">
        <f t="shared" si="356"/>
        <v/>
      </c>
      <c r="W7353" s="58" t="e">
        <f>VLOOKUP(V7353,Minimos!$D$3:$E$26,2,FALSE)</f>
        <v>#N/A</v>
      </c>
      <c r="X7353" s="18" t="e">
        <f t="shared" si="357"/>
        <v>#N/A</v>
      </c>
      <c r="Y7353" s="58" t="e">
        <f t="shared" si="358"/>
        <v>#N/A</v>
      </c>
    </row>
    <row r="7354" spans="13:25" x14ac:dyDescent="0.25">
      <c r="M7354" s="12"/>
      <c r="V7354" t="str">
        <f t="shared" si="356"/>
        <v/>
      </c>
      <c r="W7354" s="58" t="e">
        <f>VLOOKUP(V7354,Minimos!$D$3:$E$26,2,FALSE)</f>
        <v>#N/A</v>
      </c>
      <c r="X7354" s="18" t="e">
        <f t="shared" si="357"/>
        <v>#N/A</v>
      </c>
      <c r="Y7354" s="58" t="e">
        <f t="shared" si="358"/>
        <v>#N/A</v>
      </c>
    </row>
    <row r="7355" spans="13:25" x14ac:dyDescent="0.25">
      <c r="M7355" s="12"/>
      <c r="V7355" t="str">
        <f t="shared" si="356"/>
        <v/>
      </c>
      <c r="W7355" s="58" t="e">
        <f>VLOOKUP(V7355,Minimos!$D$3:$E$26,2,FALSE)</f>
        <v>#N/A</v>
      </c>
      <c r="X7355" s="18" t="e">
        <f t="shared" si="357"/>
        <v>#N/A</v>
      </c>
      <c r="Y7355" s="58" t="e">
        <f t="shared" si="358"/>
        <v>#N/A</v>
      </c>
    </row>
    <row r="7356" spans="13:25" x14ac:dyDescent="0.25">
      <c r="M7356" s="12"/>
      <c r="V7356" t="str">
        <f t="shared" si="356"/>
        <v/>
      </c>
      <c r="W7356" s="58" t="e">
        <f>VLOOKUP(V7356,Minimos!$D$3:$E$26,2,FALSE)</f>
        <v>#N/A</v>
      </c>
      <c r="X7356" s="18" t="e">
        <f t="shared" si="357"/>
        <v>#N/A</v>
      </c>
      <c r="Y7356" s="58" t="e">
        <f t="shared" si="358"/>
        <v>#N/A</v>
      </c>
    </row>
    <row r="7357" spans="13:25" x14ac:dyDescent="0.25">
      <c r="M7357" s="12"/>
      <c r="V7357" t="str">
        <f t="shared" si="356"/>
        <v/>
      </c>
      <c r="W7357" s="58" t="e">
        <f>VLOOKUP(V7357,Minimos!$D$3:$E$26,2,FALSE)</f>
        <v>#N/A</v>
      </c>
      <c r="X7357" s="18" t="e">
        <f t="shared" si="357"/>
        <v>#N/A</v>
      </c>
      <c r="Y7357" s="58" t="e">
        <f t="shared" si="358"/>
        <v>#N/A</v>
      </c>
    </row>
    <row r="7358" spans="13:25" x14ac:dyDescent="0.25">
      <c r="M7358" s="12"/>
      <c r="V7358" t="str">
        <f t="shared" si="356"/>
        <v/>
      </c>
      <c r="W7358" s="58" t="e">
        <f>VLOOKUP(V7358,Minimos!$D$3:$E$26,2,FALSE)</f>
        <v>#N/A</v>
      </c>
      <c r="X7358" s="18" t="e">
        <f t="shared" si="357"/>
        <v>#N/A</v>
      </c>
      <c r="Y7358" s="58" t="e">
        <f t="shared" si="358"/>
        <v>#N/A</v>
      </c>
    </row>
    <row r="7359" spans="13:25" x14ac:dyDescent="0.25">
      <c r="M7359" s="12"/>
      <c r="V7359" t="str">
        <f t="shared" si="356"/>
        <v/>
      </c>
      <c r="W7359" s="58" t="e">
        <f>VLOOKUP(V7359,Minimos!$D$3:$E$26,2,FALSE)</f>
        <v>#N/A</v>
      </c>
      <c r="X7359" s="18" t="e">
        <f t="shared" si="357"/>
        <v>#N/A</v>
      </c>
      <c r="Y7359" s="58" t="e">
        <f t="shared" si="358"/>
        <v>#N/A</v>
      </c>
    </row>
    <row r="7360" spans="13:25" x14ac:dyDescent="0.25">
      <c r="M7360" s="12"/>
      <c r="V7360" t="str">
        <f t="shared" si="356"/>
        <v/>
      </c>
      <c r="W7360" s="58" t="e">
        <f>VLOOKUP(V7360,Minimos!$D$3:$E$26,2,FALSE)</f>
        <v>#N/A</v>
      </c>
      <c r="X7360" s="18" t="e">
        <f t="shared" si="357"/>
        <v>#N/A</v>
      </c>
      <c r="Y7360" s="58" t="e">
        <f t="shared" si="358"/>
        <v>#N/A</v>
      </c>
    </row>
    <row r="7361" spans="13:25" x14ac:dyDescent="0.25">
      <c r="M7361" s="12"/>
      <c r="V7361" t="str">
        <f t="shared" si="356"/>
        <v/>
      </c>
      <c r="W7361" s="58" t="e">
        <f>VLOOKUP(V7361,Minimos!$D$3:$E$26,2,FALSE)</f>
        <v>#N/A</v>
      </c>
      <c r="X7361" s="18" t="e">
        <f t="shared" si="357"/>
        <v>#N/A</v>
      </c>
      <c r="Y7361" s="58" t="e">
        <f t="shared" si="358"/>
        <v>#N/A</v>
      </c>
    </row>
    <row r="7362" spans="13:25" x14ac:dyDescent="0.25">
      <c r="M7362" s="12"/>
      <c r="V7362" t="str">
        <f t="shared" si="356"/>
        <v/>
      </c>
      <c r="W7362" s="58" t="e">
        <f>VLOOKUP(V7362,Minimos!$D$3:$E$26,2,FALSE)</f>
        <v>#N/A</v>
      </c>
      <c r="X7362" s="18" t="e">
        <f t="shared" si="357"/>
        <v>#N/A</v>
      </c>
      <c r="Y7362" s="58" t="e">
        <f t="shared" si="358"/>
        <v>#N/A</v>
      </c>
    </row>
    <row r="7363" spans="13:25" x14ac:dyDescent="0.25">
      <c r="M7363" s="12"/>
      <c r="V7363" t="str">
        <f t="shared" ref="V7363:V7426" si="359">A7363&amp;L7363&amp;G7363</f>
        <v/>
      </c>
      <c r="W7363" s="58" t="e">
        <f>VLOOKUP(V7363,Minimos!$D$3:$E$26,2,FALSE)</f>
        <v>#N/A</v>
      </c>
      <c r="X7363" s="18" t="e">
        <f t="shared" si="357"/>
        <v>#N/A</v>
      </c>
      <c r="Y7363" s="58" t="e">
        <f t="shared" si="358"/>
        <v>#N/A</v>
      </c>
    </row>
    <row r="7364" spans="13:25" x14ac:dyDescent="0.25">
      <c r="M7364" s="12"/>
      <c r="V7364" t="str">
        <f t="shared" si="359"/>
        <v/>
      </c>
      <c r="W7364" s="58" t="e">
        <f>VLOOKUP(V7364,Minimos!$D$3:$E$26,2,FALSE)</f>
        <v>#N/A</v>
      </c>
      <c r="X7364" s="18" t="e">
        <f t="shared" ref="X7364:X7427" si="360">M7364-W7364</f>
        <v>#N/A</v>
      </c>
      <c r="Y7364" s="58" t="e">
        <f t="shared" ref="Y7364:Y7427" si="361">IF(X7364&gt;=0,"Apurado","")</f>
        <v>#N/A</v>
      </c>
    </row>
    <row r="7365" spans="13:25" x14ac:dyDescent="0.25">
      <c r="M7365" s="12"/>
      <c r="V7365" t="str">
        <f t="shared" si="359"/>
        <v/>
      </c>
      <c r="W7365" s="58" t="e">
        <f>VLOOKUP(V7365,Minimos!$D$3:$E$26,2,FALSE)</f>
        <v>#N/A</v>
      </c>
      <c r="X7365" s="18" t="e">
        <f t="shared" si="360"/>
        <v>#N/A</v>
      </c>
      <c r="Y7365" s="58" t="e">
        <f t="shared" si="361"/>
        <v>#N/A</v>
      </c>
    </row>
    <row r="7366" spans="13:25" x14ac:dyDescent="0.25">
      <c r="M7366" s="12"/>
      <c r="V7366" t="str">
        <f t="shared" si="359"/>
        <v/>
      </c>
      <c r="W7366" s="58" t="e">
        <f>VLOOKUP(V7366,Minimos!$D$3:$E$26,2,FALSE)</f>
        <v>#N/A</v>
      </c>
      <c r="X7366" s="18" t="e">
        <f t="shared" si="360"/>
        <v>#N/A</v>
      </c>
      <c r="Y7366" s="58" t="e">
        <f t="shared" si="361"/>
        <v>#N/A</v>
      </c>
    </row>
    <row r="7367" spans="13:25" x14ac:dyDescent="0.25">
      <c r="M7367" s="12"/>
      <c r="V7367" t="str">
        <f t="shared" si="359"/>
        <v/>
      </c>
      <c r="W7367" s="58" t="e">
        <f>VLOOKUP(V7367,Minimos!$D$3:$E$26,2,FALSE)</f>
        <v>#N/A</v>
      </c>
      <c r="X7367" s="18" t="e">
        <f t="shared" si="360"/>
        <v>#N/A</v>
      </c>
      <c r="Y7367" s="58" t="e">
        <f t="shared" si="361"/>
        <v>#N/A</v>
      </c>
    </row>
    <row r="7368" spans="13:25" x14ac:dyDescent="0.25">
      <c r="M7368" s="12"/>
      <c r="V7368" t="str">
        <f t="shared" si="359"/>
        <v/>
      </c>
      <c r="W7368" s="58" t="e">
        <f>VLOOKUP(V7368,Minimos!$D$3:$E$26,2,FALSE)</f>
        <v>#N/A</v>
      </c>
      <c r="X7368" s="18" t="e">
        <f t="shared" si="360"/>
        <v>#N/A</v>
      </c>
      <c r="Y7368" s="58" t="e">
        <f t="shared" si="361"/>
        <v>#N/A</v>
      </c>
    </row>
    <row r="7369" spans="13:25" x14ac:dyDescent="0.25">
      <c r="M7369" s="12"/>
      <c r="V7369" t="str">
        <f t="shared" si="359"/>
        <v/>
      </c>
      <c r="W7369" s="58" t="e">
        <f>VLOOKUP(V7369,Minimos!$D$3:$E$26,2,FALSE)</f>
        <v>#N/A</v>
      </c>
      <c r="X7369" s="18" t="e">
        <f t="shared" si="360"/>
        <v>#N/A</v>
      </c>
      <c r="Y7369" s="58" t="e">
        <f t="shared" si="361"/>
        <v>#N/A</v>
      </c>
    </row>
    <row r="7370" spans="13:25" x14ac:dyDescent="0.25">
      <c r="M7370" s="12"/>
      <c r="V7370" t="str">
        <f t="shared" si="359"/>
        <v/>
      </c>
      <c r="W7370" s="58" t="e">
        <f>VLOOKUP(V7370,Minimos!$D$3:$E$26,2,FALSE)</f>
        <v>#N/A</v>
      </c>
      <c r="X7370" s="18" t="e">
        <f t="shared" si="360"/>
        <v>#N/A</v>
      </c>
      <c r="Y7370" s="58" t="e">
        <f t="shared" si="361"/>
        <v>#N/A</v>
      </c>
    </row>
    <row r="7371" spans="13:25" x14ac:dyDescent="0.25">
      <c r="M7371" s="12"/>
      <c r="V7371" t="str">
        <f t="shared" si="359"/>
        <v/>
      </c>
      <c r="W7371" s="58" t="e">
        <f>VLOOKUP(V7371,Minimos!$D$3:$E$26,2,FALSE)</f>
        <v>#N/A</v>
      </c>
      <c r="X7371" s="18" t="e">
        <f t="shared" si="360"/>
        <v>#N/A</v>
      </c>
      <c r="Y7371" s="58" t="e">
        <f t="shared" si="361"/>
        <v>#N/A</v>
      </c>
    </row>
    <row r="7372" spans="13:25" x14ac:dyDescent="0.25">
      <c r="M7372" s="12"/>
      <c r="V7372" t="str">
        <f t="shared" si="359"/>
        <v/>
      </c>
      <c r="W7372" s="58" t="e">
        <f>VLOOKUP(V7372,Minimos!$D$3:$E$26,2,FALSE)</f>
        <v>#N/A</v>
      </c>
      <c r="X7372" s="18" t="e">
        <f t="shared" si="360"/>
        <v>#N/A</v>
      </c>
      <c r="Y7372" s="58" t="e">
        <f t="shared" si="361"/>
        <v>#N/A</v>
      </c>
    </row>
    <row r="7373" spans="13:25" x14ac:dyDescent="0.25">
      <c r="M7373" s="12"/>
      <c r="V7373" t="str">
        <f t="shared" si="359"/>
        <v/>
      </c>
      <c r="W7373" s="58" t="e">
        <f>VLOOKUP(V7373,Minimos!$D$3:$E$26,2,FALSE)</f>
        <v>#N/A</v>
      </c>
      <c r="X7373" s="18" t="e">
        <f t="shared" si="360"/>
        <v>#N/A</v>
      </c>
      <c r="Y7373" s="58" t="e">
        <f t="shared" si="361"/>
        <v>#N/A</v>
      </c>
    </row>
    <row r="7374" spans="13:25" x14ac:dyDescent="0.25">
      <c r="M7374" s="12"/>
      <c r="V7374" t="str">
        <f t="shared" si="359"/>
        <v/>
      </c>
      <c r="W7374" s="58" t="e">
        <f>VLOOKUP(V7374,Minimos!$D$3:$E$26,2,FALSE)</f>
        <v>#N/A</v>
      </c>
      <c r="X7374" s="18" t="e">
        <f t="shared" si="360"/>
        <v>#N/A</v>
      </c>
      <c r="Y7374" s="58" t="e">
        <f t="shared" si="361"/>
        <v>#N/A</v>
      </c>
    </row>
    <row r="7375" spans="13:25" x14ac:dyDescent="0.25">
      <c r="M7375" s="12"/>
      <c r="V7375" t="str">
        <f t="shared" si="359"/>
        <v/>
      </c>
      <c r="W7375" s="58" t="e">
        <f>VLOOKUP(V7375,Minimos!$D$3:$E$26,2,FALSE)</f>
        <v>#N/A</v>
      </c>
      <c r="X7375" s="18" t="e">
        <f t="shared" si="360"/>
        <v>#N/A</v>
      </c>
      <c r="Y7375" s="58" t="e">
        <f t="shared" si="361"/>
        <v>#N/A</v>
      </c>
    </row>
    <row r="7376" spans="13:25" x14ac:dyDescent="0.25">
      <c r="M7376" s="12"/>
      <c r="V7376" t="str">
        <f t="shared" si="359"/>
        <v/>
      </c>
      <c r="W7376" s="58" t="e">
        <f>VLOOKUP(V7376,Minimos!$D$3:$E$26,2,FALSE)</f>
        <v>#N/A</v>
      </c>
      <c r="X7376" s="18" t="e">
        <f t="shared" si="360"/>
        <v>#N/A</v>
      </c>
      <c r="Y7376" s="58" t="e">
        <f t="shared" si="361"/>
        <v>#N/A</v>
      </c>
    </row>
    <row r="7377" spans="13:25" x14ac:dyDescent="0.25">
      <c r="M7377" s="12"/>
      <c r="V7377" t="str">
        <f t="shared" si="359"/>
        <v/>
      </c>
      <c r="W7377" s="58" t="e">
        <f>VLOOKUP(V7377,Minimos!$D$3:$E$26,2,FALSE)</f>
        <v>#N/A</v>
      </c>
      <c r="X7377" s="18" t="e">
        <f t="shared" si="360"/>
        <v>#N/A</v>
      </c>
      <c r="Y7377" s="58" t="e">
        <f t="shared" si="361"/>
        <v>#N/A</v>
      </c>
    </row>
    <row r="7378" spans="13:25" x14ac:dyDescent="0.25">
      <c r="M7378" s="12"/>
      <c r="V7378" t="str">
        <f t="shared" si="359"/>
        <v/>
      </c>
      <c r="W7378" s="58" t="e">
        <f>VLOOKUP(V7378,Minimos!$D$3:$E$26,2,FALSE)</f>
        <v>#N/A</v>
      </c>
      <c r="X7378" s="18" t="e">
        <f t="shared" si="360"/>
        <v>#N/A</v>
      </c>
      <c r="Y7378" s="58" t="e">
        <f t="shared" si="361"/>
        <v>#N/A</v>
      </c>
    </row>
    <row r="7379" spans="13:25" x14ac:dyDescent="0.25">
      <c r="M7379" s="12"/>
      <c r="V7379" t="str">
        <f t="shared" si="359"/>
        <v/>
      </c>
      <c r="W7379" s="58" t="e">
        <f>VLOOKUP(V7379,Minimos!$D$3:$E$26,2,FALSE)</f>
        <v>#N/A</v>
      </c>
      <c r="X7379" s="18" t="e">
        <f t="shared" si="360"/>
        <v>#N/A</v>
      </c>
      <c r="Y7379" s="58" t="e">
        <f t="shared" si="361"/>
        <v>#N/A</v>
      </c>
    </row>
    <row r="7380" spans="13:25" x14ac:dyDescent="0.25">
      <c r="M7380" s="12"/>
      <c r="V7380" t="str">
        <f t="shared" si="359"/>
        <v/>
      </c>
      <c r="W7380" s="58" t="e">
        <f>VLOOKUP(V7380,Minimos!$D$3:$E$26,2,FALSE)</f>
        <v>#N/A</v>
      </c>
      <c r="X7380" s="18" t="e">
        <f t="shared" si="360"/>
        <v>#N/A</v>
      </c>
      <c r="Y7380" s="58" t="e">
        <f t="shared" si="361"/>
        <v>#N/A</v>
      </c>
    </row>
    <row r="7381" spans="13:25" x14ac:dyDescent="0.25">
      <c r="M7381" s="12"/>
      <c r="V7381" t="str">
        <f t="shared" si="359"/>
        <v/>
      </c>
      <c r="W7381" s="58" t="e">
        <f>VLOOKUP(V7381,Minimos!$D$3:$E$26,2,FALSE)</f>
        <v>#N/A</v>
      </c>
      <c r="X7381" s="18" t="e">
        <f t="shared" si="360"/>
        <v>#N/A</v>
      </c>
      <c r="Y7381" s="58" t="e">
        <f t="shared" si="361"/>
        <v>#N/A</v>
      </c>
    </row>
    <row r="7382" spans="13:25" x14ac:dyDescent="0.25">
      <c r="M7382" s="12"/>
      <c r="V7382" t="str">
        <f t="shared" si="359"/>
        <v/>
      </c>
      <c r="W7382" s="58" t="e">
        <f>VLOOKUP(V7382,Minimos!$D$3:$E$26,2,FALSE)</f>
        <v>#N/A</v>
      </c>
      <c r="X7382" s="18" t="e">
        <f t="shared" si="360"/>
        <v>#N/A</v>
      </c>
      <c r="Y7382" s="58" t="e">
        <f t="shared" si="361"/>
        <v>#N/A</v>
      </c>
    </row>
    <row r="7383" spans="13:25" x14ac:dyDescent="0.25">
      <c r="M7383" s="12"/>
      <c r="V7383" t="str">
        <f t="shared" si="359"/>
        <v/>
      </c>
      <c r="W7383" s="58" t="e">
        <f>VLOOKUP(V7383,Minimos!$D$3:$E$26,2,FALSE)</f>
        <v>#N/A</v>
      </c>
      <c r="X7383" s="18" t="e">
        <f t="shared" si="360"/>
        <v>#N/A</v>
      </c>
      <c r="Y7383" s="58" t="e">
        <f t="shared" si="361"/>
        <v>#N/A</v>
      </c>
    </row>
    <row r="7384" spans="13:25" x14ac:dyDescent="0.25">
      <c r="M7384" s="12"/>
      <c r="V7384" t="str">
        <f t="shared" si="359"/>
        <v/>
      </c>
      <c r="W7384" s="58" t="e">
        <f>VLOOKUP(V7384,Minimos!$D$3:$E$26,2,FALSE)</f>
        <v>#N/A</v>
      </c>
      <c r="X7384" s="18" t="e">
        <f t="shared" si="360"/>
        <v>#N/A</v>
      </c>
      <c r="Y7384" s="58" t="e">
        <f t="shared" si="361"/>
        <v>#N/A</v>
      </c>
    </row>
    <row r="7385" spans="13:25" x14ac:dyDescent="0.25">
      <c r="M7385" s="12"/>
      <c r="V7385" t="str">
        <f t="shared" si="359"/>
        <v/>
      </c>
      <c r="W7385" s="58" t="e">
        <f>VLOOKUP(V7385,Minimos!$D$3:$E$26,2,FALSE)</f>
        <v>#N/A</v>
      </c>
      <c r="X7385" s="18" t="e">
        <f t="shared" si="360"/>
        <v>#N/A</v>
      </c>
      <c r="Y7385" s="58" t="e">
        <f t="shared" si="361"/>
        <v>#N/A</v>
      </c>
    </row>
    <row r="7386" spans="13:25" x14ac:dyDescent="0.25">
      <c r="M7386" s="12"/>
      <c r="V7386" t="str">
        <f t="shared" si="359"/>
        <v/>
      </c>
      <c r="W7386" s="58" t="e">
        <f>VLOOKUP(V7386,Minimos!$D$3:$E$26,2,FALSE)</f>
        <v>#N/A</v>
      </c>
      <c r="X7386" s="18" t="e">
        <f t="shared" si="360"/>
        <v>#N/A</v>
      </c>
      <c r="Y7386" s="58" t="e">
        <f t="shared" si="361"/>
        <v>#N/A</v>
      </c>
    </row>
    <row r="7387" spans="13:25" x14ac:dyDescent="0.25">
      <c r="M7387" s="12"/>
      <c r="V7387" t="str">
        <f t="shared" si="359"/>
        <v/>
      </c>
      <c r="W7387" s="58" t="e">
        <f>VLOOKUP(V7387,Minimos!$D$3:$E$26,2,FALSE)</f>
        <v>#N/A</v>
      </c>
      <c r="X7387" s="18" t="e">
        <f t="shared" si="360"/>
        <v>#N/A</v>
      </c>
      <c r="Y7387" s="58" t="e">
        <f t="shared" si="361"/>
        <v>#N/A</v>
      </c>
    </row>
    <row r="7388" spans="13:25" x14ac:dyDescent="0.25">
      <c r="M7388" s="12"/>
      <c r="V7388" t="str">
        <f t="shared" si="359"/>
        <v/>
      </c>
      <c r="W7388" s="58" t="e">
        <f>VLOOKUP(V7388,Minimos!$D$3:$E$26,2,FALSE)</f>
        <v>#N/A</v>
      </c>
      <c r="X7388" s="18" t="e">
        <f t="shared" si="360"/>
        <v>#N/A</v>
      </c>
      <c r="Y7388" s="58" t="e">
        <f t="shared" si="361"/>
        <v>#N/A</v>
      </c>
    </row>
    <row r="7389" spans="13:25" x14ac:dyDescent="0.25">
      <c r="M7389" s="12"/>
      <c r="V7389" t="str">
        <f t="shared" si="359"/>
        <v/>
      </c>
      <c r="W7389" s="58" t="e">
        <f>VLOOKUP(V7389,Minimos!$D$3:$E$26,2,FALSE)</f>
        <v>#N/A</v>
      </c>
      <c r="X7389" s="18" t="e">
        <f t="shared" si="360"/>
        <v>#N/A</v>
      </c>
      <c r="Y7389" s="58" t="e">
        <f t="shared" si="361"/>
        <v>#N/A</v>
      </c>
    </row>
    <row r="7390" spans="13:25" x14ac:dyDescent="0.25">
      <c r="M7390" s="12"/>
      <c r="V7390" t="str">
        <f t="shared" si="359"/>
        <v/>
      </c>
      <c r="W7390" s="58" t="e">
        <f>VLOOKUP(V7390,Minimos!$D$3:$E$26,2,FALSE)</f>
        <v>#N/A</v>
      </c>
      <c r="X7390" s="18" t="e">
        <f t="shared" si="360"/>
        <v>#N/A</v>
      </c>
      <c r="Y7390" s="58" t="e">
        <f t="shared" si="361"/>
        <v>#N/A</v>
      </c>
    </row>
    <row r="7391" spans="13:25" x14ac:dyDescent="0.25">
      <c r="M7391" s="12"/>
      <c r="V7391" t="str">
        <f t="shared" si="359"/>
        <v/>
      </c>
      <c r="W7391" s="58" t="e">
        <f>VLOOKUP(V7391,Minimos!$D$3:$E$26,2,FALSE)</f>
        <v>#N/A</v>
      </c>
      <c r="X7391" s="18" t="e">
        <f t="shared" si="360"/>
        <v>#N/A</v>
      </c>
      <c r="Y7391" s="58" t="e">
        <f t="shared" si="361"/>
        <v>#N/A</v>
      </c>
    </row>
    <row r="7392" spans="13:25" x14ac:dyDescent="0.25">
      <c r="M7392" s="12"/>
      <c r="V7392" t="str">
        <f t="shared" si="359"/>
        <v/>
      </c>
      <c r="W7392" s="58" t="e">
        <f>VLOOKUP(V7392,Minimos!$D$3:$E$26,2,FALSE)</f>
        <v>#N/A</v>
      </c>
      <c r="X7392" s="18" t="e">
        <f t="shared" si="360"/>
        <v>#N/A</v>
      </c>
      <c r="Y7392" s="58" t="e">
        <f t="shared" si="361"/>
        <v>#N/A</v>
      </c>
    </row>
    <row r="7393" spans="13:25" x14ac:dyDescent="0.25">
      <c r="M7393" s="12"/>
      <c r="V7393" t="str">
        <f t="shared" si="359"/>
        <v/>
      </c>
      <c r="W7393" s="58" t="e">
        <f>VLOOKUP(V7393,Minimos!$D$3:$E$26,2,FALSE)</f>
        <v>#N/A</v>
      </c>
      <c r="X7393" s="18" t="e">
        <f t="shared" si="360"/>
        <v>#N/A</v>
      </c>
      <c r="Y7393" s="58" t="e">
        <f t="shared" si="361"/>
        <v>#N/A</v>
      </c>
    </row>
    <row r="7394" spans="13:25" x14ac:dyDescent="0.25">
      <c r="M7394" s="12"/>
      <c r="V7394" t="str">
        <f t="shared" si="359"/>
        <v/>
      </c>
      <c r="W7394" s="58" t="e">
        <f>VLOOKUP(V7394,Minimos!$D$3:$E$26,2,FALSE)</f>
        <v>#N/A</v>
      </c>
      <c r="X7394" s="18" t="e">
        <f t="shared" si="360"/>
        <v>#N/A</v>
      </c>
      <c r="Y7394" s="58" t="e">
        <f t="shared" si="361"/>
        <v>#N/A</v>
      </c>
    </row>
    <row r="7395" spans="13:25" x14ac:dyDescent="0.25">
      <c r="M7395" s="12"/>
      <c r="V7395" t="str">
        <f t="shared" si="359"/>
        <v/>
      </c>
      <c r="W7395" s="58" t="e">
        <f>VLOOKUP(V7395,Minimos!$D$3:$E$26,2,FALSE)</f>
        <v>#N/A</v>
      </c>
      <c r="X7395" s="18" t="e">
        <f t="shared" si="360"/>
        <v>#N/A</v>
      </c>
      <c r="Y7395" s="58" t="e">
        <f t="shared" si="361"/>
        <v>#N/A</v>
      </c>
    </row>
    <row r="7396" spans="13:25" x14ac:dyDescent="0.25">
      <c r="M7396" s="12"/>
      <c r="V7396" t="str">
        <f t="shared" si="359"/>
        <v/>
      </c>
      <c r="W7396" s="58" t="e">
        <f>VLOOKUP(V7396,Minimos!$D$3:$E$26,2,FALSE)</f>
        <v>#N/A</v>
      </c>
      <c r="X7396" s="18" t="e">
        <f t="shared" si="360"/>
        <v>#N/A</v>
      </c>
      <c r="Y7396" s="58" t="e">
        <f t="shared" si="361"/>
        <v>#N/A</v>
      </c>
    </row>
    <row r="7397" spans="13:25" x14ac:dyDescent="0.25">
      <c r="M7397" s="12"/>
      <c r="V7397" t="str">
        <f t="shared" si="359"/>
        <v/>
      </c>
      <c r="W7397" s="58" t="e">
        <f>VLOOKUP(V7397,Minimos!$D$3:$E$26,2,FALSE)</f>
        <v>#N/A</v>
      </c>
      <c r="X7397" s="18" t="e">
        <f t="shared" si="360"/>
        <v>#N/A</v>
      </c>
      <c r="Y7397" s="58" t="e">
        <f t="shared" si="361"/>
        <v>#N/A</v>
      </c>
    </row>
    <row r="7398" spans="13:25" x14ac:dyDescent="0.25">
      <c r="M7398" s="12"/>
      <c r="V7398" t="str">
        <f t="shared" si="359"/>
        <v/>
      </c>
      <c r="W7398" s="58" t="e">
        <f>VLOOKUP(V7398,Minimos!$D$3:$E$26,2,FALSE)</f>
        <v>#N/A</v>
      </c>
      <c r="X7398" s="18" t="e">
        <f t="shared" si="360"/>
        <v>#N/A</v>
      </c>
      <c r="Y7398" s="58" t="e">
        <f t="shared" si="361"/>
        <v>#N/A</v>
      </c>
    </row>
    <row r="7399" spans="13:25" x14ac:dyDescent="0.25">
      <c r="M7399" s="12"/>
      <c r="V7399" t="str">
        <f t="shared" si="359"/>
        <v/>
      </c>
      <c r="W7399" s="58" t="e">
        <f>VLOOKUP(V7399,Minimos!$D$3:$E$26,2,FALSE)</f>
        <v>#N/A</v>
      </c>
      <c r="X7399" s="18" t="e">
        <f t="shared" si="360"/>
        <v>#N/A</v>
      </c>
      <c r="Y7399" s="58" t="e">
        <f t="shared" si="361"/>
        <v>#N/A</v>
      </c>
    </row>
    <row r="7400" spans="13:25" x14ac:dyDescent="0.25">
      <c r="M7400" s="12"/>
      <c r="V7400" t="str">
        <f t="shared" si="359"/>
        <v/>
      </c>
      <c r="W7400" s="58" t="e">
        <f>VLOOKUP(V7400,Minimos!$D$3:$E$26,2,FALSE)</f>
        <v>#N/A</v>
      </c>
      <c r="X7400" s="18" t="e">
        <f t="shared" si="360"/>
        <v>#N/A</v>
      </c>
      <c r="Y7400" s="58" t="e">
        <f t="shared" si="361"/>
        <v>#N/A</v>
      </c>
    </row>
    <row r="7401" spans="13:25" x14ac:dyDescent="0.25">
      <c r="M7401" s="12"/>
      <c r="V7401" t="str">
        <f t="shared" si="359"/>
        <v/>
      </c>
      <c r="W7401" s="58" t="e">
        <f>VLOOKUP(V7401,Minimos!$D$3:$E$26,2,FALSE)</f>
        <v>#N/A</v>
      </c>
      <c r="X7401" s="18" t="e">
        <f t="shared" si="360"/>
        <v>#N/A</v>
      </c>
      <c r="Y7401" s="58" t="e">
        <f t="shared" si="361"/>
        <v>#N/A</v>
      </c>
    </row>
    <row r="7402" spans="13:25" x14ac:dyDescent="0.25">
      <c r="M7402" s="12"/>
      <c r="V7402" t="str">
        <f t="shared" si="359"/>
        <v/>
      </c>
      <c r="W7402" s="58" t="e">
        <f>VLOOKUP(V7402,Minimos!$D$3:$E$26,2,FALSE)</f>
        <v>#N/A</v>
      </c>
      <c r="X7402" s="18" t="e">
        <f t="shared" si="360"/>
        <v>#N/A</v>
      </c>
      <c r="Y7402" s="58" t="e">
        <f t="shared" si="361"/>
        <v>#N/A</v>
      </c>
    </row>
    <row r="7403" spans="13:25" x14ac:dyDescent="0.25">
      <c r="M7403" s="12"/>
      <c r="V7403" t="str">
        <f t="shared" si="359"/>
        <v/>
      </c>
      <c r="W7403" s="58" t="e">
        <f>VLOOKUP(V7403,Minimos!$D$3:$E$26,2,FALSE)</f>
        <v>#N/A</v>
      </c>
      <c r="X7403" s="18" t="e">
        <f t="shared" si="360"/>
        <v>#N/A</v>
      </c>
      <c r="Y7403" s="58" t="e">
        <f t="shared" si="361"/>
        <v>#N/A</v>
      </c>
    </row>
    <row r="7404" spans="13:25" x14ac:dyDescent="0.25">
      <c r="M7404" s="12"/>
      <c r="V7404" t="str">
        <f t="shared" si="359"/>
        <v/>
      </c>
      <c r="W7404" s="58" t="e">
        <f>VLOOKUP(V7404,Minimos!$D$3:$E$26,2,FALSE)</f>
        <v>#N/A</v>
      </c>
      <c r="X7404" s="18" t="e">
        <f t="shared" si="360"/>
        <v>#N/A</v>
      </c>
      <c r="Y7404" s="58" t="e">
        <f t="shared" si="361"/>
        <v>#N/A</v>
      </c>
    </row>
    <row r="7405" spans="13:25" x14ac:dyDescent="0.25">
      <c r="M7405" s="12"/>
      <c r="V7405" t="str">
        <f t="shared" si="359"/>
        <v/>
      </c>
      <c r="W7405" s="58" t="e">
        <f>VLOOKUP(V7405,Minimos!$D$3:$E$26,2,FALSE)</f>
        <v>#N/A</v>
      </c>
      <c r="X7405" s="18" t="e">
        <f t="shared" si="360"/>
        <v>#N/A</v>
      </c>
      <c r="Y7405" s="58" t="e">
        <f t="shared" si="361"/>
        <v>#N/A</v>
      </c>
    </row>
    <row r="7406" spans="13:25" x14ac:dyDescent="0.25">
      <c r="M7406" s="12"/>
      <c r="V7406" t="str">
        <f t="shared" si="359"/>
        <v/>
      </c>
      <c r="W7406" s="58" t="e">
        <f>VLOOKUP(V7406,Minimos!$D$3:$E$26,2,FALSE)</f>
        <v>#N/A</v>
      </c>
      <c r="X7406" s="18" t="e">
        <f t="shared" si="360"/>
        <v>#N/A</v>
      </c>
      <c r="Y7406" s="58" t="e">
        <f t="shared" si="361"/>
        <v>#N/A</v>
      </c>
    </row>
    <row r="7407" spans="13:25" x14ac:dyDescent="0.25">
      <c r="M7407" s="12"/>
      <c r="V7407" t="str">
        <f t="shared" si="359"/>
        <v/>
      </c>
      <c r="W7407" s="58" t="e">
        <f>VLOOKUP(V7407,Minimos!$D$3:$E$26,2,FALSE)</f>
        <v>#N/A</v>
      </c>
      <c r="X7407" s="18" t="e">
        <f t="shared" si="360"/>
        <v>#N/A</v>
      </c>
      <c r="Y7407" s="58" t="e">
        <f t="shared" si="361"/>
        <v>#N/A</v>
      </c>
    </row>
    <row r="7408" spans="13:25" x14ac:dyDescent="0.25">
      <c r="M7408" s="12"/>
      <c r="V7408" t="str">
        <f t="shared" si="359"/>
        <v/>
      </c>
      <c r="W7408" s="58" t="e">
        <f>VLOOKUP(V7408,Minimos!$D$3:$E$26,2,FALSE)</f>
        <v>#N/A</v>
      </c>
      <c r="X7408" s="18" t="e">
        <f t="shared" si="360"/>
        <v>#N/A</v>
      </c>
      <c r="Y7408" s="58" t="e">
        <f t="shared" si="361"/>
        <v>#N/A</v>
      </c>
    </row>
    <row r="7409" spans="13:25" x14ac:dyDescent="0.25">
      <c r="M7409" s="12"/>
      <c r="V7409" t="str">
        <f t="shared" si="359"/>
        <v/>
      </c>
      <c r="W7409" s="58" t="e">
        <f>VLOOKUP(V7409,Minimos!$D$3:$E$26,2,FALSE)</f>
        <v>#N/A</v>
      </c>
      <c r="X7409" s="18" t="e">
        <f t="shared" si="360"/>
        <v>#N/A</v>
      </c>
      <c r="Y7409" s="58" t="e">
        <f t="shared" si="361"/>
        <v>#N/A</v>
      </c>
    </row>
    <row r="7410" spans="13:25" x14ac:dyDescent="0.25">
      <c r="M7410" s="12"/>
      <c r="V7410" t="str">
        <f t="shared" si="359"/>
        <v/>
      </c>
      <c r="W7410" s="58" t="e">
        <f>VLOOKUP(V7410,Minimos!$D$3:$E$26,2,FALSE)</f>
        <v>#N/A</v>
      </c>
      <c r="X7410" s="18" t="e">
        <f t="shared" si="360"/>
        <v>#N/A</v>
      </c>
      <c r="Y7410" s="58" t="e">
        <f t="shared" si="361"/>
        <v>#N/A</v>
      </c>
    </row>
    <row r="7411" spans="13:25" x14ac:dyDescent="0.25">
      <c r="M7411" s="12"/>
      <c r="V7411" t="str">
        <f t="shared" si="359"/>
        <v/>
      </c>
      <c r="W7411" s="58" t="e">
        <f>VLOOKUP(V7411,Minimos!$D$3:$E$26,2,FALSE)</f>
        <v>#N/A</v>
      </c>
      <c r="X7411" s="18" t="e">
        <f t="shared" si="360"/>
        <v>#N/A</v>
      </c>
      <c r="Y7411" s="58" t="e">
        <f t="shared" si="361"/>
        <v>#N/A</v>
      </c>
    </row>
    <row r="7412" spans="13:25" x14ac:dyDescent="0.25">
      <c r="M7412" s="12"/>
      <c r="V7412" t="str">
        <f t="shared" si="359"/>
        <v/>
      </c>
      <c r="W7412" s="58" t="e">
        <f>VLOOKUP(V7412,Minimos!$D$3:$E$26,2,FALSE)</f>
        <v>#N/A</v>
      </c>
      <c r="X7412" s="18" t="e">
        <f t="shared" si="360"/>
        <v>#N/A</v>
      </c>
      <c r="Y7412" s="58" t="e">
        <f t="shared" si="361"/>
        <v>#N/A</v>
      </c>
    </row>
    <row r="7413" spans="13:25" x14ac:dyDescent="0.25">
      <c r="M7413" s="12"/>
      <c r="V7413" t="str">
        <f t="shared" si="359"/>
        <v/>
      </c>
      <c r="W7413" s="58" t="e">
        <f>VLOOKUP(V7413,Minimos!$D$3:$E$26,2,FALSE)</f>
        <v>#N/A</v>
      </c>
      <c r="X7413" s="18" t="e">
        <f t="shared" si="360"/>
        <v>#N/A</v>
      </c>
      <c r="Y7413" s="58" t="e">
        <f t="shared" si="361"/>
        <v>#N/A</v>
      </c>
    </row>
    <row r="7414" spans="13:25" x14ac:dyDescent="0.25">
      <c r="M7414" s="12"/>
      <c r="V7414" t="str">
        <f t="shared" si="359"/>
        <v/>
      </c>
      <c r="W7414" s="58" t="e">
        <f>VLOOKUP(V7414,Minimos!$D$3:$E$26,2,FALSE)</f>
        <v>#N/A</v>
      </c>
      <c r="X7414" s="18" t="e">
        <f t="shared" si="360"/>
        <v>#N/A</v>
      </c>
      <c r="Y7414" s="58" t="e">
        <f t="shared" si="361"/>
        <v>#N/A</v>
      </c>
    </row>
    <row r="7415" spans="13:25" x14ac:dyDescent="0.25">
      <c r="M7415" s="12"/>
      <c r="V7415" t="str">
        <f t="shared" si="359"/>
        <v/>
      </c>
      <c r="W7415" s="58" t="e">
        <f>VLOOKUP(V7415,Minimos!$D$3:$E$26,2,FALSE)</f>
        <v>#N/A</v>
      </c>
      <c r="X7415" s="18" t="e">
        <f t="shared" si="360"/>
        <v>#N/A</v>
      </c>
      <c r="Y7415" s="58" t="e">
        <f t="shared" si="361"/>
        <v>#N/A</v>
      </c>
    </row>
    <row r="7416" spans="13:25" x14ac:dyDescent="0.25">
      <c r="M7416" s="12"/>
      <c r="V7416" t="str">
        <f t="shared" si="359"/>
        <v/>
      </c>
      <c r="W7416" s="58" t="e">
        <f>VLOOKUP(V7416,Minimos!$D$3:$E$26,2,FALSE)</f>
        <v>#N/A</v>
      </c>
      <c r="X7416" s="18" t="e">
        <f t="shared" si="360"/>
        <v>#N/A</v>
      </c>
      <c r="Y7416" s="58" t="e">
        <f t="shared" si="361"/>
        <v>#N/A</v>
      </c>
    </row>
    <row r="7417" spans="13:25" x14ac:dyDescent="0.25">
      <c r="M7417" s="12"/>
      <c r="V7417" t="str">
        <f t="shared" si="359"/>
        <v/>
      </c>
      <c r="W7417" s="58" t="e">
        <f>VLOOKUP(V7417,Minimos!$D$3:$E$26,2,FALSE)</f>
        <v>#N/A</v>
      </c>
      <c r="X7417" s="18" t="e">
        <f t="shared" si="360"/>
        <v>#N/A</v>
      </c>
      <c r="Y7417" s="58" t="e">
        <f t="shared" si="361"/>
        <v>#N/A</v>
      </c>
    </row>
    <row r="7418" spans="13:25" x14ac:dyDescent="0.25">
      <c r="M7418" s="12"/>
      <c r="V7418" t="str">
        <f t="shared" si="359"/>
        <v/>
      </c>
      <c r="W7418" s="58" t="e">
        <f>VLOOKUP(V7418,Minimos!$D$3:$E$26,2,FALSE)</f>
        <v>#N/A</v>
      </c>
      <c r="X7418" s="18" t="e">
        <f t="shared" si="360"/>
        <v>#N/A</v>
      </c>
      <c r="Y7418" s="58" t="e">
        <f t="shared" si="361"/>
        <v>#N/A</v>
      </c>
    </row>
    <row r="7419" spans="13:25" x14ac:dyDescent="0.25">
      <c r="M7419" s="12"/>
      <c r="V7419" t="str">
        <f t="shared" si="359"/>
        <v/>
      </c>
      <c r="W7419" s="58" t="e">
        <f>VLOOKUP(V7419,Minimos!$D$3:$E$26,2,FALSE)</f>
        <v>#N/A</v>
      </c>
      <c r="X7419" s="18" t="e">
        <f t="shared" si="360"/>
        <v>#N/A</v>
      </c>
      <c r="Y7419" s="58" t="e">
        <f t="shared" si="361"/>
        <v>#N/A</v>
      </c>
    </row>
    <row r="7420" spans="13:25" x14ac:dyDescent="0.25">
      <c r="M7420" s="12"/>
      <c r="V7420" t="str">
        <f t="shared" si="359"/>
        <v/>
      </c>
      <c r="W7420" s="58" t="e">
        <f>VLOOKUP(V7420,Minimos!$D$3:$E$26,2,FALSE)</f>
        <v>#N/A</v>
      </c>
      <c r="X7420" s="18" t="e">
        <f t="shared" si="360"/>
        <v>#N/A</v>
      </c>
      <c r="Y7420" s="58" t="e">
        <f t="shared" si="361"/>
        <v>#N/A</v>
      </c>
    </row>
    <row r="7421" spans="13:25" x14ac:dyDescent="0.25">
      <c r="M7421" s="12"/>
      <c r="V7421" t="str">
        <f t="shared" si="359"/>
        <v/>
      </c>
      <c r="W7421" s="58" t="e">
        <f>VLOOKUP(V7421,Minimos!$D$3:$E$26,2,FALSE)</f>
        <v>#N/A</v>
      </c>
      <c r="X7421" s="18" t="e">
        <f t="shared" si="360"/>
        <v>#N/A</v>
      </c>
      <c r="Y7421" s="58" t="e">
        <f t="shared" si="361"/>
        <v>#N/A</v>
      </c>
    </row>
    <row r="7422" spans="13:25" x14ac:dyDescent="0.25">
      <c r="M7422" s="12"/>
      <c r="V7422" t="str">
        <f t="shared" si="359"/>
        <v/>
      </c>
      <c r="W7422" s="58" t="e">
        <f>VLOOKUP(V7422,Minimos!$D$3:$E$26,2,FALSE)</f>
        <v>#N/A</v>
      </c>
      <c r="X7422" s="18" t="e">
        <f t="shared" si="360"/>
        <v>#N/A</v>
      </c>
      <c r="Y7422" s="58" t="e">
        <f t="shared" si="361"/>
        <v>#N/A</v>
      </c>
    </row>
    <row r="7423" spans="13:25" x14ac:dyDescent="0.25">
      <c r="M7423" s="12"/>
      <c r="V7423" t="str">
        <f t="shared" si="359"/>
        <v/>
      </c>
      <c r="W7423" s="58" t="e">
        <f>VLOOKUP(V7423,Minimos!$D$3:$E$26,2,FALSE)</f>
        <v>#N/A</v>
      </c>
      <c r="X7423" s="18" t="e">
        <f t="shared" si="360"/>
        <v>#N/A</v>
      </c>
      <c r="Y7423" s="58" t="e">
        <f t="shared" si="361"/>
        <v>#N/A</v>
      </c>
    </row>
    <row r="7424" spans="13:25" x14ac:dyDescent="0.25">
      <c r="M7424" s="12"/>
      <c r="V7424" t="str">
        <f t="shared" si="359"/>
        <v/>
      </c>
      <c r="W7424" s="58" t="e">
        <f>VLOOKUP(V7424,Minimos!$D$3:$E$26,2,FALSE)</f>
        <v>#N/A</v>
      </c>
      <c r="X7424" s="18" t="e">
        <f t="shared" si="360"/>
        <v>#N/A</v>
      </c>
      <c r="Y7424" s="58" t="e">
        <f t="shared" si="361"/>
        <v>#N/A</v>
      </c>
    </row>
    <row r="7425" spans="13:25" x14ac:dyDescent="0.25">
      <c r="M7425" s="12"/>
      <c r="V7425" t="str">
        <f t="shared" si="359"/>
        <v/>
      </c>
      <c r="W7425" s="58" t="e">
        <f>VLOOKUP(V7425,Minimos!$D$3:$E$26,2,FALSE)</f>
        <v>#N/A</v>
      </c>
      <c r="X7425" s="18" t="e">
        <f t="shared" si="360"/>
        <v>#N/A</v>
      </c>
      <c r="Y7425" s="58" t="e">
        <f t="shared" si="361"/>
        <v>#N/A</v>
      </c>
    </row>
    <row r="7426" spans="13:25" x14ac:dyDescent="0.25">
      <c r="M7426" s="12"/>
      <c r="V7426" t="str">
        <f t="shared" si="359"/>
        <v/>
      </c>
      <c r="W7426" s="58" t="e">
        <f>VLOOKUP(V7426,Minimos!$D$3:$E$26,2,FALSE)</f>
        <v>#N/A</v>
      </c>
      <c r="X7426" s="18" t="e">
        <f t="shared" si="360"/>
        <v>#N/A</v>
      </c>
      <c r="Y7426" s="58" t="e">
        <f t="shared" si="361"/>
        <v>#N/A</v>
      </c>
    </row>
    <row r="7427" spans="13:25" x14ac:dyDescent="0.25">
      <c r="M7427" s="12"/>
      <c r="V7427" t="str">
        <f t="shared" ref="V7427:V7490" si="362">A7427&amp;L7427&amp;G7427</f>
        <v/>
      </c>
      <c r="W7427" s="58" t="e">
        <f>VLOOKUP(V7427,Minimos!$D$3:$E$26,2,FALSE)</f>
        <v>#N/A</v>
      </c>
      <c r="X7427" s="18" t="e">
        <f t="shared" si="360"/>
        <v>#N/A</v>
      </c>
      <c r="Y7427" s="58" t="e">
        <f t="shared" si="361"/>
        <v>#N/A</v>
      </c>
    </row>
    <row r="7428" spans="13:25" x14ac:dyDescent="0.25">
      <c r="M7428" s="12"/>
      <c r="V7428" t="str">
        <f t="shared" si="362"/>
        <v/>
      </c>
      <c r="W7428" s="58" t="e">
        <f>VLOOKUP(V7428,Minimos!$D$3:$E$26,2,FALSE)</f>
        <v>#N/A</v>
      </c>
      <c r="X7428" s="18" t="e">
        <f t="shared" ref="X7428:X7491" si="363">M7428-W7428</f>
        <v>#N/A</v>
      </c>
      <c r="Y7428" s="58" t="e">
        <f t="shared" ref="Y7428:Y7491" si="364">IF(X7428&gt;=0,"Apurado","")</f>
        <v>#N/A</v>
      </c>
    </row>
    <row r="7429" spans="13:25" x14ac:dyDescent="0.25">
      <c r="M7429" s="12"/>
      <c r="V7429" t="str">
        <f t="shared" si="362"/>
        <v/>
      </c>
      <c r="W7429" s="58" t="e">
        <f>VLOOKUP(V7429,Minimos!$D$3:$E$26,2,FALSE)</f>
        <v>#N/A</v>
      </c>
      <c r="X7429" s="18" t="e">
        <f t="shared" si="363"/>
        <v>#N/A</v>
      </c>
      <c r="Y7429" s="58" t="e">
        <f t="shared" si="364"/>
        <v>#N/A</v>
      </c>
    </row>
    <row r="7430" spans="13:25" x14ac:dyDescent="0.25">
      <c r="M7430" s="12"/>
      <c r="V7430" t="str">
        <f t="shared" si="362"/>
        <v/>
      </c>
      <c r="W7430" s="58" t="e">
        <f>VLOOKUP(V7430,Minimos!$D$3:$E$26,2,FALSE)</f>
        <v>#N/A</v>
      </c>
      <c r="X7430" s="18" t="e">
        <f t="shared" si="363"/>
        <v>#N/A</v>
      </c>
      <c r="Y7430" s="58" t="e">
        <f t="shared" si="364"/>
        <v>#N/A</v>
      </c>
    </row>
    <row r="7431" spans="13:25" x14ac:dyDescent="0.25">
      <c r="M7431" s="12"/>
      <c r="V7431" t="str">
        <f t="shared" si="362"/>
        <v/>
      </c>
      <c r="W7431" s="58" t="e">
        <f>VLOOKUP(V7431,Minimos!$D$3:$E$26,2,FALSE)</f>
        <v>#N/A</v>
      </c>
      <c r="X7431" s="18" t="e">
        <f t="shared" si="363"/>
        <v>#N/A</v>
      </c>
      <c r="Y7431" s="58" t="e">
        <f t="shared" si="364"/>
        <v>#N/A</v>
      </c>
    </row>
    <row r="7432" spans="13:25" x14ac:dyDescent="0.25">
      <c r="M7432" s="12"/>
      <c r="V7432" t="str">
        <f t="shared" si="362"/>
        <v/>
      </c>
      <c r="W7432" s="58" t="e">
        <f>VLOOKUP(V7432,Minimos!$D$3:$E$26,2,FALSE)</f>
        <v>#N/A</v>
      </c>
      <c r="X7432" s="18" t="e">
        <f t="shared" si="363"/>
        <v>#N/A</v>
      </c>
      <c r="Y7432" s="58" t="e">
        <f t="shared" si="364"/>
        <v>#N/A</v>
      </c>
    </row>
    <row r="7433" spans="13:25" x14ac:dyDescent="0.25">
      <c r="M7433" s="12"/>
      <c r="V7433" t="str">
        <f t="shared" si="362"/>
        <v/>
      </c>
      <c r="W7433" s="58" t="e">
        <f>VLOOKUP(V7433,Minimos!$D$3:$E$26,2,FALSE)</f>
        <v>#N/A</v>
      </c>
      <c r="X7433" s="18" t="e">
        <f t="shared" si="363"/>
        <v>#N/A</v>
      </c>
      <c r="Y7433" s="58" t="e">
        <f t="shared" si="364"/>
        <v>#N/A</v>
      </c>
    </row>
    <row r="7434" spans="13:25" x14ac:dyDescent="0.25">
      <c r="M7434" s="12"/>
      <c r="V7434" t="str">
        <f t="shared" si="362"/>
        <v/>
      </c>
      <c r="W7434" s="58" t="e">
        <f>VLOOKUP(V7434,Minimos!$D$3:$E$26,2,FALSE)</f>
        <v>#N/A</v>
      </c>
      <c r="X7434" s="18" t="e">
        <f t="shared" si="363"/>
        <v>#N/A</v>
      </c>
      <c r="Y7434" s="58" t="e">
        <f t="shared" si="364"/>
        <v>#N/A</v>
      </c>
    </row>
    <row r="7435" spans="13:25" x14ac:dyDescent="0.25">
      <c r="M7435" s="12"/>
      <c r="V7435" t="str">
        <f t="shared" si="362"/>
        <v/>
      </c>
      <c r="W7435" s="58" t="e">
        <f>VLOOKUP(V7435,Minimos!$D$3:$E$26,2,FALSE)</f>
        <v>#N/A</v>
      </c>
      <c r="X7435" s="18" t="e">
        <f t="shared" si="363"/>
        <v>#N/A</v>
      </c>
      <c r="Y7435" s="58" t="e">
        <f t="shared" si="364"/>
        <v>#N/A</v>
      </c>
    </row>
    <row r="7436" spans="13:25" x14ac:dyDescent="0.25">
      <c r="M7436" s="12"/>
      <c r="V7436" t="str">
        <f t="shared" si="362"/>
        <v/>
      </c>
      <c r="W7436" s="58" t="e">
        <f>VLOOKUP(V7436,Minimos!$D$3:$E$26,2,FALSE)</f>
        <v>#N/A</v>
      </c>
      <c r="X7436" s="18" t="e">
        <f t="shared" si="363"/>
        <v>#N/A</v>
      </c>
      <c r="Y7436" s="58" t="e">
        <f t="shared" si="364"/>
        <v>#N/A</v>
      </c>
    </row>
    <row r="7437" spans="13:25" x14ac:dyDescent="0.25">
      <c r="M7437" s="12"/>
      <c r="V7437" t="str">
        <f t="shared" si="362"/>
        <v/>
      </c>
      <c r="W7437" s="58" t="e">
        <f>VLOOKUP(V7437,Minimos!$D$3:$E$26,2,FALSE)</f>
        <v>#N/A</v>
      </c>
      <c r="X7437" s="18" t="e">
        <f t="shared" si="363"/>
        <v>#N/A</v>
      </c>
      <c r="Y7437" s="58" t="e">
        <f t="shared" si="364"/>
        <v>#N/A</v>
      </c>
    </row>
    <row r="7438" spans="13:25" x14ac:dyDescent="0.25">
      <c r="M7438" s="12"/>
      <c r="V7438" t="str">
        <f t="shared" si="362"/>
        <v/>
      </c>
      <c r="W7438" s="58" t="e">
        <f>VLOOKUP(V7438,Minimos!$D$3:$E$26,2,FALSE)</f>
        <v>#N/A</v>
      </c>
      <c r="X7438" s="18" t="e">
        <f t="shared" si="363"/>
        <v>#N/A</v>
      </c>
      <c r="Y7438" s="58" t="e">
        <f t="shared" si="364"/>
        <v>#N/A</v>
      </c>
    </row>
    <row r="7439" spans="13:25" x14ac:dyDescent="0.25">
      <c r="M7439" s="12"/>
      <c r="V7439" t="str">
        <f t="shared" si="362"/>
        <v/>
      </c>
      <c r="W7439" s="58" t="e">
        <f>VLOOKUP(V7439,Minimos!$D$3:$E$26,2,FALSE)</f>
        <v>#N/A</v>
      </c>
      <c r="X7439" s="18" t="e">
        <f t="shared" si="363"/>
        <v>#N/A</v>
      </c>
      <c r="Y7439" s="58" t="e">
        <f t="shared" si="364"/>
        <v>#N/A</v>
      </c>
    </row>
    <row r="7440" spans="13:25" x14ac:dyDescent="0.25">
      <c r="M7440" s="12"/>
      <c r="V7440" t="str">
        <f t="shared" si="362"/>
        <v/>
      </c>
      <c r="W7440" s="58" t="e">
        <f>VLOOKUP(V7440,Minimos!$D$3:$E$26,2,FALSE)</f>
        <v>#N/A</v>
      </c>
      <c r="X7440" s="18" t="e">
        <f t="shared" si="363"/>
        <v>#N/A</v>
      </c>
      <c r="Y7440" s="58" t="e">
        <f t="shared" si="364"/>
        <v>#N/A</v>
      </c>
    </row>
    <row r="7441" spans="13:25" x14ac:dyDescent="0.25">
      <c r="M7441" s="12"/>
      <c r="V7441" t="str">
        <f t="shared" si="362"/>
        <v/>
      </c>
      <c r="W7441" s="58" t="e">
        <f>VLOOKUP(V7441,Minimos!$D$3:$E$26,2,FALSE)</f>
        <v>#N/A</v>
      </c>
      <c r="X7441" s="18" t="e">
        <f t="shared" si="363"/>
        <v>#N/A</v>
      </c>
      <c r="Y7441" s="58" t="e">
        <f t="shared" si="364"/>
        <v>#N/A</v>
      </c>
    </row>
    <row r="7442" spans="13:25" x14ac:dyDescent="0.25">
      <c r="M7442" s="12"/>
      <c r="V7442" t="str">
        <f t="shared" si="362"/>
        <v/>
      </c>
      <c r="W7442" s="58" t="e">
        <f>VLOOKUP(V7442,Minimos!$D$3:$E$26,2,FALSE)</f>
        <v>#N/A</v>
      </c>
      <c r="X7442" s="18" t="e">
        <f t="shared" si="363"/>
        <v>#N/A</v>
      </c>
      <c r="Y7442" s="58" t="e">
        <f t="shared" si="364"/>
        <v>#N/A</v>
      </c>
    </row>
    <row r="7443" spans="13:25" x14ac:dyDescent="0.25">
      <c r="M7443" s="12"/>
      <c r="V7443" t="str">
        <f t="shared" si="362"/>
        <v/>
      </c>
      <c r="W7443" s="58" t="e">
        <f>VLOOKUP(V7443,Minimos!$D$3:$E$26,2,FALSE)</f>
        <v>#N/A</v>
      </c>
      <c r="X7443" s="18" t="e">
        <f t="shared" si="363"/>
        <v>#N/A</v>
      </c>
      <c r="Y7443" s="58" t="e">
        <f t="shared" si="364"/>
        <v>#N/A</v>
      </c>
    </row>
    <row r="7444" spans="13:25" x14ac:dyDescent="0.25">
      <c r="M7444" s="12"/>
      <c r="V7444" t="str">
        <f t="shared" si="362"/>
        <v/>
      </c>
      <c r="W7444" s="58" t="e">
        <f>VLOOKUP(V7444,Minimos!$D$3:$E$26,2,FALSE)</f>
        <v>#N/A</v>
      </c>
      <c r="X7444" s="18" t="e">
        <f t="shared" si="363"/>
        <v>#N/A</v>
      </c>
      <c r="Y7444" s="58" t="e">
        <f t="shared" si="364"/>
        <v>#N/A</v>
      </c>
    </row>
    <row r="7445" spans="13:25" x14ac:dyDescent="0.25">
      <c r="M7445" s="12"/>
      <c r="V7445" t="str">
        <f t="shared" si="362"/>
        <v/>
      </c>
      <c r="W7445" s="58" t="e">
        <f>VLOOKUP(V7445,Minimos!$D$3:$E$26,2,FALSE)</f>
        <v>#N/A</v>
      </c>
      <c r="X7445" s="18" t="e">
        <f t="shared" si="363"/>
        <v>#N/A</v>
      </c>
      <c r="Y7445" s="58" t="e">
        <f t="shared" si="364"/>
        <v>#N/A</v>
      </c>
    </row>
    <row r="7446" spans="13:25" x14ac:dyDescent="0.25">
      <c r="M7446" s="12"/>
      <c r="V7446" t="str">
        <f t="shared" si="362"/>
        <v/>
      </c>
      <c r="W7446" s="58" t="e">
        <f>VLOOKUP(V7446,Minimos!$D$3:$E$26,2,FALSE)</f>
        <v>#N/A</v>
      </c>
      <c r="X7446" s="18" t="e">
        <f t="shared" si="363"/>
        <v>#N/A</v>
      </c>
      <c r="Y7446" s="58" t="e">
        <f t="shared" si="364"/>
        <v>#N/A</v>
      </c>
    </row>
    <row r="7447" spans="13:25" x14ac:dyDescent="0.25">
      <c r="M7447" s="12"/>
      <c r="V7447" t="str">
        <f t="shared" si="362"/>
        <v/>
      </c>
      <c r="W7447" s="58" t="e">
        <f>VLOOKUP(V7447,Minimos!$D$3:$E$26,2,FALSE)</f>
        <v>#N/A</v>
      </c>
      <c r="X7447" s="18" t="e">
        <f t="shared" si="363"/>
        <v>#N/A</v>
      </c>
      <c r="Y7447" s="58" t="e">
        <f t="shared" si="364"/>
        <v>#N/A</v>
      </c>
    </row>
    <row r="7448" spans="13:25" x14ac:dyDescent="0.25">
      <c r="M7448" s="12"/>
      <c r="V7448" t="str">
        <f t="shared" si="362"/>
        <v/>
      </c>
      <c r="W7448" s="58" t="e">
        <f>VLOOKUP(V7448,Minimos!$D$3:$E$26,2,FALSE)</f>
        <v>#N/A</v>
      </c>
      <c r="X7448" s="18" t="e">
        <f t="shared" si="363"/>
        <v>#N/A</v>
      </c>
      <c r="Y7448" s="58" t="e">
        <f t="shared" si="364"/>
        <v>#N/A</v>
      </c>
    </row>
    <row r="7449" spans="13:25" x14ac:dyDescent="0.25">
      <c r="M7449" s="12"/>
      <c r="V7449" t="str">
        <f t="shared" si="362"/>
        <v/>
      </c>
      <c r="W7449" s="58" t="e">
        <f>VLOOKUP(V7449,Minimos!$D$3:$E$26,2,FALSE)</f>
        <v>#N/A</v>
      </c>
      <c r="X7449" s="18" t="e">
        <f t="shared" si="363"/>
        <v>#N/A</v>
      </c>
      <c r="Y7449" s="58" t="e">
        <f t="shared" si="364"/>
        <v>#N/A</v>
      </c>
    </row>
    <row r="7450" spans="13:25" x14ac:dyDescent="0.25">
      <c r="M7450" s="12"/>
      <c r="V7450" t="str">
        <f t="shared" si="362"/>
        <v/>
      </c>
      <c r="W7450" s="58" t="e">
        <f>VLOOKUP(V7450,Minimos!$D$3:$E$26,2,FALSE)</f>
        <v>#N/A</v>
      </c>
      <c r="X7450" s="18" t="e">
        <f t="shared" si="363"/>
        <v>#N/A</v>
      </c>
      <c r="Y7450" s="58" t="e">
        <f t="shared" si="364"/>
        <v>#N/A</v>
      </c>
    </row>
    <row r="7451" spans="13:25" x14ac:dyDescent="0.25">
      <c r="M7451" s="12"/>
      <c r="V7451" t="str">
        <f t="shared" si="362"/>
        <v/>
      </c>
      <c r="W7451" s="58" t="e">
        <f>VLOOKUP(V7451,Minimos!$D$3:$E$26,2,FALSE)</f>
        <v>#N/A</v>
      </c>
      <c r="X7451" s="18" t="e">
        <f t="shared" si="363"/>
        <v>#N/A</v>
      </c>
      <c r="Y7451" s="58" t="e">
        <f t="shared" si="364"/>
        <v>#N/A</v>
      </c>
    </row>
    <row r="7452" spans="13:25" x14ac:dyDescent="0.25">
      <c r="M7452" s="12"/>
      <c r="V7452" t="str">
        <f t="shared" si="362"/>
        <v/>
      </c>
      <c r="W7452" s="58" t="e">
        <f>VLOOKUP(V7452,Minimos!$D$3:$E$26,2,FALSE)</f>
        <v>#N/A</v>
      </c>
      <c r="X7452" s="18" t="e">
        <f t="shared" si="363"/>
        <v>#N/A</v>
      </c>
      <c r="Y7452" s="58" t="e">
        <f t="shared" si="364"/>
        <v>#N/A</v>
      </c>
    </row>
    <row r="7453" spans="13:25" x14ac:dyDescent="0.25">
      <c r="M7453" s="12"/>
      <c r="V7453" t="str">
        <f t="shared" si="362"/>
        <v/>
      </c>
      <c r="W7453" s="58" t="e">
        <f>VLOOKUP(V7453,Minimos!$D$3:$E$26,2,FALSE)</f>
        <v>#N/A</v>
      </c>
      <c r="X7453" s="18" t="e">
        <f t="shared" si="363"/>
        <v>#N/A</v>
      </c>
      <c r="Y7453" s="58" t="e">
        <f t="shared" si="364"/>
        <v>#N/A</v>
      </c>
    </row>
    <row r="7454" spans="13:25" x14ac:dyDescent="0.25">
      <c r="M7454" s="12"/>
      <c r="V7454" t="str">
        <f t="shared" si="362"/>
        <v/>
      </c>
      <c r="W7454" s="58" t="e">
        <f>VLOOKUP(V7454,Minimos!$D$3:$E$26,2,FALSE)</f>
        <v>#N/A</v>
      </c>
      <c r="X7454" s="18" t="e">
        <f t="shared" si="363"/>
        <v>#N/A</v>
      </c>
      <c r="Y7454" s="58" t="e">
        <f t="shared" si="364"/>
        <v>#N/A</v>
      </c>
    </row>
    <row r="7455" spans="13:25" x14ac:dyDescent="0.25">
      <c r="M7455" s="12"/>
      <c r="V7455" t="str">
        <f t="shared" si="362"/>
        <v/>
      </c>
      <c r="W7455" s="58" t="e">
        <f>VLOOKUP(V7455,Minimos!$D$3:$E$26,2,FALSE)</f>
        <v>#N/A</v>
      </c>
      <c r="X7455" s="18" t="e">
        <f t="shared" si="363"/>
        <v>#N/A</v>
      </c>
      <c r="Y7455" s="58" t="e">
        <f t="shared" si="364"/>
        <v>#N/A</v>
      </c>
    </row>
    <row r="7456" spans="13:25" x14ac:dyDescent="0.25">
      <c r="M7456" s="12"/>
      <c r="V7456" t="str">
        <f t="shared" si="362"/>
        <v/>
      </c>
      <c r="W7456" s="58" t="e">
        <f>VLOOKUP(V7456,Minimos!$D$3:$E$26,2,FALSE)</f>
        <v>#N/A</v>
      </c>
      <c r="X7456" s="18" t="e">
        <f t="shared" si="363"/>
        <v>#N/A</v>
      </c>
      <c r="Y7456" s="58" t="e">
        <f t="shared" si="364"/>
        <v>#N/A</v>
      </c>
    </row>
    <row r="7457" spans="13:25" x14ac:dyDescent="0.25">
      <c r="M7457" s="12"/>
      <c r="V7457" t="str">
        <f t="shared" si="362"/>
        <v/>
      </c>
      <c r="W7457" s="58" t="e">
        <f>VLOOKUP(V7457,Minimos!$D$3:$E$26,2,FALSE)</f>
        <v>#N/A</v>
      </c>
      <c r="X7457" s="18" t="e">
        <f t="shared" si="363"/>
        <v>#N/A</v>
      </c>
      <c r="Y7457" s="58" t="e">
        <f t="shared" si="364"/>
        <v>#N/A</v>
      </c>
    </row>
    <row r="7458" spans="13:25" x14ac:dyDescent="0.25">
      <c r="M7458" s="12"/>
      <c r="V7458" t="str">
        <f t="shared" si="362"/>
        <v/>
      </c>
      <c r="W7458" s="58" t="e">
        <f>VLOOKUP(V7458,Minimos!$D$3:$E$26,2,FALSE)</f>
        <v>#N/A</v>
      </c>
      <c r="X7458" s="18" t="e">
        <f t="shared" si="363"/>
        <v>#N/A</v>
      </c>
      <c r="Y7458" s="58" t="e">
        <f t="shared" si="364"/>
        <v>#N/A</v>
      </c>
    </row>
    <row r="7459" spans="13:25" x14ac:dyDescent="0.25">
      <c r="M7459" s="12"/>
      <c r="V7459" t="str">
        <f t="shared" si="362"/>
        <v/>
      </c>
      <c r="W7459" s="58" t="e">
        <f>VLOOKUP(V7459,Minimos!$D$3:$E$26,2,FALSE)</f>
        <v>#N/A</v>
      </c>
      <c r="X7459" s="18" t="e">
        <f t="shared" si="363"/>
        <v>#N/A</v>
      </c>
      <c r="Y7459" s="58" t="e">
        <f t="shared" si="364"/>
        <v>#N/A</v>
      </c>
    </row>
    <row r="7460" spans="13:25" x14ac:dyDescent="0.25">
      <c r="M7460" s="12"/>
      <c r="V7460" t="str">
        <f t="shared" si="362"/>
        <v/>
      </c>
      <c r="W7460" s="58" t="e">
        <f>VLOOKUP(V7460,Minimos!$D$3:$E$26,2,FALSE)</f>
        <v>#N/A</v>
      </c>
      <c r="X7460" s="18" t="e">
        <f t="shared" si="363"/>
        <v>#N/A</v>
      </c>
      <c r="Y7460" s="58" t="e">
        <f t="shared" si="364"/>
        <v>#N/A</v>
      </c>
    </row>
    <row r="7461" spans="13:25" x14ac:dyDescent="0.25">
      <c r="M7461" s="12"/>
      <c r="V7461" t="str">
        <f t="shared" si="362"/>
        <v/>
      </c>
      <c r="W7461" s="58" t="e">
        <f>VLOOKUP(V7461,Minimos!$D$3:$E$26,2,FALSE)</f>
        <v>#N/A</v>
      </c>
      <c r="X7461" s="18" t="e">
        <f t="shared" si="363"/>
        <v>#N/A</v>
      </c>
      <c r="Y7461" s="58" t="e">
        <f t="shared" si="364"/>
        <v>#N/A</v>
      </c>
    </row>
    <row r="7462" spans="13:25" x14ac:dyDescent="0.25">
      <c r="M7462" s="12"/>
      <c r="V7462" t="str">
        <f t="shared" si="362"/>
        <v/>
      </c>
      <c r="W7462" s="58" t="e">
        <f>VLOOKUP(V7462,Minimos!$D$3:$E$26,2,FALSE)</f>
        <v>#N/A</v>
      </c>
      <c r="X7462" s="18" t="e">
        <f t="shared" si="363"/>
        <v>#N/A</v>
      </c>
      <c r="Y7462" s="58" t="e">
        <f t="shared" si="364"/>
        <v>#N/A</v>
      </c>
    </row>
    <row r="7463" spans="13:25" x14ac:dyDescent="0.25">
      <c r="M7463" s="12"/>
      <c r="V7463" t="str">
        <f t="shared" si="362"/>
        <v/>
      </c>
      <c r="W7463" s="58" t="e">
        <f>VLOOKUP(V7463,Minimos!$D$3:$E$26,2,FALSE)</f>
        <v>#N/A</v>
      </c>
      <c r="X7463" s="18" t="e">
        <f t="shared" si="363"/>
        <v>#N/A</v>
      </c>
      <c r="Y7463" s="58" t="e">
        <f t="shared" si="364"/>
        <v>#N/A</v>
      </c>
    </row>
    <row r="7464" spans="13:25" x14ac:dyDescent="0.25">
      <c r="M7464" s="12"/>
      <c r="V7464" t="str">
        <f t="shared" si="362"/>
        <v/>
      </c>
      <c r="W7464" s="58" t="e">
        <f>VLOOKUP(V7464,Minimos!$D$3:$E$26,2,FALSE)</f>
        <v>#N/A</v>
      </c>
      <c r="X7464" s="18" t="e">
        <f t="shared" si="363"/>
        <v>#N/A</v>
      </c>
      <c r="Y7464" s="58" t="e">
        <f t="shared" si="364"/>
        <v>#N/A</v>
      </c>
    </row>
    <row r="7465" spans="13:25" x14ac:dyDescent="0.25">
      <c r="M7465" s="12"/>
      <c r="V7465" t="str">
        <f t="shared" si="362"/>
        <v/>
      </c>
      <c r="W7465" s="58" t="e">
        <f>VLOOKUP(V7465,Minimos!$D$3:$E$26,2,FALSE)</f>
        <v>#N/A</v>
      </c>
      <c r="X7465" s="18" t="e">
        <f t="shared" si="363"/>
        <v>#N/A</v>
      </c>
      <c r="Y7465" s="58" t="e">
        <f t="shared" si="364"/>
        <v>#N/A</v>
      </c>
    </row>
    <row r="7466" spans="13:25" x14ac:dyDescent="0.25">
      <c r="M7466" s="12"/>
      <c r="V7466" t="str">
        <f t="shared" si="362"/>
        <v/>
      </c>
      <c r="W7466" s="58" t="e">
        <f>VLOOKUP(V7466,Minimos!$D$3:$E$26,2,FALSE)</f>
        <v>#N/A</v>
      </c>
      <c r="X7466" s="18" t="e">
        <f t="shared" si="363"/>
        <v>#N/A</v>
      </c>
      <c r="Y7466" s="58" t="e">
        <f t="shared" si="364"/>
        <v>#N/A</v>
      </c>
    </row>
    <row r="7467" spans="13:25" x14ac:dyDescent="0.25">
      <c r="M7467" s="12"/>
      <c r="V7467" t="str">
        <f t="shared" si="362"/>
        <v/>
      </c>
      <c r="W7467" s="58" t="e">
        <f>VLOOKUP(V7467,Minimos!$D$3:$E$26,2,FALSE)</f>
        <v>#N/A</v>
      </c>
      <c r="X7467" s="18" t="e">
        <f t="shared" si="363"/>
        <v>#N/A</v>
      </c>
      <c r="Y7467" s="58" t="e">
        <f t="shared" si="364"/>
        <v>#N/A</v>
      </c>
    </row>
    <row r="7468" spans="13:25" x14ac:dyDescent="0.25">
      <c r="M7468" s="12"/>
      <c r="V7468" t="str">
        <f t="shared" si="362"/>
        <v/>
      </c>
      <c r="W7468" s="58" t="e">
        <f>VLOOKUP(V7468,Minimos!$D$3:$E$26,2,FALSE)</f>
        <v>#N/A</v>
      </c>
      <c r="X7468" s="18" t="e">
        <f t="shared" si="363"/>
        <v>#N/A</v>
      </c>
      <c r="Y7468" s="58" t="e">
        <f t="shared" si="364"/>
        <v>#N/A</v>
      </c>
    </row>
    <row r="7469" spans="13:25" x14ac:dyDescent="0.25">
      <c r="M7469" s="12"/>
      <c r="V7469" t="str">
        <f t="shared" si="362"/>
        <v/>
      </c>
      <c r="W7469" s="58" t="e">
        <f>VLOOKUP(V7469,Minimos!$D$3:$E$26,2,FALSE)</f>
        <v>#N/A</v>
      </c>
      <c r="X7469" s="18" t="e">
        <f t="shared" si="363"/>
        <v>#N/A</v>
      </c>
      <c r="Y7469" s="58" t="e">
        <f t="shared" si="364"/>
        <v>#N/A</v>
      </c>
    </row>
    <row r="7470" spans="13:25" x14ac:dyDescent="0.25">
      <c r="M7470" s="12"/>
      <c r="V7470" t="str">
        <f t="shared" si="362"/>
        <v/>
      </c>
      <c r="W7470" s="58" t="e">
        <f>VLOOKUP(V7470,Minimos!$D$3:$E$26,2,FALSE)</f>
        <v>#N/A</v>
      </c>
      <c r="X7470" s="18" t="e">
        <f t="shared" si="363"/>
        <v>#N/A</v>
      </c>
      <c r="Y7470" s="58" t="e">
        <f t="shared" si="364"/>
        <v>#N/A</v>
      </c>
    </row>
    <row r="7471" spans="13:25" x14ac:dyDescent="0.25">
      <c r="M7471" s="12"/>
      <c r="V7471" t="str">
        <f t="shared" si="362"/>
        <v/>
      </c>
      <c r="W7471" s="58" t="e">
        <f>VLOOKUP(V7471,Minimos!$D$3:$E$26,2,FALSE)</f>
        <v>#N/A</v>
      </c>
      <c r="X7471" s="18" t="e">
        <f t="shared" si="363"/>
        <v>#N/A</v>
      </c>
      <c r="Y7471" s="58" t="e">
        <f t="shared" si="364"/>
        <v>#N/A</v>
      </c>
    </row>
    <row r="7472" spans="13:25" x14ac:dyDescent="0.25">
      <c r="M7472" s="12"/>
      <c r="V7472" t="str">
        <f t="shared" si="362"/>
        <v/>
      </c>
      <c r="W7472" s="58" t="e">
        <f>VLOOKUP(V7472,Minimos!$D$3:$E$26,2,FALSE)</f>
        <v>#N/A</v>
      </c>
      <c r="X7472" s="18" t="e">
        <f t="shared" si="363"/>
        <v>#N/A</v>
      </c>
      <c r="Y7472" s="58" t="e">
        <f t="shared" si="364"/>
        <v>#N/A</v>
      </c>
    </row>
    <row r="7473" spans="13:25" x14ac:dyDescent="0.25">
      <c r="M7473" s="12"/>
      <c r="V7473" t="str">
        <f t="shared" si="362"/>
        <v/>
      </c>
      <c r="W7473" s="58" t="e">
        <f>VLOOKUP(V7473,Minimos!$D$3:$E$26,2,FALSE)</f>
        <v>#N/A</v>
      </c>
      <c r="X7473" s="18" t="e">
        <f t="shared" si="363"/>
        <v>#N/A</v>
      </c>
      <c r="Y7473" s="58" t="e">
        <f t="shared" si="364"/>
        <v>#N/A</v>
      </c>
    </row>
    <row r="7474" spans="13:25" x14ac:dyDescent="0.25">
      <c r="M7474" s="12"/>
      <c r="V7474" t="str">
        <f t="shared" si="362"/>
        <v/>
      </c>
      <c r="W7474" s="58" t="e">
        <f>VLOOKUP(V7474,Minimos!$D$3:$E$26,2,FALSE)</f>
        <v>#N/A</v>
      </c>
      <c r="X7474" s="18" t="e">
        <f t="shared" si="363"/>
        <v>#N/A</v>
      </c>
      <c r="Y7474" s="58" t="e">
        <f t="shared" si="364"/>
        <v>#N/A</v>
      </c>
    </row>
    <row r="7475" spans="13:25" x14ac:dyDescent="0.25">
      <c r="M7475" s="12"/>
      <c r="V7475" t="str">
        <f t="shared" si="362"/>
        <v/>
      </c>
      <c r="W7475" s="58" t="e">
        <f>VLOOKUP(V7475,Minimos!$D$3:$E$26,2,FALSE)</f>
        <v>#N/A</v>
      </c>
      <c r="X7475" s="18" t="e">
        <f t="shared" si="363"/>
        <v>#N/A</v>
      </c>
      <c r="Y7475" s="58" t="e">
        <f t="shared" si="364"/>
        <v>#N/A</v>
      </c>
    </row>
    <row r="7476" spans="13:25" x14ac:dyDescent="0.25">
      <c r="M7476" s="12"/>
      <c r="V7476" t="str">
        <f t="shared" si="362"/>
        <v/>
      </c>
      <c r="W7476" s="58" t="e">
        <f>VLOOKUP(V7476,Minimos!$D$3:$E$26,2,FALSE)</f>
        <v>#N/A</v>
      </c>
      <c r="X7476" s="18" t="e">
        <f t="shared" si="363"/>
        <v>#N/A</v>
      </c>
      <c r="Y7476" s="58" t="e">
        <f t="shared" si="364"/>
        <v>#N/A</v>
      </c>
    </row>
    <row r="7477" spans="13:25" x14ac:dyDescent="0.25">
      <c r="M7477" s="12"/>
      <c r="V7477" t="str">
        <f t="shared" si="362"/>
        <v/>
      </c>
      <c r="W7477" s="58" t="e">
        <f>VLOOKUP(V7477,Minimos!$D$3:$E$26,2,FALSE)</f>
        <v>#N/A</v>
      </c>
      <c r="X7477" s="18" t="e">
        <f t="shared" si="363"/>
        <v>#N/A</v>
      </c>
      <c r="Y7477" s="58" t="e">
        <f t="shared" si="364"/>
        <v>#N/A</v>
      </c>
    </row>
    <row r="7478" spans="13:25" x14ac:dyDescent="0.25">
      <c r="M7478" s="12"/>
      <c r="V7478" t="str">
        <f t="shared" si="362"/>
        <v/>
      </c>
      <c r="W7478" s="58" t="e">
        <f>VLOOKUP(V7478,Minimos!$D$3:$E$26,2,FALSE)</f>
        <v>#N/A</v>
      </c>
      <c r="X7478" s="18" t="e">
        <f t="shared" si="363"/>
        <v>#N/A</v>
      </c>
      <c r="Y7478" s="58" t="e">
        <f t="shared" si="364"/>
        <v>#N/A</v>
      </c>
    </row>
    <row r="7479" spans="13:25" x14ac:dyDescent="0.25">
      <c r="M7479" s="12"/>
      <c r="V7479" t="str">
        <f t="shared" si="362"/>
        <v/>
      </c>
      <c r="W7479" s="58" t="e">
        <f>VLOOKUP(V7479,Minimos!$D$3:$E$26,2,FALSE)</f>
        <v>#N/A</v>
      </c>
      <c r="X7479" s="18" t="e">
        <f t="shared" si="363"/>
        <v>#N/A</v>
      </c>
      <c r="Y7479" s="58" t="e">
        <f t="shared" si="364"/>
        <v>#N/A</v>
      </c>
    </row>
    <row r="7480" spans="13:25" x14ac:dyDescent="0.25">
      <c r="M7480" s="12"/>
      <c r="V7480" t="str">
        <f t="shared" si="362"/>
        <v/>
      </c>
      <c r="W7480" s="58" t="e">
        <f>VLOOKUP(V7480,Minimos!$D$3:$E$26,2,FALSE)</f>
        <v>#N/A</v>
      </c>
      <c r="X7480" s="18" t="e">
        <f t="shared" si="363"/>
        <v>#N/A</v>
      </c>
      <c r="Y7480" s="58" t="e">
        <f t="shared" si="364"/>
        <v>#N/A</v>
      </c>
    </row>
    <row r="7481" spans="13:25" x14ac:dyDescent="0.25">
      <c r="M7481" s="12"/>
      <c r="V7481" t="str">
        <f t="shared" si="362"/>
        <v/>
      </c>
      <c r="W7481" s="58" t="e">
        <f>VLOOKUP(V7481,Minimos!$D$3:$E$26,2,FALSE)</f>
        <v>#N/A</v>
      </c>
      <c r="X7481" s="18" t="e">
        <f t="shared" si="363"/>
        <v>#N/A</v>
      </c>
      <c r="Y7481" s="58" t="e">
        <f t="shared" si="364"/>
        <v>#N/A</v>
      </c>
    </row>
    <row r="7482" spans="13:25" x14ac:dyDescent="0.25">
      <c r="M7482" s="12"/>
      <c r="V7482" t="str">
        <f t="shared" si="362"/>
        <v/>
      </c>
      <c r="W7482" s="58" t="e">
        <f>VLOOKUP(V7482,Minimos!$D$3:$E$26,2,FALSE)</f>
        <v>#N/A</v>
      </c>
      <c r="X7482" s="18" t="e">
        <f t="shared" si="363"/>
        <v>#N/A</v>
      </c>
      <c r="Y7482" s="58" t="e">
        <f t="shared" si="364"/>
        <v>#N/A</v>
      </c>
    </row>
    <row r="7483" spans="13:25" x14ac:dyDescent="0.25">
      <c r="M7483" s="12"/>
      <c r="V7483" t="str">
        <f t="shared" si="362"/>
        <v/>
      </c>
      <c r="W7483" s="58" t="e">
        <f>VLOOKUP(V7483,Minimos!$D$3:$E$26,2,FALSE)</f>
        <v>#N/A</v>
      </c>
      <c r="X7483" s="18" t="e">
        <f t="shared" si="363"/>
        <v>#N/A</v>
      </c>
      <c r="Y7483" s="58" t="e">
        <f t="shared" si="364"/>
        <v>#N/A</v>
      </c>
    </row>
    <row r="7484" spans="13:25" x14ac:dyDescent="0.25">
      <c r="M7484" s="12"/>
      <c r="V7484" t="str">
        <f t="shared" si="362"/>
        <v/>
      </c>
      <c r="W7484" s="58" t="e">
        <f>VLOOKUP(V7484,Minimos!$D$3:$E$26,2,FALSE)</f>
        <v>#N/A</v>
      </c>
      <c r="X7484" s="18" t="e">
        <f t="shared" si="363"/>
        <v>#N/A</v>
      </c>
      <c r="Y7484" s="58" t="e">
        <f t="shared" si="364"/>
        <v>#N/A</v>
      </c>
    </row>
    <row r="7485" spans="13:25" x14ac:dyDescent="0.25">
      <c r="M7485" s="12"/>
      <c r="V7485" t="str">
        <f t="shared" si="362"/>
        <v/>
      </c>
      <c r="W7485" s="58" t="e">
        <f>VLOOKUP(V7485,Minimos!$D$3:$E$26,2,FALSE)</f>
        <v>#N/A</v>
      </c>
      <c r="X7485" s="18" t="e">
        <f t="shared" si="363"/>
        <v>#N/A</v>
      </c>
      <c r="Y7485" s="58" t="e">
        <f t="shared" si="364"/>
        <v>#N/A</v>
      </c>
    </row>
    <row r="7486" spans="13:25" x14ac:dyDescent="0.25">
      <c r="M7486" s="12"/>
      <c r="V7486" t="str">
        <f t="shared" si="362"/>
        <v/>
      </c>
      <c r="W7486" s="58" t="e">
        <f>VLOOKUP(V7486,Minimos!$D$3:$E$26,2,FALSE)</f>
        <v>#N/A</v>
      </c>
      <c r="X7486" s="18" t="e">
        <f t="shared" si="363"/>
        <v>#N/A</v>
      </c>
      <c r="Y7486" s="58" t="e">
        <f t="shared" si="364"/>
        <v>#N/A</v>
      </c>
    </row>
    <row r="7487" spans="13:25" x14ac:dyDescent="0.25">
      <c r="M7487" s="12"/>
      <c r="V7487" t="str">
        <f t="shared" si="362"/>
        <v/>
      </c>
      <c r="W7487" s="58" t="e">
        <f>VLOOKUP(V7487,Minimos!$D$3:$E$26,2,FALSE)</f>
        <v>#N/A</v>
      </c>
      <c r="X7487" s="18" t="e">
        <f t="shared" si="363"/>
        <v>#N/A</v>
      </c>
      <c r="Y7487" s="58" t="e">
        <f t="shared" si="364"/>
        <v>#N/A</v>
      </c>
    </row>
    <row r="7488" spans="13:25" x14ac:dyDescent="0.25">
      <c r="M7488" s="12"/>
      <c r="V7488" t="str">
        <f t="shared" si="362"/>
        <v/>
      </c>
      <c r="W7488" s="58" t="e">
        <f>VLOOKUP(V7488,Minimos!$D$3:$E$26,2,FALSE)</f>
        <v>#N/A</v>
      </c>
      <c r="X7488" s="18" t="e">
        <f t="shared" si="363"/>
        <v>#N/A</v>
      </c>
      <c r="Y7488" s="58" t="e">
        <f t="shared" si="364"/>
        <v>#N/A</v>
      </c>
    </row>
    <row r="7489" spans="13:25" x14ac:dyDescent="0.25">
      <c r="M7489" s="12"/>
      <c r="V7489" t="str">
        <f t="shared" si="362"/>
        <v/>
      </c>
      <c r="W7489" s="58" t="e">
        <f>VLOOKUP(V7489,Minimos!$D$3:$E$26,2,FALSE)</f>
        <v>#N/A</v>
      </c>
      <c r="X7489" s="18" t="e">
        <f t="shared" si="363"/>
        <v>#N/A</v>
      </c>
      <c r="Y7489" s="58" t="e">
        <f t="shared" si="364"/>
        <v>#N/A</v>
      </c>
    </row>
    <row r="7490" spans="13:25" x14ac:dyDescent="0.25">
      <c r="M7490" s="12"/>
      <c r="V7490" t="str">
        <f t="shared" si="362"/>
        <v/>
      </c>
      <c r="W7490" s="58" t="e">
        <f>VLOOKUP(V7490,Minimos!$D$3:$E$26,2,FALSE)</f>
        <v>#N/A</v>
      </c>
      <c r="X7490" s="18" t="e">
        <f t="shared" si="363"/>
        <v>#N/A</v>
      </c>
      <c r="Y7490" s="58" t="e">
        <f t="shared" si="364"/>
        <v>#N/A</v>
      </c>
    </row>
    <row r="7491" spans="13:25" x14ac:dyDescent="0.25">
      <c r="M7491" s="12"/>
      <c r="V7491" t="str">
        <f t="shared" ref="V7491:V7554" si="365">A7491&amp;L7491&amp;G7491</f>
        <v/>
      </c>
      <c r="W7491" s="58" t="e">
        <f>VLOOKUP(V7491,Minimos!$D$3:$E$26,2,FALSE)</f>
        <v>#N/A</v>
      </c>
      <c r="X7491" s="18" t="e">
        <f t="shared" si="363"/>
        <v>#N/A</v>
      </c>
      <c r="Y7491" s="58" t="e">
        <f t="shared" si="364"/>
        <v>#N/A</v>
      </c>
    </row>
    <row r="7492" spans="13:25" x14ac:dyDescent="0.25">
      <c r="M7492" s="12"/>
      <c r="V7492" t="str">
        <f t="shared" si="365"/>
        <v/>
      </c>
      <c r="W7492" s="58" t="e">
        <f>VLOOKUP(V7492,Minimos!$D$3:$E$26,2,FALSE)</f>
        <v>#N/A</v>
      </c>
      <c r="X7492" s="18" t="e">
        <f t="shared" ref="X7492:X7555" si="366">M7492-W7492</f>
        <v>#N/A</v>
      </c>
      <c r="Y7492" s="58" t="e">
        <f t="shared" ref="Y7492:Y7555" si="367">IF(X7492&gt;=0,"Apurado","")</f>
        <v>#N/A</v>
      </c>
    </row>
    <row r="7493" spans="13:25" x14ac:dyDescent="0.25">
      <c r="M7493" s="12"/>
      <c r="V7493" t="str">
        <f t="shared" si="365"/>
        <v/>
      </c>
      <c r="W7493" s="58" t="e">
        <f>VLOOKUP(V7493,Minimos!$D$3:$E$26,2,FALSE)</f>
        <v>#N/A</v>
      </c>
      <c r="X7493" s="18" t="e">
        <f t="shared" si="366"/>
        <v>#N/A</v>
      </c>
      <c r="Y7493" s="58" t="e">
        <f t="shared" si="367"/>
        <v>#N/A</v>
      </c>
    </row>
    <row r="7494" spans="13:25" x14ac:dyDescent="0.25">
      <c r="M7494" s="12"/>
      <c r="V7494" t="str">
        <f t="shared" si="365"/>
        <v/>
      </c>
      <c r="W7494" s="58" t="e">
        <f>VLOOKUP(V7494,Minimos!$D$3:$E$26,2,FALSE)</f>
        <v>#N/A</v>
      </c>
      <c r="X7494" s="18" t="e">
        <f t="shared" si="366"/>
        <v>#N/A</v>
      </c>
      <c r="Y7494" s="58" t="e">
        <f t="shared" si="367"/>
        <v>#N/A</v>
      </c>
    </row>
    <row r="7495" spans="13:25" x14ac:dyDescent="0.25">
      <c r="M7495" s="12"/>
      <c r="V7495" t="str">
        <f t="shared" si="365"/>
        <v/>
      </c>
      <c r="W7495" s="58" t="e">
        <f>VLOOKUP(V7495,Minimos!$D$3:$E$26,2,FALSE)</f>
        <v>#N/A</v>
      </c>
      <c r="X7495" s="18" t="e">
        <f t="shared" si="366"/>
        <v>#N/A</v>
      </c>
      <c r="Y7495" s="58" t="e">
        <f t="shared" si="367"/>
        <v>#N/A</v>
      </c>
    </row>
    <row r="7496" spans="13:25" x14ac:dyDescent="0.25">
      <c r="M7496" s="12"/>
      <c r="V7496" t="str">
        <f t="shared" si="365"/>
        <v/>
      </c>
      <c r="W7496" s="58" t="e">
        <f>VLOOKUP(V7496,Minimos!$D$3:$E$26,2,FALSE)</f>
        <v>#N/A</v>
      </c>
      <c r="X7496" s="18" t="e">
        <f t="shared" si="366"/>
        <v>#N/A</v>
      </c>
      <c r="Y7496" s="58" t="e">
        <f t="shared" si="367"/>
        <v>#N/A</v>
      </c>
    </row>
    <row r="7497" spans="13:25" x14ac:dyDescent="0.25">
      <c r="M7497" s="12"/>
      <c r="V7497" t="str">
        <f t="shared" si="365"/>
        <v/>
      </c>
      <c r="W7497" s="58" t="e">
        <f>VLOOKUP(V7497,Minimos!$D$3:$E$26,2,FALSE)</f>
        <v>#N/A</v>
      </c>
      <c r="X7497" s="18" t="e">
        <f t="shared" si="366"/>
        <v>#N/A</v>
      </c>
      <c r="Y7497" s="58" t="e">
        <f t="shared" si="367"/>
        <v>#N/A</v>
      </c>
    </row>
    <row r="7498" spans="13:25" x14ac:dyDescent="0.25">
      <c r="M7498" s="12"/>
      <c r="V7498" t="str">
        <f t="shared" si="365"/>
        <v/>
      </c>
      <c r="W7498" s="58" t="e">
        <f>VLOOKUP(V7498,Minimos!$D$3:$E$26,2,FALSE)</f>
        <v>#N/A</v>
      </c>
      <c r="X7498" s="18" t="e">
        <f t="shared" si="366"/>
        <v>#N/A</v>
      </c>
      <c r="Y7498" s="58" t="e">
        <f t="shared" si="367"/>
        <v>#N/A</v>
      </c>
    </row>
    <row r="7499" spans="13:25" x14ac:dyDescent="0.25">
      <c r="M7499" s="12"/>
      <c r="V7499" t="str">
        <f t="shared" si="365"/>
        <v/>
      </c>
      <c r="W7499" s="58" t="e">
        <f>VLOOKUP(V7499,Minimos!$D$3:$E$26,2,FALSE)</f>
        <v>#N/A</v>
      </c>
      <c r="X7499" s="18" t="e">
        <f t="shared" si="366"/>
        <v>#N/A</v>
      </c>
      <c r="Y7499" s="58" t="e">
        <f t="shared" si="367"/>
        <v>#N/A</v>
      </c>
    </row>
    <row r="7500" spans="13:25" x14ac:dyDescent="0.25">
      <c r="M7500" s="12"/>
      <c r="V7500" t="str">
        <f t="shared" si="365"/>
        <v/>
      </c>
      <c r="W7500" s="58" t="e">
        <f>VLOOKUP(V7500,Minimos!$D$3:$E$26,2,FALSE)</f>
        <v>#N/A</v>
      </c>
      <c r="X7500" s="18" t="e">
        <f t="shared" si="366"/>
        <v>#N/A</v>
      </c>
      <c r="Y7500" s="58" t="e">
        <f t="shared" si="367"/>
        <v>#N/A</v>
      </c>
    </row>
    <row r="7501" spans="13:25" x14ac:dyDescent="0.25">
      <c r="M7501" s="12"/>
      <c r="V7501" t="str">
        <f t="shared" si="365"/>
        <v/>
      </c>
      <c r="W7501" s="58" t="e">
        <f>VLOOKUP(V7501,Minimos!$D$3:$E$26,2,FALSE)</f>
        <v>#N/A</v>
      </c>
      <c r="X7501" s="18" t="e">
        <f t="shared" si="366"/>
        <v>#N/A</v>
      </c>
      <c r="Y7501" s="58" t="e">
        <f t="shared" si="367"/>
        <v>#N/A</v>
      </c>
    </row>
    <row r="7502" spans="13:25" x14ac:dyDescent="0.25">
      <c r="M7502" s="12"/>
      <c r="V7502" t="str">
        <f t="shared" si="365"/>
        <v/>
      </c>
      <c r="W7502" s="58" t="e">
        <f>VLOOKUP(V7502,Minimos!$D$3:$E$26,2,FALSE)</f>
        <v>#N/A</v>
      </c>
      <c r="X7502" s="18" t="e">
        <f t="shared" si="366"/>
        <v>#N/A</v>
      </c>
      <c r="Y7502" s="58" t="e">
        <f t="shared" si="367"/>
        <v>#N/A</v>
      </c>
    </row>
    <row r="7503" spans="13:25" x14ac:dyDescent="0.25">
      <c r="M7503" s="12"/>
      <c r="V7503" t="str">
        <f t="shared" si="365"/>
        <v/>
      </c>
      <c r="W7503" s="58" t="e">
        <f>VLOOKUP(V7503,Minimos!$D$3:$E$26,2,FALSE)</f>
        <v>#N/A</v>
      </c>
      <c r="X7503" s="18" t="e">
        <f t="shared" si="366"/>
        <v>#N/A</v>
      </c>
      <c r="Y7503" s="58" t="e">
        <f t="shared" si="367"/>
        <v>#N/A</v>
      </c>
    </row>
    <row r="7504" spans="13:25" x14ac:dyDescent="0.25">
      <c r="M7504" s="12"/>
      <c r="V7504" t="str">
        <f t="shared" si="365"/>
        <v/>
      </c>
      <c r="W7504" s="58" t="e">
        <f>VLOOKUP(V7504,Minimos!$D$3:$E$26,2,FALSE)</f>
        <v>#N/A</v>
      </c>
      <c r="X7504" s="18" t="e">
        <f t="shared" si="366"/>
        <v>#N/A</v>
      </c>
      <c r="Y7504" s="58" t="e">
        <f t="shared" si="367"/>
        <v>#N/A</v>
      </c>
    </row>
    <row r="7505" spans="13:25" x14ac:dyDescent="0.25">
      <c r="M7505" s="12"/>
      <c r="V7505" t="str">
        <f t="shared" si="365"/>
        <v/>
      </c>
      <c r="W7505" s="58" t="e">
        <f>VLOOKUP(V7505,Minimos!$D$3:$E$26,2,FALSE)</f>
        <v>#N/A</v>
      </c>
      <c r="X7505" s="18" t="e">
        <f t="shared" si="366"/>
        <v>#N/A</v>
      </c>
      <c r="Y7505" s="58" t="e">
        <f t="shared" si="367"/>
        <v>#N/A</v>
      </c>
    </row>
    <row r="7506" spans="13:25" x14ac:dyDescent="0.25">
      <c r="M7506" s="12"/>
      <c r="V7506" t="str">
        <f t="shared" si="365"/>
        <v/>
      </c>
      <c r="W7506" s="58" t="e">
        <f>VLOOKUP(V7506,Minimos!$D$3:$E$26,2,FALSE)</f>
        <v>#N/A</v>
      </c>
      <c r="X7506" s="18" t="e">
        <f t="shared" si="366"/>
        <v>#N/A</v>
      </c>
      <c r="Y7506" s="58" t="e">
        <f t="shared" si="367"/>
        <v>#N/A</v>
      </c>
    </row>
    <row r="7507" spans="13:25" x14ac:dyDescent="0.25">
      <c r="M7507" s="12"/>
      <c r="V7507" t="str">
        <f t="shared" si="365"/>
        <v/>
      </c>
      <c r="W7507" s="58" t="e">
        <f>VLOOKUP(V7507,Minimos!$D$3:$E$26,2,FALSE)</f>
        <v>#N/A</v>
      </c>
      <c r="X7507" s="18" t="e">
        <f t="shared" si="366"/>
        <v>#N/A</v>
      </c>
      <c r="Y7507" s="58" t="e">
        <f t="shared" si="367"/>
        <v>#N/A</v>
      </c>
    </row>
    <row r="7508" spans="13:25" x14ac:dyDescent="0.25">
      <c r="M7508" s="12"/>
      <c r="V7508" t="str">
        <f t="shared" si="365"/>
        <v/>
      </c>
      <c r="W7508" s="58" t="e">
        <f>VLOOKUP(V7508,Minimos!$D$3:$E$26,2,FALSE)</f>
        <v>#N/A</v>
      </c>
      <c r="X7508" s="18" t="e">
        <f t="shared" si="366"/>
        <v>#N/A</v>
      </c>
      <c r="Y7508" s="58" t="e">
        <f t="shared" si="367"/>
        <v>#N/A</v>
      </c>
    </row>
    <row r="7509" spans="13:25" x14ac:dyDescent="0.25">
      <c r="M7509" s="12"/>
      <c r="V7509" t="str">
        <f t="shared" si="365"/>
        <v/>
      </c>
      <c r="W7509" s="58" t="e">
        <f>VLOOKUP(V7509,Minimos!$D$3:$E$26,2,FALSE)</f>
        <v>#N/A</v>
      </c>
      <c r="X7509" s="18" t="e">
        <f t="shared" si="366"/>
        <v>#N/A</v>
      </c>
      <c r="Y7509" s="58" t="e">
        <f t="shared" si="367"/>
        <v>#N/A</v>
      </c>
    </row>
    <row r="7510" spans="13:25" x14ac:dyDescent="0.25">
      <c r="M7510" s="12"/>
      <c r="V7510" t="str">
        <f t="shared" si="365"/>
        <v/>
      </c>
      <c r="W7510" s="58" t="e">
        <f>VLOOKUP(V7510,Minimos!$D$3:$E$26,2,FALSE)</f>
        <v>#N/A</v>
      </c>
      <c r="X7510" s="18" t="e">
        <f t="shared" si="366"/>
        <v>#N/A</v>
      </c>
      <c r="Y7510" s="58" t="e">
        <f t="shared" si="367"/>
        <v>#N/A</v>
      </c>
    </row>
    <row r="7511" spans="13:25" x14ac:dyDescent="0.25">
      <c r="M7511" s="12"/>
      <c r="V7511" t="str">
        <f t="shared" si="365"/>
        <v/>
      </c>
      <c r="W7511" s="58" t="e">
        <f>VLOOKUP(V7511,Minimos!$D$3:$E$26,2,FALSE)</f>
        <v>#N/A</v>
      </c>
      <c r="X7511" s="18" t="e">
        <f t="shared" si="366"/>
        <v>#N/A</v>
      </c>
      <c r="Y7511" s="58" t="e">
        <f t="shared" si="367"/>
        <v>#N/A</v>
      </c>
    </row>
    <row r="7512" spans="13:25" x14ac:dyDescent="0.25">
      <c r="M7512" s="12"/>
      <c r="V7512" t="str">
        <f t="shared" si="365"/>
        <v/>
      </c>
      <c r="W7512" s="58" t="e">
        <f>VLOOKUP(V7512,Minimos!$D$3:$E$26,2,FALSE)</f>
        <v>#N/A</v>
      </c>
      <c r="X7512" s="18" t="e">
        <f t="shared" si="366"/>
        <v>#N/A</v>
      </c>
      <c r="Y7512" s="58" t="e">
        <f t="shared" si="367"/>
        <v>#N/A</v>
      </c>
    </row>
    <row r="7513" spans="13:25" x14ac:dyDescent="0.25">
      <c r="M7513" s="12"/>
      <c r="V7513" t="str">
        <f t="shared" si="365"/>
        <v/>
      </c>
      <c r="W7513" s="58" t="e">
        <f>VLOOKUP(V7513,Minimos!$D$3:$E$26,2,FALSE)</f>
        <v>#N/A</v>
      </c>
      <c r="X7513" s="18" t="e">
        <f t="shared" si="366"/>
        <v>#N/A</v>
      </c>
      <c r="Y7513" s="58" t="e">
        <f t="shared" si="367"/>
        <v>#N/A</v>
      </c>
    </row>
    <row r="7514" spans="13:25" x14ac:dyDescent="0.25">
      <c r="M7514" s="12"/>
      <c r="V7514" t="str">
        <f t="shared" si="365"/>
        <v/>
      </c>
      <c r="W7514" s="58" t="e">
        <f>VLOOKUP(V7514,Minimos!$D$3:$E$26,2,FALSE)</f>
        <v>#N/A</v>
      </c>
      <c r="X7514" s="18" t="e">
        <f t="shared" si="366"/>
        <v>#N/A</v>
      </c>
      <c r="Y7514" s="58" t="e">
        <f t="shared" si="367"/>
        <v>#N/A</v>
      </c>
    </row>
    <row r="7515" spans="13:25" x14ac:dyDescent="0.25">
      <c r="M7515" s="12"/>
      <c r="V7515" t="str">
        <f t="shared" si="365"/>
        <v/>
      </c>
      <c r="W7515" s="58" t="e">
        <f>VLOOKUP(V7515,Minimos!$D$3:$E$26,2,FALSE)</f>
        <v>#N/A</v>
      </c>
      <c r="X7515" s="18" t="e">
        <f t="shared" si="366"/>
        <v>#N/A</v>
      </c>
      <c r="Y7515" s="58" t="e">
        <f t="shared" si="367"/>
        <v>#N/A</v>
      </c>
    </row>
    <row r="7516" spans="13:25" x14ac:dyDescent="0.25">
      <c r="M7516" s="12"/>
      <c r="V7516" t="str">
        <f t="shared" si="365"/>
        <v/>
      </c>
      <c r="W7516" s="58" t="e">
        <f>VLOOKUP(V7516,Minimos!$D$3:$E$26,2,FALSE)</f>
        <v>#N/A</v>
      </c>
      <c r="X7516" s="18" t="e">
        <f t="shared" si="366"/>
        <v>#N/A</v>
      </c>
      <c r="Y7516" s="58" t="e">
        <f t="shared" si="367"/>
        <v>#N/A</v>
      </c>
    </row>
    <row r="7517" spans="13:25" x14ac:dyDescent="0.25">
      <c r="M7517" s="12"/>
      <c r="V7517" t="str">
        <f t="shared" si="365"/>
        <v/>
      </c>
      <c r="W7517" s="58" t="e">
        <f>VLOOKUP(V7517,Minimos!$D$3:$E$26,2,FALSE)</f>
        <v>#N/A</v>
      </c>
      <c r="X7517" s="18" t="e">
        <f t="shared" si="366"/>
        <v>#N/A</v>
      </c>
      <c r="Y7517" s="58" t="e">
        <f t="shared" si="367"/>
        <v>#N/A</v>
      </c>
    </row>
    <row r="7518" spans="13:25" x14ac:dyDescent="0.25">
      <c r="M7518" s="12"/>
      <c r="V7518" t="str">
        <f t="shared" si="365"/>
        <v/>
      </c>
      <c r="W7518" s="58" t="e">
        <f>VLOOKUP(V7518,Minimos!$D$3:$E$26,2,FALSE)</f>
        <v>#N/A</v>
      </c>
      <c r="X7518" s="18" t="e">
        <f t="shared" si="366"/>
        <v>#N/A</v>
      </c>
      <c r="Y7518" s="58" t="e">
        <f t="shared" si="367"/>
        <v>#N/A</v>
      </c>
    </row>
    <row r="7519" spans="13:25" x14ac:dyDescent="0.25">
      <c r="M7519" s="12"/>
      <c r="V7519" t="str">
        <f t="shared" si="365"/>
        <v/>
      </c>
      <c r="W7519" s="58" t="e">
        <f>VLOOKUP(V7519,Minimos!$D$3:$E$26,2,FALSE)</f>
        <v>#N/A</v>
      </c>
      <c r="X7519" s="18" t="e">
        <f t="shared" si="366"/>
        <v>#N/A</v>
      </c>
      <c r="Y7519" s="58" t="e">
        <f t="shared" si="367"/>
        <v>#N/A</v>
      </c>
    </row>
    <row r="7520" spans="13:25" x14ac:dyDescent="0.25">
      <c r="M7520" s="12"/>
      <c r="V7520" t="str">
        <f t="shared" si="365"/>
        <v/>
      </c>
      <c r="W7520" s="58" t="e">
        <f>VLOOKUP(V7520,Minimos!$D$3:$E$26,2,FALSE)</f>
        <v>#N/A</v>
      </c>
      <c r="X7520" s="18" t="e">
        <f t="shared" si="366"/>
        <v>#N/A</v>
      </c>
      <c r="Y7520" s="58" t="e">
        <f t="shared" si="367"/>
        <v>#N/A</v>
      </c>
    </row>
    <row r="7521" spans="13:25" x14ac:dyDescent="0.25">
      <c r="M7521" s="12"/>
      <c r="V7521" t="str">
        <f t="shared" si="365"/>
        <v/>
      </c>
      <c r="W7521" s="58" t="e">
        <f>VLOOKUP(V7521,Minimos!$D$3:$E$26,2,FALSE)</f>
        <v>#N/A</v>
      </c>
      <c r="X7521" s="18" t="e">
        <f t="shared" si="366"/>
        <v>#N/A</v>
      </c>
      <c r="Y7521" s="58" t="e">
        <f t="shared" si="367"/>
        <v>#N/A</v>
      </c>
    </row>
    <row r="7522" spans="13:25" x14ac:dyDescent="0.25">
      <c r="M7522" s="12"/>
      <c r="V7522" t="str">
        <f t="shared" si="365"/>
        <v/>
      </c>
      <c r="W7522" s="58" t="e">
        <f>VLOOKUP(V7522,Minimos!$D$3:$E$26,2,FALSE)</f>
        <v>#N/A</v>
      </c>
      <c r="X7522" s="18" t="e">
        <f t="shared" si="366"/>
        <v>#N/A</v>
      </c>
      <c r="Y7522" s="58" t="e">
        <f t="shared" si="367"/>
        <v>#N/A</v>
      </c>
    </row>
    <row r="7523" spans="13:25" x14ac:dyDescent="0.25">
      <c r="M7523" s="12"/>
      <c r="V7523" t="str">
        <f t="shared" si="365"/>
        <v/>
      </c>
      <c r="W7523" s="58" t="e">
        <f>VLOOKUP(V7523,Minimos!$D$3:$E$26,2,FALSE)</f>
        <v>#N/A</v>
      </c>
      <c r="X7523" s="18" t="e">
        <f t="shared" si="366"/>
        <v>#N/A</v>
      </c>
      <c r="Y7523" s="58" t="e">
        <f t="shared" si="367"/>
        <v>#N/A</v>
      </c>
    </row>
    <row r="7524" spans="13:25" x14ac:dyDescent="0.25">
      <c r="M7524" s="12"/>
      <c r="V7524" t="str">
        <f t="shared" si="365"/>
        <v/>
      </c>
      <c r="W7524" s="58" t="e">
        <f>VLOOKUP(V7524,Minimos!$D$3:$E$26,2,FALSE)</f>
        <v>#N/A</v>
      </c>
      <c r="X7524" s="18" t="e">
        <f t="shared" si="366"/>
        <v>#N/A</v>
      </c>
      <c r="Y7524" s="58" t="e">
        <f t="shared" si="367"/>
        <v>#N/A</v>
      </c>
    </row>
    <row r="7525" spans="13:25" x14ac:dyDescent="0.25">
      <c r="M7525" s="12"/>
      <c r="V7525" t="str">
        <f t="shared" si="365"/>
        <v/>
      </c>
      <c r="W7525" s="58" t="e">
        <f>VLOOKUP(V7525,Minimos!$D$3:$E$26,2,FALSE)</f>
        <v>#N/A</v>
      </c>
      <c r="X7525" s="18" t="e">
        <f t="shared" si="366"/>
        <v>#N/A</v>
      </c>
      <c r="Y7525" s="58" t="e">
        <f t="shared" si="367"/>
        <v>#N/A</v>
      </c>
    </row>
    <row r="7526" spans="13:25" x14ac:dyDescent="0.25">
      <c r="M7526" s="12"/>
      <c r="V7526" t="str">
        <f t="shared" si="365"/>
        <v/>
      </c>
      <c r="W7526" s="58" t="e">
        <f>VLOOKUP(V7526,Minimos!$D$3:$E$26,2,FALSE)</f>
        <v>#N/A</v>
      </c>
      <c r="X7526" s="18" t="e">
        <f t="shared" si="366"/>
        <v>#N/A</v>
      </c>
      <c r="Y7526" s="58" t="e">
        <f t="shared" si="367"/>
        <v>#N/A</v>
      </c>
    </row>
    <row r="7527" spans="13:25" x14ac:dyDescent="0.25">
      <c r="M7527" s="12"/>
      <c r="V7527" t="str">
        <f t="shared" si="365"/>
        <v/>
      </c>
      <c r="W7527" s="58" t="e">
        <f>VLOOKUP(V7527,Minimos!$D$3:$E$26,2,FALSE)</f>
        <v>#N/A</v>
      </c>
      <c r="X7527" s="18" t="e">
        <f t="shared" si="366"/>
        <v>#N/A</v>
      </c>
      <c r="Y7527" s="58" t="e">
        <f t="shared" si="367"/>
        <v>#N/A</v>
      </c>
    </row>
    <row r="7528" spans="13:25" x14ac:dyDescent="0.25">
      <c r="M7528" s="12"/>
      <c r="V7528" t="str">
        <f t="shared" si="365"/>
        <v/>
      </c>
      <c r="W7528" s="58" t="e">
        <f>VLOOKUP(V7528,Minimos!$D$3:$E$26,2,FALSE)</f>
        <v>#N/A</v>
      </c>
      <c r="X7528" s="18" t="e">
        <f t="shared" si="366"/>
        <v>#N/A</v>
      </c>
      <c r="Y7528" s="58" t="e">
        <f t="shared" si="367"/>
        <v>#N/A</v>
      </c>
    </row>
    <row r="7529" spans="13:25" x14ac:dyDescent="0.25">
      <c r="M7529" s="12"/>
      <c r="V7529" t="str">
        <f t="shared" si="365"/>
        <v/>
      </c>
      <c r="W7529" s="58" t="e">
        <f>VLOOKUP(V7529,Minimos!$D$3:$E$26,2,FALSE)</f>
        <v>#N/A</v>
      </c>
      <c r="X7529" s="18" t="e">
        <f t="shared" si="366"/>
        <v>#N/A</v>
      </c>
      <c r="Y7529" s="58" t="e">
        <f t="shared" si="367"/>
        <v>#N/A</v>
      </c>
    </row>
    <row r="7530" spans="13:25" x14ac:dyDescent="0.25">
      <c r="M7530" s="12"/>
      <c r="V7530" t="str">
        <f t="shared" si="365"/>
        <v/>
      </c>
      <c r="W7530" s="58" t="e">
        <f>VLOOKUP(V7530,Minimos!$D$3:$E$26,2,FALSE)</f>
        <v>#N/A</v>
      </c>
      <c r="X7530" s="18" t="e">
        <f t="shared" si="366"/>
        <v>#N/A</v>
      </c>
      <c r="Y7530" s="58" t="e">
        <f t="shared" si="367"/>
        <v>#N/A</v>
      </c>
    </row>
    <row r="7531" spans="13:25" x14ac:dyDescent="0.25">
      <c r="M7531" s="12"/>
      <c r="V7531" t="str">
        <f t="shared" si="365"/>
        <v/>
      </c>
      <c r="W7531" s="58" t="e">
        <f>VLOOKUP(V7531,Minimos!$D$3:$E$26,2,FALSE)</f>
        <v>#N/A</v>
      </c>
      <c r="X7531" s="18" t="e">
        <f t="shared" si="366"/>
        <v>#N/A</v>
      </c>
      <c r="Y7531" s="58" t="e">
        <f t="shared" si="367"/>
        <v>#N/A</v>
      </c>
    </row>
    <row r="7532" spans="13:25" x14ac:dyDescent="0.25">
      <c r="M7532" s="12"/>
      <c r="V7532" t="str">
        <f t="shared" si="365"/>
        <v/>
      </c>
      <c r="W7532" s="58" t="e">
        <f>VLOOKUP(V7532,Minimos!$D$3:$E$26,2,FALSE)</f>
        <v>#N/A</v>
      </c>
      <c r="X7532" s="18" t="e">
        <f t="shared" si="366"/>
        <v>#N/A</v>
      </c>
      <c r="Y7532" s="58" t="e">
        <f t="shared" si="367"/>
        <v>#N/A</v>
      </c>
    </row>
    <row r="7533" spans="13:25" x14ac:dyDescent="0.25">
      <c r="M7533" s="12"/>
      <c r="V7533" t="str">
        <f t="shared" si="365"/>
        <v/>
      </c>
      <c r="W7533" s="58" t="e">
        <f>VLOOKUP(V7533,Minimos!$D$3:$E$26,2,FALSE)</f>
        <v>#N/A</v>
      </c>
      <c r="X7533" s="18" t="e">
        <f t="shared" si="366"/>
        <v>#N/A</v>
      </c>
      <c r="Y7533" s="58" t="e">
        <f t="shared" si="367"/>
        <v>#N/A</v>
      </c>
    </row>
    <row r="7534" spans="13:25" x14ac:dyDescent="0.25">
      <c r="M7534" s="12"/>
      <c r="V7534" t="str">
        <f t="shared" si="365"/>
        <v/>
      </c>
      <c r="W7534" s="58" t="e">
        <f>VLOOKUP(V7534,Minimos!$D$3:$E$26,2,FALSE)</f>
        <v>#N/A</v>
      </c>
      <c r="X7534" s="18" t="e">
        <f t="shared" si="366"/>
        <v>#N/A</v>
      </c>
      <c r="Y7534" s="58" t="e">
        <f t="shared" si="367"/>
        <v>#N/A</v>
      </c>
    </row>
    <row r="7535" spans="13:25" x14ac:dyDescent="0.25">
      <c r="M7535" s="12"/>
      <c r="V7535" t="str">
        <f t="shared" si="365"/>
        <v/>
      </c>
      <c r="W7535" s="58" t="e">
        <f>VLOOKUP(V7535,Minimos!$D$3:$E$26,2,FALSE)</f>
        <v>#N/A</v>
      </c>
      <c r="X7535" s="18" t="e">
        <f t="shared" si="366"/>
        <v>#N/A</v>
      </c>
      <c r="Y7535" s="58" t="e">
        <f t="shared" si="367"/>
        <v>#N/A</v>
      </c>
    </row>
    <row r="7536" spans="13:25" x14ac:dyDescent="0.25">
      <c r="M7536" s="12"/>
      <c r="V7536" t="str">
        <f t="shared" si="365"/>
        <v/>
      </c>
      <c r="W7536" s="58" t="e">
        <f>VLOOKUP(V7536,Minimos!$D$3:$E$26,2,FALSE)</f>
        <v>#N/A</v>
      </c>
      <c r="X7536" s="18" t="e">
        <f t="shared" si="366"/>
        <v>#N/A</v>
      </c>
      <c r="Y7536" s="58" t="e">
        <f t="shared" si="367"/>
        <v>#N/A</v>
      </c>
    </row>
    <row r="7537" spans="13:25" x14ac:dyDescent="0.25">
      <c r="M7537" s="12"/>
      <c r="V7537" t="str">
        <f t="shared" si="365"/>
        <v/>
      </c>
      <c r="W7537" s="58" t="e">
        <f>VLOOKUP(V7537,Minimos!$D$3:$E$26,2,FALSE)</f>
        <v>#N/A</v>
      </c>
      <c r="X7537" s="18" t="e">
        <f t="shared" si="366"/>
        <v>#N/A</v>
      </c>
      <c r="Y7537" s="58" t="e">
        <f t="shared" si="367"/>
        <v>#N/A</v>
      </c>
    </row>
    <row r="7538" spans="13:25" x14ac:dyDescent="0.25">
      <c r="M7538" s="12"/>
      <c r="V7538" t="str">
        <f t="shared" si="365"/>
        <v/>
      </c>
      <c r="W7538" s="58" t="e">
        <f>VLOOKUP(V7538,Minimos!$D$3:$E$26,2,FALSE)</f>
        <v>#N/A</v>
      </c>
      <c r="X7538" s="18" t="e">
        <f t="shared" si="366"/>
        <v>#N/A</v>
      </c>
      <c r="Y7538" s="58" t="e">
        <f t="shared" si="367"/>
        <v>#N/A</v>
      </c>
    </row>
    <row r="7539" spans="13:25" x14ac:dyDescent="0.25">
      <c r="M7539" s="12"/>
      <c r="V7539" t="str">
        <f t="shared" si="365"/>
        <v/>
      </c>
      <c r="W7539" s="58" t="e">
        <f>VLOOKUP(V7539,Minimos!$D$3:$E$26,2,FALSE)</f>
        <v>#N/A</v>
      </c>
      <c r="X7539" s="18" t="e">
        <f t="shared" si="366"/>
        <v>#N/A</v>
      </c>
      <c r="Y7539" s="58" t="e">
        <f t="shared" si="367"/>
        <v>#N/A</v>
      </c>
    </row>
    <row r="7540" spans="13:25" x14ac:dyDescent="0.25">
      <c r="M7540" s="12"/>
      <c r="V7540" t="str">
        <f t="shared" si="365"/>
        <v/>
      </c>
      <c r="W7540" s="58" t="e">
        <f>VLOOKUP(V7540,Minimos!$D$3:$E$26,2,FALSE)</f>
        <v>#N/A</v>
      </c>
      <c r="X7540" s="18" t="e">
        <f t="shared" si="366"/>
        <v>#N/A</v>
      </c>
      <c r="Y7540" s="58" t="e">
        <f t="shared" si="367"/>
        <v>#N/A</v>
      </c>
    </row>
    <row r="7541" spans="13:25" x14ac:dyDescent="0.25">
      <c r="M7541" s="12"/>
      <c r="V7541" t="str">
        <f t="shared" si="365"/>
        <v/>
      </c>
      <c r="W7541" s="58" t="e">
        <f>VLOOKUP(V7541,Minimos!$D$3:$E$26,2,FALSE)</f>
        <v>#N/A</v>
      </c>
      <c r="X7541" s="18" t="e">
        <f t="shared" si="366"/>
        <v>#N/A</v>
      </c>
      <c r="Y7541" s="58" t="e">
        <f t="shared" si="367"/>
        <v>#N/A</v>
      </c>
    </row>
    <row r="7542" spans="13:25" x14ac:dyDescent="0.25">
      <c r="M7542" s="12"/>
      <c r="V7542" t="str">
        <f t="shared" si="365"/>
        <v/>
      </c>
      <c r="W7542" s="58" t="e">
        <f>VLOOKUP(V7542,Minimos!$D$3:$E$26,2,FALSE)</f>
        <v>#N/A</v>
      </c>
      <c r="X7542" s="18" t="e">
        <f t="shared" si="366"/>
        <v>#N/A</v>
      </c>
      <c r="Y7542" s="58" t="e">
        <f t="shared" si="367"/>
        <v>#N/A</v>
      </c>
    </row>
    <row r="7543" spans="13:25" x14ac:dyDescent="0.25">
      <c r="M7543" s="12"/>
      <c r="V7543" t="str">
        <f t="shared" si="365"/>
        <v/>
      </c>
      <c r="W7543" s="58" t="e">
        <f>VLOOKUP(V7543,Minimos!$D$3:$E$26,2,FALSE)</f>
        <v>#N/A</v>
      </c>
      <c r="X7543" s="18" t="e">
        <f t="shared" si="366"/>
        <v>#N/A</v>
      </c>
      <c r="Y7543" s="58" t="e">
        <f t="shared" si="367"/>
        <v>#N/A</v>
      </c>
    </row>
    <row r="7544" spans="13:25" x14ac:dyDescent="0.25">
      <c r="M7544" s="12"/>
      <c r="V7544" t="str">
        <f t="shared" si="365"/>
        <v/>
      </c>
      <c r="W7544" s="58" t="e">
        <f>VLOOKUP(V7544,Minimos!$D$3:$E$26,2,FALSE)</f>
        <v>#N/A</v>
      </c>
      <c r="X7544" s="18" t="e">
        <f t="shared" si="366"/>
        <v>#N/A</v>
      </c>
      <c r="Y7544" s="58" t="e">
        <f t="shared" si="367"/>
        <v>#N/A</v>
      </c>
    </row>
    <row r="7545" spans="13:25" x14ac:dyDescent="0.25">
      <c r="M7545" s="12"/>
      <c r="V7545" t="str">
        <f t="shared" si="365"/>
        <v/>
      </c>
      <c r="W7545" s="58" t="e">
        <f>VLOOKUP(V7545,Minimos!$D$3:$E$26,2,FALSE)</f>
        <v>#N/A</v>
      </c>
      <c r="X7545" s="18" t="e">
        <f t="shared" si="366"/>
        <v>#N/A</v>
      </c>
      <c r="Y7545" s="58" t="e">
        <f t="shared" si="367"/>
        <v>#N/A</v>
      </c>
    </row>
    <row r="7546" spans="13:25" x14ac:dyDescent="0.25">
      <c r="M7546" s="12"/>
      <c r="V7546" t="str">
        <f t="shared" si="365"/>
        <v/>
      </c>
      <c r="W7546" s="58" t="e">
        <f>VLOOKUP(V7546,Minimos!$D$3:$E$26,2,FALSE)</f>
        <v>#N/A</v>
      </c>
      <c r="X7546" s="18" t="e">
        <f t="shared" si="366"/>
        <v>#N/A</v>
      </c>
      <c r="Y7546" s="58" t="e">
        <f t="shared" si="367"/>
        <v>#N/A</v>
      </c>
    </row>
    <row r="7547" spans="13:25" x14ac:dyDescent="0.25">
      <c r="M7547" s="12"/>
      <c r="V7547" t="str">
        <f t="shared" si="365"/>
        <v/>
      </c>
      <c r="W7547" s="58" t="e">
        <f>VLOOKUP(V7547,Minimos!$D$3:$E$26,2,FALSE)</f>
        <v>#N/A</v>
      </c>
      <c r="X7547" s="18" t="e">
        <f t="shared" si="366"/>
        <v>#N/A</v>
      </c>
      <c r="Y7547" s="58" t="e">
        <f t="shared" si="367"/>
        <v>#N/A</v>
      </c>
    </row>
    <row r="7548" spans="13:25" x14ac:dyDescent="0.25">
      <c r="M7548" s="12"/>
      <c r="V7548" t="str">
        <f t="shared" si="365"/>
        <v/>
      </c>
      <c r="W7548" s="58" t="e">
        <f>VLOOKUP(V7548,Minimos!$D$3:$E$26,2,FALSE)</f>
        <v>#N/A</v>
      </c>
      <c r="X7548" s="18" t="e">
        <f t="shared" si="366"/>
        <v>#N/A</v>
      </c>
      <c r="Y7548" s="58" t="e">
        <f t="shared" si="367"/>
        <v>#N/A</v>
      </c>
    </row>
    <row r="7549" spans="13:25" x14ac:dyDescent="0.25">
      <c r="M7549" s="12"/>
      <c r="V7549" t="str">
        <f t="shared" si="365"/>
        <v/>
      </c>
      <c r="W7549" s="58" t="e">
        <f>VLOOKUP(V7549,Minimos!$D$3:$E$26,2,FALSE)</f>
        <v>#N/A</v>
      </c>
      <c r="X7549" s="18" t="e">
        <f t="shared" si="366"/>
        <v>#N/A</v>
      </c>
      <c r="Y7549" s="58" t="e">
        <f t="shared" si="367"/>
        <v>#N/A</v>
      </c>
    </row>
    <row r="7550" spans="13:25" x14ac:dyDescent="0.25">
      <c r="M7550" s="12"/>
      <c r="V7550" t="str">
        <f t="shared" si="365"/>
        <v/>
      </c>
      <c r="W7550" s="58" t="e">
        <f>VLOOKUP(V7550,Minimos!$D$3:$E$26,2,FALSE)</f>
        <v>#N/A</v>
      </c>
      <c r="X7550" s="18" t="e">
        <f t="shared" si="366"/>
        <v>#N/A</v>
      </c>
      <c r="Y7550" s="58" t="e">
        <f t="shared" si="367"/>
        <v>#N/A</v>
      </c>
    </row>
    <row r="7551" spans="13:25" x14ac:dyDescent="0.25">
      <c r="M7551" s="12"/>
      <c r="V7551" t="str">
        <f t="shared" si="365"/>
        <v/>
      </c>
      <c r="W7551" s="58" t="e">
        <f>VLOOKUP(V7551,Minimos!$D$3:$E$26,2,FALSE)</f>
        <v>#N/A</v>
      </c>
      <c r="X7551" s="18" t="e">
        <f t="shared" si="366"/>
        <v>#N/A</v>
      </c>
      <c r="Y7551" s="58" t="e">
        <f t="shared" si="367"/>
        <v>#N/A</v>
      </c>
    </row>
    <row r="7552" spans="13:25" x14ac:dyDescent="0.25">
      <c r="M7552" s="12"/>
      <c r="V7552" t="str">
        <f t="shared" si="365"/>
        <v/>
      </c>
      <c r="W7552" s="58" t="e">
        <f>VLOOKUP(V7552,Minimos!$D$3:$E$26,2,FALSE)</f>
        <v>#N/A</v>
      </c>
      <c r="X7552" s="18" t="e">
        <f t="shared" si="366"/>
        <v>#N/A</v>
      </c>
      <c r="Y7552" s="58" t="e">
        <f t="shared" si="367"/>
        <v>#N/A</v>
      </c>
    </row>
    <row r="7553" spans="13:25" x14ac:dyDescent="0.25">
      <c r="M7553" s="12"/>
      <c r="V7553" t="str">
        <f t="shared" si="365"/>
        <v/>
      </c>
      <c r="W7553" s="58" t="e">
        <f>VLOOKUP(V7553,Minimos!$D$3:$E$26,2,FALSE)</f>
        <v>#N/A</v>
      </c>
      <c r="X7553" s="18" t="e">
        <f t="shared" si="366"/>
        <v>#N/A</v>
      </c>
      <c r="Y7553" s="58" t="e">
        <f t="shared" si="367"/>
        <v>#N/A</v>
      </c>
    </row>
    <row r="7554" spans="13:25" x14ac:dyDescent="0.25">
      <c r="M7554" s="12"/>
      <c r="V7554" t="str">
        <f t="shared" si="365"/>
        <v/>
      </c>
      <c r="W7554" s="58" t="e">
        <f>VLOOKUP(V7554,Minimos!$D$3:$E$26,2,FALSE)</f>
        <v>#N/A</v>
      </c>
      <c r="X7554" s="18" t="e">
        <f t="shared" si="366"/>
        <v>#N/A</v>
      </c>
      <c r="Y7554" s="58" t="e">
        <f t="shared" si="367"/>
        <v>#N/A</v>
      </c>
    </row>
    <row r="7555" spans="13:25" x14ac:dyDescent="0.25">
      <c r="M7555" s="12"/>
      <c r="V7555" t="str">
        <f t="shared" ref="V7555:V7618" si="368">A7555&amp;L7555&amp;G7555</f>
        <v/>
      </c>
      <c r="W7555" s="58" t="e">
        <f>VLOOKUP(V7555,Minimos!$D$3:$E$26,2,FALSE)</f>
        <v>#N/A</v>
      </c>
      <c r="X7555" s="18" t="e">
        <f t="shared" si="366"/>
        <v>#N/A</v>
      </c>
      <c r="Y7555" s="58" t="e">
        <f t="shared" si="367"/>
        <v>#N/A</v>
      </c>
    </row>
    <row r="7556" spans="13:25" x14ac:dyDescent="0.25">
      <c r="M7556" s="12"/>
      <c r="V7556" t="str">
        <f t="shared" si="368"/>
        <v/>
      </c>
      <c r="W7556" s="58" t="e">
        <f>VLOOKUP(V7556,Minimos!$D$3:$E$26,2,FALSE)</f>
        <v>#N/A</v>
      </c>
      <c r="X7556" s="18" t="e">
        <f t="shared" ref="X7556:X7619" si="369">M7556-W7556</f>
        <v>#N/A</v>
      </c>
      <c r="Y7556" s="58" t="e">
        <f t="shared" ref="Y7556:Y7619" si="370">IF(X7556&gt;=0,"Apurado","")</f>
        <v>#N/A</v>
      </c>
    </row>
    <row r="7557" spans="13:25" x14ac:dyDescent="0.25">
      <c r="M7557" s="12"/>
      <c r="V7557" t="str">
        <f t="shared" si="368"/>
        <v/>
      </c>
      <c r="W7557" s="58" t="e">
        <f>VLOOKUP(V7557,Minimos!$D$3:$E$26,2,FALSE)</f>
        <v>#N/A</v>
      </c>
      <c r="X7557" s="18" t="e">
        <f t="shared" si="369"/>
        <v>#N/A</v>
      </c>
      <c r="Y7557" s="58" t="e">
        <f t="shared" si="370"/>
        <v>#N/A</v>
      </c>
    </row>
    <row r="7558" spans="13:25" x14ac:dyDescent="0.25">
      <c r="M7558" s="12"/>
      <c r="V7558" t="str">
        <f t="shared" si="368"/>
        <v/>
      </c>
      <c r="W7558" s="58" t="e">
        <f>VLOOKUP(V7558,Minimos!$D$3:$E$26,2,FALSE)</f>
        <v>#N/A</v>
      </c>
      <c r="X7558" s="18" t="e">
        <f t="shared" si="369"/>
        <v>#N/A</v>
      </c>
      <c r="Y7558" s="58" t="e">
        <f t="shared" si="370"/>
        <v>#N/A</v>
      </c>
    </row>
    <row r="7559" spans="13:25" x14ac:dyDescent="0.25">
      <c r="M7559" s="12"/>
      <c r="V7559" t="str">
        <f t="shared" si="368"/>
        <v/>
      </c>
      <c r="W7559" s="58" t="e">
        <f>VLOOKUP(V7559,Minimos!$D$3:$E$26,2,FALSE)</f>
        <v>#N/A</v>
      </c>
      <c r="X7559" s="18" t="e">
        <f t="shared" si="369"/>
        <v>#N/A</v>
      </c>
      <c r="Y7559" s="58" t="e">
        <f t="shared" si="370"/>
        <v>#N/A</v>
      </c>
    </row>
    <row r="7560" spans="13:25" x14ac:dyDescent="0.25">
      <c r="M7560" s="12"/>
      <c r="V7560" t="str">
        <f t="shared" si="368"/>
        <v/>
      </c>
      <c r="W7560" s="58" t="e">
        <f>VLOOKUP(V7560,Minimos!$D$3:$E$26,2,FALSE)</f>
        <v>#N/A</v>
      </c>
      <c r="X7560" s="18" t="e">
        <f t="shared" si="369"/>
        <v>#N/A</v>
      </c>
      <c r="Y7560" s="58" t="e">
        <f t="shared" si="370"/>
        <v>#N/A</v>
      </c>
    </row>
    <row r="7561" spans="13:25" x14ac:dyDescent="0.25">
      <c r="M7561" s="12"/>
      <c r="V7561" t="str">
        <f t="shared" si="368"/>
        <v/>
      </c>
      <c r="W7561" s="58" t="e">
        <f>VLOOKUP(V7561,Minimos!$D$3:$E$26,2,FALSE)</f>
        <v>#N/A</v>
      </c>
      <c r="X7561" s="18" t="e">
        <f t="shared" si="369"/>
        <v>#N/A</v>
      </c>
      <c r="Y7561" s="58" t="e">
        <f t="shared" si="370"/>
        <v>#N/A</v>
      </c>
    </row>
    <row r="7562" spans="13:25" x14ac:dyDescent="0.25">
      <c r="M7562" s="12"/>
      <c r="V7562" t="str">
        <f t="shared" si="368"/>
        <v/>
      </c>
      <c r="W7562" s="58" t="e">
        <f>VLOOKUP(V7562,Minimos!$D$3:$E$26,2,FALSE)</f>
        <v>#N/A</v>
      </c>
      <c r="X7562" s="18" t="e">
        <f t="shared" si="369"/>
        <v>#N/A</v>
      </c>
      <c r="Y7562" s="58" t="e">
        <f t="shared" si="370"/>
        <v>#N/A</v>
      </c>
    </row>
    <row r="7563" spans="13:25" x14ac:dyDescent="0.25">
      <c r="M7563" s="12"/>
      <c r="V7563" t="str">
        <f t="shared" si="368"/>
        <v/>
      </c>
      <c r="W7563" s="58" t="e">
        <f>VLOOKUP(V7563,Minimos!$D$3:$E$26,2,FALSE)</f>
        <v>#N/A</v>
      </c>
      <c r="X7563" s="18" t="e">
        <f t="shared" si="369"/>
        <v>#N/A</v>
      </c>
      <c r="Y7563" s="58" t="e">
        <f t="shared" si="370"/>
        <v>#N/A</v>
      </c>
    </row>
    <row r="7564" spans="13:25" x14ac:dyDescent="0.25">
      <c r="M7564" s="12"/>
      <c r="V7564" t="str">
        <f t="shared" si="368"/>
        <v/>
      </c>
      <c r="W7564" s="58" t="e">
        <f>VLOOKUP(V7564,Minimos!$D$3:$E$26,2,FALSE)</f>
        <v>#N/A</v>
      </c>
      <c r="X7564" s="18" t="e">
        <f t="shared" si="369"/>
        <v>#N/A</v>
      </c>
      <c r="Y7564" s="58" t="e">
        <f t="shared" si="370"/>
        <v>#N/A</v>
      </c>
    </row>
    <row r="7565" spans="13:25" x14ac:dyDescent="0.25">
      <c r="M7565" s="12"/>
      <c r="V7565" t="str">
        <f t="shared" si="368"/>
        <v/>
      </c>
      <c r="W7565" s="58" t="e">
        <f>VLOOKUP(V7565,Minimos!$D$3:$E$26,2,FALSE)</f>
        <v>#N/A</v>
      </c>
      <c r="X7565" s="18" t="e">
        <f t="shared" si="369"/>
        <v>#N/A</v>
      </c>
      <c r="Y7565" s="58" t="e">
        <f t="shared" si="370"/>
        <v>#N/A</v>
      </c>
    </row>
    <row r="7566" spans="13:25" x14ac:dyDescent="0.25">
      <c r="M7566" s="12"/>
      <c r="V7566" t="str">
        <f t="shared" si="368"/>
        <v/>
      </c>
      <c r="W7566" s="58" t="e">
        <f>VLOOKUP(V7566,Minimos!$D$3:$E$26,2,FALSE)</f>
        <v>#N/A</v>
      </c>
      <c r="X7566" s="18" t="e">
        <f t="shared" si="369"/>
        <v>#N/A</v>
      </c>
      <c r="Y7566" s="58" t="e">
        <f t="shared" si="370"/>
        <v>#N/A</v>
      </c>
    </row>
    <row r="7567" spans="13:25" x14ac:dyDescent="0.25">
      <c r="M7567" s="12"/>
      <c r="V7567" t="str">
        <f t="shared" si="368"/>
        <v/>
      </c>
      <c r="W7567" s="58" t="e">
        <f>VLOOKUP(V7567,Minimos!$D$3:$E$26,2,FALSE)</f>
        <v>#N/A</v>
      </c>
      <c r="X7567" s="18" t="e">
        <f t="shared" si="369"/>
        <v>#N/A</v>
      </c>
      <c r="Y7567" s="58" t="e">
        <f t="shared" si="370"/>
        <v>#N/A</v>
      </c>
    </row>
    <row r="7568" spans="13:25" x14ac:dyDescent="0.25">
      <c r="M7568" s="12"/>
      <c r="V7568" t="str">
        <f t="shared" si="368"/>
        <v/>
      </c>
      <c r="W7568" s="58" t="e">
        <f>VLOOKUP(V7568,Minimos!$D$3:$E$26,2,FALSE)</f>
        <v>#N/A</v>
      </c>
      <c r="X7568" s="18" t="e">
        <f t="shared" si="369"/>
        <v>#N/A</v>
      </c>
      <c r="Y7568" s="58" t="e">
        <f t="shared" si="370"/>
        <v>#N/A</v>
      </c>
    </row>
    <row r="7569" spans="13:25" x14ac:dyDescent="0.25">
      <c r="M7569" s="12"/>
      <c r="V7569" t="str">
        <f t="shared" si="368"/>
        <v/>
      </c>
      <c r="W7569" s="58" t="e">
        <f>VLOOKUP(V7569,Minimos!$D$3:$E$26,2,FALSE)</f>
        <v>#N/A</v>
      </c>
      <c r="X7569" s="18" t="e">
        <f t="shared" si="369"/>
        <v>#N/A</v>
      </c>
      <c r="Y7569" s="58" t="e">
        <f t="shared" si="370"/>
        <v>#N/A</v>
      </c>
    </row>
    <row r="7570" spans="13:25" x14ac:dyDescent="0.25">
      <c r="M7570" s="12"/>
      <c r="V7570" t="str">
        <f t="shared" si="368"/>
        <v/>
      </c>
      <c r="W7570" s="58" t="e">
        <f>VLOOKUP(V7570,Minimos!$D$3:$E$26,2,FALSE)</f>
        <v>#N/A</v>
      </c>
      <c r="X7570" s="18" t="e">
        <f t="shared" si="369"/>
        <v>#N/A</v>
      </c>
      <c r="Y7570" s="58" t="e">
        <f t="shared" si="370"/>
        <v>#N/A</v>
      </c>
    </row>
    <row r="7571" spans="13:25" x14ac:dyDescent="0.25">
      <c r="M7571" s="12"/>
      <c r="V7571" t="str">
        <f t="shared" si="368"/>
        <v/>
      </c>
      <c r="W7571" s="58" t="e">
        <f>VLOOKUP(V7571,Minimos!$D$3:$E$26,2,FALSE)</f>
        <v>#N/A</v>
      </c>
      <c r="X7571" s="18" t="e">
        <f t="shared" si="369"/>
        <v>#N/A</v>
      </c>
      <c r="Y7571" s="58" t="e">
        <f t="shared" si="370"/>
        <v>#N/A</v>
      </c>
    </row>
    <row r="7572" spans="13:25" x14ac:dyDescent="0.25">
      <c r="M7572" s="12"/>
      <c r="V7572" t="str">
        <f t="shared" si="368"/>
        <v/>
      </c>
      <c r="W7572" s="58" t="e">
        <f>VLOOKUP(V7572,Minimos!$D$3:$E$26,2,FALSE)</f>
        <v>#N/A</v>
      </c>
      <c r="X7572" s="18" t="e">
        <f t="shared" si="369"/>
        <v>#N/A</v>
      </c>
      <c r="Y7572" s="58" t="e">
        <f t="shared" si="370"/>
        <v>#N/A</v>
      </c>
    </row>
    <row r="7573" spans="13:25" x14ac:dyDescent="0.25">
      <c r="M7573" s="12"/>
      <c r="V7573" t="str">
        <f t="shared" si="368"/>
        <v/>
      </c>
      <c r="W7573" s="58" t="e">
        <f>VLOOKUP(V7573,Minimos!$D$3:$E$26,2,FALSE)</f>
        <v>#N/A</v>
      </c>
      <c r="X7573" s="18" t="e">
        <f t="shared" si="369"/>
        <v>#N/A</v>
      </c>
      <c r="Y7573" s="58" t="e">
        <f t="shared" si="370"/>
        <v>#N/A</v>
      </c>
    </row>
    <row r="7574" spans="13:25" x14ac:dyDescent="0.25">
      <c r="M7574" s="12"/>
      <c r="V7574" t="str">
        <f t="shared" si="368"/>
        <v/>
      </c>
      <c r="W7574" s="58" t="e">
        <f>VLOOKUP(V7574,Minimos!$D$3:$E$26,2,FALSE)</f>
        <v>#N/A</v>
      </c>
      <c r="X7574" s="18" t="e">
        <f t="shared" si="369"/>
        <v>#N/A</v>
      </c>
      <c r="Y7574" s="58" t="e">
        <f t="shared" si="370"/>
        <v>#N/A</v>
      </c>
    </row>
    <row r="7575" spans="13:25" x14ac:dyDescent="0.25">
      <c r="M7575" s="12"/>
      <c r="V7575" t="str">
        <f t="shared" si="368"/>
        <v/>
      </c>
      <c r="W7575" s="58" t="e">
        <f>VLOOKUP(V7575,Minimos!$D$3:$E$26,2,FALSE)</f>
        <v>#N/A</v>
      </c>
      <c r="X7575" s="18" t="e">
        <f t="shared" si="369"/>
        <v>#N/A</v>
      </c>
      <c r="Y7575" s="58" t="e">
        <f t="shared" si="370"/>
        <v>#N/A</v>
      </c>
    </row>
    <row r="7576" spans="13:25" x14ac:dyDescent="0.25">
      <c r="M7576" s="12"/>
      <c r="V7576" t="str">
        <f t="shared" si="368"/>
        <v/>
      </c>
      <c r="W7576" s="58" t="e">
        <f>VLOOKUP(V7576,Minimos!$D$3:$E$26,2,FALSE)</f>
        <v>#N/A</v>
      </c>
      <c r="X7576" s="18" t="e">
        <f t="shared" si="369"/>
        <v>#N/A</v>
      </c>
      <c r="Y7576" s="58" t="e">
        <f t="shared" si="370"/>
        <v>#N/A</v>
      </c>
    </row>
    <row r="7577" spans="13:25" x14ac:dyDescent="0.25">
      <c r="M7577" s="12"/>
      <c r="V7577" t="str">
        <f t="shared" si="368"/>
        <v/>
      </c>
      <c r="W7577" s="58" t="e">
        <f>VLOOKUP(V7577,Minimos!$D$3:$E$26,2,FALSE)</f>
        <v>#N/A</v>
      </c>
      <c r="X7577" s="18" t="e">
        <f t="shared" si="369"/>
        <v>#N/A</v>
      </c>
      <c r="Y7577" s="58" t="e">
        <f t="shared" si="370"/>
        <v>#N/A</v>
      </c>
    </row>
    <row r="7578" spans="13:25" x14ac:dyDescent="0.25">
      <c r="M7578" s="12"/>
      <c r="V7578" t="str">
        <f t="shared" si="368"/>
        <v/>
      </c>
      <c r="W7578" s="58" t="e">
        <f>VLOOKUP(V7578,Minimos!$D$3:$E$26,2,FALSE)</f>
        <v>#N/A</v>
      </c>
      <c r="X7578" s="18" t="e">
        <f t="shared" si="369"/>
        <v>#N/A</v>
      </c>
      <c r="Y7578" s="58" t="e">
        <f t="shared" si="370"/>
        <v>#N/A</v>
      </c>
    </row>
    <row r="7579" spans="13:25" x14ac:dyDescent="0.25">
      <c r="M7579" s="12"/>
      <c r="V7579" t="str">
        <f t="shared" si="368"/>
        <v/>
      </c>
      <c r="W7579" s="58" t="e">
        <f>VLOOKUP(V7579,Minimos!$D$3:$E$26,2,FALSE)</f>
        <v>#N/A</v>
      </c>
      <c r="X7579" s="18" t="e">
        <f t="shared" si="369"/>
        <v>#N/A</v>
      </c>
      <c r="Y7579" s="58" t="e">
        <f t="shared" si="370"/>
        <v>#N/A</v>
      </c>
    </row>
    <row r="7580" spans="13:25" x14ac:dyDescent="0.25">
      <c r="M7580" s="12"/>
      <c r="V7580" t="str">
        <f t="shared" si="368"/>
        <v/>
      </c>
      <c r="W7580" s="58" t="e">
        <f>VLOOKUP(V7580,Minimos!$D$3:$E$26,2,FALSE)</f>
        <v>#N/A</v>
      </c>
      <c r="X7580" s="18" t="e">
        <f t="shared" si="369"/>
        <v>#N/A</v>
      </c>
      <c r="Y7580" s="58" t="e">
        <f t="shared" si="370"/>
        <v>#N/A</v>
      </c>
    </row>
    <row r="7581" spans="13:25" x14ac:dyDescent="0.25">
      <c r="M7581" s="12"/>
      <c r="V7581" t="str">
        <f t="shared" si="368"/>
        <v/>
      </c>
      <c r="W7581" s="58" t="e">
        <f>VLOOKUP(V7581,Minimos!$D$3:$E$26,2,FALSE)</f>
        <v>#N/A</v>
      </c>
      <c r="X7581" s="18" t="e">
        <f t="shared" si="369"/>
        <v>#N/A</v>
      </c>
      <c r="Y7581" s="58" t="e">
        <f t="shared" si="370"/>
        <v>#N/A</v>
      </c>
    </row>
    <row r="7582" spans="13:25" x14ac:dyDescent="0.25">
      <c r="M7582" s="12"/>
      <c r="V7582" t="str">
        <f t="shared" si="368"/>
        <v/>
      </c>
      <c r="W7582" s="58" t="e">
        <f>VLOOKUP(V7582,Minimos!$D$3:$E$26,2,FALSE)</f>
        <v>#N/A</v>
      </c>
      <c r="X7582" s="18" t="e">
        <f t="shared" si="369"/>
        <v>#N/A</v>
      </c>
      <c r="Y7582" s="58" t="e">
        <f t="shared" si="370"/>
        <v>#N/A</v>
      </c>
    </row>
    <row r="7583" spans="13:25" x14ac:dyDescent="0.25">
      <c r="M7583" s="12"/>
      <c r="V7583" t="str">
        <f t="shared" si="368"/>
        <v/>
      </c>
      <c r="W7583" s="58" t="e">
        <f>VLOOKUP(V7583,Minimos!$D$3:$E$26,2,FALSE)</f>
        <v>#N/A</v>
      </c>
      <c r="X7583" s="18" t="e">
        <f t="shared" si="369"/>
        <v>#N/A</v>
      </c>
      <c r="Y7583" s="58" t="e">
        <f t="shared" si="370"/>
        <v>#N/A</v>
      </c>
    </row>
    <row r="7584" spans="13:25" x14ac:dyDescent="0.25">
      <c r="M7584" s="12"/>
      <c r="V7584" t="str">
        <f t="shared" si="368"/>
        <v/>
      </c>
      <c r="W7584" s="58" t="e">
        <f>VLOOKUP(V7584,Minimos!$D$3:$E$26,2,FALSE)</f>
        <v>#N/A</v>
      </c>
      <c r="X7584" s="18" t="e">
        <f t="shared" si="369"/>
        <v>#N/A</v>
      </c>
      <c r="Y7584" s="58" t="e">
        <f t="shared" si="370"/>
        <v>#N/A</v>
      </c>
    </row>
    <row r="7585" spans="13:25" x14ac:dyDescent="0.25">
      <c r="M7585" s="12"/>
      <c r="V7585" t="str">
        <f t="shared" si="368"/>
        <v/>
      </c>
      <c r="W7585" s="58" t="e">
        <f>VLOOKUP(V7585,Minimos!$D$3:$E$26,2,FALSE)</f>
        <v>#N/A</v>
      </c>
      <c r="X7585" s="18" t="e">
        <f t="shared" si="369"/>
        <v>#N/A</v>
      </c>
      <c r="Y7585" s="58" t="e">
        <f t="shared" si="370"/>
        <v>#N/A</v>
      </c>
    </row>
    <row r="7586" spans="13:25" x14ac:dyDescent="0.25">
      <c r="M7586" s="12"/>
      <c r="V7586" t="str">
        <f t="shared" si="368"/>
        <v/>
      </c>
      <c r="W7586" s="58" t="e">
        <f>VLOOKUP(V7586,Minimos!$D$3:$E$26,2,FALSE)</f>
        <v>#N/A</v>
      </c>
      <c r="X7586" s="18" t="e">
        <f t="shared" si="369"/>
        <v>#N/A</v>
      </c>
      <c r="Y7586" s="58" t="e">
        <f t="shared" si="370"/>
        <v>#N/A</v>
      </c>
    </row>
    <row r="7587" spans="13:25" x14ac:dyDescent="0.25">
      <c r="M7587" s="12"/>
      <c r="V7587" t="str">
        <f t="shared" si="368"/>
        <v/>
      </c>
      <c r="W7587" s="58" t="e">
        <f>VLOOKUP(V7587,Minimos!$D$3:$E$26,2,FALSE)</f>
        <v>#N/A</v>
      </c>
      <c r="X7587" s="18" t="e">
        <f t="shared" si="369"/>
        <v>#N/A</v>
      </c>
      <c r="Y7587" s="58" t="e">
        <f t="shared" si="370"/>
        <v>#N/A</v>
      </c>
    </row>
    <row r="7588" spans="13:25" x14ac:dyDescent="0.25">
      <c r="M7588" s="12"/>
      <c r="V7588" t="str">
        <f t="shared" si="368"/>
        <v/>
      </c>
      <c r="W7588" s="58" t="e">
        <f>VLOOKUP(V7588,Minimos!$D$3:$E$26,2,FALSE)</f>
        <v>#N/A</v>
      </c>
      <c r="X7588" s="18" t="e">
        <f t="shared" si="369"/>
        <v>#N/A</v>
      </c>
      <c r="Y7588" s="58" t="e">
        <f t="shared" si="370"/>
        <v>#N/A</v>
      </c>
    </row>
    <row r="7589" spans="13:25" x14ac:dyDescent="0.25">
      <c r="M7589" s="12"/>
      <c r="V7589" t="str">
        <f t="shared" si="368"/>
        <v/>
      </c>
      <c r="W7589" s="58" t="e">
        <f>VLOOKUP(V7589,Minimos!$D$3:$E$26,2,FALSE)</f>
        <v>#N/A</v>
      </c>
      <c r="X7589" s="18" t="e">
        <f t="shared" si="369"/>
        <v>#N/A</v>
      </c>
      <c r="Y7589" s="58" t="e">
        <f t="shared" si="370"/>
        <v>#N/A</v>
      </c>
    </row>
    <row r="7590" spans="13:25" x14ac:dyDescent="0.25">
      <c r="M7590" s="12"/>
      <c r="V7590" t="str">
        <f t="shared" si="368"/>
        <v/>
      </c>
      <c r="W7590" s="58" t="e">
        <f>VLOOKUP(V7590,Minimos!$D$3:$E$26,2,FALSE)</f>
        <v>#N/A</v>
      </c>
      <c r="X7590" s="18" t="e">
        <f t="shared" si="369"/>
        <v>#N/A</v>
      </c>
      <c r="Y7590" s="58" t="e">
        <f t="shared" si="370"/>
        <v>#N/A</v>
      </c>
    </row>
    <row r="7591" spans="13:25" x14ac:dyDescent="0.25">
      <c r="M7591" s="12"/>
      <c r="V7591" t="str">
        <f t="shared" si="368"/>
        <v/>
      </c>
      <c r="W7591" s="58" t="e">
        <f>VLOOKUP(V7591,Minimos!$D$3:$E$26,2,FALSE)</f>
        <v>#N/A</v>
      </c>
      <c r="X7591" s="18" t="e">
        <f t="shared" si="369"/>
        <v>#N/A</v>
      </c>
      <c r="Y7591" s="58" t="e">
        <f t="shared" si="370"/>
        <v>#N/A</v>
      </c>
    </row>
    <row r="7592" spans="13:25" x14ac:dyDescent="0.25">
      <c r="M7592" s="12"/>
      <c r="V7592" t="str">
        <f t="shared" si="368"/>
        <v/>
      </c>
      <c r="W7592" s="58" t="e">
        <f>VLOOKUP(V7592,Minimos!$D$3:$E$26,2,FALSE)</f>
        <v>#N/A</v>
      </c>
      <c r="X7592" s="18" t="e">
        <f t="shared" si="369"/>
        <v>#N/A</v>
      </c>
      <c r="Y7592" s="58" t="e">
        <f t="shared" si="370"/>
        <v>#N/A</v>
      </c>
    </row>
    <row r="7593" spans="13:25" x14ac:dyDescent="0.25">
      <c r="M7593" s="12"/>
      <c r="V7593" t="str">
        <f t="shared" si="368"/>
        <v/>
      </c>
      <c r="W7593" s="58" t="e">
        <f>VLOOKUP(V7593,Minimos!$D$3:$E$26,2,FALSE)</f>
        <v>#N/A</v>
      </c>
      <c r="X7593" s="18" t="e">
        <f t="shared" si="369"/>
        <v>#N/A</v>
      </c>
      <c r="Y7593" s="58" t="e">
        <f t="shared" si="370"/>
        <v>#N/A</v>
      </c>
    </row>
    <row r="7594" spans="13:25" x14ac:dyDescent="0.25">
      <c r="M7594" s="12"/>
      <c r="V7594" t="str">
        <f t="shared" si="368"/>
        <v/>
      </c>
      <c r="W7594" s="58" t="e">
        <f>VLOOKUP(V7594,Minimos!$D$3:$E$26,2,FALSE)</f>
        <v>#N/A</v>
      </c>
      <c r="X7594" s="18" t="e">
        <f t="shared" si="369"/>
        <v>#N/A</v>
      </c>
      <c r="Y7594" s="58" t="e">
        <f t="shared" si="370"/>
        <v>#N/A</v>
      </c>
    </row>
    <row r="7595" spans="13:25" x14ac:dyDescent="0.25">
      <c r="M7595" s="12"/>
      <c r="V7595" t="str">
        <f t="shared" si="368"/>
        <v/>
      </c>
      <c r="W7595" s="58" t="e">
        <f>VLOOKUP(V7595,Minimos!$D$3:$E$26,2,FALSE)</f>
        <v>#N/A</v>
      </c>
      <c r="X7595" s="18" t="e">
        <f t="shared" si="369"/>
        <v>#N/A</v>
      </c>
      <c r="Y7595" s="58" t="e">
        <f t="shared" si="370"/>
        <v>#N/A</v>
      </c>
    </row>
    <row r="7596" spans="13:25" x14ac:dyDescent="0.25">
      <c r="M7596" s="12"/>
      <c r="V7596" t="str">
        <f t="shared" si="368"/>
        <v/>
      </c>
      <c r="W7596" s="58" t="e">
        <f>VLOOKUP(V7596,Minimos!$D$3:$E$26,2,FALSE)</f>
        <v>#N/A</v>
      </c>
      <c r="X7596" s="18" t="e">
        <f t="shared" si="369"/>
        <v>#N/A</v>
      </c>
      <c r="Y7596" s="58" t="e">
        <f t="shared" si="370"/>
        <v>#N/A</v>
      </c>
    </row>
    <row r="7597" spans="13:25" x14ac:dyDescent="0.25">
      <c r="M7597" s="12"/>
      <c r="V7597" t="str">
        <f t="shared" si="368"/>
        <v/>
      </c>
      <c r="W7597" s="58" t="e">
        <f>VLOOKUP(V7597,Minimos!$D$3:$E$26,2,FALSE)</f>
        <v>#N/A</v>
      </c>
      <c r="X7597" s="18" t="e">
        <f t="shared" si="369"/>
        <v>#N/A</v>
      </c>
      <c r="Y7597" s="58" t="e">
        <f t="shared" si="370"/>
        <v>#N/A</v>
      </c>
    </row>
    <row r="7598" spans="13:25" x14ac:dyDescent="0.25">
      <c r="M7598" s="12"/>
      <c r="V7598" t="str">
        <f t="shared" si="368"/>
        <v/>
      </c>
      <c r="W7598" s="58" t="e">
        <f>VLOOKUP(V7598,Minimos!$D$3:$E$26,2,FALSE)</f>
        <v>#N/A</v>
      </c>
      <c r="X7598" s="18" t="e">
        <f t="shared" si="369"/>
        <v>#N/A</v>
      </c>
      <c r="Y7598" s="58" t="e">
        <f t="shared" si="370"/>
        <v>#N/A</v>
      </c>
    </row>
    <row r="7599" spans="13:25" x14ac:dyDescent="0.25">
      <c r="M7599" s="12"/>
      <c r="V7599" t="str">
        <f t="shared" si="368"/>
        <v/>
      </c>
      <c r="W7599" s="58" t="e">
        <f>VLOOKUP(V7599,Minimos!$D$3:$E$26,2,FALSE)</f>
        <v>#N/A</v>
      </c>
      <c r="X7599" s="18" t="e">
        <f t="shared" si="369"/>
        <v>#N/A</v>
      </c>
      <c r="Y7599" s="58" t="e">
        <f t="shared" si="370"/>
        <v>#N/A</v>
      </c>
    </row>
    <row r="7600" spans="13:25" x14ac:dyDescent="0.25">
      <c r="M7600" s="12"/>
      <c r="V7600" t="str">
        <f t="shared" si="368"/>
        <v/>
      </c>
      <c r="W7600" s="58" t="e">
        <f>VLOOKUP(V7600,Minimos!$D$3:$E$26,2,FALSE)</f>
        <v>#N/A</v>
      </c>
      <c r="X7600" s="18" t="e">
        <f t="shared" si="369"/>
        <v>#N/A</v>
      </c>
      <c r="Y7600" s="58" t="e">
        <f t="shared" si="370"/>
        <v>#N/A</v>
      </c>
    </row>
    <row r="7601" spans="13:25" x14ac:dyDescent="0.25">
      <c r="M7601" s="12"/>
      <c r="V7601" t="str">
        <f t="shared" si="368"/>
        <v/>
      </c>
      <c r="W7601" s="58" t="e">
        <f>VLOOKUP(V7601,Minimos!$D$3:$E$26,2,FALSE)</f>
        <v>#N/A</v>
      </c>
      <c r="X7601" s="18" t="e">
        <f t="shared" si="369"/>
        <v>#N/A</v>
      </c>
      <c r="Y7601" s="58" t="e">
        <f t="shared" si="370"/>
        <v>#N/A</v>
      </c>
    </row>
    <row r="7602" spans="13:25" x14ac:dyDescent="0.25">
      <c r="M7602" s="12"/>
      <c r="V7602" t="str">
        <f t="shared" si="368"/>
        <v/>
      </c>
      <c r="W7602" s="58" t="e">
        <f>VLOOKUP(V7602,Minimos!$D$3:$E$26,2,FALSE)</f>
        <v>#N/A</v>
      </c>
      <c r="X7602" s="18" t="e">
        <f t="shared" si="369"/>
        <v>#N/A</v>
      </c>
      <c r="Y7602" s="58" t="e">
        <f t="shared" si="370"/>
        <v>#N/A</v>
      </c>
    </row>
    <row r="7603" spans="13:25" x14ac:dyDescent="0.25">
      <c r="M7603" s="12"/>
      <c r="V7603" t="str">
        <f t="shared" si="368"/>
        <v/>
      </c>
      <c r="W7603" s="58" t="e">
        <f>VLOOKUP(V7603,Minimos!$D$3:$E$26,2,FALSE)</f>
        <v>#N/A</v>
      </c>
      <c r="X7603" s="18" t="e">
        <f t="shared" si="369"/>
        <v>#N/A</v>
      </c>
      <c r="Y7603" s="58" t="e">
        <f t="shared" si="370"/>
        <v>#N/A</v>
      </c>
    </row>
    <row r="7604" spans="13:25" x14ac:dyDescent="0.25">
      <c r="M7604" s="12"/>
      <c r="V7604" t="str">
        <f t="shared" si="368"/>
        <v/>
      </c>
      <c r="W7604" s="58" t="e">
        <f>VLOOKUP(V7604,Minimos!$D$3:$E$26,2,FALSE)</f>
        <v>#N/A</v>
      </c>
      <c r="X7604" s="18" t="e">
        <f t="shared" si="369"/>
        <v>#N/A</v>
      </c>
      <c r="Y7604" s="58" t="e">
        <f t="shared" si="370"/>
        <v>#N/A</v>
      </c>
    </row>
    <row r="7605" spans="13:25" x14ac:dyDescent="0.25">
      <c r="M7605" s="12"/>
      <c r="V7605" t="str">
        <f t="shared" si="368"/>
        <v/>
      </c>
      <c r="W7605" s="58" t="e">
        <f>VLOOKUP(V7605,Minimos!$D$3:$E$26,2,FALSE)</f>
        <v>#N/A</v>
      </c>
      <c r="X7605" s="18" t="e">
        <f t="shared" si="369"/>
        <v>#N/A</v>
      </c>
      <c r="Y7605" s="58" t="e">
        <f t="shared" si="370"/>
        <v>#N/A</v>
      </c>
    </row>
    <row r="7606" spans="13:25" x14ac:dyDescent="0.25">
      <c r="M7606" s="12"/>
      <c r="V7606" t="str">
        <f t="shared" si="368"/>
        <v/>
      </c>
      <c r="W7606" s="58" t="e">
        <f>VLOOKUP(V7606,Minimos!$D$3:$E$26,2,FALSE)</f>
        <v>#N/A</v>
      </c>
      <c r="X7606" s="18" t="e">
        <f t="shared" si="369"/>
        <v>#N/A</v>
      </c>
      <c r="Y7606" s="58" t="e">
        <f t="shared" si="370"/>
        <v>#N/A</v>
      </c>
    </row>
    <row r="7607" spans="13:25" x14ac:dyDescent="0.25">
      <c r="M7607" s="12"/>
      <c r="V7607" t="str">
        <f t="shared" si="368"/>
        <v/>
      </c>
      <c r="W7607" s="58" t="e">
        <f>VLOOKUP(V7607,Minimos!$D$3:$E$26,2,FALSE)</f>
        <v>#N/A</v>
      </c>
      <c r="X7607" s="18" t="e">
        <f t="shared" si="369"/>
        <v>#N/A</v>
      </c>
      <c r="Y7607" s="58" t="e">
        <f t="shared" si="370"/>
        <v>#N/A</v>
      </c>
    </row>
    <row r="7608" spans="13:25" x14ac:dyDescent="0.25">
      <c r="M7608" s="12"/>
      <c r="V7608" t="str">
        <f t="shared" si="368"/>
        <v/>
      </c>
      <c r="W7608" s="58" t="e">
        <f>VLOOKUP(V7608,Minimos!$D$3:$E$26,2,FALSE)</f>
        <v>#N/A</v>
      </c>
      <c r="X7608" s="18" t="e">
        <f t="shared" si="369"/>
        <v>#N/A</v>
      </c>
      <c r="Y7608" s="58" t="e">
        <f t="shared" si="370"/>
        <v>#N/A</v>
      </c>
    </row>
    <row r="7609" spans="13:25" x14ac:dyDescent="0.25">
      <c r="M7609" s="12"/>
      <c r="V7609" t="str">
        <f t="shared" si="368"/>
        <v/>
      </c>
      <c r="W7609" s="58" t="e">
        <f>VLOOKUP(V7609,Minimos!$D$3:$E$26,2,FALSE)</f>
        <v>#N/A</v>
      </c>
      <c r="X7609" s="18" t="e">
        <f t="shared" si="369"/>
        <v>#N/A</v>
      </c>
      <c r="Y7609" s="58" t="e">
        <f t="shared" si="370"/>
        <v>#N/A</v>
      </c>
    </row>
    <row r="7610" spans="13:25" x14ac:dyDescent="0.25">
      <c r="M7610" s="12"/>
      <c r="V7610" t="str">
        <f t="shared" si="368"/>
        <v/>
      </c>
      <c r="W7610" s="58" t="e">
        <f>VLOOKUP(V7610,Minimos!$D$3:$E$26,2,FALSE)</f>
        <v>#N/A</v>
      </c>
      <c r="X7610" s="18" t="e">
        <f t="shared" si="369"/>
        <v>#N/A</v>
      </c>
      <c r="Y7610" s="58" t="e">
        <f t="shared" si="370"/>
        <v>#N/A</v>
      </c>
    </row>
    <row r="7611" spans="13:25" x14ac:dyDescent="0.25">
      <c r="M7611" s="12"/>
      <c r="V7611" t="str">
        <f t="shared" si="368"/>
        <v/>
      </c>
      <c r="W7611" s="58" t="e">
        <f>VLOOKUP(V7611,Minimos!$D$3:$E$26,2,FALSE)</f>
        <v>#N/A</v>
      </c>
      <c r="X7611" s="18" t="e">
        <f t="shared" si="369"/>
        <v>#N/A</v>
      </c>
      <c r="Y7611" s="58" t="e">
        <f t="shared" si="370"/>
        <v>#N/A</v>
      </c>
    </row>
    <row r="7612" spans="13:25" x14ac:dyDescent="0.25">
      <c r="M7612" s="12"/>
      <c r="V7612" t="str">
        <f t="shared" si="368"/>
        <v/>
      </c>
      <c r="W7612" s="58" t="e">
        <f>VLOOKUP(V7612,Minimos!$D$3:$E$26,2,FALSE)</f>
        <v>#N/A</v>
      </c>
      <c r="X7612" s="18" t="e">
        <f t="shared" si="369"/>
        <v>#N/A</v>
      </c>
      <c r="Y7612" s="58" t="e">
        <f t="shared" si="370"/>
        <v>#N/A</v>
      </c>
    </row>
    <row r="7613" spans="13:25" x14ac:dyDescent="0.25">
      <c r="M7613" s="12"/>
      <c r="V7613" t="str">
        <f t="shared" si="368"/>
        <v/>
      </c>
      <c r="W7613" s="58" t="e">
        <f>VLOOKUP(V7613,Minimos!$D$3:$E$26,2,FALSE)</f>
        <v>#N/A</v>
      </c>
      <c r="X7613" s="18" t="e">
        <f t="shared" si="369"/>
        <v>#N/A</v>
      </c>
      <c r="Y7613" s="58" t="e">
        <f t="shared" si="370"/>
        <v>#N/A</v>
      </c>
    </row>
    <row r="7614" spans="13:25" x14ac:dyDescent="0.25">
      <c r="M7614" s="12"/>
      <c r="V7614" t="str">
        <f t="shared" si="368"/>
        <v/>
      </c>
      <c r="W7614" s="58" t="e">
        <f>VLOOKUP(V7614,Minimos!$D$3:$E$26,2,FALSE)</f>
        <v>#N/A</v>
      </c>
      <c r="X7614" s="18" t="e">
        <f t="shared" si="369"/>
        <v>#N/A</v>
      </c>
      <c r="Y7614" s="58" t="e">
        <f t="shared" si="370"/>
        <v>#N/A</v>
      </c>
    </row>
    <row r="7615" spans="13:25" x14ac:dyDescent="0.25">
      <c r="M7615" s="12"/>
      <c r="V7615" t="str">
        <f t="shared" si="368"/>
        <v/>
      </c>
      <c r="W7615" s="58" t="e">
        <f>VLOOKUP(V7615,Minimos!$D$3:$E$26,2,FALSE)</f>
        <v>#N/A</v>
      </c>
      <c r="X7615" s="18" t="e">
        <f t="shared" si="369"/>
        <v>#N/A</v>
      </c>
      <c r="Y7615" s="58" t="e">
        <f t="shared" si="370"/>
        <v>#N/A</v>
      </c>
    </row>
    <row r="7616" spans="13:25" x14ac:dyDescent="0.25">
      <c r="M7616" s="12"/>
      <c r="V7616" t="str">
        <f t="shared" si="368"/>
        <v/>
      </c>
      <c r="W7616" s="58" t="e">
        <f>VLOOKUP(V7616,Minimos!$D$3:$E$26,2,FALSE)</f>
        <v>#N/A</v>
      </c>
      <c r="X7616" s="18" t="e">
        <f t="shared" si="369"/>
        <v>#N/A</v>
      </c>
      <c r="Y7616" s="58" t="e">
        <f t="shared" si="370"/>
        <v>#N/A</v>
      </c>
    </row>
    <row r="7617" spans="13:25" x14ac:dyDescent="0.25">
      <c r="M7617" s="12"/>
      <c r="V7617" t="str">
        <f t="shared" si="368"/>
        <v/>
      </c>
      <c r="W7617" s="58" t="e">
        <f>VLOOKUP(V7617,Minimos!$D$3:$E$26,2,FALSE)</f>
        <v>#N/A</v>
      </c>
      <c r="X7617" s="18" t="e">
        <f t="shared" si="369"/>
        <v>#N/A</v>
      </c>
      <c r="Y7617" s="58" t="e">
        <f t="shared" si="370"/>
        <v>#N/A</v>
      </c>
    </row>
    <row r="7618" spans="13:25" x14ac:dyDescent="0.25">
      <c r="M7618" s="12"/>
      <c r="V7618" t="str">
        <f t="shared" si="368"/>
        <v/>
      </c>
      <c r="W7618" s="58" t="e">
        <f>VLOOKUP(V7618,Minimos!$D$3:$E$26,2,FALSE)</f>
        <v>#N/A</v>
      </c>
      <c r="X7618" s="18" t="e">
        <f t="shared" si="369"/>
        <v>#N/A</v>
      </c>
      <c r="Y7618" s="58" t="e">
        <f t="shared" si="370"/>
        <v>#N/A</v>
      </c>
    </row>
    <row r="7619" spans="13:25" x14ac:dyDescent="0.25">
      <c r="M7619" s="12"/>
      <c r="V7619" t="str">
        <f t="shared" ref="V7619:V7682" si="371">A7619&amp;L7619&amp;G7619</f>
        <v/>
      </c>
      <c r="W7619" s="58" t="e">
        <f>VLOOKUP(V7619,Minimos!$D$3:$E$26,2,FALSE)</f>
        <v>#N/A</v>
      </c>
      <c r="X7619" s="18" t="e">
        <f t="shared" si="369"/>
        <v>#N/A</v>
      </c>
      <c r="Y7619" s="58" t="e">
        <f t="shared" si="370"/>
        <v>#N/A</v>
      </c>
    </row>
    <row r="7620" spans="13:25" x14ac:dyDescent="0.25">
      <c r="M7620" s="12"/>
      <c r="V7620" t="str">
        <f t="shared" si="371"/>
        <v/>
      </c>
      <c r="W7620" s="58" t="e">
        <f>VLOOKUP(V7620,Minimos!$D$3:$E$26,2,FALSE)</f>
        <v>#N/A</v>
      </c>
      <c r="X7620" s="18" t="e">
        <f t="shared" ref="X7620:X7683" si="372">M7620-W7620</f>
        <v>#N/A</v>
      </c>
      <c r="Y7620" s="58" t="e">
        <f t="shared" ref="Y7620:Y7683" si="373">IF(X7620&gt;=0,"Apurado","")</f>
        <v>#N/A</v>
      </c>
    </row>
    <row r="7621" spans="13:25" x14ac:dyDescent="0.25">
      <c r="M7621" s="12"/>
      <c r="V7621" t="str">
        <f t="shared" si="371"/>
        <v/>
      </c>
      <c r="W7621" s="58" t="e">
        <f>VLOOKUP(V7621,Minimos!$D$3:$E$26,2,FALSE)</f>
        <v>#N/A</v>
      </c>
      <c r="X7621" s="18" t="e">
        <f t="shared" si="372"/>
        <v>#N/A</v>
      </c>
      <c r="Y7621" s="58" t="e">
        <f t="shared" si="373"/>
        <v>#N/A</v>
      </c>
    </row>
    <row r="7622" spans="13:25" x14ac:dyDescent="0.25">
      <c r="M7622" s="12"/>
      <c r="V7622" t="str">
        <f t="shared" si="371"/>
        <v/>
      </c>
      <c r="W7622" s="58" t="e">
        <f>VLOOKUP(V7622,Minimos!$D$3:$E$26,2,FALSE)</f>
        <v>#N/A</v>
      </c>
      <c r="X7622" s="18" t="e">
        <f t="shared" si="372"/>
        <v>#N/A</v>
      </c>
      <c r="Y7622" s="58" t="e">
        <f t="shared" si="373"/>
        <v>#N/A</v>
      </c>
    </row>
    <row r="7623" spans="13:25" x14ac:dyDescent="0.25">
      <c r="M7623" s="12"/>
      <c r="V7623" t="str">
        <f t="shared" si="371"/>
        <v/>
      </c>
      <c r="W7623" s="58" t="e">
        <f>VLOOKUP(V7623,Minimos!$D$3:$E$26,2,FALSE)</f>
        <v>#N/A</v>
      </c>
      <c r="X7623" s="18" t="e">
        <f t="shared" si="372"/>
        <v>#N/A</v>
      </c>
      <c r="Y7623" s="58" t="e">
        <f t="shared" si="373"/>
        <v>#N/A</v>
      </c>
    </row>
    <row r="7624" spans="13:25" x14ac:dyDescent="0.25">
      <c r="M7624" s="12"/>
      <c r="V7624" t="str">
        <f t="shared" si="371"/>
        <v/>
      </c>
      <c r="W7624" s="58" t="e">
        <f>VLOOKUP(V7624,Minimos!$D$3:$E$26,2,FALSE)</f>
        <v>#N/A</v>
      </c>
      <c r="X7624" s="18" t="e">
        <f t="shared" si="372"/>
        <v>#N/A</v>
      </c>
      <c r="Y7624" s="58" t="e">
        <f t="shared" si="373"/>
        <v>#N/A</v>
      </c>
    </row>
    <row r="7625" spans="13:25" x14ac:dyDescent="0.25">
      <c r="M7625" s="12"/>
      <c r="V7625" t="str">
        <f t="shared" si="371"/>
        <v/>
      </c>
      <c r="W7625" s="58" t="e">
        <f>VLOOKUP(V7625,Minimos!$D$3:$E$26,2,FALSE)</f>
        <v>#N/A</v>
      </c>
      <c r="X7625" s="18" t="e">
        <f t="shared" si="372"/>
        <v>#N/A</v>
      </c>
      <c r="Y7625" s="58" t="e">
        <f t="shared" si="373"/>
        <v>#N/A</v>
      </c>
    </row>
    <row r="7626" spans="13:25" x14ac:dyDescent="0.25">
      <c r="M7626" s="12"/>
      <c r="V7626" t="str">
        <f t="shared" si="371"/>
        <v/>
      </c>
      <c r="W7626" s="58" t="e">
        <f>VLOOKUP(V7626,Minimos!$D$3:$E$26,2,FALSE)</f>
        <v>#N/A</v>
      </c>
      <c r="X7626" s="18" t="e">
        <f t="shared" si="372"/>
        <v>#N/A</v>
      </c>
      <c r="Y7626" s="58" t="e">
        <f t="shared" si="373"/>
        <v>#N/A</v>
      </c>
    </row>
    <row r="7627" spans="13:25" x14ac:dyDescent="0.25">
      <c r="M7627" s="12"/>
      <c r="V7627" t="str">
        <f t="shared" si="371"/>
        <v/>
      </c>
      <c r="W7627" s="58" t="e">
        <f>VLOOKUP(V7627,Minimos!$D$3:$E$26,2,FALSE)</f>
        <v>#N/A</v>
      </c>
      <c r="X7627" s="18" t="e">
        <f t="shared" si="372"/>
        <v>#N/A</v>
      </c>
      <c r="Y7627" s="58" t="e">
        <f t="shared" si="373"/>
        <v>#N/A</v>
      </c>
    </row>
    <row r="7628" spans="13:25" x14ac:dyDescent="0.25">
      <c r="M7628" s="12"/>
      <c r="V7628" t="str">
        <f t="shared" si="371"/>
        <v/>
      </c>
      <c r="W7628" s="58" t="e">
        <f>VLOOKUP(V7628,Minimos!$D$3:$E$26,2,FALSE)</f>
        <v>#N/A</v>
      </c>
      <c r="X7628" s="18" t="e">
        <f t="shared" si="372"/>
        <v>#N/A</v>
      </c>
      <c r="Y7628" s="58" t="e">
        <f t="shared" si="373"/>
        <v>#N/A</v>
      </c>
    </row>
    <row r="7629" spans="13:25" x14ac:dyDescent="0.25">
      <c r="M7629" s="12"/>
      <c r="V7629" t="str">
        <f t="shared" si="371"/>
        <v/>
      </c>
      <c r="W7629" s="58" t="e">
        <f>VLOOKUP(V7629,Minimos!$D$3:$E$26,2,FALSE)</f>
        <v>#N/A</v>
      </c>
      <c r="X7629" s="18" t="e">
        <f t="shared" si="372"/>
        <v>#N/A</v>
      </c>
      <c r="Y7629" s="58" t="e">
        <f t="shared" si="373"/>
        <v>#N/A</v>
      </c>
    </row>
    <row r="7630" spans="13:25" x14ac:dyDescent="0.25">
      <c r="M7630" s="12"/>
      <c r="V7630" t="str">
        <f t="shared" si="371"/>
        <v/>
      </c>
      <c r="W7630" s="58" t="e">
        <f>VLOOKUP(V7630,Minimos!$D$3:$E$26,2,FALSE)</f>
        <v>#N/A</v>
      </c>
      <c r="X7630" s="18" t="e">
        <f t="shared" si="372"/>
        <v>#N/A</v>
      </c>
      <c r="Y7630" s="58" t="e">
        <f t="shared" si="373"/>
        <v>#N/A</v>
      </c>
    </row>
    <row r="7631" spans="13:25" x14ac:dyDescent="0.25">
      <c r="M7631" s="12"/>
      <c r="V7631" t="str">
        <f t="shared" si="371"/>
        <v/>
      </c>
      <c r="W7631" s="58" t="e">
        <f>VLOOKUP(V7631,Minimos!$D$3:$E$26,2,FALSE)</f>
        <v>#N/A</v>
      </c>
      <c r="X7631" s="18" t="e">
        <f t="shared" si="372"/>
        <v>#N/A</v>
      </c>
      <c r="Y7631" s="58" t="e">
        <f t="shared" si="373"/>
        <v>#N/A</v>
      </c>
    </row>
    <row r="7632" spans="13:25" x14ac:dyDescent="0.25">
      <c r="M7632" s="12"/>
      <c r="V7632" t="str">
        <f t="shared" si="371"/>
        <v/>
      </c>
      <c r="W7632" s="58" t="e">
        <f>VLOOKUP(V7632,Minimos!$D$3:$E$26,2,FALSE)</f>
        <v>#N/A</v>
      </c>
      <c r="X7632" s="18" t="e">
        <f t="shared" si="372"/>
        <v>#N/A</v>
      </c>
      <c r="Y7632" s="58" t="e">
        <f t="shared" si="373"/>
        <v>#N/A</v>
      </c>
    </row>
    <row r="7633" spans="13:25" x14ac:dyDescent="0.25">
      <c r="M7633" s="12"/>
      <c r="V7633" t="str">
        <f t="shared" si="371"/>
        <v/>
      </c>
      <c r="W7633" s="58" t="e">
        <f>VLOOKUP(V7633,Minimos!$D$3:$E$26,2,FALSE)</f>
        <v>#N/A</v>
      </c>
      <c r="X7633" s="18" t="e">
        <f t="shared" si="372"/>
        <v>#N/A</v>
      </c>
      <c r="Y7633" s="58" t="e">
        <f t="shared" si="373"/>
        <v>#N/A</v>
      </c>
    </row>
    <row r="7634" spans="13:25" x14ac:dyDescent="0.25">
      <c r="M7634" s="12"/>
      <c r="V7634" t="str">
        <f t="shared" si="371"/>
        <v/>
      </c>
      <c r="W7634" s="58" t="e">
        <f>VLOOKUP(V7634,Minimos!$D$3:$E$26,2,FALSE)</f>
        <v>#N/A</v>
      </c>
      <c r="X7634" s="18" t="e">
        <f t="shared" si="372"/>
        <v>#N/A</v>
      </c>
      <c r="Y7634" s="58" t="e">
        <f t="shared" si="373"/>
        <v>#N/A</v>
      </c>
    </row>
    <row r="7635" spans="13:25" x14ac:dyDescent="0.25">
      <c r="M7635" s="12"/>
      <c r="V7635" t="str">
        <f t="shared" si="371"/>
        <v/>
      </c>
      <c r="W7635" s="58" t="e">
        <f>VLOOKUP(V7635,Minimos!$D$3:$E$26,2,FALSE)</f>
        <v>#N/A</v>
      </c>
      <c r="X7635" s="18" t="e">
        <f t="shared" si="372"/>
        <v>#N/A</v>
      </c>
      <c r="Y7635" s="58" t="e">
        <f t="shared" si="373"/>
        <v>#N/A</v>
      </c>
    </row>
    <row r="7636" spans="13:25" x14ac:dyDescent="0.25">
      <c r="M7636" s="12"/>
      <c r="V7636" t="str">
        <f t="shared" si="371"/>
        <v/>
      </c>
      <c r="W7636" s="58" t="e">
        <f>VLOOKUP(V7636,Minimos!$D$3:$E$26,2,FALSE)</f>
        <v>#N/A</v>
      </c>
      <c r="X7636" s="18" t="e">
        <f t="shared" si="372"/>
        <v>#N/A</v>
      </c>
      <c r="Y7636" s="58" t="e">
        <f t="shared" si="373"/>
        <v>#N/A</v>
      </c>
    </row>
    <row r="7637" spans="13:25" x14ac:dyDescent="0.25">
      <c r="M7637" s="12"/>
      <c r="V7637" t="str">
        <f t="shared" si="371"/>
        <v/>
      </c>
      <c r="W7637" s="58" t="e">
        <f>VLOOKUP(V7637,Minimos!$D$3:$E$26,2,FALSE)</f>
        <v>#N/A</v>
      </c>
      <c r="X7637" s="18" t="e">
        <f t="shared" si="372"/>
        <v>#N/A</v>
      </c>
      <c r="Y7637" s="58" t="e">
        <f t="shared" si="373"/>
        <v>#N/A</v>
      </c>
    </row>
    <row r="7638" spans="13:25" x14ac:dyDescent="0.25">
      <c r="M7638" s="12"/>
      <c r="V7638" t="str">
        <f t="shared" si="371"/>
        <v/>
      </c>
      <c r="W7638" s="58" t="e">
        <f>VLOOKUP(V7638,Minimos!$D$3:$E$26,2,FALSE)</f>
        <v>#N/A</v>
      </c>
      <c r="X7638" s="18" t="e">
        <f t="shared" si="372"/>
        <v>#N/A</v>
      </c>
      <c r="Y7638" s="58" t="e">
        <f t="shared" si="373"/>
        <v>#N/A</v>
      </c>
    </row>
    <row r="7639" spans="13:25" x14ac:dyDescent="0.25">
      <c r="M7639" s="12"/>
      <c r="V7639" t="str">
        <f t="shared" si="371"/>
        <v/>
      </c>
      <c r="W7639" s="58" t="e">
        <f>VLOOKUP(V7639,Minimos!$D$3:$E$26,2,FALSE)</f>
        <v>#N/A</v>
      </c>
      <c r="X7639" s="18" t="e">
        <f t="shared" si="372"/>
        <v>#N/A</v>
      </c>
      <c r="Y7639" s="58" t="e">
        <f t="shared" si="373"/>
        <v>#N/A</v>
      </c>
    </row>
    <row r="7640" spans="13:25" x14ac:dyDescent="0.25">
      <c r="M7640" s="12"/>
      <c r="V7640" t="str">
        <f t="shared" si="371"/>
        <v/>
      </c>
      <c r="W7640" s="58" t="e">
        <f>VLOOKUP(V7640,Minimos!$D$3:$E$26,2,FALSE)</f>
        <v>#N/A</v>
      </c>
      <c r="X7640" s="18" t="e">
        <f t="shared" si="372"/>
        <v>#N/A</v>
      </c>
      <c r="Y7640" s="58" t="e">
        <f t="shared" si="373"/>
        <v>#N/A</v>
      </c>
    </row>
    <row r="7641" spans="13:25" x14ac:dyDescent="0.25">
      <c r="M7641" s="12"/>
      <c r="V7641" t="str">
        <f t="shared" si="371"/>
        <v/>
      </c>
      <c r="W7641" s="58" t="e">
        <f>VLOOKUP(V7641,Minimos!$D$3:$E$26,2,FALSE)</f>
        <v>#N/A</v>
      </c>
      <c r="X7641" s="18" t="e">
        <f t="shared" si="372"/>
        <v>#N/A</v>
      </c>
      <c r="Y7641" s="58" t="e">
        <f t="shared" si="373"/>
        <v>#N/A</v>
      </c>
    </row>
    <row r="7642" spans="13:25" x14ac:dyDescent="0.25">
      <c r="M7642" s="12"/>
      <c r="V7642" t="str">
        <f t="shared" si="371"/>
        <v/>
      </c>
      <c r="W7642" s="58" t="e">
        <f>VLOOKUP(V7642,Minimos!$D$3:$E$26,2,FALSE)</f>
        <v>#N/A</v>
      </c>
      <c r="X7642" s="18" t="e">
        <f t="shared" si="372"/>
        <v>#N/A</v>
      </c>
      <c r="Y7642" s="58" t="e">
        <f t="shared" si="373"/>
        <v>#N/A</v>
      </c>
    </row>
    <row r="7643" spans="13:25" x14ac:dyDescent="0.25">
      <c r="M7643" s="12"/>
      <c r="V7643" t="str">
        <f t="shared" si="371"/>
        <v/>
      </c>
      <c r="W7643" s="58" t="e">
        <f>VLOOKUP(V7643,Minimos!$D$3:$E$26,2,FALSE)</f>
        <v>#N/A</v>
      </c>
      <c r="X7643" s="18" t="e">
        <f t="shared" si="372"/>
        <v>#N/A</v>
      </c>
      <c r="Y7643" s="58" t="e">
        <f t="shared" si="373"/>
        <v>#N/A</v>
      </c>
    </row>
    <row r="7644" spans="13:25" x14ac:dyDescent="0.25">
      <c r="M7644" s="12"/>
      <c r="V7644" t="str">
        <f t="shared" si="371"/>
        <v/>
      </c>
      <c r="W7644" s="58" t="e">
        <f>VLOOKUP(V7644,Minimos!$D$3:$E$26,2,FALSE)</f>
        <v>#N/A</v>
      </c>
      <c r="X7644" s="18" t="e">
        <f t="shared" si="372"/>
        <v>#N/A</v>
      </c>
      <c r="Y7644" s="58" t="e">
        <f t="shared" si="373"/>
        <v>#N/A</v>
      </c>
    </row>
    <row r="7645" spans="13:25" x14ac:dyDescent="0.25">
      <c r="M7645" s="12"/>
      <c r="V7645" t="str">
        <f t="shared" si="371"/>
        <v/>
      </c>
      <c r="W7645" s="58" t="e">
        <f>VLOOKUP(V7645,Minimos!$D$3:$E$26,2,FALSE)</f>
        <v>#N/A</v>
      </c>
      <c r="X7645" s="18" t="e">
        <f t="shared" si="372"/>
        <v>#N/A</v>
      </c>
      <c r="Y7645" s="58" t="e">
        <f t="shared" si="373"/>
        <v>#N/A</v>
      </c>
    </row>
    <row r="7646" spans="13:25" x14ac:dyDescent="0.25">
      <c r="M7646" s="12"/>
      <c r="V7646" t="str">
        <f t="shared" si="371"/>
        <v/>
      </c>
      <c r="W7646" s="58" t="e">
        <f>VLOOKUP(V7646,Minimos!$D$3:$E$26,2,FALSE)</f>
        <v>#N/A</v>
      </c>
      <c r="X7646" s="18" t="e">
        <f t="shared" si="372"/>
        <v>#N/A</v>
      </c>
      <c r="Y7646" s="58" t="e">
        <f t="shared" si="373"/>
        <v>#N/A</v>
      </c>
    </row>
    <row r="7647" spans="13:25" x14ac:dyDescent="0.25">
      <c r="M7647" s="12"/>
      <c r="V7647" t="str">
        <f t="shared" si="371"/>
        <v/>
      </c>
      <c r="W7647" s="58" t="e">
        <f>VLOOKUP(V7647,Minimos!$D$3:$E$26,2,FALSE)</f>
        <v>#N/A</v>
      </c>
      <c r="X7647" s="18" t="e">
        <f t="shared" si="372"/>
        <v>#N/A</v>
      </c>
      <c r="Y7647" s="58" t="e">
        <f t="shared" si="373"/>
        <v>#N/A</v>
      </c>
    </row>
    <row r="7648" spans="13:25" x14ac:dyDescent="0.25">
      <c r="M7648" s="12"/>
      <c r="V7648" t="str">
        <f t="shared" si="371"/>
        <v/>
      </c>
      <c r="W7648" s="58" t="e">
        <f>VLOOKUP(V7648,Minimos!$D$3:$E$26,2,FALSE)</f>
        <v>#N/A</v>
      </c>
      <c r="X7648" s="18" t="e">
        <f t="shared" si="372"/>
        <v>#N/A</v>
      </c>
      <c r="Y7648" s="58" t="e">
        <f t="shared" si="373"/>
        <v>#N/A</v>
      </c>
    </row>
    <row r="7649" spans="13:25" x14ac:dyDescent="0.25">
      <c r="M7649" s="12"/>
      <c r="V7649" t="str">
        <f t="shared" si="371"/>
        <v/>
      </c>
      <c r="W7649" s="58" t="e">
        <f>VLOOKUP(V7649,Minimos!$D$3:$E$26,2,FALSE)</f>
        <v>#N/A</v>
      </c>
      <c r="X7649" s="18" t="e">
        <f t="shared" si="372"/>
        <v>#N/A</v>
      </c>
      <c r="Y7649" s="58" t="e">
        <f t="shared" si="373"/>
        <v>#N/A</v>
      </c>
    </row>
    <row r="7650" spans="13:25" x14ac:dyDescent="0.25">
      <c r="M7650" s="12"/>
      <c r="V7650" t="str">
        <f t="shared" si="371"/>
        <v/>
      </c>
      <c r="W7650" s="58" t="e">
        <f>VLOOKUP(V7650,Minimos!$D$3:$E$26,2,FALSE)</f>
        <v>#N/A</v>
      </c>
      <c r="X7650" s="18" t="e">
        <f t="shared" si="372"/>
        <v>#N/A</v>
      </c>
      <c r="Y7650" s="58" t="e">
        <f t="shared" si="373"/>
        <v>#N/A</v>
      </c>
    </row>
    <row r="7651" spans="13:25" x14ac:dyDescent="0.25">
      <c r="M7651" s="12"/>
      <c r="V7651" t="str">
        <f t="shared" si="371"/>
        <v/>
      </c>
      <c r="W7651" s="58" t="e">
        <f>VLOOKUP(V7651,Minimos!$D$3:$E$26,2,FALSE)</f>
        <v>#N/A</v>
      </c>
      <c r="X7651" s="18" t="e">
        <f t="shared" si="372"/>
        <v>#N/A</v>
      </c>
      <c r="Y7651" s="58" t="e">
        <f t="shared" si="373"/>
        <v>#N/A</v>
      </c>
    </row>
    <row r="7652" spans="13:25" x14ac:dyDescent="0.25">
      <c r="M7652" s="12"/>
      <c r="V7652" t="str">
        <f t="shared" si="371"/>
        <v/>
      </c>
      <c r="W7652" s="58" t="e">
        <f>VLOOKUP(V7652,Minimos!$D$3:$E$26,2,FALSE)</f>
        <v>#N/A</v>
      </c>
      <c r="X7652" s="18" t="e">
        <f t="shared" si="372"/>
        <v>#N/A</v>
      </c>
      <c r="Y7652" s="58" t="e">
        <f t="shared" si="373"/>
        <v>#N/A</v>
      </c>
    </row>
    <row r="7653" spans="13:25" x14ac:dyDescent="0.25">
      <c r="M7653" s="12"/>
      <c r="V7653" t="str">
        <f t="shared" si="371"/>
        <v/>
      </c>
      <c r="W7653" s="58" t="e">
        <f>VLOOKUP(V7653,Minimos!$D$3:$E$26,2,FALSE)</f>
        <v>#N/A</v>
      </c>
      <c r="X7653" s="18" t="e">
        <f t="shared" si="372"/>
        <v>#N/A</v>
      </c>
      <c r="Y7653" s="58" t="e">
        <f t="shared" si="373"/>
        <v>#N/A</v>
      </c>
    </row>
    <row r="7654" spans="13:25" x14ac:dyDescent="0.25">
      <c r="M7654" s="12"/>
      <c r="V7654" t="str">
        <f t="shared" si="371"/>
        <v/>
      </c>
      <c r="W7654" s="58" t="e">
        <f>VLOOKUP(V7654,Minimos!$D$3:$E$26,2,FALSE)</f>
        <v>#N/A</v>
      </c>
      <c r="X7654" s="18" t="e">
        <f t="shared" si="372"/>
        <v>#N/A</v>
      </c>
      <c r="Y7654" s="58" t="e">
        <f t="shared" si="373"/>
        <v>#N/A</v>
      </c>
    </row>
    <row r="7655" spans="13:25" x14ac:dyDescent="0.25">
      <c r="M7655" s="12"/>
      <c r="V7655" t="str">
        <f t="shared" si="371"/>
        <v/>
      </c>
      <c r="W7655" s="58" t="e">
        <f>VLOOKUP(V7655,Minimos!$D$3:$E$26,2,FALSE)</f>
        <v>#N/A</v>
      </c>
      <c r="X7655" s="18" t="e">
        <f t="shared" si="372"/>
        <v>#N/A</v>
      </c>
      <c r="Y7655" s="58" t="e">
        <f t="shared" si="373"/>
        <v>#N/A</v>
      </c>
    </row>
    <row r="7656" spans="13:25" x14ac:dyDescent="0.25">
      <c r="M7656" s="12"/>
      <c r="V7656" t="str">
        <f t="shared" si="371"/>
        <v/>
      </c>
      <c r="W7656" s="58" t="e">
        <f>VLOOKUP(V7656,Minimos!$D$3:$E$26,2,FALSE)</f>
        <v>#N/A</v>
      </c>
      <c r="X7656" s="18" t="e">
        <f t="shared" si="372"/>
        <v>#N/A</v>
      </c>
      <c r="Y7656" s="58" t="e">
        <f t="shared" si="373"/>
        <v>#N/A</v>
      </c>
    </row>
    <row r="7657" spans="13:25" x14ac:dyDescent="0.25">
      <c r="M7657" s="12"/>
      <c r="V7657" t="str">
        <f t="shared" si="371"/>
        <v/>
      </c>
      <c r="W7657" s="58" t="e">
        <f>VLOOKUP(V7657,Minimos!$D$3:$E$26,2,FALSE)</f>
        <v>#N/A</v>
      </c>
      <c r="X7657" s="18" t="e">
        <f t="shared" si="372"/>
        <v>#N/A</v>
      </c>
      <c r="Y7657" s="58" t="e">
        <f t="shared" si="373"/>
        <v>#N/A</v>
      </c>
    </row>
    <row r="7658" spans="13:25" x14ac:dyDescent="0.25">
      <c r="M7658" s="12"/>
      <c r="V7658" t="str">
        <f t="shared" si="371"/>
        <v/>
      </c>
      <c r="W7658" s="58" t="e">
        <f>VLOOKUP(V7658,Minimos!$D$3:$E$26,2,FALSE)</f>
        <v>#N/A</v>
      </c>
      <c r="X7658" s="18" t="e">
        <f t="shared" si="372"/>
        <v>#N/A</v>
      </c>
      <c r="Y7658" s="58" t="e">
        <f t="shared" si="373"/>
        <v>#N/A</v>
      </c>
    </row>
    <row r="7659" spans="13:25" x14ac:dyDescent="0.25">
      <c r="M7659" s="12"/>
      <c r="V7659" t="str">
        <f t="shared" si="371"/>
        <v/>
      </c>
      <c r="W7659" s="58" t="e">
        <f>VLOOKUP(V7659,Minimos!$D$3:$E$26,2,FALSE)</f>
        <v>#N/A</v>
      </c>
      <c r="X7659" s="18" t="e">
        <f t="shared" si="372"/>
        <v>#N/A</v>
      </c>
      <c r="Y7659" s="58" t="e">
        <f t="shared" si="373"/>
        <v>#N/A</v>
      </c>
    </row>
    <row r="7660" spans="13:25" x14ac:dyDescent="0.25">
      <c r="M7660" s="12"/>
      <c r="V7660" t="str">
        <f t="shared" si="371"/>
        <v/>
      </c>
      <c r="W7660" s="58" t="e">
        <f>VLOOKUP(V7660,Minimos!$D$3:$E$26,2,FALSE)</f>
        <v>#N/A</v>
      </c>
      <c r="X7660" s="18" t="e">
        <f t="shared" si="372"/>
        <v>#N/A</v>
      </c>
      <c r="Y7660" s="58" t="e">
        <f t="shared" si="373"/>
        <v>#N/A</v>
      </c>
    </row>
    <row r="7661" spans="13:25" x14ac:dyDescent="0.25">
      <c r="M7661" s="12"/>
      <c r="V7661" t="str">
        <f t="shared" si="371"/>
        <v/>
      </c>
      <c r="W7661" s="58" t="e">
        <f>VLOOKUP(V7661,Minimos!$D$3:$E$26,2,FALSE)</f>
        <v>#N/A</v>
      </c>
      <c r="X7661" s="18" t="e">
        <f t="shared" si="372"/>
        <v>#N/A</v>
      </c>
      <c r="Y7661" s="58" t="e">
        <f t="shared" si="373"/>
        <v>#N/A</v>
      </c>
    </row>
    <row r="7662" spans="13:25" x14ac:dyDescent="0.25">
      <c r="M7662" s="12"/>
      <c r="V7662" t="str">
        <f t="shared" si="371"/>
        <v/>
      </c>
      <c r="W7662" s="58" t="e">
        <f>VLOOKUP(V7662,Minimos!$D$3:$E$26,2,FALSE)</f>
        <v>#N/A</v>
      </c>
      <c r="X7662" s="18" t="e">
        <f t="shared" si="372"/>
        <v>#N/A</v>
      </c>
      <c r="Y7662" s="58" t="e">
        <f t="shared" si="373"/>
        <v>#N/A</v>
      </c>
    </row>
    <row r="7663" spans="13:25" x14ac:dyDescent="0.25">
      <c r="M7663" s="12"/>
      <c r="V7663" t="str">
        <f t="shared" si="371"/>
        <v/>
      </c>
      <c r="W7663" s="58" t="e">
        <f>VLOOKUP(V7663,Minimos!$D$3:$E$26,2,FALSE)</f>
        <v>#N/A</v>
      </c>
      <c r="X7663" s="18" t="e">
        <f t="shared" si="372"/>
        <v>#N/A</v>
      </c>
      <c r="Y7663" s="58" t="e">
        <f t="shared" si="373"/>
        <v>#N/A</v>
      </c>
    </row>
    <row r="7664" spans="13:25" x14ac:dyDescent="0.25">
      <c r="M7664" s="12"/>
      <c r="V7664" t="str">
        <f t="shared" si="371"/>
        <v/>
      </c>
      <c r="W7664" s="58" t="e">
        <f>VLOOKUP(V7664,Minimos!$D$3:$E$26,2,FALSE)</f>
        <v>#N/A</v>
      </c>
      <c r="X7664" s="18" t="e">
        <f t="shared" si="372"/>
        <v>#N/A</v>
      </c>
      <c r="Y7664" s="58" t="e">
        <f t="shared" si="373"/>
        <v>#N/A</v>
      </c>
    </row>
    <row r="7665" spans="13:25" x14ac:dyDescent="0.25">
      <c r="M7665" s="12"/>
      <c r="V7665" t="str">
        <f t="shared" si="371"/>
        <v/>
      </c>
      <c r="W7665" s="58" t="e">
        <f>VLOOKUP(V7665,Minimos!$D$3:$E$26,2,FALSE)</f>
        <v>#N/A</v>
      </c>
      <c r="X7665" s="18" t="e">
        <f t="shared" si="372"/>
        <v>#N/A</v>
      </c>
      <c r="Y7665" s="58" t="e">
        <f t="shared" si="373"/>
        <v>#N/A</v>
      </c>
    </row>
    <row r="7666" spans="13:25" x14ac:dyDescent="0.25">
      <c r="M7666" s="12"/>
      <c r="V7666" t="str">
        <f t="shared" si="371"/>
        <v/>
      </c>
      <c r="W7666" s="58" t="e">
        <f>VLOOKUP(V7666,Minimos!$D$3:$E$26,2,FALSE)</f>
        <v>#N/A</v>
      </c>
      <c r="X7666" s="18" t="e">
        <f t="shared" si="372"/>
        <v>#N/A</v>
      </c>
      <c r="Y7666" s="58" t="e">
        <f t="shared" si="373"/>
        <v>#N/A</v>
      </c>
    </row>
    <row r="7667" spans="13:25" x14ac:dyDescent="0.25">
      <c r="M7667" s="12"/>
      <c r="V7667" t="str">
        <f t="shared" si="371"/>
        <v/>
      </c>
      <c r="W7667" s="58" t="e">
        <f>VLOOKUP(V7667,Minimos!$D$3:$E$26,2,FALSE)</f>
        <v>#N/A</v>
      </c>
      <c r="X7667" s="18" t="e">
        <f t="shared" si="372"/>
        <v>#N/A</v>
      </c>
      <c r="Y7667" s="58" t="e">
        <f t="shared" si="373"/>
        <v>#N/A</v>
      </c>
    </row>
    <row r="7668" spans="13:25" x14ac:dyDescent="0.25">
      <c r="M7668" s="12"/>
      <c r="V7668" t="str">
        <f t="shared" si="371"/>
        <v/>
      </c>
      <c r="W7668" s="58" t="e">
        <f>VLOOKUP(V7668,Minimos!$D$3:$E$26,2,FALSE)</f>
        <v>#N/A</v>
      </c>
      <c r="X7668" s="18" t="e">
        <f t="shared" si="372"/>
        <v>#N/A</v>
      </c>
      <c r="Y7668" s="58" t="e">
        <f t="shared" si="373"/>
        <v>#N/A</v>
      </c>
    </row>
    <row r="7669" spans="13:25" x14ac:dyDescent="0.25">
      <c r="M7669" s="12"/>
      <c r="V7669" t="str">
        <f t="shared" si="371"/>
        <v/>
      </c>
      <c r="W7669" s="58" t="e">
        <f>VLOOKUP(V7669,Minimos!$D$3:$E$26,2,FALSE)</f>
        <v>#N/A</v>
      </c>
      <c r="X7669" s="18" t="e">
        <f t="shared" si="372"/>
        <v>#N/A</v>
      </c>
      <c r="Y7669" s="58" t="e">
        <f t="shared" si="373"/>
        <v>#N/A</v>
      </c>
    </row>
    <row r="7670" spans="13:25" x14ac:dyDescent="0.25">
      <c r="M7670" s="12"/>
      <c r="V7670" t="str">
        <f t="shared" si="371"/>
        <v/>
      </c>
      <c r="W7670" s="58" t="e">
        <f>VLOOKUP(V7670,Minimos!$D$3:$E$26,2,FALSE)</f>
        <v>#N/A</v>
      </c>
      <c r="X7670" s="18" t="e">
        <f t="shared" si="372"/>
        <v>#N/A</v>
      </c>
      <c r="Y7670" s="58" t="e">
        <f t="shared" si="373"/>
        <v>#N/A</v>
      </c>
    </row>
    <row r="7671" spans="13:25" x14ac:dyDescent="0.25">
      <c r="M7671" s="12"/>
      <c r="V7671" t="str">
        <f t="shared" si="371"/>
        <v/>
      </c>
      <c r="W7671" s="58" t="e">
        <f>VLOOKUP(V7671,Minimos!$D$3:$E$26,2,FALSE)</f>
        <v>#N/A</v>
      </c>
      <c r="X7671" s="18" t="e">
        <f t="shared" si="372"/>
        <v>#N/A</v>
      </c>
      <c r="Y7671" s="58" t="e">
        <f t="shared" si="373"/>
        <v>#N/A</v>
      </c>
    </row>
    <row r="7672" spans="13:25" x14ac:dyDescent="0.25">
      <c r="M7672" s="12"/>
      <c r="V7672" t="str">
        <f t="shared" si="371"/>
        <v/>
      </c>
      <c r="W7672" s="58" t="e">
        <f>VLOOKUP(V7672,Minimos!$D$3:$E$26,2,FALSE)</f>
        <v>#N/A</v>
      </c>
      <c r="X7672" s="18" t="e">
        <f t="shared" si="372"/>
        <v>#N/A</v>
      </c>
      <c r="Y7672" s="58" t="e">
        <f t="shared" si="373"/>
        <v>#N/A</v>
      </c>
    </row>
    <row r="7673" spans="13:25" x14ac:dyDescent="0.25">
      <c r="M7673" s="12"/>
      <c r="V7673" t="str">
        <f t="shared" si="371"/>
        <v/>
      </c>
      <c r="W7673" s="58" t="e">
        <f>VLOOKUP(V7673,Minimos!$D$3:$E$26,2,FALSE)</f>
        <v>#N/A</v>
      </c>
      <c r="X7673" s="18" t="e">
        <f t="shared" si="372"/>
        <v>#N/A</v>
      </c>
      <c r="Y7673" s="58" t="e">
        <f t="shared" si="373"/>
        <v>#N/A</v>
      </c>
    </row>
    <row r="7674" spans="13:25" x14ac:dyDescent="0.25">
      <c r="M7674" s="12"/>
      <c r="V7674" t="str">
        <f t="shared" si="371"/>
        <v/>
      </c>
      <c r="W7674" s="58" t="e">
        <f>VLOOKUP(V7674,Minimos!$D$3:$E$26,2,FALSE)</f>
        <v>#N/A</v>
      </c>
      <c r="X7674" s="18" t="e">
        <f t="shared" si="372"/>
        <v>#N/A</v>
      </c>
      <c r="Y7674" s="58" t="e">
        <f t="shared" si="373"/>
        <v>#N/A</v>
      </c>
    </row>
    <row r="7675" spans="13:25" x14ac:dyDescent="0.25">
      <c r="M7675" s="12"/>
      <c r="V7675" t="str">
        <f t="shared" si="371"/>
        <v/>
      </c>
      <c r="W7675" s="58" t="e">
        <f>VLOOKUP(V7675,Minimos!$D$3:$E$26,2,FALSE)</f>
        <v>#N/A</v>
      </c>
      <c r="X7675" s="18" t="e">
        <f t="shared" si="372"/>
        <v>#N/A</v>
      </c>
      <c r="Y7675" s="58" t="e">
        <f t="shared" si="373"/>
        <v>#N/A</v>
      </c>
    </row>
    <row r="7676" spans="13:25" x14ac:dyDescent="0.25">
      <c r="M7676" s="12"/>
      <c r="V7676" t="str">
        <f t="shared" si="371"/>
        <v/>
      </c>
      <c r="W7676" s="58" t="e">
        <f>VLOOKUP(V7676,Minimos!$D$3:$E$26,2,FALSE)</f>
        <v>#N/A</v>
      </c>
      <c r="X7676" s="18" t="e">
        <f t="shared" si="372"/>
        <v>#N/A</v>
      </c>
      <c r="Y7676" s="58" t="e">
        <f t="shared" si="373"/>
        <v>#N/A</v>
      </c>
    </row>
    <row r="7677" spans="13:25" x14ac:dyDescent="0.25">
      <c r="M7677" s="12"/>
      <c r="V7677" t="str">
        <f t="shared" si="371"/>
        <v/>
      </c>
      <c r="W7677" s="58" t="e">
        <f>VLOOKUP(V7677,Minimos!$D$3:$E$26,2,FALSE)</f>
        <v>#N/A</v>
      </c>
      <c r="X7677" s="18" t="e">
        <f t="shared" si="372"/>
        <v>#N/A</v>
      </c>
      <c r="Y7677" s="58" t="e">
        <f t="shared" si="373"/>
        <v>#N/A</v>
      </c>
    </row>
    <row r="7678" spans="13:25" x14ac:dyDescent="0.25">
      <c r="M7678" s="12"/>
      <c r="V7678" t="str">
        <f t="shared" si="371"/>
        <v/>
      </c>
      <c r="W7678" s="58" t="e">
        <f>VLOOKUP(V7678,Minimos!$D$3:$E$26,2,FALSE)</f>
        <v>#N/A</v>
      </c>
      <c r="X7678" s="18" t="e">
        <f t="shared" si="372"/>
        <v>#N/A</v>
      </c>
      <c r="Y7678" s="58" t="e">
        <f t="shared" si="373"/>
        <v>#N/A</v>
      </c>
    </row>
    <row r="7679" spans="13:25" x14ac:dyDescent="0.25">
      <c r="M7679" s="12"/>
      <c r="V7679" t="str">
        <f t="shared" si="371"/>
        <v/>
      </c>
      <c r="W7679" s="58" t="e">
        <f>VLOOKUP(V7679,Minimos!$D$3:$E$26,2,FALSE)</f>
        <v>#N/A</v>
      </c>
      <c r="X7679" s="18" t="e">
        <f t="shared" si="372"/>
        <v>#N/A</v>
      </c>
      <c r="Y7679" s="58" t="e">
        <f t="shared" si="373"/>
        <v>#N/A</v>
      </c>
    </row>
    <row r="7680" spans="13:25" x14ac:dyDescent="0.25">
      <c r="M7680" s="12"/>
      <c r="V7680" t="str">
        <f t="shared" si="371"/>
        <v/>
      </c>
      <c r="W7680" s="58" t="e">
        <f>VLOOKUP(V7680,Minimos!$D$3:$E$26,2,FALSE)</f>
        <v>#N/A</v>
      </c>
      <c r="X7680" s="18" t="e">
        <f t="shared" si="372"/>
        <v>#N/A</v>
      </c>
      <c r="Y7680" s="58" t="e">
        <f t="shared" si="373"/>
        <v>#N/A</v>
      </c>
    </row>
    <row r="7681" spans="13:25" x14ac:dyDescent="0.25">
      <c r="M7681" s="12"/>
      <c r="V7681" t="str">
        <f t="shared" si="371"/>
        <v/>
      </c>
      <c r="W7681" s="58" t="e">
        <f>VLOOKUP(V7681,Minimos!$D$3:$E$26,2,FALSE)</f>
        <v>#N/A</v>
      </c>
      <c r="X7681" s="18" t="e">
        <f t="shared" si="372"/>
        <v>#N/A</v>
      </c>
      <c r="Y7681" s="58" t="e">
        <f t="shared" si="373"/>
        <v>#N/A</v>
      </c>
    </row>
    <row r="7682" spans="13:25" x14ac:dyDescent="0.25">
      <c r="M7682" s="12"/>
      <c r="V7682" t="str">
        <f t="shared" si="371"/>
        <v/>
      </c>
      <c r="W7682" s="58" t="e">
        <f>VLOOKUP(V7682,Minimos!$D$3:$E$26,2,FALSE)</f>
        <v>#N/A</v>
      </c>
      <c r="X7682" s="18" t="e">
        <f t="shared" si="372"/>
        <v>#N/A</v>
      </c>
      <c r="Y7682" s="58" t="e">
        <f t="shared" si="373"/>
        <v>#N/A</v>
      </c>
    </row>
    <row r="7683" spans="13:25" x14ac:dyDescent="0.25">
      <c r="M7683" s="12"/>
      <c r="V7683" t="str">
        <f t="shared" ref="V7683:V7746" si="374">A7683&amp;L7683&amp;G7683</f>
        <v/>
      </c>
      <c r="W7683" s="58" t="e">
        <f>VLOOKUP(V7683,Minimos!$D$3:$E$26,2,FALSE)</f>
        <v>#N/A</v>
      </c>
      <c r="X7683" s="18" t="e">
        <f t="shared" si="372"/>
        <v>#N/A</v>
      </c>
      <c r="Y7683" s="58" t="e">
        <f t="shared" si="373"/>
        <v>#N/A</v>
      </c>
    </row>
    <row r="7684" spans="13:25" x14ac:dyDescent="0.25">
      <c r="M7684" s="12"/>
      <c r="V7684" t="str">
        <f t="shared" si="374"/>
        <v/>
      </c>
      <c r="W7684" s="58" t="e">
        <f>VLOOKUP(V7684,Minimos!$D$3:$E$26,2,FALSE)</f>
        <v>#N/A</v>
      </c>
      <c r="X7684" s="18" t="e">
        <f t="shared" ref="X7684:X7747" si="375">M7684-W7684</f>
        <v>#N/A</v>
      </c>
      <c r="Y7684" s="58" t="e">
        <f t="shared" ref="Y7684:Y7747" si="376">IF(X7684&gt;=0,"Apurado","")</f>
        <v>#N/A</v>
      </c>
    </row>
    <row r="7685" spans="13:25" x14ac:dyDescent="0.25">
      <c r="M7685" s="12"/>
      <c r="V7685" t="str">
        <f t="shared" si="374"/>
        <v/>
      </c>
      <c r="W7685" s="58" t="e">
        <f>VLOOKUP(V7685,Minimos!$D$3:$E$26,2,FALSE)</f>
        <v>#N/A</v>
      </c>
      <c r="X7685" s="18" t="e">
        <f t="shared" si="375"/>
        <v>#N/A</v>
      </c>
      <c r="Y7685" s="58" t="e">
        <f t="shared" si="376"/>
        <v>#N/A</v>
      </c>
    </row>
    <row r="7686" spans="13:25" x14ac:dyDescent="0.25">
      <c r="M7686" s="12"/>
      <c r="V7686" t="str">
        <f t="shared" si="374"/>
        <v/>
      </c>
      <c r="W7686" s="58" t="e">
        <f>VLOOKUP(V7686,Minimos!$D$3:$E$26,2,FALSE)</f>
        <v>#N/A</v>
      </c>
      <c r="X7686" s="18" t="e">
        <f t="shared" si="375"/>
        <v>#N/A</v>
      </c>
      <c r="Y7686" s="58" t="e">
        <f t="shared" si="376"/>
        <v>#N/A</v>
      </c>
    </row>
    <row r="7687" spans="13:25" x14ac:dyDescent="0.25">
      <c r="M7687" s="12"/>
      <c r="V7687" t="str">
        <f t="shared" si="374"/>
        <v/>
      </c>
      <c r="W7687" s="58" t="e">
        <f>VLOOKUP(V7687,Minimos!$D$3:$E$26,2,FALSE)</f>
        <v>#N/A</v>
      </c>
      <c r="X7687" s="18" t="e">
        <f t="shared" si="375"/>
        <v>#N/A</v>
      </c>
      <c r="Y7687" s="58" t="e">
        <f t="shared" si="376"/>
        <v>#N/A</v>
      </c>
    </row>
    <row r="7688" spans="13:25" x14ac:dyDescent="0.25">
      <c r="M7688" s="12"/>
      <c r="V7688" t="str">
        <f t="shared" si="374"/>
        <v/>
      </c>
      <c r="W7688" s="58" t="e">
        <f>VLOOKUP(V7688,Minimos!$D$3:$E$26,2,FALSE)</f>
        <v>#N/A</v>
      </c>
      <c r="X7688" s="18" t="e">
        <f t="shared" si="375"/>
        <v>#N/A</v>
      </c>
      <c r="Y7688" s="58" t="e">
        <f t="shared" si="376"/>
        <v>#N/A</v>
      </c>
    </row>
    <row r="7689" spans="13:25" x14ac:dyDescent="0.25">
      <c r="M7689" s="12"/>
      <c r="V7689" t="str">
        <f t="shared" si="374"/>
        <v/>
      </c>
      <c r="W7689" s="58" t="e">
        <f>VLOOKUP(V7689,Minimos!$D$3:$E$26,2,FALSE)</f>
        <v>#N/A</v>
      </c>
      <c r="X7689" s="18" t="e">
        <f t="shared" si="375"/>
        <v>#N/A</v>
      </c>
      <c r="Y7689" s="58" t="e">
        <f t="shared" si="376"/>
        <v>#N/A</v>
      </c>
    </row>
    <row r="7690" spans="13:25" x14ac:dyDescent="0.25">
      <c r="M7690" s="12"/>
      <c r="V7690" t="str">
        <f t="shared" si="374"/>
        <v/>
      </c>
      <c r="W7690" s="58" t="e">
        <f>VLOOKUP(V7690,Minimos!$D$3:$E$26,2,FALSE)</f>
        <v>#N/A</v>
      </c>
      <c r="X7690" s="18" t="e">
        <f t="shared" si="375"/>
        <v>#N/A</v>
      </c>
      <c r="Y7690" s="58" t="e">
        <f t="shared" si="376"/>
        <v>#N/A</v>
      </c>
    </row>
    <row r="7691" spans="13:25" x14ac:dyDescent="0.25">
      <c r="M7691" s="12"/>
      <c r="V7691" t="str">
        <f t="shared" si="374"/>
        <v/>
      </c>
      <c r="W7691" s="58" t="e">
        <f>VLOOKUP(V7691,Minimos!$D$3:$E$26,2,FALSE)</f>
        <v>#N/A</v>
      </c>
      <c r="X7691" s="18" t="e">
        <f t="shared" si="375"/>
        <v>#N/A</v>
      </c>
      <c r="Y7691" s="58" t="e">
        <f t="shared" si="376"/>
        <v>#N/A</v>
      </c>
    </row>
    <row r="7692" spans="13:25" x14ac:dyDescent="0.25">
      <c r="M7692" s="12"/>
      <c r="V7692" t="str">
        <f t="shared" si="374"/>
        <v/>
      </c>
      <c r="W7692" s="58" t="e">
        <f>VLOOKUP(V7692,Minimos!$D$3:$E$26,2,FALSE)</f>
        <v>#N/A</v>
      </c>
      <c r="X7692" s="18" t="e">
        <f t="shared" si="375"/>
        <v>#N/A</v>
      </c>
      <c r="Y7692" s="58" t="e">
        <f t="shared" si="376"/>
        <v>#N/A</v>
      </c>
    </row>
    <row r="7693" spans="13:25" x14ac:dyDescent="0.25">
      <c r="M7693" s="12"/>
      <c r="V7693" t="str">
        <f t="shared" si="374"/>
        <v/>
      </c>
      <c r="W7693" s="58" t="e">
        <f>VLOOKUP(V7693,Minimos!$D$3:$E$26,2,FALSE)</f>
        <v>#N/A</v>
      </c>
      <c r="X7693" s="18" t="e">
        <f t="shared" si="375"/>
        <v>#N/A</v>
      </c>
      <c r="Y7693" s="58" t="e">
        <f t="shared" si="376"/>
        <v>#N/A</v>
      </c>
    </row>
    <row r="7694" spans="13:25" x14ac:dyDescent="0.25">
      <c r="M7694" s="12"/>
      <c r="V7694" t="str">
        <f t="shared" si="374"/>
        <v/>
      </c>
      <c r="W7694" s="58" t="e">
        <f>VLOOKUP(V7694,Minimos!$D$3:$E$26,2,FALSE)</f>
        <v>#N/A</v>
      </c>
      <c r="X7694" s="18" t="e">
        <f t="shared" si="375"/>
        <v>#N/A</v>
      </c>
      <c r="Y7694" s="58" t="e">
        <f t="shared" si="376"/>
        <v>#N/A</v>
      </c>
    </row>
    <row r="7695" spans="13:25" x14ac:dyDescent="0.25">
      <c r="M7695" s="12"/>
      <c r="V7695" t="str">
        <f t="shared" si="374"/>
        <v/>
      </c>
      <c r="W7695" s="58" t="e">
        <f>VLOOKUP(V7695,Minimos!$D$3:$E$26,2,FALSE)</f>
        <v>#N/A</v>
      </c>
      <c r="X7695" s="18" t="e">
        <f t="shared" si="375"/>
        <v>#N/A</v>
      </c>
      <c r="Y7695" s="58" t="e">
        <f t="shared" si="376"/>
        <v>#N/A</v>
      </c>
    </row>
    <row r="7696" spans="13:25" x14ac:dyDescent="0.25">
      <c r="M7696" s="12"/>
      <c r="V7696" t="str">
        <f t="shared" si="374"/>
        <v/>
      </c>
      <c r="W7696" s="58" t="e">
        <f>VLOOKUP(V7696,Minimos!$D$3:$E$26,2,FALSE)</f>
        <v>#N/A</v>
      </c>
      <c r="X7696" s="18" t="e">
        <f t="shared" si="375"/>
        <v>#N/A</v>
      </c>
      <c r="Y7696" s="58" t="e">
        <f t="shared" si="376"/>
        <v>#N/A</v>
      </c>
    </row>
    <row r="7697" spans="13:25" x14ac:dyDescent="0.25">
      <c r="M7697" s="12"/>
      <c r="V7697" t="str">
        <f t="shared" si="374"/>
        <v/>
      </c>
      <c r="W7697" s="58" t="e">
        <f>VLOOKUP(V7697,Minimos!$D$3:$E$26,2,FALSE)</f>
        <v>#N/A</v>
      </c>
      <c r="X7697" s="18" t="e">
        <f t="shared" si="375"/>
        <v>#N/A</v>
      </c>
      <c r="Y7697" s="58" t="e">
        <f t="shared" si="376"/>
        <v>#N/A</v>
      </c>
    </row>
    <row r="7698" spans="13:25" x14ac:dyDescent="0.25">
      <c r="M7698" s="12"/>
      <c r="V7698" t="str">
        <f t="shared" si="374"/>
        <v/>
      </c>
      <c r="W7698" s="58" t="e">
        <f>VLOOKUP(V7698,Minimos!$D$3:$E$26,2,FALSE)</f>
        <v>#N/A</v>
      </c>
      <c r="X7698" s="18" t="e">
        <f t="shared" si="375"/>
        <v>#N/A</v>
      </c>
      <c r="Y7698" s="58" t="e">
        <f t="shared" si="376"/>
        <v>#N/A</v>
      </c>
    </row>
    <row r="7699" spans="13:25" x14ac:dyDescent="0.25">
      <c r="M7699" s="12"/>
      <c r="V7699" t="str">
        <f t="shared" si="374"/>
        <v/>
      </c>
      <c r="W7699" s="58" t="e">
        <f>VLOOKUP(V7699,Minimos!$D$3:$E$26,2,FALSE)</f>
        <v>#N/A</v>
      </c>
      <c r="X7699" s="18" t="e">
        <f t="shared" si="375"/>
        <v>#N/A</v>
      </c>
      <c r="Y7699" s="58" t="e">
        <f t="shared" si="376"/>
        <v>#N/A</v>
      </c>
    </row>
    <row r="7700" spans="13:25" x14ac:dyDescent="0.25">
      <c r="M7700" s="12"/>
      <c r="V7700" t="str">
        <f t="shared" si="374"/>
        <v/>
      </c>
      <c r="W7700" s="58" t="e">
        <f>VLOOKUP(V7700,Minimos!$D$3:$E$26,2,FALSE)</f>
        <v>#N/A</v>
      </c>
      <c r="X7700" s="18" t="e">
        <f t="shared" si="375"/>
        <v>#N/A</v>
      </c>
      <c r="Y7700" s="58" t="e">
        <f t="shared" si="376"/>
        <v>#N/A</v>
      </c>
    </row>
    <row r="7701" spans="13:25" x14ac:dyDescent="0.25">
      <c r="M7701" s="12"/>
      <c r="V7701" t="str">
        <f t="shared" si="374"/>
        <v/>
      </c>
      <c r="W7701" s="58" t="e">
        <f>VLOOKUP(V7701,Minimos!$D$3:$E$26,2,FALSE)</f>
        <v>#N/A</v>
      </c>
      <c r="X7701" s="18" t="e">
        <f t="shared" si="375"/>
        <v>#N/A</v>
      </c>
      <c r="Y7701" s="58" t="e">
        <f t="shared" si="376"/>
        <v>#N/A</v>
      </c>
    </row>
    <row r="7702" spans="13:25" x14ac:dyDescent="0.25">
      <c r="M7702" s="12"/>
      <c r="V7702" t="str">
        <f t="shared" si="374"/>
        <v/>
      </c>
      <c r="W7702" s="58" t="e">
        <f>VLOOKUP(V7702,Minimos!$D$3:$E$26,2,FALSE)</f>
        <v>#N/A</v>
      </c>
      <c r="X7702" s="18" t="e">
        <f t="shared" si="375"/>
        <v>#N/A</v>
      </c>
      <c r="Y7702" s="58" t="e">
        <f t="shared" si="376"/>
        <v>#N/A</v>
      </c>
    </row>
    <row r="7703" spans="13:25" x14ac:dyDescent="0.25">
      <c r="M7703" s="12"/>
      <c r="V7703" t="str">
        <f t="shared" si="374"/>
        <v/>
      </c>
      <c r="W7703" s="58" t="e">
        <f>VLOOKUP(V7703,Minimos!$D$3:$E$26,2,FALSE)</f>
        <v>#N/A</v>
      </c>
      <c r="X7703" s="18" t="e">
        <f t="shared" si="375"/>
        <v>#N/A</v>
      </c>
      <c r="Y7703" s="58" t="e">
        <f t="shared" si="376"/>
        <v>#N/A</v>
      </c>
    </row>
    <row r="7704" spans="13:25" x14ac:dyDescent="0.25">
      <c r="M7704" s="12"/>
      <c r="V7704" t="str">
        <f t="shared" si="374"/>
        <v/>
      </c>
      <c r="W7704" s="58" t="e">
        <f>VLOOKUP(V7704,Minimos!$D$3:$E$26,2,FALSE)</f>
        <v>#N/A</v>
      </c>
      <c r="X7704" s="18" t="e">
        <f t="shared" si="375"/>
        <v>#N/A</v>
      </c>
      <c r="Y7704" s="58" t="e">
        <f t="shared" si="376"/>
        <v>#N/A</v>
      </c>
    </row>
    <row r="7705" spans="13:25" x14ac:dyDescent="0.25">
      <c r="M7705" s="12"/>
      <c r="V7705" t="str">
        <f t="shared" si="374"/>
        <v/>
      </c>
      <c r="W7705" s="58" t="e">
        <f>VLOOKUP(V7705,Minimos!$D$3:$E$26,2,FALSE)</f>
        <v>#N/A</v>
      </c>
      <c r="X7705" s="18" t="e">
        <f t="shared" si="375"/>
        <v>#N/A</v>
      </c>
      <c r="Y7705" s="58" t="e">
        <f t="shared" si="376"/>
        <v>#N/A</v>
      </c>
    </row>
    <row r="7706" spans="13:25" x14ac:dyDescent="0.25">
      <c r="M7706" s="12"/>
      <c r="V7706" t="str">
        <f t="shared" si="374"/>
        <v/>
      </c>
      <c r="W7706" s="58" t="e">
        <f>VLOOKUP(V7706,Minimos!$D$3:$E$26,2,FALSE)</f>
        <v>#N/A</v>
      </c>
      <c r="X7706" s="18" t="e">
        <f t="shared" si="375"/>
        <v>#N/A</v>
      </c>
      <c r="Y7706" s="58" t="e">
        <f t="shared" si="376"/>
        <v>#N/A</v>
      </c>
    </row>
    <row r="7707" spans="13:25" x14ac:dyDescent="0.25">
      <c r="M7707" s="12"/>
      <c r="V7707" t="str">
        <f t="shared" si="374"/>
        <v/>
      </c>
      <c r="W7707" s="58" t="e">
        <f>VLOOKUP(V7707,Minimos!$D$3:$E$26,2,FALSE)</f>
        <v>#N/A</v>
      </c>
      <c r="X7707" s="18" t="e">
        <f t="shared" si="375"/>
        <v>#N/A</v>
      </c>
      <c r="Y7707" s="58" t="e">
        <f t="shared" si="376"/>
        <v>#N/A</v>
      </c>
    </row>
    <row r="7708" spans="13:25" x14ac:dyDescent="0.25">
      <c r="M7708" s="12"/>
      <c r="V7708" t="str">
        <f t="shared" si="374"/>
        <v/>
      </c>
      <c r="W7708" s="58" t="e">
        <f>VLOOKUP(V7708,Minimos!$D$3:$E$26,2,FALSE)</f>
        <v>#N/A</v>
      </c>
      <c r="X7708" s="18" t="e">
        <f t="shared" si="375"/>
        <v>#N/A</v>
      </c>
      <c r="Y7708" s="58" t="e">
        <f t="shared" si="376"/>
        <v>#N/A</v>
      </c>
    </row>
    <row r="7709" spans="13:25" x14ac:dyDescent="0.25">
      <c r="M7709" s="12"/>
      <c r="V7709" t="str">
        <f t="shared" si="374"/>
        <v/>
      </c>
      <c r="W7709" s="58" t="e">
        <f>VLOOKUP(V7709,Minimos!$D$3:$E$26,2,FALSE)</f>
        <v>#N/A</v>
      </c>
      <c r="X7709" s="18" t="e">
        <f t="shared" si="375"/>
        <v>#N/A</v>
      </c>
      <c r="Y7709" s="58" t="e">
        <f t="shared" si="376"/>
        <v>#N/A</v>
      </c>
    </row>
    <row r="7710" spans="13:25" x14ac:dyDescent="0.25">
      <c r="M7710" s="12"/>
      <c r="V7710" t="str">
        <f t="shared" si="374"/>
        <v/>
      </c>
      <c r="W7710" s="58" t="e">
        <f>VLOOKUP(V7710,Minimos!$D$3:$E$26,2,FALSE)</f>
        <v>#N/A</v>
      </c>
      <c r="X7710" s="18" t="e">
        <f t="shared" si="375"/>
        <v>#N/A</v>
      </c>
      <c r="Y7710" s="58" t="e">
        <f t="shared" si="376"/>
        <v>#N/A</v>
      </c>
    </row>
    <row r="7711" spans="13:25" x14ac:dyDescent="0.25">
      <c r="M7711" s="12"/>
      <c r="V7711" t="str">
        <f t="shared" si="374"/>
        <v/>
      </c>
      <c r="W7711" s="58" t="e">
        <f>VLOOKUP(V7711,Minimos!$D$3:$E$26,2,FALSE)</f>
        <v>#N/A</v>
      </c>
      <c r="X7711" s="18" t="e">
        <f t="shared" si="375"/>
        <v>#N/A</v>
      </c>
      <c r="Y7711" s="58" t="e">
        <f t="shared" si="376"/>
        <v>#N/A</v>
      </c>
    </row>
    <row r="7712" spans="13:25" x14ac:dyDescent="0.25">
      <c r="M7712" s="12"/>
      <c r="V7712" t="str">
        <f t="shared" si="374"/>
        <v/>
      </c>
      <c r="W7712" s="58" t="e">
        <f>VLOOKUP(V7712,Minimos!$D$3:$E$26,2,FALSE)</f>
        <v>#N/A</v>
      </c>
      <c r="X7712" s="18" t="e">
        <f t="shared" si="375"/>
        <v>#N/A</v>
      </c>
      <c r="Y7712" s="58" t="e">
        <f t="shared" si="376"/>
        <v>#N/A</v>
      </c>
    </row>
    <row r="7713" spans="13:25" x14ac:dyDescent="0.25">
      <c r="M7713" s="12"/>
      <c r="V7713" t="str">
        <f t="shared" si="374"/>
        <v/>
      </c>
      <c r="W7713" s="58" t="e">
        <f>VLOOKUP(V7713,Minimos!$D$3:$E$26,2,FALSE)</f>
        <v>#N/A</v>
      </c>
      <c r="X7713" s="18" t="e">
        <f t="shared" si="375"/>
        <v>#N/A</v>
      </c>
      <c r="Y7713" s="58" t="e">
        <f t="shared" si="376"/>
        <v>#N/A</v>
      </c>
    </row>
    <row r="7714" spans="13:25" x14ac:dyDescent="0.25">
      <c r="M7714" s="12"/>
      <c r="V7714" t="str">
        <f t="shared" si="374"/>
        <v/>
      </c>
      <c r="W7714" s="58" t="e">
        <f>VLOOKUP(V7714,Minimos!$D$3:$E$26,2,FALSE)</f>
        <v>#N/A</v>
      </c>
      <c r="X7714" s="18" t="e">
        <f t="shared" si="375"/>
        <v>#N/A</v>
      </c>
      <c r="Y7714" s="58" t="e">
        <f t="shared" si="376"/>
        <v>#N/A</v>
      </c>
    </row>
    <row r="7715" spans="13:25" x14ac:dyDescent="0.25">
      <c r="M7715" s="12"/>
      <c r="V7715" t="str">
        <f t="shared" si="374"/>
        <v/>
      </c>
      <c r="W7715" s="58" t="e">
        <f>VLOOKUP(V7715,Minimos!$D$3:$E$26,2,FALSE)</f>
        <v>#N/A</v>
      </c>
      <c r="X7715" s="18" t="e">
        <f t="shared" si="375"/>
        <v>#N/A</v>
      </c>
      <c r="Y7715" s="58" t="e">
        <f t="shared" si="376"/>
        <v>#N/A</v>
      </c>
    </row>
    <row r="7716" spans="13:25" x14ac:dyDescent="0.25">
      <c r="M7716" s="12"/>
      <c r="V7716" t="str">
        <f t="shared" si="374"/>
        <v/>
      </c>
      <c r="W7716" s="58" t="e">
        <f>VLOOKUP(V7716,Minimos!$D$3:$E$26,2,FALSE)</f>
        <v>#N/A</v>
      </c>
      <c r="X7716" s="18" t="e">
        <f t="shared" si="375"/>
        <v>#N/A</v>
      </c>
      <c r="Y7716" s="58" t="e">
        <f t="shared" si="376"/>
        <v>#N/A</v>
      </c>
    </row>
    <row r="7717" spans="13:25" x14ac:dyDescent="0.25">
      <c r="M7717" s="12"/>
      <c r="V7717" t="str">
        <f t="shared" si="374"/>
        <v/>
      </c>
      <c r="W7717" s="58" t="e">
        <f>VLOOKUP(V7717,Minimos!$D$3:$E$26,2,FALSE)</f>
        <v>#N/A</v>
      </c>
      <c r="X7717" s="18" t="e">
        <f t="shared" si="375"/>
        <v>#N/A</v>
      </c>
      <c r="Y7717" s="58" t="e">
        <f t="shared" si="376"/>
        <v>#N/A</v>
      </c>
    </row>
    <row r="7718" spans="13:25" x14ac:dyDescent="0.25">
      <c r="M7718" s="12"/>
      <c r="V7718" t="str">
        <f t="shared" si="374"/>
        <v/>
      </c>
      <c r="W7718" s="58" t="e">
        <f>VLOOKUP(V7718,Minimos!$D$3:$E$26,2,FALSE)</f>
        <v>#N/A</v>
      </c>
      <c r="X7718" s="18" t="e">
        <f t="shared" si="375"/>
        <v>#N/A</v>
      </c>
      <c r="Y7718" s="58" t="e">
        <f t="shared" si="376"/>
        <v>#N/A</v>
      </c>
    </row>
    <row r="7719" spans="13:25" x14ac:dyDescent="0.25">
      <c r="M7719" s="12"/>
      <c r="V7719" t="str">
        <f t="shared" si="374"/>
        <v/>
      </c>
      <c r="W7719" s="58" t="e">
        <f>VLOOKUP(V7719,Minimos!$D$3:$E$26,2,FALSE)</f>
        <v>#N/A</v>
      </c>
      <c r="X7719" s="18" t="e">
        <f t="shared" si="375"/>
        <v>#N/A</v>
      </c>
      <c r="Y7719" s="58" t="e">
        <f t="shared" si="376"/>
        <v>#N/A</v>
      </c>
    </row>
    <row r="7720" spans="13:25" x14ac:dyDescent="0.25">
      <c r="M7720" s="12"/>
      <c r="V7720" t="str">
        <f t="shared" si="374"/>
        <v/>
      </c>
      <c r="W7720" s="58" t="e">
        <f>VLOOKUP(V7720,Minimos!$D$3:$E$26,2,FALSE)</f>
        <v>#N/A</v>
      </c>
      <c r="X7720" s="18" t="e">
        <f t="shared" si="375"/>
        <v>#N/A</v>
      </c>
      <c r="Y7720" s="58" t="e">
        <f t="shared" si="376"/>
        <v>#N/A</v>
      </c>
    </row>
    <row r="7721" spans="13:25" x14ac:dyDescent="0.25">
      <c r="M7721" s="12"/>
      <c r="V7721" t="str">
        <f t="shared" si="374"/>
        <v/>
      </c>
      <c r="W7721" s="58" t="e">
        <f>VLOOKUP(V7721,Minimos!$D$3:$E$26,2,FALSE)</f>
        <v>#N/A</v>
      </c>
      <c r="X7721" s="18" t="e">
        <f t="shared" si="375"/>
        <v>#N/A</v>
      </c>
      <c r="Y7721" s="58" t="e">
        <f t="shared" si="376"/>
        <v>#N/A</v>
      </c>
    </row>
    <row r="7722" spans="13:25" x14ac:dyDescent="0.25">
      <c r="M7722" s="12"/>
      <c r="V7722" t="str">
        <f t="shared" si="374"/>
        <v/>
      </c>
      <c r="W7722" s="58" t="e">
        <f>VLOOKUP(V7722,Minimos!$D$3:$E$26,2,FALSE)</f>
        <v>#N/A</v>
      </c>
      <c r="X7722" s="18" t="e">
        <f t="shared" si="375"/>
        <v>#N/A</v>
      </c>
      <c r="Y7722" s="58" t="e">
        <f t="shared" si="376"/>
        <v>#N/A</v>
      </c>
    </row>
    <row r="7723" spans="13:25" x14ac:dyDescent="0.25">
      <c r="M7723" s="12"/>
      <c r="V7723" t="str">
        <f t="shared" si="374"/>
        <v/>
      </c>
      <c r="W7723" s="58" t="e">
        <f>VLOOKUP(V7723,Minimos!$D$3:$E$26,2,FALSE)</f>
        <v>#N/A</v>
      </c>
      <c r="X7723" s="18" t="e">
        <f t="shared" si="375"/>
        <v>#N/A</v>
      </c>
      <c r="Y7723" s="58" t="e">
        <f t="shared" si="376"/>
        <v>#N/A</v>
      </c>
    </row>
    <row r="7724" spans="13:25" x14ac:dyDescent="0.25">
      <c r="M7724" s="12"/>
      <c r="V7724" t="str">
        <f t="shared" si="374"/>
        <v/>
      </c>
      <c r="W7724" s="58" t="e">
        <f>VLOOKUP(V7724,Minimos!$D$3:$E$26,2,FALSE)</f>
        <v>#N/A</v>
      </c>
      <c r="X7724" s="18" t="e">
        <f t="shared" si="375"/>
        <v>#N/A</v>
      </c>
      <c r="Y7724" s="58" t="e">
        <f t="shared" si="376"/>
        <v>#N/A</v>
      </c>
    </row>
    <row r="7725" spans="13:25" x14ac:dyDescent="0.25">
      <c r="M7725" s="12"/>
      <c r="V7725" t="str">
        <f t="shared" si="374"/>
        <v/>
      </c>
      <c r="W7725" s="58" t="e">
        <f>VLOOKUP(V7725,Minimos!$D$3:$E$26,2,FALSE)</f>
        <v>#N/A</v>
      </c>
      <c r="X7725" s="18" t="e">
        <f t="shared" si="375"/>
        <v>#N/A</v>
      </c>
      <c r="Y7725" s="58" t="e">
        <f t="shared" si="376"/>
        <v>#N/A</v>
      </c>
    </row>
    <row r="7726" spans="13:25" x14ac:dyDescent="0.25">
      <c r="M7726" s="12"/>
      <c r="V7726" t="str">
        <f t="shared" si="374"/>
        <v/>
      </c>
      <c r="W7726" s="58" t="e">
        <f>VLOOKUP(V7726,Minimos!$D$3:$E$26,2,FALSE)</f>
        <v>#N/A</v>
      </c>
      <c r="X7726" s="18" t="e">
        <f t="shared" si="375"/>
        <v>#N/A</v>
      </c>
      <c r="Y7726" s="58" t="e">
        <f t="shared" si="376"/>
        <v>#N/A</v>
      </c>
    </row>
    <row r="7727" spans="13:25" x14ac:dyDescent="0.25">
      <c r="M7727" s="12"/>
      <c r="V7727" t="str">
        <f t="shared" si="374"/>
        <v/>
      </c>
      <c r="W7727" s="58" t="e">
        <f>VLOOKUP(V7727,Minimos!$D$3:$E$26,2,FALSE)</f>
        <v>#N/A</v>
      </c>
      <c r="X7727" s="18" t="e">
        <f t="shared" si="375"/>
        <v>#N/A</v>
      </c>
      <c r="Y7727" s="58" t="e">
        <f t="shared" si="376"/>
        <v>#N/A</v>
      </c>
    </row>
    <row r="7728" spans="13:25" x14ac:dyDescent="0.25">
      <c r="M7728" s="12"/>
      <c r="V7728" t="str">
        <f t="shared" si="374"/>
        <v/>
      </c>
      <c r="W7728" s="58" t="e">
        <f>VLOOKUP(V7728,Minimos!$D$3:$E$26,2,FALSE)</f>
        <v>#N/A</v>
      </c>
      <c r="X7728" s="18" t="e">
        <f t="shared" si="375"/>
        <v>#N/A</v>
      </c>
      <c r="Y7728" s="58" t="e">
        <f t="shared" si="376"/>
        <v>#N/A</v>
      </c>
    </row>
    <row r="7729" spans="13:25" x14ac:dyDescent="0.25">
      <c r="M7729" s="12"/>
      <c r="V7729" t="str">
        <f t="shared" si="374"/>
        <v/>
      </c>
      <c r="W7729" s="58" t="e">
        <f>VLOOKUP(V7729,Minimos!$D$3:$E$26,2,FALSE)</f>
        <v>#N/A</v>
      </c>
      <c r="X7729" s="18" t="e">
        <f t="shared" si="375"/>
        <v>#N/A</v>
      </c>
      <c r="Y7729" s="58" t="e">
        <f t="shared" si="376"/>
        <v>#N/A</v>
      </c>
    </row>
    <row r="7730" spans="13:25" x14ac:dyDescent="0.25">
      <c r="M7730" s="12"/>
      <c r="V7730" t="str">
        <f t="shared" si="374"/>
        <v/>
      </c>
      <c r="W7730" s="58" t="e">
        <f>VLOOKUP(V7730,Minimos!$D$3:$E$26,2,FALSE)</f>
        <v>#N/A</v>
      </c>
      <c r="X7730" s="18" t="e">
        <f t="shared" si="375"/>
        <v>#N/A</v>
      </c>
      <c r="Y7730" s="58" t="e">
        <f t="shared" si="376"/>
        <v>#N/A</v>
      </c>
    </row>
    <row r="7731" spans="13:25" x14ac:dyDescent="0.25">
      <c r="M7731" s="12"/>
      <c r="V7731" t="str">
        <f t="shared" si="374"/>
        <v/>
      </c>
      <c r="W7731" s="58" t="e">
        <f>VLOOKUP(V7731,Minimos!$D$3:$E$26,2,FALSE)</f>
        <v>#N/A</v>
      </c>
      <c r="X7731" s="18" t="e">
        <f t="shared" si="375"/>
        <v>#N/A</v>
      </c>
      <c r="Y7731" s="58" t="e">
        <f t="shared" si="376"/>
        <v>#N/A</v>
      </c>
    </row>
    <row r="7732" spans="13:25" x14ac:dyDescent="0.25">
      <c r="M7732" s="12"/>
      <c r="V7732" t="str">
        <f t="shared" si="374"/>
        <v/>
      </c>
      <c r="W7732" s="58" t="e">
        <f>VLOOKUP(V7732,Minimos!$D$3:$E$26,2,FALSE)</f>
        <v>#N/A</v>
      </c>
      <c r="X7732" s="18" t="e">
        <f t="shared" si="375"/>
        <v>#N/A</v>
      </c>
      <c r="Y7732" s="58" t="e">
        <f t="shared" si="376"/>
        <v>#N/A</v>
      </c>
    </row>
    <row r="7733" spans="13:25" x14ac:dyDescent="0.25">
      <c r="M7733" s="12"/>
      <c r="V7733" t="str">
        <f t="shared" si="374"/>
        <v/>
      </c>
      <c r="W7733" s="58" t="e">
        <f>VLOOKUP(V7733,Minimos!$D$3:$E$26,2,FALSE)</f>
        <v>#N/A</v>
      </c>
      <c r="X7733" s="18" t="e">
        <f t="shared" si="375"/>
        <v>#N/A</v>
      </c>
      <c r="Y7733" s="58" t="e">
        <f t="shared" si="376"/>
        <v>#N/A</v>
      </c>
    </row>
    <row r="7734" spans="13:25" x14ac:dyDescent="0.25">
      <c r="M7734" s="12"/>
      <c r="V7734" t="str">
        <f t="shared" si="374"/>
        <v/>
      </c>
      <c r="W7734" s="58" t="e">
        <f>VLOOKUP(V7734,Minimos!$D$3:$E$26,2,FALSE)</f>
        <v>#N/A</v>
      </c>
      <c r="X7734" s="18" t="e">
        <f t="shared" si="375"/>
        <v>#N/A</v>
      </c>
      <c r="Y7734" s="58" t="e">
        <f t="shared" si="376"/>
        <v>#N/A</v>
      </c>
    </row>
    <row r="7735" spans="13:25" x14ac:dyDescent="0.25">
      <c r="M7735" s="12"/>
      <c r="V7735" t="str">
        <f t="shared" si="374"/>
        <v/>
      </c>
      <c r="W7735" s="58" t="e">
        <f>VLOOKUP(V7735,Minimos!$D$3:$E$26,2,FALSE)</f>
        <v>#N/A</v>
      </c>
      <c r="X7735" s="18" t="e">
        <f t="shared" si="375"/>
        <v>#N/A</v>
      </c>
      <c r="Y7735" s="58" t="e">
        <f t="shared" si="376"/>
        <v>#N/A</v>
      </c>
    </row>
    <row r="7736" spans="13:25" x14ac:dyDescent="0.25">
      <c r="M7736" s="12"/>
      <c r="V7736" t="str">
        <f t="shared" si="374"/>
        <v/>
      </c>
      <c r="W7736" s="58" t="e">
        <f>VLOOKUP(V7736,Minimos!$D$3:$E$26,2,FALSE)</f>
        <v>#N/A</v>
      </c>
      <c r="X7736" s="18" t="e">
        <f t="shared" si="375"/>
        <v>#N/A</v>
      </c>
      <c r="Y7736" s="58" t="e">
        <f t="shared" si="376"/>
        <v>#N/A</v>
      </c>
    </row>
    <row r="7737" spans="13:25" x14ac:dyDescent="0.25">
      <c r="M7737" s="12"/>
      <c r="V7737" t="str">
        <f t="shared" si="374"/>
        <v/>
      </c>
      <c r="W7737" s="58" t="e">
        <f>VLOOKUP(V7737,Minimos!$D$3:$E$26,2,FALSE)</f>
        <v>#N/A</v>
      </c>
      <c r="X7737" s="18" t="e">
        <f t="shared" si="375"/>
        <v>#N/A</v>
      </c>
      <c r="Y7737" s="58" t="e">
        <f t="shared" si="376"/>
        <v>#N/A</v>
      </c>
    </row>
    <row r="7738" spans="13:25" x14ac:dyDescent="0.25">
      <c r="M7738" s="12"/>
      <c r="V7738" t="str">
        <f t="shared" si="374"/>
        <v/>
      </c>
      <c r="W7738" s="58" t="e">
        <f>VLOOKUP(V7738,Minimos!$D$3:$E$26,2,FALSE)</f>
        <v>#N/A</v>
      </c>
      <c r="X7738" s="18" t="e">
        <f t="shared" si="375"/>
        <v>#N/A</v>
      </c>
      <c r="Y7738" s="58" t="e">
        <f t="shared" si="376"/>
        <v>#N/A</v>
      </c>
    </row>
    <row r="7739" spans="13:25" x14ac:dyDescent="0.25">
      <c r="M7739" s="12"/>
      <c r="V7739" t="str">
        <f t="shared" si="374"/>
        <v/>
      </c>
      <c r="W7739" s="58" t="e">
        <f>VLOOKUP(V7739,Minimos!$D$3:$E$26,2,FALSE)</f>
        <v>#N/A</v>
      </c>
      <c r="X7739" s="18" t="e">
        <f t="shared" si="375"/>
        <v>#N/A</v>
      </c>
      <c r="Y7739" s="58" t="e">
        <f t="shared" si="376"/>
        <v>#N/A</v>
      </c>
    </row>
    <row r="7740" spans="13:25" x14ac:dyDescent="0.25">
      <c r="M7740" s="12"/>
      <c r="V7740" t="str">
        <f t="shared" si="374"/>
        <v/>
      </c>
      <c r="W7740" s="58" t="e">
        <f>VLOOKUP(V7740,Minimos!$D$3:$E$26,2,FALSE)</f>
        <v>#N/A</v>
      </c>
      <c r="X7740" s="18" t="e">
        <f t="shared" si="375"/>
        <v>#N/A</v>
      </c>
      <c r="Y7740" s="58" t="e">
        <f t="shared" si="376"/>
        <v>#N/A</v>
      </c>
    </row>
    <row r="7741" spans="13:25" x14ac:dyDescent="0.25">
      <c r="M7741" s="12"/>
      <c r="V7741" t="str">
        <f t="shared" si="374"/>
        <v/>
      </c>
      <c r="W7741" s="58" t="e">
        <f>VLOOKUP(V7741,Minimos!$D$3:$E$26,2,FALSE)</f>
        <v>#N/A</v>
      </c>
      <c r="X7741" s="18" t="e">
        <f t="shared" si="375"/>
        <v>#N/A</v>
      </c>
      <c r="Y7741" s="58" t="e">
        <f t="shared" si="376"/>
        <v>#N/A</v>
      </c>
    </row>
    <row r="7742" spans="13:25" x14ac:dyDescent="0.25">
      <c r="M7742" s="12"/>
      <c r="V7742" t="str">
        <f t="shared" si="374"/>
        <v/>
      </c>
      <c r="W7742" s="58" t="e">
        <f>VLOOKUP(V7742,Minimos!$D$3:$E$26,2,FALSE)</f>
        <v>#N/A</v>
      </c>
      <c r="X7742" s="18" t="e">
        <f t="shared" si="375"/>
        <v>#N/A</v>
      </c>
      <c r="Y7742" s="58" t="e">
        <f t="shared" si="376"/>
        <v>#N/A</v>
      </c>
    </row>
    <row r="7743" spans="13:25" x14ac:dyDescent="0.25">
      <c r="M7743" s="12"/>
      <c r="V7743" t="str">
        <f t="shared" si="374"/>
        <v/>
      </c>
      <c r="W7743" s="58" t="e">
        <f>VLOOKUP(V7743,Minimos!$D$3:$E$26,2,FALSE)</f>
        <v>#N/A</v>
      </c>
      <c r="X7743" s="18" t="e">
        <f t="shared" si="375"/>
        <v>#N/A</v>
      </c>
      <c r="Y7743" s="58" t="e">
        <f t="shared" si="376"/>
        <v>#N/A</v>
      </c>
    </row>
    <row r="7744" spans="13:25" x14ac:dyDescent="0.25">
      <c r="M7744" s="12"/>
      <c r="V7744" t="str">
        <f t="shared" si="374"/>
        <v/>
      </c>
      <c r="W7744" s="58" t="e">
        <f>VLOOKUP(V7744,Minimos!$D$3:$E$26,2,FALSE)</f>
        <v>#N/A</v>
      </c>
      <c r="X7744" s="18" t="e">
        <f t="shared" si="375"/>
        <v>#N/A</v>
      </c>
      <c r="Y7744" s="58" t="e">
        <f t="shared" si="376"/>
        <v>#N/A</v>
      </c>
    </row>
    <row r="7745" spans="13:25" x14ac:dyDescent="0.25">
      <c r="M7745" s="12"/>
      <c r="V7745" t="str">
        <f t="shared" si="374"/>
        <v/>
      </c>
      <c r="W7745" s="58" t="e">
        <f>VLOOKUP(V7745,Minimos!$D$3:$E$26,2,FALSE)</f>
        <v>#N/A</v>
      </c>
      <c r="X7745" s="18" t="e">
        <f t="shared" si="375"/>
        <v>#N/A</v>
      </c>
      <c r="Y7745" s="58" t="e">
        <f t="shared" si="376"/>
        <v>#N/A</v>
      </c>
    </row>
    <row r="7746" spans="13:25" x14ac:dyDescent="0.25">
      <c r="M7746" s="12"/>
      <c r="V7746" t="str">
        <f t="shared" si="374"/>
        <v/>
      </c>
      <c r="W7746" s="58" t="e">
        <f>VLOOKUP(V7746,Minimos!$D$3:$E$26,2,FALSE)</f>
        <v>#N/A</v>
      </c>
      <c r="X7746" s="18" t="e">
        <f t="shared" si="375"/>
        <v>#N/A</v>
      </c>
      <c r="Y7746" s="58" t="e">
        <f t="shared" si="376"/>
        <v>#N/A</v>
      </c>
    </row>
    <row r="7747" spans="13:25" x14ac:dyDescent="0.25">
      <c r="M7747" s="12"/>
      <c r="V7747" t="str">
        <f t="shared" ref="V7747:V7810" si="377">A7747&amp;L7747&amp;G7747</f>
        <v/>
      </c>
      <c r="W7747" s="58" t="e">
        <f>VLOOKUP(V7747,Minimos!$D$3:$E$26,2,FALSE)</f>
        <v>#N/A</v>
      </c>
      <c r="X7747" s="18" t="e">
        <f t="shared" si="375"/>
        <v>#N/A</v>
      </c>
      <c r="Y7747" s="58" t="e">
        <f t="shared" si="376"/>
        <v>#N/A</v>
      </c>
    </row>
    <row r="7748" spans="13:25" x14ac:dyDescent="0.25">
      <c r="M7748" s="12"/>
      <c r="V7748" t="str">
        <f t="shared" si="377"/>
        <v/>
      </c>
      <c r="W7748" s="58" t="e">
        <f>VLOOKUP(V7748,Minimos!$D$3:$E$26,2,FALSE)</f>
        <v>#N/A</v>
      </c>
      <c r="X7748" s="18" t="e">
        <f t="shared" ref="X7748:X7811" si="378">M7748-W7748</f>
        <v>#N/A</v>
      </c>
      <c r="Y7748" s="58" t="e">
        <f t="shared" ref="Y7748:Y7811" si="379">IF(X7748&gt;=0,"Apurado","")</f>
        <v>#N/A</v>
      </c>
    </row>
    <row r="7749" spans="13:25" x14ac:dyDescent="0.25">
      <c r="M7749" s="12"/>
      <c r="V7749" t="str">
        <f t="shared" si="377"/>
        <v/>
      </c>
      <c r="W7749" s="58" t="e">
        <f>VLOOKUP(V7749,Minimos!$D$3:$E$26,2,FALSE)</f>
        <v>#N/A</v>
      </c>
      <c r="X7749" s="18" t="e">
        <f t="shared" si="378"/>
        <v>#N/A</v>
      </c>
      <c r="Y7749" s="58" t="e">
        <f t="shared" si="379"/>
        <v>#N/A</v>
      </c>
    </row>
    <row r="7750" spans="13:25" x14ac:dyDescent="0.25">
      <c r="M7750" s="12"/>
      <c r="V7750" t="str">
        <f t="shared" si="377"/>
        <v/>
      </c>
      <c r="W7750" s="58" t="e">
        <f>VLOOKUP(V7750,Minimos!$D$3:$E$26,2,FALSE)</f>
        <v>#N/A</v>
      </c>
      <c r="X7750" s="18" t="e">
        <f t="shared" si="378"/>
        <v>#N/A</v>
      </c>
      <c r="Y7750" s="58" t="e">
        <f t="shared" si="379"/>
        <v>#N/A</v>
      </c>
    </row>
    <row r="7751" spans="13:25" x14ac:dyDescent="0.25">
      <c r="M7751" s="12"/>
      <c r="V7751" t="str">
        <f t="shared" si="377"/>
        <v/>
      </c>
      <c r="W7751" s="58" t="e">
        <f>VLOOKUP(V7751,Minimos!$D$3:$E$26,2,FALSE)</f>
        <v>#N/A</v>
      </c>
      <c r="X7751" s="18" t="e">
        <f t="shared" si="378"/>
        <v>#N/A</v>
      </c>
      <c r="Y7751" s="58" t="e">
        <f t="shared" si="379"/>
        <v>#N/A</v>
      </c>
    </row>
    <row r="7752" spans="13:25" x14ac:dyDescent="0.25">
      <c r="M7752" s="12"/>
      <c r="V7752" t="str">
        <f t="shared" si="377"/>
        <v/>
      </c>
      <c r="W7752" s="58" t="e">
        <f>VLOOKUP(V7752,Minimos!$D$3:$E$26,2,FALSE)</f>
        <v>#N/A</v>
      </c>
      <c r="X7752" s="18" t="e">
        <f t="shared" si="378"/>
        <v>#N/A</v>
      </c>
      <c r="Y7752" s="58" t="e">
        <f t="shared" si="379"/>
        <v>#N/A</v>
      </c>
    </row>
    <row r="7753" spans="13:25" x14ac:dyDescent="0.25">
      <c r="M7753" s="12"/>
      <c r="V7753" t="str">
        <f t="shared" si="377"/>
        <v/>
      </c>
      <c r="W7753" s="58" t="e">
        <f>VLOOKUP(V7753,Minimos!$D$3:$E$26,2,FALSE)</f>
        <v>#N/A</v>
      </c>
      <c r="X7753" s="18" t="e">
        <f t="shared" si="378"/>
        <v>#N/A</v>
      </c>
      <c r="Y7753" s="58" t="e">
        <f t="shared" si="379"/>
        <v>#N/A</v>
      </c>
    </row>
    <row r="7754" spans="13:25" x14ac:dyDescent="0.25">
      <c r="M7754" s="12"/>
      <c r="V7754" t="str">
        <f t="shared" si="377"/>
        <v/>
      </c>
      <c r="W7754" s="58" t="e">
        <f>VLOOKUP(V7754,Minimos!$D$3:$E$26,2,FALSE)</f>
        <v>#N/A</v>
      </c>
      <c r="X7754" s="18" t="e">
        <f t="shared" si="378"/>
        <v>#N/A</v>
      </c>
      <c r="Y7754" s="58" t="e">
        <f t="shared" si="379"/>
        <v>#N/A</v>
      </c>
    </row>
    <row r="7755" spans="13:25" x14ac:dyDescent="0.25">
      <c r="M7755" s="12"/>
      <c r="V7755" t="str">
        <f t="shared" si="377"/>
        <v/>
      </c>
      <c r="W7755" s="58" t="e">
        <f>VLOOKUP(V7755,Minimos!$D$3:$E$26,2,FALSE)</f>
        <v>#N/A</v>
      </c>
      <c r="X7755" s="18" t="e">
        <f t="shared" si="378"/>
        <v>#N/A</v>
      </c>
      <c r="Y7755" s="58" t="e">
        <f t="shared" si="379"/>
        <v>#N/A</v>
      </c>
    </row>
    <row r="7756" spans="13:25" x14ac:dyDescent="0.25">
      <c r="M7756" s="12"/>
      <c r="V7756" t="str">
        <f t="shared" si="377"/>
        <v/>
      </c>
      <c r="W7756" s="58" t="e">
        <f>VLOOKUP(V7756,Minimos!$D$3:$E$26,2,FALSE)</f>
        <v>#N/A</v>
      </c>
      <c r="X7756" s="18" t="e">
        <f t="shared" si="378"/>
        <v>#N/A</v>
      </c>
      <c r="Y7756" s="58" t="e">
        <f t="shared" si="379"/>
        <v>#N/A</v>
      </c>
    </row>
    <row r="7757" spans="13:25" x14ac:dyDescent="0.25">
      <c r="M7757" s="12"/>
      <c r="V7757" t="str">
        <f t="shared" si="377"/>
        <v/>
      </c>
      <c r="W7757" s="58" t="e">
        <f>VLOOKUP(V7757,Minimos!$D$3:$E$26,2,FALSE)</f>
        <v>#N/A</v>
      </c>
      <c r="X7757" s="18" t="e">
        <f t="shared" si="378"/>
        <v>#N/A</v>
      </c>
      <c r="Y7757" s="58" t="e">
        <f t="shared" si="379"/>
        <v>#N/A</v>
      </c>
    </row>
    <row r="7758" spans="13:25" x14ac:dyDescent="0.25">
      <c r="M7758" s="12"/>
      <c r="V7758" t="str">
        <f t="shared" si="377"/>
        <v/>
      </c>
      <c r="W7758" s="58" t="e">
        <f>VLOOKUP(V7758,Minimos!$D$3:$E$26,2,FALSE)</f>
        <v>#N/A</v>
      </c>
      <c r="X7758" s="18" t="e">
        <f t="shared" si="378"/>
        <v>#N/A</v>
      </c>
      <c r="Y7758" s="58" t="e">
        <f t="shared" si="379"/>
        <v>#N/A</v>
      </c>
    </row>
    <row r="7759" spans="13:25" x14ac:dyDescent="0.25">
      <c r="M7759" s="12"/>
      <c r="V7759" t="str">
        <f t="shared" si="377"/>
        <v/>
      </c>
      <c r="W7759" s="58" t="e">
        <f>VLOOKUP(V7759,Minimos!$D$3:$E$26,2,FALSE)</f>
        <v>#N/A</v>
      </c>
      <c r="X7759" s="18" t="e">
        <f t="shared" si="378"/>
        <v>#N/A</v>
      </c>
      <c r="Y7759" s="58" t="e">
        <f t="shared" si="379"/>
        <v>#N/A</v>
      </c>
    </row>
    <row r="7760" spans="13:25" x14ac:dyDescent="0.25">
      <c r="M7760" s="12"/>
      <c r="V7760" t="str">
        <f t="shared" si="377"/>
        <v/>
      </c>
      <c r="W7760" s="58" t="e">
        <f>VLOOKUP(V7760,Minimos!$D$3:$E$26,2,FALSE)</f>
        <v>#N/A</v>
      </c>
      <c r="X7760" s="18" t="e">
        <f t="shared" si="378"/>
        <v>#N/A</v>
      </c>
      <c r="Y7760" s="58" t="e">
        <f t="shared" si="379"/>
        <v>#N/A</v>
      </c>
    </row>
    <row r="7761" spans="13:25" x14ac:dyDescent="0.25">
      <c r="M7761" s="12"/>
      <c r="V7761" t="str">
        <f t="shared" si="377"/>
        <v/>
      </c>
      <c r="W7761" s="58" t="e">
        <f>VLOOKUP(V7761,Minimos!$D$3:$E$26,2,FALSE)</f>
        <v>#N/A</v>
      </c>
      <c r="X7761" s="18" t="e">
        <f t="shared" si="378"/>
        <v>#N/A</v>
      </c>
      <c r="Y7761" s="58" t="e">
        <f t="shared" si="379"/>
        <v>#N/A</v>
      </c>
    </row>
    <row r="7762" spans="13:25" x14ac:dyDescent="0.25">
      <c r="M7762" s="12"/>
      <c r="V7762" t="str">
        <f t="shared" si="377"/>
        <v/>
      </c>
      <c r="W7762" s="58" t="e">
        <f>VLOOKUP(V7762,Minimos!$D$3:$E$26,2,FALSE)</f>
        <v>#N/A</v>
      </c>
      <c r="X7762" s="18" t="e">
        <f t="shared" si="378"/>
        <v>#N/A</v>
      </c>
      <c r="Y7762" s="58" t="e">
        <f t="shared" si="379"/>
        <v>#N/A</v>
      </c>
    </row>
    <row r="7763" spans="13:25" x14ac:dyDescent="0.25">
      <c r="M7763" s="12"/>
      <c r="V7763" t="str">
        <f t="shared" si="377"/>
        <v/>
      </c>
      <c r="W7763" s="58" t="e">
        <f>VLOOKUP(V7763,Minimos!$D$3:$E$26,2,FALSE)</f>
        <v>#N/A</v>
      </c>
      <c r="X7763" s="18" t="e">
        <f t="shared" si="378"/>
        <v>#N/A</v>
      </c>
      <c r="Y7763" s="58" t="e">
        <f t="shared" si="379"/>
        <v>#N/A</v>
      </c>
    </row>
    <row r="7764" spans="13:25" x14ac:dyDescent="0.25">
      <c r="M7764" s="12"/>
      <c r="V7764" t="str">
        <f t="shared" si="377"/>
        <v/>
      </c>
      <c r="W7764" s="58" t="e">
        <f>VLOOKUP(V7764,Minimos!$D$3:$E$26,2,FALSE)</f>
        <v>#N/A</v>
      </c>
      <c r="X7764" s="18" t="e">
        <f t="shared" si="378"/>
        <v>#N/A</v>
      </c>
      <c r="Y7764" s="58" t="e">
        <f t="shared" si="379"/>
        <v>#N/A</v>
      </c>
    </row>
    <row r="7765" spans="13:25" x14ac:dyDescent="0.25">
      <c r="M7765" s="12"/>
      <c r="V7765" t="str">
        <f t="shared" si="377"/>
        <v/>
      </c>
      <c r="W7765" s="58" t="e">
        <f>VLOOKUP(V7765,Minimos!$D$3:$E$26,2,FALSE)</f>
        <v>#N/A</v>
      </c>
      <c r="X7765" s="18" t="e">
        <f t="shared" si="378"/>
        <v>#N/A</v>
      </c>
      <c r="Y7765" s="58" t="e">
        <f t="shared" si="379"/>
        <v>#N/A</v>
      </c>
    </row>
    <row r="7766" spans="13:25" x14ac:dyDescent="0.25">
      <c r="M7766" s="12"/>
      <c r="V7766" t="str">
        <f t="shared" si="377"/>
        <v/>
      </c>
      <c r="W7766" s="58" t="e">
        <f>VLOOKUP(V7766,Minimos!$D$3:$E$26,2,FALSE)</f>
        <v>#N/A</v>
      </c>
      <c r="X7766" s="18" t="e">
        <f t="shared" si="378"/>
        <v>#N/A</v>
      </c>
      <c r="Y7766" s="58" t="e">
        <f t="shared" si="379"/>
        <v>#N/A</v>
      </c>
    </row>
    <row r="7767" spans="13:25" x14ac:dyDescent="0.25">
      <c r="M7767" s="12"/>
      <c r="V7767" t="str">
        <f t="shared" si="377"/>
        <v/>
      </c>
      <c r="W7767" s="58" t="e">
        <f>VLOOKUP(V7767,Minimos!$D$3:$E$26,2,FALSE)</f>
        <v>#N/A</v>
      </c>
      <c r="X7767" s="18" t="e">
        <f t="shared" si="378"/>
        <v>#N/A</v>
      </c>
      <c r="Y7767" s="58" t="e">
        <f t="shared" si="379"/>
        <v>#N/A</v>
      </c>
    </row>
    <row r="7768" spans="13:25" x14ac:dyDescent="0.25">
      <c r="M7768" s="12"/>
      <c r="V7768" t="str">
        <f t="shared" si="377"/>
        <v/>
      </c>
      <c r="W7768" s="58" t="e">
        <f>VLOOKUP(V7768,Minimos!$D$3:$E$26,2,FALSE)</f>
        <v>#N/A</v>
      </c>
      <c r="X7768" s="18" t="e">
        <f t="shared" si="378"/>
        <v>#N/A</v>
      </c>
      <c r="Y7768" s="58" t="e">
        <f t="shared" si="379"/>
        <v>#N/A</v>
      </c>
    </row>
    <row r="7769" spans="13:25" x14ac:dyDescent="0.25">
      <c r="M7769" s="12"/>
      <c r="V7769" t="str">
        <f t="shared" si="377"/>
        <v/>
      </c>
      <c r="W7769" s="58" t="e">
        <f>VLOOKUP(V7769,Minimos!$D$3:$E$26,2,FALSE)</f>
        <v>#N/A</v>
      </c>
      <c r="X7769" s="18" t="e">
        <f t="shared" si="378"/>
        <v>#N/A</v>
      </c>
      <c r="Y7769" s="58" t="e">
        <f t="shared" si="379"/>
        <v>#N/A</v>
      </c>
    </row>
    <row r="7770" spans="13:25" x14ac:dyDescent="0.25">
      <c r="M7770" s="12"/>
      <c r="V7770" t="str">
        <f t="shared" si="377"/>
        <v/>
      </c>
      <c r="W7770" s="58" t="e">
        <f>VLOOKUP(V7770,Minimos!$D$3:$E$26,2,FALSE)</f>
        <v>#N/A</v>
      </c>
      <c r="X7770" s="18" t="e">
        <f t="shared" si="378"/>
        <v>#N/A</v>
      </c>
      <c r="Y7770" s="58" t="e">
        <f t="shared" si="379"/>
        <v>#N/A</v>
      </c>
    </row>
    <row r="7771" spans="13:25" x14ac:dyDescent="0.25">
      <c r="M7771" s="12"/>
      <c r="V7771" t="str">
        <f t="shared" si="377"/>
        <v/>
      </c>
      <c r="W7771" s="58" t="e">
        <f>VLOOKUP(V7771,Minimos!$D$3:$E$26,2,FALSE)</f>
        <v>#N/A</v>
      </c>
      <c r="X7771" s="18" t="e">
        <f t="shared" si="378"/>
        <v>#N/A</v>
      </c>
      <c r="Y7771" s="58" t="e">
        <f t="shared" si="379"/>
        <v>#N/A</v>
      </c>
    </row>
    <row r="7772" spans="13:25" x14ac:dyDescent="0.25">
      <c r="M7772" s="12"/>
      <c r="V7772" t="str">
        <f t="shared" si="377"/>
        <v/>
      </c>
      <c r="W7772" s="58" t="e">
        <f>VLOOKUP(V7772,Minimos!$D$3:$E$26,2,FALSE)</f>
        <v>#N/A</v>
      </c>
      <c r="X7772" s="18" t="e">
        <f t="shared" si="378"/>
        <v>#N/A</v>
      </c>
      <c r="Y7772" s="58" t="e">
        <f t="shared" si="379"/>
        <v>#N/A</v>
      </c>
    </row>
    <row r="7773" spans="13:25" x14ac:dyDescent="0.25">
      <c r="M7773" s="12"/>
      <c r="V7773" t="str">
        <f t="shared" si="377"/>
        <v/>
      </c>
      <c r="W7773" s="58" t="e">
        <f>VLOOKUP(V7773,Minimos!$D$3:$E$26,2,FALSE)</f>
        <v>#N/A</v>
      </c>
      <c r="X7773" s="18" t="e">
        <f t="shared" si="378"/>
        <v>#N/A</v>
      </c>
      <c r="Y7773" s="58" t="e">
        <f t="shared" si="379"/>
        <v>#N/A</v>
      </c>
    </row>
    <row r="7774" spans="13:25" x14ac:dyDescent="0.25">
      <c r="M7774" s="12"/>
      <c r="V7774" t="str">
        <f t="shared" si="377"/>
        <v/>
      </c>
      <c r="W7774" s="58" t="e">
        <f>VLOOKUP(V7774,Minimos!$D$3:$E$26,2,FALSE)</f>
        <v>#N/A</v>
      </c>
      <c r="X7774" s="18" t="e">
        <f t="shared" si="378"/>
        <v>#N/A</v>
      </c>
      <c r="Y7774" s="58" t="e">
        <f t="shared" si="379"/>
        <v>#N/A</v>
      </c>
    </row>
    <row r="7775" spans="13:25" x14ac:dyDescent="0.25">
      <c r="M7775" s="12"/>
      <c r="V7775" t="str">
        <f t="shared" si="377"/>
        <v/>
      </c>
      <c r="W7775" s="58" t="e">
        <f>VLOOKUP(V7775,Minimos!$D$3:$E$26,2,FALSE)</f>
        <v>#N/A</v>
      </c>
      <c r="X7775" s="18" t="e">
        <f t="shared" si="378"/>
        <v>#N/A</v>
      </c>
      <c r="Y7775" s="58" t="e">
        <f t="shared" si="379"/>
        <v>#N/A</v>
      </c>
    </row>
    <row r="7776" spans="13:25" x14ac:dyDescent="0.25">
      <c r="M7776" s="12"/>
      <c r="V7776" t="str">
        <f t="shared" si="377"/>
        <v/>
      </c>
      <c r="W7776" s="58" t="e">
        <f>VLOOKUP(V7776,Minimos!$D$3:$E$26,2,FALSE)</f>
        <v>#N/A</v>
      </c>
      <c r="X7776" s="18" t="e">
        <f t="shared" si="378"/>
        <v>#N/A</v>
      </c>
      <c r="Y7776" s="58" t="e">
        <f t="shared" si="379"/>
        <v>#N/A</v>
      </c>
    </row>
    <row r="7777" spans="13:25" x14ac:dyDescent="0.25">
      <c r="M7777" s="12"/>
      <c r="V7777" t="str">
        <f t="shared" si="377"/>
        <v/>
      </c>
      <c r="W7777" s="58" t="e">
        <f>VLOOKUP(V7777,Minimos!$D$3:$E$26,2,FALSE)</f>
        <v>#N/A</v>
      </c>
      <c r="X7777" s="18" t="e">
        <f t="shared" si="378"/>
        <v>#N/A</v>
      </c>
      <c r="Y7777" s="58" t="e">
        <f t="shared" si="379"/>
        <v>#N/A</v>
      </c>
    </row>
    <row r="7778" spans="13:25" x14ac:dyDescent="0.25">
      <c r="M7778" s="12"/>
      <c r="V7778" t="str">
        <f t="shared" si="377"/>
        <v/>
      </c>
      <c r="W7778" s="58" t="e">
        <f>VLOOKUP(V7778,Minimos!$D$3:$E$26,2,FALSE)</f>
        <v>#N/A</v>
      </c>
      <c r="X7778" s="18" t="e">
        <f t="shared" si="378"/>
        <v>#N/A</v>
      </c>
      <c r="Y7778" s="58" t="e">
        <f t="shared" si="379"/>
        <v>#N/A</v>
      </c>
    </row>
    <row r="7779" spans="13:25" x14ac:dyDescent="0.25">
      <c r="M7779" s="12"/>
      <c r="V7779" t="str">
        <f t="shared" si="377"/>
        <v/>
      </c>
      <c r="W7779" s="58" t="e">
        <f>VLOOKUP(V7779,Minimos!$D$3:$E$26,2,FALSE)</f>
        <v>#N/A</v>
      </c>
      <c r="X7779" s="18" t="e">
        <f t="shared" si="378"/>
        <v>#N/A</v>
      </c>
      <c r="Y7779" s="58" t="e">
        <f t="shared" si="379"/>
        <v>#N/A</v>
      </c>
    </row>
    <row r="7780" spans="13:25" x14ac:dyDescent="0.25">
      <c r="M7780" s="12"/>
      <c r="V7780" t="str">
        <f t="shared" si="377"/>
        <v/>
      </c>
      <c r="W7780" s="58" t="e">
        <f>VLOOKUP(V7780,Minimos!$D$3:$E$26,2,FALSE)</f>
        <v>#N/A</v>
      </c>
      <c r="X7780" s="18" t="e">
        <f t="shared" si="378"/>
        <v>#N/A</v>
      </c>
      <c r="Y7780" s="58" t="e">
        <f t="shared" si="379"/>
        <v>#N/A</v>
      </c>
    </row>
    <row r="7781" spans="13:25" x14ac:dyDescent="0.25">
      <c r="M7781" s="12"/>
      <c r="V7781" t="str">
        <f t="shared" si="377"/>
        <v/>
      </c>
      <c r="W7781" s="58" t="e">
        <f>VLOOKUP(V7781,Minimos!$D$3:$E$26,2,FALSE)</f>
        <v>#N/A</v>
      </c>
      <c r="X7781" s="18" t="e">
        <f t="shared" si="378"/>
        <v>#N/A</v>
      </c>
      <c r="Y7781" s="58" t="e">
        <f t="shared" si="379"/>
        <v>#N/A</v>
      </c>
    </row>
    <row r="7782" spans="13:25" x14ac:dyDescent="0.25">
      <c r="M7782" s="12"/>
      <c r="V7782" t="str">
        <f t="shared" si="377"/>
        <v/>
      </c>
      <c r="W7782" s="58" t="e">
        <f>VLOOKUP(V7782,Minimos!$D$3:$E$26,2,FALSE)</f>
        <v>#N/A</v>
      </c>
      <c r="X7782" s="18" t="e">
        <f t="shared" si="378"/>
        <v>#N/A</v>
      </c>
      <c r="Y7782" s="58" t="e">
        <f t="shared" si="379"/>
        <v>#N/A</v>
      </c>
    </row>
    <row r="7783" spans="13:25" x14ac:dyDescent="0.25">
      <c r="M7783" s="12"/>
      <c r="V7783" t="str">
        <f t="shared" si="377"/>
        <v/>
      </c>
      <c r="W7783" s="58" t="e">
        <f>VLOOKUP(V7783,Minimos!$D$3:$E$26,2,FALSE)</f>
        <v>#N/A</v>
      </c>
      <c r="X7783" s="18" t="e">
        <f t="shared" si="378"/>
        <v>#N/A</v>
      </c>
      <c r="Y7783" s="58" t="e">
        <f t="shared" si="379"/>
        <v>#N/A</v>
      </c>
    </row>
    <row r="7784" spans="13:25" x14ac:dyDescent="0.25">
      <c r="M7784" s="12"/>
      <c r="V7784" t="str">
        <f t="shared" si="377"/>
        <v/>
      </c>
      <c r="W7784" s="58" t="e">
        <f>VLOOKUP(V7784,Minimos!$D$3:$E$26,2,FALSE)</f>
        <v>#N/A</v>
      </c>
      <c r="X7784" s="18" t="e">
        <f t="shared" si="378"/>
        <v>#N/A</v>
      </c>
      <c r="Y7784" s="58" t="e">
        <f t="shared" si="379"/>
        <v>#N/A</v>
      </c>
    </row>
    <row r="7785" spans="13:25" x14ac:dyDescent="0.25">
      <c r="M7785" s="12"/>
      <c r="V7785" t="str">
        <f t="shared" si="377"/>
        <v/>
      </c>
      <c r="W7785" s="58" t="e">
        <f>VLOOKUP(V7785,Minimos!$D$3:$E$26,2,FALSE)</f>
        <v>#N/A</v>
      </c>
      <c r="X7785" s="18" t="e">
        <f t="shared" si="378"/>
        <v>#N/A</v>
      </c>
      <c r="Y7785" s="58" t="e">
        <f t="shared" si="379"/>
        <v>#N/A</v>
      </c>
    </row>
    <row r="7786" spans="13:25" x14ac:dyDescent="0.25">
      <c r="M7786" s="12"/>
      <c r="V7786" t="str">
        <f t="shared" si="377"/>
        <v/>
      </c>
      <c r="W7786" s="58" t="e">
        <f>VLOOKUP(V7786,Minimos!$D$3:$E$26,2,FALSE)</f>
        <v>#N/A</v>
      </c>
      <c r="X7786" s="18" t="e">
        <f t="shared" si="378"/>
        <v>#N/A</v>
      </c>
      <c r="Y7786" s="58" t="e">
        <f t="shared" si="379"/>
        <v>#N/A</v>
      </c>
    </row>
    <row r="7787" spans="13:25" x14ac:dyDescent="0.25">
      <c r="M7787" s="12"/>
      <c r="V7787" t="str">
        <f t="shared" si="377"/>
        <v/>
      </c>
      <c r="W7787" s="58" t="e">
        <f>VLOOKUP(V7787,Minimos!$D$3:$E$26,2,FALSE)</f>
        <v>#N/A</v>
      </c>
      <c r="X7787" s="18" t="e">
        <f t="shared" si="378"/>
        <v>#N/A</v>
      </c>
      <c r="Y7787" s="58" t="e">
        <f t="shared" si="379"/>
        <v>#N/A</v>
      </c>
    </row>
    <row r="7788" spans="13:25" x14ac:dyDescent="0.25">
      <c r="M7788" s="12"/>
      <c r="V7788" t="str">
        <f t="shared" si="377"/>
        <v/>
      </c>
      <c r="W7788" s="58" t="e">
        <f>VLOOKUP(V7788,Minimos!$D$3:$E$26,2,FALSE)</f>
        <v>#N/A</v>
      </c>
      <c r="X7788" s="18" t="e">
        <f t="shared" si="378"/>
        <v>#N/A</v>
      </c>
      <c r="Y7788" s="58" t="e">
        <f t="shared" si="379"/>
        <v>#N/A</v>
      </c>
    </row>
    <row r="7789" spans="13:25" x14ac:dyDescent="0.25">
      <c r="M7789" s="12"/>
      <c r="V7789" t="str">
        <f t="shared" si="377"/>
        <v/>
      </c>
      <c r="W7789" s="58" t="e">
        <f>VLOOKUP(V7789,Minimos!$D$3:$E$26,2,FALSE)</f>
        <v>#N/A</v>
      </c>
      <c r="X7789" s="18" t="e">
        <f t="shared" si="378"/>
        <v>#N/A</v>
      </c>
      <c r="Y7789" s="58" t="e">
        <f t="shared" si="379"/>
        <v>#N/A</v>
      </c>
    </row>
    <row r="7790" spans="13:25" x14ac:dyDescent="0.25">
      <c r="M7790" s="12"/>
      <c r="V7790" t="str">
        <f t="shared" si="377"/>
        <v/>
      </c>
      <c r="W7790" s="58" t="e">
        <f>VLOOKUP(V7790,Minimos!$D$3:$E$26,2,FALSE)</f>
        <v>#N/A</v>
      </c>
      <c r="X7790" s="18" t="e">
        <f t="shared" si="378"/>
        <v>#N/A</v>
      </c>
      <c r="Y7790" s="58" t="e">
        <f t="shared" si="379"/>
        <v>#N/A</v>
      </c>
    </row>
    <row r="7791" spans="13:25" x14ac:dyDescent="0.25">
      <c r="M7791" s="12"/>
      <c r="V7791" t="str">
        <f t="shared" si="377"/>
        <v/>
      </c>
      <c r="W7791" s="58" t="e">
        <f>VLOOKUP(V7791,Minimos!$D$3:$E$26,2,FALSE)</f>
        <v>#N/A</v>
      </c>
      <c r="X7791" s="18" t="e">
        <f t="shared" si="378"/>
        <v>#N/A</v>
      </c>
      <c r="Y7791" s="58" t="e">
        <f t="shared" si="379"/>
        <v>#N/A</v>
      </c>
    </row>
    <row r="7792" spans="13:25" x14ac:dyDescent="0.25">
      <c r="M7792" s="12"/>
      <c r="V7792" t="str">
        <f t="shared" si="377"/>
        <v/>
      </c>
      <c r="W7792" s="58" t="e">
        <f>VLOOKUP(V7792,Minimos!$D$3:$E$26,2,FALSE)</f>
        <v>#N/A</v>
      </c>
      <c r="X7792" s="18" t="e">
        <f t="shared" si="378"/>
        <v>#N/A</v>
      </c>
      <c r="Y7792" s="58" t="e">
        <f t="shared" si="379"/>
        <v>#N/A</v>
      </c>
    </row>
    <row r="7793" spans="13:25" x14ac:dyDescent="0.25">
      <c r="M7793" s="12"/>
      <c r="V7793" t="str">
        <f t="shared" si="377"/>
        <v/>
      </c>
      <c r="W7793" s="58" t="e">
        <f>VLOOKUP(V7793,Minimos!$D$3:$E$26,2,FALSE)</f>
        <v>#N/A</v>
      </c>
      <c r="X7793" s="18" t="e">
        <f t="shared" si="378"/>
        <v>#N/A</v>
      </c>
      <c r="Y7793" s="58" t="e">
        <f t="shared" si="379"/>
        <v>#N/A</v>
      </c>
    </row>
    <row r="7794" spans="13:25" x14ac:dyDescent="0.25">
      <c r="M7794" s="12"/>
      <c r="V7794" t="str">
        <f t="shared" si="377"/>
        <v/>
      </c>
      <c r="W7794" s="58" t="e">
        <f>VLOOKUP(V7794,Minimos!$D$3:$E$26,2,FALSE)</f>
        <v>#N/A</v>
      </c>
      <c r="X7794" s="18" t="e">
        <f t="shared" si="378"/>
        <v>#N/A</v>
      </c>
      <c r="Y7794" s="58" t="e">
        <f t="shared" si="379"/>
        <v>#N/A</v>
      </c>
    </row>
    <row r="7795" spans="13:25" x14ac:dyDescent="0.25">
      <c r="M7795" s="12"/>
      <c r="V7795" t="str">
        <f t="shared" si="377"/>
        <v/>
      </c>
      <c r="W7795" s="58" t="e">
        <f>VLOOKUP(V7795,Minimos!$D$3:$E$26,2,FALSE)</f>
        <v>#N/A</v>
      </c>
      <c r="X7795" s="18" t="e">
        <f t="shared" si="378"/>
        <v>#N/A</v>
      </c>
      <c r="Y7795" s="58" t="e">
        <f t="shared" si="379"/>
        <v>#N/A</v>
      </c>
    </row>
    <row r="7796" spans="13:25" x14ac:dyDescent="0.25">
      <c r="M7796" s="12"/>
      <c r="V7796" t="str">
        <f t="shared" si="377"/>
        <v/>
      </c>
      <c r="W7796" s="58" t="e">
        <f>VLOOKUP(V7796,Minimos!$D$3:$E$26,2,FALSE)</f>
        <v>#N/A</v>
      </c>
      <c r="X7796" s="18" t="e">
        <f t="shared" si="378"/>
        <v>#N/A</v>
      </c>
      <c r="Y7796" s="58" t="e">
        <f t="shared" si="379"/>
        <v>#N/A</v>
      </c>
    </row>
    <row r="7797" spans="13:25" x14ac:dyDescent="0.25">
      <c r="M7797" s="12"/>
      <c r="V7797" t="str">
        <f t="shared" si="377"/>
        <v/>
      </c>
      <c r="W7797" s="58" t="e">
        <f>VLOOKUP(V7797,Minimos!$D$3:$E$26,2,FALSE)</f>
        <v>#N/A</v>
      </c>
      <c r="X7797" s="18" t="e">
        <f t="shared" si="378"/>
        <v>#N/A</v>
      </c>
      <c r="Y7797" s="58" t="e">
        <f t="shared" si="379"/>
        <v>#N/A</v>
      </c>
    </row>
    <row r="7798" spans="13:25" x14ac:dyDescent="0.25">
      <c r="M7798" s="12"/>
      <c r="V7798" t="str">
        <f t="shared" si="377"/>
        <v/>
      </c>
      <c r="W7798" s="58" t="e">
        <f>VLOOKUP(V7798,Minimos!$D$3:$E$26,2,FALSE)</f>
        <v>#N/A</v>
      </c>
      <c r="X7798" s="18" t="e">
        <f t="shared" si="378"/>
        <v>#N/A</v>
      </c>
      <c r="Y7798" s="58" t="e">
        <f t="shared" si="379"/>
        <v>#N/A</v>
      </c>
    </row>
    <row r="7799" spans="13:25" x14ac:dyDescent="0.25">
      <c r="M7799" s="12"/>
      <c r="V7799" t="str">
        <f t="shared" si="377"/>
        <v/>
      </c>
      <c r="W7799" s="58" t="e">
        <f>VLOOKUP(V7799,Minimos!$D$3:$E$26,2,FALSE)</f>
        <v>#N/A</v>
      </c>
      <c r="X7799" s="18" t="e">
        <f t="shared" si="378"/>
        <v>#N/A</v>
      </c>
      <c r="Y7799" s="58" t="e">
        <f t="shared" si="379"/>
        <v>#N/A</v>
      </c>
    </row>
    <row r="7800" spans="13:25" x14ac:dyDescent="0.25">
      <c r="M7800" s="12"/>
      <c r="V7800" t="str">
        <f t="shared" si="377"/>
        <v/>
      </c>
      <c r="W7800" s="58" t="e">
        <f>VLOOKUP(V7800,Minimos!$D$3:$E$26,2,FALSE)</f>
        <v>#N/A</v>
      </c>
      <c r="X7800" s="18" t="e">
        <f t="shared" si="378"/>
        <v>#N/A</v>
      </c>
      <c r="Y7800" s="58" t="e">
        <f t="shared" si="379"/>
        <v>#N/A</v>
      </c>
    </row>
    <row r="7801" spans="13:25" x14ac:dyDescent="0.25">
      <c r="M7801" s="12"/>
      <c r="V7801" t="str">
        <f t="shared" si="377"/>
        <v/>
      </c>
      <c r="W7801" s="58" t="e">
        <f>VLOOKUP(V7801,Minimos!$D$3:$E$26,2,FALSE)</f>
        <v>#N/A</v>
      </c>
      <c r="X7801" s="18" t="e">
        <f t="shared" si="378"/>
        <v>#N/A</v>
      </c>
      <c r="Y7801" s="58" t="e">
        <f t="shared" si="379"/>
        <v>#N/A</v>
      </c>
    </row>
    <row r="7802" spans="13:25" x14ac:dyDescent="0.25">
      <c r="M7802" s="12"/>
      <c r="V7802" t="str">
        <f t="shared" si="377"/>
        <v/>
      </c>
      <c r="W7802" s="58" t="e">
        <f>VLOOKUP(V7802,Minimos!$D$3:$E$26,2,FALSE)</f>
        <v>#N/A</v>
      </c>
      <c r="X7802" s="18" t="e">
        <f t="shared" si="378"/>
        <v>#N/A</v>
      </c>
      <c r="Y7802" s="58" t="e">
        <f t="shared" si="379"/>
        <v>#N/A</v>
      </c>
    </row>
    <row r="7803" spans="13:25" x14ac:dyDescent="0.25">
      <c r="M7803" s="12"/>
      <c r="V7803" t="str">
        <f t="shared" si="377"/>
        <v/>
      </c>
      <c r="W7803" s="58" t="e">
        <f>VLOOKUP(V7803,Minimos!$D$3:$E$26,2,FALSE)</f>
        <v>#N/A</v>
      </c>
      <c r="X7803" s="18" t="e">
        <f t="shared" si="378"/>
        <v>#N/A</v>
      </c>
      <c r="Y7803" s="58" t="e">
        <f t="shared" si="379"/>
        <v>#N/A</v>
      </c>
    </row>
    <row r="7804" spans="13:25" x14ac:dyDescent="0.25">
      <c r="M7804" s="12"/>
      <c r="V7804" t="str">
        <f t="shared" si="377"/>
        <v/>
      </c>
      <c r="W7804" s="58" t="e">
        <f>VLOOKUP(V7804,Minimos!$D$3:$E$26,2,FALSE)</f>
        <v>#N/A</v>
      </c>
      <c r="X7804" s="18" t="e">
        <f t="shared" si="378"/>
        <v>#N/A</v>
      </c>
      <c r="Y7804" s="58" t="e">
        <f t="shared" si="379"/>
        <v>#N/A</v>
      </c>
    </row>
    <row r="7805" spans="13:25" x14ac:dyDescent="0.25">
      <c r="M7805" s="12"/>
      <c r="V7805" t="str">
        <f t="shared" si="377"/>
        <v/>
      </c>
      <c r="W7805" s="58" t="e">
        <f>VLOOKUP(V7805,Minimos!$D$3:$E$26,2,FALSE)</f>
        <v>#N/A</v>
      </c>
      <c r="X7805" s="18" t="e">
        <f t="shared" si="378"/>
        <v>#N/A</v>
      </c>
      <c r="Y7805" s="58" t="e">
        <f t="shared" si="379"/>
        <v>#N/A</v>
      </c>
    </row>
    <row r="7806" spans="13:25" x14ac:dyDescent="0.25">
      <c r="M7806" s="12"/>
      <c r="V7806" t="str">
        <f t="shared" si="377"/>
        <v/>
      </c>
      <c r="W7806" s="58" t="e">
        <f>VLOOKUP(V7806,Minimos!$D$3:$E$26,2,FALSE)</f>
        <v>#N/A</v>
      </c>
      <c r="X7806" s="18" t="e">
        <f t="shared" si="378"/>
        <v>#N/A</v>
      </c>
      <c r="Y7806" s="58" t="e">
        <f t="shared" si="379"/>
        <v>#N/A</v>
      </c>
    </row>
    <row r="7807" spans="13:25" x14ac:dyDescent="0.25">
      <c r="M7807" s="12"/>
      <c r="V7807" t="str">
        <f t="shared" si="377"/>
        <v/>
      </c>
      <c r="W7807" s="58" t="e">
        <f>VLOOKUP(V7807,Minimos!$D$3:$E$26,2,FALSE)</f>
        <v>#N/A</v>
      </c>
      <c r="X7807" s="18" t="e">
        <f t="shared" si="378"/>
        <v>#N/A</v>
      </c>
      <c r="Y7807" s="58" t="e">
        <f t="shared" si="379"/>
        <v>#N/A</v>
      </c>
    </row>
    <row r="7808" spans="13:25" x14ac:dyDescent="0.25">
      <c r="M7808" s="12"/>
      <c r="V7808" t="str">
        <f t="shared" si="377"/>
        <v/>
      </c>
      <c r="W7808" s="58" t="e">
        <f>VLOOKUP(V7808,Minimos!$D$3:$E$26,2,FALSE)</f>
        <v>#N/A</v>
      </c>
      <c r="X7808" s="18" t="e">
        <f t="shared" si="378"/>
        <v>#N/A</v>
      </c>
      <c r="Y7808" s="58" t="e">
        <f t="shared" si="379"/>
        <v>#N/A</v>
      </c>
    </row>
    <row r="7809" spans="13:25" x14ac:dyDescent="0.25">
      <c r="M7809" s="12"/>
      <c r="V7809" t="str">
        <f t="shared" si="377"/>
        <v/>
      </c>
      <c r="W7809" s="58" t="e">
        <f>VLOOKUP(V7809,Minimos!$D$3:$E$26,2,FALSE)</f>
        <v>#N/A</v>
      </c>
      <c r="X7809" s="18" t="e">
        <f t="shared" si="378"/>
        <v>#N/A</v>
      </c>
      <c r="Y7809" s="58" t="e">
        <f t="shared" si="379"/>
        <v>#N/A</v>
      </c>
    </row>
    <row r="7810" spans="13:25" x14ac:dyDescent="0.25">
      <c r="M7810" s="12"/>
      <c r="V7810" t="str">
        <f t="shared" si="377"/>
        <v/>
      </c>
      <c r="W7810" s="58" t="e">
        <f>VLOOKUP(V7810,Minimos!$D$3:$E$26,2,FALSE)</f>
        <v>#N/A</v>
      </c>
      <c r="X7810" s="18" t="e">
        <f t="shared" si="378"/>
        <v>#N/A</v>
      </c>
      <c r="Y7810" s="58" t="e">
        <f t="shared" si="379"/>
        <v>#N/A</v>
      </c>
    </row>
    <row r="7811" spans="13:25" x14ac:dyDescent="0.25">
      <c r="M7811" s="12"/>
      <c r="V7811" t="str">
        <f t="shared" ref="V7811:V7874" si="380">A7811&amp;L7811&amp;G7811</f>
        <v/>
      </c>
      <c r="W7811" s="58" t="e">
        <f>VLOOKUP(V7811,Minimos!$D$3:$E$26,2,FALSE)</f>
        <v>#N/A</v>
      </c>
      <c r="X7811" s="18" t="e">
        <f t="shared" si="378"/>
        <v>#N/A</v>
      </c>
      <c r="Y7811" s="58" t="e">
        <f t="shared" si="379"/>
        <v>#N/A</v>
      </c>
    </row>
    <row r="7812" spans="13:25" x14ac:dyDescent="0.25">
      <c r="M7812" s="12"/>
      <c r="V7812" t="str">
        <f t="shared" si="380"/>
        <v/>
      </c>
      <c r="W7812" s="58" t="e">
        <f>VLOOKUP(V7812,Minimos!$D$3:$E$26,2,FALSE)</f>
        <v>#N/A</v>
      </c>
      <c r="X7812" s="18" t="e">
        <f t="shared" ref="X7812:X7875" si="381">M7812-W7812</f>
        <v>#N/A</v>
      </c>
      <c r="Y7812" s="58" t="e">
        <f t="shared" ref="Y7812:Y7875" si="382">IF(X7812&gt;=0,"Apurado","")</f>
        <v>#N/A</v>
      </c>
    </row>
    <row r="7813" spans="13:25" x14ac:dyDescent="0.25">
      <c r="M7813" s="12"/>
      <c r="V7813" t="str">
        <f t="shared" si="380"/>
        <v/>
      </c>
      <c r="W7813" s="58" t="e">
        <f>VLOOKUP(V7813,Minimos!$D$3:$E$26,2,FALSE)</f>
        <v>#N/A</v>
      </c>
      <c r="X7813" s="18" t="e">
        <f t="shared" si="381"/>
        <v>#N/A</v>
      </c>
      <c r="Y7813" s="58" t="e">
        <f t="shared" si="382"/>
        <v>#N/A</v>
      </c>
    </row>
    <row r="7814" spans="13:25" x14ac:dyDescent="0.25">
      <c r="M7814" s="12"/>
      <c r="V7814" t="str">
        <f t="shared" si="380"/>
        <v/>
      </c>
      <c r="W7814" s="58" t="e">
        <f>VLOOKUP(V7814,Minimos!$D$3:$E$26,2,FALSE)</f>
        <v>#N/A</v>
      </c>
      <c r="X7814" s="18" t="e">
        <f t="shared" si="381"/>
        <v>#N/A</v>
      </c>
      <c r="Y7814" s="58" t="e">
        <f t="shared" si="382"/>
        <v>#N/A</v>
      </c>
    </row>
    <row r="7815" spans="13:25" x14ac:dyDescent="0.25">
      <c r="M7815" s="12"/>
      <c r="V7815" t="str">
        <f t="shared" si="380"/>
        <v/>
      </c>
      <c r="W7815" s="58" t="e">
        <f>VLOOKUP(V7815,Minimos!$D$3:$E$26,2,FALSE)</f>
        <v>#N/A</v>
      </c>
      <c r="X7815" s="18" t="e">
        <f t="shared" si="381"/>
        <v>#N/A</v>
      </c>
      <c r="Y7815" s="58" t="e">
        <f t="shared" si="382"/>
        <v>#N/A</v>
      </c>
    </row>
    <row r="7816" spans="13:25" x14ac:dyDescent="0.25">
      <c r="M7816" s="12"/>
      <c r="V7816" t="str">
        <f t="shared" si="380"/>
        <v/>
      </c>
      <c r="W7816" s="58" t="e">
        <f>VLOOKUP(V7816,Minimos!$D$3:$E$26,2,FALSE)</f>
        <v>#N/A</v>
      </c>
      <c r="X7816" s="18" t="e">
        <f t="shared" si="381"/>
        <v>#N/A</v>
      </c>
      <c r="Y7816" s="58" t="e">
        <f t="shared" si="382"/>
        <v>#N/A</v>
      </c>
    </row>
    <row r="7817" spans="13:25" x14ac:dyDescent="0.25">
      <c r="M7817" s="12"/>
      <c r="V7817" t="str">
        <f t="shared" si="380"/>
        <v/>
      </c>
      <c r="W7817" s="58" t="e">
        <f>VLOOKUP(V7817,Minimos!$D$3:$E$26,2,FALSE)</f>
        <v>#N/A</v>
      </c>
      <c r="X7817" s="18" t="e">
        <f t="shared" si="381"/>
        <v>#N/A</v>
      </c>
      <c r="Y7817" s="58" t="e">
        <f t="shared" si="382"/>
        <v>#N/A</v>
      </c>
    </row>
    <row r="7818" spans="13:25" x14ac:dyDescent="0.25">
      <c r="M7818" s="12"/>
      <c r="V7818" t="str">
        <f t="shared" si="380"/>
        <v/>
      </c>
      <c r="W7818" s="58" t="e">
        <f>VLOOKUP(V7818,Minimos!$D$3:$E$26,2,FALSE)</f>
        <v>#N/A</v>
      </c>
      <c r="X7818" s="18" t="e">
        <f t="shared" si="381"/>
        <v>#N/A</v>
      </c>
      <c r="Y7818" s="58" t="e">
        <f t="shared" si="382"/>
        <v>#N/A</v>
      </c>
    </row>
    <row r="7819" spans="13:25" x14ac:dyDescent="0.25">
      <c r="M7819" s="12"/>
      <c r="V7819" t="str">
        <f t="shared" si="380"/>
        <v/>
      </c>
      <c r="W7819" s="58" t="e">
        <f>VLOOKUP(V7819,Minimos!$D$3:$E$26,2,FALSE)</f>
        <v>#N/A</v>
      </c>
      <c r="X7819" s="18" t="e">
        <f t="shared" si="381"/>
        <v>#N/A</v>
      </c>
      <c r="Y7819" s="58" t="e">
        <f t="shared" si="382"/>
        <v>#N/A</v>
      </c>
    </row>
    <row r="7820" spans="13:25" x14ac:dyDescent="0.25">
      <c r="M7820" s="12"/>
      <c r="V7820" t="str">
        <f t="shared" si="380"/>
        <v/>
      </c>
      <c r="W7820" s="58" t="e">
        <f>VLOOKUP(V7820,Minimos!$D$3:$E$26,2,FALSE)</f>
        <v>#N/A</v>
      </c>
      <c r="X7820" s="18" t="e">
        <f t="shared" si="381"/>
        <v>#N/A</v>
      </c>
      <c r="Y7820" s="58" t="e">
        <f t="shared" si="382"/>
        <v>#N/A</v>
      </c>
    </row>
    <row r="7821" spans="13:25" x14ac:dyDescent="0.25">
      <c r="M7821" s="12"/>
      <c r="V7821" t="str">
        <f t="shared" si="380"/>
        <v/>
      </c>
      <c r="W7821" s="58" t="e">
        <f>VLOOKUP(V7821,Minimos!$D$3:$E$26,2,FALSE)</f>
        <v>#N/A</v>
      </c>
      <c r="X7821" s="18" t="e">
        <f t="shared" si="381"/>
        <v>#N/A</v>
      </c>
      <c r="Y7821" s="58" t="e">
        <f t="shared" si="382"/>
        <v>#N/A</v>
      </c>
    </row>
    <row r="7822" spans="13:25" x14ac:dyDescent="0.25">
      <c r="M7822" s="12"/>
      <c r="V7822" t="str">
        <f t="shared" si="380"/>
        <v/>
      </c>
      <c r="W7822" s="58" t="e">
        <f>VLOOKUP(V7822,Minimos!$D$3:$E$26,2,FALSE)</f>
        <v>#N/A</v>
      </c>
      <c r="X7822" s="18" t="e">
        <f t="shared" si="381"/>
        <v>#N/A</v>
      </c>
      <c r="Y7822" s="58" t="e">
        <f t="shared" si="382"/>
        <v>#N/A</v>
      </c>
    </row>
    <row r="7823" spans="13:25" x14ac:dyDescent="0.25">
      <c r="M7823" s="12"/>
      <c r="V7823" t="str">
        <f t="shared" si="380"/>
        <v/>
      </c>
      <c r="W7823" s="58" t="e">
        <f>VLOOKUP(V7823,Minimos!$D$3:$E$26,2,FALSE)</f>
        <v>#N/A</v>
      </c>
      <c r="X7823" s="18" t="e">
        <f t="shared" si="381"/>
        <v>#N/A</v>
      </c>
      <c r="Y7823" s="58" t="e">
        <f t="shared" si="382"/>
        <v>#N/A</v>
      </c>
    </row>
    <row r="7824" spans="13:25" x14ac:dyDescent="0.25">
      <c r="M7824" s="12"/>
      <c r="V7824" t="str">
        <f t="shared" si="380"/>
        <v/>
      </c>
      <c r="W7824" s="58" t="e">
        <f>VLOOKUP(V7824,Minimos!$D$3:$E$26,2,FALSE)</f>
        <v>#N/A</v>
      </c>
      <c r="X7824" s="18" t="e">
        <f t="shared" si="381"/>
        <v>#N/A</v>
      </c>
      <c r="Y7824" s="58" t="e">
        <f t="shared" si="382"/>
        <v>#N/A</v>
      </c>
    </row>
    <row r="7825" spans="13:25" x14ac:dyDescent="0.25">
      <c r="M7825" s="12"/>
      <c r="V7825" t="str">
        <f t="shared" si="380"/>
        <v/>
      </c>
      <c r="W7825" s="58" t="e">
        <f>VLOOKUP(V7825,Minimos!$D$3:$E$26,2,FALSE)</f>
        <v>#N/A</v>
      </c>
      <c r="X7825" s="18" t="e">
        <f t="shared" si="381"/>
        <v>#N/A</v>
      </c>
      <c r="Y7825" s="58" t="e">
        <f t="shared" si="382"/>
        <v>#N/A</v>
      </c>
    </row>
    <row r="7826" spans="13:25" x14ac:dyDescent="0.25">
      <c r="M7826" s="12"/>
      <c r="V7826" t="str">
        <f t="shared" si="380"/>
        <v/>
      </c>
      <c r="W7826" s="58" t="e">
        <f>VLOOKUP(V7826,Minimos!$D$3:$E$26,2,FALSE)</f>
        <v>#N/A</v>
      </c>
      <c r="X7826" s="18" t="e">
        <f t="shared" si="381"/>
        <v>#N/A</v>
      </c>
      <c r="Y7826" s="58" t="e">
        <f t="shared" si="382"/>
        <v>#N/A</v>
      </c>
    </row>
    <row r="7827" spans="13:25" x14ac:dyDescent="0.25">
      <c r="M7827" s="12"/>
      <c r="V7827" t="str">
        <f t="shared" si="380"/>
        <v/>
      </c>
      <c r="W7827" s="58" t="e">
        <f>VLOOKUP(V7827,Minimos!$D$3:$E$26,2,FALSE)</f>
        <v>#N/A</v>
      </c>
      <c r="X7827" s="18" t="e">
        <f t="shared" si="381"/>
        <v>#N/A</v>
      </c>
      <c r="Y7827" s="58" t="e">
        <f t="shared" si="382"/>
        <v>#N/A</v>
      </c>
    </row>
    <row r="7828" spans="13:25" x14ac:dyDescent="0.25">
      <c r="M7828" s="12"/>
      <c r="V7828" t="str">
        <f t="shared" si="380"/>
        <v/>
      </c>
      <c r="W7828" s="58" t="e">
        <f>VLOOKUP(V7828,Minimos!$D$3:$E$26,2,FALSE)</f>
        <v>#N/A</v>
      </c>
      <c r="X7828" s="18" t="e">
        <f t="shared" si="381"/>
        <v>#N/A</v>
      </c>
      <c r="Y7828" s="58" t="e">
        <f t="shared" si="382"/>
        <v>#N/A</v>
      </c>
    </row>
    <row r="7829" spans="13:25" x14ac:dyDescent="0.25">
      <c r="M7829" s="12"/>
      <c r="V7829" t="str">
        <f t="shared" si="380"/>
        <v/>
      </c>
      <c r="W7829" s="58" t="e">
        <f>VLOOKUP(V7829,Minimos!$D$3:$E$26,2,FALSE)</f>
        <v>#N/A</v>
      </c>
      <c r="X7829" s="18" t="e">
        <f t="shared" si="381"/>
        <v>#N/A</v>
      </c>
      <c r="Y7829" s="58" t="e">
        <f t="shared" si="382"/>
        <v>#N/A</v>
      </c>
    </row>
    <row r="7830" spans="13:25" x14ac:dyDescent="0.25">
      <c r="M7830" s="12"/>
      <c r="V7830" t="str">
        <f t="shared" si="380"/>
        <v/>
      </c>
      <c r="W7830" s="58" t="e">
        <f>VLOOKUP(V7830,Minimos!$D$3:$E$26,2,FALSE)</f>
        <v>#N/A</v>
      </c>
      <c r="X7830" s="18" t="e">
        <f t="shared" si="381"/>
        <v>#N/A</v>
      </c>
      <c r="Y7830" s="58" t="e">
        <f t="shared" si="382"/>
        <v>#N/A</v>
      </c>
    </row>
    <row r="7831" spans="13:25" x14ac:dyDescent="0.25">
      <c r="M7831" s="12"/>
      <c r="V7831" t="str">
        <f t="shared" si="380"/>
        <v/>
      </c>
      <c r="W7831" s="58" t="e">
        <f>VLOOKUP(V7831,Minimos!$D$3:$E$26,2,FALSE)</f>
        <v>#N/A</v>
      </c>
      <c r="X7831" s="18" t="e">
        <f t="shared" si="381"/>
        <v>#N/A</v>
      </c>
      <c r="Y7831" s="58" t="e">
        <f t="shared" si="382"/>
        <v>#N/A</v>
      </c>
    </row>
    <row r="7832" spans="13:25" x14ac:dyDescent="0.25">
      <c r="M7832" s="12"/>
      <c r="V7832" t="str">
        <f t="shared" si="380"/>
        <v/>
      </c>
      <c r="W7832" s="58" t="e">
        <f>VLOOKUP(V7832,Minimos!$D$3:$E$26,2,FALSE)</f>
        <v>#N/A</v>
      </c>
      <c r="X7832" s="18" t="e">
        <f t="shared" si="381"/>
        <v>#N/A</v>
      </c>
      <c r="Y7832" s="58" t="e">
        <f t="shared" si="382"/>
        <v>#N/A</v>
      </c>
    </row>
    <row r="7833" spans="13:25" x14ac:dyDescent="0.25">
      <c r="M7833" s="12"/>
      <c r="V7833" t="str">
        <f t="shared" si="380"/>
        <v/>
      </c>
      <c r="W7833" s="58" t="e">
        <f>VLOOKUP(V7833,Minimos!$D$3:$E$26,2,FALSE)</f>
        <v>#N/A</v>
      </c>
      <c r="X7833" s="18" t="e">
        <f t="shared" si="381"/>
        <v>#N/A</v>
      </c>
      <c r="Y7833" s="58" t="e">
        <f t="shared" si="382"/>
        <v>#N/A</v>
      </c>
    </row>
    <row r="7834" spans="13:25" x14ac:dyDescent="0.25">
      <c r="M7834" s="12"/>
      <c r="V7834" t="str">
        <f t="shared" si="380"/>
        <v/>
      </c>
      <c r="W7834" s="58" t="e">
        <f>VLOOKUP(V7834,Minimos!$D$3:$E$26,2,FALSE)</f>
        <v>#N/A</v>
      </c>
      <c r="X7834" s="18" t="e">
        <f t="shared" si="381"/>
        <v>#N/A</v>
      </c>
      <c r="Y7834" s="58" t="e">
        <f t="shared" si="382"/>
        <v>#N/A</v>
      </c>
    </row>
    <row r="7835" spans="13:25" x14ac:dyDescent="0.25">
      <c r="M7835" s="12"/>
      <c r="V7835" t="str">
        <f t="shared" si="380"/>
        <v/>
      </c>
      <c r="W7835" s="58" t="e">
        <f>VLOOKUP(V7835,Minimos!$D$3:$E$26,2,FALSE)</f>
        <v>#N/A</v>
      </c>
      <c r="X7835" s="18" t="e">
        <f t="shared" si="381"/>
        <v>#N/A</v>
      </c>
      <c r="Y7835" s="58" t="e">
        <f t="shared" si="382"/>
        <v>#N/A</v>
      </c>
    </row>
    <row r="7836" spans="13:25" x14ac:dyDescent="0.25">
      <c r="M7836" s="12"/>
      <c r="V7836" t="str">
        <f t="shared" si="380"/>
        <v/>
      </c>
      <c r="W7836" s="58" t="e">
        <f>VLOOKUP(V7836,Minimos!$D$3:$E$26,2,FALSE)</f>
        <v>#N/A</v>
      </c>
      <c r="X7836" s="18" t="e">
        <f t="shared" si="381"/>
        <v>#N/A</v>
      </c>
      <c r="Y7836" s="58" t="e">
        <f t="shared" si="382"/>
        <v>#N/A</v>
      </c>
    </row>
    <row r="7837" spans="13:25" x14ac:dyDescent="0.25">
      <c r="M7837" s="12"/>
      <c r="V7837" t="str">
        <f t="shared" si="380"/>
        <v/>
      </c>
      <c r="W7837" s="58" t="e">
        <f>VLOOKUP(V7837,Minimos!$D$3:$E$26,2,FALSE)</f>
        <v>#N/A</v>
      </c>
      <c r="X7837" s="18" t="e">
        <f t="shared" si="381"/>
        <v>#N/A</v>
      </c>
      <c r="Y7837" s="58" t="e">
        <f t="shared" si="382"/>
        <v>#N/A</v>
      </c>
    </row>
    <row r="7838" spans="13:25" x14ac:dyDescent="0.25">
      <c r="M7838" s="12"/>
      <c r="V7838" t="str">
        <f t="shared" si="380"/>
        <v/>
      </c>
      <c r="W7838" s="58" t="e">
        <f>VLOOKUP(V7838,Minimos!$D$3:$E$26,2,FALSE)</f>
        <v>#N/A</v>
      </c>
      <c r="X7838" s="18" t="e">
        <f t="shared" si="381"/>
        <v>#N/A</v>
      </c>
      <c r="Y7838" s="58" t="e">
        <f t="shared" si="382"/>
        <v>#N/A</v>
      </c>
    </row>
    <row r="7839" spans="13:25" x14ac:dyDescent="0.25">
      <c r="M7839" s="12"/>
      <c r="V7839" t="str">
        <f t="shared" si="380"/>
        <v/>
      </c>
      <c r="W7839" s="58" t="e">
        <f>VLOOKUP(V7839,Minimos!$D$3:$E$26,2,FALSE)</f>
        <v>#N/A</v>
      </c>
      <c r="X7839" s="18" t="e">
        <f t="shared" si="381"/>
        <v>#N/A</v>
      </c>
      <c r="Y7839" s="58" t="e">
        <f t="shared" si="382"/>
        <v>#N/A</v>
      </c>
    </row>
    <row r="7840" spans="13:25" x14ac:dyDescent="0.25">
      <c r="M7840" s="12"/>
      <c r="V7840" t="str">
        <f t="shared" si="380"/>
        <v/>
      </c>
      <c r="W7840" s="58" t="e">
        <f>VLOOKUP(V7840,Minimos!$D$3:$E$26,2,FALSE)</f>
        <v>#N/A</v>
      </c>
      <c r="X7840" s="18" t="e">
        <f t="shared" si="381"/>
        <v>#N/A</v>
      </c>
      <c r="Y7840" s="58" t="e">
        <f t="shared" si="382"/>
        <v>#N/A</v>
      </c>
    </row>
    <row r="7841" spans="13:25" x14ac:dyDescent="0.25">
      <c r="M7841" s="12"/>
      <c r="V7841" t="str">
        <f t="shared" si="380"/>
        <v/>
      </c>
      <c r="W7841" s="58" t="e">
        <f>VLOOKUP(V7841,Minimos!$D$3:$E$26,2,FALSE)</f>
        <v>#N/A</v>
      </c>
      <c r="X7841" s="18" t="e">
        <f t="shared" si="381"/>
        <v>#N/A</v>
      </c>
      <c r="Y7841" s="58" t="e">
        <f t="shared" si="382"/>
        <v>#N/A</v>
      </c>
    </row>
    <row r="7842" spans="13:25" x14ac:dyDescent="0.25">
      <c r="M7842" s="12"/>
      <c r="V7842" t="str">
        <f t="shared" si="380"/>
        <v/>
      </c>
      <c r="W7842" s="58" t="e">
        <f>VLOOKUP(V7842,Minimos!$D$3:$E$26,2,FALSE)</f>
        <v>#N/A</v>
      </c>
      <c r="X7842" s="18" t="e">
        <f t="shared" si="381"/>
        <v>#N/A</v>
      </c>
      <c r="Y7842" s="58" t="e">
        <f t="shared" si="382"/>
        <v>#N/A</v>
      </c>
    </row>
    <row r="7843" spans="13:25" x14ac:dyDescent="0.25">
      <c r="M7843" s="12"/>
      <c r="V7843" t="str">
        <f t="shared" si="380"/>
        <v/>
      </c>
      <c r="W7843" s="58" t="e">
        <f>VLOOKUP(V7843,Minimos!$D$3:$E$26,2,FALSE)</f>
        <v>#N/A</v>
      </c>
      <c r="X7843" s="18" t="e">
        <f t="shared" si="381"/>
        <v>#N/A</v>
      </c>
      <c r="Y7843" s="58" t="e">
        <f t="shared" si="382"/>
        <v>#N/A</v>
      </c>
    </row>
    <row r="7844" spans="13:25" x14ac:dyDescent="0.25">
      <c r="M7844" s="12"/>
      <c r="V7844" t="str">
        <f t="shared" si="380"/>
        <v/>
      </c>
      <c r="W7844" s="58" t="e">
        <f>VLOOKUP(V7844,Minimos!$D$3:$E$26,2,FALSE)</f>
        <v>#N/A</v>
      </c>
      <c r="X7844" s="18" t="e">
        <f t="shared" si="381"/>
        <v>#N/A</v>
      </c>
      <c r="Y7844" s="58" t="e">
        <f t="shared" si="382"/>
        <v>#N/A</v>
      </c>
    </row>
    <row r="7845" spans="13:25" x14ac:dyDescent="0.25">
      <c r="M7845" s="12"/>
      <c r="V7845" t="str">
        <f t="shared" si="380"/>
        <v/>
      </c>
      <c r="W7845" s="58" t="e">
        <f>VLOOKUP(V7845,Minimos!$D$3:$E$26,2,FALSE)</f>
        <v>#N/A</v>
      </c>
      <c r="X7845" s="18" t="e">
        <f t="shared" si="381"/>
        <v>#N/A</v>
      </c>
      <c r="Y7845" s="58" t="e">
        <f t="shared" si="382"/>
        <v>#N/A</v>
      </c>
    </row>
    <row r="7846" spans="13:25" x14ac:dyDescent="0.25">
      <c r="M7846" s="12"/>
      <c r="V7846" t="str">
        <f t="shared" si="380"/>
        <v/>
      </c>
      <c r="W7846" s="58" t="e">
        <f>VLOOKUP(V7846,Minimos!$D$3:$E$26,2,FALSE)</f>
        <v>#N/A</v>
      </c>
      <c r="X7846" s="18" t="e">
        <f t="shared" si="381"/>
        <v>#N/A</v>
      </c>
      <c r="Y7846" s="58" t="e">
        <f t="shared" si="382"/>
        <v>#N/A</v>
      </c>
    </row>
    <row r="7847" spans="13:25" x14ac:dyDescent="0.25">
      <c r="M7847" s="12"/>
      <c r="V7847" t="str">
        <f t="shared" si="380"/>
        <v/>
      </c>
      <c r="W7847" s="58" t="e">
        <f>VLOOKUP(V7847,Minimos!$D$3:$E$26,2,FALSE)</f>
        <v>#N/A</v>
      </c>
      <c r="X7847" s="18" t="e">
        <f t="shared" si="381"/>
        <v>#N/A</v>
      </c>
      <c r="Y7847" s="58" t="e">
        <f t="shared" si="382"/>
        <v>#N/A</v>
      </c>
    </row>
    <row r="7848" spans="13:25" x14ac:dyDescent="0.25">
      <c r="M7848" s="12"/>
      <c r="V7848" t="str">
        <f t="shared" si="380"/>
        <v/>
      </c>
      <c r="W7848" s="58" t="e">
        <f>VLOOKUP(V7848,Minimos!$D$3:$E$26,2,FALSE)</f>
        <v>#N/A</v>
      </c>
      <c r="X7848" s="18" t="e">
        <f t="shared" si="381"/>
        <v>#N/A</v>
      </c>
      <c r="Y7848" s="58" t="e">
        <f t="shared" si="382"/>
        <v>#N/A</v>
      </c>
    </row>
    <row r="7849" spans="13:25" x14ac:dyDescent="0.25">
      <c r="M7849" s="12"/>
      <c r="V7849" t="str">
        <f t="shared" si="380"/>
        <v/>
      </c>
      <c r="W7849" s="58" t="e">
        <f>VLOOKUP(V7849,Minimos!$D$3:$E$26,2,FALSE)</f>
        <v>#N/A</v>
      </c>
      <c r="X7849" s="18" t="e">
        <f t="shared" si="381"/>
        <v>#N/A</v>
      </c>
      <c r="Y7849" s="58" t="e">
        <f t="shared" si="382"/>
        <v>#N/A</v>
      </c>
    </row>
    <row r="7850" spans="13:25" x14ac:dyDescent="0.25">
      <c r="M7850" s="12"/>
      <c r="V7850" t="str">
        <f t="shared" si="380"/>
        <v/>
      </c>
      <c r="W7850" s="58" t="e">
        <f>VLOOKUP(V7850,Minimos!$D$3:$E$26,2,FALSE)</f>
        <v>#N/A</v>
      </c>
      <c r="X7850" s="18" t="e">
        <f t="shared" si="381"/>
        <v>#N/A</v>
      </c>
      <c r="Y7850" s="58" t="e">
        <f t="shared" si="382"/>
        <v>#N/A</v>
      </c>
    </row>
    <row r="7851" spans="13:25" x14ac:dyDescent="0.25">
      <c r="M7851" s="12"/>
      <c r="V7851" t="str">
        <f t="shared" si="380"/>
        <v/>
      </c>
      <c r="W7851" s="58" t="e">
        <f>VLOOKUP(V7851,Minimos!$D$3:$E$26,2,FALSE)</f>
        <v>#N/A</v>
      </c>
      <c r="X7851" s="18" t="e">
        <f t="shared" si="381"/>
        <v>#N/A</v>
      </c>
      <c r="Y7851" s="58" t="e">
        <f t="shared" si="382"/>
        <v>#N/A</v>
      </c>
    </row>
    <row r="7852" spans="13:25" x14ac:dyDescent="0.25">
      <c r="M7852" s="12"/>
      <c r="V7852" t="str">
        <f t="shared" si="380"/>
        <v/>
      </c>
      <c r="W7852" s="58" t="e">
        <f>VLOOKUP(V7852,Minimos!$D$3:$E$26,2,FALSE)</f>
        <v>#N/A</v>
      </c>
      <c r="X7852" s="18" t="e">
        <f t="shared" si="381"/>
        <v>#N/A</v>
      </c>
      <c r="Y7852" s="58" t="e">
        <f t="shared" si="382"/>
        <v>#N/A</v>
      </c>
    </row>
    <row r="7853" spans="13:25" x14ac:dyDescent="0.25">
      <c r="M7853" s="12"/>
      <c r="V7853" t="str">
        <f t="shared" si="380"/>
        <v/>
      </c>
      <c r="W7853" s="58" t="e">
        <f>VLOOKUP(V7853,Minimos!$D$3:$E$26,2,FALSE)</f>
        <v>#N/A</v>
      </c>
      <c r="X7853" s="18" t="e">
        <f t="shared" si="381"/>
        <v>#N/A</v>
      </c>
      <c r="Y7853" s="58" t="e">
        <f t="shared" si="382"/>
        <v>#N/A</v>
      </c>
    </row>
    <row r="7854" spans="13:25" x14ac:dyDescent="0.25">
      <c r="M7854" s="12"/>
      <c r="V7854" t="str">
        <f t="shared" si="380"/>
        <v/>
      </c>
      <c r="W7854" s="58" t="e">
        <f>VLOOKUP(V7854,Minimos!$D$3:$E$26,2,FALSE)</f>
        <v>#N/A</v>
      </c>
      <c r="X7854" s="18" t="e">
        <f t="shared" si="381"/>
        <v>#N/A</v>
      </c>
      <c r="Y7854" s="58" t="e">
        <f t="shared" si="382"/>
        <v>#N/A</v>
      </c>
    </row>
    <row r="7855" spans="13:25" x14ac:dyDescent="0.25">
      <c r="M7855" s="12"/>
      <c r="V7855" t="str">
        <f t="shared" si="380"/>
        <v/>
      </c>
      <c r="W7855" s="58" t="e">
        <f>VLOOKUP(V7855,Minimos!$D$3:$E$26,2,FALSE)</f>
        <v>#N/A</v>
      </c>
      <c r="X7855" s="18" t="e">
        <f t="shared" si="381"/>
        <v>#N/A</v>
      </c>
      <c r="Y7855" s="58" t="e">
        <f t="shared" si="382"/>
        <v>#N/A</v>
      </c>
    </row>
    <row r="7856" spans="13:25" x14ac:dyDescent="0.25">
      <c r="M7856" s="12"/>
      <c r="V7856" t="str">
        <f t="shared" si="380"/>
        <v/>
      </c>
      <c r="W7856" s="58" t="e">
        <f>VLOOKUP(V7856,Minimos!$D$3:$E$26,2,FALSE)</f>
        <v>#N/A</v>
      </c>
      <c r="X7856" s="18" t="e">
        <f t="shared" si="381"/>
        <v>#N/A</v>
      </c>
      <c r="Y7856" s="58" t="e">
        <f t="shared" si="382"/>
        <v>#N/A</v>
      </c>
    </row>
    <row r="7857" spans="13:25" x14ac:dyDescent="0.25">
      <c r="M7857" s="12"/>
      <c r="V7857" t="str">
        <f t="shared" si="380"/>
        <v/>
      </c>
      <c r="W7857" s="58" t="e">
        <f>VLOOKUP(V7857,Minimos!$D$3:$E$26,2,FALSE)</f>
        <v>#N/A</v>
      </c>
      <c r="X7857" s="18" t="e">
        <f t="shared" si="381"/>
        <v>#N/A</v>
      </c>
      <c r="Y7857" s="58" t="e">
        <f t="shared" si="382"/>
        <v>#N/A</v>
      </c>
    </row>
    <row r="7858" spans="13:25" x14ac:dyDescent="0.25">
      <c r="M7858" s="12"/>
      <c r="V7858" t="str">
        <f t="shared" si="380"/>
        <v/>
      </c>
      <c r="W7858" s="58" t="e">
        <f>VLOOKUP(V7858,Minimos!$D$3:$E$26,2,FALSE)</f>
        <v>#N/A</v>
      </c>
      <c r="X7858" s="18" t="e">
        <f t="shared" si="381"/>
        <v>#N/A</v>
      </c>
      <c r="Y7858" s="58" t="e">
        <f t="shared" si="382"/>
        <v>#N/A</v>
      </c>
    </row>
    <row r="7859" spans="13:25" x14ac:dyDescent="0.25">
      <c r="M7859" s="12"/>
      <c r="V7859" t="str">
        <f t="shared" si="380"/>
        <v/>
      </c>
      <c r="W7859" s="58" t="e">
        <f>VLOOKUP(V7859,Minimos!$D$3:$E$26,2,FALSE)</f>
        <v>#N/A</v>
      </c>
      <c r="X7859" s="18" t="e">
        <f t="shared" si="381"/>
        <v>#N/A</v>
      </c>
      <c r="Y7859" s="58" t="e">
        <f t="shared" si="382"/>
        <v>#N/A</v>
      </c>
    </row>
    <row r="7860" spans="13:25" x14ac:dyDescent="0.25">
      <c r="M7860" s="12"/>
      <c r="V7860" t="str">
        <f t="shared" si="380"/>
        <v/>
      </c>
      <c r="W7860" s="58" t="e">
        <f>VLOOKUP(V7860,Minimos!$D$3:$E$26,2,FALSE)</f>
        <v>#N/A</v>
      </c>
      <c r="X7860" s="18" t="e">
        <f t="shared" si="381"/>
        <v>#N/A</v>
      </c>
      <c r="Y7860" s="58" t="e">
        <f t="shared" si="382"/>
        <v>#N/A</v>
      </c>
    </row>
    <row r="7861" spans="13:25" x14ac:dyDescent="0.25">
      <c r="M7861" s="12"/>
      <c r="V7861" t="str">
        <f t="shared" si="380"/>
        <v/>
      </c>
      <c r="W7861" s="58" t="e">
        <f>VLOOKUP(V7861,Minimos!$D$3:$E$26,2,FALSE)</f>
        <v>#N/A</v>
      </c>
      <c r="X7861" s="18" t="e">
        <f t="shared" si="381"/>
        <v>#N/A</v>
      </c>
      <c r="Y7861" s="58" t="e">
        <f t="shared" si="382"/>
        <v>#N/A</v>
      </c>
    </row>
    <row r="7862" spans="13:25" x14ac:dyDescent="0.25">
      <c r="M7862" s="12"/>
      <c r="V7862" t="str">
        <f t="shared" si="380"/>
        <v/>
      </c>
      <c r="W7862" s="58" t="e">
        <f>VLOOKUP(V7862,Minimos!$D$3:$E$26,2,FALSE)</f>
        <v>#N/A</v>
      </c>
      <c r="X7862" s="18" t="e">
        <f t="shared" si="381"/>
        <v>#N/A</v>
      </c>
      <c r="Y7862" s="58" t="e">
        <f t="shared" si="382"/>
        <v>#N/A</v>
      </c>
    </row>
    <row r="7863" spans="13:25" x14ac:dyDescent="0.25">
      <c r="M7863" s="12"/>
      <c r="V7863" t="str">
        <f t="shared" si="380"/>
        <v/>
      </c>
      <c r="W7863" s="58" t="e">
        <f>VLOOKUP(V7863,Minimos!$D$3:$E$26,2,FALSE)</f>
        <v>#N/A</v>
      </c>
      <c r="X7863" s="18" t="e">
        <f t="shared" si="381"/>
        <v>#N/A</v>
      </c>
      <c r="Y7863" s="58" t="e">
        <f t="shared" si="382"/>
        <v>#N/A</v>
      </c>
    </row>
    <row r="7864" spans="13:25" x14ac:dyDescent="0.25">
      <c r="M7864" s="12"/>
      <c r="V7864" t="str">
        <f t="shared" si="380"/>
        <v/>
      </c>
      <c r="W7864" s="58" t="e">
        <f>VLOOKUP(V7864,Minimos!$D$3:$E$26,2,FALSE)</f>
        <v>#N/A</v>
      </c>
      <c r="X7864" s="18" t="e">
        <f t="shared" si="381"/>
        <v>#N/A</v>
      </c>
      <c r="Y7864" s="58" t="e">
        <f t="shared" si="382"/>
        <v>#N/A</v>
      </c>
    </row>
    <row r="7865" spans="13:25" x14ac:dyDescent="0.25">
      <c r="M7865" s="12"/>
      <c r="V7865" t="str">
        <f t="shared" si="380"/>
        <v/>
      </c>
      <c r="W7865" s="58" t="e">
        <f>VLOOKUP(V7865,Minimos!$D$3:$E$26,2,FALSE)</f>
        <v>#N/A</v>
      </c>
      <c r="X7865" s="18" t="e">
        <f t="shared" si="381"/>
        <v>#N/A</v>
      </c>
      <c r="Y7865" s="58" t="e">
        <f t="shared" si="382"/>
        <v>#N/A</v>
      </c>
    </row>
    <row r="7866" spans="13:25" x14ac:dyDescent="0.25">
      <c r="M7866" s="12"/>
      <c r="V7866" t="str">
        <f t="shared" si="380"/>
        <v/>
      </c>
      <c r="W7866" s="58" t="e">
        <f>VLOOKUP(V7866,Minimos!$D$3:$E$26,2,FALSE)</f>
        <v>#N/A</v>
      </c>
      <c r="X7866" s="18" t="e">
        <f t="shared" si="381"/>
        <v>#N/A</v>
      </c>
      <c r="Y7866" s="58" t="e">
        <f t="shared" si="382"/>
        <v>#N/A</v>
      </c>
    </row>
    <row r="7867" spans="13:25" x14ac:dyDescent="0.25">
      <c r="M7867" s="12"/>
      <c r="V7867" t="str">
        <f t="shared" si="380"/>
        <v/>
      </c>
      <c r="W7867" s="58" t="e">
        <f>VLOOKUP(V7867,Minimos!$D$3:$E$26,2,FALSE)</f>
        <v>#N/A</v>
      </c>
      <c r="X7867" s="18" t="e">
        <f t="shared" si="381"/>
        <v>#N/A</v>
      </c>
      <c r="Y7867" s="58" t="e">
        <f t="shared" si="382"/>
        <v>#N/A</v>
      </c>
    </row>
    <row r="7868" spans="13:25" x14ac:dyDescent="0.25">
      <c r="M7868" s="12"/>
      <c r="V7868" t="str">
        <f t="shared" si="380"/>
        <v/>
      </c>
      <c r="W7868" s="58" t="e">
        <f>VLOOKUP(V7868,Minimos!$D$3:$E$26,2,FALSE)</f>
        <v>#N/A</v>
      </c>
      <c r="X7868" s="18" t="e">
        <f t="shared" si="381"/>
        <v>#N/A</v>
      </c>
      <c r="Y7868" s="58" t="e">
        <f t="shared" si="382"/>
        <v>#N/A</v>
      </c>
    </row>
    <row r="7869" spans="13:25" x14ac:dyDescent="0.25">
      <c r="M7869" s="12"/>
      <c r="V7869" t="str">
        <f t="shared" si="380"/>
        <v/>
      </c>
      <c r="W7869" s="58" t="e">
        <f>VLOOKUP(V7869,Minimos!$D$3:$E$26,2,FALSE)</f>
        <v>#N/A</v>
      </c>
      <c r="X7869" s="18" t="e">
        <f t="shared" si="381"/>
        <v>#N/A</v>
      </c>
      <c r="Y7869" s="58" t="e">
        <f t="shared" si="382"/>
        <v>#N/A</v>
      </c>
    </row>
    <row r="7870" spans="13:25" x14ac:dyDescent="0.25">
      <c r="M7870" s="12"/>
      <c r="V7870" t="str">
        <f t="shared" si="380"/>
        <v/>
      </c>
      <c r="W7870" s="58" t="e">
        <f>VLOOKUP(V7870,Minimos!$D$3:$E$26,2,FALSE)</f>
        <v>#N/A</v>
      </c>
      <c r="X7870" s="18" t="e">
        <f t="shared" si="381"/>
        <v>#N/A</v>
      </c>
      <c r="Y7870" s="58" t="e">
        <f t="shared" si="382"/>
        <v>#N/A</v>
      </c>
    </row>
    <row r="7871" spans="13:25" x14ac:dyDescent="0.25">
      <c r="M7871" s="12"/>
      <c r="V7871" t="str">
        <f t="shared" si="380"/>
        <v/>
      </c>
      <c r="W7871" s="58" t="e">
        <f>VLOOKUP(V7871,Minimos!$D$3:$E$26,2,FALSE)</f>
        <v>#N/A</v>
      </c>
      <c r="X7871" s="18" t="e">
        <f t="shared" si="381"/>
        <v>#N/A</v>
      </c>
      <c r="Y7871" s="58" t="e">
        <f t="shared" si="382"/>
        <v>#N/A</v>
      </c>
    </row>
    <row r="7872" spans="13:25" x14ac:dyDescent="0.25">
      <c r="M7872" s="12"/>
      <c r="V7872" t="str">
        <f t="shared" si="380"/>
        <v/>
      </c>
      <c r="W7872" s="58" t="e">
        <f>VLOOKUP(V7872,Minimos!$D$3:$E$26,2,FALSE)</f>
        <v>#N/A</v>
      </c>
      <c r="X7872" s="18" t="e">
        <f t="shared" si="381"/>
        <v>#N/A</v>
      </c>
      <c r="Y7872" s="58" t="e">
        <f t="shared" si="382"/>
        <v>#N/A</v>
      </c>
    </row>
    <row r="7873" spans="13:25" x14ac:dyDescent="0.25">
      <c r="M7873" s="12"/>
      <c r="V7873" t="str">
        <f t="shared" si="380"/>
        <v/>
      </c>
      <c r="W7873" s="58" t="e">
        <f>VLOOKUP(V7873,Minimos!$D$3:$E$26,2,FALSE)</f>
        <v>#N/A</v>
      </c>
      <c r="X7873" s="18" t="e">
        <f t="shared" si="381"/>
        <v>#N/A</v>
      </c>
      <c r="Y7873" s="58" t="e">
        <f t="shared" si="382"/>
        <v>#N/A</v>
      </c>
    </row>
    <row r="7874" spans="13:25" x14ac:dyDescent="0.25">
      <c r="M7874" s="12"/>
      <c r="V7874" t="str">
        <f t="shared" si="380"/>
        <v/>
      </c>
      <c r="W7874" s="58" t="e">
        <f>VLOOKUP(V7874,Minimos!$D$3:$E$26,2,FALSE)</f>
        <v>#N/A</v>
      </c>
      <c r="X7874" s="18" t="e">
        <f t="shared" si="381"/>
        <v>#N/A</v>
      </c>
      <c r="Y7874" s="58" t="e">
        <f t="shared" si="382"/>
        <v>#N/A</v>
      </c>
    </row>
    <row r="7875" spans="13:25" x14ac:dyDescent="0.25">
      <c r="M7875" s="12"/>
      <c r="V7875" t="str">
        <f t="shared" ref="V7875:V7938" si="383">A7875&amp;L7875&amp;G7875</f>
        <v/>
      </c>
      <c r="W7875" s="58" t="e">
        <f>VLOOKUP(V7875,Minimos!$D$3:$E$26,2,FALSE)</f>
        <v>#N/A</v>
      </c>
      <c r="X7875" s="18" t="e">
        <f t="shared" si="381"/>
        <v>#N/A</v>
      </c>
      <c r="Y7875" s="58" t="e">
        <f t="shared" si="382"/>
        <v>#N/A</v>
      </c>
    </row>
    <row r="7876" spans="13:25" x14ac:dyDescent="0.25">
      <c r="M7876" s="12"/>
      <c r="V7876" t="str">
        <f t="shared" si="383"/>
        <v/>
      </c>
      <c r="W7876" s="58" t="e">
        <f>VLOOKUP(V7876,Minimos!$D$3:$E$26,2,FALSE)</f>
        <v>#N/A</v>
      </c>
      <c r="X7876" s="18" t="e">
        <f t="shared" ref="X7876:X7939" si="384">M7876-W7876</f>
        <v>#N/A</v>
      </c>
      <c r="Y7876" s="58" t="e">
        <f t="shared" ref="Y7876:Y7939" si="385">IF(X7876&gt;=0,"Apurado","")</f>
        <v>#N/A</v>
      </c>
    </row>
    <row r="7877" spans="13:25" x14ac:dyDescent="0.25">
      <c r="M7877" s="12"/>
      <c r="V7877" t="str">
        <f t="shared" si="383"/>
        <v/>
      </c>
      <c r="W7877" s="58" t="e">
        <f>VLOOKUP(V7877,Minimos!$D$3:$E$26,2,FALSE)</f>
        <v>#N/A</v>
      </c>
      <c r="X7877" s="18" t="e">
        <f t="shared" si="384"/>
        <v>#N/A</v>
      </c>
      <c r="Y7877" s="58" t="e">
        <f t="shared" si="385"/>
        <v>#N/A</v>
      </c>
    </row>
    <row r="7878" spans="13:25" x14ac:dyDescent="0.25">
      <c r="M7878" s="12"/>
      <c r="V7878" t="str">
        <f t="shared" si="383"/>
        <v/>
      </c>
      <c r="W7878" s="58" t="e">
        <f>VLOOKUP(V7878,Minimos!$D$3:$E$26,2,FALSE)</f>
        <v>#N/A</v>
      </c>
      <c r="X7878" s="18" t="e">
        <f t="shared" si="384"/>
        <v>#N/A</v>
      </c>
      <c r="Y7878" s="58" t="e">
        <f t="shared" si="385"/>
        <v>#N/A</v>
      </c>
    </row>
    <row r="7879" spans="13:25" x14ac:dyDescent="0.25">
      <c r="M7879" s="12"/>
      <c r="V7879" t="str">
        <f t="shared" si="383"/>
        <v/>
      </c>
      <c r="W7879" s="58" t="e">
        <f>VLOOKUP(V7879,Minimos!$D$3:$E$26,2,FALSE)</f>
        <v>#N/A</v>
      </c>
      <c r="X7879" s="18" t="e">
        <f t="shared" si="384"/>
        <v>#N/A</v>
      </c>
      <c r="Y7879" s="58" t="e">
        <f t="shared" si="385"/>
        <v>#N/A</v>
      </c>
    </row>
    <row r="7880" spans="13:25" x14ac:dyDescent="0.25">
      <c r="M7880" s="12"/>
      <c r="V7880" t="str">
        <f t="shared" si="383"/>
        <v/>
      </c>
      <c r="W7880" s="58" t="e">
        <f>VLOOKUP(V7880,Minimos!$D$3:$E$26,2,FALSE)</f>
        <v>#N/A</v>
      </c>
      <c r="X7880" s="18" t="e">
        <f t="shared" si="384"/>
        <v>#N/A</v>
      </c>
      <c r="Y7880" s="58" t="e">
        <f t="shared" si="385"/>
        <v>#N/A</v>
      </c>
    </row>
    <row r="7881" spans="13:25" x14ac:dyDescent="0.25">
      <c r="M7881" s="12"/>
      <c r="V7881" t="str">
        <f t="shared" si="383"/>
        <v/>
      </c>
      <c r="W7881" s="58" t="e">
        <f>VLOOKUP(V7881,Minimos!$D$3:$E$26,2,FALSE)</f>
        <v>#N/A</v>
      </c>
      <c r="X7881" s="18" t="e">
        <f t="shared" si="384"/>
        <v>#N/A</v>
      </c>
      <c r="Y7881" s="58" t="e">
        <f t="shared" si="385"/>
        <v>#N/A</v>
      </c>
    </row>
    <row r="7882" spans="13:25" x14ac:dyDescent="0.25">
      <c r="M7882" s="12"/>
      <c r="V7882" t="str">
        <f t="shared" si="383"/>
        <v/>
      </c>
      <c r="W7882" s="58" t="e">
        <f>VLOOKUP(V7882,Minimos!$D$3:$E$26,2,FALSE)</f>
        <v>#N/A</v>
      </c>
      <c r="X7882" s="18" t="e">
        <f t="shared" si="384"/>
        <v>#N/A</v>
      </c>
      <c r="Y7882" s="58" t="e">
        <f t="shared" si="385"/>
        <v>#N/A</v>
      </c>
    </row>
    <row r="7883" spans="13:25" x14ac:dyDescent="0.25">
      <c r="M7883" s="12"/>
      <c r="V7883" t="str">
        <f t="shared" si="383"/>
        <v/>
      </c>
      <c r="W7883" s="58" t="e">
        <f>VLOOKUP(V7883,Minimos!$D$3:$E$26,2,FALSE)</f>
        <v>#N/A</v>
      </c>
      <c r="X7883" s="18" t="e">
        <f t="shared" si="384"/>
        <v>#N/A</v>
      </c>
      <c r="Y7883" s="58" t="e">
        <f t="shared" si="385"/>
        <v>#N/A</v>
      </c>
    </row>
    <row r="7884" spans="13:25" x14ac:dyDescent="0.25">
      <c r="M7884" s="12"/>
      <c r="V7884" t="str">
        <f t="shared" si="383"/>
        <v/>
      </c>
      <c r="W7884" s="58" t="e">
        <f>VLOOKUP(V7884,Minimos!$D$3:$E$26,2,FALSE)</f>
        <v>#N/A</v>
      </c>
      <c r="X7884" s="18" t="e">
        <f t="shared" si="384"/>
        <v>#N/A</v>
      </c>
      <c r="Y7884" s="58" t="e">
        <f t="shared" si="385"/>
        <v>#N/A</v>
      </c>
    </row>
    <row r="7885" spans="13:25" x14ac:dyDescent="0.25">
      <c r="M7885" s="12"/>
      <c r="V7885" t="str">
        <f t="shared" si="383"/>
        <v/>
      </c>
      <c r="W7885" s="58" t="e">
        <f>VLOOKUP(V7885,Minimos!$D$3:$E$26,2,FALSE)</f>
        <v>#N/A</v>
      </c>
      <c r="X7885" s="18" t="e">
        <f t="shared" si="384"/>
        <v>#N/A</v>
      </c>
      <c r="Y7885" s="58" t="e">
        <f t="shared" si="385"/>
        <v>#N/A</v>
      </c>
    </row>
    <row r="7886" spans="13:25" x14ac:dyDescent="0.25">
      <c r="M7886" s="12"/>
      <c r="V7886" t="str">
        <f t="shared" si="383"/>
        <v/>
      </c>
      <c r="W7886" s="58" t="e">
        <f>VLOOKUP(V7886,Minimos!$D$3:$E$26,2,FALSE)</f>
        <v>#N/A</v>
      </c>
      <c r="X7886" s="18" t="e">
        <f t="shared" si="384"/>
        <v>#N/A</v>
      </c>
      <c r="Y7886" s="58" t="e">
        <f t="shared" si="385"/>
        <v>#N/A</v>
      </c>
    </row>
    <row r="7887" spans="13:25" x14ac:dyDescent="0.25">
      <c r="M7887" s="12"/>
      <c r="V7887" t="str">
        <f t="shared" si="383"/>
        <v/>
      </c>
      <c r="W7887" s="58" t="e">
        <f>VLOOKUP(V7887,Minimos!$D$3:$E$26,2,FALSE)</f>
        <v>#N/A</v>
      </c>
      <c r="X7887" s="18" t="e">
        <f t="shared" si="384"/>
        <v>#N/A</v>
      </c>
      <c r="Y7887" s="58" t="e">
        <f t="shared" si="385"/>
        <v>#N/A</v>
      </c>
    </row>
    <row r="7888" spans="13:25" x14ac:dyDescent="0.25">
      <c r="M7888" s="12"/>
      <c r="V7888" t="str">
        <f t="shared" si="383"/>
        <v/>
      </c>
      <c r="W7888" s="58" t="e">
        <f>VLOOKUP(V7888,Minimos!$D$3:$E$26,2,FALSE)</f>
        <v>#N/A</v>
      </c>
      <c r="X7888" s="18" t="e">
        <f t="shared" si="384"/>
        <v>#N/A</v>
      </c>
      <c r="Y7888" s="58" t="e">
        <f t="shared" si="385"/>
        <v>#N/A</v>
      </c>
    </row>
    <row r="7889" spans="13:25" x14ac:dyDescent="0.25">
      <c r="M7889" s="12"/>
      <c r="V7889" t="str">
        <f t="shared" si="383"/>
        <v/>
      </c>
      <c r="W7889" s="58" t="e">
        <f>VLOOKUP(V7889,Minimos!$D$3:$E$26,2,FALSE)</f>
        <v>#N/A</v>
      </c>
      <c r="X7889" s="18" t="e">
        <f t="shared" si="384"/>
        <v>#N/A</v>
      </c>
      <c r="Y7889" s="58" t="e">
        <f t="shared" si="385"/>
        <v>#N/A</v>
      </c>
    </row>
    <row r="7890" spans="13:25" x14ac:dyDescent="0.25">
      <c r="M7890" s="12"/>
      <c r="V7890" t="str">
        <f t="shared" si="383"/>
        <v/>
      </c>
      <c r="W7890" s="58" t="e">
        <f>VLOOKUP(V7890,Minimos!$D$3:$E$26,2,FALSE)</f>
        <v>#N/A</v>
      </c>
      <c r="X7890" s="18" t="e">
        <f t="shared" si="384"/>
        <v>#N/A</v>
      </c>
      <c r="Y7890" s="58" t="e">
        <f t="shared" si="385"/>
        <v>#N/A</v>
      </c>
    </row>
    <row r="7891" spans="13:25" x14ac:dyDescent="0.25">
      <c r="M7891" s="12"/>
      <c r="V7891" t="str">
        <f t="shared" si="383"/>
        <v/>
      </c>
      <c r="W7891" s="58" t="e">
        <f>VLOOKUP(V7891,Minimos!$D$3:$E$26,2,FALSE)</f>
        <v>#N/A</v>
      </c>
      <c r="X7891" s="18" t="e">
        <f t="shared" si="384"/>
        <v>#N/A</v>
      </c>
      <c r="Y7891" s="58" t="e">
        <f t="shared" si="385"/>
        <v>#N/A</v>
      </c>
    </row>
    <row r="7892" spans="13:25" x14ac:dyDescent="0.25">
      <c r="M7892" s="12"/>
      <c r="V7892" t="str">
        <f t="shared" si="383"/>
        <v/>
      </c>
      <c r="W7892" s="58" t="e">
        <f>VLOOKUP(V7892,Minimos!$D$3:$E$26,2,FALSE)</f>
        <v>#N/A</v>
      </c>
      <c r="X7892" s="18" t="e">
        <f t="shared" si="384"/>
        <v>#N/A</v>
      </c>
      <c r="Y7892" s="58" t="e">
        <f t="shared" si="385"/>
        <v>#N/A</v>
      </c>
    </row>
    <row r="7893" spans="13:25" x14ac:dyDescent="0.25">
      <c r="M7893" s="12"/>
      <c r="V7893" t="str">
        <f t="shared" si="383"/>
        <v/>
      </c>
      <c r="W7893" s="58" t="e">
        <f>VLOOKUP(V7893,Minimos!$D$3:$E$26,2,FALSE)</f>
        <v>#N/A</v>
      </c>
      <c r="X7893" s="18" t="e">
        <f t="shared" si="384"/>
        <v>#N/A</v>
      </c>
      <c r="Y7893" s="58" t="e">
        <f t="shared" si="385"/>
        <v>#N/A</v>
      </c>
    </row>
    <row r="7894" spans="13:25" x14ac:dyDescent="0.25">
      <c r="M7894" s="12"/>
      <c r="V7894" t="str">
        <f t="shared" si="383"/>
        <v/>
      </c>
      <c r="W7894" s="58" t="e">
        <f>VLOOKUP(V7894,Minimos!$D$3:$E$26,2,FALSE)</f>
        <v>#N/A</v>
      </c>
      <c r="X7894" s="18" t="e">
        <f t="shared" si="384"/>
        <v>#N/A</v>
      </c>
      <c r="Y7894" s="58" t="e">
        <f t="shared" si="385"/>
        <v>#N/A</v>
      </c>
    </row>
    <row r="7895" spans="13:25" x14ac:dyDescent="0.25">
      <c r="M7895" s="12"/>
      <c r="V7895" t="str">
        <f t="shared" si="383"/>
        <v/>
      </c>
      <c r="W7895" s="58" t="e">
        <f>VLOOKUP(V7895,Minimos!$D$3:$E$26,2,FALSE)</f>
        <v>#N/A</v>
      </c>
      <c r="X7895" s="18" t="e">
        <f t="shared" si="384"/>
        <v>#N/A</v>
      </c>
      <c r="Y7895" s="58" t="e">
        <f t="shared" si="385"/>
        <v>#N/A</v>
      </c>
    </row>
    <row r="7896" spans="13:25" x14ac:dyDescent="0.25">
      <c r="M7896" s="12"/>
      <c r="V7896" t="str">
        <f t="shared" si="383"/>
        <v/>
      </c>
      <c r="W7896" s="58" t="e">
        <f>VLOOKUP(V7896,Minimos!$D$3:$E$26,2,FALSE)</f>
        <v>#N/A</v>
      </c>
      <c r="X7896" s="18" t="e">
        <f t="shared" si="384"/>
        <v>#N/A</v>
      </c>
      <c r="Y7896" s="58" t="e">
        <f t="shared" si="385"/>
        <v>#N/A</v>
      </c>
    </row>
    <row r="7897" spans="13:25" x14ac:dyDescent="0.25">
      <c r="M7897" s="12"/>
      <c r="V7897" t="str">
        <f t="shared" si="383"/>
        <v/>
      </c>
      <c r="W7897" s="58" t="e">
        <f>VLOOKUP(V7897,Minimos!$D$3:$E$26,2,FALSE)</f>
        <v>#N/A</v>
      </c>
      <c r="X7897" s="18" t="e">
        <f t="shared" si="384"/>
        <v>#N/A</v>
      </c>
      <c r="Y7897" s="58" t="e">
        <f t="shared" si="385"/>
        <v>#N/A</v>
      </c>
    </row>
    <row r="7898" spans="13:25" x14ac:dyDescent="0.25">
      <c r="M7898" s="12"/>
      <c r="V7898" t="str">
        <f t="shared" si="383"/>
        <v/>
      </c>
      <c r="W7898" s="58" t="e">
        <f>VLOOKUP(V7898,Minimos!$D$3:$E$26,2,FALSE)</f>
        <v>#N/A</v>
      </c>
      <c r="X7898" s="18" t="e">
        <f t="shared" si="384"/>
        <v>#N/A</v>
      </c>
      <c r="Y7898" s="58" t="e">
        <f t="shared" si="385"/>
        <v>#N/A</v>
      </c>
    </row>
    <row r="7899" spans="13:25" x14ac:dyDescent="0.25">
      <c r="M7899" s="12"/>
      <c r="V7899" t="str">
        <f t="shared" si="383"/>
        <v/>
      </c>
      <c r="W7899" s="58" t="e">
        <f>VLOOKUP(V7899,Minimos!$D$3:$E$26,2,FALSE)</f>
        <v>#N/A</v>
      </c>
      <c r="X7899" s="18" t="e">
        <f t="shared" si="384"/>
        <v>#N/A</v>
      </c>
      <c r="Y7899" s="58" t="e">
        <f t="shared" si="385"/>
        <v>#N/A</v>
      </c>
    </row>
    <row r="7900" spans="13:25" x14ac:dyDescent="0.25">
      <c r="M7900" s="12"/>
      <c r="V7900" t="str">
        <f t="shared" si="383"/>
        <v/>
      </c>
      <c r="W7900" s="58" t="e">
        <f>VLOOKUP(V7900,Minimos!$D$3:$E$26,2,FALSE)</f>
        <v>#N/A</v>
      </c>
      <c r="X7900" s="18" t="e">
        <f t="shared" si="384"/>
        <v>#N/A</v>
      </c>
      <c r="Y7900" s="58" t="e">
        <f t="shared" si="385"/>
        <v>#N/A</v>
      </c>
    </row>
    <row r="7901" spans="13:25" x14ac:dyDescent="0.25">
      <c r="M7901" s="12"/>
      <c r="V7901" t="str">
        <f t="shared" si="383"/>
        <v/>
      </c>
      <c r="W7901" s="58" t="e">
        <f>VLOOKUP(V7901,Minimos!$D$3:$E$26,2,FALSE)</f>
        <v>#N/A</v>
      </c>
      <c r="X7901" s="18" t="e">
        <f t="shared" si="384"/>
        <v>#N/A</v>
      </c>
      <c r="Y7901" s="58" t="e">
        <f t="shared" si="385"/>
        <v>#N/A</v>
      </c>
    </row>
    <row r="7902" spans="13:25" x14ac:dyDescent="0.25">
      <c r="M7902" s="12"/>
      <c r="V7902" t="str">
        <f t="shared" si="383"/>
        <v/>
      </c>
      <c r="W7902" s="58" t="e">
        <f>VLOOKUP(V7902,Minimos!$D$3:$E$26,2,FALSE)</f>
        <v>#N/A</v>
      </c>
      <c r="X7902" s="18" t="e">
        <f t="shared" si="384"/>
        <v>#N/A</v>
      </c>
      <c r="Y7902" s="58" t="e">
        <f t="shared" si="385"/>
        <v>#N/A</v>
      </c>
    </row>
    <row r="7903" spans="13:25" x14ac:dyDescent="0.25">
      <c r="M7903" s="12"/>
      <c r="V7903" t="str">
        <f t="shared" si="383"/>
        <v/>
      </c>
      <c r="W7903" s="58" t="e">
        <f>VLOOKUP(V7903,Minimos!$D$3:$E$26,2,FALSE)</f>
        <v>#N/A</v>
      </c>
      <c r="X7903" s="18" t="e">
        <f t="shared" si="384"/>
        <v>#N/A</v>
      </c>
      <c r="Y7903" s="58" t="e">
        <f t="shared" si="385"/>
        <v>#N/A</v>
      </c>
    </row>
    <row r="7904" spans="13:25" x14ac:dyDescent="0.25">
      <c r="M7904" s="12"/>
      <c r="V7904" t="str">
        <f t="shared" si="383"/>
        <v/>
      </c>
      <c r="W7904" s="58" t="e">
        <f>VLOOKUP(V7904,Minimos!$D$3:$E$26,2,FALSE)</f>
        <v>#N/A</v>
      </c>
      <c r="X7904" s="18" t="e">
        <f t="shared" si="384"/>
        <v>#N/A</v>
      </c>
      <c r="Y7904" s="58" t="e">
        <f t="shared" si="385"/>
        <v>#N/A</v>
      </c>
    </row>
    <row r="7905" spans="13:25" x14ac:dyDescent="0.25">
      <c r="M7905" s="12"/>
      <c r="V7905" t="str">
        <f t="shared" si="383"/>
        <v/>
      </c>
      <c r="W7905" s="58" t="e">
        <f>VLOOKUP(V7905,Minimos!$D$3:$E$26,2,FALSE)</f>
        <v>#N/A</v>
      </c>
      <c r="X7905" s="18" t="e">
        <f t="shared" si="384"/>
        <v>#N/A</v>
      </c>
      <c r="Y7905" s="58" t="e">
        <f t="shared" si="385"/>
        <v>#N/A</v>
      </c>
    </row>
    <row r="7906" spans="13:25" x14ac:dyDescent="0.25">
      <c r="M7906" s="12"/>
      <c r="V7906" t="str">
        <f t="shared" si="383"/>
        <v/>
      </c>
      <c r="W7906" s="58" t="e">
        <f>VLOOKUP(V7906,Minimos!$D$3:$E$26,2,FALSE)</f>
        <v>#N/A</v>
      </c>
      <c r="X7906" s="18" t="e">
        <f t="shared" si="384"/>
        <v>#N/A</v>
      </c>
      <c r="Y7906" s="58" t="e">
        <f t="shared" si="385"/>
        <v>#N/A</v>
      </c>
    </row>
    <row r="7907" spans="13:25" x14ac:dyDescent="0.25">
      <c r="M7907" s="12"/>
      <c r="V7907" t="str">
        <f t="shared" si="383"/>
        <v/>
      </c>
      <c r="W7907" s="58" t="e">
        <f>VLOOKUP(V7907,Minimos!$D$3:$E$26,2,FALSE)</f>
        <v>#N/A</v>
      </c>
      <c r="X7907" s="18" t="e">
        <f t="shared" si="384"/>
        <v>#N/A</v>
      </c>
      <c r="Y7907" s="58" t="e">
        <f t="shared" si="385"/>
        <v>#N/A</v>
      </c>
    </row>
    <row r="7908" spans="13:25" x14ac:dyDescent="0.25">
      <c r="M7908" s="12"/>
      <c r="V7908" t="str">
        <f t="shared" si="383"/>
        <v/>
      </c>
      <c r="W7908" s="58" t="e">
        <f>VLOOKUP(V7908,Minimos!$D$3:$E$26,2,FALSE)</f>
        <v>#N/A</v>
      </c>
      <c r="X7908" s="18" t="e">
        <f t="shared" si="384"/>
        <v>#N/A</v>
      </c>
      <c r="Y7908" s="58" t="e">
        <f t="shared" si="385"/>
        <v>#N/A</v>
      </c>
    </row>
    <row r="7909" spans="13:25" x14ac:dyDescent="0.25">
      <c r="M7909" s="12"/>
      <c r="V7909" t="str">
        <f t="shared" si="383"/>
        <v/>
      </c>
      <c r="W7909" s="58" t="e">
        <f>VLOOKUP(V7909,Minimos!$D$3:$E$26,2,FALSE)</f>
        <v>#N/A</v>
      </c>
      <c r="X7909" s="18" t="e">
        <f t="shared" si="384"/>
        <v>#N/A</v>
      </c>
      <c r="Y7909" s="58" t="e">
        <f t="shared" si="385"/>
        <v>#N/A</v>
      </c>
    </row>
    <row r="7910" spans="13:25" x14ac:dyDescent="0.25">
      <c r="M7910" s="12"/>
      <c r="V7910" t="str">
        <f t="shared" si="383"/>
        <v/>
      </c>
      <c r="W7910" s="58" t="e">
        <f>VLOOKUP(V7910,Minimos!$D$3:$E$26,2,FALSE)</f>
        <v>#N/A</v>
      </c>
      <c r="X7910" s="18" t="e">
        <f t="shared" si="384"/>
        <v>#N/A</v>
      </c>
      <c r="Y7910" s="58" t="e">
        <f t="shared" si="385"/>
        <v>#N/A</v>
      </c>
    </row>
    <row r="7911" spans="13:25" x14ac:dyDescent="0.25">
      <c r="M7911" s="12"/>
      <c r="V7911" t="str">
        <f t="shared" si="383"/>
        <v/>
      </c>
      <c r="W7911" s="58" t="e">
        <f>VLOOKUP(V7911,Minimos!$D$3:$E$26,2,FALSE)</f>
        <v>#N/A</v>
      </c>
      <c r="X7911" s="18" t="e">
        <f t="shared" si="384"/>
        <v>#N/A</v>
      </c>
      <c r="Y7911" s="58" t="e">
        <f t="shared" si="385"/>
        <v>#N/A</v>
      </c>
    </row>
    <row r="7912" spans="13:25" x14ac:dyDescent="0.25">
      <c r="M7912" s="12"/>
      <c r="V7912" t="str">
        <f t="shared" si="383"/>
        <v/>
      </c>
      <c r="W7912" s="58" t="e">
        <f>VLOOKUP(V7912,Minimos!$D$3:$E$26,2,FALSE)</f>
        <v>#N/A</v>
      </c>
      <c r="X7912" s="18" t="e">
        <f t="shared" si="384"/>
        <v>#N/A</v>
      </c>
      <c r="Y7912" s="58" t="e">
        <f t="shared" si="385"/>
        <v>#N/A</v>
      </c>
    </row>
    <row r="7913" spans="13:25" x14ac:dyDescent="0.25">
      <c r="M7913" s="12"/>
      <c r="V7913" t="str">
        <f t="shared" si="383"/>
        <v/>
      </c>
      <c r="W7913" s="58" t="e">
        <f>VLOOKUP(V7913,Minimos!$D$3:$E$26,2,FALSE)</f>
        <v>#N/A</v>
      </c>
      <c r="X7913" s="18" t="e">
        <f t="shared" si="384"/>
        <v>#N/A</v>
      </c>
      <c r="Y7913" s="58" t="e">
        <f t="shared" si="385"/>
        <v>#N/A</v>
      </c>
    </row>
    <row r="7914" spans="13:25" x14ac:dyDescent="0.25">
      <c r="M7914" s="12"/>
      <c r="V7914" t="str">
        <f t="shared" si="383"/>
        <v/>
      </c>
      <c r="W7914" s="58" t="e">
        <f>VLOOKUP(V7914,Minimos!$D$3:$E$26,2,FALSE)</f>
        <v>#N/A</v>
      </c>
      <c r="X7914" s="18" t="e">
        <f t="shared" si="384"/>
        <v>#N/A</v>
      </c>
      <c r="Y7914" s="58" t="e">
        <f t="shared" si="385"/>
        <v>#N/A</v>
      </c>
    </row>
    <row r="7915" spans="13:25" x14ac:dyDescent="0.25">
      <c r="M7915" s="12"/>
      <c r="V7915" t="str">
        <f t="shared" si="383"/>
        <v/>
      </c>
      <c r="W7915" s="58" t="e">
        <f>VLOOKUP(V7915,Minimos!$D$3:$E$26,2,FALSE)</f>
        <v>#N/A</v>
      </c>
      <c r="X7915" s="18" t="e">
        <f t="shared" si="384"/>
        <v>#N/A</v>
      </c>
      <c r="Y7915" s="58" t="e">
        <f t="shared" si="385"/>
        <v>#N/A</v>
      </c>
    </row>
    <row r="7916" spans="13:25" x14ac:dyDescent="0.25">
      <c r="M7916" s="12"/>
      <c r="V7916" t="str">
        <f t="shared" si="383"/>
        <v/>
      </c>
      <c r="W7916" s="58" t="e">
        <f>VLOOKUP(V7916,Minimos!$D$3:$E$26,2,FALSE)</f>
        <v>#N/A</v>
      </c>
      <c r="X7916" s="18" t="e">
        <f t="shared" si="384"/>
        <v>#N/A</v>
      </c>
      <c r="Y7916" s="58" t="e">
        <f t="shared" si="385"/>
        <v>#N/A</v>
      </c>
    </row>
    <row r="7917" spans="13:25" x14ac:dyDescent="0.25">
      <c r="M7917" s="12"/>
      <c r="V7917" t="str">
        <f t="shared" si="383"/>
        <v/>
      </c>
      <c r="W7917" s="58" t="e">
        <f>VLOOKUP(V7917,Minimos!$D$3:$E$26,2,FALSE)</f>
        <v>#N/A</v>
      </c>
      <c r="X7917" s="18" t="e">
        <f t="shared" si="384"/>
        <v>#N/A</v>
      </c>
      <c r="Y7917" s="58" t="e">
        <f t="shared" si="385"/>
        <v>#N/A</v>
      </c>
    </row>
    <row r="7918" spans="13:25" x14ac:dyDescent="0.25">
      <c r="M7918" s="12"/>
      <c r="V7918" t="str">
        <f t="shared" si="383"/>
        <v/>
      </c>
      <c r="W7918" s="58" t="e">
        <f>VLOOKUP(V7918,Minimos!$D$3:$E$26,2,FALSE)</f>
        <v>#N/A</v>
      </c>
      <c r="X7918" s="18" t="e">
        <f t="shared" si="384"/>
        <v>#N/A</v>
      </c>
      <c r="Y7918" s="58" t="e">
        <f t="shared" si="385"/>
        <v>#N/A</v>
      </c>
    </row>
    <row r="7919" spans="13:25" x14ac:dyDescent="0.25">
      <c r="M7919" s="12"/>
      <c r="V7919" t="str">
        <f t="shared" si="383"/>
        <v/>
      </c>
      <c r="W7919" s="58" t="e">
        <f>VLOOKUP(V7919,Minimos!$D$3:$E$26,2,FALSE)</f>
        <v>#N/A</v>
      </c>
      <c r="X7919" s="18" t="e">
        <f t="shared" si="384"/>
        <v>#N/A</v>
      </c>
      <c r="Y7919" s="58" t="e">
        <f t="shared" si="385"/>
        <v>#N/A</v>
      </c>
    </row>
    <row r="7920" spans="13:25" x14ac:dyDescent="0.25">
      <c r="M7920" s="12"/>
      <c r="V7920" t="str">
        <f t="shared" si="383"/>
        <v/>
      </c>
      <c r="W7920" s="58" t="e">
        <f>VLOOKUP(V7920,Minimos!$D$3:$E$26,2,FALSE)</f>
        <v>#N/A</v>
      </c>
      <c r="X7920" s="18" t="e">
        <f t="shared" si="384"/>
        <v>#N/A</v>
      </c>
      <c r="Y7920" s="58" t="e">
        <f t="shared" si="385"/>
        <v>#N/A</v>
      </c>
    </row>
    <row r="7921" spans="13:25" x14ac:dyDescent="0.25">
      <c r="M7921" s="12"/>
      <c r="V7921" t="str">
        <f t="shared" si="383"/>
        <v/>
      </c>
      <c r="W7921" s="58" t="e">
        <f>VLOOKUP(V7921,Minimos!$D$3:$E$26,2,FALSE)</f>
        <v>#N/A</v>
      </c>
      <c r="X7921" s="18" t="e">
        <f t="shared" si="384"/>
        <v>#N/A</v>
      </c>
      <c r="Y7921" s="58" t="e">
        <f t="shared" si="385"/>
        <v>#N/A</v>
      </c>
    </row>
    <row r="7922" spans="13:25" x14ac:dyDescent="0.25">
      <c r="M7922" s="12"/>
      <c r="V7922" t="str">
        <f t="shared" si="383"/>
        <v/>
      </c>
      <c r="W7922" s="58" t="e">
        <f>VLOOKUP(V7922,Minimos!$D$3:$E$26,2,FALSE)</f>
        <v>#N/A</v>
      </c>
      <c r="X7922" s="18" t="e">
        <f t="shared" si="384"/>
        <v>#N/A</v>
      </c>
      <c r="Y7922" s="58" t="e">
        <f t="shared" si="385"/>
        <v>#N/A</v>
      </c>
    </row>
    <row r="7923" spans="13:25" x14ac:dyDescent="0.25">
      <c r="M7923" s="12"/>
      <c r="V7923" t="str">
        <f t="shared" si="383"/>
        <v/>
      </c>
      <c r="W7923" s="58" t="e">
        <f>VLOOKUP(V7923,Minimos!$D$3:$E$26,2,FALSE)</f>
        <v>#N/A</v>
      </c>
      <c r="X7923" s="18" t="e">
        <f t="shared" si="384"/>
        <v>#N/A</v>
      </c>
      <c r="Y7923" s="58" t="e">
        <f t="shared" si="385"/>
        <v>#N/A</v>
      </c>
    </row>
    <row r="7924" spans="13:25" x14ac:dyDescent="0.25">
      <c r="M7924" s="12"/>
      <c r="V7924" t="str">
        <f t="shared" si="383"/>
        <v/>
      </c>
      <c r="W7924" s="58" t="e">
        <f>VLOOKUP(V7924,Minimos!$D$3:$E$26,2,FALSE)</f>
        <v>#N/A</v>
      </c>
      <c r="X7924" s="18" t="e">
        <f t="shared" si="384"/>
        <v>#N/A</v>
      </c>
      <c r="Y7924" s="58" t="e">
        <f t="shared" si="385"/>
        <v>#N/A</v>
      </c>
    </row>
    <row r="7925" spans="13:25" x14ac:dyDescent="0.25">
      <c r="M7925" s="12"/>
      <c r="V7925" t="str">
        <f t="shared" si="383"/>
        <v/>
      </c>
      <c r="W7925" s="58" t="e">
        <f>VLOOKUP(V7925,Minimos!$D$3:$E$26,2,FALSE)</f>
        <v>#N/A</v>
      </c>
      <c r="X7925" s="18" t="e">
        <f t="shared" si="384"/>
        <v>#N/A</v>
      </c>
      <c r="Y7925" s="58" t="e">
        <f t="shared" si="385"/>
        <v>#N/A</v>
      </c>
    </row>
    <row r="7926" spans="13:25" x14ac:dyDescent="0.25">
      <c r="M7926" s="12"/>
      <c r="V7926" t="str">
        <f t="shared" si="383"/>
        <v/>
      </c>
      <c r="W7926" s="58" t="e">
        <f>VLOOKUP(V7926,Minimos!$D$3:$E$26,2,FALSE)</f>
        <v>#N/A</v>
      </c>
      <c r="X7926" s="18" t="e">
        <f t="shared" si="384"/>
        <v>#N/A</v>
      </c>
      <c r="Y7926" s="58" t="e">
        <f t="shared" si="385"/>
        <v>#N/A</v>
      </c>
    </row>
    <row r="7927" spans="13:25" x14ac:dyDescent="0.25">
      <c r="M7927" s="12"/>
      <c r="V7927" t="str">
        <f t="shared" si="383"/>
        <v/>
      </c>
      <c r="W7927" s="58" t="e">
        <f>VLOOKUP(V7927,Minimos!$D$3:$E$26,2,FALSE)</f>
        <v>#N/A</v>
      </c>
      <c r="X7927" s="18" t="e">
        <f t="shared" si="384"/>
        <v>#N/A</v>
      </c>
      <c r="Y7927" s="58" t="e">
        <f t="shared" si="385"/>
        <v>#N/A</v>
      </c>
    </row>
    <row r="7928" spans="13:25" x14ac:dyDescent="0.25">
      <c r="M7928" s="12"/>
      <c r="V7928" t="str">
        <f t="shared" si="383"/>
        <v/>
      </c>
      <c r="W7928" s="58" t="e">
        <f>VLOOKUP(V7928,Minimos!$D$3:$E$26,2,FALSE)</f>
        <v>#N/A</v>
      </c>
      <c r="X7928" s="18" t="e">
        <f t="shared" si="384"/>
        <v>#N/A</v>
      </c>
      <c r="Y7928" s="58" t="e">
        <f t="shared" si="385"/>
        <v>#N/A</v>
      </c>
    </row>
    <row r="7929" spans="13:25" x14ac:dyDescent="0.25">
      <c r="M7929" s="12"/>
      <c r="V7929" t="str">
        <f t="shared" si="383"/>
        <v/>
      </c>
      <c r="W7929" s="58" t="e">
        <f>VLOOKUP(V7929,Minimos!$D$3:$E$26,2,FALSE)</f>
        <v>#N/A</v>
      </c>
      <c r="X7929" s="18" t="e">
        <f t="shared" si="384"/>
        <v>#N/A</v>
      </c>
      <c r="Y7929" s="58" t="e">
        <f t="shared" si="385"/>
        <v>#N/A</v>
      </c>
    </row>
    <row r="7930" spans="13:25" x14ac:dyDescent="0.25">
      <c r="M7930" s="12"/>
      <c r="V7930" t="str">
        <f t="shared" si="383"/>
        <v/>
      </c>
      <c r="W7930" s="58" t="e">
        <f>VLOOKUP(V7930,Minimos!$D$3:$E$26,2,FALSE)</f>
        <v>#N/A</v>
      </c>
      <c r="X7930" s="18" t="e">
        <f t="shared" si="384"/>
        <v>#N/A</v>
      </c>
      <c r="Y7930" s="58" t="e">
        <f t="shared" si="385"/>
        <v>#N/A</v>
      </c>
    </row>
    <row r="7931" spans="13:25" x14ac:dyDescent="0.25">
      <c r="M7931" s="12"/>
      <c r="V7931" t="str">
        <f t="shared" si="383"/>
        <v/>
      </c>
      <c r="W7931" s="58" t="e">
        <f>VLOOKUP(V7931,Minimos!$D$3:$E$26,2,FALSE)</f>
        <v>#N/A</v>
      </c>
      <c r="X7931" s="18" t="e">
        <f t="shared" si="384"/>
        <v>#N/A</v>
      </c>
      <c r="Y7931" s="58" t="e">
        <f t="shared" si="385"/>
        <v>#N/A</v>
      </c>
    </row>
    <row r="7932" spans="13:25" x14ac:dyDescent="0.25">
      <c r="M7932" s="12"/>
      <c r="V7932" t="str">
        <f t="shared" si="383"/>
        <v/>
      </c>
      <c r="W7932" s="58" t="e">
        <f>VLOOKUP(V7932,Minimos!$D$3:$E$26,2,FALSE)</f>
        <v>#N/A</v>
      </c>
      <c r="X7932" s="18" t="e">
        <f t="shared" si="384"/>
        <v>#N/A</v>
      </c>
      <c r="Y7932" s="58" t="e">
        <f t="shared" si="385"/>
        <v>#N/A</v>
      </c>
    </row>
    <row r="7933" spans="13:25" x14ac:dyDescent="0.25">
      <c r="M7933" s="12"/>
      <c r="V7933" t="str">
        <f t="shared" si="383"/>
        <v/>
      </c>
      <c r="W7933" s="58" t="e">
        <f>VLOOKUP(V7933,Minimos!$D$3:$E$26,2,FALSE)</f>
        <v>#N/A</v>
      </c>
      <c r="X7933" s="18" t="e">
        <f t="shared" si="384"/>
        <v>#N/A</v>
      </c>
      <c r="Y7933" s="58" t="e">
        <f t="shared" si="385"/>
        <v>#N/A</v>
      </c>
    </row>
    <row r="7934" spans="13:25" x14ac:dyDescent="0.25">
      <c r="M7934" s="12"/>
      <c r="V7934" t="str">
        <f t="shared" si="383"/>
        <v/>
      </c>
      <c r="W7934" s="58" t="e">
        <f>VLOOKUP(V7934,Minimos!$D$3:$E$26,2,FALSE)</f>
        <v>#N/A</v>
      </c>
      <c r="X7934" s="18" t="e">
        <f t="shared" si="384"/>
        <v>#N/A</v>
      </c>
      <c r="Y7934" s="58" t="e">
        <f t="shared" si="385"/>
        <v>#N/A</v>
      </c>
    </row>
    <row r="7935" spans="13:25" x14ac:dyDescent="0.25">
      <c r="M7935" s="12"/>
      <c r="V7935" t="str">
        <f t="shared" si="383"/>
        <v/>
      </c>
      <c r="W7935" s="58" t="e">
        <f>VLOOKUP(V7935,Minimos!$D$3:$E$26,2,FALSE)</f>
        <v>#N/A</v>
      </c>
      <c r="X7935" s="18" t="e">
        <f t="shared" si="384"/>
        <v>#N/A</v>
      </c>
      <c r="Y7935" s="58" t="e">
        <f t="shared" si="385"/>
        <v>#N/A</v>
      </c>
    </row>
    <row r="7936" spans="13:25" x14ac:dyDescent="0.25">
      <c r="M7936" s="12"/>
      <c r="V7936" t="str">
        <f t="shared" si="383"/>
        <v/>
      </c>
      <c r="W7936" s="58" t="e">
        <f>VLOOKUP(V7936,Minimos!$D$3:$E$26,2,FALSE)</f>
        <v>#N/A</v>
      </c>
      <c r="X7936" s="18" t="e">
        <f t="shared" si="384"/>
        <v>#N/A</v>
      </c>
      <c r="Y7936" s="58" t="e">
        <f t="shared" si="385"/>
        <v>#N/A</v>
      </c>
    </row>
    <row r="7937" spans="13:25" x14ac:dyDescent="0.25">
      <c r="M7937" s="12"/>
      <c r="V7937" t="str">
        <f t="shared" si="383"/>
        <v/>
      </c>
      <c r="W7937" s="58" t="e">
        <f>VLOOKUP(V7937,Minimos!$D$3:$E$26,2,FALSE)</f>
        <v>#N/A</v>
      </c>
      <c r="X7937" s="18" t="e">
        <f t="shared" si="384"/>
        <v>#N/A</v>
      </c>
      <c r="Y7937" s="58" t="e">
        <f t="shared" si="385"/>
        <v>#N/A</v>
      </c>
    </row>
    <row r="7938" spans="13:25" x14ac:dyDescent="0.25">
      <c r="M7938" s="12"/>
      <c r="V7938" t="str">
        <f t="shared" si="383"/>
        <v/>
      </c>
      <c r="W7938" s="58" t="e">
        <f>VLOOKUP(V7938,Minimos!$D$3:$E$26,2,FALSE)</f>
        <v>#N/A</v>
      </c>
      <c r="X7938" s="18" t="e">
        <f t="shared" si="384"/>
        <v>#N/A</v>
      </c>
      <c r="Y7938" s="58" t="e">
        <f t="shared" si="385"/>
        <v>#N/A</v>
      </c>
    </row>
    <row r="7939" spans="13:25" x14ac:dyDescent="0.25">
      <c r="M7939" s="12"/>
      <c r="V7939" t="str">
        <f t="shared" ref="V7939:V8002" si="386">A7939&amp;L7939&amp;G7939</f>
        <v/>
      </c>
      <c r="W7939" s="58" t="e">
        <f>VLOOKUP(V7939,Minimos!$D$3:$E$26,2,FALSE)</f>
        <v>#N/A</v>
      </c>
      <c r="X7939" s="18" t="e">
        <f t="shared" si="384"/>
        <v>#N/A</v>
      </c>
      <c r="Y7939" s="58" t="e">
        <f t="shared" si="385"/>
        <v>#N/A</v>
      </c>
    </row>
    <row r="7940" spans="13:25" x14ac:dyDescent="0.25">
      <c r="M7940" s="12"/>
      <c r="V7940" t="str">
        <f t="shared" si="386"/>
        <v/>
      </c>
      <c r="W7940" s="58" t="e">
        <f>VLOOKUP(V7940,Minimos!$D$3:$E$26,2,FALSE)</f>
        <v>#N/A</v>
      </c>
      <c r="X7940" s="18" t="e">
        <f t="shared" ref="X7940:X8003" si="387">M7940-W7940</f>
        <v>#N/A</v>
      </c>
      <c r="Y7940" s="58" t="e">
        <f t="shared" ref="Y7940:Y8003" si="388">IF(X7940&gt;=0,"Apurado","")</f>
        <v>#N/A</v>
      </c>
    </row>
    <row r="7941" spans="13:25" x14ac:dyDescent="0.25">
      <c r="M7941" s="12"/>
      <c r="V7941" t="str">
        <f t="shared" si="386"/>
        <v/>
      </c>
      <c r="W7941" s="58" t="e">
        <f>VLOOKUP(V7941,Minimos!$D$3:$E$26,2,FALSE)</f>
        <v>#N/A</v>
      </c>
      <c r="X7941" s="18" t="e">
        <f t="shared" si="387"/>
        <v>#N/A</v>
      </c>
      <c r="Y7941" s="58" t="e">
        <f t="shared" si="388"/>
        <v>#N/A</v>
      </c>
    </row>
    <row r="7942" spans="13:25" x14ac:dyDescent="0.25">
      <c r="M7942" s="12"/>
      <c r="V7942" t="str">
        <f t="shared" si="386"/>
        <v/>
      </c>
      <c r="W7942" s="58" t="e">
        <f>VLOOKUP(V7942,Minimos!$D$3:$E$26,2,FALSE)</f>
        <v>#N/A</v>
      </c>
      <c r="X7942" s="18" t="e">
        <f t="shared" si="387"/>
        <v>#N/A</v>
      </c>
      <c r="Y7942" s="58" t="e">
        <f t="shared" si="388"/>
        <v>#N/A</v>
      </c>
    </row>
    <row r="7943" spans="13:25" x14ac:dyDescent="0.25">
      <c r="M7943" s="12"/>
      <c r="V7943" t="str">
        <f t="shared" si="386"/>
        <v/>
      </c>
      <c r="W7943" s="58" t="e">
        <f>VLOOKUP(V7943,Minimos!$D$3:$E$26,2,FALSE)</f>
        <v>#N/A</v>
      </c>
      <c r="X7943" s="18" t="e">
        <f t="shared" si="387"/>
        <v>#N/A</v>
      </c>
      <c r="Y7943" s="58" t="e">
        <f t="shared" si="388"/>
        <v>#N/A</v>
      </c>
    </row>
    <row r="7944" spans="13:25" x14ac:dyDescent="0.25">
      <c r="M7944" s="12"/>
      <c r="V7944" t="str">
        <f t="shared" si="386"/>
        <v/>
      </c>
      <c r="W7944" s="58" t="e">
        <f>VLOOKUP(V7944,Minimos!$D$3:$E$26,2,FALSE)</f>
        <v>#N/A</v>
      </c>
      <c r="X7944" s="18" t="e">
        <f t="shared" si="387"/>
        <v>#N/A</v>
      </c>
      <c r="Y7944" s="58" t="e">
        <f t="shared" si="388"/>
        <v>#N/A</v>
      </c>
    </row>
    <row r="7945" spans="13:25" x14ac:dyDescent="0.25">
      <c r="M7945" s="12"/>
      <c r="V7945" t="str">
        <f t="shared" si="386"/>
        <v/>
      </c>
      <c r="W7945" s="58" t="e">
        <f>VLOOKUP(V7945,Minimos!$D$3:$E$26,2,FALSE)</f>
        <v>#N/A</v>
      </c>
      <c r="X7945" s="18" t="e">
        <f t="shared" si="387"/>
        <v>#N/A</v>
      </c>
      <c r="Y7945" s="58" t="e">
        <f t="shared" si="388"/>
        <v>#N/A</v>
      </c>
    </row>
    <row r="7946" spans="13:25" x14ac:dyDescent="0.25">
      <c r="M7946" s="12"/>
      <c r="V7946" t="str">
        <f t="shared" si="386"/>
        <v/>
      </c>
      <c r="W7946" s="58" t="e">
        <f>VLOOKUP(V7946,Minimos!$D$3:$E$26,2,FALSE)</f>
        <v>#N/A</v>
      </c>
      <c r="X7946" s="18" t="e">
        <f t="shared" si="387"/>
        <v>#N/A</v>
      </c>
      <c r="Y7946" s="58" t="e">
        <f t="shared" si="388"/>
        <v>#N/A</v>
      </c>
    </row>
    <row r="7947" spans="13:25" x14ac:dyDescent="0.25">
      <c r="M7947" s="12"/>
      <c r="V7947" t="str">
        <f t="shared" si="386"/>
        <v/>
      </c>
      <c r="W7947" s="58" t="e">
        <f>VLOOKUP(V7947,Minimos!$D$3:$E$26,2,FALSE)</f>
        <v>#N/A</v>
      </c>
      <c r="X7947" s="18" t="e">
        <f t="shared" si="387"/>
        <v>#N/A</v>
      </c>
      <c r="Y7947" s="58" t="e">
        <f t="shared" si="388"/>
        <v>#N/A</v>
      </c>
    </row>
    <row r="7948" spans="13:25" x14ac:dyDescent="0.25">
      <c r="M7948" s="12"/>
      <c r="V7948" t="str">
        <f t="shared" si="386"/>
        <v/>
      </c>
      <c r="W7948" s="58" t="e">
        <f>VLOOKUP(V7948,Minimos!$D$3:$E$26,2,FALSE)</f>
        <v>#N/A</v>
      </c>
      <c r="X7948" s="18" t="e">
        <f t="shared" si="387"/>
        <v>#N/A</v>
      </c>
      <c r="Y7948" s="58" t="e">
        <f t="shared" si="388"/>
        <v>#N/A</v>
      </c>
    </row>
    <row r="7949" spans="13:25" x14ac:dyDescent="0.25">
      <c r="M7949" s="12"/>
      <c r="V7949" t="str">
        <f t="shared" si="386"/>
        <v/>
      </c>
      <c r="W7949" s="58" t="e">
        <f>VLOOKUP(V7949,Minimos!$D$3:$E$26,2,FALSE)</f>
        <v>#N/A</v>
      </c>
      <c r="X7949" s="18" t="e">
        <f t="shared" si="387"/>
        <v>#N/A</v>
      </c>
      <c r="Y7949" s="58" t="e">
        <f t="shared" si="388"/>
        <v>#N/A</v>
      </c>
    </row>
    <row r="7950" spans="13:25" x14ac:dyDescent="0.25">
      <c r="M7950" s="12"/>
      <c r="V7950" t="str">
        <f t="shared" si="386"/>
        <v/>
      </c>
      <c r="W7950" s="58" t="e">
        <f>VLOOKUP(V7950,Minimos!$D$3:$E$26,2,FALSE)</f>
        <v>#N/A</v>
      </c>
      <c r="X7950" s="18" t="e">
        <f t="shared" si="387"/>
        <v>#N/A</v>
      </c>
      <c r="Y7950" s="58" t="e">
        <f t="shared" si="388"/>
        <v>#N/A</v>
      </c>
    </row>
    <row r="7951" spans="13:25" x14ac:dyDescent="0.25">
      <c r="M7951" s="12"/>
      <c r="V7951" t="str">
        <f t="shared" si="386"/>
        <v/>
      </c>
      <c r="W7951" s="58" t="e">
        <f>VLOOKUP(V7951,Minimos!$D$3:$E$26,2,FALSE)</f>
        <v>#N/A</v>
      </c>
      <c r="X7951" s="18" t="e">
        <f t="shared" si="387"/>
        <v>#N/A</v>
      </c>
      <c r="Y7951" s="58" t="e">
        <f t="shared" si="388"/>
        <v>#N/A</v>
      </c>
    </row>
    <row r="7952" spans="13:25" x14ac:dyDescent="0.25">
      <c r="M7952" s="12"/>
      <c r="V7952" t="str">
        <f t="shared" si="386"/>
        <v/>
      </c>
      <c r="W7952" s="58" t="e">
        <f>VLOOKUP(V7952,Minimos!$D$3:$E$26,2,FALSE)</f>
        <v>#N/A</v>
      </c>
      <c r="X7952" s="18" t="e">
        <f t="shared" si="387"/>
        <v>#N/A</v>
      </c>
      <c r="Y7952" s="58" t="e">
        <f t="shared" si="388"/>
        <v>#N/A</v>
      </c>
    </row>
    <row r="7953" spans="13:25" x14ac:dyDescent="0.25">
      <c r="M7953" s="12"/>
      <c r="V7953" t="str">
        <f t="shared" si="386"/>
        <v/>
      </c>
      <c r="W7953" s="58" t="e">
        <f>VLOOKUP(V7953,Minimos!$D$3:$E$26,2,FALSE)</f>
        <v>#N/A</v>
      </c>
      <c r="X7953" s="18" t="e">
        <f t="shared" si="387"/>
        <v>#N/A</v>
      </c>
      <c r="Y7953" s="58" t="e">
        <f t="shared" si="388"/>
        <v>#N/A</v>
      </c>
    </row>
    <row r="7954" spans="13:25" x14ac:dyDescent="0.25">
      <c r="M7954" s="12"/>
      <c r="V7954" t="str">
        <f t="shared" si="386"/>
        <v/>
      </c>
      <c r="W7954" s="58" t="e">
        <f>VLOOKUP(V7954,Minimos!$D$3:$E$26,2,FALSE)</f>
        <v>#N/A</v>
      </c>
      <c r="X7954" s="18" t="e">
        <f t="shared" si="387"/>
        <v>#N/A</v>
      </c>
      <c r="Y7954" s="58" t="e">
        <f t="shared" si="388"/>
        <v>#N/A</v>
      </c>
    </row>
    <row r="7955" spans="13:25" x14ac:dyDescent="0.25">
      <c r="M7955" s="12"/>
      <c r="V7955" t="str">
        <f t="shared" si="386"/>
        <v/>
      </c>
      <c r="W7955" s="58" t="e">
        <f>VLOOKUP(V7955,Minimos!$D$3:$E$26,2,FALSE)</f>
        <v>#N/A</v>
      </c>
      <c r="X7955" s="18" t="e">
        <f t="shared" si="387"/>
        <v>#N/A</v>
      </c>
      <c r="Y7955" s="58" t="e">
        <f t="shared" si="388"/>
        <v>#N/A</v>
      </c>
    </row>
    <row r="7956" spans="13:25" x14ac:dyDescent="0.25">
      <c r="M7956" s="12"/>
      <c r="V7956" t="str">
        <f t="shared" si="386"/>
        <v/>
      </c>
      <c r="W7956" s="58" t="e">
        <f>VLOOKUP(V7956,Minimos!$D$3:$E$26,2,FALSE)</f>
        <v>#N/A</v>
      </c>
      <c r="X7956" s="18" t="e">
        <f t="shared" si="387"/>
        <v>#N/A</v>
      </c>
      <c r="Y7956" s="58" t="e">
        <f t="shared" si="388"/>
        <v>#N/A</v>
      </c>
    </row>
    <row r="7957" spans="13:25" x14ac:dyDescent="0.25">
      <c r="M7957" s="12"/>
      <c r="V7957" t="str">
        <f t="shared" si="386"/>
        <v/>
      </c>
      <c r="W7957" s="58" t="e">
        <f>VLOOKUP(V7957,Minimos!$D$3:$E$26,2,FALSE)</f>
        <v>#N/A</v>
      </c>
      <c r="X7957" s="18" t="e">
        <f t="shared" si="387"/>
        <v>#N/A</v>
      </c>
      <c r="Y7957" s="58" t="e">
        <f t="shared" si="388"/>
        <v>#N/A</v>
      </c>
    </row>
    <row r="7958" spans="13:25" x14ac:dyDescent="0.25">
      <c r="M7958" s="12"/>
      <c r="V7958" t="str">
        <f t="shared" si="386"/>
        <v/>
      </c>
      <c r="W7958" s="58" t="e">
        <f>VLOOKUP(V7958,Minimos!$D$3:$E$26,2,FALSE)</f>
        <v>#N/A</v>
      </c>
      <c r="X7958" s="18" t="e">
        <f t="shared" si="387"/>
        <v>#N/A</v>
      </c>
      <c r="Y7958" s="58" t="e">
        <f t="shared" si="388"/>
        <v>#N/A</v>
      </c>
    </row>
    <row r="7959" spans="13:25" x14ac:dyDescent="0.25">
      <c r="M7959" s="12"/>
      <c r="V7959" t="str">
        <f t="shared" si="386"/>
        <v/>
      </c>
      <c r="W7959" s="58" t="e">
        <f>VLOOKUP(V7959,Minimos!$D$3:$E$26,2,FALSE)</f>
        <v>#N/A</v>
      </c>
      <c r="X7959" s="18" t="e">
        <f t="shared" si="387"/>
        <v>#N/A</v>
      </c>
      <c r="Y7959" s="58" t="e">
        <f t="shared" si="388"/>
        <v>#N/A</v>
      </c>
    </row>
    <row r="7960" spans="13:25" x14ac:dyDescent="0.25">
      <c r="M7960" s="12"/>
      <c r="V7960" t="str">
        <f t="shared" si="386"/>
        <v/>
      </c>
      <c r="W7960" s="58" t="e">
        <f>VLOOKUP(V7960,Minimos!$D$3:$E$26,2,FALSE)</f>
        <v>#N/A</v>
      </c>
      <c r="X7960" s="18" t="e">
        <f t="shared" si="387"/>
        <v>#N/A</v>
      </c>
      <c r="Y7960" s="58" t="e">
        <f t="shared" si="388"/>
        <v>#N/A</v>
      </c>
    </row>
    <row r="7961" spans="13:25" x14ac:dyDescent="0.25">
      <c r="M7961" s="12"/>
      <c r="V7961" t="str">
        <f t="shared" si="386"/>
        <v/>
      </c>
      <c r="W7961" s="58" t="e">
        <f>VLOOKUP(V7961,Minimos!$D$3:$E$26,2,FALSE)</f>
        <v>#N/A</v>
      </c>
      <c r="X7961" s="18" t="e">
        <f t="shared" si="387"/>
        <v>#N/A</v>
      </c>
      <c r="Y7961" s="58" t="e">
        <f t="shared" si="388"/>
        <v>#N/A</v>
      </c>
    </row>
    <row r="7962" spans="13:25" x14ac:dyDescent="0.25">
      <c r="M7962" s="12"/>
      <c r="V7962" t="str">
        <f t="shared" si="386"/>
        <v/>
      </c>
      <c r="W7962" s="58" t="e">
        <f>VLOOKUP(V7962,Minimos!$D$3:$E$26,2,FALSE)</f>
        <v>#N/A</v>
      </c>
      <c r="X7962" s="18" t="e">
        <f t="shared" si="387"/>
        <v>#N/A</v>
      </c>
      <c r="Y7962" s="58" t="e">
        <f t="shared" si="388"/>
        <v>#N/A</v>
      </c>
    </row>
    <row r="7963" spans="13:25" x14ac:dyDescent="0.25">
      <c r="M7963" s="12"/>
      <c r="V7963" t="str">
        <f t="shared" si="386"/>
        <v/>
      </c>
      <c r="W7963" s="58" t="e">
        <f>VLOOKUP(V7963,Minimos!$D$3:$E$26,2,FALSE)</f>
        <v>#N/A</v>
      </c>
      <c r="X7963" s="18" t="e">
        <f t="shared" si="387"/>
        <v>#N/A</v>
      </c>
      <c r="Y7963" s="58" t="e">
        <f t="shared" si="388"/>
        <v>#N/A</v>
      </c>
    </row>
    <row r="7964" spans="13:25" x14ac:dyDescent="0.25">
      <c r="M7964" s="12"/>
      <c r="V7964" t="str">
        <f t="shared" si="386"/>
        <v/>
      </c>
      <c r="W7964" s="58" t="e">
        <f>VLOOKUP(V7964,Minimos!$D$3:$E$26,2,FALSE)</f>
        <v>#N/A</v>
      </c>
      <c r="X7964" s="18" t="e">
        <f t="shared" si="387"/>
        <v>#N/A</v>
      </c>
      <c r="Y7964" s="58" t="e">
        <f t="shared" si="388"/>
        <v>#N/A</v>
      </c>
    </row>
    <row r="7965" spans="13:25" x14ac:dyDescent="0.25">
      <c r="M7965" s="12"/>
      <c r="V7965" t="str">
        <f t="shared" si="386"/>
        <v/>
      </c>
      <c r="W7965" s="58" t="e">
        <f>VLOOKUP(V7965,Minimos!$D$3:$E$26,2,FALSE)</f>
        <v>#N/A</v>
      </c>
      <c r="X7965" s="18" t="e">
        <f t="shared" si="387"/>
        <v>#N/A</v>
      </c>
      <c r="Y7965" s="58" t="e">
        <f t="shared" si="388"/>
        <v>#N/A</v>
      </c>
    </row>
    <row r="7966" spans="13:25" x14ac:dyDescent="0.25">
      <c r="M7966" s="12"/>
      <c r="V7966" t="str">
        <f t="shared" si="386"/>
        <v/>
      </c>
      <c r="W7966" s="58" t="e">
        <f>VLOOKUP(V7966,Minimos!$D$3:$E$26,2,FALSE)</f>
        <v>#N/A</v>
      </c>
      <c r="X7966" s="18" t="e">
        <f t="shared" si="387"/>
        <v>#N/A</v>
      </c>
      <c r="Y7966" s="58" t="e">
        <f t="shared" si="388"/>
        <v>#N/A</v>
      </c>
    </row>
    <row r="7967" spans="13:25" x14ac:dyDescent="0.25">
      <c r="M7967" s="12"/>
      <c r="V7967" t="str">
        <f t="shared" si="386"/>
        <v/>
      </c>
      <c r="W7967" s="58" t="e">
        <f>VLOOKUP(V7967,Minimos!$D$3:$E$26,2,FALSE)</f>
        <v>#N/A</v>
      </c>
      <c r="X7967" s="18" t="e">
        <f t="shared" si="387"/>
        <v>#N/A</v>
      </c>
      <c r="Y7967" s="58" t="e">
        <f t="shared" si="388"/>
        <v>#N/A</v>
      </c>
    </row>
    <row r="7968" spans="13:25" x14ac:dyDescent="0.25">
      <c r="M7968" s="12"/>
      <c r="V7968" t="str">
        <f t="shared" si="386"/>
        <v/>
      </c>
      <c r="W7968" s="58" t="e">
        <f>VLOOKUP(V7968,Minimos!$D$3:$E$26,2,FALSE)</f>
        <v>#N/A</v>
      </c>
      <c r="X7968" s="18" t="e">
        <f t="shared" si="387"/>
        <v>#N/A</v>
      </c>
      <c r="Y7968" s="58" t="e">
        <f t="shared" si="388"/>
        <v>#N/A</v>
      </c>
    </row>
    <row r="7969" spans="13:25" x14ac:dyDescent="0.25">
      <c r="M7969" s="12"/>
      <c r="V7969" t="str">
        <f t="shared" si="386"/>
        <v/>
      </c>
      <c r="W7969" s="58" t="e">
        <f>VLOOKUP(V7969,Minimos!$D$3:$E$26,2,FALSE)</f>
        <v>#N/A</v>
      </c>
      <c r="X7969" s="18" t="e">
        <f t="shared" si="387"/>
        <v>#N/A</v>
      </c>
      <c r="Y7969" s="58" t="e">
        <f t="shared" si="388"/>
        <v>#N/A</v>
      </c>
    </row>
    <row r="7970" spans="13:25" x14ac:dyDescent="0.25">
      <c r="M7970" s="12"/>
      <c r="V7970" t="str">
        <f t="shared" si="386"/>
        <v/>
      </c>
      <c r="W7970" s="58" t="e">
        <f>VLOOKUP(V7970,Minimos!$D$3:$E$26,2,FALSE)</f>
        <v>#N/A</v>
      </c>
      <c r="X7970" s="18" t="e">
        <f t="shared" si="387"/>
        <v>#N/A</v>
      </c>
      <c r="Y7970" s="58" t="e">
        <f t="shared" si="388"/>
        <v>#N/A</v>
      </c>
    </row>
    <row r="7971" spans="13:25" x14ac:dyDescent="0.25">
      <c r="M7971" s="12"/>
      <c r="V7971" t="str">
        <f t="shared" si="386"/>
        <v/>
      </c>
      <c r="W7971" s="58" t="e">
        <f>VLOOKUP(V7971,Minimos!$D$3:$E$26,2,FALSE)</f>
        <v>#N/A</v>
      </c>
      <c r="X7971" s="18" t="e">
        <f t="shared" si="387"/>
        <v>#N/A</v>
      </c>
      <c r="Y7971" s="58" t="e">
        <f t="shared" si="388"/>
        <v>#N/A</v>
      </c>
    </row>
    <row r="7972" spans="13:25" x14ac:dyDescent="0.25">
      <c r="M7972" s="12"/>
      <c r="V7972" t="str">
        <f t="shared" si="386"/>
        <v/>
      </c>
      <c r="W7972" s="58" t="e">
        <f>VLOOKUP(V7972,Minimos!$D$3:$E$26,2,FALSE)</f>
        <v>#N/A</v>
      </c>
      <c r="X7972" s="18" t="e">
        <f t="shared" si="387"/>
        <v>#N/A</v>
      </c>
      <c r="Y7972" s="58" t="e">
        <f t="shared" si="388"/>
        <v>#N/A</v>
      </c>
    </row>
    <row r="7973" spans="13:25" x14ac:dyDescent="0.25">
      <c r="M7973" s="12"/>
      <c r="V7973" t="str">
        <f t="shared" si="386"/>
        <v/>
      </c>
      <c r="W7973" s="58" t="e">
        <f>VLOOKUP(V7973,Minimos!$D$3:$E$26,2,FALSE)</f>
        <v>#N/A</v>
      </c>
      <c r="X7973" s="18" t="e">
        <f t="shared" si="387"/>
        <v>#N/A</v>
      </c>
      <c r="Y7973" s="58" t="e">
        <f t="shared" si="388"/>
        <v>#N/A</v>
      </c>
    </row>
    <row r="7974" spans="13:25" x14ac:dyDescent="0.25">
      <c r="M7974" s="12"/>
      <c r="V7974" t="str">
        <f t="shared" si="386"/>
        <v/>
      </c>
      <c r="W7974" s="58" t="e">
        <f>VLOOKUP(V7974,Minimos!$D$3:$E$26,2,FALSE)</f>
        <v>#N/A</v>
      </c>
      <c r="X7974" s="18" t="e">
        <f t="shared" si="387"/>
        <v>#N/A</v>
      </c>
      <c r="Y7974" s="58" t="e">
        <f t="shared" si="388"/>
        <v>#N/A</v>
      </c>
    </row>
    <row r="7975" spans="13:25" x14ac:dyDescent="0.25">
      <c r="M7975" s="12"/>
      <c r="V7975" t="str">
        <f t="shared" si="386"/>
        <v/>
      </c>
      <c r="W7975" s="58" t="e">
        <f>VLOOKUP(V7975,Minimos!$D$3:$E$26,2,FALSE)</f>
        <v>#N/A</v>
      </c>
      <c r="X7975" s="18" t="e">
        <f t="shared" si="387"/>
        <v>#N/A</v>
      </c>
      <c r="Y7975" s="58" t="e">
        <f t="shared" si="388"/>
        <v>#N/A</v>
      </c>
    </row>
    <row r="7976" spans="13:25" x14ac:dyDescent="0.25">
      <c r="M7976" s="12"/>
      <c r="V7976" t="str">
        <f t="shared" si="386"/>
        <v/>
      </c>
      <c r="W7976" s="58" t="e">
        <f>VLOOKUP(V7976,Minimos!$D$3:$E$26,2,FALSE)</f>
        <v>#N/A</v>
      </c>
      <c r="X7976" s="18" t="e">
        <f t="shared" si="387"/>
        <v>#N/A</v>
      </c>
      <c r="Y7976" s="58" t="e">
        <f t="shared" si="388"/>
        <v>#N/A</v>
      </c>
    </row>
    <row r="7977" spans="13:25" x14ac:dyDescent="0.25">
      <c r="M7977" s="12"/>
      <c r="V7977" t="str">
        <f t="shared" si="386"/>
        <v/>
      </c>
      <c r="W7977" s="58" t="e">
        <f>VLOOKUP(V7977,Minimos!$D$3:$E$26,2,FALSE)</f>
        <v>#N/A</v>
      </c>
      <c r="X7977" s="18" t="e">
        <f t="shared" si="387"/>
        <v>#N/A</v>
      </c>
      <c r="Y7977" s="58" t="e">
        <f t="shared" si="388"/>
        <v>#N/A</v>
      </c>
    </row>
    <row r="7978" spans="13:25" x14ac:dyDescent="0.25">
      <c r="M7978" s="12"/>
      <c r="V7978" t="str">
        <f t="shared" si="386"/>
        <v/>
      </c>
      <c r="W7978" s="58" t="e">
        <f>VLOOKUP(V7978,Minimos!$D$3:$E$26,2,FALSE)</f>
        <v>#N/A</v>
      </c>
      <c r="X7978" s="18" t="e">
        <f t="shared" si="387"/>
        <v>#N/A</v>
      </c>
      <c r="Y7978" s="58" t="e">
        <f t="shared" si="388"/>
        <v>#N/A</v>
      </c>
    </row>
    <row r="7979" spans="13:25" x14ac:dyDescent="0.25">
      <c r="M7979" s="12"/>
      <c r="V7979" t="str">
        <f t="shared" si="386"/>
        <v/>
      </c>
      <c r="W7979" s="58" t="e">
        <f>VLOOKUP(V7979,Minimos!$D$3:$E$26,2,FALSE)</f>
        <v>#N/A</v>
      </c>
      <c r="X7979" s="18" t="e">
        <f t="shared" si="387"/>
        <v>#N/A</v>
      </c>
      <c r="Y7979" s="58" t="e">
        <f t="shared" si="388"/>
        <v>#N/A</v>
      </c>
    </row>
    <row r="7980" spans="13:25" x14ac:dyDescent="0.25">
      <c r="M7980" s="12"/>
      <c r="V7980" t="str">
        <f t="shared" si="386"/>
        <v/>
      </c>
      <c r="W7980" s="58" t="e">
        <f>VLOOKUP(V7980,Minimos!$D$3:$E$26,2,FALSE)</f>
        <v>#N/A</v>
      </c>
      <c r="X7980" s="18" t="e">
        <f t="shared" si="387"/>
        <v>#N/A</v>
      </c>
      <c r="Y7980" s="58" t="e">
        <f t="shared" si="388"/>
        <v>#N/A</v>
      </c>
    </row>
    <row r="7981" spans="13:25" x14ac:dyDescent="0.25">
      <c r="M7981" s="12"/>
      <c r="V7981" t="str">
        <f t="shared" si="386"/>
        <v/>
      </c>
      <c r="W7981" s="58" t="e">
        <f>VLOOKUP(V7981,Minimos!$D$3:$E$26,2,FALSE)</f>
        <v>#N/A</v>
      </c>
      <c r="X7981" s="18" t="e">
        <f t="shared" si="387"/>
        <v>#N/A</v>
      </c>
      <c r="Y7981" s="58" t="e">
        <f t="shared" si="388"/>
        <v>#N/A</v>
      </c>
    </row>
    <row r="7982" spans="13:25" x14ac:dyDescent="0.25">
      <c r="M7982" s="12"/>
      <c r="V7982" t="str">
        <f t="shared" si="386"/>
        <v/>
      </c>
      <c r="W7982" s="58" t="e">
        <f>VLOOKUP(V7982,Minimos!$D$3:$E$26,2,FALSE)</f>
        <v>#N/A</v>
      </c>
      <c r="X7982" s="18" t="e">
        <f t="shared" si="387"/>
        <v>#N/A</v>
      </c>
      <c r="Y7982" s="58" t="e">
        <f t="shared" si="388"/>
        <v>#N/A</v>
      </c>
    </row>
    <row r="7983" spans="13:25" x14ac:dyDescent="0.25">
      <c r="M7983" s="12"/>
      <c r="V7983" t="str">
        <f t="shared" si="386"/>
        <v/>
      </c>
      <c r="W7983" s="58" t="e">
        <f>VLOOKUP(V7983,Minimos!$D$3:$E$26,2,FALSE)</f>
        <v>#N/A</v>
      </c>
      <c r="X7983" s="18" t="e">
        <f t="shared" si="387"/>
        <v>#N/A</v>
      </c>
      <c r="Y7983" s="58" t="e">
        <f t="shared" si="388"/>
        <v>#N/A</v>
      </c>
    </row>
    <row r="7984" spans="13:25" x14ac:dyDescent="0.25">
      <c r="M7984" s="12"/>
      <c r="V7984" t="str">
        <f t="shared" si="386"/>
        <v/>
      </c>
      <c r="W7984" s="58" t="e">
        <f>VLOOKUP(V7984,Minimos!$D$3:$E$26,2,FALSE)</f>
        <v>#N/A</v>
      </c>
      <c r="X7984" s="18" t="e">
        <f t="shared" si="387"/>
        <v>#N/A</v>
      </c>
      <c r="Y7984" s="58" t="e">
        <f t="shared" si="388"/>
        <v>#N/A</v>
      </c>
    </row>
    <row r="7985" spans="13:25" x14ac:dyDescent="0.25">
      <c r="M7985" s="12"/>
      <c r="V7985" t="str">
        <f t="shared" si="386"/>
        <v/>
      </c>
      <c r="W7985" s="58" t="e">
        <f>VLOOKUP(V7985,Minimos!$D$3:$E$26,2,FALSE)</f>
        <v>#N/A</v>
      </c>
      <c r="X7985" s="18" t="e">
        <f t="shared" si="387"/>
        <v>#N/A</v>
      </c>
      <c r="Y7985" s="58" t="e">
        <f t="shared" si="388"/>
        <v>#N/A</v>
      </c>
    </row>
    <row r="7986" spans="13:25" x14ac:dyDescent="0.25">
      <c r="M7986" s="12"/>
      <c r="V7986" t="str">
        <f t="shared" si="386"/>
        <v/>
      </c>
      <c r="W7986" s="58" t="e">
        <f>VLOOKUP(V7986,Minimos!$D$3:$E$26,2,FALSE)</f>
        <v>#N/A</v>
      </c>
      <c r="X7986" s="18" t="e">
        <f t="shared" si="387"/>
        <v>#N/A</v>
      </c>
      <c r="Y7986" s="58" t="e">
        <f t="shared" si="388"/>
        <v>#N/A</v>
      </c>
    </row>
    <row r="7987" spans="13:25" x14ac:dyDescent="0.25">
      <c r="M7987" s="12"/>
      <c r="V7987" t="str">
        <f t="shared" si="386"/>
        <v/>
      </c>
      <c r="W7987" s="58" t="e">
        <f>VLOOKUP(V7987,Minimos!$D$3:$E$26,2,FALSE)</f>
        <v>#N/A</v>
      </c>
      <c r="X7987" s="18" t="e">
        <f t="shared" si="387"/>
        <v>#N/A</v>
      </c>
      <c r="Y7987" s="58" t="e">
        <f t="shared" si="388"/>
        <v>#N/A</v>
      </c>
    </row>
    <row r="7988" spans="13:25" x14ac:dyDescent="0.25">
      <c r="M7988" s="12"/>
      <c r="V7988" t="str">
        <f t="shared" si="386"/>
        <v/>
      </c>
      <c r="W7988" s="58" t="e">
        <f>VLOOKUP(V7988,Minimos!$D$3:$E$26,2,FALSE)</f>
        <v>#N/A</v>
      </c>
      <c r="X7988" s="18" t="e">
        <f t="shared" si="387"/>
        <v>#N/A</v>
      </c>
      <c r="Y7988" s="58" t="e">
        <f t="shared" si="388"/>
        <v>#N/A</v>
      </c>
    </row>
    <row r="7989" spans="13:25" x14ac:dyDescent="0.25">
      <c r="M7989" s="12"/>
      <c r="V7989" t="str">
        <f t="shared" si="386"/>
        <v/>
      </c>
      <c r="W7989" s="58" t="e">
        <f>VLOOKUP(V7989,Minimos!$D$3:$E$26,2,FALSE)</f>
        <v>#N/A</v>
      </c>
      <c r="X7989" s="18" t="e">
        <f t="shared" si="387"/>
        <v>#N/A</v>
      </c>
      <c r="Y7989" s="58" t="e">
        <f t="shared" si="388"/>
        <v>#N/A</v>
      </c>
    </row>
    <row r="7990" spans="13:25" x14ac:dyDescent="0.25">
      <c r="M7990" s="12"/>
      <c r="V7990" t="str">
        <f t="shared" si="386"/>
        <v/>
      </c>
      <c r="W7990" s="58" t="e">
        <f>VLOOKUP(V7990,Minimos!$D$3:$E$26,2,FALSE)</f>
        <v>#N/A</v>
      </c>
      <c r="X7990" s="18" t="e">
        <f t="shared" si="387"/>
        <v>#N/A</v>
      </c>
      <c r="Y7990" s="58" t="e">
        <f t="shared" si="388"/>
        <v>#N/A</v>
      </c>
    </row>
    <row r="7991" spans="13:25" x14ac:dyDescent="0.25">
      <c r="M7991" s="12"/>
      <c r="V7991" t="str">
        <f t="shared" si="386"/>
        <v/>
      </c>
      <c r="W7991" s="58" t="e">
        <f>VLOOKUP(V7991,Minimos!$D$3:$E$26,2,FALSE)</f>
        <v>#N/A</v>
      </c>
      <c r="X7991" s="18" t="e">
        <f t="shared" si="387"/>
        <v>#N/A</v>
      </c>
      <c r="Y7991" s="58" t="e">
        <f t="shared" si="388"/>
        <v>#N/A</v>
      </c>
    </row>
    <row r="7992" spans="13:25" x14ac:dyDescent="0.25">
      <c r="M7992" s="12"/>
      <c r="V7992" t="str">
        <f t="shared" si="386"/>
        <v/>
      </c>
      <c r="W7992" s="58" t="e">
        <f>VLOOKUP(V7992,Minimos!$D$3:$E$26,2,FALSE)</f>
        <v>#N/A</v>
      </c>
      <c r="X7992" s="18" t="e">
        <f t="shared" si="387"/>
        <v>#N/A</v>
      </c>
      <c r="Y7992" s="58" t="e">
        <f t="shared" si="388"/>
        <v>#N/A</v>
      </c>
    </row>
    <row r="7993" spans="13:25" x14ac:dyDescent="0.25">
      <c r="M7993" s="12"/>
      <c r="V7993" t="str">
        <f t="shared" si="386"/>
        <v/>
      </c>
      <c r="W7993" s="58" t="e">
        <f>VLOOKUP(V7993,Minimos!$D$3:$E$26,2,FALSE)</f>
        <v>#N/A</v>
      </c>
      <c r="X7993" s="18" t="e">
        <f t="shared" si="387"/>
        <v>#N/A</v>
      </c>
      <c r="Y7993" s="58" t="e">
        <f t="shared" si="388"/>
        <v>#N/A</v>
      </c>
    </row>
    <row r="7994" spans="13:25" x14ac:dyDescent="0.25">
      <c r="M7994" s="12"/>
      <c r="V7994" t="str">
        <f t="shared" si="386"/>
        <v/>
      </c>
      <c r="W7994" s="58" t="e">
        <f>VLOOKUP(V7994,Minimos!$D$3:$E$26,2,FALSE)</f>
        <v>#N/A</v>
      </c>
      <c r="X7994" s="18" t="e">
        <f t="shared" si="387"/>
        <v>#N/A</v>
      </c>
      <c r="Y7994" s="58" t="e">
        <f t="shared" si="388"/>
        <v>#N/A</v>
      </c>
    </row>
    <row r="7995" spans="13:25" x14ac:dyDescent="0.25">
      <c r="M7995" s="12"/>
      <c r="V7995" t="str">
        <f t="shared" si="386"/>
        <v/>
      </c>
      <c r="W7995" s="58" t="e">
        <f>VLOOKUP(V7995,Minimos!$D$3:$E$26,2,FALSE)</f>
        <v>#N/A</v>
      </c>
      <c r="X7995" s="18" t="e">
        <f t="shared" si="387"/>
        <v>#N/A</v>
      </c>
      <c r="Y7995" s="58" t="e">
        <f t="shared" si="388"/>
        <v>#N/A</v>
      </c>
    </row>
    <row r="7996" spans="13:25" x14ac:dyDescent="0.25">
      <c r="M7996" s="12"/>
      <c r="V7996" t="str">
        <f t="shared" si="386"/>
        <v/>
      </c>
      <c r="W7996" s="58" t="e">
        <f>VLOOKUP(V7996,Minimos!$D$3:$E$26,2,FALSE)</f>
        <v>#N/A</v>
      </c>
      <c r="X7996" s="18" t="e">
        <f t="shared" si="387"/>
        <v>#N/A</v>
      </c>
      <c r="Y7996" s="58" t="e">
        <f t="shared" si="388"/>
        <v>#N/A</v>
      </c>
    </row>
    <row r="7997" spans="13:25" x14ac:dyDescent="0.25">
      <c r="M7997" s="12"/>
      <c r="V7997" t="str">
        <f t="shared" si="386"/>
        <v/>
      </c>
      <c r="W7997" s="58" t="e">
        <f>VLOOKUP(V7997,Minimos!$D$3:$E$26,2,FALSE)</f>
        <v>#N/A</v>
      </c>
      <c r="X7997" s="18" t="e">
        <f t="shared" si="387"/>
        <v>#N/A</v>
      </c>
      <c r="Y7997" s="58" t="e">
        <f t="shared" si="388"/>
        <v>#N/A</v>
      </c>
    </row>
    <row r="7998" spans="13:25" x14ac:dyDescent="0.25">
      <c r="M7998" s="12"/>
      <c r="V7998" t="str">
        <f t="shared" si="386"/>
        <v/>
      </c>
      <c r="W7998" s="58" t="e">
        <f>VLOOKUP(V7998,Minimos!$D$3:$E$26,2,FALSE)</f>
        <v>#N/A</v>
      </c>
      <c r="X7998" s="18" t="e">
        <f t="shared" si="387"/>
        <v>#N/A</v>
      </c>
      <c r="Y7998" s="58" t="e">
        <f t="shared" si="388"/>
        <v>#N/A</v>
      </c>
    </row>
    <row r="7999" spans="13:25" x14ac:dyDescent="0.25">
      <c r="M7999" s="12"/>
      <c r="V7999" t="str">
        <f t="shared" si="386"/>
        <v/>
      </c>
      <c r="W7999" s="58" t="e">
        <f>VLOOKUP(V7999,Minimos!$D$3:$E$26,2,FALSE)</f>
        <v>#N/A</v>
      </c>
      <c r="X7999" s="18" t="e">
        <f t="shared" si="387"/>
        <v>#N/A</v>
      </c>
      <c r="Y7999" s="58" t="e">
        <f t="shared" si="388"/>
        <v>#N/A</v>
      </c>
    </row>
    <row r="8000" spans="13:25" x14ac:dyDescent="0.25">
      <c r="M8000" s="12"/>
      <c r="V8000" t="str">
        <f t="shared" si="386"/>
        <v/>
      </c>
      <c r="W8000" s="58" t="e">
        <f>VLOOKUP(V8000,Minimos!$D$3:$E$26,2,FALSE)</f>
        <v>#N/A</v>
      </c>
      <c r="X8000" s="18" t="e">
        <f t="shared" si="387"/>
        <v>#N/A</v>
      </c>
      <c r="Y8000" s="58" t="e">
        <f t="shared" si="388"/>
        <v>#N/A</v>
      </c>
    </row>
    <row r="8001" spans="13:25" x14ac:dyDescent="0.25">
      <c r="M8001" s="12"/>
      <c r="V8001" t="str">
        <f t="shared" si="386"/>
        <v/>
      </c>
      <c r="W8001" s="58" t="e">
        <f>VLOOKUP(V8001,Minimos!$D$3:$E$26,2,FALSE)</f>
        <v>#N/A</v>
      </c>
      <c r="X8001" s="18" t="e">
        <f t="shared" si="387"/>
        <v>#N/A</v>
      </c>
      <c r="Y8001" s="58" t="e">
        <f t="shared" si="388"/>
        <v>#N/A</v>
      </c>
    </row>
    <row r="8002" spans="13:25" x14ac:dyDescent="0.25">
      <c r="M8002" s="12"/>
      <c r="V8002" t="str">
        <f t="shared" si="386"/>
        <v/>
      </c>
      <c r="W8002" s="58" t="e">
        <f>VLOOKUP(V8002,Minimos!$D$3:$E$26,2,FALSE)</f>
        <v>#N/A</v>
      </c>
      <c r="X8002" s="18" t="e">
        <f t="shared" si="387"/>
        <v>#N/A</v>
      </c>
      <c r="Y8002" s="58" t="e">
        <f t="shared" si="388"/>
        <v>#N/A</v>
      </c>
    </row>
    <row r="8003" spans="13:25" x14ac:dyDescent="0.25">
      <c r="M8003" s="12"/>
      <c r="V8003" t="str">
        <f t="shared" ref="V8003:V8066" si="389">A8003&amp;L8003&amp;G8003</f>
        <v/>
      </c>
      <c r="W8003" s="58" t="e">
        <f>VLOOKUP(V8003,Minimos!$D$3:$E$26,2,FALSE)</f>
        <v>#N/A</v>
      </c>
      <c r="X8003" s="18" t="e">
        <f t="shared" si="387"/>
        <v>#N/A</v>
      </c>
      <c r="Y8003" s="58" t="e">
        <f t="shared" si="388"/>
        <v>#N/A</v>
      </c>
    </row>
    <row r="8004" spans="13:25" x14ac:dyDescent="0.25">
      <c r="M8004" s="12"/>
      <c r="V8004" t="str">
        <f t="shared" si="389"/>
        <v/>
      </c>
      <c r="W8004" s="58" t="e">
        <f>VLOOKUP(V8004,Minimos!$D$3:$E$26,2,FALSE)</f>
        <v>#N/A</v>
      </c>
      <c r="X8004" s="18" t="e">
        <f t="shared" ref="X8004:X8067" si="390">M8004-W8004</f>
        <v>#N/A</v>
      </c>
      <c r="Y8004" s="58" t="e">
        <f t="shared" ref="Y8004:Y8067" si="391">IF(X8004&gt;=0,"Apurado","")</f>
        <v>#N/A</v>
      </c>
    </row>
    <row r="8005" spans="13:25" x14ac:dyDescent="0.25">
      <c r="M8005" s="12"/>
      <c r="V8005" t="str">
        <f t="shared" si="389"/>
        <v/>
      </c>
      <c r="W8005" s="58" t="e">
        <f>VLOOKUP(V8005,Minimos!$D$3:$E$26,2,FALSE)</f>
        <v>#N/A</v>
      </c>
      <c r="X8005" s="18" t="e">
        <f t="shared" si="390"/>
        <v>#N/A</v>
      </c>
      <c r="Y8005" s="58" t="e">
        <f t="shared" si="391"/>
        <v>#N/A</v>
      </c>
    </row>
    <row r="8006" spans="13:25" x14ac:dyDescent="0.25">
      <c r="M8006" s="12"/>
      <c r="V8006" t="str">
        <f t="shared" si="389"/>
        <v/>
      </c>
      <c r="W8006" s="58" t="e">
        <f>VLOOKUP(V8006,Minimos!$D$3:$E$26,2,FALSE)</f>
        <v>#N/A</v>
      </c>
      <c r="X8006" s="18" t="e">
        <f t="shared" si="390"/>
        <v>#N/A</v>
      </c>
      <c r="Y8006" s="58" t="e">
        <f t="shared" si="391"/>
        <v>#N/A</v>
      </c>
    </row>
    <row r="8007" spans="13:25" x14ac:dyDescent="0.25">
      <c r="M8007" s="12"/>
      <c r="V8007" t="str">
        <f t="shared" si="389"/>
        <v/>
      </c>
      <c r="W8007" s="58" t="e">
        <f>VLOOKUP(V8007,Minimos!$D$3:$E$26,2,FALSE)</f>
        <v>#N/A</v>
      </c>
      <c r="X8007" s="18" t="e">
        <f t="shared" si="390"/>
        <v>#N/A</v>
      </c>
      <c r="Y8007" s="58" t="e">
        <f t="shared" si="391"/>
        <v>#N/A</v>
      </c>
    </row>
    <row r="8008" spans="13:25" x14ac:dyDescent="0.25">
      <c r="M8008" s="12"/>
      <c r="V8008" t="str">
        <f t="shared" si="389"/>
        <v/>
      </c>
      <c r="W8008" s="58" t="e">
        <f>VLOOKUP(V8008,Minimos!$D$3:$E$26,2,FALSE)</f>
        <v>#N/A</v>
      </c>
      <c r="X8008" s="18" t="e">
        <f t="shared" si="390"/>
        <v>#N/A</v>
      </c>
      <c r="Y8008" s="58" t="e">
        <f t="shared" si="391"/>
        <v>#N/A</v>
      </c>
    </row>
    <row r="8009" spans="13:25" x14ac:dyDescent="0.25">
      <c r="M8009" s="12"/>
      <c r="V8009" t="str">
        <f t="shared" si="389"/>
        <v/>
      </c>
      <c r="W8009" s="58" t="e">
        <f>VLOOKUP(V8009,Minimos!$D$3:$E$26,2,FALSE)</f>
        <v>#N/A</v>
      </c>
      <c r="X8009" s="18" t="e">
        <f t="shared" si="390"/>
        <v>#N/A</v>
      </c>
      <c r="Y8009" s="58" t="e">
        <f t="shared" si="391"/>
        <v>#N/A</v>
      </c>
    </row>
    <row r="8010" spans="13:25" x14ac:dyDescent="0.25">
      <c r="M8010" s="12"/>
      <c r="V8010" t="str">
        <f t="shared" si="389"/>
        <v/>
      </c>
      <c r="W8010" s="58" t="e">
        <f>VLOOKUP(V8010,Minimos!$D$3:$E$26,2,FALSE)</f>
        <v>#N/A</v>
      </c>
      <c r="X8010" s="18" t="e">
        <f t="shared" si="390"/>
        <v>#N/A</v>
      </c>
      <c r="Y8010" s="58" t="e">
        <f t="shared" si="391"/>
        <v>#N/A</v>
      </c>
    </row>
    <row r="8011" spans="13:25" x14ac:dyDescent="0.25">
      <c r="M8011" s="12"/>
      <c r="V8011" t="str">
        <f t="shared" si="389"/>
        <v/>
      </c>
      <c r="W8011" s="58" t="e">
        <f>VLOOKUP(V8011,Minimos!$D$3:$E$26,2,FALSE)</f>
        <v>#N/A</v>
      </c>
      <c r="X8011" s="18" t="e">
        <f t="shared" si="390"/>
        <v>#N/A</v>
      </c>
      <c r="Y8011" s="58" t="e">
        <f t="shared" si="391"/>
        <v>#N/A</v>
      </c>
    </row>
    <row r="8012" spans="13:25" x14ac:dyDescent="0.25">
      <c r="M8012" s="12"/>
      <c r="V8012" t="str">
        <f t="shared" si="389"/>
        <v/>
      </c>
      <c r="W8012" s="58" t="e">
        <f>VLOOKUP(V8012,Minimos!$D$3:$E$26,2,FALSE)</f>
        <v>#N/A</v>
      </c>
      <c r="X8012" s="18" t="e">
        <f t="shared" si="390"/>
        <v>#N/A</v>
      </c>
      <c r="Y8012" s="58" t="e">
        <f t="shared" si="391"/>
        <v>#N/A</v>
      </c>
    </row>
    <row r="8013" spans="13:25" x14ac:dyDescent="0.25">
      <c r="M8013" s="12"/>
      <c r="V8013" t="str">
        <f t="shared" si="389"/>
        <v/>
      </c>
      <c r="W8013" s="58" t="e">
        <f>VLOOKUP(V8013,Minimos!$D$3:$E$26,2,FALSE)</f>
        <v>#N/A</v>
      </c>
      <c r="X8013" s="18" t="e">
        <f t="shared" si="390"/>
        <v>#N/A</v>
      </c>
      <c r="Y8013" s="58" t="e">
        <f t="shared" si="391"/>
        <v>#N/A</v>
      </c>
    </row>
    <row r="8014" spans="13:25" x14ac:dyDescent="0.25">
      <c r="M8014" s="12"/>
      <c r="V8014" t="str">
        <f t="shared" si="389"/>
        <v/>
      </c>
      <c r="W8014" s="58" t="e">
        <f>VLOOKUP(V8014,Minimos!$D$3:$E$26,2,FALSE)</f>
        <v>#N/A</v>
      </c>
      <c r="X8014" s="18" t="e">
        <f t="shared" si="390"/>
        <v>#N/A</v>
      </c>
      <c r="Y8014" s="58" t="e">
        <f t="shared" si="391"/>
        <v>#N/A</v>
      </c>
    </row>
    <row r="8015" spans="13:25" x14ac:dyDescent="0.25">
      <c r="M8015" s="12"/>
      <c r="V8015" t="str">
        <f t="shared" si="389"/>
        <v/>
      </c>
      <c r="W8015" s="58" t="e">
        <f>VLOOKUP(V8015,Minimos!$D$3:$E$26,2,FALSE)</f>
        <v>#N/A</v>
      </c>
      <c r="X8015" s="18" t="e">
        <f t="shared" si="390"/>
        <v>#N/A</v>
      </c>
      <c r="Y8015" s="58" t="e">
        <f t="shared" si="391"/>
        <v>#N/A</v>
      </c>
    </row>
    <row r="8016" spans="13:25" x14ac:dyDescent="0.25">
      <c r="M8016" s="12"/>
      <c r="V8016" t="str">
        <f t="shared" si="389"/>
        <v/>
      </c>
      <c r="W8016" s="58" t="e">
        <f>VLOOKUP(V8016,Minimos!$D$3:$E$26,2,FALSE)</f>
        <v>#N/A</v>
      </c>
      <c r="X8016" s="18" t="e">
        <f t="shared" si="390"/>
        <v>#N/A</v>
      </c>
      <c r="Y8016" s="58" t="e">
        <f t="shared" si="391"/>
        <v>#N/A</v>
      </c>
    </row>
    <row r="8017" spans="13:25" x14ac:dyDescent="0.25">
      <c r="M8017" s="12"/>
      <c r="V8017" t="str">
        <f t="shared" si="389"/>
        <v/>
      </c>
      <c r="W8017" s="58" t="e">
        <f>VLOOKUP(V8017,Minimos!$D$3:$E$26,2,FALSE)</f>
        <v>#N/A</v>
      </c>
      <c r="X8017" s="18" t="e">
        <f t="shared" si="390"/>
        <v>#N/A</v>
      </c>
      <c r="Y8017" s="58" t="e">
        <f t="shared" si="391"/>
        <v>#N/A</v>
      </c>
    </row>
    <row r="8018" spans="13:25" x14ac:dyDescent="0.25">
      <c r="M8018" s="12"/>
      <c r="V8018" t="str">
        <f t="shared" si="389"/>
        <v/>
      </c>
      <c r="W8018" s="58" t="e">
        <f>VLOOKUP(V8018,Minimos!$D$3:$E$26,2,FALSE)</f>
        <v>#N/A</v>
      </c>
      <c r="X8018" s="18" t="e">
        <f t="shared" si="390"/>
        <v>#N/A</v>
      </c>
      <c r="Y8018" s="58" t="e">
        <f t="shared" si="391"/>
        <v>#N/A</v>
      </c>
    </row>
    <row r="8019" spans="13:25" x14ac:dyDescent="0.25">
      <c r="M8019" s="12"/>
      <c r="V8019" t="str">
        <f t="shared" si="389"/>
        <v/>
      </c>
      <c r="W8019" s="58" t="e">
        <f>VLOOKUP(V8019,Minimos!$D$3:$E$26,2,FALSE)</f>
        <v>#N/A</v>
      </c>
      <c r="X8019" s="18" t="e">
        <f t="shared" si="390"/>
        <v>#N/A</v>
      </c>
      <c r="Y8019" s="58" t="e">
        <f t="shared" si="391"/>
        <v>#N/A</v>
      </c>
    </row>
    <row r="8020" spans="13:25" x14ac:dyDescent="0.25">
      <c r="M8020" s="12"/>
      <c r="V8020" t="str">
        <f t="shared" si="389"/>
        <v/>
      </c>
      <c r="W8020" s="58" t="e">
        <f>VLOOKUP(V8020,Minimos!$D$3:$E$26,2,FALSE)</f>
        <v>#N/A</v>
      </c>
      <c r="X8020" s="18" t="e">
        <f t="shared" si="390"/>
        <v>#N/A</v>
      </c>
      <c r="Y8020" s="58" t="e">
        <f t="shared" si="391"/>
        <v>#N/A</v>
      </c>
    </row>
    <row r="8021" spans="13:25" x14ac:dyDescent="0.25">
      <c r="M8021" s="12"/>
      <c r="V8021" t="str">
        <f t="shared" si="389"/>
        <v/>
      </c>
      <c r="W8021" s="58" t="e">
        <f>VLOOKUP(V8021,Minimos!$D$3:$E$26,2,FALSE)</f>
        <v>#N/A</v>
      </c>
      <c r="X8021" s="18" t="e">
        <f t="shared" si="390"/>
        <v>#N/A</v>
      </c>
      <c r="Y8021" s="58" t="e">
        <f t="shared" si="391"/>
        <v>#N/A</v>
      </c>
    </row>
    <row r="8022" spans="13:25" x14ac:dyDescent="0.25">
      <c r="M8022" s="12"/>
      <c r="V8022" t="str">
        <f t="shared" si="389"/>
        <v/>
      </c>
      <c r="W8022" s="58" t="e">
        <f>VLOOKUP(V8022,Minimos!$D$3:$E$26,2,FALSE)</f>
        <v>#N/A</v>
      </c>
      <c r="X8022" s="18" t="e">
        <f t="shared" si="390"/>
        <v>#N/A</v>
      </c>
      <c r="Y8022" s="58" t="e">
        <f t="shared" si="391"/>
        <v>#N/A</v>
      </c>
    </row>
    <row r="8023" spans="13:25" x14ac:dyDescent="0.25">
      <c r="M8023" s="12"/>
      <c r="V8023" t="str">
        <f t="shared" si="389"/>
        <v/>
      </c>
      <c r="W8023" s="58" t="e">
        <f>VLOOKUP(V8023,Minimos!$D$3:$E$26,2,FALSE)</f>
        <v>#N/A</v>
      </c>
      <c r="X8023" s="18" t="e">
        <f t="shared" si="390"/>
        <v>#N/A</v>
      </c>
      <c r="Y8023" s="58" t="e">
        <f t="shared" si="391"/>
        <v>#N/A</v>
      </c>
    </row>
    <row r="8024" spans="13:25" x14ac:dyDescent="0.25">
      <c r="M8024" s="12"/>
      <c r="V8024" t="str">
        <f t="shared" si="389"/>
        <v/>
      </c>
      <c r="W8024" s="58" t="e">
        <f>VLOOKUP(V8024,Minimos!$D$3:$E$26,2,FALSE)</f>
        <v>#N/A</v>
      </c>
      <c r="X8024" s="18" t="e">
        <f t="shared" si="390"/>
        <v>#N/A</v>
      </c>
      <c r="Y8024" s="58" t="e">
        <f t="shared" si="391"/>
        <v>#N/A</v>
      </c>
    </row>
    <row r="8025" spans="13:25" x14ac:dyDescent="0.25">
      <c r="M8025" s="12"/>
      <c r="V8025" t="str">
        <f t="shared" si="389"/>
        <v/>
      </c>
      <c r="W8025" s="58" t="e">
        <f>VLOOKUP(V8025,Minimos!$D$3:$E$26,2,FALSE)</f>
        <v>#N/A</v>
      </c>
      <c r="X8025" s="18" t="e">
        <f t="shared" si="390"/>
        <v>#N/A</v>
      </c>
      <c r="Y8025" s="58" t="e">
        <f t="shared" si="391"/>
        <v>#N/A</v>
      </c>
    </row>
    <row r="8026" spans="13:25" x14ac:dyDescent="0.25">
      <c r="M8026" s="12"/>
      <c r="V8026" t="str">
        <f t="shared" si="389"/>
        <v/>
      </c>
      <c r="W8026" s="58" t="e">
        <f>VLOOKUP(V8026,Minimos!$D$3:$E$26,2,FALSE)</f>
        <v>#N/A</v>
      </c>
      <c r="X8026" s="18" t="e">
        <f t="shared" si="390"/>
        <v>#N/A</v>
      </c>
      <c r="Y8026" s="58" t="e">
        <f t="shared" si="391"/>
        <v>#N/A</v>
      </c>
    </row>
    <row r="8027" spans="13:25" x14ac:dyDescent="0.25">
      <c r="M8027" s="12"/>
      <c r="V8027" t="str">
        <f t="shared" si="389"/>
        <v/>
      </c>
      <c r="W8027" s="58" t="e">
        <f>VLOOKUP(V8027,Minimos!$D$3:$E$26,2,FALSE)</f>
        <v>#N/A</v>
      </c>
      <c r="X8027" s="18" t="e">
        <f t="shared" si="390"/>
        <v>#N/A</v>
      </c>
      <c r="Y8027" s="58" t="e">
        <f t="shared" si="391"/>
        <v>#N/A</v>
      </c>
    </row>
    <row r="8028" spans="13:25" x14ac:dyDescent="0.25">
      <c r="M8028" s="12"/>
      <c r="V8028" t="str">
        <f t="shared" si="389"/>
        <v/>
      </c>
      <c r="W8028" s="58" t="e">
        <f>VLOOKUP(V8028,Minimos!$D$3:$E$26,2,FALSE)</f>
        <v>#N/A</v>
      </c>
      <c r="X8028" s="18" t="e">
        <f t="shared" si="390"/>
        <v>#N/A</v>
      </c>
      <c r="Y8028" s="58" t="e">
        <f t="shared" si="391"/>
        <v>#N/A</v>
      </c>
    </row>
    <row r="8029" spans="13:25" x14ac:dyDescent="0.25">
      <c r="M8029" s="12"/>
      <c r="V8029" t="str">
        <f t="shared" si="389"/>
        <v/>
      </c>
      <c r="W8029" s="58" t="e">
        <f>VLOOKUP(V8029,Minimos!$D$3:$E$26,2,FALSE)</f>
        <v>#N/A</v>
      </c>
      <c r="X8029" s="18" t="e">
        <f t="shared" si="390"/>
        <v>#N/A</v>
      </c>
      <c r="Y8029" s="58" t="e">
        <f t="shared" si="391"/>
        <v>#N/A</v>
      </c>
    </row>
    <row r="8030" spans="13:25" x14ac:dyDescent="0.25">
      <c r="M8030" s="12"/>
      <c r="V8030" t="str">
        <f t="shared" si="389"/>
        <v/>
      </c>
      <c r="W8030" s="58" t="e">
        <f>VLOOKUP(V8030,Minimos!$D$3:$E$26,2,FALSE)</f>
        <v>#N/A</v>
      </c>
      <c r="X8030" s="18" t="e">
        <f t="shared" si="390"/>
        <v>#N/A</v>
      </c>
      <c r="Y8030" s="58" t="e">
        <f t="shared" si="391"/>
        <v>#N/A</v>
      </c>
    </row>
    <row r="8031" spans="13:25" x14ac:dyDescent="0.25">
      <c r="M8031" s="12"/>
      <c r="V8031" t="str">
        <f t="shared" si="389"/>
        <v/>
      </c>
      <c r="W8031" s="58" t="e">
        <f>VLOOKUP(V8031,Minimos!$D$3:$E$26,2,FALSE)</f>
        <v>#N/A</v>
      </c>
      <c r="X8031" s="18" t="e">
        <f t="shared" si="390"/>
        <v>#N/A</v>
      </c>
      <c r="Y8031" s="58" t="e">
        <f t="shared" si="391"/>
        <v>#N/A</v>
      </c>
    </row>
    <row r="8032" spans="13:25" x14ac:dyDescent="0.25">
      <c r="M8032" s="12"/>
      <c r="V8032" t="str">
        <f t="shared" si="389"/>
        <v/>
      </c>
      <c r="W8032" s="58" t="e">
        <f>VLOOKUP(V8032,Minimos!$D$3:$E$26,2,FALSE)</f>
        <v>#N/A</v>
      </c>
      <c r="X8032" s="18" t="e">
        <f t="shared" si="390"/>
        <v>#N/A</v>
      </c>
      <c r="Y8032" s="58" t="e">
        <f t="shared" si="391"/>
        <v>#N/A</v>
      </c>
    </row>
    <row r="8033" spans="13:25" x14ac:dyDescent="0.25">
      <c r="M8033" s="12"/>
      <c r="V8033" t="str">
        <f t="shared" si="389"/>
        <v/>
      </c>
      <c r="W8033" s="58" t="e">
        <f>VLOOKUP(V8033,Minimos!$D$3:$E$26,2,FALSE)</f>
        <v>#N/A</v>
      </c>
      <c r="X8033" s="18" t="e">
        <f t="shared" si="390"/>
        <v>#N/A</v>
      </c>
      <c r="Y8033" s="58" t="e">
        <f t="shared" si="391"/>
        <v>#N/A</v>
      </c>
    </row>
    <row r="8034" spans="13:25" x14ac:dyDescent="0.25">
      <c r="M8034" s="12"/>
      <c r="V8034" t="str">
        <f t="shared" si="389"/>
        <v/>
      </c>
      <c r="W8034" s="58" t="e">
        <f>VLOOKUP(V8034,Minimos!$D$3:$E$26,2,FALSE)</f>
        <v>#N/A</v>
      </c>
      <c r="X8034" s="18" t="e">
        <f t="shared" si="390"/>
        <v>#N/A</v>
      </c>
      <c r="Y8034" s="58" t="e">
        <f t="shared" si="391"/>
        <v>#N/A</v>
      </c>
    </row>
    <row r="8035" spans="13:25" x14ac:dyDescent="0.25">
      <c r="M8035" s="12"/>
      <c r="V8035" t="str">
        <f t="shared" si="389"/>
        <v/>
      </c>
      <c r="W8035" s="58" t="e">
        <f>VLOOKUP(V8035,Minimos!$D$3:$E$26,2,FALSE)</f>
        <v>#N/A</v>
      </c>
      <c r="X8035" s="18" t="e">
        <f t="shared" si="390"/>
        <v>#N/A</v>
      </c>
      <c r="Y8035" s="58" t="e">
        <f t="shared" si="391"/>
        <v>#N/A</v>
      </c>
    </row>
    <row r="8036" spans="13:25" x14ac:dyDescent="0.25">
      <c r="M8036" s="12"/>
      <c r="V8036" t="str">
        <f t="shared" si="389"/>
        <v/>
      </c>
      <c r="W8036" s="58" t="e">
        <f>VLOOKUP(V8036,Minimos!$D$3:$E$26,2,FALSE)</f>
        <v>#N/A</v>
      </c>
      <c r="X8036" s="18" t="e">
        <f t="shared" si="390"/>
        <v>#N/A</v>
      </c>
      <c r="Y8036" s="58" t="e">
        <f t="shared" si="391"/>
        <v>#N/A</v>
      </c>
    </row>
    <row r="8037" spans="13:25" x14ac:dyDescent="0.25">
      <c r="M8037" s="12"/>
      <c r="V8037" t="str">
        <f t="shared" si="389"/>
        <v/>
      </c>
      <c r="W8037" s="58" t="e">
        <f>VLOOKUP(V8037,Minimos!$D$3:$E$26,2,FALSE)</f>
        <v>#N/A</v>
      </c>
      <c r="X8037" s="18" t="e">
        <f t="shared" si="390"/>
        <v>#N/A</v>
      </c>
      <c r="Y8037" s="58" t="e">
        <f t="shared" si="391"/>
        <v>#N/A</v>
      </c>
    </row>
    <row r="8038" spans="13:25" x14ac:dyDescent="0.25">
      <c r="M8038" s="12"/>
      <c r="V8038" t="str">
        <f t="shared" si="389"/>
        <v/>
      </c>
      <c r="W8038" s="58" t="e">
        <f>VLOOKUP(V8038,Minimos!$D$3:$E$26,2,FALSE)</f>
        <v>#N/A</v>
      </c>
      <c r="X8038" s="18" t="e">
        <f t="shared" si="390"/>
        <v>#N/A</v>
      </c>
      <c r="Y8038" s="58" t="e">
        <f t="shared" si="391"/>
        <v>#N/A</v>
      </c>
    </row>
    <row r="8039" spans="13:25" x14ac:dyDescent="0.25">
      <c r="M8039" s="12"/>
      <c r="V8039" t="str">
        <f t="shared" si="389"/>
        <v/>
      </c>
      <c r="W8039" s="58" t="e">
        <f>VLOOKUP(V8039,Minimos!$D$3:$E$26,2,FALSE)</f>
        <v>#N/A</v>
      </c>
      <c r="X8039" s="18" t="e">
        <f t="shared" si="390"/>
        <v>#N/A</v>
      </c>
      <c r="Y8039" s="58" t="e">
        <f t="shared" si="391"/>
        <v>#N/A</v>
      </c>
    </row>
    <row r="8040" spans="13:25" x14ac:dyDescent="0.25">
      <c r="M8040" s="12"/>
      <c r="V8040" t="str">
        <f t="shared" si="389"/>
        <v/>
      </c>
      <c r="W8040" s="58" t="e">
        <f>VLOOKUP(V8040,Minimos!$D$3:$E$26,2,FALSE)</f>
        <v>#N/A</v>
      </c>
      <c r="X8040" s="18" t="e">
        <f t="shared" si="390"/>
        <v>#N/A</v>
      </c>
      <c r="Y8040" s="58" t="e">
        <f t="shared" si="391"/>
        <v>#N/A</v>
      </c>
    </row>
    <row r="8041" spans="13:25" x14ac:dyDescent="0.25">
      <c r="M8041" s="12"/>
      <c r="V8041" t="str">
        <f t="shared" si="389"/>
        <v/>
      </c>
      <c r="W8041" s="58" t="e">
        <f>VLOOKUP(V8041,Minimos!$D$3:$E$26,2,FALSE)</f>
        <v>#N/A</v>
      </c>
      <c r="X8041" s="18" t="e">
        <f t="shared" si="390"/>
        <v>#N/A</v>
      </c>
      <c r="Y8041" s="58" t="e">
        <f t="shared" si="391"/>
        <v>#N/A</v>
      </c>
    </row>
    <row r="8042" spans="13:25" x14ac:dyDescent="0.25">
      <c r="M8042" s="12"/>
      <c r="V8042" t="str">
        <f t="shared" si="389"/>
        <v/>
      </c>
      <c r="W8042" s="58" t="e">
        <f>VLOOKUP(V8042,Minimos!$D$3:$E$26,2,FALSE)</f>
        <v>#N/A</v>
      </c>
      <c r="X8042" s="18" t="e">
        <f t="shared" si="390"/>
        <v>#N/A</v>
      </c>
      <c r="Y8042" s="58" t="e">
        <f t="shared" si="391"/>
        <v>#N/A</v>
      </c>
    </row>
    <row r="8043" spans="13:25" x14ac:dyDescent="0.25">
      <c r="M8043" s="12"/>
      <c r="V8043" t="str">
        <f t="shared" si="389"/>
        <v/>
      </c>
      <c r="W8043" s="58" t="e">
        <f>VLOOKUP(V8043,Minimos!$D$3:$E$26,2,FALSE)</f>
        <v>#N/A</v>
      </c>
      <c r="X8043" s="18" t="e">
        <f t="shared" si="390"/>
        <v>#N/A</v>
      </c>
      <c r="Y8043" s="58" t="e">
        <f t="shared" si="391"/>
        <v>#N/A</v>
      </c>
    </row>
    <row r="8044" spans="13:25" x14ac:dyDescent="0.25">
      <c r="M8044" s="12"/>
      <c r="V8044" t="str">
        <f t="shared" si="389"/>
        <v/>
      </c>
      <c r="W8044" s="58" t="e">
        <f>VLOOKUP(V8044,Minimos!$D$3:$E$26,2,FALSE)</f>
        <v>#N/A</v>
      </c>
      <c r="X8044" s="18" t="e">
        <f t="shared" si="390"/>
        <v>#N/A</v>
      </c>
      <c r="Y8044" s="58" t="e">
        <f t="shared" si="391"/>
        <v>#N/A</v>
      </c>
    </row>
    <row r="8045" spans="13:25" x14ac:dyDescent="0.25">
      <c r="M8045" s="12"/>
      <c r="V8045" t="str">
        <f t="shared" si="389"/>
        <v/>
      </c>
      <c r="W8045" s="58" t="e">
        <f>VLOOKUP(V8045,Minimos!$D$3:$E$26,2,FALSE)</f>
        <v>#N/A</v>
      </c>
      <c r="X8045" s="18" t="e">
        <f t="shared" si="390"/>
        <v>#N/A</v>
      </c>
      <c r="Y8045" s="58" t="e">
        <f t="shared" si="391"/>
        <v>#N/A</v>
      </c>
    </row>
    <row r="8046" spans="13:25" x14ac:dyDescent="0.25">
      <c r="M8046" s="12"/>
      <c r="V8046" t="str">
        <f t="shared" si="389"/>
        <v/>
      </c>
      <c r="W8046" s="58" t="e">
        <f>VLOOKUP(V8046,Minimos!$D$3:$E$26,2,FALSE)</f>
        <v>#N/A</v>
      </c>
      <c r="X8046" s="18" t="e">
        <f t="shared" si="390"/>
        <v>#N/A</v>
      </c>
      <c r="Y8046" s="58" t="e">
        <f t="shared" si="391"/>
        <v>#N/A</v>
      </c>
    </row>
    <row r="8047" spans="13:25" x14ac:dyDescent="0.25">
      <c r="M8047" s="12"/>
      <c r="V8047" t="str">
        <f t="shared" si="389"/>
        <v/>
      </c>
      <c r="W8047" s="58" t="e">
        <f>VLOOKUP(V8047,Minimos!$D$3:$E$26,2,FALSE)</f>
        <v>#N/A</v>
      </c>
      <c r="X8047" s="18" t="e">
        <f t="shared" si="390"/>
        <v>#N/A</v>
      </c>
      <c r="Y8047" s="58" t="e">
        <f t="shared" si="391"/>
        <v>#N/A</v>
      </c>
    </row>
    <row r="8048" spans="13:25" x14ac:dyDescent="0.25">
      <c r="M8048" s="12"/>
      <c r="V8048" t="str">
        <f t="shared" si="389"/>
        <v/>
      </c>
      <c r="W8048" s="58" t="e">
        <f>VLOOKUP(V8048,Minimos!$D$3:$E$26,2,FALSE)</f>
        <v>#N/A</v>
      </c>
      <c r="X8048" s="18" t="e">
        <f t="shared" si="390"/>
        <v>#N/A</v>
      </c>
      <c r="Y8048" s="58" t="e">
        <f t="shared" si="391"/>
        <v>#N/A</v>
      </c>
    </row>
    <row r="8049" spans="13:25" x14ac:dyDescent="0.25">
      <c r="M8049" s="12"/>
      <c r="V8049" t="str">
        <f t="shared" si="389"/>
        <v/>
      </c>
      <c r="W8049" s="58" t="e">
        <f>VLOOKUP(V8049,Minimos!$D$3:$E$26,2,FALSE)</f>
        <v>#N/A</v>
      </c>
      <c r="X8049" s="18" t="e">
        <f t="shared" si="390"/>
        <v>#N/A</v>
      </c>
      <c r="Y8049" s="58" t="e">
        <f t="shared" si="391"/>
        <v>#N/A</v>
      </c>
    </row>
    <row r="8050" spans="13:25" x14ac:dyDescent="0.25">
      <c r="M8050" s="12"/>
      <c r="V8050" t="str">
        <f t="shared" si="389"/>
        <v/>
      </c>
      <c r="W8050" s="58" t="e">
        <f>VLOOKUP(V8050,Minimos!$D$3:$E$26,2,FALSE)</f>
        <v>#N/A</v>
      </c>
      <c r="X8050" s="18" t="e">
        <f t="shared" si="390"/>
        <v>#N/A</v>
      </c>
      <c r="Y8050" s="58" t="e">
        <f t="shared" si="391"/>
        <v>#N/A</v>
      </c>
    </row>
    <row r="8051" spans="13:25" x14ac:dyDescent="0.25">
      <c r="M8051" s="12"/>
      <c r="V8051" t="str">
        <f t="shared" si="389"/>
        <v/>
      </c>
      <c r="W8051" s="58" t="e">
        <f>VLOOKUP(V8051,Minimos!$D$3:$E$26,2,FALSE)</f>
        <v>#N/A</v>
      </c>
      <c r="X8051" s="18" t="e">
        <f t="shared" si="390"/>
        <v>#N/A</v>
      </c>
      <c r="Y8051" s="58" t="e">
        <f t="shared" si="391"/>
        <v>#N/A</v>
      </c>
    </row>
    <row r="8052" spans="13:25" x14ac:dyDescent="0.25">
      <c r="M8052" s="12"/>
      <c r="V8052" t="str">
        <f t="shared" si="389"/>
        <v/>
      </c>
      <c r="W8052" s="58" t="e">
        <f>VLOOKUP(V8052,Minimos!$D$3:$E$26,2,FALSE)</f>
        <v>#N/A</v>
      </c>
      <c r="X8052" s="18" t="e">
        <f t="shared" si="390"/>
        <v>#N/A</v>
      </c>
      <c r="Y8052" s="58" t="e">
        <f t="shared" si="391"/>
        <v>#N/A</v>
      </c>
    </row>
    <row r="8053" spans="13:25" x14ac:dyDescent="0.25">
      <c r="M8053" s="12"/>
      <c r="V8053" t="str">
        <f t="shared" si="389"/>
        <v/>
      </c>
      <c r="W8053" s="58" t="e">
        <f>VLOOKUP(V8053,Minimos!$D$3:$E$26,2,FALSE)</f>
        <v>#N/A</v>
      </c>
      <c r="X8053" s="18" t="e">
        <f t="shared" si="390"/>
        <v>#N/A</v>
      </c>
      <c r="Y8053" s="58" t="e">
        <f t="shared" si="391"/>
        <v>#N/A</v>
      </c>
    </row>
    <row r="8054" spans="13:25" x14ac:dyDescent="0.25">
      <c r="M8054" s="12"/>
      <c r="V8054" t="str">
        <f t="shared" si="389"/>
        <v/>
      </c>
      <c r="W8054" s="58" t="e">
        <f>VLOOKUP(V8054,Minimos!$D$3:$E$26,2,FALSE)</f>
        <v>#N/A</v>
      </c>
      <c r="X8054" s="18" t="e">
        <f t="shared" si="390"/>
        <v>#N/A</v>
      </c>
      <c r="Y8054" s="58" t="e">
        <f t="shared" si="391"/>
        <v>#N/A</v>
      </c>
    </row>
    <row r="8055" spans="13:25" x14ac:dyDescent="0.25">
      <c r="M8055" s="12"/>
      <c r="V8055" t="str">
        <f t="shared" si="389"/>
        <v/>
      </c>
      <c r="W8055" s="58" t="e">
        <f>VLOOKUP(V8055,Minimos!$D$3:$E$26,2,FALSE)</f>
        <v>#N/A</v>
      </c>
      <c r="X8055" s="18" t="e">
        <f t="shared" si="390"/>
        <v>#N/A</v>
      </c>
      <c r="Y8055" s="58" t="e">
        <f t="shared" si="391"/>
        <v>#N/A</v>
      </c>
    </row>
    <row r="8056" spans="13:25" x14ac:dyDescent="0.25">
      <c r="M8056" s="12"/>
      <c r="V8056" t="str">
        <f t="shared" si="389"/>
        <v/>
      </c>
      <c r="W8056" s="58" t="e">
        <f>VLOOKUP(V8056,Minimos!$D$3:$E$26,2,FALSE)</f>
        <v>#N/A</v>
      </c>
      <c r="X8056" s="18" t="e">
        <f t="shared" si="390"/>
        <v>#N/A</v>
      </c>
      <c r="Y8056" s="58" t="e">
        <f t="shared" si="391"/>
        <v>#N/A</v>
      </c>
    </row>
    <row r="8057" spans="13:25" x14ac:dyDescent="0.25">
      <c r="M8057" s="12"/>
      <c r="V8057" t="str">
        <f t="shared" si="389"/>
        <v/>
      </c>
      <c r="W8057" s="58" t="e">
        <f>VLOOKUP(V8057,Minimos!$D$3:$E$26,2,FALSE)</f>
        <v>#N/A</v>
      </c>
      <c r="X8057" s="18" t="e">
        <f t="shared" si="390"/>
        <v>#N/A</v>
      </c>
      <c r="Y8057" s="58" t="e">
        <f t="shared" si="391"/>
        <v>#N/A</v>
      </c>
    </row>
    <row r="8058" spans="13:25" x14ac:dyDescent="0.25">
      <c r="M8058" s="12"/>
      <c r="V8058" t="str">
        <f t="shared" si="389"/>
        <v/>
      </c>
      <c r="W8058" s="58" t="e">
        <f>VLOOKUP(V8058,Minimos!$D$3:$E$26,2,FALSE)</f>
        <v>#N/A</v>
      </c>
      <c r="X8058" s="18" t="e">
        <f t="shared" si="390"/>
        <v>#N/A</v>
      </c>
      <c r="Y8058" s="58" t="e">
        <f t="shared" si="391"/>
        <v>#N/A</v>
      </c>
    </row>
    <row r="8059" spans="13:25" x14ac:dyDescent="0.25">
      <c r="M8059" s="12"/>
      <c r="V8059" t="str">
        <f t="shared" si="389"/>
        <v/>
      </c>
      <c r="W8059" s="58" t="e">
        <f>VLOOKUP(V8059,Minimos!$D$3:$E$26,2,FALSE)</f>
        <v>#N/A</v>
      </c>
      <c r="X8059" s="18" t="e">
        <f t="shared" si="390"/>
        <v>#N/A</v>
      </c>
      <c r="Y8059" s="58" t="e">
        <f t="shared" si="391"/>
        <v>#N/A</v>
      </c>
    </row>
    <row r="8060" spans="13:25" x14ac:dyDescent="0.25">
      <c r="M8060" s="12"/>
      <c r="V8060" t="str">
        <f t="shared" si="389"/>
        <v/>
      </c>
      <c r="W8060" s="58" t="e">
        <f>VLOOKUP(V8060,Minimos!$D$3:$E$26,2,FALSE)</f>
        <v>#N/A</v>
      </c>
      <c r="X8060" s="18" t="e">
        <f t="shared" si="390"/>
        <v>#N/A</v>
      </c>
      <c r="Y8060" s="58" t="e">
        <f t="shared" si="391"/>
        <v>#N/A</v>
      </c>
    </row>
    <row r="8061" spans="13:25" x14ac:dyDescent="0.25">
      <c r="M8061" s="12"/>
      <c r="V8061" t="str">
        <f t="shared" si="389"/>
        <v/>
      </c>
      <c r="W8061" s="58" t="e">
        <f>VLOOKUP(V8061,Minimos!$D$3:$E$26,2,FALSE)</f>
        <v>#N/A</v>
      </c>
      <c r="X8061" s="18" t="e">
        <f t="shared" si="390"/>
        <v>#N/A</v>
      </c>
      <c r="Y8061" s="58" t="e">
        <f t="shared" si="391"/>
        <v>#N/A</v>
      </c>
    </row>
    <row r="8062" spans="13:25" x14ac:dyDescent="0.25">
      <c r="M8062" s="12"/>
      <c r="V8062" t="str">
        <f t="shared" si="389"/>
        <v/>
      </c>
      <c r="W8062" s="58" t="e">
        <f>VLOOKUP(V8062,Minimos!$D$3:$E$26,2,FALSE)</f>
        <v>#N/A</v>
      </c>
      <c r="X8062" s="18" t="e">
        <f t="shared" si="390"/>
        <v>#N/A</v>
      </c>
      <c r="Y8062" s="58" t="e">
        <f t="shared" si="391"/>
        <v>#N/A</v>
      </c>
    </row>
    <row r="8063" spans="13:25" x14ac:dyDescent="0.25">
      <c r="M8063" s="12"/>
      <c r="V8063" t="str">
        <f t="shared" si="389"/>
        <v/>
      </c>
      <c r="W8063" s="58" t="e">
        <f>VLOOKUP(V8063,Minimos!$D$3:$E$26,2,FALSE)</f>
        <v>#N/A</v>
      </c>
      <c r="X8063" s="18" t="e">
        <f t="shared" si="390"/>
        <v>#N/A</v>
      </c>
      <c r="Y8063" s="58" t="e">
        <f t="shared" si="391"/>
        <v>#N/A</v>
      </c>
    </row>
    <row r="8064" spans="13:25" x14ac:dyDescent="0.25">
      <c r="M8064" s="12"/>
      <c r="V8064" t="str">
        <f t="shared" si="389"/>
        <v/>
      </c>
      <c r="W8064" s="58" t="e">
        <f>VLOOKUP(V8064,Minimos!$D$3:$E$26,2,FALSE)</f>
        <v>#N/A</v>
      </c>
      <c r="X8064" s="18" t="e">
        <f t="shared" si="390"/>
        <v>#N/A</v>
      </c>
      <c r="Y8064" s="58" t="e">
        <f t="shared" si="391"/>
        <v>#N/A</v>
      </c>
    </row>
    <row r="8065" spans="13:25" x14ac:dyDescent="0.25">
      <c r="M8065" s="12"/>
      <c r="V8065" t="str">
        <f t="shared" si="389"/>
        <v/>
      </c>
      <c r="W8065" s="58" t="e">
        <f>VLOOKUP(V8065,Minimos!$D$3:$E$26,2,FALSE)</f>
        <v>#N/A</v>
      </c>
      <c r="X8065" s="18" t="e">
        <f t="shared" si="390"/>
        <v>#N/A</v>
      </c>
      <c r="Y8065" s="58" t="e">
        <f t="shared" si="391"/>
        <v>#N/A</v>
      </c>
    </row>
    <row r="8066" spans="13:25" x14ac:dyDescent="0.25">
      <c r="M8066" s="12"/>
      <c r="V8066" t="str">
        <f t="shared" si="389"/>
        <v/>
      </c>
      <c r="W8066" s="58" t="e">
        <f>VLOOKUP(V8066,Minimos!$D$3:$E$26,2,FALSE)</f>
        <v>#N/A</v>
      </c>
      <c r="X8066" s="18" t="e">
        <f t="shared" si="390"/>
        <v>#N/A</v>
      </c>
      <c r="Y8066" s="58" t="e">
        <f t="shared" si="391"/>
        <v>#N/A</v>
      </c>
    </row>
    <row r="8067" spans="13:25" x14ac:dyDescent="0.25">
      <c r="M8067" s="12"/>
      <c r="V8067" t="str">
        <f t="shared" ref="V8067:V8130" si="392">A8067&amp;L8067&amp;G8067</f>
        <v/>
      </c>
      <c r="W8067" s="58" t="e">
        <f>VLOOKUP(V8067,Minimos!$D$3:$E$26,2,FALSE)</f>
        <v>#N/A</v>
      </c>
      <c r="X8067" s="18" t="e">
        <f t="shared" si="390"/>
        <v>#N/A</v>
      </c>
      <c r="Y8067" s="58" t="e">
        <f t="shared" si="391"/>
        <v>#N/A</v>
      </c>
    </row>
    <row r="8068" spans="13:25" x14ac:dyDescent="0.25">
      <c r="M8068" s="12"/>
      <c r="V8068" t="str">
        <f t="shared" si="392"/>
        <v/>
      </c>
      <c r="W8068" s="58" t="e">
        <f>VLOOKUP(V8068,Minimos!$D$3:$E$26,2,FALSE)</f>
        <v>#N/A</v>
      </c>
      <c r="X8068" s="18" t="e">
        <f t="shared" ref="X8068:X8131" si="393">M8068-W8068</f>
        <v>#N/A</v>
      </c>
      <c r="Y8068" s="58" t="e">
        <f t="shared" ref="Y8068:Y8131" si="394">IF(X8068&gt;=0,"Apurado","")</f>
        <v>#N/A</v>
      </c>
    </row>
    <row r="8069" spans="13:25" x14ac:dyDescent="0.25">
      <c r="M8069" s="12"/>
      <c r="V8069" t="str">
        <f t="shared" si="392"/>
        <v/>
      </c>
      <c r="W8069" s="58" t="e">
        <f>VLOOKUP(V8069,Minimos!$D$3:$E$26,2,FALSE)</f>
        <v>#N/A</v>
      </c>
      <c r="X8069" s="18" t="e">
        <f t="shared" si="393"/>
        <v>#N/A</v>
      </c>
      <c r="Y8069" s="58" t="e">
        <f t="shared" si="394"/>
        <v>#N/A</v>
      </c>
    </row>
    <row r="8070" spans="13:25" x14ac:dyDescent="0.25">
      <c r="M8070" s="12"/>
      <c r="V8070" t="str">
        <f t="shared" si="392"/>
        <v/>
      </c>
      <c r="W8070" s="58" t="e">
        <f>VLOOKUP(V8070,Minimos!$D$3:$E$26,2,FALSE)</f>
        <v>#N/A</v>
      </c>
      <c r="X8070" s="18" t="e">
        <f t="shared" si="393"/>
        <v>#N/A</v>
      </c>
      <c r="Y8070" s="58" t="e">
        <f t="shared" si="394"/>
        <v>#N/A</v>
      </c>
    </row>
    <row r="8071" spans="13:25" x14ac:dyDescent="0.25">
      <c r="M8071" s="12"/>
      <c r="V8071" t="str">
        <f t="shared" si="392"/>
        <v/>
      </c>
      <c r="W8071" s="58" t="e">
        <f>VLOOKUP(V8071,Minimos!$D$3:$E$26,2,FALSE)</f>
        <v>#N/A</v>
      </c>
      <c r="X8071" s="18" t="e">
        <f t="shared" si="393"/>
        <v>#N/A</v>
      </c>
      <c r="Y8071" s="58" t="e">
        <f t="shared" si="394"/>
        <v>#N/A</v>
      </c>
    </row>
    <row r="8072" spans="13:25" x14ac:dyDescent="0.25">
      <c r="M8072" s="12"/>
      <c r="V8072" t="str">
        <f t="shared" si="392"/>
        <v/>
      </c>
      <c r="W8072" s="58" t="e">
        <f>VLOOKUP(V8072,Minimos!$D$3:$E$26,2,FALSE)</f>
        <v>#N/A</v>
      </c>
      <c r="X8072" s="18" t="e">
        <f t="shared" si="393"/>
        <v>#N/A</v>
      </c>
      <c r="Y8072" s="58" t="e">
        <f t="shared" si="394"/>
        <v>#N/A</v>
      </c>
    </row>
    <row r="8073" spans="13:25" x14ac:dyDescent="0.25">
      <c r="M8073" s="12"/>
      <c r="V8073" t="str">
        <f t="shared" si="392"/>
        <v/>
      </c>
      <c r="W8073" s="58" t="e">
        <f>VLOOKUP(V8073,Minimos!$D$3:$E$26,2,FALSE)</f>
        <v>#N/A</v>
      </c>
      <c r="X8073" s="18" t="e">
        <f t="shared" si="393"/>
        <v>#N/A</v>
      </c>
      <c r="Y8073" s="58" t="e">
        <f t="shared" si="394"/>
        <v>#N/A</v>
      </c>
    </row>
    <row r="8074" spans="13:25" x14ac:dyDescent="0.25">
      <c r="M8074" s="12"/>
      <c r="V8074" t="str">
        <f t="shared" si="392"/>
        <v/>
      </c>
      <c r="W8074" s="58" t="e">
        <f>VLOOKUP(V8074,Minimos!$D$3:$E$26,2,FALSE)</f>
        <v>#N/A</v>
      </c>
      <c r="X8074" s="18" t="e">
        <f t="shared" si="393"/>
        <v>#N/A</v>
      </c>
      <c r="Y8074" s="58" t="e">
        <f t="shared" si="394"/>
        <v>#N/A</v>
      </c>
    </row>
    <row r="8075" spans="13:25" x14ac:dyDescent="0.25">
      <c r="M8075" s="12"/>
      <c r="V8075" t="str">
        <f t="shared" si="392"/>
        <v/>
      </c>
      <c r="W8075" s="58" t="e">
        <f>VLOOKUP(V8075,Minimos!$D$3:$E$26,2,FALSE)</f>
        <v>#N/A</v>
      </c>
      <c r="X8075" s="18" t="e">
        <f t="shared" si="393"/>
        <v>#N/A</v>
      </c>
      <c r="Y8075" s="58" t="e">
        <f t="shared" si="394"/>
        <v>#N/A</v>
      </c>
    </row>
    <row r="8076" spans="13:25" x14ac:dyDescent="0.25">
      <c r="M8076" s="12"/>
      <c r="V8076" t="str">
        <f t="shared" si="392"/>
        <v/>
      </c>
      <c r="W8076" s="58" t="e">
        <f>VLOOKUP(V8076,Minimos!$D$3:$E$26,2,FALSE)</f>
        <v>#N/A</v>
      </c>
      <c r="X8076" s="18" t="e">
        <f t="shared" si="393"/>
        <v>#N/A</v>
      </c>
      <c r="Y8076" s="58" t="e">
        <f t="shared" si="394"/>
        <v>#N/A</v>
      </c>
    </row>
    <row r="8077" spans="13:25" x14ac:dyDescent="0.25">
      <c r="M8077" s="12"/>
      <c r="V8077" t="str">
        <f t="shared" si="392"/>
        <v/>
      </c>
      <c r="W8077" s="58" t="e">
        <f>VLOOKUP(V8077,Minimos!$D$3:$E$26,2,FALSE)</f>
        <v>#N/A</v>
      </c>
      <c r="X8077" s="18" t="e">
        <f t="shared" si="393"/>
        <v>#N/A</v>
      </c>
      <c r="Y8077" s="58" t="e">
        <f t="shared" si="394"/>
        <v>#N/A</v>
      </c>
    </row>
    <row r="8078" spans="13:25" x14ac:dyDescent="0.25">
      <c r="M8078" s="12"/>
      <c r="V8078" t="str">
        <f t="shared" si="392"/>
        <v/>
      </c>
      <c r="W8078" s="58" t="e">
        <f>VLOOKUP(V8078,Minimos!$D$3:$E$26,2,FALSE)</f>
        <v>#N/A</v>
      </c>
      <c r="X8078" s="18" t="e">
        <f t="shared" si="393"/>
        <v>#N/A</v>
      </c>
      <c r="Y8078" s="58" t="e">
        <f t="shared" si="394"/>
        <v>#N/A</v>
      </c>
    </row>
    <row r="8079" spans="13:25" x14ac:dyDescent="0.25">
      <c r="M8079" s="12"/>
      <c r="V8079" t="str">
        <f t="shared" si="392"/>
        <v/>
      </c>
      <c r="W8079" s="58" t="e">
        <f>VLOOKUP(V8079,Minimos!$D$3:$E$26,2,FALSE)</f>
        <v>#N/A</v>
      </c>
      <c r="X8079" s="18" t="e">
        <f t="shared" si="393"/>
        <v>#N/A</v>
      </c>
      <c r="Y8079" s="58" t="e">
        <f t="shared" si="394"/>
        <v>#N/A</v>
      </c>
    </row>
    <row r="8080" spans="13:25" x14ac:dyDescent="0.25">
      <c r="M8080" s="12"/>
      <c r="V8080" t="str">
        <f t="shared" si="392"/>
        <v/>
      </c>
      <c r="W8080" s="58" t="e">
        <f>VLOOKUP(V8080,Minimos!$D$3:$E$26,2,FALSE)</f>
        <v>#N/A</v>
      </c>
      <c r="X8080" s="18" t="e">
        <f t="shared" si="393"/>
        <v>#N/A</v>
      </c>
      <c r="Y8080" s="58" t="e">
        <f t="shared" si="394"/>
        <v>#N/A</v>
      </c>
    </row>
    <row r="8081" spans="13:25" x14ac:dyDescent="0.25">
      <c r="M8081" s="12"/>
      <c r="V8081" t="str">
        <f t="shared" si="392"/>
        <v/>
      </c>
      <c r="W8081" s="58" t="e">
        <f>VLOOKUP(V8081,Minimos!$D$3:$E$26,2,FALSE)</f>
        <v>#N/A</v>
      </c>
      <c r="X8081" s="18" t="e">
        <f t="shared" si="393"/>
        <v>#N/A</v>
      </c>
      <c r="Y8081" s="58" t="e">
        <f t="shared" si="394"/>
        <v>#N/A</v>
      </c>
    </row>
    <row r="8082" spans="13:25" x14ac:dyDescent="0.25">
      <c r="M8082" s="12"/>
      <c r="V8082" t="str">
        <f t="shared" si="392"/>
        <v/>
      </c>
      <c r="W8082" s="58" t="e">
        <f>VLOOKUP(V8082,Minimos!$D$3:$E$26,2,FALSE)</f>
        <v>#N/A</v>
      </c>
      <c r="X8082" s="18" t="e">
        <f t="shared" si="393"/>
        <v>#N/A</v>
      </c>
      <c r="Y8082" s="58" t="e">
        <f t="shared" si="394"/>
        <v>#N/A</v>
      </c>
    </row>
    <row r="8083" spans="13:25" x14ac:dyDescent="0.25">
      <c r="M8083" s="12"/>
      <c r="V8083" t="str">
        <f t="shared" si="392"/>
        <v/>
      </c>
      <c r="W8083" s="58" t="e">
        <f>VLOOKUP(V8083,Minimos!$D$3:$E$26,2,FALSE)</f>
        <v>#N/A</v>
      </c>
      <c r="X8083" s="18" t="e">
        <f t="shared" si="393"/>
        <v>#N/A</v>
      </c>
      <c r="Y8083" s="58" t="e">
        <f t="shared" si="394"/>
        <v>#N/A</v>
      </c>
    </row>
    <row r="8084" spans="13:25" x14ac:dyDescent="0.25">
      <c r="M8084" s="12"/>
      <c r="V8084" t="str">
        <f t="shared" si="392"/>
        <v/>
      </c>
      <c r="W8084" s="58" t="e">
        <f>VLOOKUP(V8084,Minimos!$D$3:$E$26,2,FALSE)</f>
        <v>#N/A</v>
      </c>
      <c r="X8084" s="18" t="e">
        <f t="shared" si="393"/>
        <v>#N/A</v>
      </c>
      <c r="Y8084" s="58" t="e">
        <f t="shared" si="394"/>
        <v>#N/A</v>
      </c>
    </row>
    <row r="8085" spans="13:25" x14ac:dyDescent="0.25">
      <c r="M8085" s="12"/>
      <c r="V8085" t="str">
        <f t="shared" si="392"/>
        <v/>
      </c>
      <c r="W8085" s="58" t="e">
        <f>VLOOKUP(V8085,Minimos!$D$3:$E$26,2,FALSE)</f>
        <v>#N/A</v>
      </c>
      <c r="X8085" s="18" t="e">
        <f t="shared" si="393"/>
        <v>#N/A</v>
      </c>
      <c r="Y8085" s="58" t="e">
        <f t="shared" si="394"/>
        <v>#N/A</v>
      </c>
    </row>
    <row r="8086" spans="13:25" x14ac:dyDescent="0.25">
      <c r="M8086" s="12"/>
      <c r="V8086" t="str">
        <f t="shared" si="392"/>
        <v/>
      </c>
      <c r="W8086" s="58" t="e">
        <f>VLOOKUP(V8086,Minimos!$D$3:$E$26,2,FALSE)</f>
        <v>#N/A</v>
      </c>
      <c r="X8086" s="18" t="e">
        <f t="shared" si="393"/>
        <v>#N/A</v>
      </c>
      <c r="Y8086" s="58" t="e">
        <f t="shared" si="394"/>
        <v>#N/A</v>
      </c>
    </row>
    <row r="8087" spans="13:25" x14ac:dyDescent="0.25">
      <c r="M8087" s="12"/>
      <c r="V8087" t="str">
        <f t="shared" si="392"/>
        <v/>
      </c>
      <c r="W8087" s="58" t="e">
        <f>VLOOKUP(V8087,Minimos!$D$3:$E$26,2,FALSE)</f>
        <v>#N/A</v>
      </c>
      <c r="X8087" s="18" t="e">
        <f t="shared" si="393"/>
        <v>#N/A</v>
      </c>
      <c r="Y8087" s="58" t="e">
        <f t="shared" si="394"/>
        <v>#N/A</v>
      </c>
    </row>
    <row r="8088" spans="13:25" x14ac:dyDescent="0.25">
      <c r="M8088" s="12"/>
      <c r="V8088" t="str">
        <f t="shared" si="392"/>
        <v/>
      </c>
      <c r="W8088" s="58" t="e">
        <f>VLOOKUP(V8088,Minimos!$D$3:$E$26,2,FALSE)</f>
        <v>#N/A</v>
      </c>
      <c r="X8088" s="18" t="e">
        <f t="shared" si="393"/>
        <v>#N/A</v>
      </c>
      <c r="Y8088" s="58" t="e">
        <f t="shared" si="394"/>
        <v>#N/A</v>
      </c>
    </row>
    <row r="8089" spans="13:25" x14ac:dyDescent="0.25">
      <c r="M8089" s="12"/>
      <c r="V8089" t="str">
        <f t="shared" si="392"/>
        <v/>
      </c>
      <c r="W8089" s="58" t="e">
        <f>VLOOKUP(V8089,Minimos!$D$3:$E$26,2,FALSE)</f>
        <v>#N/A</v>
      </c>
      <c r="X8089" s="18" t="e">
        <f t="shared" si="393"/>
        <v>#N/A</v>
      </c>
      <c r="Y8089" s="58" t="e">
        <f t="shared" si="394"/>
        <v>#N/A</v>
      </c>
    </row>
    <row r="8090" spans="13:25" x14ac:dyDescent="0.25">
      <c r="M8090" s="12"/>
      <c r="V8090" t="str">
        <f t="shared" si="392"/>
        <v/>
      </c>
      <c r="W8090" s="58" t="e">
        <f>VLOOKUP(V8090,Minimos!$D$3:$E$26,2,FALSE)</f>
        <v>#N/A</v>
      </c>
      <c r="X8090" s="18" t="e">
        <f t="shared" si="393"/>
        <v>#N/A</v>
      </c>
      <c r="Y8090" s="58" t="e">
        <f t="shared" si="394"/>
        <v>#N/A</v>
      </c>
    </row>
    <row r="8091" spans="13:25" x14ac:dyDescent="0.25">
      <c r="M8091" s="12"/>
      <c r="V8091" t="str">
        <f t="shared" si="392"/>
        <v/>
      </c>
      <c r="W8091" s="58" t="e">
        <f>VLOOKUP(V8091,Minimos!$D$3:$E$26,2,FALSE)</f>
        <v>#N/A</v>
      </c>
      <c r="X8091" s="18" t="e">
        <f t="shared" si="393"/>
        <v>#N/A</v>
      </c>
      <c r="Y8091" s="58" t="e">
        <f t="shared" si="394"/>
        <v>#N/A</v>
      </c>
    </row>
    <row r="8092" spans="13:25" x14ac:dyDescent="0.25">
      <c r="M8092" s="12"/>
      <c r="V8092" t="str">
        <f t="shared" si="392"/>
        <v/>
      </c>
      <c r="W8092" s="58" t="e">
        <f>VLOOKUP(V8092,Minimos!$D$3:$E$26,2,FALSE)</f>
        <v>#N/A</v>
      </c>
      <c r="X8092" s="18" t="e">
        <f t="shared" si="393"/>
        <v>#N/A</v>
      </c>
      <c r="Y8092" s="58" t="e">
        <f t="shared" si="394"/>
        <v>#N/A</v>
      </c>
    </row>
    <row r="8093" spans="13:25" x14ac:dyDescent="0.25">
      <c r="M8093" s="12"/>
      <c r="V8093" t="str">
        <f t="shared" si="392"/>
        <v/>
      </c>
      <c r="W8093" s="58" t="e">
        <f>VLOOKUP(V8093,Minimos!$D$3:$E$26,2,FALSE)</f>
        <v>#N/A</v>
      </c>
      <c r="X8093" s="18" t="e">
        <f t="shared" si="393"/>
        <v>#N/A</v>
      </c>
      <c r="Y8093" s="58" t="e">
        <f t="shared" si="394"/>
        <v>#N/A</v>
      </c>
    </row>
    <row r="8094" spans="13:25" x14ac:dyDescent="0.25">
      <c r="M8094" s="12"/>
      <c r="V8094" t="str">
        <f t="shared" si="392"/>
        <v/>
      </c>
      <c r="W8094" s="58" t="e">
        <f>VLOOKUP(V8094,Minimos!$D$3:$E$26,2,FALSE)</f>
        <v>#N/A</v>
      </c>
      <c r="X8094" s="18" t="e">
        <f t="shared" si="393"/>
        <v>#N/A</v>
      </c>
      <c r="Y8094" s="58" t="e">
        <f t="shared" si="394"/>
        <v>#N/A</v>
      </c>
    </row>
    <row r="8095" spans="13:25" x14ac:dyDescent="0.25">
      <c r="M8095" s="12"/>
      <c r="V8095" t="str">
        <f t="shared" si="392"/>
        <v/>
      </c>
      <c r="W8095" s="58" t="e">
        <f>VLOOKUP(V8095,Minimos!$D$3:$E$26,2,FALSE)</f>
        <v>#N/A</v>
      </c>
      <c r="X8095" s="18" t="e">
        <f t="shared" si="393"/>
        <v>#N/A</v>
      </c>
      <c r="Y8095" s="58" t="e">
        <f t="shared" si="394"/>
        <v>#N/A</v>
      </c>
    </row>
    <row r="8096" spans="13:25" x14ac:dyDescent="0.25">
      <c r="M8096" s="12"/>
      <c r="V8096" t="str">
        <f t="shared" si="392"/>
        <v/>
      </c>
      <c r="W8096" s="58" t="e">
        <f>VLOOKUP(V8096,Minimos!$D$3:$E$26,2,FALSE)</f>
        <v>#N/A</v>
      </c>
      <c r="X8096" s="18" t="e">
        <f t="shared" si="393"/>
        <v>#N/A</v>
      </c>
      <c r="Y8096" s="58" t="e">
        <f t="shared" si="394"/>
        <v>#N/A</v>
      </c>
    </row>
    <row r="8097" spans="13:25" x14ac:dyDescent="0.25">
      <c r="M8097" s="12"/>
      <c r="V8097" t="str">
        <f t="shared" si="392"/>
        <v/>
      </c>
      <c r="W8097" s="58" t="e">
        <f>VLOOKUP(V8097,Minimos!$D$3:$E$26,2,FALSE)</f>
        <v>#N/A</v>
      </c>
      <c r="X8097" s="18" t="e">
        <f t="shared" si="393"/>
        <v>#N/A</v>
      </c>
      <c r="Y8097" s="58" t="e">
        <f t="shared" si="394"/>
        <v>#N/A</v>
      </c>
    </row>
    <row r="8098" spans="13:25" x14ac:dyDescent="0.25">
      <c r="M8098" s="12"/>
      <c r="V8098" t="str">
        <f t="shared" si="392"/>
        <v/>
      </c>
      <c r="W8098" s="58" t="e">
        <f>VLOOKUP(V8098,Minimos!$D$3:$E$26,2,FALSE)</f>
        <v>#N/A</v>
      </c>
      <c r="X8098" s="18" t="e">
        <f t="shared" si="393"/>
        <v>#N/A</v>
      </c>
      <c r="Y8098" s="58" t="e">
        <f t="shared" si="394"/>
        <v>#N/A</v>
      </c>
    </row>
    <row r="8099" spans="13:25" x14ac:dyDescent="0.25">
      <c r="M8099" s="12"/>
      <c r="V8099" t="str">
        <f t="shared" si="392"/>
        <v/>
      </c>
      <c r="W8099" s="58" t="e">
        <f>VLOOKUP(V8099,Minimos!$D$3:$E$26,2,FALSE)</f>
        <v>#N/A</v>
      </c>
      <c r="X8099" s="18" t="e">
        <f t="shared" si="393"/>
        <v>#N/A</v>
      </c>
      <c r="Y8099" s="58" t="e">
        <f t="shared" si="394"/>
        <v>#N/A</v>
      </c>
    </row>
    <row r="8100" spans="13:25" x14ac:dyDescent="0.25">
      <c r="M8100" s="12"/>
      <c r="V8100" t="str">
        <f t="shared" si="392"/>
        <v/>
      </c>
      <c r="W8100" s="58" t="e">
        <f>VLOOKUP(V8100,Minimos!$D$3:$E$26,2,FALSE)</f>
        <v>#N/A</v>
      </c>
      <c r="X8100" s="18" t="e">
        <f t="shared" si="393"/>
        <v>#N/A</v>
      </c>
      <c r="Y8100" s="58" t="e">
        <f t="shared" si="394"/>
        <v>#N/A</v>
      </c>
    </row>
    <row r="8101" spans="13:25" x14ac:dyDescent="0.25">
      <c r="M8101" s="12"/>
      <c r="V8101" t="str">
        <f t="shared" si="392"/>
        <v/>
      </c>
      <c r="W8101" s="58" t="e">
        <f>VLOOKUP(V8101,Minimos!$D$3:$E$26,2,FALSE)</f>
        <v>#N/A</v>
      </c>
      <c r="X8101" s="18" t="e">
        <f t="shared" si="393"/>
        <v>#N/A</v>
      </c>
      <c r="Y8101" s="58" t="e">
        <f t="shared" si="394"/>
        <v>#N/A</v>
      </c>
    </row>
    <row r="8102" spans="13:25" x14ac:dyDescent="0.25">
      <c r="M8102" s="12"/>
      <c r="V8102" t="str">
        <f t="shared" si="392"/>
        <v/>
      </c>
      <c r="W8102" s="58" t="e">
        <f>VLOOKUP(V8102,Minimos!$D$3:$E$26,2,FALSE)</f>
        <v>#N/A</v>
      </c>
      <c r="X8102" s="18" t="e">
        <f t="shared" si="393"/>
        <v>#N/A</v>
      </c>
      <c r="Y8102" s="58" t="e">
        <f t="shared" si="394"/>
        <v>#N/A</v>
      </c>
    </row>
    <row r="8103" spans="13:25" x14ac:dyDescent="0.25">
      <c r="M8103" s="12"/>
      <c r="V8103" t="str">
        <f t="shared" si="392"/>
        <v/>
      </c>
      <c r="W8103" s="58" t="e">
        <f>VLOOKUP(V8103,Minimos!$D$3:$E$26,2,FALSE)</f>
        <v>#N/A</v>
      </c>
      <c r="X8103" s="18" t="e">
        <f t="shared" si="393"/>
        <v>#N/A</v>
      </c>
      <c r="Y8103" s="58" t="e">
        <f t="shared" si="394"/>
        <v>#N/A</v>
      </c>
    </row>
    <row r="8104" spans="13:25" x14ac:dyDescent="0.25">
      <c r="M8104" s="12"/>
      <c r="V8104" t="str">
        <f t="shared" si="392"/>
        <v/>
      </c>
      <c r="W8104" s="58" t="e">
        <f>VLOOKUP(V8104,Minimos!$D$3:$E$26,2,FALSE)</f>
        <v>#N/A</v>
      </c>
      <c r="X8104" s="18" t="e">
        <f t="shared" si="393"/>
        <v>#N/A</v>
      </c>
      <c r="Y8104" s="58" t="e">
        <f t="shared" si="394"/>
        <v>#N/A</v>
      </c>
    </row>
    <row r="8105" spans="13:25" x14ac:dyDescent="0.25">
      <c r="M8105" s="12"/>
      <c r="V8105" t="str">
        <f t="shared" si="392"/>
        <v/>
      </c>
      <c r="W8105" s="58" t="e">
        <f>VLOOKUP(V8105,Minimos!$D$3:$E$26,2,FALSE)</f>
        <v>#N/A</v>
      </c>
      <c r="X8105" s="18" t="e">
        <f t="shared" si="393"/>
        <v>#N/A</v>
      </c>
      <c r="Y8105" s="58" t="e">
        <f t="shared" si="394"/>
        <v>#N/A</v>
      </c>
    </row>
    <row r="8106" spans="13:25" x14ac:dyDescent="0.25">
      <c r="M8106" s="12"/>
      <c r="V8106" t="str">
        <f t="shared" si="392"/>
        <v/>
      </c>
      <c r="W8106" s="58" t="e">
        <f>VLOOKUP(V8106,Minimos!$D$3:$E$26,2,FALSE)</f>
        <v>#N/A</v>
      </c>
      <c r="X8106" s="18" t="e">
        <f t="shared" si="393"/>
        <v>#N/A</v>
      </c>
      <c r="Y8106" s="58" t="e">
        <f t="shared" si="394"/>
        <v>#N/A</v>
      </c>
    </row>
    <row r="8107" spans="13:25" x14ac:dyDescent="0.25">
      <c r="M8107" s="12"/>
      <c r="V8107" t="str">
        <f t="shared" si="392"/>
        <v/>
      </c>
      <c r="W8107" s="58" t="e">
        <f>VLOOKUP(V8107,Minimos!$D$3:$E$26,2,FALSE)</f>
        <v>#N/A</v>
      </c>
      <c r="X8107" s="18" t="e">
        <f t="shared" si="393"/>
        <v>#N/A</v>
      </c>
      <c r="Y8107" s="58" t="e">
        <f t="shared" si="394"/>
        <v>#N/A</v>
      </c>
    </row>
    <row r="8108" spans="13:25" x14ac:dyDescent="0.25">
      <c r="M8108" s="12"/>
      <c r="V8108" t="str">
        <f t="shared" si="392"/>
        <v/>
      </c>
      <c r="W8108" s="58" t="e">
        <f>VLOOKUP(V8108,Minimos!$D$3:$E$26,2,FALSE)</f>
        <v>#N/A</v>
      </c>
      <c r="X8108" s="18" t="e">
        <f t="shared" si="393"/>
        <v>#N/A</v>
      </c>
      <c r="Y8108" s="58" t="e">
        <f t="shared" si="394"/>
        <v>#N/A</v>
      </c>
    </row>
    <row r="8109" spans="13:25" x14ac:dyDescent="0.25">
      <c r="M8109" s="12"/>
      <c r="V8109" t="str">
        <f t="shared" si="392"/>
        <v/>
      </c>
      <c r="W8109" s="58" t="e">
        <f>VLOOKUP(V8109,Minimos!$D$3:$E$26,2,FALSE)</f>
        <v>#N/A</v>
      </c>
      <c r="X8109" s="18" t="e">
        <f t="shared" si="393"/>
        <v>#N/A</v>
      </c>
      <c r="Y8109" s="58" t="e">
        <f t="shared" si="394"/>
        <v>#N/A</v>
      </c>
    </row>
    <row r="8110" spans="13:25" x14ac:dyDescent="0.25">
      <c r="M8110" s="12"/>
      <c r="V8110" t="str">
        <f t="shared" si="392"/>
        <v/>
      </c>
      <c r="W8110" s="58" t="e">
        <f>VLOOKUP(V8110,Minimos!$D$3:$E$26,2,FALSE)</f>
        <v>#N/A</v>
      </c>
      <c r="X8110" s="18" t="e">
        <f t="shared" si="393"/>
        <v>#N/A</v>
      </c>
      <c r="Y8110" s="58" t="e">
        <f t="shared" si="394"/>
        <v>#N/A</v>
      </c>
    </row>
    <row r="8111" spans="13:25" x14ac:dyDescent="0.25">
      <c r="M8111" s="12"/>
      <c r="V8111" t="str">
        <f t="shared" si="392"/>
        <v/>
      </c>
      <c r="W8111" s="58" t="e">
        <f>VLOOKUP(V8111,Minimos!$D$3:$E$26,2,FALSE)</f>
        <v>#N/A</v>
      </c>
      <c r="X8111" s="18" t="e">
        <f t="shared" si="393"/>
        <v>#N/A</v>
      </c>
      <c r="Y8111" s="58" t="e">
        <f t="shared" si="394"/>
        <v>#N/A</v>
      </c>
    </row>
    <row r="8112" spans="13:25" x14ac:dyDescent="0.25">
      <c r="M8112" s="12"/>
      <c r="V8112" t="str">
        <f t="shared" si="392"/>
        <v/>
      </c>
      <c r="W8112" s="58" t="e">
        <f>VLOOKUP(V8112,Minimos!$D$3:$E$26,2,FALSE)</f>
        <v>#N/A</v>
      </c>
      <c r="X8112" s="18" t="e">
        <f t="shared" si="393"/>
        <v>#N/A</v>
      </c>
      <c r="Y8112" s="58" t="e">
        <f t="shared" si="394"/>
        <v>#N/A</v>
      </c>
    </row>
    <row r="8113" spans="13:25" x14ac:dyDescent="0.25">
      <c r="M8113" s="12"/>
      <c r="V8113" t="str">
        <f t="shared" si="392"/>
        <v/>
      </c>
      <c r="W8113" s="58" t="e">
        <f>VLOOKUP(V8113,Minimos!$D$3:$E$26,2,FALSE)</f>
        <v>#N/A</v>
      </c>
      <c r="X8113" s="18" t="e">
        <f t="shared" si="393"/>
        <v>#N/A</v>
      </c>
      <c r="Y8113" s="58" t="e">
        <f t="shared" si="394"/>
        <v>#N/A</v>
      </c>
    </row>
    <row r="8114" spans="13:25" x14ac:dyDescent="0.25">
      <c r="M8114" s="12"/>
      <c r="V8114" t="str">
        <f t="shared" si="392"/>
        <v/>
      </c>
      <c r="W8114" s="58" t="e">
        <f>VLOOKUP(V8114,Minimos!$D$3:$E$26,2,FALSE)</f>
        <v>#N/A</v>
      </c>
      <c r="X8114" s="18" t="e">
        <f t="shared" si="393"/>
        <v>#N/A</v>
      </c>
      <c r="Y8114" s="58" t="e">
        <f t="shared" si="394"/>
        <v>#N/A</v>
      </c>
    </row>
    <row r="8115" spans="13:25" x14ac:dyDescent="0.25">
      <c r="M8115" s="12"/>
      <c r="V8115" t="str">
        <f t="shared" si="392"/>
        <v/>
      </c>
      <c r="W8115" s="58" t="e">
        <f>VLOOKUP(V8115,Minimos!$D$3:$E$26,2,FALSE)</f>
        <v>#N/A</v>
      </c>
      <c r="X8115" s="18" t="e">
        <f t="shared" si="393"/>
        <v>#N/A</v>
      </c>
      <c r="Y8115" s="58" t="e">
        <f t="shared" si="394"/>
        <v>#N/A</v>
      </c>
    </row>
    <row r="8116" spans="13:25" x14ac:dyDescent="0.25">
      <c r="M8116" s="12"/>
      <c r="V8116" t="str">
        <f t="shared" si="392"/>
        <v/>
      </c>
      <c r="W8116" s="58" t="e">
        <f>VLOOKUP(V8116,Minimos!$D$3:$E$26,2,FALSE)</f>
        <v>#N/A</v>
      </c>
      <c r="X8116" s="18" t="e">
        <f t="shared" si="393"/>
        <v>#N/A</v>
      </c>
      <c r="Y8116" s="58" t="e">
        <f t="shared" si="394"/>
        <v>#N/A</v>
      </c>
    </row>
    <row r="8117" spans="13:25" x14ac:dyDescent="0.25">
      <c r="M8117" s="12"/>
      <c r="V8117" t="str">
        <f t="shared" si="392"/>
        <v/>
      </c>
      <c r="W8117" s="58" t="e">
        <f>VLOOKUP(V8117,Minimos!$D$3:$E$26,2,FALSE)</f>
        <v>#N/A</v>
      </c>
      <c r="X8117" s="18" t="e">
        <f t="shared" si="393"/>
        <v>#N/A</v>
      </c>
      <c r="Y8117" s="58" t="e">
        <f t="shared" si="394"/>
        <v>#N/A</v>
      </c>
    </row>
    <row r="8118" spans="13:25" x14ac:dyDescent="0.25">
      <c r="M8118" s="12"/>
      <c r="V8118" t="str">
        <f t="shared" si="392"/>
        <v/>
      </c>
      <c r="W8118" s="58" t="e">
        <f>VLOOKUP(V8118,Minimos!$D$3:$E$26,2,FALSE)</f>
        <v>#N/A</v>
      </c>
      <c r="X8118" s="18" t="e">
        <f t="shared" si="393"/>
        <v>#N/A</v>
      </c>
      <c r="Y8118" s="58" t="e">
        <f t="shared" si="394"/>
        <v>#N/A</v>
      </c>
    </row>
    <row r="8119" spans="13:25" x14ac:dyDescent="0.25">
      <c r="M8119" s="12"/>
      <c r="V8119" t="str">
        <f t="shared" si="392"/>
        <v/>
      </c>
      <c r="W8119" s="58" t="e">
        <f>VLOOKUP(V8119,Minimos!$D$3:$E$26,2,FALSE)</f>
        <v>#N/A</v>
      </c>
      <c r="X8119" s="18" t="e">
        <f t="shared" si="393"/>
        <v>#N/A</v>
      </c>
      <c r="Y8119" s="58" t="e">
        <f t="shared" si="394"/>
        <v>#N/A</v>
      </c>
    </row>
    <row r="8120" spans="13:25" x14ac:dyDescent="0.25">
      <c r="M8120" s="12"/>
      <c r="V8120" t="str">
        <f t="shared" si="392"/>
        <v/>
      </c>
      <c r="W8120" s="58" t="e">
        <f>VLOOKUP(V8120,Minimos!$D$3:$E$26,2,FALSE)</f>
        <v>#N/A</v>
      </c>
      <c r="X8120" s="18" t="e">
        <f t="shared" si="393"/>
        <v>#N/A</v>
      </c>
      <c r="Y8120" s="58" t="e">
        <f t="shared" si="394"/>
        <v>#N/A</v>
      </c>
    </row>
    <row r="8121" spans="13:25" x14ac:dyDescent="0.25">
      <c r="M8121" s="12"/>
      <c r="V8121" t="str">
        <f t="shared" si="392"/>
        <v/>
      </c>
      <c r="W8121" s="58" t="e">
        <f>VLOOKUP(V8121,Minimos!$D$3:$E$26,2,FALSE)</f>
        <v>#N/A</v>
      </c>
      <c r="X8121" s="18" t="e">
        <f t="shared" si="393"/>
        <v>#N/A</v>
      </c>
      <c r="Y8121" s="58" t="e">
        <f t="shared" si="394"/>
        <v>#N/A</v>
      </c>
    </row>
    <row r="8122" spans="13:25" x14ac:dyDescent="0.25">
      <c r="M8122" s="12"/>
      <c r="V8122" t="str">
        <f t="shared" si="392"/>
        <v/>
      </c>
      <c r="W8122" s="58" t="e">
        <f>VLOOKUP(V8122,Minimos!$D$3:$E$26,2,FALSE)</f>
        <v>#N/A</v>
      </c>
      <c r="X8122" s="18" t="e">
        <f t="shared" si="393"/>
        <v>#N/A</v>
      </c>
      <c r="Y8122" s="58" t="e">
        <f t="shared" si="394"/>
        <v>#N/A</v>
      </c>
    </row>
    <row r="8123" spans="13:25" x14ac:dyDescent="0.25">
      <c r="M8123" s="12"/>
      <c r="V8123" t="str">
        <f t="shared" si="392"/>
        <v/>
      </c>
      <c r="W8123" s="58" t="e">
        <f>VLOOKUP(V8123,Minimos!$D$3:$E$26,2,FALSE)</f>
        <v>#N/A</v>
      </c>
      <c r="X8123" s="18" t="e">
        <f t="shared" si="393"/>
        <v>#N/A</v>
      </c>
      <c r="Y8123" s="58" t="e">
        <f t="shared" si="394"/>
        <v>#N/A</v>
      </c>
    </row>
    <row r="8124" spans="13:25" x14ac:dyDescent="0.25">
      <c r="M8124" s="12"/>
      <c r="V8124" t="str">
        <f t="shared" si="392"/>
        <v/>
      </c>
      <c r="W8124" s="58" t="e">
        <f>VLOOKUP(V8124,Minimos!$D$3:$E$26,2,FALSE)</f>
        <v>#N/A</v>
      </c>
      <c r="X8124" s="18" t="e">
        <f t="shared" si="393"/>
        <v>#N/A</v>
      </c>
      <c r="Y8124" s="58" t="e">
        <f t="shared" si="394"/>
        <v>#N/A</v>
      </c>
    </row>
    <row r="8125" spans="13:25" x14ac:dyDescent="0.25">
      <c r="M8125" s="12"/>
      <c r="V8125" t="str">
        <f t="shared" si="392"/>
        <v/>
      </c>
      <c r="W8125" s="58" t="e">
        <f>VLOOKUP(V8125,Minimos!$D$3:$E$26,2,FALSE)</f>
        <v>#N/A</v>
      </c>
      <c r="X8125" s="18" t="e">
        <f t="shared" si="393"/>
        <v>#N/A</v>
      </c>
      <c r="Y8125" s="58" t="e">
        <f t="shared" si="394"/>
        <v>#N/A</v>
      </c>
    </row>
    <row r="8126" spans="13:25" x14ac:dyDescent="0.25">
      <c r="M8126" s="12"/>
      <c r="V8126" t="str">
        <f t="shared" si="392"/>
        <v/>
      </c>
      <c r="W8126" s="58" t="e">
        <f>VLOOKUP(V8126,Minimos!$D$3:$E$26,2,FALSE)</f>
        <v>#N/A</v>
      </c>
      <c r="X8126" s="18" t="e">
        <f t="shared" si="393"/>
        <v>#N/A</v>
      </c>
      <c r="Y8126" s="58" t="e">
        <f t="shared" si="394"/>
        <v>#N/A</v>
      </c>
    </row>
    <row r="8127" spans="13:25" x14ac:dyDescent="0.25">
      <c r="M8127" s="12"/>
      <c r="V8127" t="str">
        <f t="shared" si="392"/>
        <v/>
      </c>
      <c r="W8127" s="58" t="e">
        <f>VLOOKUP(V8127,Minimos!$D$3:$E$26,2,FALSE)</f>
        <v>#N/A</v>
      </c>
      <c r="X8127" s="18" t="e">
        <f t="shared" si="393"/>
        <v>#N/A</v>
      </c>
      <c r="Y8127" s="58" t="e">
        <f t="shared" si="394"/>
        <v>#N/A</v>
      </c>
    </row>
    <row r="8128" spans="13:25" x14ac:dyDescent="0.25">
      <c r="M8128" s="12"/>
      <c r="V8128" t="str">
        <f t="shared" si="392"/>
        <v/>
      </c>
      <c r="W8128" s="58" t="e">
        <f>VLOOKUP(V8128,Minimos!$D$3:$E$26,2,FALSE)</f>
        <v>#N/A</v>
      </c>
      <c r="X8128" s="18" t="e">
        <f t="shared" si="393"/>
        <v>#N/A</v>
      </c>
      <c r="Y8128" s="58" t="e">
        <f t="shared" si="394"/>
        <v>#N/A</v>
      </c>
    </row>
    <row r="8129" spans="13:25" x14ac:dyDescent="0.25">
      <c r="M8129" s="12"/>
      <c r="V8129" t="str">
        <f t="shared" si="392"/>
        <v/>
      </c>
      <c r="W8129" s="58" t="e">
        <f>VLOOKUP(V8129,Minimos!$D$3:$E$26,2,FALSE)</f>
        <v>#N/A</v>
      </c>
      <c r="X8129" s="18" t="e">
        <f t="shared" si="393"/>
        <v>#N/A</v>
      </c>
      <c r="Y8129" s="58" t="e">
        <f t="shared" si="394"/>
        <v>#N/A</v>
      </c>
    </row>
    <row r="8130" spans="13:25" x14ac:dyDescent="0.25">
      <c r="M8130" s="12"/>
      <c r="V8130" t="str">
        <f t="shared" si="392"/>
        <v/>
      </c>
      <c r="W8130" s="58" t="e">
        <f>VLOOKUP(V8130,Minimos!$D$3:$E$26,2,FALSE)</f>
        <v>#N/A</v>
      </c>
      <c r="X8130" s="18" t="e">
        <f t="shared" si="393"/>
        <v>#N/A</v>
      </c>
      <c r="Y8130" s="58" t="e">
        <f t="shared" si="394"/>
        <v>#N/A</v>
      </c>
    </row>
    <row r="8131" spans="13:25" x14ac:dyDescent="0.25">
      <c r="M8131" s="12"/>
      <c r="V8131" t="str">
        <f t="shared" ref="V8131:V8194" si="395">A8131&amp;L8131&amp;G8131</f>
        <v/>
      </c>
      <c r="W8131" s="58" t="e">
        <f>VLOOKUP(V8131,Minimos!$D$3:$E$26,2,FALSE)</f>
        <v>#N/A</v>
      </c>
      <c r="X8131" s="18" t="e">
        <f t="shared" si="393"/>
        <v>#N/A</v>
      </c>
      <c r="Y8131" s="58" t="e">
        <f t="shared" si="394"/>
        <v>#N/A</v>
      </c>
    </row>
    <row r="8132" spans="13:25" x14ac:dyDescent="0.25">
      <c r="M8132" s="12"/>
      <c r="V8132" t="str">
        <f t="shared" si="395"/>
        <v/>
      </c>
      <c r="W8132" s="58" t="e">
        <f>VLOOKUP(V8132,Minimos!$D$3:$E$26,2,FALSE)</f>
        <v>#N/A</v>
      </c>
      <c r="X8132" s="18" t="e">
        <f t="shared" ref="X8132:X8195" si="396">M8132-W8132</f>
        <v>#N/A</v>
      </c>
      <c r="Y8132" s="58" t="e">
        <f t="shared" ref="Y8132:Y8195" si="397">IF(X8132&gt;=0,"Apurado","")</f>
        <v>#N/A</v>
      </c>
    </row>
    <row r="8133" spans="13:25" x14ac:dyDescent="0.25">
      <c r="M8133" s="12"/>
      <c r="V8133" t="str">
        <f t="shared" si="395"/>
        <v/>
      </c>
      <c r="W8133" s="58" t="e">
        <f>VLOOKUP(V8133,Minimos!$D$3:$E$26,2,FALSE)</f>
        <v>#N/A</v>
      </c>
      <c r="X8133" s="18" t="e">
        <f t="shared" si="396"/>
        <v>#N/A</v>
      </c>
      <c r="Y8133" s="58" t="e">
        <f t="shared" si="397"/>
        <v>#N/A</v>
      </c>
    </row>
    <row r="8134" spans="13:25" x14ac:dyDescent="0.25">
      <c r="M8134" s="12"/>
      <c r="V8134" t="str">
        <f t="shared" si="395"/>
        <v/>
      </c>
      <c r="W8134" s="58" t="e">
        <f>VLOOKUP(V8134,Minimos!$D$3:$E$26,2,FALSE)</f>
        <v>#N/A</v>
      </c>
      <c r="X8134" s="18" t="e">
        <f t="shared" si="396"/>
        <v>#N/A</v>
      </c>
      <c r="Y8134" s="58" t="e">
        <f t="shared" si="397"/>
        <v>#N/A</v>
      </c>
    </row>
    <row r="8135" spans="13:25" x14ac:dyDescent="0.25">
      <c r="M8135" s="12"/>
      <c r="V8135" t="str">
        <f t="shared" si="395"/>
        <v/>
      </c>
      <c r="W8135" s="58" t="e">
        <f>VLOOKUP(V8135,Minimos!$D$3:$E$26,2,FALSE)</f>
        <v>#N/A</v>
      </c>
      <c r="X8135" s="18" t="e">
        <f t="shared" si="396"/>
        <v>#N/A</v>
      </c>
      <c r="Y8135" s="58" t="e">
        <f t="shared" si="397"/>
        <v>#N/A</v>
      </c>
    </row>
    <row r="8136" spans="13:25" x14ac:dyDescent="0.25">
      <c r="M8136" s="12"/>
      <c r="V8136" t="str">
        <f t="shared" si="395"/>
        <v/>
      </c>
      <c r="W8136" s="58" t="e">
        <f>VLOOKUP(V8136,Minimos!$D$3:$E$26,2,FALSE)</f>
        <v>#N/A</v>
      </c>
      <c r="X8136" s="18" t="e">
        <f t="shared" si="396"/>
        <v>#N/A</v>
      </c>
      <c r="Y8136" s="58" t="e">
        <f t="shared" si="397"/>
        <v>#N/A</v>
      </c>
    </row>
    <row r="8137" spans="13:25" x14ac:dyDescent="0.25">
      <c r="M8137" s="12"/>
      <c r="V8137" t="str">
        <f t="shared" si="395"/>
        <v/>
      </c>
      <c r="W8137" s="58" t="e">
        <f>VLOOKUP(V8137,Minimos!$D$3:$E$26,2,FALSE)</f>
        <v>#N/A</v>
      </c>
      <c r="X8137" s="18" t="e">
        <f t="shared" si="396"/>
        <v>#N/A</v>
      </c>
      <c r="Y8137" s="58" t="e">
        <f t="shared" si="397"/>
        <v>#N/A</v>
      </c>
    </row>
    <row r="8138" spans="13:25" x14ac:dyDescent="0.25">
      <c r="M8138" s="12"/>
      <c r="V8138" t="str">
        <f t="shared" si="395"/>
        <v/>
      </c>
      <c r="W8138" s="58" t="e">
        <f>VLOOKUP(V8138,Minimos!$D$3:$E$26,2,FALSE)</f>
        <v>#N/A</v>
      </c>
      <c r="X8138" s="18" t="e">
        <f t="shared" si="396"/>
        <v>#N/A</v>
      </c>
      <c r="Y8138" s="58" t="e">
        <f t="shared" si="397"/>
        <v>#N/A</v>
      </c>
    </row>
    <row r="8139" spans="13:25" x14ac:dyDescent="0.25">
      <c r="M8139" s="12"/>
      <c r="V8139" t="str">
        <f t="shared" si="395"/>
        <v/>
      </c>
      <c r="W8139" s="58" t="e">
        <f>VLOOKUP(V8139,Minimos!$D$3:$E$26,2,FALSE)</f>
        <v>#N/A</v>
      </c>
      <c r="X8139" s="18" t="e">
        <f t="shared" si="396"/>
        <v>#N/A</v>
      </c>
      <c r="Y8139" s="58" t="e">
        <f t="shared" si="397"/>
        <v>#N/A</v>
      </c>
    </row>
    <row r="8140" spans="13:25" x14ac:dyDescent="0.25">
      <c r="M8140" s="12"/>
      <c r="V8140" t="str">
        <f t="shared" si="395"/>
        <v/>
      </c>
      <c r="W8140" s="58" t="e">
        <f>VLOOKUP(V8140,Minimos!$D$3:$E$26,2,FALSE)</f>
        <v>#N/A</v>
      </c>
      <c r="X8140" s="18" t="e">
        <f t="shared" si="396"/>
        <v>#N/A</v>
      </c>
      <c r="Y8140" s="58" t="e">
        <f t="shared" si="397"/>
        <v>#N/A</v>
      </c>
    </row>
    <row r="8141" spans="13:25" x14ac:dyDescent="0.25">
      <c r="M8141" s="12"/>
      <c r="V8141" t="str">
        <f t="shared" si="395"/>
        <v/>
      </c>
      <c r="W8141" s="58" t="e">
        <f>VLOOKUP(V8141,Minimos!$D$3:$E$26,2,FALSE)</f>
        <v>#N/A</v>
      </c>
      <c r="X8141" s="18" t="e">
        <f t="shared" si="396"/>
        <v>#N/A</v>
      </c>
      <c r="Y8141" s="58" t="e">
        <f t="shared" si="397"/>
        <v>#N/A</v>
      </c>
    </row>
    <row r="8142" spans="13:25" x14ac:dyDescent="0.25">
      <c r="M8142" s="12"/>
      <c r="V8142" t="str">
        <f t="shared" si="395"/>
        <v/>
      </c>
      <c r="W8142" s="58" t="e">
        <f>VLOOKUP(V8142,Minimos!$D$3:$E$26,2,FALSE)</f>
        <v>#N/A</v>
      </c>
      <c r="X8142" s="18" t="e">
        <f t="shared" si="396"/>
        <v>#N/A</v>
      </c>
      <c r="Y8142" s="58" t="e">
        <f t="shared" si="397"/>
        <v>#N/A</v>
      </c>
    </row>
    <row r="8143" spans="13:25" x14ac:dyDescent="0.25">
      <c r="M8143" s="12"/>
      <c r="V8143" t="str">
        <f t="shared" si="395"/>
        <v/>
      </c>
      <c r="W8143" s="58" t="e">
        <f>VLOOKUP(V8143,Minimos!$D$3:$E$26,2,FALSE)</f>
        <v>#N/A</v>
      </c>
      <c r="X8143" s="18" t="e">
        <f t="shared" si="396"/>
        <v>#N/A</v>
      </c>
      <c r="Y8143" s="58" t="e">
        <f t="shared" si="397"/>
        <v>#N/A</v>
      </c>
    </row>
    <row r="8144" spans="13:25" x14ac:dyDescent="0.25">
      <c r="M8144" s="12"/>
      <c r="V8144" t="str">
        <f t="shared" si="395"/>
        <v/>
      </c>
      <c r="W8144" s="58" t="e">
        <f>VLOOKUP(V8144,Minimos!$D$3:$E$26,2,FALSE)</f>
        <v>#N/A</v>
      </c>
      <c r="X8144" s="18" t="e">
        <f t="shared" si="396"/>
        <v>#N/A</v>
      </c>
      <c r="Y8144" s="58" t="e">
        <f t="shared" si="397"/>
        <v>#N/A</v>
      </c>
    </row>
    <row r="8145" spans="13:25" x14ac:dyDescent="0.25">
      <c r="M8145" s="12"/>
      <c r="V8145" t="str">
        <f t="shared" si="395"/>
        <v/>
      </c>
      <c r="W8145" s="58" t="e">
        <f>VLOOKUP(V8145,Minimos!$D$3:$E$26,2,FALSE)</f>
        <v>#N/A</v>
      </c>
      <c r="X8145" s="18" t="e">
        <f t="shared" si="396"/>
        <v>#N/A</v>
      </c>
      <c r="Y8145" s="58" t="e">
        <f t="shared" si="397"/>
        <v>#N/A</v>
      </c>
    </row>
    <row r="8146" spans="13:25" x14ac:dyDescent="0.25">
      <c r="M8146" s="12"/>
      <c r="V8146" t="str">
        <f t="shared" si="395"/>
        <v/>
      </c>
      <c r="W8146" s="58" t="e">
        <f>VLOOKUP(V8146,Minimos!$D$3:$E$26,2,FALSE)</f>
        <v>#N/A</v>
      </c>
      <c r="X8146" s="18" t="e">
        <f t="shared" si="396"/>
        <v>#N/A</v>
      </c>
      <c r="Y8146" s="58" t="e">
        <f t="shared" si="397"/>
        <v>#N/A</v>
      </c>
    </row>
    <row r="8147" spans="13:25" x14ac:dyDescent="0.25">
      <c r="M8147" s="12"/>
      <c r="V8147" t="str">
        <f t="shared" si="395"/>
        <v/>
      </c>
      <c r="W8147" s="58" t="e">
        <f>VLOOKUP(V8147,Minimos!$D$3:$E$26,2,FALSE)</f>
        <v>#N/A</v>
      </c>
      <c r="X8147" s="18" t="e">
        <f t="shared" si="396"/>
        <v>#N/A</v>
      </c>
      <c r="Y8147" s="58" t="e">
        <f t="shared" si="397"/>
        <v>#N/A</v>
      </c>
    </row>
    <row r="8148" spans="13:25" x14ac:dyDescent="0.25">
      <c r="M8148" s="12"/>
      <c r="V8148" t="str">
        <f t="shared" si="395"/>
        <v/>
      </c>
      <c r="W8148" s="58" t="e">
        <f>VLOOKUP(V8148,Minimos!$D$3:$E$26,2,FALSE)</f>
        <v>#N/A</v>
      </c>
      <c r="X8148" s="18" t="e">
        <f t="shared" si="396"/>
        <v>#N/A</v>
      </c>
      <c r="Y8148" s="58" t="e">
        <f t="shared" si="397"/>
        <v>#N/A</v>
      </c>
    </row>
    <row r="8149" spans="13:25" x14ac:dyDescent="0.25">
      <c r="M8149" s="12"/>
      <c r="V8149" t="str">
        <f t="shared" si="395"/>
        <v/>
      </c>
      <c r="W8149" s="58" t="e">
        <f>VLOOKUP(V8149,Minimos!$D$3:$E$26,2,FALSE)</f>
        <v>#N/A</v>
      </c>
      <c r="X8149" s="18" t="e">
        <f t="shared" si="396"/>
        <v>#N/A</v>
      </c>
      <c r="Y8149" s="58" t="e">
        <f t="shared" si="397"/>
        <v>#N/A</v>
      </c>
    </row>
    <row r="8150" spans="13:25" x14ac:dyDescent="0.25">
      <c r="M8150" s="12"/>
      <c r="V8150" t="str">
        <f t="shared" si="395"/>
        <v/>
      </c>
      <c r="W8150" s="58" t="e">
        <f>VLOOKUP(V8150,Minimos!$D$3:$E$26,2,FALSE)</f>
        <v>#N/A</v>
      </c>
      <c r="X8150" s="18" t="e">
        <f t="shared" si="396"/>
        <v>#N/A</v>
      </c>
      <c r="Y8150" s="58" t="e">
        <f t="shared" si="397"/>
        <v>#N/A</v>
      </c>
    </row>
    <row r="8151" spans="13:25" x14ac:dyDescent="0.25">
      <c r="M8151" s="12"/>
      <c r="V8151" t="str">
        <f t="shared" si="395"/>
        <v/>
      </c>
      <c r="W8151" s="58" t="e">
        <f>VLOOKUP(V8151,Minimos!$D$3:$E$26,2,FALSE)</f>
        <v>#N/A</v>
      </c>
      <c r="X8151" s="18" t="e">
        <f t="shared" si="396"/>
        <v>#N/A</v>
      </c>
      <c r="Y8151" s="58" t="e">
        <f t="shared" si="397"/>
        <v>#N/A</v>
      </c>
    </row>
    <row r="8152" spans="13:25" x14ac:dyDescent="0.25">
      <c r="M8152" s="12"/>
      <c r="V8152" t="str">
        <f t="shared" si="395"/>
        <v/>
      </c>
      <c r="W8152" s="58" t="e">
        <f>VLOOKUP(V8152,Minimos!$D$3:$E$26,2,FALSE)</f>
        <v>#N/A</v>
      </c>
      <c r="X8152" s="18" t="e">
        <f t="shared" si="396"/>
        <v>#N/A</v>
      </c>
      <c r="Y8152" s="58" t="e">
        <f t="shared" si="397"/>
        <v>#N/A</v>
      </c>
    </row>
    <row r="8153" spans="13:25" x14ac:dyDescent="0.25">
      <c r="M8153" s="12"/>
      <c r="V8153" t="str">
        <f t="shared" si="395"/>
        <v/>
      </c>
      <c r="W8153" s="58" t="e">
        <f>VLOOKUP(V8153,Minimos!$D$3:$E$26,2,FALSE)</f>
        <v>#N/A</v>
      </c>
      <c r="X8153" s="18" t="e">
        <f t="shared" si="396"/>
        <v>#N/A</v>
      </c>
      <c r="Y8153" s="58" t="e">
        <f t="shared" si="397"/>
        <v>#N/A</v>
      </c>
    </row>
    <row r="8154" spans="13:25" x14ac:dyDescent="0.25">
      <c r="M8154" s="12"/>
      <c r="V8154" t="str">
        <f t="shared" si="395"/>
        <v/>
      </c>
      <c r="W8154" s="58" t="e">
        <f>VLOOKUP(V8154,Minimos!$D$3:$E$26,2,FALSE)</f>
        <v>#N/A</v>
      </c>
      <c r="X8154" s="18" t="e">
        <f t="shared" si="396"/>
        <v>#N/A</v>
      </c>
      <c r="Y8154" s="58" t="e">
        <f t="shared" si="397"/>
        <v>#N/A</v>
      </c>
    </row>
    <row r="8155" spans="13:25" x14ac:dyDescent="0.25">
      <c r="M8155" s="12"/>
      <c r="V8155" t="str">
        <f t="shared" si="395"/>
        <v/>
      </c>
      <c r="W8155" s="58" t="e">
        <f>VLOOKUP(V8155,Minimos!$D$3:$E$26,2,FALSE)</f>
        <v>#N/A</v>
      </c>
      <c r="X8155" s="18" t="e">
        <f t="shared" si="396"/>
        <v>#N/A</v>
      </c>
      <c r="Y8155" s="58" t="e">
        <f t="shared" si="397"/>
        <v>#N/A</v>
      </c>
    </row>
    <row r="8156" spans="13:25" x14ac:dyDescent="0.25">
      <c r="M8156" s="12"/>
      <c r="V8156" t="str">
        <f t="shared" si="395"/>
        <v/>
      </c>
      <c r="W8156" s="58" t="e">
        <f>VLOOKUP(V8156,Minimos!$D$3:$E$26,2,FALSE)</f>
        <v>#N/A</v>
      </c>
      <c r="X8156" s="18" t="e">
        <f t="shared" si="396"/>
        <v>#N/A</v>
      </c>
      <c r="Y8156" s="58" t="e">
        <f t="shared" si="397"/>
        <v>#N/A</v>
      </c>
    </row>
    <row r="8157" spans="13:25" x14ac:dyDescent="0.25">
      <c r="M8157" s="12"/>
      <c r="V8157" t="str">
        <f t="shared" si="395"/>
        <v/>
      </c>
      <c r="W8157" s="58" t="e">
        <f>VLOOKUP(V8157,Minimos!$D$3:$E$26,2,FALSE)</f>
        <v>#N/A</v>
      </c>
      <c r="X8157" s="18" t="e">
        <f t="shared" si="396"/>
        <v>#N/A</v>
      </c>
      <c r="Y8157" s="58" t="e">
        <f t="shared" si="397"/>
        <v>#N/A</v>
      </c>
    </row>
    <row r="8158" spans="13:25" x14ac:dyDescent="0.25">
      <c r="M8158" s="12"/>
      <c r="V8158" t="str">
        <f t="shared" si="395"/>
        <v/>
      </c>
      <c r="W8158" s="58" t="e">
        <f>VLOOKUP(V8158,Minimos!$D$3:$E$26,2,FALSE)</f>
        <v>#N/A</v>
      </c>
      <c r="X8158" s="18" t="e">
        <f t="shared" si="396"/>
        <v>#N/A</v>
      </c>
      <c r="Y8158" s="58" t="e">
        <f t="shared" si="397"/>
        <v>#N/A</v>
      </c>
    </row>
    <row r="8159" spans="13:25" x14ac:dyDescent="0.25">
      <c r="M8159" s="12"/>
      <c r="V8159" t="str">
        <f t="shared" si="395"/>
        <v/>
      </c>
      <c r="W8159" s="58" t="e">
        <f>VLOOKUP(V8159,Minimos!$D$3:$E$26,2,FALSE)</f>
        <v>#N/A</v>
      </c>
      <c r="X8159" s="18" t="e">
        <f t="shared" si="396"/>
        <v>#N/A</v>
      </c>
      <c r="Y8159" s="58" t="e">
        <f t="shared" si="397"/>
        <v>#N/A</v>
      </c>
    </row>
    <row r="8160" spans="13:25" x14ac:dyDescent="0.25">
      <c r="M8160" s="12"/>
      <c r="V8160" t="str">
        <f t="shared" si="395"/>
        <v/>
      </c>
      <c r="W8160" s="58" t="e">
        <f>VLOOKUP(V8160,Minimos!$D$3:$E$26,2,FALSE)</f>
        <v>#N/A</v>
      </c>
      <c r="X8160" s="18" t="e">
        <f t="shared" si="396"/>
        <v>#N/A</v>
      </c>
      <c r="Y8160" s="58" t="e">
        <f t="shared" si="397"/>
        <v>#N/A</v>
      </c>
    </row>
    <row r="8161" spans="13:25" x14ac:dyDescent="0.25">
      <c r="M8161" s="12"/>
      <c r="V8161" t="str">
        <f t="shared" si="395"/>
        <v/>
      </c>
      <c r="W8161" s="58" t="e">
        <f>VLOOKUP(V8161,Minimos!$D$3:$E$26,2,FALSE)</f>
        <v>#N/A</v>
      </c>
      <c r="X8161" s="18" t="e">
        <f t="shared" si="396"/>
        <v>#N/A</v>
      </c>
      <c r="Y8161" s="58" t="e">
        <f t="shared" si="397"/>
        <v>#N/A</v>
      </c>
    </row>
    <row r="8162" spans="13:25" x14ac:dyDescent="0.25">
      <c r="M8162" s="12"/>
      <c r="V8162" t="str">
        <f t="shared" si="395"/>
        <v/>
      </c>
      <c r="W8162" s="58" t="e">
        <f>VLOOKUP(V8162,Minimos!$D$3:$E$26,2,FALSE)</f>
        <v>#N/A</v>
      </c>
      <c r="X8162" s="18" t="e">
        <f t="shared" si="396"/>
        <v>#N/A</v>
      </c>
      <c r="Y8162" s="58" t="e">
        <f t="shared" si="397"/>
        <v>#N/A</v>
      </c>
    </row>
    <row r="8163" spans="13:25" x14ac:dyDescent="0.25">
      <c r="M8163" s="12"/>
      <c r="V8163" t="str">
        <f t="shared" si="395"/>
        <v/>
      </c>
      <c r="W8163" s="58" t="e">
        <f>VLOOKUP(V8163,Minimos!$D$3:$E$26,2,FALSE)</f>
        <v>#N/A</v>
      </c>
      <c r="X8163" s="18" t="e">
        <f t="shared" si="396"/>
        <v>#N/A</v>
      </c>
      <c r="Y8163" s="58" t="e">
        <f t="shared" si="397"/>
        <v>#N/A</v>
      </c>
    </row>
    <row r="8164" spans="13:25" x14ac:dyDescent="0.25">
      <c r="M8164" s="12"/>
      <c r="V8164" t="str">
        <f t="shared" si="395"/>
        <v/>
      </c>
      <c r="W8164" s="58" t="e">
        <f>VLOOKUP(V8164,Minimos!$D$3:$E$26,2,FALSE)</f>
        <v>#N/A</v>
      </c>
      <c r="X8164" s="18" t="e">
        <f t="shared" si="396"/>
        <v>#N/A</v>
      </c>
      <c r="Y8164" s="58" t="e">
        <f t="shared" si="397"/>
        <v>#N/A</v>
      </c>
    </row>
    <row r="8165" spans="13:25" x14ac:dyDescent="0.25">
      <c r="M8165" s="12"/>
      <c r="V8165" t="str">
        <f t="shared" si="395"/>
        <v/>
      </c>
      <c r="W8165" s="58" t="e">
        <f>VLOOKUP(V8165,Minimos!$D$3:$E$26,2,FALSE)</f>
        <v>#N/A</v>
      </c>
      <c r="X8165" s="18" t="e">
        <f t="shared" si="396"/>
        <v>#N/A</v>
      </c>
      <c r="Y8165" s="58" t="e">
        <f t="shared" si="397"/>
        <v>#N/A</v>
      </c>
    </row>
    <row r="8166" spans="13:25" x14ac:dyDescent="0.25">
      <c r="M8166" s="12"/>
      <c r="V8166" t="str">
        <f t="shared" si="395"/>
        <v/>
      </c>
      <c r="W8166" s="58" t="e">
        <f>VLOOKUP(V8166,Minimos!$D$3:$E$26,2,FALSE)</f>
        <v>#N/A</v>
      </c>
      <c r="X8166" s="18" t="e">
        <f t="shared" si="396"/>
        <v>#N/A</v>
      </c>
      <c r="Y8166" s="58" t="e">
        <f t="shared" si="397"/>
        <v>#N/A</v>
      </c>
    </row>
    <row r="8167" spans="13:25" x14ac:dyDescent="0.25">
      <c r="M8167" s="12"/>
      <c r="V8167" t="str">
        <f t="shared" si="395"/>
        <v/>
      </c>
      <c r="W8167" s="58" t="e">
        <f>VLOOKUP(V8167,Minimos!$D$3:$E$26,2,FALSE)</f>
        <v>#N/A</v>
      </c>
      <c r="X8167" s="18" t="e">
        <f t="shared" si="396"/>
        <v>#N/A</v>
      </c>
      <c r="Y8167" s="58" t="e">
        <f t="shared" si="397"/>
        <v>#N/A</v>
      </c>
    </row>
    <row r="8168" spans="13:25" x14ac:dyDescent="0.25">
      <c r="M8168" s="12"/>
      <c r="V8168" t="str">
        <f t="shared" si="395"/>
        <v/>
      </c>
      <c r="W8168" s="58" t="e">
        <f>VLOOKUP(V8168,Minimos!$D$3:$E$26,2,FALSE)</f>
        <v>#N/A</v>
      </c>
      <c r="X8168" s="18" t="e">
        <f t="shared" si="396"/>
        <v>#N/A</v>
      </c>
      <c r="Y8168" s="58" t="e">
        <f t="shared" si="397"/>
        <v>#N/A</v>
      </c>
    </row>
    <row r="8169" spans="13:25" x14ac:dyDescent="0.25">
      <c r="M8169" s="12"/>
      <c r="V8169" t="str">
        <f t="shared" si="395"/>
        <v/>
      </c>
      <c r="W8169" s="58" t="e">
        <f>VLOOKUP(V8169,Minimos!$D$3:$E$26,2,FALSE)</f>
        <v>#N/A</v>
      </c>
      <c r="X8169" s="18" t="e">
        <f t="shared" si="396"/>
        <v>#N/A</v>
      </c>
      <c r="Y8169" s="58" t="e">
        <f t="shared" si="397"/>
        <v>#N/A</v>
      </c>
    </row>
    <row r="8170" spans="13:25" x14ac:dyDescent="0.25">
      <c r="M8170" s="12"/>
      <c r="V8170" t="str">
        <f t="shared" si="395"/>
        <v/>
      </c>
      <c r="W8170" s="58" t="e">
        <f>VLOOKUP(V8170,Minimos!$D$3:$E$26,2,FALSE)</f>
        <v>#N/A</v>
      </c>
      <c r="X8170" s="18" t="e">
        <f t="shared" si="396"/>
        <v>#N/A</v>
      </c>
      <c r="Y8170" s="58" t="e">
        <f t="shared" si="397"/>
        <v>#N/A</v>
      </c>
    </row>
    <row r="8171" spans="13:25" x14ac:dyDescent="0.25">
      <c r="M8171" s="12"/>
      <c r="V8171" t="str">
        <f t="shared" si="395"/>
        <v/>
      </c>
      <c r="W8171" s="58" t="e">
        <f>VLOOKUP(V8171,Minimos!$D$3:$E$26,2,FALSE)</f>
        <v>#N/A</v>
      </c>
      <c r="X8171" s="18" t="e">
        <f t="shared" si="396"/>
        <v>#N/A</v>
      </c>
      <c r="Y8171" s="58" t="e">
        <f t="shared" si="397"/>
        <v>#N/A</v>
      </c>
    </row>
    <row r="8172" spans="13:25" x14ac:dyDescent="0.25">
      <c r="M8172" s="12"/>
      <c r="V8172" t="str">
        <f t="shared" si="395"/>
        <v/>
      </c>
      <c r="W8172" s="58" t="e">
        <f>VLOOKUP(V8172,Minimos!$D$3:$E$26,2,FALSE)</f>
        <v>#N/A</v>
      </c>
      <c r="X8172" s="18" t="e">
        <f t="shared" si="396"/>
        <v>#N/A</v>
      </c>
      <c r="Y8172" s="58" t="e">
        <f t="shared" si="397"/>
        <v>#N/A</v>
      </c>
    </row>
    <row r="8173" spans="13:25" x14ac:dyDescent="0.25">
      <c r="M8173" s="12"/>
      <c r="V8173" t="str">
        <f t="shared" si="395"/>
        <v/>
      </c>
      <c r="W8173" s="58" t="e">
        <f>VLOOKUP(V8173,Minimos!$D$3:$E$26,2,FALSE)</f>
        <v>#N/A</v>
      </c>
      <c r="X8173" s="18" t="e">
        <f t="shared" si="396"/>
        <v>#N/A</v>
      </c>
      <c r="Y8173" s="58" t="e">
        <f t="shared" si="397"/>
        <v>#N/A</v>
      </c>
    </row>
    <row r="8174" spans="13:25" x14ac:dyDescent="0.25">
      <c r="M8174" s="12"/>
      <c r="V8174" t="str">
        <f t="shared" si="395"/>
        <v/>
      </c>
      <c r="W8174" s="58" t="e">
        <f>VLOOKUP(V8174,Minimos!$D$3:$E$26,2,FALSE)</f>
        <v>#N/A</v>
      </c>
      <c r="X8174" s="18" t="e">
        <f t="shared" si="396"/>
        <v>#N/A</v>
      </c>
      <c r="Y8174" s="58" t="e">
        <f t="shared" si="397"/>
        <v>#N/A</v>
      </c>
    </row>
    <row r="8175" spans="13:25" x14ac:dyDescent="0.25">
      <c r="M8175" s="12"/>
      <c r="V8175" t="str">
        <f t="shared" si="395"/>
        <v/>
      </c>
      <c r="W8175" s="58" t="e">
        <f>VLOOKUP(V8175,Minimos!$D$3:$E$26,2,FALSE)</f>
        <v>#N/A</v>
      </c>
      <c r="X8175" s="18" t="e">
        <f t="shared" si="396"/>
        <v>#N/A</v>
      </c>
      <c r="Y8175" s="58" t="e">
        <f t="shared" si="397"/>
        <v>#N/A</v>
      </c>
    </row>
    <row r="8176" spans="13:25" x14ac:dyDescent="0.25">
      <c r="M8176" s="12"/>
      <c r="V8176" t="str">
        <f t="shared" si="395"/>
        <v/>
      </c>
      <c r="W8176" s="58" t="e">
        <f>VLOOKUP(V8176,Minimos!$D$3:$E$26,2,FALSE)</f>
        <v>#N/A</v>
      </c>
      <c r="X8176" s="18" t="e">
        <f t="shared" si="396"/>
        <v>#N/A</v>
      </c>
      <c r="Y8176" s="58" t="e">
        <f t="shared" si="397"/>
        <v>#N/A</v>
      </c>
    </row>
    <row r="8177" spans="13:25" x14ac:dyDescent="0.25">
      <c r="M8177" s="12"/>
      <c r="V8177" t="str">
        <f t="shared" si="395"/>
        <v/>
      </c>
      <c r="W8177" s="58" t="e">
        <f>VLOOKUP(V8177,Minimos!$D$3:$E$26,2,FALSE)</f>
        <v>#N/A</v>
      </c>
      <c r="X8177" s="18" t="e">
        <f t="shared" si="396"/>
        <v>#N/A</v>
      </c>
      <c r="Y8177" s="58" t="e">
        <f t="shared" si="397"/>
        <v>#N/A</v>
      </c>
    </row>
    <row r="8178" spans="13:25" x14ac:dyDescent="0.25">
      <c r="M8178" s="12"/>
      <c r="V8178" t="str">
        <f t="shared" si="395"/>
        <v/>
      </c>
      <c r="W8178" s="58" t="e">
        <f>VLOOKUP(V8178,Minimos!$D$3:$E$26,2,FALSE)</f>
        <v>#N/A</v>
      </c>
      <c r="X8178" s="18" t="e">
        <f t="shared" si="396"/>
        <v>#N/A</v>
      </c>
      <c r="Y8178" s="58" t="e">
        <f t="shared" si="397"/>
        <v>#N/A</v>
      </c>
    </row>
    <row r="8179" spans="13:25" x14ac:dyDescent="0.25">
      <c r="M8179" s="12"/>
      <c r="V8179" t="str">
        <f t="shared" si="395"/>
        <v/>
      </c>
      <c r="W8179" s="58" t="e">
        <f>VLOOKUP(V8179,Minimos!$D$3:$E$26,2,FALSE)</f>
        <v>#N/A</v>
      </c>
      <c r="X8179" s="18" t="e">
        <f t="shared" si="396"/>
        <v>#N/A</v>
      </c>
      <c r="Y8179" s="58" t="e">
        <f t="shared" si="397"/>
        <v>#N/A</v>
      </c>
    </row>
    <row r="8180" spans="13:25" x14ac:dyDescent="0.25">
      <c r="M8180" s="12"/>
      <c r="V8180" t="str">
        <f t="shared" si="395"/>
        <v/>
      </c>
      <c r="W8180" s="58" t="e">
        <f>VLOOKUP(V8180,Minimos!$D$3:$E$26,2,FALSE)</f>
        <v>#N/A</v>
      </c>
      <c r="X8180" s="18" t="e">
        <f t="shared" si="396"/>
        <v>#N/A</v>
      </c>
      <c r="Y8180" s="58" t="e">
        <f t="shared" si="397"/>
        <v>#N/A</v>
      </c>
    </row>
    <row r="8181" spans="13:25" x14ac:dyDescent="0.25">
      <c r="M8181" s="12"/>
      <c r="V8181" t="str">
        <f t="shared" si="395"/>
        <v/>
      </c>
      <c r="W8181" s="58" t="e">
        <f>VLOOKUP(V8181,Minimos!$D$3:$E$26,2,FALSE)</f>
        <v>#N/A</v>
      </c>
      <c r="X8181" s="18" t="e">
        <f t="shared" si="396"/>
        <v>#N/A</v>
      </c>
      <c r="Y8181" s="58" t="e">
        <f t="shared" si="397"/>
        <v>#N/A</v>
      </c>
    </row>
    <row r="8182" spans="13:25" x14ac:dyDescent="0.25">
      <c r="M8182" s="12"/>
      <c r="V8182" t="str">
        <f t="shared" si="395"/>
        <v/>
      </c>
      <c r="W8182" s="58" t="e">
        <f>VLOOKUP(V8182,Minimos!$D$3:$E$26,2,FALSE)</f>
        <v>#N/A</v>
      </c>
      <c r="X8182" s="18" t="e">
        <f t="shared" si="396"/>
        <v>#N/A</v>
      </c>
      <c r="Y8182" s="58" t="e">
        <f t="shared" si="397"/>
        <v>#N/A</v>
      </c>
    </row>
    <row r="8183" spans="13:25" x14ac:dyDescent="0.25">
      <c r="M8183" s="12"/>
      <c r="V8183" t="str">
        <f t="shared" si="395"/>
        <v/>
      </c>
      <c r="W8183" s="58" t="e">
        <f>VLOOKUP(V8183,Minimos!$D$3:$E$26,2,FALSE)</f>
        <v>#N/A</v>
      </c>
      <c r="X8183" s="18" t="e">
        <f t="shared" si="396"/>
        <v>#N/A</v>
      </c>
      <c r="Y8183" s="58" t="e">
        <f t="shared" si="397"/>
        <v>#N/A</v>
      </c>
    </row>
    <row r="8184" spans="13:25" x14ac:dyDescent="0.25">
      <c r="M8184" s="12"/>
      <c r="V8184" t="str">
        <f t="shared" si="395"/>
        <v/>
      </c>
      <c r="W8184" s="58" t="e">
        <f>VLOOKUP(V8184,Minimos!$D$3:$E$26,2,FALSE)</f>
        <v>#N/A</v>
      </c>
      <c r="X8184" s="18" t="e">
        <f t="shared" si="396"/>
        <v>#N/A</v>
      </c>
      <c r="Y8184" s="58" t="e">
        <f t="shared" si="397"/>
        <v>#N/A</v>
      </c>
    </row>
    <row r="8185" spans="13:25" x14ac:dyDescent="0.25">
      <c r="M8185" s="12"/>
      <c r="V8185" t="str">
        <f t="shared" si="395"/>
        <v/>
      </c>
      <c r="W8185" s="58" t="e">
        <f>VLOOKUP(V8185,Minimos!$D$3:$E$26,2,FALSE)</f>
        <v>#N/A</v>
      </c>
      <c r="X8185" s="18" t="e">
        <f t="shared" si="396"/>
        <v>#N/A</v>
      </c>
      <c r="Y8185" s="58" t="e">
        <f t="shared" si="397"/>
        <v>#N/A</v>
      </c>
    </row>
    <row r="8186" spans="13:25" x14ac:dyDescent="0.25">
      <c r="M8186" s="12"/>
      <c r="V8186" t="str">
        <f t="shared" si="395"/>
        <v/>
      </c>
      <c r="W8186" s="58" t="e">
        <f>VLOOKUP(V8186,Minimos!$D$3:$E$26,2,FALSE)</f>
        <v>#N/A</v>
      </c>
      <c r="X8186" s="18" t="e">
        <f t="shared" si="396"/>
        <v>#N/A</v>
      </c>
      <c r="Y8186" s="58" t="e">
        <f t="shared" si="397"/>
        <v>#N/A</v>
      </c>
    </row>
    <row r="8187" spans="13:25" x14ac:dyDescent="0.25">
      <c r="M8187" s="12"/>
      <c r="V8187" t="str">
        <f t="shared" si="395"/>
        <v/>
      </c>
      <c r="W8187" s="58" t="e">
        <f>VLOOKUP(V8187,Minimos!$D$3:$E$26,2,FALSE)</f>
        <v>#N/A</v>
      </c>
      <c r="X8187" s="18" t="e">
        <f t="shared" si="396"/>
        <v>#N/A</v>
      </c>
      <c r="Y8187" s="58" t="e">
        <f t="shared" si="397"/>
        <v>#N/A</v>
      </c>
    </row>
    <row r="8188" spans="13:25" x14ac:dyDescent="0.25">
      <c r="M8188" s="12"/>
      <c r="V8188" t="str">
        <f t="shared" si="395"/>
        <v/>
      </c>
      <c r="W8188" s="58" t="e">
        <f>VLOOKUP(V8188,Minimos!$D$3:$E$26,2,FALSE)</f>
        <v>#N/A</v>
      </c>
      <c r="X8188" s="18" t="e">
        <f t="shared" si="396"/>
        <v>#N/A</v>
      </c>
      <c r="Y8188" s="58" t="e">
        <f t="shared" si="397"/>
        <v>#N/A</v>
      </c>
    </row>
    <row r="8189" spans="13:25" x14ac:dyDescent="0.25">
      <c r="M8189" s="12"/>
      <c r="V8189" t="str">
        <f t="shared" si="395"/>
        <v/>
      </c>
      <c r="W8189" s="58" t="e">
        <f>VLOOKUP(V8189,Minimos!$D$3:$E$26,2,FALSE)</f>
        <v>#N/A</v>
      </c>
      <c r="X8189" s="18" t="e">
        <f t="shared" si="396"/>
        <v>#N/A</v>
      </c>
      <c r="Y8189" s="58" t="e">
        <f t="shared" si="397"/>
        <v>#N/A</v>
      </c>
    </row>
    <row r="8190" spans="13:25" x14ac:dyDescent="0.25">
      <c r="M8190" s="12"/>
      <c r="V8190" t="str">
        <f t="shared" si="395"/>
        <v/>
      </c>
      <c r="W8190" s="58" t="e">
        <f>VLOOKUP(V8190,Minimos!$D$3:$E$26,2,FALSE)</f>
        <v>#N/A</v>
      </c>
      <c r="X8190" s="18" t="e">
        <f t="shared" si="396"/>
        <v>#N/A</v>
      </c>
      <c r="Y8190" s="58" t="e">
        <f t="shared" si="397"/>
        <v>#N/A</v>
      </c>
    </row>
    <row r="8191" spans="13:25" x14ac:dyDescent="0.25">
      <c r="M8191" s="12"/>
      <c r="V8191" t="str">
        <f t="shared" si="395"/>
        <v/>
      </c>
      <c r="W8191" s="58" t="e">
        <f>VLOOKUP(V8191,Minimos!$D$3:$E$26,2,FALSE)</f>
        <v>#N/A</v>
      </c>
      <c r="X8191" s="18" t="e">
        <f t="shared" si="396"/>
        <v>#N/A</v>
      </c>
      <c r="Y8191" s="58" t="e">
        <f t="shared" si="397"/>
        <v>#N/A</v>
      </c>
    </row>
    <row r="8192" spans="13:25" x14ac:dyDescent="0.25">
      <c r="M8192" s="12"/>
      <c r="V8192" t="str">
        <f t="shared" si="395"/>
        <v/>
      </c>
      <c r="W8192" s="58" t="e">
        <f>VLOOKUP(V8192,Minimos!$D$3:$E$26,2,FALSE)</f>
        <v>#N/A</v>
      </c>
      <c r="X8192" s="18" t="e">
        <f t="shared" si="396"/>
        <v>#N/A</v>
      </c>
      <c r="Y8192" s="58" t="e">
        <f t="shared" si="397"/>
        <v>#N/A</v>
      </c>
    </row>
    <row r="8193" spans="13:25" x14ac:dyDescent="0.25">
      <c r="M8193" s="12"/>
      <c r="V8193" t="str">
        <f t="shared" si="395"/>
        <v/>
      </c>
      <c r="W8193" s="58" t="e">
        <f>VLOOKUP(V8193,Minimos!$D$3:$E$26,2,FALSE)</f>
        <v>#N/A</v>
      </c>
      <c r="X8193" s="18" t="e">
        <f t="shared" si="396"/>
        <v>#N/A</v>
      </c>
      <c r="Y8193" s="58" t="e">
        <f t="shared" si="397"/>
        <v>#N/A</v>
      </c>
    </row>
    <row r="8194" spans="13:25" x14ac:dyDescent="0.25">
      <c r="M8194" s="12"/>
      <c r="V8194" t="str">
        <f t="shared" si="395"/>
        <v/>
      </c>
      <c r="W8194" s="58" t="e">
        <f>VLOOKUP(V8194,Minimos!$D$3:$E$26,2,FALSE)</f>
        <v>#N/A</v>
      </c>
      <c r="X8194" s="18" t="e">
        <f t="shared" si="396"/>
        <v>#N/A</v>
      </c>
      <c r="Y8194" s="58" t="e">
        <f t="shared" si="397"/>
        <v>#N/A</v>
      </c>
    </row>
    <row r="8195" spans="13:25" x14ac:dyDescent="0.25">
      <c r="M8195" s="12"/>
      <c r="V8195" t="str">
        <f t="shared" ref="V8195:V8258" si="398">A8195&amp;L8195&amp;G8195</f>
        <v/>
      </c>
      <c r="W8195" s="58" t="e">
        <f>VLOOKUP(V8195,Minimos!$D$3:$E$26,2,FALSE)</f>
        <v>#N/A</v>
      </c>
      <c r="X8195" s="18" t="e">
        <f t="shared" si="396"/>
        <v>#N/A</v>
      </c>
      <c r="Y8195" s="58" t="e">
        <f t="shared" si="397"/>
        <v>#N/A</v>
      </c>
    </row>
    <row r="8196" spans="13:25" x14ac:dyDescent="0.25">
      <c r="M8196" s="12"/>
      <c r="V8196" t="str">
        <f t="shared" si="398"/>
        <v/>
      </c>
      <c r="W8196" s="58" t="e">
        <f>VLOOKUP(V8196,Minimos!$D$3:$E$26,2,FALSE)</f>
        <v>#N/A</v>
      </c>
      <c r="X8196" s="18" t="e">
        <f t="shared" ref="X8196:X8259" si="399">M8196-W8196</f>
        <v>#N/A</v>
      </c>
      <c r="Y8196" s="58" t="e">
        <f t="shared" ref="Y8196:Y8259" si="400">IF(X8196&gt;=0,"Apurado","")</f>
        <v>#N/A</v>
      </c>
    </row>
    <row r="8197" spans="13:25" x14ac:dyDescent="0.25">
      <c r="M8197" s="12"/>
      <c r="V8197" t="str">
        <f t="shared" si="398"/>
        <v/>
      </c>
      <c r="W8197" s="58" t="e">
        <f>VLOOKUP(V8197,Minimos!$D$3:$E$26,2,FALSE)</f>
        <v>#N/A</v>
      </c>
      <c r="X8197" s="18" t="e">
        <f t="shared" si="399"/>
        <v>#N/A</v>
      </c>
      <c r="Y8197" s="58" t="e">
        <f t="shared" si="400"/>
        <v>#N/A</v>
      </c>
    </row>
    <row r="8198" spans="13:25" x14ac:dyDescent="0.25">
      <c r="M8198" s="12"/>
      <c r="V8198" t="str">
        <f t="shared" si="398"/>
        <v/>
      </c>
      <c r="W8198" s="58" t="e">
        <f>VLOOKUP(V8198,Minimos!$D$3:$E$26,2,FALSE)</f>
        <v>#N/A</v>
      </c>
      <c r="X8198" s="18" t="e">
        <f t="shared" si="399"/>
        <v>#N/A</v>
      </c>
      <c r="Y8198" s="58" t="e">
        <f t="shared" si="400"/>
        <v>#N/A</v>
      </c>
    </row>
    <row r="8199" spans="13:25" x14ac:dyDescent="0.25">
      <c r="M8199" s="12"/>
      <c r="V8199" t="str">
        <f t="shared" si="398"/>
        <v/>
      </c>
      <c r="W8199" s="58" t="e">
        <f>VLOOKUP(V8199,Minimos!$D$3:$E$26,2,FALSE)</f>
        <v>#N/A</v>
      </c>
      <c r="X8199" s="18" t="e">
        <f t="shared" si="399"/>
        <v>#N/A</v>
      </c>
      <c r="Y8199" s="58" t="e">
        <f t="shared" si="400"/>
        <v>#N/A</v>
      </c>
    </row>
    <row r="8200" spans="13:25" x14ac:dyDescent="0.25">
      <c r="M8200" s="12"/>
      <c r="V8200" t="str">
        <f t="shared" si="398"/>
        <v/>
      </c>
      <c r="W8200" s="58" t="e">
        <f>VLOOKUP(V8200,Minimos!$D$3:$E$26,2,FALSE)</f>
        <v>#N/A</v>
      </c>
      <c r="X8200" s="18" t="e">
        <f t="shared" si="399"/>
        <v>#N/A</v>
      </c>
      <c r="Y8200" s="58" t="e">
        <f t="shared" si="400"/>
        <v>#N/A</v>
      </c>
    </row>
    <row r="8201" spans="13:25" x14ac:dyDescent="0.25">
      <c r="M8201" s="12"/>
      <c r="V8201" t="str">
        <f t="shared" si="398"/>
        <v/>
      </c>
      <c r="W8201" s="58" t="e">
        <f>VLOOKUP(V8201,Minimos!$D$3:$E$26,2,FALSE)</f>
        <v>#N/A</v>
      </c>
      <c r="X8201" s="18" t="e">
        <f t="shared" si="399"/>
        <v>#N/A</v>
      </c>
      <c r="Y8201" s="58" t="e">
        <f t="shared" si="400"/>
        <v>#N/A</v>
      </c>
    </row>
    <row r="8202" spans="13:25" x14ac:dyDescent="0.25">
      <c r="M8202" s="12"/>
      <c r="V8202" t="str">
        <f t="shared" si="398"/>
        <v/>
      </c>
      <c r="W8202" s="58" t="e">
        <f>VLOOKUP(V8202,Minimos!$D$3:$E$26,2,FALSE)</f>
        <v>#N/A</v>
      </c>
      <c r="X8202" s="18" t="e">
        <f t="shared" si="399"/>
        <v>#N/A</v>
      </c>
      <c r="Y8202" s="58" t="e">
        <f t="shared" si="400"/>
        <v>#N/A</v>
      </c>
    </row>
    <row r="8203" spans="13:25" x14ac:dyDescent="0.25">
      <c r="M8203" s="12"/>
      <c r="V8203" t="str">
        <f t="shared" si="398"/>
        <v/>
      </c>
      <c r="W8203" s="58" t="e">
        <f>VLOOKUP(V8203,Minimos!$D$3:$E$26,2,FALSE)</f>
        <v>#N/A</v>
      </c>
      <c r="X8203" s="18" t="e">
        <f t="shared" si="399"/>
        <v>#N/A</v>
      </c>
      <c r="Y8203" s="58" t="e">
        <f t="shared" si="400"/>
        <v>#N/A</v>
      </c>
    </row>
    <row r="8204" spans="13:25" x14ac:dyDescent="0.25">
      <c r="M8204" s="12"/>
      <c r="V8204" t="str">
        <f t="shared" si="398"/>
        <v/>
      </c>
      <c r="W8204" s="58" t="e">
        <f>VLOOKUP(V8204,Minimos!$D$3:$E$26,2,FALSE)</f>
        <v>#N/A</v>
      </c>
      <c r="X8204" s="18" t="e">
        <f t="shared" si="399"/>
        <v>#N/A</v>
      </c>
      <c r="Y8204" s="58" t="e">
        <f t="shared" si="400"/>
        <v>#N/A</v>
      </c>
    </row>
    <row r="8205" spans="13:25" x14ac:dyDescent="0.25">
      <c r="M8205" s="12"/>
      <c r="V8205" t="str">
        <f t="shared" si="398"/>
        <v/>
      </c>
      <c r="W8205" s="58" t="e">
        <f>VLOOKUP(V8205,Minimos!$D$3:$E$26,2,FALSE)</f>
        <v>#N/A</v>
      </c>
      <c r="X8205" s="18" t="e">
        <f t="shared" si="399"/>
        <v>#N/A</v>
      </c>
      <c r="Y8205" s="58" t="e">
        <f t="shared" si="400"/>
        <v>#N/A</v>
      </c>
    </row>
    <row r="8206" spans="13:25" x14ac:dyDescent="0.25">
      <c r="M8206" s="12"/>
      <c r="V8206" t="str">
        <f t="shared" si="398"/>
        <v/>
      </c>
      <c r="W8206" s="58" t="e">
        <f>VLOOKUP(V8206,Minimos!$D$3:$E$26,2,FALSE)</f>
        <v>#N/A</v>
      </c>
      <c r="X8206" s="18" t="e">
        <f t="shared" si="399"/>
        <v>#N/A</v>
      </c>
      <c r="Y8206" s="58" t="e">
        <f t="shared" si="400"/>
        <v>#N/A</v>
      </c>
    </row>
    <row r="8207" spans="13:25" x14ac:dyDescent="0.25">
      <c r="M8207" s="12"/>
      <c r="V8207" t="str">
        <f t="shared" si="398"/>
        <v/>
      </c>
      <c r="W8207" s="58" t="e">
        <f>VLOOKUP(V8207,Minimos!$D$3:$E$26,2,FALSE)</f>
        <v>#N/A</v>
      </c>
      <c r="X8207" s="18" t="e">
        <f t="shared" si="399"/>
        <v>#N/A</v>
      </c>
      <c r="Y8207" s="58" t="e">
        <f t="shared" si="400"/>
        <v>#N/A</v>
      </c>
    </row>
    <row r="8208" spans="13:25" x14ac:dyDescent="0.25">
      <c r="M8208" s="12"/>
      <c r="V8208" t="str">
        <f t="shared" si="398"/>
        <v/>
      </c>
      <c r="W8208" s="58" t="e">
        <f>VLOOKUP(V8208,Minimos!$D$3:$E$26,2,FALSE)</f>
        <v>#N/A</v>
      </c>
      <c r="X8208" s="18" t="e">
        <f t="shared" si="399"/>
        <v>#N/A</v>
      </c>
      <c r="Y8208" s="58" t="e">
        <f t="shared" si="400"/>
        <v>#N/A</v>
      </c>
    </row>
    <row r="8209" spans="13:25" x14ac:dyDescent="0.25">
      <c r="M8209" s="12"/>
      <c r="V8209" t="str">
        <f t="shared" si="398"/>
        <v/>
      </c>
      <c r="W8209" s="58" t="e">
        <f>VLOOKUP(V8209,Minimos!$D$3:$E$26,2,FALSE)</f>
        <v>#N/A</v>
      </c>
      <c r="X8209" s="18" t="e">
        <f t="shared" si="399"/>
        <v>#N/A</v>
      </c>
      <c r="Y8209" s="58" t="e">
        <f t="shared" si="400"/>
        <v>#N/A</v>
      </c>
    </row>
    <row r="8210" spans="13:25" x14ac:dyDescent="0.25">
      <c r="M8210" s="12"/>
      <c r="V8210" t="str">
        <f t="shared" si="398"/>
        <v/>
      </c>
      <c r="W8210" s="58" t="e">
        <f>VLOOKUP(V8210,Minimos!$D$3:$E$26,2,FALSE)</f>
        <v>#N/A</v>
      </c>
      <c r="X8210" s="18" t="e">
        <f t="shared" si="399"/>
        <v>#N/A</v>
      </c>
      <c r="Y8210" s="58" t="e">
        <f t="shared" si="400"/>
        <v>#N/A</v>
      </c>
    </row>
    <row r="8211" spans="13:25" x14ac:dyDescent="0.25">
      <c r="M8211" s="12"/>
      <c r="V8211" t="str">
        <f t="shared" si="398"/>
        <v/>
      </c>
      <c r="W8211" s="58" t="e">
        <f>VLOOKUP(V8211,Minimos!$D$3:$E$26,2,FALSE)</f>
        <v>#N/A</v>
      </c>
      <c r="X8211" s="18" t="e">
        <f t="shared" si="399"/>
        <v>#N/A</v>
      </c>
      <c r="Y8211" s="58" t="e">
        <f t="shared" si="400"/>
        <v>#N/A</v>
      </c>
    </row>
    <row r="8212" spans="13:25" x14ac:dyDescent="0.25">
      <c r="M8212" s="12"/>
      <c r="V8212" t="str">
        <f t="shared" si="398"/>
        <v/>
      </c>
      <c r="W8212" s="58" t="e">
        <f>VLOOKUP(V8212,Minimos!$D$3:$E$26,2,FALSE)</f>
        <v>#N/A</v>
      </c>
      <c r="X8212" s="18" t="e">
        <f t="shared" si="399"/>
        <v>#N/A</v>
      </c>
      <c r="Y8212" s="58" t="e">
        <f t="shared" si="400"/>
        <v>#N/A</v>
      </c>
    </row>
    <row r="8213" spans="13:25" x14ac:dyDescent="0.25">
      <c r="M8213" s="12"/>
      <c r="V8213" t="str">
        <f t="shared" si="398"/>
        <v/>
      </c>
      <c r="W8213" s="58" t="e">
        <f>VLOOKUP(V8213,Minimos!$D$3:$E$26,2,FALSE)</f>
        <v>#N/A</v>
      </c>
      <c r="X8213" s="18" t="e">
        <f t="shared" si="399"/>
        <v>#N/A</v>
      </c>
      <c r="Y8213" s="58" t="e">
        <f t="shared" si="400"/>
        <v>#N/A</v>
      </c>
    </row>
    <row r="8214" spans="13:25" x14ac:dyDescent="0.25">
      <c r="M8214" s="12"/>
      <c r="V8214" t="str">
        <f t="shared" si="398"/>
        <v/>
      </c>
      <c r="W8214" s="58" t="e">
        <f>VLOOKUP(V8214,Minimos!$D$3:$E$26,2,FALSE)</f>
        <v>#N/A</v>
      </c>
      <c r="X8214" s="18" t="e">
        <f t="shared" si="399"/>
        <v>#N/A</v>
      </c>
      <c r="Y8214" s="58" t="e">
        <f t="shared" si="400"/>
        <v>#N/A</v>
      </c>
    </row>
    <row r="8215" spans="13:25" x14ac:dyDescent="0.25">
      <c r="M8215" s="12"/>
      <c r="V8215" t="str">
        <f t="shared" si="398"/>
        <v/>
      </c>
      <c r="W8215" s="58" t="e">
        <f>VLOOKUP(V8215,Minimos!$D$3:$E$26,2,FALSE)</f>
        <v>#N/A</v>
      </c>
      <c r="X8215" s="18" t="e">
        <f t="shared" si="399"/>
        <v>#N/A</v>
      </c>
      <c r="Y8215" s="58" t="e">
        <f t="shared" si="400"/>
        <v>#N/A</v>
      </c>
    </row>
    <row r="8216" spans="13:25" x14ac:dyDescent="0.25">
      <c r="M8216" s="12"/>
      <c r="V8216" t="str">
        <f t="shared" si="398"/>
        <v/>
      </c>
      <c r="W8216" s="58" t="e">
        <f>VLOOKUP(V8216,Minimos!$D$3:$E$26,2,FALSE)</f>
        <v>#N/A</v>
      </c>
      <c r="X8216" s="18" t="e">
        <f t="shared" si="399"/>
        <v>#N/A</v>
      </c>
      <c r="Y8216" s="58" t="e">
        <f t="shared" si="400"/>
        <v>#N/A</v>
      </c>
    </row>
    <row r="8217" spans="13:25" x14ac:dyDescent="0.25">
      <c r="M8217" s="12"/>
      <c r="V8217" t="str">
        <f t="shared" si="398"/>
        <v/>
      </c>
      <c r="W8217" s="58" t="e">
        <f>VLOOKUP(V8217,Minimos!$D$3:$E$26,2,FALSE)</f>
        <v>#N/A</v>
      </c>
      <c r="X8217" s="18" t="e">
        <f t="shared" si="399"/>
        <v>#N/A</v>
      </c>
      <c r="Y8217" s="58" t="e">
        <f t="shared" si="400"/>
        <v>#N/A</v>
      </c>
    </row>
    <row r="8218" spans="13:25" x14ac:dyDescent="0.25">
      <c r="M8218" s="12"/>
      <c r="V8218" t="str">
        <f t="shared" si="398"/>
        <v/>
      </c>
      <c r="W8218" s="58" t="e">
        <f>VLOOKUP(V8218,Minimos!$D$3:$E$26,2,FALSE)</f>
        <v>#N/A</v>
      </c>
      <c r="X8218" s="18" t="e">
        <f t="shared" si="399"/>
        <v>#N/A</v>
      </c>
      <c r="Y8218" s="58" t="e">
        <f t="shared" si="400"/>
        <v>#N/A</v>
      </c>
    </row>
    <row r="8219" spans="13:25" x14ac:dyDescent="0.25">
      <c r="M8219" s="12"/>
      <c r="V8219" t="str">
        <f t="shared" si="398"/>
        <v/>
      </c>
      <c r="W8219" s="58" t="e">
        <f>VLOOKUP(V8219,Minimos!$D$3:$E$26,2,FALSE)</f>
        <v>#N/A</v>
      </c>
      <c r="X8219" s="18" t="e">
        <f t="shared" si="399"/>
        <v>#N/A</v>
      </c>
      <c r="Y8219" s="58" t="e">
        <f t="shared" si="400"/>
        <v>#N/A</v>
      </c>
    </row>
    <row r="8220" spans="13:25" x14ac:dyDescent="0.25">
      <c r="M8220" s="12"/>
      <c r="V8220" t="str">
        <f t="shared" si="398"/>
        <v/>
      </c>
      <c r="W8220" s="58" t="e">
        <f>VLOOKUP(V8220,Minimos!$D$3:$E$26,2,FALSE)</f>
        <v>#N/A</v>
      </c>
      <c r="X8220" s="18" t="e">
        <f t="shared" si="399"/>
        <v>#N/A</v>
      </c>
      <c r="Y8220" s="58" t="e">
        <f t="shared" si="400"/>
        <v>#N/A</v>
      </c>
    </row>
    <row r="8221" spans="13:25" x14ac:dyDescent="0.25">
      <c r="M8221" s="12"/>
      <c r="V8221" t="str">
        <f t="shared" si="398"/>
        <v/>
      </c>
      <c r="W8221" s="58" t="e">
        <f>VLOOKUP(V8221,Minimos!$D$3:$E$26,2,FALSE)</f>
        <v>#N/A</v>
      </c>
      <c r="X8221" s="18" t="e">
        <f t="shared" si="399"/>
        <v>#N/A</v>
      </c>
      <c r="Y8221" s="58" t="e">
        <f t="shared" si="400"/>
        <v>#N/A</v>
      </c>
    </row>
    <row r="8222" spans="13:25" x14ac:dyDescent="0.25">
      <c r="M8222" s="12"/>
      <c r="V8222" t="str">
        <f t="shared" si="398"/>
        <v/>
      </c>
      <c r="W8222" s="58" t="e">
        <f>VLOOKUP(V8222,Minimos!$D$3:$E$26,2,FALSE)</f>
        <v>#N/A</v>
      </c>
      <c r="X8222" s="18" t="e">
        <f t="shared" si="399"/>
        <v>#N/A</v>
      </c>
      <c r="Y8222" s="58" t="e">
        <f t="shared" si="400"/>
        <v>#N/A</v>
      </c>
    </row>
    <row r="8223" spans="13:25" x14ac:dyDescent="0.25">
      <c r="M8223" s="12"/>
      <c r="V8223" t="str">
        <f t="shared" si="398"/>
        <v/>
      </c>
      <c r="W8223" s="58" t="e">
        <f>VLOOKUP(V8223,Minimos!$D$3:$E$26,2,FALSE)</f>
        <v>#N/A</v>
      </c>
      <c r="X8223" s="18" t="e">
        <f t="shared" si="399"/>
        <v>#N/A</v>
      </c>
      <c r="Y8223" s="58" t="e">
        <f t="shared" si="400"/>
        <v>#N/A</v>
      </c>
    </row>
    <row r="8224" spans="13:25" x14ac:dyDescent="0.25">
      <c r="M8224" s="12"/>
      <c r="V8224" t="str">
        <f t="shared" si="398"/>
        <v/>
      </c>
      <c r="W8224" s="58" t="e">
        <f>VLOOKUP(V8224,Minimos!$D$3:$E$26,2,FALSE)</f>
        <v>#N/A</v>
      </c>
      <c r="X8224" s="18" t="e">
        <f t="shared" si="399"/>
        <v>#N/A</v>
      </c>
      <c r="Y8224" s="58" t="e">
        <f t="shared" si="400"/>
        <v>#N/A</v>
      </c>
    </row>
    <row r="8225" spans="13:25" x14ac:dyDescent="0.25">
      <c r="M8225" s="12"/>
      <c r="V8225" t="str">
        <f t="shared" si="398"/>
        <v/>
      </c>
      <c r="W8225" s="58" t="e">
        <f>VLOOKUP(V8225,Minimos!$D$3:$E$26,2,FALSE)</f>
        <v>#N/A</v>
      </c>
      <c r="X8225" s="18" t="e">
        <f t="shared" si="399"/>
        <v>#N/A</v>
      </c>
      <c r="Y8225" s="58" t="e">
        <f t="shared" si="400"/>
        <v>#N/A</v>
      </c>
    </row>
    <row r="8226" spans="13:25" x14ac:dyDescent="0.25">
      <c r="M8226" s="12"/>
      <c r="V8226" t="str">
        <f t="shared" si="398"/>
        <v/>
      </c>
      <c r="W8226" s="58" t="e">
        <f>VLOOKUP(V8226,Minimos!$D$3:$E$26,2,FALSE)</f>
        <v>#N/A</v>
      </c>
      <c r="X8226" s="18" t="e">
        <f t="shared" si="399"/>
        <v>#N/A</v>
      </c>
      <c r="Y8226" s="58" t="e">
        <f t="shared" si="400"/>
        <v>#N/A</v>
      </c>
    </row>
    <row r="8227" spans="13:25" x14ac:dyDescent="0.25">
      <c r="M8227" s="12"/>
      <c r="V8227" t="str">
        <f t="shared" si="398"/>
        <v/>
      </c>
      <c r="W8227" s="58" t="e">
        <f>VLOOKUP(V8227,Minimos!$D$3:$E$26,2,FALSE)</f>
        <v>#N/A</v>
      </c>
      <c r="X8227" s="18" t="e">
        <f t="shared" si="399"/>
        <v>#N/A</v>
      </c>
      <c r="Y8227" s="58" t="e">
        <f t="shared" si="400"/>
        <v>#N/A</v>
      </c>
    </row>
    <row r="8228" spans="13:25" x14ac:dyDescent="0.25">
      <c r="M8228" s="12"/>
      <c r="V8228" t="str">
        <f t="shared" si="398"/>
        <v/>
      </c>
      <c r="W8228" s="58" t="e">
        <f>VLOOKUP(V8228,Minimos!$D$3:$E$26,2,FALSE)</f>
        <v>#N/A</v>
      </c>
      <c r="X8228" s="18" t="e">
        <f t="shared" si="399"/>
        <v>#N/A</v>
      </c>
      <c r="Y8228" s="58" t="e">
        <f t="shared" si="400"/>
        <v>#N/A</v>
      </c>
    </row>
    <row r="8229" spans="13:25" x14ac:dyDescent="0.25">
      <c r="M8229" s="12"/>
      <c r="V8229" t="str">
        <f t="shared" si="398"/>
        <v/>
      </c>
      <c r="W8229" s="58" t="e">
        <f>VLOOKUP(V8229,Minimos!$D$3:$E$26,2,FALSE)</f>
        <v>#N/A</v>
      </c>
      <c r="X8229" s="18" t="e">
        <f t="shared" si="399"/>
        <v>#N/A</v>
      </c>
      <c r="Y8229" s="58" t="e">
        <f t="shared" si="400"/>
        <v>#N/A</v>
      </c>
    </row>
    <row r="8230" spans="13:25" x14ac:dyDescent="0.25">
      <c r="M8230" s="12"/>
      <c r="V8230" t="str">
        <f t="shared" si="398"/>
        <v/>
      </c>
      <c r="W8230" s="58" t="e">
        <f>VLOOKUP(V8230,Minimos!$D$3:$E$26,2,FALSE)</f>
        <v>#N/A</v>
      </c>
      <c r="X8230" s="18" t="e">
        <f t="shared" si="399"/>
        <v>#N/A</v>
      </c>
      <c r="Y8230" s="58" t="e">
        <f t="shared" si="400"/>
        <v>#N/A</v>
      </c>
    </row>
    <row r="8231" spans="13:25" x14ac:dyDescent="0.25">
      <c r="M8231" s="12"/>
      <c r="V8231" t="str">
        <f t="shared" si="398"/>
        <v/>
      </c>
      <c r="W8231" s="58" t="e">
        <f>VLOOKUP(V8231,Minimos!$D$3:$E$26,2,FALSE)</f>
        <v>#N/A</v>
      </c>
      <c r="X8231" s="18" t="e">
        <f t="shared" si="399"/>
        <v>#N/A</v>
      </c>
      <c r="Y8231" s="58" t="e">
        <f t="shared" si="400"/>
        <v>#N/A</v>
      </c>
    </row>
    <row r="8232" spans="13:25" x14ac:dyDescent="0.25">
      <c r="M8232" s="12"/>
      <c r="V8232" t="str">
        <f t="shared" si="398"/>
        <v/>
      </c>
      <c r="W8232" s="58" t="e">
        <f>VLOOKUP(V8232,Minimos!$D$3:$E$26,2,FALSE)</f>
        <v>#N/A</v>
      </c>
      <c r="X8232" s="18" t="e">
        <f t="shared" si="399"/>
        <v>#N/A</v>
      </c>
      <c r="Y8232" s="58" t="e">
        <f t="shared" si="400"/>
        <v>#N/A</v>
      </c>
    </row>
    <row r="8233" spans="13:25" x14ac:dyDescent="0.25">
      <c r="M8233" s="12"/>
      <c r="V8233" t="str">
        <f t="shared" si="398"/>
        <v/>
      </c>
      <c r="W8233" s="58" t="e">
        <f>VLOOKUP(V8233,Minimos!$D$3:$E$26,2,FALSE)</f>
        <v>#N/A</v>
      </c>
      <c r="X8233" s="18" t="e">
        <f t="shared" si="399"/>
        <v>#N/A</v>
      </c>
      <c r="Y8233" s="58" t="e">
        <f t="shared" si="400"/>
        <v>#N/A</v>
      </c>
    </row>
    <row r="8234" spans="13:25" x14ac:dyDescent="0.25">
      <c r="M8234" s="12"/>
      <c r="V8234" t="str">
        <f t="shared" si="398"/>
        <v/>
      </c>
      <c r="W8234" s="58" t="e">
        <f>VLOOKUP(V8234,Minimos!$D$3:$E$26,2,FALSE)</f>
        <v>#N/A</v>
      </c>
      <c r="X8234" s="18" t="e">
        <f t="shared" si="399"/>
        <v>#N/A</v>
      </c>
      <c r="Y8234" s="58" t="e">
        <f t="shared" si="400"/>
        <v>#N/A</v>
      </c>
    </row>
    <row r="8235" spans="13:25" x14ac:dyDescent="0.25">
      <c r="M8235" s="12"/>
      <c r="V8235" t="str">
        <f t="shared" si="398"/>
        <v/>
      </c>
      <c r="W8235" s="58" t="e">
        <f>VLOOKUP(V8235,Minimos!$D$3:$E$26,2,FALSE)</f>
        <v>#N/A</v>
      </c>
      <c r="X8235" s="18" t="e">
        <f t="shared" si="399"/>
        <v>#N/A</v>
      </c>
      <c r="Y8235" s="58" t="e">
        <f t="shared" si="400"/>
        <v>#N/A</v>
      </c>
    </row>
    <row r="8236" spans="13:25" x14ac:dyDescent="0.25">
      <c r="M8236" s="12"/>
      <c r="V8236" t="str">
        <f t="shared" si="398"/>
        <v/>
      </c>
      <c r="W8236" s="58" t="e">
        <f>VLOOKUP(V8236,Minimos!$D$3:$E$26,2,FALSE)</f>
        <v>#N/A</v>
      </c>
      <c r="X8236" s="18" t="e">
        <f t="shared" si="399"/>
        <v>#N/A</v>
      </c>
      <c r="Y8236" s="58" t="e">
        <f t="shared" si="400"/>
        <v>#N/A</v>
      </c>
    </row>
    <row r="8237" spans="13:25" x14ac:dyDescent="0.25">
      <c r="M8237" s="12"/>
      <c r="V8237" t="str">
        <f t="shared" si="398"/>
        <v/>
      </c>
      <c r="W8237" s="58" t="e">
        <f>VLOOKUP(V8237,Minimos!$D$3:$E$26,2,FALSE)</f>
        <v>#N/A</v>
      </c>
      <c r="X8237" s="18" t="e">
        <f t="shared" si="399"/>
        <v>#N/A</v>
      </c>
      <c r="Y8237" s="58" t="e">
        <f t="shared" si="400"/>
        <v>#N/A</v>
      </c>
    </row>
    <row r="8238" spans="13:25" x14ac:dyDescent="0.25">
      <c r="M8238" s="12"/>
      <c r="V8238" t="str">
        <f t="shared" si="398"/>
        <v/>
      </c>
      <c r="W8238" s="58" t="e">
        <f>VLOOKUP(V8238,Minimos!$D$3:$E$26,2,FALSE)</f>
        <v>#N/A</v>
      </c>
      <c r="X8238" s="18" t="e">
        <f t="shared" si="399"/>
        <v>#N/A</v>
      </c>
      <c r="Y8238" s="58" t="e">
        <f t="shared" si="400"/>
        <v>#N/A</v>
      </c>
    </row>
    <row r="8239" spans="13:25" x14ac:dyDescent="0.25">
      <c r="M8239" s="12"/>
      <c r="V8239" t="str">
        <f t="shared" si="398"/>
        <v/>
      </c>
      <c r="W8239" s="58" t="e">
        <f>VLOOKUP(V8239,Minimos!$D$3:$E$26,2,FALSE)</f>
        <v>#N/A</v>
      </c>
      <c r="X8239" s="18" t="e">
        <f t="shared" si="399"/>
        <v>#N/A</v>
      </c>
      <c r="Y8239" s="58" t="e">
        <f t="shared" si="400"/>
        <v>#N/A</v>
      </c>
    </row>
    <row r="8240" spans="13:25" x14ac:dyDescent="0.25">
      <c r="M8240" s="12"/>
      <c r="V8240" t="str">
        <f t="shared" si="398"/>
        <v/>
      </c>
      <c r="W8240" s="58" t="e">
        <f>VLOOKUP(V8240,Minimos!$D$3:$E$26,2,FALSE)</f>
        <v>#N/A</v>
      </c>
      <c r="X8240" s="18" t="e">
        <f t="shared" si="399"/>
        <v>#N/A</v>
      </c>
      <c r="Y8240" s="58" t="e">
        <f t="shared" si="400"/>
        <v>#N/A</v>
      </c>
    </row>
    <row r="8241" spans="13:25" x14ac:dyDescent="0.25">
      <c r="M8241" s="12"/>
      <c r="V8241" t="str">
        <f t="shared" si="398"/>
        <v/>
      </c>
      <c r="W8241" s="58" t="e">
        <f>VLOOKUP(V8241,Minimos!$D$3:$E$26,2,FALSE)</f>
        <v>#N/A</v>
      </c>
      <c r="X8241" s="18" t="e">
        <f t="shared" si="399"/>
        <v>#N/A</v>
      </c>
      <c r="Y8241" s="58" t="e">
        <f t="shared" si="400"/>
        <v>#N/A</v>
      </c>
    </row>
    <row r="8242" spans="13:25" x14ac:dyDescent="0.25">
      <c r="M8242" s="12"/>
      <c r="V8242" t="str">
        <f t="shared" si="398"/>
        <v/>
      </c>
      <c r="W8242" s="58" t="e">
        <f>VLOOKUP(V8242,Minimos!$D$3:$E$26,2,FALSE)</f>
        <v>#N/A</v>
      </c>
      <c r="X8242" s="18" t="e">
        <f t="shared" si="399"/>
        <v>#N/A</v>
      </c>
      <c r="Y8242" s="58" t="e">
        <f t="shared" si="400"/>
        <v>#N/A</v>
      </c>
    </row>
    <row r="8243" spans="13:25" x14ac:dyDescent="0.25">
      <c r="M8243" s="12"/>
      <c r="V8243" t="str">
        <f t="shared" si="398"/>
        <v/>
      </c>
      <c r="W8243" s="58" t="e">
        <f>VLOOKUP(V8243,Minimos!$D$3:$E$26,2,FALSE)</f>
        <v>#N/A</v>
      </c>
      <c r="X8243" s="18" t="e">
        <f t="shared" si="399"/>
        <v>#N/A</v>
      </c>
      <c r="Y8243" s="58" t="e">
        <f t="shared" si="400"/>
        <v>#N/A</v>
      </c>
    </row>
    <row r="8244" spans="13:25" x14ac:dyDescent="0.25">
      <c r="M8244" s="12"/>
      <c r="V8244" t="str">
        <f t="shared" si="398"/>
        <v/>
      </c>
      <c r="W8244" s="58" t="e">
        <f>VLOOKUP(V8244,Minimos!$D$3:$E$26,2,FALSE)</f>
        <v>#N/A</v>
      </c>
      <c r="X8244" s="18" t="e">
        <f t="shared" si="399"/>
        <v>#N/A</v>
      </c>
      <c r="Y8244" s="58" t="e">
        <f t="shared" si="400"/>
        <v>#N/A</v>
      </c>
    </row>
    <row r="8245" spans="13:25" x14ac:dyDescent="0.25">
      <c r="M8245" s="12"/>
      <c r="V8245" t="str">
        <f t="shared" si="398"/>
        <v/>
      </c>
      <c r="W8245" s="58" t="e">
        <f>VLOOKUP(V8245,Minimos!$D$3:$E$26,2,FALSE)</f>
        <v>#N/A</v>
      </c>
      <c r="X8245" s="18" t="e">
        <f t="shared" si="399"/>
        <v>#N/A</v>
      </c>
      <c r="Y8245" s="58" t="e">
        <f t="shared" si="400"/>
        <v>#N/A</v>
      </c>
    </row>
    <row r="8246" spans="13:25" x14ac:dyDescent="0.25">
      <c r="M8246" s="12"/>
      <c r="V8246" t="str">
        <f t="shared" si="398"/>
        <v/>
      </c>
      <c r="W8246" s="58" t="e">
        <f>VLOOKUP(V8246,Minimos!$D$3:$E$26,2,FALSE)</f>
        <v>#N/A</v>
      </c>
      <c r="X8246" s="18" t="e">
        <f t="shared" si="399"/>
        <v>#N/A</v>
      </c>
      <c r="Y8246" s="58" t="e">
        <f t="shared" si="400"/>
        <v>#N/A</v>
      </c>
    </row>
    <row r="8247" spans="13:25" x14ac:dyDescent="0.25">
      <c r="M8247" s="12"/>
      <c r="V8247" t="str">
        <f t="shared" si="398"/>
        <v/>
      </c>
      <c r="W8247" s="58" t="e">
        <f>VLOOKUP(V8247,Minimos!$D$3:$E$26,2,FALSE)</f>
        <v>#N/A</v>
      </c>
      <c r="X8247" s="18" t="e">
        <f t="shared" si="399"/>
        <v>#N/A</v>
      </c>
      <c r="Y8247" s="58" t="e">
        <f t="shared" si="400"/>
        <v>#N/A</v>
      </c>
    </row>
    <row r="8248" spans="13:25" x14ac:dyDescent="0.25">
      <c r="M8248" s="12"/>
      <c r="V8248" t="str">
        <f t="shared" si="398"/>
        <v/>
      </c>
      <c r="W8248" s="58" t="e">
        <f>VLOOKUP(V8248,Minimos!$D$3:$E$26,2,FALSE)</f>
        <v>#N/A</v>
      </c>
      <c r="X8248" s="18" t="e">
        <f t="shared" si="399"/>
        <v>#N/A</v>
      </c>
      <c r="Y8248" s="58" t="e">
        <f t="shared" si="400"/>
        <v>#N/A</v>
      </c>
    </row>
    <row r="8249" spans="13:25" x14ac:dyDescent="0.25">
      <c r="M8249" s="12"/>
      <c r="V8249" t="str">
        <f t="shared" si="398"/>
        <v/>
      </c>
      <c r="W8249" s="58" t="e">
        <f>VLOOKUP(V8249,Minimos!$D$3:$E$26,2,FALSE)</f>
        <v>#N/A</v>
      </c>
      <c r="X8249" s="18" t="e">
        <f t="shared" si="399"/>
        <v>#N/A</v>
      </c>
      <c r="Y8249" s="58" t="e">
        <f t="shared" si="400"/>
        <v>#N/A</v>
      </c>
    </row>
    <row r="8250" spans="13:25" x14ac:dyDescent="0.25">
      <c r="M8250" s="12"/>
      <c r="V8250" t="str">
        <f t="shared" si="398"/>
        <v/>
      </c>
      <c r="W8250" s="58" t="e">
        <f>VLOOKUP(V8250,Minimos!$D$3:$E$26,2,FALSE)</f>
        <v>#N/A</v>
      </c>
      <c r="X8250" s="18" t="e">
        <f t="shared" si="399"/>
        <v>#N/A</v>
      </c>
      <c r="Y8250" s="58" t="e">
        <f t="shared" si="400"/>
        <v>#N/A</v>
      </c>
    </row>
    <row r="8251" spans="13:25" x14ac:dyDescent="0.25">
      <c r="M8251" s="12"/>
      <c r="V8251" t="str">
        <f t="shared" si="398"/>
        <v/>
      </c>
      <c r="W8251" s="58" t="e">
        <f>VLOOKUP(V8251,Minimos!$D$3:$E$26,2,FALSE)</f>
        <v>#N/A</v>
      </c>
      <c r="X8251" s="18" t="e">
        <f t="shared" si="399"/>
        <v>#N/A</v>
      </c>
      <c r="Y8251" s="58" t="e">
        <f t="shared" si="400"/>
        <v>#N/A</v>
      </c>
    </row>
    <row r="8252" spans="13:25" x14ac:dyDescent="0.25">
      <c r="M8252" s="12"/>
      <c r="V8252" t="str">
        <f t="shared" si="398"/>
        <v/>
      </c>
      <c r="W8252" s="58" t="e">
        <f>VLOOKUP(V8252,Minimos!$D$3:$E$26,2,FALSE)</f>
        <v>#N/A</v>
      </c>
      <c r="X8252" s="18" t="e">
        <f t="shared" si="399"/>
        <v>#N/A</v>
      </c>
      <c r="Y8252" s="58" t="e">
        <f t="shared" si="400"/>
        <v>#N/A</v>
      </c>
    </row>
    <row r="8253" spans="13:25" x14ac:dyDescent="0.25">
      <c r="M8253" s="12"/>
      <c r="V8253" t="str">
        <f t="shared" si="398"/>
        <v/>
      </c>
      <c r="W8253" s="58" t="e">
        <f>VLOOKUP(V8253,Minimos!$D$3:$E$26,2,FALSE)</f>
        <v>#N/A</v>
      </c>
      <c r="X8253" s="18" t="e">
        <f t="shared" si="399"/>
        <v>#N/A</v>
      </c>
      <c r="Y8253" s="58" t="e">
        <f t="shared" si="400"/>
        <v>#N/A</v>
      </c>
    </row>
    <row r="8254" spans="13:25" x14ac:dyDescent="0.25">
      <c r="M8254" s="12"/>
      <c r="V8254" t="str">
        <f t="shared" si="398"/>
        <v/>
      </c>
      <c r="W8254" s="58" t="e">
        <f>VLOOKUP(V8254,Minimos!$D$3:$E$26,2,FALSE)</f>
        <v>#N/A</v>
      </c>
      <c r="X8254" s="18" t="e">
        <f t="shared" si="399"/>
        <v>#N/A</v>
      </c>
      <c r="Y8254" s="58" t="e">
        <f t="shared" si="400"/>
        <v>#N/A</v>
      </c>
    </row>
    <row r="8255" spans="13:25" x14ac:dyDescent="0.25">
      <c r="M8255" s="12"/>
      <c r="V8255" t="str">
        <f t="shared" si="398"/>
        <v/>
      </c>
      <c r="W8255" s="58" t="e">
        <f>VLOOKUP(V8255,Minimos!$D$3:$E$26,2,FALSE)</f>
        <v>#N/A</v>
      </c>
      <c r="X8255" s="18" t="e">
        <f t="shared" si="399"/>
        <v>#N/A</v>
      </c>
      <c r="Y8255" s="58" t="e">
        <f t="shared" si="400"/>
        <v>#N/A</v>
      </c>
    </row>
    <row r="8256" spans="13:25" x14ac:dyDescent="0.25">
      <c r="M8256" s="12"/>
      <c r="V8256" t="str">
        <f t="shared" si="398"/>
        <v/>
      </c>
      <c r="W8256" s="58" t="e">
        <f>VLOOKUP(V8256,Minimos!$D$3:$E$26,2,FALSE)</f>
        <v>#N/A</v>
      </c>
      <c r="X8256" s="18" t="e">
        <f t="shared" si="399"/>
        <v>#N/A</v>
      </c>
      <c r="Y8256" s="58" t="e">
        <f t="shared" si="400"/>
        <v>#N/A</v>
      </c>
    </row>
    <row r="8257" spans="13:25" x14ac:dyDescent="0.25">
      <c r="M8257" s="12"/>
      <c r="V8257" t="str">
        <f t="shared" si="398"/>
        <v/>
      </c>
      <c r="W8257" s="58" t="e">
        <f>VLOOKUP(V8257,Minimos!$D$3:$E$26,2,FALSE)</f>
        <v>#N/A</v>
      </c>
      <c r="X8257" s="18" t="e">
        <f t="shared" si="399"/>
        <v>#N/A</v>
      </c>
      <c r="Y8257" s="58" t="e">
        <f t="shared" si="400"/>
        <v>#N/A</v>
      </c>
    </row>
    <row r="8258" spans="13:25" x14ac:dyDescent="0.25">
      <c r="M8258" s="12"/>
      <c r="V8258" t="str">
        <f t="shared" si="398"/>
        <v/>
      </c>
      <c r="W8258" s="58" t="e">
        <f>VLOOKUP(V8258,Minimos!$D$3:$E$26,2,FALSE)</f>
        <v>#N/A</v>
      </c>
      <c r="X8258" s="18" t="e">
        <f t="shared" si="399"/>
        <v>#N/A</v>
      </c>
      <c r="Y8258" s="58" t="e">
        <f t="shared" si="400"/>
        <v>#N/A</v>
      </c>
    </row>
    <row r="8259" spans="13:25" x14ac:dyDescent="0.25">
      <c r="M8259" s="12"/>
      <c r="V8259" t="str">
        <f t="shared" ref="V8259:V8322" si="401">A8259&amp;L8259&amp;G8259</f>
        <v/>
      </c>
      <c r="W8259" s="58" t="e">
        <f>VLOOKUP(V8259,Minimos!$D$3:$E$26,2,FALSE)</f>
        <v>#N/A</v>
      </c>
      <c r="X8259" s="18" t="e">
        <f t="shared" si="399"/>
        <v>#N/A</v>
      </c>
      <c r="Y8259" s="58" t="e">
        <f t="shared" si="400"/>
        <v>#N/A</v>
      </c>
    </row>
    <row r="8260" spans="13:25" x14ac:dyDescent="0.25">
      <c r="M8260" s="12"/>
      <c r="V8260" t="str">
        <f t="shared" si="401"/>
        <v/>
      </c>
      <c r="W8260" s="58" t="e">
        <f>VLOOKUP(V8260,Minimos!$D$3:$E$26,2,FALSE)</f>
        <v>#N/A</v>
      </c>
      <c r="X8260" s="18" t="e">
        <f t="shared" ref="X8260:X8323" si="402">M8260-W8260</f>
        <v>#N/A</v>
      </c>
      <c r="Y8260" s="58" t="e">
        <f t="shared" ref="Y8260:Y8323" si="403">IF(X8260&gt;=0,"Apurado","")</f>
        <v>#N/A</v>
      </c>
    </row>
    <row r="8261" spans="13:25" x14ac:dyDescent="0.25">
      <c r="M8261" s="12"/>
      <c r="V8261" t="str">
        <f t="shared" si="401"/>
        <v/>
      </c>
      <c r="W8261" s="58" t="e">
        <f>VLOOKUP(V8261,Minimos!$D$3:$E$26,2,FALSE)</f>
        <v>#N/A</v>
      </c>
      <c r="X8261" s="18" t="e">
        <f t="shared" si="402"/>
        <v>#N/A</v>
      </c>
      <c r="Y8261" s="58" t="e">
        <f t="shared" si="403"/>
        <v>#N/A</v>
      </c>
    </row>
    <row r="8262" spans="13:25" x14ac:dyDescent="0.25">
      <c r="M8262" s="12"/>
      <c r="V8262" t="str">
        <f t="shared" si="401"/>
        <v/>
      </c>
      <c r="W8262" s="58" t="e">
        <f>VLOOKUP(V8262,Minimos!$D$3:$E$26,2,FALSE)</f>
        <v>#N/A</v>
      </c>
      <c r="X8262" s="18" t="e">
        <f t="shared" si="402"/>
        <v>#N/A</v>
      </c>
      <c r="Y8262" s="58" t="e">
        <f t="shared" si="403"/>
        <v>#N/A</v>
      </c>
    </row>
    <row r="8263" spans="13:25" x14ac:dyDescent="0.25">
      <c r="M8263" s="12"/>
      <c r="V8263" t="str">
        <f t="shared" si="401"/>
        <v/>
      </c>
      <c r="W8263" s="58" t="e">
        <f>VLOOKUP(V8263,Minimos!$D$3:$E$26,2,FALSE)</f>
        <v>#N/A</v>
      </c>
      <c r="X8263" s="18" t="e">
        <f t="shared" si="402"/>
        <v>#N/A</v>
      </c>
      <c r="Y8263" s="58" t="e">
        <f t="shared" si="403"/>
        <v>#N/A</v>
      </c>
    </row>
    <row r="8264" spans="13:25" x14ac:dyDescent="0.25">
      <c r="M8264" s="12"/>
      <c r="V8264" t="str">
        <f t="shared" si="401"/>
        <v/>
      </c>
      <c r="W8264" s="58" t="e">
        <f>VLOOKUP(V8264,Minimos!$D$3:$E$26,2,FALSE)</f>
        <v>#N/A</v>
      </c>
      <c r="X8264" s="18" t="e">
        <f t="shared" si="402"/>
        <v>#N/A</v>
      </c>
      <c r="Y8264" s="58" t="e">
        <f t="shared" si="403"/>
        <v>#N/A</v>
      </c>
    </row>
    <row r="8265" spans="13:25" x14ac:dyDescent="0.25">
      <c r="M8265" s="12"/>
      <c r="V8265" t="str">
        <f t="shared" si="401"/>
        <v/>
      </c>
      <c r="W8265" s="58" t="e">
        <f>VLOOKUP(V8265,Minimos!$D$3:$E$26,2,FALSE)</f>
        <v>#N/A</v>
      </c>
      <c r="X8265" s="18" t="e">
        <f t="shared" si="402"/>
        <v>#N/A</v>
      </c>
      <c r="Y8265" s="58" t="e">
        <f t="shared" si="403"/>
        <v>#N/A</v>
      </c>
    </row>
    <row r="8266" spans="13:25" x14ac:dyDescent="0.25">
      <c r="M8266" s="12"/>
      <c r="V8266" t="str">
        <f t="shared" si="401"/>
        <v/>
      </c>
      <c r="W8266" s="58" t="e">
        <f>VLOOKUP(V8266,Minimos!$D$3:$E$26,2,FALSE)</f>
        <v>#N/A</v>
      </c>
      <c r="X8266" s="18" t="e">
        <f t="shared" si="402"/>
        <v>#N/A</v>
      </c>
      <c r="Y8266" s="58" t="e">
        <f t="shared" si="403"/>
        <v>#N/A</v>
      </c>
    </row>
    <row r="8267" spans="13:25" x14ac:dyDescent="0.25">
      <c r="M8267" s="12"/>
      <c r="V8267" t="str">
        <f t="shared" si="401"/>
        <v/>
      </c>
      <c r="W8267" s="58" t="e">
        <f>VLOOKUP(V8267,Minimos!$D$3:$E$26,2,FALSE)</f>
        <v>#N/A</v>
      </c>
      <c r="X8267" s="18" t="e">
        <f t="shared" si="402"/>
        <v>#N/A</v>
      </c>
      <c r="Y8267" s="58" t="e">
        <f t="shared" si="403"/>
        <v>#N/A</v>
      </c>
    </row>
    <row r="8268" spans="13:25" x14ac:dyDescent="0.25">
      <c r="M8268" s="12"/>
      <c r="V8268" t="str">
        <f t="shared" si="401"/>
        <v/>
      </c>
      <c r="W8268" s="58" t="e">
        <f>VLOOKUP(V8268,Minimos!$D$3:$E$26,2,FALSE)</f>
        <v>#N/A</v>
      </c>
      <c r="X8268" s="18" t="e">
        <f t="shared" si="402"/>
        <v>#N/A</v>
      </c>
      <c r="Y8268" s="58" t="e">
        <f t="shared" si="403"/>
        <v>#N/A</v>
      </c>
    </row>
    <row r="8269" spans="13:25" x14ac:dyDescent="0.25">
      <c r="M8269" s="12"/>
      <c r="V8269" t="str">
        <f t="shared" si="401"/>
        <v/>
      </c>
      <c r="W8269" s="58" t="e">
        <f>VLOOKUP(V8269,Minimos!$D$3:$E$26,2,FALSE)</f>
        <v>#N/A</v>
      </c>
      <c r="X8269" s="18" t="e">
        <f t="shared" si="402"/>
        <v>#N/A</v>
      </c>
      <c r="Y8269" s="58" t="e">
        <f t="shared" si="403"/>
        <v>#N/A</v>
      </c>
    </row>
    <row r="8270" spans="13:25" x14ac:dyDescent="0.25">
      <c r="M8270" s="12"/>
      <c r="V8270" t="str">
        <f t="shared" si="401"/>
        <v/>
      </c>
      <c r="W8270" s="58" t="e">
        <f>VLOOKUP(V8270,Minimos!$D$3:$E$26,2,FALSE)</f>
        <v>#N/A</v>
      </c>
      <c r="X8270" s="18" t="e">
        <f t="shared" si="402"/>
        <v>#N/A</v>
      </c>
      <c r="Y8270" s="58" t="e">
        <f t="shared" si="403"/>
        <v>#N/A</v>
      </c>
    </row>
    <row r="8271" spans="13:25" x14ac:dyDescent="0.25">
      <c r="M8271" s="12"/>
      <c r="V8271" t="str">
        <f t="shared" si="401"/>
        <v/>
      </c>
      <c r="W8271" s="58" t="e">
        <f>VLOOKUP(V8271,Minimos!$D$3:$E$26,2,FALSE)</f>
        <v>#N/A</v>
      </c>
      <c r="X8271" s="18" t="e">
        <f t="shared" si="402"/>
        <v>#N/A</v>
      </c>
      <c r="Y8271" s="58" t="e">
        <f t="shared" si="403"/>
        <v>#N/A</v>
      </c>
    </row>
    <row r="8272" spans="13:25" x14ac:dyDescent="0.25">
      <c r="M8272" s="12"/>
      <c r="V8272" t="str">
        <f t="shared" si="401"/>
        <v/>
      </c>
      <c r="W8272" s="58" t="e">
        <f>VLOOKUP(V8272,Minimos!$D$3:$E$26,2,FALSE)</f>
        <v>#N/A</v>
      </c>
      <c r="X8272" s="18" t="e">
        <f t="shared" si="402"/>
        <v>#N/A</v>
      </c>
      <c r="Y8272" s="58" t="e">
        <f t="shared" si="403"/>
        <v>#N/A</v>
      </c>
    </row>
    <row r="8273" spans="13:25" x14ac:dyDescent="0.25">
      <c r="M8273" s="12"/>
      <c r="V8273" t="str">
        <f t="shared" si="401"/>
        <v/>
      </c>
      <c r="W8273" s="58" t="e">
        <f>VLOOKUP(V8273,Minimos!$D$3:$E$26,2,FALSE)</f>
        <v>#N/A</v>
      </c>
      <c r="X8273" s="18" t="e">
        <f t="shared" si="402"/>
        <v>#N/A</v>
      </c>
      <c r="Y8273" s="58" t="e">
        <f t="shared" si="403"/>
        <v>#N/A</v>
      </c>
    </row>
    <row r="8274" spans="13:25" x14ac:dyDescent="0.25">
      <c r="M8274" s="12"/>
      <c r="V8274" t="str">
        <f t="shared" si="401"/>
        <v/>
      </c>
      <c r="W8274" s="58" t="e">
        <f>VLOOKUP(V8274,Minimos!$D$3:$E$26,2,FALSE)</f>
        <v>#N/A</v>
      </c>
      <c r="X8274" s="18" t="e">
        <f t="shared" si="402"/>
        <v>#N/A</v>
      </c>
      <c r="Y8274" s="58" t="e">
        <f t="shared" si="403"/>
        <v>#N/A</v>
      </c>
    </row>
    <row r="8275" spans="13:25" x14ac:dyDescent="0.25">
      <c r="M8275" s="12"/>
      <c r="V8275" t="str">
        <f t="shared" si="401"/>
        <v/>
      </c>
      <c r="W8275" s="58" t="e">
        <f>VLOOKUP(V8275,Minimos!$D$3:$E$26,2,FALSE)</f>
        <v>#N/A</v>
      </c>
      <c r="X8275" s="18" t="e">
        <f t="shared" si="402"/>
        <v>#N/A</v>
      </c>
      <c r="Y8275" s="58" t="e">
        <f t="shared" si="403"/>
        <v>#N/A</v>
      </c>
    </row>
    <row r="8276" spans="13:25" x14ac:dyDescent="0.25">
      <c r="M8276" s="12"/>
      <c r="V8276" t="str">
        <f t="shared" si="401"/>
        <v/>
      </c>
      <c r="W8276" s="58" t="e">
        <f>VLOOKUP(V8276,Minimos!$D$3:$E$26,2,FALSE)</f>
        <v>#N/A</v>
      </c>
      <c r="X8276" s="18" t="e">
        <f t="shared" si="402"/>
        <v>#N/A</v>
      </c>
      <c r="Y8276" s="58" t="e">
        <f t="shared" si="403"/>
        <v>#N/A</v>
      </c>
    </row>
    <row r="8277" spans="13:25" x14ac:dyDescent="0.25">
      <c r="M8277" s="12"/>
      <c r="V8277" t="str">
        <f t="shared" si="401"/>
        <v/>
      </c>
      <c r="W8277" s="58" t="e">
        <f>VLOOKUP(V8277,Minimos!$D$3:$E$26,2,FALSE)</f>
        <v>#N/A</v>
      </c>
      <c r="X8277" s="18" t="e">
        <f t="shared" si="402"/>
        <v>#N/A</v>
      </c>
      <c r="Y8277" s="58" t="e">
        <f t="shared" si="403"/>
        <v>#N/A</v>
      </c>
    </row>
    <row r="8278" spans="13:25" x14ac:dyDescent="0.25">
      <c r="M8278" s="12"/>
      <c r="V8278" t="str">
        <f t="shared" si="401"/>
        <v/>
      </c>
      <c r="W8278" s="58" t="e">
        <f>VLOOKUP(V8278,Minimos!$D$3:$E$26,2,FALSE)</f>
        <v>#N/A</v>
      </c>
      <c r="X8278" s="18" t="e">
        <f t="shared" si="402"/>
        <v>#N/A</v>
      </c>
      <c r="Y8278" s="58" t="e">
        <f t="shared" si="403"/>
        <v>#N/A</v>
      </c>
    </row>
    <row r="8279" spans="13:25" x14ac:dyDescent="0.25">
      <c r="M8279" s="12"/>
      <c r="V8279" t="str">
        <f t="shared" si="401"/>
        <v/>
      </c>
      <c r="W8279" s="58" t="e">
        <f>VLOOKUP(V8279,Minimos!$D$3:$E$26,2,FALSE)</f>
        <v>#N/A</v>
      </c>
      <c r="X8279" s="18" t="e">
        <f t="shared" si="402"/>
        <v>#N/A</v>
      </c>
      <c r="Y8279" s="58" t="e">
        <f t="shared" si="403"/>
        <v>#N/A</v>
      </c>
    </row>
    <row r="8280" spans="13:25" x14ac:dyDescent="0.25">
      <c r="M8280" s="12"/>
      <c r="V8280" t="str">
        <f t="shared" si="401"/>
        <v/>
      </c>
      <c r="W8280" s="58" t="e">
        <f>VLOOKUP(V8280,Minimos!$D$3:$E$26,2,FALSE)</f>
        <v>#N/A</v>
      </c>
      <c r="X8280" s="18" t="e">
        <f t="shared" si="402"/>
        <v>#N/A</v>
      </c>
      <c r="Y8280" s="58" t="e">
        <f t="shared" si="403"/>
        <v>#N/A</v>
      </c>
    </row>
    <row r="8281" spans="13:25" x14ac:dyDescent="0.25">
      <c r="M8281" s="12"/>
      <c r="V8281" t="str">
        <f t="shared" si="401"/>
        <v/>
      </c>
      <c r="W8281" s="58" t="e">
        <f>VLOOKUP(V8281,Minimos!$D$3:$E$26,2,FALSE)</f>
        <v>#N/A</v>
      </c>
      <c r="X8281" s="18" t="e">
        <f t="shared" si="402"/>
        <v>#N/A</v>
      </c>
      <c r="Y8281" s="58" t="e">
        <f t="shared" si="403"/>
        <v>#N/A</v>
      </c>
    </row>
    <row r="8282" spans="13:25" x14ac:dyDescent="0.25">
      <c r="M8282" s="12"/>
      <c r="V8282" t="str">
        <f t="shared" si="401"/>
        <v/>
      </c>
      <c r="W8282" s="58" t="e">
        <f>VLOOKUP(V8282,Minimos!$D$3:$E$26,2,FALSE)</f>
        <v>#N/A</v>
      </c>
      <c r="X8282" s="18" t="e">
        <f t="shared" si="402"/>
        <v>#N/A</v>
      </c>
      <c r="Y8282" s="58" t="e">
        <f t="shared" si="403"/>
        <v>#N/A</v>
      </c>
    </row>
    <row r="8283" spans="13:25" x14ac:dyDescent="0.25">
      <c r="M8283" s="12"/>
      <c r="V8283" t="str">
        <f t="shared" si="401"/>
        <v/>
      </c>
      <c r="W8283" s="58" t="e">
        <f>VLOOKUP(V8283,Minimos!$D$3:$E$26,2,FALSE)</f>
        <v>#N/A</v>
      </c>
      <c r="X8283" s="18" t="e">
        <f t="shared" si="402"/>
        <v>#N/A</v>
      </c>
      <c r="Y8283" s="58" t="e">
        <f t="shared" si="403"/>
        <v>#N/A</v>
      </c>
    </row>
    <row r="8284" spans="13:25" x14ac:dyDescent="0.25">
      <c r="M8284" s="12"/>
      <c r="V8284" t="str">
        <f t="shared" si="401"/>
        <v/>
      </c>
      <c r="W8284" s="58" t="e">
        <f>VLOOKUP(V8284,Minimos!$D$3:$E$26,2,FALSE)</f>
        <v>#N/A</v>
      </c>
      <c r="X8284" s="18" t="e">
        <f t="shared" si="402"/>
        <v>#N/A</v>
      </c>
      <c r="Y8284" s="58" t="e">
        <f t="shared" si="403"/>
        <v>#N/A</v>
      </c>
    </row>
    <row r="8285" spans="13:25" x14ac:dyDescent="0.25">
      <c r="M8285" s="12"/>
      <c r="V8285" t="str">
        <f t="shared" si="401"/>
        <v/>
      </c>
      <c r="W8285" s="58" t="e">
        <f>VLOOKUP(V8285,Minimos!$D$3:$E$26,2,FALSE)</f>
        <v>#N/A</v>
      </c>
      <c r="X8285" s="18" t="e">
        <f t="shared" si="402"/>
        <v>#N/A</v>
      </c>
      <c r="Y8285" s="58" t="e">
        <f t="shared" si="403"/>
        <v>#N/A</v>
      </c>
    </row>
    <row r="8286" spans="13:25" x14ac:dyDescent="0.25">
      <c r="M8286" s="12"/>
      <c r="V8286" t="str">
        <f t="shared" si="401"/>
        <v/>
      </c>
      <c r="W8286" s="58" t="e">
        <f>VLOOKUP(V8286,Minimos!$D$3:$E$26,2,FALSE)</f>
        <v>#N/A</v>
      </c>
      <c r="X8286" s="18" t="e">
        <f t="shared" si="402"/>
        <v>#N/A</v>
      </c>
      <c r="Y8286" s="58" t="e">
        <f t="shared" si="403"/>
        <v>#N/A</v>
      </c>
    </row>
    <row r="8287" spans="13:25" x14ac:dyDescent="0.25">
      <c r="M8287" s="12"/>
      <c r="V8287" t="str">
        <f t="shared" si="401"/>
        <v/>
      </c>
      <c r="W8287" s="58" t="e">
        <f>VLOOKUP(V8287,Minimos!$D$3:$E$26,2,FALSE)</f>
        <v>#N/A</v>
      </c>
      <c r="X8287" s="18" t="e">
        <f t="shared" si="402"/>
        <v>#N/A</v>
      </c>
      <c r="Y8287" s="58" t="e">
        <f t="shared" si="403"/>
        <v>#N/A</v>
      </c>
    </row>
    <row r="8288" spans="13:25" x14ac:dyDescent="0.25">
      <c r="M8288" s="12"/>
      <c r="V8288" t="str">
        <f t="shared" si="401"/>
        <v/>
      </c>
      <c r="W8288" s="58" t="e">
        <f>VLOOKUP(V8288,Minimos!$D$3:$E$26,2,FALSE)</f>
        <v>#N/A</v>
      </c>
      <c r="X8288" s="18" t="e">
        <f t="shared" si="402"/>
        <v>#N/A</v>
      </c>
      <c r="Y8288" s="58" t="e">
        <f t="shared" si="403"/>
        <v>#N/A</v>
      </c>
    </row>
    <row r="8289" spans="13:25" x14ac:dyDescent="0.25">
      <c r="M8289" s="12"/>
      <c r="V8289" t="str">
        <f t="shared" si="401"/>
        <v/>
      </c>
      <c r="W8289" s="58" t="e">
        <f>VLOOKUP(V8289,Minimos!$D$3:$E$26,2,FALSE)</f>
        <v>#N/A</v>
      </c>
      <c r="X8289" s="18" t="e">
        <f t="shared" si="402"/>
        <v>#N/A</v>
      </c>
      <c r="Y8289" s="58" t="e">
        <f t="shared" si="403"/>
        <v>#N/A</v>
      </c>
    </row>
    <row r="8290" spans="13:25" x14ac:dyDescent="0.25">
      <c r="M8290" s="12"/>
      <c r="V8290" t="str">
        <f t="shared" si="401"/>
        <v/>
      </c>
      <c r="W8290" s="58" t="e">
        <f>VLOOKUP(V8290,Minimos!$D$3:$E$26,2,FALSE)</f>
        <v>#N/A</v>
      </c>
      <c r="X8290" s="18" t="e">
        <f t="shared" si="402"/>
        <v>#N/A</v>
      </c>
      <c r="Y8290" s="58" t="e">
        <f t="shared" si="403"/>
        <v>#N/A</v>
      </c>
    </row>
    <row r="8291" spans="13:25" x14ac:dyDescent="0.25">
      <c r="M8291" s="12"/>
      <c r="V8291" t="str">
        <f t="shared" si="401"/>
        <v/>
      </c>
      <c r="W8291" s="58" t="e">
        <f>VLOOKUP(V8291,Minimos!$D$3:$E$26,2,FALSE)</f>
        <v>#N/A</v>
      </c>
      <c r="X8291" s="18" t="e">
        <f t="shared" si="402"/>
        <v>#N/A</v>
      </c>
      <c r="Y8291" s="58" t="e">
        <f t="shared" si="403"/>
        <v>#N/A</v>
      </c>
    </row>
    <row r="8292" spans="13:25" x14ac:dyDescent="0.25">
      <c r="M8292" s="12"/>
      <c r="V8292" t="str">
        <f t="shared" si="401"/>
        <v/>
      </c>
      <c r="W8292" s="58" t="e">
        <f>VLOOKUP(V8292,Minimos!$D$3:$E$26,2,FALSE)</f>
        <v>#N/A</v>
      </c>
      <c r="X8292" s="18" t="e">
        <f t="shared" si="402"/>
        <v>#N/A</v>
      </c>
      <c r="Y8292" s="58" t="e">
        <f t="shared" si="403"/>
        <v>#N/A</v>
      </c>
    </row>
    <row r="8293" spans="13:25" x14ac:dyDescent="0.25">
      <c r="M8293" s="12"/>
      <c r="V8293" t="str">
        <f t="shared" si="401"/>
        <v/>
      </c>
      <c r="W8293" s="58" t="e">
        <f>VLOOKUP(V8293,Minimos!$D$3:$E$26,2,FALSE)</f>
        <v>#N/A</v>
      </c>
      <c r="X8293" s="18" t="e">
        <f t="shared" si="402"/>
        <v>#N/A</v>
      </c>
      <c r="Y8293" s="58" t="e">
        <f t="shared" si="403"/>
        <v>#N/A</v>
      </c>
    </row>
    <row r="8294" spans="13:25" x14ac:dyDescent="0.25">
      <c r="M8294" s="12"/>
      <c r="V8294" t="str">
        <f t="shared" si="401"/>
        <v/>
      </c>
      <c r="W8294" s="58" t="e">
        <f>VLOOKUP(V8294,Minimos!$D$3:$E$26,2,FALSE)</f>
        <v>#N/A</v>
      </c>
      <c r="X8294" s="18" t="e">
        <f t="shared" si="402"/>
        <v>#N/A</v>
      </c>
      <c r="Y8294" s="58" t="e">
        <f t="shared" si="403"/>
        <v>#N/A</v>
      </c>
    </row>
    <row r="8295" spans="13:25" x14ac:dyDescent="0.25">
      <c r="M8295" s="12"/>
      <c r="V8295" t="str">
        <f t="shared" si="401"/>
        <v/>
      </c>
      <c r="W8295" s="58" t="e">
        <f>VLOOKUP(V8295,Minimos!$D$3:$E$26,2,FALSE)</f>
        <v>#N/A</v>
      </c>
      <c r="X8295" s="18" t="e">
        <f t="shared" si="402"/>
        <v>#N/A</v>
      </c>
      <c r="Y8295" s="58" t="e">
        <f t="shared" si="403"/>
        <v>#N/A</v>
      </c>
    </row>
    <row r="8296" spans="13:25" x14ac:dyDescent="0.25">
      <c r="M8296" s="12"/>
      <c r="V8296" t="str">
        <f t="shared" si="401"/>
        <v/>
      </c>
      <c r="W8296" s="58" t="e">
        <f>VLOOKUP(V8296,Minimos!$D$3:$E$26,2,FALSE)</f>
        <v>#N/A</v>
      </c>
      <c r="X8296" s="18" t="e">
        <f t="shared" si="402"/>
        <v>#N/A</v>
      </c>
      <c r="Y8296" s="58" t="e">
        <f t="shared" si="403"/>
        <v>#N/A</v>
      </c>
    </row>
    <row r="8297" spans="13:25" x14ac:dyDescent="0.25">
      <c r="M8297" s="12"/>
      <c r="V8297" t="str">
        <f t="shared" si="401"/>
        <v/>
      </c>
      <c r="W8297" s="58" t="e">
        <f>VLOOKUP(V8297,Minimos!$D$3:$E$26,2,FALSE)</f>
        <v>#N/A</v>
      </c>
      <c r="X8297" s="18" t="e">
        <f t="shared" si="402"/>
        <v>#N/A</v>
      </c>
      <c r="Y8297" s="58" t="e">
        <f t="shared" si="403"/>
        <v>#N/A</v>
      </c>
    </row>
    <row r="8298" spans="13:25" x14ac:dyDescent="0.25">
      <c r="M8298" s="12"/>
      <c r="V8298" t="str">
        <f t="shared" si="401"/>
        <v/>
      </c>
      <c r="W8298" s="58" t="e">
        <f>VLOOKUP(V8298,Minimos!$D$3:$E$26,2,FALSE)</f>
        <v>#N/A</v>
      </c>
      <c r="X8298" s="18" t="e">
        <f t="shared" si="402"/>
        <v>#N/A</v>
      </c>
      <c r="Y8298" s="58" t="e">
        <f t="shared" si="403"/>
        <v>#N/A</v>
      </c>
    </row>
    <row r="8299" spans="13:25" x14ac:dyDescent="0.25">
      <c r="M8299" s="12"/>
      <c r="V8299" t="str">
        <f t="shared" si="401"/>
        <v/>
      </c>
      <c r="W8299" s="58" t="e">
        <f>VLOOKUP(V8299,Minimos!$D$3:$E$26,2,FALSE)</f>
        <v>#N/A</v>
      </c>
      <c r="X8299" s="18" t="e">
        <f t="shared" si="402"/>
        <v>#N/A</v>
      </c>
      <c r="Y8299" s="58" t="e">
        <f t="shared" si="403"/>
        <v>#N/A</v>
      </c>
    </row>
    <row r="8300" spans="13:25" x14ac:dyDescent="0.25">
      <c r="M8300" s="12"/>
      <c r="V8300" t="str">
        <f t="shared" si="401"/>
        <v/>
      </c>
      <c r="W8300" s="58" t="e">
        <f>VLOOKUP(V8300,Minimos!$D$3:$E$26,2,FALSE)</f>
        <v>#N/A</v>
      </c>
      <c r="X8300" s="18" t="e">
        <f t="shared" si="402"/>
        <v>#N/A</v>
      </c>
      <c r="Y8300" s="58" t="e">
        <f t="shared" si="403"/>
        <v>#N/A</v>
      </c>
    </row>
    <row r="8301" spans="13:25" x14ac:dyDescent="0.25">
      <c r="M8301" s="12"/>
      <c r="V8301" t="str">
        <f t="shared" si="401"/>
        <v/>
      </c>
      <c r="W8301" s="58" t="e">
        <f>VLOOKUP(V8301,Minimos!$D$3:$E$26,2,FALSE)</f>
        <v>#N/A</v>
      </c>
      <c r="X8301" s="18" t="e">
        <f t="shared" si="402"/>
        <v>#N/A</v>
      </c>
      <c r="Y8301" s="58" t="e">
        <f t="shared" si="403"/>
        <v>#N/A</v>
      </c>
    </row>
    <row r="8302" spans="13:25" x14ac:dyDescent="0.25">
      <c r="M8302" s="12"/>
      <c r="V8302" t="str">
        <f t="shared" si="401"/>
        <v/>
      </c>
      <c r="W8302" s="58" t="e">
        <f>VLOOKUP(V8302,Minimos!$D$3:$E$26,2,FALSE)</f>
        <v>#N/A</v>
      </c>
      <c r="X8302" s="18" t="e">
        <f t="shared" si="402"/>
        <v>#N/A</v>
      </c>
      <c r="Y8302" s="58" t="e">
        <f t="shared" si="403"/>
        <v>#N/A</v>
      </c>
    </row>
    <row r="8303" spans="13:25" x14ac:dyDescent="0.25">
      <c r="M8303" s="12"/>
      <c r="V8303" t="str">
        <f t="shared" si="401"/>
        <v/>
      </c>
      <c r="W8303" s="58" t="e">
        <f>VLOOKUP(V8303,Minimos!$D$3:$E$26,2,FALSE)</f>
        <v>#N/A</v>
      </c>
      <c r="X8303" s="18" t="e">
        <f t="shared" si="402"/>
        <v>#N/A</v>
      </c>
      <c r="Y8303" s="58" t="e">
        <f t="shared" si="403"/>
        <v>#N/A</v>
      </c>
    </row>
    <row r="8304" spans="13:25" x14ac:dyDescent="0.25">
      <c r="M8304" s="12"/>
      <c r="V8304" t="str">
        <f t="shared" si="401"/>
        <v/>
      </c>
      <c r="W8304" s="58" t="e">
        <f>VLOOKUP(V8304,Minimos!$D$3:$E$26,2,FALSE)</f>
        <v>#N/A</v>
      </c>
      <c r="X8304" s="18" t="e">
        <f t="shared" si="402"/>
        <v>#N/A</v>
      </c>
      <c r="Y8304" s="58" t="e">
        <f t="shared" si="403"/>
        <v>#N/A</v>
      </c>
    </row>
    <row r="8305" spans="13:25" x14ac:dyDescent="0.25">
      <c r="M8305" s="12"/>
      <c r="V8305" t="str">
        <f t="shared" si="401"/>
        <v/>
      </c>
      <c r="W8305" s="58" t="e">
        <f>VLOOKUP(V8305,Minimos!$D$3:$E$26,2,FALSE)</f>
        <v>#N/A</v>
      </c>
      <c r="X8305" s="18" t="e">
        <f t="shared" si="402"/>
        <v>#N/A</v>
      </c>
      <c r="Y8305" s="58" t="e">
        <f t="shared" si="403"/>
        <v>#N/A</v>
      </c>
    </row>
    <row r="8306" spans="13:25" x14ac:dyDescent="0.25">
      <c r="M8306" s="12"/>
      <c r="V8306" t="str">
        <f t="shared" si="401"/>
        <v/>
      </c>
      <c r="W8306" s="58" t="e">
        <f>VLOOKUP(V8306,Minimos!$D$3:$E$26,2,FALSE)</f>
        <v>#N/A</v>
      </c>
      <c r="X8306" s="18" t="e">
        <f t="shared" si="402"/>
        <v>#N/A</v>
      </c>
      <c r="Y8306" s="58" t="e">
        <f t="shared" si="403"/>
        <v>#N/A</v>
      </c>
    </row>
    <row r="8307" spans="13:25" x14ac:dyDescent="0.25">
      <c r="M8307" s="12"/>
      <c r="V8307" t="str">
        <f t="shared" si="401"/>
        <v/>
      </c>
      <c r="W8307" s="58" t="e">
        <f>VLOOKUP(V8307,Minimos!$D$3:$E$26,2,FALSE)</f>
        <v>#N/A</v>
      </c>
      <c r="X8307" s="18" t="e">
        <f t="shared" si="402"/>
        <v>#N/A</v>
      </c>
      <c r="Y8307" s="58" t="e">
        <f t="shared" si="403"/>
        <v>#N/A</v>
      </c>
    </row>
    <row r="8308" spans="13:25" x14ac:dyDescent="0.25">
      <c r="M8308" s="12"/>
      <c r="V8308" t="str">
        <f t="shared" si="401"/>
        <v/>
      </c>
      <c r="W8308" s="58" t="e">
        <f>VLOOKUP(V8308,Minimos!$D$3:$E$26,2,FALSE)</f>
        <v>#N/A</v>
      </c>
      <c r="X8308" s="18" t="e">
        <f t="shared" si="402"/>
        <v>#N/A</v>
      </c>
      <c r="Y8308" s="58" t="e">
        <f t="shared" si="403"/>
        <v>#N/A</v>
      </c>
    </row>
    <row r="8309" spans="13:25" x14ac:dyDescent="0.25">
      <c r="M8309" s="12"/>
      <c r="V8309" t="str">
        <f t="shared" si="401"/>
        <v/>
      </c>
      <c r="W8309" s="58" t="e">
        <f>VLOOKUP(V8309,Minimos!$D$3:$E$26,2,FALSE)</f>
        <v>#N/A</v>
      </c>
      <c r="X8309" s="18" t="e">
        <f t="shared" si="402"/>
        <v>#N/A</v>
      </c>
      <c r="Y8309" s="58" t="e">
        <f t="shared" si="403"/>
        <v>#N/A</v>
      </c>
    </row>
    <row r="8310" spans="13:25" x14ac:dyDescent="0.25">
      <c r="M8310" s="12"/>
      <c r="V8310" t="str">
        <f t="shared" si="401"/>
        <v/>
      </c>
      <c r="W8310" s="58" t="e">
        <f>VLOOKUP(V8310,Minimos!$D$3:$E$26,2,FALSE)</f>
        <v>#N/A</v>
      </c>
      <c r="X8310" s="18" t="e">
        <f t="shared" si="402"/>
        <v>#N/A</v>
      </c>
      <c r="Y8310" s="58" t="e">
        <f t="shared" si="403"/>
        <v>#N/A</v>
      </c>
    </row>
    <row r="8311" spans="13:25" x14ac:dyDescent="0.25">
      <c r="M8311" s="12"/>
      <c r="V8311" t="str">
        <f t="shared" si="401"/>
        <v/>
      </c>
      <c r="W8311" s="58" t="e">
        <f>VLOOKUP(V8311,Minimos!$D$3:$E$26,2,FALSE)</f>
        <v>#N/A</v>
      </c>
      <c r="X8311" s="18" t="e">
        <f t="shared" si="402"/>
        <v>#N/A</v>
      </c>
      <c r="Y8311" s="58" t="e">
        <f t="shared" si="403"/>
        <v>#N/A</v>
      </c>
    </row>
    <row r="8312" spans="13:25" x14ac:dyDescent="0.25">
      <c r="M8312" s="12"/>
      <c r="V8312" t="str">
        <f t="shared" si="401"/>
        <v/>
      </c>
      <c r="W8312" s="58" t="e">
        <f>VLOOKUP(V8312,Minimos!$D$3:$E$26,2,FALSE)</f>
        <v>#N/A</v>
      </c>
      <c r="X8312" s="18" t="e">
        <f t="shared" si="402"/>
        <v>#N/A</v>
      </c>
      <c r="Y8312" s="58" t="e">
        <f t="shared" si="403"/>
        <v>#N/A</v>
      </c>
    </row>
    <row r="8313" spans="13:25" x14ac:dyDescent="0.25">
      <c r="M8313" s="12"/>
      <c r="V8313" t="str">
        <f t="shared" si="401"/>
        <v/>
      </c>
      <c r="W8313" s="58" t="e">
        <f>VLOOKUP(V8313,Minimos!$D$3:$E$26,2,FALSE)</f>
        <v>#N/A</v>
      </c>
      <c r="X8313" s="18" t="e">
        <f t="shared" si="402"/>
        <v>#N/A</v>
      </c>
      <c r="Y8313" s="58" t="e">
        <f t="shared" si="403"/>
        <v>#N/A</v>
      </c>
    </row>
    <row r="8314" spans="13:25" x14ac:dyDescent="0.25">
      <c r="M8314" s="12"/>
      <c r="V8314" t="str">
        <f t="shared" si="401"/>
        <v/>
      </c>
      <c r="W8314" s="58" t="e">
        <f>VLOOKUP(V8314,Minimos!$D$3:$E$26,2,FALSE)</f>
        <v>#N/A</v>
      </c>
      <c r="X8314" s="18" t="e">
        <f t="shared" si="402"/>
        <v>#N/A</v>
      </c>
      <c r="Y8314" s="58" t="e">
        <f t="shared" si="403"/>
        <v>#N/A</v>
      </c>
    </row>
    <row r="8315" spans="13:25" x14ac:dyDescent="0.25">
      <c r="M8315" s="12"/>
      <c r="V8315" t="str">
        <f t="shared" si="401"/>
        <v/>
      </c>
      <c r="W8315" s="58" t="e">
        <f>VLOOKUP(V8315,Minimos!$D$3:$E$26,2,FALSE)</f>
        <v>#N/A</v>
      </c>
      <c r="X8315" s="18" t="e">
        <f t="shared" si="402"/>
        <v>#N/A</v>
      </c>
      <c r="Y8315" s="58" t="e">
        <f t="shared" si="403"/>
        <v>#N/A</v>
      </c>
    </row>
    <row r="8316" spans="13:25" x14ac:dyDescent="0.25">
      <c r="M8316" s="12"/>
      <c r="V8316" t="str">
        <f t="shared" si="401"/>
        <v/>
      </c>
      <c r="W8316" s="58" t="e">
        <f>VLOOKUP(V8316,Minimos!$D$3:$E$26,2,FALSE)</f>
        <v>#N/A</v>
      </c>
      <c r="X8316" s="18" t="e">
        <f t="shared" si="402"/>
        <v>#N/A</v>
      </c>
      <c r="Y8316" s="58" t="e">
        <f t="shared" si="403"/>
        <v>#N/A</v>
      </c>
    </row>
    <row r="8317" spans="13:25" x14ac:dyDescent="0.25">
      <c r="M8317" s="12"/>
      <c r="V8317" t="str">
        <f t="shared" si="401"/>
        <v/>
      </c>
      <c r="W8317" s="58" t="e">
        <f>VLOOKUP(V8317,Minimos!$D$3:$E$26,2,FALSE)</f>
        <v>#N/A</v>
      </c>
      <c r="X8317" s="18" t="e">
        <f t="shared" si="402"/>
        <v>#N/A</v>
      </c>
      <c r="Y8317" s="58" t="e">
        <f t="shared" si="403"/>
        <v>#N/A</v>
      </c>
    </row>
    <row r="8318" spans="13:25" x14ac:dyDescent="0.25">
      <c r="M8318" s="12"/>
      <c r="V8318" t="str">
        <f t="shared" si="401"/>
        <v/>
      </c>
      <c r="W8318" s="58" t="e">
        <f>VLOOKUP(V8318,Minimos!$D$3:$E$26,2,FALSE)</f>
        <v>#N/A</v>
      </c>
      <c r="X8318" s="18" t="e">
        <f t="shared" si="402"/>
        <v>#N/A</v>
      </c>
      <c r="Y8318" s="58" t="e">
        <f t="shared" si="403"/>
        <v>#N/A</v>
      </c>
    </row>
    <row r="8319" spans="13:25" x14ac:dyDescent="0.25">
      <c r="M8319" s="12"/>
      <c r="V8319" t="str">
        <f t="shared" si="401"/>
        <v/>
      </c>
      <c r="W8319" s="58" t="e">
        <f>VLOOKUP(V8319,Minimos!$D$3:$E$26,2,FALSE)</f>
        <v>#N/A</v>
      </c>
      <c r="X8319" s="18" t="e">
        <f t="shared" si="402"/>
        <v>#N/A</v>
      </c>
      <c r="Y8319" s="58" t="e">
        <f t="shared" si="403"/>
        <v>#N/A</v>
      </c>
    </row>
    <row r="8320" spans="13:25" x14ac:dyDescent="0.25">
      <c r="M8320" s="12"/>
      <c r="V8320" t="str">
        <f t="shared" si="401"/>
        <v/>
      </c>
      <c r="W8320" s="58" t="e">
        <f>VLOOKUP(V8320,Minimos!$D$3:$E$26,2,FALSE)</f>
        <v>#N/A</v>
      </c>
      <c r="X8320" s="18" t="e">
        <f t="shared" si="402"/>
        <v>#N/A</v>
      </c>
      <c r="Y8320" s="58" t="e">
        <f t="shared" si="403"/>
        <v>#N/A</v>
      </c>
    </row>
    <row r="8321" spans="13:25" x14ac:dyDescent="0.25">
      <c r="M8321" s="12"/>
      <c r="V8321" t="str">
        <f t="shared" si="401"/>
        <v/>
      </c>
      <c r="W8321" s="58" t="e">
        <f>VLOOKUP(V8321,Minimos!$D$3:$E$26,2,FALSE)</f>
        <v>#N/A</v>
      </c>
      <c r="X8321" s="18" t="e">
        <f t="shared" si="402"/>
        <v>#N/A</v>
      </c>
      <c r="Y8321" s="58" t="e">
        <f t="shared" si="403"/>
        <v>#N/A</v>
      </c>
    </row>
    <row r="8322" spans="13:25" x14ac:dyDescent="0.25">
      <c r="M8322" s="12"/>
      <c r="V8322" t="str">
        <f t="shared" si="401"/>
        <v/>
      </c>
      <c r="W8322" s="58" t="e">
        <f>VLOOKUP(V8322,Minimos!$D$3:$E$26,2,FALSE)</f>
        <v>#N/A</v>
      </c>
      <c r="X8322" s="18" t="e">
        <f t="shared" si="402"/>
        <v>#N/A</v>
      </c>
      <c r="Y8322" s="58" t="e">
        <f t="shared" si="403"/>
        <v>#N/A</v>
      </c>
    </row>
    <row r="8323" spans="13:25" x14ac:dyDescent="0.25">
      <c r="M8323" s="12"/>
      <c r="V8323" t="str">
        <f t="shared" ref="V8323:V8386" si="404">A8323&amp;L8323&amp;G8323</f>
        <v/>
      </c>
      <c r="W8323" s="58" t="e">
        <f>VLOOKUP(V8323,Minimos!$D$3:$E$26,2,FALSE)</f>
        <v>#N/A</v>
      </c>
      <c r="X8323" s="18" t="e">
        <f t="shared" si="402"/>
        <v>#N/A</v>
      </c>
      <c r="Y8323" s="58" t="e">
        <f t="shared" si="403"/>
        <v>#N/A</v>
      </c>
    </row>
    <row r="8324" spans="13:25" x14ac:dyDescent="0.25">
      <c r="M8324" s="12"/>
      <c r="V8324" t="str">
        <f t="shared" si="404"/>
        <v/>
      </c>
      <c r="W8324" s="58" t="e">
        <f>VLOOKUP(V8324,Minimos!$D$3:$E$26,2,FALSE)</f>
        <v>#N/A</v>
      </c>
      <c r="X8324" s="18" t="e">
        <f t="shared" ref="X8324:X8387" si="405">M8324-W8324</f>
        <v>#N/A</v>
      </c>
      <c r="Y8324" s="58" t="e">
        <f t="shared" ref="Y8324:Y8387" si="406">IF(X8324&gt;=0,"Apurado","")</f>
        <v>#N/A</v>
      </c>
    </row>
    <row r="8325" spans="13:25" x14ac:dyDescent="0.25">
      <c r="M8325" s="12"/>
      <c r="V8325" t="str">
        <f t="shared" si="404"/>
        <v/>
      </c>
      <c r="W8325" s="58" t="e">
        <f>VLOOKUP(V8325,Minimos!$D$3:$E$26,2,FALSE)</f>
        <v>#N/A</v>
      </c>
      <c r="X8325" s="18" t="e">
        <f t="shared" si="405"/>
        <v>#N/A</v>
      </c>
      <c r="Y8325" s="58" t="e">
        <f t="shared" si="406"/>
        <v>#N/A</v>
      </c>
    </row>
    <row r="8326" spans="13:25" x14ac:dyDescent="0.25">
      <c r="M8326" s="12"/>
      <c r="V8326" t="str">
        <f t="shared" si="404"/>
        <v/>
      </c>
      <c r="W8326" s="58" t="e">
        <f>VLOOKUP(V8326,Minimos!$D$3:$E$26,2,FALSE)</f>
        <v>#N/A</v>
      </c>
      <c r="X8326" s="18" t="e">
        <f t="shared" si="405"/>
        <v>#N/A</v>
      </c>
      <c r="Y8326" s="58" t="e">
        <f t="shared" si="406"/>
        <v>#N/A</v>
      </c>
    </row>
    <row r="8327" spans="13:25" x14ac:dyDescent="0.25">
      <c r="M8327" s="12"/>
      <c r="V8327" t="str">
        <f t="shared" si="404"/>
        <v/>
      </c>
      <c r="W8327" s="58" t="e">
        <f>VLOOKUP(V8327,Minimos!$D$3:$E$26,2,FALSE)</f>
        <v>#N/A</v>
      </c>
      <c r="X8327" s="18" t="e">
        <f t="shared" si="405"/>
        <v>#N/A</v>
      </c>
      <c r="Y8327" s="58" t="e">
        <f t="shared" si="406"/>
        <v>#N/A</v>
      </c>
    </row>
    <row r="8328" spans="13:25" x14ac:dyDescent="0.25">
      <c r="M8328" s="12"/>
      <c r="V8328" t="str">
        <f t="shared" si="404"/>
        <v/>
      </c>
      <c r="W8328" s="58" t="e">
        <f>VLOOKUP(V8328,Minimos!$D$3:$E$26,2,FALSE)</f>
        <v>#N/A</v>
      </c>
      <c r="X8328" s="18" t="e">
        <f t="shared" si="405"/>
        <v>#N/A</v>
      </c>
      <c r="Y8328" s="58" t="e">
        <f t="shared" si="406"/>
        <v>#N/A</v>
      </c>
    </row>
    <row r="8329" spans="13:25" x14ac:dyDescent="0.25">
      <c r="M8329" s="12"/>
      <c r="V8329" t="str">
        <f t="shared" si="404"/>
        <v/>
      </c>
      <c r="W8329" s="58" t="e">
        <f>VLOOKUP(V8329,Minimos!$D$3:$E$26,2,FALSE)</f>
        <v>#N/A</v>
      </c>
      <c r="X8329" s="18" t="e">
        <f t="shared" si="405"/>
        <v>#N/A</v>
      </c>
      <c r="Y8329" s="58" t="e">
        <f t="shared" si="406"/>
        <v>#N/A</v>
      </c>
    </row>
    <row r="8330" spans="13:25" x14ac:dyDescent="0.25">
      <c r="M8330" s="12"/>
      <c r="V8330" t="str">
        <f t="shared" si="404"/>
        <v/>
      </c>
      <c r="W8330" s="58" t="e">
        <f>VLOOKUP(V8330,Minimos!$D$3:$E$26,2,FALSE)</f>
        <v>#N/A</v>
      </c>
      <c r="X8330" s="18" t="e">
        <f t="shared" si="405"/>
        <v>#N/A</v>
      </c>
      <c r="Y8330" s="58" t="e">
        <f t="shared" si="406"/>
        <v>#N/A</v>
      </c>
    </row>
    <row r="8331" spans="13:25" x14ac:dyDescent="0.25">
      <c r="M8331" s="12"/>
      <c r="V8331" t="str">
        <f t="shared" si="404"/>
        <v/>
      </c>
      <c r="W8331" s="58" t="e">
        <f>VLOOKUP(V8331,Minimos!$D$3:$E$26,2,FALSE)</f>
        <v>#N/A</v>
      </c>
      <c r="X8331" s="18" t="e">
        <f t="shared" si="405"/>
        <v>#N/A</v>
      </c>
      <c r="Y8331" s="58" t="e">
        <f t="shared" si="406"/>
        <v>#N/A</v>
      </c>
    </row>
    <row r="8332" spans="13:25" x14ac:dyDescent="0.25">
      <c r="M8332" s="12"/>
      <c r="V8332" t="str">
        <f t="shared" si="404"/>
        <v/>
      </c>
      <c r="W8332" s="58" t="e">
        <f>VLOOKUP(V8332,Minimos!$D$3:$E$26,2,FALSE)</f>
        <v>#N/A</v>
      </c>
      <c r="X8332" s="18" t="e">
        <f t="shared" si="405"/>
        <v>#N/A</v>
      </c>
      <c r="Y8332" s="58" t="e">
        <f t="shared" si="406"/>
        <v>#N/A</v>
      </c>
    </row>
    <row r="8333" spans="13:25" x14ac:dyDescent="0.25">
      <c r="M8333" s="12"/>
      <c r="V8333" t="str">
        <f t="shared" si="404"/>
        <v/>
      </c>
      <c r="W8333" s="58" t="e">
        <f>VLOOKUP(V8333,Minimos!$D$3:$E$26,2,FALSE)</f>
        <v>#N/A</v>
      </c>
      <c r="X8333" s="18" t="e">
        <f t="shared" si="405"/>
        <v>#N/A</v>
      </c>
      <c r="Y8333" s="58" t="e">
        <f t="shared" si="406"/>
        <v>#N/A</v>
      </c>
    </row>
    <row r="8334" spans="13:25" x14ac:dyDescent="0.25">
      <c r="M8334" s="12"/>
      <c r="V8334" t="str">
        <f t="shared" si="404"/>
        <v/>
      </c>
      <c r="W8334" s="58" t="e">
        <f>VLOOKUP(V8334,Minimos!$D$3:$E$26,2,FALSE)</f>
        <v>#N/A</v>
      </c>
      <c r="X8334" s="18" t="e">
        <f t="shared" si="405"/>
        <v>#N/A</v>
      </c>
      <c r="Y8334" s="58" t="e">
        <f t="shared" si="406"/>
        <v>#N/A</v>
      </c>
    </row>
    <row r="8335" spans="13:25" x14ac:dyDescent="0.25">
      <c r="M8335" s="12"/>
      <c r="V8335" t="str">
        <f t="shared" si="404"/>
        <v/>
      </c>
      <c r="W8335" s="58" t="e">
        <f>VLOOKUP(V8335,Minimos!$D$3:$E$26,2,FALSE)</f>
        <v>#N/A</v>
      </c>
      <c r="X8335" s="18" t="e">
        <f t="shared" si="405"/>
        <v>#N/A</v>
      </c>
      <c r="Y8335" s="58" t="e">
        <f t="shared" si="406"/>
        <v>#N/A</v>
      </c>
    </row>
    <row r="8336" spans="13:25" x14ac:dyDescent="0.25">
      <c r="M8336" s="12"/>
      <c r="V8336" t="str">
        <f t="shared" si="404"/>
        <v/>
      </c>
      <c r="W8336" s="58" t="e">
        <f>VLOOKUP(V8336,Minimos!$D$3:$E$26,2,FALSE)</f>
        <v>#N/A</v>
      </c>
      <c r="X8336" s="18" t="e">
        <f t="shared" si="405"/>
        <v>#N/A</v>
      </c>
      <c r="Y8336" s="58" t="e">
        <f t="shared" si="406"/>
        <v>#N/A</v>
      </c>
    </row>
    <row r="8337" spans="13:25" x14ac:dyDescent="0.25">
      <c r="M8337" s="12"/>
      <c r="V8337" t="str">
        <f t="shared" si="404"/>
        <v/>
      </c>
      <c r="W8337" s="58" t="e">
        <f>VLOOKUP(V8337,Minimos!$D$3:$E$26,2,FALSE)</f>
        <v>#N/A</v>
      </c>
      <c r="X8337" s="18" t="e">
        <f t="shared" si="405"/>
        <v>#N/A</v>
      </c>
      <c r="Y8337" s="58" t="e">
        <f t="shared" si="406"/>
        <v>#N/A</v>
      </c>
    </row>
    <row r="8338" spans="13:25" x14ac:dyDescent="0.25">
      <c r="M8338" s="12"/>
      <c r="V8338" t="str">
        <f t="shared" si="404"/>
        <v/>
      </c>
      <c r="W8338" s="58" t="e">
        <f>VLOOKUP(V8338,Minimos!$D$3:$E$26,2,FALSE)</f>
        <v>#N/A</v>
      </c>
      <c r="X8338" s="18" t="e">
        <f t="shared" si="405"/>
        <v>#N/A</v>
      </c>
      <c r="Y8338" s="58" t="e">
        <f t="shared" si="406"/>
        <v>#N/A</v>
      </c>
    </row>
    <row r="8339" spans="13:25" x14ac:dyDescent="0.25">
      <c r="M8339" s="12"/>
      <c r="V8339" t="str">
        <f t="shared" si="404"/>
        <v/>
      </c>
      <c r="W8339" s="58" t="e">
        <f>VLOOKUP(V8339,Minimos!$D$3:$E$26,2,FALSE)</f>
        <v>#N/A</v>
      </c>
      <c r="X8339" s="18" t="e">
        <f t="shared" si="405"/>
        <v>#N/A</v>
      </c>
      <c r="Y8339" s="58" t="e">
        <f t="shared" si="406"/>
        <v>#N/A</v>
      </c>
    </row>
    <row r="8340" spans="13:25" x14ac:dyDescent="0.25">
      <c r="M8340" s="12"/>
      <c r="V8340" t="str">
        <f t="shared" si="404"/>
        <v/>
      </c>
      <c r="W8340" s="58" t="e">
        <f>VLOOKUP(V8340,Minimos!$D$3:$E$26,2,FALSE)</f>
        <v>#N/A</v>
      </c>
      <c r="X8340" s="18" t="e">
        <f t="shared" si="405"/>
        <v>#N/A</v>
      </c>
      <c r="Y8340" s="58" t="e">
        <f t="shared" si="406"/>
        <v>#N/A</v>
      </c>
    </row>
    <row r="8341" spans="13:25" x14ac:dyDescent="0.25">
      <c r="M8341" s="12"/>
      <c r="V8341" t="str">
        <f t="shared" si="404"/>
        <v/>
      </c>
      <c r="W8341" s="58" t="e">
        <f>VLOOKUP(V8341,Minimos!$D$3:$E$26,2,FALSE)</f>
        <v>#N/A</v>
      </c>
      <c r="X8341" s="18" t="e">
        <f t="shared" si="405"/>
        <v>#N/A</v>
      </c>
      <c r="Y8341" s="58" t="e">
        <f t="shared" si="406"/>
        <v>#N/A</v>
      </c>
    </row>
    <row r="8342" spans="13:25" x14ac:dyDescent="0.25">
      <c r="M8342" s="12"/>
      <c r="V8342" t="str">
        <f t="shared" si="404"/>
        <v/>
      </c>
      <c r="W8342" s="58" t="e">
        <f>VLOOKUP(V8342,Minimos!$D$3:$E$26,2,FALSE)</f>
        <v>#N/A</v>
      </c>
      <c r="X8342" s="18" t="e">
        <f t="shared" si="405"/>
        <v>#N/A</v>
      </c>
      <c r="Y8342" s="58" t="e">
        <f t="shared" si="406"/>
        <v>#N/A</v>
      </c>
    </row>
    <row r="8343" spans="13:25" x14ac:dyDescent="0.25">
      <c r="M8343" s="12"/>
      <c r="V8343" t="str">
        <f t="shared" si="404"/>
        <v/>
      </c>
      <c r="W8343" s="58" t="e">
        <f>VLOOKUP(V8343,Minimos!$D$3:$E$26,2,FALSE)</f>
        <v>#N/A</v>
      </c>
      <c r="X8343" s="18" t="e">
        <f t="shared" si="405"/>
        <v>#N/A</v>
      </c>
      <c r="Y8343" s="58" t="e">
        <f t="shared" si="406"/>
        <v>#N/A</v>
      </c>
    </row>
    <row r="8344" spans="13:25" x14ac:dyDescent="0.25">
      <c r="M8344" s="12"/>
      <c r="V8344" t="str">
        <f t="shared" si="404"/>
        <v/>
      </c>
      <c r="W8344" s="58" t="e">
        <f>VLOOKUP(V8344,Minimos!$D$3:$E$26,2,FALSE)</f>
        <v>#N/A</v>
      </c>
      <c r="X8344" s="18" t="e">
        <f t="shared" si="405"/>
        <v>#N/A</v>
      </c>
      <c r="Y8344" s="58" t="e">
        <f t="shared" si="406"/>
        <v>#N/A</v>
      </c>
    </row>
    <row r="8345" spans="13:25" x14ac:dyDescent="0.25">
      <c r="M8345" s="12"/>
      <c r="V8345" t="str">
        <f t="shared" si="404"/>
        <v/>
      </c>
      <c r="W8345" s="58" t="e">
        <f>VLOOKUP(V8345,Minimos!$D$3:$E$26,2,FALSE)</f>
        <v>#N/A</v>
      </c>
      <c r="X8345" s="18" t="e">
        <f t="shared" si="405"/>
        <v>#N/A</v>
      </c>
      <c r="Y8345" s="58" t="e">
        <f t="shared" si="406"/>
        <v>#N/A</v>
      </c>
    </row>
    <row r="8346" spans="13:25" x14ac:dyDescent="0.25">
      <c r="M8346" s="12"/>
      <c r="V8346" t="str">
        <f t="shared" si="404"/>
        <v/>
      </c>
      <c r="W8346" s="58" t="e">
        <f>VLOOKUP(V8346,Minimos!$D$3:$E$26,2,FALSE)</f>
        <v>#N/A</v>
      </c>
      <c r="X8346" s="18" t="e">
        <f t="shared" si="405"/>
        <v>#N/A</v>
      </c>
      <c r="Y8346" s="58" t="e">
        <f t="shared" si="406"/>
        <v>#N/A</v>
      </c>
    </row>
    <row r="8347" spans="13:25" x14ac:dyDescent="0.25">
      <c r="M8347" s="12"/>
      <c r="V8347" t="str">
        <f t="shared" si="404"/>
        <v/>
      </c>
      <c r="W8347" s="58" t="e">
        <f>VLOOKUP(V8347,Minimos!$D$3:$E$26,2,FALSE)</f>
        <v>#N/A</v>
      </c>
      <c r="X8347" s="18" t="e">
        <f t="shared" si="405"/>
        <v>#N/A</v>
      </c>
      <c r="Y8347" s="58" t="e">
        <f t="shared" si="406"/>
        <v>#N/A</v>
      </c>
    </row>
    <row r="8348" spans="13:25" x14ac:dyDescent="0.25">
      <c r="M8348" s="12"/>
      <c r="V8348" t="str">
        <f t="shared" si="404"/>
        <v/>
      </c>
      <c r="W8348" s="58" t="e">
        <f>VLOOKUP(V8348,Minimos!$D$3:$E$26,2,FALSE)</f>
        <v>#N/A</v>
      </c>
      <c r="X8348" s="18" t="e">
        <f t="shared" si="405"/>
        <v>#N/A</v>
      </c>
      <c r="Y8348" s="58" t="e">
        <f t="shared" si="406"/>
        <v>#N/A</v>
      </c>
    </row>
    <row r="8349" spans="13:25" x14ac:dyDescent="0.25">
      <c r="M8349" s="12"/>
      <c r="V8349" t="str">
        <f t="shared" si="404"/>
        <v/>
      </c>
      <c r="W8349" s="58" t="e">
        <f>VLOOKUP(V8349,Minimos!$D$3:$E$26,2,FALSE)</f>
        <v>#N/A</v>
      </c>
      <c r="X8349" s="18" t="e">
        <f t="shared" si="405"/>
        <v>#N/A</v>
      </c>
      <c r="Y8349" s="58" t="e">
        <f t="shared" si="406"/>
        <v>#N/A</v>
      </c>
    </row>
    <row r="8350" spans="13:25" x14ac:dyDescent="0.25">
      <c r="M8350" s="12"/>
      <c r="V8350" t="str">
        <f t="shared" si="404"/>
        <v/>
      </c>
      <c r="W8350" s="58" t="e">
        <f>VLOOKUP(V8350,Minimos!$D$3:$E$26,2,FALSE)</f>
        <v>#N/A</v>
      </c>
      <c r="X8350" s="18" t="e">
        <f t="shared" si="405"/>
        <v>#N/A</v>
      </c>
      <c r="Y8350" s="58" t="e">
        <f t="shared" si="406"/>
        <v>#N/A</v>
      </c>
    </row>
    <row r="8351" spans="13:25" x14ac:dyDescent="0.25">
      <c r="M8351" s="12"/>
      <c r="V8351" t="str">
        <f t="shared" si="404"/>
        <v/>
      </c>
      <c r="W8351" s="58" t="e">
        <f>VLOOKUP(V8351,Minimos!$D$3:$E$26,2,FALSE)</f>
        <v>#N/A</v>
      </c>
      <c r="X8351" s="18" t="e">
        <f t="shared" si="405"/>
        <v>#N/A</v>
      </c>
      <c r="Y8351" s="58" t="e">
        <f t="shared" si="406"/>
        <v>#N/A</v>
      </c>
    </row>
    <row r="8352" spans="13:25" x14ac:dyDescent="0.25">
      <c r="M8352" s="12"/>
      <c r="V8352" t="str">
        <f t="shared" si="404"/>
        <v/>
      </c>
      <c r="W8352" s="58" t="e">
        <f>VLOOKUP(V8352,Minimos!$D$3:$E$26,2,FALSE)</f>
        <v>#N/A</v>
      </c>
      <c r="X8352" s="18" t="e">
        <f t="shared" si="405"/>
        <v>#N/A</v>
      </c>
      <c r="Y8352" s="58" t="e">
        <f t="shared" si="406"/>
        <v>#N/A</v>
      </c>
    </row>
    <row r="8353" spans="13:25" x14ac:dyDescent="0.25">
      <c r="M8353" s="12"/>
      <c r="V8353" t="str">
        <f t="shared" si="404"/>
        <v/>
      </c>
      <c r="W8353" s="58" t="e">
        <f>VLOOKUP(V8353,Minimos!$D$3:$E$26,2,FALSE)</f>
        <v>#N/A</v>
      </c>
      <c r="X8353" s="18" t="e">
        <f t="shared" si="405"/>
        <v>#N/A</v>
      </c>
      <c r="Y8353" s="58" t="e">
        <f t="shared" si="406"/>
        <v>#N/A</v>
      </c>
    </row>
    <row r="8354" spans="13:25" x14ac:dyDescent="0.25">
      <c r="M8354" s="12"/>
      <c r="V8354" t="str">
        <f t="shared" si="404"/>
        <v/>
      </c>
      <c r="W8354" s="58" t="e">
        <f>VLOOKUP(V8354,Minimos!$D$3:$E$26,2,FALSE)</f>
        <v>#N/A</v>
      </c>
      <c r="X8354" s="18" t="e">
        <f t="shared" si="405"/>
        <v>#N/A</v>
      </c>
      <c r="Y8354" s="58" t="e">
        <f t="shared" si="406"/>
        <v>#N/A</v>
      </c>
    </row>
    <row r="8355" spans="13:25" x14ac:dyDescent="0.25">
      <c r="M8355" s="12"/>
      <c r="V8355" t="str">
        <f t="shared" si="404"/>
        <v/>
      </c>
      <c r="W8355" s="58" t="e">
        <f>VLOOKUP(V8355,Minimos!$D$3:$E$26,2,FALSE)</f>
        <v>#N/A</v>
      </c>
      <c r="X8355" s="18" t="e">
        <f t="shared" si="405"/>
        <v>#N/A</v>
      </c>
      <c r="Y8355" s="58" t="e">
        <f t="shared" si="406"/>
        <v>#N/A</v>
      </c>
    </row>
    <row r="8356" spans="13:25" x14ac:dyDescent="0.25">
      <c r="M8356" s="12"/>
      <c r="V8356" t="str">
        <f t="shared" si="404"/>
        <v/>
      </c>
      <c r="W8356" s="58" t="e">
        <f>VLOOKUP(V8356,Minimos!$D$3:$E$26,2,FALSE)</f>
        <v>#N/A</v>
      </c>
      <c r="X8356" s="18" t="e">
        <f t="shared" si="405"/>
        <v>#N/A</v>
      </c>
      <c r="Y8356" s="58" t="e">
        <f t="shared" si="406"/>
        <v>#N/A</v>
      </c>
    </row>
    <row r="8357" spans="13:25" x14ac:dyDescent="0.25">
      <c r="M8357" s="12"/>
      <c r="V8357" t="str">
        <f t="shared" si="404"/>
        <v/>
      </c>
      <c r="W8357" s="58" t="e">
        <f>VLOOKUP(V8357,Minimos!$D$3:$E$26,2,FALSE)</f>
        <v>#N/A</v>
      </c>
      <c r="X8357" s="18" t="e">
        <f t="shared" si="405"/>
        <v>#N/A</v>
      </c>
      <c r="Y8357" s="58" t="e">
        <f t="shared" si="406"/>
        <v>#N/A</v>
      </c>
    </row>
    <row r="8358" spans="13:25" x14ac:dyDescent="0.25">
      <c r="M8358" s="12"/>
      <c r="V8358" t="str">
        <f t="shared" si="404"/>
        <v/>
      </c>
      <c r="W8358" s="58" t="e">
        <f>VLOOKUP(V8358,Minimos!$D$3:$E$26,2,FALSE)</f>
        <v>#N/A</v>
      </c>
      <c r="X8358" s="18" t="e">
        <f t="shared" si="405"/>
        <v>#N/A</v>
      </c>
      <c r="Y8358" s="58" t="e">
        <f t="shared" si="406"/>
        <v>#N/A</v>
      </c>
    </row>
    <row r="8359" spans="13:25" x14ac:dyDescent="0.25">
      <c r="M8359" s="12"/>
      <c r="V8359" t="str">
        <f t="shared" si="404"/>
        <v/>
      </c>
      <c r="W8359" s="58" t="e">
        <f>VLOOKUP(V8359,Minimos!$D$3:$E$26,2,FALSE)</f>
        <v>#N/A</v>
      </c>
      <c r="X8359" s="18" t="e">
        <f t="shared" si="405"/>
        <v>#N/A</v>
      </c>
      <c r="Y8359" s="58" t="e">
        <f t="shared" si="406"/>
        <v>#N/A</v>
      </c>
    </row>
    <row r="8360" spans="13:25" x14ac:dyDescent="0.25">
      <c r="M8360" s="12"/>
      <c r="V8360" t="str">
        <f t="shared" si="404"/>
        <v/>
      </c>
      <c r="W8360" s="58" t="e">
        <f>VLOOKUP(V8360,Minimos!$D$3:$E$26,2,FALSE)</f>
        <v>#N/A</v>
      </c>
      <c r="X8360" s="18" t="e">
        <f t="shared" si="405"/>
        <v>#N/A</v>
      </c>
      <c r="Y8360" s="58" t="e">
        <f t="shared" si="406"/>
        <v>#N/A</v>
      </c>
    </row>
    <row r="8361" spans="13:25" x14ac:dyDescent="0.25">
      <c r="M8361" s="12"/>
      <c r="V8361" t="str">
        <f t="shared" si="404"/>
        <v/>
      </c>
      <c r="W8361" s="58" t="e">
        <f>VLOOKUP(V8361,Minimos!$D$3:$E$26,2,FALSE)</f>
        <v>#N/A</v>
      </c>
      <c r="X8361" s="18" t="e">
        <f t="shared" si="405"/>
        <v>#N/A</v>
      </c>
      <c r="Y8361" s="58" t="e">
        <f t="shared" si="406"/>
        <v>#N/A</v>
      </c>
    </row>
    <row r="8362" spans="13:25" x14ac:dyDescent="0.25">
      <c r="M8362" s="12"/>
      <c r="V8362" t="str">
        <f t="shared" si="404"/>
        <v/>
      </c>
      <c r="W8362" s="58" t="e">
        <f>VLOOKUP(V8362,Minimos!$D$3:$E$26,2,FALSE)</f>
        <v>#N/A</v>
      </c>
      <c r="X8362" s="18" t="e">
        <f t="shared" si="405"/>
        <v>#N/A</v>
      </c>
      <c r="Y8362" s="58" t="e">
        <f t="shared" si="406"/>
        <v>#N/A</v>
      </c>
    </row>
    <row r="8363" spans="13:25" x14ac:dyDescent="0.25">
      <c r="M8363" s="12"/>
      <c r="V8363" t="str">
        <f t="shared" si="404"/>
        <v/>
      </c>
      <c r="W8363" s="58" t="e">
        <f>VLOOKUP(V8363,Minimos!$D$3:$E$26,2,FALSE)</f>
        <v>#N/A</v>
      </c>
      <c r="X8363" s="18" t="e">
        <f t="shared" si="405"/>
        <v>#N/A</v>
      </c>
      <c r="Y8363" s="58" t="e">
        <f t="shared" si="406"/>
        <v>#N/A</v>
      </c>
    </row>
    <row r="8364" spans="13:25" x14ac:dyDescent="0.25">
      <c r="M8364" s="12"/>
      <c r="V8364" t="str">
        <f t="shared" si="404"/>
        <v/>
      </c>
      <c r="W8364" s="58" t="e">
        <f>VLOOKUP(V8364,Minimos!$D$3:$E$26,2,FALSE)</f>
        <v>#N/A</v>
      </c>
      <c r="X8364" s="18" t="e">
        <f t="shared" si="405"/>
        <v>#N/A</v>
      </c>
      <c r="Y8364" s="58" t="e">
        <f t="shared" si="406"/>
        <v>#N/A</v>
      </c>
    </row>
    <row r="8365" spans="13:25" x14ac:dyDescent="0.25">
      <c r="M8365" s="12"/>
      <c r="V8365" t="str">
        <f t="shared" si="404"/>
        <v/>
      </c>
      <c r="W8365" s="58" t="e">
        <f>VLOOKUP(V8365,Minimos!$D$3:$E$26,2,FALSE)</f>
        <v>#N/A</v>
      </c>
      <c r="X8365" s="18" t="e">
        <f t="shared" si="405"/>
        <v>#N/A</v>
      </c>
      <c r="Y8365" s="58" t="e">
        <f t="shared" si="406"/>
        <v>#N/A</v>
      </c>
    </row>
    <row r="8366" spans="13:25" x14ac:dyDescent="0.25">
      <c r="M8366" s="12"/>
      <c r="V8366" t="str">
        <f t="shared" si="404"/>
        <v/>
      </c>
      <c r="W8366" s="58" t="e">
        <f>VLOOKUP(V8366,Minimos!$D$3:$E$26,2,FALSE)</f>
        <v>#N/A</v>
      </c>
      <c r="X8366" s="18" t="e">
        <f t="shared" si="405"/>
        <v>#N/A</v>
      </c>
      <c r="Y8366" s="58" t="e">
        <f t="shared" si="406"/>
        <v>#N/A</v>
      </c>
    </row>
    <row r="8367" spans="13:25" x14ac:dyDescent="0.25">
      <c r="M8367" s="12"/>
      <c r="V8367" t="str">
        <f t="shared" si="404"/>
        <v/>
      </c>
      <c r="W8367" s="58" t="e">
        <f>VLOOKUP(V8367,Minimos!$D$3:$E$26,2,FALSE)</f>
        <v>#N/A</v>
      </c>
      <c r="X8367" s="18" t="e">
        <f t="shared" si="405"/>
        <v>#N/A</v>
      </c>
      <c r="Y8367" s="58" t="e">
        <f t="shared" si="406"/>
        <v>#N/A</v>
      </c>
    </row>
    <row r="8368" spans="13:25" x14ac:dyDescent="0.25">
      <c r="M8368" s="12"/>
      <c r="V8368" t="str">
        <f t="shared" si="404"/>
        <v/>
      </c>
      <c r="W8368" s="58" t="e">
        <f>VLOOKUP(V8368,Minimos!$D$3:$E$26,2,FALSE)</f>
        <v>#N/A</v>
      </c>
      <c r="X8368" s="18" t="e">
        <f t="shared" si="405"/>
        <v>#N/A</v>
      </c>
      <c r="Y8368" s="58" t="e">
        <f t="shared" si="406"/>
        <v>#N/A</v>
      </c>
    </row>
    <row r="8369" spans="13:25" x14ac:dyDescent="0.25">
      <c r="M8369" s="12"/>
      <c r="V8369" t="str">
        <f t="shared" si="404"/>
        <v/>
      </c>
      <c r="W8369" s="58" t="e">
        <f>VLOOKUP(V8369,Minimos!$D$3:$E$26,2,FALSE)</f>
        <v>#N/A</v>
      </c>
      <c r="X8369" s="18" t="e">
        <f t="shared" si="405"/>
        <v>#N/A</v>
      </c>
      <c r="Y8369" s="58" t="e">
        <f t="shared" si="406"/>
        <v>#N/A</v>
      </c>
    </row>
    <row r="8370" spans="13:25" x14ac:dyDescent="0.25">
      <c r="M8370" s="12"/>
      <c r="V8370" t="str">
        <f t="shared" si="404"/>
        <v/>
      </c>
      <c r="W8370" s="58" t="e">
        <f>VLOOKUP(V8370,Minimos!$D$3:$E$26,2,FALSE)</f>
        <v>#N/A</v>
      </c>
      <c r="X8370" s="18" t="e">
        <f t="shared" si="405"/>
        <v>#N/A</v>
      </c>
      <c r="Y8370" s="58" t="e">
        <f t="shared" si="406"/>
        <v>#N/A</v>
      </c>
    </row>
    <row r="8371" spans="13:25" x14ac:dyDescent="0.25">
      <c r="M8371" s="12"/>
      <c r="V8371" t="str">
        <f t="shared" si="404"/>
        <v/>
      </c>
      <c r="W8371" s="58" t="e">
        <f>VLOOKUP(V8371,Minimos!$D$3:$E$26,2,FALSE)</f>
        <v>#N/A</v>
      </c>
      <c r="X8371" s="18" t="e">
        <f t="shared" si="405"/>
        <v>#N/A</v>
      </c>
      <c r="Y8371" s="58" t="e">
        <f t="shared" si="406"/>
        <v>#N/A</v>
      </c>
    </row>
    <row r="8372" spans="13:25" x14ac:dyDescent="0.25">
      <c r="M8372" s="12"/>
      <c r="V8372" t="str">
        <f t="shared" si="404"/>
        <v/>
      </c>
      <c r="W8372" s="58" t="e">
        <f>VLOOKUP(V8372,Minimos!$D$3:$E$26,2,FALSE)</f>
        <v>#N/A</v>
      </c>
      <c r="X8372" s="18" t="e">
        <f t="shared" si="405"/>
        <v>#N/A</v>
      </c>
      <c r="Y8372" s="58" t="e">
        <f t="shared" si="406"/>
        <v>#N/A</v>
      </c>
    </row>
    <row r="8373" spans="13:25" x14ac:dyDescent="0.25">
      <c r="M8373" s="12"/>
      <c r="V8373" t="str">
        <f t="shared" si="404"/>
        <v/>
      </c>
      <c r="W8373" s="58" t="e">
        <f>VLOOKUP(V8373,Minimos!$D$3:$E$26,2,FALSE)</f>
        <v>#N/A</v>
      </c>
      <c r="X8373" s="18" t="e">
        <f t="shared" si="405"/>
        <v>#N/A</v>
      </c>
      <c r="Y8373" s="58" t="e">
        <f t="shared" si="406"/>
        <v>#N/A</v>
      </c>
    </row>
    <row r="8374" spans="13:25" x14ac:dyDescent="0.25">
      <c r="M8374" s="12"/>
      <c r="V8374" t="str">
        <f t="shared" si="404"/>
        <v/>
      </c>
      <c r="W8374" s="58" t="e">
        <f>VLOOKUP(V8374,Minimos!$D$3:$E$26,2,FALSE)</f>
        <v>#N/A</v>
      </c>
      <c r="X8374" s="18" t="e">
        <f t="shared" si="405"/>
        <v>#N/A</v>
      </c>
      <c r="Y8374" s="58" t="e">
        <f t="shared" si="406"/>
        <v>#N/A</v>
      </c>
    </row>
    <row r="8375" spans="13:25" x14ac:dyDescent="0.25">
      <c r="M8375" s="12"/>
      <c r="V8375" t="str">
        <f t="shared" si="404"/>
        <v/>
      </c>
      <c r="W8375" s="58" t="e">
        <f>VLOOKUP(V8375,Minimos!$D$3:$E$26,2,FALSE)</f>
        <v>#N/A</v>
      </c>
      <c r="X8375" s="18" t="e">
        <f t="shared" si="405"/>
        <v>#N/A</v>
      </c>
      <c r="Y8375" s="58" t="e">
        <f t="shared" si="406"/>
        <v>#N/A</v>
      </c>
    </row>
    <row r="8376" spans="13:25" x14ac:dyDescent="0.25">
      <c r="M8376" s="12"/>
      <c r="V8376" t="str">
        <f t="shared" si="404"/>
        <v/>
      </c>
      <c r="W8376" s="58" t="e">
        <f>VLOOKUP(V8376,Minimos!$D$3:$E$26,2,FALSE)</f>
        <v>#N/A</v>
      </c>
      <c r="X8376" s="18" t="e">
        <f t="shared" si="405"/>
        <v>#N/A</v>
      </c>
      <c r="Y8376" s="58" t="e">
        <f t="shared" si="406"/>
        <v>#N/A</v>
      </c>
    </row>
    <row r="8377" spans="13:25" x14ac:dyDescent="0.25">
      <c r="M8377" s="12"/>
      <c r="V8377" t="str">
        <f t="shared" si="404"/>
        <v/>
      </c>
      <c r="W8377" s="58" t="e">
        <f>VLOOKUP(V8377,Minimos!$D$3:$E$26,2,FALSE)</f>
        <v>#N/A</v>
      </c>
      <c r="X8377" s="18" t="e">
        <f t="shared" si="405"/>
        <v>#N/A</v>
      </c>
      <c r="Y8377" s="58" t="e">
        <f t="shared" si="406"/>
        <v>#N/A</v>
      </c>
    </row>
    <row r="8378" spans="13:25" x14ac:dyDescent="0.25">
      <c r="M8378" s="12"/>
      <c r="V8378" t="str">
        <f t="shared" si="404"/>
        <v/>
      </c>
      <c r="W8378" s="58" t="e">
        <f>VLOOKUP(V8378,Minimos!$D$3:$E$26,2,FALSE)</f>
        <v>#N/A</v>
      </c>
      <c r="X8378" s="18" t="e">
        <f t="shared" si="405"/>
        <v>#N/A</v>
      </c>
      <c r="Y8378" s="58" t="e">
        <f t="shared" si="406"/>
        <v>#N/A</v>
      </c>
    </row>
    <row r="8379" spans="13:25" x14ac:dyDescent="0.25">
      <c r="M8379" s="12"/>
      <c r="V8379" t="str">
        <f t="shared" si="404"/>
        <v/>
      </c>
      <c r="W8379" s="58" t="e">
        <f>VLOOKUP(V8379,Minimos!$D$3:$E$26,2,FALSE)</f>
        <v>#N/A</v>
      </c>
      <c r="X8379" s="18" t="e">
        <f t="shared" si="405"/>
        <v>#N/A</v>
      </c>
      <c r="Y8379" s="58" t="e">
        <f t="shared" si="406"/>
        <v>#N/A</v>
      </c>
    </row>
    <row r="8380" spans="13:25" x14ac:dyDescent="0.25">
      <c r="M8380" s="12"/>
      <c r="V8380" t="str">
        <f t="shared" si="404"/>
        <v/>
      </c>
      <c r="W8380" s="58" t="e">
        <f>VLOOKUP(V8380,Minimos!$D$3:$E$26,2,FALSE)</f>
        <v>#N/A</v>
      </c>
      <c r="X8380" s="18" t="e">
        <f t="shared" si="405"/>
        <v>#N/A</v>
      </c>
      <c r="Y8380" s="58" t="e">
        <f t="shared" si="406"/>
        <v>#N/A</v>
      </c>
    </row>
    <row r="8381" spans="13:25" x14ac:dyDescent="0.25">
      <c r="M8381" s="12"/>
      <c r="V8381" t="str">
        <f t="shared" si="404"/>
        <v/>
      </c>
      <c r="W8381" s="58" t="e">
        <f>VLOOKUP(V8381,Minimos!$D$3:$E$26,2,FALSE)</f>
        <v>#N/A</v>
      </c>
      <c r="X8381" s="18" t="e">
        <f t="shared" si="405"/>
        <v>#N/A</v>
      </c>
      <c r="Y8381" s="58" t="e">
        <f t="shared" si="406"/>
        <v>#N/A</v>
      </c>
    </row>
    <row r="8382" spans="13:25" x14ac:dyDescent="0.25">
      <c r="M8382" s="12"/>
      <c r="V8382" t="str">
        <f t="shared" si="404"/>
        <v/>
      </c>
      <c r="W8382" s="58" t="e">
        <f>VLOOKUP(V8382,Minimos!$D$3:$E$26,2,FALSE)</f>
        <v>#N/A</v>
      </c>
      <c r="X8382" s="18" t="e">
        <f t="shared" si="405"/>
        <v>#N/A</v>
      </c>
      <c r="Y8382" s="58" t="e">
        <f t="shared" si="406"/>
        <v>#N/A</v>
      </c>
    </row>
    <row r="8383" spans="13:25" x14ac:dyDescent="0.25">
      <c r="M8383" s="12"/>
      <c r="V8383" t="str">
        <f t="shared" si="404"/>
        <v/>
      </c>
      <c r="W8383" s="58" t="e">
        <f>VLOOKUP(V8383,Minimos!$D$3:$E$26,2,FALSE)</f>
        <v>#N/A</v>
      </c>
      <c r="X8383" s="18" t="e">
        <f t="shared" si="405"/>
        <v>#N/A</v>
      </c>
      <c r="Y8383" s="58" t="e">
        <f t="shared" si="406"/>
        <v>#N/A</v>
      </c>
    </row>
    <row r="8384" spans="13:25" x14ac:dyDescent="0.25">
      <c r="M8384" s="12"/>
      <c r="V8384" t="str">
        <f t="shared" si="404"/>
        <v/>
      </c>
      <c r="W8384" s="58" t="e">
        <f>VLOOKUP(V8384,Minimos!$D$3:$E$26,2,FALSE)</f>
        <v>#N/A</v>
      </c>
      <c r="X8384" s="18" t="e">
        <f t="shared" si="405"/>
        <v>#N/A</v>
      </c>
      <c r="Y8384" s="58" t="e">
        <f t="shared" si="406"/>
        <v>#N/A</v>
      </c>
    </row>
    <row r="8385" spans="13:25" x14ac:dyDescent="0.25">
      <c r="M8385" s="12"/>
      <c r="V8385" t="str">
        <f t="shared" si="404"/>
        <v/>
      </c>
      <c r="W8385" s="58" t="e">
        <f>VLOOKUP(V8385,Minimos!$D$3:$E$26,2,FALSE)</f>
        <v>#N/A</v>
      </c>
      <c r="X8385" s="18" t="e">
        <f t="shared" si="405"/>
        <v>#N/A</v>
      </c>
      <c r="Y8385" s="58" t="e">
        <f t="shared" si="406"/>
        <v>#N/A</v>
      </c>
    </row>
    <row r="8386" spans="13:25" x14ac:dyDescent="0.25">
      <c r="M8386" s="12"/>
      <c r="V8386" t="str">
        <f t="shared" si="404"/>
        <v/>
      </c>
      <c r="W8386" s="58" t="e">
        <f>VLOOKUP(V8386,Minimos!$D$3:$E$26,2,FALSE)</f>
        <v>#N/A</v>
      </c>
      <c r="X8386" s="18" t="e">
        <f t="shared" si="405"/>
        <v>#N/A</v>
      </c>
      <c r="Y8386" s="58" t="e">
        <f t="shared" si="406"/>
        <v>#N/A</v>
      </c>
    </row>
    <row r="8387" spans="13:25" x14ac:dyDescent="0.25">
      <c r="M8387" s="12"/>
      <c r="V8387" t="str">
        <f t="shared" ref="V8387:V8450" si="407">A8387&amp;L8387&amp;G8387</f>
        <v/>
      </c>
      <c r="W8387" s="58" t="e">
        <f>VLOOKUP(V8387,Minimos!$D$3:$E$26,2,FALSE)</f>
        <v>#N/A</v>
      </c>
      <c r="X8387" s="18" t="e">
        <f t="shared" si="405"/>
        <v>#N/A</v>
      </c>
      <c r="Y8387" s="58" t="e">
        <f t="shared" si="406"/>
        <v>#N/A</v>
      </c>
    </row>
    <row r="8388" spans="13:25" x14ac:dyDescent="0.25">
      <c r="M8388" s="12"/>
      <c r="V8388" t="str">
        <f t="shared" si="407"/>
        <v/>
      </c>
      <c r="W8388" s="58" t="e">
        <f>VLOOKUP(V8388,Minimos!$D$3:$E$26,2,FALSE)</f>
        <v>#N/A</v>
      </c>
      <c r="X8388" s="18" t="e">
        <f t="shared" ref="X8388:X8451" si="408">M8388-W8388</f>
        <v>#N/A</v>
      </c>
      <c r="Y8388" s="58" t="e">
        <f t="shared" ref="Y8388:Y8451" si="409">IF(X8388&gt;=0,"Apurado","")</f>
        <v>#N/A</v>
      </c>
    </row>
    <row r="8389" spans="13:25" x14ac:dyDescent="0.25">
      <c r="M8389" s="12"/>
      <c r="V8389" t="str">
        <f t="shared" si="407"/>
        <v/>
      </c>
      <c r="W8389" s="58" t="e">
        <f>VLOOKUP(V8389,Minimos!$D$3:$E$26,2,FALSE)</f>
        <v>#N/A</v>
      </c>
      <c r="X8389" s="18" t="e">
        <f t="shared" si="408"/>
        <v>#N/A</v>
      </c>
      <c r="Y8389" s="58" t="e">
        <f t="shared" si="409"/>
        <v>#N/A</v>
      </c>
    </row>
    <row r="8390" spans="13:25" x14ac:dyDescent="0.25">
      <c r="M8390" s="12"/>
      <c r="V8390" t="str">
        <f t="shared" si="407"/>
        <v/>
      </c>
      <c r="W8390" s="58" t="e">
        <f>VLOOKUP(V8390,Minimos!$D$3:$E$26,2,FALSE)</f>
        <v>#N/A</v>
      </c>
      <c r="X8390" s="18" t="e">
        <f t="shared" si="408"/>
        <v>#N/A</v>
      </c>
      <c r="Y8390" s="58" t="e">
        <f t="shared" si="409"/>
        <v>#N/A</v>
      </c>
    </row>
    <row r="8391" spans="13:25" x14ac:dyDescent="0.25">
      <c r="M8391" s="12"/>
      <c r="V8391" t="str">
        <f t="shared" si="407"/>
        <v/>
      </c>
      <c r="W8391" s="58" t="e">
        <f>VLOOKUP(V8391,Minimos!$D$3:$E$26,2,FALSE)</f>
        <v>#N/A</v>
      </c>
      <c r="X8391" s="18" t="e">
        <f t="shared" si="408"/>
        <v>#N/A</v>
      </c>
      <c r="Y8391" s="58" t="e">
        <f t="shared" si="409"/>
        <v>#N/A</v>
      </c>
    </row>
    <row r="8392" spans="13:25" x14ac:dyDescent="0.25">
      <c r="M8392" s="12"/>
      <c r="V8392" t="str">
        <f t="shared" si="407"/>
        <v/>
      </c>
      <c r="W8392" s="58" t="e">
        <f>VLOOKUP(V8392,Minimos!$D$3:$E$26,2,FALSE)</f>
        <v>#N/A</v>
      </c>
      <c r="X8392" s="18" t="e">
        <f t="shared" si="408"/>
        <v>#N/A</v>
      </c>
      <c r="Y8392" s="58" t="e">
        <f t="shared" si="409"/>
        <v>#N/A</v>
      </c>
    </row>
    <row r="8393" spans="13:25" x14ac:dyDescent="0.25">
      <c r="M8393" s="12"/>
      <c r="V8393" t="str">
        <f t="shared" si="407"/>
        <v/>
      </c>
      <c r="W8393" s="58" t="e">
        <f>VLOOKUP(V8393,Minimos!$D$3:$E$26,2,FALSE)</f>
        <v>#N/A</v>
      </c>
      <c r="X8393" s="18" t="e">
        <f t="shared" si="408"/>
        <v>#N/A</v>
      </c>
      <c r="Y8393" s="58" t="e">
        <f t="shared" si="409"/>
        <v>#N/A</v>
      </c>
    </row>
    <row r="8394" spans="13:25" x14ac:dyDescent="0.25">
      <c r="M8394" s="12"/>
      <c r="V8394" t="str">
        <f t="shared" si="407"/>
        <v/>
      </c>
      <c r="W8394" s="58" t="e">
        <f>VLOOKUP(V8394,Minimos!$D$3:$E$26,2,FALSE)</f>
        <v>#N/A</v>
      </c>
      <c r="X8394" s="18" t="e">
        <f t="shared" si="408"/>
        <v>#N/A</v>
      </c>
      <c r="Y8394" s="58" t="e">
        <f t="shared" si="409"/>
        <v>#N/A</v>
      </c>
    </row>
    <row r="8395" spans="13:25" x14ac:dyDescent="0.25">
      <c r="M8395" s="12"/>
      <c r="V8395" t="str">
        <f t="shared" si="407"/>
        <v/>
      </c>
      <c r="W8395" s="58" t="e">
        <f>VLOOKUP(V8395,Minimos!$D$3:$E$26,2,FALSE)</f>
        <v>#N/A</v>
      </c>
      <c r="X8395" s="18" t="e">
        <f t="shared" si="408"/>
        <v>#N/A</v>
      </c>
      <c r="Y8395" s="58" t="e">
        <f t="shared" si="409"/>
        <v>#N/A</v>
      </c>
    </row>
    <row r="8396" spans="13:25" x14ac:dyDescent="0.25">
      <c r="M8396" s="12"/>
      <c r="V8396" t="str">
        <f t="shared" si="407"/>
        <v/>
      </c>
      <c r="W8396" s="58" t="e">
        <f>VLOOKUP(V8396,Minimos!$D$3:$E$26,2,FALSE)</f>
        <v>#N/A</v>
      </c>
      <c r="X8396" s="18" t="e">
        <f t="shared" si="408"/>
        <v>#N/A</v>
      </c>
      <c r="Y8396" s="58" t="e">
        <f t="shared" si="409"/>
        <v>#N/A</v>
      </c>
    </row>
    <row r="8397" spans="13:25" x14ac:dyDescent="0.25">
      <c r="M8397" s="12"/>
      <c r="V8397" t="str">
        <f t="shared" si="407"/>
        <v/>
      </c>
      <c r="W8397" s="58" t="e">
        <f>VLOOKUP(V8397,Minimos!$D$3:$E$26,2,FALSE)</f>
        <v>#N/A</v>
      </c>
      <c r="X8397" s="18" t="e">
        <f t="shared" si="408"/>
        <v>#N/A</v>
      </c>
      <c r="Y8397" s="58" t="e">
        <f t="shared" si="409"/>
        <v>#N/A</v>
      </c>
    </row>
    <row r="8398" spans="13:25" x14ac:dyDescent="0.25">
      <c r="M8398" s="12"/>
      <c r="V8398" t="str">
        <f t="shared" si="407"/>
        <v/>
      </c>
      <c r="W8398" s="58" t="e">
        <f>VLOOKUP(V8398,Minimos!$D$3:$E$26,2,FALSE)</f>
        <v>#N/A</v>
      </c>
      <c r="X8398" s="18" t="e">
        <f t="shared" si="408"/>
        <v>#N/A</v>
      </c>
      <c r="Y8398" s="58" t="e">
        <f t="shared" si="409"/>
        <v>#N/A</v>
      </c>
    </row>
    <row r="8399" spans="13:25" x14ac:dyDescent="0.25">
      <c r="M8399" s="12"/>
      <c r="V8399" t="str">
        <f t="shared" si="407"/>
        <v/>
      </c>
      <c r="W8399" s="58" t="e">
        <f>VLOOKUP(V8399,Minimos!$D$3:$E$26,2,FALSE)</f>
        <v>#N/A</v>
      </c>
      <c r="X8399" s="18" t="e">
        <f t="shared" si="408"/>
        <v>#N/A</v>
      </c>
      <c r="Y8399" s="58" t="e">
        <f t="shared" si="409"/>
        <v>#N/A</v>
      </c>
    </row>
    <row r="8400" spans="13:25" x14ac:dyDescent="0.25">
      <c r="M8400" s="12"/>
      <c r="V8400" t="str">
        <f t="shared" si="407"/>
        <v/>
      </c>
      <c r="W8400" s="58" t="e">
        <f>VLOOKUP(V8400,Minimos!$D$3:$E$26,2,FALSE)</f>
        <v>#N/A</v>
      </c>
      <c r="X8400" s="18" t="e">
        <f t="shared" si="408"/>
        <v>#N/A</v>
      </c>
      <c r="Y8400" s="58" t="e">
        <f t="shared" si="409"/>
        <v>#N/A</v>
      </c>
    </row>
    <row r="8401" spans="13:25" x14ac:dyDescent="0.25">
      <c r="M8401" s="12"/>
      <c r="V8401" t="str">
        <f t="shared" si="407"/>
        <v/>
      </c>
      <c r="W8401" s="58" t="e">
        <f>VLOOKUP(V8401,Minimos!$D$3:$E$26,2,FALSE)</f>
        <v>#N/A</v>
      </c>
      <c r="X8401" s="18" t="e">
        <f t="shared" si="408"/>
        <v>#N/A</v>
      </c>
      <c r="Y8401" s="58" t="e">
        <f t="shared" si="409"/>
        <v>#N/A</v>
      </c>
    </row>
    <row r="8402" spans="13:25" x14ac:dyDescent="0.25">
      <c r="M8402" s="12"/>
      <c r="V8402" t="str">
        <f t="shared" si="407"/>
        <v/>
      </c>
      <c r="W8402" s="58" t="e">
        <f>VLOOKUP(V8402,Minimos!$D$3:$E$26,2,FALSE)</f>
        <v>#N/A</v>
      </c>
      <c r="X8402" s="18" t="e">
        <f t="shared" si="408"/>
        <v>#N/A</v>
      </c>
      <c r="Y8402" s="58" t="e">
        <f t="shared" si="409"/>
        <v>#N/A</v>
      </c>
    </row>
    <row r="8403" spans="13:25" x14ac:dyDescent="0.25">
      <c r="M8403" s="12"/>
      <c r="V8403" t="str">
        <f t="shared" si="407"/>
        <v/>
      </c>
      <c r="W8403" s="58" t="e">
        <f>VLOOKUP(V8403,Minimos!$D$3:$E$26,2,FALSE)</f>
        <v>#N/A</v>
      </c>
      <c r="X8403" s="18" t="e">
        <f t="shared" si="408"/>
        <v>#N/A</v>
      </c>
      <c r="Y8403" s="58" t="e">
        <f t="shared" si="409"/>
        <v>#N/A</v>
      </c>
    </row>
    <row r="8404" spans="13:25" x14ac:dyDescent="0.25">
      <c r="M8404" s="12"/>
      <c r="V8404" t="str">
        <f t="shared" si="407"/>
        <v/>
      </c>
      <c r="W8404" s="58" t="e">
        <f>VLOOKUP(V8404,Minimos!$D$3:$E$26,2,FALSE)</f>
        <v>#N/A</v>
      </c>
      <c r="X8404" s="18" t="e">
        <f t="shared" si="408"/>
        <v>#N/A</v>
      </c>
      <c r="Y8404" s="58" t="e">
        <f t="shared" si="409"/>
        <v>#N/A</v>
      </c>
    </row>
    <row r="8405" spans="13:25" x14ac:dyDescent="0.25">
      <c r="M8405" s="12"/>
      <c r="V8405" t="str">
        <f t="shared" si="407"/>
        <v/>
      </c>
      <c r="W8405" s="58" t="e">
        <f>VLOOKUP(V8405,Minimos!$D$3:$E$26,2,FALSE)</f>
        <v>#N/A</v>
      </c>
      <c r="X8405" s="18" t="e">
        <f t="shared" si="408"/>
        <v>#N/A</v>
      </c>
      <c r="Y8405" s="58" t="e">
        <f t="shared" si="409"/>
        <v>#N/A</v>
      </c>
    </row>
    <row r="8406" spans="13:25" x14ac:dyDescent="0.25">
      <c r="M8406" s="12"/>
      <c r="V8406" t="str">
        <f t="shared" si="407"/>
        <v/>
      </c>
      <c r="W8406" s="58" t="e">
        <f>VLOOKUP(V8406,Minimos!$D$3:$E$26,2,FALSE)</f>
        <v>#N/A</v>
      </c>
      <c r="X8406" s="18" t="e">
        <f t="shared" si="408"/>
        <v>#N/A</v>
      </c>
      <c r="Y8406" s="58" t="e">
        <f t="shared" si="409"/>
        <v>#N/A</v>
      </c>
    </row>
    <row r="8407" spans="13:25" x14ac:dyDescent="0.25">
      <c r="M8407" s="12"/>
      <c r="V8407" t="str">
        <f t="shared" si="407"/>
        <v/>
      </c>
      <c r="W8407" s="58" t="e">
        <f>VLOOKUP(V8407,Minimos!$D$3:$E$26,2,FALSE)</f>
        <v>#N/A</v>
      </c>
      <c r="X8407" s="18" t="e">
        <f t="shared" si="408"/>
        <v>#N/A</v>
      </c>
      <c r="Y8407" s="58" t="e">
        <f t="shared" si="409"/>
        <v>#N/A</v>
      </c>
    </row>
    <row r="8408" spans="13:25" x14ac:dyDescent="0.25">
      <c r="M8408" s="12"/>
      <c r="V8408" t="str">
        <f t="shared" si="407"/>
        <v/>
      </c>
      <c r="W8408" s="58" t="e">
        <f>VLOOKUP(V8408,Minimos!$D$3:$E$26,2,FALSE)</f>
        <v>#N/A</v>
      </c>
      <c r="X8408" s="18" t="e">
        <f t="shared" si="408"/>
        <v>#N/A</v>
      </c>
      <c r="Y8408" s="58" t="e">
        <f t="shared" si="409"/>
        <v>#N/A</v>
      </c>
    </row>
    <row r="8409" spans="13:25" x14ac:dyDescent="0.25">
      <c r="M8409" s="12"/>
      <c r="V8409" t="str">
        <f t="shared" si="407"/>
        <v/>
      </c>
      <c r="W8409" s="58" t="e">
        <f>VLOOKUP(V8409,Minimos!$D$3:$E$26,2,FALSE)</f>
        <v>#N/A</v>
      </c>
      <c r="X8409" s="18" t="e">
        <f t="shared" si="408"/>
        <v>#N/A</v>
      </c>
      <c r="Y8409" s="58" t="e">
        <f t="shared" si="409"/>
        <v>#N/A</v>
      </c>
    </row>
    <row r="8410" spans="13:25" x14ac:dyDescent="0.25">
      <c r="M8410" s="12"/>
      <c r="V8410" t="str">
        <f t="shared" si="407"/>
        <v/>
      </c>
      <c r="W8410" s="58" t="e">
        <f>VLOOKUP(V8410,Minimos!$D$3:$E$26,2,FALSE)</f>
        <v>#N/A</v>
      </c>
      <c r="X8410" s="18" t="e">
        <f t="shared" si="408"/>
        <v>#N/A</v>
      </c>
      <c r="Y8410" s="58" t="e">
        <f t="shared" si="409"/>
        <v>#N/A</v>
      </c>
    </row>
    <row r="8411" spans="13:25" x14ac:dyDescent="0.25">
      <c r="M8411" s="12"/>
      <c r="V8411" t="str">
        <f t="shared" si="407"/>
        <v/>
      </c>
      <c r="W8411" s="58" t="e">
        <f>VLOOKUP(V8411,Minimos!$D$3:$E$26,2,FALSE)</f>
        <v>#N/A</v>
      </c>
      <c r="X8411" s="18" t="e">
        <f t="shared" si="408"/>
        <v>#N/A</v>
      </c>
      <c r="Y8411" s="58" t="e">
        <f t="shared" si="409"/>
        <v>#N/A</v>
      </c>
    </row>
    <row r="8412" spans="13:25" x14ac:dyDescent="0.25">
      <c r="M8412" s="12"/>
      <c r="V8412" t="str">
        <f t="shared" si="407"/>
        <v/>
      </c>
      <c r="W8412" s="58" t="e">
        <f>VLOOKUP(V8412,Minimos!$D$3:$E$26,2,FALSE)</f>
        <v>#N/A</v>
      </c>
      <c r="X8412" s="18" t="e">
        <f t="shared" si="408"/>
        <v>#N/A</v>
      </c>
      <c r="Y8412" s="58" t="e">
        <f t="shared" si="409"/>
        <v>#N/A</v>
      </c>
    </row>
    <row r="8413" spans="13:25" x14ac:dyDescent="0.25">
      <c r="M8413" s="12"/>
      <c r="V8413" t="str">
        <f t="shared" si="407"/>
        <v/>
      </c>
      <c r="W8413" s="58" t="e">
        <f>VLOOKUP(V8413,Minimos!$D$3:$E$26,2,FALSE)</f>
        <v>#N/A</v>
      </c>
      <c r="X8413" s="18" t="e">
        <f t="shared" si="408"/>
        <v>#N/A</v>
      </c>
      <c r="Y8413" s="58" t="e">
        <f t="shared" si="409"/>
        <v>#N/A</v>
      </c>
    </row>
    <row r="8414" spans="13:25" x14ac:dyDescent="0.25">
      <c r="M8414" s="12"/>
      <c r="V8414" t="str">
        <f t="shared" si="407"/>
        <v/>
      </c>
      <c r="W8414" s="58" t="e">
        <f>VLOOKUP(V8414,Minimos!$D$3:$E$26,2,FALSE)</f>
        <v>#N/A</v>
      </c>
      <c r="X8414" s="18" t="e">
        <f t="shared" si="408"/>
        <v>#N/A</v>
      </c>
      <c r="Y8414" s="58" t="e">
        <f t="shared" si="409"/>
        <v>#N/A</v>
      </c>
    </row>
    <row r="8415" spans="13:25" x14ac:dyDescent="0.25">
      <c r="M8415" s="12"/>
      <c r="V8415" t="str">
        <f t="shared" si="407"/>
        <v/>
      </c>
      <c r="W8415" s="58" t="e">
        <f>VLOOKUP(V8415,Minimos!$D$3:$E$26,2,FALSE)</f>
        <v>#N/A</v>
      </c>
      <c r="X8415" s="18" t="e">
        <f t="shared" si="408"/>
        <v>#N/A</v>
      </c>
      <c r="Y8415" s="58" t="e">
        <f t="shared" si="409"/>
        <v>#N/A</v>
      </c>
    </row>
    <row r="8416" spans="13:25" x14ac:dyDescent="0.25">
      <c r="M8416" s="12"/>
      <c r="V8416" t="str">
        <f t="shared" si="407"/>
        <v/>
      </c>
      <c r="W8416" s="58" t="e">
        <f>VLOOKUP(V8416,Minimos!$D$3:$E$26,2,FALSE)</f>
        <v>#N/A</v>
      </c>
      <c r="X8416" s="18" t="e">
        <f t="shared" si="408"/>
        <v>#N/A</v>
      </c>
      <c r="Y8416" s="58" t="e">
        <f t="shared" si="409"/>
        <v>#N/A</v>
      </c>
    </row>
    <row r="8417" spans="13:25" x14ac:dyDescent="0.25">
      <c r="M8417" s="12"/>
      <c r="V8417" t="str">
        <f t="shared" si="407"/>
        <v/>
      </c>
      <c r="W8417" s="58" t="e">
        <f>VLOOKUP(V8417,Minimos!$D$3:$E$26,2,FALSE)</f>
        <v>#N/A</v>
      </c>
      <c r="X8417" s="18" t="e">
        <f t="shared" si="408"/>
        <v>#N/A</v>
      </c>
      <c r="Y8417" s="58" t="e">
        <f t="shared" si="409"/>
        <v>#N/A</v>
      </c>
    </row>
    <row r="8418" spans="13:25" x14ac:dyDescent="0.25">
      <c r="M8418" s="12"/>
      <c r="V8418" t="str">
        <f t="shared" si="407"/>
        <v/>
      </c>
      <c r="W8418" s="58" t="e">
        <f>VLOOKUP(V8418,Minimos!$D$3:$E$26,2,FALSE)</f>
        <v>#N/A</v>
      </c>
      <c r="X8418" s="18" t="e">
        <f t="shared" si="408"/>
        <v>#N/A</v>
      </c>
      <c r="Y8418" s="58" t="e">
        <f t="shared" si="409"/>
        <v>#N/A</v>
      </c>
    </row>
    <row r="8419" spans="13:25" x14ac:dyDescent="0.25">
      <c r="M8419" s="12"/>
      <c r="V8419" t="str">
        <f t="shared" si="407"/>
        <v/>
      </c>
      <c r="W8419" s="58" t="e">
        <f>VLOOKUP(V8419,Minimos!$D$3:$E$26,2,FALSE)</f>
        <v>#N/A</v>
      </c>
      <c r="X8419" s="18" t="e">
        <f t="shared" si="408"/>
        <v>#N/A</v>
      </c>
      <c r="Y8419" s="58" t="e">
        <f t="shared" si="409"/>
        <v>#N/A</v>
      </c>
    </row>
    <row r="8420" spans="13:25" x14ac:dyDescent="0.25">
      <c r="M8420" s="12"/>
      <c r="V8420" t="str">
        <f t="shared" si="407"/>
        <v/>
      </c>
      <c r="W8420" s="58" t="e">
        <f>VLOOKUP(V8420,Minimos!$D$3:$E$26,2,FALSE)</f>
        <v>#N/A</v>
      </c>
      <c r="X8420" s="18" t="e">
        <f t="shared" si="408"/>
        <v>#N/A</v>
      </c>
      <c r="Y8420" s="58" t="e">
        <f t="shared" si="409"/>
        <v>#N/A</v>
      </c>
    </row>
    <row r="8421" spans="13:25" x14ac:dyDescent="0.25">
      <c r="M8421" s="12"/>
      <c r="V8421" t="str">
        <f t="shared" si="407"/>
        <v/>
      </c>
      <c r="W8421" s="58" t="e">
        <f>VLOOKUP(V8421,Minimos!$D$3:$E$26,2,FALSE)</f>
        <v>#N/A</v>
      </c>
      <c r="X8421" s="18" t="e">
        <f t="shared" si="408"/>
        <v>#N/A</v>
      </c>
      <c r="Y8421" s="58" t="e">
        <f t="shared" si="409"/>
        <v>#N/A</v>
      </c>
    </row>
    <row r="8422" spans="13:25" x14ac:dyDescent="0.25">
      <c r="M8422" s="12"/>
      <c r="V8422" t="str">
        <f t="shared" si="407"/>
        <v/>
      </c>
      <c r="W8422" s="58" t="e">
        <f>VLOOKUP(V8422,Minimos!$D$3:$E$26,2,FALSE)</f>
        <v>#N/A</v>
      </c>
      <c r="X8422" s="18" t="e">
        <f t="shared" si="408"/>
        <v>#N/A</v>
      </c>
      <c r="Y8422" s="58" t="e">
        <f t="shared" si="409"/>
        <v>#N/A</v>
      </c>
    </row>
    <row r="8423" spans="13:25" x14ac:dyDescent="0.25">
      <c r="M8423" s="12"/>
      <c r="V8423" t="str">
        <f t="shared" si="407"/>
        <v/>
      </c>
      <c r="W8423" s="58" t="e">
        <f>VLOOKUP(V8423,Minimos!$D$3:$E$26,2,FALSE)</f>
        <v>#N/A</v>
      </c>
      <c r="X8423" s="18" t="e">
        <f t="shared" si="408"/>
        <v>#N/A</v>
      </c>
      <c r="Y8423" s="58" t="e">
        <f t="shared" si="409"/>
        <v>#N/A</v>
      </c>
    </row>
    <row r="8424" spans="13:25" x14ac:dyDescent="0.25">
      <c r="M8424" s="12"/>
      <c r="V8424" t="str">
        <f t="shared" si="407"/>
        <v/>
      </c>
      <c r="W8424" s="58" t="e">
        <f>VLOOKUP(V8424,Minimos!$D$3:$E$26,2,FALSE)</f>
        <v>#N/A</v>
      </c>
      <c r="X8424" s="18" t="e">
        <f t="shared" si="408"/>
        <v>#N/A</v>
      </c>
      <c r="Y8424" s="58" t="e">
        <f t="shared" si="409"/>
        <v>#N/A</v>
      </c>
    </row>
    <row r="8425" spans="13:25" x14ac:dyDescent="0.25">
      <c r="M8425" s="12"/>
      <c r="V8425" t="str">
        <f t="shared" si="407"/>
        <v/>
      </c>
      <c r="W8425" s="58" t="e">
        <f>VLOOKUP(V8425,Minimos!$D$3:$E$26,2,FALSE)</f>
        <v>#N/A</v>
      </c>
      <c r="X8425" s="18" t="e">
        <f t="shared" si="408"/>
        <v>#N/A</v>
      </c>
      <c r="Y8425" s="58" t="e">
        <f t="shared" si="409"/>
        <v>#N/A</v>
      </c>
    </row>
    <row r="8426" spans="13:25" x14ac:dyDescent="0.25">
      <c r="M8426" s="12"/>
      <c r="V8426" t="str">
        <f t="shared" si="407"/>
        <v/>
      </c>
      <c r="W8426" s="58" t="e">
        <f>VLOOKUP(V8426,Minimos!$D$3:$E$26,2,FALSE)</f>
        <v>#N/A</v>
      </c>
      <c r="X8426" s="18" t="e">
        <f t="shared" si="408"/>
        <v>#N/A</v>
      </c>
      <c r="Y8426" s="58" t="e">
        <f t="shared" si="409"/>
        <v>#N/A</v>
      </c>
    </row>
    <row r="8427" spans="13:25" x14ac:dyDescent="0.25">
      <c r="M8427" s="12"/>
      <c r="V8427" t="str">
        <f t="shared" si="407"/>
        <v/>
      </c>
      <c r="W8427" s="58" t="e">
        <f>VLOOKUP(V8427,Minimos!$D$3:$E$26,2,FALSE)</f>
        <v>#N/A</v>
      </c>
      <c r="X8427" s="18" t="e">
        <f t="shared" si="408"/>
        <v>#N/A</v>
      </c>
      <c r="Y8427" s="58" t="e">
        <f t="shared" si="409"/>
        <v>#N/A</v>
      </c>
    </row>
    <row r="8428" spans="13:25" x14ac:dyDescent="0.25">
      <c r="M8428" s="12"/>
      <c r="V8428" t="str">
        <f t="shared" si="407"/>
        <v/>
      </c>
      <c r="W8428" s="58" t="e">
        <f>VLOOKUP(V8428,Minimos!$D$3:$E$26,2,FALSE)</f>
        <v>#N/A</v>
      </c>
      <c r="X8428" s="18" t="e">
        <f t="shared" si="408"/>
        <v>#N/A</v>
      </c>
      <c r="Y8428" s="58" t="e">
        <f t="shared" si="409"/>
        <v>#N/A</v>
      </c>
    </row>
    <row r="8429" spans="13:25" x14ac:dyDescent="0.25">
      <c r="M8429" s="12"/>
      <c r="V8429" t="str">
        <f t="shared" si="407"/>
        <v/>
      </c>
      <c r="W8429" s="58" t="e">
        <f>VLOOKUP(V8429,Minimos!$D$3:$E$26,2,FALSE)</f>
        <v>#N/A</v>
      </c>
      <c r="X8429" s="18" t="e">
        <f t="shared" si="408"/>
        <v>#N/A</v>
      </c>
      <c r="Y8429" s="58" t="e">
        <f t="shared" si="409"/>
        <v>#N/A</v>
      </c>
    </row>
    <row r="8430" spans="13:25" x14ac:dyDescent="0.25">
      <c r="M8430" s="12"/>
      <c r="V8430" t="str">
        <f t="shared" si="407"/>
        <v/>
      </c>
      <c r="W8430" s="58" t="e">
        <f>VLOOKUP(V8430,Minimos!$D$3:$E$26,2,FALSE)</f>
        <v>#N/A</v>
      </c>
      <c r="X8430" s="18" t="e">
        <f t="shared" si="408"/>
        <v>#N/A</v>
      </c>
      <c r="Y8430" s="58" t="e">
        <f t="shared" si="409"/>
        <v>#N/A</v>
      </c>
    </row>
    <row r="8431" spans="13:25" x14ac:dyDescent="0.25">
      <c r="M8431" s="12"/>
      <c r="V8431" t="str">
        <f t="shared" si="407"/>
        <v/>
      </c>
      <c r="W8431" s="58" t="e">
        <f>VLOOKUP(V8431,Minimos!$D$3:$E$26,2,FALSE)</f>
        <v>#N/A</v>
      </c>
      <c r="X8431" s="18" t="e">
        <f t="shared" si="408"/>
        <v>#N/A</v>
      </c>
      <c r="Y8431" s="58" t="e">
        <f t="shared" si="409"/>
        <v>#N/A</v>
      </c>
    </row>
    <row r="8432" spans="13:25" x14ac:dyDescent="0.25">
      <c r="M8432" s="12"/>
      <c r="V8432" t="str">
        <f t="shared" si="407"/>
        <v/>
      </c>
      <c r="W8432" s="58" t="e">
        <f>VLOOKUP(V8432,Minimos!$D$3:$E$26,2,FALSE)</f>
        <v>#N/A</v>
      </c>
      <c r="X8432" s="18" t="e">
        <f t="shared" si="408"/>
        <v>#N/A</v>
      </c>
      <c r="Y8432" s="58" t="e">
        <f t="shared" si="409"/>
        <v>#N/A</v>
      </c>
    </row>
    <row r="8433" spans="13:25" x14ac:dyDescent="0.25">
      <c r="M8433" s="12"/>
      <c r="V8433" t="str">
        <f t="shared" si="407"/>
        <v/>
      </c>
      <c r="W8433" s="58" t="e">
        <f>VLOOKUP(V8433,Minimos!$D$3:$E$26,2,FALSE)</f>
        <v>#N/A</v>
      </c>
      <c r="X8433" s="18" t="e">
        <f t="shared" si="408"/>
        <v>#N/A</v>
      </c>
      <c r="Y8433" s="58" t="e">
        <f t="shared" si="409"/>
        <v>#N/A</v>
      </c>
    </row>
    <row r="8434" spans="13:25" x14ac:dyDescent="0.25">
      <c r="M8434" s="12"/>
      <c r="V8434" t="str">
        <f t="shared" si="407"/>
        <v/>
      </c>
      <c r="W8434" s="58" t="e">
        <f>VLOOKUP(V8434,Minimos!$D$3:$E$26,2,FALSE)</f>
        <v>#N/A</v>
      </c>
      <c r="X8434" s="18" t="e">
        <f t="shared" si="408"/>
        <v>#N/A</v>
      </c>
      <c r="Y8434" s="58" t="e">
        <f t="shared" si="409"/>
        <v>#N/A</v>
      </c>
    </row>
    <row r="8435" spans="13:25" x14ac:dyDescent="0.25">
      <c r="M8435" s="12"/>
      <c r="V8435" t="str">
        <f t="shared" si="407"/>
        <v/>
      </c>
      <c r="W8435" s="58" t="e">
        <f>VLOOKUP(V8435,Minimos!$D$3:$E$26,2,FALSE)</f>
        <v>#N/A</v>
      </c>
      <c r="X8435" s="18" t="e">
        <f t="shared" si="408"/>
        <v>#N/A</v>
      </c>
      <c r="Y8435" s="58" t="e">
        <f t="shared" si="409"/>
        <v>#N/A</v>
      </c>
    </row>
    <row r="8436" spans="13:25" x14ac:dyDescent="0.25">
      <c r="M8436" s="12"/>
      <c r="V8436" t="str">
        <f t="shared" si="407"/>
        <v/>
      </c>
      <c r="W8436" s="58" t="e">
        <f>VLOOKUP(V8436,Minimos!$D$3:$E$26,2,FALSE)</f>
        <v>#N/A</v>
      </c>
      <c r="X8436" s="18" t="e">
        <f t="shared" si="408"/>
        <v>#N/A</v>
      </c>
      <c r="Y8436" s="58" t="e">
        <f t="shared" si="409"/>
        <v>#N/A</v>
      </c>
    </row>
    <row r="8437" spans="13:25" x14ac:dyDescent="0.25">
      <c r="M8437" s="12"/>
      <c r="V8437" t="str">
        <f t="shared" si="407"/>
        <v/>
      </c>
      <c r="W8437" s="58" t="e">
        <f>VLOOKUP(V8437,Minimos!$D$3:$E$26,2,FALSE)</f>
        <v>#N/A</v>
      </c>
      <c r="X8437" s="18" t="e">
        <f t="shared" si="408"/>
        <v>#N/A</v>
      </c>
      <c r="Y8437" s="58" t="e">
        <f t="shared" si="409"/>
        <v>#N/A</v>
      </c>
    </row>
    <row r="8438" spans="13:25" x14ac:dyDescent="0.25">
      <c r="M8438" s="12"/>
      <c r="V8438" t="str">
        <f t="shared" si="407"/>
        <v/>
      </c>
      <c r="W8438" s="58" t="e">
        <f>VLOOKUP(V8438,Minimos!$D$3:$E$26,2,FALSE)</f>
        <v>#N/A</v>
      </c>
      <c r="X8438" s="18" t="e">
        <f t="shared" si="408"/>
        <v>#N/A</v>
      </c>
      <c r="Y8438" s="58" t="e">
        <f t="shared" si="409"/>
        <v>#N/A</v>
      </c>
    </row>
    <row r="8439" spans="13:25" x14ac:dyDescent="0.25">
      <c r="M8439" s="12"/>
      <c r="V8439" t="str">
        <f t="shared" si="407"/>
        <v/>
      </c>
      <c r="W8439" s="58" t="e">
        <f>VLOOKUP(V8439,Minimos!$D$3:$E$26,2,FALSE)</f>
        <v>#N/A</v>
      </c>
      <c r="X8439" s="18" t="e">
        <f t="shared" si="408"/>
        <v>#N/A</v>
      </c>
      <c r="Y8439" s="58" t="e">
        <f t="shared" si="409"/>
        <v>#N/A</v>
      </c>
    </row>
    <row r="8440" spans="13:25" x14ac:dyDescent="0.25">
      <c r="M8440" s="12"/>
      <c r="V8440" t="str">
        <f t="shared" si="407"/>
        <v/>
      </c>
      <c r="W8440" s="58" t="e">
        <f>VLOOKUP(V8440,Minimos!$D$3:$E$26,2,FALSE)</f>
        <v>#N/A</v>
      </c>
      <c r="X8440" s="18" t="e">
        <f t="shared" si="408"/>
        <v>#N/A</v>
      </c>
      <c r="Y8440" s="58" t="e">
        <f t="shared" si="409"/>
        <v>#N/A</v>
      </c>
    </row>
    <row r="8441" spans="13:25" x14ac:dyDescent="0.25">
      <c r="M8441" s="12"/>
      <c r="V8441" t="str">
        <f t="shared" si="407"/>
        <v/>
      </c>
      <c r="W8441" s="58" t="e">
        <f>VLOOKUP(V8441,Minimos!$D$3:$E$26,2,FALSE)</f>
        <v>#N/A</v>
      </c>
      <c r="X8441" s="18" t="e">
        <f t="shared" si="408"/>
        <v>#N/A</v>
      </c>
      <c r="Y8441" s="58" t="e">
        <f t="shared" si="409"/>
        <v>#N/A</v>
      </c>
    </row>
    <row r="8442" spans="13:25" x14ac:dyDescent="0.25">
      <c r="M8442" s="12"/>
      <c r="V8442" t="str">
        <f t="shared" si="407"/>
        <v/>
      </c>
      <c r="W8442" s="58" t="e">
        <f>VLOOKUP(V8442,Minimos!$D$3:$E$26,2,FALSE)</f>
        <v>#N/A</v>
      </c>
      <c r="X8442" s="18" t="e">
        <f t="shared" si="408"/>
        <v>#N/A</v>
      </c>
      <c r="Y8442" s="58" t="e">
        <f t="shared" si="409"/>
        <v>#N/A</v>
      </c>
    </row>
    <row r="8443" spans="13:25" x14ac:dyDescent="0.25">
      <c r="M8443" s="12"/>
      <c r="V8443" t="str">
        <f t="shared" si="407"/>
        <v/>
      </c>
      <c r="W8443" s="58" t="e">
        <f>VLOOKUP(V8443,Minimos!$D$3:$E$26,2,FALSE)</f>
        <v>#N/A</v>
      </c>
      <c r="X8443" s="18" t="e">
        <f t="shared" si="408"/>
        <v>#N/A</v>
      </c>
      <c r="Y8443" s="58" t="e">
        <f t="shared" si="409"/>
        <v>#N/A</v>
      </c>
    </row>
    <row r="8444" spans="13:25" x14ac:dyDescent="0.25">
      <c r="M8444" s="12"/>
      <c r="V8444" t="str">
        <f t="shared" si="407"/>
        <v/>
      </c>
      <c r="W8444" s="58" t="e">
        <f>VLOOKUP(V8444,Minimos!$D$3:$E$26,2,FALSE)</f>
        <v>#N/A</v>
      </c>
      <c r="X8444" s="18" t="e">
        <f t="shared" si="408"/>
        <v>#N/A</v>
      </c>
      <c r="Y8444" s="58" t="e">
        <f t="shared" si="409"/>
        <v>#N/A</v>
      </c>
    </row>
    <row r="8445" spans="13:25" x14ac:dyDescent="0.25">
      <c r="M8445" s="12"/>
      <c r="V8445" t="str">
        <f t="shared" si="407"/>
        <v/>
      </c>
      <c r="W8445" s="58" t="e">
        <f>VLOOKUP(V8445,Minimos!$D$3:$E$26,2,FALSE)</f>
        <v>#N/A</v>
      </c>
      <c r="X8445" s="18" t="e">
        <f t="shared" si="408"/>
        <v>#N/A</v>
      </c>
      <c r="Y8445" s="58" t="e">
        <f t="shared" si="409"/>
        <v>#N/A</v>
      </c>
    </row>
    <row r="8446" spans="13:25" x14ac:dyDescent="0.25">
      <c r="M8446" s="12"/>
      <c r="V8446" t="str">
        <f t="shared" si="407"/>
        <v/>
      </c>
      <c r="W8446" s="58" t="e">
        <f>VLOOKUP(V8446,Minimos!$D$3:$E$26,2,FALSE)</f>
        <v>#N/A</v>
      </c>
      <c r="X8446" s="18" t="e">
        <f t="shared" si="408"/>
        <v>#N/A</v>
      </c>
      <c r="Y8446" s="58" t="e">
        <f t="shared" si="409"/>
        <v>#N/A</v>
      </c>
    </row>
    <row r="8447" spans="13:25" x14ac:dyDescent="0.25">
      <c r="M8447" s="12"/>
      <c r="V8447" t="str">
        <f t="shared" si="407"/>
        <v/>
      </c>
      <c r="W8447" s="58" t="e">
        <f>VLOOKUP(V8447,Minimos!$D$3:$E$26,2,FALSE)</f>
        <v>#N/A</v>
      </c>
      <c r="X8447" s="18" t="e">
        <f t="shared" si="408"/>
        <v>#N/A</v>
      </c>
      <c r="Y8447" s="58" t="e">
        <f t="shared" si="409"/>
        <v>#N/A</v>
      </c>
    </row>
    <row r="8448" spans="13:25" x14ac:dyDescent="0.25">
      <c r="M8448" s="12"/>
      <c r="V8448" t="str">
        <f t="shared" si="407"/>
        <v/>
      </c>
      <c r="W8448" s="58" t="e">
        <f>VLOOKUP(V8448,Minimos!$D$3:$E$26,2,FALSE)</f>
        <v>#N/A</v>
      </c>
      <c r="X8448" s="18" t="e">
        <f t="shared" si="408"/>
        <v>#N/A</v>
      </c>
      <c r="Y8448" s="58" t="e">
        <f t="shared" si="409"/>
        <v>#N/A</v>
      </c>
    </row>
    <row r="8449" spans="13:25" x14ac:dyDescent="0.25">
      <c r="M8449" s="12"/>
      <c r="V8449" t="str">
        <f t="shared" si="407"/>
        <v/>
      </c>
      <c r="W8449" s="58" t="e">
        <f>VLOOKUP(V8449,Minimos!$D$3:$E$26,2,FALSE)</f>
        <v>#N/A</v>
      </c>
      <c r="X8449" s="18" t="e">
        <f t="shared" si="408"/>
        <v>#N/A</v>
      </c>
      <c r="Y8449" s="58" t="e">
        <f t="shared" si="409"/>
        <v>#N/A</v>
      </c>
    </row>
    <row r="8450" spans="13:25" x14ac:dyDescent="0.25">
      <c r="M8450" s="12"/>
      <c r="V8450" t="str">
        <f t="shared" si="407"/>
        <v/>
      </c>
      <c r="W8450" s="58" t="e">
        <f>VLOOKUP(V8450,Minimos!$D$3:$E$26,2,FALSE)</f>
        <v>#N/A</v>
      </c>
      <c r="X8450" s="18" t="e">
        <f t="shared" si="408"/>
        <v>#N/A</v>
      </c>
      <c r="Y8450" s="58" t="e">
        <f t="shared" si="409"/>
        <v>#N/A</v>
      </c>
    </row>
    <row r="8451" spans="13:25" x14ac:dyDescent="0.25">
      <c r="M8451" s="12"/>
      <c r="V8451" t="str">
        <f t="shared" ref="V8451:V8514" si="410">A8451&amp;L8451&amp;G8451</f>
        <v/>
      </c>
      <c r="W8451" s="58" t="e">
        <f>VLOOKUP(V8451,Minimos!$D$3:$E$26,2,FALSE)</f>
        <v>#N/A</v>
      </c>
      <c r="X8451" s="18" t="e">
        <f t="shared" si="408"/>
        <v>#N/A</v>
      </c>
      <c r="Y8451" s="58" t="e">
        <f t="shared" si="409"/>
        <v>#N/A</v>
      </c>
    </row>
    <row r="8452" spans="13:25" x14ac:dyDescent="0.25">
      <c r="M8452" s="12"/>
      <c r="V8452" t="str">
        <f t="shared" si="410"/>
        <v/>
      </c>
      <c r="W8452" s="58" t="e">
        <f>VLOOKUP(V8452,Minimos!$D$3:$E$26,2,FALSE)</f>
        <v>#N/A</v>
      </c>
      <c r="X8452" s="18" t="e">
        <f t="shared" ref="X8452:X8515" si="411">M8452-W8452</f>
        <v>#N/A</v>
      </c>
      <c r="Y8452" s="58" t="e">
        <f t="shared" ref="Y8452:Y8515" si="412">IF(X8452&gt;=0,"Apurado","")</f>
        <v>#N/A</v>
      </c>
    </row>
    <row r="8453" spans="13:25" x14ac:dyDescent="0.25">
      <c r="M8453" s="12"/>
      <c r="V8453" t="str">
        <f t="shared" si="410"/>
        <v/>
      </c>
      <c r="W8453" s="58" t="e">
        <f>VLOOKUP(V8453,Minimos!$D$3:$E$26,2,FALSE)</f>
        <v>#N/A</v>
      </c>
      <c r="X8453" s="18" t="e">
        <f t="shared" si="411"/>
        <v>#N/A</v>
      </c>
      <c r="Y8453" s="58" t="e">
        <f t="shared" si="412"/>
        <v>#N/A</v>
      </c>
    </row>
    <row r="8454" spans="13:25" x14ac:dyDescent="0.25">
      <c r="M8454" s="12"/>
      <c r="V8454" t="str">
        <f t="shared" si="410"/>
        <v/>
      </c>
      <c r="W8454" s="58" t="e">
        <f>VLOOKUP(V8454,Minimos!$D$3:$E$26,2,FALSE)</f>
        <v>#N/A</v>
      </c>
      <c r="X8454" s="18" t="e">
        <f t="shared" si="411"/>
        <v>#N/A</v>
      </c>
      <c r="Y8454" s="58" t="e">
        <f t="shared" si="412"/>
        <v>#N/A</v>
      </c>
    </row>
    <row r="8455" spans="13:25" x14ac:dyDescent="0.25">
      <c r="M8455" s="12"/>
      <c r="V8455" t="str">
        <f t="shared" si="410"/>
        <v/>
      </c>
      <c r="W8455" s="58" t="e">
        <f>VLOOKUP(V8455,Minimos!$D$3:$E$26,2,FALSE)</f>
        <v>#N/A</v>
      </c>
      <c r="X8455" s="18" t="e">
        <f t="shared" si="411"/>
        <v>#N/A</v>
      </c>
      <c r="Y8455" s="58" t="e">
        <f t="shared" si="412"/>
        <v>#N/A</v>
      </c>
    </row>
    <row r="8456" spans="13:25" x14ac:dyDescent="0.25">
      <c r="M8456" s="12"/>
      <c r="V8456" t="str">
        <f t="shared" si="410"/>
        <v/>
      </c>
      <c r="W8456" s="58" t="e">
        <f>VLOOKUP(V8456,Minimos!$D$3:$E$26,2,FALSE)</f>
        <v>#N/A</v>
      </c>
      <c r="X8456" s="18" t="e">
        <f t="shared" si="411"/>
        <v>#N/A</v>
      </c>
      <c r="Y8456" s="58" t="e">
        <f t="shared" si="412"/>
        <v>#N/A</v>
      </c>
    </row>
    <row r="8457" spans="13:25" x14ac:dyDescent="0.25">
      <c r="M8457" s="12"/>
      <c r="V8457" t="str">
        <f t="shared" si="410"/>
        <v/>
      </c>
      <c r="W8457" s="58" t="e">
        <f>VLOOKUP(V8457,Minimos!$D$3:$E$26,2,FALSE)</f>
        <v>#N/A</v>
      </c>
      <c r="X8457" s="18" t="e">
        <f t="shared" si="411"/>
        <v>#N/A</v>
      </c>
      <c r="Y8457" s="58" t="e">
        <f t="shared" si="412"/>
        <v>#N/A</v>
      </c>
    </row>
    <row r="8458" spans="13:25" x14ac:dyDescent="0.25">
      <c r="M8458" s="12"/>
      <c r="V8458" t="str">
        <f t="shared" si="410"/>
        <v/>
      </c>
      <c r="W8458" s="58" t="e">
        <f>VLOOKUP(V8458,Minimos!$D$3:$E$26,2,FALSE)</f>
        <v>#N/A</v>
      </c>
      <c r="X8458" s="18" t="e">
        <f t="shared" si="411"/>
        <v>#N/A</v>
      </c>
      <c r="Y8458" s="58" t="e">
        <f t="shared" si="412"/>
        <v>#N/A</v>
      </c>
    </row>
    <row r="8459" spans="13:25" x14ac:dyDescent="0.25">
      <c r="M8459" s="12"/>
      <c r="V8459" t="str">
        <f t="shared" si="410"/>
        <v/>
      </c>
      <c r="W8459" s="58" t="e">
        <f>VLOOKUP(V8459,Minimos!$D$3:$E$26,2,FALSE)</f>
        <v>#N/A</v>
      </c>
      <c r="X8459" s="18" t="e">
        <f t="shared" si="411"/>
        <v>#N/A</v>
      </c>
      <c r="Y8459" s="58" t="e">
        <f t="shared" si="412"/>
        <v>#N/A</v>
      </c>
    </row>
    <row r="8460" spans="13:25" x14ac:dyDescent="0.25">
      <c r="M8460" s="12"/>
      <c r="V8460" t="str">
        <f t="shared" si="410"/>
        <v/>
      </c>
      <c r="W8460" s="58" t="e">
        <f>VLOOKUP(V8460,Minimos!$D$3:$E$26,2,FALSE)</f>
        <v>#N/A</v>
      </c>
      <c r="X8460" s="18" t="e">
        <f t="shared" si="411"/>
        <v>#N/A</v>
      </c>
      <c r="Y8460" s="58" t="e">
        <f t="shared" si="412"/>
        <v>#N/A</v>
      </c>
    </row>
    <row r="8461" spans="13:25" x14ac:dyDescent="0.25">
      <c r="M8461" s="12"/>
      <c r="V8461" t="str">
        <f t="shared" si="410"/>
        <v/>
      </c>
      <c r="W8461" s="58" t="e">
        <f>VLOOKUP(V8461,Minimos!$D$3:$E$26,2,FALSE)</f>
        <v>#N/A</v>
      </c>
      <c r="X8461" s="18" t="e">
        <f t="shared" si="411"/>
        <v>#N/A</v>
      </c>
      <c r="Y8461" s="58" t="e">
        <f t="shared" si="412"/>
        <v>#N/A</v>
      </c>
    </row>
    <row r="8462" spans="13:25" x14ac:dyDescent="0.25">
      <c r="M8462" s="12"/>
      <c r="V8462" t="str">
        <f t="shared" si="410"/>
        <v/>
      </c>
      <c r="W8462" s="58" t="e">
        <f>VLOOKUP(V8462,Minimos!$D$3:$E$26,2,FALSE)</f>
        <v>#N/A</v>
      </c>
      <c r="X8462" s="18" t="e">
        <f t="shared" si="411"/>
        <v>#N/A</v>
      </c>
      <c r="Y8462" s="58" t="e">
        <f t="shared" si="412"/>
        <v>#N/A</v>
      </c>
    </row>
    <row r="8463" spans="13:25" x14ac:dyDescent="0.25">
      <c r="M8463" s="12"/>
      <c r="V8463" t="str">
        <f t="shared" si="410"/>
        <v/>
      </c>
      <c r="W8463" s="58" t="e">
        <f>VLOOKUP(V8463,Minimos!$D$3:$E$26,2,FALSE)</f>
        <v>#N/A</v>
      </c>
      <c r="X8463" s="18" t="e">
        <f t="shared" si="411"/>
        <v>#N/A</v>
      </c>
      <c r="Y8463" s="58" t="e">
        <f t="shared" si="412"/>
        <v>#N/A</v>
      </c>
    </row>
    <row r="8464" spans="13:25" x14ac:dyDescent="0.25">
      <c r="M8464" s="12"/>
      <c r="V8464" t="str">
        <f t="shared" si="410"/>
        <v/>
      </c>
      <c r="W8464" s="58" t="e">
        <f>VLOOKUP(V8464,Minimos!$D$3:$E$26,2,FALSE)</f>
        <v>#N/A</v>
      </c>
      <c r="X8464" s="18" t="e">
        <f t="shared" si="411"/>
        <v>#N/A</v>
      </c>
      <c r="Y8464" s="58" t="e">
        <f t="shared" si="412"/>
        <v>#N/A</v>
      </c>
    </row>
    <row r="8465" spans="13:25" x14ac:dyDescent="0.25">
      <c r="M8465" s="12"/>
      <c r="V8465" t="str">
        <f t="shared" si="410"/>
        <v/>
      </c>
      <c r="W8465" s="58" t="e">
        <f>VLOOKUP(V8465,Minimos!$D$3:$E$26,2,FALSE)</f>
        <v>#N/A</v>
      </c>
      <c r="X8465" s="18" t="e">
        <f t="shared" si="411"/>
        <v>#N/A</v>
      </c>
      <c r="Y8465" s="58" t="e">
        <f t="shared" si="412"/>
        <v>#N/A</v>
      </c>
    </row>
    <row r="8466" spans="13:25" x14ac:dyDescent="0.25">
      <c r="M8466" s="12"/>
      <c r="V8466" t="str">
        <f t="shared" si="410"/>
        <v/>
      </c>
      <c r="W8466" s="58" t="e">
        <f>VLOOKUP(V8466,Minimos!$D$3:$E$26,2,FALSE)</f>
        <v>#N/A</v>
      </c>
      <c r="X8466" s="18" t="e">
        <f t="shared" si="411"/>
        <v>#N/A</v>
      </c>
      <c r="Y8466" s="58" t="e">
        <f t="shared" si="412"/>
        <v>#N/A</v>
      </c>
    </row>
    <row r="8467" spans="13:25" x14ac:dyDescent="0.25">
      <c r="M8467" s="12"/>
      <c r="V8467" t="str">
        <f t="shared" si="410"/>
        <v/>
      </c>
      <c r="W8467" s="58" t="e">
        <f>VLOOKUP(V8467,Minimos!$D$3:$E$26,2,FALSE)</f>
        <v>#N/A</v>
      </c>
      <c r="X8467" s="18" t="e">
        <f t="shared" si="411"/>
        <v>#N/A</v>
      </c>
      <c r="Y8467" s="58" t="e">
        <f t="shared" si="412"/>
        <v>#N/A</v>
      </c>
    </row>
    <row r="8468" spans="13:25" x14ac:dyDescent="0.25">
      <c r="M8468" s="12"/>
      <c r="V8468" t="str">
        <f t="shared" si="410"/>
        <v/>
      </c>
      <c r="W8468" s="58" t="e">
        <f>VLOOKUP(V8468,Minimos!$D$3:$E$26,2,FALSE)</f>
        <v>#N/A</v>
      </c>
      <c r="X8468" s="18" t="e">
        <f t="shared" si="411"/>
        <v>#N/A</v>
      </c>
      <c r="Y8468" s="58" t="e">
        <f t="shared" si="412"/>
        <v>#N/A</v>
      </c>
    </row>
    <row r="8469" spans="13:25" x14ac:dyDescent="0.25">
      <c r="M8469" s="12"/>
      <c r="V8469" t="str">
        <f t="shared" si="410"/>
        <v/>
      </c>
      <c r="W8469" s="58" t="e">
        <f>VLOOKUP(V8469,Minimos!$D$3:$E$26,2,FALSE)</f>
        <v>#N/A</v>
      </c>
      <c r="X8469" s="18" t="e">
        <f t="shared" si="411"/>
        <v>#N/A</v>
      </c>
      <c r="Y8469" s="58" t="e">
        <f t="shared" si="412"/>
        <v>#N/A</v>
      </c>
    </row>
    <row r="8470" spans="13:25" x14ac:dyDescent="0.25">
      <c r="M8470" s="12"/>
      <c r="V8470" t="str">
        <f t="shared" si="410"/>
        <v/>
      </c>
      <c r="W8470" s="58" t="e">
        <f>VLOOKUP(V8470,Minimos!$D$3:$E$26,2,FALSE)</f>
        <v>#N/A</v>
      </c>
      <c r="X8470" s="18" t="e">
        <f t="shared" si="411"/>
        <v>#N/A</v>
      </c>
      <c r="Y8470" s="58" t="e">
        <f t="shared" si="412"/>
        <v>#N/A</v>
      </c>
    </row>
    <row r="8471" spans="13:25" x14ac:dyDescent="0.25">
      <c r="M8471" s="12"/>
      <c r="V8471" t="str">
        <f t="shared" si="410"/>
        <v/>
      </c>
      <c r="W8471" s="58" t="e">
        <f>VLOOKUP(V8471,Minimos!$D$3:$E$26,2,FALSE)</f>
        <v>#N/A</v>
      </c>
      <c r="X8471" s="18" t="e">
        <f t="shared" si="411"/>
        <v>#N/A</v>
      </c>
      <c r="Y8471" s="58" t="e">
        <f t="shared" si="412"/>
        <v>#N/A</v>
      </c>
    </row>
    <row r="8472" spans="13:25" x14ac:dyDescent="0.25">
      <c r="M8472" s="12"/>
      <c r="V8472" t="str">
        <f t="shared" si="410"/>
        <v/>
      </c>
      <c r="W8472" s="58" t="e">
        <f>VLOOKUP(V8472,Minimos!$D$3:$E$26,2,FALSE)</f>
        <v>#N/A</v>
      </c>
      <c r="X8472" s="18" t="e">
        <f t="shared" si="411"/>
        <v>#N/A</v>
      </c>
      <c r="Y8472" s="58" t="e">
        <f t="shared" si="412"/>
        <v>#N/A</v>
      </c>
    </row>
    <row r="8473" spans="13:25" x14ac:dyDescent="0.25">
      <c r="M8473" s="12"/>
      <c r="V8473" t="str">
        <f t="shared" si="410"/>
        <v/>
      </c>
      <c r="W8473" s="58" t="e">
        <f>VLOOKUP(V8473,Minimos!$D$3:$E$26,2,FALSE)</f>
        <v>#N/A</v>
      </c>
      <c r="X8473" s="18" t="e">
        <f t="shared" si="411"/>
        <v>#N/A</v>
      </c>
      <c r="Y8473" s="58" t="e">
        <f t="shared" si="412"/>
        <v>#N/A</v>
      </c>
    </row>
    <row r="8474" spans="13:25" x14ac:dyDescent="0.25">
      <c r="M8474" s="12"/>
      <c r="V8474" t="str">
        <f t="shared" si="410"/>
        <v/>
      </c>
      <c r="W8474" s="58" t="e">
        <f>VLOOKUP(V8474,Minimos!$D$3:$E$26,2,FALSE)</f>
        <v>#N/A</v>
      </c>
      <c r="X8474" s="18" t="e">
        <f t="shared" si="411"/>
        <v>#N/A</v>
      </c>
      <c r="Y8474" s="58" t="e">
        <f t="shared" si="412"/>
        <v>#N/A</v>
      </c>
    </row>
    <row r="8475" spans="13:25" x14ac:dyDescent="0.25">
      <c r="M8475" s="12"/>
      <c r="V8475" t="str">
        <f t="shared" si="410"/>
        <v/>
      </c>
      <c r="W8475" s="58" t="e">
        <f>VLOOKUP(V8475,Minimos!$D$3:$E$26,2,FALSE)</f>
        <v>#N/A</v>
      </c>
      <c r="X8475" s="18" t="e">
        <f t="shared" si="411"/>
        <v>#N/A</v>
      </c>
      <c r="Y8475" s="58" t="e">
        <f t="shared" si="412"/>
        <v>#N/A</v>
      </c>
    </row>
    <row r="8476" spans="13:25" x14ac:dyDescent="0.25">
      <c r="M8476" s="12"/>
      <c r="V8476" t="str">
        <f t="shared" si="410"/>
        <v/>
      </c>
      <c r="W8476" s="58" t="e">
        <f>VLOOKUP(V8476,Minimos!$D$3:$E$26,2,FALSE)</f>
        <v>#N/A</v>
      </c>
      <c r="X8476" s="18" t="e">
        <f t="shared" si="411"/>
        <v>#N/A</v>
      </c>
      <c r="Y8476" s="58" t="e">
        <f t="shared" si="412"/>
        <v>#N/A</v>
      </c>
    </row>
    <row r="8477" spans="13:25" x14ac:dyDescent="0.25">
      <c r="M8477" s="12"/>
      <c r="V8477" t="str">
        <f t="shared" si="410"/>
        <v/>
      </c>
      <c r="W8477" s="58" t="e">
        <f>VLOOKUP(V8477,Minimos!$D$3:$E$26,2,FALSE)</f>
        <v>#N/A</v>
      </c>
      <c r="X8477" s="18" t="e">
        <f t="shared" si="411"/>
        <v>#N/A</v>
      </c>
      <c r="Y8477" s="58" t="e">
        <f t="shared" si="412"/>
        <v>#N/A</v>
      </c>
    </row>
    <row r="8478" spans="13:25" x14ac:dyDescent="0.25">
      <c r="M8478" s="12"/>
      <c r="V8478" t="str">
        <f t="shared" si="410"/>
        <v/>
      </c>
      <c r="W8478" s="58" t="e">
        <f>VLOOKUP(V8478,Minimos!$D$3:$E$26,2,FALSE)</f>
        <v>#N/A</v>
      </c>
      <c r="X8478" s="18" t="e">
        <f t="shared" si="411"/>
        <v>#N/A</v>
      </c>
      <c r="Y8478" s="58" t="e">
        <f t="shared" si="412"/>
        <v>#N/A</v>
      </c>
    </row>
    <row r="8479" spans="13:25" x14ac:dyDescent="0.25">
      <c r="M8479" s="12"/>
      <c r="V8479" t="str">
        <f t="shared" si="410"/>
        <v/>
      </c>
      <c r="W8479" s="58" t="e">
        <f>VLOOKUP(V8479,Minimos!$D$3:$E$26,2,FALSE)</f>
        <v>#N/A</v>
      </c>
      <c r="X8479" s="18" t="e">
        <f t="shared" si="411"/>
        <v>#N/A</v>
      </c>
      <c r="Y8479" s="58" t="e">
        <f t="shared" si="412"/>
        <v>#N/A</v>
      </c>
    </row>
    <row r="8480" spans="13:25" x14ac:dyDescent="0.25">
      <c r="M8480" s="12"/>
      <c r="V8480" t="str">
        <f t="shared" si="410"/>
        <v/>
      </c>
      <c r="W8480" s="58" t="e">
        <f>VLOOKUP(V8480,Minimos!$D$3:$E$26,2,FALSE)</f>
        <v>#N/A</v>
      </c>
      <c r="X8480" s="18" t="e">
        <f t="shared" si="411"/>
        <v>#N/A</v>
      </c>
      <c r="Y8480" s="58" t="e">
        <f t="shared" si="412"/>
        <v>#N/A</v>
      </c>
    </row>
    <row r="8481" spans="13:25" x14ac:dyDescent="0.25">
      <c r="M8481" s="12"/>
      <c r="V8481" t="str">
        <f t="shared" si="410"/>
        <v/>
      </c>
      <c r="W8481" s="58" t="e">
        <f>VLOOKUP(V8481,Minimos!$D$3:$E$26,2,FALSE)</f>
        <v>#N/A</v>
      </c>
      <c r="X8481" s="18" t="e">
        <f t="shared" si="411"/>
        <v>#N/A</v>
      </c>
      <c r="Y8481" s="58" t="e">
        <f t="shared" si="412"/>
        <v>#N/A</v>
      </c>
    </row>
    <row r="8482" spans="13:25" x14ac:dyDescent="0.25">
      <c r="M8482" s="12"/>
      <c r="V8482" t="str">
        <f t="shared" si="410"/>
        <v/>
      </c>
      <c r="W8482" s="58" t="e">
        <f>VLOOKUP(V8482,Minimos!$D$3:$E$26,2,FALSE)</f>
        <v>#N/A</v>
      </c>
      <c r="X8482" s="18" t="e">
        <f t="shared" si="411"/>
        <v>#N/A</v>
      </c>
      <c r="Y8482" s="58" t="e">
        <f t="shared" si="412"/>
        <v>#N/A</v>
      </c>
    </row>
    <row r="8483" spans="13:25" x14ac:dyDescent="0.25">
      <c r="M8483" s="12"/>
      <c r="V8483" t="str">
        <f t="shared" si="410"/>
        <v/>
      </c>
      <c r="W8483" s="58" t="e">
        <f>VLOOKUP(V8483,Minimos!$D$3:$E$26,2,FALSE)</f>
        <v>#N/A</v>
      </c>
      <c r="X8483" s="18" t="e">
        <f t="shared" si="411"/>
        <v>#N/A</v>
      </c>
      <c r="Y8483" s="58" t="e">
        <f t="shared" si="412"/>
        <v>#N/A</v>
      </c>
    </row>
    <row r="8484" spans="13:25" x14ac:dyDescent="0.25">
      <c r="M8484" s="12"/>
      <c r="V8484" t="str">
        <f t="shared" si="410"/>
        <v/>
      </c>
      <c r="W8484" s="58" t="e">
        <f>VLOOKUP(V8484,Minimos!$D$3:$E$26,2,FALSE)</f>
        <v>#N/A</v>
      </c>
      <c r="X8484" s="18" t="e">
        <f t="shared" si="411"/>
        <v>#N/A</v>
      </c>
      <c r="Y8484" s="58" t="e">
        <f t="shared" si="412"/>
        <v>#N/A</v>
      </c>
    </row>
    <row r="8485" spans="13:25" x14ac:dyDescent="0.25">
      <c r="M8485" s="12"/>
      <c r="V8485" t="str">
        <f t="shared" si="410"/>
        <v/>
      </c>
      <c r="W8485" s="58" t="e">
        <f>VLOOKUP(V8485,Minimos!$D$3:$E$26,2,FALSE)</f>
        <v>#N/A</v>
      </c>
      <c r="X8485" s="18" t="e">
        <f t="shared" si="411"/>
        <v>#N/A</v>
      </c>
      <c r="Y8485" s="58" t="e">
        <f t="shared" si="412"/>
        <v>#N/A</v>
      </c>
    </row>
    <row r="8486" spans="13:25" x14ac:dyDescent="0.25">
      <c r="M8486" s="12"/>
      <c r="V8486" t="str">
        <f t="shared" si="410"/>
        <v/>
      </c>
      <c r="W8486" s="58" t="e">
        <f>VLOOKUP(V8486,Minimos!$D$3:$E$26,2,FALSE)</f>
        <v>#N/A</v>
      </c>
      <c r="X8486" s="18" t="e">
        <f t="shared" si="411"/>
        <v>#N/A</v>
      </c>
      <c r="Y8486" s="58" t="e">
        <f t="shared" si="412"/>
        <v>#N/A</v>
      </c>
    </row>
    <row r="8487" spans="13:25" x14ac:dyDescent="0.25">
      <c r="M8487" s="12"/>
      <c r="V8487" t="str">
        <f t="shared" si="410"/>
        <v/>
      </c>
      <c r="W8487" s="58" t="e">
        <f>VLOOKUP(V8487,Minimos!$D$3:$E$26,2,FALSE)</f>
        <v>#N/A</v>
      </c>
      <c r="X8487" s="18" t="e">
        <f t="shared" si="411"/>
        <v>#N/A</v>
      </c>
      <c r="Y8487" s="58" t="e">
        <f t="shared" si="412"/>
        <v>#N/A</v>
      </c>
    </row>
    <row r="8488" spans="13:25" x14ac:dyDescent="0.25">
      <c r="M8488" s="12"/>
      <c r="V8488" t="str">
        <f t="shared" si="410"/>
        <v/>
      </c>
      <c r="W8488" s="58" t="e">
        <f>VLOOKUP(V8488,Minimos!$D$3:$E$26,2,FALSE)</f>
        <v>#N/A</v>
      </c>
      <c r="X8488" s="18" t="e">
        <f t="shared" si="411"/>
        <v>#N/A</v>
      </c>
      <c r="Y8488" s="58" t="e">
        <f t="shared" si="412"/>
        <v>#N/A</v>
      </c>
    </row>
    <row r="8489" spans="13:25" x14ac:dyDescent="0.25">
      <c r="M8489" s="12"/>
      <c r="V8489" t="str">
        <f t="shared" si="410"/>
        <v/>
      </c>
      <c r="W8489" s="58" t="e">
        <f>VLOOKUP(V8489,Minimos!$D$3:$E$26,2,FALSE)</f>
        <v>#N/A</v>
      </c>
      <c r="X8489" s="18" t="e">
        <f t="shared" si="411"/>
        <v>#N/A</v>
      </c>
      <c r="Y8489" s="58" t="e">
        <f t="shared" si="412"/>
        <v>#N/A</v>
      </c>
    </row>
    <row r="8490" spans="13:25" x14ac:dyDescent="0.25">
      <c r="M8490" s="12"/>
      <c r="V8490" t="str">
        <f t="shared" si="410"/>
        <v/>
      </c>
      <c r="W8490" s="58" t="e">
        <f>VLOOKUP(V8490,Minimos!$D$3:$E$26,2,FALSE)</f>
        <v>#N/A</v>
      </c>
      <c r="X8490" s="18" t="e">
        <f t="shared" si="411"/>
        <v>#N/A</v>
      </c>
      <c r="Y8490" s="58" t="e">
        <f t="shared" si="412"/>
        <v>#N/A</v>
      </c>
    </row>
    <row r="8491" spans="13:25" x14ac:dyDescent="0.25">
      <c r="M8491" s="12"/>
      <c r="V8491" t="str">
        <f t="shared" si="410"/>
        <v/>
      </c>
      <c r="W8491" s="58" t="e">
        <f>VLOOKUP(V8491,Minimos!$D$3:$E$26,2,FALSE)</f>
        <v>#N/A</v>
      </c>
      <c r="X8491" s="18" t="e">
        <f t="shared" si="411"/>
        <v>#N/A</v>
      </c>
      <c r="Y8491" s="58" t="e">
        <f t="shared" si="412"/>
        <v>#N/A</v>
      </c>
    </row>
    <row r="8492" spans="13:25" x14ac:dyDescent="0.25">
      <c r="M8492" s="12"/>
      <c r="V8492" t="str">
        <f t="shared" si="410"/>
        <v/>
      </c>
      <c r="W8492" s="58" t="e">
        <f>VLOOKUP(V8492,Minimos!$D$3:$E$26,2,FALSE)</f>
        <v>#N/A</v>
      </c>
      <c r="X8492" s="18" t="e">
        <f t="shared" si="411"/>
        <v>#N/A</v>
      </c>
      <c r="Y8492" s="58" t="e">
        <f t="shared" si="412"/>
        <v>#N/A</v>
      </c>
    </row>
    <row r="8493" spans="13:25" x14ac:dyDescent="0.25">
      <c r="M8493" s="12"/>
      <c r="V8493" t="str">
        <f t="shared" si="410"/>
        <v/>
      </c>
      <c r="W8493" s="58" t="e">
        <f>VLOOKUP(V8493,Minimos!$D$3:$E$26,2,FALSE)</f>
        <v>#N/A</v>
      </c>
      <c r="X8493" s="18" t="e">
        <f t="shared" si="411"/>
        <v>#N/A</v>
      </c>
      <c r="Y8493" s="58" t="e">
        <f t="shared" si="412"/>
        <v>#N/A</v>
      </c>
    </row>
    <row r="8494" spans="13:25" x14ac:dyDescent="0.25">
      <c r="M8494" s="12"/>
      <c r="V8494" t="str">
        <f t="shared" si="410"/>
        <v/>
      </c>
      <c r="W8494" s="58" t="e">
        <f>VLOOKUP(V8494,Minimos!$D$3:$E$26,2,FALSE)</f>
        <v>#N/A</v>
      </c>
      <c r="X8494" s="18" t="e">
        <f t="shared" si="411"/>
        <v>#N/A</v>
      </c>
      <c r="Y8494" s="58" t="e">
        <f t="shared" si="412"/>
        <v>#N/A</v>
      </c>
    </row>
    <row r="8495" spans="13:25" x14ac:dyDescent="0.25">
      <c r="M8495" s="12"/>
      <c r="V8495" t="str">
        <f t="shared" si="410"/>
        <v/>
      </c>
      <c r="W8495" s="58" t="e">
        <f>VLOOKUP(V8495,Minimos!$D$3:$E$26,2,FALSE)</f>
        <v>#N/A</v>
      </c>
      <c r="X8495" s="18" t="e">
        <f t="shared" si="411"/>
        <v>#N/A</v>
      </c>
      <c r="Y8495" s="58" t="e">
        <f t="shared" si="412"/>
        <v>#N/A</v>
      </c>
    </row>
    <row r="8496" spans="13:25" x14ac:dyDescent="0.25">
      <c r="M8496" s="12"/>
      <c r="V8496" t="str">
        <f t="shared" si="410"/>
        <v/>
      </c>
      <c r="W8496" s="58" t="e">
        <f>VLOOKUP(V8496,Minimos!$D$3:$E$26,2,FALSE)</f>
        <v>#N/A</v>
      </c>
      <c r="X8496" s="18" t="e">
        <f t="shared" si="411"/>
        <v>#N/A</v>
      </c>
      <c r="Y8496" s="58" t="e">
        <f t="shared" si="412"/>
        <v>#N/A</v>
      </c>
    </row>
    <row r="8497" spans="13:25" x14ac:dyDescent="0.25">
      <c r="M8497" s="12"/>
      <c r="V8497" t="str">
        <f t="shared" si="410"/>
        <v/>
      </c>
      <c r="W8497" s="58" t="e">
        <f>VLOOKUP(V8497,Minimos!$D$3:$E$26,2,FALSE)</f>
        <v>#N/A</v>
      </c>
      <c r="X8497" s="18" t="e">
        <f t="shared" si="411"/>
        <v>#N/A</v>
      </c>
      <c r="Y8497" s="58" t="e">
        <f t="shared" si="412"/>
        <v>#N/A</v>
      </c>
    </row>
    <row r="8498" spans="13:25" x14ac:dyDescent="0.25">
      <c r="M8498" s="12"/>
      <c r="V8498" t="str">
        <f t="shared" si="410"/>
        <v/>
      </c>
      <c r="W8498" s="58" t="e">
        <f>VLOOKUP(V8498,Minimos!$D$3:$E$26,2,FALSE)</f>
        <v>#N/A</v>
      </c>
      <c r="X8498" s="18" t="e">
        <f t="shared" si="411"/>
        <v>#N/A</v>
      </c>
      <c r="Y8498" s="58" t="e">
        <f t="shared" si="412"/>
        <v>#N/A</v>
      </c>
    </row>
    <row r="8499" spans="13:25" x14ac:dyDescent="0.25">
      <c r="M8499" s="12"/>
      <c r="V8499" t="str">
        <f t="shared" si="410"/>
        <v/>
      </c>
      <c r="W8499" s="58" t="e">
        <f>VLOOKUP(V8499,Minimos!$D$3:$E$26,2,FALSE)</f>
        <v>#N/A</v>
      </c>
      <c r="X8499" s="18" t="e">
        <f t="shared" si="411"/>
        <v>#N/A</v>
      </c>
      <c r="Y8499" s="58" t="e">
        <f t="shared" si="412"/>
        <v>#N/A</v>
      </c>
    </row>
    <row r="8500" spans="13:25" x14ac:dyDescent="0.25">
      <c r="M8500" s="12"/>
      <c r="V8500" t="str">
        <f t="shared" si="410"/>
        <v/>
      </c>
      <c r="W8500" s="58" t="e">
        <f>VLOOKUP(V8500,Minimos!$D$3:$E$26,2,FALSE)</f>
        <v>#N/A</v>
      </c>
      <c r="X8500" s="18" t="e">
        <f t="shared" si="411"/>
        <v>#N/A</v>
      </c>
      <c r="Y8500" s="58" t="e">
        <f t="shared" si="412"/>
        <v>#N/A</v>
      </c>
    </row>
    <row r="8501" spans="13:25" x14ac:dyDescent="0.25">
      <c r="M8501" s="12"/>
      <c r="V8501" t="str">
        <f t="shared" si="410"/>
        <v/>
      </c>
      <c r="W8501" s="58" t="e">
        <f>VLOOKUP(V8501,Minimos!$D$3:$E$26,2,FALSE)</f>
        <v>#N/A</v>
      </c>
      <c r="X8501" s="18" t="e">
        <f t="shared" si="411"/>
        <v>#N/A</v>
      </c>
      <c r="Y8501" s="58" t="e">
        <f t="shared" si="412"/>
        <v>#N/A</v>
      </c>
    </row>
    <row r="8502" spans="13:25" x14ac:dyDescent="0.25">
      <c r="M8502" s="12"/>
      <c r="V8502" t="str">
        <f t="shared" si="410"/>
        <v/>
      </c>
      <c r="W8502" s="58" t="e">
        <f>VLOOKUP(V8502,Minimos!$D$3:$E$26,2,FALSE)</f>
        <v>#N/A</v>
      </c>
      <c r="X8502" s="18" t="e">
        <f t="shared" si="411"/>
        <v>#N/A</v>
      </c>
      <c r="Y8502" s="58" t="e">
        <f t="shared" si="412"/>
        <v>#N/A</v>
      </c>
    </row>
    <row r="8503" spans="13:25" x14ac:dyDescent="0.25">
      <c r="M8503" s="12"/>
      <c r="V8503" t="str">
        <f t="shared" si="410"/>
        <v/>
      </c>
      <c r="W8503" s="58" t="e">
        <f>VLOOKUP(V8503,Minimos!$D$3:$E$26,2,FALSE)</f>
        <v>#N/A</v>
      </c>
      <c r="X8503" s="18" t="e">
        <f t="shared" si="411"/>
        <v>#N/A</v>
      </c>
      <c r="Y8503" s="58" t="e">
        <f t="shared" si="412"/>
        <v>#N/A</v>
      </c>
    </row>
    <row r="8504" spans="13:25" x14ac:dyDescent="0.25">
      <c r="M8504" s="12"/>
      <c r="V8504" t="str">
        <f t="shared" si="410"/>
        <v/>
      </c>
      <c r="W8504" s="58" t="e">
        <f>VLOOKUP(V8504,Minimos!$D$3:$E$26,2,FALSE)</f>
        <v>#N/A</v>
      </c>
      <c r="X8504" s="18" t="e">
        <f t="shared" si="411"/>
        <v>#N/A</v>
      </c>
      <c r="Y8504" s="58" t="e">
        <f t="shared" si="412"/>
        <v>#N/A</v>
      </c>
    </row>
    <row r="8505" spans="13:25" x14ac:dyDescent="0.25">
      <c r="M8505" s="12"/>
      <c r="V8505" t="str">
        <f t="shared" si="410"/>
        <v/>
      </c>
      <c r="W8505" s="58" t="e">
        <f>VLOOKUP(V8505,Minimos!$D$3:$E$26,2,FALSE)</f>
        <v>#N/A</v>
      </c>
      <c r="X8505" s="18" t="e">
        <f t="shared" si="411"/>
        <v>#N/A</v>
      </c>
      <c r="Y8505" s="58" t="e">
        <f t="shared" si="412"/>
        <v>#N/A</v>
      </c>
    </row>
    <row r="8506" spans="13:25" x14ac:dyDescent="0.25">
      <c r="M8506" s="12"/>
      <c r="V8506" t="str">
        <f t="shared" si="410"/>
        <v/>
      </c>
      <c r="W8506" s="58" t="e">
        <f>VLOOKUP(V8506,Minimos!$D$3:$E$26,2,FALSE)</f>
        <v>#N/A</v>
      </c>
      <c r="X8506" s="18" t="e">
        <f t="shared" si="411"/>
        <v>#N/A</v>
      </c>
      <c r="Y8506" s="58" t="e">
        <f t="shared" si="412"/>
        <v>#N/A</v>
      </c>
    </row>
    <row r="8507" spans="13:25" x14ac:dyDescent="0.25">
      <c r="M8507" s="12"/>
      <c r="V8507" t="str">
        <f t="shared" si="410"/>
        <v/>
      </c>
      <c r="W8507" s="58" t="e">
        <f>VLOOKUP(V8507,Minimos!$D$3:$E$26,2,FALSE)</f>
        <v>#N/A</v>
      </c>
      <c r="X8507" s="18" t="e">
        <f t="shared" si="411"/>
        <v>#N/A</v>
      </c>
      <c r="Y8507" s="58" t="e">
        <f t="shared" si="412"/>
        <v>#N/A</v>
      </c>
    </row>
    <row r="8508" spans="13:25" x14ac:dyDescent="0.25">
      <c r="M8508" s="12"/>
      <c r="V8508" t="str">
        <f t="shared" si="410"/>
        <v/>
      </c>
      <c r="W8508" s="58" t="e">
        <f>VLOOKUP(V8508,Minimos!$D$3:$E$26,2,FALSE)</f>
        <v>#N/A</v>
      </c>
      <c r="X8508" s="18" t="e">
        <f t="shared" si="411"/>
        <v>#N/A</v>
      </c>
      <c r="Y8508" s="58" t="e">
        <f t="shared" si="412"/>
        <v>#N/A</v>
      </c>
    </row>
    <row r="8509" spans="13:25" x14ac:dyDescent="0.25">
      <c r="M8509" s="12"/>
      <c r="V8509" t="str">
        <f t="shared" si="410"/>
        <v/>
      </c>
      <c r="W8509" s="58" t="e">
        <f>VLOOKUP(V8509,Minimos!$D$3:$E$26,2,FALSE)</f>
        <v>#N/A</v>
      </c>
      <c r="X8509" s="18" t="e">
        <f t="shared" si="411"/>
        <v>#N/A</v>
      </c>
      <c r="Y8509" s="58" t="e">
        <f t="shared" si="412"/>
        <v>#N/A</v>
      </c>
    </row>
    <row r="8510" spans="13:25" x14ac:dyDescent="0.25">
      <c r="M8510" s="12"/>
      <c r="V8510" t="str">
        <f t="shared" si="410"/>
        <v/>
      </c>
      <c r="W8510" s="58" t="e">
        <f>VLOOKUP(V8510,Minimos!$D$3:$E$26,2,FALSE)</f>
        <v>#N/A</v>
      </c>
      <c r="X8510" s="18" t="e">
        <f t="shared" si="411"/>
        <v>#N/A</v>
      </c>
      <c r="Y8510" s="58" t="e">
        <f t="shared" si="412"/>
        <v>#N/A</v>
      </c>
    </row>
    <row r="8511" spans="13:25" x14ac:dyDescent="0.25">
      <c r="M8511" s="12"/>
      <c r="V8511" t="str">
        <f t="shared" si="410"/>
        <v/>
      </c>
      <c r="W8511" s="58" t="e">
        <f>VLOOKUP(V8511,Minimos!$D$3:$E$26,2,FALSE)</f>
        <v>#N/A</v>
      </c>
      <c r="X8511" s="18" t="e">
        <f t="shared" si="411"/>
        <v>#N/A</v>
      </c>
      <c r="Y8511" s="58" t="e">
        <f t="shared" si="412"/>
        <v>#N/A</v>
      </c>
    </row>
    <row r="8512" spans="13:25" x14ac:dyDescent="0.25">
      <c r="M8512" s="12"/>
      <c r="V8512" t="str">
        <f t="shared" si="410"/>
        <v/>
      </c>
      <c r="W8512" s="58" t="e">
        <f>VLOOKUP(V8512,Minimos!$D$3:$E$26,2,FALSE)</f>
        <v>#N/A</v>
      </c>
      <c r="X8512" s="18" t="e">
        <f t="shared" si="411"/>
        <v>#N/A</v>
      </c>
      <c r="Y8512" s="58" t="e">
        <f t="shared" si="412"/>
        <v>#N/A</v>
      </c>
    </row>
    <row r="8513" spans="13:25" x14ac:dyDescent="0.25">
      <c r="M8513" s="12"/>
      <c r="V8513" t="str">
        <f t="shared" si="410"/>
        <v/>
      </c>
      <c r="W8513" s="58" t="e">
        <f>VLOOKUP(V8513,Minimos!$D$3:$E$26,2,FALSE)</f>
        <v>#N/A</v>
      </c>
      <c r="X8513" s="18" t="e">
        <f t="shared" si="411"/>
        <v>#N/A</v>
      </c>
      <c r="Y8513" s="58" t="e">
        <f t="shared" si="412"/>
        <v>#N/A</v>
      </c>
    </row>
    <row r="8514" spans="13:25" x14ac:dyDescent="0.25">
      <c r="M8514" s="12"/>
      <c r="V8514" t="str">
        <f t="shared" si="410"/>
        <v/>
      </c>
      <c r="W8514" s="58" t="e">
        <f>VLOOKUP(V8514,Minimos!$D$3:$E$26,2,FALSE)</f>
        <v>#N/A</v>
      </c>
      <c r="X8514" s="18" t="e">
        <f t="shared" si="411"/>
        <v>#N/A</v>
      </c>
      <c r="Y8514" s="58" t="e">
        <f t="shared" si="412"/>
        <v>#N/A</v>
      </c>
    </row>
    <row r="8515" spans="13:25" x14ac:dyDescent="0.25">
      <c r="M8515" s="12"/>
      <c r="V8515" t="str">
        <f t="shared" ref="V8515:V8578" si="413">A8515&amp;L8515&amp;G8515</f>
        <v/>
      </c>
      <c r="W8515" s="58" t="e">
        <f>VLOOKUP(V8515,Minimos!$D$3:$E$26,2,FALSE)</f>
        <v>#N/A</v>
      </c>
      <c r="X8515" s="18" t="e">
        <f t="shared" si="411"/>
        <v>#N/A</v>
      </c>
      <c r="Y8515" s="58" t="e">
        <f t="shared" si="412"/>
        <v>#N/A</v>
      </c>
    </row>
    <row r="8516" spans="13:25" x14ac:dyDescent="0.25">
      <c r="M8516" s="12"/>
      <c r="V8516" t="str">
        <f t="shared" si="413"/>
        <v/>
      </c>
      <c r="W8516" s="58" t="e">
        <f>VLOOKUP(V8516,Minimos!$D$3:$E$26,2,FALSE)</f>
        <v>#N/A</v>
      </c>
      <c r="X8516" s="18" t="e">
        <f t="shared" ref="X8516:X8579" si="414">M8516-W8516</f>
        <v>#N/A</v>
      </c>
      <c r="Y8516" s="58" t="e">
        <f t="shared" ref="Y8516:Y8579" si="415">IF(X8516&gt;=0,"Apurado","")</f>
        <v>#N/A</v>
      </c>
    </row>
    <row r="8517" spans="13:25" x14ac:dyDescent="0.25">
      <c r="M8517" s="12"/>
      <c r="V8517" t="str">
        <f t="shared" si="413"/>
        <v/>
      </c>
      <c r="W8517" s="58" t="e">
        <f>VLOOKUP(V8517,Minimos!$D$3:$E$26,2,FALSE)</f>
        <v>#N/A</v>
      </c>
      <c r="X8517" s="18" t="e">
        <f t="shared" si="414"/>
        <v>#N/A</v>
      </c>
      <c r="Y8517" s="58" t="e">
        <f t="shared" si="415"/>
        <v>#N/A</v>
      </c>
    </row>
    <row r="8518" spans="13:25" x14ac:dyDescent="0.25">
      <c r="M8518" s="12"/>
      <c r="V8518" t="str">
        <f t="shared" si="413"/>
        <v/>
      </c>
      <c r="W8518" s="58" t="e">
        <f>VLOOKUP(V8518,Minimos!$D$3:$E$26,2,FALSE)</f>
        <v>#N/A</v>
      </c>
      <c r="X8518" s="18" t="e">
        <f t="shared" si="414"/>
        <v>#N/A</v>
      </c>
      <c r="Y8518" s="58" t="e">
        <f t="shared" si="415"/>
        <v>#N/A</v>
      </c>
    </row>
    <row r="8519" spans="13:25" x14ac:dyDescent="0.25">
      <c r="M8519" s="12"/>
      <c r="V8519" t="str">
        <f t="shared" si="413"/>
        <v/>
      </c>
      <c r="W8519" s="58" t="e">
        <f>VLOOKUP(V8519,Minimos!$D$3:$E$26,2,FALSE)</f>
        <v>#N/A</v>
      </c>
      <c r="X8519" s="18" t="e">
        <f t="shared" si="414"/>
        <v>#N/A</v>
      </c>
      <c r="Y8519" s="58" t="e">
        <f t="shared" si="415"/>
        <v>#N/A</v>
      </c>
    </row>
    <row r="8520" spans="13:25" x14ac:dyDescent="0.25">
      <c r="M8520" s="12"/>
      <c r="V8520" t="str">
        <f t="shared" si="413"/>
        <v/>
      </c>
      <c r="W8520" s="58" t="e">
        <f>VLOOKUP(V8520,Minimos!$D$3:$E$26,2,FALSE)</f>
        <v>#N/A</v>
      </c>
      <c r="X8520" s="18" t="e">
        <f t="shared" si="414"/>
        <v>#N/A</v>
      </c>
      <c r="Y8520" s="58" t="e">
        <f t="shared" si="415"/>
        <v>#N/A</v>
      </c>
    </row>
    <row r="8521" spans="13:25" x14ac:dyDescent="0.25">
      <c r="M8521" s="12"/>
      <c r="V8521" t="str">
        <f t="shared" si="413"/>
        <v/>
      </c>
      <c r="W8521" s="58" t="e">
        <f>VLOOKUP(V8521,Minimos!$D$3:$E$26,2,FALSE)</f>
        <v>#N/A</v>
      </c>
      <c r="X8521" s="18" t="e">
        <f t="shared" si="414"/>
        <v>#N/A</v>
      </c>
      <c r="Y8521" s="58" t="e">
        <f t="shared" si="415"/>
        <v>#N/A</v>
      </c>
    </row>
    <row r="8522" spans="13:25" x14ac:dyDescent="0.25">
      <c r="M8522" s="12"/>
      <c r="V8522" t="str">
        <f t="shared" si="413"/>
        <v/>
      </c>
      <c r="W8522" s="58" t="e">
        <f>VLOOKUP(V8522,Minimos!$D$3:$E$26,2,FALSE)</f>
        <v>#N/A</v>
      </c>
      <c r="X8522" s="18" t="e">
        <f t="shared" si="414"/>
        <v>#N/A</v>
      </c>
      <c r="Y8522" s="58" t="e">
        <f t="shared" si="415"/>
        <v>#N/A</v>
      </c>
    </row>
    <row r="8523" spans="13:25" x14ac:dyDescent="0.25">
      <c r="M8523" s="12"/>
      <c r="V8523" t="str">
        <f t="shared" si="413"/>
        <v/>
      </c>
      <c r="W8523" s="58" t="e">
        <f>VLOOKUP(V8523,Minimos!$D$3:$E$26,2,FALSE)</f>
        <v>#N/A</v>
      </c>
      <c r="X8523" s="18" t="e">
        <f t="shared" si="414"/>
        <v>#N/A</v>
      </c>
      <c r="Y8523" s="58" t="e">
        <f t="shared" si="415"/>
        <v>#N/A</v>
      </c>
    </row>
    <row r="8524" spans="13:25" x14ac:dyDescent="0.25">
      <c r="M8524" s="12"/>
      <c r="V8524" t="str">
        <f t="shared" si="413"/>
        <v/>
      </c>
      <c r="W8524" s="58" t="e">
        <f>VLOOKUP(V8524,Minimos!$D$3:$E$26,2,FALSE)</f>
        <v>#N/A</v>
      </c>
      <c r="X8524" s="18" t="e">
        <f t="shared" si="414"/>
        <v>#N/A</v>
      </c>
      <c r="Y8524" s="58" t="e">
        <f t="shared" si="415"/>
        <v>#N/A</v>
      </c>
    </row>
    <row r="8525" spans="13:25" x14ac:dyDescent="0.25">
      <c r="M8525" s="12"/>
      <c r="V8525" t="str">
        <f t="shared" si="413"/>
        <v/>
      </c>
      <c r="W8525" s="58" t="e">
        <f>VLOOKUP(V8525,Minimos!$D$3:$E$26,2,FALSE)</f>
        <v>#N/A</v>
      </c>
      <c r="X8525" s="18" t="e">
        <f t="shared" si="414"/>
        <v>#N/A</v>
      </c>
      <c r="Y8525" s="58" t="e">
        <f t="shared" si="415"/>
        <v>#N/A</v>
      </c>
    </row>
    <row r="8526" spans="13:25" x14ac:dyDescent="0.25">
      <c r="M8526" s="12"/>
      <c r="V8526" t="str">
        <f t="shared" si="413"/>
        <v/>
      </c>
      <c r="W8526" s="58" t="e">
        <f>VLOOKUP(V8526,Minimos!$D$3:$E$26,2,FALSE)</f>
        <v>#N/A</v>
      </c>
      <c r="X8526" s="18" t="e">
        <f t="shared" si="414"/>
        <v>#N/A</v>
      </c>
      <c r="Y8526" s="58" t="e">
        <f t="shared" si="415"/>
        <v>#N/A</v>
      </c>
    </row>
    <row r="8527" spans="13:25" x14ac:dyDescent="0.25">
      <c r="M8527" s="12"/>
      <c r="V8527" t="str">
        <f t="shared" si="413"/>
        <v/>
      </c>
      <c r="W8527" s="58" t="e">
        <f>VLOOKUP(V8527,Minimos!$D$3:$E$26,2,FALSE)</f>
        <v>#N/A</v>
      </c>
      <c r="X8527" s="18" t="e">
        <f t="shared" si="414"/>
        <v>#N/A</v>
      </c>
      <c r="Y8527" s="58" t="e">
        <f t="shared" si="415"/>
        <v>#N/A</v>
      </c>
    </row>
    <row r="8528" spans="13:25" x14ac:dyDescent="0.25">
      <c r="M8528" s="12"/>
      <c r="V8528" t="str">
        <f t="shared" si="413"/>
        <v/>
      </c>
      <c r="W8528" s="58" t="e">
        <f>VLOOKUP(V8528,Minimos!$D$3:$E$26,2,FALSE)</f>
        <v>#N/A</v>
      </c>
      <c r="X8528" s="18" t="e">
        <f t="shared" si="414"/>
        <v>#N/A</v>
      </c>
      <c r="Y8528" s="58" t="e">
        <f t="shared" si="415"/>
        <v>#N/A</v>
      </c>
    </row>
    <row r="8529" spans="13:25" x14ac:dyDescent="0.25">
      <c r="M8529" s="12"/>
      <c r="V8529" t="str">
        <f t="shared" si="413"/>
        <v/>
      </c>
      <c r="W8529" s="58" t="e">
        <f>VLOOKUP(V8529,Minimos!$D$3:$E$26,2,FALSE)</f>
        <v>#N/A</v>
      </c>
      <c r="X8529" s="18" t="e">
        <f t="shared" si="414"/>
        <v>#N/A</v>
      </c>
      <c r="Y8529" s="58" t="e">
        <f t="shared" si="415"/>
        <v>#N/A</v>
      </c>
    </row>
    <row r="8530" spans="13:25" x14ac:dyDescent="0.25">
      <c r="M8530" s="12"/>
      <c r="V8530" t="str">
        <f t="shared" si="413"/>
        <v/>
      </c>
      <c r="W8530" s="58" t="e">
        <f>VLOOKUP(V8530,Minimos!$D$3:$E$26,2,FALSE)</f>
        <v>#N/A</v>
      </c>
      <c r="X8530" s="18" t="e">
        <f t="shared" si="414"/>
        <v>#N/A</v>
      </c>
      <c r="Y8530" s="58" t="e">
        <f t="shared" si="415"/>
        <v>#N/A</v>
      </c>
    </row>
    <row r="8531" spans="13:25" x14ac:dyDescent="0.25">
      <c r="M8531" s="12"/>
      <c r="V8531" t="str">
        <f t="shared" si="413"/>
        <v/>
      </c>
      <c r="W8531" s="58" t="e">
        <f>VLOOKUP(V8531,Minimos!$D$3:$E$26,2,FALSE)</f>
        <v>#N/A</v>
      </c>
      <c r="X8531" s="18" t="e">
        <f t="shared" si="414"/>
        <v>#N/A</v>
      </c>
      <c r="Y8531" s="58" t="e">
        <f t="shared" si="415"/>
        <v>#N/A</v>
      </c>
    </row>
    <row r="8532" spans="13:25" x14ac:dyDescent="0.25">
      <c r="M8532" s="12"/>
      <c r="V8532" t="str">
        <f t="shared" si="413"/>
        <v/>
      </c>
      <c r="W8532" s="58" t="e">
        <f>VLOOKUP(V8532,Minimos!$D$3:$E$26,2,FALSE)</f>
        <v>#N/A</v>
      </c>
      <c r="X8532" s="18" t="e">
        <f t="shared" si="414"/>
        <v>#N/A</v>
      </c>
      <c r="Y8532" s="58" t="e">
        <f t="shared" si="415"/>
        <v>#N/A</v>
      </c>
    </row>
    <row r="8533" spans="13:25" x14ac:dyDescent="0.25">
      <c r="M8533" s="12"/>
      <c r="V8533" t="str">
        <f t="shared" si="413"/>
        <v/>
      </c>
      <c r="W8533" s="58" t="e">
        <f>VLOOKUP(V8533,Minimos!$D$3:$E$26,2,FALSE)</f>
        <v>#N/A</v>
      </c>
      <c r="X8533" s="18" t="e">
        <f t="shared" si="414"/>
        <v>#N/A</v>
      </c>
      <c r="Y8533" s="58" t="e">
        <f t="shared" si="415"/>
        <v>#N/A</v>
      </c>
    </row>
    <row r="8534" spans="13:25" x14ac:dyDescent="0.25">
      <c r="M8534" s="12"/>
      <c r="V8534" t="str">
        <f t="shared" si="413"/>
        <v/>
      </c>
      <c r="W8534" s="58" t="e">
        <f>VLOOKUP(V8534,Minimos!$D$3:$E$26,2,FALSE)</f>
        <v>#N/A</v>
      </c>
      <c r="X8534" s="18" t="e">
        <f t="shared" si="414"/>
        <v>#N/A</v>
      </c>
      <c r="Y8534" s="58" t="e">
        <f t="shared" si="415"/>
        <v>#N/A</v>
      </c>
    </row>
    <row r="8535" spans="13:25" x14ac:dyDescent="0.25">
      <c r="M8535" s="12"/>
      <c r="V8535" t="str">
        <f t="shared" si="413"/>
        <v/>
      </c>
      <c r="W8535" s="58" t="e">
        <f>VLOOKUP(V8535,Minimos!$D$3:$E$26,2,FALSE)</f>
        <v>#N/A</v>
      </c>
      <c r="X8535" s="18" t="e">
        <f t="shared" si="414"/>
        <v>#N/A</v>
      </c>
      <c r="Y8535" s="58" t="e">
        <f t="shared" si="415"/>
        <v>#N/A</v>
      </c>
    </row>
    <row r="8536" spans="13:25" x14ac:dyDescent="0.25">
      <c r="M8536" s="12"/>
      <c r="V8536" t="str">
        <f t="shared" si="413"/>
        <v/>
      </c>
      <c r="W8536" s="58" t="e">
        <f>VLOOKUP(V8536,Minimos!$D$3:$E$26,2,FALSE)</f>
        <v>#N/A</v>
      </c>
      <c r="X8536" s="18" t="e">
        <f t="shared" si="414"/>
        <v>#N/A</v>
      </c>
      <c r="Y8536" s="58" t="e">
        <f t="shared" si="415"/>
        <v>#N/A</v>
      </c>
    </row>
    <row r="8537" spans="13:25" x14ac:dyDescent="0.25">
      <c r="M8537" s="12"/>
      <c r="V8537" t="str">
        <f t="shared" si="413"/>
        <v/>
      </c>
      <c r="W8537" s="58" t="e">
        <f>VLOOKUP(V8537,Minimos!$D$3:$E$26,2,FALSE)</f>
        <v>#N/A</v>
      </c>
      <c r="X8537" s="18" t="e">
        <f t="shared" si="414"/>
        <v>#N/A</v>
      </c>
      <c r="Y8537" s="58" t="e">
        <f t="shared" si="415"/>
        <v>#N/A</v>
      </c>
    </row>
    <row r="8538" spans="13:25" x14ac:dyDescent="0.25">
      <c r="M8538" s="12"/>
      <c r="V8538" t="str">
        <f t="shared" si="413"/>
        <v/>
      </c>
      <c r="W8538" s="58" t="e">
        <f>VLOOKUP(V8538,Minimos!$D$3:$E$26,2,FALSE)</f>
        <v>#N/A</v>
      </c>
      <c r="X8538" s="18" t="e">
        <f t="shared" si="414"/>
        <v>#N/A</v>
      </c>
      <c r="Y8538" s="58" t="e">
        <f t="shared" si="415"/>
        <v>#N/A</v>
      </c>
    </row>
    <row r="8539" spans="13:25" x14ac:dyDescent="0.25">
      <c r="M8539" s="12"/>
      <c r="V8539" t="str">
        <f t="shared" si="413"/>
        <v/>
      </c>
      <c r="W8539" s="58" t="e">
        <f>VLOOKUP(V8539,Minimos!$D$3:$E$26,2,FALSE)</f>
        <v>#N/A</v>
      </c>
      <c r="X8539" s="18" t="e">
        <f t="shared" si="414"/>
        <v>#N/A</v>
      </c>
      <c r="Y8539" s="58" t="e">
        <f t="shared" si="415"/>
        <v>#N/A</v>
      </c>
    </row>
    <row r="8540" spans="13:25" x14ac:dyDescent="0.25">
      <c r="M8540" s="12"/>
      <c r="V8540" t="str">
        <f t="shared" si="413"/>
        <v/>
      </c>
      <c r="W8540" s="58" t="e">
        <f>VLOOKUP(V8540,Minimos!$D$3:$E$26,2,FALSE)</f>
        <v>#N/A</v>
      </c>
      <c r="X8540" s="18" t="e">
        <f t="shared" si="414"/>
        <v>#N/A</v>
      </c>
      <c r="Y8540" s="58" t="e">
        <f t="shared" si="415"/>
        <v>#N/A</v>
      </c>
    </row>
    <row r="8541" spans="13:25" x14ac:dyDescent="0.25">
      <c r="M8541" s="12"/>
      <c r="V8541" t="str">
        <f t="shared" si="413"/>
        <v/>
      </c>
      <c r="W8541" s="58" t="e">
        <f>VLOOKUP(V8541,Minimos!$D$3:$E$26,2,FALSE)</f>
        <v>#N/A</v>
      </c>
      <c r="X8541" s="18" t="e">
        <f t="shared" si="414"/>
        <v>#N/A</v>
      </c>
      <c r="Y8541" s="58" t="e">
        <f t="shared" si="415"/>
        <v>#N/A</v>
      </c>
    </row>
    <row r="8542" spans="13:25" x14ac:dyDescent="0.25">
      <c r="M8542" s="12"/>
      <c r="V8542" t="str">
        <f t="shared" si="413"/>
        <v/>
      </c>
      <c r="W8542" s="58" t="e">
        <f>VLOOKUP(V8542,Minimos!$D$3:$E$26,2,FALSE)</f>
        <v>#N/A</v>
      </c>
      <c r="X8542" s="18" t="e">
        <f t="shared" si="414"/>
        <v>#N/A</v>
      </c>
      <c r="Y8542" s="58" t="e">
        <f t="shared" si="415"/>
        <v>#N/A</v>
      </c>
    </row>
    <row r="8543" spans="13:25" x14ac:dyDescent="0.25">
      <c r="M8543" s="12"/>
      <c r="V8543" t="str">
        <f t="shared" si="413"/>
        <v/>
      </c>
      <c r="W8543" s="58" t="e">
        <f>VLOOKUP(V8543,Minimos!$D$3:$E$26,2,FALSE)</f>
        <v>#N/A</v>
      </c>
      <c r="X8543" s="18" t="e">
        <f t="shared" si="414"/>
        <v>#N/A</v>
      </c>
      <c r="Y8543" s="58" t="e">
        <f t="shared" si="415"/>
        <v>#N/A</v>
      </c>
    </row>
    <row r="8544" spans="13:25" x14ac:dyDescent="0.25">
      <c r="M8544" s="12"/>
      <c r="V8544" t="str">
        <f t="shared" si="413"/>
        <v/>
      </c>
      <c r="W8544" s="58" t="e">
        <f>VLOOKUP(V8544,Minimos!$D$3:$E$26,2,FALSE)</f>
        <v>#N/A</v>
      </c>
      <c r="X8544" s="18" t="e">
        <f t="shared" si="414"/>
        <v>#N/A</v>
      </c>
      <c r="Y8544" s="58" t="e">
        <f t="shared" si="415"/>
        <v>#N/A</v>
      </c>
    </row>
    <row r="8545" spans="13:25" x14ac:dyDescent="0.25">
      <c r="M8545" s="12"/>
      <c r="V8545" t="str">
        <f t="shared" si="413"/>
        <v/>
      </c>
      <c r="W8545" s="58" t="e">
        <f>VLOOKUP(V8545,Minimos!$D$3:$E$26,2,FALSE)</f>
        <v>#N/A</v>
      </c>
      <c r="X8545" s="18" t="e">
        <f t="shared" si="414"/>
        <v>#N/A</v>
      </c>
      <c r="Y8545" s="58" t="e">
        <f t="shared" si="415"/>
        <v>#N/A</v>
      </c>
    </row>
    <row r="8546" spans="13:25" x14ac:dyDescent="0.25">
      <c r="M8546" s="12"/>
      <c r="V8546" t="str">
        <f t="shared" si="413"/>
        <v/>
      </c>
      <c r="W8546" s="58" t="e">
        <f>VLOOKUP(V8546,Minimos!$D$3:$E$26,2,FALSE)</f>
        <v>#N/A</v>
      </c>
      <c r="X8546" s="18" t="e">
        <f t="shared" si="414"/>
        <v>#N/A</v>
      </c>
      <c r="Y8546" s="58" t="e">
        <f t="shared" si="415"/>
        <v>#N/A</v>
      </c>
    </row>
    <row r="8547" spans="13:25" x14ac:dyDescent="0.25">
      <c r="M8547" s="12"/>
      <c r="V8547" t="str">
        <f t="shared" si="413"/>
        <v/>
      </c>
      <c r="W8547" s="58" t="e">
        <f>VLOOKUP(V8547,Minimos!$D$3:$E$26,2,FALSE)</f>
        <v>#N/A</v>
      </c>
      <c r="X8547" s="18" t="e">
        <f t="shared" si="414"/>
        <v>#N/A</v>
      </c>
      <c r="Y8547" s="58" t="e">
        <f t="shared" si="415"/>
        <v>#N/A</v>
      </c>
    </row>
    <row r="8548" spans="13:25" x14ac:dyDescent="0.25">
      <c r="M8548" s="12"/>
      <c r="V8548" t="str">
        <f t="shared" si="413"/>
        <v/>
      </c>
      <c r="W8548" s="58" t="e">
        <f>VLOOKUP(V8548,Minimos!$D$3:$E$26,2,FALSE)</f>
        <v>#N/A</v>
      </c>
      <c r="X8548" s="18" t="e">
        <f t="shared" si="414"/>
        <v>#N/A</v>
      </c>
      <c r="Y8548" s="58" t="e">
        <f t="shared" si="415"/>
        <v>#N/A</v>
      </c>
    </row>
    <row r="8549" spans="13:25" x14ac:dyDescent="0.25">
      <c r="M8549" s="12"/>
      <c r="V8549" t="str">
        <f t="shared" si="413"/>
        <v/>
      </c>
      <c r="W8549" s="58" t="e">
        <f>VLOOKUP(V8549,Minimos!$D$3:$E$26,2,FALSE)</f>
        <v>#N/A</v>
      </c>
      <c r="X8549" s="18" t="e">
        <f t="shared" si="414"/>
        <v>#N/A</v>
      </c>
      <c r="Y8549" s="58" t="e">
        <f t="shared" si="415"/>
        <v>#N/A</v>
      </c>
    </row>
    <row r="8550" spans="13:25" x14ac:dyDescent="0.25">
      <c r="M8550" s="12"/>
      <c r="V8550" t="str">
        <f t="shared" si="413"/>
        <v/>
      </c>
      <c r="W8550" s="58" t="e">
        <f>VLOOKUP(V8550,Minimos!$D$3:$E$26,2,FALSE)</f>
        <v>#N/A</v>
      </c>
      <c r="X8550" s="18" t="e">
        <f t="shared" si="414"/>
        <v>#N/A</v>
      </c>
      <c r="Y8550" s="58" t="e">
        <f t="shared" si="415"/>
        <v>#N/A</v>
      </c>
    </row>
    <row r="8551" spans="13:25" x14ac:dyDescent="0.25">
      <c r="M8551" s="12"/>
      <c r="V8551" t="str">
        <f t="shared" si="413"/>
        <v/>
      </c>
      <c r="W8551" s="58" t="e">
        <f>VLOOKUP(V8551,Minimos!$D$3:$E$26,2,FALSE)</f>
        <v>#N/A</v>
      </c>
      <c r="X8551" s="18" t="e">
        <f t="shared" si="414"/>
        <v>#N/A</v>
      </c>
      <c r="Y8551" s="58" t="e">
        <f t="shared" si="415"/>
        <v>#N/A</v>
      </c>
    </row>
    <row r="8552" spans="13:25" x14ac:dyDescent="0.25">
      <c r="M8552" s="12"/>
      <c r="V8552" t="str">
        <f t="shared" si="413"/>
        <v/>
      </c>
      <c r="W8552" s="58" t="e">
        <f>VLOOKUP(V8552,Minimos!$D$3:$E$26,2,FALSE)</f>
        <v>#N/A</v>
      </c>
      <c r="X8552" s="18" t="e">
        <f t="shared" si="414"/>
        <v>#N/A</v>
      </c>
      <c r="Y8552" s="58" t="e">
        <f t="shared" si="415"/>
        <v>#N/A</v>
      </c>
    </row>
    <row r="8553" spans="13:25" x14ac:dyDescent="0.25">
      <c r="M8553" s="12"/>
      <c r="V8553" t="str">
        <f t="shared" si="413"/>
        <v/>
      </c>
      <c r="W8553" s="58" t="e">
        <f>VLOOKUP(V8553,Minimos!$D$3:$E$26,2,FALSE)</f>
        <v>#N/A</v>
      </c>
      <c r="X8553" s="18" t="e">
        <f t="shared" si="414"/>
        <v>#N/A</v>
      </c>
      <c r="Y8553" s="58" t="e">
        <f t="shared" si="415"/>
        <v>#N/A</v>
      </c>
    </row>
    <row r="8554" spans="13:25" x14ac:dyDescent="0.25">
      <c r="M8554" s="12"/>
      <c r="V8554" t="str">
        <f t="shared" si="413"/>
        <v/>
      </c>
      <c r="W8554" s="58" t="e">
        <f>VLOOKUP(V8554,Minimos!$D$3:$E$26,2,FALSE)</f>
        <v>#N/A</v>
      </c>
      <c r="X8554" s="18" t="e">
        <f t="shared" si="414"/>
        <v>#N/A</v>
      </c>
      <c r="Y8554" s="58" t="e">
        <f t="shared" si="415"/>
        <v>#N/A</v>
      </c>
    </row>
    <row r="8555" spans="13:25" x14ac:dyDescent="0.25">
      <c r="M8555" s="12"/>
      <c r="V8555" t="str">
        <f t="shared" si="413"/>
        <v/>
      </c>
      <c r="W8555" s="58" t="e">
        <f>VLOOKUP(V8555,Minimos!$D$3:$E$26,2,FALSE)</f>
        <v>#N/A</v>
      </c>
      <c r="X8555" s="18" t="e">
        <f t="shared" si="414"/>
        <v>#N/A</v>
      </c>
      <c r="Y8555" s="58" t="e">
        <f t="shared" si="415"/>
        <v>#N/A</v>
      </c>
    </row>
    <row r="8556" spans="13:25" x14ac:dyDescent="0.25">
      <c r="M8556" s="12"/>
      <c r="V8556" t="str">
        <f t="shared" si="413"/>
        <v/>
      </c>
      <c r="W8556" s="58" t="e">
        <f>VLOOKUP(V8556,Minimos!$D$3:$E$26,2,FALSE)</f>
        <v>#N/A</v>
      </c>
      <c r="X8556" s="18" t="e">
        <f t="shared" si="414"/>
        <v>#N/A</v>
      </c>
      <c r="Y8556" s="58" t="e">
        <f t="shared" si="415"/>
        <v>#N/A</v>
      </c>
    </row>
    <row r="8557" spans="13:25" x14ac:dyDescent="0.25">
      <c r="M8557" s="12"/>
      <c r="V8557" t="str">
        <f t="shared" si="413"/>
        <v/>
      </c>
      <c r="W8557" s="58" t="e">
        <f>VLOOKUP(V8557,Minimos!$D$3:$E$26,2,FALSE)</f>
        <v>#N/A</v>
      </c>
      <c r="X8557" s="18" t="e">
        <f t="shared" si="414"/>
        <v>#N/A</v>
      </c>
      <c r="Y8557" s="58" t="e">
        <f t="shared" si="415"/>
        <v>#N/A</v>
      </c>
    </row>
    <row r="8558" spans="13:25" x14ac:dyDescent="0.25">
      <c r="M8558" s="12"/>
      <c r="V8558" t="str">
        <f t="shared" si="413"/>
        <v/>
      </c>
      <c r="W8558" s="58" t="e">
        <f>VLOOKUP(V8558,Minimos!$D$3:$E$26,2,FALSE)</f>
        <v>#N/A</v>
      </c>
      <c r="X8558" s="18" t="e">
        <f t="shared" si="414"/>
        <v>#N/A</v>
      </c>
      <c r="Y8558" s="58" t="e">
        <f t="shared" si="415"/>
        <v>#N/A</v>
      </c>
    </row>
    <row r="8559" spans="13:25" x14ac:dyDescent="0.25">
      <c r="M8559" s="12"/>
      <c r="V8559" t="str">
        <f t="shared" si="413"/>
        <v/>
      </c>
      <c r="W8559" s="58" t="e">
        <f>VLOOKUP(V8559,Minimos!$D$3:$E$26,2,FALSE)</f>
        <v>#N/A</v>
      </c>
      <c r="X8559" s="18" t="e">
        <f t="shared" si="414"/>
        <v>#N/A</v>
      </c>
      <c r="Y8559" s="58" t="e">
        <f t="shared" si="415"/>
        <v>#N/A</v>
      </c>
    </row>
    <row r="8560" spans="13:25" x14ac:dyDescent="0.25">
      <c r="M8560" s="12"/>
      <c r="V8560" t="str">
        <f t="shared" si="413"/>
        <v/>
      </c>
      <c r="W8560" s="58" t="e">
        <f>VLOOKUP(V8560,Minimos!$D$3:$E$26,2,FALSE)</f>
        <v>#N/A</v>
      </c>
      <c r="X8560" s="18" t="e">
        <f t="shared" si="414"/>
        <v>#N/A</v>
      </c>
      <c r="Y8560" s="58" t="e">
        <f t="shared" si="415"/>
        <v>#N/A</v>
      </c>
    </row>
    <row r="8561" spans="13:25" x14ac:dyDescent="0.25">
      <c r="M8561" s="12"/>
      <c r="V8561" t="str">
        <f t="shared" si="413"/>
        <v/>
      </c>
      <c r="W8561" s="58" t="e">
        <f>VLOOKUP(V8561,Minimos!$D$3:$E$26,2,FALSE)</f>
        <v>#N/A</v>
      </c>
      <c r="X8561" s="18" t="e">
        <f t="shared" si="414"/>
        <v>#N/A</v>
      </c>
      <c r="Y8561" s="58" t="e">
        <f t="shared" si="415"/>
        <v>#N/A</v>
      </c>
    </row>
    <row r="8562" spans="13:25" x14ac:dyDescent="0.25">
      <c r="M8562" s="12"/>
      <c r="V8562" t="str">
        <f t="shared" si="413"/>
        <v/>
      </c>
      <c r="W8562" s="58" t="e">
        <f>VLOOKUP(V8562,Minimos!$D$3:$E$26,2,FALSE)</f>
        <v>#N/A</v>
      </c>
      <c r="X8562" s="18" t="e">
        <f t="shared" si="414"/>
        <v>#N/A</v>
      </c>
      <c r="Y8562" s="58" t="e">
        <f t="shared" si="415"/>
        <v>#N/A</v>
      </c>
    </row>
    <row r="8563" spans="13:25" x14ac:dyDescent="0.25">
      <c r="M8563" s="12"/>
      <c r="V8563" t="str">
        <f t="shared" si="413"/>
        <v/>
      </c>
      <c r="W8563" s="58" t="e">
        <f>VLOOKUP(V8563,Minimos!$D$3:$E$26,2,FALSE)</f>
        <v>#N/A</v>
      </c>
      <c r="X8563" s="18" t="e">
        <f t="shared" si="414"/>
        <v>#N/A</v>
      </c>
      <c r="Y8563" s="58" t="e">
        <f t="shared" si="415"/>
        <v>#N/A</v>
      </c>
    </row>
    <row r="8564" spans="13:25" x14ac:dyDescent="0.25">
      <c r="M8564" s="12"/>
      <c r="V8564" t="str">
        <f t="shared" si="413"/>
        <v/>
      </c>
      <c r="W8564" s="58" t="e">
        <f>VLOOKUP(V8564,Minimos!$D$3:$E$26,2,FALSE)</f>
        <v>#N/A</v>
      </c>
      <c r="X8564" s="18" t="e">
        <f t="shared" si="414"/>
        <v>#N/A</v>
      </c>
      <c r="Y8564" s="58" t="e">
        <f t="shared" si="415"/>
        <v>#N/A</v>
      </c>
    </row>
    <row r="8565" spans="13:25" x14ac:dyDescent="0.25">
      <c r="M8565" s="12"/>
      <c r="V8565" t="str">
        <f t="shared" si="413"/>
        <v/>
      </c>
      <c r="W8565" s="58" t="e">
        <f>VLOOKUP(V8565,Minimos!$D$3:$E$26,2,FALSE)</f>
        <v>#N/A</v>
      </c>
      <c r="X8565" s="18" t="e">
        <f t="shared" si="414"/>
        <v>#N/A</v>
      </c>
      <c r="Y8565" s="58" t="e">
        <f t="shared" si="415"/>
        <v>#N/A</v>
      </c>
    </row>
    <row r="8566" spans="13:25" x14ac:dyDescent="0.25">
      <c r="M8566" s="12"/>
      <c r="V8566" t="str">
        <f t="shared" si="413"/>
        <v/>
      </c>
      <c r="W8566" s="58" t="e">
        <f>VLOOKUP(V8566,Minimos!$D$3:$E$26,2,FALSE)</f>
        <v>#N/A</v>
      </c>
      <c r="X8566" s="18" t="e">
        <f t="shared" si="414"/>
        <v>#N/A</v>
      </c>
      <c r="Y8566" s="58" t="e">
        <f t="shared" si="415"/>
        <v>#N/A</v>
      </c>
    </row>
    <row r="8567" spans="13:25" x14ac:dyDescent="0.25">
      <c r="M8567" s="12"/>
      <c r="V8567" t="str">
        <f t="shared" si="413"/>
        <v/>
      </c>
      <c r="W8567" s="58" t="e">
        <f>VLOOKUP(V8567,Minimos!$D$3:$E$26,2,FALSE)</f>
        <v>#N/A</v>
      </c>
      <c r="X8567" s="18" t="e">
        <f t="shared" si="414"/>
        <v>#N/A</v>
      </c>
      <c r="Y8567" s="58" t="e">
        <f t="shared" si="415"/>
        <v>#N/A</v>
      </c>
    </row>
    <row r="8568" spans="13:25" x14ac:dyDescent="0.25">
      <c r="M8568" s="12"/>
      <c r="V8568" t="str">
        <f t="shared" si="413"/>
        <v/>
      </c>
      <c r="W8568" s="58" t="e">
        <f>VLOOKUP(V8568,Minimos!$D$3:$E$26,2,FALSE)</f>
        <v>#N/A</v>
      </c>
      <c r="X8568" s="18" t="e">
        <f t="shared" si="414"/>
        <v>#N/A</v>
      </c>
      <c r="Y8568" s="58" t="e">
        <f t="shared" si="415"/>
        <v>#N/A</v>
      </c>
    </row>
    <row r="8569" spans="13:25" x14ac:dyDescent="0.25">
      <c r="M8569" s="12"/>
      <c r="V8569" t="str">
        <f t="shared" si="413"/>
        <v/>
      </c>
      <c r="W8569" s="58" t="e">
        <f>VLOOKUP(V8569,Minimos!$D$3:$E$26,2,FALSE)</f>
        <v>#N/A</v>
      </c>
      <c r="X8569" s="18" t="e">
        <f t="shared" si="414"/>
        <v>#N/A</v>
      </c>
      <c r="Y8569" s="58" t="e">
        <f t="shared" si="415"/>
        <v>#N/A</v>
      </c>
    </row>
    <row r="8570" spans="13:25" x14ac:dyDescent="0.25">
      <c r="M8570" s="12"/>
      <c r="V8570" t="str">
        <f t="shared" si="413"/>
        <v/>
      </c>
      <c r="W8570" s="58" t="e">
        <f>VLOOKUP(V8570,Minimos!$D$3:$E$26,2,FALSE)</f>
        <v>#N/A</v>
      </c>
      <c r="X8570" s="18" t="e">
        <f t="shared" si="414"/>
        <v>#N/A</v>
      </c>
      <c r="Y8570" s="58" t="e">
        <f t="shared" si="415"/>
        <v>#N/A</v>
      </c>
    </row>
    <row r="8571" spans="13:25" x14ac:dyDescent="0.25">
      <c r="M8571" s="12"/>
      <c r="V8571" t="str">
        <f t="shared" si="413"/>
        <v/>
      </c>
      <c r="W8571" s="58" t="e">
        <f>VLOOKUP(V8571,Minimos!$D$3:$E$26,2,FALSE)</f>
        <v>#N/A</v>
      </c>
      <c r="X8571" s="18" t="e">
        <f t="shared" si="414"/>
        <v>#N/A</v>
      </c>
      <c r="Y8571" s="58" t="e">
        <f t="shared" si="415"/>
        <v>#N/A</v>
      </c>
    </row>
    <row r="8572" spans="13:25" x14ac:dyDescent="0.25">
      <c r="M8572" s="12"/>
      <c r="V8572" t="str">
        <f t="shared" si="413"/>
        <v/>
      </c>
      <c r="W8572" s="58" t="e">
        <f>VLOOKUP(V8572,Minimos!$D$3:$E$26,2,FALSE)</f>
        <v>#N/A</v>
      </c>
      <c r="X8572" s="18" t="e">
        <f t="shared" si="414"/>
        <v>#N/A</v>
      </c>
      <c r="Y8572" s="58" t="e">
        <f t="shared" si="415"/>
        <v>#N/A</v>
      </c>
    </row>
    <row r="8573" spans="13:25" x14ac:dyDescent="0.25">
      <c r="M8573" s="12"/>
      <c r="V8573" t="str">
        <f t="shared" si="413"/>
        <v/>
      </c>
      <c r="W8573" s="58" t="e">
        <f>VLOOKUP(V8573,Minimos!$D$3:$E$26,2,FALSE)</f>
        <v>#N/A</v>
      </c>
      <c r="X8573" s="18" t="e">
        <f t="shared" si="414"/>
        <v>#N/A</v>
      </c>
      <c r="Y8573" s="58" t="e">
        <f t="shared" si="415"/>
        <v>#N/A</v>
      </c>
    </row>
    <row r="8574" spans="13:25" x14ac:dyDescent="0.25">
      <c r="M8574" s="12"/>
      <c r="V8574" t="str">
        <f t="shared" si="413"/>
        <v/>
      </c>
      <c r="W8574" s="58" t="e">
        <f>VLOOKUP(V8574,Minimos!$D$3:$E$26,2,FALSE)</f>
        <v>#N/A</v>
      </c>
      <c r="X8574" s="18" t="e">
        <f t="shared" si="414"/>
        <v>#N/A</v>
      </c>
      <c r="Y8574" s="58" t="e">
        <f t="shared" si="415"/>
        <v>#N/A</v>
      </c>
    </row>
    <row r="8575" spans="13:25" x14ac:dyDescent="0.25">
      <c r="M8575" s="12"/>
      <c r="V8575" t="str">
        <f t="shared" si="413"/>
        <v/>
      </c>
      <c r="W8575" s="58" t="e">
        <f>VLOOKUP(V8575,Minimos!$D$3:$E$26,2,FALSE)</f>
        <v>#N/A</v>
      </c>
      <c r="X8575" s="18" t="e">
        <f t="shared" si="414"/>
        <v>#N/A</v>
      </c>
      <c r="Y8575" s="58" t="e">
        <f t="shared" si="415"/>
        <v>#N/A</v>
      </c>
    </row>
    <row r="8576" spans="13:25" x14ac:dyDescent="0.25">
      <c r="M8576" s="12"/>
      <c r="V8576" t="str">
        <f t="shared" si="413"/>
        <v/>
      </c>
      <c r="W8576" s="58" t="e">
        <f>VLOOKUP(V8576,Minimos!$D$3:$E$26,2,FALSE)</f>
        <v>#N/A</v>
      </c>
      <c r="X8576" s="18" t="e">
        <f t="shared" si="414"/>
        <v>#N/A</v>
      </c>
      <c r="Y8576" s="58" t="e">
        <f t="shared" si="415"/>
        <v>#N/A</v>
      </c>
    </row>
    <row r="8577" spans="13:25" x14ac:dyDescent="0.25">
      <c r="M8577" s="12"/>
      <c r="V8577" t="str">
        <f t="shared" si="413"/>
        <v/>
      </c>
      <c r="W8577" s="58" t="e">
        <f>VLOOKUP(V8577,Minimos!$D$3:$E$26,2,FALSE)</f>
        <v>#N/A</v>
      </c>
      <c r="X8577" s="18" t="e">
        <f t="shared" si="414"/>
        <v>#N/A</v>
      </c>
      <c r="Y8577" s="58" t="e">
        <f t="shared" si="415"/>
        <v>#N/A</v>
      </c>
    </row>
    <row r="8578" spans="13:25" x14ac:dyDescent="0.25">
      <c r="M8578" s="12"/>
      <c r="V8578" t="str">
        <f t="shared" si="413"/>
        <v/>
      </c>
      <c r="W8578" s="58" t="e">
        <f>VLOOKUP(V8578,Minimos!$D$3:$E$26,2,FALSE)</f>
        <v>#N/A</v>
      </c>
      <c r="X8578" s="18" t="e">
        <f t="shared" si="414"/>
        <v>#N/A</v>
      </c>
      <c r="Y8578" s="58" t="e">
        <f t="shared" si="415"/>
        <v>#N/A</v>
      </c>
    </row>
    <row r="8579" spans="13:25" x14ac:dyDescent="0.25">
      <c r="M8579" s="12"/>
      <c r="V8579" t="str">
        <f t="shared" ref="V8579:V8642" si="416">A8579&amp;L8579&amp;G8579</f>
        <v/>
      </c>
      <c r="W8579" s="58" t="e">
        <f>VLOOKUP(V8579,Minimos!$D$3:$E$26,2,FALSE)</f>
        <v>#N/A</v>
      </c>
      <c r="X8579" s="18" t="e">
        <f t="shared" si="414"/>
        <v>#N/A</v>
      </c>
      <c r="Y8579" s="58" t="e">
        <f t="shared" si="415"/>
        <v>#N/A</v>
      </c>
    </row>
    <row r="8580" spans="13:25" x14ac:dyDescent="0.25">
      <c r="M8580" s="12"/>
      <c r="V8580" t="str">
        <f t="shared" si="416"/>
        <v/>
      </c>
      <c r="W8580" s="58" t="e">
        <f>VLOOKUP(V8580,Minimos!$D$3:$E$26,2,FALSE)</f>
        <v>#N/A</v>
      </c>
      <c r="X8580" s="18" t="e">
        <f t="shared" ref="X8580:X8643" si="417">M8580-W8580</f>
        <v>#N/A</v>
      </c>
      <c r="Y8580" s="58" t="e">
        <f t="shared" ref="Y8580:Y8643" si="418">IF(X8580&gt;=0,"Apurado","")</f>
        <v>#N/A</v>
      </c>
    </row>
    <row r="8581" spans="13:25" x14ac:dyDescent="0.25">
      <c r="M8581" s="12"/>
      <c r="V8581" t="str">
        <f t="shared" si="416"/>
        <v/>
      </c>
      <c r="W8581" s="58" t="e">
        <f>VLOOKUP(V8581,Minimos!$D$3:$E$26,2,FALSE)</f>
        <v>#N/A</v>
      </c>
      <c r="X8581" s="18" t="e">
        <f t="shared" si="417"/>
        <v>#N/A</v>
      </c>
      <c r="Y8581" s="58" t="e">
        <f t="shared" si="418"/>
        <v>#N/A</v>
      </c>
    </row>
    <row r="8582" spans="13:25" x14ac:dyDescent="0.25">
      <c r="M8582" s="12"/>
      <c r="V8582" t="str">
        <f t="shared" si="416"/>
        <v/>
      </c>
      <c r="W8582" s="58" t="e">
        <f>VLOOKUP(V8582,Minimos!$D$3:$E$26,2,FALSE)</f>
        <v>#N/A</v>
      </c>
      <c r="X8582" s="18" t="e">
        <f t="shared" si="417"/>
        <v>#N/A</v>
      </c>
      <c r="Y8582" s="58" t="e">
        <f t="shared" si="418"/>
        <v>#N/A</v>
      </c>
    </row>
    <row r="8583" spans="13:25" x14ac:dyDescent="0.25">
      <c r="M8583" s="12"/>
      <c r="V8583" t="str">
        <f t="shared" si="416"/>
        <v/>
      </c>
      <c r="W8583" s="58" t="e">
        <f>VLOOKUP(V8583,Minimos!$D$3:$E$26,2,FALSE)</f>
        <v>#N/A</v>
      </c>
      <c r="X8583" s="18" t="e">
        <f t="shared" si="417"/>
        <v>#N/A</v>
      </c>
      <c r="Y8583" s="58" t="e">
        <f t="shared" si="418"/>
        <v>#N/A</v>
      </c>
    </row>
    <row r="8584" spans="13:25" x14ac:dyDescent="0.25">
      <c r="M8584" s="12"/>
      <c r="V8584" t="str">
        <f t="shared" si="416"/>
        <v/>
      </c>
      <c r="W8584" s="58" t="e">
        <f>VLOOKUP(V8584,Minimos!$D$3:$E$26,2,FALSE)</f>
        <v>#N/A</v>
      </c>
      <c r="X8584" s="18" t="e">
        <f t="shared" si="417"/>
        <v>#N/A</v>
      </c>
      <c r="Y8584" s="58" t="e">
        <f t="shared" si="418"/>
        <v>#N/A</v>
      </c>
    </row>
    <row r="8585" spans="13:25" x14ac:dyDescent="0.25">
      <c r="M8585" s="12"/>
      <c r="V8585" t="str">
        <f t="shared" si="416"/>
        <v/>
      </c>
      <c r="W8585" s="58" t="e">
        <f>VLOOKUP(V8585,Minimos!$D$3:$E$26,2,FALSE)</f>
        <v>#N/A</v>
      </c>
      <c r="X8585" s="18" t="e">
        <f t="shared" si="417"/>
        <v>#N/A</v>
      </c>
      <c r="Y8585" s="58" t="e">
        <f t="shared" si="418"/>
        <v>#N/A</v>
      </c>
    </row>
    <row r="8586" spans="13:25" x14ac:dyDescent="0.25">
      <c r="M8586" s="12"/>
      <c r="V8586" t="str">
        <f t="shared" si="416"/>
        <v/>
      </c>
      <c r="W8586" s="58" t="e">
        <f>VLOOKUP(V8586,Minimos!$D$3:$E$26,2,FALSE)</f>
        <v>#N/A</v>
      </c>
      <c r="X8586" s="18" t="e">
        <f t="shared" si="417"/>
        <v>#N/A</v>
      </c>
      <c r="Y8586" s="58" t="e">
        <f t="shared" si="418"/>
        <v>#N/A</v>
      </c>
    </row>
    <row r="8587" spans="13:25" x14ac:dyDescent="0.25">
      <c r="M8587" s="12"/>
      <c r="V8587" t="str">
        <f t="shared" si="416"/>
        <v/>
      </c>
      <c r="W8587" s="58" t="e">
        <f>VLOOKUP(V8587,Minimos!$D$3:$E$26,2,FALSE)</f>
        <v>#N/A</v>
      </c>
      <c r="X8587" s="18" t="e">
        <f t="shared" si="417"/>
        <v>#N/A</v>
      </c>
      <c r="Y8587" s="58" t="e">
        <f t="shared" si="418"/>
        <v>#N/A</v>
      </c>
    </row>
    <row r="8588" spans="13:25" x14ac:dyDescent="0.25">
      <c r="M8588" s="12"/>
      <c r="V8588" t="str">
        <f t="shared" si="416"/>
        <v/>
      </c>
      <c r="W8588" s="58" t="e">
        <f>VLOOKUP(V8588,Minimos!$D$3:$E$26,2,FALSE)</f>
        <v>#N/A</v>
      </c>
      <c r="X8588" s="18" t="e">
        <f t="shared" si="417"/>
        <v>#N/A</v>
      </c>
      <c r="Y8588" s="58" t="e">
        <f t="shared" si="418"/>
        <v>#N/A</v>
      </c>
    </row>
    <row r="8589" spans="13:25" x14ac:dyDescent="0.25">
      <c r="M8589" s="12"/>
      <c r="V8589" t="str">
        <f t="shared" si="416"/>
        <v/>
      </c>
      <c r="W8589" s="58" t="e">
        <f>VLOOKUP(V8589,Minimos!$D$3:$E$26,2,FALSE)</f>
        <v>#N/A</v>
      </c>
      <c r="X8589" s="18" t="e">
        <f t="shared" si="417"/>
        <v>#N/A</v>
      </c>
      <c r="Y8589" s="58" t="e">
        <f t="shared" si="418"/>
        <v>#N/A</v>
      </c>
    </row>
    <row r="8590" spans="13:25" x14ac:dyDescent="0.25">
      <c r="M8590" s="12"/>
      <c r="V8590" t="str">
        <f t="shared" si="416"/>
        <v/>
      </c>
      <c r="W8590" s="58" t="e">
        <f>VLOOKUP(V8590,Minimos!$D$3:$E$26,2,FALSE)</f>
        <v>#N/A</v>
      </c>
      <c r="X8590" s="18" t="e">
        <f t="shared" si="417"/>
        <v>#N/A</v>
      </c>
      <c r="Y8590" s="58" t="e">
        <f t="shared" si="418"/>
        <v>#N/A</v>
      </c>
    </row>
    <row r="8591" spans="13:25" x14ac:dyDescent="0.25">
      <c r="M8591" s="12"/>
      <c r="V8591" t="str">
        <f t="shared" si="416"/>
        <v/>
      </c>
      <c r="W8591" s="58" t="e">
        <f>VLOOKUP(V8591,Minimos!$D$3:$E$26,2,FALSE)</f>
        <v>#N/A</v>
      </c>
      <c r="X8591" s="18" t="e">
        <f t="shared" si="417"/>
        <v>#N/A</v>
      </c>
      <c r="Y8591" s="58" t="e">
        <f t="shared" si="418"/>
        <v>#N/A</v>
      </c>
    </row>
    <row r="8592" spans="13:25" x14ac:dyDescent="0.25">
      <c r="M8592" s="12"/>
      <c r="V8592" t="str">
        <f t="shared" si="416"/>
        <v/>
      </c>
      <c r="W8592" s="58" t="e">
        <f>VLOOKUP(V8592,Minimos!$D$3:$E$26,2,FALSE)</f>
        <v>#N/A</v>
      </c>
      <c r="X8592" s="18" t="e">
        <f t="shared" si="417"/>
        <v>#N/A</v>
      </c>
      <c r="Y8592" s="58" t="e">
        <f t="shared" si="418"/>
        <v>#N/A</v>
      </c>
    </row>
    <row r="8593" spans="13:25" x14ac:dyDescent="0.25">
      <c r="M8593" s="12"/>
      <c r="V8593" t="str">
        <f t="shared" si="416"/>
        <v/>
      </c>
      <c r="W8593" s="58" t="e">
        <f>VLOOKUP(V8593,Minimos!$D$3:$E$26,2,FALSE)</f>
        <v>#N/A</v>
      </c>
      <c r="X8593" s="18" t="e">
        <f t="shared" si="417"/>
        <v>#N/A</v>
      </c>
      <c r="Y8593" s="58" t="e">
        <f t="shared" si="418"/>
        <v>#N/A</v>
      </c>
    </row>
    <row r="8594" spans="13:25" x14ac:dyDescent="0.25">
      <c r="M8594" s="12"/>
      <c r="V8594" t="str">
        <f t="shared" si="416"/>
        <v/>
      </c>
      <c r="W8594" s="58" t="e">
        <f>VLOOKUP(V8594,Minimos!$D$3:$E$26,2,FALSE)</f>
        <v>#N/A</v>
      </c>
      <c r="X8594" s="18" t="e">
        <f t="shared" si="417"/>
        <v>#N/A</v>
      </c>
      <c r="Y8594" s="58" t="e">
        <f t="shared" si="418"/>
        <v>#N/A</v>
      </c>
    </row>
    <row r="8595" spans="13:25" x14ac:dyDescent="0.25">
      <c r="M8595" s="12"/>
      <c r="V8595" t="str">
        <f t="shared" si="416"/>
        <v/>
      </c>
      <c r="W8595" s="58" t="e">
        <f>VLOOKUP(V8595,Minimos!$D$3:$E$26,2,FALSE)</f>
        <v>#N/A</v>
      </c>
      <c r="X8595" s="18" t="e">
        <f t="shared" si="417"/>
        <v>#N/A</v>
      </c>
      <c r="Y8595" s="58" t="e">
        <f t="shared" si="418"/>
        <v>#N/A</v>
      </c>
    </row>
    <row r="8596" spans="13:25" x14ac:dyDescent="0.25">
      <c r="M8596" s="12"/>
      <c r="V8596" t="str">
        <f t="shared" si="416"/>
        <v/>
      </c>
      <c r="W8596" s="58" t="e">
        <f>VLOOKUP(V8596,Minimos!$D$3:$E$26,2,FALSE)</f>
        <v>#N/A</v>
      </c>
      <c r="X8596" s="18" t="e">
        <f t="shared" si="417"/>
        <v>#N/A</v>
      </c>
      <c r="Y8596" s="58" t="e">
        <f t="shared" si="418"/>
        <v>#N/A</v>
      </c>
    </row>
    <row r="8597" spans="13:25" x14ac:dyDescent="0.25">
      <c r="M8597" s="12"/>
      <c r="V8597" t="str">
        <f t="shared" si="416"/>
        <v/>
      </c>
      <c r="W8597" s="58" t="e">
        <f>VLOOKUP(V8597,Minimos!$D$3:$E$26,2,FALSE)</f>
        <v>#N/A</v>
      </c>
      <c r="X8597" s="18" t="e">
        <f t="shared" si="417"/>
        <v>#N/A</v>
      </c>
      <c r="Y8597" s="58" t="e">
        <f t="shared" si="418"/>
        <v>#N/A</v>
      </c>
    </row>
    <row r="8598" spans="13:25" x14ac:dyDescent="0.25">
      <c r="M8598" s="12"/>
      <c r="V8598" t="str">
        <f t="shared" si="416"/>
        <v/>
      </c>
      <c r="W8598" s="58" t="e">
        <f>VLOOKUP(V8598,Minimos!$D$3:$E$26,2,FALSE)</f>
        <v>#N/A</v>
      </c>
      <c r="X8598" s="18" t="e">
        <f t="shared" si="417"/>
        <v>#N/A</v>
      </c>
      <c r="Y8598" s="58" t="e">
        <f t="shared" si="418"/>
        <v>#N/A</v>
      </c>
    </row>
    <row r="8599" spans="13:25" x14ac:dyDescent="0.25">
      <c r="M8599" s="12"/>
      <c r="V8599" t="str">
        <f t="shared" si="416"/>
        <v/>
      </c>
      <c r="W8599" s="58" t="e">
        <f>VLOOKUP(V8599,Minimos!$D$3:$E$26,2,FALSE)</f>
        <v>#N/A</v>
      </c>
      <c r="X8599" s="18" t="e">
        <f t="shared" si="417"/>
        <v>#N/A</v>
      </c>
      <c r="Y8599" s="58" t="e">
        <f t="shared" si="418"/>
        <v>#N/A</v>
      </c>
    </row>
    <row r="8600" spans="13:25" x14ac:dyDescent="0.25">
      <c r="M8600" s="12"/>
      <c r="V8600" t="str">
        <f t="shared" si="416"/>
        <v/>
      </c>
      <c r="W8600" s="58" t="e">
        <f>VLOOKUP(V8600,Minimos!$D$3:$E$26,2,FALSE)</f>
        <v>#N/A</v>
      </c>
      <c r="X8600" s="18" t="e">
        <f t="shared" si="417"/>
        <v>#N/A</v>
      </c>
      <c r="Y8600" s="58" t="e">
        <f t="shared" si="418"/>
        <v>#N/A</v>
      </c>
    </row>
    <row r="8601" spans="13:25" x14ac:dyDescent="0.25">
      <c r="M8601" s="12"/>
      <c r="V8601" t="str">
        <f t="shared" si="416"/>
        <v/>
      </c>
      <c r="W8601" s="58" t="e">
        <f>VLOOKUP(V8601,Minimos!$D$3:$E$26,2,FALSE)</f>
        <v>#N/A</v>
      </c>
      <c r="X8601" s="18" t="e">
        <f t="shared" si="417"/>
        <v>#N/A</v>
      </c>
      <c r="Y8601" s="58" t="e">
        <f t="shared" si="418"/>
        <v>#N/A</v>
      </c>
    </row>
    <row r="8602" spans="13:25" x14ac:dyDescent="0.25">
      <c r="M8602" s="12"/>
      <c r="V8602" t="str">
        <f t="shared" si="416"/>
        <v/>
      </c>
      <c r="W8602" s="58" t="e">
        <f>VLOOKUP(V8602,Minimos!$D$3:$E$26,2,FALSE)</f>
        <v>#N/A</v>
      </c>
      <c r="X8602" s="18" t="e">
        <f t="shared" si="417"/>
        <v>#N/A</v>
      </c>
      <c r="Y8602" s="58" t="e">
        <f t="shared" si="418"/>
        <v>#N/A</v>
      </c>
    </row>
    <row r="8603" spans="13:25" x14ac:dyDescent="0.25">
      <c r="M8603" s="12"/>
      <c r="V8603" t="str">
        <f t="shared" si="416"/>
        <v/>
      </c>
      <c r="W8603" s="58" t="e">
        <f>VLOOKUP(V8603,Minimos!$D$3:$E$26,2,FALSE)</f>
        <v>#N/A</v>
      </c>
      <c r="X8603" s="18" t="e">
        <f t="shared" si="417"/>
        <v>#N/A</v>
      </c>
      <c r="Y8603" s="58" t="e">
        <f t="shared" si="418"/>
        <v>#N/A</v>
      </c>
    </row>
    <row r="8604" spans="13:25" x14ac:dyDescent="0.25">
      <c r="M8604" s="12"/>
      <c r="V8604" t="str">
        <f t="shared" si="416"/>
        <v/>
      </c>
      <c r="W8604" s="58" t="e">
        <f>VLOOKUP(V8604,Minimos!$D$3:$E$26,2,FALSE)</f>
        <v>#N/A</v>
      </c>
      <c r="X8604" s="18" t="e">
        <f t="shared" si="417"/>
        <v>#N/A</v>
      </c>
      <c r="Y8604" s="58" t="e">
        <f t="shared" si="418"/>
        <v>#N/A</v>
      </c>
    </row>
    <row r="8605" spans="13:25" x14ac:dyDescent="0.25">
      <c r="M8605" s="12"/>
      <c r="V8605" t="str">
        <f t="shared" si="416"/>
        <v/>
      </c>
      <c r="W8605" s="58" t="e">
        <f>VLOOKUP(V8605,Minimos!$D$3:$E$26,2,FALSE)</f>
        <v>#N/A</v>
      </c>
      <c r="X8605" s="18" t="e">
        <f t="shared" si="417"/>
        <v>#N/A</v>
      </c>
      <c r="Y8605" s="58" t="e">
        <f t="shared" si="418"/>
        <v>#N/A</v>
      </c>
    </row>
    <row r="8606" spans="13:25" x14ac:dyDescent="0.25">
      <c r="M8606" s="12"/>
      <c r="V8606" t="str">
        <f t="shared" si="416"/>
        <v/>
      </c>
      <c r="W8606" s="58" t="e">
        <f>VLOOKUP(V8606,Minimos!$D$3:$E$26,2,FALSE)</f>
        <v>#N/A</v>
      </c>
      <c r="X8606" s="18" t="e">
        <f t="shared" si="417"/>
        <v>#N/A</v>
      </c>
      <c r="Y8606" s="58" t="e">
        <f t="shared" si="418"/>
        <v>#N/A</v>
      </c>
    </row>
    <row r="8607" spans="13:25" x14ac:dyDescent="0.25">
      <c r="M8607" s="12"/>
      <c r="V8607" t="str">
        <f t="shared" si="416"/>
        <v/>
      </c>
      <c r="W8607" s="58" t="e">
        <f>VLOOKUP(V8607,Minimos!$D$3:$E$26,2,FALSE)</f>
        <v>#N/A</v>
      </c>
      <c r="X8607" s="18" t="e">
        <f t="shared" si="417"/>
        <v>#N/A</v>
      </c>
      <c r="Y8607" s="58" t="e">
        <f t="shared" si="418"/>
        <v>#N/A</v>
      </c>
    </row>
    <row r="8608" spans="13:25" x14ac:dyDescent="0.25">
      <c r="M8608" s="12"/>
      <c r="V8608" t="str">
        <f t="shared" si="416"/>
        <v/>
      </c>
      <c r="W8608" s="58" t="e">
        <f>VLOOKUP(V8608,Minimos!$D$3:$E$26,2,FALSE)</f>
        <v>#N/A</v>
      </c>
      <c r="X8608" s="18" t="e">
        <f t="shared" si="417"/>
        <v>#N/A</v>
      </c>
      <c r="Y8608" s="58" t="e">
        <f t="shared" si="418"/>
        <v>#N/A</v>
      </c>
    </row>
    <row r="8609" spans="13:25" x14ac:dyDescent="0.25">
      <c r="M8609" s="12"/>
      <c r="V8609" t="str">
        <f t="shared" si="416"/>
        <v/>
      </c>
      <c r="W8609" s="58" t="e">
        <f>VLOOKUP(V8609,Minimos!$D$3:$E$26,2,FALSE)</f>
        <v>#N/A</v>
      </c>
      <c r="X8609" s="18" t="e">
        <f t="shared" si="417"/>
        <v>#N/A</v>
      </c>
      <c r="Y8609" s="58" t="e">
        <f t="shared" si="418"/>
        <v>#N/A</v>
      </c>
    </row>
    <row r="8610" spans="13:25" x14ac:dyDescent="0.25">
      <c r="M8610" s="12"/>
      <c r="V8610" t="str">
        <f t="shared" si="416"/>
        <v/>
      </c>
      <c r="W8610" s="58" t="e">
        <f>VLOOKUP(V8610,Minimos!$D$3:$E$26,2,FALSE)</f>
        <v>#N/A</v>
      </c>
      <c r="X8610" s="18" t="e">
        <f t="shared" si="417"/>
        <v>#N/A</v>
      </c>
      <c r="Y8610" s="58" t="e">
        <f t="shared" si="418"/>
        <v>#N/A</v>
      </c>
    </row>
    <row r="8611" spans="13:25" x14ac:dyDescent="0.25">
      <c r="M8611" s="12"/>
      <c r="V8611" t="str">
        <f t="shared" si="416"/>
        <v/>
      </c>
      <c r="W8611" s="58" t="e">
        <f>VLOOKUP(V8611,Minimos!$D$3:$E$26,2,FALSE)</f>
        <v>#N/A</v>
      </c>
      <c r="X8611" s="18" t="e">
        <f t="shared" si="417"/>
        <v>#N/A</v>
      </c>
      <c r="Y8611" s="58" t="e">
        <f t="shared" si="418"/>
        <v>#N/A</v>
      </c>
    </row>
    <row r="8612" spans="13:25" x14ac:dyDescent="0.25">
      <c r="M8612" s="12"/>
      <c r="V8612" t="str">
        <f t="shared" si="416"/>
        <v/>
      </c>
      <c r="W8612" s="58" t="e">
        <f>VLOOKUP(V8612,Minimos!$D$3:$E$26,2,FALSE)</f>
        <v>#N/A</v>
      </c>
      <c r="X8612" s="18" t="e">
        <f t="shared" si="417"/>
        <v>#N/A</v>
      </c>
      <c r="Y8612" s="58" t="e">
        <f t="shared" si="418"/>
        <v>#N/A</v>
      </c>
    </row>
    <row r="8613" spans="13:25" x14ac:dyDescent="0.25">
      <c r="M8613" s="12"/>
      <c r="V8613" t="str">
        <f t="shared" si="416"/>
        <v/>
      </c>
      <c r="W8613" s="58" t="e">
        <f>VLOOKUP(V8613,Minimos!$D$3:$E$26,2,FALSE)</f>
        <v>#N/A</v>
      </c>
      <c r="X8613" s="18" t="e">
        <f t="shared" si="417"/>
        <v>#N/A</v>
      </c>
      <c r="Y8613" s="58" t="e">
        <f t="shared" si="418"/>
        <v>#N/A</v>
      </c>
    </row>
    <row r="8614" spans="13:25" x14ac:dyDescent="0.25">
      <c r="M8614" s="12"/>
      <c r="V8614" t="str">
        <f t="shared" si="416"/>
        <v/>
      </c>
      <c r="W8614" s="58" t="e">
        <f>VLOOKUP(V8614,Minimos!$D$3:$E$26,2,FALSE)</f>
        <v>#N/A</v>
      </c>
      <c r="X8614" s="18" t="e">
        <f t="shared" si="417"/>
        <v>#N/A</v>
      </c>
      <c r="Y8614" s="58" t="e">
        <f t="shared" si="418"/>
        <v>#N/A</v>
      </c>
    </row>
    <row r="8615" spans="13:25" x14ac:dyDescent="0.25">
      <c r="M8615" s="12"/>
      <c r="V8615" t="str">
        <f t="shared" si="416"/>
        <v/>
      </c>
      <c r="W8615" s="58" t="e">
        <f>VLOOKUP(V8615,Minimos!$D$3:$E$26,2,FALSE)</f>
        <v>#N/A</v>
      </c>
      <c r="X8615" s="18" t="e">
        <f t="shared" si="417"/>
        <v>#N/A</v>
      </c>
      <c r="Y8615" s="58" t="e">
        <f t="shared" si="418"/>
        <v>#N/A</v>
      </c>
    </row>
    <row r="8616" spans="13:25" x14ac:dyDescent="0.25">
      <c r="M8616" s="12"/>
      <c r="V8616" t="str">
        <f t="shared" si="416"/>
        <v/>
      </c>
      <c r="W8616" s="58" t="e">
        <f>VLOOKUP(V8616,Minimos!$D$3:$E$26,2,FALSE)</f>
        <v>#N/A</v>
      </c>
      <c r="X8616" s="18" t="e">
        <f t="shared" si="417"/>
        <v>#N/A</v>
      </c>
      <c r="Y8616" s="58" t="e">
        <f t="shared" si="418"/>
        <v>#N/A</v>
      </c>
    </row>
    <row r="8617" spans="13:25" x14ac:dyDescent="0.25">
      <c r="M8617" s="12"/>
      <c r="V8617" t="str">
        <f t="shared" si="416"/>
        <v/>
      </c>
      <c r="W8617" s="58" t="e">
        <f>VLOOKUP(V8617,Minimos!$D$3:$E$26,2,FALSE)</f>
        <v>#N/A</v>
      </c>
      <c r="X8617" s="18" t="e">
        <f t="shared" si="417"/>
        <v>#N/A</v>
      </c>
      <c r="Y8617" s="58" t="e">
        <f t="shared" si="418"/>
        <v>#N/A</v>
      </c>
    </row>
    <row r="8618" spans="13:25" x14ac:dyDescent="0.25">
      <c r="M8618" s="12"/>
      <c r="V8618" t="str">
        <f t="shared" si="416"/>
        <v/>
      </c>
      <c r="W8618" s="58" t="e">
        <f>VLOOKUP(V8618,Minimos!$D$3:$E$26,2,FALSE)</f>
        <v>#N/A</v>
      </c>
      <c r="X8618" s="18" t="e">
        <f t="shared" si="417"/>
        <v>#N/A</v>
      </c>
      <c r="Y8618" s="58" t="e">
        <f t="shared" si="418"/>
        <v>#N/A</v>
      </c>
    </row>
    <row r="8619" spans="13:25" x14ac:dyDescent="0.25">
      <c r="M8619" s="12"/>
      <c r="V8619" t="str">
        <f t="shared" si="416"/>
        <v/>
      </c>
      <c r="W8619" s="58" t="e">
        <f>VLOOKUP(V8619,Minimos!$D$3:$E$26,2,FALSE)</f>
        <v>#N/A</v>
      </c>
      <c r="X8619" s="18" t="e">
        <f t="shared" si="417"/>
        <v>#N/A</v>
      </c>
      <c r="Y8619" s="58" t="e">
        <f t="shared" si="418"/>
        <v>#N/A</v>
      </c>
    </row>
    <row r="8620" spans="13:25" x14ac:dyDescent="0.25">
      <c r="M8620" s="12"/>
      <c r="V8620" t="str">
        <f t="shared" si="416"/>
        <v/>
      </c>
      <c r="W8620" s="58" t="e">
        <f>VLOOKUP(V8620,Minimos!$D$3:$E$26,2,FALSE)</f>
        <v>#N/A</v>
      </c>
      <c r="X8620" s="18" t="e">
        <f t="shared" si="417"/>
        <v>#N/A</v>
      </c>
      <c r="Y8620" s="58" t="e">
        <f t="shared" si="418"/>
        <v>#N/A</v>
      </c>
    </row>
    <row r="8621" spans="13:25" x14ac:dyDescent="0.25">
      <c r="M8621" s="12"/>
      <c r="V8621" t="str">
        <f t="shared" si="416"/>
        <v/>
      </c>
      <c r="W8621" s="58" t="e">
        <f>VLOOKUP(V8621,Minimos!$D$3:$E$26,2,FALSE)</f>
        <v>#N/A</v>
      </c>
      <c r="X8621" s="18" t="e">
        <f t="shared" si="417"/>
        <v>#N/A</v>
      </c>
      <c r="Y8621" s="58" t="e">
        <f t="shared" si="418"/>
        <v>#N/A</v>
      </c>
    </row>
    <row r="8622" spans="13:25" x14ac:dyDescent="0.25">
      <c r="M8622" s="12"/>
      <c r="V8622" t="str">
        <f t="shared" si="416"/>
        <v/>
      </c>
      <c r="W8622" s="58" t="e">
        <f>VLOOKUP(V8622,Minimos!$D$3:$E$26,2,FALSE)</f>
        <v>#N/A</v>
      </c>
      <c r="X8622" s="18" t="e">
        <f t="shared" si="417"/>
        <v>#N/A</v>
      </c>
      <c r="Y8622" s="58" t="e">
        <f t="shared" si="418"/>
        <v>#N/A</v>
      </c>
    </row>
    <row r="8623" spans="13:25" x14ac:dyDescent="0.25">
      <c r="M8623" s="12"/>
      <c r="V8623" t="str">
        <f t="shared" si="416"/>
        <v/>
      </c>
      <c r="W8623" s="58" t="e">
        <f>VLOOKUP(V8623,Minimos!$D$3:$E$26,2,FALSE)</f>
        <v>#N/A</v>
      </c>
      <c r="X8623" s="18" t="e">
        <f t="shared" si="417"/>
        <v>#N/A</v>
      </c>
      <c r="Y8623" s="58" t="e">
        <f t="shared" si="418"/>
        <v>#N/A</v>
      </c>
    </row>
    <row r="8624" spans="13:25" x14ac:dyDescent="0.25">
      <c r="M8624" s="12"/>
      <c r="V8624" t="str">
        <f t="shared" si="416"/>
        <v/>
      </c>
      <c r="W8624" s="58" t="e">
        <f>VLOOKUP(V8624,Minimos!$D$3:$E$26,2,FALSE)</f>
        <v>#N/A</v>
      </c>
      <c r="X8624" s="18" t="e">
        <f t="shared" si="417"/>
        <v>#N/A</v>
      </c>
      <c r="Y8624" s="58" t="e">
        <f t="shared" si="418"/>
        <v>#N/A</v>
      </c>
    </row>
    <row r="8625" spans="13:25" x14ac:dyDescent="0.25">
      <c r="M8625" s="12"/>
      <c r="V8625" t="str">
        <f t="shared" si="416"/>
        <v/>
      </c>
      <c r="W8625" s="58" t="e">
        <f>VLOOKUP(V8625,Minimos!$D$3:$E$26,2,FALSE)</f>
        <v>#N/A</v>
      </c>
      <c r="X8625" s="18" t="e">
        <f t="shared" si="417"/>
        <v>#N/A</v>
      </c>
      <c r="Y8625" s="58" t="e">
        <f t="shared" si="418"/>
        <v>#N/A</v>
      </c>
    </row>
    <row r="8626" spans="13:25" x14ac:dyDescent="0.25">
      <c r="M8626" s="12"/>
      <c r="V8626" t="str">
        <f t="shared" si="416"/>
        <v/>
      </c>
      <c r="W8626" s="58" t="e">
        <f>VLOOKUP(V8626,Minimos!$D$3:$E$26,2,FALSE)</f>
        <v>#N/A</v>
      </c>
      <c r="X8626" s="18" t="e">
        <f t="shared" si="417"/>
        <v>#N/A</v>
      </c>
      <c r="Y8626" s="58" t="e">
        <f t="shared" si="418"/>
        <v>#N/A</v>
      </c>
    </row>
    <row r="8627" spans="13:25" x14ac:dyDescent="0.25">
      <c r="M8627" s="12"/>
      <c r="V8627" t="str">
        <f t="shared" si="416"/>
        <v/>
      </c>
      <c r="W8627" s="58" t="e">
        <f>VLOOKUP(V8627,Minimos!$D$3:$E$26,2,FALSE)</f>
        <v>#N/A</v>
      </c>
      <c r="X8627" s="18" t="e">
        <f t="shared" si="417"/>
        <v>#N/A</v>
      </c>
      <c r="Y8627" s="58" t="e">
        <f t="shared" si="418"/>
        <v>#N/A</v>
      </c>
    </row>
    <row r="8628" spans="13:25" x14ac:dyDescent="0.25">
      <c r="M8628" s="12"/>
      <c r="V8628" t="str">
        <f t="shared" si="416"/>
        <v/>
      </c>
      <c r="W8628" s="58" t="e">
        <f>VLOOKUP(V8628,Minimos!$D$3:$E$26,2,FALSE)</f>
        <v>#N/A</v>
      </c>
      <c r="X8628" s="18" t="e">
        <f t="shared" si="417"/>
        <v>#N/A</v>
      </c>
      <c r="Y8628" s="58" t="e">
        <f t="shared" si="418"/>
        <v>#N/A</v>
      </c>
    </row>
    <row r="8629" spans="13:25" x14ac:dyDescent="0.25">
      <c r="M8629" s="12"/>
      <c r="V8629" t="str">
        <f t="shared" si="416"/>
        <v/>
      </c>
      <c r="W8629" s="58" t="e">
        <f>VLOOKUP(V8629,Minimos!$D$3:$E$26,2,FALSE)</f>
        <v>#N/A</v>
      </c>
      <c r="X8629" s="18" t="e">
        <f t="shared" si="417"/>
        <v>#N/A</v>
      </c>
      <c r="Y8629" s="58" t="e">
        <f t="shared" si="418"/>
        <v>#N/A</v>
      </c>
    </row>
    <row r="8630" spans="13:25" x14ac:dyDescent="0.25">
      <c r="M8630" s="12"/>
      <c r="V8630" t="str">
        <f t="shared" si="416"/>
        <v/>
      </c>
      <c r="W8630" s="58" t="e">
        <f>VLOOKUP(V8630,Minimos!$D$3:$E$26,2,FALSE)</f>
        <v>#N/A</v>
      </c>
      <c r="X8630" s="18" t="e">
        <f t="shared" si="417"/>
        <v>#N/A</v>
      </c>
      <c r="Y8630" s="58" t="e">
        <f t="shared" si="418"/>
        <v>#N/A</v>
      </c>
    </row>
    <row r="8631" spans="13:25" x14ac:dyDescent="0.25">
      <c r="M8631" s="12"/>
      <c r="V8631" t="str">
        <f t="shared" si="416"/>
        <v/>
      </c>
      <c r="W8631" s="58" t="e">
        <f>VLOOKUP(V8631,Minimos!$D$3:$E$26,2,FALSE)</f>
        <v>#N/A</v>
      </c>
      <c r="X8631" s="18" t="e">
        <f t="shared" si="417"/>
        <v>#N/A</v>
      </c>
      <c r="Y8631" s="58" t="e">
        <f t="shared" si="418"/>
        <v>#N/A</v>
      </c>
    </row>
    <row r="8632" spans="13:25" x14ac:dyDescent="0.25">
      <c r="M8632" s="12"/>
      <c r="V8632" t="str">
        <f t="shared" si="416"/>
        <v/>
      </c>
      <c r="W8632" s="58" t="e">
        <f>VLOOKUP(V8632,Minimos!$D$3:$E$26,2,FALSE)</f>
        <v>#N/A</v>
      </c>
      <c r="X8632" s="18" t="e">
        <f t="shared" si="417"/>
        <v>#N/A</v>
      </c>
      <c r="Y8632" s="58" t="e">
        <f t="shared" si="418"/>
        <v>#N/A</v>
      </c>
    </row>
    <row r="8633" spans="13:25" x14ac:dyDescent="0.25">
      <c r="M8633" s="12"/>
      <c r="V8633" t="str">
        <f t="shared" si="416"/>
        <v/>
      </c>
      <c r="W8633" s="58" t="e">
        <f>VLOOKUP(V8633,Minimos!$D$3:$E$26,2,FALSE)</f>
        <v>#N/A</v>
      </c>
      <c r="X8633" s="18" t="e">
        <f t="shared" si="417"/>
        <v>#N/A</v>
      </c>
      <c r="Y8633" s="58" t="e">
        <f t="shared" si="418"/>
        <v>#N/A</v>
      </c>
    </row>
    <row r="8634" spans="13:25" x14ac:dyDescent="0.25">
      <c r="M8634" s="12"/>
      <c r="V8634" t="str">
        <f t="shared" si="416"/>
        <v/>
      </c>
      <c r="W8634" s="58" t="e">
        <f>VLOOKUP(V8634,Minimos!$D$3:$E$26,2,FALSE)</f>
        <v>#N/A</v>
      </c>
      <c r="X8634" s="18" t="e">
        <f t="shared" si="417"/>
        <v>#N/A</v>
      </c>
      <c r="Y8634" s="58" t="e">
        <f t="shared" si="418"/>
        <v>#N/A</v>
      </c>
    </row>
    <row r="8635" spans="13:25" x14ac:dyDescent="0.25">
      <c r="M8635" s="12"/>
      <c r="V8635" t="str">
        <f t="shared" si="416"/>
        <v/>
      </c>
      <c r="W8635" s="58" t="e">
        <f>VLOOKUP(V8635,Minimos!$D$3:$E$26,2,FALSE)</f>
        <v>#N/A</v>
      </c>
      <c r="X8635" s="18" t="e">
        <f t="shared" si="417"/>
        <v>#N/A</v>
      </c>
      <c r="Y8635" s="58" t="e">
        <f t="shared" si="418"/>
        <v>#N/A</v>
      </c>
    </row>
    <row r="8636" spans="13:25" x14ac:dyDescent="0.25">
      <c r="M8636" s="12"/>
      <c r="V8636" t="str">
        <f t="shared" si="416"/>
        <v/>
      </c>
      <c r="W8636" s="58" t="e">
        <f>VLOOKUP(V8636,Minimos!$D$3:$E$26,2,FALSE)</f>
        <v>#N/A</v>
      </c>
      <c r="X8636" s="18" t="e">
        <f t="shared" si="417"/>
        <v>#N/A</v>
      </c>
      <c r="Y8636" s="58" t="e">
        <f t="shared" si="418"/>
        <v>#N/A</v>
      </c>
    </row>
    <row r="8637" spans="13:25" x14ac:dyDescent="0.25">
      <c r="M8637" s="12"/>
      <c r="V8637" t="str">
        <f t="shared" si="416"/>
        <v/>
      </c>
      <c r="W8637" s="58" t="e">
        <f>VLOOKUP(V8637,Minimos!$D$3:$E$26,2,FALSE)</f>
        <v>#N/A</v>
      </c>
      <c r="X8637" s="18" t="e">
        <f t="shared" si="417"/>
        <v>#N/A</v>
      </c>
      <c r="Y8637" s="58" t="e">
        <f t="shared" si="418"/>
        <v>#N/A</v>
      </c>
    </row>
    <row r="8638" spans="13:25" x14ac:dyDescent="0.25">
      <c r="M8638" s="12"/>
      <c r="V8638" t="str">
        <f t="shared" si="416"/>
        <v/>
      </c>
      <c r="W8638" s="58" t="e">
        <f>VLOOKUP(V8638,Minimos!$D$3:$E$26,2,FALSE)</f>
        <v>#N/A</v>
      </c>
      <c r="X8638" s="18" t="e">
        <f t="shared" si="417"/>
        <v>#N/A</v>
      </c>
      <c r="Y8638" s="58" t="e">
        <f t="shared" si="418"/>
        <v>#N/A</v>
      </c>
    </row>
    <row r="8639" spans="13:25" x14ac:dyDescent="0.25">
      <c r="M8639" s="12"/>
      <c r="V8639" t="str">
        <f t="shared" si="416"/>
        <v/>
      </c>
      <c r="W8639" s="58" t="e">
        <f>VLOOKUP(V8639,Minimos!$D$3:$E$26,2,FALSE)</f>
        <v>#N/A</v>
      </c>
      <c r="X8639" s="18" t="e">
        <f t="shared" si="417"/>
        <v>#N/A</v>
      </c>
      <c r="Y8639" s="58" t="e">
        <f t="shared" si="418"/>
        <v>#N/A</v>
      </c>
    </row>
    <row r="8640" spans="13:25" x14ac:dyDescent="0.25">
      <c r="M8640" s="12"/>
      <c r="V8640" t="str">
        <f t="shared" si="416"/>
        <v/>
      </c>
      <c r="W8640" s="58" t="e">
        <f>VLOOKUP(V8640,Minimos!$D$3:$E$26,2,FALSE)</f>
        <v>#N/A</v>
      </c>
      <c r="X8640" s="18" t="e">
        <f t="shared" si="417"/>
        <v>#N/A</v>
      </c>
      <c r="Y8640" s="58" t="e">
        <f t="shared" si="418"/>
        <v>#N/A</v>
      </c>
    </row>
    <row r="8641" spans="13:25" x14ac:dyDescent="0.25">
      <c r="M8641" s="12"/>
      <c r="V8641" t="str">
        <f t="shared" si="416"/>
        <v/>
      </c>
      <c r="W8641" s="58" t="e">
        <f>VLOOKUP(V8641,Minimos!$D$3:$E$26,2,FALSE)</f>
        <v>#N/A</v>
      </c>
      <c r="X8641" s="18" t="e">
        <f t="shared" si="417"/>
        <v>#N/A</v>
      </c>
      <c r="Y8641" s="58" t="e">
        <f t="shared" si="418"/>
        <v>#N/A</v>
      </c>
    </row>
    <row r="8642" spans="13:25" x14ac:dyDescent="0.25">
      <c r="M8642" s="12"/>
      <c r="V8642" t="str">
        <f t="shared" si="416"/>
        <v/>
      </c>
      <c r="W8642" s="58" t="e">
        <f>VLOOKUP(V8642,Minimos!$D$3:$E$26,2,FALSE)</f>
        <v>#N/A</v>
      </c>
      <c r="X8642" s="18" t="e">
        <f t="shared" si="417"/>
        <v>#N/A</v>
      </c>
      <c r="Y8642" s="58" t="e">
        <f t="shared" si="418"/>
        <v>#N/A</v>
      </c>
    </row>
    <row r="8643" spans="13:25" x14ac:dyDescent="0.25">
      <c r="M8643" s="12"/>
      <c r="V8643" t="str">
        <f t="shared" ref="V8643:V8706" si="419">A8643&amp;L8643&amp;G8643</f>
        <v/>
      </c>
      <c r="W8643" s="58" t="e">
        <f>VLOOKUP(V8643,Minimos!$D$3:$E$26,2,FALSE)</f>
        <v>#N/A</v>
      </c>
      <c r="X8643" s="18" t="e">
        <f t="shared" si="417"/>
        <v>#N/A</v>
      </c>
      <c r="Y8643" s="58" t="e">
        <f t="shared" si="418"/>
        <v>#N/A</v>
      </c>
    </row>
    <row r="8644" spans="13:25" x14ac:dyDescent="0.25">
      <c r="M8644" s="12"/>
      <c r="V8644" t="str">
        <f t="shared" si="419"/>
        <v/>
      </c>
      <c r="W8644" s="58" t="e">
        <f>VLOOKUP(V8644,Minimos!$D$3:$E$26,2,FALSE)</f>
        <v>#N/A</v>
      </c>
      <c r="X8644" s="18" t="e">
        <f t="shared" ref="X8644:X8707" si="420">M8644-W8644</f>
        <v>#N/A</v>
      </c>
      <c r="Y8644" s="58" t="e">
        <f t="shared" ref="Y8644:Y8707" si="421">IF(X8644&gt;=0,"Apurado","")</f>
        <v>#N/A</v>
      </c>
    </row>
    <row r="8645" spans="13:25" x14ac:dyDescent="0.25">
      <c r="M8645" s="12"/>
      <c r="V8645" t="str">
        <f t="shared" si="419"/>
        <v/>
      </c>
      <c r="W8645" s="58" t="e">
        <f>VLOOKUP(V8645,Minimos!$D$3:$E$26,2,FALSE)</f>
        <v>#N/A</v>
      </c>
      <c r="X8645" s="18" t="e">
        <f t="shared" si="420"/>
        <v>#N/A</v>
      </c>
      <c r="Y8645" s="58" t="e">
        <f t="shared" si="421"/>
        <v>#N/A</v>
      </c>
    </row>
    <row r="8646" spans="13:25" x14ac:dyDescent="0.25">
      <c r="M8646" s="12"/>
      <c r="V8646" t="str">
        <f t="shared" si="419"/>
        <v/>
      </c>
      <c r="W8646" s="58" t="e">
        <f>VLOOKUP(V8646,Minimos!$D$3:$E$26,2,FALSE)</f>
        <v>#N/A</v>
      </c>
      <c r="X8646" s="18" t="e">
        <f t="shared" si="420"/>
        <v>#N/A</v>
      </c>
      <c r="Y8646" s="58" t="e">
        <f t="shared" si="421"/>
        <v>#N/A</v>
      </c>
    </row>
    <row r="8647" spans="13:25" x14ac:dyDescent="0.25">
      <c r="M8647" s="12"/>
      <c r="V8647" t="str">
        <f t="shared" si="419"/>
        <v/>
      </c>
      <c r="W8647" s="58" t="e">
        <f>VLOOKUP(V8647,Minimos!$D$3:$E$26,2,FALSE)</f>
        <v>#N/A</v>
      </c>
      <c r="X8647" s="18" t="e">
        <f t="shared" si="420"/>
        <v>#N/A</v>
      </c>
      <c r="Y8647" s="58" t="e">
        <f t="shared" si="421"/>
        <v>#N/A</v>
      </c>
    </row>
    <row r="8648" spans="13:25" x14ac:dyDescent="0.25">
      <c r="M8648" s="12"/>
      <c r="V8648" t="str">
        <f t="shared" si="419"/>
        <v/>
      </c>
      <c r="W8648" s="58" t="e">
        <f>VLOOKUP(V8648,Minimos!$D$3:$E$26,2,FALSE)</f>
        <v>#N/A</v>
      </c>
      <c r="X8648" s="18" t="e">
        <f t="shared" si="420"/>
        <v>#N/A</v>
      </c>
      <c r="Y8648" s="58" t="e">
        <f t="shared" si="421"/>
        <v>#N/A</v>
      </c>
    </row>
    <row r="8649" spans="13:25" x14ac:dyDescent="0.25">
      <c r="M8649" s="12"/>
      <c r="V8649" t="str">
        <f t="shared" si="419"/>
        <v/>
      </c>
      <c r="W8649" s="58" t="e">
        <f>VLOOKUP(V8649,Minimos!$D$3:$E$26,2,FALSE)</f>
        <v>#N/A</v>
      </c>
      <c r="X8649" s="18" t="e">
        <f t="shared" si="420"/>
        <v>#N/A</v>
      </c>
      <c r="Y8649" s="58" t="e">
        <f t="shared" si="421"/>
        <v>#N/A</v>
      </c>
    </row>
    <row r="8650" spans="13:25" x14ac:dyDescent="0.25">
      <c r="M8650" s="12"/>
      <c r="V8650" t="str">
        <f t="shared" si="419"/>
        <v/>
      </c>
      <c r="W8650" s="58" t="e">
        <f>VLOOKUP(V8650,Minimos!$D$3:$E$26,2,FALSE)</f>
        <v>#N/A</v>
      </c>
      <c r="X8650" s="18" t="e">
        <f t="shared" si="420"/>
        <v>#N/A</v>
      </c>
      <c r="Y8650" s="58" t="e">
        <f t="shared" si="421"/>
        <v>#N/A</v>
      </c>
    </row>
    <row r="8651" spans="13:25" x14ac:dyDescent="0.25">
      <c r="M8651" s="12"/>
      <c r="V8651" t="str">
        <f t="shared" si="419"/>
        <v/>
      </c>
      <c r="W8651" s="58" t="e">
        <f>VLOOKUP(V8651,Minimos!$D$3:$E$26,2,FALSE)</f>
        <v>#N/A</v>
      </c>
      <c r="X8651" s="18" t="e">
        <f t="shared" si="420"/>
        <v>#N/A</v>
      </c>
      <c r="Y8651" s="58" t="e">
        <f t="shared" si="421"/>
        <v>#N/A</v>
      </c>
    </row>
    <row r="8652" spans="13:25" x14ac:dyDescent="0.25">
      <c r="M8652" s="12"/>
      <c r="V8652" t="str">
        <f t="shared" si="419"/>
        <v/>
      </c>
      <c r="W8652" s="58" t="e">
        <f>VLOOKUP(V8652,Minimos!$D$3:$E$26,2,FALSE)</f>
        <v>#N/A</v>
      </c>
      <c r="X8652" s="18" t="e">
        <f t="shared" si="420"/>
        <v>#N/A</v>
      </c>
      <c r="Y8652" s="58" t="e">
        <f t="shared" si="421"/>
        <v>#N/A</v>
      </c>
    </row>
    <row r="8653" spans="13:25" x14ac:dyDescent="0.25">
      <c r="M8653" s="12"/>
      <c r="V8653" t="str">
        <f t="shared" si="419"/>
        <v/>
      </c>
      <c r="W8653" s="58" t="e">
        <f>VLOOKUP(V8653,Minimos!$D$3:$E$26,2,FALSE)</f>
        <v>#N/A</v>
      </c>
      <c r="X8653" s="18" t="e">
        <f t="shared" si="420"/>
        <v>#N/A</v>
      </c>
      <c r="Y8653" s="58" t="e">
        <f t="shared" si="421"/>
        <v>#N/A</v>
      </c>
    </row>
    <row r="8654" spans="13:25" x14ac:dyDescent="0.25">
      <c r="M8654" s="12"/>
      <c r="V8654" t="str">
        <f t="shared" si="419"/>
        <v/>
      </c>
      <c r="W8654" s="58" t="e">
        <f>VLOOKUP(V8654,Minimos!$D$3:$E$26,2,FALSE)</f>
        <v>#N/A</v>
      </c>
      <c r="X8654" s="18" t="e">
        <f t="shared" si="420"/>
        <v>#N/A</v>
      </c>
      <c r="Y8654" s="58" t="e">
        <f t="shared" si="421"/>
        <v>#N/A</v>
      </c>
    </row>
    <row r="8655" spans="13:25" x14ac:dyDescent="0.25">
      <c r="M8655" s="12"/>
      <c r="V8655" t="str">
        <f t="shared" si="419"/>
        <v/>
      </c>
      <c r="W8655" s="58" t="e">
        <f>VLOOKUP(V8655,Minimos!$D$3:$E$26,2,FALSE)</f>
        <v>#N/A</v>
      </c>
      <c r="X8655" s="18" t="e">
        <f t="shared" si="420"/>
        <v>#N/A</v>
      </c>
      <c r="Y8655" s="58" t="e">
        <f t="shared" si="421"/>
        <v>#N/A</v>
      </c>
    </row>
    <row r="8656" spans="13:25" x14ac:dyDescent="0.25">
      <c r="M8656" s="12"/>
      <c r="V8656" t="str">
        <f t="shared" si="419"/>
        <v/>
      </c>
      <c r="W8656" s="58" t="e">
        <f>VLOOKUP(V8656,Minimos!$D$3:$E$26,2,FALSE)</f>
        <v>#N/A</v>
      </c>
      <c r="X8656" s="18" t="e">
        <f t="shared" si="420"/>
        <v>#N/A</v>
      </c>
      <c r="Y8656" s="58" t="e">
        <f t="shared" si="421"/>
        <v>#N/A</v>
      </c>
    </row>
    <row r="8657" spans="13:25" x14ac:dyDescent="0.25">
      <c r="M8657" s="12"/>
      <c r="V8657" t="str">
        <f t="shared" si="419"/>
        <v/>
      </c>
      <c r="W8657" s="58" t="e">
        <f>VLOOKUP(V8657,Minimos!$D$3:$E$26,2,FALSE)</f>
        <v>#N/A</v>
      </c>
      <c r="X8657" s="18" t="e">
        <f t="shared" si="420"/>
        <v>#N/A</v>
      </c>
      <c r="Y8657" s="58" t="e">
        <f t="shared" si="421"/>
        <v>#N/A</v>
      </c>
    </row>
    <row r="8658" spans="13:25" x14ac:dyDescent="0.25">
      <c r="M8658" s="12"/>
      <c r="V8658" t="str">
        <f t="shared" si="419"/>
        <v/>
      </c>
      <c r="W8658" s="58" t="e">
        <f>VLOOKUP(V8658,Minimos!$D$3:$E$26,2,FALSE)</f>
        <v>#N/A</v>
      </c>
      <c r="X8658" s="18" t="e">
        <f t="shared" si="420"/>
        <v>#N/A</v>
      </c>
      <c r="Y8658" s="58" t="e">
        <f t="shared" si="421"/>
        <v>#N/A</v>
      </c>
    </row>
    <row r="8659" spans="13:25" x14ac:dyDescent="0.25">
      <c r="M8659" s="12"/>
      <c r="V8659" t="str">
        <f t="shared" si="419"/>
        <v/>
      </c>
      <c r="W8659" s="58" t="e">
        <f>VLOOKUP(V8659,Minimos!$D$3:$E$26,2,FALSE)</f>
        <v>#N/A</v>
      </c>
      <c r="X8659" s="18" t="e">
        <f t="shared" si="420"/>
        <v>#N/A</v>
      </c>
      <c r="Y8659" s="58" t="e">
        <f t="shared" si="421"/>
        <v>#N/A</v>
      </c>
    </row>
    <row r="8660" spans="13:25" x14ac:dyDescent="0.25">
      <c r="M8660" s="12"/>
      <c r="V8660" t="str">
        <f t="shared" si="419"/>
        <v/>
      </c>
      <c r="W8660" s="58" t="e">
        <f>VLOOKUP(V8660,Minimos!$D$3:$E$26,2,FALSE)</f>
        <v>#N/A</v>
      </c>
      <c r="X8660" s="18" t="e">
        <f t="shared" si="420"/>
        <v>#N/A</v>
      </c>
      <c r="Y8660" s="58" t="e">
        <f t="shared" si="421"/>
        <v>#N/A</v>
      </c>
    </row>
    <row r="8661" spans="13:25" x14ac:dyDescent="0.25">
      <c r="M8661" s="12"/>
      <c r="V8661" t="str">
        <f t="shared" si="419"/>
        <v/>
      </c>
      <c r="W8661" s="58" t="e">
        <f>VLOOKUP(V8661,Minimos!$D$3:$E$26,2,FALSE)</f>
        <v>#N/A</v>
      </c>
      <c r="X8661" s="18" t="e">
        <f t="shared" si="420"/>
        <v>#N/A</v>
      </c>
      <c r="Y8661" s="58" t="e">
        <f t="shared" si="421"/>
        <v>#N/A</v>
      </c>
    </row>
    <row r="8662" spans="13:25" x14ac:dyDescent="0.25">
      <c r="M8662" s="12"/>
      <c r="V8662" t="str">
        <f t="shared" si="419"/>
        <v/>
      </c>
      <c r="W8662" s="58" t="e">
        <f>VLOOKUP(V8662,Minimos!$D$3:$E$26,2,FALSE)</f>
        <v>#N/A</v>
      </c>
      <c r="X8662" s="18" t="e">
        <f t="shared" si="420"/>
        <v>#N/A</v>
      </c>
      <c r="Y8662" s="58" t="e">
        <f t="shared" si="421"/>
        <v>#N/A</v>
      </c>
    </row>
    <row r="8663" spans="13:25" x14ac:dyDescent="0.25">
      <c r="M8663" s="12"/>
      <c r="V8663" t="str">
        <f t="shared" si="419"/>
        <v/>
      </c>
      <c r="W8663" s="58" t="e">
        <f>VLOOKUP(V8663,Minimos!$D$3:$E$26,2,FALSE)</f>
        <v>#N/A</v>
      </c>
      <c r="X8663" s="18" t="e">
        <f t="shared" si="420"/>
        <v>#N/A</v>
      </c>
      <c r="Y8663" s="58" t="e">
        <f t="shared" si="421"/>
        <v>#N/A</v>
      </c>
    </row>
    <row r="8664" spans="13:25" x14ac:dyDescent="0.25">
      <c r="M8664" s="12"/>
      <c r="V8664" t="str">
        <f t="shared" si="419"/>
        <v/>
      </c>
      <c r="W8664" s="58" t="e">
        <f>VLOOKUP(V8664,Minimos!$D$3:$E$26,2,FALSE)</f>
        <v>#N/A</v>
      </c>
      <c r="X8664" s="18" t="e">
        <f t="shared" si="420"/>
        <v>#N/A</v>
      </c>
      <c r="Y8664" s="58" t="e">
        <f t="shared" si="421"/>
        <v>#N/A</v>
      </c>
    </row>
    <row r="8665" spans="13:25" x14ac:dyDescent="0.25">
      <c r="M8665" s="12"/>
      <c r="V8665" t="str">
        <f t="shared" si="419"/>
        <v/>
      </c>
      <c r="W8665" s="58" t="e">
        <f>VLOOKUP(V8665,Minimos!$D$3:$E$26,2,FALSE)</f>
        <v>#N/A</v>
      </c>
      <c r="X8665" s="18" t="e">
        <f t="shared" si="420"/>
        <v>#N/A</v>
      </c>
      <c r="Y8665" s="58" t="e">
        <f t="shared" si="421"/>
        <v>#N/A</v>
      </c>
    </row>
    <row r="8666" spans="13:25" x14ac:dyDescent="0.25">
      <c r="M8666" s="12"/>
      <c r="V8666" t="str">
        <f t="shared" si="419"/>
        <v/>
      </c>
      <c r="W8666" s="58" t="e">
        <f>VLOOKUP(V8666,Minimos!$D$3:$E$26,2,FALSE)</f>
        <v>#N/A</v>
      </c>
      <c r="X8666" s="18" t="e">
        <f t="shared" si="420"/>
        <v>#N/A</v>
      </c>
      <c r="Y8666" s="58" t="e">
        <f t="shared" si="421"/>
        <v>#N/A</v>
      </c>
    </row>
    <row r="8667" spans="13:25" x14ac:dyDescent="0.25">
      <c r="M8667" s="12"/>
      <c r="V8667" t="str">
        <f t="shared" si="419"/>
        <v/>
      </c>
      <c r="W8667" s="58" t="e">
        <f>VLOOKUP(V8667,Minimos!$D$3:$E$26,2,FALSE)</f>
        <v>#N/A</v>
      </c>
      <c r="X8667" s="18" t="e">
        <f t="shared" si="420"/>
        <v>#N/A</v>
      </c>
      <c r="Y8667" s="58" t="e">
        <f t="shared" si="421"/>
        <v>#N/A</v>
      </c>
    </row>
    <row r="8668" spans="13:25" x14ac:dyDescent="0.25">
      <c r="M8668" s="12"/>
      <c r="V8668" t="str">
        <f t="shared" si="419"/>
        <v/>
      </c>
      <c r="W8668" s="58" t="e">
        <f>VLOOKUP(V8668,Minimos!$D$3:$E$26,2,FALSE)</f>
        <v>#N/A</v>
      </c>
      <c r="X8668" s="18" t="e">
        <f t="shared" si="420"/>
        <v>#N/A</v>
      </c>
      <c r="Y8668" s="58" t="e">
        <f t="shared" si="421"/>
        <v>#N/A</v>
      </c>
    </row>
    <row r="8669" spans="13:25" x14ac:dyDescent="0.25">
      <c r="M8669" s="12"/>
      <c r="V8669" t="str">
        <f t="shared" si="419"/>
        <v/>
      </c>
      <c r="W8669" s="58" t="e">
        <f>VLOOKUP(V8669,Minimos!$D$3:$E$26,2,FALSE)</f>
        <v>#N/A</v>
      </c>
      <c r="X8669" s="18" t="e">
        <f t="shared" si="420"/>
        <v>#N/A</v>
      </c>
      <c r="Y8669" s="58" t="e">
        <f t="shared" si="421"/>
        <v>#N/A</v>
      </c>
    </row>
    <row r="8670" spans="13:25" x14ac:dyDescent="0.25">
      <c r="M8670" s="12"/>
      <c r="V8670" t="str">
        <f t="shared" si="419"/>
        <v/>
      </c>
      <c r="W8670" s="58" t="e">
        <f>VLOOKUP(V8670,Minimos!$D$3:$E$26,2,FALSE)</f>
        <v>#N/A</v>
      </c>
      <c r="X8670" s="18" t="e">
        <f t="shared" si="420"/>
        <v>#N/A</v>
      </c>
      <c r="Y8670" s="58" t="e">
        <f t="shared" si="421"/>
        <v>#N/A</v>
      </c>
    </row>
    <row r="8671" spans="13:25" x14ac:dyDescent="0.25">
      <c r="M8671" s="12"/>
      <c r="V8671" t="str">
        <f t="shared" si="419"/>
        <v/>
      </c>
      <c r="W8671" s="58" t="e">
        <f>VLOOKUP(V8671,Minimos!$D$3:$E$26,2,FALSE)</f>
        <v>#N/A</v>
      </c>
      <c r="X8671" s="18" t="e">
        <f t="shared" si="420"/>
        <v>#N/A</v>
      </c>
      <c r="Y8671" s="58" t="e">
        <f t="shared" si="421"/>
        <v>#N/A</v>
      </c>
    </row>
    <row r="8672" spans="13:25" x14ac:dyDescent="0.25">
      <c r="M8672" s="12"/>
      <c r="V8672" t="str">
        <f t="shared" si="419"/>
        <v/>
      </c>
      <c r="W8672" s="58" t="e">
        <f>VLOOKUP(V8672,Minimos!$D$3:$E$26,2,FALSE)</f>
        <v>#N/A</v>
      </c>
      <c r="X8672" s="18" t="e">
        <f t="shared" si="420"/>
        <v>#N/A</v>
      </c>
      <c r="Y8672" s="58" t="e">
        <f t="shared" si="421"/>
        <v>#N/A</v>
      </c>
    </row>
    <row r="8673" spans="13:25" x14ac:dyDescent="0.25">
      <c r="M8673" s="12"/>
      <c r="V8673" t="str">
        <f t="shared" si="419"/>
        <v/>
      </c>
      <c r="W8673" s="58" t="e">
        <f>VLOOKUP(V8673,Minimos!$D$3:$E$26,2,FALSE)</f>
        <v>#N/A</v>
      </c>
      <c r="X8673" s="18" t="e">
        <f t="shared" si="420"/>
        <v>#N/A</v>
      </c>
      <c r="Y8673" s="58" t="e">
        <f t="shared" si="421"/>
        <v>#N/A</v>
      </c>
    </row>
    <row r="8674" spans="13:25" x14ac:dyDescent="0.25">
      <c r="M8674" s="12"/>
      <c r="V8674" t="str">
        <f t="shared" si="419"/>
        <v/>
      </c>
      <c r="W8674" s="58" t="e">
        <f>VLOOKUP(V8674,Minimos!$D$3:$E$26,2,FALSE)</f>
        <v>#N/A</v>
      </c>
      <c r="X8674" s="18" t="e">
        <f t="shared" si="420"/>
        <v>#N/A</v>
      </c>
      <c r="Y8674" s="58" t="e">
        <f t="shared" si="421"/>
        <v>#N/A</v>
      </c>
    </row>
    <row r="8675" spans="13:25" x14ac:dyDescent="0.25">
      <c r="M8675" s="12"/>
      <c r="V8675" t="str">
        <f t="shared" si="419"/>
        <v/>
      </c>
      <c r="W8675" s="58" t="e">
        <f>VLOOKUP(V8675,Minimos!$D$3:$E$26,2,FALSE)</f>
        <v>#N/A</v>
      </c>
      <c r="X8675" s="18" t="e">
        <f t="shared" si="420"/>
        <v>#N/A</v>
      </c>
      <c r="Y8675" s="58" t="e">
        <f t="shared" si="421"/>
        <v>#N/A</v>
      </c>
    </row>
    <row r="8676" spans="13:25" x14ac:dyDescent="0.25">
      <c r="M8676" s="12"/>
      <c r="V8676" t="str">
        <f t="shared" si="419"/>
        <v/>
      </c>
      <c r="W8676" s="58" t="e">
        <f>VLOOKUP(V8676,Minimos!$D$3:$E$26,2,FALSE)</f>
        <v>#N/A</v>
      </c>
      <c r="X8676" s="18" t="e">
        <f t="shared" si="420"/>
        <v>#N/A</v>
      </c>
      <c r="Y8676" s="58" t="e">
        <f t="shared" si="421"/>
        <v>#N/A</v>
      </c>
    </row>
    <row r="8677" spans="13:25" x14ac:dyDescent="0.25">
      <c r="M8677" s="12"/>
      <c r="V8677" t="str">
        <f t="shared" si="419"/>
        <v/>
      </c>
      <c r="W8677" s="58" t="e">
        <f>VLOOKUP(V8677,Minimos!$D$3:$E$26,2,FALSE)</f>
        <v>#N/A</v>
      </c>
      <c r="X8677" s="18" t="e">
        <f t="shared" si="420"/>
        <v>#N/A</v>
      </c>
      <c r="Y8677" s="58" t="e">
        <f t="shared" si="421"/>
        <v>#N/A</v>
      </c>
    </row>
    <row r="8678" spans="13:25" x14ac:dyDescent="0.25">
      <c r="M8678" s="12"/>
      <c r="V8678" t="str">
        <f t="shared" si="419"/>
        <v/>
      </c>
      <c r="W8678" s="58" t="e">
        <f>VLOOKUP(V8678,Minimos!$D$3:$E$26,2,FALSE)</f>
        <v>#N/A</v>
      </c>
      <c r="X8678" s="18" t="e">
        <f t="shared" si="420"/>
        <v>#N/A</v>
      </c>
      <c r="Y8678" s="58" t="e">
        <f t="shared" si="421"/>
        <v>#N/A</v>
      </c>
    </row>
    <row r="8679" spans="13:25" x14ac:dyDescent="0.25">
      <c r="M8679" s="12"/>
      <c r="V8679" t="str">
        <f t="shared" si="419"/>
        <v/>
      </c>
      <c r="W8679" s="58" t="e">
        <f>VLOOKUP(V8679,Minimos!$D$3:$E$26,2,FALSE)</f>
        <v>#N/A</v>
      </c>
      <c r="X8679" s="18" t="e">
        <f t="shared" si="420"/>
        <v>#N/A</v>
      </c>
      <c r="Y8679" s="58" t="e">
        <f t="shared" si="421"/>
        <v>#N/A</v>
      </c>
    </row>
    <row r="8680" spans="13:25" x14ac:dyDescent="0.25">
      <c r="M8680" s="12"/>
      <c r="V8680" t="str">
        <f t="shared" si="419"/>
        <v/>
      </c>
      <c r="W8680" s="58" t="e">
        <f>VLOOKUP(V8680,Minimos!$D$3:$E$26,2,FALSE)</f>
        <v>#N/A</v>
      </c>
      <c r="X8680" s="18" t="e">
        <f t="shared" si="420"/>
        <v>#N/A</v>
      </c>
      <c r="Y8680" s="58" t="e">
        <f t="shared" si="421"/>
        <v>#N/A</v>
      </c>
    </row>
    <row r="8681" spans="13:25" x14ac:dyDescent="0.25">
      <c r="M8681" s="12"/>
      <c r="V8681" t="str">
        <f t="shared" si="419"/>
        <v/>
      </c>
      <c r="W8681" s="58" t="e">
        <f>VLOOKUP(V8681,Minimos!$D$3:$E$26,2,FALSE)</f>
        <v>#N/A</v>
      </c>
      <c r="X8681" s="18" t="e">
        <f t="shared" si="420"/>
        <v>#N/A</v>
      </c>
      <c r="Y8681" s="58" t="e">
        <f t="shared" si="421"/>
        <v>#N/A</v>
      </c>
    </row>
    <row r="8682" spans="13:25" x14ac:dyDescent="0.25">
      <c r="M8682" s="12"/>
      <c r="V8682" t="str">
        <f t="shared" si="419"/>
        <v/>
      </c>
      <c r="W8682" s="58" t="e">
        <f>VLOOKUP(V8682,Minimos!$D$3:$E$26,2,FALSE)</f>
        <v>#N/A</v>
      </c>
      <c r="X8682" s="18" t="e">
        <f t="shared" si="420"/>
        <v>#N/A</v>
      </c>
      <c r="Y8682" s="58" t="e">
        <f t="shared" si="421"/>
        <v>#N/A</v>
      </c>
    </row>
    <row r="8683" spans="13:25" x14ac:dyDescent="0.25">
      <c r="M8683" s="12"/>
      <c r="V8683" t="str">
        <f t="shared" si="419"/>
        <v/>
      </c>
      <c r="W8683" s="58" t="e">
        <f>VLOOKUP(V8683,Minimos!$D$3:$E$26,2,FALSE)</f>
        <v>#N/A</v>
      </c>
      <c r="X8683" s="18" t="e">
        <f t="shared" si="420"/>
        <v>#N/A</v>
      </c>
      <c r="Y8683" s="58" t="e">
        <f t="shared" si="421"/>
        <v>#N/A</v>
      </c>
    </row>
    <row r="8684" spans="13:25" x14ac:dyDescent="0.25">
      <c r="M8684" s="12"/>
      <c r="V8684" t="str">
        <f t="shared" si="419"/>
        <v/>
      </c>
      <c r="W8684" s="58" t="e">
        <f>VLOOKUP(V8684,Minimos!$D$3:$E$26,2,FALSE)</f>
        <v>#N/A</v>
      </c>
      <c r="X8684" s="18" t="e">
        <f t="shared" si="420"/>
        <v>#N/A</v>
      </c>
      <c r="Y8684" s="58" t="e">
        <f t="shared" si="421"/>
        <v>#N/A</v>
      </c>
    </row>
    <row r="8685" spans="13:25" x14ac:dyDescent="0.25">
      <c r="M8685" s="12"/>
      <c r="V8685" t="str">
        <f t="shared" si="419"/>
        <v/>
      </c>
      <c r="W8685" s="58" t="e">
        <f>VLOOKUP(V8685,Minimos!$D$3:$E$26,2,FALSE)</f>
        <v>#N/A</v>
      </c>
      <c r="X8685" s="18" t="e">
        <f t="shared" si="420"/>
        <v>#N/A</v>
      </c>
      <c r="Y8685" s="58" t="e">
        <f t="shared" si="421"/>
        <v>#N/A</v>
      </c>
    </row>
    <row r="8686" spans="13:25" x14ac:dyDescent="0.25">
      <c r="M8686" s="12"/>
      <c r="V8686" t="str">
        <f t="shared" si="419"/>
        <v/>
      </c>
      <c r="W8686" s="58" t="e">
        <f>VLOOKUP(V8686,Minimos!$D$3:$E$26,2,FALSE)</f>
        <v>#N/A</v>
      </c>
      <c r="X8686" s="18" t="e">
        <f t="shared" si="420"/>
        <v>#N/A</v>
      </c>
      <c r="Y8686" s="58" t="e">
        <f t="shared" si="421"/>
        <v>#N/A</v>
      </c>
    </row>
    <row r="8687" spans="13:25" x14ac:dyDescent="0.25">
      <c r="M8687" s="12"/>
      <c r="V8687" t="str">
        <f t="shared" si="419"/>
        <v/>
      </c>
      <c r="W8687" s="58" t="e">
        <f>VLOOKUP(V8687,Minimos!$D$3:$E$26,2,FALSE)</f>
        <v>#N/A</v>
      </c>
      <c r="X8687" s="18" t="e">
        <f t="shared" si="420"/>
        <v>#N/A</v>
      </c>
      <c r="Y8687" s="58" t="e">
        <f t="shared" si="421"/>
        <v>#N/A</v>
      </c>
    </row>
    <row r="8688" spans="13:25" x14ac:dyDescent="0.25">
      <c r="M8688" s="12"/>
      <c r="V8688" t="str">
        <f t="shared" si="419"/>
        <v/>
      </c>
      <c r="W8688" s="58" t="e">
        <f>VLOOKUP(V8688,Minimos!$D$3:$E$26,2,FALSE)</f>
        <v>#N/A</v>
      </c>
      <c r="X8688" s="18" t="e">
        <f t="shared" si="420"/>
        <v>#N/A</v>
      </c>
      <c r="Y8688" s="58" t="e">
        <f t="shared" si="421"/>
        <v>#N/A</v>
      </c>
    </row>
    <row r="8689" spans="13:25" x14ac:dyDescent="0.25">
      <c r="M8689" s="12"/>
      <c r="V8689" t="str">
        <f t="shared" si="419"/>
        <v/>
      </c>
      <c r="W8689" s="58" t="e">
        <f>VLOOKUP(V8689,Minimos!$D$3:$E$26,2,FALSE)</f>
        <v>#N/A</v>
      </c>
      <c r="X8689" s="18" t="e">
        <f t="shared" si="420"/>
        <v>#N/A</v>
      </c>
      <c r="Y8689" s="58" t="e">
        <f t="shared" si="421"/>
        <v>#N/A</v>
      </c>
    </row>
    <row r="8690" spans="13:25" x14ac:dyDescent="0.25">
      <c r="M8690" s="12"/>
      <c r="V8690" t="str">
        <f t="shared" si="419"/>
        <v/>
      </c>
      <c r="W8690" s="58" t="e">
        <f>VLOOKUP(V8690,Minimos!$D$3:$E$26,2,FALSE)</f>
        <v>#N/A</v>
      </c>
      <c r="X8690" s="18" t="e">
        <f t="shared" si="420"/>
        <v>#N/A</v>
      </c>
      <c r="Y8690" s="58" t="e">
        <f t="shared" si="421"/>
        <v>#N/A</v>
      </c>
    </row>
    <row r="8691" spans="13:25" x14ac:dyDescent="0.25">
      <c r="M8691" s="12"/>
      <c r="V8691" t="str">
        <f t="shared" si="419"/>
        <v/>
      </c>
      <c r="W8691" s="58" t="e">
        <f>VLOOKUP(V8691,Minimos!$D$3:$E$26,2,FALSE)</f>
        <v>#N/A</v>
      </c>
      <c r="X8691" s="18" t="e">
        <f t="shared" si="420"/>
        <v>#N/A</v>
      </c>
      <c r="Y8691" s="58" t="e">
        <f t="shared" si="421"/>
        <v>#N/A</v>
      </c>
    </row>
    <row r="8692" spans="13:25" x14ac:dyDescent="0.25">
      <c r="M8692" s="12"/>
      <c r="V8692" t="str">
        <f t="shared" si="419"/>
        <v/>
      </c>
      <c r="W8692" s="58" t="e">
        <f>VLOOKUP(V8692,Minimos!$D$3:$E$26,2,FALSE)</f>
        <v>#N/A</v>
      </c>
      <c r="X8692" s="18" t="e">
        <f t="shared" si="420"/>
        <v>#N/A</v>
      </c>
      <c r="Y8692" s="58" t="e">
        <f t="shared" si="421"/>
        <v>#N/A</v>
      </c>
    </row>
    <row r="8693" spans="13:25" x14ac:dyDescent="0.25">
      <c r="M8693" s="12"/>
      <c r="V8693" t="str">
        <f t="shared" si="419"/>
        <v/>
      </c>
      <c r="W8693" s="58" t="e">
        <f>VLOOKUP(V8693,Minimos!$D$3:$E$26,2,FALSE)</f>
        <v>#N/A</v>
      </c>
      <c r="X8693" s="18" t="e">
        <f t="shared" si="420"/>
        <v>#N/A</v>
      </c>
      <c r="Y8693" s="58" t="e">
        <f t="shared" si="421"/>
        <v>#N/A</v>
      </c>
    </row>
    <row r="8694" spans="13:25" x14ac:dyDescent="0.25">
      <c r="M8694" s="12"/>
      <c r="V8694" t="str">
        <f t="shared" si="419"/>
        <v/>
      </c>
      <c r="W8694" s="58" t="e">
        <f>VLOOKUP(V8694,Minimos!$D$3:$E$26,2,FALSE)</f>
        <v>#N/A</v>
      </c>
      <c r="X8694" s="18" t="e">
        <f t="shared" si="420"/>
        <v>#N/A</v>
      </c>
      <c r="Y8694" s="58" t="e">
        <f t="shared" si="421"/>
        <v>#N/A</v>
      </c>
    </row>
    <row r="8695" spans="13:25" x14ac:dyDescent="0.25">
      <c r="M8695" s="12"/>
      <c r="V8695" t="str">
        <f t="shared" si="419"/>
        <v/>
      </c>
      <c r="W8695" s="58" t="e">
        <f>VLOOKUP(V8695,Minimos!$D$3:$E$26,2,FALSE)</f>
        <v>#N/A</v>
      </c>
      <c r="X8695" s="18" t="e">
        <f t="shared" si="420"/>
        <v>#N/A</v>
      </c>
      <c r="Y8695" s="58" t="e">
        <f t="shared" si="421"/>
        <v>#N/A</v>
      </c>
    </row>
    <row r="8696" spans="13:25" x14ac:dyDescent="0.25">
      <c r="M8696" s="12"/>
      <c r="V8696" t="str">
        <f t="shared" si="419"/>
        <v/>
      </c>
      <c r="W8696" s="58" t="e">
        <f>VLOOKUP(V8696,Minimos!$D$3:$E$26,2,FALSE)</f>
        <v>#N/A</v>
      </c>
      <c r="X8696" s="18" t="e">
        <f t="shared" si="420"/>
        <v>#N/A</v>
      </c>
      <c r="Y8696" s="58" t="e">
        <f t="shared" si="421"/>
        <v>#N/A</v>
      </c>
    </row>
    <row r="8697" spans="13:25" x14ac:dyDescent="0.25">
      <c r="M8697" s="12"/>
      <c r="V8697" t="str">
        <f t="shared" si="419"/>
        <v/>
      </c>
      <c r="W8697" s="58" t="e">
        <f>VLOOKUP(V8697,Minimos!$D$3:$E$26,2,FALSE)</f>
        <v>#N/A</v>
      </c>
      <c r="X8697" s="18" t="e">
        <f t="shared" si="420"/>
        <v>#N/A</v>
      </c>
      <c r="Y8697" s="58" t="e">
        <f t="shared" si="421"/>
        <v>#N/A</v>
      </c>
    </row>
    <row r="8698" spans="13:25" x14ac:dyDescent="0.25">
      <c r="M8698" s="12"/>
      <c r="V8698" t="str">
        <f t="shared" si="419"/>
        <v/>
      </c>
      <c r="W8698" s="58" t="e">
        <f>VLOOKUP(V8698,Minimos!$D$3:$E$26,2,FALSE)</f>
        <v>#N/A</v>
      </c>
      <c r="X8698" s="18" t="e">
        <f t="shared" si="420"/>
        <v>#N/A</v>
      </c>
      <c r="Y8698" s="58" t="e">
        <f t="shared" si="421"/>
        <v>#N/A</v>
      </c>
    </row>
    <row r="8699" spans="13:25" x14ac:dyDescent="0.25">
      <c r="M8699" s="12"/>
      <c r="V8699" t="str">
        <f t="shared" si="419"/>
        <v/>
      </c>
      <c r="W8699" s="58" t="e">
        <f>VLOOKUP(V8699,Minimos!$D$3:$E$26,2,FALSE)</f>
        <v>#N/A</v>
      </c>
      <c r="X8699" s="18" t="e">
        <f t="shared" si="420"/>
        <v>#N/A</v>
      </c>
      <c r="Y8699" s="58" t="e">
        <f t="shared" si="421"/>
        <v>#N/A</v>
      </c>
    </row>
    <row r="8700" spans="13:25" x14ac:dyDescent="0.25">
      <c r="M8700" s="12"/>
      <c r="V8700" t="str">
        <f t="shared" si="419"/>
        <v/>
      </c>
      <c r="W8700" s="58" t="e">
        <f>VLOOKUP(V8700,Minimos!$D$3:$E$26,2,FALSE)</f>
        <v>#N/A</v>
      </c>
      <c r="X8700" s="18" t="e">
        <f t="shared" si="420"/>
        <v>#N/A</v>
      </c>
      <c r="Y8700" s="58" t="e">
        <f t="shared" si="421"/>
        <v>#N/A</v>
      </c>
    </row>
    <row r="8701" spans="13:25" x14ac:dyDescent="0.25">
      <c r="M8701" s="12"/>
      <c r="V8701" t="str">
        <f t="shared" si="419"/>
        <v/>
      </c>
      <c r="W8701" s="58" t="e">
        <f>VLOOKUP(V8701,Minimos!$D$3:$E$26,2,FALSE)</f>
        <v>#N/A</v>
      </c>
      <c r="X8701" s="18" t="e">
        <f t="shared" si="420"/>
        <v>#N/A</v>
      </c>
      <c r="Y8701" s="58" t="e">
        <f t="shared" si="421"/>
        <v>#N/A</v>
      </c>
    </row>
    <row r="8702" spans="13:25" x14ac:dyDescent="0.25">
      <c r="M8702" s="12"/>
      <c r="V8702" t="str">
        <f t="shared" si="419"/>
        <v/>
      </c>
      <c r="W8702" s="58" t="e">
        <f>VLOOKUP(V8702,Minimos!$D$3:$E$26,2,FALSE)</f>
        <v>#N/A</v>
      </c>
      <c r="X8702" s="18" t="e">
        <f t="shared" si="420"/>
        <v>#N/A</v>
      </c>
      <c r="Y8702" s="58" t="e">
        <f t="shared" si="421"/>
        <v>#N/A</v>
      </c>
    </row>
    <row r="8703" spans="13:25" x14ac:dyDescent="0.25">
      <c r="M8703" s="12"/>
      <c r="V8703" t="str">
        <f t="shared" si="419"/>
        <v/>
      </c>
      <c r="W8703" s="58" t="e">
        <f>VLOOKUP(V8703,Minimos!$D$3:$E$26,2,FALSE)</f>
        <v>#N/A</v>
      </c>
      <c r="X8703" s="18" t="e">
        <f t="shared" si="420"/>
        <v>#N/A</v>
      </c>
      <c r="Y8703" s="58" t="e">
        <f t="shared" si="421"/>
        <v>#N/A</v>
      </c>
    </row>
    <row r="8704" spans="13:25" x14ac:dyDescent="0.25">
      <c r="M8704" s="12"/>
      <c r="V8704" t="str">
        <f t="shared" si="419"/>
        <v/>
      </c>
      <c r="W8704" s="58" t="e">
        <f>VLOOKUP(V8704,Minimos!$D$3:$E$26,2,FALSE)</f>
        <v>#N/A</v>
      </c>
      <c r="X8704" s="18" t="e">
        <f t="shared" si="420"/>
        <v>#N/A</v>
      </c>
      <c r="Y8704" s="58" t="e">
        <f t="shared" si="421"/>
        <v>#N/A</v>
      </c>
    </row>
    <row r="8705" spans="13:25" x14ac:dyDescent="0.25">
      <c r="M8705" s="12"/>
      <c r="V8705" t="str">
        <f t="shared" si="419"/>
        <v/>
      </c>
      <c r="W8705" s="58" t="e">
        <f>VLOOKUP(V8705,Minimos!$D$3:$E$26,2,FALSE)</f>
        <v>#N/A</v>
      </c>
      <c r="X8705" s="18" t="e">
        <f t="shared" si="420"/>
        <v>#N/A</v>
      </c>
      <c r="Y8705" s="58" t="e">
        <f t="shared" si="421"/>
        <v>#N/A</v>
      </c>
    </row>
    <row r="8706" spans="13:25" x14ac:dyDescent="0.25">
      <c r="M8706" s="12"/>
      <c r="V8706" t="str">
        <f t="shared" si="419"/>
        <v/>
      </c>
      <c r="W8706" s="58" t="e">
        <f>VLOOKUP(V8706,Minimos!$D$3:$E$26,2,FALSE)</f>
        <v>#N/A</v>
      </c>
      <c r="X8706" s="18" t="e">
        <f t="shared" si="420"/>
        <v>#N/A</v>
      </c>
      <c r="Y8706" s="58" t="e">
        <f t="shared" si="421"/>
        <v>#N/A</v>
      </c>
    </row>
    <row r="8707" spans="13:25" x14ac:dyDescent="0.25">
      <c r="M8707" s="12"/>
      <c r="V8707" t="str">
        <f t="shared" ref="V8707:V8770" si="422">A8707&amp;L8707&amp;G8707</f>
        <v/>
      </c>
      <c r="W8707" s="58" t="e">
        <f>VLOOKUP(V8707,Minimos!$D$3:$E$26,2,FALSE)</f>
        <v>#N/A</v>
      </c>
      <c r="X8707" s="18" t="e">
        <f t="shared" si="420"/>
        <v>#N/A</v>
      </c>
      <c r="Y8707" s="58" t="e">
        <f t="shared" si="421"/>
        <v>#N/A</v>
      </c>
    </row>
    <row r="8708" spans="13:25" x14ac:dyDescent="0.25">
      <c r="M8708" s="12"/>
      <c r="V8708" t="str">
        <f t="shared" si="422"/>
        <v/>
      </c>
      <c r="W8708" s="58" t="e">
        <f>VLOOKUP(V8708,Minimos!$D$3:$E$26,2,FALSE)</f>
        <v>#N/A</v>
      </c>
      <c r="X8708" s="18" t="e">
        <f t="shared" ref="X8708:X8771" si="423">M8708-W8708</f>
        <v>#N/A</v>
      </c>
      <c r="Y8708" s="58" t="e">
        <f t="shared" ref="Y8708:Y8771" si="424">IF(X8708&gt;=0,"Apurado","")</f>
        <v>#N/A</v>
      </c>
    </row>
    <row r="8709" spans="13:25" x14ac:dyDescent="0.25">
      <c r="M8709" s="12"/>
      <c r="V8709" t="str">
        <f t="shared" si="422"/>
        <v/>
      </c>
      <c r="W8709" s="58" t="e">
        <f>VLOOKUP(V8709,Minimos!$D$3:$E$26,2,FALSE)</f>
        <v>#N/A</v>
      </c>
      <c r="X8709" s="18" t="e">
        <f t="shared" si="423"/>
        <v>#N/A</v>
      </c>
      <c r="Y8709" s="58" t="e">
        <f t="shared" si="424"/>
        <v>#N/A</v>
      </c>
    </row>
    <row r="8710" spans="13:25" x14ac:dyDescent="0.25">
      <c r="M8710" s="12"/>
      <c r="V8710" t="str">
        <f t="shared" si="422"/>
        <v/>
      </c>
      <c r="W8710" s="58" t="e">
        <f>VLOOKUP(V8710,Minimos!$D$3:$E$26,2,FALSE)</f>
        <v>#N/A</v>
      </c>
      <c r="X8710" s="18" t="e">
        <f t="shared" si="423"/>
        <v>#N/A</v>
      </c>
      <c r="Y8710" s="58" t="e">
        <f t="shared" si="424"/>
        <v>#N/A</v>
      </c>
    </row>
    <row r="8711" spans="13:25" x14ac:dyDescent="0.25">
      <c r="M8711" s="12"/>
      <c r="V8711" t="str">
        <f t="shared" si="422"/>
        <v/>
      </c>
      <c r="W8711" s="58" t="e">
        <f>VLOOKUP(V8711,Minimos!$D$3:$E$26,2,FALSE)</f>
        <v>#N/A</v>
      </c>
      <c r="X8711" s="18" t="e">
        <f t="shared" si="423"/>
        <v>#N/A</v>
      </c>
      <c r="Y8711" s="58" t="e">
        <f t="shared" si="424"/>
        <v>#N/A</v>
      </c>
    </row>
    <row r="8712" spans="13:25" x14ac:dyDescent="0.25">
      <c r="M8712" s="12"/>
      <c r="V8712" t="str">
        <f t="shared" si="422"/>
        <v/>
      </c>
      <c r="W8712" s="58" t="e">
        <f>VLOOKUP(V8712,Minimos!$D$3:$E$26,2,FALSE)</f>
        <v>#N/A</v>
      </c>
      <c r="X8712" s="18" t="e">
        <f t="shared" si="423"/>
        <v>#N/A</v>
      </c>
      <c r="Y8712" s="58" t="e">
        <f t="shared" si="424"/>
        <v>#N/A</v>
      </c>
    </row>
    <row r="8713" spans="13:25" x14ac:dyDescent="0.25">
      <c r="M8713" s="12"/>
      <c r="V8713" t="str">
        <f t="shared" si="422"/>
        <v/>
      </c>
      <c r="W8713" s="58" t="e">
        <f>VLOOKUP(V8713,Minimos!$D$3:$E$26,2,FALSE)</f>
        <v>#N/A</v>
      </c>
      <c r="X8713" s="18" t="e">
        <f t="shared" si="423"/>
        <v>#N/A</v>
      </c>
      <c r="Y8713" s="58" t="e">
        <f t="shared" si="424"/>
        <v>#N/A</v>
      </c>
    </row>
    <row r="8714" spans="13:25" x14ac:dyDescent="0.25">
      <c r="M8714" s="12"/>
      <c r="V8714" t="str">
        <f t="shared" si="422"/>
        <v/>
      </c>
      <c r="W8714" s="58" t="e">
        <f>VLOOKUP(V8714,Minimos!$D$3:$E$26,2,FALSE)</f>
        <v>#N/A</v>
      </c>
      <c r="X8714" s="18" t="e">
        <f t="shared" si="423"/>
        <v>#N/A</v>
      </c>
      <c r="Y8714" s="58" t="e">
        <f t="shared" si="424"/>
        <v>#N/A</v>
      </c>
    </row>
    <row r="8715" spans="13:25" x14ac:dyDescent="0.25">
      <c r="M8715" s="12"/>
      <c r="V8715" t="str">
        <f t="shared" si="422"/>
        <v/>
      </c>
      <c r="W8715" s="58" t="e">
        <f>VLOOKUP(V8715,Minimos!$D$3:$E$26,2,FALSE)</f>
        <v>#N/A</v>
      </c>
      <c r="X8715" s="18" t="e">
        <f t="shared" si="423"/>
        <v>#N/A</v>
      </c>
      <c r="Y8715" s="58" t="e">
        <f t="shared" si="424"/>
        <v>#N/A</v>
      </c>
    </row>
    <row r="8716" spans="13:25" x14ac:dyDescent="0.25">
      <c r="M8716" s="12"/>
      <c r="V8716" t="str">
        <f t="shared" si="422"/>
        <v/>
      </c>
      <c r="W8716" s="58" t="e">
        <f>VLOOKUP(V8716,Minimos!$D$3:$E$26,2,FALSE)</f>
        <v>#N/A</v>
      </c>
      <c r="X8716" s="18" t="e">
        <f t="shared" si="423"/>
        <v>#N/A</v>
      </c>
      <c r="Y8716" s="58" t="e">
        <f t="shared" si="424"/>
        <v>#N/A</v>
      </c>
    </row>
    <row r="8717" spans="13:25" x14ac:dyDescent="0.25">
      <c r="M8717" s="12"/>
      <c r="V8717" t="str">
        <f t="shared" si="422"/>
        <v/>
      </c>
      <c r="W8717" s="58" t="e">
        <f>VLOOKUP(V8717,Minimos!$D$3:$E$26,2,FALSE)</f>
        <v>#N/A</v>
      </c>
      <c r="X8717" s="18" t="e">
        <f t="shared" si="423"/>
        <v>#N/A</v>
      </c>
      <c r="Y8717" s="58" t="e">
        <f t="shared" si="424"/>
        <v>#N/A</v>
      </c>
    </row>
    <row r="8718" spans="13:25" x14ac:dyDescent="0.25">
      <c r="M8718" s="12"/>
      <c r="V8718" t="str">
        <f t="shared" si="422"/>
        <v/>
      </c>
      <c r="W8718" s="58" t="e">
        <f>VLOOKUP(V8718,Minimos!$D$3:$E$26,2,FALSE)</f>
        <v>#N/A</v>
      </c>
      <c r="X8718" s="18" t="e">
        <f t="shared" si="423"/>
        <v>#N/A</v>
      </c>
      <c r="Y8718" s="58" t="e">
        <f t="shared" si="424"/>
        <v>#N/A</v>
      </c>
    </row>
    <row r="8719" spans="13:25" x14ac:dyDescent="0.25">
      <c r="M8719" s="12"/>
      <c r="V8719" t="str">
        <f t="shared" si="422"/>
        <v/>
      </c>
      <c r="W8719" s="58" t="e">
        <f>VLOOKUP(V8719,Minimos!$D$3:$E$26,2,FALSE)</f>
        <v>#N/A</v>
      </c>
      <c r="X8719" s="18" t="e">
        <f t="shared" si="423"/>
        <v>#N/A</v>
      </c>
      <c r="Y8719" s="58" t="e">
        <f t="shared" si="424"/>
        <v>#N/A</v>
      </c>
    </row>
    <row r="8720" spans="13:25" x14ac:dyDescent="0.25">
      <c r="M8720" s="12"/>
      <c r="V8720" t="str">
        <f t="shared" si="422"/>
        <v/>
      </c>
      <c r="W8720" s="58" t="e">
        <f>VLOOKUP(V8720,Minimos!$D$3:$E$26,2,FALSE)</f>
        <v>#N/A</v>
      </c>
      <c r="X8720" s="18" t="e">
        <f t="shared" si="423"/>
        <v>#N/A</v>
      </c>
      <c r="Y8720" s="58" t="e">
        <f t="shared" si="424"/>
        <v>#N/A</v>
      </c>
    </row>
    <row r="8721" spans="13:25" x14ac:dyDescent="0.25">
      <c r="M8721" s="12"/>
      <c r="V8721" t="str">
        <f t="shared" si="422"/>
        <v/>
      </c>
      <c r="W8721" s="58" t="e">
        <f>VLOOKUP(V8721,Minimos!$D$3:$E$26,2,FALSE)</f>
        <v>#N/A</v>
      </c>
      <c r="X8721" s="18" t="e">
        <f t="shared" si="423"/>
        <v>#N/A</v>
      </c>
      <c r="Y8721" s="58" t="e">
        <f t="shared" si="424"/>
        <v>#N/A</v>
      </c>
    </row>
    <row r="8722" spans="13:25" x14ac:dyDescent="0.25">
      <c r="M8722" s="12"/>
      <c r="V8722" t="str">
        <f t="shared" si="422"/>
        <v/>
      </c>
      <c r="W8722" s="58" t="e">
        <f>VLOOKUP(V8722,Minimos!$D$3:$E$26,2,FALSE)</f>
        <v>#N/A</v>
      </c>
      <c r="X8722" s="18" t="e">
        <f t="shared" si="423"/>
        <v>#N/A</v>
      </c>
      <c r="Y8722" s="58" t="e">
        <f t="shared" si="424"/>
        <v>#N/A</v>
      </c>
    </row>
    <row r="8723" spans="13:25" x14ac:dyDescent="0.25">
      <c r="M8723" s="12"/>
      <c r="V8723" t="str">
        <f t="shared" si="422"/>
        <v/>
      </c>
      <c r="W8723" s="58" t="e">
        <f>VLOOKUP(V8723,Minimos!$D$3:$E$26,2,FALSE)</f>
        <v>#N/A</v>
      </c>
      <c r="X8723" s="18" t="e">
        <f t="shared" si="423"/>
        <v>#N/A</v>
      </c>
      <c r="Y8723" s="58" t="e">
        <f t="shared" si="424"/>
        <v>#N/A</v>
      </c>
    </row>
    <row r="8724" spans="13:25" x14ac:dyDescent="0.25">
      <c r="M8724" s="12"/>
      <c r="V8724" t="str">
        <f t="shared" si="422"/>
        <v/>
      </c>
      <c r="W8724" s="58" t="e">
        <f>VLOOKUP(V8724,Minimos!$D$3:$E$26,2,FALSE)</f>
        <v>#N/A</v>
      </c>
      <c r="X8724" s="18" t="e">
        <f t="shared" si="423"/>
        <v>#N/A</v>
      </c>
      <c r="Y8724" s="58" t="e">
        <f t="shared" si="424"/>
        <v>#N/A</v>
      </c>
    </row>
    <row r="8725" spans="13:25" x14ac:dyDescent="0.25">
      <c r="M8725" s="12"/>
      <c r="V8725" t="str">
        <f t="shared" si="422"/>
        <v/>
      </c>
      <c r="W8725" s="58" t="e">
        <f>VLOOKUP(V8725,Minimos!$D$3:$E$26,2,FALSE)</f>
        <v>#N/A</v>
      </c>
      <c r="X8725" s="18" t="e">
        <f t="shared" si="423"/>
        <v>#N/A</v>
      </c>
      <c r="Y8725" s="58" t="e">
        <f t="shared" si="424"/>
        <v>#N/A</v>
      </c>
    </row>
    <row r="8726" spans="13:25" x14ac:dyDescent="0.25">
      <c r="M8726" s="12"/>
      <c r="V8726" t="str">
        <f t="shared" si="422"/>
        <v/>
      </c>
      <c r="W8726" s="58" t="e">
        <f>VLOOKUP(V8726,Minimos!$D$3:$E$26,2,FALSE)</f>
        <v>#N/A</v>
      </c>
      <c r="X8726" s="18" t="e">
        <f t="shared" si="423"/>
        <v>#N/A</v>
      </c>
      <c r="Y8726" s="58" t="e">
        <f t="shared" si="424"/>
        <v>#N/A</v>
      </c>
    </row>
    <row r="8727" spans="13:25" x14ac:dyDescent="0.25">
      <c r="M8727" s="12"/>
      <c r="V8727" t="str">
        <f t="shared" si="422"/>
        <v/>
      </c>
      <c r="W8727" s="58" t="e">
        <f>VLOOKUP(V8727,Minimos!$D$3:$E$26,2,FALSE)</f>
        <v>#N/A</v>
      </c>
      <c r="X8727" s="18" t="e">
        <f t="shared" si="423"/>
        <v>#N/A</v>
      </c>
      <c r="Y8727" s="58" t="e">
        <f t="shared" si="424"/>
        <v>#N/A</v>
      </c>
    </row>
    <row r="8728" spans="13:25" x14ac:dyDescent="0.25">
      <c r="M8728" s="12"/>
      <c r="V8728" t="str">
        <f t="shared" si="422"/>
        <v/>
      </c>
      <c r="W8728" s="58" t="e">
        <f>VLOOKUP(V8728,Minimos!$D$3:$E$26,2,FALSE)</f>
        <v>#N/A</v>
      </c>
      <c r="X8728" s="18" t="e">
        <f t="shared" si="423"/>
        <v>#N/A</v>
      </c>
      <c r="Y8728" s="58" t="e">
        <f t="shared" si="424"/>
        <v>#N/A</v>
      </c>
    </row>
    <row r="8729" spans="13:25" x14ac:dyDescent="0.25">
      <c r="M8729" s="12"/>
      <c r="V8729" t="str">
        <f t="shared" si="422"/>
        <v/>
      </c>
      <c r="W8729" s="58" t="e">
        <f>VLOOKUP(V8729,Minimos!$D$3:$E$26,2,FALSE)</f>
        <v>#N/A</v>
      </c>
      <c r="X8729" s="18" t="e">
        <f t="shared" si="423"/>
        <v>#N/A</v>
      </c>
      <c r="Y8729" s="58" t="e">
        <f t="shared" si="424"/>
        <v>#N/A</v>
      </c>
    </row>
    <row r="8730" spans="13:25" x14ac:dyDescent="0.25">
      <c r="M8730" s="12"/>
      <c r="V8730" t="str">
        <f t="shared" si="422"/>
        <v/>
      </c>
      <c r="W8730" s="58" t="e">
        <f>VLOOKUP(V8730,Minimos!$D$3:$E$26,2,FALSE)</f>
        <v>#N/A</v>
      </c>
      <c r="X8730" s="18" t="e">
        <f t="shared" si="423"/>
        <v>#N/A</v>
      </c>
      <c r="Y8730" s="58" t="e">
        <f t="shared" si="424"/>
        <v>#N/A</v>
      </c>
    </row>
    <row r="8731" spans="13:25" x14ac:dyDescent="0.25">
      <c r="M8731" s="12"/>
      <c r="V8731" t="str">
        <f t="shared" si="422"/>
        <v/>
      </c>
      <c r="W8731" s="58" t="e">
        <f>VLOOKUP(V8731,Minimos!$D$3:$E$26,2,FALSE)</f>
        <v>#N/A</v>
      </c>
      <c r="X8731" s="18" t="e">
        <f t="shared" si="423"/>
        <v>#N/A</v>
      </c>
      <c r="Y8731" s="58" t="e">
        <f t="shared" si="424"/>
        <v>#N/A</v>
      </c>
    </row>
    <row r="8732" spans="13:25" x14ac:dyDescent="0.25">
      <c r="M8732" s="12"/>
      <c r="V8732" t="str">
        <f t="shared" si="422"/>
        <v/>
      </c>
      <c r="W8732" s="58" t="e">
        <f>VLOOKUP(V8732,Minimos!$D$3:$E$26,2,FALSE)</f>
        <v>#N/A</v>
      </c>
      <c r="X8732" s="18" t="e">
        <f t="shared" si="423"/>
        <v>#N/A</v>
      </c>
      <c r="Y8732" s="58" t="e">
        <f t="shared" si="424"/>
        <v>#N/A</v>
      </c>
    </row>
    <row r="8733" spans="13:25" x14ac:dyDescent="0.25">
      <c r="M8733" s="12"/>
      <c r="V8733" t="str">
        <f t="shared" si="422"/>
        <v/>
      </c>
      <c r="W8733" s="58" t="e">
        <f>VLOOKUP(V8733,Minimos!$D$3:$E$26,2,FALSE)</f>
        <v>#N/A</v>
      </c>
      <c r="X8733" s="18" t="e">
        <f t="shared" si="423"/>
        <v>#N/A</v>
      </c>
      <c r="Y8733" s="58" t="e">
        <f t="shared" si="424"/>
        <v>#N/A</v>
      </c>
    </row>
    <row r="8734" spans="13:25" x14ac:dyDescent="0.25">
      <c r="M8734" s="12"/>
      <c r="V8734" t="str">
        <f t="shared" si="422"/>
        <v/>
      </c>
      <c r="W8734" s="58" t="e">
        <f>VLOOKUP(V8734,Minimos!$D$3:$E$26,2,FALSE)</f>
        <v>#N/A</v>
      </c>
      <c r="X8734" s="18" t="e">
        <f t="shared" si="423"/>
        <v>#N/A</v>
      </c>
      <c r="Y8734" s="58" t="e">
        <f t="shared" si="424"/>
        <v>#N/A</v>
      </c>
    </row>
    <row r="8735" spans="13:25" x14ac:dyDescent="0.25">
      <c r="M8735" s="12"/>
      <c r="V8735" t="str">
        <f t="shared" si="422"/>
        <v/>
      </c>
      <c r="W8735" s="58" t="e">
        <f>VLOOKUP(V8735,Minimos!$D$3:$E$26,2,FALSE)</f>
        <v>#N/A</v>
      </c>
      <c r="X8735" s="18" t="e">
        <f t="shared" si="423"/>
        <v>#N/A</v>
      </c>
      <c r="Y8735" s="58" t="e">
        <f t="shared" si="424"/>
        <v>#N/A</v>
      </c>
    </row>
    <row r="8736" spans="13:25" x14ac:dyDescent="0.25">
      <c r="M8736" s="12"/>
      <c r="V8736" t="str">
        <f t="shared" si="422"/>
        <v/>
      </c>
      <c r="W8736" s="58" t="e">
        <f>VLOOKUP(V8736,Minimos!$D$3:$E$26,2,FALSE)</f>
        <v>#N/A</v>
      </c>
      <c r="X8736" s="18" t="e">
        <f t="shared" si="423"/>
        <v>#N/A</v>
      </c>
      <c r="Y8736" s="58" t="e">
        <f t="shared" si="424"/>
        <v>#N/A</v>
      </c>
    </row>
    <row r="8737" spans="13:25" x14ac:dyDescent="0.25">
      <c r="M8737" s="12"/>
      <c r="V8737" t="str">
        <f t="shared" si="422"/>
        <v/>
      </c>
      <c r="W8737" s="58" t="e">
        <f>VLOOKUP(V8737,Minimos!$D$3:$E$26,2,FALSE)</f>
        <v>#N/A</v>
      </c>
      <c r="X8737" s="18" t="e">
        <f t="shared" si="423"/>
        <v>#N/A</v>
      </c>
      <c r="Y8737" s="58" t="e">
        <f t="shared" si="424"/>
        <v>#N/A</v>
      </c>
    </row>
    <row r="8738" spans="13:25" x14ac:dyDescent="0.25">
      <c r="M8738" s="12"/>
      <c r="V8738" t="str">
        <f t="shared" si="422"/>
        <v/>
      </c>
      <c r="W8738" s="58" t="e">
        <f>VLOOKUP(V8738,Minimos!$D$3:$E$26,2,FALSE)</f>
        <v>#N/A</v>
      </c>
      <c r="X8738" s="18" t="e">
        <f t="shared" si="423"/>
        <v>#N/A</v>
      </c>
      <c r="Y8738" s="58" t="e">
        <f t="shared" si="424"/>
        <v>#N/A</v>
      </c>
    </row>
    <row r="8739" spans="13:25" x14ac:dyDescent="0.25">
      <c r="M8739" s="12"/>
      <c r="V8739" t="str">
        <f t="shared" si="422"/>
        <v/>
      </c>
      <c r="W8739" s="58" t="e">
        <f>VLOOKUP(V8739,Minimos!$D$3:$E$26,2,FALSE)</f>
        <v>#N/A</v>
      </c>
      <c r="X8739" s="18" t="e">
        <f t="shared" si="423"/>
        <v>#N/A</v>
      </c>
      <c r="Y8739" s="58" t="e">
        <f t="shared" si="424"/>
        <v>#N/A</v>
      </c>
    </row>
    <row r="8740" spans="13:25" x14ac:dyDescent="0.25">
      <c r="M8740" s="12"/>
      <c r="V8740" t="str">
        <f t="shared" si="422"/>
        <v/>
      </c>
      <c r="W8740" s="58" t="e">
        <f>VLOOKUP(V8740,Minimos!$D$3:$E$26,2,FALSE)</f>
        <v>#N/A</v>
      </c>
      <c r="X8740" s="18" t="e">
        <f t="shared" si="423"/>
        <v>#N/A</v>
      </c>
      <c r="Y8740" s="58" t="e">
        <f t="shared" si="424"/>
        <v>#N/A</v>
      </c>
    </row>
    <row r="8741" spans="13:25" x14ac:dyDescent="0.25">
      <c r="M8741" s="12"/>
      <c r="V8741" t="str">
        <f t="shared" si="422"/>
        <v/>
      </c>
      <c r="W8741" s="58" t="e">
        <f>VLOOKUP(V8741,Minimos!$D$3:$E$26,2,FALSE)</f>
        <v>#N/A</v>
      </c>
      <c r="X8741" s="18" t="e">
        <f t="shared" si="423"/>
        <v>#N/A</v>
      </c>
      <c r="Y8741" s="58" t="e">
        <f t="shared" si="424"/>
        <v>#N/A</v>
      </c>
    </row>
    <row r="8742" spans="13:25" x14ac:dyDescent="0.25">
      <c r="M8742" s="12"/>
      <c r="V8742" t="str">
        <f t="shared" si="422"/>
        <v/>
      </c>
      <c r="W8742" s="58" t="e">
        <f>VLOOKUP(V8742,Minimos!$D$3:$E$26,2,FALSE)</f>
        <v>#N/A</v>
      </c>
      <c r="X8742" s="18" t="e">
        <f t="shared" si="423"/>
        <v>#N/A</v>
      </c>
      <c r="Y8742" s="58" t="e">
        <f t="shared" si="424"/>
        <v>#N/A</v>
      </c>
    </row>
    <row r="8743" spans="13:25" x14ac:dyDescent="0.25">
      <c r="M8743" s="12"/>
      <c r="V8743" t="str">
        <f t="shared" si="422"/>
        <v/>
      </c>
      <c r="W8743" s="58" t="e">
        <f>VLOOKUP(V8743,Minimos!$D$3:$E$26,2,FALSE)</f>
        <v>#N/A</v>
      </c>
      <c r="X8743" s="18" t="e">
        <f t="shared" si="423"/>
        <v>#N/A</v>
      </c>
      <c r="Y8743" s="58" t="e">
        <f t="shared" si="424"/>
        <v>#N/A</v>
      </c>
    </row>
    <row r="8744" spans="13:25" x14ac:dyDescent="0.25">
      <c r="M8744" s="12"/>
      <c r="V8744" t="str">
        <f t="shared" si="422"/>
        <v/>
      </c>
      <c r="W8744" s="58" t="e">
        <f>VLOOKUP(V8744,Minimos!$D$3:$E$26,2,FALSE)</f>
        <v>#N/A</v>
      </c>
      <c r="X8744" s="18" t="e">
        <f t="shared" si="423"/>
        <v>#N/A</v>
      </c>
      <c r="Y8744" s="58" t="e">
        <f t="shared" si="424"/>
        <v>#N/A</v>
      </c>
    </row>
    <row r="8745" spans="13:25" x14ac:dyDescent="0.25">
      <c r="M8745" s="12"/>
      <c r="V8745" t="str">
        <f t="shared" si="422"/>
        <v/>
      </c>
      <c r="W8745" s="58" t="e">
        <f>VLOOKUP(V8745,Minimos!$D$3:$E$26,2,FALSE)</f>
        <v>#N/A</v>
      </c>
      <c r="X8745" s="18" t="e">
        <f t="shared" si="423"/>
        <v>#N/A</v>
      </c>
      <c r="Y8745" s="58" t="e">
        <f t="shared" si="424"/>
        <v>#N/A</v>
      </c>
    </row>
    <row r="8746" spans="13:25" x14ac:dyDescent="0.25">
      <c r="M8746" s="12"/>
      <c r="V8746" t="str">
        <f t="shared" si="422"/>
        <v/>
      </c>
      <c r="W8746" s="58" t="e">
        <f>VLOOKUP(V8746,Minimos!$D$3:$E$26,2,FALSE)</f>
        <v>#N/A</v>
      </c>
      <c r="X8746" s="18" t="e">
        <f t="shared" si="423"/>
        <v>#N/A</v>
      </c>
      <c r="Y8746" s="58" t="e">
        <f t="shared" si="424"/>
        <v>#N/A</v>
      </c>
    </row>
    <row r="8747" spans="13:25" x14ac:dyDescent="0.25">
      <c r="M8747" s="12"/>
      <c r="V8747" t="str">
        <f t="shared" si="422"/>
        <v/>
      </c>
      <c r="W8747" s="58" t="e">
        <f>VLOOKUP(V8747,Minimos!$D$3:$E$26,2,FALSE)</f>
        <v>#N/A</v>
      </c>
      <c r="X8747" s="18" t="e">
        <f t="shared" si="423"/>
        <v>#N/A</v>
      </c>
      <c r="Y8747" s="58" t="e">
        <f t="shared" si="424"/>
        <v>#N/A</v>
      </c>
    </row>
    <row r="8748" spans="13:25" x14ac:dyDescent="0.25">
      <c r="M8748" s="12"/>
      <c r="V8748" t="str">
        <f t="shared" si="422"/>
        <v/>
      </c>
      <c r="W8748" s="58" t="e">
        <f>VLOOKUP(V8748,Minimos!$D$3:$E$26,2,FALSE)</f>
        <v>#N/A</v>
      </c>
      <c r="X8748" s="18" t="e">
        <f t="shared" si="423"/>
        <v>#N/A</v>
      </c>
      <c r="Y8748" s="58" t="e">
        <f t="shared" si="424"/>
        <v>#N/A</v>
      </c>
    </row>
    <row r="8749" spans="13:25" x14ac:dyDescent="0.25">
      <c r="M8749" s="12"/>
      <c r="V8749" t="str">
        <f t="shared" si="422"/>
        <v/>
      </c>
      <c r="W8749" s="58" t="e">
        <f>VLOOKUP(V8749,Minimos!$D$3:$E$26,2,FALSE)</f>
        <v>#N/A</v>
      </c>
      <c r="X8749" s="18" t="e">
        <f t="shared" si="423"/>
        <v>#N/A</v>
      </c>
      <c r="Y8749" s="58" t="e">
        <f t="shared" si="424"/>
        <v>#N/A</v>
      </c>
    </row>
    <row r="8750" spans="13:25" x14ac:dyDescent="0.25">
      <c r="M8750" s="12"/>
      <c r="V8750" t="str">
        <f t="shared" si="422"/>
        <v/>
      </c>
      <c r="W8750" s="58" t="e">
        <f>VLOOKUP(V8750,Minimos!$D$3:$E$26,2,FALSE)</f>
        <v>#N/A</v>
      </c>
      <c r="X8750" s="18" t="e">
        <f t="shared" si="423"/>
        <v>#N/A</v>
      </c>
      <c r="Y8750" s="58" t="e">
        <f t="shared" si="424"/>
        <v>#N/A</v>
      </c>
    </row>
    <row r="8751" spans="13:25" x14ac:dyDescent="0.25">
      <c r="M8751" s="12"/>
      <c r="V8751" t="str">
        <f t="shared" si="422"/>
        <v/>
      </c>
      <c r="W8751" s="58" t="e">
        <f>VLOOKUP(V8751,Minimos!$D$3:$E$26,2,FALSE)</f>
        <v>#N/A</v>
      </c>
      <c r="X8751" s="18" t="e">
        <f t="shared" si="423"/>
        <v>#N/A</v>
      </c>
      <c r="Y8751" s="58" t="e">
        <f t="shared" si="424"/>
        <v>#N/A</v>
      </c>
    </row>
    <row r="8752" spans="13:25" x14ac:dyDescent="0.25">
      <c r="M8752" s="12"/>
      <c r="V8752" t="str">
        <f t="shared" si="422"/>
        <v/>
      </c>
      <c r="W8752" s="58" t="e">
        <f>VLOOKUP(V8752,Minimos!$D$3:$E$26,2,FALSE)</f>
        <v>#N/A</v>
      </c>
      <c r="X8752" s="18" t="e">
        <f t="shared" si="423"/>
        <v>#N/A</v>
      </c>
      <c r="Y8752" s="58" t="e">
        <f t="shared" si="424"/>
        <v>#N/A</v>
      </c>
    </row>
    <row r="8753" spans="13:25" x14ac:dyDescent="0.25">
      <c r="M8753" s="12"/>
      <c r="V8753" t="str">
        <f t="shared" si="422"/>
        <v/>
      </c>
      <c r="W8753" s="58" t="e">
        <f>VLOOKUP(V8753,Minimos!$D$3:$E$26,2,FALSE)</f>
        <v>#N/A</v>
      </c>
      <c r="X8753" s="18" t="e">
        <f t="shared" si="423"/>
        <v>#N/A</v>
      </c>
      <c r="Y8753" s="58" t="e">
        <f t="shared" si="424"/>
        <v>#N/A</v>
      </c>
    </row>
    <row r="8754" spans="13:25" x14ac:dyDescent="0.25">
      <c r="M8754" s="12"/>
      <c r="V8754" t="str">
        <f t="shared" si="422"/>
        <v/>
      </c>
      <c r="W8754" s="58" t="e">
        <f>VLOOKUP(V8754,Minimos!$D$3:$E$26,2,FALSE)</f>
        <v>#N/A</v>
      </c>
      <c r="X8754" s="18" t="e">
        <f t="shared" si="423"/>
        <v>#N/A</v>
      </c>
      <c r="Y8754" s="58" t="e">
        <f t="shared" si="424"/>
        <v>#N/A</v>
      </c>
    </row>
    <row r="8755" spans="13:25" x14ac:dyDescent="0.25">
      <c r="M8755" s="12"/>
      <c r="V8755" t="str">
        <f t="shared" si="422"/>
        <v/>
      </c>
      <c r="W8755" s="58" t="e">
        <f>VLOOKUP(V8755,Minimos!$D$3:$E$26,2,FALSE)</f>
        <v>#N/A</v>
      </c>
      <c r="X8755" s="18" t="e">
        <f t="shared" si="423"/>
        <v>#N/A</v>
      </c>
      <c r="Y8755" s="58" t="e">
        <f t="shared" si="424"/>
        <v>#N/A</v>
      </c>
    </row>
    <row r="8756" spans="13:25" x14ac:dyDescent="0.25">
      <c r="M8756" s="12"/>
      <c r="V8756" t="str">
        <f t="shared" si="422"/>
        <v/>
      </c>
      <c r="W8756" s="58" t="e">
        <f>VLOOKUP(V8756,Minimos!$D$3:$E$26,2,FALSE)</f>
        <v>#N/A</v>
      </c>
      <c r="X8756" s="18" t="e">
        <f t="shared" si="423"/>
        <v>#N/A</v>
      </c>
      <c r="Y8756" s="58" t="e">
        <f t="shared" si="424"/>
        <v>#N/A</v>
      </c>
    </row>
    <row r="8757" spans="13:25" x14ac:dyDescent="0.25">
      <c r="M8757" s="12"/>
      <c r="V8757" t="str">
        <f t="shared" si="422"/>
        <v/>
      </c>
      <c r="W8757" s="58" t="e">
        <f>VLOOKUP(V8757,Minimos!$D$3:$E$26,2,FALSE)</f>
        <v>#N/A</v>
      </c>
      <c r="X8757" s="18" t="e">
        <f t="shared" si="423"/>
        <v>#N/A</v>
      </c>
      <c r="Y8757" s="58" t="e">
        <f t="shared" si="424"/>
        <v>#N/A</v>
      </c>
    </row>
    <row r="8758" spans="13:25" x14ac:dyDescent="0.25">
      <c r="M8758" s="12"/>
      <c r="V8758" t="str">
        <f t="shared" si="422"/>
        <v/>
      </c>
      <c r="W8758" s="58" t="e">
        <f>VLOOKUP(V8758,Minimos!$D$3:$E$26,2,FALSE)</f>
        <v>#N/A</v>
      </c>
      <c r="X8758" s="18" t="e">
        <f t="shared" si="423"/>
        <v>#N/A</v>
      </c>
      <c r="Y8758" s="58" t="e">
        <f t="shared" si="424"/>
        <v>#N/A</v>
      </c>
    </row>
    <row r="8759" spans="13:25" x14ac:dyDescent="0.25">
      <c r="M8759" s="12"/>
      <c r="V8759" t="str">
        <f t="shared" si="422"/>
        <v/>
      </c>
      <c r="W8759" s="58" t="e">
        <f>VLOOKUP(V8759,Minimos!$D$3:$E$26,2,FALSE)</f>
        <v>#N/A</v>
      </c>
      <c r="X8759" s="18" t="e">
        <f t="shared" si="423"/>
        <v>#N/A</v>
      </c>
      <c r="Y8759" s="58" t="e">
        <f t="shared" si="424"/>
        <v>#N/A</v>
      </c>
    </row>
    <row r="8760" spans="13:25" x14ac:dyDescent="0.25">
      <c r="M8760" s="12"/>
      <c r="V8760" t="str">
        <f t="shared" si="422"/>
        <v/>
      </c>
      <c r="W8760" s="58" t="e">
        <f>VLOOKUP(V8760,Minimos!$D$3:$E$26,2,FALSE)</f>
        <v>#N/A</v>
      </c>
      <c r="X8760" s="18" t="e">
        <f t="shared" si="423"/>
        <v>#N/A</v>
      </c>
      <c r="Y8760" s="58" t="e">
        <f t="shared" si="424"/>
        <v>#N/A</v>
      </c>
    </row>
    <row r="8761" spans="13:25" x14ac:dyDescent="0.25">
      <c r="M8761" s="12"/>
      <c r="V8761" t="str">
        <f t="shared" si="422"/>
        <v/>
      </c>
      <c r="W8761" s="58" t="e">
        <f>VLOOKUP(V8761,Minimos!$D$3:$E$26,2,FALSE)</f>
        <v>#N/A</v>
      </c>
      <c r="X8761" s="18" t="e">
        <f t="shared" si="423"/>
        <v>#N/A</v>
      </c>
      <c r="Y8761" s="58" t="e">
        <f t="shared" si="424"/>
        <v>#N/A</v>
      </c>
    </row>
    <row r="8762" spans="13:25" x14ac:dyDescent="0.25">
      <c r="M8762" s="12"/>
      <c r="V8762" t="str">
        <f t="shared" si="422"/>
        <v/>
      </c>
      <c r="W8762" s="58" t="e">
        <f>VLOOKUP(V8762,Minimos!$D$3:$E$26,2,FALSE)</f>
        <v>#N/A</v>
      </c>
      <c r="X8762" s="18" t="e">
        <f t="shared" si="423"/>
        <v>#N/A</v>
      </c>
      <c r="Y8762" s="58" t="e">
        <f t="shared" si="424"/>
        <v>#N/A</v>
      </c>
    </row>
    <row r="8763" spans="13:25" x14ac:dyDescent="0.25">
      <c r="M8763" s="12"/>
      <c r="V8763" t="str">
        <f t="shared" si="422"/>
        <v/>
      </c>
      <c r="W8763" s="58" t="e">
        <f>VLOOKUP(V8763,Minimos!$D$3:$E$26,2,FALSE)</f>
        <v>#N/A</v>
      </c>
      <c r="X8763" s="18" t="e">
        <f t="shared" si="423"/>
        <v>#N/A</v>
      </c>
      <c r="Y8763" s="58" t="e">
        <f t="shared" si="424"/>
        <v>#N/A</v>
      </c>
    </row>
    <row r="8764" spans="13:25" x14ac:dyDescent="0.25">
      <c r="M8764" s="12"/>
      <c r="V8764" t="str">
        <f t="shared" si="422"/>
        <v/>
      </c>
      <c r="W8764" s="58" t="e">
        <f>VLOOKUP(V8764,Minimos!$D$3:$E$26,2,FALSE)</f>
        <v>#N/A</v>
      </c>
      <c r="X8764" s="18" t="e">
        <f t="shared" si="423"/>
        <v>#N/A</v>
      </c>
      <c r="Y8764" s="58" t="e">
        <f t="shared" si="424"/>
        <v>#N/A</v>
      </c>
    </row>
    <row r="8765" spans="13:25" x14ac:dyDescent="0.25">
      <c r="M8765" s="12"/>
      <c r="V8765" t="str">
        <f t="shared" si="422"/>
        <v/>
      </c>
      <c r="W8765" s="58" t="e">
        <f>VLOOKUP(V8765,Minimos!$D$3:$E$26,2,FALSE)</f>
        <v>#N/A</v>
      </c>
      <c r="X8765" s="18" t="e">
        <f t="shared" si="423"/>
        <v>#N/A</v>
      </c>
      <c r="Y8765" s="58" t="e">
        <f t="shared" si="424"/>
        <v>#N/A</v>
      </c>
    </row>
    <row r="8766" spans="13:25" x14ac:dyDescent="0.25">
      <c r="M8766" s="12"/>
      <c r="V8766" t="str">
        <f t="shared" si="422"/>
        <v/>
      </c>
      <c r="W8766" s="58" t="e">
        <f>VLOOKUP(V8766,Minimos!$D$3:$E$26,2,FALSE)</f>
        <v>#N/A</v>
      </c>
      <c r="X8766" s="18" t="e">
        <f t="shared" si="423"/>
        <v>#N/A</v>
      </c>
      <c r="Y8766" s="58" t="e">
        <f t="shared" si="424"/>
        <v>#N/A</v>
      </c>
    </row>
    <row r="8767" spans="13:25" x14ac:dyDescent="0.25">
      <c r="M8767" s="12"/>
      <c r="V8767" t="str">
        <f t="shared" si="422"/>
        <v/>
      </c>
      <c r="W8767" s="58" t="e">
        <f>VLOOKUP(V8767,Minimos!$D$3:$E$26,2,FALSE)</f>
        <v>#N/A</v>
      </c>
      <c r="X8767" s="18" t="e">
        <f t="shared" si="423"/>
        <v>#N/A</v>
      </c>
      <c r="Y8767" s="58" t="e">
        <f t="shared" si="424"/>
        <v>#N/A</v>
      </c>
    </row>
    <row r="8768" spans="13:25" x14ac:dyDescent="0.25">
      <c r="M8768" s="12"/>
      <c r="V8768" t="str">
        <f t="shared" si="422"/>
        <v/>
      </c>
      <c r="W8768" s="58" t="e">
        <f>VLOOKUP(V8768,Minimos!$D$3:$E$26,2,FALSE)</f>
        <v>#N/A</v>
      </c>
      <c r="X8768" s="18" t="e">
        <f t="shared" si="423"/>
        <v>#N/A</v>
      </c>
      <c r="Y8768" s="58" t="e">
        <f t="shared" si="424"/>
        <v>#N/A</v>
      </c>
    </row>
    <row r="8769" spans="13:25" x14ac:dyDescent="0.25">
      <c r="M8769" s="12"/>
      <c r="V8769" t="str">
        <f t="shared" si="422"/>
        <v/>
      </c>
      <c r="W8769" s="58" t="e">
        <f>VLOOKUP(V8769,Minimos!$D$3:$E$26,2,FALSE)</f>
        <v>#N/A</v>
      </c>
      <c r="X8769" s="18" t="e">
        <f t="shared" si="423"/>
        <v>#N/A</v>
      </c>
      <c r="Y8769" s="58" t="e">
        <f t="shared" si="424"/>
        <v>#N/A</v>
      </c>
    </row>
    <row r="8770" spans="13:25" x14ac:dyDescent="0.25">
      <c r="M8770" s="12"/>
      <c r="V8770" t="str">
        <f t="shared" si="422"/>
        <v/>
      </c>
      <c r="W8770" s="58" t="e">
        <f>VLOOKUP(V8770,Minimos!$D$3:$E$26,2,FALSE)</f>
        <v>#N/A</v>
      </c>
      <c r="X8770" s="18" t="e">
        <f t="shared" si="423"/>
        <v>#N/A</v>
      </c>
      <c r="Y8770" s="58" t="e">
        <f t="shared" si="424"/>
        <v>#N/A</v>
      </c>
    </row>
    <row r="8771" spans="13:25" x14ac:dyDescent="0.25">
      <c r="M8771" s="12"/>
      <c r="V8771" t="str">
        <f t="shared" ref="V8771:V8834" si="425">A8771&amp;L8771&amp;G8771</f>
        <v/>
      </c>
      <c r="W8771" s="58" t="e">
        <f>VLOOKUP(V8771,Minimos!$D$3:$E$26,2,FALSE)</f>
        <v>#N/A</v>
      </c>
      <c r="X8771" s="18" t="e">
        <f t="shared" si="423"/>
        <v>#N/A</v>
      </c>
      <c r="Y8771" s="58" t="e">
        <f t="shared" si="424"/>
        <v>#N/A</v>
      </c>
    </row>
    <row r="8772" spans="13:25" x14ac:dyDescent="0.25">
      <c r="M8772" s="12"/>
      <c r="V8772" t="str">
        <f t="shared" si="425"/>
        <v/>
      </c>
      <c r="W8772" s="58" t="e">
        <f>VLOOKUP(V8772,Minimos!$D$3:$E$26,2,FALSE)</f>
        <v>#N/A</v>
      </c>
      <c r="X8772" s="18" t="e">
        <f t="shared" ref="X8772:X8835" si="426">M8772-W8772</f>
        <v>#N/A</v>
      </c>
      <c r="Y8772" s="58" t="e">
        <f t="shared" ref="Y8772:Y8835" si="427">IF(X8772&gt;=0,"Apurado","")</f>
        <v>#N/A</v>
      </c>
    </row>
    <row r="8773" spans="13:25" x14ac:dyDescent="0.25">
      <c r="M8773" s="12"/>
      <c r="V8773" t="str">
        <f t="shared" si="425"/>
        <v/>
      </c>
      <c r="W8773" s="58" t="e">
        <f>VLOOKUP(V8773,Minimos!$D$3:$E$26,2,FALSE)</f>
        <v>#N/A</v>
      </c>
      <c r="X8773" s="18" t="e">
        <f t="shared" si="426"/>
        <v>#N/A</v>
      </c>
      <c r="Y8773" s="58" t="e">
        <f t="shared" si="427"/>
        <v>#N/A</v>
      </c>
    </row>
    <row r="8774" spans="13:25" x14ac:dyDescent="0.25">
      <c r="M8774" s="12"/>
      <c r="V8774" t="str">
        <f t="shared" si="425"/>
        <v/>
      </c>
      <c r="W8774" s="58" t="e">
        <f>VLOOKUP(V8774,Minimos!$D$3:$E$26,2,FALSE)</f>
        <v>#N/A</v>
      </c>
      <c r="X8774" s="18" t="e">
        <f t="shared" si="426"/>
        <v>#N/A</v>
      </c>
      <c r="Y8774" s="58" t="e">
        <f t="shared" si="427"/>
        <v>#N/A</v>
      </c>
    </row>
    <row r="8775" spans="13:25" x14ac:dyDescent="0.25">
      <c r="M8775" s="12"/>
      <c r="V8775" t="str">
        <f t="shared" si="425"/>
        <v/>
      </c>
      <c r="W8775" s="58" t="e">
        <f>VLOOKUP(V8775,Minimos!$D$3:$E$26,2,FALSE)</f>
        <v>#N/A</v>
      </c>
      <c r="X8775" s="18" t="e">
        <f t="shared" si="426"/>
        <v>#N/A</v>
      </c>
      <c r="Y8775" s="58" t="e">
        <f t="shared" si="427"/>
        <v>#N/A</v>
      </c>
    </row>
    <row r="8776" spans="13:25" x14ac:dyDescent="0.25">
      <c r="M8776" s="12"/>
      <c r="V8776" t="str">
        <f t="shared" si="425"/>
        <v/>
      </c>
      <c r="W8776" s="58" t="e">
        <f>VLOOKUP(V8776,Minimos!$D$3:$E$26,2,FALSE)</f>
        <v>#N/A</v>
      </c>
      <c r="X8776" s="18" t="e">
        <f t="shared" si="426"/>
        <v>#N/A</v>
      </c>
      <c r="Y8776" s="58" t="e">
        <f t="shared" si="427"/>
        <v>#N/A</v>
      </c>
    </row>
    <row r="8777" spans="13:25" x14ac:dyDescent="0.25">
      <c r="M8777" s="12"/>
      <c r="V8777" t="str">
        <f t="shared" si="425"/>
        <v/>
      </c>
      <c r="W8777" s="58" t="e">
        <f>VLOOKUP(V8777,Minimos!$D$3:$E$26,2,FALSE)</f>
        <v>#N/A</v>
      </c>
      <c r="X8777" s="18" t="e">
        <f t="shared" si="426"/>
        <v>#N/A</v>
      </c>
      <c r="Y8777" s="58" t="e">
        <f t="shared" si="427"/>
        <v>#N/A</v>
      </c>
    </row>
    <row r="8778" spans="13:25" x14ac:dyDescent="0.25">
      <c r="M8778" s="12"/>
      <c r="V8778" t="str">
        <f t="shared" si="425"/>
        <v/>
      </c>
      <c r="W8778" s="58" t="e">
        <f>VLOOKUP(V8778,Minimos!$D$3:$E$26,2,FALSE)</f>
        <v>#N/A</v>
      </c>
      <c r="X8778" s="18" t="e">
        <f t="shared" si="426"/>
        <v>#N/A</v>
      </c>
      <c r="Y8778" s="58" t="e">
        <f t="shared" si="427"/>
        <v>#N/A</v>
      </c>
    </row>
    <row r="8779" spans="13:25" x14ac:dyDescent="0.25">
      <c r="M8779" s="12"/>
      <c r="V8779" t="str">
        <f t="shared" si="425"/>
        <v/>
      </c>
      <c r="W8779" s="58" t="e">
        <f>VLOOKUP(V8779,Minimos!$D$3:$E$26,2,FALSE)</f>
        <v>#N/A</v>
      </c>
      <c r="X8779" s="18" t="e">
        <f t="shared" si="426"/>
        <v>#N/A</v>
      </c>
      <c r="Y8779" s="58" t="e">
        <f t="shared" si="427"/>
        <v>#N/A</v>
      </c>
    </row>
    <row r="8780" spans="13:25" x14ac:dyDescent="0.25">
      <c r="M8780" s="12"/>
      <c r="V8780" t="str">
        <f t="shared" si="425"/>
        <v/>
      </c>
      <c r="W8780" s="58" t="e">
        <f>VLOOKUP(V8780,Minimos!$D$3:$E$26,2,FALSE)</f>
        <v>#N/A</v>
      </c>
      <c r="X8780" s="18" t="e">
        <f t="shared" si="426"/>
        <v>#N/A</v>
      </c>
      <c r="Y8780" s="58" t="e">
        <f t="shared" si="427"/>
        <v>#N/A</v>
      </c>
    </row>
    <row r="8781" spans="13:25" x14ac:dyDescent="0.25">
      <c r="M8781" s="12"/>
      <c r="V8781" t="str">
        <f t="shared" si="425"/>
        <v/>
      </c>
      <c r="W8781" s="58" t="e">
        <f>VLOOKUP(V8781,Minimos!$D$3:$E$26,2,FALSE)</f>
        <v>#N/A</v>
      </c>
      <c r="X8781" s="18" t="e">
        <f t="shared" si="426"/>
        <v>#N/A</v>
      </c>
      <c r="Y8781" s="58" t="e">
        <f t="shared" si="427"/>
        <v>#N/A</v>
      </c>
    </row>
    <row r="8782" spans="13:25" x14ac:dyDescent="0.25">
      <c r="M8782" s="12"/>
      <c r="V8782" t="str">
        <f t="shared" si="425"/>
        <v/>
      </c>
      <c r="W8782" s="58" t="e">
        <f>VLOOKUP(V8782,Minimos!$D$3:$E$26,2,FALSE)</f>
        <v>#N/A</v>
      </c>
      <c r="X8782" s="18" t="e">
        <f t="shared" si="426"/>
        <v>#N/A</v>
      </c>
      <c r="Y8782" s="58" t="e">
        <f t="shared" si="427"/>
        <v>#N/A</v>
      </c>
    </row>
    <row r="8783" spans="13:25" x14ac:dyDescent="0.25">
      <c r="M8783" s="12"/>
      <c r="V8783" t="str">
        <f t="shared" si="425"/>
        <v/>
      </c>
      <c r="W8783" s="58" t="e">
        <f>VLOOKUP(V8783,Minimos!$D$3:$E$26,2,FALSE)</f>
        <v>#N/A</v>
      </c>
      <c r="X8783" s="18" t="e">
        <f t="shared" si="426"/>
        <v>#N/A</v>
      </c>
      <c r="Y8783" s="58" t="e">
        <f t="shared" si="427"/>
        <v>#N/A</v>
      </c>
    </row>
    <row r="8784" spans="13:25" x14ac:dyDescent="0.25">
      <c r="M8784" s="12"/>
      <c r="V8784" t="str">
        <f t="shared" si="425"/>
        <v/>
      </c>
      <c r="W8784" s="58" t="e">
        <f>VLOOKUP(V8784,Minimos!$D$3:$E$26,2,FALSE)</f>
        <v>#N/A</v>
      </c>
      <c r="X8784" s="18" t="e">
        <f t="shared" si="426"/>
        <v>#N/A</v>
      </c>
      <c r="Y8784" s="58" t="e">
        <f t="shared" si="427"/>
        <v>#N/A</v>
      </c>
    </row>
    <row r="8785" spans="13:25" x14ac:dyDescent="0.25">
      <c r="M8785" s="12"/>
      <c r="V8785" t="str">
        <f t="shared" si="425"/>
        <v/>
      </c>
      <c r="W8785" s="58" t="e">
        <f>VLOOKUP(V8785,Minimos!$D$3:$E$26,2,FALSE)</f>
        <v>#N/A</v>
      </c>
      <c r="X8785" s="18" t="e">
        <f t="shared" si="426"/>
        <v>#N/A</v>
      </c>
      <c r="Y8785" s="58" t="e">
        <f t="shared" si="427"/>
        <v>#N/A</v>
      </c>
    </row>
    <row r="8786" spans="13:25" x14ac:dyDescent="0.25">
      <c r="M8786" s="12"/>
      <c r="V8786" t="str">
        <f t="shared" si="425"/>
        <v/>
      </c>
      <c r="W8786" s="58" t="e">
        <f>VLOOKUP(V8786,Minimos!$D$3:$E$26,2,FALSE)</f>
        <v>#N/A</v>
      </c>
      <c r="X8786" s="18" t="e">
        <f t="shared" si="426"/>
        <v>#N/A</v>
      </c>
      <c r="Y8786" s="58" t="e">
        <f t="shared" si="427"/>
        <v>#N/A</v>
      </c>
    </row>
    <row r="8787" spans="13:25" x14ac:dyDescent="0.25">
      <c r="M8787" s="12"/>
      <c r="V8787" t="str">
        <f t="shared" si="425"/>
        <v/>
      </c>
      <c r="W8787" s="58" t="e">
        <f>VLOOKUP(V8787,Minimos!$D$3:$E$26,2,FALSE)</f>
        <v>#N/A</v>
      </c>
      <c r="X8787" s="18" t="e">
        <f t="shared" si="426"/>
        <v>#N/A</v>
      </c>
      <c r="Y8787" s="58" t="e">
        <f t="shared" si="427"/>
        <v>#N/A</v>
      </c>
    </row>
    <row r="8788" spans="13:25" x14ac:dyDescent="0.25">
      <c r="M8788" s="12"/>
      <c r="V8788" t="str">
        <f t="shared" si="425"/>
        <v/>
      </c>
      <c r="W8788" s="58" t="e">
        <f>VLOOKUP(V8788,Minimos!$D$3:$E$26,2,FALSE)</f>
        <v>#N/A</v>
      </c>
      <c r="X8788" s="18" t="e">
        <f t="shared" si="426"/>
        <v>#N/A</v>
      </c>
      <c r="Y8788" s="58" t="e">
        <f t="shared" si="427"/>
        <v>#N/A</v>
      </c>
    </row>
    <row r="8789" spans="13:25" x14ac:dyDescent="0.25">
      <c r="M8789" s="12"/>
      <c r="V8789" t="str">
        <f t="shared" si="425"/>
        <v/>
      </c>
      <c r="W8789" s="58" t="e">
        <f>VLOOKUP(V8789,Minimos!$D$3:$E$26,2,FALSE)</f>
        <v>#N/A</v>
      </c>
      <c r="X8789" s="18" t="e">
        <f t="shared" si="426"/>
        <v>#N/A</v>
      </c>
      <c r="Y8789" s="58" t="e">
        <f t="shared" si="427"/>
        <v>#N/A</v>
      </c>
    </row>
    <row r="8790" spans="13:25" x14ac:dyDescent="0.25">
      <c r="M8790" s="12"/>
      <c r="V8790" t="str">
        <f t="shared" si="425"/>
        <v/>
      </c>
      <c r="W8790" s="58" t="e">
        <f>VLOOKUP(V8790,Minimos!$D$3:$E$26,2,FALSE)</f>
        <v>#N/A</v>
      </c>
      <c r="X8790" s="18" t="e">
        <f t="shared" si="426"/>
        <v>#N/A</v>
      </c>
      <c r="Y8790" s="58" t="e">
        <f t="shared" si="427"/>
        <v>#N/A</v>
      </c>
    </row>
    <row r="8791" spans="13:25" x14ac:dyDescent="0.25">
      <c r="M8791" s="12"/>
      <c r="V8791" t="str">
        <f t="shared" si="425"/>
        <v/>
      </c>
      <c r="W8791" s="58" t="e">
        <f>VLOOKUP(V8791,Minimos!$D$3:$E$26,2,FALSE)</f>
        <v>#N/A</v>
      </c>
      <c r="X8791" s="18" t="e">
        <f t="shared" si="426"/>
        <v>#N/A</v>
      </c>
      <c r="Y8791" s="58" t="e">
        <f t="shared" si="427"/>
        <v>#N/A</v>
      </c>
    </row>
    <row r="8792" spans="13:25" x14ac:dyDescent="0.25">
      <c r="M8792" s="12"/>
      <c r="V8792" t="str">
        <f t="shared" si="425"/>
        <v/>
      </c>
      <c r="W8792" s="58" t="e">
        <f>VLOOKUP(V8792,Minimos!$D$3:$E$26,2,FALSE)</f>
        <v>#N/A</v>
      </c>
      <c r="X8792" s="18" t="e">
        <f t="shared" si="426"/>
        <v>#N/A</v>
      </c>
      <c r="Y8792" s="58" t="e">
        <f t="shared" si="427"/>
        <v>#N/A</v>
      </c>
    </row>
    <row r="8793" spans="13:25" x14ac:dyDescent="0.25">
      <c r="M8793" s="12"/>
      <c r="V8793" t="str">
        <f t="shared" si="425"/>
        <v/>
      </c>
      <c r="W8793" s="58" t="e">
        <f>VLOOKUP(V8793,Minimos!$D$3:$E$26,2,FALSE)</f>
        <v>#N/A</v>
      </c>
      <c r="X8793" s="18" t="e">
        <f t="shared" si="426"/>
        <v>#N/A</v>
      </c>
      <c r="Y8793" s="58" t="e">
        <f t="shared" si="427"/>
        <v>#N/A</v>
      </c>
    </row>
    <row r="8794" spans="13:25" x14ac:dyDescent="0.25">
      <c r="M8794" s="12"/>
      <c r="V8794" t="str">
        <f t="shared" si="425"/>
        <v/>
      </c>
      <c r="W8794" s="58" t="e">
        <f>VLOOKUP(V8794,Minimos!$D$3:$E$26,2,FALSE)</f>
        <v>#N/A</v>
      </c>
      <c r="X8794" s="18" t="e">
        <f t="shared" si="426"/>
        <v>#N/A</v>
      </c>
      <c r="Y8794" s="58" t="e">
        <f t="shared" si="427"/>
        <v>#N/A</v>
      </c>
    </row>
    <row r="8795" spans="13:25" x14ac:dyDescent="0.25">
      <c r="M8795" s="12"/>
      <c r="V8795" t="str">
        <f t="shared" si="425"/>
        <v/>
      </c>
      <c r="W8795" s="58" t="e">
        <f>VLOOKUP(V8795,Minimos!$D$3:$E$26,2,FALSE)</f>
        <v>#N/A</v>
      </c>
      <c r="X8795" s="18" t="e">
        <f t="shared" si="426"/>
        <v>#N/A</v>
      </c>
      <c r="Y8795" s="58" t="e">
        <f t="shared" si="427"/>
        <v>#N/A</v>
      </c>
    </row>
    <row r="8796" spans="13:25" x14ac:dyDescent="0.25">
      <c r="M8796" s="12"/>
      <c r="V8796" t="str">
        <f t="shared" si="425"/>
        <v/>
      </c>
      <c r="W8796" s="58" t="e">
        <f>VLOOKUP(V8796,Minimos!$D$3:$E$26,2,FALSE)</f>
        <v>#N/A</v>
      </c>
      <c r="X8796" s="18" t="e">
        <f t="shared" si="426"/>
        <v>#N/A</v>
      </c>
      <c r="Y8796" s="58" t="e">
        <f t="shared" si="427"/>
        <v>#N/A</v>
      </c>
    </row>
    <row r="8797" spans="13:25" x14ac:dyDescent="0.25">
      <c r="M8797" s="12"/>
      <c r="V8797" t="str">
        <f t="shared" si="425"/>
        <v/>
      </c>
      <c r="W8797" s="58" t="e">
        <f>VLOOKUP(V8797,Minimos!$D$3:$E$26,2,FALSE)</f>
        <v>#N/A</v>
      </c>
      <c r="X8797" s="18" t="e">
        <f t="shared" si="426"/>
        <v>#N/A</v>
      </c>
      <c r="Y8797" s="58" t="e">
        <f t="shared" si="427"/>
        <v>#N/A</v>
      </c>
    </row>
    <row r="8798" spans="13:25" x14ac:dyDescent="0.25">
      <c r="M8798" s="12"/>
      <c r="V8798" t="str">
        <f t="shared" si="425"/>
        <v/>
      </c>
      <c r="W8798" s="58" t="e">
        <f>VLOOKUP(V8798,Minimos!$D$3:$E$26,2,FALSE)</f>
        <v>#N/A</v>
      </c>
      <c r="X8798" s="18" t="e">
        <f t="shared" si="426"/>
        <v>#N/A</v>
      </c>
      <c r="Y8798" s="58" t="e">
        <f t="shared" si="427"/>
        <v>#N/A</v>
      </c>
    </row>
    <row r="8799" spans="13:25" x14ac:dyDescent="0.25">
      <c r="M8799" s="12"/>
      <c r="V8799" t="str">
        <f t="shared" si="425"/>
        <v/>
      </c>
      <c r="W8799" s="58" t="e">
        <f>VLOOKUP(V8799,Minimos!$D$3:$E$26,2,FALSE)</f>
        <v>#N/A</v>
      </c>
      <c r="X8799" s="18" t="e">
        <f t="shared" si="426"/>
        <v>#N/A</v>
      </c>
      <c r="Y8799" s="58" t="e">
        <f t="shared" si="427"/>
        <v>#N/A</v>
      </c>
    </row>
    <row r="8800" spans="13:25" x14ac:dyDescent="0.25">
      <c r="M8800" s="12"/>
      <c r="V8800" t="str">
        <f t="shared" si="425"/>
        <v/>
      </c>
      <c r="W8800" s="58" t="e">
        <f>VLOOKUP(V8800,Minimos!$D$3:$E$26,2,FALSE)</f>
        <v>#N/A</v>
      </c>
      <c r="X8800" s="18" t="e">
        <f t="shared" si="426"/>
        <v>#N/A</v>
      </c>
      <c r="Y8800" s="58" t="e">
        <f t="shared" si="427"/>
        <v>#N/A</v>
      </c>
    </row>
    <row r="8801" spans="13:25" x14ac:dyDescent="0.25">
      <c r="M8801" s="12"/>
      <c r="V8801" t="str">
        <f t="shared" si="425"/>
        <v/>
      </c>
      <c r="W8801" s="58" t="e">
        <f>VLOOKUP(V8801,Minimos!$D$3:$E$26,2,FALSE)</f>
        <v>#N/A</v>
      </c>
      <c r="X8801" s="18" t="e">
        <f t="shared" si="426"/>
        <v>#N/A</v>
      </c>
      <c r="Y8801" s="58" t="e">
        <f t="shared" si="427"/>
        <v>#N/A</v>
      </c>
    </row>
    <row r="8802" spans="13:25" x14ac:dyDescent="0.25">
      <c r="M8802" s="12"/>
      <c r="V8802" t="str">
        <f t="shared" si="425"/>
        <v/>
      </c>
      <c r="W8802" s="58" t="e">
        <f>VLOOKUP(V8802,Minimos!$D$3:$E$26,2,FALSE)</f>
        <v>#N/A</v>
      </c>
      <c r="X8802" s="18" t="e">
        <f t="shared" si="426"/>
        <v>#N/A</v>
      </c>
      <c r="Y8802" s="58" t="e">
        <f t="shared" si="427"/>
        <v>#N/A</v>
      </c>
    </row>
    <row r="8803" spans="13:25" x14ac:dyDescent="0.25">
      <c r="M8803" s="12"/>
      <c r="V8803" t="str">
        <f t="shared" si="425"/>
        <v/>
      </c>
      <c r="W8803" s="58" t="e">
        <f>VLOOKUP(V8803,Minimos!$D$3:$E$26,2,FALSE)</f>
        <v>#N/A</v>
      </c>
      <c r="X8803" s="18" t="e">
        <f t="shared" si="426"/>
        <v>#N/A</v>
      </c>
      <c r="Y8803" s="58" t="e">
        <f t="shared" si="427"/>
        <v>#N/A</v>
      </c>
    </row>
    <row r="8804" spans="13:25" x14ac:dyDescent="0.25">
      <c r="M8804" s="12"/>
      <c r="V8804" t="str">
        <f t="shared" si="425"/>
        <v/>
      </c>
      <c r="W8804" s="58" t="e">
        <f>VLOOKUP(V8804,Minimos!$D$3:$E$26,2,FALSE)</f>
        <v>#N/A</v>
      </c>
      <c r="X8804" s="18" t="e">
        <f t="shared" si="426"/>
        <v>#N/A</v>
      </c>
      <c r="Y8804" s="58" t="e">
        <f t="shared" si="427"/>
        <v>#N/A</v>
      </c>
    </row>
    <row r="8805" spans="13:25" x14ac:dyDescent="0.25">
      <c r="M8805" s="12"/>
      <c r="V8805" t="str">
        <f t="shared" si="425"/>
        <v/>
      </c>
      <c r="W8805" s="58" t="e">
        <f>VLOOKUP(V8805,Minimos!$D$3:$E$26,2,FALSE)</f>
        <v>#N/A</v>
      </c>
      <c r="X8805" s="18" t="e">
        <f t="shared" si="426"/>
        <v>#N/A</v>
      </c>
      <c r="Y8805" s="58" t="e">
        <f t="shared" si="427"/>
        <v>#N/A</v>
      </c>
    </row>
    <row r="8806" spans="13:25" x14ac:dyDescent="0.25">
      <c r="M8806" s="12"/>
      <c r="V8806" t="str">
        <f t="shared" si="425"/>
        <v/>
      </c>
      <c r="W8806" s="58" t="e">
        <f>VLOOKUP(V8806,Minimos!$D$3:$E$26,2,FALSE)</f>
        <v>#N/A</v>
      </c>
      <c r="X8806" s="18" t="e">
        <f t="shared" si="426"/>
        <v>#N/A</v>
      </c>
      <c r="Y8806" s="58" t="e">
        <f t="shared" si="427"/>
        <v>#N/A</v>
      </c>
    </row>
    <row r="8807" spans="13:25" x14ac:dyDescent="0.25">
      <c r="M8807" s="12"/>
      <c r="V8807" t="str">
        <f t="shared" si="425"/>
        <v/>
      </c>
      <c r="W8807" s="58" t="e">
        <f>VLOOKUP(V8807,Minimos!$D$3:$E$26,2,FALSE)</f>
        <v>#N/A</v>
      </c>
      <c r="X8807" s="18" t="e">
        <f t="shared" si="426"/>
        <v>#N/A</v>
      </c>
      <c r="Y8807" s="58" t="e">
        <f t="shared" si="427"/>
        <v>#N/A</v>
      </c>
    </row>
    <row r="8808" spans="13:25" x14ac:dyDescent="0.25">
      <c r="M8808" s="12"/>
      <c r="V8808" t="str">
        <f t="shared" si="425"/>
        <v/>
      </c>
      <c r="W8808" s="58" t="e">
        <f>VLOOKUP(V8808,Minimos!$D$3:$E$26,2,FALSE)</f>
        <v>#N/A</v>
      </c>
      <c r="X8808" s="18" t="e">
        <f t="shared" si="426"/>
        <v>#N/A</v>
      </c>
      <c r="Y8808" s="58" t="e">
        <f t="shared" si="427"/>
        <v>#N/A</v>
      </c>
    </row>
    <row r="8809" spans="13:25" x14ac:dyDescent="0.25">
      <c r="M8809" s="12"/>
      <c r="V8809" t="str">
        <f t="shared" si="425"/>
        <v/>
      </c>
      <c r="W8809" s="58" t="e">
        <f>VLOOKUP(V8809,Minimos!$D$3:$E$26,2,FALSE)</f>
        <v>#N/A</v>
      </c>
      <c r="X8809" s="18" t="e">
        <f t="shared" si="426"/>
        <v>#N/A</v>
      </c>
      <c r="Y8809" s="58" t="e">
        <f t="shared" si="427"/>
        <v>#N/A</v>
      </c>
    </row>
    <row r="8810" spans="13:25" x14ac:dyDescent="0.25">
      <c r="M8810" s="12"/>
      <c r="V8810" t="str">
        <f t="shared" si="425"/>
        <v/>
      </c>
      <c r="W8810" s="58" t="e">
        <f>VLOOKUP(V8810,Minimos!$D$3:$E$26,2,FALSE)</f>
        <v>#N/A</v>
      </c>
      <c r="X8810" s="18" t="e">
        <f t="shared" si="426"/>
        <v>#N/A</v>
      </c>
      <c r="Y8810" s="58" t="e">
        <f t="shared" si="427"/>
        <v>#N/A</v>
      </c>
    </row>
    <row r="8811" spans="13:25" x14ac:dyDescent="0.25">
      <c r="M8811" s="12"/>
      <c r="V8811" t="str">
        <f t="shared" si="425"/>
        <v/>
      </c>
      <c r="W8811" s="58" t="e">
        <f>VLOOKUP(V8811,Minimos!$D$3:$E$26,2,FALSE)</f>
        <v>#N/A</v>
      </c>
      <c r="X8811" s="18" t="e">
        <f t="shared" si="426"/>
        <v>#N/A</v>
      </c>
      <c r="Y8811" s="58" t="e">
        <f t="shared" si="427"/>
        <v>#N/A</v>
      </c>
    </row>
    <row r="8812" spans="13:25" x14ac:dyDescent="0.25">
      <c r="M8812" s="12"/>
      <c r="V8812" t="str">
        <f t="shared" si="425"/>
        <v/>
      </c>
      <c r="W8812" s="58" t="e">
        <f>VLOOKUP(V8812,Minimos!$D$3:$E$26,2,FALSE)</f>
        <v>#N/A</v>
      </c>
      <c r="X8812" s="18" t="e">
        <f t="shared" si="426"/>
        <v>#N/A</v>
      </c>
      <c r="Y8812" s="58" t="e">
        <f t="shared" si="427"/>
        <v>#N/A</v>
      </c>
    </row>
    <row r="8813" spans="13:25" x14ac:dyDescent="0.25">
      <c r="M8813" s="12"/>
      <c r="V8813" t="str">
        <f t="shared" si="425"/>
        <v/>
      </c>
      <c r="W8813" s="58" t="e">
        <f>VLOOKUP(V8813,Minimos!$D$3:$E$26,2,FALSE)</f>
        <v>#N/A</v>
      </c>
      <c r="X8813" s="18" t="e">
        <f t="shared" si="426"/>
        <v>#N/A</v>
      </c>
      <c r="Y8813" s="58" t="e">
        <f t="shared" si="427"/>
        <v>#N/A</v>
      </c>
    </row>
    <row r="8814" spans="13:25" x14ac:dyDescent="0.25">
      <c r="M8814" s="12"/>
      <c r="V8814" t="str">
        <f t="shared" si="425"/>
        <v/>
      </c>
      <c r="W8814" s="58" t="e">
        <f>VLOOKUP(V8814,Minimos!$D$3:$E$26,2,FALSE)</f>
        <v>#N/A</v>
      </c>
      <c r="X8814" s="18" t="e">
        <f t="shared" si="426"/>
        <v>#N/A</v>
      </c>
      <c r="Y8814" s="58" t="e">
        <f t="shared" si="427"/>
        <v>#N/A</v>
      </c>
    </row>
    <row r="8815" spans="13:25" x14ac:dyDescent="0.25">
      <c r="M8815" s="12"/>
      <c r="V8815" t="str">
        <f t="shared" si="425"/>
        <v/>
      </c>
      <c r="W8815" s="58" t="e">
        <f>VLOOKUP(V8815,Minimos!$D$3:$E$26,2,FALSE)</f>
        <v>#N/A</v>
      </c>
      <c r="X8815" s="18" t="e">
        <f t="shared" si="426"/>
        <v>#N/A</v>
      </c>
      <c r="Y8815" s="58" t="e">
        <f t="shared" si="427"/>
        <v>#N/A</v>
      </c>
    </row>
    <row r="8816" spans="13:25" x14ac:dyDescent="0.25">
      <c r="M8816" s="12"/>
      <c r="V8816" t="str">
        <f t="shared" si="425"/>
        <v/>
      </c>
      <c r="W8816" s="58" t="e">
        <f>VLOOKUP(V8816,Minimos!$D$3:$E$26,2,FALSE)</f>
        <v>#N/A</v>
      </c>
      <c r="X8816" s="18" t="e">
        <f t="shared" si="426"/>
        <v>#N/A</v>
      </c>
      <c r="Y8816" s="58" t="e">
        <f t="shared" si="427"/>
        <v>#N/A</v>
      </c>
    </row>
    <row r="8817" spans="13:25" x14ac:dyDescent="0.25">
      <c r="M8817" s="12"/>
      <c r="V8817" t="str">
        <f t="shared" si="425"/>
        <v/>
      </c>
      <c r="W8817" s="58" t="e">
        <f>VLOOKUP(V8817,Minimos!$D$3:$E$26,2,FALSE)</f>
        <v>#N/A</v>
      </c>
      <c r="X8817" s="18" t="e">
        <f t="shared" si="426"/>
        <v>#N/A</v>
      </c>
      <c r="Y8817" s="58" t="e">
        <f t="shared" si="427"/>
        <v>#N/A</v>
      </c>
    </row>
    <row r="8818" spans="13:25" x14ac:dyDescent="0.25">
      <c r="M8818" s="12"/>
      <c r="V8818" t="str">
        <f t="shared" si="425"/>
        <v/>
      </c>
      <c r="W8818" s="58" t="e">
        <f>VLOOKUP(V8818,Minimos!$D$3:$E$26,2,FALSE)</f>
        <v>#N/A</v>
      </c>
      <c r="X8818" s="18" t="e">
        <f t="shared" si="426"/>
        <v>#N/A</v>
      </c>
      <c r="Y8818" s="58" t="e">
        <f t="shared" si="427"/>
        <v>#N/A</v>
      </c>
    </row>
    <row r="8819" spans="13:25" x14ac:dyDescent="0.25">
      <c r="M8819" s="12"/>
      <c r="V8819" t="str">
        <f t="shared" si="425"/>
        <v/>
      </c>
      <c r="W8819" s="58" t="e">
        <f>VLOOKUP(V8819,Minimos!$D$3:$E$26,2,FALSE)</f>
        <v>#N/A</v>
      </c>
      <c r="X8819" s="18" t="e">
        <f t="shared" si="426"/>
        <v>#N/A</v>
      </c>
      <c r="Y8819" s="58" t="e">
        <f t="shared" si="427"/>
        <v>#N/A</v>
      </c>
    </row>
    <row r="8820" spans="13:25" x14ac:dyDescent="0.25">
      <c r="M8820" s="12"/>
      <c r="V8820" t="str">
        <f t="shared" si="425"/>
        <v/>
      </c>
      <c r="W8820" s="58" t="e">
        <f>VLOOKUP(V8820,Minimos!$D$3:$E$26,2,FALSE)</f>
        <v>#N/A</v>
      </c>
      <c r="X8820" s="18" t="e">
        <f t="shared" si="426"/>
        <v>#N/A</v>
      </c>
      <c r="Y8820" s="58" t="e">
        <f t="shared" si="427"/>
        <v>#N/A</v>
      </c>
    </row>
    <row r="8821" spans="13:25" x14ac:dyDescent="0.25">
      <c r="M8821" s="12"/>
      <c r="V8821" t="str">
        <f t="shared" si="425"/>
        <v/>
      </c>
      <c r="W8821" s="58" t="e">
        <f>VLOOKUP(V8821,Minimos!$D$3:$E$26,2,FALSE)</f>
        <v>#N/A</v>
      </c>
      <c r="X8821" s="18" t="e">
        <f t="shared" si="426"/>
        <v>#N/A</v>
      </c>
      <c r="Y8821" s="58" t="e">
        <f t="shared" si="427"/>
        <v>#N/A</v>
      </c>
    </row>
    <row r="8822" spans="13:25" x14ac:dyDescent="0.25">
      <c r="M8822" s="12"/>
      <c r="V8822" t="str">
        <f t="shared" si="425"/>
        <v/>
      </c>
      <c r="W8822" s="58" t="e">
        <f>VLOOKUP(V8822,Minimos!$D$3:$E$26,2,FALSE)</f>
        <v>#N/A</v>
      </c>
      <c r="X8822" s="18" t="e">
        <f t="shared" si="426"/>
        <v>#N/A</v>
      </c>
      <c r="Y8822" s="58" t="e">
        <f t="shared" si="427"/>
        <v>#N/A</v>
      </c>
    </row>
    <row r="8823" spans="13:25" x14ac:dyDescent="0.25">
      <c r="M8823" s="12"/>
      <c r="V8823" t="str">
        <f t="shared" si="425"/>
        <v/>
      </c>
      <c r="W8823" s="58" t="e">
        <f>VLOOKUP(V8823,Minimos!$D$3:$E$26,2,FALSE)</f>
        <v>#N/A</v>
      </c>
      <c r="X8823" s="18" t="e">
        <f t="shared" si="426"/>
        <v>#N/A</v>
      </c>
      <c r="Y8823" s="58" t="e">
        <f t="shared" si="427"/>
        <v>#N/A</v>
      </c>
    </row>
    <row r="8824" spans="13:25" x14ac:dyDescent="0.25">
      <c r="M8824" s="12"/>
      <c r="V8824" t="str">
        <f t="shared" si="425"/>
        <v/>
      </c>
      <c r="W8824" s="58" t="e">
        <f>VLOOKUP(V8824,Minimos!$D$3:$E$26,2,FALSE)</f>
        <v>#N/A</v>
      </c>
      <c r="X8824" s="18" t="e">
        <f t="shared" si="426"/>
        <v>#N/A</v>
      </c>
      <c r="Y8824" s="58" t="e">
        <f t="shared" si="427"/>
        <v>#N/A</v>
      </c>
    </row>
    <row r="8825" spans="13:25" x14ac:dyDescent="0.25">
      <c r="M8825" s="12"/>
      <c r="V8825" t="str">
        <f t="shared" si="425"/>
        <v/>
      </c>
      <c r="W8825" s="58" t="e">
        <f>VLOOKUP(V8825,Minimos!$D$3:$E$26,2,FALSE)</f>
        <v>#N/A</v>
      </c>
      <c r="X8825" s="18" t="e">
        <f t="shared" si="426"/>
        <v>#N/A</v>
      </c>
      <c r="Y8825" s="58" t="e">
        <f t="shared" si="427"/>
        <v>#N/A</v>
      </c>
    </row>
    <row r="8826" spans="13:25" x14ac:dyDescent="0.25">
      <c r="M8826" s="12"/>
      <c r="V8826" t="str">
        <f t="shared" si="425"/>
        <v/>
      </c>
      <c r="W8826" s="58" t="e">
        <f>VLOOKUP(V8826,Minimos!$D$3:$E$26,2,FALSE)</f>
        <v>#N/A</v>
      </c>
      <c r="X8826" s="18" t="e">
        <f t="shared" si="426"/>
        <v>#N/A</v>
      </c>
      <c r="Y8826" s="58" t="e">
        <f t="shared" si="427"/>
        <v>#N/A</v>
      </c>
    </row>
    <row r="8827" spans="13:25" x14ac:dyDescent="0.25">
      <c r="M8827" s="12"/>
      <c r="V8827" t="str">
        <f t="shared" si="425"/>
        <v/>
      </c>
      <c r="W8827" s="58" t="e">
        <f>VLOOKUP(V8827,Minimos!$D$3:$E$26,2,FALSE)</f>
        <v>#N/A</v>
      </c>
      <c r="X8827" s="18" t="e">
        <f t="shared" si="426"/>
        <v>#N/A</v>
      </c>
      <c r="Y8827" s="58" t="e">
        <f t="shared" si="427"/>
        <v>#N/A</v>
      </c>
    </row>
    <row r="8828" spans="13:25" x14ac:dyDescent="0.25">
      <c r="M8828" s="12"/>
      <c r="V8828" t="str">
        <f t="shared" si="425"/>
        <v/>
      </c>
      <c r="W8828" s="58" t="e">
        <f>VLOOKUP(V8828,Minimos!$D$3:$E$26,2,FALSE)</f>
        <v>#N/A</v>
      </c>
      <c r="X8828" s="18" t="e">
        <f t="shared" si="426"/>
        <v>#N/A</v>
      </c>
      <c r="Y8828" s="58" t="e">
        <f t="shared" si="427"/>
        <v>#N/A</v>
      </c>
    </row>
    <row r="8829" spans="13:25" x14ac:dyDescent="0.25">
      <c r="M8829" s="12"/>
      <c r="V8829" t="str">
        <f t="shared" si="425"/>
        <v/>
      </c>
      <c r="W8829" s="58" t="e">
        <f>VLOOKUP(V8829,Minimos!$D$3:$E$26,2,FALSE)</f>
        <v>#N/A</v>
      </c>
      <c r="X8829" s="18" t="e">
        <f t="shared" si="426"/>
        <v>#N/A</v>
      </c>
      <c r="Y8829" s="58" t="e">
        <f t="shared" si="427"/>
        <v>#N/A</v>
      </c>
    </row>
    <row r="8830" spans="13:25" x14ac:dyDescent="0.25">
      <c r="M8830" s="12"/>
      <c r="V8830" t="str">
        <f t="shared" si="425"/>
        <v/>
      </c>
      <c r="W8830" s="58" t="e">
        <f>VLOOKUP(V8830,Minimos!$D$3:$E$26,2,FALSE)</f>
        <v>#N/A</v>
      </c>
      <c r="X8830" s="18" t="e">
        <f t="shared" si="426"/>
        <v>#N/A</v>
      </c>
      <c r="Y8830" s="58" t="e">
        <f t="shared" si="427"/>
        <v>#N/A</v>
      </c>
    </row>
    <row r="8831" spans="13:25" x14ac:dyDescent="0.25">
      <c r="M8831" s="12"/>
      <c r="V8831" t="str">
        <f t="shared" si="425"/>
        <v/>
      </c>
      <c r="W8831" s="58" t="e">
        <f>VLOOKUP(V8831,Minimos!$D$3:$E$26,2,FALSE)</f>
        <v>#N/A</v>
      </c>
      <c r="X8831" s="18" t="e">
        <f t="shared" si="426"/>
        <v>#N/A</v>
      </c>
      <c r="Y8831" s="58" t="e">
        <f t="shared" si="427"/>
        <v>#N/A</v>
      </c>
    </row>
    <row r="8832" spans="13:25" x14ac:dyDescent="0.25">
      <c r="M8832" s="12"/>
      <c r="V8832" t="str">
        <f t="shared" si="425"/>
        <v/>
      </c>
      <c r="W8832" s="58" t="e">
        <f>VLOOKUP(V8832,Minimos!$D$3:$E$26,2,FALSE)</f>
        <v>#N/A</v>
      </c>
      <c r="X8832" s="18" t="e">
        <f t="shared" si="426"/>
        <v>#N/A</v>
      </c>
      <c r="Y8832" s="58" t="e">
        <f t="shared" si="427"/>
        <v>#N/A</v>
      </c>
    </row>
    <row r="8833" spans="13:25" x14ac:dyDescent="0.25">
      <c r="M8833" s="12"/>
      <c r="V8833" t="str">
        <f t="shared" si="425"/>
        <v/>
      </c>
      <c r="W8833" s="58" t="e">
        <f>VLOOKUP(V8833,Minimos!$D$3:$E$26,2,FALSE)</f>
        <v>#N/A</v>
      </c>
      <c r="X8833" s="18" t="e">
        <f t="shared" si="426"/>
        <v>#N/A</v>
      </c>
      <c r="Y8833" s="58" t="e">
        <f t="shared" si="427"/>
        <v>#N/A</v>
      </c>
    </row>
    <row r="8834" spans="13:25" x14ac:dyDescent="0.25">
      <c r="M8834" s="12"/>
      <c r="V8834" t="str">
        <f t="shared" si="425"/>
        <v/>
      </c>
      <c r="W8834" s="58" t="e">
        <f>VLOOKUP(V8834,Minimos!$D$3:$E$26,2,FALSE)</f>
        <v>#N/A</v>
      </c>
      <c r="X8834" s="18" t="e">
        <f t="shared" si="426"/>
        <v>#N/A</v>
      </c>
      <c r="Y8834" s="58" t="e">
        <f t="shared" si="427"/>
        <v>#N/A</v>
      </c>
    </row>
    <row r="8835" spans="13:25" x14ac:dyDescent="0.25">
      <c r="M8835" s="12"/>
      <c r="V8835" t="str">
        <f t="shared" ref="V8835:V8898" si="428">A8835&amp;L8835&amp;G8835</f>
        <v/>
      </c>
      <c r="W8835" s="58" t="e">
        <f>VLOOKUP(V8835,Minimos!$D$3:$E$26,2,FALSE)</f>
        <v>#N/A</v>
      </c>
      <c r="X8835" s="18" t="e">
        <f t="shared" si="426"/>
        <v>#N/A</v>
      </c>
      <c r="Y8835" s="58" t="e">
        <f t="shared" si="427"/>
        <v>#N/A</v>
      </c>
    </row>
    <row r="8836" spans="13:25" x14ac:dyDescent="0.25">
      <c r="M8836" s="12"/>
      <c r="V8836" t="str">
        <f t="shared" si="428"/>
        <v/>
      </c>
      <c r="W8836" s="58" t="e">
        <f>VLOOKUP(V8836,Minimos!$D$3:$E$26,2,FALSE)</f>
        <v>#N/A</v>
      </c>
      <c r="X8836" s="18" t="e">
        <f t="shared" ref="X8836:X8899" si="429">M8836-W8836</f>
        <v>#N/A</v>
      </c>
      <c r="Y8836" s="58" t="e">
        <f t="shared" ref="Y8836:Y8899" si="430">IF(X8836&gt;=0,"Apurado","")</f>
        <v>#N/A</v>
      </c>
    </row>
    <row r="8837" spans="13:25" x14ac:dyDescent="0.25">
      <c r="M8837" s="12"/>
      <c r="V8837" t="str">
        <f t="shared" si="428"/>
        <v/>
      </c>
      <c r="W8837" s="58" t="e">
        <f>VLOOKUP(V8837,Minimos!$D$3:$E$26,2,FALSE)</f>
        <v>#N/A</v>
      </c>
      <c r="X8837" s="18" t="e">
        <f t="shared" si="429"/>
        <v>#N/A</v>
      </c>
      <c r="Y8837" s="58" t="e">
        <f t="shared" si="430"/>
        <v>#N/A</v>
      </c>
    </row>
    <row r="8838" spans="13:25" x14ac:dyDescent="0.25">
      <c r="M8838" s="12"/>
      <c r="V8838" t="str">
        <f t="shared" si="428"/>
        <v/>
      </c>
      <c r="W8838" s="58" t="e">
        <f>VLOOKUP(V8838,Minimos!$D$3:$E$26,2,FALSE)</f>
        <v>#N/A</v>
      </c>
      <c r="X8838" s="18" t="e">
        <f t="shared" si="429"/>
        <v>#N/A</v>
      </c>
      <c r="Y8838" s="58" t="e">
        <f t="shared" si="430"/>
        <v>#N/A</v>
      </c>
    </row>
    <row r="8839" spans="13:25" x14ac:dyDescent="0.25">
      <c r="M8839" s="12"/>
      <c r="V8839" t="str">
        <f t="shared" si="428"/>
        <v/>
      </c>
      <c r="W8839" s="58" t="e">
        <f>VLOOKUP(V8839,Minimos!$D$3:$E$26,2,FALSE)</f>
        <v>#N/A</v>
      </c>
      <c r="X8839" s="18" t="e">
        <f t="shared" si="429"/>
        <v>#N/A</v>
      </c>
      <c r="Y8839" s="58" t="e">
        <f t="shared" si="430"/>
        <v>#N/A</v>
      </c>
    </row>
    <row r="8840" spans="13:25" x14ac:dyDescent="0.25">
      <c r="M8840" s="12"/>
      <c r="V8840" t="str">
        <f t="shared" si="428"/>
        <v/>
      </c>
      <c r="W8840" s="58" t="e">
        <f>VLOOKUP(V8840,Minimos!$D$3:$E$26,2,FALSE)</f>
        <v>#N/A</v>
      </c>
      <c r="X8840" s="18" t="e">
        <f t="shared" si="429"/>
        <v>#N/A</v>
      </c>
      <c r="Y8840" s="58" t="e">
        <f t="shared" si="430"/>
        <v>#N/A</v>
      </c>
    </row>
    <row r="8841" spans="13:25" x14ac:dyDescent="0.25">
      <c r="M8841" s="12"/>
      <c r="V8841" t="str">
        <f t="shared" si="428"/>
        <v/>
      </c>
      <c r="W8841" s="58" t="e">
        <f>VLOOKUP(V8841,Minimos!$D$3:$E$26,2,FALSE)</f>
        <v>#N/A</v>
      </c>
      <c r="X8841" s="18" t="e">
        <f t="shared" si="429"/>
        <v>#N/A</v>
      </c>
      <c r="Y8841" s="58" t="e">
        <f t="shared" si="430"/>
        <v>#N/A</v>
      </c>
    </row>
    <row r="8842" spans="13:25" x14ac:dyDescent="0.25">
      <c r="M8842" s="12"/>
      <c r="V8842" t="str">
        <f t="shared" si="428"/>
        <v/>
      </c>
      <c r="W8842" s="58" t="e">
        <f>VLOOKUP(V8842,Minimos!$D$3:$E$26,2,FALSE)</f>
        <v>#N/A</v>
      </c>
      <c r="X8842" s="18" t="e">
        <f t="shared" si="429"/>
        <v>#N/A</v>
      </c>
      <c r="Y8842" s="58" t="e">
        <f t="shared" si="430"/>
        <v>#N/A</v>
      </c>
    </row>
    <row r="8843" spans="13:25" x14ac:dyDescent="0.25">
      <c r="M8843" s="12"/>
      <c r="V8843" t="str">
        <f t="shared" si="428"/>
        <v/>
      </c>
      <c r="W8843" s="58" t="e">
        <f>VLOOKUP(V8843,Minimos!$D$3:$E$26,2,FALSE)</f>
        <v>#N/A</v>
      </c>
      <c r="X8843" s="18" t="e">
        <f t="shared" si="429"/>
        <v>#N/A</v>
      </c>
      <c r="Y8843" s="58" t="e">
        <f t="shared" si="430"/>
        <v>#N/A</v>
      </c>
    </row>
    <row r="8844" spans="13:25" x14ac:dyDescent="0.25">
      <c r="M8844" s="12"/>
      <c r="V8844" t="str">
        <f t="shared" si="428"/>
        <v/>
      </c>
      <c r="W8844" s="58" t="e">
        <f>VLOOKUP(V8844,Minimos!$D$3:$E$26,2,FALSE)</f>
        <v>#N/A</v>
      </c>
      <c r="X8844" s="18" t="e">
        <f t="shared" si="429"/>
        <v>#N/A</v>
      </c>
      <c r="Y8844" s="58" t="e">
        <f t="shared" si="430"/>
        <v>#N/A</v>
      </c>
    </row>
    <row r="8845" spans="13:25" x14ac:dyDescent="0.25">
      <c r="M8845" s="12"/>
      <c r="V8845" t="str">
        <f t="shared" si="428"/>
        <v/>
      </c>
      <c r="W8845" s="58" t="e">
        <f>VLOOKUP(V8845,Minimos!$D$3:$E$26,2,FALSE)</f>
        <v>#N/A</v>
      </c>
      <c r="X8845" s="18" t="e">
        <f t="shared" si="429"/>
        <v>#N/A</v>
      </c>
      <c r="Y8845" s="58" t="e">
        <f t="shared" si="430"/>
        <v>#N/A</v>
      </c>
    </row>
    <row r="8846" spans="13:25" x14ac:dyDescent="0.25">
      <c r="M8846" s="12"/>
      <c r="V8846" t="str">
        <f t="shared" si="428"/>
        <v/>
      </c>
      <c r="W8846" s="58" t="e">
        <f>VLOOKUP(V8846,Minimos!$D$3:$E$26,2,FALSE)</f>
        <v>#N/A</v>
      </c>
      <c r="X8846" s="18" t="e">
        <f t="shared" si="429"/>
        <v>#N/A</v>
      </c>
      <c r="Y8846" s="58" t="e">
        <f t="shared" si="430"/>
        <v>#N/A</v>
      </c>
    </row>
    <row r="8847" spans="13:25" x14ac:dyDescent="0.25">
      <c r="M8847" s="12"/>
      <c r="V8847" t="str">
        <f t="shared" si="428"/>
        <v/>
      </c>
      <c r="W8847" s="58" t="e">
        <f>VLOOKUP(V8847,Minimos!$D$3:$E$26,2,FALSE)</f>
        <v>#N/A</v>
      </c>
      <c r="X8847" s="18" t="e">
        <f t="shared" si="429"/>
        <v>#N/A</v>
      </c>
      <c r="Y8847" s="58" t="e">
        <f t="shared" si="430"/>
        <v>#N/A</v>
      </c>
    </row>
    <row r="8848" spans="13:25" x14ac:dyDescent="0.25">
      <c r="M8848" s="12"/>
      <c r="V8848" t="str">
        <f t="shared" si="428"/>
        <v/>
      </c>
      <c r="W8848" s="58" t="e">
        <f>VLOOKUP(V8848,Minimos!$D$3:$E$26,2,FALSE)</f>
        <v>#N/A</v>
      </c>
      <c r="X8848" s="18" t="e">
        <f t="shared" si="429"/>
        <v>#N/A</v>
      </c>
      <c r="Y8848" s="58" t="e">
        <f t="shared" si="430"/>
        <v>#N/A</v>
      </c>
    </row>
    <row r="8849" spans="13:25" x14ac:dyDescent="0.25">
      <c r="M8849" s="12"/>
      <c r="V8849" t="str">
        <f t="shared" si="428"/>
        <v/>
      </c>
      <c r="W8849" s="58" t="e">
        <f>VLOOKUP(V8849,Minimos!$D$3:$E$26,2,FALSE)</f>
        <v>#N/A</v>
      </c>
      <c r="X8849" s="18" t="e">
        <f t="shared" si="429"/>
        <v>#N/A</v>
      </c>
      <c r="Y8849" s="58" t="e">
        <f t="shared" si="430"/>
        <v>#N/A</v>
      </c>
    </row>
    <row r="8850" spans="13:25" x14ac:dyDescent="0.25">
      <c r="M8850" s="12"/>
      <c r="V8850" t="str">
        <f t="shared" si="428"/>
        <v/>
      </c>
      <c r="W8850" s="58" t="e">
        <f>VLOOKUP(V8850,Minimos!$D$3:$E$26,2,FALSE)</f>
        <v>#N/A</v>
      </c>
      <c r="X8850" s="18" t="e">
        <f t="shared" si="429"/>
        <v>#N/A</v>
      </c>
      <c r="Y8850" s="58" t="e">
        <f t="shared" si="430"/>
        <v>#N/A</v>
      </c>
    </row>
    <row r="8851" spans="13:25" x14ac:dyDescent="0.25">
      <c r="M8851" s="12"/>
      <c r="V8851" t="str">
        <f t="shared" si="428"/>
        <v/>
      </c>
      <c r="W8851" s="58" t="e">
        <f>VLOOKUP(V8851,Minimos!$D$3:$E$26,2,FALSE)</f>
        <v>#N/A</v>
      </c>
      <c r="X8851" s="18" t="e">
        <f t="shared" si="429"/>
        <v>#N/A</v>
      </c>
      <c r="Y8851" s="58" t="e">
        <f t="shared" si="430"/>
        <v>#N/A</v>
      </c>
    </row>
    <row r="8852" spans="13:25" x14ac:dyDescent="0.25">
      <c r="M8852" s="12"/>
      <c r="V8852" t="str">
        <f t="shared" si="428"/>
        <v/>
      </c>
      <c r="W8852" s="58" t="e">
        <f>VLOOKUP(V8852,Minimos!$D$3:$E$26,2,FALSE)</f>
        <v>#N/A</v>
      </c>
      <c r="X8852" s="18" t="e">
        <f t="shared" si="429"/>
        <v>#N/A</v>
      </c>
      <c r="Y8852" s="58" t="e">
        <f t="shared" si="430"/>
        <v>#N/A</v>
      </c>
    </row>
    <row r="8853" spans="13:25" x14ac:dyDescent="0.25">
      <c r="M8853" s="12"/>
      <c r="V8853" t="str">
        <f t="shared" si="428"/>
        <v/>
      </c>
      <c r="W8853" s="58" t="e">
        <f>VLOOKUP(V8853,Minimos!$D$3:$E$26,2,FALSE)</f>
        <v>#N/A</v>
      </c>
      <c r="X8853" s="18" t="e">
        <f t="shared" si="429"/>
        <v>#N/A</v>
      </c>
      <c r="Y8853" s="58" t="e">
        <f t="shared" si="430"/>
        <v>#N/A</v>
      </c>
    </row>
    <row r="8854" spans="13:25" x14ac:dyDescent="0.25">
      <c r="M8854" s="12"/>
      <c r="V8854" t="str">
        <f t="shared" si="428"/>
        <v/>
      </c>
      <c r="W8854" s="58" t="e">
        <f>VLOOKUP(V8854,Minimos!$D$3:$E$26,2,FALSE)</f>
        <v>#N/A</v>
      </c>
      <c r="X8854" s="18" t="e">
        <f t="shared" si="429"/>
        <v>#N/A</v>
      </c>
      <c r="Y8854" s="58" t="e">
        <f t="shared" si="430"/>
        <v>#N/A</v>
      </c>
    </row>
    <row r="8855" spans="13:25" x14ac:dyDescent="0.25">
      <c r="M8855" s="12"/>
      <c r="V8855" t="str">
        <f t="shared" si="428"/>
        <v/>
      </c>
      <c r="W8855" s="58" t="e">
        <f>VLOOKUP(V8855,Minimos!$D$3:$E$26,2,FALSE)</f>
        <v>#N/A</v>
      </c>
      <c r="X8855" s="18" t="e">
        <f t="shared" si="429"/>
        <v>#N/A</v>
      </c>
      <c r="Y8855" s="58" t="e">
        <f t="shared" si="430"/>
        <v>#N/A</v>
      </c>
    </row>
    <row r="8856" spans="13:25" x14ac:dyDescent="0.25">
      <c r="M8856" s="12"/>
      <c r="V8856" t="str">
        <f t="shared" si="428"/>
        <v/>
      </c>
      <c r="W8856" s="58" t="e">
        <f>VLOOKUP(V8856,Minimos!$D$3:$E$26,2,FALSE)</f>
        <v>#N/A</v>
      </c>
      <c r="X8856" s="18" t="e">
        <f t="shared" si="429"/>
        <v>#N/A</v>
      </c>
      <c r="Y8856" s="58" t="e">
        <f t="shared" si="430"/>
        <v>#N/A</v>
      </c>
    </row>
    <row r="8857" spans="13:25" x14ac:dyDescent="0.25">
      <c r="M8857" s="12"/>
      <c r="V8857" t="str">
        <f t="shared" si="428"/>
        <v/>
      </c>
      <c r="W8857" s="58" t="e">
        <f>VLOOKUP(V8857,Minimos!$D$3:$E$26,2,FALSE)</f>
        <v>#N/A</v>
      </c>
      <c r="X8857" s="18" t="e">
        <f t="shared" si="429"/>
        <v>#N/A</v>
      </c>
      <c r="Y8857" s="58" t="e">
        <f t="shared" si="430"/>
        <v>#N/A</v>
      </c>
    </row>
    <row r="8858" spans="13:25" x14ac:dyDescent="0.25">
      <c r="M8858" s="12"/>
      <c r="V8858" t="str">
        <f t="shared" si="428"/>
        <v/>
      </c>
      <c r="W8858" s="58" t="e">
        <f>VLOOKUP(V8858,Minimos!$D$3:$E$26,2,FALSE)</f>
        <v>#N/A</v>
      </c>
      <c r="X8858" s="18" t="e">
        <f t="shared" si="429"/>
        <v>#N/A</v>
      </c>
      <c r="Y8858" s="58" t="e">
        <f t="shared" si="430"/>
        <v>#N/A</v>
      </c>
    </row>
    <row r="8859" spans="13:25" x14ac:dyDescent="0.25">
      <c r="M8859" s="12"/>
      <c r="V8859" t="str">
        <f t="shared" si="428"/>
        <v/>
      </c>
      <c r="W8859" s="58" t="e">
        <f>VLOOKUP(V8859,Minimos!$D$3:$E$26,2,FALSE)</f>
        <v>#N/A</v>
      </c>
      <c r="X8859" s="18" t="e">
        <f t="shared" si="429"/>
        <v>#N/A</v>
      </c>
      <c r="Y8859" s="58" t="e">
        <f t="shared" si="430"/>
        <v>#N/A</v>
      </c>
    </row>
    <row r="8860" spans="13:25" x14ac:dyDescent="0.25">
      <c r="M8860" s="12"/>
      <c r="V8860" t="str">
        <f t="shared" si="428"/>
        <v/>
      </c>
      <c r="W8860" s="58" t="e">
        <f>VLOOKUP(V8860,Minimos!$D$3:$E$26,2,FALSE)</f>
        <v>#N/A</v>
      </c>
      <c r="X8860" s="18" t="e">
        <f t="shared" si="429"/>
        <v>#N/A</v>
      </c>
      <c r="Y8860" s="58" t="e">
        <f t="shared" si="430"/>
        <v>#N/A</v>
      </c>
    </row>
    <row r="8861" spans="13:25" x14ac:dyDescent="0.25">
      <c r="M8861" s="12"/>
      <c r="V8861" t="str">
        <f t="shared" si="428"/>
        <v/>
      </c>
      <c r="W8861" s="58" t="e">
        <f>VLOOKUP(V8861,Minimos!$D$3:$E$26,2,FALSE)</f>
        <v>#N/A</v>
      </c>
      <c r="X8861" s="18" t="e">
        <f t="shared" si="429"/>
        <v>#N/A</v>
      </c>
      <c r="Y8861" s="58" t="e">
        <f t="shared" si="430"/>
        <v>#N/A</v>
      </c>
    </row>
    <row r="8862" spans="13:25" x14ac:dyDescent="0.25">
      <c r="M8862" s="12"/>
      <c r="V8862" t="str">
        <f t="shared" si="428"/>
        <v/>
      </c>
      <c r="W8862" s="58" t="e">
        <f>VLOOKUP(V8862,Minimos!$D$3:$E$26,2,FALSE)</f>
        <v>#N/A</v>
      </c>
      <c r="X8862" s="18" t="e">
        <f t="shared" si="429"/>
        <v>#N/A</v>
      </c>
      <c r="Y8862" s="58" t="e">
        <f t="shared" si="430"/>
        <v>#N/A</v>
      </c>
    </row>
    <row r="8863" spans="13:25" x14ac:dyDescent="0.25">
      <c r="M8863" s="12"/>
      <c r="V8863" t="str">
        <f t="shared" si="428"/>
        <v/>
      </c>
      <c r="W8863" s="58" t="e">
        <f>VLOOKUP(V8863,Minimos!$D$3:$E$26,2,FALSE)</f>
        <v>#N/A</v>
      </c>
      <c r="X8863" s="18" t="e">
        <f t="shared" si="429"/>
        <v>#N/A</v>
      </c>
      <c r="Y8863" s="58" t="e">
        <f t="shared" si="430"/>
        <v>#N/A</v>
      </c>
    </row>
    <row r="8864" spans="13:25" x14ac:dyDescent="0.25">
      <c r="M8864" s="12"/>
      <c r="V8864" t="str">
        <f t="shared" si="428"/>
        <v/>
      </c>
      <c r="W8864" s="58" t="e">
        <f>VLOOKUP(V8864,Minimos!$D$3:$E$26,2,FALSE)</f>
        <v>#N/A</v>
      </c>
      <c r="X8864" s="18" t="e">
        <f t="shared" si="429"/>
        <v>#N/A</v>
      </c>
      <c r="Y8864" s="58" t="e">
        <f t="shared" si="430"/>
        <v>#N/A</v>
      </c>
    </row>
    <row r="8865" spans="13:25" x14ac:dyDescent="0.25">
      <c r="M8865" s="12"/>
      <c r="V8865" t="str">
        <f t="shared" si="428"/>
        <v/>
      </c>
      <c r="W8865" s="58" t="e">
        <f>VLOOKUP(V8865,Minimos!$D$3:$E$26,2,FALSE)</f>
        <v>#N/A</v>
      </c>
      <c r="X8865" s="18" t="e">
        <f t="shared" si="429"/>
        <v>#N/A</v>
      </c>
      <c r="Y8865" s="58" t="e">
        <f t="shared" si="430"/>
        <v>#N/A</v>
      </c>
    </row>
    <row r="8866" spans="13:25" x14ac:dyDescent="0.25">
      <c r="M8866" s="12"/>
      <c r="V8866" t="str">
        <f t="shared" si="428"/>
        <v/>
      </c>
      <c r="W8866" s="58" t="e">
        <f>VLOOKUP(V8866,Minimos!$D$3:$E$26,2,FALSE)</f>
        <v>#N/A</v>
      </c>
      <c r="X8866" s="18" t="e">
        <f t="shared" si="429"/>
        <v>#N/A</v>
      </c>
      <c r="Y8866" s="58" t="e">
        <f t="shared" si="430"/>
        <v>#N/A</v>
      </c>
    </row>
    <row r="8867" spans="13:25" x14ac:dyDescent="0.25">
      <c r="M8867" s="12"/>
      <c r="V8867" t="str">
        <f t="shared" si="428"/>
        <v/>
      </c>
      <c r="W8867" s="58" t="e">
        <f>VLOOKUP(V8867,Minimos!$D$3:$E$26,2,FALSE)</f>
        <v>#N/A</v>
      </c>
      <c r="X8867" s="18" t="e">
        <f t="shared" si="429"/>
        <v>#N/A</v>
      </c>
      <c r="Y8867" s="58" t="e">
        <f t="shared" si="430"/>
        <v>#N/A</v>
      </c>
    </row>
    <row r="8868" spans="13:25" x14ac:dyDescent="0.25">
      <c r="M8868" s="12"/>
      <c r="V8868" t="str">
        <f t="shared" si="428"/>
        <v/>
      </c>
      <c r="W8868" s="58" t="e">
        <f>VLOOKUP(V8868,Minimos!$D$3:$E$26,2,FALSE)</f>
        <v>#N/A</v>
      </c>
      <c r="X8868" s="18" t="e">
        <f t="shared" si="429"/>
        <v>#N/A</v>
      </c>
      <c r="Y8868" s="58" t="e">
        <f t="shared" si="430"/>
        <v>#N/A</v>
      </c>
    </row>
    <row r="8869" spans="13:25" x14ac:dyDescent="0.25">
      <c r="M8869" s="12"/>
      <c r="V8869" t="str">
        <f t="shared" si="428"/>
        <v/>
      </c>
      <c r="W8869" s="58" t="e">
        <f>VLOOKUP(V8869,Minimos!$D$3:$E$26,2,FALSE)</f>
        <v>#N/A</v>
      </c>
      <c r="X8869" s="18" t="e">
        <f t="shared" si="429"/>
        <v>#N/A</v>
      </c>
      <c r="Y8869" s="58" t="e">
        <f t="shared" si="430"/>
        <v>#N/A</v>
      </c>
    </row>
    <row r="8870" spans="13:25" x14ac:dyDescent="0.25">
      <c r="M8870" s="12"/>
      <c r="V8870" t="str">
        <f t="shared" si="428"/>
        <v/>
      </c>
      <c r="W8870" s="58" t="e">
        <f>VLOOKUP(V8870,Minimos!$D$3:$E$26,2,FALSE)</f>
        <v>#N/A</v>
      </c>
      <c r="X8870" s="18" t="e">
        <f t="shared" si="429"/>
        <v>#N/A</v>
      </c>
      <c r="Y8870" s="58" t="e">
        <f t="shared" si="430"/>
        <v>#N/A</v>
      </c>
    </row>
    <row r="8871" spans="13:25" x14ac:dyDescent="0.25">
      <c r="M8871" s="12"/>
      <c r="V8871" t="str">
        <f t="shared" si="428"/>
        <v/>
      </c>
      <c r="W8871" s="58" t="e">
        <f>VLOOKUP(V8871,Minimos!$D$3:$E$26,2,FALSE)</f>
        <v>#N/A</v>
      </c>
      <c r="X8871" s="18" t="e">
        <f t="shared" si="429"/>
        <v>#N/A</v>
      </c>
      <c r="Y8871" s="58" t="e">
        <f t="shared" si="430"/>
        <v>#N/A</v>
      </c>
    </row>
    <row r="8872" spans="13:25" x14ac:dyDescent="0.25">
      <c r="M8872" s="12"/>
      <c r="V8872" t="str">
        <f t="shared" si="428"/>
        <v/>
      </c>
      <c r="W8872" s="58" t="e">
        <f>VLOOKUP(V8872,Minimos!$D$3:$E$26,2,FALSE)</f>
        <v>#N/A</v>
      </c>
      <c r="X8872" s="18" t="e">
        <f t="shared" si="429"/>
        <v>#N/A</v>
      </c>
      <c r="Y8872" s="58" t="e">
        <f t="shared" si="430"/>
        <v>#N/A</v>
      </c>
    </row>
    <row r="8873" spans="13:25" x14ac:dyDescent="0.25">
      <c r="M8873" s="12"/>
      <c r="V8873" t="str">
        <f t="shared" si="428"/>
        <v/>
      </c>
      <c r="W8873" s="58" t="e">
        <f>VLOOKUP(V8873,Minimos!$D$3:$E$26,2,FALSE)</f>
        <v>#N/A</v>
      </c>
      <c r="X8873" s="18" t="e">
        <f t="shared" si="429"/>
        <v>#N/A</v>
      </c>
      <c r="Y8873" s="58" t="e">
        <f t="shared" si="430"/>
        <v>#N/A</v>
      </c>
    </row>
    <row r="8874" spans="13:25" x14ac:dyDescent="0.25">
      <c r="M8874" s="12"/>
      <c r="V8874" t="str">
        <f t="shared" si="428"/>
        <v/>
      </c>
      <c r="W8874" s="58" t="e">
        <f>VLOOKUP(V8874,Minimos!$D$3:$E$26,2,FALSE)</f>
        <v>#N/A</v>
      </c>
      <c r="X8874" s="18" t="e">
        <f t="shared" si="429"/>
        <v>#N/A</v>
      </c>
      <c r="Y8874" s="58" t="e">
        <f t="shared" si="430"/>
        <v>#N/A</v>
      </c>
    </row>
    <row r="8875" spans="13:25" x14ac:dyDescent="0.25">
      <c r="M8875" s="12"/>
      <c r="V8875" t="str">
        <f t="shared" si="428"/>
        <v/>
      </c>
      <c r="W8875" s="58" t="e">
        <f>VLOOKUP(V8875,Minimos!$D$3:$E$26,2,FALSE)</f>
        <v>#N/A</v>
      </c>
      <c r="X8875" s="18" t="e">
        <f t="shared" si="429"/>
        <v>#N/A</v>
      </c>
      <c r="Y8875" s="58" t="e">
        <f t="shared" si="430"/>
        <v>#N/A</v>
      </c>
    </row>
    <row r="8876" spans="13:25" x14ac:dyDescent="0.25">
      <c r="M8876" s="12"/>
      <c r="V8876" t="str">
        <f t="shared" si="428"/>
        <v/>
      </c>
      <c r="W8876" s="58" t="e">
        <f>VLOOKUP(V8876,Minimos!$D$3:$E$26,2,FALSE)</f>
        <v>#N/A</v>
      </c>
      <c r="X8876" s="18" t="e">
        <f t="shared" si="429"/>
        <v>#N/A</v>
      </c>
      <c r="Y8876" s="58" t="e">
        <f t="shared" si="430"/>
        <v>#N/A</v>
      </c>
    </row>
    <row r="8877" spans="13:25" x14ac:dyDescent="0.25">
      <c r="M8877" s="12"/>
      <c r="V8877" t="str">
        <f t="shared" si="428"/>
        <v/>
      </c>
      <c r="W8877" s="58" t="e">
        <f>VLOOKUP(V8877,Minimos!$D$3:$E$26,2,FALSE)</f>
        <v>#N/A</v>
      </c>
      <c r="X8877" s="18" t="e">
        <f t="shared" si="429"/>
        <v>#N/A</v>
      </c>
      <c r="Y8877" s="58" t="e">
        <f t="shared" si="430"/>
        <v>#N/A</v>
      </c>
    </row>
    <row r="8878" spans="13:25" x14ac:dyDescent="0.25">
      <c r="M8878" s="12"/>
      <c r="V8878" t="str">
        <f t="shared" si="428"/>
        <v/>
      </c>
      <c r="W8878" s="58" t="e">
        <f>VLOOKUP(V8878,Minimos!$D$3:$E$26,2,FALSE)</f>
        <v>#N/A</v>
      </c>
      <c r="X8878" s="18" t="e">
        <f t="shared" si="429"/>
        <v>#N/A</v>
      </c>
      <c r="Y8878" s="58" t="e">
        <f t="shared" si="430"/>
        <v>#N/A</v>
      </c>
    </row>
    <row r="8879" spans="13:25" x14ac:dyDescent="0.25">
      <c r="M8879" s="12"/>
      <c r="V8879" t="str">
        <f t="shared" si="428"/>
        <v/>
      </c>
      <c r="W8879" s="58" t="e">
        <f>VLOOKUP(V8879,Minimos!$D$3:$E$26,2,FALSE)</f>
        <v>#N/A</v>
      </c>
      <c r="X8879" s="18" t="e">
        <f t="shared" si="429"/>
        <v>#N/A</v>
      </c>
      <c r="Y8879" s="58" t="e">
        <f t="shared" si="430"/>
        <v>#N/A</v>
      </c>
    </row>
    <row r="8880" spans="13:25" x14ac:dyDescent="0.25">
      <c r="M8880" s="12"/>
      <c r="V8880" t="str">
        <f t="shared" si="428"/>
        <v/>
      </c>
      <c r="W8880" s="58" t="e">
        <f>VLOOKUP(V8880,Minimos!$D$3:$E$26,2,FALSE)</f>
        <v>#N/A</v>
      </c>
      <c r="X8880" s="18" t="e">
        <f t="shared" si="429"/>
        <v>#N/A</v>
      </c>
      <c r="Y8880" s="58" t="e">
        <f t="shared" si="430"/>
        <v>#N/A</v>
      </c>
    </row>
    <row r="8881" spans="13:25" x14ac:dyDescent="0.25">
      <c r="M8881" s="12"/>
      <c r="V8881" t="str">
        <f t="shared" si="428"/>
        <v/>
      </c>
      <c r="W8881" s="58" t="e">
        <f>VLOOKUP(V8881,Minimos!$D$3:$E$26,2,FALSE)</f>
        <v>#N/A</v>
      </c>
      <c r="X8881" s="18" t="e">
        <f t="shared" si="429"/>
        <v>#N/A</v>
      </c>
      <c r="Y8881" s="58" t="e">
        <f t="shared" si="430"/>
        <v>#N/A</v>
      </c>
    </row>
    <row r="8882" spans="13:25" x14ac:dyDescent="0.25">
      <c r="M8882" s="12"/>
      <c r="V8882" t="str">
        <f t="shared" si="428"/>
        <v/>
      </c>
      <c r="W8882" s="58" t="e">
        <f>VLOOKUP(V8882,Minimos!$D$3:$E$26,2,FALSE)</f>
        <v>#N/A</v>
      </c>
      <c r="X8882" s="18" t="e">
        <f t="shared" si="429"/>
        <v>#N/A</v>
      </c>
      <c r="Y8882" s="58" t="e">
        <f t="shared" si="430"/>
        <v>#N/A</v>
      </c>
    </row>
    <row r="8883" spans="13:25" x14ac:dyDescent="0.25">
      <c r="M8883" s="12"/>
      <c r="V8883" t="str">
        <f t="shared" si="428"/>
        <v/>
      </c>
      <c r="W8883" s="58" t="e">
        <f>VLOOKUP(V8883,Minimos!$D$3:$E$26,2,FALSE)</f>
        <v>#N/A</v>
      </c>
      <c r="X8883" s="18" t="e">
        <f t="shared" si="429"/>
        <v>#N/A</v>
      </c>
      <c r="Y8883" s="58" t="e">
        <f t="shared" si="430"/>
        <v>#N/A</v>
      </c>
    </row>
    <row r="8884" spans="13:25" x14ac:dyDescent="0.25">
      <c r="M8884" s="12"/>
      <c r="V8884" t="str">
        <f t="shared" si="428"/>
        <v/>
      </c>
      <c r="W8884" s="58" t="e">
        <f>VLOOKUP(V8884,Minimos!$D$3:$E$26,2,FALSE)</f>
        <v>#N/A</v>
      </c>
      <c r="X8884" s="18" t="e">
        <f t="shared" si="429"/>
        <v>#N/A</v>
      </c>
      <c r="Y8884" s="58" t="e">
        <f t="shared" si="430"/>
        <v>#N/A</v>
      </c>
    </row>
    <row r="8885" spans="13:25" x14ac:dyDescent="0.25">
      <c r="M8885" s="12"/>
      <c r="V8885" t="str">
        <f t="shared" si="428"/>
        <v/>
      </c>
      <c r="W8885" s="58" t="e">
        <f>VLOOKUP(V8885,Minimos!$D$3:$E$26,2,FALSE)</f>
        <v>#N/A</v>
      </c>
      <c r="X8885" s="18" t="e">
        <f t="shared" si="429"/>
        <v>#N/A</v>
      </c>
      <c r="Y8885" s="58" t="e">
        <f t="shared" si="430"/>
        <v>#N/A</v>
      </c>
    </row>
    <row r="8886" spans="13:25" x14ac:dyDescent="0.25">
      <c r="M8886" s="12"/>
      <c r="V8886" t="str">
        <f t="shared" si="428"/>
        <v/>
      </c>
      <c r="W8886" s="58" t="e">
        <f>VLOOKUP(V8886,Minimos!$D$3:$E$26,2,FALSE)</f>
        <v>#N/A</v>
      </c>
      <c r="X8886" s="18" t="e">
        <f t="shared" si="429"/>
        <v>#N/A</v>
      </c>
      <c r="Y8886" s="58" t="e">
        <f t="shared" si="430"/>
        <v>#N/A</v>
      </c>
    </row>
    <row r="8887" spans="13:25" x14ac:dyDescent="0.25">
      <c r="M8887" s="12"/>
      <c r="V8887" t="str">
        <f t="shared" si="428"/>
        <v/>
      </c>
      <c r="W8887" s="58" t="e">
        <f>VLOOKUP(V8887,Minimos!$D$3:$E$26,2,FALSE)</f>
        <v>#N/A</v>
      </c>
      <c r="X8887" s="18" t="e">
        <f t="shared" si="429"/>
        <v>#N/A</v>
      </c>
      <c r="Y8887" s="58" t="e">
        <f t="shared" si="430"/>
        <v>#N/A</v>
      </c>
    </row>
    <row r="8888" spans="13:25" x14ac:dyDescent="0.25">
      <c r="M8888" s="12"/>
      <c r="V8888" t="str">
        <f t="shared" si="428"/>
        <v/>
      </c>
      <c r="W8888" s="58" t="e">
        <f>VLOOKUP(V8888,Minimos!$D$3:$E$26,2,FALSE)</f>
        <v>#N/A</v>
      </c>
      <c r="X8888" s="18" t="e">
        <f t="shared" si="429"/>
        <v>#N/A</v>
      </c>
      <c r="Y8888" s="58" t="e">
        <f t="shared" si="430"/>
        <v>#N/A</v>
      </c>
    </row>
    <row r="8889" spans="13:25" x14ac:dyDescent="0.25">
      <c r="M8889" s="12"/>
      <c r="V8889" t="str">
        <f t="shared" si="428"/>
        <v/>
      </c>
      <c r="W8889" s="58" t="e">
        <f>VLOOKUP(V8889,Minimos!$D$3:$E$26,2,FALSE)</f>
        <v>#N/A</v>
      </c>
      <c r="X8889" s="18" t="e">
        <f t="shared" si="429"/>
        <v>#N/A</v>
      </c>
      <c r="Y8889" s="58" t="e">
        <f t="shared" si="430"/>
        <v>#N/A</v>
      </c>
    </row>
    <row r="8890" spans="13:25" x14ac:dyDescent="0.25">
      <c r="M8890" s="12"/>
      <c r="V8890" t="str">
        <f t="shared" si="428"/>
        <v/>
      </c>
      <c r="W8890" s="58" t="e">
        <f>VLOOKUP(V8890,Minimos!$D$3:$E$26,2,FALSE)</f>
        <v>#N/A</v>
      </c>
      <c r="X8890" s="18" t="e">
        <f t="shared" si="429"/>
        <v>#N/A</v>
      </c>
      <c r="Y8890" s="58" t="e">
        <f t="shared" si="430"/>
        <v>#N/A</v>
      </c>
    </row>
    <row r="8891" spans="13:25" x14ac:dyDescent="0.25">
      <c r="M8891" s="12"/>
      <c r="V8891" t="str">
        <f t="shared" si="428"/>
        <v/>
      </c>
      <c r="W8891" s="58" t="e">
        <f>VLOOKUP(V8891,Minimos!$D$3:$E$26,2,FALSE)</f>
        <v>#N/A</v>
      </c>
      <c r="X8891" s="18" t="e">
        <f t="shared" si="429"/>
        <v>#N/A</v>
      </c>
      <c r="Y8891" s="58" t="e">
        <f t="shared" si="430"/>
        <v>#N/A</v>
      </c>
    </row>
    <row r="8892" spans="13:25" x14ac:dyDescent="0.25">
      <c r="M8892" s="12"/>
      <c r="V8892" t="str">
        <f t="shared" si="428"/>
        <v/>
      </c>
      <c r="W8892" s="58" t="e">
        <f>VLOOKUP(V8892,Minimos!$D$3:$E$26,2,FALSE)</f>
        <v>#N/A</v>
      </c>
      <c r="X8892" s="18" t="e">
        <f t="shared" si="429"/>
        <v>#N/A</v>
      </c>
      <c r="Y8892" s="58" t="e">
        <f t="shared" si="430"/>
        <v>#N/A</v>
      </c>
    </row>
    <row r="8893" spans="13:25" x14ac:dyDescent="0.25">
      <c r="M8893" s="12"/>
      <c r="V8893" t="str">
        <f t="shared" si="428"/>
        <v/>
      </c>
      <c r="W8893" s="58" t="e">
        <f>VLOOKUP(V8893,Minimos!$D$3:$E$26,2,FALSE)</f>
        <v>#N/A</v>
      </c>
      <c r="X8893" s="18" t="e">
        <f t="shared" si="429"/>
        <v>#N/A</v>
      </c>
      <c r="Y8893" s="58" t="e">
        <f t="shared" si="430"/>
        <v>#N/A</v>
      </c>
    </row>
    <row r="8894" spans="13:25" x14ac:dyDescent="0.25">
      <c r="M8894" s="12"/>
      <c r="V8894" t="str">
        <f t="shared" si="428"/>
        <v/>
      </c>
      <c r="W8894" s="58" t="e">
        <f>VLOOKUP(V8894,Minimos!$D$3:$E$26,2,FALSE)</f>
        <v>#N/A</v>
      </c>
      <c r="X8894" s="18" t="e">
        <f t="shared" si="429"/>
        <v>#N/A</v>
      </c>
      <c r="Y8894" s="58" t="e">
        <f t="shared" si="430"/>
        <v>#N/A</v>
      </c>
    </row>
    <row r="8895" spans="13:25" x14ac:dyDescent="0.25">
      <c r="M8895" s="12"/>
      <c r="V8895" t="str">
        <f t="shared" si="428"/>
        <v/>
      </c>
      <c r="W8895" s="58" t="e">
        <f>VLOOKUP(V8895,Minimos!$D$3:$E$26,2,FALSE)</f>
        <v>#N/A</v>
      </c>
      <c r="X8895" s="18" t="e">
        <f t="shared" si="429"/>
        <v>#N/A</v>
      </c>
      <c r="Y8895" s="58" t="e">
        <f t="shared" si="430"/>
        <v>#N/A</v>
      </c>
    </row>
    <row r="8896" spans="13:25" x14ac:dyDescent="0.25">
      <c r="M8896" s="12"/>
      <c r="V8896" t="str">
        <f t="shared" si="428"/>
        <v/>
      </c>
      <c r="W8896" s="58" t="e">
        <f>VLOOKUP(V8896,Minimos!$D$3:$E$26,2,FALSE)</f>
        <v>#N/A</v>
      </c>
      <c r="X8896" s="18" t="e">
        <f t="shared" si="429"/>
        <v>#N/A</v>
      </c>
      <c r="Y8896" s="58" t="e">
        <f t="shared" si="430"/>
        <v>#N/A</v>
      </c>
    </row>
    <row r="8897" spans="13:25" x14ac:dyDescent="0.25">
      <c r="M8897" s="12"/>
      <c r="V8897" t="str">
        <f t="shared" si="428"/>
        <v/>
      </c>
      <c r="W8897" s="58" t="e">
        <f>VLOOKUP(V8897,Minimos!$D$3:$E$26,2,FALSE)</f>
        <v>#N/A</v>
      </c>
      <c r="X8897" s="18" t="e">
        <f t="shared" si="429"/>
        <v>#N/A</v>
      </c>
      <c r="Y8897" s="58" t="e">
        <f t="shared" si="430"/>
        <v>#N/A</v>
      </c>
    </row>
    <row r="8898" spans="13:25" x14ac:dyDescent="0.25">
      <c r="M8898" s="12"/>
      <c r="V8898" t="str">
        <f t="shared" si="428"/>
        <v/>
      </c>
      <c r="W8898" s="58" t="e">
        <f>VLOOKUP(V8898,Minimos!$D$3:$E$26,2,FALSE)</f>
        <v>#N/A</v>
      </c>
      <c r="X8898" s="18" t="e">
        <f t="shared" si="429"/>
        <v>#N/A</v>
      </c>
      <c r="Y8898" s="58" t="e">
        <f t="shared" si="430"/>
        <v>#N/A</v>
      </c>
    </row>
    <row r="8899" spans="13:25" x14ac:dyDescent="0.25">
      <c r="M8899" s="12"/>
      <c r="V8899" t="str">
        <f t="shared" ref="V8899:V8962" si="431">A8899&amp;L8899&amp;G8899</f>
        <v/>
      </c>
      <c r="W8899" s="58" t="e">
        <f>VLOOKUP(V8899,Minimos!$D$3:$E$26,2,FALSE)</f>
        <v>#N/A</v>
      </c>
      <c r="X8899" s="18" t="e">
        <f t="shared" si="429"/>
        <v>#N/A</v>
      </c>
      <c r="Y8899" s="58" t="e">
        <f t="shared" si="430"/>
        <v>#N/A</v>
      </c>
    </row>
    <row r="8900" spans="13:25" x14ac:dyDescent="0.25">
      <c r="M8900" s="12"/>
      <c r="V8900" t="str">
        <f t="shared" si="431"/>
        <v/>
      </c>
      <c r="W8900" s="58" t="e">
        <f>VLOOKUP(V8900,Minimos!$D$3:$E$26,2,FALSE)</f>
        <v>#N/A</v>
      </c>
      <c r="X8900" s="18" t="e">
        <f t="shared" ref="X8900:X8963" si="432">M8900-W8900</f>
        <v>#N/A</v>
      </c>
      <c r="Y8900" s="58" t="e">
        <f t="shared" ref="Y8900:Y8963" si="433">IF(X8900&gt;=0,"Apurado","")</f>
        <v>#N/A</v>
      </c>
    </row>
    <row r="8901" spans="13:25" x14ac:dyDescent="0.25">
      <c r="M8901" s="12"/>
      <c r="V8901" t="str">
        <f t="shared" si="431"/>
        <v/>
      </c>
      <c r="W8901" s="58" t="e">
        <f>VLOOKUP(V8901,Minimos!$D$3:$E$26,2,FALSE)</f>
        <v>#N/A</v>
      </c>
      <c r="X8901" s="18" t="e">
        <f t="shared" si="432"/>
        <v>#N/A</v>
      </c>
      <c r="Y8901" s="58" t="e">
        <f t="shared" si="433"/>
        <v>#N/A</v>
      </c>
    </row>
    <row r="8902" spans="13:25" x14ac:dyDescent="0.25">
      <c r="M8902" s="12"/>
      <c r="V8902" t="str">
        <f t="shared" si="431"/>
        <v/>
      </c>
      <c r="W8902" s="58" t="e">
        <f>VLOOKUP(V8902,Minimos!$D$3:$E$26,2,FALSE)</f>
        <v>#N/A</v>
      </c>
      <c r="X8902" s="18" t="e">
        <f t="shared" si="432"/>
        <v>#N/A</v>
      </c>
      <c r="Y8902" s="58" t="e">
        <f t="shared" si="433"/>
        <v>#N/A</v>
      </c>
    </row>
    <row r="8903" spans="13:25" x14ac:dyDescent="0.25">
      <c r="M8903" s="12"/>
      <c r="V8903" t="str">
        <f t="shared" si="431"/>
        <v/>
      </c>
      <c r="W8903" s="58" t="e">
        <f>VLOOKUP(V8903,Minimos!$D$3:$E$26,2,FALSE)</f>
        <v>#N/A</v>
      </c>
      <c r="X8903" s="18" t="e">
        <f t="shared" si="432"/>
        <v>#N/A</v>
      </c>
      <c r="Y8903" s="58" t="e">
        <f t="shared" si="433"/>
        <v>#N/A</v>
      </c>
    </row>
    <row r="8904" spans="13:25" x14ac:dyDescent="0.25">
      <c r="M8904" s="12"/>
      <c r="V8904" t="str">
        <f t="shared" si="431"/>
        <v/>
      </c>
      <c r="W8904" s="58" t="e">
        <f>VLOOKUP(V8904,Minimos!$D$3:$E$26,2,FALSE)</f>
        <v>#N/A</v>
      </c>
      <c r="X8904" s="18" t="e">
        <f t="shared" si="432"/>
        <v>#N/A</v>
      </c>
      <c r="Y8904" s="58" t="e">
        <f t="shared" si="433"/>
        <v>#N/A</v>
      </c>
    </row>
    <row r="8905" spans="13:25" x14ac:dyDescent="0.25">
      <c r="M8905" s="12"/>
      <c r="V8905" t="str">
        <f t="shared" si="431"/>
        <v/>
      </c>
      <c r="W8905" s="58" t="e">
        <f>VLOOKUP(V8905,Minimos!$D$3:$E$26,2,FALSE)</f>
        <v>#N/A</v>
      </c>
      <c r="X8905" s="18" t="e">
        <f t="shared" si="432"/>
        <v>#N/A</v>
      </c>
      <c r="Y8905" s="58" t="e">
        <f t="shared" si="433"/>
        <v>#N/A</v>
      </c>
    </row>
    <row r="8906" spans="13:25" x14ac:dyDescent="0.25">
      <c r="M8906" s="12"/>
      <c r="V8906" t="str">
        <f t="shared" si="431"/>
        <v/>
      </c>
      <c r="W8906" s="58" t="e">
        <f>VLOOKUP(V8906,Minimos!$D$3:$E$26,2,FALSE)</f>
        <v>#N/A</v>
      </c>
      <c r="X8906" s="18" t="e">
        <f t="shared" si="432"/>
        <v>#N/A</v>
      </c>
      <c r="Y8906" s="58" t="e">
        <f t="shared" si="433"/>
        <v>#N/A</v>
      </c>
    </row>
    <row r="8907" spans="13:25" x14ac:dyDescent="0.25">
      <c r="M8907" s="12"/>
      <c r="V8907" t="str">
        <f t="shared" si="431"/>
        <v/>
      </c>
      <c r="W8907" s="58" t="e">
        <f>VLOOKUP(V8907,Minimos!$D$3:$E$26,2,FALSE)</f>
        <v>#N/A</v>
      </c>
      <c r="X8907" s="18" t="e">
        <f t="shared" si="432"/>
        <v>#N/A</v>
      </c>
      <c r="Y8907" s="58" t="e">
        <f t="shared" si="433"/>
        <v>#N/A</v>
      </c>
    </row>
    <row r="8908" spans="13:25" x14ac:dyDescent="0.25">
      <c r="M8908" s="12"/>
      <c r="V8908" t="str">
        <f t="shared" si="431"/>
        <v/>
      </c>
      <c r="W8908" s="58" t="e">
        <f>VLOOKUP(V8908,Minimos!$D$3:$E$26,2,FALSE)</f>
        <v>#N/A</v>
      </c>
      <c r="X8908" s="18" t="e">
        <f t="shared" si="432"/>
        <v>#N/A</v>
      </c>
      <c r="Y8908" s="58" t="e">
        <f t="shared" si="433"/>
        <v>#N/A</v>
      </c>
    </row>
    <row r="8909" spans="13:25" x14ac:dyDescent="0.25">
      <c r="M8909" s="12"/>
      <c r="V8909" t="str">
        <f t="shared" si="431"/>
        <v/>
      </c>
      <c r="W8909" s="58" t="e">
        <f>VLOOKUP(V8909,Minimos!$D$3:$E$26,2,FALSE)</f>
        <v>#N/A</v>
      </c>
      <c r="X8909" s="18" t="e">
        <f t="shared" si="432"/>
        <v>#N/A</v>
      </c>
      <c r="Y8909" s="58" t="e">
        <f t="shared" si="433"/>
        <v>#N/A</v>
      </c>
    </row>
    <row r="8910" spans="13:25" x14ac:dyDescent="0.25">
      <c r="M8910" s="12"/>
      <c r="V8910" t="str">
        <f t="shared" si="431"/>
        <v/>
      </c>
      <c r="W8910" s="58" t="e">
        <f>VLOOKUP(V8910,Minimos!$D$3:$E$26,2,FALSE)</f>
        <v>#N/A</v>
      </c>
      <c r="X8910" s="18" t="e">
        <f t="shared" si="432"/>
        <v>#N/A</v>
      </c>
      <c r="Y8910" s="58" t="e">
        <f t="shared" si="433"/>
        <v>#N/A</v>
      </c>
    </row>
    <row r="8911" spans="13:25" x14ac:dyDescent="0.25">
      <c r="M8911" s="12"/>
      <c r="V8911" t="str">
        <f t="shared" si="431"/>
        <v/>
      </c>
      <c r="W8911" s="58" t="e">
        <f>VLOOKUP(V8911,Minimos!$D$3:$E$26,2,FALSE)</f>
        <v>#N/A</v>
      </c>
      <c r="X8911" s="18" t="e">
        <f t="shared" si="432"/>
        <v>#N/A</v>
      </c>
      <c r="Y8911" s="58" t="e">
        <f t="shared" si="433"/>
        <v>#N/A</v>
      </c>
    </row>
    <row r="8912" spans="13:25" x14ac:dyDescent="0.25">
      <c r="M8912" s="12"/>
      <c r="V8912" t="str">
        <f t="shared" si="431"/>
        <v/>
      </c>
      <c r="W8912" s="58" t="e">
        <f>VLOOKUP(V8912,Minimos!$D$3:$E$26,2,FALSE)</f>
        <v>#N/A</v>
      </c>
      <c r="X8912" s="18" t="e">
        <f t="shared" si="432"/>
        <v>#N/A</v>
      </c>
      <c r="Y8912" s="58" t="e">
        <f t="shared" si="433"/>
        <v>#N/A</v>
      </c>
    </row>
    <row r="8913" spans="13:25" x14ac:dyDescent="0.25">
      <c r="M8913" s="12"/>
      <c r="V8913" t="str">
        <f t="shared" si="431"/>
        <v/>
      </c>
      <c r="W8913" s="58" t="e">
        <f>VLOOKUP(V8913,Minimos!$D$3:$E$26,2,FALSE)</f>
        <v>#N/A</v>
      </c>
      <c r="X8913" s="18" t="e">
        <f t="shared" si="432"/>
        <v>#N/A</v>
      </c>
      <c r="Y8913" s="58" t="e">
        <f t="shared" si="433"/>
        <v>#N/A</v>
      </c>
    </row>
    <row r="8914" spans="13:25" x14ac:dyDescent="0.25">
      <c r="M8914" s="12"/>
      <c r="V8914" t="str">
        <f t="shared" si="431"/>
        <v/>
      </c>
      <c r="W8914" s="58" t="e">
        <f>VLOOKUP(V8914,Minimos!$D$3:$E$26,2,FALSE)</f>
        <v>#N/A</v>
      </c>
      <c r="X8914" s="18" t="e">
        <f t="shared" si="432"/>
        <v>#N/A</v>
      </c>
      <c r="Y8914" s="58" t="e">
        <f t="shared" si="433"/>
        <v>#N/A</v>
      </c>
    </row>
    <row r="8915" spans="13:25" x14ac:dyDescent="0.25">
      <c r="M8915" s="12"/>
      <c r="V8915" t="str">
        <f t="shared" si="431"/>
        <v/>
      </c>
      <c r="W8915" s="58" t="e">
        <f>VLOOKUP(V8915,Minimos!$D$3:$E$26,2,FALSE)</f>
        <v>#N/A</v>
      </c>
      <c r="X8915" s="18" t="e">
        <f t="shared" si="432"/>
        <v>#N/A</v>
      </c>
      <c r="Y8915" s="58" t="e">
        <f t="shared" si="433"/>
        <v>#N/A</v>
      </c>
    </row>
    <row r="8916" spans="13:25" x14ac:dyDescent="0.25">
      <c r="M8916" s="12"/>
      <c r="V8916" t="str">
        <f t="shared" si="431"/>
        <v/>
      </c>
      <c r="W8916" s="58" t="e">
        <f>VLOOKUP(V8916,Minimos!$D$3:$E$26,2,FALSE)</f>
        <v>#N/A</v>
      </c>
      <c r="X8916" s="18" t="e">
        <f t="shared" si="432"/>
        <v>#N/A</v>
      </c>
      <c r="Y8916" s="58" t="e">
        <f t="shared" si="433"/>
        <v>#N/A</v>
      </c>
    </row>
    <row r="8917" spans="13:25" x14ac:dyDescent="0.25">
      <c r="M8917" s="12"/>
      <c r="V8917" t="str">
        <f t="shared" si="431"/>
        <v/>
      </c>
      <c r="W8917" s="58" t="e">
        <f>VLOOKUP(V8917,Minimos!$D$3:$E$26,2,FALSE)</f>
        <v>#N/A</v>
      </c>
      <c r="X8917" s="18" t="e">
        <f t="shared" si="432"/>
        <v>#N/A</v>
      </c>
      <c r="Y8917" s="58" t="e">
        <f t="shared" si="433"/>
        <v>#N/A</v>
      </c>
    </row>
    <row r="8918" spans="13:25" x14ac:dyDescent="0.25">
      <c r="M8918" s="12"/>
      <c r="V8918" t="str">
        <f t="shared" si="431"/>
        <v/>
      </c>
      <c r="W8918" s="58" t="e">
        <f>VLOOKUP(V8918,Minimos!$D$3:$E$26,2,FALSE)</f>
        <v>#N/A</v>
      </c>
      <c r="X8918" s="18" t="e">
        <f t="shared" si="432"/>
        <v>#N/A</v>
      </c>
      <c r="Y8918" s="58" t="e">
        <f t="shared" si="433"/>
        <v>#N/A</v>
      </c>
    </row>
    <row r="8919" spans="13:25" x14ac:dyDescent="0.25">
      <c r="M8919" s="12"/>
      <c r="V8919" t="str">
        <f t="shared" si="431"/>
        <v/>
      </c>
      <c r="W8919" s="58" t="e">
        <f>VLOOKUP(V8919,Minimos!$D$3:$E$26,2,FALSE)</f>
        <v>#N/A</v>
      </c>
      <c r="X8919" s="18" t="e">
        <f t="shared" si="432"/>
        <v>#N/A</v>
      </c>
      <c r="Y8919" s="58" t="e">
        <f t="shared" si="433"/>
        <v>#N/A</v>
      </c>
    </row>
    <row r="8920" spans="13:25" x14ac:dyDescent="0.25">
      <c r="M8920" s="12"/>
      <c r="V8920" t="str">
        <f t="shared" si="431"/>
        <v/>
      </c>
      <c r="W8920" s="58" t="e">
        <f>VLOOKUP(V8920,Minimos!$D$3:$E$26,2,FALSE)</f>
        <v>#N/A</v>
      </c>
      <c r="X8920" s="18" t="e">
        <f t="shared" si="432"/>
        <v>#N/A</v>
      </c>
      <c r="Y8920" s="58" t="e">
        <f t="shared" si="433"/>
        <v>#N/A</v>
      </c>
    </row>
    <row r="8921" spans="13:25" x14ac:dyDescent="0.25">
      <c r="M8921" s="12"/>
      <c r="V8921" t="str">
        <f t="shared" si="431"/>
        <v/>
      </c>
      <c r="W8921" s="58" t="e">
        <f>VLOOKUP(V8921,Minimos!$D$3:$E$26,2,FALSE)</f>
        <v>#N/A</v>
      </c>
      <c r="X8921" s="18" t="e">
        <f t="shared" si="432"/>
        <v>#N/A</v>
      </c>
      <c r="Y8921" s="58" t="e">
        <f t="shared" si="433"/>
        <v>#N/A</v>
      </c>
    </row>
    <row r="8922" spans="13:25" x14ac:dyDescent="0.25">
      <c r="M8922" s="12"/>
      <c r="V8922" t="str">
        <f t="shared" si="431"/>
        <v/>
      </c>
      <c r="W8922" s="58" t="e">
        <f>VLOOKUP(V8922,Minimos!$D$3:$E$26,2,FALSE)</f>
        <v>#N/A</v>
      </c>
      <c r="X8922" s="18" t="e">
        <f t="shared" si="432"/>
        <v>#N/A</v>
      </c>
      <c r="Y8922" s="58" t="e">
        <f t="shared" si="433"/>
        <v>#N/A</v>
      </c>
    </row>
    <row r="8923" spans="13:25" x14ac:dyDescent="0.25">
      <c r="M8923" s="12"/>
      <c r="V8923" t="str">
        <f t="shared" si="431"/>
        <v/>
      </c>
      <c r="W8923" s="58" t="e">
        <f>VLOOKUP(V8923,Minimos!$D$3:$E$26,2,FALSE)</f>
        <v>#N/A</v>
      </c>
      <c r="X8923" s="18" t="e">
        <f t="shared" si="432"/>
        <v>#N/A</v>
      </c>
      <c r="Y8923" s="58" t="e">
        <f t="shared" si="433"/>
        <v>#N/A</v>
      </c>
    </row>
    <row r="8924" spans="13:25" x14ac:dyDescent="0.25">
      <c r="M8924" s="12"/>
      <c r="V8924" t="str">
        <f t="shared" si="431"/>
        <v/>
      </c>
      <c r="W8924" s="58" t="e">
        <f>VLOOKUP(V8924,Minimos!$D$3:$E$26,2,FALSE)</f>
        <v>#N/A</v>
      </c>
      <c r="X8924" s="18" t="e">
        <f t="shared" si="432"/>
        <v>#N/A</v>
      </c>
      <c r="Y8924" s="58" t="e">
        <f t="shared" si="433"/>
        <v>#N/A</v>
      </c>
    </row>
    <row r="8925" spans="13:25" x14ac:dyDescent="0.25">
      <c r="M8925" s="12"/>
      <c r="V8925" t="str">
        <f t="shared" si="431"/>
        <v/>
      </c>
      <c r="W8925" s="58" t="e">
        <f>VLOOKUP(V8925,Minimos!$D$3:$E$26,2,FALSE)</f>
        <v>#N/A</v>
      </c>
      <c r="X8925" s="18" t="e">
        <f t="shared" si="432"/>
        <v>#N/A</v>
      </c>
      <c r="Y8925" s="58" t="e">
        <f t="shared" si="433"/>
        <v>#N/A</v>
      </c>
    </row>
    <row r="8926" spans="13:25" x14ac:dyDescent="0.25">
      <c r="M8926" s="12"/>
      <c r="V8926" t="str">
        <f t="shared" si="431"/>
        <v/>
      </c>
      <c r="W8926" s="58" t="e">
        <f>VLOOKUP(V8926,Minimos!$D$3:$E$26,2,FALSE)</f>
        <v>#N/A</v>
      </c>
      <c r="X8926" s="18" t="e">
        <f t="shared" si="432"/>
        <v>#N/A</v>
      </c>
      <c r="Y8926" s="58" t="e">
        <f t="shared" si="433"/>
        <v>#N/A</v>
      </c>
    </row>
    <row r="8927" spans="13:25" x14ac:dyDescent="0.25">
      <c r="M8927" s="12"/>
      <c r="V8927" t="str">
        <f t="shared" si="431"/>
        <v/>
      </c>
      <c r="W8927" s="58" t="e">
        <f>VLOOKUP(V8927,Minimos!$D$3:$E$26,2,FALSE)</f>
        <v>#N/A</v>
      </c>
      <c r="X8927" s="18" t="e">
        <f t="shared" si="432"/>
        <v>#N/A</v>
      </c>
      <c r="Y8927" s="58" t="e">
        <f t="shared" si="433"/>
        <v>#N/A</v>
      </c>
    </row>
    <row r="8928" spans="13:25" x14ac:dyDescent="0.25">
      <c r="M8928" s="12"/>
      <c r="V8928" t="str">
        <f t="shared" si="431"/>
        <v/>
      </c>
      <c r="W8928" s="58" t="e">
        <f>VLOOKUP(V8928,Minimos!$D$3:$E$26,2,FALSE)</f>
        <v>#N/A</v>
      </c>
      <c r="X8928" s="18" t="e">
        <f t="shared" si="432"/>
        <v>#N/A</v>
      </c>
      <c r="Y8928" s="58" t="e">
        <f t="shared" si="433"/>
        <v>#N/A</v>
      </c>
    </row>
    <row r="8929" spans="13:25" x14ac:dyDescent="0.25">
      <c r="M8929" s="12"/>
      <c r="V8929" t="str">
        <f t="shared" si="431"/>
        <v/>
      </c>
      <c r="W8929" s="58" t="e">
        <f>VLOOKUP(V8929,Minimos!$D$3:$E$26,2,FALSE)</f>
        <v>#N/A</v>
      </c>
      <c r="X8929" s="18" t="e">
        <f t="shared" si="432"/>
        <v>#N/A</v>
      </c>
      <c r="Y8929" s="58" t="e">
        <f t="shared" si="433"/>
        <v>#N/A</v>
      </c>
    </row>
    <row r="8930" spans="13:25" x14ac:dyDescent="0.25">
      <c r="M8930" s="12"/>
      <c r="V8930" t="str">
        <f t="shared" si="431"/>
        <v/>
      </c>
      <c r="W8930" s="58" t="e">
        <f>VLOOKUP(V8930,Minimos!$D$3:$E$26,2,FALSE)</f>
        <v>#N/A</v>
      </c>
      <c r="X8930" s="18" t="e">
        <f t="shared" si="432"/>
        <v>#N/A</v>
      </c>
      <c r="Y8930" s="58" t="e">
        <f t="shared" si="433"/>
        <v>#N/A</v>
      </c>
    </row>
    <row r="8931" spans="13:25" x14ac:dyDescent="0.25">
      <c r="M8931" s="12"/>
      <c r="V8931" t="str">
        <f t="shared" si="431"/>
        <v/>
      </c>
      <c r="W8931" s="58" t="e">
        <f>VLOOKUP(V8931,Minimos!$D$3:$E$26,2,FALSE)</f>
        <v>#N/A</v>
      </c>
      <c r="X8931" s="18" t="e">
        <f t="shared" si="432"/>
        <v>#N/A</v>
      </c>
      <c r="Y8931" s="58" t="e">
        <f t="shared" si="433"/>
        <v>#N/A</v>
      </c>
    </row>
    <row r="8932" spans="13:25" x14ac:dyDescent="0.25">
      <c r="M8932" s="12"/>
      <c r="V8932" t="str">
        <f t="shared" si="431"/>
        <v/>
      </c>
      <c r="W8932" s="58" t="e">
        <f>VLOOKUP(V8932,Minimos!$D$3:$E$26,2,FALSE)</f>
        <v>#N/A</v>
      </c>
      <c r="X8932" s="18" t="e">
        <f t="shared" si="432"/>
        <v>#N/A</v>
      </c>
      <c r="Y8932" s="58" t="e">
        <f t="shared" si="433"/>
        <v>#N/A</v>
      </c>
    </row>
    <row r="8933" spans="13:25" x14ac:dyDescent="0.25">
      <c r="M8933" s="12"/>
      <c r="V8933" t="str">
        <f t="shared" si="431"/>
        <v/>
      </c>
      <c r="W8933" s="58" t="e">
        <f>VLOOKUP(V8933,Minimos!$D$3:$E$26,2,FALSE)</f>
        <v>#N/A</v>
      </c>
      <c r="X8933" s="18" t="e">
        <f t="shared" si="432"/>
        <v>#N/A</v>
      </c>
      <c r="Y8933" s="58" t="e">
        <f t="shared" si="433"/>
        <v>#N/A</v>
      </c>
    </row>
    <row r="8934" spans="13:25" x14ac:dyDescent="0.25">
      <c r="M8934" s="12"/>
      <c r="V8934" t="str">
        <f t="shared" si="431"/>
        <v/>
      </c>
      <c r="W8934" s="58" t="e">
        <f>VLOOKUP(V8934,Minimos!$D$3:$E$26,2,FALSE)</f>
        <v>#N/A</v>
      </c>
      <c r="X8934" s="18" t="e">
        <f t="shared" si="432"/>
        <v>#N/A</v>
      </c>
      <c r="Y8934" s="58" t="e">
        <f t="shared" si="433"/>
        <v>#N/A</v>
      </c>
    </row>
    <row r="8935" spans="13:25" x14ac:dyDescent="0.25">
      <c r="M8935" s="12"/>
      <c r="V8935" t="str">
        <f t="shared" si="431"/>
        <v/>
      </c>
      <c r="W8935" s="58" t="e">
        <f>VLOOKUP(V8935,Minimos!$D$3:$E$26,2,FALSE)</f>
        <v>#N/A</v>
      </c>
      <c r="X8935" s="18" t="e">
        <f t="shared" si="432"/>
        <v>#N/A</v>
      </c>
      <c r="Y8935" s="58" t="e">
        <f t="shared" si="433"/>
        <v>#N/A</v>
      </c>
    </row>
    <row r="8936" spans="13:25" x14ac:dyDescent="0.25">
      <c r="M8936" s="12"/>
      <c r="V8936" t="str">
        <f t="shared" si="431"/>
        <v/>
      </c>
      <c r="W8936" s="58" t="e">
        <f>VLOOKUP(V8936,Minimos!$D$3:$E$26,2,FALSE)</f>
        <v>#N/A</v>
      </c>
      <c r="X8936" s="18" t="e">
        <f t="shared" si="432"/>
        <v>#N/A</v>
      </c>
      <c r="Y8936" s="58" t="e">
        <f t="shared" si="433"/>
        <v>#N/A</v>
      </c>
    </row>
    <row r="8937" spans="13:25" x14ac:dyDescent="0.25">
      <c r="M8937" s="12"/>
      <c r="V8937" t="str">
        <f t="shared" si="431"/>
        <v/>
      </c>
      <c r="W8937" s="58" t="e">
        <f>VLOOKUP(V8937,Minimos!$D$3:$E$26,2,FALSE)</f>
        <v>#N/A</v>
      </c>
      <c r="X8937" s="18" t="e">
        <f t="shared" si="432"/>
        <v>#N/A</v>
      </c>
      <c r="Y8937" s="58" t="e">
        <f t="shared" si="433"/>
        <v>#N/A</v>
      </c>
    </row>
    <row r="8938" spans="13:25" x14ac:dyDescent="0.25">
      <c r="M8938" s="12"/>
      <c r="V8938" t="str">
        <f t="shared" si="431"/>
        <v/>
      </c>
      <c r="W8938" s="58" t="e">
        <f>VLOOKUP(V8938,Minimos!$D$3:$E$26,2,FALSE)</f>
        <v>#N/A</v>
      </c>
      <c r="X8938" s="18" t="e">
        <f t="shared" si="432"/>
        <v>#N/A</v>
      </c>
      <c r="Y8938" s="58" t="e">
        <f t="shared" si="433"/>
        <v>#N/A</v>
      </c>
    </row>
    <row r="8939" spans="13:25" x14ac:dyDescent="0.25">
      <c r="M8939" s="12"/>
      <c r="V8939" t="str">
        <f t="shared" si="431"/>
        <v/>
      </c>
      <c r="W8939" s="58" t="e">
        <f>VLOOKUP(V8939,Minimos!$D$3:$E$26,2,FALSE)</f>
        <v>#N/A</v>
      </c>
      <c r="X8939" s="18" t="e">
        <f t="shared" si="432"/>
        <v>#N/A</v>
      </c>
      <c r="Y8939" s="58" t="e">
        <f t="shared" si="433"/>
        <v>#N/A</v>
      </c>
    </row>
    <row r="8940" spans="13:25" x14ac:dyDescent="0.25">
      <c r="M8940" s="12"/>
      <c r="V8940" t="str">
        <f t="shared" si="431"/>
        <v/>
      </c>
      <c r="W8940" s="58" t="e">
        <f>VLOOKUP(V8940,Minimos!$D$3:$E$26,2,FALSE)</f>
        <v>#N/A</v>
      </c>
      <c r="X8940" s="18" t="e">
        <f t="shared" si="432"/>
        <v>#N/A</v>
      </c>
      <c r="Y8940" s="58" t="e">
        <f t="shared" si="433"/>
        <v>#N/A</v>
      </c>
    </row>
    <row r="8941" spans="13:25" x14ac:dyDescent="0.25">
      <c r="M8941" s="12"/>
      <c r="V8941" t="str">
        <f t="shared" si="431"/>
        <v/>
      </c>
      <c r="W8941" s="58" t="e">
        <f>VLOOKUP(V8941,Minimos!$D$3:$E$26,2,FALSE)</f>
        <v>#N/A</v>
      </c>
      <c r="X8941" s="18" t="e">
        <f t="shared" si="432"/>
        <v>#N/A</v>
      </c>
      <c r="Y8941" s="58" t="e">
        <f t="shared" si="433"/>
        <v>#N/A</v>
      </c>
    </row>
    <row r="8942" spans="13:25" x14ac:dyDescent="0.25">
      <c r="M8942" s="12"/>
      <c r="V8942" t="str">
        <f t="shared" si="431"/>
        <v/>
      </c>
      <c r="W8942" s="58" t="e">
        <f>VLOOKUP(V8942,Minimos!$D$3:$E$26,2,FALSE)</f>
        <v>#N/A</v>
      </c>
      <c r="X8942" s="18" t="e">
        <f t="shared" si="432"/>
        <v>#N/A</v>
      </c>
      <c r="Y8942" s="58" t="e">
        <f t="shared" si="433"/>
        <v>#N/A</v>
      </c>
    </row>
    <row r="8943" spans="13:25" x14ac:dyDescent="0.25">
      <c r="M8943" s="12"/>
      <c r="V8943" t="str">
        <f t="shared" si="431"/>
        <v/>
      </c>
      <c r="W8943" s="58" t="e">
        <f>VLOOKUP(V8943,Minimos!$D$3:$E$26,2,FALSE)</f>
        <v>#N/A</v>
      </c>
      <c r="X8943" s="18" t="e">
        <f t="shared" si="432"/>
        <v>#N/A</v>
      </c>
      <c r="Y8943" s="58" t="e">
        <f t="shared" si="433"/>
        <v>#N/A</v>
      </c>
    </row>
    <row r="8944" spans="13:25" x14ac:dyDescent="0.25">
      <c r="M8944" s="12"/>
      <c r="V8944" t="str">
        <f t="shared" si="431"/>
        <v/>
      </c>
      <c r="W8944" s="58" t="e">
        <f>VLOOKUP(V8944,Minimos!$D$3:$E$26,2,FALSE)</f>
        <v>#N/A</v>
      </c>
      <c r="X8944" s="18" t="e">
        <f t="shared" si="432"/>
        <v>#N/A</v>
      </c>
      <c r="Y8944" s="58" t="e">
        <f t="shared" si="433"/>
        <v>#N/A</v>
      </c>
    </row>
    <row r="8945" spans="13:25" x14ac:dyDescent="0.25">
      <c r="M8945" s="12"/>
      <c r="V8945" t="str">
        <f t="shared" si="431"/>
        <v/>
      </c>
      <c r="W8945" s="58" t="e">
        <f>VLOOKUP(V8945,Minimos!$D$3:$E$26,2,FALSE)</f>
        <v>#N/A</v>
      </c>
      <c r="X8945" s="18" t="e">
        <f t="shared" si="432"/>
        <v>#N/A</v>
      </c>
      <c r="Y8945" s="58" t="e">
        <f t="shared" si="433"/>
        <v>#N/A</v>
      </c>
    </row>
    <row r="8946" spans="13:25" x14ac:dyDescent="0.25">
      <c r="M8946" s="12"/>
      <c r="V8946" t="str">
        <f t="shared" si="431"/>
        <v/>
      </c>
      <c r="W8946" s="58" t="e">
        <f>VLOOKUP(V8946,Minimos!$D$3:$E$26,2,FALSE)</f>
        <v>#N/A</v>
      </c>
      <c r="X8946" s="18" t="e">
        <f t="shared" si="432"/>
        <v>#N/A</v>
      </c>
      <c r="Y8946" s="58" t="e">
        <f t="shared" si="433"/>
        <v>#N/A</v>
      </c>
    </row>
    <row r="8947" spans="13:25" x14ac:dyDescent="0.25">
      <c r="M8947" s="12"/>
      <c r="V8947" t="str">
        <f t="shared" si="431"/>
        <v/>
      </c>
      <c r="W8947" s="58" t="e">
        <f>VLOOKUP(V8947,Minimos!$D$3:$E$26,2,FALSE)</f>
        <v>#N/A</v>
      </c>
      <c r="X8947" s="18" t="e">
        <f t="shared" si="432"/>
        <v>#N/A</v>
      </c>
      <c r="Y8947" s="58" t="e">
        <f t="shared" si="433"/>
        <v>#N/A</v>
      </c>
    </row>
    <row r="8948" spans="13:25" x14ac:dyDescent="0.25">
      <c r="M8948" s="12"/>
      <c r="V8948" t="str">
        <f t="shared" si="431"/>
        <v/>
      </c>
      <c r="W8948" s="58" t="e">
        <f>VLOOKUP(V8948,Minimos!$D$3:$E$26,2,FALSE)</f>
        <v>#N/A</v>
      </c>
      <c r="X8948" s="18" t="e">
        <f t="shared" si="432"/>
        <v>#N/A</v>
      </c>
      <c r="Y8948" s="58" t="e">
        <f t="shared" si="433"/>
        <v>#N/A</v>
      </c>
    </row>
    <row r="8949" spans="13:25" x14ac:dyDescent="0.25">
      <c r="M8949" s="12"/>
      <c r="V8949" t="str">
        <f t="shared" si="431"/>
        <v/>
      </c>
      <c r="W8949" s="58" t="e">
        <f>VLOOKUP(V8949,Minimos!$D$3:$E$26,2,FALSE)</f>
        <v>#N/A</v>
      </c>
      <c r="X8949" s="18" t="e">
        <f t="shared" si="432"/>
        <v>#N/A</v>
      </c>
      <c r="Y8949" s="58" t="e">
        <f t="shared" si="433"/>
        <v>#N/A</v>
      </c>
    </row>
    <row r="8950" spans="13:25" x14ac:dyDescent="0.25">
      <c r="M8950" s="12"/>
      <c r="V8950" t="str">
        <f t="shared" si="431"/>
        <v/>
      </c>
      <c r="W8950" s="58" t="e">
        <f>VLOOKUP(V8950,Minimos!$D$3:$E$26,2,FALSE)</f>
        <v>#N/A</v>
      </c>
      <c r="X8950" s="18" t="e">
        <f t="shared" si="432"/>
        <v>#N/A</v>
      </c>
      <c r="Y8950" s="58" t="e">
        <f t="shared" si="433"/>
        <v>#N/A</v>
      </c>
    </row>
    <row r="8951" spans="13:25" x14ac:dyDescent="0.25">
      <c r="M8951" s="12"/>
      <c r="V8951" t="str">
        <f t="shared" si="431"/>
        <v/>
      </c>
      <c r="W8951" s="58" t="e">
        <f>VLOOKUP(V8951,Minimos!$D$3:$E$26,2,FALSE)</f>
        <v>#N/A</v>
      </c>
      <c r="X8951" s="18" t="e">
        <f t="shared" si="432"/>
        <v>#N/A</v>
      </c>
      <c r="Y8951" s="58" t="e">
        <f t="shared" si="433"/>
        <v>#N/A</v>
      </c>
    </row>
    <row r="8952" spans="13:25" x14ac:dyDescent="0.25">
      <c r="M8952" s="12"/>
      <c r="V8952" t="str">
        <f t="shared" si="431"/>
        <v/>
      </c>
      <c r="W8952" s="58" t="e">
        <f>VLOOKUP(V8952,Minimos!$D$3:$E$26,2,FALSE)</f>
        <v>#N/A</v>
      </c>
      <c r="X8952" s="18" t="e">
        <f t="shared" si="432"/>
        <v>#N/A</v>
      </c>
      <c r="Y8952" s="58" t="e">
        <f t="shared" si="433"/>
        <v>#N/A</v>
      </c>
    </row>
    <row r="8953" spans="13:25" x14ac:dyDescent="0.25">
      <c r="M8953" s="12"/>
      <c r="V8953" t="str">
        <f t="shared" si="431"/>
        <v/>
      </c>
      <c r="W8953" s="58" t="e">
        <f>VLOOKUP(V8953,Minimos!$D$3:$E$26,2,FALSE)</f>
        <v>#N/A</v>
      </c>
      <c r="X8953" s="18" t="e">
        <f t="shared" si="432"/>
        <v>#N/A</v>
      </c>
      <c r="Y8953" s="58" t="e">
        <f t="shared" si="433"/>
        <v>#N/A</v>
      </c>
    </row>
    <row r="8954" spans="13:25" x14ac:dyDescent="0.25">
      <c r="M8954" s="12"/>
      <c r="V8954" t="str">
        <f t="shared" si="431"/>
        <v/>
      </c>
      <c r="W8954" s="58" t="e">
        <f>VLOOKUP(V8954,Minimos!$D$3:$E$26,2,FALSE)</f>
        <v>#N/A</v>
      </c>
      <c r="X8954" s="18" t="e">
        <f t="shared" si="432"/>
        <v>#N/A</v>
      </c>
      <c r="Y8954" s="58" t="e">
        <f t="shared" si="433"/>
        <v>#N/A</v>
      </c>
    </row>
    <row r="8955" spans="13:25" x14ac:dyDescent="0.25">
      <c r="M8955" s="12"/>
      <c r="V8955" t="str">
        <f t="shared" si="431"/>
        <v/>
      </c>
      <c r="W8955" s="58" t="e">
        <f>VLOOKUP(V8955,Minimos!$D$3:$E$26,2,FALSE)</f>
        <v>#N/A</v>
      </c>
      <c r="X8955" s="18" t="e">
        <f t="shared" si="432"/>
        <v>#N/A</v>
      </c>
      <c r="Y8955" s="58" t="e">
        <f t="shared" si="433"/>
        <v>#N/A</v>
      </c>
    </row>
    <row r="8956" spans="13:25" x14ac:dyDescent="0.25">
      <c r="M8956" s="12"/>
      <c r="V8956" t="str">
        <f t="shared" si="431"/>
        <v/>
      </c>
      <c r="W8956" s="58" t="e">
        <f>VLOOKUP(V8956,Minimos!$D$3:$E$26,2,FALSE)</f>
        <v>#N/A</v>
      </c>
      <c r="X8956" s="18" t="e">
        <f t="shared" si="432"/>
        <v>#N/A</v>
      </c>
      <c r="Y8956" s="58" t="e">
        <f t="shared" si="433"/>
        <v>#N/A</v>
      </c>
    </row>
    <row r="8957" spans="13:25" x14ac:dyDescent="0.25">
      <c r="M8957" s="12"/>
      <c r="V8957" t="str">
        <f t="shared" si="431"/>
        <v/>
      </c>
      <c r="W8957" s="58" t="e">
        <f>VLOOKUP(V8957,Minimos!$D$3:$E$26,2,FALSE)</f>
        <v>#N/A</v>
      </c>
      <c r="X8957" s="18" t="e">
        <f t="shared" si="432"/>
        <v>#N/A</v>
      </c>
      <c r="Y8957" s="58" t="e">
        <f t="shared" si="433"/>
        <v>#N/A</v>
      </c>
    </row>
    <row r="8958" spans="13:25" x14ac:dyDescent="0.25">
      <c r="M8958" s="12"/>
      <c r="V8958" t="str">
        <f t="shared" si="431"/>
        <v/>
      </c>
      <c r="W8958" s="58" t="e">
        <f>VLOOKUP(V8958,Minimos!$D$3:$E$26,2,FALSE)</f>
        <v>#N/A</v>
      </c>
      <c r="X8958" s="18" t="e">
        <f t="shared" si="432"/>
        <v>#N/A</v>
      </c>
      <c r="Y8958" s="58" t="e">
        <f t="shared" si="433"/>
        <v>#N/A</v>
      </c>
    </row>
    <row r="8959" spans="13:25" x14ac:dyDescent="0.25">
      <c r="M8959" s="12"/>
      <c r="V8959" t="str">
        <f t="shared" si="431"/>
        <v/>
      </c>
      <c r="W8959" s="58" t="e">
        <f>VLOOKUP(V8959,Minimos!$D$3:$E$26,2,FALSE)</f>
        <v>#N/A</v>
      </c>
      <c r="X8959" s="18" t="e">
        <f t="shared" si="432"/>
        <v>#N/A</v>
      </c>
      <c r="Y8959" s="58" t="e">
        <f t="shared" si="433"/>
        <v>#N/A</v>
      </c>
    </row>
    <row r="8960" spans="13:25" x14ac:dyDescent="0.25">
      <c r="M8960" s="12"/>
      <c r="V8960" t="str">
        <f t="shared" si="431"/>
        <v/>
      </c>
      <c r="W8960" s="58" t="e">
        <f>VLOOKUP(V8960,Minimos!$D$3:$E$26,2,FALSE)</f>
        <v>#N/A</v>
      </c>
      <c r="X8960" s="18" t="e">
        <f t="shared" si="432"/>
        <v>#N/A</v>
      </c>
      <c r="Y8960" s="58" t="e">
        <f t="shared" si="433"/>
        <v>#N/A</v>
      </c>
    </row>
    <row r="8961" spans="13:25" x14ac:dyDescent="0.25">
      <c r="M8961" s="12"/>
      <c r="V8961" t="str">
        <f t="shared" si="431"/>
        <v/>
      </c>
      <c r="W8961" s="58" t="e">
        <f>VLOOKUP(V8961,Minimos!$D$3:$E$26,2,FALSE)</f>
        <v>#N/A</v>
      </c>
      <c r="X8961" s="18" t="e">
        <f t="shared" si="432"/>
        <v>#N/A</v>
      </c>
      <c r="Y8961" s="58" t="e">
        <f t="shared" si="433"/>
        <v>#N/A</v>
      </c>
    </row>
    <row r="8962" spans="13:25" x14ac:dyDescent="0.25">
      <c r="M8962" s="12"/>
      <c r="V8962" t="str">
        <f t="shared" si="431"/>
        <v/>
      </c>
      <c r="W8962" s="58" t="e">
        <f>VLOOKUP(V8962,Minimos!$D$3:$E$26,2,FALSE)</f>
        <v>#N/A</v>
      </c>
      <c r="X8962" s="18" t="e">
        <f t="shared" si="432"/>
        <v>#N/A</v>
      </c>
      <c r="Y8962" s="58" t="e">
        <f t="shared" si="433"/>
        <v>#N/A</v>
      </c>
    </row>
    <row r="8963" spans="13:25" x14ac:dyDescent="0.25">
      <c r="M8963" s="12"/>
      <c r="V8963" t="str">
        <f t="shared" ref="V8963:V9026" si="434">A8963&amp;L8963&amp;G8963</f>
        <v/>
      </c>
      <c r="W8963" s="58" t="e">
        <f>VLOOKUP(V8963,Minimos!$D$3:$E$26,2,FALSE)</f>
        <v>#N/A</v>
      </c>
      <c r="X8963" s="18" t="e">
        <f t="shared" si="432"/>
        <v>#N/A</v>
      </c>
      <c r="Y8963" s="58" t="e">
        <f t="shared" si="433"/>
        <v>#N/A</v>
      </c>
    </row>
    <row r="8964" spans="13:25" x14ac:dyDescent="0.25">
      <c r="M8964" s="12"/>
      <c r="V8964" t="str">
        <f t="shared" si="434"/>
        <v/>
      </c>
      <c r="W8964" s="58" t="e">
        <f>VLOOKUP(V8964,Minimos!$D$3:$E$26,2,FALSE)</f>
        <v>#N/A</v>
      </c>
      <c r="X8964" s="18" t="e">
        <f t="shared" ref="X8964:X9027" si="435">M8964-W8964</f>
        <v>#N/A</v>
      </c>
      <c r="Y8964" s="58" t="e">
        <f t="shared" ref="Y8964:Y9027" si="436">IF(X8964&gt;=0,"Apurado","")</f>
        <v>#N/A</v>
      </c>
    </row>
    <row r="8965" spans="13:25" x14ac:dyDescent="0.25">
      <c r="M8965" s="12"/>
      <c r="V8965" t="str">
        <f t="shared" si="434"/>
        <v/>
      </c>
      <c r="W8965" s="58" t="e">
        <f>VLOOKUP(V8965,Minimos!$D$3:$E$26,2,FALSE)</f>
        <v>#N/A</v>
      </c>
      <c r="X8965" s="18" t="e">
        <f t="shared" si="435"/>
        <v>#N/A</v>
      </c>
      <c r="Y8965" s="58" t="e">
        <f t="shared" si="436"/>
        <v>#N/A</v>
      </c>
    </row>
    <row r="8966" spans="13:25" x14ac:dyDescent="0.25">
      <c r="M8966" s="12"/>
      <c r="V8966" t="str">
        <f t="shared" si="434"/>
        <v/>
      </c>
      <c r="W8966" s="58" t="e">
        <f>VLOOKUP(V8966,Minimos!$D$3:$E$26,2,FALSE)</f>
        <v>#N/A</v>
      </c>
      <c r="X8966" s="18" t="e">
        <f t="shared" si="435"/>
        <v>#N/A</v>
      </c>
      <c r="Y8966" s="58" t="e">
        <f t="shared" si="436"/>
        <v>#N/A</v>
      </c>
    </row>
    <row r="8967" spans="13:25" x14ac:dyDescent="0.25">
      <c r="M8967" s="12"/>
      <c r="V8967" t="str">
        <f t="shared" si="434"/>
        <v/>
      </c>
      <c r="W8967" s="58" t="e">
        <f>VLOOKUP(V8967,Minimos!$D$3:$E$26,2,FALSE)</f>
        <v>#N/A</v>
      </c>
      <c r="X8967" s="18" t="e">
        <f t="shared" si="435"/>
        <v>#N/A</v>
      </c>
      <c r="Y8967" s="58" t="e">
        <f t="shared" si="436"/>
        <v>#N/A</v>
      </c>
    </row>
    <row r="8968" spans="13:25" x14ac:dyDescent="0.25">
      <c r="M8968" s="12"/>
      <c r="V8968" t="str">
        <f t="shared" si="434"/>
        <v/>
      </c>
      <c r="W8968" s="58" t="e">
        <f>VLOOKUP(V8968,Minimos!$D$3:$E$26,2,FALSE)</f>
        <v>#N/A</v>
      </c>
      <c r="X8968" s="18" t="e">
        <f t="shared" si="435"/>
        <v>#N/A</v>
      </c>
      <c r="Y8968" s="58" t="e">
        <f t="shared" si="436"/>
        <v>#N/A</v>
      </c>
    </row>
    <row r="8969" spans="13:25" x14ac:dyDescent="0.25">
      <c r="M8969" s="12"/>
      <c r="V8969" t="str">
        <f t="shared" si="434"/>
        <v/>
      </c>
      <c r="W8969" s="58" t="e">
        <f>VLOOKUP(V8969,Minimos!$D$3:$E$26,2,FALSE)</f>
        <v>#N/A</v>
      </c>
      <c r="X8969" s="18" t="e">
        <f t="shared" si="435"/>
        <v>#N/A</v>
      </c>
      <c r="Y8969" s="58" t="e">
        <f t="shared" si="436"/>
        <v>#N/A</v>
      </c>
    </row>
    <row r="8970" spans="13:25" x14ac:dyDescent="0.25">
      <c r="M8970" s="12"/>
      <c r="V8970" t="str">
        <f t="shared" si="434"/>
        <v/>
      </c>
      <c r="W8970" s="58" t="e">
        <f>VLOOKUP(V8970,Minimos!$D$3:$E$26,2,FALSE)</f>
        <v>#N/A</v>
      </c>
      <c r="X8970" s="18" t="e">
        <f t="shared" si="435"/>
        <v>#N/A</v>
      </c>
      <c r="Y8970" s="58" t="e">
        <f t="shared" si="436"/>
        <v>#N/A</v>
      </c>
    </row>
    <row r="8971" spans="13:25" x14ac:dyDescent="0.25">
      <c r="M8971" s="12"/>
      <c r="V8971" t="str">
        <f t="shared" si="434"/>
        <v/>
      </c>
      <c r="W8971" s="58" t="e">
        <f>VLOOKUP(V8971,Minimos!$D$3:$E$26,2,FALSE)</f>
        <v>#N/A</v>
      </c>
      <c r="X8971" s="18" t="e">
        <f t="shared" si="435"/>
        <v>#N/A</v>
      </c>
      <c r="Y8971" s="58" t="e">
        <f t="shared" si="436"/>
        <v>#N/A</v>
      </c>
    </row>
    <row r="8972" spans="13:25" x14ac:dyDescent="0.25">
      <c r="M8972" s="12"/>
      <c r="V8972" t="str">
        <f t="shared" si="434"/>
        <v/>
      </c>
      <c r="W8972" s="58" t="e">
        <f>VLOOKUP(V8972,Minimos!$D$3:$E$26,2,FALSE)</f>
        <v>#N/A</v>
      </c>
      <c r="X8972" s="18" t="e">
        <f t="shared" si="435"/>
        <v>#N/A</v>
      </c>
      <c r="Y8972" s="58" t="e">
        <f t="shared" si="436"/>
        <v>#N/A</v>
      </c>
    </row>
    <row r="8973" spans="13:25" x14ac:dyDescent="0.25">
      <c r="M8973" s="12"/>
      <c r="V8973" t="str">
        <f t="shared" si="434"/>
        <v/>
      </c>
      <c r="W8973" s="58" t="e">
        <f>VLOOKUP(V8973,Minimos!$D$3:$E$26,2,FALSE)</f>
        <v>#N/A</v>
      </c>
      <c r="X8973" s="18" t="e">
        <f t="shared" si="435"/>
        <v>#N/A</v>
      </c>
      <c r="Y8973" s="58" t="e">
        <f t="shared" si="436"/>
        <v>#N/A</v>
      </c>
    </row>
    <row r="8974" spans="13:25" x14ac:dyDescent="0.25">
      <c r="M8974" s="12"/>
      <c r="V8974" t="str">
        <f t="shared" si="434"/>
        <v/>
      </c>
      <c r="W8974" s="58" t="e">
        <f>VLOOKUP(V8974,Minimos!$D$3:$E$26,2,FALSE)</f>
        <v>#N/A</v>
      </c>
      <c r="X8974" s="18" t="e">
        <f t="shared" si="435"/>
        <v>#N/A</v>
      </c>
      <c r="Y8974" s="58" t="e">
        <f t="shared" si="436"/>
        <v>#N/A</v>
      </c>
    </row>
    <row r="8975" spans="13:25" x14ac:dyDescent="0.25">
      <c r="M8975" s="12"/>
      <c r="V8975" t="str">
        <f t="shared" si="434"/>
        <v/>
      </c>
      <c r="W8975" s="58" t="e">
        <f>VLOOKUP(V8975,Minimos!$D$3:$E$26,2,FALSE)</f>
        <v>#N/A</v>
      </c>
      <c r="X8975" s="18" t="e">
        <f t="shared" si="435"/>
        <v>#N/A</v>
      </c>
      <c r="Y8975" s="58" t="e">
        <f t="shared" si="436"/>
        <v>#N/A</v>
      </c>
    </row>
    <row r="8976" spans="13:25" x14ac:dyDescent="0.25">
      <c r="M8976" s="12"/>
      <c r="V8976" t="str">
        <f t="shared" si="434"/>
        <v/>
      </c>
      <c r="W8976" s="58" t="e">
        <f>VLOOKUP(V8976,Minimos!$D$3:$E$26,2,FALSE)</f>
        <v>#N/A</v>
      </c>
      <c r="X8976" s="18" t="e">
        <f t="shared" si="435"/>
        <v>#N/A</v>
      </c>
      <c r="Y8976" s="58" t="e">
        <f t="shared" si="436"/>
        <v>#N/A</v>
      </c>
    </row>
    <row r="8977" spans="13:25" x14ac:dyDescent="0.25">
      <c r="M8977" s="12"/>
      <c r="V8977" t="str">
        <f t="shared" si="434"/>
        <v/>
      </c>
      <c r="W8977" s="58" t="e">
        <f>VLOOKUP(V8977,Minimos!$D$3:$E$26,2,FALSE)</f>
        <v>#N/A</v>
      </c>
      <c r="X8977" s="18" t="e">
        <f t="shared" si="435"/>
        <v>#N/A</v>
      </c>
      <c r="Y8977" s="58" t="e">
        <f t="shared" si="436"/>
        <v>#N/A</v>
      </c>
    </row>
    <row r="8978" spans="13:25" x14ac:dyDescent="0.25">
      <c r="M8978" s="12"/>
      <c r="V8978" t="str">
        <f t="shared" si="434"/>
        <v/>
      </c>
      <c r="W8978" s="58" t="e">
        <f>VLOOKUP(V8978,Minimos!$D$3:$E$26,2,FALSE)</f>
        <v>#N/A</v>
      </c>
      <c r="X8978" s="18" t="e">
        <f t="shared" si="435"/>
        <v>#N/A</v>
      </c>
      <c r="Y8978" s="58" t="e">
        <f t="shared" si="436"/>
        <v>#N/A</v>
      </c>
    </row>
    <row r="8979" spans="13:25" x14ac:dyDescent="0.25">
      <c r="M8979" s="12"/>
      <c r="V8979" t="str">
        <f t="shared" si="434"/>
        <v/>
      </c>
      <c r="W8979" s="58" t="e">
        <f>VLOOKUP(V8979,Minimos!$D$3:$E$26,2,FALSE)</f>
        <v>#N/A</v>
      </c>
      <c r="X8979" s="18" t="e">
        <f t="shared" si="435"/>
        <v>#N/A</v>
      </c>
      <c r="Y8979" s="58" t="e">
        <f t="shared" si="436"/>
        <v>#N/A</v>
      </c>
    </row>
    <row r="8980" spans="13:25" x14ac:dyDescent="0.25">
      <c r="M8980" s="12"/>
      <c r="V8980" t="str">
        <f t="shared" si="434"/>
        <v/>
      </c>
      <c r="W8980" s="58" t="e">
        <f>VLOOKUP(V8980,Minimos!$D$3:$E$26,2,FALSE)</f>
        <v>#N/A</v>
      </c>
      <c r="X8980" s="18" t="e">
        <f t="shared" si="435"/>
        <v>#N/A</v>
      </c>
      <c r="Y8980" s="58" t="e">
        <f t="shared" si="436"/>
        <v>#N/A</v>
      </c>
    </row>
    <row r="8981" spans="13:25" x14ac:dyDescent="0.25">
      <c r="M8981" s="12"/>
      <c r="V8981" t="str">
        <f t="shared" si="434"/>
        <v/>
      </c>
      <c r="W8981" s="58" t="e">
        <f>VLOOKUP(V8981,Minimos!$D$3:$E$26,2,FALSE)</f>
        <v>#N/A</v>
      </c>
      <c r="X8981" s="18" t="e">
        <f t="shared" si="435"/>
        <v>#N/A</v>
      </c>
      <c r="Y8981" s="58" t="e">
        <f t="shared" si="436"/>
        <v>#N/A</v>
      </c>
    </row>
    <row r="8982" spans="13:25" x14ac:dyDescent="0.25">
      <c r="M8982" s="12"/>
      <c r="V8982" t="str">
        <f t="shared" si="434"/>
        <v/>
      </c>
      <c r="W8982" s="58" t="e">
        <f>VLOOKUP(V8982,Minimos!$D$3:$E$26,2,FALSE)</f>
        <v>#N/A</v>
      </c>
      <c r="X8982" s="18" t="e">
        <f t="shared" si="435"/>
        <v>#N/A</v>
      </c>
      <c r="Y8982" s="58" t="e">
        <f t="shared" si="436"/>
        <v>#N/A</v>
      </c>
    </row>
    <row r="8983" spans="13:25" x14ac:dyDescent="0.25">
      <c r="M8983" s="12"/>
      <c r="V8983" t="str">
        <f t="shared" si="434"/>
        <v/>
      </c>
      <c r="W8983" s="58" t="e">
        <f>VLOOKUP(V8983,Minimos!$D$3:$E$26,2,FALSE)</f>
        <v>#N/A</v>
      </c>
      <c r="X8983" s="18" t="e">
        <f t="shared" si="435"/>
        <v>#N/A</v>
      </c>
      <c r="Y8983" s="58" t="e">
        <f t="shared" si="436"/>
        <v>#N/A</v>
      </c>
    </row>
    <row r="8984" spans="13:25" x14ac:dyDescent="0.25">
      <c r="M8984" s="12"/>
      <c r="V8984" t="str">
        <f t="shared" si="434"/>
        <v/>
      </c>
      <c r="W8984" s="58" t="e">
        <f>VLOOKUP(V8984,Minimos!$D$3:$E$26,2,FALSE)</f>
        <v>#N/A</v>
      </c>
      <c r="X8984" s="18" t="e">
        <f t="shared" si="435"/>
        <v>#N/A</v>
      </c>
      <c r="Y8984" s="58" t="e">
        <f t="shared" si="436"/>
        <v>#N/A</v>
      </c>
    </row>
    <row r="8985" spans="13:25" x14ac:dyDescent="0.25">
      <c r="M8985" s="12"/>
      <c r="V8985" t="str">
        <f t="shared" si="434"/>
        <v/>
      </c>
      <c r="W8985" s="58" t="e">
        <f>VLOOKUP(V8985,Minimos!$D$3:$E$26,2,FALSE)</f>
        <v>#N/A</v>
      </c>
      <c r="X8985" s="18" t="e">
        <f t="shared" si="435"/>
        <v>#N/A</v>
      </c>
      <c r="Y8985" s="58" t="e">
        <f t="shared" si="436"/>
        <v>#N/A</v>
      </c>
    </row>
    <row r="8986" spans="13:25" x14ac:dyDescent="0.25">
      <c r="M8986" s="12"/>
      <c r="V8986" t="str">
        <f t="shared" si="434"/>
        <v/>
      </c>
      <c r="W8986" s="58" t="e">
        <f>VLOOKUP(V8986,Minimos!$D$3:$E$26,2,FALSE)</f>
        <v>#N/A</v>
      </c>
      <c r="X8986" s="18" t="e">
        <f t="shared" si="435"/>
        <v>#N/A</v>
      </c>
      <c r="Y8986" s="58" t="e">
        <f t="shared" si="436"/>
        <v>#N/A</v>
      </c>
    </row>
    <row r="8987" spans="13:25" x14ac:dyDescent="0.25">
      <c r="M8987" s="12"/>
      <c r="V8987" t="str">
        <f t="shared" si="434"/>
        <v/>
      </c>
      <c r="W8987" s="58" t="e">
        <f>VLOOKUP(V8987,Minimos!$D$3:$E$26,2,FALSE)</f>
        <v>#N/A</v>
      </c>
      <c r="X8987" s="18" t="e">
        <f t="shared" si="435"/>
        <v>#N/A</v>
      </c>
      <c r="Y8987" s="58" t="e">
        <f t="shared" si="436"/>
        <v>#N/A</v>
      </c>
    </row>
    <row r="8988" spans="13:25" x14ac:dyDescent="0.25">
      <c r="M8988" s="12"/>
      <c r="V8988" t="str">
        <f t="shared" si="434"/>
        <v/>
      </c>
      <c r="W8988" s="58" t="e">
        <f>VLOOKUP(V8988,Minimos!$D$3:$E$26,2,FALSE)</f>
        <v>#N/A</v>
      </c>
      <c r="X8988" s="18" t="e">
        <f t="shared" si="435"/>
        <v>#N/A</v>
      </c>
      <c r="Y8988" s="58" t="e">
        <f t="shared" si="436"/>
        <v>#N/A</v>
      </c>
    </row>
    <row r="8989" spans="13:25" x14ac:dyDescent="0.25">
      <c r="M8989" s="12"/>
      <c r="V8989" t="str">
        <f t="shared" si="434"/>
        <v/>
      </c>
      <c r="W8989" s="58" t="e">
        <f>VLOOKUP(V8989,Minimos!$D$3:$E$26,2,FALSE)</f>
        <v>#N/A</v>
      </c>
      <c r="X8989" s="18" t="e">
        <f t="shared" si="435"/>
        <v>#N/A</v>
      </c>
      <c r="Y8989" s="58" t="e">
        <f t="shared" si="436"/>
        <v>#N/A</v>
      </c>
    </row>
    <row r="8990" spans="13:25" x14ac:dyDescent="0.25">
      <c r="M8990" s="12"/>
      <c r="V8990" t="str">
        <f t="shared" si="434"/>
        <v/>
      </c>
      <c r="W8990" s="58" t="e">
        <f>VLOOKUP(V8990,Minimos!$D$3:$E$26,2,FALSE)</f>
        <v>#N/A</v>
      </c>
      <c r="X8990" s="18" t="e">
        <f t="shared" si="435"/>
        <v>#N/A</v>
      </c>
      <c r="Y8990" s="58" t="e">
        <f t="shared" si="436"/>
        <v>#N/A</v>
      </c>
    </row>
    <row r="8991" spans="13:25" x14ac:dyDescent="0.25">
      <c r="M8991" s="12"/>
      <c r="V8991" t="str">
        <f t="shared" si="434"/>
        <v/>
      </c>
      <c r="W8991" s="58" t="e">
        <f>VLOOKUP(V8991,Minimos!$D$3:$E$26,2,FALSE)</f>
        <v>#N/A</v>
      </c>
      <c r="X8991" s="18" t="e">
        <f t="shared" si="435"/>
        <v>#N/A</v>
      </c>
      <c r="Y8991" s="58" t="e">
        <f t="shared" si="436"/>
        <v>#N/A</v>
      </c>
    </row>
    <row r="8992" spans="13:25" x14ac:dyDescent="0.25">
      <c r="M8992" s="12"/>
      <c r="V8992" t="str">
        <f t="shared" si="434"/>
        <v/>
      </c>
      <c r="W8992" s="58" t="e">
        <f>VLOOKUP(V8992,Minimos!$D$3:$E$26,2,FALSE)</f>
        <v>#N/A</v>
      </c>
      <c r="X8992" s="18" t="e">
        <f t="shared" si="435"/>
        <v>#N/A</v>
      </c>
      <c r="Y8992" s="58" t="e">
        <f t="shared" si="436"/>
        <v>#N/A</v>
      </c>
    </row>
    <row r="8993" spans="13:25" x14ac:dyDescent="0.25">
      <c r="M8993" s="12"/>
      <c r="V8993" t="str">
        <f t="shared" si="434"/>
        <v/>
      </c>
      <c r="W8993" s="58" t="e">
        <f>VLOOKUP(V8993,Minimos!$D$3:$E$26,2,FALSE)</f>
        <v>#N/A</v>
      </c>
      <c r="X8993" s="18" t="e">
        <f t="shared" si="435"/>
        <v>#N/A</v>
      </c>
      <c r="Y8993" s="58" t="e">
        <f t="shared" si="436"/>
        <v>#N/A</v>
      </c>
    </row>
    <row r="8994" spans="13:25" x14ac:dyDescent="0.25">
      <c r="M8994" s="12"/>
      <c r="V8994" t="str">
        <f t="shared" si="434"/>
        <v/>
      </c>
      <c r="W8994" s="58" t="e">
        <f>VLOOKUP(V8994,Minimos!$D$3:$E$26,2,FALSE)</f>
        <v>#N/A</v>
      </c>
      <c r="X8994" s="18" t="e">
        <f t="shared" si="435"/>
        <v>#N/A</v>
      </c>
      <c r="Y8994" s="58" t="e">
        <f t="shared" si="436"/>
        <v>#N/A</v>
      </c>
    </row>
    <row r="8995" spans="13:25" x14ac:dyDescent="0.25">
      <c r="M8995" s="12"/>
      <c r="V8995" t="str">
        <f t="shared" si="434"/>
        <v/>
      </c>
      <c r="W8995" s="58" t="e">
        <f>VLOOKUP(V8995,Minimos!$D$3:$E$26,2,FALSE)</f>
        <v>#N/A</v>
      </c>
      <c r="X8995" s="18" t="e">
        <f t="shared" si="435"/>
        <v>#N/A</v>
      </c>
      <c r="Y8995" s="58" t="e">
        <f t="shared" si="436"/>
        <v>#N/A</v>
      </c>
    </row>
    <row r="8996" spans="13:25" x14ac:dyDescent="0.25">
      <c r="M8996" s="12"/>
      <c r="V8996" t="str">
        <f t="shared" si="434"/>
        <v/>
      </c>
      <c r="W8996" s="58" t="e">
        <f>VLOOKUP(V8996,Minimos!$D$3:$E$26,2,FALSE)</f>
        <v>#N/A</v>
      </c>
      <c r="X8996" s="18" t="e">
        <f t="shared" si="435"/>
        <v>#N/A</v>
      </c>
      <c r="Y8996" s="58" t="e">
        <f t="shared" si="436"/>
        <v>#N/A</v>
      </c>
    </row>
    <row r="8997" spans="13:25" x14ac:dyDescent="0.25">
      <c r="M8997" s="12"/>
      <c r="V8997" t="str">
        <f t="shared" si="434"/>
        <v/>
      </c>
      <c r="W8997" s="58" t="e">
        <f>VLOOKUP(V8997,Minimos!$D$3:$E$26,2,FALSE)</f>
        <v>#N/A</v>
      </c>
      <c r="X8997" s="18" t="e">
        <f t="shared" si="435"/>
        <v>#N/A</v>
      </c>
      <c r="Y8997" s="58" t="e">
        <f t="shared" si="436"/>
        <v>#N/A</v>
      </c>
    </row>
    <row r="8998" spans="13:25" x14ac:dyDescent="0.25">
      <c r="M8998" s="12"/>
      <c r="V8998" t="str">
        <f t="shared" si="434"/>
        <v/>
      </c>
      <c r="W8998" s="58" t="e">
        <f>VLOOKUP(V8998,Minimos!$D$3:$E$26,2,FALSE)</f>
        <v>#N/A</v>
      </c>
      <c r="X8998" s="18" t="e">
        <f t="shared" si="435"/>
        <v>#N/A</v>
      </c>
      <c r="Y8998" s="58" t="e">
        <f t="shared" si="436"/>
        <v>#N/A</v>
      </c>
    </row>
    <row r="8999" spans="13:25" x14ac:dyDescent="0.25">
      <c r="M8999" s="12"/>
      <c r="V8999" t="str">
        <f t="shared" si="434"/>
        <v/>
      </c>
      <c r="W8999" s="58" t="e">
        <f>VLOOKUP(V8999,Minimos!$D$3:$E$26,2,FALSE)</f>
        <v>#N/A</v>
      </c>
      <c r="X8999" s="18" t="e">
        <f t="shared" si="435"/>
        <v>#N/A</v>
      </c>
      <c r="Y8999" s="58" t="e">
        <f t="shared" si="436"/>
        <v>#N/A</v>
      </c>
    </row>
    <row r="9000" spans="13:25" x14ac:dyDescent="0.25">
      <c r="M9000" s="12"/>
      <c r="V9000" t="str">
        <f t="shared" si="434"/>
        <v/>
      </c>
      <c r="W9000" s="58" t="e">
        <f>VLOOKUP(V9000,Minimos!$D$3:$E$26,2,FALSE)</f>
        <v>#N/A</v>
      </c>
      <c r="X9000" s="18" t="e">
        <f t="shared" si="435"/>
        <v>#N/A</v>
      </c>
      <c r="Y9000" s="58" t="e">
        <f t="shared" si="436"/>
        <v>#N/A</v>
      </c>
    </row>
    <row r="9001" spans="13:25" x14ac:dyDescent="0.25">
      <c r="M9001" s="12"/>
      <c r="V9001" t="str">
        <f t="shared" si="434"/>
        <v/>
      </c>
      <c r="W9001" s="58" t="e">
        <f>VLOOKUP(V9001,Minimos!$D$3:$E$26,2,FALSE)</f>
        <v>#N/A</v>
      </c>
      <c r="X9001" s="18" t="e">
        <f t="shared" si="435"/>
        <v>#N/A</v>
      </c>
      <c r="Y9001" s="58" t="e">
        <f t="shared" si="436"/>
        <v>#N/A</v>
      </c>
    </row>
    <row r="9002" spans="13:25" x14ac:dyDescent="0.25">
      <c r="M9002" s="12"/>
      <c r="V9002" t="str">
        <f t="shared" si="434"/>
        <v/>
      </c>
      <c r="W9002" s="58" t="e">
        <f>VLOOKUP(V9002,Minimos!$D$3:$E$26,2,FALSE)</f>
        <v>#N/A</v>
      </c>
      <c r="X9002" s="18" t="e">
        <f t="shared" si="435"/>
        <v>#N/A</v>
      </c>
      <c r="Y9002" s="58" t="e">
        <f t="shared" si="436"/>
        <v>#N/A</v>
      </c>
    </row>
    <row r="9003" spans="13:25" x14ac:dyDescent="0.25">
      <c r="M9003" s="12"/>
      <c r="V9003" t="str">
        <f t="shared" si="434"/>
        <v/>
      </c>
      <c r="W9003" s="58" t="e">
        <f>VLOOKUP(V9003,Minimos!$D$3:$E$26,2,FALSE)</f>
        <v>#N/A</v>
      </c>
      <c r="X9003" s="18" t="e">
        <f t="shared" si="435"/>
        <v>#N/A</v>
      </c>
      <c r="Y9003" s="58" t="e">
        <f t="shared" si="436"/>
        <v>#N/A</v>
      </c>
    </row>
    <row r="9004" spans="13:25" x14ac:dyDescent="0.25">
      <c r="M9004" s="12"/>
      <c r="V9004" t="str">
        <f t="shared" si="434"/>
        <v/>
      </c>
      <c r="W9004" s="58" t="e">
        <f>VLOOKUP(V9004,Minimos!$D$3:$E$26,2,FALSE)</f>
        <v>#N/A</v>
      </c>
      <c r="X9004" s="18" t="e">
        <f t="shared" si="435"/>
        <v>#N/A</v>
      </c>
      <c r="Y9004" s="58" t="e">
        <f t="shared" si="436"/>
        <v>#N/A</v>
      </c>
    </row>
    <row r="9005" spans="13:25" x14ac:dyDescent="0.25">
      <c r="M9005" s="12"/>
      <c r="V9005" t="str">
        <f t="shared" si="434"/>
        <v/>
      </c>
      <c r="W9005" s="58" t="e">
        <f>VLOOKUP(V9005,Minimos!$D$3:$E$26,2,FALSE)</f>
        <v>#N/A</v>
      </c>
      <c r="X9005" s="18" t="e">
        <f t="shared" si="435"/>
        <v>#N/A</v>
      </c>
      <c r="Y9005" s="58" t="e">
        <f t="shared" si="436"/>
        <v>#N/A</v>
      </c>
    </row>
    <row r="9006" spans="13:25" x14ac:dyDescent="0.25">
      <c r="M9006" s="12"/>
      <c r="V9006" t="str">
        <f t="shared" si="434"/>
        <v/>
      </c>
      <c r="W9006" s="58" t="e">
        <f>VLOOKUP(V9006,Minimos!$D$3:$E$26,2,FALSE)</f>
        <v>#N/A</v>
      </c>
      <c r="X9006" s="18" t="e">
        <f t="shared" si="435"/>
        <v>#N/A</v>
      </c>
      <c r="Y9006" s="58" t="e">
        <f t="shared" si="436"/>
        <v>#N/A</v>
      </c>
    </row>
    <row r="9007" spans="13:25" x14ac:dyDescent="0.25">
      <c r="M9007" s="12"/>
      <c r="V9007" t="str">
        <f t="shared" si="434"/>
        <v/>
      </c>
      <c r="W9007" s="58" t="e">
        <f>VLOOKUP(V9007,Minimos!$D$3:$E$26,2,FALSE)</f>
        <v>#N/A</v>
      </c>
      <c r="X9007" s="18" t="e">
        <f t="shared" si="435"/>
        <v>#N/A</v>
      </c>
      <c r="Y9007" s="58" t="e">
        <f t="shared" si="436"/>
        <v>#N/A</v>
      </c>
    </row>
    <row r="9008" spans="13:25" x14ac:dyDescent="0.25">
      <c r="M9008" s="12"/>
      <c r="V9008" t="str">
        <f t="shared" si="434"/>
        <v/>
      </c>
      <c r="W9008" s="58" t="e">
        <f>VLOOKUP(V9008,Minimos!$D$3:$E$26,2,FALSE)</f>
        <v>#N/A</v>
      </c>
      <c r="X9008" s="18" t="e">
        <f t="shared" si="435"/>
        <v>#N/A</v>
      </c>
      <c r="Y9008" s="58" t="e">
        <f t="shared" si="436"/>
        <v>#N/A</v>
      </c>
    </row>
    <row r="9009" spans="13:25" x14ac:dyDescent="0.25">
      <c r="M9009" s="12"/>
      <c r="V9009" t="str">
        <f t="shared" si="434"/>
        <v/>
      </c>
      <c r="W9009" s="58" t="e">
        <f>VLOOKUP(V9009,Minimos!$D$3:$E$26,2,FALSE)</f>
        <v>#N/A</v>
      </c>
      <c r="X9009" s="18" t="e">
        <f t="shared" si="435"/>
        <v>#N/A</v>
      </c>
      <c r="Y9009" s="58" t="e">
        <f t="shared" si="436"/>
        <v>#N/A</v>
      </c>
    </row>
    <row r="9010" spans="13:25" x14ac:dyDescent="0.25">
      <c r="M9010" s="12"/>
      <c r="V9010" t="str">
        <f t="shared" si="434"/>
        <v/>
      </c>
      <c r="W9010" s="58" t="e">
        <f>VLOOKUP(V9010,Minimos!$D$3:$E$26,2,FALSE)</f>
        <v>#N/A</v>
      </c>
      <c r="X9010" s="18" t="e">
        <f t="shared" si="435"/>
        <v>#N/A</v>
      </c>
      <c r="Y9010" s="58" t="e">
        <f t="shared" si="436"/>
        <v>#N/A</v>
      </c>
    </row>
    <row r="9011" spans="13:25" x14ac:dyDescent="0.25">
      <c r="M9011" s="12"/>
      <c r="V9011" t="str">
        <f t="shared" si="434"/>
        <v/>
      </c>
      <c r="W9011" s="58" t="e">
        <f>VLOOKUP(V9011,Minimos!$D$3:$E$26,2,FALSE)</f>
        <v>#N/A</v>
      </c>
      <c r="X9011" s="18" t="e">
        <f t="shared" si="435"/>
        <v>#N/A</v>
      </c>
      <c r="Y9011" s="58" t="e">
        <f t="shared" si="436"/>
        <v>#N/A</v>
      </c>
    </row>
    <row r="9012" spans="13:25" x14ac:dyDescent="0.25">
      <c r="M9012" s="12"/>
      <c r="V9012" t="str">
        <f t="shared" si="434"/>
        <v/>
      </c>
      <c r="W9012" s="58" t="e">
        <f>VLOOKUP(V9012,Minimos!$D$3:$E$26,2,FALSE)</f>
        <v>#N/A</v>
      </c>
      <c r="X9012" s="18" t="e">
        <f t="shared" si="435"/>
        <v>#N/A</v>
      </c>
      <c r="Y9012" s="58" t="e">
        <f t="shared" si="436"/>
        <v>#N/A</v>
      </c>
    </row>
    <row r="9013" spans="13:25" x14ac:dyDescent="0.25">
      <c r="M9013" s="12"/>
      <c r="V9013" t="str">
        <f t="shared" si="434"/>
        <v/>
      </c>
      <c r="W9013" s="58" t="e">
        <f>VLOOKUP(V9013,Minimos!$D$3:$E$26,2,FALSE)</f>
        <v>#N/A</v>
      </c>
      <c r="X9013" s="18" t="e">
        <f t="shared" si="435"/>
        <v>#N/A</v>
      </c>
      <c r="Y9013" s="58" t="e">
        <f t="shared" si="436"/>
        <v>#N/A</v>
      </c>
    </row>
    <row r="9014" spans="13:25" x14ac:dyDescent="0.25">
      <c r="M9014" s="12"/>
      <c r="V9014" t="str">
        <f t="shared" si="434"/>
        <v/>
      </c>
      <c r="W9014" s="58" t="e">
        <f>VLOOKUP(V9014,Minimos!$D$3:$E$26,2,FALSE)</f>
        <v>#N/A</v>
      </c>
      <c r="X9014" s="18" t="e">
        <f t="shared" si="435"/>
        <v>#N/A</v>
      </c>
      <c r="Y9014" s="58" t="e">
        <f t="shared" si="436"/>
        <v>#N/A</v>
      </c>
    </row>
    <row r="9015" spans="13:25" x14ac:dyDescent="0.25">
      <c r="M9015" s="12"/>
      <c r="V9015" t="str">
        <f t="shared" si="434"/>
        <v/>
      </c>
      <c r="W9015" s="58" t="e">
        <f>VLOOKUP(V9015,Minimos!$D$3:$E$26,2,FALSE)</f>
        <v>#N/A</v>
      </c>
      <c r="X9015" s="18" t="e">
        <f t="shared" si="435"/>
        <v>#N/A</v>
      </c>
      <c r="Y9015" s="58" t="e">
        <f t="shared" si="436"/>
        <v>#N/A</v>
      </c>
    </row>
    <row r="9016" spans="13:25" x14ac:dyDescent="0.25">
      <c r="M9016" s="12"/>
      <c r="V9016" t="str">
        <f t="shared" si="434"/>
        <v/>
      </c>
      <c r="W9016" s="58" t="e">
        <f>VLOOKUP(V9016,Minimos!$D$3:$E$26,2,FALSE)</f>
        <v>#N/A</v>
      </c>
      <c r="X9016" s="18" t="e">
        <f t="shared" si="435"/>
        <v>#N/A</v>
      </c>
      <c r="Y9016" s="58" t="e">
        <f t="shared" si="436"/>
        <v>#N/A</v>
      </c>
    </row>
    <row r="9017" spans="13:25" x14ac:dyDescent="0.25">
      <c r="M9017" s="12"/>
      <c r="V9017" t="str">
        <f t="shared" si="434"/>
        <v/>
      </c>
      <c r="W9017" s="58" t="e">
        <f>VLOOKUP(V9017,Minimos!$D$3:$E$26,2,FALSE)</f>
        <v>#N/A</v>
      </c>
      <c r="X9017" s="18" t="e">
        <f t="shared" si="435"/>
        <v>#N/A</v>
      </c>
      <c r="Y9017" s="58" t="e">
        <f t="shared" si="436"/>
        <v>#N/A</v>
      </c>
    </row>
    <row r="9018" spans="13:25" x14ac:dyDescent="0.25">
      <c r="M9018" s="12"/>
      <c r="V9018" t="str">
        <f t="shared" si="434"/>
        <v/>
      </c>
      <c r="W9018" s="58" t="e">
        <f>VLOOKUP(V9018,Minimos!$D$3:$E$26,2,FALSE)</f>
        <v>#N/A</v>
      </c>
      <c r="X9018" s="18" t="e">
        <f t="shared" si="435"/>
        <v>#N/A</v>
      </c>
      <c r="Y9018" s="58" t="e">
        <f t="shared" si="436"/>
        <v>#N/A</v>
      </c>
    </row>
    <row r="9019" spans="13:25" x14ac:dyDescent="0.25">
      <c r="M9019" s="12"/>
      <c r="V9019" t="str">
        <f t="shared" si="434"/>
        <v/>
      </c>
      <c r="W9019" s="58" t="e">
        <f>VLOOKUP(V9019,Minimos!$D$3:$E$26,2,FALSE)</f>
        <v>#N/A</v>
      </c>
      <c r="X9019" s="18" t="e">
        <f t="shared" si="435"/>
        <v>#N/A</v>
      </c>
      <c r="Y9019" s="58" t="e">
        <f t="shared" si="436"/>
        <v>#N/A</v>
      </c>
    </row>
    <row r="9020" spans="13:25" x14ac:dyDescent="0.25">
      <c r="M9020" s="12"/>
      <c r="V9020" t="str">
        <f t="shared" si="434"/>
        <v/>
      </c>
      <c r="W9020" s="58" t="e">
        <f>VLOOKUP(V9020,Minimos!$D$3:$E$26,2,FALSE)</f>
        <v>#N/A</v>
      </c>
      <c r="X9020" s="18" t="e">
        <f t="shared" si="435"/>
        <v>#N/A</v>
      </c>
      <c r="Y9020" s="58" t="e">
        <f t="shared" si="436"/>
        <v>#N/A</v>
      </c>
    </row>
    <row r="9021" spans="13:25" x14ac:dyDescent="0.25">
      <c r="M9021" s="12"/>
      <c r="V9021" t="str">
        <f t="shared" si="434"/>
        <v/>
      </c>
      <c r="W9021" s="58" t="e">
        <f>VLOOKUP(V9021,Minimos!$D$3:$E$26,2,FALSE)</f>
        <v>#N/A</v>
      </c>
      <c r="X9021" s="18" t="e">
        <f t="shared" si="435"/>
        <v>#N/A</v>
      </c>
      <c r="Y9021" s="58" t="e">
        <f t="shared" si="436"/>
        <v>#N/A</v>
      </c>
    </row>
    <row r="9022" spans="13:25" x14ac:dyDescent="0.25">
      <c r="M9022" s="12"/>
      <c r="V9022" t="str">
        <f t="shared" si="434"/>
        <v/>
      </c>
      <c r="W9022" s="58" t="e">
        <f>VLOOKUP(V9022,Minimos!$D$3:$E$26,2,FALSE)</f>
        <v>#N/A</v>
      </c>
      <c r="X9022" s="18" t="e">
        <f t="shared" si="435"/>
        <v>#N/A</v>
      </c>
      <c r="Y9022" s="58" t="e">
        <f t="shared" si="436"/>
        <v>#N/A</v>
      </c>
    </row>
    <row r="9023" spans="13:25" x14ac:dyDescent="0.25">
      <c r="M9023" s="12"/>
      <c r="V9023" t="str">
        <f t="shared" si="434"/>
        <v/>
      </c>
      <c r="W9023" s="58" t="e">
        <f>VLOOKUP(V9023,Minimos!$D$3:$E$26,2,FALSE)</f>
        <v>#N/A</v>
      </c>
      <c r="X9023" s="18" t="e">
        <f t="shared" si="435"/>
        <v>#N/A</v>
      </c>
      <c r="Y9023" s="58" t="e">
        <f t="shared" si="436"/>
        <v>#N/A</v>
      </c>
    </row>
    <row r="9024" spans="13:25" x14ac:dyDescent="0.25">
      <c r="M9024" s="12"/>
      <c r="V9024" t="str">
        <f t="shared" si="434"/>
        <v/>
      </c>
      <c r="W9024" s="58" t="e">
        <f>VLOOKUP(V9024,Minimos!$D$3:$E$26,2,FALSE)</f>
        <v>#N/A</v>
      </c>
      <c r="X9024" s="18" t="e">
        <f t="shared" si="435"/>
        <v>#N/A</v>
      </c>
      <c r="Y9024" s="58" t="e">
        <f t="shared" si="436"/>
        <v>#N/A</v>
      </c>
    </row>
    <row r="9025" spans="13:25" x14ac:dyDescent="0.25">
      <c r="M9025" s="12"/>
      <c r="V9025" t="str">
        <f t="shared" si="434"/>
        <v/>
      </c>
      <c r="W9025" s="58" t="e">
        <f>VLOOKUP(V9025,Minimos!$D$3:$E$26,2,FALSE)</f>
        <v>#N/A</v>
      </c>
      <c r="X9025" s="18" t="e">
        <f t="shared" si="435"/>
        <v>#N/A</v>
      </c>
      <c r="Y9025" s="58" t="e">
        <f t="shared" si="436"/>
        <v>#N/A</v>
      </c>
    </row>
    <row r="9026" spans="13:25" x14ac:dyDescent="0.25">
      <c r="M9026" s="12"/>
      <c r="V9026" t="str">
        <f t="shared" si="434"/>
        <v/>
      </c>
      <c r="W9026" s="58" t="e">
        <f>VLOOKUP(V9026,Minimos!$D$3:$E$26,2,FALSE)</f>
        <v>#N/A</v>
      </c>
      <c r="X9026" s="18" t="e">
        <f t="shared" si="435"/>
        <v>#N/A</v>
      </c>
      <c r="Y9026" s="58" t="e">
        <f t="shared" si="436"/>
        <v>#N/A</v>
      </c>
    </row>
    <row r="9027" spans="13:25" x14ac:dyDescent="0.25">
      <c r="M9027" s="12"/>
      <c r="V9027" t="str">
        <f t="shared" ref="V9027:V9090" si="437">A9027&amp;L9027&amp;G9027</f>
        <v/>
      </c>
      <c r="W9027" s="58" t="e">
        <f>VLOOKUP(V9027,Minimos!$D$3:$E$26,2,FALSE)</f>
        <v>#N/A</v>
      </c>
      <c r="X9027" s="18" t="e">
        <f t="shared" si="435"/>
        <v>#N/A</v>
      </c>
      <c r="Y9027" s="58" t="e">
        <f t="shared" si="436"/>
        <v>#N/A</v>
      </c>
    </row>
    <row r="9028" spans="13:25" x14ac:dyDescent="0.25">
      <c r="M9028" s="12"/>
      <c r="V9028" t="str">
        <f t="shared" si="437"/>
        <v/>
      </c>
      <c r="W9028" s="58" t="e">
        <f>VLOOKUP(V9028,Minimos!$D$3:$E$26,2,FALSE)</f>
        <v>#N/A</v>
      </c>
      <c r="X9028" s="18" t="e">
        <f t="shared" ref="X9028:X9091" si="438">M9028-W9028</f>
        <v>#N/A</v>
      </c>
      <c r="Y9028" s="58" t="e">
        <f t="shared" ref="Y9028:Y9091" si="439">IF(X9028&gt;=0,"Apurado","")</f>
        <v>#N/A</v>
      </c>
    </row>
    <row r="9029" spans="13:25" x14ac:dyDescent="0.25">
      <c r="M9029" s="12"/>
      <c r="V9029" t="str">
        <f t="shared" si="437"/>
        <v/>
      </c>
      <c r="W9029" s="58" t="e">
        <f>VLOOKUP(V9029,Minimos!$D$3:$E$26,2,FALSE)</f>
        <v>#N/A</v>
      </c>
      <c r="X9029" s="18" t="e">
        <f t="shared" si="438"/>
        <v>#N/A</v>
      </c>
      <c r="Y9029" s="58" t="e">
        <f t="shared" si="439"/>
        <v>#N/A</v>
      </c>
    </row>
    <row r="9030" spans="13:25" x14ac:dyDescent="0.25">
      <c r="M9030" s="12"/>
      <c r="V9030" t="str">
        <f t="shared" si="437"/>
        <v/>
      </c>
      <c r="W9030" s="58" t="e">
        <f>VLOOKUP(V9030,Minimos!$D$3:$E$26,2,FALSE)</f>
        <v>#N/A</v>
      </c>
      <c r="X9030" s="18" t="e">
        <f t="shared" si="438"/>
        <v>#N/A</v>
      </c>
      <c r="Y9030" s="58" t="e">
        <f t="shared" si="439"/>
        <v>#N/A</v>
      </c>
    </row>
    <row r="9031" spans="13:25" x14ac:dyDescent="0.25">
      <c r="M9031" s="12"/>
      <c r="V9031" t="str">
        <f t="shared" si="437"/>
        <v/>
      </c>
      <c r="W9031" s="58" t="e">
        <f>VLOOKUP(V9031,Minimos!$D$3:$E$26,2,FALSE)</f>
        <v>#N/A</v>
      </c>
      <c r="X9031" s="18" t="e">
        <f t="shared" si="438"/>
        <v>#N/A</v>
      </c>
      <c r="Y9031" s="58" t="e">
        <f t="shared" si="439"/>
        <v>#N/A</v>
      </c>
    </row>
    <row r="9032" spans="13:25" x14ac:dyDescent="0.25">
      <c r="M9032" s="12"/>
      <c r="V9032" t="str">
        <f t="shared" si="437"/>
        <v/>
      </c>
      <c r="W9032" s="58" t="e">
        <f>VLOOKUP(V9032,Minimos!$D$3:$E$26,2,FALSE)</f>
        <v>#N/A</v>
      </c>
      <c r="X9032" s="18" t="e">
        <f t="shared" si="438"/>
        <v>#N/A</v>
      </c>
      <c r="Y9032" s="58" t="e">
        <f t="shared" si="439"/>
        <v>#N/A</v>
      </c>
    </row>
    <row r="9033" spans="13:25" x14ac:dyDescent="0.25">
      <c r="M9033" s="12"/>
      <c r="V9033" t="str">
        <f t="shared" si="437"/>
        <v/>
      </c>
      <c r="W9033" s="58" t="e">
        <f>VLOOKUP(V9033,Minimos!$D$3:$E$26,2,FALSE)</f>
        <v>#N/A</v>
      </c>
      <c r="X9033" s="18" t="e">
        <f t="shared" si="438"/>
        <v>#N/A</v>
      </c>
      <c r="Y9033" s="58" t="e">
        <f t="shared" si="439"/>
        <v>#N/A</v>
      </c>
    </row>
    <row r="9034" spans="13:25" x14ac:dyDescent="0.25">
      <c r="M9034" s="12"/>
      <c r="V9034" t="str">
        <f t="shared" si="437"/>
        <v/>
      </c>
      <c r="W9034" s="58" t="e">
        <f>VLOOKUP(V9034,Minimos!$D$3:$E$26,2,FALSE)</f>
        <v>#N/A</v>
      </c>
      <c r="X9034" s="18" t="e">
        <f t="shared" si="438"/>
        <v>#N/A</v>
      </c>
      <c r="Y9034" s="58" t="e">
        <f t="shared" si="439"/>
        <v>#N/A</v>
      </c>
    </row>
    <row r="9035" spans="13:25" x14ac:dyDescent="0.25">
      <c r="M9035" s="12"/>
      <c r="V9035" t="str">
        <f t="shared" si="437"/>
        <v/>
      </c>
      <c r="W9035" s="58" t="e">
        <f>VLOOKUP(V9035,Minimos!$D$3:$E$26,2,FALSE)</f>
        <v>#N/A</v>
      </c>
      <c r="X9035" s="18" t="e">
        <f t="shared" si="438"/>
        <v>#N/A</v>
      </c>
      <c r="Y9035" s="58" t="e">
        <f t="shared" si="439"/>
        <v>#N/A</v>
      </c>
    </row>
    <row r="9036" spans="13:25" x14ac:dyDescent="0.25">
      <c r="M9036" s="12"/>
      <c r="V9036" t="str">
        <f t="shared" si="437"/>
        <v/>
      </c>
      <c r="W9036" s="58" t="e">
        <f>VLOOKUP(V9036,Minimos!$D$3:$E$26,2,FALSE)</f>
        <v>#N/A</v>
      </c>
      <c r="X9036" s="18" t="e">
        <f t="shared" si="438"/>
        <v>#N/A</v>
      </c>
      <c r="Y9036" s="58" t="e">
        <f t="shared" si="439"/>
        <v>#N/A</v>
      </c>
    </row>
    <row r="9037" spans="13:25" x14ac:dyDescent="0.25">
      <c r="M9037" s="12"/>
      <c r="V9037" t="str">
        <f t="shared" si="437"/>
        <v/>
      </c>
      <c r="W9037" s="58" t="e">
        <f>VLOOKUP(V9037,Minimos!$D$3:$E$26,2,FALSE)</f>
        <v>#N/A</v>
      </c>
      <c r="X9037" s="18" t="e">
        <f t="shared" si="438"/>
        <v>#N/A</v>
      </c>
      <c r="Y9037" s="58" t="e">
        <f t="shared" si="439"/>
        <v>#N/A</v>
      </c>
    </row>
    <row r="9038" spans="13:25" x14ac:dyDescent="0.25">
      <c r="M9038" s="12"/>
      <c r="V9038" t="str">
        <f t="shared" si="437"/>
        <v/>
      </c>
      <c r="W9038" s="58" t="e">
        <f>VLOOKUP(V9038,Minimos!$D$3:$E$26,2,FALSE)</f>
        <v>#N/A</v>
      </c>
      <c r="X9038" s="18" t="e">
        <f t="shared" si="438"/>
        <v>#N/A</v>
      </c>
      <c r="Y9038" s="58" t="e">
        <f t="shared" si="439"/>
        <v>#N/A</v>
      </c>
    </row>
    <row r="9039" spans="13:25" x14ac:dyDescent="0.25">
      <c r="M9039" s="12"/>
      <c r="V9039" t="str">
        <f t="shared" si="437"/>
        <v/>
      </c>
      <c r="W9039" s="58" t="e">
        <f>VLOOKUP(V9039,Minimos!$D$3:$E$26,2,FALSE)</f>
        <v>#N/A</v>
      </c>
      <c r="X9039" s="18" t="e">
        <f t="shared" si="438"/>
        <v>#N/A</v>
      </c>
      <c r="Y9039" s="58" t="e">
        <f t="shared" si="439"/>
        <v>#N/A</v>
      </c>
    </row>
    <row r="9040" spans="13:25" x14ac:dyDescent="0.25">
      <c r="M9040" s="12"/>
      <c r="V9040" t="str">
        <f t="shared" si="437"/>
        <v/>
      </c>
      <c r="W9040" s="58" t="e">
        <f>VLOOKUP(V9040,Minimos!$D$3:$E$26,2,FALSE)</f>
        <v>#N/A</v>
      </c>
      <c r="X9040" s="18" t="e">
        <f t="shared" si="438"/>
        <v>#N/A</v>
      </c>
      <c r="Y9040" s="58" t="e">
        <f t="shared" si="439"/>
        <v>#N/A</v>
      </c>
    </row>
    <row r="9041" spans="13:25" x14ac:dyDescent="0.25">
      <c r="M9041" s="12"/>
      <c r="V9041" t="str">
        <f t="shared" si="437"/>
        <v/>
      </c>
      <c r="W9041" s="58" t="e">
        <f>VLOOKUP(V9041,Minimos!$D$3:$E$26,2,FALSE)</f>
        <v>#N/A</v>
      </c>
      <c r="X9041" s="18" t="e">
        <f t="shared" si="438"/>
        <v>#N/A</v>
      </c>
      <c r="Y9041" s="58" t="e">
        <f t="shared" si="439"/>
        <v>#N/A</v>
      </c>
    </row>
    <row r="9042" spans="13:25" x14ac:dyDescent="0.25">
      <c r="M9042" s="12"/>
      <c r="V9042" t="str">
        <f t="shared" si="437"/>
        <v/>
      </c>
      <c r="W9042" s="58" t="e">
        <f>VLOOKUP(V9042,Minimos!$D$3:$E$26,2,FALSE)</f>
        <v>#N/A</v>
      </c>
      <c r="X9042" s="18" t="e">
        <f t="shared" si="438"/>
        <v>#N/A</v>
      </c>
      <c r="Y9042" s="58" t="e">
        <f t="shared" si="439"/>
        <v>#N/A</v>
      </c>
    </row>
    <row r="9043" spans="13:25" x14ac:dyDescent="0.25">
      <c r="M9043" s="12"/>
      <c r="V9043" t="str">
        <f t="shared" si="437"/>
        <v/>
      </c>
      <c r="W9043" s="58" t="e">
        <f>VLOOKUP(V9043,Minimos!$D$3:$E$26,2,FALSE)</f>
        <v>#N/A</v>
      </c>
      <c r="X9043" s="18" t="e">
        <f t="shared" si="438"/>
        <v>#N/A</v>
      </c>
      <c r="Y9043" s="58" t="e">
        <f t="shared" si="439"/>
        <v>#N/A</v>
      </c>
    </row>
    <row r="9044" spans="13:25" x14ac:dyDescent="0.25">
      <c r="M9044" s="12"/>
      <c r="V9044" t="str">
        <f t="shared" si="437"/>
        <v/>
      </c>
      <c r="W9044" s="58" t="e">
        <f>VLOOKUP(V9044,Minimos!$D$3:$E$26,2,FALSE)</f>
        <v>#N/A</v>
      </c>
      <c r="X9044" s="18" t="e">
        <f t="shared" si="438"/>
        <v>#N/A</v>
      </c>
      <c r="Y9044" s="58" t="e">
        <f t="shared" si="439"/>
        <v>#N/A</v>
      </c>
    </row>
    <row r="9045" spans="13:25" x14ac:dyDescent="0.25">
      <c r="M9045" s="12"/>
      <c r="V9045" t="str">
        <f t="shared" si="437"/>
        <v/>
      </c>
      <c r="W9045" s="58" t="e">
        <f>VLOOKUP(V9045,Minimos!$D$3:$E$26,2,FALSE)</f>
        <v>#N/A</v>
      </c>
      <c r="X9045" s="18" t="e">
        <f t="shared" si="438"/>
        <v>#N/A</v>
      </c>
      <c r="Y9045" s="58" t="e">
        <f t="shared" si="439"/>
        <v>#N/A</v>
      </c>
    </row>
    <row r="9046" spans="13:25" x14ac:dyDescent="0.25">
      <c r="M9046" s="12"/>
      <c r="V9046" t="str">
        <f t="shared" si="437"/>
        <v/>
      </c>
      <c r="W9046" s="58" t="e">
        <f>VLOOKUP(V9046,Minimos!$D$3:$E$26,2,FALSE)</f>
        <v>#N/A</v>
      </c>
      <c r="X9046" s="18" t="e">
        <f t="shared" si="438"/>
        <v>#N/A</v>
      </c>
      <c r="Y9046" s="58" t="e">
        <f t="shared" si="439"/>
        <v>#N/A</v>
      </c>
    </row>
    <row r="9047" spans="13:25" x14ac:dyDescent="0.25">
      <c r="M9047" s="12"/>
      <c r="V9047" t="str">
        <f t="shared" si="437"/>
        <v/>
      </c>
      <c r="W9047" s="58" t="e">
        <f>VLOOKUP(V9047,Minimos!$D$3:$E$26,2,FALSE)</f>
        <v>#N/A</v>
      </c>
      <c r="X9047" s="18" t="e">
        <f t="shared" si="438"/>
        <v>#N/A</v>
      </c>
      <c r="Y9047" s="58" t="e">
        <f t="shared" si="439"/>
        <v>#N/A</v>
      </c>
    </row>
    <row r="9048" spans="13:25" x14ac:dyDescent="0.25">
      <c r="M9048" s="12"/>
      <c r="V9048" t="str">
        <f t="shared" si="437"/>
        <v/>
      </c>
      <c r="W9048" s="58" t="e">
        <f>VLOOKUP(V9048,Minimos!$D$3:$E$26,2,FALSE)</f>
        <v>#N/A</v>
      </c>
      <c r="X9048" s="18" t="e">
        <f t="shared" si="438"/>
        <v>#N/A</v>
      </c>
      <c r="Y9048" s="58" t="e">
        <f t="shared" si="439"/>
        <v>#N/A</v>
      </c>
    </row>
    <row r="9049" spans="13:25" x14ac:dyDescent="0.25">
      <c r="M9049" s="12"/>
      <c r="V9049" t="str">
        <f t="shared" si="437"/>
        <v/>
      </c>
      <c r="W9049" s="58" t="e">
        <f>VLOOKUP(V9049,Minimos!$D$3:$E$26,2,FALSE)</f>
        <v>#N/A</v>
      </c>
      <c r="X9049" s="18" t="e">
        <f t="shared" si="438"/>
        <v>#N/A</v>
      </c>
      <c r="Y9049" s="58" t="e">
        <f t="shared" si="439"/>
        <v>#N/A</v>
      </c>
    </row>
    <row r="9050" spans="13:25" x14ac:dyDescent="0.25">
      <c r="M9050" s="12"/>
      <c r="V9050" t="str">
        <f t="shared" si="437"/>
        <v/>
      </c>
      <c r="W9050" s="58" t="e">
        <f>VLOOKUP(V9050,Minimos!$D$3:$E$26,2,FALSE)</f>
        <v>#N/A</v>
      </c>
      <c r="X9050" s="18" t="e">
        <f t="shared" si="438"/>
        <v>#N/A</v>
      </c>
      <c r="Y9050" s="58" t="e">
        <f t="shared" si="439"/>
        <v>#N/A</v>
      </c>
    </row>
    <row r="9051" spans="13:25" x14ac:dyDescent="0.25">
      <c r="M9051" s="12"/>
      <c r="V9051" t="str">
        <f t="shared" si="437"/>
        <v/>
      </c>
      <c r="W9051" s="58" t="e">
        <f>VLOOKUP(V9051,Minimos!$D$3:$E$26,2,FALSE)</f>
        <v>#N/A</v>
      </c>
      <c r="X9051" s="18" t="e">
        <f t="shared" si="438"/>
        <v>#N/A</v>
      </c>
      <c r="Y9051" s="58" t="e">
        <f t="shared" si="439"/>
        <v>#N/A</v>
      </c>
    </row>
    <row r="9052" spans="13:25" x14ac:dyDescent="0.25">
      <c r="M9052" s="12"/>
      <c r="V9052" t="str">
        <f t="shared" si="437"/>
        <v/>
      </c>
      <c r="W9052" s="58" t="e">
        <f>VLOOKUP(V9052,Minimos!$D$3:$E$26,2,FALSE)</f>
        <v>#N/A</v>
      </c>
      <c r="X9052" s="18" t="e">
        <f t="shared" si="438"/>
        <v>#N/A</v>
      </c>
      <c r="Y9052" s="58" t="e">
        <f t="shared" si="439"/>
        <v>#N/A</v>
      </c>
    </row>
    <row r="9053" spans="13:25" x14ac:dyDescent="0.25">
      <c r="M9053" s="12"/>
      <c r="V9053" t="str">
        <f t="shared" si="437"/>
        <v/>
      </c>
      <c r="W9053" s="58" t="e">
        <f>VLOOKUP(V9053,Minimos!$D$3:$E$26,2,FALSE)</f>
        <v>#N/A</v>
      </c>
      <c r="X9053" s="18" t="e">
        <f t="shared" si="438"/>
        <v>#N/A</v>
      </c>
      <c r="Y9053" s="58" t="e">
        <f t="shared" si="439"/>
        <v>#N/A</v>
      </c>
    </row>
    <row r="9054" spans="13:25" x14ac:dyDescent="0.25">
      <c r="M9054" s="12"/>
      <c r="V9054" t="str">
        <f t="shared" si="437"/>
        <v/>
      </c>
      <c r="W9054" s="58" t="e">
        <f>VLOOKUP(V9054,Minimos!$D$3:$E$26,2,FALSE)</f>
        <v>#N/A</v>
      </c>
      <c r="X9054" s="18" t="e">
        <f t="shared" si="438"/>
        <v>#N/A</v>
      </c>
      <c r="Y9054" s="58" t="e">
        <f t="shared" si="439"/>
        <v>#N/A</v>
      </c>
    </row>
    <row r="9055" spans="13:25" x14ac:dyDescent="0.25">
      <c r="M9055" s="12"/>
      <c r="V9055" t="str">
        <f t="shared" si="437"/>
        <v/>
      </c>
      <c r="W9055" s="58" t="e">
        <f>VLOOKUP(V9055,Minimos!$D$3:$E$26,2,FALSE)</f>
        <v>#N/A</v>
      </c>
      <c r="X9055" s="18" t="e">
        <f t="shared" si="438"/>
        <v>#N/A</v>
      </c>
      <c r="Y9055" s="58" t="e">
        <f t="shared" si="439"/>
        <v>#N/A</v>
      </c>
    </row>
    <row r="9056" spans="13:25" x14ac:dyDescent="0.25">
      <c r="M9056" s="12"/>
      <c r="V9056" t="str">
        <f t="shared" si="437"/>
        <v/>
      </c>
      <c r="W9056" s="58" t="e">
        <f>VLOOKUP(V9056,Minimos!$D$3:$E$26,2,FALSE)</f>
        <v>#N/A</v>
      </c>
      <c r="X9056" s="18" t="e">
        <f t="shared" si="438"/>
        <v>#N/A</v>
      </c>
      <c r="Y9056" s="58" t="e">
        <f t="shared" si="439"/>
        <v>#N/A</v>
      </c>
    </row>
    <row r="9057" spans="13:25" x14ac:dyDescent="0.25">
      <c r="M9057" s="12"/>
      <c r="V9057" t="str">
        <f t="shared" si="437"/>
        <v/>
      </c>
      <c r="W9057" s="58" t="e">
        <f>VLOOKUP(V9057,Minimos!$D$3:$E$26,2,FALSE)</f>
        <v>#N/A</v>
      </c>
      <c r="X9057" s="18" t="e">
        <f t="shared" si="438"/>
        <v>#N/A</v>
      </c>
      <c r="Y9057" s="58" t="e">
        <f t="shared" si="439"/>
        <v>#N/A</v>
      </c>
    </row>
    <row r="9058" spans="13:25" x14ac:dyDescent="0.25">
      <c r="M9058" s="12"/>
      <c r="V9058" t="str">
        <f t="shared" si="437"/>
        <v/>
      </c>
      <c r="W9058" s="58" t="e">
        <f>VLOOKUP(V9058,Minimos!$D$3:$E$26,2,FALSE)</f>
        <v>#N/A</v>
      </c>
      <c r="X9058" s="18" t="e">
        <f t="shared" si="438"/>
        <v>#N/A</v>
      </c>
      <c r="Y9058" s="58" t="e">
        <f t="shared" si="439"/>
        <v>#N/A</v>
      </c>
    </row>
    <row r="9059" spans="13:25" x14ac:dyDescent="0.25">
      <c r="M9059" s="12"/>
      <c r="V9059" t="str">
        <f t="shared" si="437"/>
        <v/>
      </c>
      <c r="W9059" s="58" t="e">
        <f>VLOOKUP(V9059,Minimos!$D$3:$E$26,2,FALSE)</f>
        <v>#N/A</v>
      </c>
      <c r="X9059" s="18" t="e">
        <f t="shared" si="438"/>
        <v>#N/A</v>
      </c>
      <c r="Y9059" s="58" t="e">
        <f t="shared" si="439"/>
        <v>#N/A</v>
      </c>
    </row>
    <row r="9060" spans="13:25" x14ac:dyDescent="0.25">
      <c r="M9060" s="12"/>
      <c r="V9060" t="str">
        <f t="shared" si="437"/>
        <v/>
      </c>
      <c r="W9060" s="58" t="e">
        <f>VLOOKUP(V9060,Minimos!$D$3:$E$26,2,FALSE)</f>
        <v>#N/A</v>
      </c>
      <c r="X9060" s="18" t="e">
        <f t="shared" si="438"/>
        <v>#N/A</v>
      </c>
      <c r="Y9060" s="58" t="e">
        <f t="shared" si="439"/>
        <v>#N/A</v>
      </c>
    </row>
    <row r="9061" spans="13:25" x14ac:dyDescent="0.25">
      <c r="M9061" s="12"/>
      <c r="V9061" t="str">
        <f t="shared" si="437"/>
        <v/>
      </c>
      <c r="W9061" s="58" t="e">
        <f>VLOOKUP(V9061,Minimos!$D$3:$E$26,2,FALSE)</f>
        <v>#N/A</v>
      </c>
      <c r="X9061" s="18" t="e">
        <f t="shared" si="438"/>
        <v>#N/A</v>
      </c>
      <c r="Y9061" s="58" t="e">
        <f t="shared" si="439"/>
        <v>#N/A</v>
      </c>
    </row>
    <row r="9062" spans="13:25" x14ac:dyDescent="0.25">
      <c r="M9062" s="12"/>
      <c r="V9062" t="str">
        <f t="shared" si="437"/>
        <v/>
      </c>
      <c r="W9062" s="58" t="e">
        <f>VLOOKUP(V9062,Minimos!$D$3:$E$26,2,FALSE)</f>
        <v>#N/A</v>
      </c>
      <c r="X9062" s="18" t="e">
        <f t="shared" si="438"/>
        <v>#N/A</v>
      </c>
      <c r="Y9062" s="58" t="e">
        <f t="shared" si="439"/>
        <v>#N/A</v>
      </c>
    </row>
    <row r="9063" spans="13:25" x14ac:dyDescent="0.25">
      <c r="M9063" s="12"/>
      <c r="V9063" t="str">
        <f t="shared" si="437"/>
        <v/>
      </c>
      <c r="W9063" s="58" t="e">
        <f>VLOOKUP(V9063,Minimos!$D$3:$E$26,2,FALSE)</f>
        <v>#N/A</v>
      </c>
      <c r="X9063" s="18" t="e">
        <f t="shared" si="438"/>
        <v>#N/A</v>
      </c>
      <c r="Y9063" s="58" t="e">
        <f t="shared" si="439"/>
        <v>#N/A</v>
      </c>
    </row>
    <row r="9064" spans="13:25" x14ac:dyDescent="0.25">
      <c r="M9064" s="12"/>
      <c r="V9064" t="str">
        <f t="shared" si="437"/>
        <v/>
      </c>
      <c r="W9064" s="58" t="e">
        <f>VLOOKUP(V9064,Minimos!$D$3:$E$26,2,FALSE)</f>
        <v>#N/A</v>
      </c>
      <c r="X9064" s="18" t="e">
        <f t="shared" si="438"/>
        <v>#N/A</v>
      </c>
      <c r="Y9064" s="58" t="e">
        <f t="shared" si="439"/>
        <v>#N/A</v>
      </c>
    </row>
    <row r="9065" spans="13:25" x14ac:dyDescent="0.25">
      <c r="M9065" s="12"/>
      <c r="V9065" t="str">
        <f t="shared" si="437"/>
        <v/>
      </c>
      <c r="W9065" s="58" t="e">
        <f>VLOOKUP(V9065,Minimos!$D$3:$E$26,2,FALSE)</f>
        <v>#N/A</v>
      </c>
      <c r="X9065" s="18" t="e">
        <f t="shared" si="438"/>
        <v>#N/A</v>
      </c>
      <c r="Y9065" s="58" t="e">
        <f t="shared" si="439"/>
        <v>#N/A</v>
      </c>
    </row>
    <row r="9066" spans="13:25" x14ac:dyDescent="0.25">
      <c r="M9066" s="12"/>
      <c r="V9066" t="str">
        <f t="shared" si="437"/>
        <v/>
      </c>
      <c r="W9066" s="58" t="e">
        <f>VLOOKUP(V9066,Minimos!$D$3:$E$26,2,FALSE)</f>
        <v>#N/A</v>
      </c>
      <c r="X9066" s="18" t="e">
        <f t="shared" si="438"/>
        <v>#N/A</v>
      </c>
      <c r="Y9066" s="58" t="e">
        <f t="shared" si="439"/>
        <v>#N/A</v>
      </c>
    </row>
    <row r="9067" spans="13:25" x14ac:dyDescent="0.25">
      <c r="M9067" s="12"/>
      <c r="V9067" t="str">
        <f t="shared" si="437"/>
        <v/>
      </c>
      <c r="W9067" s="58" t="e">
        <f>VLOOKUP(V9067,Minimos!$D$3:$E$26,2,FALSE)</f>
        <v>#N/A</v>
      </c>
      <c r="X9067" s="18" t="e">
        <f t="shared" si="438"/>
        <v>#N/A</v>
      </c>
      <c r="Y9067" s="58" t="e">
        <f t="shared" si="439"/>
        <v>#N/A</v>
      </c>
    </row>
    <row r="9068" spans="13:25" x14ac:dyDescent="0.25">
      <c r="M9068" s="12"/>
      <c r="V9068" t="str">
        <f t="shared" si="437"/>
        <v/>
      </c>
      <c r="W9068" s="58" t="e">
        <f>VLOOKUP(V9068,Minimos!$D$3:$E$26,2,FALSE)</f>
        <v>#N/A</v>
      </c>
      <c r="X9068" s="18" t="e">
        <f t="shared" si="438"/>
        <v>#N/A</v>
      </c>
      <c r="Y9068" s="58" t="e">
        <f t="shared" si="439"/>
        <v>#N/A</v>
      </c>
    </row>
    <row r="9069" spans="13:25" x14ac:dyDescent="0.25">
      <c r="M9069" s="12"/>
      <c r="V9069" t="str">
        <f t="shared" si="437"/>
        <v/>
      </c>
      <c r="W9069" s="58" t="e">
        <f>VLOOKUP(V9069,Minimos!$D$3:$E$26,2,FALSE)</f>
        <v>#N/A</v>
      </c>
      <c r="X9069" s="18" t="e">
        <f t="shared" si="438"/>
        <v>#N/A</v>
      </c>
      <c r="Y9069" s="58" t="e">
        <f t="shared" si="439"/>
        <v>#N/A</v>
      </c>
    </row>
    <row r="9070" spans="13:25" x14ac:dyDescent="0.25">
      <c r="M9070" s="12"/>
      <c r="V9070" t="str">
        <f t="shared" si="437"/>
        <v/>
      </c>
      <c r="W9070" s="58" t="e">
        <f>VLOOKUP(V9070,Minimos!$D$3:$E$26,2,FALSE)</f>
        <v>#N/A</v>
      </c>
      <c r="X9070" s="18" t="e">
        <f t="shared" si="438"/>
        <v>#N/A</v>
      </c>
      <c r="Y9070" s="58" t="e">
        <f t="shared" si="439"/>
        <v>#N/A</v>
      </c>
    </row>
    <row r="9071" spans="13:25" x14ac:dyDescent="0.25">
      <c r="M9071" s="12"/>
      <c r="V9071" t="str">
        <f t="shared" si="437"/>
        <v/>
      </c>
      <c r="W9071" s="58" t="e">
        <f>VLOOKUP(V9071,Minimos!$D$3:$E$26,2,FALSE)</f>
        <v>#N/A</v>
      </c>
      <c r="X9071" s="18" t="e">
        <f t="shared" si="438"/>
        <v>#N/A</v>
      </c>
      <c r="Y9071" s="58" t="e">
        <f t="shared" si="439"/>
        <v>#N/A</v>
      </c>
    </row>
    <row r="9072" spans="13:25" x14ac:dyDescent="0.25">
      <c r="M9072" s="12"/>
      <c r="V9072" t="str">
        <f t="shared" si="437"/>
        <v/>
      </c>
      <c r="W9072" s="58" t="e">
        <f>VLOOKUP(V9072,Minimos!$D$3:$E$26,2,FALSE)</f>
        <v>#N/A</v>
      </c>
      <c r="X9072" s="18" t="e">
        <f t="shared" si="438"/>
        <v>#N/A</v>
      </c>
      <c r="Y9072" s="58" t="e">
        <f t="shared" si="439"/>
        <v>#N/A</v>
      </c>
    </row>
    <row r="9073" spans="13:25" x14ac:dyDescent="0.25">
      <c r="M9073" s="12"/>
      <c r="V9073" t="str">
        <f t="shared" si="437"/>
        <v/>
      </c>
      <c r="W9073" s="58" t="e">
        <f>VLOOKUP(V9073,Minimos!$D$3:$E$26,2,FALSE)</f>
        <v>#N/A</v>
      </c>
      <c r="X9073" s="18" t="e">
        <f t="shared" si="438"/>
        <v>#N/A</v>
      </c>
      <c r="Y9073" s="58" t="e">
        <f t="shared" si="439"/>
        <v>#N/A</v>
      </c>
    </row>
    <row r="9074" spans="13:25" x14ac:dyDescent="0.25">
      <c r="M9074" s="12"/>
      <c r="V9074" t="str">
        <f t="shared" si="437"/>
        <v/>
      </c>
      <c r="W9074" s="58" t="e">
        <f>VLOOKUP(V9074,Minimos!$D$3:$E$26,2,FALSE)</f>
        <v>#N/A</v>
      </c>
      <c r="X9074" s="18" t="e">
        <f t="shared" si="438"/>
        <v>#N/A</v>
      </c>
      <c r="Y9074" s="58" t="e">
        <f t="shared" si="439"/>
        <v>#N/A</v>
      </c>
    </row>
    <row r="9075" spans="13:25" x14ac:dyDescent="0.25">
      <c r="M9075" s="12"/>
      <c r="V9075" t="str">
        <f t="shared" si="437"/>
        <v/>
      </c>
      <c r="W9075" s="58" t="e">
        <f>VLOOKUP(V9075,Minimos!$D$3:$E$26,2,FALSE)</f>
        <v>#N/A</v>
      </c>
      <c r="X9075" s="18" t="e">
        <f t="shared" si="438"/>
        <v>#N/A</v>
      </c>
      <c r="Y9075" s="58" t="e">
        <f t="shared" si="439"/>
        <v>#N/A</v>
      </c>
    </row>
    <row r="9076" spans="13:25" x14ac:dyDescent="0.25">
      <c r="M9076" s="12"/>
      <c r="V9076" t="str">
        <f t="shared" si="437"/>
        <v/>
      </c>
      <c r="W9076" s="58" t="e">
        <f>VLOOKUP(V9076,Minimos!$D$3:$E$26,2,FALSE)</f>
        <v>#N/A</v>
      </c>
      <c r="X9076" s="18" t="e">
        <f t="shared" si="438"/>
        <v>#N/A</v>
      </c>
      <c r="Y9076" s="58" t="e">
        <f t="shared" si="439"/>
        <v>#N/A</v>
      </c>
    </row>
    <row r="9077" spans="13:25" x14ac:dyDescent="0.25">
      <c r="M9077" s="12"/>
      <c r="V9077" t="str">
        <f t="shared" si="437"/>
        <v/>
      </c>
      <c r="W9077" s="58" t="e">
        <f>VLOOKUP(V9077,Minimos!$D$3:$E$26,2,FALSE)</f>
        <v>#N/A</v>
      </c>
      <c r="X9077" s="18" t="e">
        <f t="shared" si="438"/>
        <v>#N/A</v>
      </c>
      <c r="Y9077" s="58" t="e">
        <f t="shared" si="439"/>
        <v>#N/A</v>
      </c>
    </row>
    <row r="9078" spans="13:25" x14ac:dyDescent="0.25">
      <c r="M9078" s="12"/>
      <c r="V9078" t="str">
        <f t="shared" si="437"/>
        <v/>
      </c>
      <c r="W9078" s="58" t="e">
        <f>VLOOKUP(V9078,Minimos!$D$3:$E$26,2,FALSE)</f>
        <v>#N/A</v>
      </c>
      <c r="X9078" s="18" t="e">
        <f t="shared" si="438"/>
        <v>#N/A</v>
      </c>
      <c r="Y9078" s="58" t="e">
        <f t="shared" si="439"/>
        <v>#N/A</v>
      </c>
    </row>
    <row r="9079" spans="13:25" x14ac:dyDescent="0.25">
      <c r="M9079" s="12"/>
      <c r="V9079" t="str">
        <f t="shared" si="437"/>
        <v/>
      </c>
      <c r="W9079" s="58" t="e">
        <f>VLOOKUP(V9079,Minimos!$D$3:$E$26,2,FALSE)</f>
        <v>#N/A</v>
      </c>
      <c r="X9079" s="18" t="e">
        <f t="shared" si="438"/>
        <v>#N/A</v>
      </c>
      <c r="Y9079" s="58" t="e">
        <f t="shared" si="439"/>
        <v>#N/A</v>
      </c>
    </row>
    <row r="9080" spans="13:25" x14ac:dyDescent="0.25">
      <c r="M9080" s="12"/>
      <c r="V9080" t="str">
        <f t="shared" si="437"/>
        <v/>
      </c>
      <c r="W9080" s="58" t="e">
        <f>VLOOKUP(V9080,Minimos!$D$3:$E$26,2,FALSE)</f>
        <v>#N/A</v>
      </c>
      <c r="X9080" s="18" t="e">
        <f t="shared" si="438"/>
        <v>#N/A</v>
      </c>
      <c r="Y9080" s="58" t="e">
        <f t="shared" si="439"/>
        <v>#N/A</v>
      </c>
    </row>
    <row r="9081" spans="13:25" x14ac:dyDescent="0.25">
      <c r="M9081" s="12"/>
      <c r="V9081" t="str">
        <f t="shared" si="437"/>
        <v/>
      </c>
      <c r="W9081" s="58" t="e">
        <f>VLOOKUP(V9081,Minimos!$D$3:$E$26,2,FALSE)</f>
        <v>#N/A</v>
      </c>
      <c r="X9081" s="18" t="e">
        <f t="shared" si="438"/>
        <v>#N/A</v>
      </c>
      <c r="Y9081" s="58" t="e">
        <f t="shared" si="439"/>
        <v>#N/A</v>
      </c>
    </row>
    <row r="9082" spans="13:25" x14ac:dyDescent="0.25">
      <c r="M9082" s="12"/>
      <c r="V9082" t="str">
        <f t="shared" si="437"/>
        <v/>
      </c>
      <c r="W9082" s="58" t="e">
        <f>VLOOKUP(V9082,Minimos!$D$3:$E$26,2,FALSE)</f>
        <v>#N/A</v>
      </c>
      <c r="X9082" s="18" t="e">
        <f t="shared" si="438"/>
        <v>#N/A</v>
      </c>
      <c r="Y9082" s="58" t="e">
        <f t="shared" si="439"/>
        <v>#N/A</v>
      </c>
    </row>
    <row r="9083" spans="13:25" x14ac:dyDescent="0.25">
      <c r="M9083" s="12"/>
      <c r="V9083" t="str">
        <f t="shared" si="437"/>
        <v/>
      </c>
      <c r="W9083" s="58" t="e">
        <f>VLOOKUP(V9083,Minimos!$D$3:$E$26,2,FALSE)</f>
        <v>#N/A</v>
      </c>
      <c r="X9083" s="18" t="e">
        <f t="shared" si="438"/>
        <v>#N/A</v>
      </c>
      <c r="Y9083" s="58" t="e">
        <f t="shared" si="439"/>
        <v>#N/A</v>
      </c>
    </row>
    <row r="9084" spans="13:25" x14ac:dyDescent="0.25">
      <c r="M9084" s="12"/>
      <c r="V9084" t="str">
        <f t="shared" si="437"/>
        <v/>
      </c>
      <c r="W9084" s="58" t="e">
        <f>VLOOKUP(V9084,Minimos!$D$3:$E$26,2,FALSE)</f>
        <v>#N/A</v>
      </c>
      <c r="X9084" s="18" t="e">
        <f t="shared" si="438"/>
        <v>#N/A</v>
      </c>
      <c r="Y9084" s="58" t="e">
        <f t="shared" si="439"/>
        <v>#N/A</v>
      </c>
    </row>
    <row r="9085" spans="13:25" x14ac:dyDescent="0.25">
      <c r="M9085" s="12"/>
      <c r="V9085" t="str">
        <f t="shared" si="437"/>
        <v/>
      </c>
      <c r="W9085" s="58" t="e">
        <f>VLOOKUP(V9085,Minimos!$D$3:$E$26,2,FALSE)</f>
        <v>#N/A</v>
      </c>
      <c r="X9085" s="18" t="e">
        <f t="shared" si="438"/>
        <v>#N/A</v>
      </c>
      <c r="Y9085" s="58" t="e">
        <f t="shared" si="439"/>
        <v>#N/A</v>
      </c>
    </row>
    <row r="9086" spans="13:25" x14ac:dyDescent="0.25">
      <c r="M9086" s="12"/>
      <c r="V9086" t="str">
        <f t="shared" si="437"/>
        <v/>
      </c>
      <c r="W9086" s="58" t="e">
        <f>VLOOKUP(V9086,Minimos!$D$3:$E$26,2,FALSE)</f>
        <v>#N/A</v>
      </c>
      <c r="X9086" s="18" t="e">
        <f t="shared" si="438"/>
        <v>#N/A</v>
      </c>
      <c r="Y9086" s="58" t="e">
        <f t="shared" si="439"/>
        <v>#N/A</v>
      </c>
    </row>
    <row r="9087" spans="13:25" x14ac:dyDescent="0.25">
      <c r="M9087" s="12"/>
      <c r="V9087" t="str">
        <f t="shared" si="437"/>
        <v/>
      </c>
      <c r="W9087" s="58" t="e">
        <f>VLOOKUP(V9087,Minimos!$D$3:$E$26,2,FALSE)</f>
        <v>#N/A</v>
      </c>
      <c r="X9087" s="18" t="e">
        <f t="shared" si="438"/>
        <v>#N/A</v>
      </c>
      <c r="Y9087" s="58" t="e">
        <f t="shared" si="439"/>
        <v>#N/A</v>
      </c>
    </row>
    <row r="9088" spans="13:25" x14ac:dyDescent="0.25">
      <c r="M9088" s="12"/>
      <c r="V9088" t="str">
        <f t="shared" si="437"/>
        <v/>
      </c>
      <c r="W9088" s="58" t="e">
        <f>VLOOKUP(V9088,Minimos!$D$3:$E$26,2,FALSE)</f>
        <v>#N/A</v>
      </c>
      <c r="X9088" s="18" t="e">
        <f t="shared" si="438"/>
        <v>#N/A</v>
      </c>
      <c r="Y9088" s="58" t="e">
        <f t="shared" si="439"/>
        <v>#N/A</v>
      </c>
    </row>
    <row r="9089" spans="13:25" x14ac:dyDescent="0.25">
      <c r="M9089" s="12"/>
      <c r="V9089" t="str">
        <f t="shared" si="437"/>
        <v/>
      </c>
      <c r="W9089" s="58" t="e">
        <f>VLOOKUP(V9089,Minimos!$D$3:$E$26,2,FALSE)</f>
        <v>#N/A</v>
      </c>
      <c r="X9089" s="18" t="e">
        <f t="shared" si="438"/>
        <v>#N/A</v>
      </c>
      <c r="Y9089" s="58" t="e">
        <f t="shared" si="439"/>
        <v>#N/A</v>
      </c>
    </row>
    <row r="9090" spans="13:25" x14ac:dyDescent="0.25">
      <c r="M9090" s="12"/>
      <c r="V9090" t="str">
        <f t="shared" si="437"/>
        <v/>
      </c>
      <c r="W9090" s="58" t="e">
        <f>VLOOKUP(V9090,Minimos!$D$3:$E$26,2,FALSE)</f>
        <v>#N/A</v>
      </c>
      <c r="X9090" s="18" t="e">
        <f t="shared" si="438"/>
        <v>#N/A</v>
      </c>
      <c r="Y9090" s="58" t="e">
        <f t="shared" si="439"/>
        <v>#N/A</v>
      </c>
    </row>
    <row r="9091" spans="13:25" x14ac:dyDescent="0.25">
      <c r="M9091" s="12"/>
      <c r="V9091" t="str">
        <f t="shared" ref="V9091:V9154" si="440">A9091&amp;L9091&amp;G9091</f>
        <v/>
      </c>
      <c r="W9091" s="58" t="e">
        <f>VLOOKUP(V9091,Minimos!$D$3:$E$26,2,FALSE)</f>
        <v>#N/A</v>
      </c>
      <c r="X9091" s="18" t="e">
        <f t="shared" si="438"/>
        <v>#N/A</v>
      </c>
      <c r="Y9091" s="58" t="e">
        <f t="shared" si="439"/>
        <v>#N/A</v>
      </c>
    </row>
    <row r="9092" spans="13:25" x14ac:dyDescent="0.25">
      <c r="M9092" s="12"/>
      <c r="V9092" t="str">
        <f t="shared" si="440"/>
        <v/>
      </c>
      <c r="W9092" s="58" t="e">
        <f>VLOOKUP(V9092,Minimos!$D$3:$E$26,2,FALSE)</f>
        <v>#N/A</v>
      </c>
      <c r="X9092" s="18" t="e">
        <f t="shared" ref="X9092:X9155" si="441">M9092-W9092</f>
        <v>#N/A</v>
      </c>
      <c r="Y9092" s="58" t="e">
        <f t="shared" ref="Y9092:Y9155" si="442">IF(X9092&gt;=0,"Apurado","")</f>
        <v>#N/A</v>
      </c>
    </row>
    <row r="9093" spans="13:25" x14ac:dyDescent="0.25">
      <c r="M9093" s="12"/>
      <c r="V9093" t="str">
        <f t="shared" si="440"/>
        <v/>
      </c>
      <c r="W9093" s="58" t="e">
        <f>VLOOKUP(V9093,Minimos!$D$3:$E$26,2,FALSE)</f>
        <v>#N/A</v>
      </c>
      <c r="X9093" s="18" t="e">
        <f t="shared" si="441"/>
        <v>#N/A</v>
      </c>
      <c r="Y9093" s="58" t="e">
        <f t="shared" si="442"/>
        <v>#N/A</v>
      </c>
    </row>
    <row r="9094" spans="13:25" x14ac:dyDescent="0.25">
      <c r="M9094" s="12"/>
      <c r="V9094" t="str">
        <f t="shared" si="440"/>
        <v/>
      </c>
      <c r="W9094" s="58" t="e">
        <f>VLOOKUP(V9094,Minimos!$D$3:$E$26,2,FALSE)</f>
        <v>#N/A</v>
      </c>
      <c r="X9094" s="18" t="e">
        <f t="shared" si="441"/>
        <v>#N/A</v>
      </c>
      <c r="Y9094" s="58" t="e">
        <f t="shared" si="442"/>
        <v>#N/A</v>
      </c>
    </row>
    <row r="9095" spans="13:25" x14ac:dyDescent="0.25">
      <c r="M9095" s="12"/>
      <c r="V9095" t="str">
        <f t="shared" si="440"/>
        <v/>
      </c>
      <c r="W9095" s="58" t="e">
        <f>VLOOKUP(V9095,Minimos!$D$3:$E$26,2,FALSE)</f>
        <v>#N/A</v>
      </c>
      <c r="X9095" s="18" t="e">
        <f t="shared" si="441"/>
        <v>#N/A</v>
      </c>
      <c r="Y9095" s="58" t="e">
        <f t="shared" si="442"/>
        <v>#N/A</v>
      </c>
    </row>
    <row r="9096" spans="13:25" x14ac:dyDescent="0.25">
      <c r="M9096" s="12"/>
      <c r="V9096" t="str">
        <f t="shared" si="440"/>
        <v/>
      </c>
      <c r="W9096" s="58" t="e">
        <f>VLOOKUP(V9096,Minimos!$D$3:$E$26,2,FALSE)</f>
        <v>#N/A</v>
      </c>
      <c r="X9096" s="18" t="e">
        <f t="shared" si="441"/>
        <v>#N/A</v>
      </c>
      <c r="Y9096" s="58" t="e">
        <f t="shared" si="442"/>
        <v>#N/A</v>
      </c>
    </row>
    <row r="9097" spans="13:25" x14ac:dyDescent="0.25">
      <c r="M9097" s="12"/>
      <c r="V9097" t="str">
        <f t="shared" si="440"/>
        <v/>
      </c>
      <c r="W9097" s="58" t="e">
        <f>VLOOKUP(V9097,Minimos!$D$3:$E$26,2,FALSE)</f>
        <v>#N/A</v>
      </c>
      <c r="X9097" s="18" t="e">
        <f t="shared" si="441"/>
        <v>#N/A</v>
      </c>
      <c r="Y9097" s="58" t="e">
        <f t="shared" si="442"/>
        <v>#N/A</v>
      </c>
    </row>
    <row r="9098" spans="13:25" x14ac:dyDescent="0.25">
      <c r="M9098" s="12"/>
      <c r="V9098" t="str">
        <f t="shared" si="440"/>
        <v/>
      </c>
      <c r="W9098" s="58" t="e">
        <f>VLOOKUP(V9098,Minimos!$D$3:$E$26,2,FALSE)</f>
        <v>#N/A</v>
      </c>
      <c r="X9098" s="18" t="e">
        <f t="shared" si="441"/>
        <v>#N/A</v>
      </c>
      <c r="Y9098" s="58" t="e">
        <f t="shared" si="442"/>
        <v>#N/A</v>
      </c>
    </row>
    <row r="9099" spans="13:25" x14ac:dyDescent="0.25">
      <c r="M9099" s="12"/>
      <c r="V9099" t="str">
        <f t="shared" si="440"/>
        <v/>
      </c>
      <c r="W9099" s="58" t="e">
        <f>VLOOKUP(V9099,Minimos!$D$3:$E$26,2,FALSE)</f>
        <v>#N/A</v>
      </c>
      <c r="X9099" s="18" t="e">
        <f t="shared" si="441"/>
        <v>#N/A</v>
      </c>
      <c r="Y9099" s="58" t="e">
        <f t="shared" si="442"/>
        <v>#N/A</v>
      </c>
    </row>
    <row r="9100" spans="13:25" x14ac:dyDescent="0.25">
      <c r="M9100" s="12"/>
      <c r="V9100" t="str">
        <f t="shared" si="440"/>
        <v/>
      </c>
      <c r="W9100" s="58" t="e">
        <f>VLOOKUP(V9100,Minimos!$D$3:$E$26,2,FALSE)</f>
        <v>#N/A</v>
      </c>
      <c r="X9100" s="18" t="e">
        <f t="shared" si="441"/>
        <v>#N/A</v>
      </c>
      <c r="Y9100" s="58" t="e">
        <f t="shared" si="442"/>
        <v>#N/A</v>
      </c>
    </row>
    <row r="9101" spans="13:25" x14ac:dyDescent="0.25">
      <c r="M9101" s="12"/>
      <c r="V9101" t="str">
        <f t="shared" si="440"/>
        <v/>
      </c>
      <c r="W9101" s="58" t="e">
        <f>VLOOKUP(V9101,Minimos!$D$3:$E$26,2,FALSE)</f>
        <v>#N/A</v>
      </c>
      <c r="X9101" s="18" t="e">
        <f t="shared" si="441"/>
        <v>#N/A</v>
      </c>
      <c r="Y9101" s="58" t="e">
        <f t="shared" si="442"/>
        <v>#N/A</v>
      </c>
    </row>
    <row r="9102" spans="13:25" x14ac:dyDescent="0.25">
      <c r="M9102" s="12"/>
      <c r="V9102" t="str">
        <f t="shared" si="440"/>
        <v/>
      </c>
      <c r="W9102" s="58" t="e">
        <f>VLOOKUP(V9102,Minimos!$D$3:$E$26,2,FALSE)</f>
        <v>#N/A</v>
      </c>
      <c r="X9102" s="18" t="e">
        <f t="shared" si="441"/>
        <v>#N/A</v>
      </c>
      <c r="Y9102" s="58" t="e">
        <f t="shared" si="442"/>
        <v>#N/A</v>
      </c>
    </row>
    <row r="9103" spans="13:25" x14ac:dyDescent="0.25">
      <c r="M9103" s="12"/>
      <c r="V9103" t="str">
        <f t="shared" si="440"/>
        <v/>
      </c>
      <c r="W9103" s="58" t="e">
        <f>VLOOKUP(V9103,Minimos!$D$3:$E$26,2,FALSE)</f>
        <v>#N/A</v>
      </c>
      <c r="X9103" s="18" t="e">
        <f t="shared" si="441"/>
        <v>#N/A</v>
      </c>
      <c r="Y9103" s="58" t="e">
        <f t="shared" si="442"/>
        <v>#N/A</v>
      </c>
    </row>
    <row r="9104" spans="13:25" x14ac:dyDescent="0.25">
      <c r="M9104" s="12"/>
      <c r="V9104" t="str">
        <f t="shared" si="440"/>
        <v/>
      </c>
      <c r="W9104" s="58" t="e">
        <f>VLOOKUP(V9104,Minimos!$D$3:$E$26,2,FALSE)</f>
        <v>#N/A</v>
      </c>
      <c r="X9104" s="18" t="e">
        <f t="shared" si="441"/>
        <v>#N/A</v>
      </c>
      <c r="Y9104" s="58" t="e">
        <f t="shared" si="442"/>
        <v>#N/A</v>
      </c>
    </row>
    <row r="9105" spans="13:25" x14ac:dyDescent="0.25">
      <c r="M9105" s="12"/>
      <c r="V9105" t="str">
        <f t="shared" si="440"/>
        <v/>
      </c>
      <c r="W9105" s="58" t="e">
        <f>VLOOKUP(V9105,Minimos!$D$3:$E$26,2,FALSE)</f>
        <v>#N/A</v>
      </c>
      <c r="X9105" s="18" t="e">
        <f t="shared" si="441"/>
        <v>#N/A</v>
      </c>
      <c r="Y9105" s="58" t="e">
        <f t="shared" si="442"/>
        <v>#N/A</v>
      </c>
    </row>
    <row r="9106" spans="13:25" x14ac:dyDescent="0.25">
      <c r="M9106" s="12"/>
      <c r="V9106" t="str">
        <f t="shared" si="440"/>
        <v/>
      </c>
      <c r="W9106" s="58" t="e">
        <f>VLOOKUP(V9106,Minimos!$D$3:$E$26,2,FALSE)</f>
        <v>#N/A</v>
      </c>
      <c r="X9106" s="18" t="e">
        <f t="shared" si="441"/>
        <v>#N/A</v>
      </c>
      <c r="Y9106" s="58" t="e">
        <f t="shared" si="442"/>
        <v>#N/A</v>
      </c>
    </row>
    <row r="9107" spans="13:25" x14ac:dyDescent="0.25">
      <c r="M9107" s="12"/>
      <c r="V9107" t="str">
        <f t="shared" si="440"/>
        <v/>
      </c>
      <c r="W9107" s="58" t="e">
        <f>VLOOKUP(V9107,Minimos!$D$3:$E$26,2,FALSE)</f>
        <v>#N/A</v>
      </c>
      <c r="X9107" s="18" t="e">
        <f t="shared" si="441"/>
        <v>#N/A</v>
      </c>
      <c r="Y9107" s="58" t="e">
        <f t="shared" si="442"/>
        <v>#N/A</v>
      </c>
    </row>
    <row r="9108" spans="13:25" x14ac:dyDescent="0.25">
      <c r="M9108" s="12"/>
      <c r="V9108" t="str">
        <f t="shared" si="440"/>
        <v/>
      </c>
      <c r="W9108" s="58" t="e">
        <f>VLOOKUP(V9108,Minimos!$D$3:$E$26,2,FALSE)</f>
        <v>#N/A</v>
      </c>
      <c r="X9108" s="18" t="e">
        <f t="shared" si="441"/>
        <v>#N/A</v>
      </c>
      <c r="Y9108" s="58" t="e">
        <f t="shared" si="442"/>
        <v>#N/A</v>
      </c>
    </row>
    <row r="9109" spans="13:25" x14ac:dyDescent="0.25">
      <c r="M9109" s="12"/>
      <c r="V9109" t="str">
        <f t="shared" si="440"/>
        <v/>
      </c>
      <c r="W9109" s="58" t="e">
        <f>VLOOKUP(V9109,Minimos!$D$3:$E$26,2,FALSE)</f>
        <v>#N/A</v>
      </c>
      <c r="X9109" s="18" t="e">
        <f t="shared" si="441"/>
        <v>#N/A</v>
      </c>
      <c r="Y9109" s="58" t="e">
        <f t="shared" si="442"/>
        <v>#N/A</v>
      </c>
    </row>
    <row r="9110" spans="13:25" x14ac:dyDescent="0.25">
      <c r="M9110" s="12"/>
      <c r="V9110" t="str">
        <f t="shared" si="440"/>
        <v/>
      </c>
      <c r="W9110" s="58" t="e">
        <f>VLOOKUP(V9110,Minimos!$D$3:$E$26,2,FALSE)</f>
        <v>#N/A</v>
      </c>
      <c r="X9110" s="18" t="e">
        <f t="shared" si="441"/>
        <v>#N/A</v>
      </c>
      <c r="Y9110" s="58" t="e">
        <f t="shared" si="442"/>
        <v>#N/A</v>
      </c>
    </row>
    <row r="9111" spans="13:25" x14ac:dyDescent="0.25">
      <c r="M9111" s="12"/>
      <c r="V9111" t="str">
        <f t="shared" si="440"/>
        <v/>
      </c>
      <c r="W9111" s="58" t="e">
        <f>VLOOKUP(V9111,Minimos!$D$3:$E$26,2,FALSE)</f>
        <v>#N/A</v>
      </c>
      <c r="X9111" s="18" t="e">
        <f t="shared" si="441"/>
        <v>#N/A</v>
      </c>
      <c r="Y9111" s="58" t="e">
        <f t="shared" si="442"/>
        <v>#N/A</v>
      </c>
    </row>
    <row r="9112" spans="13:25" x14ac:dyDescent="0.25">
      <c r="M9112" s="12"/>
      <c r="V9112" t="str">
        <f t="shared" si="440"/>
        <v/>
      </c>
      <c r="W9112" s="58" t="e">
        <f>VLOOKUP(V9112,Minimos!$D$3:$E$26,2,FALSE)</f>
        <v>#N/A</v>
      </c>
      <c r="X9112" s="18" t="e">
        <f t="shared" si="441"/>
        <v>#N/A</v>
      </c>
      <c r="Y9112" s="58" t="e">
        <f t="shared" si="442"/>
        <v>#N/A</v>
      </c>
    </row>
    <row r="9113" spans="13:25" x14ac:dyDescent="0.25">
      <c r="M9113" s="12"/>
      <c r="V9113" t="str">
        <f t="shared" si="440"/>
        <v/>
      </c>
      <c r="W9113" s="58" t="e">
        <f>VLOOKUP(V9113,Minimos!$D$3:$E$26,2,FALSE)</f>
        <v>#N/A</v>
      </c>
      <c r="X9113" s="18" t="e">
        <f t="shared" si="441"/>
        <v>#N/A</v>
      </c>
      <c r="Y9113" s="58" t="e">
        <f t="shared" si="442"/>
        <v>#N/A</v>
      </c>
    </row>
    <row r="9114" spans="13:25" x14ac:dyDescent="0.25">
      <c r="M9114" s="12"/>
      <c r="V9114" t="str">
        <f t="shared" si="440"/>
        <v/>
      </c>
      <c r="W9114" s="58" t="e">
        <f>VLOOKUP(V9114,Minimos!$D$3:$E$26,2,FALSE)</f>
        <v>#N/A</v>
      </c>
      <c r="X9114" s="18" t="e">
        <f t="shared" si="441"/>
        <v>#N/A</v>
      </c>
      <c r="Y9114" s="58" t="e">
        <f t="shared" si="442"/>
        <v>#N/A</v>
      </c>
    </row>
    <row r="9115" spans="13:25" x14ac:dyDescent="0.25">
      <c r="M9115" s="12"/>
      <c r="V9115" t="str">
        <f t="shared" si="440"/>
        <v/>
      </c>
      <c r="W9115" s="58" t="e">
        <f>VLOOKUP(V9115,Minimos!$D$3:$E$26,2,FALSE)</f>
        <v>#N/A</v>
      </c>
      <c r="X9115" s="18" t="e">
        <f t="shared" si="441"/>
        <v>#N/A</v>
      </c>
      <c r="Y9115" s="58" t="e">
        <f t="shared" si="442"/>
        <v>#N/A</v>
      </c>
    </row>
    <row r="9116" spans="13:25" x14ac:dyDescent="0.25">
      <c r="M9116" s="12"/>
      <c r="V9116" t="str">
        <f t="shared" si="440"/>
        <v/>
      </c>
      <c r="W9116" s="58" t="e">
        <f>VLOOKUP(V9116,Minimos!$D$3:$E$26,2,FALSE)</f>
        <v>#N/A</v>
      </c>
      <c r="X9116" s="18" t="e">
        <f t="shared" si="441"/>
        <v>#N/A</v>
      </c>
      <c r="Y9116" s="58" t="e">
        <f t="shared" si="442"/>
        <v>#N/A</v>
      </c>
    </row>
    <row r="9117" spans="13:25" x14ac:dyDescent="0.25">
      <c r="M9117" s="12"/>
      <c r="V9117" t="str">
        <f t="shared" si="440"/>
        <v/>
      </c>
      <c r="W9117" s="58" t="e">
        <f>VLOOKUP(V9117,Minimos!$D$3:$E$26,2,FALSE)</f>
        <v>#N/A</v>
      </c>
      <c r="X9117" s="18" t="e">
        <f t="shared" si="441"/>
        <v>#N/A</v>
      </c>
      <c r="Y9117" s="58" t="e">
        <f t="shared" si="442"/>
        <v>#N/A</v>
      </c>
    </row>
    <row r="9118" spans="13:25" x14ac:dyDescent="0.25">
      <c r="M9118" s="12"/>
      <c r="V9118" t="str">
        <f t="shared" si="440"/>
        <v/>
      </c>
      <c r="W9118" s="58" t="e">
        <f>VLOOKUP(V9118,Minimos!$D$3:$E$26,2,FALSE)</f>
        <v>#N/A</v>
      </c>
      <c r="X9118" s="18" t="e">
        <f t="shared" si="441"/>
        <v>#N/A</v>
      </c>
      <c r="Y9118" s="58" t="e">
        <f t="shared" si="442"/>
        <v>#N/A</v>
      </c>
    </row>
    <row r="9119" spans="13:25" x14ac:dyDescent="0.25">
      <c r="M9119" s="12"/>
      <c r="V9119" t="str">
        <f t="shared" si="440"/>
        <v/>
      </c>
      <c r="W9119" s="58" t="e">
        <f>VLOOKUP(V9119,Minimos!$D$3:$E$26,2,FALSE)</f>
        <v>#N/A</v>
      </c>
      <c r="X9119" s="18" t="e">
        <f t="shared" si="441"/>
        <v>#N/A</v>
      </c>
      <c r="Y9119" s="58" t="e">
        <f t="shared" si="442"/>
        <v>#N/A</v>
      </c>
    </row>
    <row r="9120" spans="13:25" x14ac:dyDescent="0.25">
      <c r="M9120" s="12"/>
      <c r="V9120" t="str">
        <f t="shared" si="440"/>
        <v/>
      </c>
      <c r="W9120" s="58" t="e">
        <f>VLOOKUP(V9120,Minimos!$D$3:$E$26,2,FALSE)</f>
        <v>#N/A</v>
      </c>
      <c r="X9120" s="18" t="e">
        <f t="shared" si="441"/>
        <v>#N/A</v>
      </c>
      <c r="Y9120" s="58" t="e">
        <f t="shared" si="442"/>
        <v>#N/A</v>
      </c>
    </row>
    <row r="9121" spans="13:25" x14ac:dyDescent="0.25">
      <c r="M9121" s="12"/>
      <c r="V9121" t="str">
        <f t="shared" si="440"/>
        <v/>
      </c>
      <c r="W9121" s="58" t="e">
        <f>VLOOKUP(V9121,Minimos!$D$3:$E$26,2,FALSE)</f>
        <v>#N/A</v>
      </c>
      <c r="X9121" s="18" t="e">
        <f t="shared" si="441"/>
        <v>#N/A</v>
      </c>
      <c r="Y9121" s="58" t="e">
        <f t="shared" si="442"/>
        <v>#N/A</v>
      </c>
    </row>
    <row r="9122" spans="13:25" x14ac:dyDescent="0.25">
      <c r="M9122" s="12"/>
      <c r="V9122" t="str">
        <f t="shared" si="440"/>
        <v/>
      </c>
      <c r="W9122" s="58" t="e">
        <f>VLOOKUP(V9122,Minimos!$D$3:$E$26,2,FALSE)</f>
        <v>#N/A</v>
      </c>
      <c r="X9122" s="18" t="e">
        <f t="shared" si="441"/>
        <v>#N/A</v>
      </c>
      <c r="Y9122" s="58" t="e">
        <f t="shared" si="442"/>
        <v>#N/A</v>
      </c>
    </row>
    <row r="9123" spans="13:25" x14ac:dyDescent="0.25">
      <c r="M9123" s="12"/>
      <c r="V9123" t="str">
        <f t="shared" si="440"/>
        <v/>
      </c>
      <c r="W9123" s="58" t="e">
        <f>VLOOKUP(V9123,Minimos!$D$3:$E$26,2,FALSE)</f>
        <v>#N/A</v>
      </c>
      <c r="X9123" s="18" t="e">
        <f t="shared" si="441"/>
        <v>#N/A</v>
      </c>
      <c r="Y9123" s="58" t="e">
        <f t="shared" si="442"/>
        <v>#N/A</v>
      </c>
    </row>
    <row r="9124" spans="13:25" x14ac:dyDescent="0.25">
      <c r="M9124" s="12"/>
      <c r="V9124" t="str">
        <f t="shared" si="440"/>
        <v/>
      </c>
      <c r="W9124" s="58" t="e">
        <f>VLOOKUP(V9124,Minimos!$D$3:$E$26,2,FALSE)</f>
        <v>#N/A</v>
      </c>
      <c r="X9124" s="18" t="e">
        <f t="shared" si="441"/>
        <v>#N/A</v>
      </c>
      <c r="Y9124" s="58" t="e">
        <f t="shared" si="442"/>
        <v>#N/A</v>
      </c>
    </row>
    <row r="9125" spans="13:25" x14ac:dyDescent="0.25">
      <c r="M9125" s="12"/>
      <c r="V9125" t="str">
        <f t="shared" si="440"/>
        <v/>
      </c>
      <c r="W9125" s="58" t="e">
        <f>VLOOKUP(V9125,Minimos!$D$3:$E$26,2,FALSE)</f>
        <v>#N/A</v>
      </c>
      <c r="X9125" s="18" t="e">
        <f t="shared" si="441"/>
        <v>#N/A</v>
      </c>
      <c r="Y9125" s="58" t="e">
        <f t="shared" si="442"/>
        <v>#N/A</v>
      </c>
    </row>
    <row r="9126" spans="13:25" x14ac:dyDescent="0.25">
      <c r="M9126" s="12"/>
      <c r="V9126" t="str">
        <f t="shared" si="440"/>
        <v/>
      </c>
      <c r="W9126" s="58" t="e">
        <f>VLOOKUP(V9126,Minimos!$D$3:$E$26,2,FALSE)</f>
        <v>#N/A</v>
      </c>
      <c r="X9126" s="18" t="e">
        <f t="shared" si="441"/>
        <v>#N/A</v>
      </c>
      <c r="Y9126" s="58" t="e">
        <f t="shared" si="442"/>
        <v>#N/A</v>
      </c>
    </row>
    <row r="9127" spans="13:25" x14ac:dyDescent="0.25">
      <c r="M9127" s="12"/>
      <c r="V9127" t="str">
        <f t="shared" si="440"/>
        <v/>
      </c>
      <c r="W9127" s="58" t="e">
        <f>VLOOKUP(V9127,Minimos!$D$3:$E$26,2,FALSE)</f>
        <v>#N/A</v>
      </c>
      <c r="X9127" s="18" t="e">
        <f t="shared" si="441"/>
        <v>#N/A</v>
      </c>
      <c r="Y9127" s="58" t="e">
        <f t="shared" si="442"/>
        <v>#N/A</v>
      </c>
    </row>
    <row r="9128" spans="13:25" x14ac:dyDescent="0.25">
      <c r="M9128" s="12"/>
      <c r="V9128" t="str">
        <f t="shared" si="440"/>
        <v/>
      </c>
      <c r="W9128" s="58" t="e">
        <f>VLOOKUP(V9128,Minimos!$D$3:$E$26,2,FALSE)</f>
        <v>#N/A</v>
      </c>
      <c r="X9128" s="18" t="e">
        <f t="shared" si="441"/>
        <v>#N/A</v>
      </c>
      <c r="Y9128" s="58" t="e">
        <f t="shared" si="442"/>
        <v>#N/A</v>
      </c>
    </row>
    <row r="9129" spans="13:25" x14ac:dyDescent="0.25">
      <c r="M9129" s="12"/>
      <c r="V9129" t="str">
        <f t="shared" si="440"/>
        <v/>
      </c>
      <c r="W9129" s="58" t="e">
        <f>VLOOKUP(V9129,Minimos!$D$3:$E$26,2,FALSE)</f>
        <v>#N/A</v>
      </c>
      <c r="X9129" s="18" t="e">
        <f t="shared" si="441"/>
        <v>#N/A</v>
      </c>
      <c r="Y9129" s="58" t="e">
        <f t="shared" si="442"/>
        <v>#N/A</v>
      </c>
    </row>
    <row r="9130" spans="13:25" x14ac:dyDescent="0.25">
      <c r="M9130" s="12"/>
      <c r="V9130" t="str">
        <f t="shared" si="440"/>
        <v/>
      </c>
      <c r="W9130" s="58" t="e">
        <f>VLOOKUP(V9130,Minimos!$D$3:$E$26,2,FALSE)</f>
        <v>#N/A</v>
      </c>
      <c r="X9130" s="18" t="e">
        <f t="shared" si="441"/>
        <v>#N/A</v>
      </c>
      <c r="Y9130" s="58" t="e">
        <f t="shared" si="442"/>
        <v>#N/A</v>
      </c>
    </row>
    <row r="9131" spans="13:25" x14ac:dyDescent="0.25">
      <c r="M9131" s="12"/>
      <c r="V9131" t="str">
        <f t="shared" si="440"/>
        <v/>
      </c>
      <c r="W9131" s="58" t="e">
        <f>VLOOKUP(V9131,Minimos!$D$3:$E$26,2,FALSE)</f>
        <v>#N/A</v>
      </c>
      <c r="X9131" s="18" t="e">
        <f t="shared" si="441"/>
        <v>#N/A</v>
      </c>
      <c r="Y9131" s="58" t="e">
        <f t="shared" si="442"/>
        <v>#N/A</v>
      </c>
    </row>
    <row r="9132" spans="13:25" x14ac:dyDescent="0.25">
      <c r="M9132" s="12"/>
      <c r="V9132" t="str">
        <f t="shared" si="440"/>
        <v/>
      </c>
      <c r="W9132" s="58" t="e">
        <f>VLOOKUP(V9132,Minimos!$D$3:$E$26,2,FALSE)</f>
        <v>#N/A</v>
      </c>
      <c r="X9132" s="18" t="e">
        <f t="shared" si="441"/>
        <v>#N/A</v>
      </c>
      <c r="Y9132" s="58" t="e">
        <f t="shared" si="442"/>
        <v>#N/A</v>
      </c>
    </row>
    <row r="9133" spans="13:25" x14ac:dyDescent="0.25">
      <c r="M9133" s="12"/>
      <c r="V9133" t="str">
        <f t="shared" si="440"/>
        <v/>
      </c>
      <c r="W9133" s="58" t="e">
        <f>VLOOKUP(V9133,Minimos!$D$3:$E$26,2,FALSE)</f>
        <v>#N/A</v>
      </c>
      <c r="X9133" s="18" t="e">
        <f t="shared" si="441"/>
        <v>#N/A</v>
      </c>
      <c r="Y9133" s="58" t="e">
        <f t="shared" si="442"/>
        <v>#N/A</v>
      </c>
    </row>
    <row r="9134" spans="13:25" x14ac:dyDescent="0.25">
      <c r="M9134" s="12"/>
      <c r="V9134" t="str">
        <f t="shared" si="440"/>
        <v/>
      </c>
      <c r="W9134" s="58" t="e">
        <f>VLOOKUP(V9134,Minimos!$D$3:$E$26,2,FALSE)</f>
        <v>#N/A</v>
      </c>
      <c r="X9134" s="18" t="e">
        <f t="shared" si="441"/>
        <v>#N/A</v>
      </c>
      <c r="Y9134" s="58" t="e">
        <f t="shared" si="442"/>
        <v>#N/A</v>
      </c>
    </row>
    <row r="9135" spans="13:25" x14ac:dyDescent="0.25">
      <c r="M9135" s="12"/>
      <c r="V9135" t="str">
        <f t="shared" si="440"/>
        <v/>
      </c>
      <c r="W9135" s="58" t="e">
        <f>VLOOKUP(V9135,Minimos!$D$3:$E$26,2,FALSE)</f>
        <v>#N/A</v>
      </c>
      <c r="X9135" s="18" t="e">
        <f t="shared" si="441"/>
        <v>#N/A</v>
      </c>
      <c r="Y9135" s="58" t="e">
        <f t="shared" si="442"/>
        <v>#N/A</v>
      </c>
    </row>
    <row r="9136" spans="13:25" x14ac:dyDescent="0.25">
      <c r="M9136" s="12"/>
      <c r="V9136" t="str">
        <f t="shared" si="440"/>
        <v/>
      </c>
      <c r="W9136" s="58" t="e">
        <f>VLOOKUP(V9136,Minimos!$D$3:$E$26,2,FALSE)</f>
        <v>#N/A</v>
      </c>
      <c r="X9136" s="18" t="e">
        <f t="shared" si="441"/>
        <v>#N/A</v>
      </c>
      <c r="Y9136" s="58" t="e">
        <f t="shared" si="442"/>
        <v>#N/A</v>
      </c>
    </row>
    <row r="9137" spans="13:25" x14ac:dyDescent="0.25">
      <c r="M9137" s="12"/>
      <c r="V9137" t="str">
        <f t="shared" si="440"/>
        <v/>
      </c>
      <c r="W9137" s="58" t="e">
        <f>VLOOKUP(V9137,Minimos!$D$3:$E$26,2,FALSE)</f>
        <v>#N/A</v>
      </c>
      <c r="X9137" s="18" t="e">
        <f t="shared" si="441"/>
        <v>#N/A</v>
      </c>
      <c r="Y9137" s="58" t="e">
        <f t="shared" si="442"/>
        <v>#N/A</v>
      </c>
    </row>
    <row r="9138" spans="13:25" x14ac:dyDescent="0.25">
      <c r="M9138" s="12"/>
      <c r="V9138" t="str">
        <f t="shared" si="440"/>
        <v/>
      </c>
      <c r="W9138" s="58" t="e">
        <f>VLOOKUP(V9138,Minimos!$D$3:$E$26,2,FALSE)</f>
        <v>#N/A</v>
      </c>
      <c r="X9138" s="18" t="e">
        <f t="shared" si="441"/>
        <v>#N/A</v>
      </c>
      <c r="Y9138" s="58" t="e">
        <f t="shared" si="442"/>
        <v>#N/A</v>
      </c>
    </row>
    <row r="9139" spans="13:25" x14ac:dyDescent="0.25">
      <c r="M9139" s="12"/>
      <c r="V9139" t="str">
        <f t="shared" si="440"/>
        <v/>
      </c>
      <c r="W9139" s="58" t="e">
        <f>VLOOKUP(V9139,Minimos!$D$3:$E$26,2,FALSE)</f>
        <v>#N/A</v>
      </c>
      <c r="X9139" s="18" t="e">
        <f t="shared" si="441"/>
        <v>#N/A</v>
      </c>
      <c r="Y9139" s="58" t="e">
        <f t="shared" si="442"/>
        <v>#N/A</v>
      </c>
    </row>
    <row r="9140" spans="13:25" x14ac:dyDescent="0.25">
      <c r="M9140" s="12"/>
      <c r="V9140" t="str">
        <f t="shared" si="440"/>
        <v/>
      </c>
      <c r="W9140" s="58" t="e">
        <f>VLOOKUP(V9140,Minimos!$D$3:$E$26,2,FALSE)</f>
        <v>#N/A</v>
      </c>
      <c r="X9140" s="18" t="e">
        <f t="shared" si="441"/>
        <v>#N/A</v>
      </c>
      <c r="Y9140" s="58" t="e">
        <f t="shared" si="442"/>
        <v>#N/A</v>
      </c>
    </row>
    <row r="9141" spans="13:25" x14ac:dyDescent="0.25">
      <c r="M9141" s="12"/>
      <c r="V9141" t="str">
        <f t="shared" si="440"/>
        <v/>
      </c>
      <c r="W9141" s="58" t="e">
        <f>VLOOKUP(V9141,Minimos!$D$3:$E$26,2,FALSE)</f>
        <v>#N/A</v>
      </c>
      <c r="X9141" s="18" t="e">
        <f t="shared" si="441"/>
        <v>#N/A</v>
      </c>
      <c r="Y9141" s="58" t="e">
        <f t="shared" si="442"/>
        <v>#N/A</v>
      </c>
    </row>
    <row r="9142" spans="13:25" x14ac:dyDescent="0.25">
      <c r="M9142" s="12"/>
      <c r="V9142" t="str">
        <f t="shared" si="440"/>
        <v/>
      </c>
      <c r="W9142" s="58" t="e">
        <f>VLOOKUP(V9142,Minimos!$D$3:$E$26,2,FALSE)</f>
        <v>#N/A</v>
      </c>
      <c r="X9142" s="18" t="e">
        <f t="shared" si="441"/>
        <v>#N/A</v>
      </c>
      <c r="Y9142" s="58" t="e">
        <f t="shared" si="442"/>
        <v>#N/A</v>
      </c>
    </row>
    <row r="9143" spans="13:25" x14ac:dyDescent="0.25">
      <c r="M9143" s="12"/>
      <c r="V9143" t="str">
        <f t="shared" si="440"/>
        <v/>
      </c>
      <c r="W9143" s="58" t="e">
        <f>VLOOKUP(V9143,Minimos!$D$3:$E$26,2,FALSE)</f>
        <v>#N/A</v>
      </c>
      <c r="X9143" s="18" t="e">
        <f t="shared" si="441"/>
        <v>#N/A</v>
      </c>
      <c r="Y9143" s="58" t="e">
        <f t="shared" si="442"/>
        <v>#N/A</v>
      </c>
    </row>
    <row r="9144" spans="13:25" x14ac:dyDescent="0.25">
      <c r="M9144" s="12"/>
      <c r="V9144" t="str">
        <f t="shared" si="440"/>
        <v/>
      </c>
      <c r="W9144" s="58" t="e">
        <f>VLOOKUP(V9144,Minimos!$D$3:$E$26,2,FALSE)</f>
        <v>#N/A</v>
      </c>
      <c r="X9144" s="18" t="e">
        <f t="shared" si="441"/>
        <v>#N/A</v>
      </c>
      <c r="Y9144" s="58" t="e">
        <f t="shared" si="442"/>
        <v>#N/A</v>
      </c>
    </row>
    <row r="9145" spans="13:25" x14ac:dyDescent="0.25">
      <c r="M9145" s="12"/>
      <c r="V9145" t="str">
        <f t="shared" si="440"/>
        <v/>
      </c>
      <c r="W9145" s="58" t="e">
        <f>VLOOKUP(V9145,Minimos!$D$3:$E$26,2,FALSE)</f>
        <v>#N/A</v>
      </c>
      <c r="X9145" s="18" t="e">
        <f t="shared" si="441"/>
        <v>#N/A</v>
      </c>
      <c r="Y9145" s="58" t="e">
        <f t="shared" si="442"/>
        <v>#N/A</v>
      </c>
    </row>
    <row r="9146" spans="13:25" x14ac:dyDescent="0.25">
      <c r="M9146" s="12"/>
      <c r="V9146" t="str">
        <f t="shared" si="440"/>
        <v/>
      </c>
      <c r="W9146" s="58" t="e">
        <f>VLOOKUP(V9146,Minimos!$D$3:$E$26,2,FALSE)</f>
        <v>#N/A</v>
      </c>
      <c r="X9146" s="18" t="e">
        <f t="shared" si="441"/>
        <v>#N/A</v>
      </c>
      <c r="Y9146" s="58" t="e">
        <f t="shared" si="442"/>
        <v>#N/A</v>
      </c>
    </row>
    <row r="9147" spans="13:25" x14ac:dyDescent="0.25">
      <c r="M9147" s="12"/>
      <c r="V9147" t="str">
        <f t="shared" si="440"/>
        <v/>
      </c>
      <c r="W9147" s="58" t="e">
        <f>VLOOKUP(V9147,Minimos!$D$3:$E$26,2,FALSE)</f>
        <v>#N/A</v>
      </c>
      <c r="X9147" s="18" t="e">
        <f t="shared" si="441"/>
        <v>#N/A</v>
      </c>
      <c r="Y9147" s="58" t="e">
        <f t="shared" si="442"/>
        <v>#N/A</v>
      </c>
    </row>
    <row r="9148" spans="13:25" x14ac:dyDescent="0.25">
      <c r="M9148" s="12"/>
      <c r="V9148" t="str">
        <f t="shared" si="440"/>
        <v/>
      </c>
      <c r="W9148" s="58" t="e">
        <f>VLOOKUP(V9148,Minimos!$D$3:$E$26,2,FALSE)</f>
        <v>#N/A</v>
      </c>
      <c r="X9148" s="18" t="e">
        <f t="shared" si="441"/>
        <v>#N/A</v>
      </c>
      <c r="Y9148" s="58" t="e">
        <f t="shared" si="442"/>
        <v>#N/A</v>
      </c>
    </row>
    <row r="9149" spans="13:25" x14ac:dyDescent="0.25">
      <c r="M9149" s="12"/>
      <c r="V9149" t="str">
        <f t="shared" si="440"/>
        <v/>
      </c>
      <c r="W9149" s="58" t="e">
        <f>VLOOKUP(V9149,Minimos!$D$3:$E$26,2,FALSE)</f>
        <v>#N/A</v>
      </c>
      <c r="X9149" s="18" t="e">
        <f t="shared" si="441"/>
        <v>#N/A</v>
      </c>
      <c r="Y9149" s="58" t="e">
        <f t="shared" si="442"/>
        <v>#N/A</v>
      </c>
    </row>
    <row r="9150" spans="13:25" x14ac:dyDescent="0.25">
      <c r="M9150" s="12"/>
      <c r="V9150" t="str">
        <f t="shared" si="440"/>
        <v/>
      </c>
      <c r="W9150" s="58" t="e">
        <f>VLOOKUP(V9150,Minimos!$D$3:$E$26,2,FALSE)</f>
        <v>#N/A</v>
      </c>
      <c r="X9150" s="18" t="e">
        <f t="shared" si="441"/>
        <v>#N/A</v>
      </c>
      <c r="Y9150" s="58" t="e">
        <f t="shared" si="442"/>
        <v>#N/A</v>
      </c>
    </row>
    <row r="9151" spans="13:25" x14ac:dyDescent="0.25">
      <c r="M9151" s="12"/>
      <c r="V9151" t="str">
        <f t="shared" si="440"/>
        <v/>
      </c>
      <c r="W9151" s="58" t="e">
        <f>VLOOKUP(V9151,Minimos!$D$3:$E$26,2,FALSE)</f>
        <v>#N/A</v>
      </c>
      <c r="X9151" s="18" t="e">
        <f t="shared" si="441"/>
        <v>#N/A</v>
      </c>
      <c r="Y9151" s="58" t="e">
        <f t="shared" si="442"/>
        <v>#N/A</v>
      </c>
    </row>
    <row r="9152" spans="13:25" x14ac:dyDescent="0.25">
      <c r="M9152" s="12"/>
      <c r="V9152" t="str">
        <f t="shared" si="440"/>
        <v/>
      </c>
      <c r="W9152" s="58" t="e">
        <f>VLOOKUP(V9152,Minimos!$D$3:$E$26,2,FALSE)</f>
        <v>#N/A</v>
      </c>
      <c r="X9152" s="18" t="e">
        <f t="shared" si="441"/>
        <v>#N/A</v>
      </c>
      <c r="Y9152" s="58" t="e">
        <f t="shared" si="442"/>
        <v>#N/A</v>
      </c>
    </row>
    <row r="9153" spans="13:25" x14ac:dyDescent="0.25">
      <c r="M9153" s="12"/>
      <c r="V9153" t="str">
        <f t="shared" si="440"/>
        <v/>
      </c>
      <c r="W9153" s="58" t="e">
        <f>VLOOKUP(V9153,Minimos!$D$3:$E$26,2,FALSE)</f>
        <v>#N/A</v>
      </c>
      <c r="X9153" s="18" t="e">
        <f t="shared" si="441"/>
        <v>#N/A</v>
      </c>
      <c r="Y9153" s="58" t="e">
        <f t="shared" si="442"/>
        <v>#N/A</v>
      </c>
    </row>
    <row r="9154" spans="13:25" x14ac:dyDescent="0.25">
      <c r="M9154" s="12"/>
      <c r="V9154" t="str">
        <f t="shared" si="440"/>
        <v/>
      </c>
      <c r="W9154" s="58" t="e">
        <f>VLOOKUP(V9154,Minimos!$D$3:$E$26,2,FALSE)</f>
        <v>#N/A</v>
      </c>
      <c r="X9154" s="18" t="e">
        <f t="shared" si="441"/>
        <v>#N/A</v>
      </c>
      <c r="Y9154" s="58" t="e">
        <f t="shared" si="442"/>
        <v>#N/A</v>
      </c>
    </row>
    <row r="9155" spans="13:25" x14ac:dyDescent="0.25">
      <c r="M9155" s="12"/>
      <c r="V9155" t="str">
        <f t="shared" ref="V9155:V9218" si="443">A9155&amp;L9155&amp;G9155</f>
        <v/>
      </c>
      <c r="W9155" s="58" t="e">
        <f>VLOOKUP(V9155,Minimos!$D$3:$E$26,2,FALSE)</f>
        <v>#N/A</v>
      </c>
      <c r="X9155" s="18" t="e">
        <f t="shared" si="441"/>
        <v>#N/A</v>
      </c>
      <c r="Y9155" s="58" t="e">
        <f t="shared" si="442"/>
        <v>#N/A</v>
      </c>
    </row>
    <row r="9156" spans="13:25" x14ac:dyDescent="0.25">
      <c r="M9156" s="12"/>
      <c r="V9156" t="str">
        <f t="shared" si="443"/>
        <v/>
      </c>
      <c r="W9156" s="58" t="e">
        <f>VLOOKUP(V9156,Minimos!$D$3:$E$26,2,FALSE)</f>
        <v>#N/A</v>
      </c>
      <c r="X9156" s="18" t="e">
        <f t="shared" ref="X9156:X9219" si="444">M9156-W9156</f>
        <v>#N/A</v>
      </c>
      <c r="Y9156" s="58" t="e">
        <f t="shared" ref="Y9156:Y9219" si="445">IF(X9156&gt;=0,"Apurado","")</f>
        <v>#N/A</v>
      </c>
    </row>
    <row r="9157" spans="13:25" x14ac:dyDescent="0.25">
      <c r="M9157" s="12"/>
      <c r="V9157" t="str">
        <f t="shared" si="443"/>
        <v/>
      </c>
      <c r="W9157" s="58" t="e">
        <f>VLOOKUP(V9157,Minimos!$D$3:$E$26,2,FALSE)</f>
        <v>#N/A</v>
      </c>
      <c r="X9157" s="18" t="e">
        <f t="shared" si="444"/>
        <v>#N/A</v>
      </c>
      <c r="Y9157" s="58" t="e">
        <f t="shared" si="445"/>
        <v>#N/A</v>
      </c>
    </row>
    <row r="9158" spans="13:25" x14ac:dyDescent="0.25">
      <c r="M9158" s="12"/>
      <c r="V9158" t="str">
        <f t="shared" si="443"/>
        <v/>
      </c>
      <c r="W9158" s="58" t="e">
        <f>VLOOKUP(V9158,Minimos!$D$3:$E$26,2,FALSE)</f>
        <v>#N/A</v>
      </c>
      <c r="X9158" s="18" t="e">
        <f t="shared" si="444"/>
        <v>#N/A</v>
      </c>
      <c r="Y9158" s="58" t="e">
        <f t="shared" si="445"/>
        <v>#N/A</v>
      </c>
    </row>
    <row r="9159" spans="13:25" x14ac:dyDescent="0.25">
      <c r="M9159" s="12"/>
      <c r="V9159" t="str">
        <f t="shared" si="443"/>
        <v/>
      </c>
      <c r="W9159" s="58" t="e">
        <f>VLOOKUP(V9159,Minimos!$D$3:$E$26,2,FALSE)</f>
        <v>#N/A</v>
      </c>
      <c r="X9159" s="18" t="e">
        <f t="shared" si="444"/>
        <v>#N/A</v>
      </c>
      <c r="Y9159" s="58" t="e">
        <f t="shared" si="445"/>
        <v>#N/A</v>
      </c>
    </row>
    <row r="9160" spans="13:25" x14ac:dyDescent="0.25">
      <c r="M9160" s="12"/>
      <c r="V9160" t="str">
        <f t="shared" si="443"/>
        <v/>
      </c>
      <c r="W9160" s="58" t="e">
        <f>VLOOKUP(V9160,Minimos!$D$3:$E$26,2,FALSE)</f>
        <v>#N/A</v>
      </c>
      <c r="X9160" s="18" t="e">
        <f t="shared" si="444"/>
        <v>#N/A</v>
      </c>
      <c r="Y9160" s="58" t="e">
        <f t="shared" si="445"/>
        <v>#N/A</v>
      </c>
    </row>
    <row r="9161" spans="13:25" x14ac:dyDescent="0.25">
      <c r="M9161" s="12"/>
      <c r="V9161" t="str">
        <f t="shared" si="443"/>
        <v/>
      </c>
      <c r="W9161" s="58" t="e">
        <f>VLOOKUP(V9161,Minimos!$D$3:$E$26,2,FALSE)</f>
        <v>#N/A</v>
      </c>
      <c r="X9161" s="18" t="e">
        <f t="shared" si="444"/>
        <v>#N/A</v>
      </c>
      <c r="Y9161" s="58" t="e">
        <f t="shared" si="445"/>
        <v>#N/A</v>
      </c>
    </row>
    <row r="9162" spans="13:25" x14ac:dyDescent="0.25">
      <c r="M9162" s="12"/>
      <c r="V9162" t="str">
        <f t="shared" si="443"/>
        <v/>
      </c>
      <c r="W9162" s="58" t="e">
        <f>VLOOKUP(V9162,Minimos!$D$3:$E$26,2,FALSE)</f>
        <v>#N/A</v>
      </c>
      <c r="X9162" s="18" t="e">
        <f t="shared" si="444"/>
        <v>#N/A</v>
      </c>
      <c r="Y9162" s="58" t="e">
        <f t="shared" si="445"/>
        <v>#N/A</v>
      </c>
    </row>
    <row r="9163" spans="13:25" x14ac:dyDescent="0.25">
      <c r="M9163" s="12"/>
      <c r="V9163" t="str">
        <f t="shared" si="443"/>
        <v/>
      </c>
      <c r="W9163" s="58" t="e">
        <f>VLOOKUP(V9163,Minimos!$D$3:$E$26,2,FALSE)</f>
        <v>#N/A</v>
      </c>
      <c r="X9163" s="18" t="e">
        <f t="shared" si="444"/>
        <v>#N/A</v>
      </c>
      <c r="Y9163" s="58" t="e">
        <f t="shared" si="445"/>
        <v>#N/A</v>
      </c>
    </row>
    <row r="9164" spans="13:25" x14ac:dyDescent="0.25">
      <c r="M9164" s="12"/>
      <c r="V9164" t="str">
        <f t="shared" si="443"/>
        <v/>
      </c>
      <c r="W9164" s="58" t="e">
        <f>VLOOKUP(V9164,Minimos!$D$3:$E$26,2,FALSE)</f>
        <v>#N/A</v>
      </c>
      <c r="X9164" s="18" t="e">
        <f t="shared" si="444"/>
        <v>#N/A</v>
      </c>
      <c r="Y9164" s="58" t="e">
        <f t="shared" si="445"/>
        <v>#N/A</v>
      </c>
    </row>
    <row r="9165" spans="13:25" x14ac:dyDescent="0.25">
      <c r="M9165" s="12"/>
      <c r="V9165" t="str">
        <f t="shared" si="443"/>
        <v/>
      </c>
      <c r="W9165" s="58" t="e">
        <f>VLOOKUP(V9165,Minimos!$D$3:$E$26,2,FALSE)</f>
        <v>#N/A</v>
      </c>
      <c r="X9165" s="18" t="e">
        <f t="shared" si="444"/>
        <v>#N/A</v>
      </c>
      <c r="Y9165" s="58" t="e">
        <f t="shared" si="445"/>
        <v>#N/A</v>
      </c>
    </row>
    <row r="9166" spans="13:25" x14ac:dyDescent="0.25">
      <c r="M9166" s="12"/>
      <c r="V9166" t="str">
        <f t="shared" si="443"/>
        <v/>
      </c>
      <c r="W9166" s="58" t="e">
        <f>VLOOKUP(V9166,Minimos!$D$3:$E$26,2,FALSE)</f>
        <v>#N/A</v>
      </c>
      <c r="X9166" s="18" t="e">
        <f t="shared" si="444"/>
        <v>#N/A</v>
      </c>
      <c r="Y9166" s="58" t="e">
        <f t="shared" si="445"/>
        <v>#N/A</v>
      </c>
    </row>
    <row r="9167" spans="13:25" x14ac:dyDescent="0.25">
      <c r="M9167" s="12"/>
      <c r="V9167" t="str">
        <f t="shared" si="443"/>
        <v/>
      </c>
      <c r="W9167" s="58" t="e">
        <f>VLOOKUP(V9167,Minimos!$D$3:$E$26,2,FALSE)</f>
        <v>#N/A</v>
      </c>
      <c r="X9167" s="18" t="e">
        <f t="shared" si="444"/>
        <v>#N/A</v>
      </c>
      <c r="Y9167" s="58" t="e">
        <f t="shared" si="445"/>
        <v>#N/A</v>
      </c>
    </row>
    <row r="9168" spans="13:25" x14ac:dyDescent="0.25">
      <c r="M9168" s="12"/>
      <c r="V9168" t="str">
        <f t="shared" si="443"/>
        <v/>
      </c>
      <c r="W9168" s="58" t="e">
        <f>VLOOKUP(V9168,Minimos!$D$3:$E$26,2,FALSE)</f>
        <v>#N/A</v>
      </c>
      <c r="X9168" s="18" t="e">
        <f t="shared" si="444"/>
        <v>#N/A</v>
      </c>
      <c r="Y9168" s="58" t="e">
        <f t="shared" si="445"/>
        <v>#N/A</v>
      </c>
    </row>
    <row r="9169" spans="13:25" x14ac:dyDescent="0.25">
      <c r="M9169" s="12"/>
      <c r="V9169" t="str">
        <f t="shared" si="443"/>
        <v/>
      </c>
      <c r="W9169" s="58" t="e">
        <f>VLOOKUP(V9169,Minimos!$D$3:$E$26,2,FALSE)</f>
        <v>#N/A</v>
      </c>
      <c r="X9169" s="18" t="e">
        <f t="shared" si="444"/>
        <v>#N/A</v>
      </c>
      <c r="Y9169" s="58" t="e">
        <f t="shared" si="445"/>
        <v>#N/A</v>
      </c>
    </row>
    <row r="9170" spans="13:25" x14ac:dyDescent="0.25">
      <c r="M9170" s="12"/>
      <c r="V9170" t="str">
        <f t="shared" si="443"/>
        <v/>
      </c>
      <c r="W9170" s="58" t="e">
        <f>VLOOKUP(V9170,Minimos!$D$3:$E$26,2,FALSE)</f>
        <v>#N/A</v>
      </c>
      <c r="X9170" s="18" t="e">
        <f t="shared" si="444"/>
        <v>#N/A</v>
      </c>
      <c r="Y9170" s="58" t="e">
        <f t="shared" si="445"/>
        <v>#N/A</v>
      </c>
    </row>
    <row r="9171" spans="13:25" x14ac:dyDescent="0.25">
      <c r="M9171" s="12"/>
      <c r="V9171" t="str">
        <f t="shared" si="443"/>
        <v/>
      </c>
      <c r="W9171" s="58" t="e">
        <f>VLOOKUP(V9171,Minimos!$D$3:$E$26,2,FALSE)</f>
        <v>#N/A</v>
      </c>
      <c r="X9171" s="18" t="e">
        <f t="shared" si="444"/>
        <v>#N/A</v>
      </c>
      <c r="Y9171" s="58" t="e">
        <f t="shared" si="445"/>
        <v>#N/A</v>
      </c>
    </row>
    <row r="9172" spans="13:25" x14ac:dyDescent="0.25">
      <c r="M9172" s="12"/>
      <c r="V9172" t="str">
        <f t="shared" si="443"/>
        <v/>
      </c>
      <c r="W9172" s="58" t="e">
        <f>VLOOKUP(V9172,Minimos!$D$3:$E$26,2,FALSE)</f>
        <v>#N/A</v>
      </c>
      <c r="X9172" s="18" t="e">
        <f t="shared" si="444"/>
        <v>#N/A</v>
      </c>
      <c r="Y9172" s="58" t="e">
        <f t="shared" si="445"/>
        <v>#N/A</v>
      </c>
    </row>
    <row r="9173" spans="13:25" x14ac:dyDescent="0.25">
      <c r="M9173" s="12"/>
      <c r="V9173" t="str">
        <f t="shared" si="443"/>
        <v/>
      </c>
      <c r="W9173" s="58" t="e">
        <f>VLOOKUP(V9173,Minimos!$D$3:$E$26,2,FALSE)</f>
        <v>#N/A</v>
      </c>
      <c r="X9173" s="18" t="e">
        <f t="shared" si="444"/>
        <v>#N/A</v>
      </c>
      <c r="Y9173" s="58" t="e">
        <f t="shared" si="445"/>
        <v>#N/A</v>
      </c>
    </row>
    <row r="9174" spans="13:25" x14ac:dyDescent="0.25">
      <c r="M9174" s="12"/>
      <c r="V9174" t="str">
        <f t="shared" si="443"/>
        <v/>
      </c>
      <c r="W9174" s="58" t="e">
        <f>VLOOKUP(V9174,Minimos!$D$3:$E$26,2,FALSE)</f>
        <v>#N/A</v>
      </c>
      <c r="X9174" s="18" t="e">
        <f t="shared" si="444"/>
        <v>#N/A</v>
      </c>
      <c r="Y9174" s="58" t="e">
        <f t="shared" si="445"/>
        <v>#N/A</v>
      </c>
    </row>
    <row r="9175" spans="13:25" x14ac:dyDescent="0.25">
      <c r="M9175" s="12"/>
      <c r="V9175" t="str">
        <f t="shared" si="443"/>
        <v/>
      </c>
      <c r="W9175" s="58" t="e">
        <f>VLOOKUP(V9175,Minimos!$D$3:$E$26,2,FALSE)</f>
        <v>#N/A</v>
      </c>
      <c r="X9175" s="18" t="e">
        <f t="shared" si="444"/>
        <v>#N/A</v>
      </c>
      <c r="Y9175" s="58" t="e">
        <f t="shared" si="445"/>
        <v>#N/A</v>
      </c>
    </row>
    <row r="9176" spans="13:25" x14ac:dyDescent="0.25">
      <c r="M9176" s="12"/>
      <c r="V9176" t="str">
        <f t="shared" si="443"/>
        <v/>
      </c>
      <c r="W9176" s="58" t="e">
        <f>VLOOKUP(V9176,Minimos!$D$3:$E$26,2,FALSE)</f>
        <v>#N/A</v>
      </c>
      <c r="X9176" s="18" t="e">
        <f t="shared" si="444"/>
        <v>#N/A</v>
      </c>
      <c r="Y9176" s="58" t="e">
        <f t="shared" si="445"/>
        <v>#N/A</v>
      </c>
    </row>
    <row r="9177" spans="13:25" x14ac:dyDescent="0.25">
      <c r="M9177" s="12"/>
      <c r="V9177" t="str">
        <f t="shared" si="443"/>
        <v/>
      </c>
      <c r="W9177" s="58" t="e">
        <f>VLOOKUP(V9177,Minimos!$D$3:$E$26,2,FALSE)</f>
        <v>#N/A</v>
      </c>
      <c r="X9177" s="18" t="e">
        <f t="shared" si="444"/>
        <v>#N/A</v>
      </c>
      <c r="Y9177" s="58" t="e">
        <f t="shared" si="445"/>
        <v>#N/A</v>
      </c>
    </row>
    <row r="9178" spans="13:25" x14ac:dyDescent="0.25">
      <c r="M9178" s="12"/>
      <c r="V9178" t="str">
        <f t="shared" si="443"/>
        <v/>
      </c>
      <c r="W9178" s="58" t="e">
        <f>VLOOKUP(V9178,Minimos!$D$3:$E$26,2,FALSE)</f>
        <v>#N/A</v>
      </c>
      <c r="X9178" s="18" t="e">
        <f t="shared" si="444"/>
        <v>#N/A</v>
      </c>
      <c r="Y9178" s="58" t="e">
        <f t="shared" si="445"/>
        <v>#N/A</v>
      </c>
    </row>
    <row r="9179" spans="13:25" x14ac:dyDescent="0.25">
      <c r="M9179" s="12"/>
      <c r="V9179" t="str">
        <f t="shared" si="443"/>
        <v/>
      </c>
      <c r="W9179" s="58" t="e">
        <f>VLOOKUP(V9179,Minimos!$D$3:$E$26,2,FALSE)</f>
        <v>#N/A</v>
      </c>
      <c r="X9179" s="18" t="e">
        <f t="shared" si="444"/>
        <v>#N/A</v>
      </c>
      <c r="Y9179" s="58" t="e">
        <f t="shared" si="445"/>
        <v>#N/A</v>
      </c>
    </row>
    <row r="9180" spans="13:25" x14ac:dyDescent="0.25">
      <c r="M9180" s="12"/>
      <c r="V9180" t="str">
        <f t="shared" si="443"/>
        <v/>
      </c>
      <c r="W9180" s="58" t="e">
        <f>VLOOKUP(V9180,Minimos!$D$3:$E$26,2,FALSE)</f>
        <v>#N/A</v>
      </c>
      <c r="X9180" s="18" t="e">
        <f t="shared" si="444"/>
        <v>#N/A</v>
      </c>
      <c r="Y9180" s="58" t="e">
        <f t="shared" si="445"/>
        <v>#N/A</v>
      </c>
    </row>
    <row r="9181" spans="13:25" x14ac:dyDescent="0.25">
      <c r="M9181" s="12"/>
      <c r="V9181" t="str">
        <f t="shared" si="443"/>
        <v/>
      </c>
      <c r="W9181" s="58" t="e">
        <f>VLOOKUP(V9181,Minimos!$D$3:$E$26,2,FALSE)</f>
        <v>#N/A</v>
      </c>
      <c r="X9181" s="18" t="e">
        <f t="shared" si="444"/>
        <v>#N/A</v>
      </c>
      <c r="Y9181" s="58" t="e">
        <f t="shared" si="445"/>
        <v>#N/A</v>
      </c>
    </row>
    <row r="9182" spans="13:25" x14ac:dyDescent="0.25">
      <c r="M9182" s="12"/>
      <c r="V9182" t="str">
        <f t="shared" si="443"/>
        <v/>
      </c>
      <c r="W9182" s="58" t="e">
        <f>VLOOKUP(V9182,Minimos!$D$3:$E$26,2,FALSE)</f>
        <v>#N/A</v>
      </c>
      <c r="X9182" s="18" t="e">
        <f t="shared" si="444"/>
        <v>#N/A</v>
      </c>
      <c r="Y9182" s="58" t="e">
        <f t="shared" si="445"/>
        <v>#N/A</v>
      </c>
    </row>
    <row r="9183" spans="13:25" x14ac:dyDescent="0.25">
      <c r="M9183" s="12"/>
      <c r="V9183" t="str">
        <f t="shared" si="443"/>
        <v/>
      </c>
      <c r="W9183" s="58" t="e">
        <f>VLOOKUP(V9183,Minimos!$D$3:$E$26,2,FALSE)</f>
        <v>#N/A</v>
      </c>
      <c r="X9183" s="18" t="e">
        <f t="shared" si="444"/>
        <v>#N/A</v>
      </c>
      <c r="Y9183" s="58" t="e">
        <f t="shared" si="445"/>
        <v>#N/A</v>
      </c>
    </row>
    <row r="9184" spans="13:25" x14ac:dyDescent="0.25">
      <c r="M9184" s="12"/>
      <c r="V9184" t="str">
        <f t="shared" si="443"/>
        <v/>
      </c>
      <c r="W9184" s="58" t="e">
        <f>VLOOKUP(V9184,Minimos!$D$3:$E$26,2,FALSE)</f>
        <v>#N/A</v>
      </c>
      <c r="X9184" s="18" t="e">
        <f t="shared" si="444"/>
        <v>#N/A</v>
      </c>
      <c r="Y9184" s="58" t="e">
        <f t="shared" si="445"/>
        <v>#N/A</v>
      </c>
    </row>
    <row r="9185" spans="13:25" x14ac:dyDescent="0.25">
      <c r="M9185" s="12"/>
      <c r="V9185" t="str">
        <f t="shared" si="443"/>
        <v/>
      </c>
      <c r="W9185" s="58" t="e">
        <f>VLOOKUP(V9185,Minimos!$D$3:$E$26,2,FALSE)</f>
        <v>#N/A</v>
      </c>
      <c r="X9185" s="18" t="e">
        <f t="shared" si="444"/>
        <v>#N/A</v>
      </c>
      <c r="Y9185" s="58" t="e">
        <f t="shared" si="445"/>
        <v>#N/A</v>
      </c>
    </row>
    <row r="9186" spans="13:25" x14ac:dyDescent="0.25">
      <c r="M9186" s="12"/>
      <c r="V9186" t="str">
        <f t="shared" si="443"/>
        <v/>
      </c>
      <c r="W9186" s="58" t="e">
        <f>VLOOKUP(V9186,Minimos!$D$3:$E$26,2,FALSE)</f>
        <v>#N/A</v>
      </c>
      <c r="X9186" s="18" t="e">
        <f t="shared" si="444"/>
        <v>#N/A</v>
      </c>
      <c r="Y9186" s="58" t="e">
        <f t="shared" si="445"/>
        <v>#N/A</v>
      </c>
    </row>
    <row r="9187" spans="13:25" x14ac:dyDescent="0.25">
      <c r="M9187" s="12"/>
      <c r="V9187" t="str">
        <f t="shared" si="443"/>
        <v/>
      </c>
      <c r="W9187" s="58" t="e">
        <f>VLOOKUP(V9187,Minimos!$D$3:$E$26,2,FALSE)</f>
        <v>#N/A</v>
      </c>
      <c r="X9187" s="18" t="e">
        <f t="shared" si="444"/>
        <v>#N/A</v>
      </c>
      <c r="Y9187" s="58" t="e">
        <f t="shared" si="445"/>
        <v>#N/A</v>
      </c>
    </row>
    <row r="9188" spans="13:25" x14ac:dyDescent="0.25">
      <c r="M9188" s="12"/>
      <c r="V9188" t="str">
        <f t="shared" si="443"/>
        <v/>
      </c>
      <c r="W9188" s="58" t="e">
        <f>VLOOKUP(V9188,Minimos!$D$3:$E$26,2,FALSE)</f>
        <v>#N/A</v>
      </c>
      <c r="X9188" s="18" t="e">
        <f t="shared" si="444"/>
        <v>#N/A</v>
      </c>
      <c r="Y9188" s="58" t="e">
        <f t="shared" si="445"/>
        <v>#N/A</v>
      </c>
    </row>
    <row r="9189" spans="13:25" x14ac:dyDescent="0.25">
      <c r="M9189" s="12"/>
      <c r="V9189" t="str">
        <f t="shared" si="443"/>
        <v/>
      </c>
      <c r="W9189" s="58" t="e">
        <f>VLOOKUP(V9189,Minimos!$D$3:$E$26,2,FALSE)</f>
        <v>#N/A</v>
      </c>
      <c r="X9189" s="18" t="e">
        <f t="shared" si="444"/>
        <v>#N/A</v>
      </c>
      <c r="Y9189" s="58" t="e">
        <f t="shared" si="445"/>
        <v>#N/A</v>
      </c>
    </row>
    <row r="9190" spans="13:25" x14ac:dyDescent="0.25">
      <c r="M9190" s="12"/>
      <c r="V9190" t="str">
        <f t="shared" si="443"/>
        <v/>
      </c>
      <c r="W9190" s="58" t="e">
        <f>VLOOKUP(V9190,Minimos!$D$3:$E$26,2,FALSE)</f>
        <v>#N/A</v>
      </c>
      <c r="X9190" s="18" t="e">
        <f t="shared" si="444"/>
        <v>#N/A</v>
      </c>
      <c r="Y9190" s="58" t="e">
        <f t="shared" si="445"/>
        <v>#N/A</v>
      </c>
    </row>
    <row r="9191" spans="13:25" x14ac:dyDescent="0.25">
      <c r="M9191" s="12"/>
      <c r="V9191" t="str">
        <f t="shared" si="443"/>
        <v/>
      </c>
      <c r="W9191" s="58" t="e">
        <f>VLOOKUP(V9191,Minimos!$D$3:$E$26,2,FALSE)</f>
        <v>#N/A</v>
      </c>
      <c r="X9191" s="18" t="e">
        <f t="shared" si="444"/>
        <v>#N/A</v>
      </c>
      <c r="Y9191" s="58" t="e">
        <f t="shared" si="445"/>
        <v>#N/A</v>
      </c>
    </row>
    <row r="9192" spans="13:25" x14ac:dyDescent="0.25">
      <c r="M9192" s="12"/>
      <c r="V9192" t="str">
        <f t="shared" si="443"/>
        <v/>
      </c>
      <c r="W9192" s="58" t="e">
        <f>VLOOKUP(V9192,Minimos!$D$3:$E$26,2,FALSE)</f>
        <v>#N/A</v>
      </c>
      <c r="X9192" s="18" t="e">
        <f t="shared" si="444"/>
        <v>#N/A</v>
      </c>
      <c r="Y9192" s="58" t="e">
        <f t="shared" si="445"/>
        <v>#N/A</v>
      </c>
    </row>
    <row r="9193" spans="13:25" x14ac:dyDescent="0.25">
      <c r="M9193" s="12"/>
      <c r="V9193" t="str">
        <f t="shared" si="443"/>
        <v/>
      </c>
      <c r="W9193" s="58" t="e">
        <f>VLOOKUP(V9193,Minimos!$D$3:$E$26,2,FALSE)</f>
        <v>#N/A</v>
      </c>
      <c r="X9193" s="18" t="e">
        <f t="shared" si="444"/>
        <v>#N/A</v>
      </c>
      <c r="Y9193" s="58" t="e">
        <f t="shared" si="445"/>
        <v>#N/A</v>
      </c>
    </row>
    <row r="9194" spans="13:25" x14ac:dyDescent="0.25">
      <c r="M9194" s="12"/>
      <c r="V9194" t="str">
        <f t="shared" si="443"/>
        <v/>
      </c>
      <c r="W9194" s="58" t="e">
        <f>VLOOKUP(V9194,Minimos!$D$3:$E$26,2,FALSE)</f>
        <v>#N/A</v>
      </c>
      <c r="X9194" s="18" t="e">
        <f t="shared" si="444"/>
        <v>#N/A</v>
      </c>
      <c r="Y9194" s="58" t="e">
        <f t="shared" si="445"/>
        <v>#N/A</v>
      </c>
    </row>
    <row r="9195" spans="13:25" x14ac:dyDescent="0.25">
      <c r="M9195" s="12"/>
      <c r="V9195" t="str">
        <f t="shared" si="443"/>
        <v/>
      </c>
      <c r="W9195" s="58" t="e">
        <f>VLOOKUP(V9195,Minimos!$D$3:$E$26,2,FALSE)</f>
        <v>#N/A</v>
      </c>
      <c r="X9195" s="18" t="e">
        <f t="shared" si="444"/>
        <v>#N/A</v>
      </c>
      <c r="Y9195" s="58" t="e">
        <f t="shared" si="445"/>
        <v>#N/A</v>
      </c>
    </row>
    <row r="9196" spans="13:25" x14ac:dyDescent="0.25">
      <c r="M9196" s="12"/>
      <c r="V9196" t="str">
        <f t="shared" si="443"/>
        <v/>
      </c>
      <c r="W9196" s="58" t="e">
        <f>VLOOKUP(V9196,Minimos!$D$3:$E$26,2,FALSE)</f>
        <v>#N/A</v>
      </c>
      <c r="X9196" s="18" t="e">
        <f t="shared" si="444"/>
        <v>#N/A</v>
      </c>
      <c r="Y9196" s="58" t="e">
        <f t="shared" si="445"/>
        <v>#N/A</v>
      </c>
    </row>
    <row r="9197" spans="13:25" x14ac:dyDescent="0.25">
      <c r="M9197" s="12"/>
      <c r="V9197" t="str">
        <f t="shared" si="443"/>
        <v/>
      </c>
      <c r="W9197" s="58" t="e">
        <f>VLOOKUP(V9197,Minimos!$D$3:$E$26,2,FALSE)</f>
        <v>#N/A</v>
      </c>
      <c r="X9197" s="18" t="e">
        <f t="shared" si="444"/>
        <v>#N/A</v>
      </c>
      <c r="Y9197" s="58" t="e">
        <f t="shared" si="445"/>
        <v>#N/A</v>
      </c>
    </row>
    <row r="9198" spans="13:25" x14ac:dyDescent="0.25">
      <c r="M9198" s="12"/>
      <c r="V9198" t="str">
        <f t="shared" si="443"/>
        <v/>
      </c>
      <c r="W9198" s="58" t="e">
        <f>VLOOKUP(V9198,Minimos!$D$3:$E$26,2,FALSE)</f>
        <v>#N/A</v>
      </c>
      <c r="X9198" s="18" t="e">
        <f t="shared" si="444"/>
        <v>#N/A</v>
      </c>
      <c r="Y9198" s="58" t="e">
        <f t="shared" si="445"/>
        <v>#N/A</v>
      </c>
    </row>
    <row r="9199" spans="13:25" x14ac:dyDescent="0.25">
      <c r="M9199" s="12"/>
      <c r="V9199" t="str">
        <f t="shared" si="443"/>
        <v/>
      </c>
      <c r="W9199" s="58" t="e">
        <f>VLOOKUP(V9199,Minimos!$D$3:$E$26,2,FALSE)</f>
        <v>#N/A</v>
      </c>
      <c r="X9199" s="18" t="e">
        <f t="shared" si="444"/>
        <v>#N/A</v>
      </c>
      <c r="Y9199" s="58" t="e">
        <f t="shared" si="445"/>
        <v>#N/A</v>
      </c>
    </row>
    <row r="9200" spans="13:25" x14ac:dyDescent="0.25">
      <c r="M9200" s="12"/>
      <c r="V9200" t="str">
        <f t="shared" si="443"/>
        <v/>
      </c>
      <c r="W9200" s="58" t="e">
        <f>VLOOKUP(V9200,Minimos!$D$3:$E$26,2,FALSE)</f>
        <v>#N/A</v>
      </c>
      <c r="X9200" s="18" t="e">
        <f t="shared" si="444"/>
        <v>#N/A</v>
      </c>
      <c r="Y9200" s="58" t="e">
        <f t="shared" si="445"/>
        <v>#N/A</v>
      </c>
    </row>
    <row r="9201" spans="13:25" x14ac:dyDescent="0.25">
      <c r="M9201" s="12"/>
      <c r="V9201" t="str">
        <f t="shared" si="443"/>
        <v/>
      </c>
      <c r="W9201" s="58" t="e">
        <f>VLOOKUP(V9201,Minimos!$D$3:$E$26,2,FALSE)</f>
        <v>#N/A</v>
      </c>
      <c r="X9201" s="18" t="e">
        <f t="shared" si="444"/>
        <v>#N/A</v>
      </c>
      <c r="Y9201" s="58" t="e">
        <f t="shared" si="445"/>
        <v>#N/A</v>
      </c>
    </row>
    <row r="9202" spans="13:25" x14ac:dyDescent="0.25">
      <c r="M9202" s="12"/>
      <c r="V9202" t="str">
        <f t="shared" si="443"/>
        <v/>
      </c>
      <c r="W9202" s="58" t="e">
        <f>VLOOKUP(V9202,Minimos!$D$3:$E$26,2,FALSE)</f>
        <v>#N/A</v>
      </c>
      <c r="X9202" s="18" t="e">
        <f t="shared" si="444"/>
        <v>#N/A</v>
      </c>
      <c r="Y9202" s="58" t="e">
        <f t="shared" si="445"/>
        <v>#N/A</v>
      </c>
    </row>
    <row r="9203" spans="13:25" x14ac:dyDescent="0.25">
      <c r="M9203" s="12"/>
      <c r="V9203" t="str">
        <f t="shared" si="443"/>
        <v/>
      </c>
      <c r="W9203" s="58" t="e">
        <f>VLOOKUP(V9203,Minimos!$D$3:$E$26,2,FALSE)</f>
        <v>#N/A</v>
      </c>
      <c r="X9203" s="18" t="e">
        <f t="shared" si="444"/>
        <v>#N/A</v>
      </c>
      <c r="Y9203" s="58" t="e">
        <f t="shared" si="445"/>
        <v>#N/A</v>
      </c>
    </row>
    <row r="9204" spans="13:25" x14ac:dyDescent="0.25">
      <c r="M9204" s="12"/>
      <c r="V9204" t="str">
        <f t="shared" si="443"/>
        <v/>
      </c>
      <c r="W9204" s="58" t="e">
        <f>VLOOKUP(V9204,Minimos!$D$3:$E$26,2,FALSE)</f>
        <v>#N/A</v>
      </c>
      <c r="X9204" s="18" t="e">
        <f t="shared" si="444"/>
        <v>#N/A</v>
      </c>
      <c r="Y9204" s="58" t="e">
        <f t="shared" si="445"/>
        <v>#N/A</v>
      </c>
    </row>
    <row r="9205" spans="13:25" x14ac:dyDescent="0.25">
      <c r="M9205" s="12"/>
      <c r="V9205" t="str">
        <f t="shared" si="443"/>
        <v/>
      </c>
      <c r="W9205" s="58" t="e">
        <f>VLOOKUP(V9205,Minimos!$D$3:$E$26,2,FALSE)</f>
        <v>#N/A</v>
      </c>
      <c r="X9205" s="18" t="e">
        <f t="shared" si="444"/>
        <v>#N/A</v>
      </c>
      <c r="Y9205" s="58" t="e">
        <f t="shared" si="445"/>
        <v>#N/A</v>
      </c>
    </row>
    <row r="9206" spans="13:25" x14ac:dyDescent="0.25">
      <c r="M9206" s="12"/>
      <c r="V9206" t="str">
        <f t="shared" si="443"/>
        <v/>
      </c>
      <c r="W9206" s="58" t="e">
        <f>VLOOKUP(V9206,Minimos!$D$3:$E$26,2,FALSE)</f>
        <v>#N/A</v>
      </c>
      <c r="X9206" s="18" t="e">
        <f t="shared" si="444"/>
        <v>#N/A</v>
      </c>
      <c r="Y9206" s="58" t="e">
        <f t="shared" si="445"/>
        <v>#N/A</v>
      </c>
    </row>
    <row r="9207" spans="13:25" x14ac:dyDescent="0.25">
      <c r="M9207" s="12"/>
      <c r="V9207" t="str">
        <f t="shared" si="443"/>
        <v/>
      </c>
      <c r="W9207" s="58" t="e">
        <f>VLOOKUP(V9207,Minimos!$D$3:$E$26,2,FALSE)</f>
        <v>#N/A</v>
      </c>
      <c r="X9207" s="18" t="e">
        <f t="shared" si="444"/>
        <v>#N/A</v>
      </c>
      <c r="Y9207" s="58" t="e">
        <f t="shared" si="445"/>
        <v>#N/A</v>
      </c>
    </row>
    <row r="9208" spans="13:25" x14ac:dyDescent="0.25">
      <c r="M9208" s="12"/>
      <c r="V9208" t="str">
        <f t="shared" si="443"/>
        <v/>
      </c>
      <c r="W9208" s="58" t="e">
        <f>VLOOKUP(V9208,Minimos!$D$3:$E$26,2,FALSE)</f>
        <v>#N/A</v>
      </c>
      <c r="X9208" s="18" t="e">
        <f t="shared" si="444"/>
        <v>#N/A</v>
      </c>
      <c r="Y9208" s="58" t="e">
        <f t="shared" si="445"/>
        <v>#N/A</v>
      </c>
    </row>
    <row r="9209" spans="13:25" x14ac:dyDescent="0.25">
      <c r="M9209" s="12"/>
      <c r="V9209" t="str">
        <f t="shared" si="443"/>
        <v/>
      </c>
      <c r="W9209" s="58" t="e">
        <f>VLOOKUP(V9209,Minimos!$D$3:$E$26,2,FALSE)</f>
        <v>#N/A</v>
      </c>
      <c r="X9209" s="18" t="e">
        <f t="shared" si="444"/>
        <v>#N/A</v>
      </c>
      <c r="Y9209" s="58" t="e">
        <f t="shared" si="445"/>
        <v>#N/A</v>
      </c>
    </row>
    <row r="9210" spans="13:25" x14ac:dyDescent="0.25">
      <c r="M9210" s="12"/>
      <c r="V9210" t="str">
        <f t="shared" si="443"/>
        <v/>
      </c>
      <c r="W9210" s="58" t="e">
        <f>VLOOKUP(V9210,Minimos!$D$3:$E$26,2,FALSE)</f>
        <v>#N/A</v>
      </c>
      <c r="X9210" s="18" t="e">
        <f t="shared" si="444"/>
        <v>#N/A</v>
      </c>
      <c r="Y9210" s="58" t="e">
        <f t="shared" si="445"/>
        <v>#N/A</v>
      </c>
    </row>
    <row r="9211" spans="13:25" x14ac:dyDescent="0.25">
      <c r="M9211" s="12"/>
      <c r="V9211" t="str">
        <f t="shared" si="443"/>
        <v/>
      </c>
      <c r="W9211" s="58" t="e">
        <f>VLOOKUP(V9211,Minimos!$D$3:$E$26,2,FALSE)</f>
        <v>#N/A</v>
      </c>
      <c r="X9211" s="18" t="e">
        <f t="shared" si="444"/>
        <v>#N/A</v>
      </c>
      <c r="Y9211" s="58" t="e">
        <f t="shared" si="445"/>
        <v>#N/A</v>
      </c>
    </row>
    <row r="9212" spans="13:25" x14ac:dyDescent="0.25">
      <c r="M9212" s="12"/>
      <c r="V9212" t="str">
        <f t="shared" si="443"/>
        <v/>
      </c>
      <c r="W9212" s="58" t="e">
        <f>VLOOKUP(V9212,Minimos!$D$3:$E$26,2,FALSE)</f>
        <v>#N/A</v>
      </c>
      <c r="X9212" s="18" t="e">
        <f t="shared" si="444"/>
        <v>#N/A</v>
      </c>
      <c r="Y9212" s="58" t="e">
        <f t="shared" si="445"/>
        <v>#N/A</v>
      </c>
    </row>
    <row r="9213" spans="13:25" x14ac:dyDescent="0.25">
      <c r="M9213" s="12"/>
      <c r="V9213" t="str">
        <f t="shared" si="443"/>
        <v/>
      </c>
      <c r="W9213" s="58" t="e">
        <f>VLOOKUP(V9213,Minimos!$D$3:$E$26,2,FALSE)</f>
        <v>#N/A</v>
      </c>
      <c r="X9213" s="18" t="e">
        <f t="shared" si="444"/>
        <v>#N/A</v>
      </c>
      <c r="Y9213" s="58" t="e">
        <f t="shared" si="445"/>
        <v>#N/A</v>
      </c>
    </row>
    <row r="9214" spans="13:25" x14ac:dyDescent="0.25">
      <c r="M9214" s="12"/>
      <c r="V9214" t="str">
        <f t="shared" si="443"/>
        <v/>
      </c>
      <c r="W9214" s="58" t="e">
        <f>VLOOKUP(V9214,Minimos!$D$3:$E$26,2,FALSE)</f>
        <v>#N/A</v>
      </c>
      <c r="X9214" s="18" t="e">
        <f t="shared" si="444"/>
        <v>#N/A</v>
      </c>
      <c r="Y9214" s="58" t="e">
        <f t="shared" si="445"/>
        <v>#N/A</v>
      </c>
    </row>
    <row r="9215" spans="13:25" x14ac:dyDescent="0.25">
      <c r="M9215" s="12"/>
      <c r="V9215" t="str">
        <f t="shared" si="443"/>
        <v/>
      </c>
      <c r="W9215" s="58" t="e">
        <f>VLOOKUP(V9215,Minimos!$D$3:$E$26,2,FALSE)</f>
        <v>#N/A</v>
      </c>
      <c r="X9215" s="18" t="e">
        <f t="shared" si="444"/>
        <v>#N/A</v>
      </c>
      <c r="Y9215" s="58" t="e">
        <f t="shared" si="445"/>
        <v>#N/A</v>
      </c>
    </row>
    <row r="9216" spans="13:25" x14ac:dyDescent="0.25">
      <c r="M9216" s="12"/>
      <c r="V9216" t="str">
        <f t="shared" si="443"/>
        <v/>
      </c>
      <c r="W9216" s="58" t="e">
        <f>VLOOKUP(V9216,Minimos!$D$3:$E$26,2,FALSE)</f>
        <v>#N/A</v>
      </c>
      <c r="X9216" s="18" t="e">
        <f t="shared" si="444"/>
        <v>#N/A</v>
      </c>
      <c r="Y9216" s="58" t="e">
        <f t="shared" si="445"/>
        <v>#N/A</v>
      </c>
    </row>
    <row r="9217" spans="13:25" x14ac:dyDescent="0.25">
      <c r="M9217" s="12"/>
      <c r="V9217" t="str">
        <f t="shared" si="443"/>
        <v/>
      </c>
      <c r="W9217" s="58" t="e">
        <f>VLOOKUP(V9217,Minimos!$D$3:$E$26,2,FALSE)</f>
        <v>#N/A</v>
      </c>
      <c r="X9217" s="18" t="e">
        <f t="shared" si="444"/>
        <v>#N/A</v>
      </c>
      <c r="Y9217" s="58" t="e">
        <f t="shared" si="445"/>
        <v>#N/A</v>
      </c>
    </row>
    <row r="9218" spans="13:25" x14ac:dyDescent="0.25">
      <c r="M9218" s="12"/>
      <c r="V9218" t="str">
        <f t="shared" si="443"/>
        <v/>
      </c>
      <c r="W9218" s="58" t="e">
        <f>VLOOKUP(V9218,Minimos!$D$3:$E$26,2,FALSE)</f>
        <v>#N/A</v>
      </c>
      <c r="X9218" s="18" t="e">
        <f t="shared" si="444"/>
        <v>#N/A</v>
      </c>
      <c r="Y9218" s="58" t="e">
        <f t="shared" si="445"/>
        <v>#N/A</v>
      </c>
    </row>
    <row r="9219" spans="13:25" x14ac:dyDescent="0.25">
      <c r="M9219" s="12"/>
      <c r="V9219" t="str">
        <f t="shared" ref="V9219:V9282" si="446">A9219&amp;L9219&amp;G9219</f>
        <v/>
      </c>
      <c r="W9219" s="58" t="e">
        <f>VLOOKUP(V9219,Minimos!$D$3:$E$26,2,FALSE)</f>
        <v>#N/A</v>
      </c>
      <c r="X9219" s="18" t="e">
        <f t="shared" si="444"/>
        <v>#N/A</v>
      </c>
      <c r="Y9219" s="58" t="e">
        <f t="shared" si="445"/>
        <v>#N/A</v>
      </c>
    </row>
    <row r="9220" spans="13:25" x14ac:dyDescent="0.25">
      <c r="M9220" s="12"/>
      <c r="V9220" t="str">
        <f t="shared" si="446"/>
        <v/>
      </c>
      <c r="W9220" s="58" t="e">
        <f>VLOOKUP(V9220,Minimos!$D$3:$E$26,2,FALSE)</f>
        <v>#N/A</v>
      </c>
      <c r="X9220" s="18" t="e">
        <f t="shared" ref="X9220:X9283" si="447">M9220-W9220</f>
        <v>#N/A</v>
      </c>
      <c r="Y9220" s="58" t="e">
        <f t="shared" ref="Y9220:Y9283" si="448">IF(X9220&gt;=0,"Apurado","")</f>
        <v>#N/A</v>
      </c>
    </row>
    <row r="9221" spans="13:25" x14ac:dyDescent="0.25">
      <c r="M9221" s="12"/>
      <c r="V9221" t="str">
        <f t="shared" si="446"/>
        <v/>
      </c>
      <c r="W9221" s="58" t="e">
        <f>VLOOKUP(V9221,Minimos!$D$3:$E$26,2,FALSE)</f>
        <v>#N/A</v>
      </c>
      <c r="X9221" s="18" t="e">
        <f t="shared" si="447"/>
        <v>#N/A</v>
      </c>
      <c r="Y9221" s="58" t="e">
        <f t="shared" si="448"/>
        <v>#N/A</v>
      </c>
    </row>
    <row r="9222" spans="13:25" x14ac:dyDescent="0.25">
      <c r="M9222" s="12"/>
      <c r="V9222" t="str">
        <f t="shared" si="446"/>
        <v/>
      </c>
      <c r="W9222" s="58" t="e">
        <f>VLOOKUP(V9222,Minimos!$D$3:$E$26,2,FALSE)</f>
        <v>#N/A</v>
      </c>
      <c r="X9222" s="18" t="e">
        <f t="shared" si="447"/>
        <v>#N/A</v>
      </c>
      <c r="Y9222" s="58" t="e">
        <f t="shared" si="448"/>
        <v>#N/A</v>
      </c>
    </row>
    <row r="9223" spans="13:25" x14ac:dyDescent="0.25">
      <c r="M9223" s="12"/>
      <c r="V9223" t="str">
        <f t="shared" si="446"/>
        <v/>
      </c>
      <c r="W9223" s="58" t="e">
        <f>VLOOKUP(V9223,Minimos!$D$3:$E$26,2,FALSE)</f>
        <v>#N/A</v>
      </c>
      <c r="X9223" s="18" t="e">
        <f t="shared" si="447"/>
        <v>#N/A</v>
      </c>
      <c r="Y9223" s="58" t="e">
        <f t="shared" si="448"/>
        <v>#N/A</v>
      </c>
    </row>
    <row r="9224" spans="13:25" x14ac:dyDescent="0.25">
      <c r="M9224" s="12"/>
      <c r="V9224" t="str">
        <f t="shared" si="446"/>
        <v/>
      </c>
      <c r="W9224" s="58" t="e">
        <f>VLOOKUP(V9224,Minimos!$D$3:$E$26,2,FALSE)</f>
        <v>#N/A</v>
      </c>
      <c r="X9224" s="18" t="e">
        <f t="shared" si="447"/>
        <v>#N/A</v>
      </c>
      <c r="Y9224" s="58" t="e">
        <f t="shared" si="448"/>
        <v>#N/A</v>
      </c>
    </row>
    <row r="9225" spans="13:25" x14ac:dyDescent="0.25">
      <c r="M9225" s="12"/>
      <c r="V9225" t="str">
        <f t="shared" si="446"/>
        <v/>
      </c>
      <c r="W9225" s="58" t="e">
        <f>VLOOKUP(V9225,Minimos!$D$3:$E$26,2,FALSE)</f>
        <v>#N/A</v>
      </c>
      <c r="X9225" s="18" t="e">
        <f t="shared" si="447"/>
        <v>#N/A</v>
      </c>
      <c r="Y9225" s="58" t="e">
        <f t="shared" si="448"/>
        <v>#N/A</v>
      </c>
    </row>
    <row r="9226" spans="13:25" x14ac:dyDescent="0.25">
      <c r="M9226" s="12"/>
      <c r="V9226" t="str">
        <f t="shared" si="446"/>
        <v/>
      </c>
      <c r="W9226" s="58" t="e">
        <f>VLOOKUP(V9226,Minimos!$D$3:$E$26,2,FALSE)</f>
        <v>#N/A</v>
      </c>
      <c r="X9226" s="18" t="e">
        <f t="shared" si="447"/>
        <v>#N/A</v>
      </c>
      <c r="Y9226" s="58" t="e">
        <f t="shared" si="448"/>
        <v>#N/A</v>
      </c>
    </row>
    <row r="9227" spans="13:25" x14ac:dyDescent="0.25">
      <c r="M9227" s="12"/>
      <c r="V9227" t="str">
        <f t="shared" si="446"/>
        <v/>
      </c>
      <c r="W9227" s="58" t="e">
        <f>VLOOKUP(V9227,Minimos!$D$3:$E$26,2,FALSE)</f>
        <v>#N/A</v>
      </c>
      <c r="X9227" s="18" t="e">
        <f t="shared" si="447"/>
        <v>#N/A</v>
      </c>
      <c r="Y9227" s="58" t="e">
        <f t="shared" si="448"/>
        <v>#N/A</v>
      </c>
    </row>
    <row r="9228" spans="13:25" x14ac:dyDescent="0.25">
      <c r="M9228" s="12"/>
      <c r="V9228" t="str">
        <f t="shared" si="446"/>
        <v/>
      </c>
      <c r="W9228" s="58" t="e">
        <f>VLOOKUP(V9228,Minimos!$D$3:$E$26,2,FALSE)</f>
        <v>#N/A</v>
      </c>
      <c r="X9228" s="18" t="e">
        <f t="shared" si="447"/>
        <v>#N/A</v>
      </c>
      <c r="Y9228" s="58" t="e">
        <f t="shared" si="448"/>
        <v>#N/A</v>
      </c>
    </row>
    <row r="9229" spans="13:25" x14ac:dyDescent="0.25">
      <c r="M9229" s="12"/>
      <c r="V9229" t="str">
        <f t="shared" si="446"/>
        <v/>
      </c>
      <c r="W9229" s="58" t="e">
        <f>VLOOKUP(V9229,Minimos!$D$3:$E$26,2,FALSE)</f>
        <v>#N/A</v>
      </c>
      <c r="X9229" s="18" t="e">
        <f t="shared" si="447"/>
        <v>#N/A</v>
      </c>
      <c r="Y9229" s="58" t="e">
        <f t="shared" si="448"/>
        <v>#N/A</v>
      </c>
    </row>
    <row r="9230" spans="13:25" x14ac:dyDescent="0.25">
      <c r="M9230" s="12"/>
      <c r="V9230" t="str">
        <f t="shared" si="446"/>
        <v/>
      </c>
      <c r="W9230" s="58" t="e">
        <f>VLOOKUP(V9230,Minimos!$D$3:$E$26,2,FALSE)</f>
        <v>#N/A</v>
      </c>
      <c r="X9230" s="18" t="e">
        <f t="shared" si="447"/>
        <v>#N/A</v>
      </c>
      <c r="Y9230" s="58" t="e">
        <f t="shared" si="448"/>
        <v>#N/A</v>
      </c>
    </row>
    <row r="9231" spans="13:25" x14ac:dyDescent="0.25">
      <c r="M9231" s="12"/>
      <c r="V9231" t="str">
        <f t="shared" si="446"/>
        <v/>
      </c>
      <c r="W9231" s="58" t="e">
        <f>VLOOKUP(V9231,Minimos!$D$3:$E$26,2,FALSE)</f>
        <v>#N/A</v>
      </c>
      <c r="X9231" s="18" t="e">
        <f t="shared" si="447"/>
        <v>#N/A</v>
      </c>
      <c r="Y9231" s="58" t="e">
        <f t="shared" si="448"/>
        <v>#N/A</v>
      </c>
    </row>
    <row r="9232" spans="13:25" x14ac:dyDescent="0.25">
      <c r="M9232" s="12"/>
      <c r="V9232" t="str">
        <f t="shared" si="446"/>
        <v/>
      </c>
      <c r="W9232" s="58" t="e">
        <f>VLOOKUP(V9232,Minimos!$D$3:$E$26,2,FALSE)</f>
        <v>#N/A</v>
      </c>
      <c r="X9232" s="18" t="e">
        <f t="shared" si="447"/>
        <v>#N/A</v>
      </c>
      <c r="Y9232" s="58" t="e">
        <f t="shared" si="448"/>
        <v>#N/A</v>
      </c>
    </row>
    <row r="9233" spans="13:25" x14ac:dyDescent="0.25">
      <c r="M9233" s="12"/>
      <c r="V9233" t="str">
        <f t="shared" si="446"/>
        <v/>
      </c>
      <c r="W9233" s="58" t="e">
        <f>VLOOKUP(V9233,Minimos!$D$3:$E$26,2,FALSE)</f>
        <v>#N/A</v>
      </c>
      <c r="X9233" s="18" t="e">
        <f t="shared" si="447"/>
        <v>#N/A</v>
      </c>
      <c r="Y9233" s="58" t="e">
        <f t="shared" si="448"/>
        <v>#N/A</v>
      </c>
    </row>
    <row r="9234" spans="13:25" x14ac:dyDescent="0.25">
      <c r="M9234" s="12"/>
      <c r="V9234" t="str">
        <f t="shared" si="446"/>
        <v/>
      </c>
      <c r="W9234" s="58" t="e">
        <f>VLOOKUP(V9234,Minimos!$D$3:$E$26,2,FALSE)</f>
        <v>#N/A</v>
      </c>
      <c r="X9234" s="18" t="e">
        <f t="shared" si="447"/>
        <v>#N/A</v>
      </c>
      <c r="Y9234" s="58" t="e">
        <f t="shared" si="448"/>
        <v>#N/A</v>
      </c>
    </row>
    <row r="9235" spans="13:25" x14ac:dyDescent="0.25">
      <c r="M9235" s="12"/>
      <c r="V9235" t="str">
        <f t="shared" si="446"/>
        <v/>
      </c>
      <c r="W9235" s="58" t="e">
        <f>VLOOKUP(V9235,Minimos!$D$3:$E$26,2,FALSE)</f>
        <v>#N/A</v>
      </c>
      <c r="X9235" s="18" t="e">
        <f t="shared" si="447"/>
        <v>#N/A</v>
      </c>
      <c r="Y9235" s="58" t="e">
        <f t="shared" si="448"/>
        <v>#N/A</v>
      </c>
    </row>
    <row r="9236" spans="13:25" x14ac:dyDescent="0.25">
      <c r="M9236" s="12"/>
      <c r="V9236" t="str">
        <f t="shared" si="446"/>
        <v/>
      </c>
      <c r="W9236" s="58" t="e">
        <f>VLOOKUP(V9236,Minimos!$D$3:$E$26,2,FALSE)</f>
        <v>#N/A</v>
      </c>
      <c r="X9236" s="18" t="e">
        <f t="shared" si="447"/>
        <v>#N/A</v>
      </c>
      <c r="Y9236" s="58" t="e">
        <f t="shared" si="448"/>
        <v>#N/A</v>
      </c>
    </row>
    <row r="9237" spans="13:25" x14ac:dyDescent="0.25">
      <c r="M9237" s="12"/>
      <c r="V9237" t="str">
        <f t="shared" si="446"/>
        <v/>
      </c>
      <c r="W9237" s="58" t="e">
        <f>VLOOKUP(V9237,Minimos!$D$3:$E$26,2,FALSE)</f>
        <v>#N/A</v>
      </c>
      <c r="X9237" s="18" t="e">
        <f t="shared" si="447"/>
        <v>#N/A</v>
      </c>
      <c r="Y9237" s="58" t="e">
        <f t="shared" si="448"/>
        <v>#N/A</v>
      </c>
    </row>
    <row r="9238" spans="13:25" x14ac:dyDescent="0.25">
      <c r="M9238" s="12"/>
      <c r="V9238" t="str">
        <f t="shared" si="446"/>
        <v/>
      </c>
      <c r="W9238" s="58" t="e">
        <f>VLOOKUP(V9238,Minimos!$D$3:$E$26,2,FALSE)</f>
        <v>#N/A</v>
      </c>
      <c r="X9238" s="18" t="e">
        <f t="shared" si="447"/>
        <v>#N/A</v>
      </c>
      <c r="Y9238" s="58" t="e">
        <f t="shared" si="448"/>
        <v>#N/A</v>
      </c>
    </row>
    <row r="9239" spans="13:25" x14ac:dyDescent="0.25">
      <c r="M9239" s="12"/>
      <c r="V9239" t="str">
        <f t="shared" si="446"/>
        <v/>
      </c>
      <c r="W9239" s="58" t="e">
        <f>VLOOKUP(V9239,Minimos!$D$3:$E$26,2,FALSE)</f>
        <v>#N/A</v>
      </c>
      <c r="X9239" s="18" t="e">
        <f t="shared" si="447"/>
        <v>#N/A</v>
      </c>
      <c r="Y9239" s="58" t="e">
        <f t="shared" si="448"/>
        <v>#N/A</v>
      </c>
    </row>
    <row r="9240" spans="13:25" x14ac:dyDescent="0.25">
      <c r="M9240" s="12"/>
      <c r="V9240" t="str">
        <f t="shared" si="446"/>
        <v/>
      </c>
      <c r="W9240" s="58" t="e">
        <f>VLOOKUP(V9240,Minimos!$D$3:$E$26,2,FALSE)</f>
        <v>#N/A</v>
      </c>
      <c r="X9240" s="18" t="e">
        <f t="shared" si="447"/>
        <v>#N/A</v>
      </c>
      <c r="Y9240" s="58" t="e">
        <f t="shared" si="448"/>
        <v>#N/A</v>
      </c>
    </row>
    <row r="9241" spans="13:25" x14ac:dyDescent="0.25">
      <c r="M9241" s="12"/>
      <c r="V9241" t="str">
        <f t="shared" si="446"/>
        <v/>
      </c>
      <c r="W9241" s="58" t="e">
        <f>VLOOKUP(V9241,Minimos!$D$3:$E$26,2,FALSE)</f>
        <v>#N/A</v>
      </c>
      <c r="X9241" s="18" t="e">
        <f t="shared" si="447"/>
        <v>#N/A</v>
      </c>
      <c r="Y9241" s="58" t="e">
        <f t="shared" si="448"/>
        <v>#N/A</v>
      </c>
    </row>
    <row r="9242" spans="13:25" x14ac:dyDescent="0.25">
      <c r="M9242" s="12"/>
      <c r="V9242" t="str">
        <f t="shared" si="446"/>
        <v/>
      </c>
      <c r="W9242" s="58" t="e">
        <f>VLOOKUP(V9242,Minimos!$D$3:$E$26,2,FALSE)</f>
        <v>#N/A</v>
      </c>
      <c r="X9242" s="18" t="e">
        <f t="shared" si="447"/>
        <v>#N/A</v>
      </c>
      <c r="Y9242" s="58" t="e">
        <f t="shared" si="448"/>
        <v>#N/A</v>
      </c>
    </row>
    <row r="9243" spans="13:25" x14ac:dyDescent="0.25">
      <c r="M9243" s="12"/>
      <c r="V9243" t="str">
        <f t="shared" si="446"/>
        <v/>
      </c>
      <c r="W9243" s="58" t="e">
        <f>VLOOKUP(V9243,Minimos!$D$3:$E$26,2,FALSE)</f>
        <v>#N/A</v>
      </c>
      <c r="X9243" s="18" t="e">
        <f t="shared" si="447"/>
        <v>#N/A</v>
      </c>
      <c r="Y9243" s="58" t="e">
        <f t="shared" si="448"/>
        <v>#N/A</v>
      </c>
    </row>
    <row r="9244" spans="13:25" x14ac:dyDescent="0.25">
      <c r="M9244" s="12"/>
      <c r="V9244" t="str">
        <f t="shared" si="446"/>
        <v/>
      </c>
      <c r="W9244" s="58" t="e">
        <f>VLOOKUP(V9244,Minimos!$D$3:$E$26,2,FALSE)</f>
        <v>#N/A</v>
      </c>
      <c r="X9244" s="18" t="e">
        <f t="shared" si="447"/>
        <v>#N/A</v>
      </c>
      <c r="Y9244" s="58" t="e">
        <f t="shared" si="448"/>
        <v>#N/A</v>
      </c>
    </row>
    <row r="9245" spans="13:25" x14ac:dyDescent="0.25">
      <c r="M9245" s="12"/>
      <c r="V9245" t="str">
        <f t="shared" si="446"/>
        <v/>
      </c>
      <c r="W9245" s="58" t="e">
        <f>VLOOKUP(V9245,Minimos!$D$3:$E$26,2,FALSE)</f>
        <v>#N/A</v>
      </c>
      <c r="X9245" s="18" t="e">
        <f t="shared" si="447"/>
        <v>#N/A</v>
      </c>
      <c r="Y9245" s="58" t="e">
        <f t="shared" si="448"/>
        <v>#N/A</v>
      </c>
    </row>
    <row r="9246" spans="13:25" x14ac:dyDescent="0.25">
      <c r="M9246" s="12"/>
      <c r="V9246" t="str">
        <f t="shared" si="446"/>
        <v/>
      </c>
      <c r="W9246" s="58" t="e">
        <f>VLOOKUP(V9246,Minimos!$D$3:$E$26,2,FALSE)</f>
        <v>#N/A</v>
      </c>
      <c r="X9246" s="18" t="e">
        <f t="shared" si="447"/>
        <v>#N/A</v>
      </c>
      <c r="Y9246" s="58" t="e">
        <f t="shared" si="448"/>
        <v>#N/A</v>
      </c>
    </row>
    <row r="9247" spans="13:25" x14ac:dyDescent="0.25">
      <c r="M9247" s="12"/>
      <c r="V9247" t="str">
        <f t="shared" si="446"/>
        <v/>
      </c>
      <c r="W9247" s="58" t="e">
        <f>VLOOKUP(V9247,Minimos!$D$3:$E$26,2,FALSE)</f>
        <v>#N/A</v>
      </c>
      <c r="X9247" s="18" t="e">
        <f t="shared" si="447"/>
        <v>#N/A</v>
      </c>
      <c r="Y9247" s="58" t="e">
        <f t="shared" si="448"/>
        <v>#N/A</v>
      </c>
    </row>
    <row r="9248" spans="13:25" x14ac:dyDescent="0.25">
      <c r="M9248" s="12"/>
      <c r="V9248" t="str">
        <f t="shared" si="446"/>
        <v/>
      </c>
      <c r="W9248" s="58" t="e">
        <f>VLOOKUP(V9248,Minimos!$D$3:$E$26,2,FALSE)</f>
        <v>#N/A</v>
      </c>
      <c r="X9248" s="18" t="e">
        <f t="shared" si="447"/>
        <v>#N/A</v>
      </c>
      <c r="Y9248" s="58" t="e">
        <f t="shared" si="448"/>
        <v>#N/A</v>
      </c>
    </row>
    <row r="9249" spans="13:25" x14ac:dyDescent="0.25">
      <c r="M9249" s="12"/>
      <c r="V9249" t="str">
        <f t="shared" si="446"/>
        <v/>
      </c>
      <c r="W9249" s="58" t="e">
        <f>VLOOKUP(V9249,Minimos!$D$3:$E$26,2,FALSE)</f>
        <v>#N/A</v>
      </c>
      <c r="X9249" s="18" t="e">
        <f t="shared" si="447"/>
        <v>#N/A</v>
      </c>
      <c r="Y9249" s="58" t="e">
        <f t="shared" si="448"/>
        <v>#N/A</v>
      </c>
    </row>
    <row r="9250" spans="13:25" x14ac:dyDescent="0.25">
      <c r="M9250" s="12"/>
      <c r="V9250" t="str">
        <f t="shared" si="446"/>
        <v/>
      </c>
      <c r="W9250" s="58" t="e">
        <f>VLOOKUP(V9250,Minimos!$D$3:$E$26,2,FALSE)</f>
        <v>#N/A</v>
      </c>
      <c r="X9250" s="18" t="e">
        <f t="shared" si="447"/>
        <v>#N/A</v>
      </c>
      <c r="Y9250" s="58" t="e">
        <f t="shared" si="448"/>
        <v>#N/A</v>
      </c>
    </row>
    <row r="9251" spans="13:25" x14ac:dyDescent="0.25">
      <c r="M9251" s="12"/>
      <c r="V9251" t="str">
        <f t="shared" si="446"/>
        <v/>
      </c>
      <c r="W9251" s="58" t="e">
        <f>VLOOKUP(V9251,Minimos!$D$3:$E$26,2,FALSE)</f>
        <v>#N/A</v>
      </c>
      <c r="X9251" s="18" t="e">
        <f t="shared" si="447"/>
        <v>#N/A</v>
      </c>
      <c r="Y9251" s="58" t="e">
        <f t="shared" si="448"/>
        <v>#N/A</v>
      </c>
    </row>
    <row r="9252" spans="13:25" x14ac:dyDescent="0.25">
      <c r="M9252" s="12"/>
      <c r="V9252" t="str">
        <f t="shared" si="446"/>
        <v/>
      </c>
      <c r="W9252" s="58" t="e">
        <f>VLOOKUP(V9252,Minimos!$D$3:$E$26,2,FALSE)</f>
        <v>#N/A</v>
      </c>
      <c r="X9252" s="18" t="e">
        <f t="shared" si="447"/>
        <v>#N/A</v>
      </c>
      <c r="Y9252" s="58" t="e">
        <f t="shared" si="448"/>
        <v>#N/A</v>
      </c>
    </row>
    <row r="9253" spans="13:25" x14ac:dyDescent="0.25">
      <c r="M9253" s="12"/>
      <c r="V9253" t="str">
        <f t="shared" si="446"/>
        <v/>
      </c>
      <c r="W9253" s="58" t="e">
        <f>VLOOKUP(V9253,Minimos!$D$3:$E$26,2,FALSE)</f>
        <v>#N/A</v>
      </c>
      <c r="X9253" s="18" t="e">
        <f t="shared" si="447"/>
        <v>#N/A</v>
      </c>
      <c r="Y9253" s="58" t="e">
        <f t="shared" si="448"/>
        <v>#N/A</v>
      </c>
    </row>
    <row r="9254" spans="13:25" x14ac:dyDescent="0.25">
      <c r="M9254" s="12"/>
      <c r="V9254" t="str">
        <f t="shared" si="446"/>
        <v/>
      </c>
      <c r="W9254" s="58" t="e">
        <f>VLOOKUP(V9254,Minimos!$D$3:$E$26,2,FALSE)</f>
        <v>#N/A</v>
      </c>
      <c r="X9254" s="18" t="e">
        <f t="shared" si="447"/>
        <v>#N/A</v>
      </c>
      <c r="Y9254" s="58" t="e">
        <f t="shared" si="448"/>
        <v>#N/A</v>
      </c>
    </row>
    <row r="9255" spans="13:25" x14ac:dyDescent="0.25">
      <c r="M9255" s="12"/>
      <c r="V9255" t="str">
        <f t="shared" si="446"/>
        <v/>
      </c>
      <c r="W9255" s="58" t="e">
        <f>VLOOKUP(V9255,Minimos!$D$3:$E$26,2,FALSE)</f>
        <v>#N/A</v>
      </c>
      <c r="X9255" s="18" t="e">
        <f t="shared" si="447"/>
        <v>#N/A</v>
      </c>
      <c r="Y9255" s="58" t="e">
        <f t="shared" si="448"/>
        <v>#N/A</v>
      </c>
    </row>
    <row r="9256" spans="13:25" x14ac:dyDescent="0.25">
      <c r="M9256" s="12"/>
      <c r="V9256" t="str">
        <f t="shared" si="446"/>
        <v/>
      </c>
      <c r="W9256" s="58" t="e">
        <f>VLOOKUP(V9256,Minimos!$D$3:$E$26,2,FALSE)</f>
        <v>#N/A</v>
      </c>
      <c r="X9256" s="18" t="e">
        <f t="shared" si="447"/>
        <v>#N/A</v>
      </c>
      <c r="Y9256" s="58" t="e">
        <f t="shared" si="448"/>
        <v>#N/A</v>
      </c>
    </row>
    <row r="9257" spans="13:25" x14ac:dyDescent="0.25">
      <c r="M9257" s="12"/>
      <c r="V9257" t="str">
        <f t="shared" si="446"/>
        <v/>
      </c>
      <c r="W9257" s="58" t="e">
        <f>VLOOKUP(V9257,Minimos!$D$3:$E$26,2,FALSE)</f>
        <v>#N/A</v>
      </c>
      <c r="X9257" s="18" t="e">
        <f t="shared" si="447"/>
        <v>#N/A</v>
      </c>
      <c r="Y9257" s="58" t="e">
        <f t="shared" si="448"/>
        <v>#N/A</v>
      </c>
    </row>
    <row r="9258" spans="13:25" x14ac:dyDescent="0.25">
      <c r="M9258" s="12"/>
      <c r="V9258" t="str">
        <f t="shared" si="446"/>
        <v/>
      </c>
      <c r="W9258" s="58" t="e">
        <f>VLOOKUP(V9258,Minimos!$D$3:$E$26,2,FALSE)</f>
        <v>#N/A</v>
      </c>
      <c r="X9258" s="18" t="e">
        <f t="shared" si="447"/>
        <v>#N/A</v>
      </c>
      <c r="Y9258" s="58" t="e">
        <f t="shared" si="448"/>
        <v>#N/A</v>
      </c>
    </row>
    <row r="9259" spans="13:25" x14ac:dyDescent="0.25">
      <c r="M9259" s="12"/>
      <c r="V9259" t="str">
        <f t="shared" si="446"/>
        <v/>
      </c>
      <c r="W9259" s="58" t="e">
        <f>VLOOKUP(V9259,Minimos!$D$3:$E$26,2,FALSE)</f>
        <v>#N/A</v>
      </c>
      <c r="X9259" s="18" t="e">
        <f t="shared" si="447"/>
        <v>#N/A</v>
      </c>
      <c r="Y9259" s="58" t="e">
        <f t="shared" si="448"/>
        <v>#N/A</v>
      </c>
    </row>
    <row r="9260" spans="13:25" x14ac:dyDescent="0.25">
      <c r="M9260" s="12"/>
      <c r="V9260" t="str">
        <f t="shared" si="446"/>
        <v/>
      </c>
      <c r="W9260" s="58" t="e">
        <f>VLOOKUP(V9260,Minimos!$D$3:$E$26,2,FALSE)</f>
        <v>#N/A</v>
      </c>
      <c r="X9260" s="18" t="e">
        <f t="shared" si="447"/>
        <v>#N/A</v>
      </c>
      <c r="Y9260" s="58" t="e">
        <f t="shared" si="448"/>
        <v>#N/A</v>
      </c>
    </row>
    <row r="9261" spans="13:25" x14ac:dyDescent="0.25">
      <c r="M9261" s="12"/>
      <c r="V9261" t="str">
        <f t="shared" si="446"/>
        <v/>
      </c>
      <c r="W9261" s="58" t="e">
        <f>VLOOKUP(V9261,Minimos!$D$3:$E$26,2,FALSE)</f>
        <v>#N/A</v>
      </c>
      <c r="X9261" s="18" t="e">
        <f t="shared" si="447"/>
        <v>#N/A</v>
      </c>
      <c r="Y9261" s="58" t="e">
        <f t="shared" si="448"/>
        <v>#N/A</v>
      </c>
    </row>
    <row r="9262" spans="13:25" x14ac:dyDescent="0.25">
      <c r="M9262" s="12"/>
      <c r="V9262" t="str">
        <f t="shared" si="446"/>
        <v/>
      </c>
      <c r="W9262" s="58" t="e">
        <f>VLOOKUP(V9262,Minimos!$D$3:$E$26,2,FALSE)</f>
        <v>#N/A</v>
      </c>
      <c r="X9262" s="18" t="e">
        <f t="shared" si="447"/>
        <v>#N/A</v>
      </c>
      <c r="Y9262" s="58" t="e">
        <f t="shared" si="448"/>
        <v>#N/A</v>
      </c>
    </row>
    <row r="9263" spans="13:25" x14ac:dyDescent="0.25">
      <c r="M9263" s="12"/>
      <c r="V9263" t="str">
        <f t="shared" si="446"/>
        <v/>
      </c>
      <c r="W9263" s="58" t="e">
        <f>VLOOKUP(V9263,Minimos!$D$3:$E$26,2,FALSE)</f>
        <v>#N/A</v>
      </c>
      <c r="X9263" s="18" t="e">
        <f t="shared" si="447"/>
        <v>#N/A</v>
      </c>
      <c r="Y9263" s="58" t="e">
        <f t="shared" si="448"/>
        <v>#N/A</v>
      </c>
    </row>
    <row r="9264" spans="13:25" x14ac:dyDescent="0.25">
      <c r="M9264" s="12"/>
      <c r="V9264" t="str">
        <f t="shared" si="446"/>
        <v/>
      </c>
      <c r="W9264" s="58" t="e">
        <f>VLOOKUP(V9264,Minimos!$D$3:$E$26,2,FALSE)</f>
        <v>#N/A</v>
      </c>
      <c r="X9264" s="18" t="e">
        <f t="shared" si="447"/>
        <v>#N/A</v>
      </c>
      <c r="Y9264" s="58" t="e">
        <f t="shared" si="448"/>
        <v>#N/A</v>
      </c>
    </row>
    <row r="9265" spans="13:25" x14ac:dyDescent="0.25">
      <c r="M9265" s="12"/>
      <c r="V9265" t="str">
        <f t="shared" si="446"/>
        <v/>
      </c>
      <c r="W9265" s="58" t="e">
        <f>VLOOKUP(V9265,Minimos!$D$3:$E$26,2,FALSE)</f>
        <v>#N/A</v>
      </c>
      <c r="X9265" s="18" t="e">
        <f t="shared" si="447"/>
        <v>#N/A</v>
      </c>
      <c r="Y9265" s="58" t="e">
        <f t="shared" si="448"/>
        <v>#N/A</v>
      </c>
    </row>
    <row r="9266" spans="13:25" x14ac:dyDescent="0.25">
      <c r="M9266" s="12"/>
      <c r="V9266" t="str">
        <f t="shared" si="446"/>
        <v/>
      </c>
      <c r="W9266" s="58" t="e">
        <f>VLOOKUP(V9266,Minimos!$D$3:$E$26,2,FALSE)</f>
        <v>#N/A</v>
      </c>
      <c r="X9266" s="18" t="e">
        <f t="shared" si="447"/>
        <v>#N/A</v>
      </c>
      <c r="Y9266" s="58" t="e">
        <f t="shared" si="448"/>
        <v>#N/A</v>
      </c>
    </row>
    <row r="9267" spans="13:25" x14ac:dyDescent="0.25">
      <c r="M9267" s="12"/>
      <c r="V9267" t="str">
        <f t="shared" si="446"/>
        <v/>
      </c>
      <c r="W9267" s="58" t="e">
        <f>VLOOKUP(V9267,Minimos!$D$3:$E$26,2,FALSE)</f>
        <v>#N/A</v>
      </c>
      <c r="X9267" s="18" t="e">
        <f t="shared" si="447"/>
        <v>#N/A</v>
      </c>
      <c r="Y9267" s="58" t="e">
        <f t="shared" si="448"/>
        <v>#N/A</v>
      </c>
    </row>
    <row r="9268" spans="13:25" x14ac:dyDescent="0.25">
      <c r="M9268" s="12"/>
      <c r="V9268" t="str">
        <f t="shared" si="446"/>
        <v/>
      </c>
      <c r="W9268" s="58" t="e">
        <f>VLOOKUP(V9268,Minimos!$D$3:$E$26,2,FALSE)</f>
        <v>#N/A</v>
      </c>
      <c r="X9268" s="18" t="e">
        <f t="shared" si="447"/>
        <v>#N/A</v>
      </c>
      <c r="Y9268" s="58" t="e">
        <f t="shared" si="448"/>
        <v>#N/A</v>
      </c>
    </row>
    <row r="9269" spans="13:25" x14ac:dyDescent="0.25">
      <c r="M9269" s="12"/>
      <c r="V9269" t="str">
        <f t="shared" si="446"/>
        <v/>
      </c>
      <c r="W9269" s="58" t="e">
        <f>VLOOKUP(V9269,Minimos!$D$3:$E$26,2,FALSE)</f>
        <v>#N/A</v>
      </c>
      <c r="X9269" s="18" t="e">
        <f t="shared" si="447"/>
        <v>#N/A</v>
      </c>
      <c r="Y9269" s="58" t="e">
        <f t="shared" si="448"/>
        <v>#N/A</v>
      </c>
    </row>
    <row r="9270" spans="13:25" x14ac:dyDescent="0.25">
      <c r="M9270" s="12"/>
      <c r="V9270" t="str">
        <f t="shared" si="446"/>
        <v/>
      </c>
      <c r="W9270" s="58" t="e">
        <f>VLOOKUP(V9270,Minimos!$D$3:$E$26,2,FALSE)</f>
        <v>#N/A</v>
      </c>
      <c r="X9270" s="18" t="e">
        <f t="shared" si="447"/>
        <v>#N/A</v>
      </c>
      <c r="Y9270" s="58" t="e">
        <f t="shared" si="448"/>
        <v>#N/A</v>
      </c>
    </row>
    <row r="9271" spans="13:25" x14ac:dyDescent="0.25">
      <c r="M9271" s="12"/>
      <c r="V9271" t="str">
        <f t="shared" si="446"/>
        <v/>
      </c>
      <c r="W9271" s="58" t="e">
        <f>VLOOKUP(V9271,Minimos!$D$3:$E$26,2,FALSE)</f>
        <v>#N/A</v>
      </c>
      <c r="X9271" s="18" t="e">
        <f t="shared" si="447"/>
        <v>#N/A</v>
      </c>
      <c r="Y9271" s="58" t="e">
        <f t="shared" si="448"/>
        <v>#N/A</v>
      </c>
    </row>
    <row r="9272" spans="13:25" x14ac:dyDescent="0.25">
      <c r="M9272" s="12"/>
      <c r="V9272" t="str">
        <f t="shared" si="446"/>
        <v/>
      </c>
      <c r="W9272" s="58" t="e">
        <f>VLOOKUP(V9272,Minimos!$D$3:$E$26,2,FALSE)</f>
        <v>#N/A</v>
      </c>
      <c r="X9272" s="18" t="e">
        <f t="shared" si="447"/>
        <v>#N/A</v>
      </c>
      <c r="Y9272" s="58" t="e">
        <f t="shared" si="448"/>
        <v>#N/A</v>
      </c>
    </row>
    <row r="9273" spans="13:25" x14ac:dyDescent="0.25">
      <c r="M9273" s="12"/>
      <c r="V9273" t="str">
        <f t="shared" si="446"/>
        <v/>
      </c>
      <c r="W9273" s="58" t="e">
        <f>VLOOKUP(V9273,Minimos!$D$3:$E$26,2,FALSE)</f>
        <v>#N/A</v>
      </c>
      <c r="X9273" s="18" t="e">
        <f t="shared" si="447"/>
        <v>#N/A</v>
      </c>
      <c r="Y9273" s="58" t="e">
        <f t="shared" si="448"/>
        <v>#N/A</v>
      </c>
    </row>
    <row r="9274" spans="13:25" x14ac:dyDescent="0.25">
      <c r="M9274" s="12"/>
      <c r="V9274" t="str">
        <f t="shared" si="446"/>
        <v/>
      </c>
      <c r="W9274" s="58" t="e">
        <f>VLOOKUP(V9274,Minimos!$D$3:$E$26,2,FALSE)</f>
        <v>#N/A</v>
      </c>
      <c r="X9274" s="18" t="e">
        <f t="shared" si="447"/>
        <v>#N/A</v>
      </c>
      <c r="Y9274" s="58" t="e">
        <f t="shared" si="448"/>
        <v>#N/A</v>
      </c>
    </row>
    <row r="9275" spans="13:25" x14ac:dyDescent="0.25">
      <c r="M9275" s="12"/>
      <c r="V9275" t="str">
        <f t="shared" si="446"/>
        <v/>
      </c>
      <c r="W9275" s="58" t="e">
        <f>VLOOKUP(V9275,Minimos!$D$3:$E$26,2,FALSE)</f>
        <v>#N/A</v>
      </c>
      <c r="X9275" s="18" t="e">
        <f t="shared" si="447"/>
        <v>#N/A</v>
      </c>
      <c r="Y9275" s="58" t="e">
        <f t="shared" si="448"/>
        <v>#N/A</v>
      </c>
    </row>
    <row r="9276" spans="13:25" x14ac:dyDescent="0.25">
      <c r="M9276" s="12"/>
      <c r="V9276" t="str">
        <f t="shared" si="446"/>
        <v/>
      </c>
      <c r="W9276" s="58" t="e">
        <f>VLOOKUP(V9276,Minimos!$D$3:$E$26,2,FALSE)</f>
        <v>#N/A</v>
      </c>
      <c r="X9276" s="18" t="e">
        <f t="shared" si="447"/>
        <v>#N/A</v>
      </c>
      <c r="Y9276" s="58" t="e">
        <f t="shared" si="448"/>
        <v>#N/A</v>
      </c>
    </row>
    <row r="9277" spans="13:25" x14ac:dyDescent="0.25">
      <c r="M9277" s="12"/>
      <c r="V9277" t="str">
        <f t="shared" si="446"/>
        <v/>
      </c>
      <c r="W9277" s="58" t="e">
        <f>VLOOKUP(V9277,Minimos!$D$3:$E$26,2,FALSE)</f>
        <v>#N/A</v>
      </c>
      <c r="X9277" s="18" t="e">
        <f t="shared" si="447"/>
        <v>#N/A</v>
      </c>
      <c r="Y9277" s="58" t="e">
        <f t="shared" si="448"/>
        <v>#N/A</v>
      </c>
    </row>
    <row r="9278" spans="13:25" x14ac:dyDescent="0.25">
      <c r="M9278" s="12"/>
      <c r="V9278" t="str">
        <f t="shared" si="446"/>
        <v/>
      </c>
      <c r="W9278" s="58" t="e">
        <f>VLOOKUP(V9278,Minimos!$D$3:$E$26,2,FALSE)</f>
        <v>#N/A</v>
      </c>
      <c r="X9278" s="18" t="e">
        <f t="shared" si="447"/>
        <v>#N/A</v>
      </c>
      <c r="Y9278" s="58" t="e">
        <f t="shared" si="448"/>
        <v>#N/A</v>
      </c>
    </row>
    <row r="9279" spans="13:25" x14ac:dyDescent="0.25">
      <c r="M9279" s="12"/>
      <c r="V9279" t="str">
        <f t="shared" si="446"/>
        <v/>
      </c>
      <c r="W9279" s="58" t="e">
        <f>VLOOKUP(V9279,Minimos!$D$3:$E$26,2,FALSE)</f>
        <v>#N/A</v>
      </c>
      <c r="X9279" s="18" t="e">
        <f t="shared" si="447"/>
        <v>#N/A</v>
      </c>
      <c r="Y9279" s="58" t="e">
        <f t="shared" si="448"/>
        <v>#N/A</v>
      </c>
    </row>
    <row r="9280" spans="13:25" x14ac:dyDescent="0.25">
      <c r="M9280" s="12"/>
      <c r="V9280" t="str">
        <f t="shared" si="446"/>
        <v/>
      </c>
      <c r="W9280" s="58" t="e">
        <f>VLOOKUP(V9280,Minimos!$D$3:$E$26,2,FALSE)</f>
        <v>#N/A</v>
      </c>
      <c r="X9280" s="18" t="e">
        <f t="shared" si="447"/>
        <v>#N/A</v>
      </c>
      <c r="Y9280" s="58" t="e">
        <f t="shared" si="448"/>
        <v>#N/A</v>
      </c>
    </row>
    <row r="9281" spans="13:25" x14ac:dyDescent="0.25">
      <c r="M9281" s="12"/>
      <c r="V9281" t="str">
        <f t="shared" si="446"/>
        <v/>
      </c>
      <c r="W9281" s="58" t="e">
        <f>VLOOKUP(V9281,Minimos!$D$3:$E$26,2,FALSE)</f>
        <v>#N/A</v>
      </c>
      <c r="X9281" s="18" t="e">
        <f t="shared" si="447"/>
        <v>#N/A</v>
      </c>
      <c r="Y9281" s="58" t="e">
        <f t="shared" si="448"/>
        <v>#N/A</v>
      </c>
    </row>
    <row r="9282" spans="13:25" x14ac:dyDescent="0.25">
      <c r="M9282" s="12"/>
      <c r="V9282" t="str">
        <f t="shared" si="446"/>
        <v/>
      </c>
      <c r="W9282" s="58" t="e">
        <f>VLOOKUP(V9282,Minimos!$D$3:$E$26,2,FALSE)</f>
        <v>#N/A</v>
      </c>
      <c r="X9282" s="18" t="e">
        <f t="shared" si="447"/>
        <v>#N/A</v>
      </c>
      <c r="Y9282" s="58" t="e">
        <f t="shared" si="448"/>
        <v>#N/A</v>
      </c>
    </row>
    <row r="9283" spans="13:25" x14ac:dyDescent="0.25">
      <c r="M9283" s="12"/>
      <c r="V9283" t="str">
        <f t="shared" ref="V9283:V9346" si="449">A9283&amp;L9283&amp;G9283</f>
        <v/>
      </c>
      <c r="W9283" s="58" t="e">
        <f>VLOOKUP(V9283,Minimos!$D$3:$E$26,2,FALSE)</f>
        <v>#N/A</v>
      </c>
      <c r="X9283" s="18" t="e">
        <f t="shared" si="447"/>
        <v>#N/A</v>
      </c>
      <c r="Y9283" s="58" t="e">
        <f t="shared" si="448"/>
        <v>#N/A</v>
      </c>
    </row>
    <row r="9284" spans="13:25" x14ac:dyDescent="0.25">
      <c r="M9284" s="12"/>
      <c r="V9284" t="str">
        <f t="shared" si="449"/>
        <v/>
      </c>
      <c r="W9284" s="58" t="e">
        <f>VLOOKUP(V9284,Minimos!$D$3:$E$26,2,FALSE)</f>
        <v>#N/A</v>
      </c>
      <c r="X9284" s="18" t="e">
        <f t="shared" ref="X9284:X9347" si="450">M9284-W9284</f>
        <v>#N/A</v>
      </c>
      <c r="Y9284" s="58" t="e">
        <f t="shared" ref="Y9284:Y9347" si="451">IF(X9284&gt;=0,"Apurado","")</f>
        <v>#N/A</v>
      </c>
    </row>
    <row r="9285" spans="13:25" x14ac:dyDescent="0.25">
      <c r="M9285" s="12"/>
      <c r="V9285" t="str">
        <f t="shared" si="449"/>
        <v/>
      </c>
      <c r="W9285" s="58" t="e">
        <f>VLOOKUP(V9285,Minimos!$D$3:$E$26,2,FALSE)</f>
        <v>#N/A</v>
      </c>
      <c r="X9285" s="18" t="e">
        <f t="shared" si="450"/>
        <v>#N/A</v>
      </c>
      <c r="Y9285" s="58" t="e">
        <f t="shared" si="451"/>
        <v>#N/A</v>
      </c>
    </row>
    <row r="9286" spans="13:25" x14ac:dyDescent="0.25">
      <c r="M9286" s="12"/>
      <c r="V9286" t="str">
        <f t="shared" si="449"/>
        <v/>
      </c>
      <c r="W9286" s="58" t="e">
        <f>VLOOKUP(V9286,Minimos!$D$3:$E$26,2,FALSE)</f>
        <v>#N/A</v>
      </c>
      <c r="X9286" s="18" t="e">
        <f t="shared" si="450"/>
        <v>#N/A</v>
      </c>
      <c r="Y9286" s="58" t="e">
        <f t="shared" si="451"/>
        <v>#N/A</v>
      </c>
    </row>
    <row r="9287" spans="13:25" x14ac:dyDescent="0.25">
      <c r="M9287" s="12"/>
      <c r="V9287" t="str">
        <f t="shared" si="449"/>
        <v/>
      </c>
      <c r="W9287" s="58" t="e">
        <f>VLOOKUP(V9287,Minimos!$D$3:$E$26,2,FALSE)</f>
        <v>#N/A</v>
      </c>
      <c r="X9287" s="18" t="e">
        <f t="shared" si="450"/>
        <v>#N/A</v>
      </c>
      <c r="Y9287" s="58" t="e">
        <f t="shared" si="451"/>
        <v>#N/A</v>
      </c>
    </row>
    <row r="9288" spans="13:25" x14ac:dyDescent="0.25">
      <c r="M9288" s="12"/>
      <c r="V9288" t="str">
        <f t="shared" si="449"/>
        <v/>
      </c>
      <c r="W9288" s="58" t="e">
        <f>VLOOKUP(V9288,Minimos!$D$3:$E$26,2,FALSE)</f>
        <v>#N/A</v>
      </c>
      <c r="X9288" s="18" t="e">
        <f t="shared" si="450"/>
        <v>#N/A</v>
      </c>
      <c r="Y9288" s="58" t="e">
        <f t="shared" si="451"/>
        <v>#N/A</v>
      </c>
    </row>
    <row r="9289" spans="13:25" x14ac:dyDescent="0.25">
      <c r="M9289" s="12"/>
      <c r="V9289" t="str">
        <f t="shared" si="449"/>
        <v/>
      </c>
      <c r="W9289" s="58" t="e">
        <f>VLOOKUP(V9289,Minimos!$D$3:$E$26,2,FALSE)</f>
        <v>#N/A</v>
      </c>
      <c r="X9289" s="18" t="e">
        <f t="shared" si="450"/>
        <v>#N/A</v>
      </c>
      <c r="Y9289" s="58" t="e">
        <f t="shared" si="451"/>
        <v>#N/A</v>
      </c>
    </row>
    <row r="9290" spans="13:25" x14ac:dyDescent="0.25">
      <c r="M9290" s="12"/>
      <c r="V9290" t="str">
        <f t="shared" si="449"/>
        <v/>
      </c>
      <c r="W9290" s="58" t="e">
        <f>VLOOKUP(V9290,Minimos!$D$3:$E$26,2,FALSE)</f>
        <v>#N/A</v>
      </c>
      <c r="X9290" s="18" t="e">
        <f t="shared" si="450"/>
        <v>#N/A</v>
      </c>
      <c r="Y9290" s="58" t="e">
        <f t="shared" si="451"/>
        <v>#N/A</v>
      </c>
    </row>
    <row r="9291" spans="13:25" x14ac:dyDescent="0.25">
      <c r="M9291" s="12"/>
      <c r="V9291" t="str">
        <f t="shared" si="449"/>
        <v/>
      </c>
      <c r="W9291" s="58" t="e">
        <f>VLOOKUP(V9291,Minimos!$D$3:$E$26,2,FALSE)</f>
        <v>#N/A</v>
      </c>
      <c r="X9291" s="18" t="e">
        <f t="shared" si="450"/>
        <v>#N/A</v>
      </c>
      <c r="Y9291" s="58" t="e">
        <f t="shared" si="451"/>
        <v>#N/A</v>
      </c>
    </row>
    <row r="9292" spans="13:25" x14ac:dyDescent="0.25">
      <c r="M9292" s="12"/>
      <c r="V9292" t="str">
        <f t="shared" si="449"/>
        <v/>
      </c>
      <c r="W9292" s="58" t="e">
        <f>VLOOKUP(V9292,Minimos!$D$3:$E$26,2,FALSE)</f>
        <v>#N/A</v>
      </c>
      <c r="X9292" s="18" t="e">
        <f t="shared" si="450"/>
        <v>#N/A</v>
      </c>
      <c r="Y9292" s="58" t="e">
        <f t="shared" si="451"/>
        <v>#N/A</v>
      </c>
    </row>
    <row r="9293" spans="13:25" x14ac:dyDescent="0.25">
      <c r="M9293" s="12"/>
      <c r="V9293" t="str">
        <f t="shared" si="449"/>
        <v/>
      </c>
      <c r="W9293" s="58" t="e">
        <f>VLOOKUP(V9293,Minimos!$D$3:$E$26,2,FALSE)</f>
        <v>#N/A</v>
      </c>
      <c r="X9293" s="18" t="e">
        <f t="shared" si="450"/>
        <v>#N/A</v>
      </c>
      <c r="Y9293" s="58" t="e">
        <f t="shared" si="451"/>
        <v>#N/A</v>
      </c>
    </row>
    <row r="9294" spans="13:25" x14ac:dyDescent="0.25">
      <c r="M9294" s="12"/>
      <c r="V9294" t="str">
        <f t="shared" si="449"/>
        <v/>
      </c>
      <c r="W9294" s="58" t="e">
        <f>VLOOKUP(V9294,Minimos!$D$3:$E$26,2,FALSE)</f>
        <v>#N/A</v>
      </c>
      <c r="X9294" s="18" t="e">
        <f t="shared" si="450"/>
        <v>#N/A</v>
      </c>
      <c r="Y9294" s="58" t="e">
        <f t="shared" si="451"/>
        <v>#N/A</v>
      </c>
    </row>
    <row r="9295" spans="13:25" x14ac:dyDescent="0.25">
      <c r="M9295" s="12"/>
      <c r="V9295" t="str">
        <f t="shared" si="449"/>
        <v/>
      </c>
      <c r="W9295" s="58" t="e">
        <f>VLOOKUP(V9295,Minimos!$D$3:$E$26,2,FALSE)</f>
        <v>#N/A</v>
      </c>
      <c r="X9295" s="18" t="e">
        <f t="shared" si="450"/>
        <v>#N/A</v>
      </c>
      <c r="Y9295" s="58" t="e">
        <f t="shared" si="451"/>
        <v>#N/A</v>
      </c>
    </row>
    <row r="9296" spans="13:25" x14ac:dyDescent="0.25">
      <c r="M9296" s="12"/>
      <c r="V9296" t="str">
        <f t="shared" si="449"/>
        <v/>
      </c>
      <c r="W9296" s="58" t="e">
        <f>VLOOKUP(V9296,Minimos!$D$3:$E$26,2,FALSE)</f>
        <v>#N/A</v>
      </c>
      <c r="X9296" s="18" t="e">
        <f t="shared" si="450"/>
        <v>#N/A</v>
      </c>
      <c r="Y9296" s="58" t="e">
        <f t="shared" si="451"/>
        <v>#N/A</v>
      </c>
    </row>
    <row r="9297" spans="13:25" x14ac:dyDescent="0.25">
      <c r="M9297" s="12"/>
      <c r="V9297" t="str">
        <f t="shared" si="449"/>
        <v/>
      </c>
      <c r="W9297" s="58" t="e">
        <f>VLOOKUP(V9297,Minimos!$D$3:$E$26,2,FALSE)</f>
        <v>#N/A</v>
      </c>
      <c r="X9297" s="18" t="e">
        <f t="shared" si="450"/>
        <v>#N/A</v>
      </c>
      <c r="Y9297" s="58" t="e">
        <f t="shared" si="451"/>
        <v>#N/A</v>
      </c>
    </row>
    <row r="9298" spans="13:25" x14ac:dyDescent="0.25">
      <c r="M9298" s="12"/>
      <c r="V9298" t="str">
        <f t="shared" si="449"/>
        <v/>
      </c>
      <c r="W9298" s="58" t="e">
        <f>VLOOKUP(V9298,Minimos!$D$3:$E$26,2,FALSE)</f>
        <v>#N/A</v>
      </c>
      <c r="X9298" s="18" t="e">
        <f t="shared" si="450"/>
        <v>#N/A</v>
      </c>
      <c r="Y9298" s="58" t="e">
        <f t="shared" si="451"/>
        <v>#N/A</v>
      </c>
    </row>
    <row r="9299" spans="13:25" x14ac:dyDescent="0.25">
      <c r="M9299" s="12"/>
      <c r="V9299" t="str">
        <f t="shared" si="449"/>
        <v/>
      </c>
      <c r="W9299" s="58" t="e">
        <f>VLOOKUP(V9299,Minimos!$D$3:$E$26,2,FALSE)</f>
        <v>#N/A</v>
      </c>
      <c r="X9299" s="18" t="e">
        <f t="shared" si="450"/>
        <v>#N/A</v>
      </c>
      <c r="Y9299" s="58" t="e">
        <f t="shared" si="451"/>
        <v>#N/A</v>
      </c>
    </row>
    <row r="9300" spans="13:25" x14ac:dyDescent="0.25">
      <c r="M9300" s="12"/>
      <c r="V9300" t="str">
        <f t="shared" si="449"/>
        <v/>
      </c>
      <c r="W9300" s="58" t="e">
        <f>VLOOKUP(V9300,Minimos!$D$3:$E$26,2,FALSE)</f>
        <v>#N/A</v>
      </c>
      <c r="X9300" s="18" t="e">
        <f t="shared" si="450"/>
        <v>#N/A</v>
      </c>
      <c r="Y9300" s="58" t="e">
        <f t="shared" si="451"/>
        <v>#N/A</v>
      </c>
    </row>
    <row r="9301" spans="13:25" x14ac:dyDescent="0.25">
      <c r="M9301" s="12"/>
      <c r="V9301" t="str">
        <f t="shared" si="449"/>
        <v/>
      </c>
      <c r="W9301" s="58" t="e">
        <f>VLOOKUP(V9301,Minimos!$D$3:$E$26,2,FALSE)</f>
        <v>#N/A</v>
      </c>
      <c r="X9301" s="18" t="e">
        <f t="shared" si="450"/>
        <v>#N/A</v>
      </c>
      <c r="Y9301" s="58" t="e">
        <f t="shared" si="451"/>
        <v>#N/A</v>
      </c>
    </row>
    <row r="9302" spans="13:25" x14ac:dyDescent="0.25">
      <c r="M9302" s="12"/>
      <c r="V9302" t="str">
        <f t="shared" si="449"/>
        <v/>
      </c>
      <c r="W9302" s="58" t="e">
        <f>VLOOKUP(V9302,Minimos!$D$3:$E$26,2,FALSE)</f>
        <v>#N/A</v>
      </c>
      <c r="X9302" s="18" t="e">
        <f t="shared" si="450"/>
        <v>#N/A</v>
      </c>
      <c r="Y9302" s="58" t="e">
        <f t="shared" si="451"/>
        <v>#N/A</v>
      </c>
    </row>
    <row r="9303" spans="13:25" x14ac:dyDescent="0.25">
      <c r="M9303" s="12"/>
      <c r="V9303" t="str">
        <f t="shared" si="449"/>
        <v/>
      </c>
      <c r="W9303" s="58" t="e">
        <f>VLOOKUP(V9303,Minimos!$D$3:$E$26,2,FALSE)</f>
        <v>#N/A</v>
      </c>
      <c r="X9303" s="18" t="e">
        <f t="shared" si="450"/>
        <v>#N/A</v>
      </c>
      <c r="Y9303" s="58" t="e">
        <f t="shared" si="451"/>
        <v>#N/A</v>
      </c>
    </row>
    <row r="9304" spans="13:25" x14ac:dyDescent="0.25">
      <c r="M9304" s="12"/>
      <c r="V9304" t="str">
        <f t="shared" si="449"/>
        <v/>
      </c>
      <c r="W9304" s="58" t="e">
        <f>VLOOKUP(V9304,Minimos!$D$3:$E$26,2,FALSE)</f>
        <v>#N/A</v>
      </c>
      <c r="X9304" s="18" t="e">
        <f t="shared" si="450"/>
        <v>#N/A</v>
      </c>
      <c r="Y9304" s="58" t="e">
        <f t="shared" si="451"/>
        <v>#N/A</v>
      </c>
    </row>
    <row r="9305" spans="13:25" x14ac:dyDescent="0.25">
      <c r="M9305" s="12"/>
      <c r="V9305" t="str">
        <f t="shared" si="449"/>
        <v/>
      </c>
      <c r="W9305" s="58" t="e">
        <f>VLOOKUP(V9305,Minimos!$D$3:$E$26,2,FALSE)</f>
        <v>#N/A</v>
      </c>
      <c r="X9305" s="18" t="e">
        <f t="shared" si="450"/>
        <v>#N/A</v>
      </c>
      <c r="Y9305" s="58" t="e">
        <f t="shared" si="451"/>
        <v>#N/A</v>
      </c>
    </row>
    <row r="9306" spans="13:25" x14ac:dyDescent="0.25">
      <c r="M9306" s="12"/>
      <c r="V9306" t="str">
        <f t="shared" si="449"/>
        <v/>
      </c>
      <c r="W9306" s="58" t="e">
        <f>VLOOKUP(V9306,Minimos!$D$3:$E$26,2,FALSE)</f>
        <v>#N/A</v>
      </c>
      <c r="X9306" s="18" t="e">
        <f t="shared" si="450"/>
        <v>#N/A</v>
      </c>
      <c r="Y9306" s="58" t="e">
        <f t="shared" si="451"/>
        <v>#N/A</v>
      </c>
    </row>
    <row r="9307" spans="13:25" x14ac:dyDescent="0.25">
      <c r="M9307" s="12"/>
      <c r="V9307" t="str">
        <f t="shared" si="449"/>
        <v/>
      </c>
      <c r="W9307" s="58" t="e">
        <f>VLOOKUP(V9307,Minimos!$D$3:$E$26,2,FALSE)</f>
        <v>#N/A</v>
      </c>
      <c r="X9307" s="18" t="e">
        <f t="shared" si="450"/>
        <v>#N/A</v>
      </c>
      <c r="Y9307" s="58" t="e">
        <f t="shared" si="451"/>
        <v>#N/A</v>
      </c>
    </row>
    <row r="9308" spans="13:25" x14ac:dyDescent="0.25">
      <c r="M9308" s="12"/>
      <c r="V9308" t="str">
        <f t="shared" si="449"/>
        <v/>
      </c>
      <c r="W9308" s="58" t="e">
        <f>VLOOKUP(V9308,Minimos!$D$3:$E$26,2,FALSE)</f>
        <v>#N/A</v>
      </c>
      <c r="X9308" s="18" t="e">
        <f t="shared" si="450"/>
        <v>#N/A</v>
      </c>
      <c r="Y9308" s="58" t="e">
        <f t="shared" si="451"/>
        <v>#N/A</v>
      </c>
    </row>
    <row r="9309" spans="13:25" x14ac:dyDescent="0.25">
      <c r="M9309" s="12"/>
      <c r="V9309" t="str">
        <f t="shared" si="449"/>
        <v/>
      </c>
      <c r="W9309" s="58" t="e">
        <f>VLOOKUP(V9309,Minimos!$D$3:$E$26,2,FALSE)</f>
        <v>#N/A</v>
      </c>
      <c r="X9309" s="18" t="e">
        <f t="shared" si="450"/>
        <v>#N/A</v>
      </c>
      <c r="Y9309" s="58" t="e">
        <f t="shared" si="451"/>
        <v>#N/A</v>
      </c>
    </row>
    <row r="9310" spans="13:25" x14ac:dyDescent="0.25">
      <c r="M9310" s="12"/>
      <c r="V9310" t="str">
        <f t="shared" si="449"/>
        <v/>
      </c>
      <c r="W9310" s="58" t="e">
        <f>VLOOKUP(V9310,Minimos!$D$3:$E$26,2,FALSE)</f>
        <v>#N/A</v>
      </c>
      <c r="X9310" s="18" t="e">
        <f t="shared" si="450"/>
        <v>#N/A</v>
      </c>
      <c r="Y9310" s="58" t="e">
        <f t="shared" si="451"/>
        <v>#N/A</v>
      </c>
    </row>
    <row r="9311" spans="13:25" x14ac:dyDescent="0.25">
      <c r="M9311" s="12"/>
      <c r="V9311" t="str">
        <f t="shared" si="449"/>
        <v/>
      </c>
      <c r="W9311" s="58" t="e">
        <f>VLOOKUP(V9311,Minimos!$D$3:$E$26,2,FALSE)</f>
        <v>#N/A</v>
      </c>
      <c r="X9311" s="18" t="e">
        <f t="shared" si="450"/>
        <v>#N/A</v>
      </c>
      <c r="Y9311" s="58" t="e">
        <f t="shared" si="451"/>
        <v>#N/A</v>
      </c>
    </row>
    <row r="9312" spans="13:25" x14ac:dyDescent="0.25">
      <c r="M9312" s="12"/>
      <c r="V9312" t="str">
        <f t="shared" si="449"/>
        <v/>
      </c>
      <c r="W9312" s="58" t="e">
        <f>VLOOKUP(V9312,Minimos!$D$3:$E$26,2,FALSE)</f>
        <v>#N/A</v>
      </c>
      <c r="X9312" s="18" t="e">
        <f t="shared" si="450"/>
        <v>#N/A</v>
      </c>
      <c r="Y9312" s="58" t="e">
        <f t="shared" si="451"/>
        <v>#N/A</v>
      </c>
    </row>
    <row r="9313" spans="13:25" x14ac:dyDescent="0.25">
      <c r="M9313" s="12"/>
      <c r="V9313" t="str">
        <f t="shared" si="449"/>
        <v/>
      </c>
      <c r="W9313" s="58" t="e">
        <f>VLOOKUP(V9313,Minimos!$D$3:$E$26,2,FALSE)</f>
        <v>#N/A</v>
      </c>
      <c r="X9313" s="18" t="e">
        <f t="shared" si="450"/>
        <v>#N/A</v>
      </c>
      <c r="Y9313" s="58" t="e">
        <f t="shared" si="451"/>
        <v>#N/A</v>
      </c>
    </row>
    <row r="9314" spans="13:25" x14ac:dyDescent="0.25">
      <c r="M9314" s="12"/>
      <c r="V9314" t="str">
        <f t="shared" si="449"/>
        <v/>
      </c>
      <c r="W9314" s="58" t="e">
        <f>VLOOKUP(V9314,Minimos!$D$3:$E$26,2,FALSE)</f>
        <v>#N/A</v>
      </c>
      <c r="X9314" s="18" t="e">
        <f t="shared" si="450"/>
        <v>#N/A</v>
      </c>
      <c r="Y9314" s="58" t="e">
        <f t="shared" si="451"/>
        <v>#N/A</v>
      </c>
    </row>
    <row r="9315" spans="13:25" x14ac:dyDescent="0.25">
      <c r="M9315" s="12"/>
      <c r="V9315" t="str">
        <f t="shared" si="449"/>
        <v/>
      </c>
      <c r="W9315" s="58" t="e">
        <f>VLOOKUP(V9315,Minimos!$D$3:$E$26,2,FALSE)</f>
        <v>#N/A</v>
      </c>
      <c r="X9315" s="18" t="e">
        <f t="shared" si="450"/>
        <v>#N/A</v>
      </c>
      <c r="Y9315" s="58" t="e">
        <f t="shared" si="451"/>
        <v>#N/A</v>
      </c>
    </row>
    <row r="9316" spans="13:25" x14ac:dyDescent="0.25">
      <c r="M9316" s="12"/>
      <c r="V9316" t="str">
        <f t="shared" si="449"/>
        <v/>
      </c>
      <c r="W9316" s="58" t="e">
        <f>VLOOKUP(V9316,Minimos!$D$3:$E$26,2,FALSE)</f>
        <v>#N/A</v>
      </c>
      <c r="X9316" s="18" t="e">
        <f t="shared" si="450"/>
        <v>#N/A</v>
      </c>
      <c r="Y9316" s="58" t="e">
        <f t="shared" si="451"/>
        <v>#N/A</v>
      </c>
    </row>
    <row r="9317" spans="13:25" x14ac:dyDescent="0.25">
      <c r="M9317" s="12"/>
      <c r="V9317" t="str">
        <f t="shared" si="449"/>
        <v/>
      </c>
      <c r="W9317" s="58" t="e">
        <f>VLOOKUP(V9317,Minimos!$D$3:$E$26,2,FALSE)</f>
        <v>#N/A</v>
      </c>
      <c r="X9317" s="18" t="e">
        <f t="shared" si="450"/>
        <v>#N/A</v>
      </c>
      <c r="Y9317" s="58" t="e">
        <f t="shared" si="451"/>
        <v>#N/A</v>
      </c>
    </row>
    <row r="9318" spans="13:25" x14ac:dyDescent="0.25">
      <c r="M9318" s="12"/>
      <c r="V9318" t="str">
        <f t="shared" si="449"/>
        <v/>
      </c>
      <c r="W9318" s="58" t="e">
        <f>VLOOKUP(V9318,Minimos!$D$3:$E$26,2,FALSE)</f>
        <v>#N/A</v>
      </c>
      <c r="X9318" s="18" t="e">
        <f t="shared" si="450"/>
        <v>#N/A</v>
      </c>
      <c r="Y9318" s="58" t="e">
        <f t="shared" si="451"/>
        <v>#N/A</v>
      </c>
    </row>
    <row r="9319" spans="13:25" x14ac:dyDescent="0.25">
      <c r="M9319" s="12"/>
      <c r="V9319" t="str">
        <f t="shared" si="449"/>
        <v/>
      </c>
      <c r="W9319" s="58" t="e">
        <f>VLOOKUP(V9319,Minimos!$D$3:$E$26,2,FALSE)</f>
        <v>#N/A</v>
      </c>
      <c r="X9319" s="18" t="e">
        <f t="shared" si="450"/>
        <v>#N/A</v>
      </c>
      <c r="Y9319" s="58" t="e">
        <f t="shared" si="451"/>
        <v>#N/A</v>
      </c>
    </row>
    <row r="9320" spans="13:25" x14ac:dyDescent="0.25">
      <c r="M9320" s="12"/>
      <c r="V9320" t="str">
        <f t="shared" si="449"/>
        <v/>
      </c>
      <c r="W9320" s="58" t="e">
        <f>VLOOKUP(V9320,Minimos!$D$3:$E$26,2,FALSE)</f>
        <v>#N/A</v>
      </c>
      <c r="X9320" s="18" t="e">
        <f t="shared" si="450"/>
        <v>#N/A</v>
      </c>
      <c r="Y9320" s="58" t="e">
        <f t="shared" si="451"/>
        <v>#N/A</v>
      </c>
    </row>
    <row r="9321" spans="13:25" x14ac:dyDescent="0.25">
      <c r="M9321" s="12"/>
      <c r="V9321" t="str">
        <f t="shared" si="449"/>
        <v/>
      </c>
      <c r="W9321" s="58" t="e">
        <f>VLOOKUP(V9321,Minimos!$D$3:$E$26,2,FALSE)</f>
        <v>#N/A</v>
      </c>
      <c r="X9321" s="18" t="e">
        <f t="shared" si="450"/>
        <v>#N/A</v>
      </c>
      <c r="Y9321" s="58" t="e">
        <f t="shared" si="451"/>
        <v>#N/A</v>
      </c>
    </row>
    <row r="9322" spans="13:25" x14ac:dyDescent="0.25">
      <c r="M9322" s="12"/>
      <c r="V9322" t="str">
        <f t="shared" si="449"/>
        <v/>
      </c>
      <c r="W9322" s="58" t="e">
        <f>VLOOKUP(V9322,Minimos!$D$3:$E$26,2,FALSE)</f>
        <v>#N/A</v>
      </c>
      <c r="X9322" s="18" t="e">
        <f t="shared" si="450"/>
        <v>#N/A</v>
      </c>
      <c r="Y9322" s="58" t="e">
        <f t="shared" si="451"/>
        <v>#N/A</v>
      </c>
    </row>
    <row r="9323" spans="13:25" x14ac:dyDescent="0.25">
      <c r="M9323" s="12"/>
      <c r="V9323" t="str">
        <f t="shared" si="449"/>
        <v/>
      </c>
      <c r="W9323" s="58" t="e">
        <f>VLOOKUP(V9323,Minimos!$D$3:$E$26,2,FALSE)</f>
        <v>#N/A</v>
      </c>
      <c r="X9323" s="18" t="e">
        <f t="shared" si="450"/>
        <v>#N/A</v>
      </c>
      <c r="Y9323" s="58" t="e">
        <f t="shared" si="451"/>
        <v>#N/A</v>
      </c>
    </row>
    <row r="9324" spans="13:25" x14ac:dyDescent="0.25">
      <c r="M9324" s="12"/>
      <c r="V9324" t="str">
        <f t="shared" si="449"/>
        <v/>
      </c>
      <c r="W9324" s="58" t="e">
        <f>VLOOKUP(V9324,Minimos!$D$3:$E$26,2,FALSE)</f>
        <v>#N/A</v>
      </c>
      <c r="X9324" s="18" t="e">
        <f t="shared" si="450"/>
        <v>#N/A</v>
      </c>
      <c r="Y9324" s="58" t="e">
        <f t="shared" si="451"/>
        <v>#N/A</v>
      </c>
    </row>
    <row r="9325" spans="13:25" x14ac:dyDescent="0.25">
      <c r="M9325" s="12"/>
      <c r="V9325" t="str">
        <f t="shared" si="449"/>
        <v/>
      </c>
      <c r="W9325" s="58" t="e">
        <f>VLOOKUP(V9325,Minimos!$D$3:$E$26,2,FALSE)</f>
        <v>#N/A</v>
      </c>
      <c r="X9325" s="18" t="e">
        <f t="shared" si="450"/>
        <v>#N/A</v>
      </c>
      <c r="Y9325" s="58" t="e">
        <f t="shared" si="451"/>
        <v>#N/A</v>
      </c>
    </row>
    <row r="9326" spans="13:25" x14ac:dyDescent="0.25">
      <c r="M9326" s="12"/>
      <c r="V9326" t="str">
        <f t="shared" si="449"/>
        <v/>
      </c>
      <c r="W9326" s="58" t="e">
        <f>VLOOKUP(V9326,Minimos!$D$3:$E$26,2,FALSE)</f>
        <v>#N/A</v>
      </c>
      <c r="X9326" s="18" t="e">
        <f t="shared" si="450"/>
        <v>#N/A</v>
      </c>
      <c r="Y9326" s="58" t="e">
        <f t="shared" si="451"/>
        <v>#N/A</v>
      </c>
    </row>
    <row r="9327" spans="13:25" x14ac:dyDescent="0.25">
      <c r="M9327" s="12"/>
      <c r="V9327" t="str">
        <f t="shared" si="449"/>
        <v/>
      </c>
      <c r="W9327" s="58" t="e">
        <f>VLOOKUP(V9327,Minimos!$D$3:$E$26,2,FALSE)</f>
        <v>#N/A</v>
      </c>
      <c r="X9327" s="18" t="e">
        <f t="shared" si="450"/>
        <v>#N/A</v>
      </c>
      <c r="Y9327" s="58" t="e">
        <f t="shared" si="451"/>
        <v>#N/A</v>
      </c>
    </row>
    <row r="9328" spans="13:25" x14ac:dyDescent="0.25">
      <c r="M9328" s="12"/>
      <c r="V9328" t="str">
        <f t="shared" si="449"/>
        <v/>
      </c>
      <c r="W9328" s="58" t="e">
        <f>VLOOKUP(V9328,Minimos!$D$3:$E$26,2,FALSE)</f>
        <v>#N/A</v>
      </c>
      <c r="X9328" s="18" t="e">
        <f t="shared" si="450"/>
        <v>#N/A</v>
      </c>
      <c r="Y9328" s="58" t="e">
        <f t="shared" si="451"/>
        <v>#N/A</v>
      </c>
    </row>
    <row r="9329" spans="13:25" x14ac:dyDescent="0.25">
      <c r="M9329" s="12"/>
      <c r="V9329" t="str">
        <f t="shared" si="449"/>
        <v/>
      </c>
      <c r="W9329" s="58" t="e">
        <f>VLOOKUP(V9329,Minimos!$D$3:$E$26,2,FALSE)</f>
        <v>#N/A</v>
      </c>
      <c r="X9329" s="18" t="e">
        <f t="shared" si="450"/>
        <v>#N/A</v>
      </c>
      <c r="Y9329" s="58" t="e">
        <f t="shared" si="451"/>
        <v>#N/A</v>
      </c>
    </row>
    <row r="9330" spans="13:25" x14ac:dyDescent="0.25">
      <c r="M9330" s="12"/>
      <c r="V9330" t="str">
        <f t="shared" si="449"/>
        <v/>
      </c>
      <c r="W9330" s="58" t="e">
        <f>VLOOKUP(V9330,Minimos!$D$3:$E$26,2,FALSE)</f>
        <v>#N/A</v>
      </c>
      <c r="X9330" s="18" t="e">
        <f t="shared" si="450"/>
        <v>#N/A</v>
      </c>
      <c r="Y9330" s="58" t="e">
        <f t="shared" si="451"/>
        <v>#N/A</v>
      </c>
    </row>
    <row r="9331" spans="13:25" x14ac:dyDescent="0.25">
      <c r="M9331" s="12"/>
      <c r="V9331" t="str">
        <f t="shared" si="449"/>
        <v/>
      </c>
      <c r="W9331" s="58" t="e">
        <f>VLOOKUP(V9331,Minimos!$D$3:$E$26,2,FALSE)</f>
        <v>#N/A</v>
      </c>
      <c r="X9331" s="18" t="e">
        <f t="shared" si="450"/>
        <v>#N/A</v>
      </c>
      <c r="Y9331" s="58" t="e">
        <f t="shared" si="451"/>
        <v>#N/A</v>
      </c>
    </row>
    <row r="9332" spans="13:25" x14ac:dyDescent="0.25">
      <c r="M9332" s="12"/>
      <c r="V9332" t="str">
        <f t="shared" si="449"/>
        <v/>
      </c>
      <c r="W9332" s="58" t="e">
        <f>VLOOKUP(V9332,Minimos!$D$3:$E$26,2,FALSE)</f>
        <v>#N/A</v>
      </c>
      <c r="X9332" s="18" t="e">
        <f t="shared" si="450"/>
        <v>#N/A</v>
      </c>
      <c r="Y9332" s="58" t="e">
        <f t="shared" si="451"/>
        <v>#N/A</v>
      </c>
    </row>
    <row r="9333" spans="13:25" x14ac:dyDescent="0.25">
      <c r="M9333" s="12"/>
      <c r="V9333" t="str">
        <f t="shared" si="449"/>
        <v/>
      </c>
      <c r="W9333" s="58" t="e">
        <f>VLOOKUP(V9333,Minimos!$D$3:$E$26,2,FALSE)</f>
        <v>#N/A</v>
      </c>
      <c r="X9333" s="18" t="e">
        <f t="shared" si="450"/>
        <v>#N/A</v>
      </c>
      <c r="Y9333" s="58" t="e">
        <f t="shared" si="451"/>
        <v>#N/A</v>
      </c>
    </row>
    <row r="9334" spans="13:25" x14ac:dyDescent="0.25">
      <c r="M9334" s="12"/>
      <c r="V9334" t="str">
        <f t="shared" si="449"/>
        <v/>
      </c>
      <c r="W9334" s="58" t="e">
        <f>VLOOKUP(V9334,Minimos!$D$3:$E$26,2,FALSE)</f>
        <v>#N/A</v>
      </c>
      <c r="X9334" s="18" t="e">
        <f t="shared" si="450"/>
        <v>#N/A</v>
      </c>
      <c r="Y9334" s="58" t="e">
        <f t="shared" si="451"/>
        <v>#N/A</v>
      </c>
    </row>
    <row r="9335" spans="13:25" x14ac:dyDescent="0.25">
      <c r="M9335" s="12"/>
      <c r="V9335" t="str">
        <f t="shared" si="449"/>
        <v/>
      </c>
      <c r="W9335" s="58" t="e">
        <f>VLOOKUP(V9335,Minimos!$D$3:$E$26,2,FALSE)</f>
        <v>#N/A</v>
      </c>
      <c r="X9335" s="18" t="e">
        <f t="shared" si="450"/>
        <v>#N/A</v>
      </c>
      <c r="Y9335" s="58" t="e">
        <f t="shared" si="451"/>
        <v>#N/A</v>
      </c>
    </row>
    <row r="9336" spans="13:25" x14ac:dyDescent="0.25">
      <c r="M9336" s="12"/>
      <c r="V9336" t="str">
        <f t="shared" si="449"/>
        <v/>
      </c>
      <c r="W9336" s="58" t="e">
        <f>VLOOKUP(V9336,Minimos!$D$3:$E$26,2,FALSE)</f>
        <v>#N/A</v>
      </c>
      <c r="X9336" s="18" t="e">
        <f t="shared" si="450"/>
        <v>#N/A</v>
      </c>
      <c r="Y9336" s="58" t="e">
        <f t="shared" si="451"/>
        <v>#N/A</v>
      </c>
    </row>
    <row r="9337" spans="13:25" x14ac:dyDescent="0.25">
      <c r="M9337" s="12"/>
      <c r="V9337" t="str">
        <f t="shared" si="449"/>
        <v/>
      </c>
      <c r="W9337" s="58" t="e">
        <f>VLOOKUP(V9337,Minimos!$D$3:$E$26,2,FALSE)</f>
        <v>#N/A</v>
      </c>
      <c r="X9337" s="18" t="e">
        <f t="shared" si="450"/>
        <v>#N/A</v>
      </c>
      <c r="Y9337" s="58" t="e">
        <f t="shared" si="451"/>
        <v>#N/A</v>
      </c>
    </row>
    <row r="9338" spans="13:25" x14ac:dyDescent="0.25">
      <c r="M9338" s="12"/>
      <c r="V9338" t="str">
        <f t="shared" si="449"/>
        <v/>
      </c>
      <c r="W9338" s="58" t="e">
        <f>VLOOKUP(V9338,Minimos!$D$3:$E$26,2,FALSE)</f>
        <v>#N/A</v>
      </c>
      <c r="X9338" s="18" t="e">
        <f t="shared" si="450"/>
        <v>#N/A</v>
      </c>
      <c r="Y9338" s="58" t="e">
        <f t="shared" si="451"/>
        <v>#N/A</v>
      </c>
    </row>
    <row r="9339" spans="13:25" x14ac:dyDescent="0.25">
      <c r="M9339" s="12"/>
      <c r="V9339" t="str">
        <f t="shared" si="449"/>
        <v/>
      </c>
      <c r="W9339" s="58" t="e">
        <f>VLOOKUP(V9339,Minimos!$D$3:$E$26,2,FALSE)</f>
        <v>#N/A</v>
      </c>
      <c r="X9339" s="18" t="e">
        <f t="shared" si="450"/>
        <v>#N/A</v>
      </c>
      <c r="Y9339" s="58" t="e">
        <f t="shared" si="451"/>
        <v>#N/A</v>
      </c>
    </row>
    <row r="9340" spans="13:25" x14ac:dyDescent="0.25">
      <c r="M9340" s="12"/>
      <c r="V9340" t="str">
        <f t="shared" si="449"/>
        <v/>
      </c>
      <c r="W9340" s="58" t="e">
        <f>VLOOKUP(V9340,Minimos!$D$3:$E$26,2,FALSE)</f>
        <v>#N/A</v>
      </c>
      <c r="X9340" s="18" t="e">
        <f t="shared" si="450"/>
        <v>#N/A</v>
      </c>
      <c r="Y9340" s="58" t="e">
        <f t="shared" si="451"/>
        <v>#N/A</v>
      </c>
    </row>
    <row r="9341" spans="13:25" x14ac:dyDescent="0.25">
      <c r="M9341" s="12"/>
      <c r="V9341" t="str">
        <f t="shared" si="449"/>
        <v/>
      </c>
      <c r="W9341" s="58" t="e">
        <f>VLOOKUP(V9341,Minimos!$D$3:$E$26,2,FALSE)</f>
        <v>#N/A</v>
      </c>
      <c r="X9341" s="18" t="e">
        <f t="shared" si="450"/>
        <v>#N/A</v>
      </c>
      <c r="Y9341" s="58" t="e">
        <f t="shared" si="451"/>
        <v>#N/A</v>
      </c>
    </row>
    <row r="9342" spans="13:25" x14ac:dyDescent="0.25">
      <c r="M9342" s="12"/>
      <c r="V9342" t="str">
        <f t="shared" si="449"/>
        <v/>
      </c>
      <c r="W9342" s="58" t="e">
        <f>VLOOKUP(V9342,Minimos!$D$3:$E$26,2,FALSE)</f>
        <v>#N/A</v>
      </c>
      <c r="X9342" s="18" t="e">
        <f t="shared" si="450"/>
        <v>#N/A</v>
      </c>
      <c r="Y9342" s="58" t="e">
        <f t="shared" si="451"/>
        <v>#N/A</v>
      </c>
    </row>
    <row r="9343" spans="13:25" x14ac:dyDescent="0.25">
      <c r="M9343" s="12"/>
      <c r="V9343" t="str">
        <f t="shared" si="449"/>
        <v/>
      </c>
      <c r="W9343" s="58" t="e">
        <f>VLOOKUP(V9343,Minimos!$D$3:$E$26,2,FALSE)</f>
        <v>#N/A</v>
      </c>
      <c r="X9343" s="18" t="e">
        <f t="shared" si="450"/>
        <v>#N/A</v>
      </c>
      <c r="Y9343" s="58" t="e">
        <f t="shared" si="451"/>
        <v>#N/A</v>
      </c>
    </row>
    <row r="9344" spans="13:25" x14ac:dyDescent="0.25">
      <c r="M9344" s="12"/>
      <c r="V9344" t="str">
        <f t="shared" si="449"/>
        <v/>
      </c>
      <c r="W9344" s="58" t="e">
        <f>VLOOKUP(V9344,Minimos!$D$3:$E$26,2,FALSE)</f>
        <v>#N/A</v>
      </c>
      <c r="X9344" s="18" t="e">
        <f t="shared" si="450"/>
        <v>#N/A</v>
      </c>
      <c r="Y9344" s="58" t="e">
        <f t="shared" si="451"/>
        <v>#N/A</v>
      </c>
    </row>
    <row r="9345" spans="13:25" x14ac:dyDescent="0.25">
      <c r="M9345" s="12"/>
      <c r="V9345" t="str">
        <f t="shared" si="449"/>
        <v/>
      </c>
      <c r="W9345" s="58" t="e">
        <f>VLOOKUP(V9345,Minimos!$D$3:$E$26,2,FALSE)</f>
        <v>#N/A</v>
      </c>
      <c r="X9345" s="18" t="e">
        <f t="shared" si="450"/>
        <v>#N/A</v>
      </c>
      <c r="Y9345" s="58" t="e">
        <f t="shared" si="451"/>
        <v>#N/A</v>
      </c>
    </row>
    <row r="9346" spans="13:25" x14ac:dyDescent="0.25">
      <c r="M9346" s="12"/>
      <c r="V9346" t="str">
        <f t="shared" si="449"/>
        <v/>
      </c>
      <c r="W9346" s="58" t="e">
        <f>VLOOKUP(V9346,Minimos!$D$3:$E$26,2,FALSE)</f>
        <v>#N/A</v>
      </c>
      <c r="X9346" s="18" t="e">
        <f t="shared" si="450"/>
        <v>#N/A</v>
      </c>
      <c r="Y9346" s="58" t="e">
        <f t="shared" si="451"/>
        <v>#N/A</v>
      </c>
    </row>
    <row r="9347" spans="13:25" x14ac:dyDescent="0.25">
      <c r="M9347" s="12"/>
      <c r="V9347" t="str">
        <f t="shared" ref="V9347:V9410" si="452">A9347&amp;L9347&amp;G9347</f>
        <v/>
      </c>
      <c r="W9347" s="58" t="e">
        <f>VLOOKUP(V9347,Minimos!$D$3:$E$26,2,FALSE)</f>
        <v>#N/A</v>
      </c>
      <c r="X9347" s="18" t="e">
        <f t="shared" si="450"/>
        <v>#N/A</v>
      </c>
      <c r="Y9347" s="58" t="e">
        <f t="shared" si="451"/>
        <v>#N/A</v>
      </c>
    </row>
    <row r="9348" spans="13:25" x14ac:dyDescent="0.25">
      <c r="M9348" s="12"/>
      <c r="V9348" t="str">
        <f t="shared" si="452"/>
        <v/>
      </c>
      <c r="W9348" s="58" t="e">
        <f>VLOOKUP(V9348,Minimos!$D$3:$E$26,2,FALSE)</f>
        <v>#N/A</v>
      </c>
      <c r="X9348" s="18" t="e">
        <f t="shared" ref="X9348:X9411" si="453">M9348-W9348</f>
        <v>#N/A</v>
      </c>
      <c r="Y9348" s="58" t="e">
        <f t="shared" ref="Y9348:Y9411" si="454">IF(X9348&gt;=0,"Apurado","")</f>
        <v>#N/A</v>
      </c>
    </row>
    <row r="9349" spans="13:25" x14ac:dyDescent="0.25">
      <c r="M9349" s="12"/>
      <c r="V9349" t="str">
        <f t="shared" si="452"/>
        <v/>
      </c>
      <c r="W9349" s="58" t="e">
        <f>VLOOKUP(V9349,Minimos!$D$3:$E$26,2,FALSE)</f>
        <v>#N/A</v>
      </c>
      <c r="X9349" s="18" t="e">
        <f t="shared" si="453"/>
        <v>#N/A</v>
      </c>
      <c r="Y9349" s="58" t="e">
        <f t="shared" si="454"/>
        <v>#N/A</v>
      </c>
    </row>
    <row r="9350" spans="13:25" x14ac:dyDescent="0.25">
      <c r="M9350" s="12"/>
      <c r="V9350" t="str">
        <f t="shared" si="452"/>
        <v/>
      </c>
      <c r="W9350" s="58" t="e">
        <f>VLOOKUP(V9350,Minimos!$D$3:$E$26,2,FALSE)</f>
        <v>#N/A</v>
      </c>
      <c r="X9350" s="18" t="e">
        <f t="shared" si="453"/>
        <v>#N/A</v>
      </c>
      <c r="Y9350" s="58" t="e">
        <f t="shared" si="454"/>
        <v>#N/A</v>
      </c>
    </row>
    <row r="9351" spans="13:25" x14ac:dyDescent="0.25">
      <c r="M9351" s="12"/>
      <c r="V9351" t="str">
        <f t="shared" si="452"/>
        <v/>
      </c>
      <c r="W9351" s="58" t="e">
        <f>VLOOKUP(V9351,Minimos!$D$3:$E$26,2,FALSE)</f>
        <v>#N/A</v>
      </c>
      <c r="X9351" s="18" t="e">
        <f t="shared" si="453"/>
        <v>#N/A</v>
      </c>
      <c r="Y9351" s="58" t="e">
        <f t="shared" si="454"/>
        <v>#N/A</v>
      </c>
    </row>
    <row r="9352" spans="13:25" x14ac:dyDescent="0.25">
      <c r="M9352" s="12"/>
      <c r="V9352" t="str">
        <f t="shared" si="452"/>
        <v/>
      </c>
      <c r="W9352" s="58" t="e">
        <f>VLOOKUP(V9352,Minimos!$D$3:$E$26,2,FALSE)</f>
        <v>#N/A</v>
      </c>
      <c r="X9352" s="18" t="e">
        <f t="shared" si="453"/>
        <v>#N/A</v>
      </c>
      <c r="Y9352" s="58" t="e">
        <f t="shared" si="454"/>
        <v>#N/A</v>
      </c>
    </row>
    <row r="9353" spans="13:25" x14ac:dyDescent="0.25">
      <c r="M9353" s="12"/>
      <c r="V9353" t="str">
        <f t="shared" si="452"/>
        <v/>
      </c>
      <c r="W9353" s="58" t="e">
        <f>VLOOKUP(V9353,Minimos!$D$3:$E$26,2,FALSE)</f>
        <v>#N/A</v>
      </c>
      <c r="X9353" s="18" t="e">
        <f t="shared" si="453"/>
        <v>#N/A</v>
      </c>
      <c r="Y9353" s="58" t="e">
        <f t="shared" si="454"/>
        <v>#N/A</v>
      </c>
    </row>
    <row r="9354" spans="13:25" x14ac:dyDescent="0.25">
      <c r="M9354" s="12"/>
      <c r="V9354" t="str">
        <f t="shared" si="452"/>
        <v/>
      </c>
      <c r="W9354" s="58" t="e">
        <f>VLOOKUP(V9354,Minimos!$D$3:$E$26,2,FALSE)</f>
        <v>#N/A</v>
      </c>
      <c r="X9354" s="18" t="e">
        <f t="shared" si="453"/>
        <v>#N/A</v>
      </c>
      <c r="Y9354" s="58" t="e">
        <f t="shared" si="454"/>
        <v>#N/A</v>
      </c>
    </row>
    <row r="9355" spans="13:25" x14ac:dyDescent="0.25">
      <c r="M9355" s="12"/>
      <c r="V9355" t="str">
        <f t="shared" si="452"/>
        <v/>
      </c>
      <c r="W9355" s="58" t="e">
        <f>VLOOKUP(V9355,Minimos!$D$3:$E$26,2,FALSE)</f>
        <v>#N/A</v>
      </c>
      <c r="X9355" s="18" t="e">
        <f t="shared" si="453"/>
        <v>#N/A</v>
      </c>
      <c r="Y9355" s="58" t="e">
        <f t="shared" si="454"/>
        <v>#N/A</v>
      </c>
    </row>
    <row r="9356" spans="13:25" x14ac:dyDescent="0.25">
      <c r="M9356" s="12"/>
      <c r="V9356" t="str">
        <f t="shared" si="452"/>
        <v/>
      </c>
      <c r="W9356" s="58" t="e">
        <f>VLOOKUP(V9356,Minimos!$D$3:$E$26,2,FALSE)</f>
        <v>#N/A</v>
      </c>
      <c r="X9356" s="18" t="e">
        <f t="shared" si="453"/>
        <v>#N/A</v>
      </c>
      <c r="Y9356" s="58" t="e">
        <f t="shared" si="454"/>
        <v>#N/A</v>
      </c>
    </row>
    <row r="9357" spans="13:25" x14ac:dyDescent="0.25">
      <c r="M9357" s="12"/>
      <c r="V9357" t="str">
        <f t="shared" si="452"/>
        <v/>
      </c>
      <c r="W9357" s="58" t="e">
        <f>VLOOKUP(V9357,Minimos!$D$3:$E$26,2,FALSE)</f>
        <v>#N/A</v>
      </c>
      <c r="X9357" s="18" t="e">
        <f t="shared" si="453"/>
        <v>#N/A</v>
      </c>
      <c r="Y9357" s="58" t="e">
        <f t="shared" si="454"/>
        <v>#N/A</v>
      </c>
    </row>
    <row r="9358" spans="13:25" x14ac:dyDescent="0.25">
      <c r="M9358" s="12"/>
      <c r="V9358" t="str">
        <f t="shared" si="452"/>
        <v/>
      </c>
      <c r="W9358" s="58" t="e">
        <f>VLOOKUP(V9358,Minimos!$D$3:$E$26,2,FALSE)</f>
        <v>#N/A</v>
      </c>
      <c r="X9358" s="18" t="e">
        <f t="shared" si="453"/>
        <v>#N/A</v>
      </c>
      <c r="Y9358" s="58" t="e">
        <f t="shared" si="454"/>
        <v>#N/A</v>
      </c>
    </row>
    <row r="9359" spans="13:25" x14ac:dyDescent="0.25">
      <c r="M9359" s="12"/>
      <c r="V9359" t="str">
        <f t="shared" si="452"/>
        <v/>
      </c>
      <c r="W9359" s="58" t="e">
        <f>VLOOKUP(V9359,Minimos!$D$3:$E$26,2,FALSE)</f>
        <v>#N/A</v>
      </c>
      <c r="X9359" s="18" t="e">
        <f t="shared" si="453"/>
        <v>#N/A</v>
      </c>
      <c r="Y9359" s="58" t="e">
        <f t="shared" si="454"/>
        <v>#N/A</v>
      </c>
    </row>
    <row r="9360" spans="13:25" x14ac:dyDescent="0.25">
      <c r="M9360" s="12"/>
      <c r="V9360" t="str">
        <f t="shared" si="452"/>
        <v/>
      </c>
      <c r="W9360" s="58" t="e">
        <f>VLOOKUP(V9360,Minimos!$D$3:$E$26,2,FALSE)</f>
        <v>#N/A</v>
      </c>
      <c r="X9360" s="18" t="e">
        <f t="shared" si="453"/>
        <v>#N/A</v>
      </c>
      <c r="Y9360" s="58" t="e">
        <f t="shared" si="454"/>
        <v>#N/A</v>
      </c>
    </row>
    <row r="9361" spans="13:25" x14ac:dyDescent="0.25">
      <c r="M9361" s="12"/>
      <c r="V9361" t="str">
        <f t="shared" si="452"/>
        <v/>
      </c>
      <c r="W9361" s="58" t="e">
        <f>VLOOKUP(V9361,Minimos!$D$3:$E$26,2,FALSE)</f>
        <v>#N/A</v>
      </c>
      <c r="X9361" s="18" t="e">
        <f t="shared" si="453"/>
        <v>#N/A</v>
      </c>
      <c r="Y9361" s="58" t="e">
        <f t="shared" si="454"/>
        <v>#N/A</v>
      </c>
    </row>
    <row r="9362" spans="13:25" x14ac:dyDescent="0.25">
      <c r="M9362" s="12"/>
      <c r="V9362" t="str">
        <f t="shared" si="452"/>
        <v/>
      </c>
      <c r="W9362" s="58" t="e">
        <f>VLOOKUP(V9362,Minimos!$D$3:$E$26,2,FALSE)</f>
        <v>#N/A</v>
      </c>
      <c r="X9362" s="18" t="e">
        <f t="shared" si="453"/>
        <v>#N/A</v>
      </c>
      <c r="Y9362" s="58" t="e">
        <f t="shared" si="454"/>
        <v>#N/A</v>
      </c>
    </row>
    <row r="9363" spans="13:25" x14ac:dyDescent="0.25">
      <c r="M9363" s="12"/>
      <c r="V9363" t="str">
        <f t="shared" si="452"/>
        <v/>
      </c>
      <c r="W9363" s="58" t="e">
        <f>VLOOKUP(V9363,Minimos!$D$3:$E$26,2,FALSE)</f>
        <v>#N/A</v>
      </c>
      <c r="X9363" s="18" t="e">
        <f t="shared" si="453"/>
        <v>#N/A</v>
      </c>
      <c r="Y9363" s="58" t="e">
        <f t="shared" si="454"/>
        <v>#N/A</v>
      </c>
    </row>
    <row r="9364" spans="13:25" x14ac:dyDescent="0.25">
      <c r="M9364" s="12"/>
      <c r="V9364" t="str">
        <f t="shared" si="452"/>
        <v/>
      </c>
      <c r="W9364" s="58" t="e">
        <f>VLOOKUP(V9364,Minimos!$D$3:$E$26,2,FALSE)</f>
        <v>#N/A</v>
      </c>
      <c r="X9364" s="18" t="e">
        <f t="shared" si="453"/>
        <v>#N/A</v>
      </c>
      <c r="Y9364" s="58" t="e">
        <f t="shared" si="454"/>
        <v>#N/A</v>
      </c>
    </row>
    <row r="9365" spans="13:25" x14ac:dyDescent="0.25">
      <c r="M9365" s="12"/>
      <c r="V9365" t="str">
        <f t="shared" si="452"/>
        <v/>
      </c>
      <c r="W9365" s="58" t="e">
        <f>VLOOKUP(V9365,Minimos!$D$3:$E$26,2,FALSE)</f>
        <v>#N/A</v>
      </c>
      <c r="X9365" s="18" t="e">
        <f t="shared" si="453"/>
        <v>#N/A</v>
      </c>
      <c r="Y9365" s="58" t="e">
        <f t="shared" si="454"/>
        <v>#N/A</v>
      </c>
    </row>
    <row r="9366" spans="13:25" x14ac:dyDescent="0.25">
      <c r="M9366" s="12"/>
      <c r="V9366" t="str">
        <f t="shared" si="452"/>
        <v/>
      </c>
      <c r="W9366" s="58" t="e">
        <f>VLOOKUP(V9366,Minimos!$D$3:$E$26,2,FALSE)</f>
        <v>#N/A</v>
      </c>
      <c r="X9366" s="18" t="e">
        <f t="shared" si="453"/>
        <v>#N/A</v>
      </c>
      <c r="Y9366" s="58" t="e">
        <f t="shared" si="454"/>
        <v>#N/A</v>
      </c>
    </row>
    <row r="9367" spans="13:25" x14ac:dyDescent="0.25">
      <c r="M9367" s="12"/>
      <c r="V9367" t="str">
        <f t="shared" si="452"/>
        <v/>
      </c>
      <c r="W9367" s="58" t="e">
        <f>VLOOKUP(V9367,Minimos!$D$3:$E$26,2,FALSE)</f>
        <v>#N/A</v>
      </c>
      <c r="X9367" s="18" t="e">
        <f t="shared" si="453"/>
        <v>#N/A</v>
      </c>
      <c r="Y9367" s="58" t="e">
        <f t="shared" si="454"/>
        <v>#N/A</v>
      </c>
    </row>
    <row r="9368" spans="13:25" x14ac:dyDescent="0.25">
      <c r="M9368" s="12"/>
      <c r="V9368" t="str">
        <f t="shared" si="452"/>
        <v/>
      </c>
      <c r="W9368" s="58" t="e">
        <f>VLOOKUP(V9368,Minimos!$D$3:$E$26,2,FALSE)</f>
        <v>#N/A</v>
      </c>
      <c r="X9368" s="18" t="e">
        <f t="shared" si="453"/>
        <v>#N/A</v>
      </c>
      <c r="Y9368" s="58" t="e">
        <f t="shared" si="454"/>
        <v>#N/A</v>
      </c>
    </row>
    <row r="9369" spans="13:25" x14ac:dyDescent="0.25">
      <c r="M9369" s="12"/>
      <c r="V9369" t="str">
        <f t="shared" si="452"/>
        <v/>
      </c>
      <c r="W9369" s="58" t="e">
        <f>VLOOKUP(V9369,Minimos!$D$3:$E$26,2,FALSE)</f>
        <v>#N/A</v>
      </c>
      <c r="X9369" s="18" t="e">
        <f t="shared" si="453"/>
        <v>#N/A</v>
      </c>
      <c r="Y9369" s="58" t="e">
        <f t="shared" si="454"/>
        <v>#N/A</v>
      </c>
    </row>
    <row r="9370" spans="13:25" x14ac:dyDescent="0.25">
      <c r="M9370" s="12"/>
      <c r="V9370" t="str">
        <f t="shared" si="452"/>
        <v/>
      </c>
      <c r="W9370" s="58" t="e">
        <f>VLOOKUP(V9370,Minimos!$D$3:$E$26,2,FALSE)</f>
        <v>#N/A</v>
      </c>
      <c r="X9370" s="18" t="e">
        <f t="shared" si="453"/>
        <v>#N/A</v>
      </c>
      <c r="Y9370" s="58" t="e">
        <f t="shared" si="454"/>
        <v>#N/A</v>
      </c>
    </row>
    <row r="9371" spans="13:25" x14ac:dyDescent="0.25">
      <c r="M9371" s="12"/>
      <c r="V9371" t="str">
        <f t="shared" si="452"/>
        <v/>
      </c>
      <c r="W9371" s="58" t="e">
        <f>VLOOKUP(V9371,Minimos!$D$3:$E$26,2,FALSE)</f>
        <v>#N/A</v>
      </c>
      <c r="X9371" s="18" t="e">
        <f t="shared" si="453"/>
        <v>#N/A</v>
      </c>
      <c r="Y9371" s="58" t="e">
        <f t="shared" si="454"/>
        <v>#N/A</v>
      </c>
    </row>
    <row r="9372" spans="13:25" x14ac:dyDescent="0.25">
      <c r="M9372" s="12"/>
      <c r="V9372" t="str">
        <f t="shared" si="452"/>
        <v/>
      </c>
      <c r="W9372" s="58" t="e">
        <f>VLOOKUP(V9372,Minimos!$D$3:$E$26,2,FALSE)</f>
        <v>#N/A</v>
      </c>
      <c r="X9372" s="18" t="e">
        <f t="shared" si="453"/>
        <v>#N/A</v>
      </c>
      <c r="Y9372" s="58" t="e">
        <f t="shared" si="454"/>
        <v>#N/A</v>
      </c>
    </row>
    <row r="9373" spans="13:25" x14ac:dyDescent="0.25">
      <c r="M9373" s="12"/>
      <c r="V9373" t="str">
        <f t="shared" si="452"/>
        <v/>
      </c>
      <c r="W9373" s="58" t="e">
        <f>VLOOKUP(V9373,Minimos!$D$3:$E$26,2,FALSE)</f>
        <v>#N/A</v>
      </c>
      <c r="X9373" s="18" t="e">
        <f t="shared" si="453"/>
        <v>#N/A</v>
      </c>
      <c r="Y9373" s="58" t="e">
        <f t="shared" si="454"/>
        <v>#N/A</v>
      </c>
    </row>
    <row r="9374" spans="13:25" x14ac:dyDescent="0.25">
      <c r="M9374" s="12"/>
      <c r="V9374" t="str">
        <f t="shared" si="452"/>
        <v/>
      </c>
      <c r="W9374" s="58" t="e">
        <f>VLOOKUP(V9374,Minimos!$D$3:$E$26,2,FALSE)</f>
        <v>#N/A</v>
      </c>
      <c r="X9374" s="18" t="e">
        <f t="shared" si="453"/>
        <v>#N/A</v>
      </c>
      <c r="Y9374" s="58" t="e">
        <f t="shared" si="454"/>
        <v>#N/A</v>
      </c>
    </row>
    <row r="9375" spans="13:25" x14ac:dyDescent="0.25">
      <c r="M9375" s="12"/>
      <c r="V9375" t="str">
        <f t="shared" si="452"/>
        <v/>
      </c>
      <c r="W9375" s="58" t="e">
        <f>VLOOKUP(V9375,Minimos!$D$3:$E$26,2,FALSE)</f>
        <v>#N/A</v>
      </c>
      <c r="X9375" s="18" t="e">
        <f t="shared" si="453"/>
        <v>#N/A</v>
      </c>
      <c r="Y9375" s="58" t="e">
        <f t="shared" si="454"/>
        <v>#N/A</v>
      </c>
    </row>
    <row r="9376" spans="13:25" x14ac:dyDescent="0.25">
      <c r="M9376" s="12"/>
      <c r="V9376" t="str">
        <f t="shared" si="452"/>
        <v/>
      </c>
      <c r="W9376" s="58" t="e">
        <f>VLOOKUP(V9376,Minimos!$D$3:$E$26,2,FALSE)</f>
        <v>#N/A</v>
      </c>
      <c r="X9376" s="18" t="e">
        <f t="shared" si="453"/>
        <v>#N/A</v>
      </c>
      <c r="Y9376" s="58" t="e">
        <f t="shared" si="454"/>
        <v>#N/A</v>
      </c>
    </row>
    <row r="9377" spans="13:25" x14ac:dyDescent="0.25">
      <c r="M9377" s="12"/>
      <c r="V9377" t="str">
        <f t="shared" si="452"/>
        <v/>
      </c>
      <c r="W9377" s="58" t="e">
        <f>VLOOKUP(V9377,Minimos!$D$3:$E$26,2,FALSE)</f>
        <v>#N/A</v>
      </c>
      <c r="X9377" s="18" t="e">
        <f t="shared" si="453"/>
        <v>#N/A</v>
      </c>
      <c r="Y9377" s="58" t="e">
        <f t="shared" si="454"/>
        <v>#N/A</v>
      </c>
    </row>
    <row r="9378" spans="13:25" x14ac:dyDescent="0.25">
      <c r="M9378" s="12"/>
      <c r="V9378" t="str">
        <f t="shared" si="452"/>
        <v/>
      </c>
      <c r="W9378" s="58" t="e">
        <f>VLOOKUP(V9378,Minimos!$D$3:$E$26,2,FALSE)</f>
        <v>#N/A</v>
      </c>
      <c r="X9378" s="18" t="e">
        <f t="shared" si="453"/>
        <v>#N/A</v>
      </c>
      <c r="Y9378" s="58" t="e">
        <f t="shared" si="454"/>
        <v>#N/A</v>
      </c>
    </row>
    <row r="9379" spans="13:25" x14ac:dyDescent="0.25">
      <c r="M9379" s="12"/>
      <c r="V9379" t="str">
        <f t="shared" si="452"/>
        <v/>
      </c>
      <c r="W9379" s="58" t="e">
        <f>VLOOKUP(V9379,Minimos!$D$3:$E$26,2,FALSE)</f>
        <v>#N/A</v>
      </c>
      <c r="X9379" s="18" t="e">
        <f t="shared" si="453"/>
        <v>#N/A</v>
      </c>
      <c r="Y9379" s="58" t="e">
        <f t="shared" si="454"/>
        <v>#N/A</v>
      </c>
    </row>
    <row r="9380" spans="13:25" x14ac:dyDescent="0.25">
      <c r="M9380" s="12"/>
      <c r="V9380" t="str">
        <f t="shared" si="452"/>
        <v/>
      </c>
      <c r="W9380" s="58" t="e">
        <f>VLOOKUP(V9380,Minimos!$D$3:$E$26,2,FALSE)</f>
        <v>#N/A</v>
      </c>
      <c r="X9380" s="18" t="e">
        <f t="shared" si="453"/>
        <v>#N/A</v>
      </c>
      <c r="Y9380" s="58" t="e">
        <f t="shared" si="454"/>
        <v>#N/A</v>
      </c>
    </row>
    <row r="9381" spans="13:25" x14ac:dyDescent="0.25">
      <c r="M9381" s="12"/>
      <c r="V9381" t="str">
        <f t="shared" si="452"/>
        <v/>
      </c>
      <c r="W9381" s="58" t="e">
        <f>VLOOKUP(V9381,Minimos!$D$3:$E$26,2,FALSE)</f>
        <v>#N/A</v>
      </c>
      <c r="X9381" s="18" t="e">
        <f t="shared" si="453"/>
        <v>#N/A</v>
      </c>
      <c r="Y9381" s="58" t="e">
        <f t="shared" si="454"/>
        <v>#N/A</v>
      </c>
    </row>
    <row r="9382" spans="13:25" x14ac:dyDescent="0.25">
      <c r="M9382" s="12"/>
      <c r="V9382" t="str">
        <f t="shared" si="452"/>
        <v/>
      </c>
      <c r="W9382" s="58" t="e">
        <f>VLOOKUP(V9382,Minimos!$D$3:$E$26,2,FALSE)</f>
        <v>#N/A</v>
      </c>
      <c r="X9382" s="18" t="e">
        <f t="shared" si="453"/>
        <v>#N/A</v>
      </c>
      <c r="Y9382" s="58" t="e">
        <f t="shared" si="454"/>
        <v>#N/A</v>
      </c>
    </row>
    <row r="9383" spans="13:25" x14ac:dyDescent="0.25">
      <c r="M9383" s="12"/>
      <c r="V9383" t="str">
        <f t="shared" si="452"/>
        <v/>
      </c>
      <c r="W9383" s="58" t="e">
        <f>VLOOKUP(V9383,Minimos!$D$3:$E$26,2,FALSE)</f>
        <v>#N/A</v>
      </c>
      <c r="X9383" s="18" t="e">
        <f t="shared" si="453"/>
        <v>#N/A</v>
      </c>
      <c r="Y9383" s="58" t="e">
        <f t="shared" si="454"/>
        <v>#N/A</v>
      </c>
    </row>
    <row r="9384" spans="13:25" x14ac:dyDescent="0.25">
      <c r="M9384" s="12"/>
      <c r="V9384" t="str">
        <f t="shared" si="452"/>
        <v/>
      </c>
      <c r="W9384" s="58" t="e">
        <f>VLOOKUP(V9384,Minimos!$D$3:$E$26,2,FALSE)</f>
        <v>#N/A</v>
      </c>
      <c r="X9384" s="18" t="e">
        <f t="shared" si="453"/>
        <v>#N/A</v>
      </c>
      <c r="Y9384" s="58" t="e">
        <f t="shared" si="454"/>
        <v>#N/A</v>
      </c>
    </row>
    <row r="9385" spans="13:25" x14ac:dyDescent="0.25">
      <c r="M9385" s="12"/>
      <c r="V9385" t="str">
        <f t="shared" si="452"/>
        <v/>
      </c>
      <c r="W9385" s="58" t="e">
        <f>VLOOKUP(V9385,Minimos!$D$3:$E$26,2,FALSE)</f>
        <v>#N/A</v>
      </c>
      <c r="X9385" s="18" t="e">
        <f t="shared" si="453"/>
        <v>#N/A</v>
      </c>
      <c r="Y9385" s="58" t="e">
        <f t="shared" si="454"/>
        <v>#N/A</v>
      </c>
    </row>
    <row r="9386" spans="13:25" x14ac:dyDescent="0.25">
      <c r="M9386" s="12"/>
      <c r="V9386" t="str">
        <f t="shared" si="452"/>
        <v/>
      </c>
      <c r="W9386" s="58" t="e">
        <f>VLOOKUP(V9386,Minimos!$D$3:$E$26,2,FALSE)</f>
        <v>#N/A</v>
      </c>
      <c r="X9386" s="18" t="e">
        <f t="shared" si="453"/>
        <v>#N/A</v>
      </c>
      <c r="Y9386" s="58" t="e">
        <f t="shared" si="454"/>
        <v>#N/A</v>
      </c>
    </row>
    <row r="9387" spans="13:25" x14ac:dyDescent="0.25">
      <c r="M9387" s="12"/>
      <c r="V9387" t="str">
        <f t="shared" si="452"/>
        <v/>
      </c>
      <c r="W9387" s="58" t="e">
        <f>VLOOKUP(V9387,Minimos!$D$3:$E$26,2,FALSE)</f>
        <v>#N/A</v>
      </c>
      <c r="X9387" s="18" t="e">
        <f t="shared" si="453"/>
        <v>#N/A</v>
      </c>
      <c r="Y9387" s="58" t="e">
        <f t="shared" si="454"/>
        <v>#N/A</v>
      </c>
    </row>
    <row r="9388" spans="13:25" x14ac:dyDescent="0.25">
      <c r="M9388" s="12"/>
      <c r="V9388" t="str">
        <f t="shared" si="452"/>
        <v/>
      </c>
      <c r="W9388" s="58" t="e">
        <f>VLOOKUP(V9388,Minimos!$D$3:$E$26,2,FALSE)</f>
        <v>#N/A</v>
      </c>
      <c r="X9388" s="18" t="e">
        <f t="shared" si="453"/>
        <v>#N/A</v>
      </c>
      <c r="Y9388" s="58" t="e">
        <f t="shared" si="454"/>
        <v>#N/A</v>
      </c>
    </row>
    <row r="9389" spans="13:25" x14ac:dyDescent="0.25">
      <c r="M9389" s="12"/>
      <c r="V9389" t="str">
        <f t="shared" si="452"/>
        <v/>
      </c>
      <c r="W9389" s="58" t="e">
        <f>VLOOKUP(V9389,Minimos!$D$3:$E$26,2,FALSE)</f>
        <v>#N/A</v>
      </c>
      <c r="X9389" s="18" t="e">
        <f t="shared" si="453"/>
        <v>#N/A</v>
      </c>
      <c r="Y9389" s="58" t="e">
        <f t="shared" si="454"/>
        <v>#N/A</v>
      </c>
    </row>
    <row r="9390" spans="13:25" x14ac:dyDescent="0.25">
      <c r="M9390" s="12"/>
      <c r="V9390" t="str">
        <f t="shared" si="452"/>
        <v/>
      </c>
      <c r="W9390" s="58" t="e">
        <f>VLOOKUP(V9390,Minimos!$D$3:$E$26,2,FALSE)</f>
        <v>#N/A</v>
      </c>
      <c r="X9390" s="18" t="e">
        <f t="shared" si="453"/>
        <v>#N/A</v>
      </c>
      <c r="Y9390" s="58" t="e">
        <f t="shared" si="454"/>
        <v>#N/A</v>
      </c>
    </row>
    <row r="9391" spans="13:25" x14ac:dyDescent="0.25">
      <c r="M9391" s="12"/>
      <c r="V9391" t="str">
        <f t="shared" si="452"/>
        <v/>
      </c>
      <c r="W9391" s="58" t="e">
        <f>VLOOKUP(V9391,Minimos!$D$3:$E$26,2,FALSE)</f>
        <v>#N/A</v>
      </c>
      <c r="X9391" s="18" t="e">
        <f t="shared" si="453"/>
        <v>#N/A</v>
      </c>
      <c r="Y9391" s="58" t="e">
        <f t="shared" si="454"/>
        <v>#N/A</v>
      </c>
    </row>
    <row r="9392" spans="13:25" x14ac:dyDescent="0.25">
      <c r="M9392" s="12"/>
      <c r="V9392" t="str">
        <f t="shared" si="452"/>
        <v/>
      </c>
      <c r="W9392" s="58" t="e">
        <f>VLOOKUP(V9392,Minimos!$D$3:$E$26,2,FALSE)</f>
        <v>#N/A</v>
      </c>
      <c r="X9392" s="18" t="e">
        <f t="shared" si="453"/>
        <v>#N/A</v>
      </c>
      <c r="Y9392" s="58" t="e">
        <f t="shared" si="454"/>
        <v>#N/A</v>
      </c>
    </row>
    <row r="9393" spans="13:25" x14ac:dyDescent="0.25">
      <c r="M9393" s="12"/>
      <c r="V9393" t="str">
        <f t="shared" si="452"/>
        <v/>
      </c>
      <c r="W9393" s="58" t="e">
        <f>VLOOKUP(V9393,Minimos!$D$3:$E$26,2,FALSE)</f>
        <v>#N/A</v>
      </c>
      <c r="X9393" s="18" t="e">
        <f t="shared" si="453"/>
        <v>#N/A</v>
      </c>
      <c r="Y9393" s="58" t="e">
        <f t="shared" si="454"/>
        <v>#N/A</v>
      </c>
    </row>
    <row r="9394" spans="13:25" x14ac:dyDescent="0.25">
      <c r="M9394" s="12"/>
      <c r="V9394" t="str">
        <f t="shared" si="452"/>
        <v/>
      </c>
      <c r="W9394" s="58" t="e">
        <f>VLOOKUP(V9394,Minimos!$D$3:$E$26,2,FALSE)</f>
        <v>#N/A</v>
      </c>
      <c r="X9394" s="18" t="e">
        <f t="shared" si="453"/>
        <v>#N/A</v>
      </c>
      <c r="Y9394" s="58" t="e">
        <f t="shared" si="454"/>
        <v>#N/A</v>
      </c>
    </row>
    <row r="9395" spans="13:25" x14ac:dyDescent="0.25">
      <c r="M9395" s="12"/>
      <c r="V9395" t="str">
        <f t="shared" si="452"/>
        <v/>
      </c>
      <c r="W9395" s="58" t="e">
        <f>VLOOKUP(V9395,Minimos!$D$3:$E$26,2,FALSE)</f>
        <v>#N/A</v>
      </c>
      <c r="X9395" s="18" t="e">
        <f t="shared" si="453"/>
        <v>#N/A</v>
      </c>
      <c r="Y9395" s="58" t="e">
        <f t="shared" si="454"/>
        <v>#N/A</v>
      </c>
    </row>
    <row r="9396" spans="13:25" x14ac:dyDescent="0.25">
      <c r="M9396" s="12"/>
      <c r="V9396" t="str">
        <f t="shared" si="452"/>
        <v/>
      </c>
      <c r="W9396" s="58" t="e">
        <f>VLOOKUP(V9396,Minimos!$D$3:$E$26,2,FALSE)</f>
        <v>#N/A</v>
      </c>
      <c r="X9396" s="18" t="e">
        <f t="shared" si="453"/>
        <v>#N/A</v>
      </c>
      <c r="Y9396" s="58" t="e">
        <f t="shared" si="454"/>
        <v>#N/A</v>
      </c>
    </row>
    <row r="9397" spans="13:25" x14ac:dyDescent="0.25">
      <c r="M9397" s="12"/>
      <c r="V9397" t="str">
        <f t="shared" si="452"/>
        <v/>
      </c>
      <c r="W9397" s="58" t="e">
        <f>VLOOKUP(V9397,Minimos!$D$3:$E$26,2,FALSE)</f>
        <v>#N/A</v>
      </c>
      <c r="X9397" s="18" t="e">
        <f t="shared" si="453"/>
        <v>#N/A</v>
      </c>
      <c r="Y9397" s="58" t="e">
        <f t="shared" si="454"/>
        <v>#N/A</v>
      </c>
    </row>
    <row r="9398" spans="13:25" x14ac:dyDescent="0.25">
      <c r="M9398" s="12"/>
      <c r="V9398" t="str">
        <f t="shared" si="452"/>
        <v/>
      </c>
      <c r="W9398" s="58" t="e">
        <f>VLOOKUP(V9398,Minimos!$D$3:$E$26,2,FALSE)</f>
        <v>#N/A</v>
      </c>
      <c r="X9398" s="18" t="e">
        <f t="shared" si="453"/>
        <v>#N/A</v>
      </c>
      <c r="Y9398" s="58" t="e">
        <f t="shared" si="454"/>
        <v>#N/A</v>
      </c>
    </row>
    <row r="9399" spans="13:25" x14ac:dyDescent="0.25">
      <c r="M9399" s="12"/>
      <c r="V9399" t="str">
        <f t="shared" si="452"/>
        <v/>
      </c>
      <c r="W9399" s="58" t="e">
        <f>VLOOKUP(V9399,Minimos!$D$3:$E$26,2,FALSE)</f>
        <v>#N/A</v>
      </c>
      <c r="X9399" s="18" t="e">
        <f t="shared" si="453"/>
        <v>#N/A</v>
      </c>
      <c r="Y9399" s="58" t="e">
        <f t="shared" si="454"/>
        <v>#N/A</v>
      </c>
    </row>
    <row r="9400" spans="13:25" x14ac:dyDescent="0.25">
      <c r="M9400" s="12"/>
      <c r="V9400" t="str">
        <f t="shared" si="452"/>
        <v/>
      </c>
      <c r="W9400" s="58" t="e">
        <f>VLOOKUP(V9400,Minimos!$D$3:$E$26,2,FALSE)</f>
        <v>#N/A</v>
      </c>
      <c r="X9400" s="18" t="e">
        <f t="shared" si="453"/>
        <v>#N/A</v>
      </c>
      <c r="Y9400" s="58" t="e">
        <f t="shared" si="454"/>
        <v>#N/A</v>
      </c>
    </row>
    <row r="9401" spans="13:25" x14ac:dyDescent="0.25">
      <c r="M9401" s="12"/>
      <c r="V9401" t="str">
        <f t="shared" si="452"/>
        <v/>
      </c>
      <c r="W9401" s="58" t="e">
        <f>VLOOKUP(V9401,Minimos!$D$3:$E$26,2,FALSE)</f>
        <v>#N/A</v>
      </c>
      <c r="X9401" s="18" t="e">
        <f t="shared" si="453"/>
        <v>#N/A</v>
      </c>
      <c r="Y9401" s="58" t="e">
        <f t="shared" si="454"/>
        <v>#N/A</v>
      </c>
    </row>
    <row r="9402" spans="13:25" x14ac:dyDescent="0.25">
      <c r="M9402" s="12"/>
      <c r="V9402" t="str">
        <f t="shared" si="452"/>
        <v/>
      </c>
      <c r="W9402" s="58" t="e">
        <f>VLOOKUP(V9402,Minimos!$D$3:$E$26,2,FALSE)</f>
        <v>#N/A</v>
      </c>
      <c r="X9402" s="18" t="e">
        <f t="shared" si="453"/>
        <v>#N/A</v>
      </c>
      <c r="Y9402" s="58" t="e">
        <f t="shared" si="454"/>
        <v>#N/A</v>
      </c>
    </row>
    <row r="9403" spans="13:25" x14ac:dyDescent="0.25">
      <c r="M9403" s="12"/>
      <c r="V9403" t="str">
        <f t="shared" si="452"/>
        <v/>
      </c>
      <c r="W9403" s="58" t="e">
        <f>VLOOKUP(V9403,Minimos!$D$3:$E$26,2,FALSE)</f>
        <v>#N/A</v>
      </c>
      <c r="X9403" s="18" t="e">
        <f t="shared" si="453"/>
        <v>#N/A</v>
      </c>
      <c r="Y9403" s="58" t="e">
        <f t="shared" si="454"/>
        <v>#N/A</v>
      </c>
    </row>
    <row r="9404" spans="13:25" x14ac:dyDescent="0.25">
      <c r="M9404" s="12"/>
      <c r="V9404" t="str">
        <f t="shared" si="452"/>
        <v/>
      </c>
      <c r="W9404" s="58" t="e">
        <f>VLOOKUP(V9404,Minimos!$D$3:$E$26,2,FALSE)</f>
        <v>#N/A</v>
      </c>
      <c r="X9404" s="18" t="e">
        <f t="shared" si="453"/>
        <v>#N/A</v>
      </c>
      <c r="Y9404" s="58" t="e">
        <f t="shared" si="454"/>
        <v>#N/A</v>
      </c>
    </row>
    <row r="9405" spans="13:25" x14ac:dyDescent="0.25">
      <c r="M9405" s="12"/>
      <c r="V9405" t="str">
        <f t="shared" si="452"/>
        <v/>
      </c>
      <c r="W9405" s="58" t="e">
        <f>VLOOKUP(V9405,Minimos!$D$3:$E$26,2,FALSE)</f>
        <v>#N/A</v>
      </c>
      <c r="X9405" s="18" t="e">
        <f t="shared" si="453"/>
        <v>#N/A</v>
      </c>
      <c r="Y9405" s="58" t="e">
        <f t="shared" si="454"/>
        <v>#N/A</v>
      </c>
    </row>
    <row r="9406" spans="13:25" x14ac:dyDescent="0.25">
      <c r="M9406" s="12"/>
      <c r="V9406" t="str">
        <f t="shared" si="452"/>
        <v/>
      </c>
      <c r="W9406" s="58" t="e">
        <f>VLOOKUP(V9406,Minimos!$D$3:$E$26,2,FALSE)</f>
        <v>#N/A</v>
      </c>
      <c r="X9406" s="18" t="e">
        <f t="shared" si="453"/>
        <v>#N/A</v>
      </c>
      <c r="Y9406" s="58" t="e">
        <f t="shared" si="454"/>
        <v>#N/A</v>
      </c>
    </row>
    <row r="9407" spans="13:25" x14ac:dyDescent="0.25">
      <c r="M9407" s="12"/>
      <c r="V9407" t="str">
        <f t="shared" si="452"/>
        <v/>
      </c>
      <c r="W9407" s="58" t="e">
        <f>VLOOKUP(V9407,Minimos!$D$3:$E$26,2,FALSE)</f>
        <v>#N/A</v>
      </c>
      <c r="X9407" s="18" t="e">
        <f t="shared" si="453"/>
        <v>#N/A</v>
      </c>
      <c r="Y9407" s="58" t="e">
        <f t="shared" si="454"/>
        <v>#N/A</v>
      </c>
    </row>
    <row r="9408" spans="13:25" x14ac:dyDescent="0.25">
      <c r="M9408" s="12"/>
      <c r="V9408" t="str">
        <f t="shared" si="452"/>
        <v/>
      </c>
      <c r="W9408" s="58" t="e">
        <f>VLOOKUP(V9408,Minimos!$D$3:$E$26,2,FALSE)</f>
        <v>#N/A</v>
      </c>
      <c r="X9408" s="18" t="e">
        <f t="shared" si="453"/>
        <v>#N/A</v>
      </c>
      <c r="Y9408" s="58" t="e">
        <f t="shared" si="454"/>
        <v>#N/A</v>
      </c>
    </row>
    <row r="9409" spans="13:25" x14ac:dyDescent="0.25">
      <c r="M9409" s="12"/>
      <c r="V9409" t="str">
        <f t="shared" si="452"/>
        <v/>
      </c>
      <c r="W9409" s="58" t="e">
        <f>VLOOKUP(V9409,Minimos!$D$3:$E$26,2,FALSE)</f>
        <v>#N/A</v>
      </c>
      <c r="X9409" s="18" t="e">
        <f t="shared" si="453"/>
        <v>#N/A</v>
      </c>
      <c r="Y9409" s="58" t="e">
        <f t="shared" si="454"/>
        <v>#N/A</v>
      </c>
    </row>
    <row r="9410" spans="13:25" x14ac:dyDescent="0.25">
      <c r="M9410" s="12"/>
      <c r="V9410" t="str">
        <f t="shared" si="452"/>
        <v/>
      </c>
      <c r="W9410" s="58" t="e">
        <f>VLOOKUP(V9410,Minimos!$D$3:$E$26,2,FALSE)</f>
        <v>#N/A</v>
      </c>
      <c r="X9410" s="18" t="e">
        <f t="shared" si="453"/>
        <v>#N/A</v>
      </c>
      <c r="Y9410" s="58" t="e">
        <f t="shared" si="454"/>
        <v>#N/A</v>
      </c>
    </row>
    <row r="9411" spans="13:25" x14ac:dyDescent="0.25">
      <c r="M9411" s="12"/>
      <c r="V9411" t="str">
        <f t="shared" ref="V9411:V9474" si="455">A9411&amp;L9411&amp;G9411</f>
        <v/>
      </c>
      <c r="W9411" s="58" t="e">
        <f>VLOOKUP(V9411,Minimos!$D$3:$E$26,2,FALSE)</f>
        <v>#N/A</v>
      </c>
      <c r="X9411" s="18" t="e">
        <f t="shared" si="453"/>
        <v>#N/A</v>
      </c>
      <c r="Y9411" s="58" t="e">
        <f t="shared" si="454"/>
        <v>#N/A</v>
      </c>
    </row>
    <row r="9412" spans="13:25" x14ac:dyDescent="0.25">
      <c r="M9412" s="12"/>
      <c r="V9412" t="str">
        <f t="shared" si="455"/>
        <v/>
      </c>
      <c r="W9412" s="58" t="e">
        <f>VLOOKUP(V9412,Minimos!$D$3:$E$26,2,FALSE)</f>
        <v>#N/A</v>
      </c>
      <c r="X9412" s="18" t="e">
        <f t="shared" ref="X9412:X9475" si="456">M9412-W9412</f>
        <v>#N/A</v>
      </c>
      <c r="Y9412" s="58" t="e">
        <f t="shared" ref="Y9412:Y9475" si="457">IF(X9412&gt;=0,"Apurado","")</f>
        <v>#N/A</v>
      </c>
    </row>
    <row r="9413" spans="13:25" x14ac:dyDescent="0.25">
      <c r="M9413" s="12"/>
      <c r="V9413" t="str">
        <f t="shared" si="455"/>
        <v/>
      </c>
      <c r="W9413" s="58" t="e">
        <f>VLOOKUP(V9413,Minimos!$D$3:$E$26,2,FALSE)</f>
        <v>#N/A</v>
      </c>
      <c r="X9413" s="18" t="e">
        <f t="shared" si="456"/>
        <v>#N/A</v>
      </c>
      <c r="Y9413" s="58" t="e">
        <f t="shared" si="457"/>
        <v>#N/A</v>
      </c>
    </row>
    <row r="9414" spans="13:25" x14ac:dyDescent="0.25">
      <c r="M9414" s="12"/>
      <c r="V9414" t="str">
        <f t="shared" si="455"/>
        <v/>
      </c>
      <c r="W9414" s="58" t="e">
        <f>VLOOKUP(V9414,Minimos!$D$3:$E$26,2,FALSE)</f>
        <v>#N/A</v>
      </c>
      <c r="X9414" s="18" t="e">
        <f t="shared" si="456"/>
        <v>#N/A</v>
      </c>
      <c r="Y9414" s="58" t="e">
        <f t="shared" si="457"/>
        <v>#N/A</v>
      </c>
    </row>
    <row r="9415" spans="13:25" x14ac:dyDescent="0.25">
      <c r="M9415" s="12"/>
      <c r="V9415" t="str">
        <f t="shared" si="455"/>
        <v/>
      </c>
      <c r="W9415" s="58" t="e">
        <f>VLOOKUP(V9415,Minimos!$D$3:$E$26,2,FALSE)</f>
        <v>#N/A</v>
      </c>
      <c r="X9415" s="18" t="e">
        <f t="shared" si="456"/>
        <v>#N/A</v>
      </c>
      <c r="Y9415" s="58" t="e">
        <f t="shared" si="457"/>
        <v>#N/A</v>
      </c>
    </row>
    <row r="9416" spans="13:25" x14ac:dyDescent="0.25">
      <c r="M9416" s="12"/>
      <c r="V9416" t="str">
        <f t="shared" si="455"/>
        <v/>
      </c>
      <c r="W9416" s="58" t="e">
        <f>VLOOKUP(V9416,Minimos!$D$3:$E$26,2,FALSE)</f>
        <v>#N/A</v>
      </c>
      <c r="X9416" s="18" t="e">
        <f t="shared" si="456"/>
        <v>#N/A</v>
      </c>
      <c r="Y9416" s="58" t="e">
        <f t="shared" si="457"/>
        <v>#N/A</v>
      </c>
    </row>
    <row r="9417" spans="13:25" x14ac:dyDescent="0.25">
      <c r="M9417" s="12"/>
      <c r="V9417" t="str">
        <f t="shared" si="455"/>
        <v/>
      </c>
      <c r="W9417" s="58" t="e">
        <f>VLOOKUP(V9417,Minimos!$D$3:$E$26,2,FALSE)</f>
        <v>#N/A</v>
      </c>
      <c r="X9417" s="18" t="e">
        <f t="shared" si="456"/>
        <v>#N/A</v>
      </c>
      <c r="Y9417" s="58" t="e">
        <f t="shared" si="457"/>
        <v>#N/A</v>
      </c>
    </row>
    <row r="9418" spans="13:25" x14ac:dyDescent="0.25">
      <c r="M9418" s="12"/>
      <c r="V9418" t="str">
        <f t="shared" si="455"/>
        <v/>
      </c>
      <c r="W9418" s="58" t="e">
        <f>VLOOKUP(V9418,Minimos!$D$3:$E$26,2,FALSE)</f>
        <v>#N/A</v>
      </c>
      <c r="X9418" s="18" t="e">
        <f t="shared" si="456"/>
        <v>#N/A</v>
      </c>
      <c r="Y9418" s="58" t="e">
        <f t="shared" si="457"/>
        <v>#N/A</v>
      </c>
    </row>
    <row r="9419" spans="13:25" x14ac:dyDescent="0.25">
      <c r="M9419" s="12"/>
      <c r="V9419" t="str">
        <f t="shared" si="455"/>
        <v/>
      </c>
      <c r="W9419" s="58" t="e">
        <f>VLOOKUP(V9419,Minimos!$D$3:$E$26,2,FALSE)</f>
        <v>#N/A</v>
      </c>
      <c r="X9419" s="18" t="e">
        <f t="shared" si="456"/>
        <v>#N/A</v>
      </c>
      <c r="Y9419" s="58" t="e">
        <f t="shared" si="457"/>
        <v>#N/A</v>
      </c>
    </row>
    <row r="9420" spans="13:25" x14ac:dyDescent="0.25">
      <c r="M9420" s="12"/>
      <c r="V9420" t="str">
        <f t="shared" si="455"/>
        <v/>
      </c>
      <c r="W9420" s="58" t="e">
        <f>VLOOKUP(V9420,Minimos!$D$3:$E$26,2,FALSE)</f>
        <v>#N/A</v>
      </c>
      <c r="X9420" s="18" t="e">
        <f t="shared" si="456"/>
        <v>#N/A</v>
      </c>
      <c r="Y9420" s="58" t="e">
        <f t="shared" si="457"/>
        <v>#N/A</v>
      </c>
    </row>
    <row r="9421" spans="13:25" x14ac:dyDescent="0.25">
      <c r="M9421" s="12"/>
      <c r="V9421" t="str">
        <f t="shared" si="455"/>
        <v/>
      </c>
      <c r="W9421" s="58" t="e">
        <f>VLOOKUP(V9421,Minimos!$D$3:$E$26,2,FALSE)</f>
        <v>#N/A</v>
      </c>
      <c r="X9421" s="18" t="e">
        <f t="shared" si="456"/>
        <v>#N/A</v>
      </c>
      <c r="Y9421" s="58" t="e">
        <f t="shared" si="457"/>
        <v>#N/A</v>
      </c>
    </row>
    <row r="9422" spans="13:25" x14ac:dyDescent="0.25">
      <c r="M9422" s="12"/>
      <c r="V9422" t="str">
        <f t="shared" si="455"/>
        <v/>
      </c>
      <c r="W9422" s="58" t="e">
        <f>VLOOKUP(V9422,Minimos!$D$3:$E$26,2,FALSE)</f>
        <v>#N/A</v>
      </c>
      <c r="X9422" s="18" t="e">
        <f t="shared" si="456"/>
        <v>#N/A</v>
      </c>
      <c r="Y9422" s="58" t="e">
        <f t="shared" si="457"/>
        <v>#N/A</v>
      </c>
    </row>
    <row r="9423" spans="13:25" x14ac:dyDescent="0.25">
      <c r="M9423" s="12"/>
      <c r="V9423" t="str">
        <f t="shared" si="455"/>
        <v/>
      </c>
      <c r="W9423" s="58" t="e">
        <f>VLOOKUP(V9423,Minimos!$D$3:$E$26,2,FALSE)</f>
        <v>#N/A</v>
      </c>
      <c r="X9423" s="18" t="e">
        <f t="shared" si="456"/>
        <v>#N/A</v>
      </c>
      <c r="Y9423" s="58" t="e">
        <f t="shared" si="457"/>
        <v>#N/A</v>
      </c>
    </row>
    <row r="9424" spans="13:25" x14ac:dyDescent="0.25">
      <c r="M9424" s="12"/>
      <c r="V9424" t="str">
        <f t="shared" si="455"/>
        <v/>
      </c>
      <c r="W9424" s="58" t="e">
        <f>VLOOKUP(V9424,Minimos!$D$3:$E$26,2,FALSE)</f>
        <v>#N/A</v>
      </c>
      <c r="X9424" s="18" t="e">
        <f t="shared" si="456"/>
        <v>#N/A</v>
      </c>
      <c r="Y9424" s="58" t="e">
        <f t="shared" si="457"/>
        <v>#N/A</v>
      </c>
    </row>
    <row r="9425" spans="13:25" x14ac:dyDescent="0.25">
      <c r="M9425" s="12"/>
      <c r="V9425" t="str">
        <f t="shared" si="455"/>
        <v/>
      </c>
      <c r="W9425" s="58" t="e">
        <f>VLOOKUP(V9425,Minimos!$D$3:$E$26,2,FALSE)</f>
        <v>#N/A</v>
      </c>
      <c r="X9425" s="18" t="e">
        <f t="shared" si="456"/>
        <v>#N/A</v>
      </c>
      <c r="Y9425" s="58" t="e">
        <f t="shared" si="457"/>
        <v>#N/A</v>
      </c>
    </row>
    <row r="9426" spans="13:25" x14ac:dyDescent="0.25">
      <c r="M9426" s="12"/>
      <c r="V9426" t="str">
        <f t="shared" si="455"/>
        <v/>
      </c>
      <c r="W9426" s="58" t="e">
        <f>VLOOKUP(V9426,Minimos!$D$3:$E$26,2,FALSE)</f>
        <v>#N/A</v>
      </c>
      <c r="X9426" s="18" t="e">
        <f t="shared" si="456"/>
        <v>#N/A</v>
      </c>
      <c r="Y9426" s="58" t="e">
        <f t="shared" si="457"/>
        <v>#N/A</v>
      </c>
    </row>
    <row r="9427" spans="13:25" x14ac:dyDescent="0.25">
      <c r="M9427" s="12"/>
      <c r="V9427" t="str">
        <f t="shared" si="455"/>
        <v/>
      </c>
      <c r="W9427" s="58" t="e">
        <f>VLOOKUP(V9427,Minimos!$D$3:$E$26,2,FALSE)</f>
        <v>#N/A</v>
      </c>
      <c r="X9427" s="18" t="e">
        <f t="shared" si="456"/>
        <v>#N/A</v>
      </c>
      <c r="Y9427" s="58" t="e">
        <f t="shared" si="457"/>
        <v>#N/A</v>
      </c>
    </row>
    <row r="9428" spans="13:25" x14ac:dyDescent="0.25">
      <c r="M9428" s="12"/>
      <c r="V9428" t="str">
        <f t="shared" si="455"/>
        <v/>
      </c>
      <c r="W9428" s="58" t="e">
        <f>VLOOKUP(V9428,Minimos!$D$3:$E$26,2,FALSE)</f>
        <v>#N/A</v>
      </c>
      <c r="X9428" s="18" t="e">
        <f t="shared" si="456"/>
        <v>#N/A</v>
      </c>
      <c r="Y9428" s="58" t="e">
        <f t="shared" si="457"/>
        <v>#N/A</v>
      </c>
    </row>
    <row r="9429" spans="13:25" x14ac:dyDescent="0.25">
      <c r="M9429" s="12"/>
      <c r="V9429" t="str">
        <f t="shared" si="455"/>
        <v/>
      </c>
      <c r="W9429" s="58" t="e">
        <f>VLOOKUP(V9429,Minimos!$D$3:$E$26,2,FALSE)</f>
        <v>#N/A</v>
      </c>
      <c r="X9429" s="18" t="e">
        <f t="shared" si="456"/>
        <v>#N/A</v>
      </c>
      <c r="Y9429" s="58" t="e">
        <f t="shared" si="457"/>
        <v>#N/A</v>
      </c>
    </row>
    <row r="9430" spans="13:25" x14ac:dyDescent="0.25">
      <c r="M9430" s="12"/>
      <c r="V9430" t="str">
        <f t="shared" si="455"/>
        <v/>
      </c>
      <c r="W9430" s="58" t="e">
        <f>VLOOKUP(V9430,Minimos!$D$3:$E$26,2,FALSE)</f>
        <v>#N/A</v>
      </c>
      <c r="X9430" s="18" t="e">
        <f t="shared" si="456"/>
        <v>#N/A</v>
      </c>
      <c r="Y9430" s="58" t="e">
        <f t="shared" si="457"/>
        <v>#N/A</v>
      </c>
    </row>
    <row r="9431" spans="13:25" x14ac:dyDescent="0.25">
      <c r="M9431" s="12"/>
      <c r="V9431" t="str">
        <f t="shared" si="455"/>
        <v/>
      </c>
      <c r="W9431" s="58" t="e">
        <f>VLOOKUP(V9431,Minimos!$D$3:$E$26,2,FALSE)</f>
        <v>#N/A</v>
      </c>
      <c r="X9431" s="18" t="e">
        <f t="shared" si="456"/>
        <v>#N/A</v>
      </c>
      <c r="Y9431" s="58" t="e">
        <f t="shared" si="457"/>
        <v>#N/A</v>
      </c>
    </row>
    <row r="9432" spans="13:25" x14ac:dyDescent="0.25">
      <c r="M9432" s="12"/>
      <c r="V9432" t="str">
        <f t="shared" si="455"/>
        <v/>
      </c>
      <c r="W9432" s="58" t="e">
        <f>VLOOKUP(V9432,Minimos!$D$3:$E$26,2,FALSE)</f>
        <v>#N/A</v>
      </c>
      <c r="X9432" s="18" t="e">
        <f t="shared" si="456"/>
        <v>#N/A</v>
      </c>
      <c r="Y9432" s="58" t="e">
        <f t="shared" si="457"/>
        <v>#N/A</v>
      </c>
    </row>
    <row r="9433" spans="13:25" x14ac:dyDescent="0.25">
      <c r="M9433" s="12"/>
      <c r="V9433" t="str">
        <f t="shared" si="455"/>
        <v/>
      </c>
      <c r="W9433" s="58" t="e">
        <f>VLOOKUP(V9433,Minimos!$D$3:$E$26,2,FALSE)</f>
        <v>#N/A</v>
      </c>
      <c r="X9433" s="18" t="e">
        <f t="shared" si="456"/>
        <v>#N/A</v>
      </c>
      <c r="Y9433" s="58" t="e">
        <f t="shared" si="457"/>
        <v>#N/A</v>
      </c>
    </row>
    <row r="9434" spans="13:25" x14ac:dyDescent="0.25">
      <c r="M9434" s="12"/>
      <c r="V9434" t="str">
        <f t="shared" si="455"/>
        <v/>
      </c>
      <c r="W9434" s="58" t="e">
        <f>VLOOKUP(V9434,Minimos!$D$3:$E$26,2,FALSE)</f>
        <v>#N/A</v>
      </c>
      <c r="X9434" s="18" t="e">
        <f t="shared" si="456"/>
        <v>#N/A</v>
      </c>
      <c r="Y9434" s="58" t="e">
        <f t="shared" si="457"/>
        <v>#N/A</v>
      </c>
    </row>
    <row r="9435" spans="13:25" x14ac:dyDescent="0.25">
      <c r="M9435" s="12"/>
      <c r="V9435" t="str">
        <f t="shared" si="455"/>
        <v/>
      </c>
      <c r="W9435" s="58" t="e">
        <f>VLOOKUP(V9435,Minimos!$D$3:$E$26,2,FALSE)</f>
        <v>#N/A</v>
      </c>
      <c r="X9435" s="18" t="e">
        <f t="shared" si="456"/>
        <v>#N/A</v>
      </c>
      <c r="Y9435" s="58" t="e">
        <f t="shared" si="457"/>
        <v>#N/A</v>
      </c>
    </row>
    <row r="9436" spans="13:25" x14ac:dyDescent="0.25">
      <c r="M9436" s="12"/>
      <c r="V9436" t="str">
        <f t="shared" si="455"/>
        <v/>
      </c>
      <c r="W9436" s="58" t="e">
        <f>VLOOKUP(V9436,Minimos!$D$3:$E$26,2,FALSE)</f>
        <v>#N/A</v>
      </c>
      <c r="X9436" s="18" t="e">
        <f t="shared" si="456"/>
        <v>#N/A</v>
      </c>
      <c r="Y9436" s="58" t="e">
        <f t="shared" si="457"/>
        <v>#N/A</v>
      </c>
    </row>
    <row r="9437" spans="13:25" x14ac:dyDescent="0.25">
      <c r="M9437" s="12"/>
      <c r="V9437" t="str">
        <f t="shared" si="455"/>
        <v/>
      </c>
      <c r="W9437" s="58" t="e">
        <f>VLOOKUP(V9437,Minimos!$D$3:$E$26,2,FALSE)</f>
        <v>#N/A</v>
      </c>
      <c r="X9437" s="18" t="e">
        <f t="shared" si="456"/>
        <v>#N/A</v>
      </c>
      <c r="Y9437" s="58" t="e">
        <f t="shared" si="457"/>
        <v>#N/A</v>
      </c>
    </row>
    <row r="9438" spans="13:25" x14ac:dyDescent="0.25">
      <c r="M9438" s="12"/>
      <c r="V9438" t="str">
        <f t="shared" si="455"/>
        <v/>
      </c>
      <c r="W9438" s="58" t="e">
        <f>VLOOKUP(V9438,Minimos!$D$3:$E$26,2,FALSE)</f>
        <v>#N/A</v>
      </c>
      <c r="X9438" s="18" t="e">
        <f t="shared" si="456"/>
        <v>#N/A</v>
      </c>
      <c r="Y9438" s="58" t="e">
        <f t="shared" si="457"/>
        <v>#N/A</v>
      </c>
    </row>
    <row r="9439" spans="13:25" x14ac:dyDescent="0.25">
      <c r="M9439" s="12"/>
      <c r="V9439" t="str">
        <f t="shared" si="455"/>
        <v/>
      </c>
      <c r="W9439" s="58" t="e">
        <f>VLOOKUP(V9439,Minimos!$D$3:$E$26,2,FALSE)</f>
        <v>#N/A</v>
      </c>
      <c r="X9439" s="18" t="e">
        <f t="shared" si="456"/>
        <v>#N/A</v>
      </c>
      <c r="Y9439" s="58" t="e">
        <f t="shared" si="457"/>
        <v>#N/A</v>
      </c>
    </row>
    <row r="9440" spans="13:25" x14ac:dyDescent="0.25">
      <c r="M9440" s="12"/>
      <c r="V9440" t="str">
        <f t="shared" si="455"/>
        <v/>
      </c>
      <c r="W9440" s="58" t="e">
        <f>VLOOKUP(V9440,Minimos!$D$3:$E$26,2,FALSE)</f>
        <v>#N/A</v>
      </c>
      <c r="X9440" s="18" t="e">
        <f t="shared" si="456"/>
        <v>#N/A</v>
      </c>
      <c r="Y9440" s="58" t="e">
        <f t="shared" si="457"/>
        <v>#N/A</v>
      </c>
    </row>
    <row r="9441" spans="13:25" x14ac:dyDescent="0.25">
      <c r="M9441" s="12"/>
      <c r="V9441" t="str">
        <f t="shared" si="455"/>
        <v/>
      </c>
      <c r="W9441" s="58" t="e">
        <f>VLOOKUP(V9441,Minimos!$D$3:$E$26,2,FALSE)</f>
        <v>#N/A</v>
      </c>
      <c r="X9441" s="18" t="e">
        <f t="shared" si="456"/>
        <v>#N/A</v>
      </c>
      <c r="Y9441" s="58" t="e">
        <f t="shared" si="457"/>
        <v>#N/A</v>
      </c>
    </row>
    <row r="9442" spans="13:25" x14ac:dyDescent="0.25">
      <c r="M9442" s="12"/>
      <c r="V9442" t="str">
        <f t="shared" si="455"/>
        <v/>
      </c>
      <c r="W9442" s="58" t="e">
        <f>VLOOKUP(V9442,Minimos!$D$3:$E$26,2,FALSE)</f>
        <v>#N/A</v>
      </c>
      <c r="X9442" s="18" t="e">
        <f t="shared" si="456"/>
        <v>#N/A</v>
      </c>
      <c r="Y9442" s="58" t="e">
        <f t="shared" si="457"/>
        <v>#N/A</v>
      </c>
    </row>
    <row r="9443" spans="13:25" x14ac:dyDescent="0.25">
      <c r="M9443" s="12"/>
      <c r="V9443" t="str">
        <f t="shared" si="455"/>
        <v/>
      </c>
      <c r="W9443" s="58" t="e">
        <f>VLOOKUP(V9443,Minimos!$D$3:$E$26,2,FALSE)</f>
        <v>#N/A</v>
      </c>
      <c r="X9443" s="18" t="e">
        <f t="shared" si="456"/>
        <v>#N/A</v>
      </c>
      <c r="Y9443" s="58" t="e">
        <f t="shared" si="457"/>
        <v>#N/A</v>
      </c>
    </row>
    <row r="9444" spans="13:25" x14ac:dyDescent="0.25">
      <c r="M9444" s="12"/>
      <c r="V9444" t="str">
        <f t="shared" si="455"/>
        <v/>
      </c>
      <c r="W9444" s="58" t="e">
        <f>VLOOKUP(V9444,Minimos!$D$3:$E$26,2,FALSE)</f>
        <v>#N/A</v>
      </c>
      <c r="X9444" s="18" t="e">
        <f t="shared" si="456"/>
        <v>#N/A</v>
      </c>
      <c r="Y9444" s="58" t="e">
        <f t="shared" si="457"/>
        <v>#N/A</v>
      </c>
    </row>
    <row r="9445" spans="13:25" x14ac:dyDescent="0.25">
      <c r="M9445" s="12"/>
      <c r="V9445" t="str">
        <f t="shared" si="455"/>
        <v/>
      </c>
      <c r="W9445" s="58" t="e">
        <f>VLOOKUP(V9445,Minimos!$D$3:$E$26,2,FALSE)</f>
        <v>#N/A</v>
      </c>
      <c r="X9445" s="18" t="e">
        <f t="shared" si="456"/>
        <v>#N/A</v>
      </c>
      <c r="Y9445" s="58" t="e">
        <f t="shared" si="457"/>
        <v>#N/A</v>
      </c>
    </row>
    <row r="9446" spans="13:25" x14ac:dyDescent="0.25">
      <c r="M9446" s="12"/>
      <c r="V9446" t="str">
        <f t="shared" si="455"/>
        <v/>
      </c>
      <c r="W9446" s="58" t="e">
        <f>VLOOKUP(V9446,Minimos!$D$3:$E$26,2,FALSE)</f>
        <v>#N/A</v>
      </c>
      <c r="X9446" s="18" t="e">
        <f t="shared" si="456"/>
        <v>#N/A</v>
      </c>
      <c r="Y9446" s="58" t="e">
        <f t="shared" si="457"/>
        <v>#N/A</v>
      </c>
    </row>
    <row r="9447" spans="13:25" x14ac:dyDescent="0.25">
      <c r="M9447" s="12"/>
      <c r="V9447" t="str">
        <f t="shared" si="455"/>
        <v/>
      </c>
      <c r="W9447" s="58" t="e">
        <f>VLOOKUP(V9447,Minimos!$D$3:$E$26,2,FALSE)</f>
        <v>#N/A</v>
      </c>
      <c r="X9447" s="18" t="e">
        <f t="shared" si="456"/>
        <v>#N/A</v>
      </c>
      <c r="Y9447" s="58" t="e">
        <f t="shared" si="457"/>
        <v>#N/A</v>
      </c>
    </row>
    <row r="9448" spans="13:25" x14ac:dyDescent="0.25">
      <c r="M9448" s="12"/>
      <c r="V9448" t="str">
        <f t="shared" si="455"/>
        <v/>
      </c>
      <c r="W9448" s="58" t="e">
        <f>VLOOKUP(V9448,Minimos!$D$3:$E$26,2,FALSE)</f>
        <v>#N/A</v>
      </c>
      <c r="X9448" s="18" t="e">
        <f t="shared" si="456"/>
        <v>#N/A</v>
      </c>
      <c r="Y9448" s="58" t="e">
        <f t="shared" si="457"/>
        <v>#N/A</v>
      </c>
    </row>
    <row r="9449" spans="13:25" x14ac:dyDescent="0.25">
      <c r="M9449" s="12"/>
      <c r="V9449" t="str">
        <f t="shared" si="455"/>
        <v/>
      </c>
      <c r="W9449" s="58" t="e">
        <f>VLOOKUP(V9449,Minimos!$D$3:$E$26,2,FALSE)</f>
        <v>#N/A</v>
      </c>
      <c r="X9449" s="18" t="e">
        <f t="shared" si="456"/>
        <v>#N/A</v>
      </c>
      <c r="Y9449" s="58" t="e">
        <f t="shared" si="457"/>
        <v>#N/A</v>
      </c>
    </row>
    <row r="9450" spans="13:25" x14ac:dyDescent="0.25">
      <c r="M9450" s="12"/>
      <c r="V9450" t="str">
        <f t="shared" si="455"/>
        <v/>
      </c>
      <c r="W9450" s="58" t="e">
        <f>VLOOKUP(V9450,Minimos!$D$3:$E$26,2,FALSE)</f>
        <v>#N/A</v>
      </c>
      <c r="X9450" s="18" t="e">
        <f t="shared" si="456"/>
        <v>#N/A</v>
      </c>
      <c r="Y9450" s="58" t="e">
        <f t="shared" si="457"/>
        <v>#N/A</v>
      </c>
    </row>
    <row r="9451" spans="13:25" x14ac:dyDescent="0.25">
      <c r="M9451" s="12"/>
      <c r="V9451" t="str">
        <f t="shared" si="455"/>
        <v/>
      </c>
      <c r="W9451" s="58" t="e">
        <f>VLOOKUP(V9451,Minimos!$D$3:$E$26,2,FALSE)</f>
        <v>#N/A</v>
      </c>
      <c r="X9451" s="18" t="e">
        <f t="shared" si="456"/>
        <v>#N/A</v>
      </c>
      <c r="Y9451" s="58" t="e">
        <f t="shared" si="457"/>
        <v>#N/A</v>
      </c>
    </row>
    <row r="9452" spans="13:25" x14ac:dyDescent="0.25">
      <c r="M9452" s="12"/>
      <c r="V9452" t="str">
        <f t="shared" si="455"/>
        <v/>
      </c>
      <c r="W9452" s="58" t="e">
        <f>VLOOKUP(V9452,Minimos!$D$3:$E$26,2,FALSE)</f>
        <v>#N/A</v>
      </c>
      <c r="X9452" s="18" t="e">
        <f t="shared" si="456"/>
        <v>#N/A</v>
      </c>
      <c r="Y9452" s="58" t="e">
        <f t="shared" si="457"/>
        <v>#N/A</v>
      </c>
    </row>
    <row r="9453" spans="13:25" x14ac:dyDescent="0.25">
      <c r="M9453" s="12"/>
      <c r="V9453" t="str">
        <f t="shared" si="455"/>
        <v/>
      </c>
      <c r="W9453" s="58" t="e">
        <f>VLOOKUP(V9453,Minimos!$D$3:$E$26,2,FALSE)</f>
        <v>#N/A</v>
      </c>
      <c r="X9453" s="18" t="e">
        <f t="shared" si="456"/>
        <v>#N/A</v>
      </c>
      <c r="Y9453" s="58" t="e">
        <f t="shared" si="457"/>
        <v>#N/A</v>
      </c>
    </row>
    <row r="9454" spans="13:25" x14ac:dyDescent="0.25">
      <c r="M9454" s="12"/>
      <c r="V9454" t="str">
        <f t="shared" si="455"/>
        <v/>
      </c>
      <c r="W9454" s="58" t="e">
        <f>VLOOKUP(V9454,Minimos!$D$3:$E$26,2,FALSE)</f>
        <v>#N/A</v>
      </c>
      <c r="X9454" s="18" t="e">
        <f t="shared" si="456"/>
        <v>#N/A</v>
      </c>
      <c r="Y9454" s="58" t="e">
        <f t="shared" si="457"/>
        <v>#N/A</v>
      </c>
    </row>
    <row r="9455" spans="13:25" x14ac:dyDescent="0.25">
      <c r="M9455" s="12"/>
      <c r="V9455" t="str">
        <f t="shared" si="455"/>
        <v/>
      </c>
      <c r="W9455" s="58" t="e">
        <f>VLOOKUP(V9455,Minimos!$D$3:$E$26,2,FALSE)</f>
        <v>#N/A</v>
      </c>
      <c r="X9455" s="18" t="e">
        <f t="shared" si="456"/>
        <v>#N/A</v>
      </c>
      <c r="Y9455" s="58" t="e">
        <f t="shared" si="457"/>
        <v>#N/A</v>
      </c>
    </row>
    <row r="9456" spans="13:25" x14ac:dyDescent="0.25">
      <c r="M9456" s="12"/>
      <c r="V9456" t="str">
        <f t="shared" si="455"/>
        <v/>
      </c>
      <c r="W9456" s="58" t="e">
        <f>VLOOKUP(V9456,Minimos!$D$3:$E$26,2,FALSE)</f>
        <v>#N/A</v>
      </c>
      <c r="X9456" s="18" t="e">
        <f t="shared" si="456"/>
        <v>#N/A</v>
      </c>
      <c r="Y9456" s="58" t="e">
        <f t="shared" si="457"/>
        <v>#N/A</v>
      </c>
    </row>
    <row r="9457" spans="13:25" x14ac:dyDescent="0.25">
      <c r="M9457" s="12"/>
      <c r="V9457" t="str">
        <f t="shared" si="455"/>
        <v/>
      </c>
      <c r="W9457" s="58" t="e">
        <f>VLOOKUP(V9457,Minimos!$D$3:$E$26,2,FALSE)</f>
        <v>#N/A</v>
      </c>
      <c r="X9457" s="18" t="e">
        <f t="shared" si="456"/>
        <v>#N/A</v>
      </c>
      <c r="Y9457" s="58" t="e">
        <f t="shared" si="457"/>
        <v>#N/A</v>
      </c>
    </row>
    <row r="9458" spans="13:25" x14ac:dyDescent="0.25">
      <c r="M9458" s="12"/>
      <c r="V9458" t="str">
        <f t="shared" si="455"/>
        <v/>
      </c>
      <c r="W9458" s="58" t="e">
        <f>VLOOKUP(V9458,Minimos!$D$3:$E$26,2,FALSE)</f>
        <v>#N/A</v>
      </c>
      <c r="X9458" s="18" t="e">
        <f t="shared" si="456"/>
        <v>#N/A</v>
      </c>
      <c r="Y9458" s="58" t="e">
        <f t="shared" si="457"/>
        <v>#N/A</v>
      </c>
    </row>
    <row r="9459" spans="13:25" x14ac:dyDescent="0.25">
      <c r="M9459" s="12"/>
      <c r="V9459" t="str">
        <f t="shared" si="455"/>
        <v/>
      </c>
      <c r="W9459" s="58" t="e">
        <f>VLOOKUP(V9459,Minimos!$D$3:$E$26,2,FALSE)</f>
        <v>#N/A</v>
      </c>
      <c r="X9459" s="18" t="e">
        <f t="shared" si="456"/>
        <v>#N/A</v>
      </c>
      <c r="Y9459" s="58" t="e">
        <f t="shared" si="457"/>
        <v>#N/A</v>
      </c>
    </row>
    <row r="9460" spans="13:25" x14ac:dyDescent="0.25">
      <c r="M9460" s="12"/>
      <c r="V9460" t="str">
        <f t="shared" si="455"/>
        <v/>
      </c>
      <c r="W9460" s="58" t="e">
        <f>VLOOKUP(V9460,Minimos!$D$3:$E$26,2,FALSE)</f>
        <v>#N/A</v>
      </c>
      <c r="X9460" s="18" t="e">
        <f t="shared" si="456"/>
        <v>#N/A</v>
      </c>
      <c r="Y9460" s="58" t="e">
        <f t="shared" si="457"/>
        <v>#N/A</v>
      </c>
    </row>
    <row r="9461" spans="13:25" x14ac:dyDescent="0.25">
      <c r="M9461" s="12"/>
      <c r="V9461" t="str">
        <f t="shared" si="455"/>
        <v/>
      </c>
      <c r="W9461" s="58" t="e">
        <f>VLOOKUP(V9461,Minimos!$D$3:$E$26,2,FALSE)</f>
        <v>#N/A</v>
      </c>
      <c r="X9461" s="18" t="e">
        <f t="shared" si="456"/>
        <v>#N/A</v>
      </c>
      <c r="Y9461" s="58" t="e">
        <f t="shared" si="457"/>
        <v>#N/A</v>
      </c>
    </row>
    <row r="9462" spans="13:25" x14ac:dyDescent="0.25">
      <c r="M9462" s="12"/>
      <c r="V9462" t="str">
        <f t="shared" si="455"/>
        <v/>
      </c>
      <c r="W9462" s="58" t="e">
        <f>VLOOKUP(V9462,Minimos!$D$3:$E$26,2,FALSE)</f>
        <v>#N/A</v>
      </c>
      <c r="X9462" s="18" t="e">
        <f t="shared" si="456"/>
        <v>#N/A</v>
      </c>
      <c r="Y9462" s="58" t="e">
        <f t="shared" si="457"/>
        <v>#N/A</v>
      </c>
    </row>
    <row r="9463" spans="13:25" x14ac:dyDescent="0.25">
      <c r="M9463" s="12"/>
      <c r="V9463" t="str">
        <f t="shared" si="455"/>
        <v/>
      </c>
      <c r="W9463" s="58" t="e">
        <f>VLOOKUP(V9463,Minimos!$D$3:$E$26,2,FALSE)</f>
        <v>#N/A</v>
      </c>
      <c r="X9463" s="18" t="e">
        <f t="shared" si="456"/>
        <v>#N/A</v>
      </c>
      <c r="Y9463" s="58" t="e">
        <f t="shared" si="457"/>
        <v>#N/A</v>
      </c>
    </row>
    <row r="9464" spans="13:25" x14ac:dyDescent="0.25">
      <c r="M9464" s="12"/>
      <c r="V9464" t="str">
        <f t="shared" si="455"/>
        <v/>
      </c>
      <c r="W9464" s="58" t="e">
        <f>VLOOKUP(V9464,Minimos!$D$3:$E$26,2,FALSE)</f>
        <v>#N/A</v>
      </c>
      <c r="X9464" s="18" t="e">
        <f t="shared" si="456"/>
        <v>#N/A</v>
      </c>
      <c r="Y9464" s="58" t="e">
        <f t="shared" si="457"/>
        <v>#N/A</v>
      </c>
    </row>
    <row r="9465" spans="13:25" x14ac:dyDescent="0.25">
      <c r="M9465" s="12"/>
      <c r="V9465" t="str">
        <f t="shared" si="455"/>
        <v/>
      </c>
      <c r="W9465" s="58" t="e">
        <f>VLOOKUP(V9465,Minimos!$D$3:$E$26,2,FALSE)</f>
        <v>#N/A</v>
      </c>
      <c r="X9465" s="18" t="e">
        <f t="shared" si="456"/>
        <v>#N/A</v>
      </c>
      <c r="Y9465" s="58" t="e">
        <f t="shared" si="457"/>
        <v>#N/A</v>
      </c>
    </row>
    <row r="9466" spans="13:25" x14ac:dyDescent="0.25">
      <c r="M9466" s="12"/>
      <c r="V9466" t="str">
        <f t="shared" si="455"/>
        <v/>
      </c>
      <c r="W9466" s="58" t="e">
        <f>VLOOKUP(V9466,Minimos!$D$3:$E$26,2,FALSE)</f>
        <v>#N/A</v>
      </c>
      <c r="X9466" s="18" t="e">
        <f t="shared" si="456"/>
        <v>#N/A</v>
      </c>
      <c r="Y9466" s="58" t="e">
        <f t="shared" si="457"/>
        <v>#N/A</v>
      </c>
    </row>
    <row r="9467" spans="13:25" x14ac:dyDescent="0.25">
      <c r="M9467" s="12"/>
      <c r="V9467" t="str">
        <f t="shared" si="455"/>
        <v/>
      </c>
      <c r="W9467" s="58" t="e">
        <f>VLOOKUP(V9467,Minimos!$D$3:$E$26,2,FALSE)</f>
        <v>#N/A</v>
      </c>
      <c r="X9467" s="18" t="e">
        <f t="shared" si="456"/>
        <v>#N/A</v>
      </c>
      <c r="Y9467" s="58" t="e">
        <f t="shared" si="457"/>
        <v>#N/A</v>
      </c>
    </row>
    <row r="9468" spans="13:25" x14ac:dyDescent="0.25">
      <c r="M9468" s="12"/>
      <c r="V9468" t="str">
        <f t="shared" si="455"/>
        <v/>
      </c>
      <c r="W9468" s="58" t="e">
        <f>VLOOKUP(V9468,Minimos!$D$3:$E$26,2,FALSE)</f>
        <v>#N/A</v>
      </c>
      <c r="X9468" s="18" t="e">
        <f t="shared" si="456"/>
        <v>#N/A</v>
      </c>
      <c r="Y9468" s="58" t="e">
        <f t="shared" si="457"/>
        <v>#N/A</v>
      </c>
    </row>
    <row r="9469" spans="13:25" x14ac:dyDescent="0.25">
      <c r="M9469" s="12"/>
      <c r="V9469" t="str">
        <f t="shared" si="455"/>
        <v/>
      </c>
      <c r="W9469" s="58" t="e">
        <f>VLOOKUP(V9469,Minimos!$D$3:$E$26,2,FALSE)</f>
        <v>#N/A</v>
      </c>
      <c r="X9469" s="18" t="e">
        <f t="shared" si="456"/>
        <v>#N/A</v>
      </c>
      <c r="Y9469" s="58" t="e">
        <f t="shared" si="457"/>
        <v>#N/A</v>
      </c>
    </row>
    <row r="9470" spans="13:25" x14ac:dyDescent="0.25">
      <c r="M9470" s="12"/>
      <c r="V9470" t="str">
        <f t="shared" si="455"/>
        <v/>
      </c>
      <c r="W9470" s="58" t="e">
        <f>VLOOKUP(V9470,Minimos!$D$3:$E$26,2,FALSE)</f>
        <v>#N/A</v>
      </c>
      <c r="X9470" s="18" t="e">
        <f t="shared" si="456"/>
        <v>#N/A</v>
      </c>
      <c r="Y9470" s="58" t="e">
        <f t="shared" si="457"/>
        <v>#N/A</v>
      </c>
    </row>
    <row r="9471" spans="13:25" x14ac:dyDescent="0.25">
      <c r="M9471" s="12"/>
      <c r="V9471" t="str">
        <f t="shared" si="455"/>
        <v/>
      </c>
      <c r="W9471" s="58" t="e">
        <f>VLOOKUP(V9471,Minimos!$D$3:$E$26,2,FALSE)</f>
        <v>#N/A</v>
      </c>
      <c r="X9471" s="18" t="e">
        <f t="shared" si="456"/>
        <v>#N/A</v>
      </c>
      <c r="Y9471" s="58" t="e">
        <f t="shared" si="457"/>
        <v>#N/A</v>
      </c>
    </row>
    <row r="9472" spans="13:25" x14ac:dyDescent="0.25">
      <c r="M9472" s="12"/>
      <c r="V9472" t="str">
        <f t="shared" si="455"/>
        <v/>
      </c>
      <c r="W9472" s="58" t="e">
        <f>VLOOKUP(V9472,Minimos!$D$3:$E$26,2,FALSE)</f>
        <v>#N/A</v>
      </c>
      <c r="X9472" s="18" t="e">
        <f t="shared" si="456"/>
        <v>#N/A</v>
      </c>
      <c r="Y9472" s="58" t="e">
        <f t="shared" si="457"/>
        <v>#N/A</v>
      </c>
    </row>
    <row r="9473" spans="13:25" x14ac:dyDescent="0.25">
      <c r="M9473" s="12"/>
      <c r="V9473" t="str">
        <f t="shared" si="455"/>
        <v/>
      </c>
      <c r="W9473" s="58" t="e">
        <f>VLOOKUP(V9473,Minimos!$D$3:$E$26,2,FALSE)</f>
        <v>#N/A</v>
      </c>
      <c r="X9473" s="18" t="e">
        <f t="shared" si="456"/>
        <v>#N/A</v>
      </c>
      <c r="Y9473" s="58" t="e">
        <f t="shared" si="457"/>
        <v>#N/A</v>
      </c>
    </row>
    <row r="9474" spans="13:25" x14ac:dyDescent="0.25">
      <c r="M9474" s="12"/>
      <c r="V9474" t="str">
        <f t="shared" si="455"/>
        <v/>
      </c>
      <c r="W9474" s="58" t="e">
        <f>VLOOKUP(V9474,Minimos!$D$3:$E$26,2,FALSE)</f>
        <v>#N/A</v>
      </c>
      <c r="X9474" s="18" t="e">
        <f t="shared" si="456"/>
        <v>#N/A</v>
      </c>
      <c r="Y9474" s="58" t="e">
        <f t="shared" si="457"/>
        <v>#N/A</v>
      </c>
    </row>
    <row r="9475" spans="13:25" x14ac:dyDescent="0.25">
      <c r="M9475" s="12"/>
      <c r="V9475" t="str">
        <f t="shared" ref="V9475:V9538" si="458">A9475&amp;L9475&amp;G9475</f>
        <v/>
      </c>
      <c r="W9475" s="58" t="e">
        <f>VLOOKUP(V9475,Minimos!$D$3:$E$26,2,FALSE)</f>
        <v>#N/A</v>
      </c>
      <c r="X9475" s="18" t="e">
        <f t="shared" si="456"/>
        <v>#N/A</v>
      </c>
      <c r="Y9475" s="58" t="e">
        <f t="shared" si="457"/>
        <v>#N/A</v>
      </c>
    </row>
    <row r="9476" spans="13:25" x14ac:dyDescent="0.25">
      <c r="M9476" s="12"/>
      <c r="V9476" t="str">
        <f t="shared" si="458"/>
        <v/>
      </c>
      <c r="W9476" s="58" t="e">
        <f>VLOOKUP(V9476,Minimos!$D$3:$E$26,2,FALSE)</f>
        <v>#N/A</v>
      </c>
      <c r="X9476" s="18" t="e">
        <f t="shared" ref="X9476:X9539" si="459">M9476-W9476</f>
        <v>#N/A</v>
      </c>
      <c r="Y9476" s="58" t="e">
        <f t="shared" ref="Y9476:Y9539" si="460">IF(X9476&gt;=0,"Apurado","")</f>
        <v>#N/A</v>
      </c>
    </row>
    <row r="9477" spans="13:25" x14ac:dyDescent="0.25">
      <c r="M9477" s="12"/>
      <c r="V9477" t="str">
        <f t="shared" si="458"/>
        <v/>
      </c>
      <c r="W9477" s="58" t="e">
        <f>VLOOKUP(V9477,Minimos!$D$3:$E$26,2,FALSE)</f>
        <v>#N/A</v>
      </c>
      <c r="X9477" s="18" t="e">
        <f t="shared" si="459"/>
        <v>#N/A</v>
      </c>
      <c r="Y9477" s="58" t="e">
        <f t="shared" si="460"/>
        <v>#N/A</v>
      </c>
    </row>
    <row r="9478" spans="13:25" x14ac:dyDescent="0.25">
      <c r="M9478" s="12"/>
      <c r="V9478" t="str">
        <f t="shared" si="458"/>
        <v/>
      </c>
      <c r="W9478" s="58" t="e">
        <f>VLOOKUP(V9478,Minimos!$D$3:$E$26,2,FALSE)</f>
        <v>#N/A</v>
      </c>
      <c r="X9478" s="18" t="e">
        <f t="shared" si="459"/>
        <v>#N/A</v>
      </c>
      <c r="Y9478" s="58" t="e">
        <f t="shared" si="460"/>
        <v>#N/A</v>
      </c>
    </row>
    <row r="9479" spans="13:25" x14ac:dyDescent="0.25">
      <c r="M9479" s="12"/>
      <c r="V9479" t="str">
        <f t="shared" si="458"/>
        <v/>
      </c>
      <c r="W9479" s="58" t="e">
        <f>VLOOKUP(V9479,Minimos!$D$3:$E$26,2,FALSE)</f>
        <v>#N/A</v>
      </c>
      <c r="X9479" s="18" t="e">
        <f t="shared" si="459"/>
        <v>#N/A</v>
      </c>
      <c r="Y9479" s="58" t="e">
        <f t="shared" si="460"/>
        <v>#N/A</v>
      </c>
    </row>
    <row r="9480" spans="13:25" x14ac:dyDescent="0.25">
      <c r="M9480" s="12"/>
      <c r="V9480" t="str">
        <f t="shared" si="458"/>
        <v/>
      </c>
      <c r="W9480" s="58" t="e">
        <f>VLOOKUP(V9480,Minimos!$D$3:$E$26,2,FALSE)</f>
        <v>#N/A</v>
      </c>
      <c r="X9480" s="18" t="e">
        <f t="shared" si="459"/>
        <v>#N/A</v>
      </c>
      <c r="Y9480" s="58" t="e">
        <f t="shared" si="460"/>
        <v>#N/A</v>
      </c>
    </row>
    <row r="9481" spans="13:25" x14ac:dyDescent="0.25">
      <c r="M9481" s="12"/>
      <c r="V9481" t="str">
        <f t="shared" si="458"/>
        <v/>
      </c>
      <c r="W9481" s="58" t="e">
        <f>VLOOKUP(V9481,Minimos!$D$3:$E$26,2,FALSE)</f>
        <v>#N/A</v>
      </c>
      <c r="X9481" s="18" t="e">
        <f t="shared" si="459"/>
        <v>#N/A</v>
      </c>
      <c r="Y9481" s="58" t="e">
        <f t="shared" si="460"/>
        <v>#N/A</v>
      </c>
    </row>
    <row r="9482" spans="13:25" x14ac:dyDescent="0.25">
      <c r="M9482" s="12"/>
      <c r="V9482" t="str">
        <f t="shared" si="458"/>
        <v/>
      </c>
      <c r="W9482" s="58" t="e">
        <f>VLOOKUP(V9482,Minimos!$D$3:$E$26,2,FALSE)</f>
        <v>#N/A</v>
      </c>
      <c r="X9482" s="18" t="e">
        <f t="shared" si="459"/>
        <v>#N/A</v>
      </c>
      <c r="Y9482" s="58" t="e">
        <f t="shared" si="460"/>
        <v>#N/A</v>
      </c>
    </row>
    <row r="9483" spans="13:25" x14ac:dyDescent="0.25">
      <c r="M9483" s="12"/>
      <c r="V9483" t="str">
        <f t="shared" si="458"/>
        <v/>
      </c>
      <c r="W9483" s="58" t="e">
        <f>VLOOKUP(V9483,Minimos!$D$3:$E$26,2,FALSE)</f>
        <v>#N/A</v>
      </c>
      <c r="X9483" s="18" t="e">
        <f t="shared" si="459"/>
        <v>#N/A</v>
      </c>
      <c r="Y9483" s="58" t="e">
        <f t="shared" si="460"/>
        <v>#N/A</v>
      </c>
    </row>
    <row r="9484" spans="13:25" x14ac:dyDescent="0.25">
      <c r="M9484" s="12"/>
      <c r="V9484" t="str">
        <f t="shared" si="458"/>
        <v/>
      </c>
      <c r="W9484" s="58" t="e">
        <f>VLOOKUP(V9484,Minimos!$D$3:$E$26,2,FALSE)</f>
        <v>#N/A</v>
      </c>
      <c r="X9484" s="18" t="e">
        <f t="shared" si="459"/>
        <v>#N/A</v>
      </c>
      <c r="Y9484" s="58" t="e">
        <f t="shared" si="460"/>
        <v>#N/A</v>
      </c>
    </row>
    <row r="9485" spans="13:25" x14ac:dyDescent="0.25">
      <c r="M9485" s="12"/>
      <c r="V9485" t="str">
        <f t="shared" si="458"/>
        <v/>
      </c>
      <c r="W9485" s="58" t="e">
        <f>VLOOKUP(V9485,Minimos!$D$3:$E$26,2,FALSE)</f>
        <v>#N/A</v>
      </c>
      <c r="X9485" s="18" t="e">
        <f t="shared" si="459"/>
        <v>#N/A</v>
      </c>
      <c r="Y9485" s="58" t="e">
        <f t="shared" si="460"/>
        <v>#N/A</v>
      </c>
    </row>
    <row r="9486" spans="13:25" x14ac:dyDescent="0.25">
      <c r="M9486" s="12"/>
      <c r="V9486" t="str">
        <f t="shared" si="458"/>
        <v/>
      </c>
      <c r="W9486" s="58" t="e">
        <f>VLOOKUP(V9486,Minimos!$D$3:$E$26,2,FALSE)</f>
        <v>#N/A</v>
      </c>
      <c r="X9486" s="18" t="e">
        <f t="shared" si="459"/>
        <v>#N/A</v>
      </c>
      <c r="Y9486" s="58" t="e">
        <f t="shared" si="460"/>
        <v>#N/A</v>
      </c>
    </row>
    <row r="9487" spans="13:25" x14ac:dyDescent="0.25">
      <c r="M9487" s="12"/>
      <c r="V9487" t="str">
        <f t="shared" si="458"/>
        <v/>
      </c>
      <c r="W9487" s="58" t="e">
        <f>VLOOKUP(V9487,Minimos!$D$3:$E$26,2,FALSE)</f>
        <v>#N/A</v>
      </c>
      <c r="X9487" s="18" t="e">
        <f t="shared" si="459"/>
        <v>#N/A</v>
      </c>
      <c r="Y9487" s="58" t="e">
        <f t="shared" si="460"/>
        <v>#N/A</v>
      </c>
    </row>
    <row r="9488" spans="13:25" x14ac:dyDescent="0.25">
      <c r="M9488" s="12"/>
      <c r="V9488" t="str">
        <f t="shared" si="458"/>
        <v/>
      </c>
      <c r="W9488" s="58" t="e">
        <f>VLOOKUP(V9488,Minimos!$D$3:$E$26,2,FALSE)</f>
        <v>#N/A</v>
      </c>
      <c r="X9488" s="18" t="e">
        <f t="shared" si="459"/>
        <v>#N/A</v>
      </c>
      <c r="Y9488" s="58" t="e">
        <f t="shared" si="460"/>
        <v>#N/A</v>
      </c>
    </row>
    <row r="9489" spans="13:25" x14ac:dyDescent="0.25">
      <c r="M9489" s="12"/>
      <c r="V9489" t="str">
        <f t="shared" si="458"/>
        <v/>
      </c>
      <c r="W9489" s="58" t="e">
        <f>VLOOKUP(V9489,Minimos!$D$3:$E$26,2,FALSE)</f>
        <v>#N/A</v>
      </c>
      <c r="X9489" s="18" t="e">
        <f t="shared" si="459"/>
        <v>#N/A</v>
      </c>
      <c r="Y9489" s="58" t="e">
        <f t="shared" si="460"/>
        <v>#N/A</v>
      </c>
    </row>
    <row r="9490" spans="13:25" x14ac:dyDescent="0.25">
      <c r="M9490" s="12"/>
      <c r="V9490" t="str">
        <f t="shared" si="458"/>
        <v/>
      </c>
      <c r="W9490" s="58" t="e">
        <f>VLOOKUP(V9490,Minimos!$D$3:$E$26,2,FALSE)</f>
        <v>#N/A</v>
      </c>
      <c r="X9490" s="18" t="e">
        <f t="shared" si="459"/>
        <v>#N/A</v>
      </c>
      <c r="Y9490" s="58" t="e">
        <f t="shared" si="460"/>
        <v>#N/A</v>
      </c>
    </row>
    <row r="9491" spans="13:25" x14ac:dyDescent="0.25">
      <c r="M9491" s="12"/>
      <c r="V9491" t="str">
        <f t="shared" si="458"/>
        <v/>
      </c>
      <c r="W9491" s="58" t="e">
        <f>VLOOKUP(V9491,Minimos!$D$3:$E$26,2,FALSE)</f>
        <v>#N/A</v>
      </c>
      <c r="X9491" s="18" t="e">
        <f t="shared" si="459"/>
        <v>#N/A</v>
      </c>
      <c r="Y9491" s="58" t="e">
        <f t="shared" si="460"/>
        <v>#N/A</v>
      </c>
    </row>
    <row r="9492" spans="13:25" x14ac:dyDescent="0.25">
      <c r="M9492" s="12"/>
      <c r="V9492" t="str">
        <f t="shared" si="458"/>
        <v/>
      </c>
      <c r="W9492" s="58" t="e">
        <f>VLOOKUP(V9492,Minimos!$D$3:$E$26,2,FALSE)</f>
        <v>#N/A</v>
      </c>
      <c r="X9492" s="18" t="e">
        <f t="shared" si="459"/>
        <v>#N/A</v>
      </c>
      <c r="Y9492" s="58" t="e">
        <f t="shared" si="460"/>
        <v>#N/A</v>
      </c>
    </row>
    <row r="9493" spans="13:25" x14ac:dyDescent="0.25">
      <c r="M9493" s="12"/>
      <c r="V9493" t="str">
        <f t="shared" si="458"/>
        <v/>
      </c>
      <c r="W9493" s="58" t="e">
        <f>VLOOKUP(V9493,Minimos!$D$3:$E$26,2,FALSE)</f>
        <v>#N/A</v>
      </c>
      <c r="X9493" s="18" t="e">
        <f t="shared" si="459"/>
        <v>#N/A</v>
      </c>
      <c r="Y9493" s="58" t="e">
        <f t="shared" si="460"/>
        <v>#N/A</v>
      </c>
    </row>
    <row r="9494" spans="13:25" x14ac:dyDescent="0.25">
      <c r="M9494" s="12"/>
      <c r="V9494" t="str">
        <f t="shared" si="458"/>
        <v/>
      </c>
      <c r="W9494" s="58" t="e">
        <f>VLOOKUP(V9494,Minimos!$D$3:$E$26,2,FALSE)</f>
        <v>#N/A</v>
      </c>
      <c r="X9494" s="18" t="e">
        <f t="shared" si="459"/>
        <v>#N/A</v>
      </c>
      <c r="Y9494" s="58" t="e">
        <f t="shared" si="460"/>
        <v>#N/A</v>
      </c>
    </row>
    <row r="9495" spans="13:25" x14ac:dyDescent="0.25">
      <c r="M9495" s="12"/>
      <c r="V9495" t="str">
        <f t="shared" si="458"/>
        <v/>
      </c>
      <c r="W9495" s="58" t="e">
        <f>VLOOKUP(V9495,Minimos!$D$3:$E$26,2,FALSE)</f>
        <v>#N/A</v>
      </c>
      <c r="X9495" s="18" t="e">
        <f t="shared" si="459"/>
        <v>#N/A</v>
      </c>
      <c r="Y9495" s="58" t="e">
        <f t="shared" si="460"/>
        <v>#N/A</v>
      </c>
    </row>
    <row r="9496" spans="13:25" x14ac:dyDescent="0.25">
      <c r="M9496" s="12"/>
      <c r="V9496" t="str">
        <f t="shared" si="458"/>
        <v/>
      </c>
      <c r="W9496" s="58" t="e">
        <f>VLOOKUP(V9496,Minimos!$D$3:$E$26,2,FALSE)</f>
        <v>#N/A</v>
      </c>
      <c r="X9496" s="18" t="e">
        <f t="shared" si="459"/>
        <v>#N/A</v>
      </c>
      <c r="Y9496" s="58" t="e">
        <f t="shared" si="460"/>
        <v>#N/A</v>
      </c>
    </row>
    <row r="9497" spans="13:25" x14ac:dyDescent="0.25">
      <c r="M9497" s="12"/>
      <c r="V9497" t="str">
        <f t="shared" si="458"/>
        <v/>
      </c>
      <c r="W9497" s="58" t="e">
        <f>VLOOKUP(V9497,Minimos!$D$3:$E$26,2,FALSE)</f>
        <v>#N/A</v>
      </c>
      <c r="X9497" s="18" t="e">
        <f t="shared" si="459"/>
        <v>#N/A</v>
      </c>
      <c r="Y9497" s="58" t="e">
        <f t="shared" si="460"/>
        <v>#N/A</v>
      </c>
    </row>
    <row r="9498" spans="13:25" x14ac:dyDescent="0.25">
      <c r="M9498" s="12"/>
      <c r="V9498" t="str">
        <f t="shared" si="458"/>
        <v/>
      </c>
      <c r="W9498" s="58" t="e">
        <f>VLOOKUP(V9498,Minimos!$D$3:$E$26,2,FALSE)</f>
        <v>#N/A</v>
      </c>
      <c r="X9498" s="18" t="e">
        <f t="shared" si="459"/>
        <v>#N/A</v>
      </c>
      <c r="Y9498" s="58" t="e">
        <f t="shared" si="460"/>
        <v>#N/A</v>
      </c>
    </row>
    <row r="9499" spans="13:25" x14ac:dyDescent="0.25">
      <c r="M9499" s="12"/>
      <c r="V9499" t="str">
        <f t="shared" si="458"/>
        <v/>
      </c>
      <c r="W9499" s="58" t="e">
        <f>VLOOKUP(V9499,Minimos!$D$3:$E$26,2,FALSE)</f>
        <v>#N/A</v>
      </c>
      <c r="X9499" s="18" t="e">
        <f t="shared" si="459"/>
        <v>#N/A</v>
      </c>
      <c r="Y9499" s="58" t="e">
        <f t="shared" si="460"/>
        <v>#N/A</v>
      </c>
    </row>
    <row r="9500" spans="13:25" x14ac:dyDescent="0.25">
      <c r="M9500" s="12"/>
      <c r="V9500" t="str">
        <f t="shared" si="458"/>
        <v/>
      </c>
      <c r="W9500" s="58" t="e">
        <f>VLOOKUP(V9500,Minimos!$D$3:$E$26,2,FALSE)</f>
        <v>#N/A</v>
      </c>
      <c r="X9500" s="18" t="e">
        <f t="shared" si="459"/>
        <v>#N/A</v>
      </c>
      <c r="Y9500" s="58" t="e">
        <f t="shared" si="460"/>
        <v>#N/A</v>
      </c>
    </row>
    <row r="9501" spans="13:25" x14ac:dyDescent="0.25">
      <c r="M9501" s="12"/>
      <c r="V9501" t="str">
        <f t="shared" si="458"/>
        <v/>
      </c>
      <c r="W9501" s="58" t="e">
        <f>VLOOKUP(V9501,Minimos!$D$3:$E$26,2,FALSE)</f>
        <v>#N/A</v>
      </c>
      <c r="X9501" s="18" t="e">
        <f t="shared" si="459"/>
        <v>#N/A</v>
      </c>
      <c r="Y9501" s="58" t="e">
        <f t="shared" si="460"/>
        <v>#N/A</v>
      </c>
    </row>
    <row r="9502" spans="13:25" x14ac:dyDescent="0.25">
      <c r="M9502" s="12"/>
      <c r="V9502" t="str">
        <f t="shared" si="458"/>
        <v/>
      </c>
      <c r="W9502" s="58" t="e">
        <f>VLOOKUP(V9502,Minimos!$D$3:$E$26,2,FALSE)</f>
        <v>#N/A</v>
      </c>
      <c r="X9502" s="18" t="e">
        <f t="shared" si="459"/>
        <v>#N/A</v>
      </c>
      <c r="Y9502" s="58" t="e">
        <f t="shared" si="460"/>
        <v>#N/A</v>
      </c>
    </row>
    <row r="9503" spans="13:25" x14ac:dyDescent="0.25">
      <c r="M9503" s="12"/>
      <c r="V9503" t="str">
        <f t="shared" si="458"/>
        <v/>
      </c>
      <c r="W9503" s="58" t="e">
        <f>VLOOKUP(V9503,Minimos!$D$3:$E$26,2,FALSE)</f>
        <v>#N/A</v>
      </c>
      <c r="X9503" s="18" t="e">
        <f t="shared" si="459"/>
        <v>#N/A</v>
      </c>
      <c r="Y9503" s="58" t="e">
        <f t="shared" si="460"/>
        <v>#N/A</v>
      </c>
    </row>
    <row r="9504" spans="13:25" x14ac:dyDescent="0.25">
      <c r="M9504" s="12"/>
      <c r="V9504" t="str">
        <f t="shared" si="458"/>
        <v/>
      </c>
      <c r="W9504" s="58" t="e">
        <f>VLOOKUP(V9504,Minimos!$D$3:$E$26,2,FALSE)</f>
        <v>#N/A</v>
      </c>
      <c r="X9504" s="18" t="e">
        <f t="shared" si="459"/>
        <v>#N/A</v>
      </c>
      <c r="Y9504" s="58" t="e">
        <f t="shared" si="460"/>
        <v>#N/A</v>
      </c>
    </row>
    <row r="9505" spans="13:25" x14ac:dyDescent="0.25">
      <c r="M9505" s="12"/>
      <c r="V9505" t="str">
        <f t="shared" si="458"/>
        <v/>
      </c>
      <c r="W9505" s="58" t="e">
        <f>VLOOKUP(V9505,Minimos!$D$3:$E$26,2,FALSE)</f>
        <v>#N/A</v>
      </c>
      <c r="X9505" s="18" t="e">
        <f t="shared" si="459"/>
        <v>#N/A</v>
      </c>
      <c r="Y9505" s="58" t="e">
        <f t="shared" si="460"/>
        <v>#N/A</v>
      </c>
    </row>
    <row r="9506" spans="13:25" x14ac:dyDescent="0.25">
      <c r="M9506" s="12"/>
      <c r="V9506" t="str">
        <f t="shared" si="458"/>
        <v/>
      </c>
      <c r="W9506" s="58" t="e">
        <f>VLOOKUP(V9506,Minimos!$D$3:$E$26,2,FALSE)</f>
        <v>#N/A</v>
      </c>
      <c r="X9506" s="18" t="e">
        <f t="shared" si="459"/>
        <v>#N/A</v>
      </c>
      <c r="Y9506" s="58" t="e">
        <f t="shared" si="460"/>
        <v>#N/A</v>
      </c>
    </row>
    <row r="9507" spans="13:25" x14ac:dyDescent="0.25">
      <c r="M9507" s="12"/>
      <c r="V9507" t="str">
        <f t="shared" si="458"/>
        <v/>
      </c>
      <c r="W9507" s="58" t="e">
        <f>VLOOKUP(V9507,Minimos!$D$3:$E$26,2,FALSE)</f>
        <v>#N/A</v>
      </c>
      <c r="X9507" s="18" t="e">
        <f t="shared" si="459"/>
        <v>#N/A</v>
      </c>
      <c r="Y9507" s="58" t="e">
        <f t="shared" si="460"/>
        <v>#N/A</v>
      </c>
    </row>
    <row r="9508" spans="13:25" x14ac:dyDescent="0.25">
      <c r="M9508" s="12"/>
      <c r="V9508" t="str">
        <f t="shared" si="458"/>
        <v/>
      </c>
      <c r="W9508" s="58" t="e">
        <f>VLOOKUP(V9508,Minimos!$D$3:$E$26,2,FALSE)</f>
        <v>#N/A</v>
      </c>
      <c r="X9508" s="18" t="e">
        <f t="shared" si="459"/>
        <v>#N/A</v>
      </c>
      <c r="Y9508" s="58" t="e">
        <f t="shared" si="460"/>
        <v>#N/A</v>
      </c>
    </row>
    <row r="9509" spans="13:25" x14ac:dyDescent="0.25">
      <c r="M9509" s="12"/>
      <c r="V9509" t="str">
        <f t="shared" si="458"/>
        <v/>
      </c>
      <c r="W9509" s="58" t="e">
        <f>VLOOKUP(V9509,Minimos!$D$3:$E$26,2,FALSE)</f>
        <v>#N/A</v>
      </c>
      <c r="X9509" s="18" t="e">
        <f t="shared" si="459"/>
        <v>#N/A</v>
      </c>
      <c r="Y9509" s="58" t="e">
        <f t="shared" si="460"/>
        <v>#N/A</v>
      </c>
    </row>
    <row r="9510" spans="13:25" x14ac:dyDescent="0.25">
      <c r="M9510" s="12"/>
      <c r="V9510" t="str">
        <f t="shared" si="458"/>
        <v/>
      </c>
      <c r="W9510" s="58" t="e">
        <f>VLOOKUP(V9510,Minimos!$D$3:$E$26,2,FALSE)</f>
        <v>#N/A</v>
      </c>
      <c r="X9510" s="18" t="e">
        <f t="shared" si="459"/>
        <v>#N/A</v>
      </c>
      <c r="Y9510" s="58" t="e">
        <f t="shared" si="460"/>
        <v>#N/A</v>
      </c>
    </row>
    <row r="9511" spans="13:25" x14ac:dyDescent="0.25">
      <c r="M9511" s="12"/>
      <c r="V9511" t="str">
        <f t="shared" si="458"/>
        <v/>
      </c>
      <c r="W9511" s="58" t="e">
        <f>VLOOKUP(V9511,Minimos!$D$3:$E$26,2,FALSE)</f>
        <v>#N/A</v>
      </c>
      <c r="X9511" s="18" t="e">
        <f t="shared" si="459"/>
        <v>#N/A</v>
      </c>
      <c r="Y9511" s="58" t="e">
        <f t="shared" si="460"/>
        <v>#N/A</v>
      </c>
    </row>
    <row r="9512" spans="13:25" x14ac:dyDescent="0.25">
      <c r="M9512" s="12"/>
      <c r="V9512" t="str">
        <f t="shared" si="458"/>
        <v/>
      </c>
      <c r="W9512" s="58" t="e">
        <f>VLOOKUP(V9512,Minimos!$D$3:$E$26,2,FALSE)</f>
        <v>#N/A</v>
      </c>
      <c r="X9512" s="18" t="e">
        <f t="shared" si="459"/>
        <v>#N/A</v>
      </c>
      <c r="Y9512" s="58" t="e">
        <f t="shared" si="460"/>
        <v>#N/A</v>
      </c>
    </row>
    <row r="9513" spans="13:25" x14ac:dyDescent="0.25">
      <c r="M9513" s="12"/>
      <c r="V9513" t="str">
        <f t="shared" si="458"/>
        <v/>
      </c>
      <c r="W9513" s="58" t="e">
        <f>VLOOKUP(V9513,Minimos!$D$3:$E$26,2,FALSE)</f>
        <v>#N/A</v>
      </c>
      <c r="X9513" s="18" t="e">
        <f t="shared" si="459"/>
        <v>#N/A</v>
      </c>
      <c r="Y9513" s="58" t="e">
        <f t="shared" si="460"/>
        <v>#N/A</v>
      </c>
    </row>
    <row r="9514" spans="13:25" x14ac:dyDescent="0.25">
      <c r="M9514" s="12"/>
      <c r="V9514" t="str">
        <f t="shared" si="458"/>
        <v/>
      </c>
      <c r="W9514" s="58" t="e">
        <f>VLOOKUP(V9514,Minimos!$D$3:$E$26,2,FALSE)</f>
        <v>#N/A</v>
      </c>
      <c r="X9514" s="18" t="e">
        <f t="shared" si="459"/>
        <v>#N/A</v>
      </c>
      <c r="Y9514" s="58" t="e">
        <f t="shared" si="460"/>
        <v>#N/A</v>
      </c>
    </row>
    <row r="9515" spans="13:25" x14ac:dyDescent="0.25">
      <c r="M9515" s="12"/>
      <c r="V9515" t="str">
        <f t="shared" si="458"/>
        <v/>
      </c>
      <c r="W9515" s="58" t="e">
        <f>VLOOKUP(V9515,Minimos!$D$3:$E$26,2,FALSE)</f>
        <v>#N/A</v>
      </c>
      <c r="X9515" s="18" t="e">
        <f t="shared" si="459"/>
        <v>#N/A</v>
      </c>
      <c r="Y9515" s="58" t="e">
        <f t="shared" si="460"/>
        <v>#N/A</v>
      </c>
    </row>
    <row r="9516" spans="13:25" x14ac:dyDescent="0.25">
      <c r="M9516" s="12"/>
      <c r="V9516" t="str">
        <f t="shared" si="458"/>
        <v/>
      </c>
      <c r="W9516" s="58" t="e">
        <f>VLOOKUP(V9516,Minimos!$D$3:$E$26,2,FALSE)</f>
        <v>#N/A</v>
      </c>
      <c r="X9516" s="18" t="e">
        <f t="shared" si="459"/>
        <v>#N/A</v>
      </c>
      <c r="Y9516" s="58" t="e">
        <f t="shared" si="460"/>
        <v>#N/A</v>
      </c>
    </row>
    <row r="9517" spans="13:25" x14ac:dyDescent="0.25">
      <c r="M9517" s="12"/>
      <c r="V9517" t="str">
        <f t="shared" si="458"/>
        <v/>
      </c>
      <c r="W9517" s="58" t="e">
        <f>VLOOKUP(V9517,Minimos!$D$3:$E$26,2,FALSE)</f>
        <v>#N/A</v>
      </c>
      <c r="X9517" s="18" t="e">
        <f t="shared" si="459"/>
        <v>#N/A</v>
      </c>
      <c r="Y9517" s="58" t="e">
        <f t="shared" si="460"/>
        <v>#N/A</v>
      </c>
    </row>
    <row r="9518" spans="13:25" x14ac:dyDescent="0.25">
      <c r="M9518" s="12"/>
      <c r="V9518" t="str">
        <f t="shared" si="458"/>
        <v/>
      </c>
      <c r="W9518" s="58" t="e">
        <f>VLOOKUP(V9518,Minimos!$D$3:$E$26,2,FALSE)</f>
        <v>#N/A</v>
      </c>
      <c r="X9518" s="18" t="e">
        <f t="shared" si="459"/>
        <v>#N/A</v>
      </c>
      <c r="Y9518" s="58" t="e">
        <f t="shared" si="460"/>
        <v>#N/A</v>
      </c>
    </row>
    <row r="9519" spans="13:25" x14ac:dyDescent="0.25">
      <c r="M9519" s="12"/>
      <c r="V9519" t="str">
        <f t="shared" si="458"/>
        <v/>
      </c>
      <c r="W9519" s="58" t="e">
        <f>VLOOKUP(V9519,Minimos!$D$3:$E$26,2,FALSE)</f>
        <v>#N/A</v>
      </c>
      <c r="X9519" s="18" t="e">
        <f t="shared" si="459"/>
        <v>#N/A</v>
      </c>
      <c r="Y9519" s="58" t="e">
        <f t="shared" si="460"/>
        <v>#N/A</v>
      </c>
    </row>
    <row r="9520" spans="13:25" x14ac:dyDescent="0.25">
      <c r="M9520" s="12"/>
      <c r="V9520" t="str">
        <f t="shared" si="458"/>
        <v/>
      </c>
      <c r="W9520" s="58" t="e">
        <f>VLOOKUP(V9520,Minimos!$D$3:$E$26,2,FALSE)</f>
        <v>#N/A</v>
      </c>
      <c r="X9520" s="18" t="e">
        <f t="shared" si="459"/>
        <v>#N/A</v>
      </c>
      <c r="Y9520" s="58" t="e">
        <f t="shared" si="460"/>
        <v>#N/A</v>
      </c>
    </row>
    <row r="9521" spans="13:25" x14ac:dyDescent="0.25">
      <c r="M9521" s="12"/>
      <c r="V9521" t="str">
        <f t="shared" si="458"/>
        <v/>
      </c>
      <c r="W9521" s="58" t="e">
        <f>VLOOKUP(V9521,Minimos!$D$3:$E$26,2,FALSE)</f>
        <v>#N/A</v>
      </c>
      <c r="X9521" s="18" t="e">
        <f t="shared" si="459"/>
        <v>#N/A</v>
      </c>
      <c r="Y9521" s="58" t="e">
        <f t="shared" si="460"/>
        <v>#N/A</v>
      </c>
    </row>
    <row r="9522" spans="13:25" x14ac:dyDescent="0.25">
      <c r="M9522" s="12"/>
      <c r="V9522" t="str">
        <f t="shared" si="458"/>
        <v/>
      </c>
      <c r="W9522" s="58" t="e">
        <f>VLOOKUP(V9522,Minimos!$D$3:$E$26,2,FALSE)</f>
        <v>#N/A</v>
      </c>
      <c r="X9522" s="18" t="e">
        <f t="shared" si="459"/>
        <v>#N/A</v>
      </c>
      <c r="Y9522" s="58" t="e">
        <f t="shared" si="460"/>
        <v>#N/A</v>
      </c>
    </row>
    <row r="9523" spans="13:25" x14ac:dyDescent="0.25">
      <c r="M9523" s="12"/>
      <c r="V9523" t="str">
        <f t="shared" si="458"/>
        <v/>
      </c>
      <c r="W9523" s="58" t="e">
        <f>VLOOKUP(V9523,Minimos!$D$3:$E$26,2,FALSE)</f>
        <v>#N/A</v>
      </c>
      <c r="X9523" s="18" t="e">
        <f t="shared" si="459"/>
        <v>#N/A</v>
      </c>
      <c r="Y9523" s="58" t="e">
        <f t="shared" si="460"/>
        <v>#N/A</v>
      </c>
    </row>
    <row r="9524" spans="13:25" x14ac:dyDescent="0.25">
      <c r="M9524" s="12"/>
      <c r="V9524" t="str">
        <f t="shared" si="458"/>
        <v/>
      </c>
      <c r="W9524" s="58" t="e">
        <f>VLOOKUP(V9524,Minimos!$D$3:$E$26,2,FALSE)</f>
        <v>#N/A</v>
      </c>
      <c r="X9524" s="18" t="e">
        <f t="shared" si="459"/>
        <v>#N/A</v>
      </c>
      <c r="Y9524" s="58" t="e">
        <f t="shared" si="460"/>
        <v>#N/A</v>
      </c>
    </row>
    <row r="9525" spans="13:25" x14ac:dyDescent="0.25">
      <c r="M9525" s="12"/>
      <c r="V9525" t="str">
        <f t="shared" si="458"/>
        <v/>
      </c>
      <c r="W9525" s="58" t="e">
        <f>VLOOKUP(V9525,Minimos!$D$3:$E$26,2,FALSE)</f>
        <v>#N/A</v>
      </c>
      <c r="X9525" s="18" t="e">
        <f t="shared" si="459"/>
        <v>#N/A</v>
      </c>
      <c r="Y9525" s="58" t="e">
        <f t="shared" si="460"/>
        <v>#N/A</v>
      </c>
    </row>
    <row r="9526" spans="13:25" x14ac:dyDescent="0.25">
      <c r="M9526" s="12"/>
      <c r="V9526" t="str">
        <f t="shared" si="458"/>
        <v/>
      </c>
      <c r="W9526" s="58" t="e">
        <f>VLOOKUP(V9526,Minimos!$D$3:$E$26,2,FALSE)</f>
        <v>#N/A</v>
      </c>
      <c r="X9526" s="18" t="e">
        <f t="shared" si="459"/>
        <v>#N/A</v>
      </c>
      <c r="Y9526" s="58" t="e">
        <f t="shared" si="460"/>
        <v>#N/A</v>
      </c>
    </row>
    <row r="9527" spans="13:25" x14ac:dyDescent="0.25">
      <c r="M9527" s="12"/>
      <c r="V9527" t="str">
        <f t="shared" si="458"/>
        <v/>
      </c>
      <c r="W9527" s="58" t="e">
        <f>VLOOKUP(V9527,Minimos!$D$3:$E$26,2,FALSE)</f>
        <v>#N/A</v>
      </c>
      <c r="X9527" s="18" t="e">
        <f t="shared" si="459"/>
        <v>#N/A</v>
      </c>
      <c r="Y9527" s="58" t="e">
        <f t="shared" si="460"/>
        <v>#N/A</v>
      </c>
    </row>
    <row r="9528" spans="13:25" x14ac:dyDescent="0.25">
      <c r="M9528" s="12"/>
      <c r="V9528" t="str">
        <f t="shared" si="458"/>
        <v/>
      </c>
      <c r="W9528" s="58" t="e">
        <f>VLOOKUP(V9528,Minimos!$D$3:$E$26,2,FALSE)</f>
        <v>#N/A</v>
      </c>
      <c r="X9528" s="18" t="e">
        <f t="shared" si="459"/>
        <v>#N/A</v>
      </c>
      <c r="Y9528" s="58" t="e">
        <f t="shared" si="460"/>
        <v>#N/A</v>
      </c>
    </row>
    <row r="9529" spans="13:25" x14ac:dyDescent="0.25">
      <c r="M9529" s="12"/>
      <c r="V9529" t="str">
        <f t="shared" si="458"/>
        <v/>
      </c>
      <c r="W9529" s="58" t="e">
        <f>VLOOKUP(V9529,Minimos!$D$3:$E$26,2,FALSE)</f>
        <v>#N/A</v>
      </c>
      <c r="X9529" s="18" t="e">
        <f t="shared" si="459"/>
        <v>#N/A</v>
      </c>
      <c r="Y9529" s="58" t="e">
        <f t="shared" si="460"/>
        <v>#N/A</v>
      </c>
    </row>
    <row r="9530" spans="13:25" x14ac:dyDescent="0.25">
      <c r="M9530" s="12"/>
      <c r="V9530" t="str">
        <f t="shared" si="458"/>
        <v/>
      </c>
      <c r="W9530" s="58" t="e">
        <f>VLOOKUP(V9530,Minimos!$D$3:$E$26,2,FALSE)</f>
        <v>#N/A</v>
      </c>
      <c r="X9530" s="18" t="e">
        <f t="shared" si="459"/>
        <v>#N/A</v>
      </c>
      <c r="Y9530" s="58" t="e">
        <f t="shared" si="460"/>
        <v>#N/A</v>
      </c>
    </row>
    <row r="9531" spans="13:25" x14ac:dyDescent="0.25">
      <c r="M9531" s="12"/>
      <c r="V9531" t="str">
        <f t="shared" si="458"/>
        <v/>
      </c>
      <c r="W9531" s="58" t="e">
        <f>VLOOKUP(V9531,Minimos!$D$3:$E$26,2,FALSE)</f>
        <v>#N/A</v>
      </c>
      <c r="X9531" s="18" t="e">
        <f t="shared" si="459"/>
        <v>#N/A</v>
      </c>
      <c r="Y9531" s="58" t="e">
        <f t="shared" si="460"/>
        <v>#N/A</v>
      </c>
    </row>
    <row r="9532" spans="13:25" x14ac:dyDescent="0.25">
      <c r="M9532" s="12"/>
      <c r="V9532" t="str">
        <f t="shared" si="458"/>
        <v/>
      </c>
      <c r="W9532" s="58" t="e">
        <f>VLOOKUP(V9532,Minimos!$D$3:$E$26,2,FALSE)</f>
        <v>#N/A</v>
      </c>
      <c r="X9532" s="18" t="e">
        <f t="shared" si="459"/>
        <v>#N/A</v>
      </c>
      <c r="Y9532" s="58" t="e">
        <f t="shared" si="460"/>
        <v>#N/A</v>
      </c>
    </row>
    <row r="9533" spans="13:25" x14ac:dyDescent="0.25">
      <c r="M9533" s="12"/>
      <c r="V9533" t="str">
        <f t="shared" si="458"/>
        <v/>
      </c>
      <c r="W9533" s="58" t="e">
        <f>VLOOKUP(V9533,Minimos!$D$3:$E$26,2,FALSE)</f>
        <v>#N/A</v>
      </c>
      <c r="X9533" s="18" t="e">
        <f t="shared" si="459"/>
        <v>#N/A</v>
      </c>
      <c r="Y9533" s="58" t="e">
        <f t="shared" si="460"/>
        <v>#N/A</v>
      </c>
    </row>
    <row r="9534" spans="13:25" x14ac:dyDescent="0.25">
      <c r="M9534" s="12"/>
      <c r="V9534" t="str">
        <f t="shared" si="458"/>
        <v/>
      </c>
      <c r="W9534" s="58" t="e">
        <f>VLOOKUP(V9534,Minimos!$D$3:$E$26,2,FALSE)</f>
        <v>#N/A</v>
      </c>
      <c r="X9534" s="18" t="e">
        <f t="shared" si="459"/>
        <v>#N/A</v>
      </c>
      <c r="Y9534" s="58" t="e">
        <f t="shared" si="460"/>
        <v>#N/A</v>
      </c>
    </row>
    <row r="9535" spans="13:25" x14ac:dyDescent="0.25">
      <c r="M9535" s="12"/>
      <c r="V9535" t="str">
        <f t="shared" si="458"/>
        <v/>
      </c>
      <c r="W9535" s="58" t="e">
        <f>VLOOKUP(V9535,Minimos!$D$3:$E$26,2,FALSE)</f>
        <v>#N/A</v>
      </c>
      <c r="X9535" s="18" t="e">
        <f t="shared" si="459"/>
        <v>#N/A</v>
      </c>
      <c r="Y9535" s="58" t="e">
        <f t="shared" si="460"/>
        <v>#N/A</v>
      </c>
    </row>
    <row r="9536" spans="13:25" x14ac:dyDescent="0.25">
      <c r="M9536" s="12"/>
      <c r="V9536" t="str">
        <f t="shared" si="458"/>
        <v/>
      </c>
      <c r="W9536" s="58" t="e">
        <f>VLOOKUP(V9536,Minimos!$D$3:$E$26,2,FALSE)</f>
        <v>#N/A</v>
      </c>
      <c r="X9536" s="18" t="e">
        <f t="shared" si="459"/>
        <v>#N/A</v>
      </c>
      <c r="Y9536" s="58" t="e">
        <f t="shared" si="460"/>
        <v>#N/A</v>
      </c>
    </row>
    <row r="9537" spans="13:25" x14ac:dyDescent="0.25">
      <c r="M9537" s="12"/>
      <c r="V9537" t="str">
        <f t="shared" si="458"/>
        <v/>
      </c>
      <c r="W9537" s="58" t="e">
        <f>VLOOKUP(V9537,Minimos!$D$3:$E$26,2,FALSE)</f>
        <v>#N/A</v>
      </c>
      <c r="X9537" s="18" t="e">
        <f t="shared" si="459"/>
        <v>#N/A</v>
      </c>
      <c r="Y9537" s="58" t="e">
        <f t="shared" si="460"/>
        <v>#N/A</v>
      </c>
    </row>
    <row r="9538" spans="13:25" x14ac:dyDescent="0.25">
      <c r="M9538" s="12"/>
      <c r="V9538" t="str">
        <f t="shared" si="458"/>
        <v/>
      </c>
      <c r="W9538" s="58" t="e">
        <f>VLOOKUP(V9538,Minimos!$D$3:$E$26,2,FALSE)</f>
        <v>#N/A</v>
      </c>
      <c r="X9538" s="18" t="e">
        <f t="shared" si="459"/>
        <v>#N/A</v>
      </c>
      <c r="Y9538" s="58" t="e">
        <f t="shared" si="460"/>
        <v>#N/A</v>
      </c>
    </row>
    <row r="9539" spans="13:25" x14ac:dyDescent="0.25">
      <c r="M9539" s="12"/>
      <c r="V9539" t="str">
        <f t="shared" ref="V9539:V9602" si="461">A9539&amp;L9539&amp;G9539</f>
        <v/>
      </c>
      <c r="W9539" s="58" t="e">
        <f>VLOOKUP(V9539,Minimos!$D$3:$E$26,2,FALSE)</f>
        <v>#N/A</v>
      </c>
      <c r="X9539" s="18" t="e">
        <f t="shared" si="459"/>
        <v>#N/A</v>
      </c>
      <c r="Y9539" s="58" t="e">
        <f t="shared" si="460"/>
        <v>#N/A</v>
      </c>
    </row>
    <row r="9540" spans="13:25" x14ac:dyDescent="0.25">
      <c r="M9540" s="12"/>
      <c r="V9540" t="str">
        <f t="shared" si="461"/>
        <v/>
      </c>
      <c r="W9540" s="58" t="e">
        <f>VLOOKUP(V9540,Minimos!$D$3:$E$26,2,FALSE)</f>
        <v>#N/A</v>
      </c>
      <c r="X9540" s="18" t="e">
        <f t="shared" ref="X9540:X9603" si="462">M9540-W9540</f>
        <v>#N/A</v>
      </c>
      <c r="Y9540" s="58" t="e">
        <f t="shared" ref="Y9540:Y9603" si="463">IF(X9540&gt;=0,"Apurado","")</f>
        <v>#N/A</v>
      </c>
    </row>
    <row r="9541" spans="13:25" x14ac:dyDescent="0.25">
      <c r="M9541" s="12"/>
      <c r="V9541" t="str">
        <f t="shared" si="461"/>
        <v/>
      </c>
      <c r="W9541" s="58" t="e">
        <f>VLOOKUP(V9541,Minimos!$D$3:$E$26,2,FALSE)</f>
        <v>#N/A</v>
      </c>
      <c r="X9541" s="18" t="e">
        <f t="shared" si="462"/>
        <v>#N/A</v>
      </c>
      <c r="Y9541" s="58" t="e">
        <f t="shared" si="463"/>
        <v>#N/A</v>
      </c>
    </row>
    <row r="9542" spans="13:25" x14ac:dyDescent="0.25">
      <c r="M9542" s="12"/>
      <c r="V9542" t="str">
        <f t="shared" si="461"/>
        <v/>
      </c>
      <c r="W9542" s="58" t="e">
        <f>VLOOKUP(V9542,Minimos!$D$3:$E$26,2,FALSE)</f>
        <v>#N/A</v>
      </c>
      <c r="X9542" s="18" t="e">
        <f t="shared" si="462"/>
        <v>#N/A</v>
      </c>
      <c r="Y9542" s="58" t="e">
        <f t="shared" si="463"/>
        <v>#N/A</v>
      </c>
    </row>
    <row r="9543" spans="13:25" x14ac:dyDescent="0.25">
      <c r="M9543" s="12"/>
      <c r="V9543" t="str">
        <f t="shared" si="461"/>
        <v/>
      </c>
      <c r="W9543" s="58" t="e">
        <f>VLOOKUP(V9543,Minimos!$D$3:$E$26,2,FALSE)</f>
        <v>#N/A</v>
      </c>
      <c r="X9543" s="18" t="e">
        <f t="shared" si="462"/>
        <v>#N/A</v>
      </c>
      <c r="Y9543" s="58" t="e">
        <f t="shared" si="463"/>
        <v>#N/A</v>
      </c>
    </row>
    <row r="9544" spans="13:25" x14ac:dyDescent="0.25">
      <c r="M9544" s="12"/>
      <c r="V9544" t="str">
        <f t="shared" si="461"/>
        <v/>
      </c>
      <c r="W9544" s="58" t="e">
        <f>VLOOKUP(V9544,Minimos!$D$3:$E$26,2,FALSE)</f>
        <v>#N/A</v>
      </c>
      <c r="X9544" s="18" t="e">
        <f t="shared" si="462"/>
        <v>#N/A</v>
      </c>
      <c r="Y9544" s="58" t="e">
        <f t="shared" si="463"/>
        <v>#N/A</v>
      </c>
    </row>
    <row r="9545" spans="13:25" x14ac:dyDescent="0.25">
      <c r="M9545" s="12"/>
      <c r="V9545" t="str">
        <f t="shared" si="461"/>
        <v/>
      </c>
      <c r="W9545" s="58" t="e">
        <f>VLOOKUP(V9545,Minimos!$D$3:$E$26,2,FALSE)</f>
        <v>#N/A</v>
      </c>
      <c r="X9545" s="18" t="e">
        <f t="shared" si="462"/>
        <v>#N/A</v>
      </c>
      <c r="Y9545" s="58" t="e">
        <f t="shared" si="463"/>
        <v>#N/A</v>
      </c>
    </row>
    <row r="9546" spans="13:25" x14ac:dyDescent="0.25">
      <c r="M9546" s="12"/>
      <c r="V9546" t="str">
        <f t="shared" si="461"/>
        <v/>
      </c>
      <c r="W9546" s="58" t="e">
        <f>VLOOKUP(V9546,Minimos!$D$3:$E$26,2,FALSE)</f>
        <v>#N/A</v>
      </c>
      <c r="X9546" s="18" t="e">
        <f t="shared" si="462"/>
        <v>#N/A</v>
      </c>
      <c r="Y9546" s="58" t="e">
        <f t="shared" si="463"/>
        <v>#N/A</v>
      </c>
    </row>
    <row r="9547" spans="13:25" x14ac:dyDescent="0.25">
      <c r="M9547" s="12"/>
      <c r="V9547" t="str">
        <f t="shared" si="461"/>
        <v/>
      </c>
      <c r="W9547" s="58" t="e">
        <f>VLOOKUP(V9547,Minimos!$D$3:$E$26,2,FALSE)</f>
        <v>#N/A</v>
      </c>
      <c r="X9547" s="18" t="e">
        <f t="shared" si="462"/>
        <v>#N/A</v>
      </c>
      <c r="Y9547" s="58" t="e">
        <f t="shared" si="463"/>
        <v>#N/A</v>
      </c>
    </row>
    <row r="9548" spans="13:25" x14ac:dyDescent="0.25">
      <c r="M9548" s="12"/>
      <c r="V9548" t="str">
        <f t="shared" si="461"/>
        <v/>
      </c>
      <c r="W9548" s="58" t="e">
        <f>VLOOKUP(V9548,Minimos!$D$3:$E$26,2,FALSE)</f>
        <v>#N/A</v>
      </c>
      <c r="X9548" s="18" t="e">
        <f t="shared" si="462"/>
        <v>#N/A</v>
      </c>
      <c r="Y9548" s="58" t="e">
        <f t="shared" si="463"/>
        <v>#N/A</v>
      </c>
    </row>
    <row r="9549" spans="13:25" x14ac:dyDescent="0.25">
      <c r="M9549" s="12"/>
      <c r="V9549" t="str">
        <f t="shared" si="461"/>
        <v/>
      </c>
      <c r="W9549" s="58" t="e">
        <f>VLOOKUP(V9549,Minimos!$D$3:$E$26,2,FALSE)</f>
        <v>#N/A</v>
      </c>
      <c r="X9549" s="18" t="e">
        <f t="shared" si="462"/>
        <v>#N/A</v>
      </c>
      <c r="Y9549" s="58" t="e">
        <f t="shared" si="463"/>
        <v>#N/A</v>
      </c>
    </row>
    <row r="9550" spans="13:25" x14ac:dyDescent="0.25">
      <c r="M9550" s="12"/>
      <c r="V9550" t="str">
        <f t="shared" si="461"/>
        <v/>
      </c>
      <c r="W9550" s="58" t="e">
        <f>VLOOKUP(V9550,Minimos!$D$3:$E$26,2,FALSE)</f>
        <v>#N/A</v>
      </c>
      <c r="X9550" s="18" t="e">
        <f t="shared" si="462"/>
        <v>#N/A</v>
      </c>
      <c r="Y9550" s="58" t="e">
        <f t="shared" si="463"/>
        <v>#N/A</v>
      </c>
    </row>
    <row r="9551" spans="13:25" x14ac:dyDescent="0.25">
      <c r="M9551" s="12"/>
      <c r="V9551" t="str">
        <f t="shared" si="461"/>
        <v/>
      </c>
      <c r="W9551" s="58" t="e">
        <f>VLOOKUP(V9551,Minimos!$D$3:$E$26,2,FALSE)</f>
        <v>#N/A</v>
      </c>
      <c r="X9551" s="18" t="e">
        <f t="shared" si="462"/>
        <v>#N/A</v>
      </c>
      <c r="Y9551" s="58" t="e">
        <f t="shared" si="463"/>
        <v>#N/A</v>
      </c>
    </row>
    <row r="9552" spans="13:25" x14ac:dyDescent="0.25">
      <c r="M9552" s="12"/>
      <c r="V9552" t="str">
        <f t="shared" si="461"/>
        <v/>
      </c>
      <c r="W9552" s="58" t="e">
        <f>VLOOKUP(V9552,Minimos!$D$3:$E$26,2,FALSE)</f>
        <v>#N/A</v>
      </c>
      <c r="X9552" s="18" t="e">
        <f t="shared" si="462"/>
        <v>#N/A</v>
      </c>
      <c r="Y9552" s="58" t="e">
        <f t="shared" si="463"/>
        <v>#N/A</v>
      </c>
    </row>
    <row r="9553" spans="13:25" x14ac:dyDescent="0.25">
      <c r="M9553" s="12"/>
      <c r="V9553" t="str">
        <f t="shared" si="461"/>
        <v/>
      </c>
      <c r="W9553" s="58" t="e">
        <f>VLOOKUP(V9553,Minimos!$D$3:$E$26,2,FALSE)</f>
        <v>#N/A</v>
      </c>
      <c r="X9553" s="18" t="e">
        <f t="shared" si="462"/>
        <v>#N/A</v>
      </c>
      <c r="Y9553" s="58" t="e">
        <f t="shared" si="463"/>
        <v>#N/A</v>
      </c>
    </row>
    <row r="9554" spans="13:25" x14ac:dyDescent="0.25">
      <c r="M9554" s="12"/>
      <c r="V9554" t="str">
        <f t="shared" si="461"/>
        <v/>
      </c>
      <c r="W9554" s="58" t="e">
        <f>VLOOKUP(V9554,Minimos!$D$3:$E$26,2,FALSE)</f>
        <v>#N/A</v>
      </c>
      <c r="X9554" s="18" t="e">
        <f t="shared" si="462"/>
        <v>#N/A</v>
      </c>
      <c r="Y9554" s="58" t="e">
        <f t="shared" si="463"/>
        <v>#N/A</v>
      </c>
    </row>
    <row r="9555" spans="13:25" x14ac:dyDescent="0.25">
      <c r="M9555" s="12"/>
      <c r="V9555" t="str">
        <f t="shared" si="461"/>
        <v/>
      </c>
      <c r="W9555" s="58" t="e">
        <f>VLOOKUP(V9555,Minimos!$D$3:$E$26,2,FALSE)</f>
        <v>#N/A</v>
      </c>
      <c r="X9555" s="18" t="e">
        <f t="shared" si="462"/>
        <v>#N/A</v>
      </c>
      <c r="Y9555" s="58" t="e">
        <f t="shared" si="463"/>
        <v>#N/A</v>
      </c>
    </row>
    <row r="9556" spans="13:25" x14ac:dyDescent="0.25">
      <c r="M9556" s="12"/>
      <c r="V9556" t="str">
        <f t="shared" si="461"/>
        <v/>
      </c>
      <c r="W9556" s="58" t="e">
        <f>VLOOKUP(V9556,Minimos!$D$3:$E$26,2,FALSE)</f>
        <v>#N/A</v>
      </c>
      <c r="X9556" s="18" t="e">
        <f t="shared" si="462"/>
        <v>#N/A</v>
      </c>
      <c r="Y9556" s="58" t="e">
        <f t="shared" si="463"/>
        <v>#N/A</v>
      </c>
    </row>
    <row r="9557" spans="13:25" x14ac:dyDescent="0.25">
      <c r="M9557" s="12"/>
      <c r="V9557" t="str">
        <f t="shared" si="461"/>
        <v/>
      </c>
      <c r="W9557" s="58" t="e">
        <f>VLOOKUP(V9557,Minimos!$D$3:$E$26,2,FALSE)</f>
        <v>#N/A</v>
      </c>
      <c r="X9557" s="18" t="e">
        <f t="shared" si="462"/>
        <v>#N/A</v>
      </c>
      <c r="Y9557" s="58" t="e">
        <f t="shared" si="463"/>
        <v>#N/A</v>
      </c>
    </row>
    <row r="9558" spans="13:25" x14ac:dyDescent="0.25">
      <c r="M9558" s="12"/>
      <c r="V9558" t="str">
        <f t="shared" si="461"/>
        <v/>
      </c>
      <c r="W9558" s="58" t="e">
        <f>VLOOKUP(V9558,Minimos!$D$3:$E$26,2,FALSE)</f>
        <v>#N/A</v>
      </c>
      <c r="X9558" s="18" t="e">
        <f t="shared" si="462"/>
        <v>#N/A</v>
      </c>
      <c r="Y9558" s="58" t="e">
        <f t="shared" si="463"/>
        <v>#N/A</v>
      </c>
    </row>
    <row r="9559" spans="13:25" x14ac:dyDescent="0.25">
      <c r="M9559" s="12"/>
      <c r="V9559" t="str">
        <f t="shared" si="461"/>
        <v/>
      </c>
      <c r="W9559" s="58" t="e">
        <f>VLOOKUP(V9559,Minimos!$D$3:$E$26,2,FALSE)</f>
        <v>#N/A</v>
      </c>
      <c r="X9559" s="18" t="e">
        <f t="shared" si="462"/>
        <v>#N/A</v>
      </c>
      <c r="Y9559" s="58" t="e">
        <f t="shared" si="463"/>
        <v>#N/A</v>
      </c>
    </row>
    <row r="9560" spans="13:25" x14ac:dyDescent="0.25">
      <c r="M9560" s="12"/>
      <c r="V9560" t="str">
        <f t="shared" si="461"/>
        <v/>
      </c>
      <c r="W9560" s="58" t="e">
        <f>VLOOKUP(V9560,Minimos!$D$3:$E$26,2,FALSE)</f>
        <v>#N/A</v>
      </c>
      <c r="X9560" s="18" t="e">
        <f t="shared" si="462"/>
        <v>#N/A</v>
      </c>
      <c r="Y9560" s="58" t="e">
        <f t="shared" si="463"/>
        <v>#N/A</v>
      </c>
    </row>
    <row r="9561" spans="13:25" x14ac:dyDescent="0.25">
      <c r="M9561" s="12"/>
      <c r="V9561" t="str">
        <f t="shared" si="461"/>
        <v/>
      </c>
      <c r="W9561" s="58" t="e">
        <f>VLOOKUP(V9561,Minimos!$D$3:$E$26,2,FALSE)</f>
        <v>#N/A</v>
      </c>
      <c r="X9561" s="18" t="e">
        <f t="shared" si="462"/>
        <v>#N/A</v>
      </c>
      <c r="Y9561" s="58" t="e">
        <f t="shared" si="463"/>
        <v>#N/A</v>
      </c>
    </row>
    <row r="9562" spans="13:25" x14ac:dyDescent="0.25">
      <c r="M9562" s="12"/>
      <c r="V9562" t="str">
        <f t="shared" si="461"/>
        <v/>
      </c>
      <c r="W9562" s="58" t="e">
        <f>VLOOKUP(V9562,Minimos!$D$3:$E$26,2,FALSE)</f>
        <v>#N/A</v>
      </c>
      <c r="X9562" s="18" t="e">
        <f t="shared" si="462"/>
        <v>#N/A</v>
      </c>
      <c r="Y9562" s="58" t="e">
        <f t="shared" si="463"/>
        <v>#N/A</v>
      </c>
    </row>
    <row r="9563" spans="13:25" x14ac:dyDescent="0.25">
      <c r="M9563" s="12"/>
      <c r="V9563" t="str">
        <f t="shared" si="461"/>
        <v/>
      </c>
      <c r="W9563" s="58" t="e">
        <f>VLOOKUP(V9563,Minimos!$D$3:$E$26,2,FALSE)</f>
        <v>#N/A</v>
      </c>
      <c r="X9563" s="18" t="e">
        <f t="shared" si="462"/>
        <v>#N/A</v>
      </c>
      <c r="Y9563" s="58" t="e">
        <f t="shared" si="463"/>
        <v>#N/A</v>
      </c>
    </row>
    <row r="9564" spans="13:25" x14ac:dyDescent="0.25">
      <c r="M9564" s="12"/>
      <c r="V9564" t="str">
        <f t="shared" si="461"/>
        <v/>
      </c>
      <c r="W9564" s="58" t="e">
        <f>VLOOKUP(V9564,Minimos!$D$3:$E$26,2,FALSE)</f>
        <v>#N/A</v>
      </c>
      <c r="X9564" s="18" t="e">
        <f t="shared" si="462"/>
        <v>#N/A</v>
      </c>
      <c r="Y9564" s="58" t="e">
        <f t="shared" si="463"/>
        <v>#N/A</v>
      </c>
    </row>
    <row r="9565" spans="13:25" x14ac:dyDescent="0.25">
      <c r="M9565" s="12"/>
      <c r="V9565" t="str">
        <f t="shared" si="461"/>
        <v/>
      </c>
      <c r="W9565" s="58" t="e">
        <f>VLOOKUP(V9565,Minimos!$D$3:$E$26,2,FALSE)</f>
        <v>#N/A</v>
      </c>
      <c r="X9565" s="18" t="e">
        <f t="shared" si="462"/>
        <v>#N/A</v>
      </c>
      <c r="Y9565" s="58" t="e">
        <f t="shared" si="463"/>
        <v>#N/A</v>
      </c>
    </row>
    <row r="9566" spans="13:25" x14ac:dyDescent="0.25">
      <c r="M9566" s="12"/>
      <c r="V9566" t="str">
        <f t="shared" si="461"/>
        <v/>
      </c>
      <c r="W9566" s="58" t="e">
        <f>VLOOKUP(V9566,Minimos!$D$3:$E$26,2,FALSE)</f>
        <v>#N/A</v>
      </c>
      <c r="X9566" s="18" t="e">
        <f t="shared" si="462"/>
        <v>#N/A</v>
      </c>
      <c r="Y9566" s="58" t="e">
        <f t="shared" si="463"/>
        <v>#N/A</v>
      </c>
    </row>
    <row r="9567" spans="13:25" x14ac:dyDescent="0.25">
      <c r="M9567" s="12"/>
      <c r="V9567" t="str">
        <f t="shared" si="461"/>
        <v/>
      </c>
      <c r="W9567" s="58" t="e">
        <f>VLOOKUP(V9567,Minimos!$D$3:$E$26,2,FALSE)</f>
        <v>#N/A</v>
      </c>
      <c r="X9567" s="18" t="e">
        <f t="shared" si="462"/>
        <v>#N/A</v>
      </c>
      <c r="Y9567" s="58" t="e">
        <f t="shared" si="463"/>
        <v>#N/A</v>
      </c>
    </row>
    <row r="9568" spans="13:25" x14ac:dyDescent="0.25">
      <c r="M9568" s="12"/>
      <c r="V9568" t="str">
        <f t="shared" si="461"/>
        <v/>
      </c>
      <c r="W9568" s="58" t="e">
        <f>VLOOKUP(V9568,Minimos!$D$3:$E$26,2,FALSE)</f>
        <v>#N/A</v>
      </c>
      <c r="X9568" s="18" t="e">
        <f t="shared" si="462"/>
        <v>#N/A</v>
      </c>
      <c r="Y9568" s="58" t="e">
        <f t="shared" si="463"/>
        <v>#N/A</v>
      </c>
    </row>
    <row r="9569" spans="13:25" x14ac:dyDescent="0.25">
      <c r="M9569" s="12"/>
      <c r="V9569" t="str">
        <f t="shared" si="461"/>
        <v/>
      </c>
      <c r="W9569" s="58" t="e">
        <f>VLOOKUP(V9569,Minimos!$D$3:$E$26,2,FALSE)</f>
        <v>#N/A</v>
      </c>
      <c r="X9569" s="18" t="e">
        <f t="shared" si="462"/>
        <v>#N/A</v>
      </c>
      <c r="Y9569" s="58" t="e">
        <f t="shared" si="463"/>
        <v>#N/A</v>
      </c>
    </row>
    <row r="9570" spans="13:25" x14ac:dyDescent="0.25">
      <c r="M9570" s="12"/>
      <c r="V9570" t="str">
        <f t="shared" si="461"/>
        <v/>
      </c>
      <c r="W9570" s="58" t="e">
        <f>VLOOKUP(V9570,Minimos!$D$3:$E$26,2,FALSE)</f>
        <v>#N/A</v>
      </c>
      <c r="X9570" s="18" t="e">
        <f t="shared" si="462"/>
        <v>#N/A</v>
      </c>
      <c r="Y9570" s="58" t="e">
        <f t="shared" si="463"/>
        <v>#N/A</v>
      </c>
    </row>
    <row r="9571" spans="13:25" x14ac:dyDescent="0.25">
      <c r="M9571" s="12"/>
      <c r="V9571" t="str">
        <f t="shared" si="461"/>
        <v/>
      </c>
      <c r="W9571" s="58" t="e">
        <f>VLOOKUP(V9571,Minimos!$D$3:$E$26,2,FALSE)</f>
        <v>#N/A</v>
      </c>
      <c r="X9571" s="18" t="e">
        <f t="shared" si="462"/>
        <v>#N/A</v>
      </c>
      <c r="Y9571" s="58" t="e">
        <f t="shared" si="463"/>
        <v>#N/A</v>
      </c>
    </row>
    <row r="9572" spans="13:25" x14ac:dyDescent="0.25">
      <c r="M9572" s="12"/>
      <c r="V9572" t="str">
        <f t="shared" si="461"/>
        <v/>
      </c>
      <c r="W9572" s="58" t="e">
        <f>VLOOKUP(V9572,Minimos!$D$3:$E$26,2,FALSE)</f>
        <v>#N/A</v>
      </c>
      <c r="X9572" s="18" t="e">
        <f t="shared" si="462"/>
        <v>#N/A</v>
      </c>
      <c r="Y9572" s="58" t="e">
        <f t="shared" si="463"/>
        <v>#N/A</v>
      </c>
    </row>
    <row r="9573" spans="13:25" x14ac:dyDescent="0.25">
      <c r="M9573" s="12"/>
      <c r="V9573" t="str">
        <f t="shared" si="461"/>
        <v/>
      </c>
      <c r="W9573" s="58" t="e">
        <f>VLOOKUP(V9573,Minimos!$D$3:$E$26,2,FALSE)</f>
        <v>#N/A</v>
      </c>
      <c r="X9573" s="18" t="e">
        <f t="shared" si="462"/>
        <v>#N/A</v>
      </c>
      <c r="Y9573" s="58" t="e">
        <f t="shared" si="463"/>
        <v>#N/A</v>
      </c>
    </row>
    <row r="9574" spans="13:25" x14ac:dyDescent="0.25">
      <c r="M9574" s="12"/>
      <c r="V9574" t="str">
        <f t="shared" si="461"/>
        <v/>
      </c>
      <c r="W9574" s="58" t="e">
        <f>VLOOKUP(V9574,Minimos!$D$3:$E$26,2,FALSE)</f>
        <v>#N/A</v>
      </c>
      <c r="X9574" s="18" t="e">
        <f t="shared" si="462"/>
        <v>#N/A</v>
      </c>
      <c r="Y9574" s="58" t="e">
        <f t="shared" si="463"/>
        <v>#N/A</v>
      </c>
    </row>
    <row r="9575" spans="13:25" x14ac:dyDescent="0.25">
      <c r="M9575" s="12"/>
      <c r="V9575" t="str">
        <f t="shared" si="461"/>
        <v/>
      </c>
      <c r="W9575" s="58" t="e">
        <f>VLOOKUP(V9575,Minimos!$D$3:$E$26,2,FALSE)</f>
        <v>#N/A</v>
      </c>
      <c r="X9575" s="18" t="e">
        <f t="shared" si="462"/>
        <v>#N/A</v>
      </c>
      <c r="Y9575" s="58" t="e">
        <f t="shared" si="463"/>
        <v>#N/A</v>
      </c>
    </row>
    <row r="9576" spans="13:25" x14ac:dyDescent="0.25">
      <c r="M9576" s="12"/>
      <c r="V9576" t="str">
        <f t="shared" si="461"/>
        <v/>
      </c>
      <c r="W9576" s="58" t="e">
        <f>VLOOKUP(V9576,Minimos!$D$3:$E$26,2,FALSE)</f>
        <v>#N/A</v>
      </c>
      <c r="X9576" s="18" t="e">
        <f t="shared" si="462"/>
        <v>#N/A</v>
      </c>
      <c r="Y9576" s="58" t="e">
        <f t="shared" si="463"/>
        <v>#N/A</v>
      </c>
    </row>
    <row r="9577" spans="13:25" x14ac:dyDescent="0.25">
      <c r="M9577" s="12"/>
      <c r="V9577" t="str">
        <f t="shared" si="461"/>
        <v/>
      </c>
      <c r="W9577" s="58" t="e">
        <f>VLOOKUP(V9577,Minimos!$D$3:$E$26,2,FALSE)</f>
        <v>#N/A</v>
      </c>
      <c r="X9577" s="18" t="e">
        <f t="shared" si="462"/>
        <v>#N/A</v>
      </c>
      <c r="Y9577" s="58" t="e">
        <f t="shared" si="463"/>
        <v>#N/A</v>
      </c>
    </row>
    <row r="9578" spans="13:25" x14ac:dyDescent="0.25">
      <c r="M9578" s="12"/>
      <c r="V9578" t="str">
        <f t="shared" si="461"/>
        <v/>
      </c>
      <c r="W9578" s="58" t="e">
        <f>VLOOKUP(V9578,Minimos!$D$3:$E$26,2,FALSE)</f>
        <v>#N/A</v>
      </c>
      <c r="X9578" s="18" t="e">
        <f t="shared" si="462"/>
        <v>#N/A</v>
      </c>
      <c r="Y9578" s="58" t="e">
        <f t="shared" si="463"/>
        <v>#N/A</v>
      </c>
    </row>
    <row r="9579" spans="13:25" x14ac:dyDescent="0.25">
      <c r="M9579" s="12"/>
      <c r="V9579" t="str">
        <f t="shared" si="461"/>
        <v/>
      </c>
      <c r="W9579" s="58" t="e">
        <f>VLOOKUP(V9579,Minimos!$D$3:$E$26,2,FALSE)</f>
        <v>#N/A</v>
      </c>
      <c r="X9579" s="18" t="e">
        <f t="shared" si="462"/>
        <v>#N/A</v>
      </c>
      <c r="Y9579" s="58" t="e">
        <f t="shared" si="463"/>
        <v>#N/A</v>
      </c>
    </row>
    <row r="9580" spans="13:25" x14ac:dyDescent="0.25">
      <c r="M9580" s="12"/>
      <c r="V9580" t="str">
        <f t="shared" si="461"/>
        <v/>
      </c>
      <c r="W9580" s="58" t="e">
        <f>VLOOKUP(V9580,Minimos!$D$3:$E$26,2,FALSE)</f>
        <v>#N/A</v>
      </c>
      <c r="X9580" s="18" t="e">
        <f t="shared" si="462"/>
        <v>#N/A</v>
      </c>
      <c r="Y9580" s="58" t="e">
        <f t="shared" si="463"/>
        <v>#N/A</v>
      </c>
    </row>
    <row r="9581" spans="13:25" x14ac:dyDescent="0.25">
      <c r="M9581" s="12"/>
      <c r="V9581" t="str">
        <f t="shared" si="461"/>
        <v/>
      </c>
      <c r="W9581" s="58" t="e">
        <f>VLOOKUP(V9581,Minimos!$D$3:$E$26,2,FALSE)</f>
        <v>#N/A</v>
      </c>
      <c r="X9581" s="18" t="e">
        <f t="shared" si="462"/>
        <v>#N/A</v>
      </c>
      <c r="Y9581" s="58" t="e">
        <f t="shared" si="463"/>
        <v>#N/A</v>
      </c>
    </row>
    <row r="9582" spans="13:25" x14ac:dyDescent="0.25">
      <c r="M9582" s="12"/>
      <c r="V9582" t="str">
        <f t="shared" si="461"/>
        <v/>
      </c>
      <c r="W9582" s="58" t="e">
        <f>VLOOKUP(V9582,Minimos!$D$3:$E$26,2,FALSE)</f>
        <v>#N/A</v>
      </c>
      <c r="X9582" s="18" t="e">
        <f t="shared" si="462"/>
        <v>#N/A</v>
      </c>
      <c r="Y9582" s="58" t="e">
        <f t="shared" si="463"/>
        <v>#N/A</v>
      </c>
    </row>
    <row r="9583" spans="13:25" x14ac:dyDescent="0.25">
      <c r="M9583" s="12"/>
      <c r="V9583" t="str">
        <f t="shared" si="461"/>
        <v/>
      </c>
      <c r="W9583" s="58" t="e">
        <f>VLOOKUP(V9583,Minimos!$D$3:$E$26,2,FALSE)</f>
        <v>#N/A</v>
      </c>
      <c r="X9583" s="18" t="e">
        <f t="shared" si="462"/>
        <v>#N/A</v>
      </c>
      <c r="Y9583" s="58" t="e">
        <f t="shared" si="463"/>
        <v>#N/A</v>
      </c>
    </row>
    <row r="9584" spans="13:25" x14ac:dyDescent="0.25">
      <c r="M9584" s="12"/>
      <c r="V9584" t="str">
        <f t="shared" si="461"/>
        <v/>
      </c>
      <c r="W9584" s="58" t="e">
        <f>VLOOKUP(V9584,Minimos!$D$3:$E$26,2,FALSE)</f>
        <v>#N/A</v>
      </c>
      <c r="X9584" s="18" t="e">
        <f t="shared" si="462"/>
        <v>#N/A</v>
      </c>
      <c r="Y9584" s="58" t="e">
        <f t="shared" si="463"/>
        <v>#N/A</v>
      </c>
    </row>
    <row r="9585" spans="13:25" x14ac:dyDescent="0.25">
      <c r="M9585" s="12"/>
      <c r="V9585" t="str">
        <f t="shared" si="461"/>
        <v/>
      </c>
      <c r="W9585" s="58" t="e">
        <f>VLOOKUP(V9585,Minimos!$D$3:$E$26,2,FALSE)</f>
        <v>#N/A</v>
      </c>
      <c r="X9585" s="18" t="e">
        <f t="shared" si="462"/>
        <v>#N/A</v>
      </c>
      <c r="Y9585" s="58" t="e">
        <f t="shared" si="463"/>
        <v>#N/A</v>
      </c>
    </row>
    <row r="9586" spans="13:25" x14ac:dyDescent="0.25">
      <c r="M9586" s="12"/>
      <c r="V9586" t="str">
        <f t="shared" si="461"/>
        <v/>
      </c>
      <c r="W9586" s="58" t="e">
        <f>VLOOKUP(V9586,Minimos!$D$3:$E$26,2,FALSE)</f>
        <v>#N/A</v>
      </c>
      <c r="X9586" s="18" t="e">
        <f t="shared" si="462"/>
        <v>#N/A</v>
      </c>
      <c r="Y9586" s="58" t="e">
        <f t="shared" si="463"/>
        <v>#N/A</v>
      </c>
    </row>
    <row r="9587" spans="13:25" x14ac:dyDescent="0.25">
      <c r="M9587" s="12"/>
      <c r="V9587" t="str">
        <f t="shared" si="461"/>
        <v/>
      </c>
      <c r="W9587" s="58" t="e">
        <f>VLOOKUP(V9587,Minimos!$D$3:$E$26,2,FALSE)</f>
        <v>#N/A</v>
      </c>
      <c r="X9587" s="18" t="e">
        <f t="shared" si="462"/>
        <v>#N/A</v>
      </c>
      <c r="Y9587" s="58" t="e">
        <f t="shared" si="463"/>
        <v>#N/A</v>
      </c>
    </row>
    <row r="9588" spans="13:25" x14ac:dyDescent="0.25">
      <c r="M9588" s="12"/>
      <c r="V9588" t="str">
        <f t="shared" si="461"/>
        <v/>
      </c>
      <c r="W9588" s="58" t="e">
        <f>VLOOKUP(V9588,Minimos!$D$3:$E$26,2,FALSE)</f>
        <v>#N/A</v>
      </c>
      <c r="X9588" s="18" t="e">
        <f t="shared" si="462"/>
        <v>#N/A</v>
      </c>
      <c r="Y9588" s="58" t="e">
        <f t="shared" si="463"/>
        <v>#N/A</v>
      </c>
    </row>
    <row r="9589" spans="13:25" x14ac:dyDescent="0.25">
      <c r="M9589" s="12"/>
      <c r="V9589" t="str">
        <f t="shared" si="461"/>
        <v/>
      </c>
      <c r="W9589" s="58" t="e">
        <f>VLOOKUP(V9589,Minimos!$D$3:$E$26,2,FALSE)</f>
        <v>#N/A</v>
      </c>
      <c r="X9589" s="18" t="e">
        <f t="shared" si="462"/>
        <v>#N/A</v>
      </c>
      <c r="Y9589" s="58" t="e">
        <f t="shared" si="463"/>
        <v>#N/A</v>
      </c>
    </row>
    <row r="9590" spans="13:25" x14ac:dyDescent="0.25">
      <c r="M9590" s="12"/>
      <c r="V9590" t="str">
        <f t="shared" si="461"/>
        <v/>
      </c>
      <c r="W9590" s="58" t="e">
        <f>VLOOKUP(V9590,Minimos!$D$3:$E$26,2,FALSE)</f>
        <v>#N/A</v>
      </c>
      <c r="X9590" s="18" t="e">
        <f t="shared" si="462"/>
        <v>#N/A</v>
      </c>
      <c r="Y9590" s="58" t="e">
        <f t="shared" si="463"/>
        <v>#N/A</v>
      </c>
    </row>
    <row r="9591" spans="13:25" x14ac:dyDescent="0.25">
      <c r="M9591" s="12"/>
      <c r="V9591" t="str">
        <f t="shared" si="461"/>
        <v/>
      </c>
      <c r="W9591" s="58" t="e">
        <f>VLOOKUP(V9591,Minimos!$D$3:$E$26,2,FALSE)</f>
        <v>#N/A</v>
      </c>
      <c r="X9591" s="18" t="e">
        <f t="shared" si="462"/>
        <v>#N/A</v>
      </c>
      <c r="Y9591" s="58" t="e">
        <f t="shared" si="463"/>
        <v>#N/A</v>
      </c>
    </row>
    <row r="9592" spans="13:25" x14ac:dyDescent="0.25">
      <c r="M9592" s="12"/>
      <c r="V9592" t="str">
        <f t="shared" si="461"/>
        <v/>
      </c>
      <c r="W9592" s="58" t="e">
        <f>VLOOKUP(V9592,Minimos!$D$3:$E$26,2,FALSE)</f>
        <v>#N/A</v>
      </c>
      <c r="X9592" s="18" t="e">
        <f t="shared" si="462"/>
        <v>#N/A</v>
      </c>
      <c r="Y9592" s="58" t="e">
        <f t="shared" si="463"/>
        <v>#N/A</v>
      </c>
    </row>
    <row r="9593" spans="13:25" x14ac:dyDescent="0.25">
      <c r="M9593" s="12"/>
      <c r="V9593" t="str">
        <f t="shared" si="461"/>
        <v/>
      </c>
      <c r="W9593" s="58" t="e">
        <f>VLOOKUP(V9593,Minimos!$D$3:$E$26,2,FALSE)</f>
        <v>#N/A</v>
      </c>
      <c r="X9593" s="18" t="e">
        <f t="shared" si="462"/>
        <v>#N/A</v>
      </c>
      <c r="Y9593" s="58" t="e">
        <f t="shared" si="463"/>
        <v>#N/A</v>
      </c>
    </row>
    <row r="9594" spans="13:25" x14ac:dyDescent="0.25">
      <c r="M9594" s="12"/>
      <c r="V9594" t="str">
        <f t="shared" si="461"/>
        <v/>
      </c>
      <c r="W9594" s="58" t="e">
        <f>VLOOKUP(V9594,Minimos!$D$3:$E$26,2,FALSE)</f>
        <v>#N/A</v>
      </c>
      <c r="X9594" s="18" t="e">
        <f t="shared" si="462"/>
        <v>#N/A</v>
      </c>
      <c r="Y9594" s="58" t="e">
        <f t="shared" si="463"/>
        <v>#N/A</v>
      </c>
    </row>
    <row r="9595" spans="13:25" x14ac:dyDescent="0.25">
      <c r="M9595" s="12"/>
      <c r="V9595" t="str">
        <f t="shared" si="461"/>
        <v/>
      </c>
      <c r="W9595" s="58" t="e">
        <f>VLOOKUP(V9595,Minimos!$D$3:$E$26,2,FALSE)</f>
        <v>#N/A</v>
      </c>
      <c r="X9595" s="18" t="e">
        <f t="shared" si="462"/>
        <v>#N/A</v>
      </c>
      <c r="Y9595" s="58" t="e">
        <f t="shared" si="463"/>
        <v>#N/A</v>
      </c>
    </row>
    <row r="9596" spans="13:25" x14ac:dyDescent="0.25">
      <c r="M9596" s="12"/>
      <c r="V9596" t="str">
        <f t="shared" si="461"/>
        <v/>
      </c>
      <c r="W9596" s="58" t="e">
        <f>VLOOKUP(V9596,Minimos!$D$3:$E$26,2,FALSE)</f>
        <v>#N/A</v>
      </c>
      <c r="X9596" s="18" t="e">
        <f t="shared" si="462"/>
        <v>#N/A</v>
      </c>
      <c r="Y9596" s="58" t="e">
        <f t="shared" si="463"/>
        <v>#N/A</v>
      </c>
    </row>
    <row r="9597" spans="13:25" x14ac:dyDescent="0.25">
      <c r="M9597" s="12"/>
      <c r="V9597" t="str">
        <f t="shared" si="461"/>
        <v/>
      </c>
      <c r="W9597" s="58" t="e">
        <f>VLOOKUP(V9597,Minimos!$D$3:$E$26,2,FALSE)</f>
        <v>#N/A</v>
      </c>
      <c r="X9597" s="18" t="e">
        <f t="shared" si="462"/>
        <v>#N/A</v>
      </c>
      <c r="Y9597" s="58" t="e">
        <f t="shared" si="463"/>
        <v>#N/A</v>
      </c>
    </row>
    <row r="9598" spans="13:25" x14ac:dyDescent="0.25">
      <c r="M9598" s="12"/>
      <c r="V9598" t="str">
        <f t="shared" si="461"/>
        <v/>
      </c>
      <c r="W9598" s="58" t="e">
        <f>VLOOKUP(V9598,Minimos!$D$3:$E$26,2,FALSE)</f>
        <v>#N/A</v>
      </c>
      <c r="X9598" s="18" t="e">
        <f t="shared" si="462"/>
        <v>#N/A</v>
      </c>
      <c r="Y9598" s="58" t="e">
        <f t="shared" si="463"/>
        <v>#N/A</v>
      </c>
    </row>
    <row r="9599" spans="13:25" x14ac:dyDescent="0.25">
      <c r="M9599" s="12"/>
      <c r="V9599" t="str">
        <f t="shared" si="461"/>
        <v/>
      </c>
      <c r="W9599" s="58" t="e">
        <f>VLOOKUP(V9599,Minimos!$D$3:$E$26,2,FALSE)</f>
        <v>#N/A</v>
      </c>
      <c r="X9599" s="18" t="e">
        <f t="shared" si="462"/>
        <v>#N/A</v>
      </c>
      <c r="Y9599" s="58" t="e">
        <f t="shared" si="463"/>
        <v>#N/A</v>
      </c>
    </row>
    <row r="9600" spans="13:25" x14ac:dyDescent="0.25">
      <c r="M9600" s="12"/>
      <c r="V9600" t="str">
        <f t="shared" si="461"/>
        <v/>
      </c>
      <c r="W9600" s="58" t="e">
        <f>VLOOKUP(V9600,Minimos!$D$3:$E$26,2,FALSE)</f>
        <v>#N/A</v>
      </c>
      <c r="X9600" s="18" t="e">
        <f t="shared" si="462"/>
        <v>#N/A</v>
      </c>
      <c r="Y9600" s="58" t="e">
        <f t="shared" si="463"/>
        <v>#N/A</v>
      </c>
    </row>
    <row r="9601" spans="13:25" x14ac:dyDescent="0.25">
      <c r="M9601" s="12"/>
      <c r="V9601" t="str">
        <f t="shared" si="461"/>
        <v/>
      </c>
      <c r="W9601" s="58" t="e">
        <f>VLOOKUP(V9601,Minimos!$D$3:$E$26,2,FALSE)</f>
        <v>#N/A</v>
      </c>
      <c r="X9601" s="18" t="e">
        <f t="shared" si="462"/>
        <v>#N/A</v>
      </c>
      <c r="Y9601" s="58" t="e">
        <f t="shared" si="463"/>
        <v>#N/A</v>
      </c>
    </row>
    <row r="9602" spans="13:25" x14ac:dyDescent="0.25">
      <c r="M9602" s="12"/>
      <c r="V9602" t="str">
        <f t="shared" si="461"/>
        <v/>
      </c>
      <c r="W9602" s="58" t="e">
        <f>VLOOKUP(V9602,Minimos!$D$3:$E$26,2,FALSE)</f>
        <v>#N/A</v>
      </c>
      <c r="X9602" s="18" t="e">
        <f t="shared" si="462"/>
        <v>#N/A</v>
      </c>
      <c r="Y9602" s="58" t="e">
        <f t="shared" si="463"/>
        <v>#N/A</v>
      </c>
    </row>
    <row r="9603" spans="13:25" x14ac:dyDescent="0.25">
      <c r="M9603" s="12"/>
      <c r="V9603" t="str">
        <f t="shared" ref="V9603:V9666" si="464">A9603&amp;L9603&amp;G9603</f>
        <v/>
      </c>
      <c r="W9603" s="58" t="e">
        <f>VLOOKUP(V9603,Minimos!$D$3:$E$26,2,FALSE)</f>
        <v>#N/A</v>
      </c>
      <c r="X9603" s="18" t="e">
        <f t="shared" si="462"/>
        <v>#N/A</v>
      </c>
      <c r="Y9603" s="58" t="e">
        <f t="shared" si="463"/>
        <v>#N/A</v>
      </c>
    </row>
    <row r="9604" spans="13:25" x14ac:dyDescent="0.25">
      <c r="M9604" s="12"/>
      <c r="V9604" t="str">
        <f t="shared" si="464"/>
        <v/>
      </c>
      <c r="W9604" s="58" t="e">
        <f>VLOOKUP(V9604,Minimos!$D$3:$E$26,2,FALSE)</f>
        <v>#N/A</v>
      </c>
      <c r="X9604" s="18" t="e">
        <f t="shared" ref="X9604:X9667" si="465">M9604-W9604</f>
        <v>#N/A</v>
      </c>
      <c r="Y9604" s="58" t="e">
        <f t="shared" ref="Y9604:Y9667" si="466">IF(X9604&gt;=0,"Apurado","")</f>
        <v>#N/A</v>
      </c>
    </row>
    <row r="9605" spans="13:25" x14ac:dyDescent="0.25">
      <c r="M9605" s="12"/>
      <c r="V9605" t="str">
        <f t="shared" si="464"/>
        <v/>
      </c>
      <c r="W9605" s="58" t="e">
        <f>VLOOKUP(V9605,Minimos!$D$3:$E$26,2,FALSE)</f>
        <v>#N/A</v>
      </c>
      <c r="X9605" s="18" t="e">
        <f t="shared" si="465"/>
        <v>#N/A</v>
      </c>
      <c r="Y9605" s="58" t="e">
        <f t="shared" si="466"/>
        <v>#N/A</v>
      </c>
    </row>
    <row r="9606" spans="13:25" x14ac:dyDescent="0.25">
      <c r="M9606" s="12"/>
      <c r="V9606" t="str">
        <f t="shared" si="464"/>
        <v/>
      </c>
      <c r="W9606" s="58" t="e">
        <f>VLOOKUP(V9606,Minimos!$D$3:$E$26,2,FALSE)</f>
        <v>#N/A</v>
      </c>
      <c r="X9606" s="18" t="e">
        <f t="shared" si="465"/>
        <v>#N/A</v>
      </c>
      <c r="Y9606" s="58" t="e">
        <f t="shared" si="466"/>
        <v>#N/A</v>
      </c>
    </row>
    <row r="9607" spans="13:25" x14ac:dyDescent="0.25">
      <c r="M9607" s="12"/>
      <c r="V9607" t="str">
        <f t="shared" si="464"/>
        <v/>
      </c>
      <c r="W9607" s="58" t="e">
        <f>VLOOKUP(V9607,Minimos!$D$3:$E$26,2,FALSE)</f>
        <v>#N/A</v>
      </c>
      <c r="X9607" s="18" t="e">
        <f t="shared" si="465"/>
        <v>#N/A</v>
      </c>
      <c r="Y9607" s="58" t="e">
        <f t="shared" si="466"/>
        <v>#N/A</v>
      </c>
    </row>
    <row r="9608" spans="13:25" x14ac:dyDescent="0.25">
      <c r="M9608" s="12"/>
      <c r="V9608" t="str">
        <f t="shared" si="464"/>
        <v/>
      </c>
      <c r="W9608" s="58" t="e">
        <f>VLOOKUP(V9608,Minimos!$D$3:$E$26,2,FALSE)</f>
        <v>#N/A</v>
      </c>
      <c r="X9608" s="18" t="e">
        <f t="shared" si="465"/>
        <v>#N/A</v>
      </c>
      <c r="Y9608" s="58" t="e">
        <f t="shared" si="466"/>
        <v>#N/A</v>
      </c>
    </row>
    <row r="9609" spans="13:25" x14ac:dyDescent="0.25">
      <c r="M9609" s="12"/>
      <c r="V9609" t="str">
        <f t="shared" si="464"/>
        <v/>
      </c>
      <c r="W9609" s="58" t="e">
        <f>VLOOKUP(V9609,Minimos!$D$3:$E$26,2,FALSE)</f>
        <v>#N/A</v>
      </c>
      <c r="X9609" s="18" t="e">
        <f t="shared" si="465"/>
        <v>#N/A</v>
      </c>
      <c r="Y9609" s="58" t="e">
        <f t="shared" si="466"/>
        <v>#N/A</v>
      </c>
    </row>
    <row r="9610" spans="13:25" x14ac:dyDescent="0.25">
      <c r="M9610" s="12"/>
      <c r="V9610" t="str">
        <f t="shared" si="464"/>
        <v/>
      </c>
      <c r="W9610" s="58" t="e">
        <f>VLOOKUP(V9610,Minimos!$D$3:$E$26,2,FALSE)</f>
        <v>#N/A</v>
      </c>
      <c r="X9610" s="18" t="e">
        <f t="shared" si="465"/>
        <v>#N/A</v>
      </c>
      <c r="Y9610" s="58" t="e">
        <f t="shared" si="466"/>
        <v>#N/A</v>
      </c>
    </row>
    <row r="9611" spans="13:25" x14ac:dyDescent="0.25">
      <c r="M9611" s="12"/>
      <c r="V9611" t="str">
        <f t="shared" si="464"/>
        <v/>
      </c>
      <c r="W9611" s="58" t="e">
        <f>VLOOKUP(V9611,Minimos!$D$3:$E$26,2,FALSE)</f>
        <v>#N/A</v>
      </c>
      <c r="X9611" s="18" t="e">
        <f t="shared" si="465"/>
        <v>#N/A</v>
      </c>
      <c r="Y9611" s="58" t="e">
        <f t="shared" si="466"/>
        <v>#N/A</v>
      </c>
    </row>
    <row r="9612" spans="13:25" x14ac:dyDescent="0.25">
      <c r="M9612" s="12"/>
      <c r="V9612" t="str">
        <f t="shared" si="464"/>
        <v/>
      </c>
      <c r="W9612" s="58" t="e">
        <f>VLOOKUP(V9612,Minimos!$D$3:$E$26,2,FALSE)</f>
        <v>#N/A</v>
      </c>
      <c r="X9612" s="18" t="e">
        <f t="shared" si="465"/>
        <v>#N/A</v>
      </c>
      <c r="Y9612" s="58" t="e">
        <f t="shared" si="466"/>
        <v>#N/A</v>
      </c>
    </row>
    <row r="9613" spans="13:25" x14ac:dyDescent="0.25">
      <c r="M9613" s="12"/>
      <c r="V9613" t="str">
        <f t="shared" si="464"/>
        <v/>
      </c>
      <c r="W9613" s="58" t="e">
        <f>VLOOKUP(V9613,Minimos!$D$3:$E$26,2,FALSE)</f>
        <v>#N/A</v>
      </c>
      <c r="X9613" s="18" t="e">
        <f t="shared" si="465"/>
        <v>#N/A</v>
      </c>
      <c r="Y9613" s="58" t="e">
        <f t="shared" si="466"/>
        <v>#N/A</v>
      </c>
    </row>
    <row r="9614" spans="13:25" x14ac:dyDescent="0.25">
      <c r="M9614" s="12"/>
      <c r="V9614" t="str">
        <f t="shared" si="464"/>
        <v/>
      </c>
      <c r="W9614" s="58" t="e">
        <f>VLOOKUP(V9614,Minimos!$D$3:$E$26,2,FALSE)</f>
        <v>#N/A</v>
      </c>
      <c r="X9614" s="18" t="e">
        <f t="shared" si="465"/>
        <v>#N/A</v>
      </c>
      <c r="Y9614" s="58" t="e">
        <f t="shared" si="466"/>
        <v>#N/A</v>
      </c>
    </row>
    <row r="9615" spans="13:25" x14ac:dyDescent="0.25">
      <c r="M9615" s="12"/>
      <c r="V9615" t="str">
        <f t="shared" si="464"/>
        <v/>
      </c>
      <c r="W9615" s="58" t="e">
        <f>VLOOKUP(V9615,Minimos!$D$3:$E$26,2,FALSE)</f>
        <v>#N/A</v>
      </c>
      <c r="X9615" s="18" t="e">
        <f t="shared" si="465"/>
        <v>#N/A</v>
      </c>
      <c r="Y9615" s="58" t="e">
        <f t="shared" si="466"/>
        <v>#N/A</v>
      </c>
    </row>
    <row r="9616" spans="13:25" x14ac:dyDescent="0.25">
      <c r="M9616" s="12"/>
      <c r="V9616" t="str">
        <f t="shared" si="464"/>
        <v/>
      </c>
      <c r="W9616" s="58" t="e">
        <f>VLOOKUP(V9616,Minimos!$D$3:$E$26,2,FALSE)</f>
        <v>#N/A</v>
      </c>
      <c r="X9616" s="18" t="e">
        <f t="shared" si="465"/>
        <v>#N/A</v>
      </c>
      <c r="Y9616" s="58" t="e">
        <f t="shared" si="466"/>
        <v>#N/A</v>
      </c>
    </row>
    <row r="9617" spans="13:25" x14ac:dyDescent="0.25">
      <c r="M9617" s="12"/>
      <c r="V9617" t="str">
        <f t="shared" si="464"/>
        <v/>
      </c>
      <c r="W9617" s="58" t="e">
        <f>VLOOKUP(V9617,Minimos!$D$3:$E$26,2,FALSE)</f>
        <v>#N/A</v>
      </c>
      <c r="X9617" s="18" t="e">
        <f t="shared" si="465"/>
        <v>#N/A</v>
      </c>
      <c r="Y9617" s="58" t="e">
        <f t="shared" si="466"/>
        <v>#N/A</v>
      </c>
    </row>
    <row r="9618" spans="13:25" x14ac:dyDescent="0.25">
      <c r="M9618" s="12"/>
      <c r="V9618" t="str">
        <f t="shared" si="464"/>
        <v/>
      </c>
      <c r="W9618" s="58" t="e">
        <f>VLOOKUP(V9618,Minimos!$D$3:$E$26,2,FALSE)</f>
        <v>#N/A</v>
      </c>
      <c r="X9618" s="18" t="e">
        <f t="shared" si="465"/>
        <v>#N/A</v>
      </c>
      <c r="Y9618" s="58" t="e">
        <f t="shared" si="466"/>
        <v>#N/A</v>
      </c>
    </row>
    <row r="9619" spans="13:25" x14ac:dyDescent="0.25">
      <c r="M9619" s="12"/>
      <c r="V9619" t="str">
        <f t="shared" si="464"/>
        <v/>
      </c>
      <c r="W9619" s="58" t="e">
        <f>VLOOKUP(V9619,Minimos!$D$3:$E$26,2,FALSE)</f>
        <v>#N/A</v>
      </c>
      <c r="X9619" s="18" t="e">
        <f t="shared" si="465"/>
        <v>#N/A</v>
      </c>
      <c r="Y9619" s="58" t="e">
        <f t="shared" si="466"/>
        <v>#N/A</v>
      </c>
    </row>
    <row r="9620" spans="13:25" x14ac:dyDescent="0.25">
      <c r="M9620" s="12"/>
      <c r="V9620" t="str">
        <f t="shared" si="464"/>
        <v/>
      </c>
      <c r="W9620" s="58" t="e">
        <f>VLOOKUP(V9620,Minimos!$D$3:$E$26,2,FALSE)</f>
        <v>#N/A</v>
      </c>
      <c r="X9620" s="18" t="e">
        <f t="shared" si="465"/>
        <v>#N/A</v>
      </c>
      <c r="Y9620" s="58" t="e">
        <f t="shared" si="466"/>
        <v>#N/A</v>
      </c>
    </row>
    <row r="9621" spans="13:25" x14ac:dyDescent="0.25">
      <c r="M9621" s="12"/>
      <c r="V9621" t="str">
        <f t="shared" si="464"/>
        <v/>
      </c>
      <c r="W9621" s="58" t="e">
        <f>VLOOKUP(V9621,Minimos!$D$3:$E$26,2,FALSE)</f>
        <v>#N/A</v>
      </c>
      <c r="X9621" s="18" t="e">
        <f t="shared" si="465"/>
        <v>#N/A</v>
      </c>
      <c r="Y9621" s="58" t="e">
        <f t="shared" si="466"/>
        <v>#N/A</v>
      </c>
    </row>
    <row r="9622" spans="13:25" x14ac:dyDescent="0.25">
      <c r="M9622" s="12"/>
      <c r="V9622" t="str">
        <f t="shared" si="464"/>
        <v/>
      </c>
      <c r="W9622" s="58" t="e">
        <f>VLOOKUP(V9622,Minimos!$D$3:$E$26,2,FALSE)</f>
        <v>#N/A</v>
      </c>
      <c r="X9622" s="18" t="e">
        <f t="shared" si="465"/>
        <v>#N/A</v>
      </c>
      <c r="Y9622" s="58" t="e">
        <f t="shared" si="466"/>
        <v>#N/A</v>
      </c>
    </row>
    <row r="9623" spans="13:25" x14ac:dyDescent="0.25">
      <c r="M9623" s="12"/>
      <c r="V9623" t="str">
        <f t="shared" si="464"/>
        <v/>
      </c>
      <c r="W9623" s="58" t="e">
        <f>VLOOKUP(V9623,Minimos!$D$3:$E$26,2,FALSE)</f>
        <v>#N/A</v>
      </c>
      <c r="X9623" s="18" t="e">
        <f t="shared" si="465"/>
        <v>#N/A</v>
      </c>
      <c r="Y9623" s="58" t="e">
        <f t="shared" si="466"/>
        <v>#N/A</v>
      </c>
    </row>
    <row r="9624" spans="13:25" x14ac:dyDescent="0.25">
      <c r="M9624" s="12"/>
      <c r="V9624" t="str">
        <f t="shared" si="464"/>
        <v/>
      </c>
      <c r="W9624" s="58" t="e">
        <f>VLOOKUP(V9624,Minimos!$D$3:$E$26,2,FALSE)</f>
        <v>#N/A</v>
      </c>
      <c r="X9624" s="18" t="e">
        <f t="shared" si="465"/>
        <v>#N/A</v>
      </c>
      <c r="Y9624" s="58" t="e">
        <f t="shared" si="466"/>
        <v>#N/A</v>
      </c>
    </row>
    <row r="9625" spans="13:25" x14ac:dyDescent="0.25">
      <c r="M9625" s="12"/>
      <c r="V9625" t="str">
        <f t="shared" si="464"/>
        <v/>
      </c>
      <c r="W9625" s="58" t="e">
        <f>VLOOKUP(V9625,Minimos!$D$3:$E$26,2,FALSE)</f>
        <v>#N/A</v>
      </c>
      <c r="X9625" s="18" t="e">
        <f t="shared" si="465"/>
        <v>#N/A</v>
      </c>
      <c r="Y9625" s="58" t="e">
        <f t="shared" si="466"/>
        <v>#N/A</v>
      </c>
    </row>
    <row r="9626" spans="13:25" x14ac:dyDescent="0.25">
      <c r="M9626" s="12"/>
      <c r="V9626" t="str">
        <f t="shared" si="464"/>
        <v/>
      </c>
      <c r="W9626" s="58" t="e">
        <f>VLOOKUP(V9626,Minimos!$D$3:$E$26,2,FALSE)</f>
        <v>#N/A</v>
      </c>
      <c r="X9626" s="18" t="e">
        <f t="shared" si="465"/>
        <v>#N/A</v>
      </c>
      <c r="Y9626" s="58" t="e">
        <f t="shared" si="466"/>
        <v>#N/A</v>
      </c>
    </row>
    <row r="9627" spans="13:25" x14ac:dyDescent="0.25">
      <c r="M9627" s="12"/>
      <c r="V9627" t="str">
        <f t="shared" si="464"/>
        <v/>
      </c>
      <c r="W9627" s="58" t="e">
        <f>VLOOKUP(V9627,Minimos!$D$3:$E$26,2,FALSE)</f>
        <v>#N/A</v>
      </c>
      <c r="X9627" s="18" t="e">
        <f t="shared" si="465"/>
        <v>#N/A</v>
      </c>
      <c r="Y9627" s="58" t="e">
        <f t="shared" si="466"/>
        <v>#N/A</v>
      </c>
    </row>
    <row r="9628" spans="13:25" x14ac:dyDescent="0.25">
      <c r="M9628" s="12"/>
      <c r="V9628" t="str">
        <f t="shared" si="464"/>
        <v/>
      </c>
      <c r="W9628" s="58" t="e">
        <f>VLOOKUP(V9628,Minimos!$D$3:$E$26,2,FALSE)</f>
        <v>#N/A</v>
      </c>
      <c r="X9628" s="18" t="e">
        <f t="shared" si="465"/>
        <v>#N/A</v>
      </c>
      <c r="Y9628" s="58" t="e">
        <f t="shared" si="466"/>
        <v>#N/A</v>
      </c>
    </row>
    <row r="9629" spans="13:25" x14ac:dyDescent="0.25">
      <c r="M9629" s="12"/>
      <c r="V9629" t="str">
        <f t="shared" si="464"/>
        <v/>
      </c>
      <c r="W9629" s="58" t="e">
        <f>VLOOKUP(V9629,Minimos!$D$3:$E$26,2,FALSE)</f>
        <v>#N/A</v>
      </c>
      <c r="X9629" s="18" t="e">
        <f t="shared" si="465"/>
        <v>#N/A</v>
      </c>
      <c r="Y9629" s="58" t="e">
        <f t="shared" si="466"/>
        <v>#N/A</v>
      </c>
    </row>
    <row r="9630" spans="13:25" x14ac:dyDescent="0.25">
      <c r="M9630" s="12"/>
      <c r="V9630" t="str">
        <f t="shared" si="464"/>
        <v/>
      </c>
      <c r="W9630" s="58" t="e">
        <f>VLOOKUP(V9630,Minimos!$D$3:$E$26,2,FALSE)</f>
        <v>#N/A</v>
      </c>
      <c r="X9630" s="18" t="e">
        <f t="shared" si="465"/>
        <v>#N/A</v>
      </c>
      <c r="Y9630" s="58" t="e">
        <f t="shared" si="466"/>
        <v>#N/A</v>
      </c>
    </row>
    <row r="9631" spans="13:25" x14ac:dyDescent="0.25">
      <c r="M9631" s="12"/>
      <c r="V9631" t="str">
        <f t="shared" si="464"/>
        <v/>
      </c>
      <c r="W9631" s="58" t="e">
        <f>VLOOKUP(V9631,Minimos!$D$3:$E$26,2,FALSE)</f>
        <v>#N/A</v>
      </c>
      <c r="X9631" s="18" t="e">
        <f t="shared" si="465"/>
        <v>#N/A</v>
      </c>
      <c r="Y9631" s="58" t="e">
        <f t="shared" si="466"/>
        <v>#N/A</v>
      </c>
    </row>
    <row r="9632" spans="13:25" x14ac:dyDescent="0.25">
      <c r="M9632" s="12"/>
      <c r="V9632" t="str">
        <f t="shared" si="464"/>
        <v/>
      </c>
      <c r="W9632" s="58" t="e">
        <f>VLOOKUP(V9632,Minimos!$D$3:$E$26,2,FALSE)</f>
        <v>#N/A</v>
      </c>
      <c r="X9632" s="18" t="e">
        <f t="shared" si="465"/>
        <v>#N/A</v>
      </c>
      <c r="Y9632" s="58" t="e">
        <f t="shared" si="466"/>
        <v>#N/A</v>
      </c>
    </row>
    <row r="9633" spans="13:25" x14ac:dyDescent="0.25">
      <c r="M9633" s="12"/>
      <c r="V9633" t="str">
        <f t="shared" si="464"/>
        <v/>
      </c>
      <c r="W9633" s="58" t="e">
        <f>VLOOKUP(V9633,Minimos!$D$3:$E$26,2,FALSE)</f>
        <v>#N/A</v>
      </c>
      <c r="X9633" s="18" t="e">
        <f t="shared" si="465"/>
        <v>#N/A</v>
      </c>
      <c r="Y9633" s="58" t="e">
        <f t="shared" si="466"/>
        <v>#N/A</v>
      </c>
    </row>
    <row r="9634" spans="13:25" x14ac:dyDescent="0.25">
      <c r="M9634" s="12"/>
      <c r="V9634" t="str">
        <f t="shared" si="464"/>
        <v/>
      </c>
      <c r="W9634" s="58" t="e">
        <f>VLOOKUP(V9634,Minimos!$D$3:$E$26,2,FALSE)</f>
        <v>#N/A</v>
      </c>
      <c r="X9634" s="18" t="e">
        <f t="shared" si="465"/>
        <v>#N/A</v>
      </c>
      <c r="Y9634" s="58" t="e">
        <f t="shared" si="466"/>
        <v>#N/A</v>
      </c>
    </row>
    <row r="9635" spans="13:25" x14ac:dyDescent="0.25">
      <c r="M9635" s="12"/>
      <c r="V9635" t="str">
        <f t="shared" si="464"/>
        <v/>
      </c>
      <c r="W9635" s="58" t="e">
        <f>VLOOKUP(V9635,Minimos!$D$3:$E$26,2,FALSE)</f>
        <v>#N/A</v>
      </c>
      <c r="X9635" s="18" t="e">
        <f t="shared" si="465"/>
        <v>#N/A</v>
      </c>
      <c r="Y9635" s="58" t="e">
        <f t="shared" si="466"/>
        <v>#N/A</v>
      </c>
    </row>
    <row r="9636" spans="13:25" x14ac:dyDescent="0.25">
      <c r="M9636" s="12"/>
      <c r="V9636" t="str">
        <f t="shared" si="464"/>
        <v/>
      </c>
      <c r="W9636" s="58" t="e">
        <f>VLOOKUP(V9636,Minimos!$D$3:$E$26,2,FALSE)</f>
        <v>#N/A</v>
      </c>
      <c r="X9636" s="18" t="e">
        <f t="shared" si="465"/>
        <v>#N/A</v>
      </c>
      <c r="Y9636" s="58" t="e">
        <f t="shared" si="466"/>
        <v>#N/A</v>
      </c>
    </row>
    <row r="9637" spans="13:25" x14ac:dyDescent="0.25">
      <c r="M9637" s="12"/>
      <c r="V9637" t="str">
        <f t="shared" si="464"/>
        <v/>
      </c>
      <c r="W9637" s="58" t="e">
        <f>VLOOKUP(V9637,Minimos!$D$3:$E$26,2,FALSE)</f>
        <v>#N/A</v>
      </c>
      <c r="X9637" s="18" t="e">
        <f t="shared" si="465"/>
        <v>#N/A</v>
      </c>
      <c r="Y9637" s="58" t="e">
        <f t="shared" si="466"/>
        <v>#N/A</v>
      </c>
    </row>
    <row r="9638" spans="13:25" x14ac:dyDescent="0.25">
      <c r="M9638" s="12"/>
      <c r="V9638" t="str">
        <f t="shared" si="464"/>
        <v/>
      </c>
      <c r="W9638" s="58" t="e">
        <f>VLOOKUP(V9638,Minimos!$D$3:$E$26,2,FALSE)</f>
        <v>#N/A</v>
      </c>
      <c r="X9638" s="18" t="e">
        <f t="shared" si="465"/>
        <v>#N/A</v>
      </c>
      <c r="Y9638" s="58" t="e">
        <f t="shared" si="466"/>
        <v>#N/A</v>
      </c>
    </row>
    <row r="9639" spans="13:25" x14ac:dyDescent="0.25">
      <c r="M9639" s="12"/>
      <c r="V9639" t="str">
        <f t="shared" si="464"/>
        <v/>
      </c>
      <c r="W9639" s="58" t="e">
        <f>VLOOKUP(V9639,Minimos!$D$3:$E$26,2,FALSE)</f>
        <v>#N/A</v>
      </c>
      <c r="X9639" s="18" t="e">
        <f t="shared" si="465"/>
        <v>#N/A</v>
      </c>
      <c r="Y9639" s="58" t="e">
        <f t="shared" si="466"/>
        <v>#N/A</v>
      </c>
    </row>
    <row r="9640" spans="13:25" x14ac:dyDescent="0.25">
      <c r="M9640" s="12"/>
      <c r="V9640" t="str">
        <f t="shared" si="464"/>
        <v/>
      </c>
      <c r="W9640" s="58" t="e">
        <f>VLOOKUP(V9640,Minimos!$D$3:$E$26,2,FALSE)</f>
        <v>#N/A</v>
      </c>
      <c r="X9640" s="18" t="e">
        <f t="shared" si="465"/>
        <v>#N/A</v>
      </c>
      <c r="Y9640" s="58" t="e">
        <f t="shared" si="466"/>
        <v>#N/A</v>
      </c>
    </row>
    <row r="9641" spans="13:25" x14ac:dyDescent="0.25">
      <c r="M9641" s="12"/>
      <c r="V9641" t="str">
        <f t="shared" si="464"/>
        <v/>
      </c>
      <c r="W9641" s="58" t="e">
        <f>VLOOKUP(V9641,Minimos!$D$3:$E$26,2,FALSE)</f>
        <v>#N/A</v>
      </c>
      <c r="X9641" s="18" t="e">
        <f t="shared" si="465"/>
        <v>#N/A</v>
      </c>
      <c r="Y9641" s="58" t="e">
        <f t="shared" si="466"/>
        <v>#N/A</v>
      </c>
    </row>
    <row r="9642" spans="13:25" x14ac:dyDescent="0.25">
      <c r="M9642" s="12"/>
      <c r="V9642" t="str">
        <f t="shared" si="464"/>
        <v/>
      </c>
      <c r="W9642" s="58" t="e">
        <f>VLOOKUP(V9642,Minimos!$D$3:$E$26,2,FALSE)</f>
        <v>#N/A</v>
      </c>
      <c r="X9642" s="18" t="e">
        <f t="shared" si="465"/>
        <v>#N/A</v>
      </c>
      <c r="Y9642" s="58" t="e">
        <f t="shared" si="466"/>
        <v>#N/A</v>
      </c>
    </row>
    <row r="9643" spans="13:25" x14ac:dyDescent="0.25">
      <c r="M9643" s="12"/>
      <c r="V9643" t="str">
        <f t="shared" si="464"/>
        <v/>
      </c>
      <c r="W9643" s="58" t="e">
        <f>VLOOKUP(V9643,Minimos!$D$3:$E$26,2,FALSE)</f>
        <v>#N/A</v>
      </c>
      <c r="X9643" s="18" t="e">
        <f t="shared" si="465"/>
        <v>#N/A</v>
      </c>
      <c r="Y9643" s="58" t="e">
        <f t="shared" si="466"/>
        <v>#N/A</v>
      </c>
    </row>
    <row r="9644" spans="13:25" x14ac:dyDescent="0.25">
      <c r="M9644" s="12"/>
      <c r="V9644" t="str">
        <f t="shared" si="464"/>
        <v/>
      </c>
      <c r="W9644" s="58" t="e">
        <f>VLOOKUP(V9644,Minimos!$D$3:$E$26,2,FALSE)</f>
        <v>#N/A</v>
      </c>
      <c r="X9644" s="18" t="e">
        <f t="shared" si="465"/>
        <v>#N/A</v>
      </c>
      <c r="Y9644" s="58" t="e">
        <f t="shared" si="466"/>
        <v>#N/A</v>
      </c>
    </row>
    <row r="9645" spans="13:25" x14ac:dyDescent="0.25">
      <c r="M9645" s="12"/>
      <c r="V9645" t="str">
        <f t="shared" si="464"/>
        <v/>
      </c>
      <c r="W9645" s="58" t="e">
        <f>VLOOKUP(V9645,Minimos!$D$3:$E$26,2,FALSE)</f>
        <v>#N/A</v>
      </c>
      <c r="X9645" s="18" t="e">
        <f t="shared" si="465"/>
        <v>#N/A</v>
      </c>
      <c r="Y9645" s="58" t="e">
        <f t="shared" si="466"/>
        <v>#N/A</v>
      </c>
    </row>
    <row r="9646" spans="13:25" x14ac:dyDescent="0.25">
      <c r="M9646" s="12"/>
      <c r="V9646" t="str">
        <f t="shared" si="464"/>
        <v/>
      </c>
      <c r="W9646" s="58" t="e">
        <f>VLOOKUP(V9646,Minimos!$D$3:$E$26,2,FALSE)</f>
        <v>#N/A</v>
      </c>
      <c r="X9646" s="18" t="e">
        <f t="shared" si="465"/>
        <v>#N/A</v>
      </c>
      <c r="Y9646" s="58" t="e">
        <f t="shared" si="466"/>
        <v>#N/A</v>
      </c>
    </row>
    <row r="9647" spans="13:25" x14ac:dyDescent="0.25">
      <c r="M9647" s="12"/>
      <c r="V9647" t="str">
        <f t="shared" si="464"/>
        <v/>
      </c>
      <c r="W9647" s="58" t="e">
        <f>VLOOKUP(V9647,Minimos!$D$3:$E$26,2,FALSE)</f>
        <v>#N/A</v>
      </c>
      <c r="X9647" s="18" t="e">
        <f t="shared" si="465"/>
        <v>#N/A</v>
      </c>
      <c r="Y9647" s="58" t="e">
        <f t="shared" si="466"/>
        <v>#N/A</v>
      </c>
    </row>
    <row r="9648" spans="13:25" x14ac:dyDescent="0.25">
      <c r="M9648" s="12"/>
      <c r="V9648" t="str">
        <f t="shared" si="464"/>
        <v/>
      </c>
      <c r="W9648" s="58" t="e">
        <f>VLOOKUP(V9648,Minimos!$D$3:$E$26,2,FALSE)</f>
        <v>#N/A</v>
      </c>
      <c r="X9648" s="18" t="e">
        <f t="shared" si="465"/>
        <v>#N/A</v>
      </c>
      <c r="Y9648" s="58" t="e">
        <f t="shared" si="466"/>
        <v>#N/A</v>
      </c>
    </row>
    <row r="9649" spans="13:25" x14ac:dyDescent="0.25">
      <c r="M9649" s="12"/>
      <c r="V9649" t="str">
        <f t="shared" si="464"/>
        <v/>
      </c>
      <c r="W9649" s="58" t="e">
        <f>VLOOKUP(V9649,Minimos!$D$3:$E$26,2,FALSE)</f>
        <v>#N/A</v>
      </c>
      <c r="X9649" s="18" t="e">
        <f t="shared" si="465"/>
        <v>#N/A</v>
      </c>
      <c r="Y9649" s="58" t="e">
        <f t="shared" si="466"/>
        <v>#N/A</v>
      </c>
    </row>
    <row r="9650" spans="13:25" x14ac:dyDescent="0.25">
      <c r="M9650" s="12"/>
      <c r="V9650" t="str">
        <f t="shared" si="464"/>
        <v/>
      </c>
      <c r="W9650" s="58" t="e">
        <f>VLOOKUP(V9650,Minimos!$D$3:$E$26,2,FALSE)</f>
        <v>#N/A</v>
      </c>
      <c r="X9650" s="18" t="e">
        <f t="shared" si="465"/>
        <v>#N/A</v>
      </c>
      <c r="Y9650" s="58" t="e">
        <f t="shared" si="466"/>
        <v>#N/A</v>
      </c>
    </row>
    <row r="9651" spans="13:25" x14ac:dyDescent="0.25">
      <c r="M9651" s="12"/>
      <c r="V9651" t="str">
        <f t="shared" si="464"/>
        <v/>
      </c>
      <c r="W9651" s="58" t="e">
        <f>VLOOKUP(V9651,Minimos!$D$3:$E$26,2,FALSE)</f>
        <v>#N/A</v>
      </c>
      <c r="X9651" s="18" t="e">
        <f t="shared" si="465"/>
        <v>#N/A</v>
      </c>
      <c r="Y9651" s="58" t="e">
        <f t="shared" si="466"/>
        <v>#N/A</v>
      </c>
    </row>
    <row r="9652" spans="13:25" x14ac:dyDescent="0.25">
      <c r="M9652" s="12"/>
      <c r="V9652" t="str">
        <f t="shared" si="464"/>
        <v/>
      </c>
      <c r="W9652" s="58" t="e">
        <f>VLOOKUP(V9652,Minimos!$D$3:$E$26,2,FALSE)</f>
        <v>#N/A</v>
      </c>
      <c r="X9652" s="18" t="e">
        <f t="shared" si="465"/>
        <v>#N/A</v>
      </c>
      <c r="Y9652" s="58" t="e">
        <f t="shared" si="466"/>
        <v>#N/A</v>
      </c>
    </row>
    <row r="9653" spans="13:25" x14ac:dyDescent="0.25">
      <c r="M9653" s="12"/>
      <c r="V9653" t="str">
        <f t="shared" si="464"/>
        <v/>
      </c>
      <c r="W9653" s="58" t="e">
        <f>VLOOKUP(V9653,Minimos!$D$3:$E$26,2,FALSE)</f>
        <v>#N/A</v>
      </c>
      <c r="X9653" s="18" t="e">
        <f t="shared" si="465"/>
        <v>#N/A</v>
      </c>
      <c r="Y9653" s="58" t="e">
        <f t="shared" si="466"/>
        <v>#N/A</v>
      </c>
    </row>
    <row r="9654" spans="13:25" x14ac:dyDescent="0.25">
      <c r="M9654" s="12"/>
      <c r="V9654" t="str">
        <f t="shared" si="464"/>
        <v/>
      </c>
      <c r="W9654" s="58" t="e">
        <f>VLOOKUP(V9654,Minimos!$D$3:$E$26,2,FALSE)</f>
        <v>#N/A</v>
      </c>
      <c r="X9654" s="18" t="e">
        <f t="shared" si="465"/>
        <v>#N/A</v>
      </c>
      <c r="Y9654" s="58" t="e">
        <f t="shared" si="466"/>
        <v>#N/A</v>
      </c>
    </row>
    <row r="9655" spans="13:25" x14ac:dyDescent="0.25">
      <c r="M9655" s="12"/>
      <c r="V9655" t="str">
        <f t="shared" si="464"/>
        <v/>
      </c>
      <c r="W9655" s="58" t="e">
        <f>VLOOKUP(V9655,Minimos!$D$3:$E$26,2,FALSE)</f>
        <v>#N/A</v>
      </c>
      <c r="X9655" s="18" t="e">
        <f t="shared" si="465"/>
        <v>#N/A</v>
      </c>
      <c r="Y9655" s="58" t="e">
        <f t="shared" si="466"/>
        <v>#N/A</v>
      </c>
    </row>
    <row r="9656" spans="13:25" x14ac:dyDescent="0.25">
      <c r="M9656" s="12"/>
      <c r="V9656" t="str">
        <f t="shared" si="464"/>
        <v/>
      </c>
      <c r="W9656" s="58" t="e">
        <f>VLOOKUP(V9656,Minimos!$D$3:$E$26,2,FALSE)</f>
        <v>#N/A</v>
      </c>
      <c r="X9656" s="18" t="e">
        <f t="shared" si="465"/>
        <v>#N/A</v>
      </c>
      <c r="Y9656" s="58" t="e">
        <f t="shared" si="466"/>
        <v>#N/A</v>
      </c>
    </row>
    <row r="9657" spans="13:25" x14ac:dyDescent="0.25">
      <c r="M9657" s="12"/>
      <c r="V9657" t="str">
        <f t="shared" si="464"/>
        <v/>
      </c>
      <c r="W9657" s="58" t="e">
        <f>VLOOKUP(V9657,Minimos!$D$3:$E$26,2,FALSE)</f>
        <v>#N/A</v>
      </c>
      <c r="X9657" s="18" t="e">
        <f t="shared" si="465"/>
        <v>#N/A</v>
      </c>
      <c r="Y9657" s="58" t="e">
        <f t="shared" si="466"/>
        <v>#N/A</v>
      </c>
    </row>
    <row r="9658" spans="13:25" x14ac:dyDescent="0.25">
      <c r="M9658" s="12"/>
      <c r="V9658" t="str">
        <f t="shared" si="464"/>
        <v/>
      </c>
      <c r="W9658" s="58" t="e">
        <f>VLOOKUP(V9658,Minimos!$D$3:$E$26,2,FALSE)</f>
        <v>#N/A</v>
      </c>
      <c r="X9658" s="18" t="e">
        <f t="shared" si="465"/>
        <v>#N/A</v>
      </c>
      <c r="Y9658" s="58" t="e">
        <f t="shared" si="466"/>
        <v>#N/A</v>
      </c>
    </row>
    <row r="9659" spans="13:25" x14ac:dyDescent="0.25">
      <c r="M9659" s="12"/>
      <c r="V9659" t="str">
        <f t="shared" si="464"/>
        <v/>
      </c>
      <c r="W9659" s="58" t="e">
        <f>VLOOKUP(V9659,Minimos!$D$3:$E$26,2,FALSE)</f>
        <v>#N/A</v>
      </c>
      <c r="X9659" s="18" t="e">
        <f t="shared" si="465"/>
        <v>#N/A</v>
      </c>
      <c r="Y9659" s="58" t="e">
        <f t="shared" si="466"/>
        <v>#N/A</v>
      </c>
    </row>
    <row r="9660" spans="13:25" x14ac:dyDescent="0.25">
      <c r="M9660" s="12"/>
      <c r="V9660" t="str">
        <f t="shared" si="464"/>
        <v/>
      </c>
      <c r="W9660" s="58" t="e">
        <f>VLOOKUP(V9660,Minimos!$D$3:$E$26,2,FALSE)</f>
        <v>#N/A</v>
      </c>
      <c r="X9660" s="18" t="e">
        <f t="shared" si="465"/>
        <v>#N/A</v>
      </c>
      <c r="Y9660" s="58" t="e">
        <f t="shared" si="466"/>
        <v>#N/A</v>
      </c>
    </row>
    <row r="9661" spans="13:25" x14ac:dyDescent="0.25">
      <c r="M9661" s="12"/>
      <c r="V9661" t="str">
        <f t="shared" si="464"/>
        <v/>
      </c>
      <c r="W9661" s="58" t="e">
        <f>VLOOKUP(V9661,Minimos!$D$3:$E$26,2,FALSE)</f>
        <v>#N/A</v>
      </c>
      <c r="X9661" s="18" t="e">
        <f t="shared" si="465"/>
        <v>#N/A</v>
      </c>
      <c r="Y9661" s="58" t="e">
        <f t="shared" si="466"/>
        <v>#N/A</v>
      </c>
    </row>
    <row r="9662" spans="13:25" x14ac:dyDescent="0.25">
      <c r="M9662" s="12"/>
      <c r="V9662" t="str">
        <f t="shared" si="464"/>
        <v/>
      </c>
      <c r="W9662" s="58" t="e">
        <f>VLOOKUP(V9662,Minimos!$D$3:$E$26,2,FALSE)</f>
        <v>#N/A</v>
      </c>
      <c r="X9662" s="18" t="e">
        <f t="shared" si="465"/>
        <v>#N/A</v>
      </c>
      <c r="Y9662" s="58" t="e">
        <f t="shared" si="466"/>
        <v>#N/A</v>
      </c>
    </row>
    <row r="9663" spans="13:25" x14ac:dyDescent="0.25">
      <c r="M9663" s="12"/>
      <c r="V9663" t="str">
        <f t="shared" si="464"/>
        <v/>
      </c>
      <c r="W9663" s="58" t="e">
        <f>VLOOKUP(V9663,Minimos!$D$3:$E$26,2,FALSE)</f>
        <v>#N/A</v>
      </c>
      <c r="X9663" s="18" t="e">
        <f t="shared" si="465"/>
        <v>#N/A</v>
      </c>
      <c r="Y9663" s="58" t="e">
        <f t="shared" si="466"/>
        <v>#N/A</v>
      </c>
    </row>
    <row r="9664" spans="13:25" x14ac:dyDescent="0.25">
      <c r="M9664" s="12"/>
      <c r="V9664" t="str">
        <f t="shared" si="464"/>
        <v/>
      </c>
      <c r="W9664" s="58" t="e">
        <f>VLOOKUP(V9664,Minimos!$D$3:$E$26,2,FALSE)</f>
        <v>#N/A</v>
      </c>
      <c r="X9664" s="18" t="e">
        <f t="shared" si="465"/>
        <v>#N/A</v>
      </c>
      <c r="Y9664" s="58" t="e">
        <f t="shared" si="466"/>
        <v>#N/A</v>
      </c>
    </row>
    <row r="9665" spans="13:25" x14ac:dyDescent="0.25">
      <c r="M9665" s="12"/>
      <c r="V9665" t="str">
        <f t="shared" si="464"/>
        <v/>
      </c>
      <c r="W9665" s="58" t="e">
        <f>VLOOKUP(V9665,Minimos!$D$3:$E$26,2,FALSE)</f>
        <v>#N/A</v>
      </c>
      <c r="X9665" s="18" t="e">
        <f t="shared" si="465"/>
        <v>#N/A</v>
      </c>
      <c r="Y9665" s="58" t="e">
        <f t="shared" si="466"/>
        <v>#N/A</v>
      </c>
    </row>
    <row r="9666" spans="13:25" x14ac:dyDescent="0.25">
      <c r="M9666" s="12"/>
      <c r="V9666" t="str">
        <f t="shared" si="464"/>
        <v/>
      </c>
      <c r="W9666" s="58" t="e">
        <f>VLOOKUP(V9666,Minimos!$D$3:$E$26,2,FALSE)</f>
        <v>#N/A</v>
      </c>
      <c r="X9666" s="18" t="e">
        <f t="shared" si="465"/>
        <v>#N/A</v>
      </c>
      <c r="Y9666" s="58" t="e">
        <f t="shared" si="466"/>
        <v>#N/A</v>
      </c>
    </row>
    <row r="9667" spans="13:25" x14ac:dyDescent="0.25">
      <c r="M9667" s="12"/>
      <c r="V9667" t="str">
        <f t="shared" ref="V9667:V9730" si="467">A9667&amp;L9667&amp;G9667</f>
        <v/>
      </c>
      <c r="W9667" s="58" t="e">
        <f>VLOOKUP(V9667,Minimos!$D$3:$E$26,2,FALSE)</f>
        <v>#N/A</v>
      </c>
      <c r="X9667" s="18" t="e">
        <f t="shared" si="465"/>
        <v>#N/A</v>
      </c>
      <c r="Y9667" s="58" t="e">
        <f t="shared" si="466"/>
        <v>#N/A</v>
      </c>
    </row>
    <row r="9668" spans="13:25" x14ac:dyDescent="0.25">
      <c r="M9668" s="12"/>
      <c r="V9668" t="str">
        <f t="shared" si="467"/>
        <v/>
      </c>
      <c r="W9668" s="58" t="e">
        <f>VLOOKUP(V9668,Minimos!$D$3:$E$26,2,FALSE)</f>
        <v>#N/A</v>
      </c>
      <c r="X9668" s="18" t="e">
        <f t="shared" ref="X9668:X9731" si="468">M9668-W9668</f>
        <v>#N/A</v>
      </c>
      <c r="Y9668" s="58" t="e">
        <f t="shared" ref="Y9668:Y9731" si="469">IF(X9668&gt;=0,"Apurado","")</f>
        <v>#N/A</v>
      </c>
    </row>
    <row r="9669" spans="13:25" x14ac:dyDescent="0.25">
      <c r="M9669" s="12"/>
      <c r="V9669" t="str">
        <f t="shared" si="467"/>
        <v/>
      </c>
      <c r="W9669" s="58" t="e">
        <f>VLOOKUP(V9669,Minimos!$D$3:$E$26,2,FALSE)</f>
        <v>#N/A</v>
      </c>
      <c r="X9669" s="18" t="e">
        <f t="shared" si="468"/>
        <v>#N/A</v>
      </c>
      <c r="Y9669" s="58" t="e">
        <f t="shared" si="469"/>
        <v>#N/A</v>
      </c>
    </row>
    <row r="9670" spans="13:25" x14ac:dyDescent="0.25">
      <c r="M9670" s="12"/>
      <c r="V9670" t="str">
        <f t="shared" si="467"/>
        <v/>
      </c>
      <c r="W9670" s="58" t="e">
        <f>VLOOKUP(V9670,Minimos!$D$3:$E$26,2,FALSE)</f>
        <v>#N/A</v>
      </c>
      <c r="X9670" s="18" t="e">
        <f t="shared" si="468"/>
        <v>#N/A</v>
      </c>
      <c r="Y9670" s="58" t="e">
        <f t="shared" si="469"/>
        <v>#N/A</v>
      </c>
    </row>
    <row r="9671" spans="13:25" x14ac:dyDescent="0.25">
      <c r="M9671" s="12"/>
      <c r="V9671" t="str">
        <f t="shared" si="467"/>
        <v/>
      </c>
      <c r="W9671" s="58" t="e">
        <f>VLOOKUP(V9671,Minimos!$D$3:$E$26,2,FALSE)</f>
        <v>#N/A</v>
      </c>
      <c r="X9671" s="18" t="e">
        <f t="shared" si="468"/>
        <v>#N/A</v>
      </c>
      <c r="Y9671" s="58" t="e">
        <f t="shared" si="469"/>
        <v>#N/A</v>
      </c>
    </row>
    <row r="9672" spans="13:25" x14ac:dyDescent="0.25">
      <c r="M9672" s="12"/>
      <c r="V9672" t="str">
        <f t="shared" si="467"/>
        <v/>
      </c>
      <c r="W9672" s="58" t="e">
        <f>VLOOKUP(V9672,Minimos!$D$3:$E$26,2,FALSE)</f>
        <v>#N/A</v>
      </c>
      <c r="X9672" s="18" t="e">
        <f t="shared" si="468"/>
        <v>#N/A</v>
      </c>
      <c r="Y9672" s="58" t="e">
        <f t="shared" si="469"/>
        <v>#N/A</v>
      </c>
    </row>
    <row r="9673" spans="13:25" x14ac:dyDescent="0.25">
      <c r="M9673" s="12"/>
      <c r="V9673" t="str">
        <f t="shared" si="467"/>
        <v/>
      </c>
      <c r="W9673" s="58" t="e">
        <f>VLOOKUP(V9673,Minimos!$D$3:$E$26,2,FALSE)</f>
        <v>#N/A</v>
      </c>
      <c r="X9673" s="18" t="e">
        <f t="shared" si="468"/>
        <v>#N/A</v>
      </c>
      <c r="Y9673" s="58" t="e">
        <f t="shared" si="469"/>
        <v>#N/A</v>
      </c>
    </row>
    <row r="9674" spans="13:25" x14ac:dyDescent="0.25">
      <c r="M9674" s="12"/>
      <c r="V9674" t="str">
        <f t="shared" si="467"/>
        <v/>
      </c>
      <c r="W9674" s="58" t="e">
        <f>VLOOKUP(V9674,Minimos!$D$3:$E$26,2,FALSE)</f>
        <v>#N/A</v>
      </c>
      <c r="X9674" s="18" t="e">
        <f t="shared" si="468"/>
        <v>#N/A</v>
      </c>
      <c r="Y9674" s="58" t="e">
        <f t="shared" si="469"/>
        <v>#N/A</v>
      </c>
    </row>
    <row r="9675" spans="13:25" x14ac:dyDescent="0.25">
      <c r="M9675" s="12"/>
      <c r="V9675" t="str">
        <f t="shared" si="467"/>
        <v/>
      </c>
      <c r="W9675" s="58" t="e">
        <f>VLOOKUP(V9675,Minimos!$D$3:$E$26,2,FALSE)</f>
        <v>#N/A</v>
      </c>
      <c r="X9675" s="18" t="e">
        <f t="shared" si="468"/>
        <v>#N/A</v>
      </c>
      <c r="Y9675" s="58" t="e">
        <f t="shared" si="469"/>
        <v>#N/A</v>
      </c>
    </row>
    <row r="9676" spans="13:25" x14ac:dyDescent="0.25">
      <c r="M9676" s="12"/>
      <c r="V9676" t="str">
        <f t="shared" si="467"/>
        <v/>
      </c>
      <c r="W9676" s="58" t="e">
        <f>VLOOKUP(V9676,Minimos!$D$3:$E$26,2,FALSE)</f>
        <v>#N/A</v>
      </c>
      <c r="X9676" s="18" t="e">
        <f t="shared" si="468"/>
        <v>#N/A</v>
      </c>
      <c r="Y9676" s="58" t="e">
        <f t="shared" si="469"/>
        <v>#N/A</v>
      </c>
    </row>
    <row r="9677" spans="13:25" x14ac:dyDescent="0.25">
      <c r="M9677" s="12"/>
      <c r="V9677" t="str">
        <f t="shared" si="467"/>
        <v/>
      </c>
      <c r="W9677" s="58" t="e">
        <f>VLOOKUP(V9677,Minimos!$D$3:$E$26,2,FALSE)</f>
        <v>#N/A</v>
      </c>
      <c r="X9677" s="18" t="e">
        <f t="shared" si="468"/>
        <v>#N/A</v>
      </c>
      <c r="Y9677" s="58" t="e">
        <f t="shared" si="469"/>
        <v>#N/A</v>
      </c>
    </row>
    <row r="9678" spans="13:25" x14ac:dyDescent="0.25">
      <c r="M9678" s="12"/>
      <c r="V9678" t="str">
        <f t="shared" si="467"/>
        <v/>
      </c>
      <c r="W9678" s="58" t="e">
        <f>VLOOKUP(V9678,Minimos!$D$3:$E$26,2,FALSE)</f>
        <v>#N/A</v>
      </c>
      <c r="X9678" s="18" t="e">
        <f t="shared" si="468"/>
        <v>#N/A</v>
      </c>
      <c r="Y9678" s="58" t="e">
        <f t="shared" si="469"/>
        <v>#N/A</v>
      </c>
    </row>
    <row r="9679" spans="13:25" x14ac:dyDescent="0.25">
      <c r="M9679" s="12"/>
      <c r="V9679" t="str">
        <f t="shared" si="467"/>
        <v/>
      </c>
      <c r="W9679" s="58" t="e">
        <f>VLOOKUP(V9679,Minimos!$D$3:$E$26,2,FALSE)</f>
        <v>#N/A</v>
      </c>
      <c r="X9679" s="18" t="e">
        <f t="shared" si="468"/>
        <v>#N/A</v>
      </c>
      <c r="Y9679" s="58" t="e">
        <f t="shared" si="469"/>
        <v>#N/A</v>
      </c>
    </row>
    <row r="9680" spans="13:25" x14ac:dyDescent="0.25">
      <c r="M9680" s="12"/>
      <c r="V9680" t="str">
        <f t="shared" si="467"/>
        <v/>
      </c>
      <c r="W9680" s="58" t="e">
        <f>VLOOKUP(V9680,Minimos!$D$3:$E$26,2,FALSE)</f>
        <v>#N/A</v>
      </c>
      <c r="X9680" s="18" t="e">
        <f t="shared" si="468"/>
        <v>#N/A</v>
      </c>
      <c r="Y9680" s="58" t="e">
        <f t="shared" si="469"/>
        <v>#N/A</v>
      </c>
    </row>
    <row r="9681" spans="13:25" x14ac:dyDescent="0.25">
      <c r="M9681" s="12"/>
      <c r="V9681" t="str">
        <f t="shared" si="467"/>
        <v/>
      </c>
      <c r="W9681" s="58" t="e">
        <f>VLOOKUP(V9681,Minimos!$D$3:$E$26,2,FALSE)</f>
        <v>#N/A</v>
      </c>
      <c r="X9681" s="18" t="e">
        <f t="shared" si="468"/>
        <v>#N/A</v>
      </c>
      <c r="Y9681" s="58" t="e">
        <f t="shared" si="469"/>
        <v>#N/A</v>
      </c>
    </row>
    <row r="9682" spans="13:25" x14ac:dyDescent="0.25">
      <c r="M9682" s="12"/>
      <c r="V9682" t="str">
        <f t="shared" si="467"/>
        <v/>
      </c>
      <c r="W9682" s="58" t="e">
        <f>VLOOKUP(V9682,Minimos!$D$3:$E$26,2,FALSE)</f>
        <v>#N/A</v>
      </c>
      <c r="X9682" s="18" t="e">
        <f t="shared" si="468"/>
        <v>#N/A</v>
      </c>
      <c r="Y9682" s="58" t="e">
        <f t="shared" si="469"/>
        <v>#N/A</v>
      </c>
    </row>
    <row r="9683" spans="13:25" x14ac:dyDescent="0.25">
      <c r="M9683" s="12"/>
      <c r="V9683" t="str">
        <f t="shared" si="467"/>
        <v/>
      </c>
      <c r="W9683" s="58" t="e">
        <f>VLOOKUP(V9683,Minimos!$D$3:$E$26,2,FALSE)</f>
        <v>#N/A</v>
      </c>
      <c r="X9683" s="18" t="e">
        <f t="shared" si="468"/>
        <v>#N/A</v>
      </c>
      <c r="Y9683" s="58" t="e">
        <f t="shared" si="469"/>
        <v>#N/A</v>
      </c>
    </row>
    <row r="9684" spans="13:25" x14ac:dyDescent="0.25">
      <c r="M9684" s="12"/>
      <c r="V9684" t="str">
        <f t="shared" si="467"/>
        <v/>
      </c>
      <c r="W9684" s="58" t="e">
        <f>VLOOKUP(V9684,Minimos!$D$3:$E$26,2,FALSE)</f>
        <v>#N/A</v>
      </c>
      <c r="X9684" s="18" t="e">
        <f t="shared" si="468"/>
        <v>#N/A</v>
      </c>
      <c r="Y9684" s="58" t="e">
        <f t="shared" si="469"/>
        <v>#N/A</v>
      </c>
    </row>
    <row r="9685" spans="13:25" x14ac:dyDescent="0.25">
      <c r="M9685" s="12"/>
      <c r="V9685" t="str">
        <f t="shared" si="467"/>
        <v/>
      </c>
      <c r="W9685" s="58" t="e">
        <f>VLOOKUP(V9685,Minimos!$D$3:$E$26,2,FALSE)</f>
        <v>#N/A</v>
      </c>
      <c r="X9685" s="18" t="e">
        <f t="shared" si="468"/>
        <v>#N/A</v>
      </c>
      <c r="Y9685" s="58" t="e">
        <f t="shared" si="469"/>
        <v>#N/A</v>
      </c>
    </row>
    <row r="9686" spans="13:25" x14ac:dyDescent="0.25">
      <c r="M9686" s="12"/>
      <c r="V9686" t="str">
        <f t="shared" si="467"/>
        <v/>
      </c>
      <c r="W9686" s="58" t="e">
        <f>VLOOKUP(V9686,Minimos!$D$3:$E$26,2,FALSE)</f>
        <v>#N/A</v>
      </c>
      <c r="X9686" s="18" t="e">
        <f t="shared" si="468"/>
        <v>#N/A</v>
      </c>
      <c r="Y9686" s="58" t="e">
        <f t="shared" si="469"/>
        <v>#N/A</v>
      </c>
    </row>
    <row r="9687" spans="13:25" x14ac:dyDescent="0.25">
      <c r="M9687" s="12"/>
      <c r="V9687" t="str">
        <f t="shared" si="467"/>
        <v/>
      </c>
      <c r="W9687" s="58" t="e">
        <f>VLOOKUP(V9687,Minimos!$D$3:$E$26,2,FALSE)</f>
        <v>#N/A</v>
      </c>
      <c r="X9687" s="18" t="e">
        <f t="shared" si="468"/>
        <v>#N/A</v>
      </c>
      <c r="Y9687" s="58" t="e">
        <f t="shared" si="469"/>
        <v>#N/A</v>
      </c>
    </row>
    <row r="9688" spans="13:25" x14ac:dyDescent="0.25">
      <c r="M9688" s="12"/>
      <c r="V9688" t="str">
        <f t="shared" si="467"/>
        <v/>
      </c>
      <c r="W9688" s="58" t="e">
        <f>VLOOKUP(V9688,Minimos!$D$3:$E$26,2,FALSE)</f>
        <v>#N/A</v>
      </c>
      <c r="X9688" s="18" t="e">
        <f t="shared" si="468"/>
        <v>#N/A</v>
      </c>
      <c r="Y9688" s="58" t="e">
        <f t="shared" si="469"/>
        <v>#N/A</v>
      </c>
    </row>
    <row r="9689" spans="13:25" x14ac:dyDescent="0.25">
      <c r="M9689" s="12"/>
      <c r="V9689" t="str">
        <f t="shared" si="467"/>
        <v/>
      </c>
      <c r="W9689" s="58" t="e">
        <f>VLOOKUP(V9689,Minimos!$D$3:$E$26,2,FALSE)</f>
        <v>#N/A</v>
      </c>
      <c r="X9689" s="18" t="e">
        <f t="shared" si="468"/>
        <v>#N/A</v>
      </c>
      <c r="Y9689" s="58" t="e">
        <f t="shared" si="469"/>
        <v>#N/A</v>
      </c>
    </row>
    <row r="9690" spans="13:25" x14ac:dyDescent="0.25">
      <c r="M9690" s="12"/>
      <c r="V9690" t="str">
        <f t="shared" si="467"/>
        <v/>
      </c>
      <c r="W9690" s="58" t="e">
        <f>VLOOKUP(V9690,Minimos!$D$3:$E$26,2,FALSE)</f>
        <v>#N/A</v>
      </c>
      <c r="X9690" s="18" t="e">
        <f t="shared" si="468"/>
        <v>#N/A</v>
      </c>
      <c r="Y9690" s="58" t="e">
        <f t="shared" si="469"/>
        <v>#N/A</v>
      </c>
    </row>
    <row r="9691" spans="13:25" x14ac:dyDescent="0.25">
      <c r="M9691" s="12"/>
      <c r="V9691" t="str">
        <f t="shared" si="467"/>
        <v/>
      </c>
      <c r="W9691" s="58" t="e">
        <f>VLOOKUP(V9691,Minimos!$D$3:$E$26,2,FALSE)</f>
        <v>#N/A</v>
      </c>
      <c r="X9691" s="18" t="e">
        <f t="shared" si="468"/>
        <v>#N/A</v>
      </c>
      <c r="Y9691" s="58" t="e">
        <f t="shared" si="469"/>
        <v>#N/A</v>
      </c>
    </row>
    <row r="9692" spans="13:25" x14ac:dyDescent="0.25">
      <c r="M9692" s="12"/>
      <c r="V9692" t="str">
        <f t="shared" si="467"/>
        <v/>
      </c>
      <c r="W9692" s="58" t="e">
        <f>VLOOKUP(V9692,Minimos!$D$3:$E$26,2,FALSE)</f>
        <v>#N/A</v>
      </c>
      <c r="X9692" s="18" t="e">
        <f t="shared" si="468"/>
        <v>#N/A</v>
      </c>
      <c r="Y9692" s="58" t="e">
        <f t="shared" si="469"/>
        <v>#N/A</v>
      </c>
    </row>
    <row r="9693" spans="13:25" x14ac:dyDescent="0.25">
      <c r="M9693" s="12"/>
      <c r="V9693" t="str">
        <f t="shared" si="467"/>
        <v/>
      </c>
      <c r="W9693" s="58" t="e">
        <f>VLOOKUP(V9693,Minimos!$D$3:$E$26,2,FALSE)</f>
        <v>#N/A</v>
      </c>
      <c r="X9693" s="18" t="e">
        <f t="shared" si="468"/>
        <v>#N/A</v>
      </c>
      <c r="Y9693" s="58" t="e">
        <f t="shared" si="469"/>
        <v>#N/A</v>
      </c>
    </row>
    <row r="9694" spans="13:25" x14ac:dyDescent="0.25">
      <c r="M9694" s="12"/>
      <c r="V9694" t="str">
        <f t="shared" si="467"/>
        <v/>
      </c>
      <c r="W9694" s="58" t="e">
        <f>VLOOKUP(V9694,Minimos!$D$3:$E$26,2,FALSE)</f>
        <v>#N/A</v>
      </c>
      <c r="X9694" s="18" t="e">
        <f t="shared" si="468"/>
        <v>#N/A</v>
      </c>
      <c r="Y9694" s="58" t="e">
        <f t="shared" si="469"/>
        <v>#N/A</v>
      </c>
    </row>
    <row r="9695" spans="13:25" x14ac:dyDescent="0.25">
      <c r="M9695" s="12"/>
      <c r="V9695" t="str">
        <f t="shared" si="467"/>
        <v/>
      </c>
      <c r="W9695" s="58" t="e">
        <f>VLOOKUP(V9695,Minimos!$D$3:$E$26,2,FALSE)</f>
        <v>#N/A</v>
      </c>
      <c r="X9695" s="18" t="e">
        <f t="shared" si="468"/>
        <v>#N/A</v>
      </c>
      <c r="Y9695" s="58" t="e">
        <f t="shared" si="469"/>
        <v>#N/A</v>
      </c>
    </row>
    <row r="9696" spans="13:25" x14ac:dyDescent="0.25">
      <c r="M9696" s="12"/>
      <c r="V9696" t="str">
        <f t="shared" si="467"/>
        <v/>
      </c>
      <c r="W9696" s="58" t="e">
        <f>VLOOKUP(V9696,Minimos!$D$3:$E$26,2,FALSE)</f>
        <v>#N/A</v>
      </c>
      <c r="X9696" s="18" t="e">
        <f t="shared" si="468"/>
        <v>#N/A</v>
      </c>
      <c r="Y9696" s="58" t="e">
        <f t="shared" si="469"/>
        <v>#N/A</v>
      </c>
    </row>
    <row r="9697" spans="13:25" x14ac:dyDescent="0.25">
      <c r="M9697" s="12"/>
      <c r="V9697" t="str">
        <f t="shared" si="467"/>
        <v/>
      </c>
      <c r="W9697" s="58" t="e">
        <f>VLOOKUP(V9697,Minimos!$D$3:$E$26,2,FALSE)</f>
        <v>#N/A</v>
      </c>
      <c r="X9697" s="18" t="e">
        <f t="shared" si="468"/>
        <v>#N/A</v>
      </c>
      <c r="Y9697" s="58" t="e">
        <f t="shared" si="469"/>
        <v>#N/A</v>
      </c>
    </row>
    <row r="9698" spans="13:25" x14ac:dyDescent="0.25">
      <c r="M9698" s="12"/>
      <c r="V9698" t="str">
        <f t="shared" si="467"/>
        <v/>
      </c>
      <c r="W9698" s="58" t="e">
        <f>VLOOKUP(V9698,Minimos!$D$3:$E$26,2,FALSE)</f>
        <v>#N/A</v>
      </c>
      <c r="X9698" s="18" t="e">
        <f t="shared" si="468"/>
        <v>#N/A</v>
      </c>
      <c r="Y9698" s="58" t="e">
        <f t="shared" si="469"/>
        <v>#N/A</v>
      </c>
    </row>
    <row r="9699" spans="13:25" x14ac:dyDescent="0.25">
      <c r="M9699" s="12"/>
      <c r="V9699" t="str">
        <f t="shared" si="467"/>
        <v/>
      </c>
      <c r="W9699" s="58" t="e">
        <f>VLOOKUP(V9699,Minimos!$D$3:$E$26,2,FALSE)</f>
        <v>#N/A</v>
      </c>
      <c r="X9699" s="18" t="e">
        <f t="shared" si="468"/>
        <v>#N/A</v>
      </c>
      <c r="Y9699" s="58" t="e">
        <f t="shared" si="469"/>
        <v>#N/A</v>
      </c>
    </row>
    <row r="9700" spans="13:25" x14ac:dyDescent="0.25">
      <c r="M9700" s="12"/>
      <c r="V9700" t="str">
        <f t="shared" si="467"/>
        <v/>
      </c>
      <c r="W9700" s="58" t="e">
        <f>VLOOKUP(V9700,Minimos!$D$3:$E$26,2,FALSE)</f>
        <v>#N/A</v>
      </c>
      <c r="X9700" s="18" t="e">
        <f t="shared" si="468"/>
        <v>#N/A</v>
      </c>
      <c r="Y9700" s="58" t="e">
        <f t="shared" si="469"/>
        <v>#N/A</v>
      </c>
    </row>
    <row r="9701" spans="13:25" x14ac:dyDescent="0.25">
      <c r="M9701" s="12"/>
      <c r="V9701" t="str">
        <f t="shared" si="467"/>
        <v/>
      </c>
      <c r="W9701" s="58" t="e">
        <f>VLOOKUP(V9701,Minimos!$D$3:$E$26,2,FALSE)</f>
        <v>#N/A</v>
      </c>
      <c r="X9701" s="18" t="e">
        <f t="shared" si="468"/>
        <v>#N/A</v>
      </c>
      <c r="Y9701" s="58" t="e">
        <f t="shared" si="469"/>
        <v>#N/A</v>
      </c>
    </row>
    <row r="9702" spans="13:25" x14ac:dyDescent="0.25">
      <c r="M9702" s="12"/>
      <c r="V9702" t="str">
        <f t="shared" si="467"/>
        <v/>
      </c>
      <c r="W9702" s="58" t="e">
        <f>VLOOKUP(V9702,Minimos!$D$3:$E$26,2,FALSE)</f>
        <v>#N/A</v>
      </c>
      <c r="X9702" s="18" t="e">
        <f t="shared" si="468"/>
        <v>#N/A</v>
      </c>
      <c r="Y9702" s="58" t="e">
        <f t="shared" si="469"/>
        <v>#N/A</v>
      </c>
    </row>
    <row r="9703" spans="13:25" x14ac:dyDescent="0.25">
      <c r="M9703" s="12"/>
      <c r="V9703" t="str">
        <f t="shared" si="467"/>
        <v/>
      </c>
      <c r="W9703" s="58" t="e">
        <f>VLOOKUP(V9703,Minimos!$D$3:$E$26,2,FALSE)</f>
        <v>#N/A</v>
      </c>
      <c r="X9703" s="18" t="e">
        <f t="shared" si="468"/>
        <v>#N/A</v>
      </c>
      <c r="Y9703" s="58" t="e">
        <f t="shared" si="469"/>
        <v>#N/A</v>
      </c>
    </row>
    <row r="9704" spans="13:25" x14ac:dyDescent="0.25">
      <c r="M9704" s="12"/>
      <c r="V9704" t="str">
        <f t="shared" si="467"/>
        <v/>
      </c>
      <c r="W9704" s="58" t="e">
        <f>VLOOKUP(V9704,Minimos!$D$3:$E$26,2,FALSE)</f>
        <v>#N/A</v>
      </c>
      <c r="X9704" s="18" t="e">
        <f t="shared" si="468"/>
        <v>#N/A</v>
      </c>
      <c r="Y9704" s="58" t="e">
        <f t="shared" si="469"/>
        <v>#N/A</v>
      </c>
    </row>
    <row r="9705" spans="13:25" x14ac:dyDescent="0.25">
      <c r="M9705" s="12"/>
      <c r="V9705" t="str">
        <f t="shared" si="467"/>
        <v/>
      </c>
      <c r="W9705" s="58" t="e">
        <f>VLOOKUP(V9705,Minimos!$D$3:$E$26,2,FALSE)</f>
        <v>#N/A</v>
      </c>
      <c r="X9705" s="18" t="e">
        <f t="shared" si="468"/>
        <v>#N/A</v>
      </c>
      <c r="Y9705" s="58" t="e">
        <f t="shared" si="469"/>
        <v>#N/A</v>
      </c>
    </row>
    <row r="9706" spans="13:25" x14ac:dyDescent="0.25">
      <c r="M9706" s="12"/>
      <c r="V9706" t="str">
        <f t="shared" si="467"/>
        <v/>
      </c>
      <c r="W9706" s="58" t="e">
        <f>VLOOKUP(V9706,Minimos!$D$3:$E$26,2,FALSE)</f>
        <v>#N/A</v>
      </c>
      <c r="X9706" s="18" t="e">
        <f t="shared" si="468"/>
        <v>#N/A</v>
      </c>
      <c r="Y9706" s="58" t="e">
        <f t="shared" si="469"/>
        <v>#N/A</v>
      </c>
    </row>
    <row r="9707" spans="13:25" x14ac:dyDescent="0.25">
      <c r="M9707" s="12"/>
      <c r="V9707" t="str">
        <f t="shared" si="467"/>
        <v/>
      </c>
      <c r="W9707" s="58" t="e">
        <f>VLOOKUP(V9707,Minimos!$D$3:$E$26,2,FALSE)</f>
        <v>#N/A</v>
      </c>
      <c r="X9707" s="18" t="e">
        <f t="shared" si="468"/>
        <v>#N/A</v>
      </c>
      <c r="Y9707" s="58" t="e">
        <f t="shared" si="469"/>
        <v>#N/A</v>
      </c>
    </row>
    <row r="9708" spans="13:25" x14ac:dyDescent="0.25">
      <c r="M9708" s="12"/>
      <c r="V9708" t="str">
        <f t="shared" si="467"/>
        <v/>
      </c>
      <c r="W9708" s="58" t="e">
        <f>VLOOKUP(V9708,Minimos!$D$3:$E$26,2,FALSE)</f>
        <v>#N/A</v>
      </c>
      <c r="X9708" s="18" t="e">
        <f t="shared" si="468"/>
        <v>#N/A</v>
      </c>
      <c r="Y9708" s="58" t="e">
        <f t="shared" si="469"/>
        <v>#N/A</v>
      </c>
    </row>
    <row r="9709" spans="13:25" x14ac:dyDescent="0.25">
      <c r="M9709" s="12"/>
      <c r="V9709" t="str">
        <f t="shared" si="467"/>
        <v/>
      </c>
      <c r="W9709" s="58" t="e">
        <f>VLOOKUP(V9709,Minimos!$D$3:$E$26,2,FALSE)</f>
        <v>#N/A</v>
      </c>
      <c r="X9709" s="18" t="e">
        <f t="shared" si="468"/>
        <v>#N/A</v>
      </c>
      <c r="Y9709" s="58" t="e">
        <f t="shared" si="469"/>
        <v>#N/A</v>
      </c>
    </row>
    <row r="9710" spans="13:25" x14ac:dyDescent="0.25">
      <c r="M9710" s="12"/>
      <c r="V9710" t="str">
        <f t="shared" si="467"/>
        <v/>
      </c>
      <c r="W9710" s="58" t="e">
        <f>VLOOKUP(V9710,Minimos!$D$3:$E$26,2,FALSE)</f>
        <v>#N/A</v>
      </c>
      <c r="X9710" s="18" t="e">
        <f t="shared" si="468"/>
        <v>#N/A</v>
      </c>
      <c r="Y9710" s="58" t="e">
        <f t="shared" si="469"/>
        <v>#N/A</v>
      </c>
    </row>
    <row r="9711" spans="13:25" x14ac:dyDescent="0.25">
      <c r="M9711" s="12"/>
      <c r="V9711" t="str">
        <f t="shared" si="467"/>
        <v/>
      </c>
      <c r="W9711" s="58" t="e">
        <f>VLOOKUP(V9711,Minimos!$D$3:$E$26,2,FALSE)</f>
        <v>#N/A</v>
      </c>
      <c r="X9711" s="18" t="e">
        <f t="shared" si="468"/>
        <v>#N/A</v>
      </c>
      <c r="Y9711" s="58" t="e">
        <f t="shared" si="469"/>
        <v>#N/A</v>
      </c>
    </row>
    <row r="9712" spans="13:25" x14ac:dyDescent="0.25">
      <c r="M9712" s="12"/>
      <c r="V9712" t="str">
        <f t="shared" si="467"/>
        <v/>
      </c>
      <c r="W9712" s="58" t="e">
        <f>VLOOKUP(V9712,Minimos!$D$3:$E$26,2,FALSE)</f>
        <v>#N/A</v>
      </c>
      <c r="X9712" s="18" t="e">
        <f t="shared" si="468"/>
        <v>#N/A</v>
      </c>
      <c r="Y9712" s="58" t="e">
        <f t="shared" si="469"/>
        <v>#N/A</v>
      </c>
    </row>
    <row r="9713" spans="13:25" x14ac:dyDescent="0.25">
      <c r="M9713" s="12"/>
      <c r="V9713" t="str">
        <f t="shared" si="467"/>
        <v/>
      </c>
      <c r="W9713" s="58" t="e">
        <f>VLOOKUP(V9713,Minimos!$D$3:$E$26,2,FALSE)</f>
        <v>#N/A</v>
      </c>
      <c r="X9713" s="18" t="e">
        <f t="shared" si="468"/>
        <v>#N/A</v>
      </c>
      <c r="Y9713" s="58" t="e">
        <f t="shared" si="469"/>
        <v>#N/A</v>
      </c>
    </row>
    <row r="9714" spans="13:25" x14ac:dyDescent="0.25">
      <c r="M9714" s="12"/>
      <c r="V9714" t="str">
        <f t="shared" si="467"/>
        <v/>
      </c>
      <c r="W9714" s="58" t="e">
        <f>VLOOKUP(V9714,Minimos!$D$3:$E$26,2,FALSE)</f>
        <v>#N/A</v>
      </c>
      <c r="X9714" s="18" t="e">
        <f t="shared" si="468"/>
        <v>#N/A</v>
      </c>
      <c r="Y9714" s="58" t="e">
        <f t="shared" si="469"/>
        <v>#N/A</v>
      </c>
    </row>
    <row r="9715" spans="13:25" x14ac:dyDescent="0.25">
      <c r="M9715" s="12"/>
      <c r="V9715" t="str">
        <f t="shared" si="467"/>
        <v/>
      </c>
      <c r="W9715" s="58" t="e">
        <f>VLOOKUP(V9715,Minimos!$D$3:$E$26,2,FALSE)</f>
        <v>#N/A</v>
      </c>
      <c r="X9715" s="18" t="e">
        <f t="shared" si="468"/>
        <v>#N/A</v>
      </c>
      <c r="Y9715" s="58" t="e">
        <f t="shared" si="469"/>
        <v>#N/A</v>
      </c>
    </row>
    <row r="9716" spans="13:25" x14ac:dyDescent="0.25">
      <c r="M9716" s="12"/>
      <c r="V9716" t="str">
        <f t="shared" si="467"/>
        <v/>
      </c>
      <c r="W9716" s="58" t="e">
        <f>VLOOKUP(V9716,Minimos!$D$3:$E$26,2,FALSE)</f>
        <v>#N/A</v>
      </c>
      <c r="X9716" s="18" t="e">
        <f t="shared" si="468"/>
        <v>#N/A</v>
      </c>
      <c r="Y9716" s="58" t="e">
        <f t="shared" si="469"/>
        <v>#N/A</v>
      </c>
    </row>
    <row r="9717" spans="13:25" x14ac:dyDescent="0.25">
      <c r="M9717" s="12"/>
      <c r="V9717" t="str">
        <f t="shared" si="467"/>
        <v/>
      </c>
      <c r="W9717" s="58" t="e">
        <f>VLOOKUP(V9717,Minimos!$D$3:$E$26,2,FALSE)</f>
        <v>#N/A</v>
      </c>
      <c r="X9717" s="18" t="e">
        <f t="shared" si="468"/>
        <v>#N/A</v>
      </c>
      <c r="Y9717" s="58" t="e">
        <f t="shared" si="469"/>
        <v>#N/A</v>
      </c>
    </row>
    <row r="9718" spans="13:25" x14ac:dyDescent="0.25">
      <c r="M9718" s="12"/>
      <c r="V9718" t="str">
        <f t="shared" si="467"/>
        <v/>
      </c>
      <c r="W9718" s="58" t="e">
        <f>VLOOKUP(V9718,Minimos!$D$3:$E$26,2,FALSE)</f>
        <v>#N/A</v>
      </c>
      <c r="X9718" s="18" t="e">
        <f t="shared" si="468"/>
        <v>#N/A</v>
      </c>
      <c r="Y9718" s="58" t="e">
        <f t="shared" si="469"/>
        <v>#N/A</v>
      </c>
    </row>
    <row r="9719" spans="13:25" x14ac:dyDescent="0.25">
      <c r="M9719" s="12"/>
      <c r="V9719" t="str">
        <f t="shared" si="467"/>
        <v/>
      </c>
      <c r="W9719" s="58" t="e">
        <f>VLOOKUP(V9719,Minimos!$D$3:$E$26,2,FALSE)</f>
        <v>#N/A</v>
      </c>
      <c r="X9719" s="18" t="e">
        <f t="shared" si="468"/>
        <v>#N/A</v>
      </c>
      <c r="Y9719" s="58" t="e">
        <f t="shared" si="469"/>
        <v>#N/A</v>
      </c>
    </row>
    <row r="9720" spans="13:25" x14ac:dyDescent="0.25">
      <c r="M9720" s="12"/>
      <c r="V9720" t="str">
        <f t="shared" si="467"/>
        <v/>
      </c>
      <c r="W9720" s="58" t="e">
        <f>VLOOKUP(V9720,Minimos!$D$3:$E$26,2,FALSE)</f>
        <v>#N/A</v>
      </c>
      <c r="X9720" s="18" t="e">
        <f t="shared" si="468"/>
        <v>#N/A</v>
      </c>
      <c r="Y9720" s="58" t="e">
        <f t="shared" si="469"/>
        <v>#N/A</v>
      </c>
    </row>
    <row r="9721" spans="13:25" x14ac:dyDescent="0.25">
      <c r="M9721" s="12"/>
      <c r="V9721" t="str">
        <f t="shared" si="467"/>
        <v/>
      </c>
      <c r="W9721" s="58" t="e">
        <f>VLOOKUP(V9721,Minimos!$D$3:$E$26,2,FALSE)</f>
        <v>#N/A</v>
      </c>
      <c r="X9721" s="18" t="e">
        <f t="shared" si="468"/>
        <v>#N/A</v>
      </c>
      <c r="Y9721" s="58" t="e">
        <f t="shared" si="469"/>
        <v>#N/A</v>
      </c>
    </row>
    <row r="9722" spans="13:25" x14ac:dyDescent="0.25">
      <c r="M9722" s="12"/>
      <c r="V9722" t="str">
        <f t="shared" si="467"/>
        <v/>
      </c>
      <c r="W9722" s="58" t="e">
        <f>VLOOKUP(V9722,Minimos!$D$3:$E$26,2,FALSE)</f>
        <v>#N/A</v>
      </c>
      <c r="X9722" s="18" t="e">
        <f t="shared" si="468"/>
        <v>#N/A</v>
      </c>
      <c r="Y9722" s="58" t="e">
        <f t="shared" si="469"/>
        <v>#N/A</v>
      </c>
    </row>
    <row r="9723" spans="13:25" x14ac:dyDescent="0.25">
      <c r="M9723" s="12"/>
      <c r="V9723" t="str">
        <f t="shared" si="467"/>
        <v/>
      </c>
      <c r="W9723" s="58" t="e">
        <f>VLOOKUP(V9723,Minimos!$D$3:$E$26,2,FALSE)</f>
        <v>#N/A</v>
      </c>
      <c r="X9723" s="18" t="e">
        <f t="shared" si="468"/>
        <v>#N/A</v>
      </c>
      <c r="Y9723" s="58" t="e">
        <f t="shared" si="469"/>
        <v>#N/A</v>
      </c>
    </row>
    <row r="9724" spans="13:25" x14ac:dyDescent="0.25">
      <c r="M9724" s="12"/>
      <c r="V9724" t="str">
        <f t="shared" si="467"/>
        <v/>
      </c>
      <c r="W9724" s="58" t="e">
        <f>VLOOKUP(V9724,Minimos!$D$3:$E$26,2,FALSE)</f>
        <v>#N/A</v>
      </c>
      <c r="X9724" s="18" t="e">
        <f t="shared" si="468"/>
        <v>#N/A</v>
      </c>
      <c r="Y9724" s="58" t="e">
        <f t="shared" si="469"/>
        <v>#N/A</v>
      </c>
    </row>
    <row r="9725" spans="13:25" x14ac:dyDescent="0.25">
      <c r="M9725" s="12"/>
      <c r="V9725" t="str">
        <f t="shared" si="467"/>
        <v/>
      </c>
      <c r="W9725" s="58" t="e">
        <f>VLOOKUP(V9725,Minimos!$D$3:$E$26,2,FALSE)</f>
        <v>#N/A</v>
      </c>
      <c r="X9725" s="18" t="e">
        <f t="shared" si="468"/>
        <v>#N/A</v>
      </c>
      <c r="Y9725" s="58" t="e">
        <f t="shared" si="469"/>
        <v>#N/A</v>
      </c>
    </row>
    <row r="9726" spans="13:25" x14ac:dyDescent="0.25">
      <c r="M9726" s="12"/>
      <c r="V9726" t="str">
        <f t="shared" si="467"/>
        <v/>
      </c>
      <c r="W9726" s="58" t="e">
        <f>VLOOKUP(V9726,Minimos!$D$3:$E$26,2,FALSE)</f>
        <v>#N/A</v>
      </c>
      <c r="X9726" s="18" t="e">
        <f t="shared" si="468"/>
        <v>#N/A</v>
      </c>
      <c r="Y9726" s="58" t="e">
        <f t="shared" si="469"/>
        <v>#N/A</v>
      </c>
    </row>
    <row r="9727" spans="13:25" x14ac:dyDescent="0.25">
      <c r="M9727" s="12"/>
      <c r="V9727" t="str">
        <f t="shared" si="467"/>
        <v/>
      </c>
      <c r="W9727" s="58" t="e">
        <f>VLOOKUP(V9727,Minimos!$D$3:$E$26,2,FALSE)</f>
        <v>#N/A</v>
      </c>
      <c r="X9727" s="18" t="e">
        <f t="shared" si="468"/>
        <v>#N/A</v>
      </c>
      <c r="Y9727" s="58" t="e">
        <f t="shared" si="469"/>
        <v>#N/A</v>
      </c>
    </row>
    <row r="9728" spans="13:25" x14ac:dyDescent="0.25">
      <c r="M9728" s="12"/>
      <c r="V9728" t="str">
        <f t="shared" si="467"/>
        <v/>
      </c>
      <c r="W9728" s="58" t="e">
        <f>VLOOKUP(V9728,Minimos!$D$3:$E$26,2,FALSE)</f>
        <v>#N/A</v>
      </c>
      <c r="X9728" s="18" t="e">
        <f t="shared" si="468"/>
        <v>#N/A</v>
      </c>
      <c r="Y9728" s="58" t="e">
        <f t="shared" si="469"/>
        <v>#N/A</v>
      </c>
    </row>
    <row r="9729" spans="13:25" x14ac:dyDescent="0.25">
      <c r="M9729" s="12"/>
      <c r="V9729" t="str">
        <f t="shared" si="467"/>
        <v/>
      </c>
      <c r="W9729" s="58" t="e">
        <f>VLOOKUP(V9729,Minimos!$D$3:$E$26,2,FALSE)</f>
        <v>#N/A</v>
      </c>
      <c r="X9729" s="18" t="e">
        <f t="shared" si="468"/>
        <v>#N/A</v>
      </c>
      <c r="Y9729" s="58" t="e">
        <f t="shared" si="469"/>
        <v>#N/A</v>
      </c>
    </row>
    <row r="9730" spans="13:25" x14ac:dyDescent="0.25">
      <c r="M9730" s="12"/>
      <c r="V9730" t="str">
        <f t="shared" si="467"/>
        <v/>
      </c>
      <c r="W9730" s="58" t="e">
        <f>VLOOKUP(V9730,Minimos!$D$3:$E$26,2,FALSE)</f>
        <v>#N/A</v>
      </c>
      <c r="X9730" s="18" t="e">
        <f t="shared" si="468"/>
        <v>#N/A</v>
      </c>
      <c r="Y9730" s="58" t="e">
        <f t="shared" si="469"/>
        <v>#N/A</v>
      </c>
    </row>
    <row r="9731" spans="13:25" x14ac:dyDescent="0.25">
      <c r="M9731" s="12"/>
      <c r="V9731" t="str">
        <f t="shared" ref="V9731:V9794" si="470">A9731&amp;L9731&amp;G9731</f>
        <v/>
      </c>
      <c r="W9731" s="58" t="e">
        <f>VLOOKUP(V9731,Minimos!$D$3:$E$26,2,FALSE)</f>
        <v>#N/A</v>
      </c>
      <c r="X9731" s="18" t="e">
        <f t="shared" si="468"/>
        <v>#N/A</v>
      </c>
      <c r="Y9731" s="58" t="e">
        <f t="shared" si="469"/>
        <v>#N/A</v>
      </c>
    </row>
    <row r="9732" spans="13:25" x14ac:dyDescent="0.25">
      <c r="M9732" s="12"/>
      <c r="V9732" t="str">
        <f t="shared" si="470"/>
        <v/>
      </c>
      <c r="W9732" s="58" t="e">
        <f>VLOOKUP(V9732,Minimos!$D$3:$E$26,2,FALSE)</f>
        <v>#N/A</v>
      </c>
      <c r="X9732" s="18" t="e">
        <f t="shared" ref="X9732:X9795" si="471">M9732-W9732</f>
        <v>#N/A</v>
      </c>
      <c r="Y9732" s="58" t="e">
        <f t="shared" ref="Y9732:Y9795" si="472">IF(X9732&gt;=0,"Apurado","")</f>
        <v>#N/A</v>
      </c>
    </row>
    <row r="9733" spans="13:25" x14ac:dyDescent="0.25">
      <c r="M9733" s="12"/>
      <c r="V9733" t="str">
        <f t="shared" si="470"/>
        <v/>
      </c>
      <c r="W9733" s="58" t="e">
        <f>VLOOKUP(V9733,Minimos!$D$3:$E$26,2,FALSE)</f>
        <v>#N/A</v>
      </c>
      <c r="X9733" s="18" t="e">
        <f t="shared" si="471"/>
        <v>#N/A</v>
      </c>
      <c r="Y9733" s="58" t="e">
        <f t="shared" si="472"/>
        <v>#N/A</v>
      </c>
    </row>
    <row r="9734" spans="13:25" x14ac:dyDescent="0.25">
      <c r="M9734" s="12"/>
      <c r="V9734" t="str">
        <f t="shared" si="470"/>
        <v/>
      </c>
      <c r="W9734" s="58" t="e">
        <f>VLOOKUP(V9734,Minimos!$D$3:$E$26,2,FALSE)</f>
        <v>#N/A</v>
      </c>
      <c r="X9734" s="18" t="e">
        <f t="shared" si="471"/>
        <v>#N/A</v>
      </c>
      <c r="Y9734" s="58" t="e">
        <f t="shared" si="472"/>
        <v>#N/A</v>
      </c>
    </row>
    <row r="9735" spans="13:25" x14ac:dyDescent="0.25">
      <c r="M9735" s="12"/>
      <c r="V9735" t="str">
        <f t="shared" si="470"/>
        <v/>
      </c>
      <c r="W9735" s="58" t="e">
        <f>VLOOKUP(V9735,Minimos!$D$3:$E$26,2,FALSE)</f>
        <v>#N/A</v>
      </c>
      <c r="X9735" s="18" t="e">
        <f t="shared" si="471"/>
        <v>#N/A</v>
      </c>
      <c r="Y9735" s="58" t="e">
        <f t="shared" si="472"/>
        <v>#N/A</v>
      </c>
    </row>
    <row r="9736" spans="13:25" x14ac:dyDescent="0.25">
      <c r="M9736" s="12"/>
      <c r="V9736" t="str">
        <f t="shared" si="470"/>
        <v/>
      </c>
      <c r="W9736" s="58" t="e">
        <f>VLOOKUP(V9736,Minimos!$D$3:$E$26,2,FALSE)</f>
        <v>#N/A</v>
      </c>
      <c r="X9736" s="18" t="e">
        <f t="shared" si="471"/>
        <v>#N/A</v>
      </c>
      <c r="Y9736" s="58" t="e">
        <f t="shared" si="472"/>
        <v>#N/A</v>
      </c>
    </row>
    <row r="9737" spans="13:25" x14ac:dyDescent="0.25">
      <c r="M9737" s="12"/>
      <c r="V9737" t="str">
        <f t="shared" si="470"/>
        <v/>
      </c>
      <c r="W9737" s="58" t="e">
        <f>VLOOKUP(V9737,Minimos!$D$3:$E$26,2,FALSE)</f>
        <v>#N/A</v>
      </c>
      <c r="X9737" s="18" t="e">
        <f t="shared" si="471"/>
        <v>#N/A</v>
      </c>
      <c r="Y9737" s="58" t="e">
        <f t="shared" si="472"/>
        <v>#N/A</v>
      </c>
    </row>
    <row r="9738" spans="13:25" x14ac:dyDescent="0.25">
      <c r="M9738" s="12"/>
      <c r="V9738" t="str">
        <f t="shared" si="470"/>
        <v/>
      </c>
      <c r="W9738" s="58" t="e">
        <f>VLOOKUP(V9738,Minimos!$D$3:$E$26,2,FALSE)</f>
        <v>#N/A</v>
      </c>
      <c r="X9738" s="18" t="e">
        <f t="shared" si="471"/>
        <v>#N/A</v>
      </c>
      <c r="Y9738" s="58" t="e">
        <f t="shared" si="472"/>
        <v>#N/A</v>
      </c>
    </row>
    <row r="9739" spans="13:25" x14ac:dyDescent="0.25">
      <c r="M9739" s="12"/>
      <c r="V9739" t="str">
        <f t="shared" si="470"/>
        <v/>
      </c>
      <c r="W9739" s="58" t="e">
        <f>VLOOKUP(V9739,Minimos!$D$3:$E$26,2,FALSE)</f>
        <v>#N/A</v>
      </c>
      <c r="X9739" s="18" t="e">
        <f t="shared" si="471"/>
        <v>#N/A</v>
      </c>
      <c r="Y9739" s="58" t="e">
        <f t="shared" si="472"/>
        <v>#N/A</v>
      </c>
    </row>
    <row r="9740" spans="13:25" x14ac:dyDescent="0.25">
      <c r="M9740" s="12"/>
      <c r="V9740" t="str">
        <f t="shared" si="470"/>
        <v/>
      </c>
      <c r="W9740" s="58" t="e">
        <f>VLOOKUP(V9740,Minimos!$D$3:$E$26,2,FALSE)</f>
        <v>#N/A</v>
      </c>
      <c r="X9740" s="18" t="e">
        <f t="shared" si="471"/>
        <v>#N/A</v>
      </c>
      <c r="Y9740" s="58" t="e">
        <f t="shared" si="472"/>
        <v>#N/A</v>
      </c>
    </row>
    <row r="9741" spans="13:25" x14ac:dyDescent="0.25">
      <c r="M9741" s="12"/>
      <c r="V9741" t="str">
        <f t="shared" si="470"/>
        <v/>
      </c>
      <c r="W9741" s="58" t="e">
        <f>VLOOKUP(V9741,Minimos!$D$3:$E$26,2,FALSE)</f>
        <v>#N/A</v>
      </c>
      <c r="X9741" s="18" t="e">
        <f t="shared" si="471"/>
        <v>#N/A</v>
      </c>
      <c r="Y9741" s="58" t="e">
        <f t="shared" si="472"/>
        <v>#N/A</v>
      </c>
    </row>
    <row r="9742" spans="13:25" x14ac:dyDescent="0.25">
      <c r="M9742" s="12"/>
      <c r="V9742" t="str">
        <f t="shared" si="470"/>
        <v/>
      </c>
      <c r="W9742" s="58" t="e">
        <f>VLOOKUP(V9742,Minimos!$D$3:$E$26,2,FALSE)</f>
        <v>#N/A</v>
      </c>
      <c r="X9742" s="18" t="e">
        <f t="shared" si="471"/>
        <v>#N/A</v>
      </c>
      <c r="Y9742" s="58" t="e">
        <f t="shared" si="472"/>
        <v>#N/A</v>
      </c>
    </row>
    <row r="9743" spans="13:25" x14ac:dyDescent="0.25">
      <c r="M9743" s="12"/>
      <c r="V9743" t="str">
        <f t="shared" si="470"/>
        <v/>
      </c>
      <c r="W9743" s="58" t="e">
        <f>VLOOKUP(V9743,Minimos!$D$3:$E$26,2,FALSE)</f>
        <v>#N/A</v>
      </c>
      <c r="X9743" s="18" t="e">
        <f t="shared" si="471"/>
        <v>#N/A</v>
      </c>
      <c r="Y9743" s="58" t="e">
        <f t="shared" si="472"/>
        <v>#N/A</v>
      </c>
    </row>
    <row r="9744" spans="13:25" x14ac:dyDescent="0.25">
      <c r="M9744" s="12"/>
      <c r="V9744" t="str">
        <f t="shared" si="470"/>
        <v/>
      </c>
      <c r="W9744" s="58" t="e">
        <f>VLOOKUP(V9744,Minimos!$D$3:$E$26,2,FALSE)</f>
        <v>#N/A</v>
      </c>
      <c r="X9744" s="18" t="e">
        <f t="shared" si="471"/>
        <v>#N/A</v>
      </c>
      <c r="Y9744" s="58" t="e">
        <f t="shared" si="472"/>
        <v>#N/A</v>
      </c>
    </row>
    <row r="9745" spans="13:25" x14ac:dyDescent="0.25">
      <c r="M9745" s="12"/>
      <c r="V9745" t="str">
        <f t="shared" si="470"/>
        <v/>
      </c>
      <c r="W9745" s="58" t="e">
        <f>VLOOKUP(V9745,Minimos!$D$3:$E$26,2,FALSE)</f>
        <v>#N/A</v>
      </c>
      <c r="X9745" s="18" t="e">
        <f t="shared" si="471"/>
        <v>#N/A</v>
      </c>
      <c r="Y9745" s="58" t="e">
        <f t="shared" si="472"/>
        <v>#N/A</v>
      </c>
    </row>
    <row r="9746" spans="13:25" x14ac:dyDescent="0.25">
      <c r="M9746" s="12"/>
      <c r="V9746" t="str">
        <f t="shared" si="470"/>
        <v/>
      </c>
      <c r="W9746" s="58" t="e">
        <f>VLOOKUP(V9746,Minimos!$D$3:$E$26,2,FALSE)</f>
        <v>#N/A</v>
      </c>
      <c r="X9746" s="18" t="e">
        <f t="shared" si="471"/>
        <v>#N/A</v>
      </c>
      <c r="Y9746" s="58" t="e">
        <f t="shared" si="472"/>
        <v>#N/A</v>
      </c>
    </row>
    <row r="9747" spans="13:25" x14ac:dyDescent="0.25">
      <c r="M9747" s="12"/>
      <c r="V9747" t="str">
        <f t="shared" si="470"/>
        <v/>
      </c>
      <c r="W9747" s="58" t="e">
        <f>VLOOKUP(V9747,Minimos!$D$3:$E$26,2,FALSE)</f>
        <v>#N/A</v>
      </c>
      <c r="X9747" s="18" t="e">
        <f t="shared" si="471"/>
        <v>#N/A</v>
      </c>
      <c r="Y9747" s="58" t="e">
        <f t="shared" si="472"/>
        <v>#N/A</v>
      </c>
    </row>
    <row r="9748" spans="13:25" x14ac:dyDescent="0.25">
      <c r="M9748" s="12"/>
      <c r="V9748" t="str">
        <f t="shared" si="470"/>
        <v/>
      </c>
      <c r="W9748" s="58" t="e">
        <f>VLOOKUP(V9748,Minimos!$D$3:$E$26,2,FALSE)</f>
        <v>#N/A</v>
      </c>
      <c r="X9748" s="18" t="e">
        <f t="shared" si="471"/>
        <v>#N/A</v>
      </c>
      <c r="Y9748" s="58" t="e">
        <f t="shared" si="472"/>
        <v>#N/A</v>
      </c>
    </row>
    <row r="9749" spans="13:25" x14ac:dyDescent="0.25">
      <c r="M9749" s="12"/>
      <c r="V9749" t="str">
        <f t="shared" si="470"/>
        <v/>
      </c>
      <c r="W9749" s="58" t="e">
        <f>VLOOKUP(V9749,Minimos!$D$3:$E$26,2,FALSE)</f>
        <v>#N/A</v>
      </c>
      <c r="X9749" s="18" t="e">
        <f t="shared" si="471"/>
        <v>#N/A</v>
      </c>
      <c r="Y9749" s="58" t="e">
        <f t="shared" si="472"/>
        <v>#N/A</v>
      </c>
    </row>
    <row r="9750" spans="13:25" x14ac:dyDescent="0.25">
      <c r="M9750" s="12"/>
      <c r="V9750" t="str">
        <f t="shared" si="470"/>
        <v/>
      </c>
      <c r="W9750" s="58" t="e">
        <f>VLOOKUP(V9750,Minimos!$D$3:$E$26,2,FALSE)</f>
        <v>#N/A</v>
      </c>
      <c r="X9750" s="18" t="e">
        <f t="shared" si="471"/>
        <v>#N/A</v>
      </c>
      <c r="Y9750" s="58" t="e">
        <f t="shared" si="472"/>
        <v>#N/A</v>
      </c>
    </row>
    <row r="9751" spans="13:25" x14ac:dyDescent="0.25">
      <c r="M9751" s="12"/>
      <c r="V9751" t="str">
        <f t="shared" si="470"/>
        <v/>
      </c>
      <c r="W9751" s="58" t="e">
        <f>VLOOKUP(V9751,Minimos!$D$3:$E$26,2,FALSE)</f>
        <v>#N/A</v>
      </c>
      <c r="X9751" s="18" t="e">
        <f t="shared" si="471"/>
        <v>#N/A</v>
      </c>
      <c r="Y9751" s="58" t="e">
        <f t="shared" si="472"/>
        <v>#N/A</v>
      </c>
    </row>
    <row r="9752" spans="13:25" x14ac:dyDescent="0.25">
      <c r="M9752" s="12"/>
      <c r="V9752" t="str">
        <f t="shared" si="470"/>
        <v/>
      </c>
      <c r="W9752" s="58" t="e">
        <f>VLOOKUP(V9752,Minimos!$D$3:$E$26,2,FALSE)</f>
        <v>#N/A</v>
      </c>
      <c r="X9752" s="18" t="e">
        <f t="shared" si="471"/>
        <v>#N/A</v>
      </c>
      <c r="Y9752" s="58" t="e">
        <f t="shared" si="472"/>
        <v>#N/A</v>
      </c>
    </row>
    <row r="9753" spans="13:25" x14ac:dyDescent="0.25">
      <c r="M9753" s="12"/>
      <c r="V9753" t="str">
        <f t="shared" si="470"/>
        <v/>
      </c>
      <c r="W9753" s="58" t="e">
        <f>VLOOKUP(V9753,Minimos!$D$3:$E$26,2,FALSE)</f>
        <v>#N/A</v>
      </c>
      <c r="X9753" s="18" t="e">
        <f t="shared" si="471"/>
        <v>#N/A</v>
      </c>
      <c r="Y9753" s="58" t="e">
        <f t="shared" si="472"/>
        <v>#N/A</v>
      </c>
    </row>
    <row r="9754" spans="13:25" x14ac:dyDescent="0.25">
      <c r="M9754" s="12"/>
      <c r="V9754" t="str">
        <f t="shared" si="470"/>
        <v/>
      </c>
      <c r="W9754" s="58" t="e">
        <f>VLOOKUP(V9754,Minimos!$D$3:$E$26,2,FALSE)</f>
        <v>#N/A</v>
      </c>
      <c r="X9754" s="18" t="e">
        <f t="shared" si="471"/>
        <v>#N/A</v>
      </c>
      <c r="Y9754" s="58" t="e">
        <f t="shared" si="472"/>
        <v>#N/A</v>
      </c>
    </row>
    <row r="9755" spans="13:25" x14ac:dyDescent="0.25">
      <c r="M9755" s="12"/>
      <c r="V9755" t="str">
        <f t="shared" si="470"/>
        <v/>
      </c>
      <c r="W9755" s="58" t="e">
        <f>VLOOKUP(V9755,Minimos!$D$3:$E$26,2,FALSE)</f>
        <v>#N/A</v>
      </c>
      <c r="X9755" s="18" t="e">
        <f t="shared" si="471"/>
        <v>#N/A</v>
      </c>
      <c r="Y9755" s="58" t="e">
        <f t="shared" si="472"/>
        <v>#N/A</v>
      </c>
    </row>
    <row r="9756" spans="13:25" x14ac:dyDescent="0.25">
      <c r="M9756" s="12"/>
      <c r="V9756" t="str">
        <f t="shared" si="470"/>
        <v/>
      </c>
      <c r="W9756" s="58" t="e">
        <f>VLOOKUP(V9756,Minimos!$D$3:$E$26,2,FALSE)</f>
        <v>#N/A</v>
      </c>
      <c r="X9756" s="18" t="e">
        <f t="shared" si="471"/>
        <v>#N/A</v>
      </c>
      <c r="Y9756" s="58" t="e">
        <f t="shared" si="472"/>
        <v>#N/A</v>
      </c>
    </row>
    <row r="9757" spans="13:25" x14ac:dyDescent="0.25">
      <c r="M9757" s="12"/>
      <c r="V9757" t="str">
        <f t="shared" si="470"/>
        <v/>
      </c>
      <c r="W9757" s="58" t="e">
        <f>VLOOKUP(V9757,Minimos!$D$3:$E$26,2,FALSE)</f>
        <v>#N/A</v>
      </c>
      <c r="X9757" s="18" t="e">
        <f t="shared" si="471"/>
        <v>#N/A</v>
      </c>
      <c r="Y9757" s="58" t="e">
        <f t="shared" si="472"/>
        <v>#N/A</v>
      </c>
    </row>
    <row r="9758" spans="13:25" x14ac:dyDescent="0.25">
      <c r="M9758" s="12"/>
      <c r="V9758" t="str">
        <f t="shared" si="470"/>
        <v/>
      </c>
      <c r="W9758" s="58" t="e">
        <f>VLOOKUP(V9758,Minimos!$D$3:$E$26,2,FALSE)</f>
        <v>#N/A</v>
      </c>
      <c r="X9758" s="18" t="e">
        <f t="shared" si="471"/>
        <v>#N/A</v>
      </c>
      <c r="Y9758" s="58" t="e">
        <f t="shared" si="472"/>
        <v>#N/A</v>
      </c>
    </row>
    <row r="9759" spans="13:25" x14ac:dyDescent="0.25">
      <c r="M9759" s="12"/>
      <c r="V9759" t="str">
        <f t="shared" si="470"/>
        <v/>
      </c>
      <c r="W9759" s="58" t="e">
        <f>VLOOKUP(V9759,Minimos!$D$3:$E$26,2,FALSE)</f>
        <v>#N/A</v>
      </c>
      <c r="X9759" s="18" t="e">
        <f t="shared" si="471"/>
        <v>#N/A</v>
      </c>
      <c r="Y9759" s="58" t="e">
        <f t="shared" si="472"/>
        <v>#N/A</v>
      </c>
    </row>
    <row r="9760" spans="13:25" x14ac:dyDescent="0.25">
      <c r="M9760" s="12"/>
      <c r="V9760" t="str">
        <f t="shared" si="470"/>
        <v/>
      </c>
      <c r="W9760" s="58" t="e">
        <f>VLOOKUP(V9760,Minimos!$D$3:$E$26,2,FALSE)</f>
        <v>#N/A</v>
      </c>
      <c r="X9760" s="18" t="e">
        <f t="shared" si="471"/>
        <v>#N/A</v>
      </c>
      <c r="Y9760" s="58" t="e">
        <f t="shared" si="472"/>
        <v>#N/A</v>
      </c>
    </row>
    <row r="9761" spans="13:25" x14ac:dyDescent="0.25">
      <c r="M9761" s="12"/>
      <c r="V9761" t="str">
        <f t="shared" si="470"/>
        <v/>
      </c>
      <c r="W9761" s="58" t="e">
        <f>VLOOKUP(V9761,Minimos!$D$3:$E$26,2,FALSE)</f>
        <v>#N/A</v>
      </c>
      <c r="X9761" s="18" t="e">
        <f t="shared" si="471"/>
        <v>#N/A</v>
      </c>
      <c r="Y9761" s="58" t="e">
        <f t="shared" si="472"/>
        <v>#N/A</v>
      </c>
    </row>
    <row r="9762" spans="13:25" x14ac:dyDescent="0.25">
      <c r="M9762" s="12"/>
      <c r="V9762" t="str">
        <f t="shared" si="470"/>
        <v/>
      </c>
      <c r="W9762" s="58" t="e">
        <f>VLOOKUP(V9762,Minimos!$D$3:$E$26,2,FALSE)</f>
        <v>#N/A</v>
      </c>
      <c r="X9762" s="18" t="e">
        <f t="shared" si="471"/>
        <v>#N/A</v>
      </c>
      <c r="Y9762" s="58" t="e">
        <f t="shared" si="472"/>
        <v>#N/A</v>
      </c>
    </row>
    <row r="9763" spans="13:25" x14ac:dyDescent="0.25">
      <c r="M9763" s="12"/>
      <c r="V9763" t="str">
        <f t="shared" si="470"/>
        <v/>
      </c>
      <c r="W9763" s="58" t="e">
        <f>VLOOKUP(V9763,Minimos!$D$3:$E$26,2,FALSE)</f>
        <v>#N/A</v>
      </c>
      <c r="X9763" s="18" t="e">
        <f t="shared" si="471"/>
        <v>#N/A</v>
      </c>
      <c r="Y9763" s="58" t="e">
        <f t="shared" si="472"/>
        <v>#N/A</v>
      </c>
    </row>
    <row r="9764" spans="13:25" x14ac:dyDescent="0.25">
      <c r="M9764" s="12"/>
      <c r="V9764" t="str">
        <f t="shared" si="470"/>
        <v/>
      </c>
      <c r="W9764" s="58" t="e">
        <f>VLOOKUP(V9764,Minimos!$D$3:$E$26,2,FALSE)</f>
        <v>#N/A</v>
      </c>
      <c r="X9764" s="18" t="e">
        <f t="shared" si="471"/>
        <v>#N/A</v>
      </c>
      <c r="Y9764" s="58" t="e">
        <f t="shared" si="472"/>
        <v>#N/A</v>
      </c>
    </row>
    <row r="9765" spans="13:25" x14ac:dyDescent="0.25">
      <c r="M9765" s="12"/>
      <c r="V9765" t="str">
        <f t="shared" si="470"/>
        <v/>
      </c>
      <c r="W9765" s="58" t="e">
        <f>VLOOKUP(V9765,Minimos!$D$3:$E$26,2,FALSE)</f>
        <v>#N/A</v>
      </c>
      <c r="X9765" s="18" t="e">
        <f t="shared" si="471"/>
        <v>#N/A</v>
      </c>
      <c r="Y9765" s="58" t="e">
        <f t="shared" si="472"/>
        <v>#N/A</v>
      </c>
    </row>
    <row r="9766" spans="13:25" x14ac:dyDescent="0.25">
      <c r="M9766" s="12"/>
      <c r="V9766" t="str">
        <f t="shared" si="470"/>
        <v/>
      </c>
      <c r="W9766" s="58" t="e">
        <f>VLOOKUP(V9766,Minimos!$D$3:$E$26,2,FALSE)</f>
        <v>#N/A</v>
      </c>
      <c r="X9766" s="18" t="e">
        <f t="shared" si="471"/>
        <v>#N/A</v>
      </c>
      <c r="Y9766" s="58" t="e">
        <f t="shared" si="472"/>
        <v>#N/A</v>
      </c>
    </row>
    <row r="9767" spans="13:25" x14ac:dyDescent="0.25">
      <c r="M9767" s="12"/>
      <c r="V9767" t="str">
        <f t="shared" si="470"/>
        <v/>
      </c>
      <c r="W9767" s="58" t="e">
        <f>VLOOKUP(V9767,Minimos!$D$3:$E$26,2,FALSE)</f>
        <v>#N/A</v>
      </c>
      <c r="X9767" s="18" t="e">
        <f t="shared" si="471"/>
        <v>#N/A</v>
      </c>
      <c r="Y9767" s="58" t="e">
        <f t="shared" si="472"/>
        <v>#N/A</v>
      </c>
    </row>
    <row r="9768" spans="13:25" x14ac:dyDescent="0.25">
      <c r="M9768" s="12"/>
      <c r="V9768" t="str">
        <f t="shared" si="470"/>
        <v/>
      </c>
      <c r="W9768" s="58" t="e">
        <f>VLOOKUP(V9768,Minimos!$D$3:$E$26,2,FALSE)</f>
        <v>#N/A</v>
      </c>
      <c r="X9768" s="18" t="e">
        <f t="shared" si="471"/>
        <v>#N/A</v>
      </c>
      <c r="Y9768" s="58" t="e">
        <f t="shared" si="472"/>
        <v>#N/A</v>
      </c>
    </row>
    <row r="9769" spans="13:25" x14ac:dyDescent="0.25">
      <c r="M9769" s="12"/>
      <c r="V9769" t="str">
        <f t="shared" si="470"/>
        <v/>
      </c>
      <c r="W9769" s="58" t="e">
        <f>VLOOKUP(V9769,Minimos!$D$3:$E$26,2,FALSE)</f>
        <v>#N/A</v>
      </c>
      <c r="X9769" s="18" t="e">
        <f t="shared" si="471"/>
        <v>#N/A</v>
      </c>
      <c r="Y9769" s="58" t="e">
        <f t="shared" si="472"/>
        <v>#N/A</v>
      </c>
    </row>
    <row r="9770" spans="13:25" x14ac:dyDescent="0.25">
      <c r="M9770" s="12"/>
      <c r="V9770" t="str">
        <f t="shared" si="470"/>
        <v/>
      </c>
      <c r="W9770" s="58" t="e">
        <f>VLOOKUP(V9770,Minimos!$D$3:$E$26,2,FALSE)</f>
        <v>#N/A</v>
      </c>
      <c r="X9770" s="18" t="e">
        <f t="shared" si="471"/>
        <v>#N/A</v>
      </c>
      <c r="Y9770" s="58" t="e">
        <f t="shared" si="472"/>
        <v>#N/A</v>
      </c>
    </row>
    <row r="9771" spans="13:25" x14ac:dyDescent="0.25">
      <c r="M9771" s="12"/>
      <c r="V9771" t="str">
        <f t="shared" si="470"/>
        <v/>
      </c>
      <c r="W9771" s="58" t="e">
        <f>VLOOKUP(V9771,Minimos!$D$3:$E$26,2,FALSE)</f>
        <v>#N/A</v>
      </c>
      <c r="X9771" s="18" t="e">
        <f t="shared" si="471"/>
        <v>#N/A</v>
      </c>
      <c r="Y9771" s="58" t="e">
        <f t="shared" si="472"/>
        <v>#N/A</v>
      </c>
    </row>
    <row r="9772" spans="13:25" x14ac:dyDescent="0.25">
      <c r="M9772" s="12"/>
      <c r="V9772" t="str">
        <f t="shared" si="470"/>
        <v/>
      </c>
      <c r="W9772" s="58" t="e">
        <f>VLOOKUP(V9772,Minimos!$D$3:$E$26,2,FALSE)</f>
        <v>#N/A</v>
      </c>
      <c r="X9772" s="18" t="e">
        <f t="shared" si="471"/>
        <v>#N/A</v>
      </c>
      <c r="Y9772" s="58" t="e">
        <f t="shared" si="472"/>
        <v>#N/A</v>
      </c>
    </row>
    <row r="9773" spans="13:25" x14ac:dyDescent="0.25">
      <c r="M9773" s="12"/>
      <c r="V9773" t="str">
        <f t="shared" si="470"/>
        <v/>
      </c>
      <c r="W9773" s="58" t="e">
        <f>VLOOKUP(V9773,Minimos!$D$3:$E$26,2,FALSE)</f>
        <v>#N/A</v>
      </c>
      <c r="X9773" s="18" t="e">
        <f t="shared" si="471"/>
        <v>#N/A</v>
      </c>
      <c r="Y9773" s="58" t="e">
        <f t="shared" si="472"/>
        <v>#N/A</v>
      </c>
    </row>
    <row r="9774" spans="13:25" x14ac:dyDescent="0.25">
      <c r="M9774" s="12"/>
      <c r="V9774" t="str">
        <f t="shared" si="470"/>
        <v/>
      </c>
      <c r="W9774" s="58" t="e">
        <f>VLOOKUP(V9774,Minimos!$D$3:$E$26,2,FALSE)</f>
        <v>#N/A</v>
      </c>
      <c r="X9774" s="18" t="e">
        <f t="shared" si="471"/>
        <v>#N/A</v>
      </c>
      <c r="Y9774" s="58" t="e">
        <f t="shared" si="472"/>
        <v>#N/A</v>
      </c>
    </row>
    <row r="9775" spans="13:25" x14ac:dyDescent="0.25">
      <c r="M9775" s="12"/>
      <c r="V9775" t="str">
        <f t="shared" si="470"/>
        <v/>
      </c>
      <c r="W9775" s="58" t="e">
        <f>VLOOKUP(V9775,Minimos!$D$3:$E$26,2,FALSE)</f>
        <v>#N/A</v>
      </c>
      <c r="X9775" s="18" t="e">
        <f t="shared" si="471"/>
        <v>#N/A</v>
      </c>
      <c r="Y9775" s="58" t="e">
        <f t="shared" si="472"/>
        <v>#N/A</v>
      </c>
    </row>
    <row r="9776" spans="13:25" x14ac:dyDescent="0.25">
      <c r="M9776" s="12"/>
      <c r="V9776" t="str">
        <f t="shared" si="470"/>
        <v/>
      </c>
      <c r="W9776" s="58" t="e">
        <f>VLOOKUP(V9776,Minimos!$D$3:$E$26,2,FALSE)</f>
        <v>#N/A</v>
      </c>
      <c r="X9776" s="18" t="e">
        <f t="shared" si="471"/>
        <v>#N/A</v>
      </c>
      <c r="Y9776" s="58" t="e">
        <f t="shared" si="472"/>
        <v>#N/A</v>
      </c>
    </row>
    <row r="9777" spans="13:25" x14ac:dyDescent="0.25">
      <c r="M9777" s="12"/>
      <c r="V9777" t="str">
        <f t="shared" si="470"/>
        <v/>
      </c>
      <c r="W9777" s="58" t="e">
        <f>VLOOKUP(V9777,Minimos!$D$3:$E$26,2,FALSE)</f>
        <v>#N/A</v>
      </c>
      <c r="X9777" s="18" t="e">
        <f t="shared" si="471"/>
        <v>#N/A</v>
      </c>
      <c r="Y9777" s="58" t="e">
        <f t="shared" si="472"/>
        <v>#N/A</v>
      </c>
    </row>
    <row r="9778" spans="13:25" x14ac:dyDescent="0.25">
      <c r="M9778" s="12"/>
      <c r="V9778" t="str">
        <f t="shared" si="470"/>
        <v/>
      </c>
      <c r="W9778" s="58" t="e">
        <f>VLOOKUP(V9778,Minimos!$D$3:$E$26,2,FALSE)</f>
        <v>#N/A</v>
      </c>
      <c r="X9778" s="18" t="e">
        <f t="shared" si="471"/>
        <v>#N/A</v>
      </c>
      <c r="Y9778" s="58" t="e">
        <f t="shared" si="472"/>
        <v>#N/A</v>
      </c>
    </row>
    <row r="9779" spans="13:25" x14ac:dyDescent="0.25">
      <c r="M9779" s="12"/>
      <c r="V9779" t="str">
        <f t="shared" si="470"/>
        <v/>
      </c>
      <c r="W9779" s="58" t="e">
        <f>VLOOKUP(V9779,Minimos!$D$3:$E$26,2,FALSE)</f>
        <v>#N/A</v>
      </c>
      <c r="X9779" s="18" t="e">
        <f t="shared" si="471"/>
        <v>#N/A</v>
      </c>
      <c r="Y9779" s="58" t="e">
        <f t="shared" si="472"/>
        <v>#N/A</v>
      </c>
    </row>
    <row r="9780" spans="13:25" x14ac:dyDescent="0.25">
      <c r="M9780" s="12"/>
      <c r="V9780" t="str">
        <f t="shared" si="470"/>
        <v/>
      </c>
      <c r="W9780" s="58" t="e">
        <f>VLOOKUP(V9780,Minimos!$D$3:$E$26,2,FALSE)</f>
        <v>#N/A</v>
      </c>
      <c r="X9780" s="18" t="e">
        <f t="shared" si="471"/>
        <v>#N/A</v>
      </c>
      <c r="Y9780" s="58" t="e">
        <f t="shared" si="472"/>
        <v>#N/A</v>
      </c>
    </row>
    <row r="9781" spans="13:25" x14ac:dyDescent="0.25">
      <c r="M9781" s="12"/>
      <c r="V9781" t="str">
        <f t="shared" si="470"/>
        <v/>
      </c>
      <c r="W9781" s="58" t="e">
        <f>VLOOKUP(V9781,Minimos!$D$3:$E$26,2,FALSE)</f>
        <v>#N/A</v>
      </c>
      <c r="X9781" s="18" t="e">
        <f t="shared" si="471"/>
        <v>#N/A</v>
      </c>
      <c r="Y9781" s="58" t="e">
        <f t="shared" si="472"/>
        <v>#N/A</v>
      </c>
    </row>
    <row r="9782" spans="13:25" x14ac:dyDescent="0.25">
      <c r="M9782" s="12"/>
      <c r="V9782" t="str">
        <f t="shared" si="470"/>
        <v/>
      </c>
      <c r="W9782" s="58" t="e">
        <f>VLOOKUP(V9782,Minimos!$D$3:$E$26,2,FALSE)</f>
        <v>#N/A</v>
      </c>
      <c r="X9782" s="18" t="e">
        <f t="shared" si="471"/>
        <v>#N/A</v>
      </c>
      <c r="Y9782" s="58" t="e">
        <f t="shared" si="472"/>
        <v>#N/A</v>
      </c>
    </row>
    <row r="9783" spans="13:25" x14ac:dyDescent="0.25">
      <c r="M9783" s="12"/>
      <c r="V9783" t="str">
        <f t="shared" si="470"/>
        <v/>
      </c>
      <c r="W9783" s="58" t="e">
        <f>VLOOKUP(V9783,Minimos!$D$3:$E$26,2,FALSE)</f>
        <v>#N/A</v>
      </c>
      <c r="X9783" s="18" t="e">
        <f t="shared" si="471"/>
        <v>#N/A</v>
      </c>
      <c r="Y9783" s="58" t="e">
        <f t="shared" si="472"/>
        <v>#N/A</v>
      </c>
    </row>
    <row r="9784" spans="13:25" x14ac:dyDescent="0.25">
      <c r="M9784" s="12"/>
      <c r="V9784" t="str">
        <f t="shared" si="470"/>
        <v/>
      </c>
      <c r="W9784" s="58" t="e">
        <f>VLOOKUP(V9784,Minimos!$D$3:$E$26,2,FALSE)</f>
        <v>#N/A</v>
      </c>
      <c r="X9784" s="18" t="e">
        <f t="shared" si="471"/>
        <v>#N/A</v>
      </c>
      <c r="Y9784" s="58" t="e">
        <f t="shared" si="472"/>
        <v>#N/A</v>
      </c>
    </row>
    <row r="9785" spans="13:25" x14ac:dyDescent="0.25">
      <c r="M9785" s="12"/>
      <c r="V9785" t="str">
        <f t="shared" si="470"/>
        <v/>
      </c>
      <c r="W9785" s="58" t="e">
        <f>VLOOKUP(V9785,Minimos!$D$3:$E$26,2,FALSE)</f>
        <v>#N/A</v>
      </c>
      <c r="X9785" s="18" t="e">
        <f t="shared" si="471"/>
        <v>#N/A</v>
      </c>
      <c r="Y9785" s="58" t="e">
        <f t="shared" si="472"/>
        <v>#N/A</v>
      </c>
    </row>
    <row r="9786" spans="13:25" x14ac:dyDescent="0.25">
      <c r="M9786" s="12"/>
      <c r="V9786" t="str">
        <f t="shared" si="470"/>
        <v/>
      </c>
      <c r="W9786" s="58" t="e">
        <f>VLOOKUP(V9786,Minimos!$D$3:$E$26,2,FALSE)</f>
        <v>#N/A</v>
      </c>
      <c r="X9786" s="18" t="e">
        <f t="shared" si="471"/>
        <v>#N/A</v>
      </c>
      <c r="Y9786" s="58" t="e">
        <f t="shared" si="472"/>
        <v>#N/A</v>
      </c>
    </row>
    <row r="9787" spans="13:25" x14ac:dyDescent="0.25">
      <c r="M9787" s="12"/>
      <c r="V9787" t="str">
        <f t="shared" si="470"/>
        <v/>
      </c>
      <c r="W9787" s="58" t="e">
        <f>VLOOKUP(V9787,Minimos!$D$3:$E$26,2,FALSE)</f>
        <v>#N/A</v>
      </c>
      <c r="X9787" s="18" t="e">
        <f t="shared" si="471"/>
        <v>#N/A</v>
      </c>
      <c r="Y9787" s="58" t="e">
        <f t="shared" si="472"/>
        <v>#N/A</v>
      </c>
    </row>
    <row r="9788" spans="13:25" x14ac:dyDescent="0.25">
      <c r="M9788" s="12"/>
      <c r="V9788" t="str">
        <f t="shared" si="470"/>
        <v/>
      </c>
      <c r="W9788" s="58" t="e">
        <f>VLOOKUP(V9788,Minimos!$D$3:$E$26,2,FALSE)</f>
        <v>#N/A</v>
      </c>
      <c r="X9788" s="18" t="e">
        <f t="shared" si="471"/>
        <v>#N/A</v>
      </c>
      <c r="Y9788" s="58" t="e">
        <f t="shared" si="472"/>
        <v>#N/A</v>
      </c>
    </row>
    <row r="9789" spans="13:25" x14ac:dyDescent="0.25">
      <c r="M9789" s="12"/>
      <c r="V9789" t="str">
        <f t="shared" si="470"/>
        <v/>
      </c>
      <c r="W9789" s="58" t="e">
        <f>VLOOKUP(V9789,Minimos!$D$3:$E$26,2,FALSE)</f>
        <v>#N/A</v>
      </c>
      <c r="X9789" s="18" t="e">
        <f t="shared" si="471"/>
        <v>#N/A</v>
      </c>
      <c r="Y9789" s="58" t="e">
        <f t="shared" si="472"/>
        <v>#N/A</v>
      </c>
    </row>
    <row r="9790" spans="13:25" x14ac:dyDescent="0.25">
      <c r="M9790" s="12"/>
      <c r="V9790" t="str">
        <f t="shared" si="470"/>
        <v/>
      </c>
      <c r="W9790" s="58" t="e">
        <f>VLOOKUP(V9790,Minimos!$D$3:$E$26,2,FALSE)</f>
        <v>#N/A</v>
      </c>
      <c r="X9790" s="18" t="e">
        <f t="shared" si="471"/>
        <v>#N/A</v>
      </c>
      <c r="Y9790" s="58" t="e">
        <f t="shared" si="472"/>
        <v>#N/A</v>
      </c>
    </row>
    <row r="9791" spans="13:25" x14ac:dyDescent="0.25">
      <c r="M9791" s="12"/>
      <c r="V9791" t="str">
        <f t="shared" si="470"/>
        <v/>
      </c>
      <c r="W9791" s="58" t="e">
        <f>VLOOKUP(V9791,Minimos!$D$3:$E$26,2,FALSE)</f>
        <v>#N/A</v>
      </c>
      <c r="X9791" s="18" t="e">
        <f t="shared" si="471"/>
        <v>#N/A</v>
      </c>
      <c r="Y9791" s="58" t="e">
        <f t="shared" si="472"/>
        <v>#N/A</v>
      </c>
    </row>
    <row r="9792" spans="13:25" x14ac:dyDescent="0.25">
      <c r="M9792" s="12"/>
      <c r="V9792" t="str">
        <f t="shared" si="470"/>
        <v/>
      </c>
      <c r="W9792" s="58" t="e">
        <f>VLOOKUP(V9792,Minimos!$D$3:$E$26,2,FALSE)</f>
        <v>#N/A</v>
      </c>
      <c r="X9792" s="18" t="e">
        <f t="shared" si="471"/>
        <v>#N/A</v>
      </c>
      <c r="Y9792" s="58" t="e">
        <f t="shared" si="472"/>
        <v>#N/A</v>
      </c>
    </row>
    <row r="9793" spans="13:25" x14ac:dyDescent="0.25">
      <c r="M9793" s="12"/>
      <c r="V9793" t="str">
        <f t="shared" si="470"/>
        <v/>
      </c>
      <c r="W9793" s="58" t="e">
        <f>VLOOKUP(V9793,Minimos!$D$3:$E$26,2,FALSE)</f>
        <v>#N/A</v>
      </c>
      <c r="X9793" s="18" t="e">
        <f t="shared" si="471"/>
        <v>#N/A</v>
      </c>
      <c r="Y9793" s="58" t="e">
        <f t="shared" si="472"/>
        <v>#N/A</v>
      </c>
    </row>
    <row r="9794" spans="13:25" x14ac:dyDescent="0.25">
      <c r="M9794" s="12"/>
      <c r="V9794" t="str">
        <f t="shared" si="470"/>
        <v/>
      </c>
      <c r="W9794" s="58" t="e">
        <f>VLOOKUP(V9794,Minimos!$D$3:$E$26,2,FALSE)</f>
        <v>#N/A</v>
      </c>
      <c r="X9794" s="18" t="e">
        <f t="shared" si="471"/>
        <v>#N/A</v>
      </c>
      <c r="Y9794" s="58" t="e">
        <f t="shared" si="472"/>
        <v>#N/A</v>
      </c>
    </row>
    <row r="9795" spans="13:25" x14ac:dyDescent="0.25">
      <c r="M9795" s="12"/>
      <c r="V9795" t="str">
        <f t="shared" ref="V9795:V9858" si="473">A9795&amp;L9795&amp;G9795</f>
        <v/>
      </c>
      <c r="W9795" s="58" t="e">
        <f>VLOOKUP(V9795,Minimos!$D$3:$E$26,2,FALSE)</f>
        <v>#N/A</v>
      </c>
      <c r="X9795" s="18" t="e">
        <f t="shared" si="471"/>
        <v>#N/A</v>
      </c>
      <c r="Y9795" s="58" t="e">
        <f t="shared" si="472"/>
        <v>#N/A</v>
      </c>
    </row>
    <row r="9796" spans="13:25" x14ac:dyDescent="0.25">
      <c r="M9796" s="12"/>
      <c r="V9796" t="str">
        <f t="shared" si="473"/>
        <v/>
      </c>
      <c r="W9796" s="58" t="e">
        <f>VLOOKUP(V9796,Minimos!$D$3:$E$26,2,FALSE)</f>
        <v>#N/A</v>
      </c>
      <c r="X9796" s="18" t="e">
        <f t="shared" ref="X9796:X9859" si="474">M9796-W9796</f>
        <v>#N/A</v>
      </c>
      <c r="Y9796" s="58" t="e">
        <f t="shared" ref="Y9796:Y9859" si="475">IF(X9796&gt;=0,"Apurado","")</f>
        <v>#N/A</v>
      </c>
    </row>
    <row r="9797" spans="13:25" x14ac:dyDescent="0.25">
      <c r="M9797" s="12"/>
      <c r="V9797" t="str">
        <f t="shared" si="473"/>
        <v/>
      </c>
      <c r="W9797" s="58" t="e">
        <f>VLOOKUP(V9797,Minimos!$D$3:$E$26,2,FALSE)</f>
        <v>#N/A</v>
      </c>
      <c r="X9797" s="18" t="e">
        <f t="shared" si="474"/>
        <v>#N/A</v>
      </c>
      <c r="Y9797" s="58" t="e">
        <f t="shared" si="475"/>
        <v>#N/A</v>
      </c>
    </row>
    <row r="9798" spans="13:25" x14ac:dyDescent="0.25">
      <c r="M9798" s="12"/>
      <c r="V9798" t="str">
        <f t="shared" si="473"/>
        <v/>
      </c>
      <c r="W9798" s="58" t="e">
        <f>VLOOKUP(V9798,Minimos!$D$3:$E$26,2,FALSE)</f>
        <v>#N/A</v>
      </c>
      <c r="X9798" s="18" t="e">
        <f t="shared" si="474"/>
        <v>#N/A</v>
      </c>
      <c r="Y9798" s="58" t="e">
        <f t="shared" si="475"/>
        <v>#N/A</v>
      </c>
    </row>
    <row r="9799" spans="13:25" x14ac:dyDescent="0.25">
      <c r="M9799" s="12"/>
      <c r="V9799" t="str">
        <f t="shared" si="473"/>
        <v/>
      </c>
      <c r="W9799" s="58" t="e">
        <f>VLOOKUP(V9799,Minimos!$D$3:$E$26,2,FALSE)</f>
        <v>#N/A</v>
      </c>
      <c r="X9799" s="18" t="e">
        <f t="shared" si="474"/>
        <v>#N/A</v>
      </c>
      <c r="Y9799" s="58" t="e">
        <f t="shared" si="475"/>
        <v>#N/A</v>
      </c>
    </row>
    <row r="9800" spans="13:25" x14ac:dyDescent="0.25">
      <c r="M9800" s="12"/>
      <c r="V9800" t="str">
        <f t="shared" si="473"/>
        <v/>
      </c>
      <c r="W9800" s="58" t="e">
        <f>VLOOKUP(V9800,Minimos!$D$3:$E$26,2,FALSE)</f>
        <v>#N/A</v>
      </c>
      <c r="X9800" s="18" t="e">
        <f t="shared" si="474"/>
        <v>#N/A</v>
      </c>
      <c r="Y9800" s="58" t="e">
        <f t="shared" si="475"/>
        <v>#N/A</v>
      </c>
    </row>
    <row r="9801" spans="13:25" x14ac:dyDescent="0.25">
      <c r="M9801" s="12"/>
      <c r="V9801" t="str">
        <f t="shared" si="473"/>
        <v/>
      </c>
      <c r="W9801" s="58" t="e">
        <f>VLOOKUP(V9801,Minimos!$D$3:$E$26,2,FALSE)</f>
        <v>#N/A</v>
      </c>
      <c r="X9801" s="18" t="e">
        <f t="shared" si="474"/>
        <v>#N/A</v>
      </c>
      <c r="Y9801" s="58" t="e">
        <f t="shared" si="475"/>
        <v>#N/A</v>
      </c>
    </row>
    <row r="9802" spans="13:25" x14ac:dyDescent="0.25">
      <c r="M9802" s="12"/>
      <c r="V9802" t="str">
        <f t="shared" si="473"/>
        <v/>
      </c>
      <c r="W9802" s="58" t="e">
        <f>VLOOKUP(V9802,Minimos!$D$3:$E$26,2,FALSE)</f>
        <v>#N/A</v>
      </c>
      <c r="X9802" s="18" t="e">
        <f t="shared" si="474"/>
        <v>#N/A</v>
      </c>
      <c r="Y9802" s="58" t="e">
        <f t="shared" si="475"/>
        <v>#N/A</v>
      </c>
    </row>
    <row r="9803" spans="13:25" x14ac:dyDescent="0.25">
      <c r="M9803" s="12"/>
      <c r="V9803" t="str">
        <f t="shared" si="473"/>
        <v/>
      </c>
      <c r="W9803" s="58" t="e">
        <f>VLOOKUP(V9803,Minimos!$D$3:$E$26,2,FALSE)</f>
        <v>#N/A</v>
      </c>
      <c r="X9803" s="18" t="e">
        <f t="shared" si="474"/>
        <v>#N/A</v>
      </c>
      <c r="Y9803" s="58" t="e">
        <f t="shared" si="475"/>
        <v>#N/A</v>
      </c>
    </row>
    <row r="9804" spans="13:25" x14ac:dyDescent="0.25">
      <c r="M9804" s="12"/>
      <c r="V9804" t="str">
        <f t="shared" si="473"/>
        <v/>
      </c>
      <c r="W9804" s="58" t="e">
        <f>VLOOKUP(V9804,Minimos!$D$3:$E$26,2,FALSE)</f>
        <v>#N/A</v>
      </c>
      <c r="X9804" s="18" t="e">
        <f t="shared" si="474"/>
        <v>#N/A</v>
      </c>
      <c r="Y9804" s="58" t="e">
        <f t="shared" si="475"/>
        <v>#N/A</v>
      </c>
    </row>
    <row r="9805" spans="13:25" x14ac:dyDescent="0.25">
      <c r="M9805" s="12"/>
      <c r="V9805" t="str">
        <f t="shared" si="473"/>
        <v/>
      </c>
      <c r="W9805" s="58" t="e">
        <f>VLOOKUP(V9805,Minimos!$D$3:$E$26,2,FALSE)</f>
        <v>#N/A</v>
      </c>
      <c r="X9805" s="18" t="e">
        <f t="shared" si="474"/>
        <v>#N/A</v>
      </c>
      <c r="Y9805" s="58" t="e">
        <f t="shared" si="475"/>
        <v>#N/A</v>
      </c>
    </row>
    <row r="9806" spans="13:25" x14ac:dyDescent="0.25">
      <c r="M9806" s="12"/>
      <c r="V9806" t="str">
        <f t="shared" si="473"/>
        <v/>
      </c>
      <c r="W9806" s="58" t="e">
        <f>VLOOKUP(V9806,Minimos!$D$3:$E$26,2,FALSE)</f>
        <v>#N/A</v>
      </c>
      <c r="X9806" s="18" t="e">
        <f t="shared" si="474"/>
        <v>#N/A</v>
      </c>
      <c r="Y9806" s="58" t="e">
        <f t="shared" si="475"/>
        <v>#N/A</v>
      </c>
    </row>
    <row r="9807" spans="13:25" x14ac:dyDescent="0.25">
      <c r="M9807" s="12"/>
      <c r="V9807" t="str">
        <f t="shared" si="473"/>
        <v/>
      </c>
      <c r="W9807" s="58" t="e">
        <f>VLOOKUP(V9807,Minimos!$D$3:$E$26,2,FALSE)</f>
        <v>#N/A</v>
      </c>
      <c r="X9807" s="18" t="e">
        <f t="shared" si="474"/>
        <v>#N/A</v>
      </c>
      <c r="Y9807" s="58" t="e">
        <f t="shared" si="475"/>
        <v>#N/A</v>
      </c>
    </row>
    <row r="9808" spans="13:25" x14ac:dyDescent="0.25">
      <c r="M9808" s="12"/>
      <c r="V9808" t="str">
        <f t="shared" si="473"/>
        <v/>
      </c>
      <c r="W9808" s="58" t="e">
        <f>VLOOKUP(V9808,Minimos!$D$3:$E$26,2,FALSE)</f>
        <v>#N/A</v>
      </c>
      <c r="X9808" s="18" t="e">
        <f t="shared" si="474"/>
        <v>#N/A</v>
      </c>
      <c r="Y9808" s="58" t="e">
        <f t="shared" si="475"/>
        <v>#N/A</v>
      </c>
    </row>
    <row r="9809" spans="13:25" x14ac:dyDescent="0.25">
      <c r="M9809" s="12"/>
      <c r="V9809" t="str">
        <f t="shared" si="473"/>
        <v/>
      </c>
      <c r="W9809" s="58" t="e">
        <f>VLOOKUP(V9809,Minimos!$D$3:$E$26,2,FALSE)</f>
        <v>#N/A</v>
      </c>
      <c r="X9809" s="18" t="e">
        <f t="shared" si="474"/>
        <v>#N/A</v>
      </c>
      <c r="Y9809" s="58" t="e">
        <f t="shared" si="475"/>
        <v>#N/A</v>
      </c>
    </row>
    <row r="9810" spans="13:25" x14ac:dyDescent="0.25">
      <c r="M9810" s="12"/>
      <c r="V9810" t="str">
        <f t="shared" si="473"/>
        <v/>
      </c>
      <c r="W9810" s="58" t="e">
        <f>VLOOKUP(V9810,Minimos!$D$3:$E$26,2,FALSE)</f>
        <v>#N/A</v>
      </c>
      <c r="X9810" s="18" t="e">
        <f t="shared" si="474"/>
        <v>#N/A</v>
      </c>
      <c r="Y9810" s="58" t="e">
        <f t="shared" si="475"/>
        <v>#N/A</v>
      </c>
    </row>
    <row r="9811" spans="13:25" x14ac:dyDescent="0.25">
      <c r="M9811" s="12"/>
      <c r="V9811" t="str">
        <f t="shared" si="473"/>
        <v/>
      </c>
      <c r="W9811" s="58" t="e">
        <f>VLOOKUP(V9811,Minimos!$D$3:$E$26,2,FALSE)</f>
        <v>#N/A</v>
      </c>
      <c r="X9811" s="18" t="e">
        <f t="shared" si="474"/>
        <v>#N/A</v>
      </c>
      <c r="Y9811" s="58" t="e">
        <f t="shared" si="475"/>
        <v>#N/A</v>
      </c>
    </row>
    <row r="9812" spans="13:25" x14ac:dyDescent="0.25">
      <c r="M9812" s="12"/>
      <c r="V9812" t="str">
        <f t="shared" si="473"/>
        <v/>
      </c>
      <c r="W9812" s="58" t="e">
        <f>VLOOKUP(V9812,Minimos!$D$3:$E$26,2,FALSE)</f>
        <v>#N/A</v>
      </c>
      <c r="X9812" s="18" t="e">
        <f t="shared" si="474"/>
        <v>#N/A</v>
      </c>
      <c r="Y9812" s="58" t="e">
        <f t="shared" si="475"/>
        <v>#N/A</v>
      </c>
    </row>
    <row r="9813" spans="13:25" x14ac:dyDescent="0.25">
      <c r="M9813" s="12"/>
      <c r="V9813" t="str">
        <f t="shared" si="473"/>
        <v/>
      </c>
      <c r="W9813" s="58" t="e">
        <f>VLOOKUP(V9813,Minimos!$D$3:$E$26,2,FALSE)</f>
        <v>#N/A</v>
      </c>
      <c r="X9813" s="18" t="e">
        <f t="shared" si="474"/>
        <v>#N/A</v>
      </c>
      <c r="Y9813" s="58" t="e">
        <f t="shared" si="475"/>
        <v>#N/A</v>
      </c>
    </row>
    <row r="9814" spans="13:25" x14ac:dyDescent="0.25">
      <c r="M9814" s="12"/>
      <c r="V9814" t="str">
        <f t="shared" si="473"/>
        <v/>
      </c>
      <c r="W9814" s="58" t="e">
        <f>VLOOKUP(V9814,Minimos!$D$3:$E$26,2,FALSE)</f>
        <v>#N/A</v>
      </c>
      <c r="X9814" s="18" t="e">
        <f t="shared" si="474"/>
        <v>#N/A</v>
      </c>
      <c r="Y9814" s="58" t="e">
        <f t="shared" si="475"/>
        <v>#N/A</v>
      </c>
    </row>
    <row r="9815" spans="13:25" x14ac:dyDescent="0.25">
      <c r="M9815" s="12"/>
      <c r="V9815" t="str">
        <f t="shared" si="473"/>
        <v/>
      </c>
      <c r="W9815" s="58" t="e">
        <f>VLOOKUP(V9815,Minimos!$D$3:$E$26,2,FALSE)</f>
        <v>#N/A</v>
      </c>
      <c r="X9815" s="18" t="e">
        <f t="shared" si="474"/>
        <v>#N/A</v>
      </c>
      <c r="Y9815" s="58" t="e">
        <f t="shared" si="475"/>
        <v>#N/A</v>
      </c>
    </row>
    <row r="9816" spans="13:25" x14ac:dyDescent="0.25">
      <c r="M9816" s="12"/>
      <c r="V9816" t="str">
        <f t="shared" si="473"/>
        <v/>
      </c>
      <c r="W9816" s="58" t="e">
        <f>VLOOKUP(V9816,Minimos!$D$3:$E$26,2,FALSE)</f>
        <v>#N/A</v>
      </c>
      <c r="X9816" s="18" t="e">
        <f t="shared" si="474"/>
        <v>#N/A</v>
      </c>
      <c r="Y9816" s="58" t="e">
        <f t="shared" si="475"/>
        <v>#N/A</v>
      </c>
    </row>
    <row r="9817" spans="13:25" x14ac:dyDescent="0.25">
      <c r="M9817" s="12"/>
      <c r="V9817" t="str">
        <f t="shared" si="473"/>
        <v/>
      </c>
      <c r="W9817" s="58" t="e">
        <f>VLOOKUP(V9817,Minimos!$D$3:$E$26,2,FALSE)</f>
        <v>#N/A</v>
      </c>
      <c r="X9817" s="18" t="e">
        <f t="shared" si="474"/>
        <v>#N/A</v>
      </c>
      <c r="Y9817" s="58" t="e">
        <f t="shared" si="475"/>
        <v>#N/A</v>
      </c>
    </row>
    <row r="9818" spans="13:25" x14ac:dyDescent="0.25">
      <c r="M9818" s="12"/>
      <c r="V9818" t="str">
        <f t="shared" si="473"/>
        <v/>
      </c>
      <c r="W9818" s="58" t="e">
        <f>VLOOKUP(V9818,Minimos!$D$3:$E$26,2,FALSE)</f>
        <v>#N/A</v>
      </c>
      <c r="X9818" s="18" t="e">
        <f t="shared" si="474"/>
        <v>#N/A</v>
      </c>
      <c r="Y9818" s="58" t="e">
        <f t="shared" si="475"/>
        <v>#N/A</v>
      </c>
    </row>
    <row r="9819" spans="13:25" x14ac:dyDescent="0.25">
      <c r="M9819" s="12"/>
      <c r="V9819" t="str">
        <f t="shared" si="473"/>
        <v/>
      </c>
      <c r="W9819" s="58" t="e">
        <f>VLOOKUP(V9819,Minimos!$D$3:$E$26,2,FALSE)</f>
        <v>#N/A</v>
      </c>
      <c r="X9819" s="18" t="e">
        <f t="shared" si="474"/>
        <v>#N/A</v>
      </c>
      <c r="Y9819" s="58" t="e">
        <f t="shared" si="475"/>
        <v>#N/A</v>
      </c>
    </row>
    <row r="9820" spans="13:25" x14ac:dyDescent="0.25">
      <c r="M9820" s="12"/>
      <c r="V9820" t="str">
        <f t="shared" si="473"/>
        <v/>
      </c>
      <c r="W9820" s="58" t="e">
        <f>VLOOKUP(V9820,Minimos!$D$3:$E$26,2,FALSE)</f>
        <v>#N/A</v>
      </c>
      <c r="X9820" s="18" t="e">
        <f t="shared" si="474"/>
        <v>#N/A</v>
      </c>
      <c r="Y9820" s="58" t="e">
        <f t="shared" si="475"/>
        <v>#N/A</v>
      </c>
    </row>
    <row r="9821" spans="13:25" x14ac:dyDescent="0.25">
      <c r="M9821" s="12"/>
      <c r="V9821" t="str">
        <f t="shared" si="473"/>
        <v/>
      </c>
      <c r="W9821" s="58" t="e">
        <f>VLOOKUP(V9821,Minimos!$D$3:$E$26,2,FALSE)</f>
        <v>#N/A</v>
      </c>
      <c r="X9821" s="18" t="e">
        <f t="shared" si="474"/>
        <v>#N/A</v>
      </c>
      <c r="Y9821" s="58" t="e">
        <f t="shared" si="475"/>
        <v>#N/A</v>
      </c>
    </row>
    <row r="9822" spans="13:25" x14ac:dyDescent="0.25">
      <c r="M9822" s="12"/>
      <c r="V9822" t="str">
        <f t="shared" si="473"/>
        <v/>
      </c>
      <c r="W9822" s="58" t="e">
        <f>VLOOKUP(V9822,Minimos!$D$3:$E$26,2,FALSE)</f>
        <v>#N/A</v>
      </c>
      <c r="X9822" s="18" t="e">
        <f t="shared" si="474"/>
        <v>#N/A</v>
      </c>
      <c r="Y9822" s="58" t="e">
        <f t="shared" si="475"/>
        <v>#N/A</v>
      </c>
    </row>
    <row r="9823" spans="13:25" x14ac:dyDescent="0.25">
      <c r="M9823" s="12"/>
      <c r="V9823" t="str">
        <f t="shared" si="473"/>
        <v/>
      </c>
      <c r="W9823" s="58" t="e">
        <f>VLOOKUP(V9823,Minimos!$D$3:$E$26,2,FALSE)</f>
        <v>#N/A</v>
      </c>
      <c r="X9823" s="18" t="e">
        <f t="shared" si="474"/>
        <v>#N/A</v>
      </c>
      <c r="Y9823" s="58" t="e">
        <f t="shared" si="475"/>
        <v>#N/A</v>
      </c>
    </row>
    <row r="9824" spans="13:25" x14ac:dyDescent="0.25">
      <c r="M9824" s="12"/>
      <c r="V9824" t="str">
        <f t="shared" si="473"/>
        <v/>
      </c>
      <c r="W9824" s="58" t="e">
        <f>VLOOKUP(V9824,Minimos!$D$3:$E$26,2,FALSE)</f>
        <v>#N/A</v>
      </c>
      <c r="X9824" s="18" t="e">
        <f t="shared" si="474"/>
        <v>#N/A</v>
      </c>
      <c r="Y9824" s="58" t="e">
        <f t="shared" si="475"/>
        <v>#N/A</v>
      </c>
    </row>
    <row r="9825" spans="13:25" x14ac:dyDescent="0.25">
      <c r="M9825" s="12"/>
      <c r="V9825" t="str">
        <f t="shared" si="473"/>
        <v/>
      </c>
      <c r="W9825" s="58" t="e">
        <f>VLOOKUP(V9825,Minimos!$D$3:$E$26,2,FALSE)</f>
        <v>#N/A</v>
      </c>
      <c r="X9825" s="18" t="e">
        <f t="shared" si="474"/>
        <v>#N/A</v>
      </c>
      <c r="Y9825" s="58" t="e">
        <f t="shared" si="475"/>
        <v>#N/A</v>
      </c>
    </row>
    <row r="9826" spans="13:25" x14ac:dyDescent="0.25">
      <c r="M9826" s="12"/>
      <c r="V9826" t="str">
        <f t="shared" si="473"/>
        <v/>
      </c>
      <c r="W9826" s="58" t="e">
        <f>VLOOKUP(V9826,Minimos!$D$3:$E$26,2,FALSE)</f>
        <v>#N/A</v>
      </c>
      <c r="X9826" s="18" t="e">
        <f t="shared" si="474"/>
        <v>#N/A</v>
      </c>
      <c r="Y9826" s="58" t="e">
        <f t="shared" si="475"/>
        <v>#N/A</v>
      </c>
    </row>
    <row r="9827" spans="13:25" x14ac:dyDescent="0.25">
      <c r="M9827" s="12"/>
      <c r="V9827" t="str">
        <f t="shared" si="473"/>
        <v/>
      </c>
      <c r="W9827" s="58" t="e">
        <f>VLOOKUP(V9827,Minimos!$D$3:$E$26,2,FALSE)</f>
        <v>#N/A</v>
      </c>
      <c r="X9827" s="18" t="e">
        <f t="shared" si="474"/>
        <v>#N/A</v>
      </c>
      <c r="Y9827" s="58" t="e">
        <f t="shared" si="475"/>
        <v>#N/A</v>
      </c>
    </row>
    <row r="9828" spans="13:25" x14ac:dyDescent="0.25">
      <c r="M9828" s="12"/>
      <c r="V9828" t="str">
        <f t="shared" si="473"/>
        <v/>
      </c>
      <c r="W9828" s="58" t="e">
        <f>VLOOKUP(V9828,Minimos!$D$3:$E$26,2,FALSE)</f>
        <v>#N/A</v>
      </c>
      <c r="X9828" s="18" t="e">
        <f t="shared" si="474"/>
        <v>#N/A</v>
      </c>
      <c r="Y9828" s="58" t="e">
        <f t="shared" si="475"/>
        <v>#N/A</v>
      </c>
    </row>
    <row r="9829" spans="13:25" x14ac:dyDescent="0.25">
      <c r="M9829" s="12"/>
      <c r="V9829" t="str">
        <f t="shared" si="473"/>
        <v/>
      </c>
      <c r="W9829" s="58" t="e">
        <f>VLOOKUP(V9829,Minimos!$D$3:$E$26,2,FALSE)</f>
        <v>#N/A</v>
      </c>
      <c r="X9829" s="18" t="e">
        <f t="shared" si="474"/>
        <v>#N/A</v>
      </c>
      <c r="Y9829" s="58" t="e">
        <f t="shared" si="475"/>
        <v>#N/A</v>
      </c>
    </row>
    <row r="9830" spans="13:25" x14ac:dyDescent="0.25">
      <c r="M9830" s="12"/>
      <c r="V9830" t="str">
        <f t="shared" si="473"/>
        <v/>
      </c>
      <c r="W9830" s="58" t="e">
        <f>VLOOKUP(V9830,Minimos!$D$3:$E$26,2,FALSE)</f>
        <v>#N/A</v>
      </c>
      <c r="X9830" s="18" t="e">
        <f t="shared" si="474"/>
        <v>#N/A</v>
      </c>
      <c r="Y9830" s="58" t="e">
        <f t="shared" si="475"/>
        <v>#N/A</v>
      </c>
    </row>
    <row r="9831" spans="13:25" x14ac:dyDescent="0.25">
      <c r="M9831" s="12"/>
      <c r="V9831" t="str">
        <f t="shared" si="473"/>
        <v/>
      </c>
      <c r="W9831" s="58" t="e">
        <f>VLOOKUP(V9831,Minimos!$D$3:$E$26,2,FALSE)</f>
        <v>#N/A</v>
      </c>
      <c r="X9831" s="18" t="e">
        <f t="shared" si="474"/>
        <v>#N/A</v>
      </c>
      <c r="Y9831" s="58" t="e">
        <f t="shared" si="475"/>
        <v>#N/A</v>
      </c>
    </row>
    <row r="9832" spans="13:25" x14ac:dyDescent="0.25">
      <c r="M9832" s="12"/>
      <c r="V9832" t="str">
        <f t="shared" si="473"/>
        <v/>
      </c>
      <c r="W9832" s="58" t="e">
        <f>VLOOKUP(V9832,Minimos!$D$3:$E$26,2,FALSE)</f>
        <v>#N/A</v>
      </c>
      <c r="X9832" s="18" t="e">
        <f t="shared" si="474"/>
        <v>#N/A</v>
      </c>
      <c r="Y9832" s="58" t="e">
        <f t="shared" si="475"/>
        <v>#N/A</v>
      </c>
    </row>
    <row r="9833" spans="13:25" x14ac:dyDescent="0.25">
      <c r="M9833" s="12"/>
      <c r="V9833" t="str">
        <f t="shared" si="473"/>
        <v/>
      </c>
      <c r="W9833" s="58" t="e">
        <f>VLOOKUP(V9833,Minimos!$D$3:$E$26,2,FALSE)</f>
        <v>#N/A</v>
      </c>
      <c r="X9833" s="18" t="e">
        <f t="shared" si="474"/>
        <v>#N/A</v>
      </c>
      <c r="Y9833" s="58" t="e">
        <f t="shared" si="475"/>
        <v>#N/A</v>
      </c>
    </row>
    <row r="9834" spans="13:25" x14ac:dyDescent="0.25">
      <c r="M9834" s="12"/>
      <c r="V9834" t="str">
        <f t="shared" si="473"/>
        <v/>
      </c>
      <c r="W9834" s="58" t="e">
        <f>VLOOKUP(V9834,Minimos!$D$3:$E$26,2,FALSE)</f>
        <v>#N/A</v>
      </c>
      <c r="X9834" s="18" t="e">
        <f t="shared" si="474"/>
        <v>#N/A</v>
      </c>
      <c r="Y9834" s="58" t="e">
        <f t="shared" si="475"/>
        <v>#N/A</v>
      </c>
    </row>
    <row r="9835" spans="13:25" x14ac:dyDescent="0.25">
      <c r="M9835" s="12"/>
      <c r="V9835" t="str">
        <f t="shared" si="473"/>
        <v/>
      </c>
      <c r="W9835" s="58" t="e">
        <f>VLOOKUP(V9835,Minimos!$D$3:$E$26,2,FALSE)</f>
        <v>#N/A</v>
      </c>
      <c r="X9835" s="18" t="e">
        <f t="shared" si="474"/>
        <v>#N/A</v>
      </c>
      <c r="Y9835" s="58" t="e">
        <f t="shared" si="475"/>
        <v>#N/A</v>
      </c>
    </row>
    <row r="9836" spans="13:25" x14ac:dyDescent="0.25">
      <c r="M9836" s="12"/>
      <c r="V9836" t="str">
        <f t="shared" si="473"/>
        <v/>
      </c>
      <c r="W9836" s="58" t="e">
        <f>VLOOKUP(V9836,Minimos!$D$3:$E$26,2,FALSE)</f>
        <v>#N/A</v>
      </c>
      <c r="X9836" s="18" t="e">
        <f t="shared" si="474"/>
        <v>#N/A</v>
      </c>
      <c r="Y9836" s="58" t="e">
        <f t="shared" si="475"/>
        <v>#N/A</v>
      </c>
    </row>
    <row r="9837" spans="13:25" x14ac:dyDescent="0.25">
      <c r="M9837" s="12"/>
      <c r="V9837" t="str">
        <f t="shared" si="473"/>
        <v/>
      </c>
      <c r="W9837" s="58" t="e">
        <f>VLOOKUP(V9837,Minimos!$D$3:$E$26,2,FALSE)</f>
        <v>#N/A</v>
      </c>
      <c r="X9837" s="18" t="e">
        <f t="shared" si="474"/>
        <v>#N/A</v>
      </c>
      <c r="Y9837" s="58" t="e">
        <f t="shared" si="475"/>
        <v>#N/A</v>
      </c>
    </row>
    <row r="9838" spans="13:25" x14ac:dyDescent="0.25">
      <c r="M9838" s="12"/>
      <c r="V9838" t="str">
        <f t="shared" si="473"/>
        <v/>
      </c>
      <c r="W9838" s="58" t="e">
        <f>VLOOKUP(V9838,Minimos!$D$3:$E$26,2,FALSE)</f>
        <v>#N/A</v>
      </c>
      <c r="X9838" s="18" t="e">
        <f t="shared" si="474"/>
        <v>#N/A</v>
      </c>
      <c r="Y9838" s="58" t="e">
        <f t="shared" si="475"/>
        <v>#N/A</v>
      </c>
    </row>
    <row r="9839" spans="13:25" x14ac:dyDescent="0.25">
      <c r="M9839" s="12"/>
      <c r="V9839" t="str">
        <f t="shared" si="473"/>
        <v/>
      </c>
      <c r="W9839" s="58" t="e">
        <f>VLOOKUP(V9839,Minimos!$D$3:$E$26,2,FALSE)</f>
        <v>#N/A</v>
      </c>
      <c r="X9839" s="18" t="e">
        <f t="shared" si="474"/>
        <v>#N/A</v>
      </c>
      <c r="Y9839" s="58" t="e">
        <f t="shared" si="475"/>
        <v>#N/A</v>
      </c>
    </row>
    <row r="9840" spans="13:25" x14ac:dyDescent="0.25">
      <c r="M9840" s="12"/>
      <c r="V9840" t="str">
        <f t="shared" si="473"/>
        <v/>
      </c>
      <c r="W9840" s="58" t="e">
        <f>VLOOKUP(V9840,Minimos!$D$3:$E$26,2,FALSE)</f>
        <v>#N/A</v>
      </c>
      <c r="X9840" s="18" t="e">
        <f t="shared" si="474"/>
        <v>#N/A</v>
      </c>
      <c r="Y9840" s="58" t="e">
        <f t="shared" si="475"/>
        <v>#N/A</v>
      </c>
    </row>
    <row r="9841" spans="13:25" x14ac:dyDescent="0.25">
      <c r="M9841" s="12"/>
      <c r="V9841" t="str">
        <f t="shared" si="473"/>
        <v/>
      </c>
      <c r="W9841" s="58" t="e">
        <f>VLOOKUP(V9841,Minimos!$D$3:$E$26,2,FALSE)</f>
        <v>#N/A</v>
      </c>
      <c r="X9841" s="18" t="e">
        <f t="shared" si="474"/>
        <v>#N/A</v>
      </c>
      <c r="Y9841" s="58" t="e">
        <f t="shared" si="475"/>
        <v>#N/A</v>
      </c>
    </row>
    <row r="9842" spans="13:25" x14ac:dyDescent="0.25">
      <c r="M9842" s="12"/>
      <c r="V9842" t="str">
        <f t="shared" si="473"/>
        <v/>
      </c>
      <c r="W9842" s="58" t="e">
        <f>VLOOKUP(V9842,Minimos!$D$3:$E$26,2,FALSE)</f>
        <v>#N/A</v>
      </c>
      <c r="X9842" s="18" t="e">
        <f t="shared" si="474"/>
        <v>#N/A</v>
      </c>
      <c r="Y9842" s="58" t="e">
        <f t="shared" si="475"/>
        <v>#N/A</v>
      </c>
    </row>
    <row r="9843" spans="13:25" x14ac:dyDescent="0.25">
      <c r="M9843" s="12"/>
      <c r="V9843" t="str">
        <f t="shared" si="473"/>
        <v/>
      </c>
      <c r="W9843" s="58" t="e">
        <f>VLOOKUP(V9843,Minimos!$D$3:$E$26,2,FALSE)</f>
        <v>#N/A</v>
      </c>
      <c r="X9843" s="18" t="e">
        <f t="shared" si="474"/>
        <v>#N/A</v>
      </c>
      <c r="Y9843" s="58" t="e">
        <f t="shared" si="475"/>
        <v>#N/A</v>
      </c>
    </row>
    <row r="9844" spans="13:25" x14ac:dyDescent="0.25">
      <c r="M9844" s="12"/>
      <c r="V9844" t="str">
        <f t="shared" si="473"/>
        <v/>
      </c>
      <c r="W9844" s="58" t="e">
        <f>VLOOKUP(V9844,Minimos!$D$3:$E$26,2,FALSE)</f>
        <v>#N/A</v>
      </c>
      <c r="X9844" s="18" t="e">
        <f t="shared" si="474"/>
        <v>#N/A</v>
      </c>
      <c r="Y9844" s="58" t="e">
        <f t="shared" si="475"/>
        <v>#N/A</v>
      </c>
    </row>
    <row r="9845" spans="13:25" x14ac:dyDescent="0.25">
      <c r="M9845" s="12"/>
      <c r="V9845" t="str">
        <f t="shared" si="473"/>
        <v/>
      </c>
      <c r="W9845" s="58" t="e">
        <f>VLOOKUP(V9845,Minimos!$D$3:$E$26,2,FALSE)</f>
        <v>#N/A</v>
      </c>
      <c r="X9845" s="18" t="e">
        <f t="shared" si="474"/>
        <v>#N/A</v>
      </c>
      <c r="Y9845" s="58" t="e">
        <f t="shared" si="475"/>
        <v>#N/A</v>
      </c>
    </row>
    <row r="9846" spans="13:25" x14ac:dyDescent="0.25">
      <c r="M9846" s="12"/>
      <c r="V9846" t="str">
        <f t="shared" si="473"/>
        <v/>
      </c>
      <c r="W9846" s="58" t="e">
        <f>VLOOKUP(V9846,Minimos!$D$3:$E$26,2,FALSE)</f>
        <v>#N/A</v>
      </c>
      <c r="X9846" s="18" t="e">
        <f t="shared" si="474"/>
        <v>#N/A</v>
      </c>
      <c r="Y9846" s="58" t="e">
        <f t="shared" si="475"/>
        <v>#N/A</v>
      </c>
    </row>
    <row r="9847" spans="13:25" x14ac:dyDescent="0.25">
      <c r="M9847" s="12"/>
      <c r="V9847" t="str">
        <f t="shared" si="473"/>
        <v/>
      </c>
      <c r="W9847" s="58" t="e">
        <f>VLOOKUP(V9847,Minimos!$D$3:$E$26,2,FALSE)</f>
        <v>#N/A</v>
      </c>
      <c r="X9847" s="18" t="e">
        <f t="shared" si="474"/>
        <v>#N/A</v>
      </c>
      <c r="Y9847" s="58" t="e">
        <f t="shared" si="475"/>
        <v>#N/A</v>
      </c>
    </row>
    <row r="9848" spans="13:25" x14ac:dyDescent="0.25">
      <c r="M9848" s="12"/>
      <c r="V9848" t="str">
        <f t="shared" si="473"/>
        <v/>
      </c>
      <c r="W9848" s="58" t="e">
        <f>VLOOKUP(V9848,Minimos!$D$3:$E$26,2,FALSE)</f>
        <v>#N/A</v>
      </c>
      <c r="X9848" s="18" t="e">
        <f t="shared" si="474"/>
        <v>#N/A</v>
      </c>
      <c r="Y9848" s="58" t="e">
        <f t="shared" si="475"/>
        <v>#N/A</v>
      </c>
    </row>
    <row r="9849" spans="13:25" x14ac:dyDescent="0.25">
      <c r="M9849" s="12"/>
      <c r="V9849" t="str">
        <f t="shared" si="473"/>
        <v/>
      </c>
      <c r="W9849" s="58" t="e">
        <f>VLOOKUP(V9849,Minimos!$D$3:$E$26,2,FALSE)</f>
        <v>#N/A</v>
      </c>
      <c r="X9849" s="18" t="e">
        <f t="shared" si="474"/>
        <v>#N/A</v>
      </c>
      <c r="Y9849" s="58" t="e">
        <f t="shared" si="475"/>
        <v>#N/A</v>
      </c>
    </row>
    <row r="9850" spans="13:25" x14ac:dyDescent="0.25">
      <c r="M9850" s="12"/>
      <c r="V9850" t="str">
        <f t="shared" si="473"/>
        <v/>
      </c>
      <c r="W9850" s="58" t="e">
        <f>VLOOKUP(V9850,Minimos!$D$3:$E$26,2,FALSE)</f>
        <v>#N/A</v>
      </c>
      <c r="X9850" s="18" t="e">
        <f t="shared" si="474"/>
        <v>#N/A</v>
      </c>
      <c r="Y9850" s="58" t="e">
        <f t="shared" si="475"/>
        <v>#N/A</v>
      </c>
    </row>
    <row r="9851" spans="13:25" x14ac:dyDescent="0.25">
      <c r="M9851" s="12"/>
      <c r="V9851" t="str">
        <f t="shared" si="473"/>
        <v/>
      </c>
      <c r="W9851" s="58" t="e">
        <f>VLOOKUP(V9851,Minimos!$D$3:$E$26,2,FALSE)</f>
        <v>#N/A</v>
      </c>
      <c r="X9851" s="18" t="e">
        <f t="shared" si="474"/>
        <v>#N/A</v>
      </c>
      <c r="Y9851" s="58" t="e">
        <f t="shared" si="475"/>
        <v>#N/A</v>
      </c>
    </row>
    <row r="9852" spans="13:25" x14ac:dyDescent="0.25">
      <c r="M9852" s="12"/>
      <c r="V9852" t="str">
        <f t="shared" si="473"/>
        <v/>
      </c>
      <c r="W9852" s="58" t="e">
        <f>VLOOKUP(V9852,Minimos!$D$3:$E$26,2,FALSE)</f>
        <v>#N/A</v>
      </c>
      <c r="X9852" s="18" t="e">
        <f t="shared" si="474"/>
        <v>#N/A</v>
      </c>
      <c r="Y9852" s="58" t="e">
        <f t="shared" si="475"/>
        <v>#N/A</v>
      </c>
    </row>
    <row r="9853" spans="13:25" x14ac:dyDescent="0.25">
      <c r="M9853" s="12"/>
      <c r="V9853" t="str">
        <f t="shared" si="473"/>
        <v/>
      </c>
      <c r="W9853" s="58" t="e">
        <f>VLOOKUP(V9853,Minimos!$D$3:$E$26,2,FALSE)</f>
        <v>#N/A</v>
      </c>
      <c r="X9853" s="18" t="e">
        <f t="shared" si="474"/>
        <v>#N/A</v>
      </c>
      <c r="Y9853" s="58" t="e">
        <f t="shared" si="475"/>
        <v>#N/A</v>
      </c>
    </row>
    <row r="9854" spans="13:25" x14ac:dyDescent="0.25">
      <c r="M9854" s="12"/>
      <c r="V9854" t="str">
        <f t="shared" si="473"/>
        <v/>
      </c>
      <c r="W9854" s="58" t="e">
        <f>VLOOKUP(V9854,Minimos!$D$3:$E$26,2,FALSE)</f>
        <v>#N/A</v>
      </c>
      <c r="X9854" s="18" t="e">
        <f t="shared" si="474"/>
        <v>#N/A</v>
      </c>
      <c r="Y9854" s="58" t="e">
        <f t="shared" si="475"/>
        <v>#N/A</v>
      </c>
    </row>
    <row r="9855" spans="13:25" x14ac:dyDescent="0.25">
      <c r="M9855" s="12"/>
      <c r="V9855" t="str">
        <f t="shared" si="473"/>
        <v/>
      </c>
      <c r="W9855" s="58" t="e">
        <f>VLOOKUP(V9855,Minimos!$D$3:$E$26,2,FALSE)</f>
        <v>#N/A</v>
      </c>
      <c r="X9855" s="18" t="e">
        <f t="shared" si="474"/>
        <v>#N/A</v>
      </c>
      <c r="Y9855" s="58" t="e">
        <f t="shared" si="475"/>
        <v>#N/A</v>
      </c>
    </row>
    <row r="9856" spans="13:25" x14ac:dyDescent="0.25">
      <c r="M9856" s="12"/>
      <c r="V9856" t="str">
        <f t="shared" si="473"/>
        <v/>
      </c>
      <c r="W9856" s="58" t="e">
        <f>VLOOKUP(V9856,Minimos!$D$3:$E$26,2,FALSE)</f>
        <v>#N/A</v>
      </c>
      <c r="X9856" s="18" t="e">
        <f t="shared" si="474"/>
        <v>#N/A</v>
      </c>
      <c r="Y9856" s="58" t="e">
        <f t="shared" si="475"/>
        <v>#N/A</v>
      </c>
    </row>
    <row r="9857" spans="13:25" x14ac:dyDescent="0.25">
      <c r="M9857" s="12"/>
      <c r="V9857" t="str">
        <f t="shared" si="473"/>
        <v/>
      </c>
      <c r="W9857" s="58" t="e">
        <f>VLOOKUP(V9857,Minimos!$D$3:$E$26,2,FALSE)</f>
        <v>#N/A</v>
      </c>
      <c r="X9857" s="18" t="e">
        <f t="shared" si="474"/>
        <v>#N/A</v>
      </c>
      <c r="Y9857" s="58" t="e">
        <f t="shared" si="475"/>
        <v>#N/A</v>
      </c>
    </row>
    <row r="9858" spans="13:25" x14ac:dyDescent="0.25">
      <c r="M9858" s="12"/>
      <c r="V9858" t="str">
        <f t="shared" si="473"/>
        <v/>
      </c>
      <c r="W9858" s="58" t="e">
        <f>VLOOKUP(V9858,Minimos!$D$3:$E$26,2,FALSE)</f>
        <v>#N/A</v>
      </c>
      <c r="X9858" s="18" t="e">
        <f t="shared" si="474"/>
        <v>#N/A</v>
      </c>
      <c r="Y9858" s="58" t="e">
        <f t="shared" si="475"/>
        <v>#N/A</v>
      </c>
    </row>
    <row r="9859" spans="13:25" x14ac:dyDescent="0.25">
      <c r="M9859" s="12"/>
      <c r="V9859" t="str">
        <f t="shared" ref="V9859:V9922" si="476">A9859&amp;L9859&amp;G9859</f>
        <v/>
      </c>
      <c r="W9859" s="58" t="e">
        <f>VLOOKUP(V9859,Minimos!$D$3:$E$26,2,FALSE)</f>
        <v>#N/A</v>
      </c>
      <c r="X9859" s="18" t="e">
        <f t="shared" si="474"/>
        <v>#N/A</v>
      </c>
      <c r="Y9859" s="58" t="e">
        <f t="shared" si="475"/>
        <v>#N/A</v>
      </c>
    </row>
    <row r="9860" spans="13:25" x14ac:dyDescent="0.25">
      <c r="M9860" s="12"/>
      <c r="V9860" t="str">
        <f t="shared" si="476"/>
        <v/>
      </c>
      <c r="W9860" s="58" t="e">
        <f>VLOOKUP(V9860,Minimos!$D$3:$E$26,2,FALSE)</f>
        <v>#N/A</v>
      </c>
      <c r="X9860" s="18" t="e">
        <f t="shared" ref="X9860:X9923" si="477">M9860-W9860</f>
        <v>#N/A</v>
      </c>
      <c r="Y9860" s="58" t="e">
        <f t="shared" ref="Y9860:Y9923" si="478">IF(X9860&gt;=0,"Apurado","")</f>
        <v>#N/A</v>
      </c>
    </row>
    <row r="9861" spans="13:25" x14ac:dyDescent="0.25">
      <c r="M9861" s="12"/>
      <c r="V9861" t="str">
        <f t="shared" si="476"/>
        <v/>
      </c>
      <c r="W9861" s="58" t="e">
        <f>VLOOKUP(V9861,Minimos!$D$3:$E$26,2,FALSE)</f>
        <v>#N/A</v>
      </c>
      <c r="X9861" s="18" t="e">
        <f t="shared" si="477"/>
        <v>#N/A</v>
      </c>
      <c r="Y9861" s="58" t="e">
        <f t="shared" si="478"/>
        <v>#N/A</v>
      </c>
    </row>
    <row r="9862" spans="13:25" x14ac:dyDescent="0.25">
      <c r="M9862" s="12"/>
      <c r="V9862" t="str">
        <f t="shared" si="476"/>
        <v/>
      </c>
      <c r="W9862" s="58" t="e">
        <f>VLOOKUP(V9862,Minimos!$D$3:$E$26,2,FALSE)</f>
        <v>#N/A</v>
      </c>
      <c r="X9862" s="18" t="e">
        <f t="shared" si="477"/>
        <v>#N/A</v>
      </c>
      <c r="Y9862" s="58" t="e">
        <f t="shared" si="478"/>
        <v>#N/A</v>
      </c>
    </row>
    <row r="9863" spans="13:25" x14ac:dyDescent="0.25">
      <c r="M9863" s="12"/>
      <c r="V9863" t="str">
        <f t="shared" si="476"/>
        <v/>
      </c>
      <c r="W9863" s="58" t="e">
        <f>VLOOKUP(V9863,Minimos!$D$3:$E$26,2,FALSE)</f>
        <v>#N/A</v>
      </c>
      <c r="X9863" s="18" t="e">
        <f t="shared" si="477"/>
        <v>#N/A</v>
      </c>
      <c r="Y9863" s="58" t="e">
        <f t="shared" si="478"/>
        <v>#N/A</v>
      </c>
    </row>
    <row r="9864" spans="13:25" x14ac:dyDescent="0.25">
      <c r="M9864" s="12"/>
      <c r="V9864" t="str">
        <f t="shared" si="476"/>
        <v/>
      </c>
      <c r="W9864" s="58" t="e">
        <f>VLOOKUP(V9864,Minimos!$D$3:$E$26,2,FALSE)</f>
        <v>#N/A</v>
      </c>
      <c r="X9864" s="18" t="e">
        <f t="shared" si="477"/>
        <v>#N/A</v>
      </c>
      <c r="Y9864" s="58" t="e">
        <f t="shared" si="478"/>
        <v>#N/A</v>
      </c>
    </row>
    <row r="9865" spans="13:25" x14ac:dyDescent="0.25">
      <c r="M9865" s="12"/>
      <c r="V9865" t="str">
        <f t="shared" si="476"/>
        <v/>
      </c>
      <c r="W9865" s="58" t="e">
        <f>VLOOKUP(V9865,Minimos!$D$3:$E$26,2,FALSE)</f>
        <v>#N/A</v>
      </c>
      <c r="X9865" s="18" t="e">
        <f t="shared" si="477"/>
        <v>#N/A</v>
      </c>
      <c r="Y9865" s="58" t="e">
        <f t="shared" si="478"/>
        <v>#N/A</v>
      </c>
    </row>
    <row r="9866" spans="13:25" x14ac:dyDescent="0.25">
      <c r="M9866" s="12"/>
      <c r="V9866" t="str">
        <f t="shared" si="476"/>
        <v/>
      </c>
      <c r="W9866" s="58" t="e">
        <f>VLOOKUP(V9866,Minimos!$D$3:$E$26,2,FALSE)</f>
        <v>#N/A</v>
      </c>
      <c r="X9866" s="18" t="e">
        <f t="shared" si="477"/>
        <v>#N/A</v>
      </c>
      <c r="Y9866" s="58" t="e">
        <f t="shared" si="478"/>
        <v>#N/A</v>
      </c>
    </row>
    <row r="9867" spans="13:25" x14ac:dyDescent="0.25">
      <c r="M9867" s="12"/>
      <c r="V9867" t="str">
        <f t="shared" si="476"/>
        <v/>
      </c>
      <c r="W9867" s="58" t="e">
        <f>VLOOKUP(V9867,Minimos!$D$3:$E$26,2,FALSE)</f>
        <v>#N/A</v>
      </c>
      <c r="X9867" s="18" t="e">
        <f t="shared" si="477"/>
        <v>#N/A</v>
      </c>
      <c r="Y9867" s="58" t="e">
        <f t="shared" si="478"/>
        <v>#N/A</v>
      </c>
    </row>
    <row r="9868" spans="13:25" x14ac:dyDescent="0.25">
      <c r="M9868" s="12"/>
      <c r="V9868" t="str">
        <f t="shared" si="476"/>
        <v/>
      </c>
      <c r="W9868" s="58" t="e">
        <f>VLOOKUP(V9868,Minimos!$D$3:$E$26,2,FALSE)</f>
        <v>#N/A</v>
      </c>
      <c r="X9868" s="18" t="e">
        <f t="shared" si="477"/>
        <v>#N/A</v>
      </c>
      <c r="Y9868" s="58" t="e">
        <f t="shared" si="478"/>
        <v>#N/A</v>
      </c>
    </row>
    <row r="9869" spans="13:25" x14ac:dyDescent="0.25">
      <c r="M9869" s="12"/>
      <c r="V9869" t="str">
        <f t="shared" si="476"/>
        <v/>
      </c>
      <c r="W9869" s="58" t="e">
        <f>VLOOKUP(V9869,Minimos!$D$3:$E$26,2,FALSE)</f>
        <v>#N/A</v>
      </c>
      <c r="X9869" s="18" t="e">
        <f t="shared" si="477"/>
        <v>#N/A</v>
      </c>
      <c r="Y9869" s="58" t="e">
        <f t="shared" si="478"/>
        <v>#N/A</v>
      </c>
    </row>
    <row r="9870" spans="13:25" x14ac:dyDescent="0.25">
      <c r="M9870" s="12"/>
      <c r="V9870" t="str">
        <f t="shared" si="476"/>
        <v/>
      </c>
      <c r="W9870" s="58" t="e">
        <f>VLOOKUP(V9870,Minimos!$D$3:$E$26,2,FALSE)</f>
        <v>#N/A</v>
      </c>
      <c r="X9870" s="18" t="e">
        <f t="shared" si="477"/>
        <v>#N/A</v>
      </c>
      <c r="Y9870" s="58" t="e">
        <f t="shared" si="478"/>
        <v>#N/A</v>
      </c>
    </row>
    <row r="9871" spans="13:25" x14ac:dyDescent="0.25">
      <c r="M9871" s="12"/>
      <c r="V9871" t="str">
        <f t="shared" si="476"/>
        <v/>
      </c>
      <c r="W9871" s="58" t="e">
        <f>VLOOKUP(V9871,Minimos!$D$3:$E$26,2,FALSE)</f>
        <v>#N/A</v>
      </c>
      <c r="X9871" s="18" t="e">
        <f t="shared" si="477"/>
        <v>#N/A</v>
      </c>
      <c r="Y9871" s="58" t="e">
        <f t="shared" si="478"/>
        <v>#N/A</v>
      </c>
    </row>
    <row r="9872" spans="13:25" x14ac:dyDescent="0.25">
      <c r="M9872" s="12"/>
      <c r="V9872" t="str">
        <f t="shared" si="476"/>
        <v/>
      </c>
      <c r="W9872" s="58" t="e">
        <f>VLOOKUP(V9872,Minimos!$D$3:$E$26,2,FALSE)</f>
        <v>#N/A</v>
      </c>
      <c r="X9872" s="18" t="e">
        <f t="shared" si="477"/>
        <v>#N/A</v>
      </c>
      <c r="Y9872" s="58" t="e">
        <f t="shared" si="478"/>
        <v>#N/A</v>
      </c>
    </row>
    <row r="9873" spans="13:25" x14ac:dyDescent="0.25">
      <c r="M9873" s="12"/>
      <c r="V9873" t="str">
        <f t="shared" si="476"/>
        <v/>
      </c>
      <c r="W9873" s="58" t="e">
        <f>VLOOKUP(V9873,Minimos!$D$3:$E$26,2,FALSE)</f>
        <v>#N/A</v>
      </c>
      <c r="X9873" s="18" t="e">
        <f t="shared" si="477"/>
        <v>#N/A</v>
      </c>
      <c r="Y9873" s="58" t="e">
        <f t="shared" si="478"/>
        <v>#N/A</v>
      </c>
    </row>
    <row r="9874" spans="13:25" x14ac:dyDescent="0.25">
      <c r="M9874" s="12"/>
      <c r="V9874" t="str">
        <f t="shared" si="476"/>
        <v/>
      </c>
      <c r="W9874" s="58" t="e">
        <f>VLOOKUP(V9874,Minimos!$D$3:$E$26,2,FALSE)</f>
        <v>#N/A</v>
      </c>
      <c r="X9874" s="18" t="e">
        <f t="shared" si="477"/>
        <v>#N/A</v>
      </c>
      <c r="Y9874" s="58" t="e">
        <f t="shared" si="478"/>
        <v>#N/A</v>
      </c>
    </row>
    <row r="9875" spans="13:25" x14ac:dyDescent="0.25">
      <c r="M9875" s="12"/>
      <c r="V9875" t="str">
        <f t="shared" si="476"/>
        <v/>
      </c>
      <c r="W9875" s="58" t="e">
        <f>VLOOKUP(V9875,Minimos!$D$3:$E$26,2,FALSE)</f>
        <v>#N/A</v>
      </c>
      <c r="X9875" s="18" t="e">
        <f t="shared" si="477"/>
        <v>#N/A</v>
      </c>
      <c r="Y9875" s="58" t="e">
        <f t="shared" si="478"/>
        <v>#N/A</v>
      </c>
    </row>
    <row r="9876" spans="13:25" x14ac:dyDescent="0.25">
      <c r="M9876" s="12"/>
      <c r="V9876" t="str">
        <f t="shared" si="476"/>
        <v/>
      </c>
      <c r="W9876" s="58" t="e">
        <f>VLOOKUP(V9876,Minimos!$D$3:$E$26,2,FALSE)</f>
        <v>#N/A</v>
      </c>
      <c r="X9876" s="18" t="e">
        <f t="shared" si="477"/>
        <v>#N/A</v>
      </c>
      <c r="Y9876" s="58" t="e">
        <f t="shared" si="478"/>
        <v>#N/A</v>
      </c>
    </row>
    <row r="9877" spans="13:25" x14ac:dyDescent="0.25">
      <c r="M9877" s="12"/>
      <c r="V9877" t="str">
        <f t="shared" si="476"/>
        <v/>
      </c>
      <c r="W9877" s="58" t="e">
        <f>VLOOKUP(V9877,Minimos!$D$3:$E$26,2,FALSE)</f>
        <v>#N/A</v>
      </c>
      <c r="X9877" s="18" t="e">
        <f t="shared" si="477"/>
        <v>#N/A</v>
      </c>
      <c r="Y9877" s="58" t="e">
        <f t="shared" si="478"/>
        <v>#N/A</v>
      </c>
    </row>
    <row r="9878" spans="13:25" x14ac:dyDescent="0.25">
      <c r="M9878" s="12"/>
      <c r="V9878" t="str">
        <f t="shared" si="476"/>
        <v/>
      </c>
      <c r="W9878" s="58" t="e">
        <f>VLOOKUP(V9878,Minimos!$D$3:$E$26,2,FALSE)</f>
        <v>#N/A</v>
      </c>
      <c r="X9878" s="18" t="e">
        <f t="shared" si="477"/>
        <v>#N/A</v>
      </c>
      <c r="Y9878" s="58" t="e">
        <f t="shared" si="478"/>
        <v>#N/A</v>
      </c>
    </row>
    <row r="9879" spans="13:25" x14ac:dyDescent="0.25">
      <c r="M9879" s="12"/>
      <c r="V9879" t="str">
        <f t="shared" si="476"/>
        <v/>
      </c>
      <c r="W9879" s="58" t="e">
        <f>VLOOKUP(V9879,Minimos!$D$3:$E$26,2,FALSE)</f>
        <v>#N/A</v>
      </c>
      <c r="X9879" s="18" t="e">
        <f t="shared" si="477"/>
        <v>#N/A</v>
      </c>
      <c r="Y9879" s="58" t="e">
        <f t="shared" si="478"/>
        <v>#N/A</v>
      </c>
    </row>
    <row r="9880" spans="13:25" x14ac:dyDescent="0.25">
      <c r="M9880" s="12"/>
      <c r="V9880" t="str">
        <f t="shared" si="476"/>
        <v/>
      </c>
      <c r="W9880" s="58" t="e">
        <f>VLOOKUP(V9880,Minimos!$D$3:$E$26,2,FALSE)</f>
        <v>#N/A</v>
      </c>
      <c r="X9880" s="18" t="e">
        <f t="shared" si="477"/>
        <v>#N/A</v>
      </c>
      <c r="Y9880" s="58" t="e">
        <f t="shared" si="478"/>
        <v>#N/A</v>
      </c>
    </row>
    <row r="9881" spans="13:25" x14ac:dyDescent="0.25">
      <c r="M9881" s="12"/>
      <c r="V9881" t="str">
        <f t="shared" si="476"/>
        <v/>
      </c>
      <c r="W9881" s="58" t="e">
        <f>VLOOKUP(V9881,Minimos!$D$3:$E$26,2,FALSE)</f>
        <v>#N/A</v>
      </c>
      <c r="X9881" s="18" t="e">
        <f t="shared" si="477"/>
        <v>#N/A</v>
      </c>
      <c r="Y9881" s="58" t="e">
        <f t="shared" si="478"/>
        <v>#N/A</v>
      </c>
    </row>
    <row r="9882" spans="13:25" x14ac:dyDescent="0.25">
      <c r="M9882" s="12"/>
      <c r="V9882" t="str">
        <f t="shared" si="476"/>
        <v/>
      </c>
      <c r="W9882" s="58" t="e">
        <f>VLOOKUP(V9882,Minimos!$D$3:$E$26,2,FALSE)</f>
        <v>#N/A</v>
      </c>
      <c r="X9882" s="18" t="e">
        <f t="shared" si="477"/>
        <v>#N/A</v>
      </c>
      <c r="Y9882" s="58" t="e">
        <f t="shared" si="478"/>
        <v>#N/A</v>
      </c>
    </row>
    <row r="9883" spans="13:25" x14ac:dyDescent="0.25">
      <c r="M9883" s="12"/>
      <c r="V9883" t="str">
        <f t="shared" si="476"/>
        <v/>
      </c>
      <c r="W9883" s="58" t="e">
        <f>VLOOKUP(V9883,Minimos!$D$3:$E$26,2,FALSE)</f>
        <v>#N/A</v>
      </c>
      <c r="X9883" s="18" t="e">
        <f t="shared" si="477"/>
        <v>#N/A</v>
      </c>
      <c r="Y9883" s="58" t="e">
        <f t="shared" si="478"/>
        <v>#N/A</v>
      </c>
    </row>
    <row r="9884" spans="13:25" x14ac:dyDescent="0.25">
      <c r="M9884" s="12"/>
      <c r="V9884" t="str">
        <f t="shared" si="476"/>
        <v/>
      </c>
      <c r="W9884" s="58" t="e">
        <f>VLOOKUP(V9884,Minimos!$D$3:$E$26,2,FALSE)</f>
        <v>#N/A</v>
      </c>
      <c r="X9884" s="18" t="e">
        <f t="shared" si="477"/>
        <v>#N/A</v>
      </c>
      <c r="Y9884" s="58" t="e">
        <f t="shared" si="478"/>
        <v>#N/A</v>
      </c>
    </row>
    <row r="9885" spans="13:25" x14ac:dyDescent="0.25">
      <c r="M9885" s="12"/>
      <c r="V9885" t="str">
        <f t="shared" si="476"/>
        <v/>
      </c>
      <c r="W9885" s="58" t="e">
        <f>VLOOKUP(V9885,Minimos!$D$3:$E$26,2,FALSE)</f>
        <v>#N/A</v>
      </c>
      <c r="X9885" s="18" t="e">
        <f t="shared" si="477"/>
        <v>#N/A</v>
      </c>
      <c r="Y9885" s="58" t="e">
        <f t="shared" si="478"/>
        <v>#N/A</v>
      </c>
    </row>
    <row r="9886" spans="13:25" x14ac:dyDescent="0.25">
      <c r="M9886" s="12"/>
      <c r="V9886" t="str">
        <f t="shared" si="476"/>
        <v/>
      </c>
      <c r="W9886" s="58" t="e">
        <f>VLOOKUP(V9886,Minimos!$D$3:$E$26,2,FALSE)</f>
        <v>#N/A</v>
      </c>
      <c r="X9886" s="18" t="e">
        <f t="shared" si="477"/>
        <v>#N/A</v>
      </c>
      <c r="Y9886" s="58" t="e">
        <f t="shared" si="478"/>
        <v>#N/A</v>
      </c>
    </row>
    <row r="9887" spans="13:25" x14ac:dyDescent="0.25">
      <c r="M9887" s="12"/>
      <c r="V9887" t="str">
        <f t="shared" si="476"/>
        <v/>
      </c>
      <c r="W9887" s="58" t="e">
        <f>VLOOKUP(V9887,Minimos!$D$3:$E$26,2,FALSE)</f>
        <v>#N/A</v>
      </c>
      <c r="X9887" s="18" t="e">
        <f t="shared" si="477"/>
        <v>#N/A</v>
      </c>
      <c r="Y9887" s="58" t="e">
        <f t="shared" si="478"/>
        <v>#N/A</v>
      </c>
    </row>
    <row r="9888" spans="13:25" x14ac:dyDescent="0.25">
      <c r="M9888" s="12"/>
      <c r="V9888" t="str">
        <f t="shared" si="476"/>
        <v/>
      </c>
      <c r="W9888" s="58" t="e">
        <f>VLOOKUP(V9888,Minimos!$D$3:$E$26,2,FALSE)</f>
        <v>#N/A</v>
      </c>
      <c r="X9888" s="18" t="e">
        <f t="shared" si="477"/>
        <v>#N/A</v>
      </c>
      <c r="Y9888" s="58" t="e">
        <f t="shared" si="478"/>
        <v>#N/A</v>
      </c>
    </row>
    <row r="9889" spans="13:25" x14ac:dyDescent="0.25">
      <c r="M9889" s="12"/>
      <c r="V9889" t="str">
        <f t="shared" si="476"/>
        <v/>
      </c>
      <c r="W9889" s="58" t="e">
        <f>VLOOKUP(V9889,Minimos!$D$3:$E$26,2,FALSE)</f>
        <v>#N/A</v>
      </c>
      <c r="X9889" s="18" t="e">
        <f t="shared" si="477"/>
        <v>#N/A</v>
      </c>
      <c r="Y9889" s="58" t="e">
        <f t="shared" si="478"/>
        <v>#N/A</v>
      </c>
    </row>
    <row r="9890" spans="13:25" x14ac:dyDescent="0.25">
      <c r="M9890" s="12"/>
      <c r="V9890" t="str">
        <f t="shared" si="476"/>
        <v/>
      </c>
      <c r="W9890" s="58" t="e">
        <f>VLOOKUP(V9890,Minimos!$D$3:$E$26,2,FALSE)</f>
        <v>#N/A</v>
      </c>
      <c r="X9890" s="18" t="e">
        <f t="shared" si="477"/>
        <v>#N/A</v>
      </c>
      <c r="Y9890" s="58" t="e">
        <f t="shared" si="478"/>
        <v>#N/A</v>
      </c>
    </row>
    <row r="9891" spans="13:25" x14ac:dyDescent="0.25">
      <c r="M9891" s="12"/>
      <c r="V9891" t="str">
        <f t="shared" si="476"/>
        <v/>
      </c>
      <c r="W9891" s="58" t="e">
        <f>VLOOKUP(V9891,Minimos!$D$3:$E$26,2,FALSE)</f>
        <v>#N/A</v>
      </c>
      <c r="X9891" s="18" t="e">
        <f t="shared" si="477"/>
        <v>#N/A</v>
      </c>
      <c r="Y9891" s="58" t="e">
        <f t="shared" si="478"/>
        <v>#N/A</v>
      </c>
    </row>
    <row r="9892" spans="13:25" x14ac:dyDescent="0.25">
      <c r="M9892" s="12"/>
      <c r="V9892" t="str">
        <f t="shared" si="476"/>
        <v/>
      </c>
      <c r="W9892" s="58" t="e">
        <f>VLOOKUP(V9892,Minimos!$D$3:$E$26,2,FALSE)</f>
        <v>#N/A</v>
      </c>
      <c r="X9892" s="18" t="e">
        <f t="shared" si="477"/>
        <v>#N/A</v>
      </c>
      <c r="Y9892" s="58" t="e">
        <f t="shared" si="478"/>
        <v>#N/A</v>
      </c>
    </row>
    <row r="9893" spans="13:25" x14ac:dyDescent="0.25">
      <c r="M9893" s="12"/>
      <c r="V9893" t="str">
        <f t="shared" si="476"/>
        <v/>
      </c>
      <c r="W9893" s="58" t="e">
        <f>VLOOKUP(V9893,Minimos!$D$3:$E$26,2,FALSE)</f>
        <v>#N/A</v>
      </c>
      <c r="X9893" s="18" t="e">
        <f t="shared" si="477"/>
        <v>#N/A</v>
      </c>
      <c r="Y9893" s="58" t="e">
        <f t="shared" si="478"/>
        <v>#N/A</v>
      </c>
    </row>
    <row r="9894" spans="13:25" x14ac:dyDescent="0.25">
      <c r="M9894" s="12"/>
      <c r="V9894" t="str">
        <f t="shared" si="476"/>
        <v/>
      </c>
      <c r="W9894" s="58" t="e">
        <f>VLOOKUP(V9894,Minimos!$D$3:$E$26,2,FALSE)</f>
        <v>#N/A</v>
      </c>
      <c r="X9894" s="18" t="e">
        <f t="shared" si="477"/>
        <v>#N/A</v>
      </c>
      <c r="Y9894" s="58" t="e">
        <f t="shared" si="478"/>
        <v>#N/A</v>
      </c>
    </row>
    <row r="9895" spans="13:25" x14ac:dyDescent="0.25">
      <c r="M9895" s="12"/>
      <c r="V9895" t="str">
        <f t="shared" si="476"/>
        <v/>
      </c>
      <c r="W9895" s="58" t="e">
        <f>VLOOKUP(V9895,Minimos!$D$3:$E$26,2,FALSE)</f>
        <v>#N/A</v>
      </c>
      <c r="X9895" s="18" t="e">
        <f t="shared" si="477"/>
        <v>#N/A</v>
      </c>
      <c r="Y9895" s="58" t="e">
        <f t="shared" si="478"/>
        <v>#N/A</v>
      </c>
    </row>
    <row r="9896" spans="13:25" x14ac:dyDescent="0.25">
      <c r="M9896" s="12"/>
      <c r="V9896" t="str">
        <f t="shared" si="476"/>
        <v/>
      </c>
      <c r="W9896" s="58" t="e">
        <f>VLOOKUP(V9896,Minimos!$D$3:$E$26,2,FALSE)</f>
        <v>#N/A</v>
      </c>
      <c r="X9896" s="18" t="e">
        <f t="shared" si="477"/>
        <v>#N/A</v>
      </c>
      <c r="Y9896" s="58" t="e">
        <f t="shared" si="478"/>
        <v>#N/A</v>
      </c>
    </row>
    <row r="9897" spans="13:25" x14ac:dyDescent="0.25">
      <c r="M9897" s="12"/>
      <c r="V9897" t="str">
        <f t="shared" si="476"/>
        <v/>
      </c>
      <c r="W9897" s="58" t="e">
        <f>VLOOKUP(V9897,Minimos!$D$3:$E$26,2,FALSE)</f>
        <v>#N/A</v>
      </c>
      <c r="X9897" s="18" t="e">
        <f t="shared" si="477"/>
        <v>#N/A</v>
      </c>
      <c r="Y9897" s="58" t="e">
        <f t="shared" si="478"/>
        <v>#N/A</v>
      </c>
    </row>
    <row r="9898" spans="13:25" x14ac:dyDescent="0.25">
      <c r="M9898" s="12"/>
      <c r="V9898" t="str">
        <f t="shared" si="476"/>
        <v/>
      </c>
      <c r="W9898" s="58" t="e">
        <f>VLOOKUP(V9898,Minimos!$D$3:$E$26,2,FALSE)</f>
        <v>#N/A</v>
      </c>
      <c r="X9898" s="18" t="e">
        <f t="shared" si="477"/>
        <v>#N/A</v>
      </c>
      <c r="Y9898" s="58" t="e">
        <f t="shared" si="478"/>
        <v>#N/A</v>
      </c>
    </row>
    <row r="9899" spans="13:25" x14ac:dyDescent="0.25">
      <c r="M9899" s="12"/>
      <c r="V9899" t="str">
        <f t="shared" si="476"/>
        <v/>
      </c>
      <c r="W9899" s="58" t="e">
        <f>VLOOKUP(V9899,Minimos!$D$3:$E$26,2,FALSE)</f>
        <v>#N/A</v>
      </c>
      <c r="X9899" s="18" t="e">
        <f t="shared" si="477"/>
        <v>#N/A</v>
      </c>
      <c r="Y9899" s="58" t="e">
        <f t="shared" si="478"/>
        <v>#N/A</v>
      </c>
    </row>
    <row r="9900" spans="13:25" x14ac:dyDescent="0.25">
      <c r="M9900" s="12"/>
      <c r="V9900" t="str">
        <f t="shared" si="476"/>
        <v/>
      </c>
      <c r="W9900" s="58" t="e">
        <f>VLOOKUP(V9900,Minimos!$D$3:$E$26,2,FALSE)</f>
        <v>#N/A</v>
      </c>
      <c r="X9900" s="18" t="e">
        <f t="shared" si="477"/>
        <v>#N/A</v>
      </c>
      <c r="Y9900" s="58" t="e">
        <f t="shared" si="478"/>
        <v>#N/A</v>
      </c>
    </row>
    <row r="9901" spans="13:25" x14ac:dyDescent="0.25">
      <c r="M9901" s="12"/>
      <c r="V9901" t="str">
        <f t="shared" si="476"/>
        <v/>
      </c>
      <c r="W9901" s="58" t="e">
        <f>VLOOKUP(V9901,Minimos!$D$3:$E$26,2,FALSE)</f>
        <v>#N/A</v>
      </c>
      <c r="X9901" s="18" t="e">
        <f t="shared" si="477"/>
        <v>#N/A</v>
      </c>
      <c r="Y9901" s="58" t="e">
        <f t="shared" si="478"/>
        <v>#N/A</v>
      </c>
    </row>
    <row r="9902" spans="13:25" x14ac:dyDescent="0.25">
      <c r="M9902" s="12"/>
      <c r="V9902" t="str">
        <f t="shared" si="476"/>
        <v/>
      </c>
      <c r="W9902" s="58" t="e">
        <f>VLOOKUP(V9902,Minimos!$D$3:$E$26,2,FALSE)</f>
        <v>#N/A</v>
      </c>
      <c r="X9902" s="18" t="e">
        <f t="shared" si="477"/>
        <v>#N/A</v>
      </c>
      <c r="Y9902" s="58" t="e">
        <f t="shared" si="478"/>
        <v>#N/A</v>
      </c>
    </row>
    <row r="9903" spans="13:25" x14ac:dyDescent="0.25">
      <c r="M9903" s="12"/>
      <c r="V9903" t="str">
        <f t="shared" si="476"/>
        <v/>
      </c>
      <c r="W9903" s="58" t="e">
        <f>VLOOKUP(V9903,Minimos!$D$3:$E$26,2,FALSE)</f>
        <v>#N/A</v>
      </c>
      <c r="X9903" s="18" t="e">
        <f t="shared" si="477"/>
        <v>#N/A</v>
      </c>
      <c r="Y9903" s="58" t="e">
        <f t="shared" si="478"/>
        <v>#N/A</v>
      </c>
    </row>
    <row r="9904" spans="13:25" x14ac:dyDescent="0.25">
      <c r="M9904" s="12"/>
      <c r="V9904" t="str">
        <f t="shared" si="476"/>
        <v/>
      </c>
      <c r="W9904" s="58" t="e">
        <f>VLOOKUP(V9904,Minimos!$D$3:$E$26,2,FALSE)</f>
        <v>#N/A</v>
      </c>
      <c r="X9904" s="18" t="e">
        <f t="shared" si="477"/>
        <v>#N/A</v>
      </c>
      <c r="Y9904" s="58" t="e">
        <f t="shared" si="478"/>
        <v>#N/A</v>
      </c>
    </row>
    <row r="9905" spans="13:25" x14ac:dyDescent="0.25">
      <c r="M9905" s="12"/>
      <c r="V9905" t="str">
        <f t="shared" si="476"/>
        <v/>
      </c>
      <c r="W9905" s="58" t="e">
        <f>VLOOKUP(V9905,Minimos!$D$3:$E$26,2,FALSE)</f>
        <v>#N/A</v>
      </c>
      <c r="X9905" s="18" t="e">
        <f t="shared" si="477"/>
        <v>#N/A</v>
      </c>
      <c r="Y9905" s="58" t="e">
        <f t="shared" si="478"/>
        <v>#N/A</v>
      </c>
    </row>
    <row r="9906" spans="13:25" x14ac:dyDescent="0.25">
      <c r="M9906" s="12"/>
      <c r="V9906" t="str">
        <f t="shared" si="476"/>
        <v/>
      </c>
      <c r="W9906" s="58" t="e">
        <f>VLOOKUP(V9906,Minimos!$D$3:$E$26,2,FALSE)</f>
        <v>#N/A</v>
      </c>
      <c r="X9906" s="18" t="e">
        <f t="shared" si="477"/>
        <v>#N/A</v>
      </c>
      <c r="Y9906" s="58" t="e">
        <f t="shared" si="478"/>
        <v>#N/A</v>
      </c>
    </row>
    <row r="9907" spans="13:25" x14ac:dyDescent="0.25">
      <c r="M9907" s="12"/>
      <c r="V9907" t="str">
        <f t="shared" si="476"/>
        <v/>
      </c>
      <c r="W9907" s="58" t="e">
        <f>VLOOKUP(V9907,Minimos!$D$3:$E$26,2,FALSE)</f>
        <v>#N/A</v>
      </c>
      <c r="X9907" s="18" t="e">
        <f t="shared" si="477"/>
        <v>#N/A</v>
      </c>
      <c r="Y9907" s="58" t="e">
        <f t="shared" si="478"/>
        <v>#N/A</v>
      </c>
    </row>
    <row r="9908" spans="13:25" x14ac:dyDescent="0.25">
      <c r="M9908" s="12"/>
      <c r="V9908" t="str">
        <f t="shared" si="476"/>
        <v/>
      </c>
      <c r="W9908" s="58" t="e">
        <f>VLOOKUP(V9908,Minimos!$D$3:$E$26,2,FALSE)</f>
        <v>#N/A</v>
      </c>
      <c r="X9908" s="18" t="e">
        <f t="shared" si="477"/>
        <v>#N/A</v>
      </c>
      <c r="Y9908" s="58" t="e">
        <f t="shared" si="478"/>
        <v>#N/A</v>
      </c>
    </row>
    <row r="9909" spans="13:25" x14ac:dyDescent="0.25">
      <c r="M9909" s="12"/>
      <c r="V9909" t="str">
        <f t="shared" si="476"/>
        <v/>
      </c>
      <c r="W9909" s="58" t="e">
        <f>VLOOKUP(V9909,Minimos!$D$3:$E$26,2,FALSE)</f>
        <v>#N/A</v>
      </c>
      <c r="X9909" s="18" t="e">
        <f t="shared" si="477"/>
        <v>#N/A</v>
      </c>
      <c r="Y9909" s="58" t="e">
        <f t="shared" si="478"/>
        <v>#N/A</v>
      </c>
    </row>
    <row r="9910" spans="13:25" x14ac:dyDescent="0.25">
      <c r="M9910" s="12"/>
      <c r="V9910" t="str">
        <f t="shared" si="476"/>
        <v/>
      </c>
      <c r="W9910" s="58" t="e">
        <f>VLOOKUP(V9910,Minimos!$D$3:$E$26,2,FALSE)</f>
        <v>#N/A</v>
      </c>
      <c r="X9910" s="18" t="e">
        <f t="shared" si="477"/>
        <v>#N/A</v>
      </c>
      <c r="Y9910" s="58" t="e">
        <f t="shared" si="478"/>
        <v>#N/A</v>
      </c>
    </row>
    <row r="9911" spans="13:25" x14ac:dyDescent="0.25">
      <c r="M9911" s="12"/>
      <c r="V9911" t="str">
        <f t="shared" si="476"/>
        <v/>
      </c>
      <c r="W9911" s="58" t="e">
        <f>VLOOKUP(V9911,Minimos!$D$3:$E$26,2,FALSE)</f>
        <v>#N/A</v>
      </c>
      <c r="X9911" s="18" t="e">
        <f t="shared" si="477"/>
        <v>#N/A</v>
      </c>
      <c r="Y9911" s="58" t="e">
        <f t="shared" si="478"/>
        <v>#N/A</v>
      </c>
    </row>
    <row r="9912" spans="13:25" x14ac:dyDescent="0.25">
      <c r="M9912" s="12"/>
      <c r="V9912" t="str">
        <f t="shared" si="476"/>
        <v/>
      </c>
      <c r="W9912" s="58" t="e">
        <f>VLOOKUP(V9912,Minimos!$D$3:$E$26,2,FALSE)</f>
        <v>#N/A</v>
      </c>
      <c r="X9912" s="18" t="e">
        <f t="shared" si="477"/>
        <v>#N/A</v>
      </c>
      <c r="Y9912" s="58" t="e">
        <f t="shared" si="478"/>
        <v>#N/A</v>
      </c>
    </row>
    <row r="9913" spans="13:25" x14ac:dyDescent="0.25">
      <c r="M9913" s="12"/>
      <c r="V9913" t="str">
        <f t="shared" si="476"/>
        <v/>
      </c>
      <c r="W9913" s="58" t="e">
        <f>VLOOKUP(V9913,Minimos!$D$3:$E$26,2,FALSE)</f>
        <v>#N/A</v>
      </c>
      <c r="X9913" s="18" t="e">
        <f t="shared" si="477"/>
        <v>#N/A</v>
      </c>
      <c r="Y9913" s="58" t="e">
        <f t="shared" si="478"/>
        <v>#N/A</v>
      </c>
    </row>
    <row r="9914" spans="13:25" x14ac:dyDescent="0.25">
      <c r="M9914" s="12"/>
      <c r="V9914" t="str">
        <f t="shared" si="476"/>
        <v/>
      </c>
      <c r="W9914" s="58" t="e">
        <f>VLOOKUP(V9914,Minimos!$D$3:$E$26,2,FALSE)</f>
        <v>#N/A</v>
      </c>
      <c r="X9914" s="18" t="e">
        <f t="shared" si="477"/>
        <v>#N/A</v>
      </c>
      <c r="Y9914" s="58" t="e">
        <f t="shared" si="478"/>
        <v>#N/A</v>
      </c>
    </row>
    <row r="9915" spans="13:25" x14ac:dyDescent="0.25">
      <c r="M9915" s="12"/>
      <c r="V9915" t="str">
        <f t="shared" si="476"/>
        <v/>
      </c>
      <c r="W9915" s="58" t="e">
        <f>VLOOKUP(V9915,Minimos!$D$3:$E$26,2,FALSE)</f>
        <v>#N/A</v>
      </c>
      <c r="X9915" s="18" t="e">
        <f t="shared" si="477"/>
        <v>#N/A</v>
      </c>
      <c r="Y9915" s="58" t="e">
        <f t="shared" si="478"/>
        <v>#N/A</v>
      </c>
    </row>
    <row r="9916" spans="13:25" x14ac:dyDescent="0.25">
      <c r="M9916" s="12"/>
      <c r="V9916" t="str">
        <f t="shared" si="476"/>
        <v/>
      </c>
      <c r="W9916" s="58" t="e">
        <f>VLOOKUP(V9916,Minimos!$D$3:$E$26,2,FALSE)</f>
        <v>#N/A</v>
      </c>
      <c r="X9916" s="18" t="e">
        <f t="shared" si="477"/>
        <v>#N/A</v>
      </c>
      <c r="Y9916" s="58" t="e">
        <f t="shared" si="478"/>
        <v>#N/A</v>
      </c>
    </row>
    <row r="9917" spans="13:25" x14ac:dyDescent="0.25">
      <c r="M9917" s="12"/>
      <c r="V9917" t="str">
        <f t="shared" si="476"/>
        <v/>
      </c>
      <c r="W9917" s="58" t="e">
        <f>VLOOKUP(V9917,Minimos!$D$3:$E$26,2,FALSE)</f>
        <v>#N/A</v>
      </c>
      <c r="X9917" s="18" t="e">
        <f t="shared" si="477"/>
        <v>#N/A</v>
      </c>
      <c r="Y9917" s="58" t="e">
        <f t="shared" si="478"/>
        <v>#N/A</v>
      </c>
    </row>
    <row r="9918" spans="13:25" x14ac:dyDescent="0.25">
      <c r="M9918" s="12"/>
      <c r="V9918" t="str">
        <f t="shared" si="476"/>
        <v/>
      </c>
      <c r="W9918" s="58" t="e">
        <f>VLOOKUP(V9918,Minimos!$D$3:$E$26,2,FALSE)</f>
        <v>#N/A</v>
      </c>
      <c r="X9918" s="18" t="e">
        <f t="shared" si="477"/>
        <v>#N/A</v>
      </c>
      <c r="Y9918" s="58" t="e">
        <f t="shared" si="478"/>
        <v>#N/A</v>
      </c>
    </row>
    <row r="9919" spans="13:25" x14ac:dyDescent="0.25">
      <c r="M9919" s="12"/>
      <c r="V9919" t="str">
        <f t="shared" si="476"/>
        <v/>
      </c>
      <c r="W9919" s="58" t="e">
        <f>VLOOKUP(V9919,Minimos!$D$3:$E$26,2,FALSE)</f>
        <v>#N/A</v>
      </c>
      <c r="X9919" s="18" t="e">
        <f t="shared" si="477"/>
        <v>#N/A</v>
      </c>
      <c r="Y9919" s="58" t="e">
        <f t="shared" si="478"/>
        <v>#N/A</v>
      </c>
    </row>
    <row r="9920" spans="13:25" x14ac:dyDescent="0.25">
      <c r="M9920" s="12"/>
      <c r="V9920" t="str">
        <f t="shared" si="476"/>
        <v/>
      </c>
      <c r="W9920" s="58" t="e">
        <f>VLOOKUP(V9920,Minimos!$D$3:$E$26,2,FALSE)</f>
        <v>#N/A</v>
      </c>
      <c r="X9920" s="18" t="e">
        <f t="shared" si="477"/>
        <v>#N/A</v>
      </c>
      <c r="Y9920" s="58" t="e">
        <f t="shared" si="478"/>
        <v>#N/A</v>
      </c>
    </row>
    <row r="9921" spans="13:25" x14ac:dyDescent="0.25">
      <c r="M9921" s="12"/>
      <c r="V9921" t="str">
        <f t="shared" si="476"/>
        <v/>
      </c>
      <c r="W9921" s="58" t="e">
        <f>VLOOKUP(V9921,Minimos!$D$3:$E$26,2,FALSE)</f>
        <v>#N/A</v>
      </c>
      <c r="X9921" s="18" t="e">
        <f t="shared" si="477"/>
        <v>#N/A</v>
      </c>
      <c r="Y9921" s="58" t="e">
        <f t="shared" si="478"/>
        <v>#N/A</v>
      </c>
    </row>
    <row r="9922" spans="13:25" x14ac:dyDescent="0.25">
      <c r="M9922" s="12"/>
      <c r="V9922" t="str">
        <f t="shared" si="476"/>
        <v/>
      </c>
      <c r="W9922" s="58" t="e">
        <f>VLOOKUP(V9922,Minimos!$D$3:$E$26,2,FALSE)</f>
        <v>#N/A</v>
      </c>
      <c r="X9922" s="18" t="e">
        <f t="shared" si="477"/>
        <v>#N/A</v>
      </c>
      <c r="Y9922" s="58" t="e">
        <f t="shared" si="478"/>
        <v>#N/A</v>
      </c>
    </row>
    <row r="9923" spans="13:25" x14ac:dyDescent="0.25">
      <c r="M9923" s="12"/>
      <c r="V9923" t="str">
        <f t="shared" ref="V9923:V9986" si="479">A9923&amp;L9923&amp;G9923</f>
        <v/>
      </c>
      <c r="W9923" s="58" t="e">
        <f>VLOOKUP(V9923,Minimos!$D$3:$E$26,2,FALSE)</f>
        <v>#N/A</v>
      </c>
      <c r="X9923" s="18" t="e">
        <f t="shared" si="477"/>
        <v>#N/A</v>
      </c>
      <c r="Y9923" s="58" t="e">
        <f t="shared" si="478"/>
        <v>#N/A</v>
      </c>
    </row>
    <row r="9924" spans="13:25" x14ac:dyDescent="0.25">
      <c r="M9924" s="12"/>
      <c r="V9924" t="str">
        <f t="shared" si="479"/>
        <v/>
      </c>
      <c r="W9924" s="58" t="e">
        <f>VLOOKUP(V9924,Minimos!$D$3:$E$26,2,FALSE)</f>
        <v>#N/A</v>
      </c>
      <c r="X9924" s="18" t="e">
        <f t="shared" ref="X9924:X9987" si="480">M9924-W9924</f>
        <v>#N/A</v>
      </c>
      <c r="Y9924" s="58" t="e">
        <f t="shared" ref="Y9924:Y9987" si="481">IF(X9924&gt;=0,"Apurado","")</f>
        <v>#N/A</v>
      </c>
    </row>
    <row r="9925" spans="13:25" x14ac:dyDescent="0.25">
      <c r="M9925" s="12"/>
      <c r="V9925" t="str">
        <f t="shared" si="479"/>
        <v/>
      </c>
      <c r="W9925" s="58" t="e">
        <f>VLOOKUP(V9925,Minimos!$D$3:$E$26,2,FALSE)</f>
        <v>#N/A</v>
      </c>
      <c r="X9925" s="18" t="e">
        <f t="shared" si="480"/>
        <v>#N/A</v>
      </c>
      <c r="Y9925" s="58" t="e">
        <f t="shared" si="481"/>
        <v>#N/A</v>
      </c>
    </row>
    <row r="9926" spans="13:25" x14ac:dyDescent="0.25">
      <c r="M9926" s="12"/>
      <c r="V9926" t="str">
        <f t="shared" si="479"/>
        <v/>
      </c>
      <c r="W9926" s="58" t="e">
        <f>VLOOKUP(V9926,Minimos!$D$3:$E$26,2,FALSE)</f>
        <v>#N/A</v>
      </c>
      <c r="X9926" s="18" t="e">
        <f t="shared" si="480"/>
        <v>#N/A</v>
      </c>
      <c r="Y9926" s="58" t="e">
        <f t="shared" si="481"/>
        <v>#N/A</v>
      </c>
    </row>
    <row r="9927" spans="13:25" x14ac:dyDescent="0.25">
      <c r="M9927" s="12"/>
      <c r="V9927" t="str">
        <f t="shared" si="479"/>
        <v/>
      </c>
      <c r="W9927" s="58" t="e">
        <f>VLOOKUP(V9927,Minimos!$D$3:$E$26,2,FALSE)</f>
        <v>#N/A</v>
      </c>
      <c r="X9927" s="18" t="e">
        <f t="shared" si="480"/>
        <v>#N/A</v>
      </c>
      <c r="Y9927" s="58" t="e">
        <f t="shared" si="481"/>
        <v>#N/A</v>
      </c>
    </row>
    <row r="9928" spans="13:25" x14ac:dyDescent="0.25">
      <c r="M9928" s="12"/>
      <c r="V9928" t="str">
        <f t="shared" si="479"/>
        <v/>
      </c>
      <c r="W9928" s="58" t="e">
        <f>VLOOKUP(V9928,Minimos!$D$3:$E$26,2,FALSE)</f>
        <v>#N/A</v>
      </c>
      <c r="X9928" s="18" t="e">
        <f t="shared" si="480"/>
        <v>#N/A</v>
      </c>
      <c r="Y9928" s="58" t="e">
        <f t="shared" si="481"/>
        <v>#N/A</v>
      </c>
    </row>
    <row r="9929" spans="13:25" x14ac:dyDescent="0.25">
      <c r="M9929" s="12"/>
      <c r="V9929" t="str">
        <f t="shared" si="479"/>
        <v/>
      </c>
      <c r="W9929" s="58" t="e">
        <f>VLOOKUP(V9929,Minimos!$D$3:$E$26,2,FALSE)</f>
        <v>#N/A</v>
      </c>
      <c r="X9929" s="18" t="e">
        <f t="shared" si="480"/>
        <v>#N/A</v>
      </c>
      <c r="Y9929" s="58" t="e">
        <f t="shared" si="481"/>
        <v>#N/A</v>
      </c>
    </row>
    <row r="9930" spans="13:25" x14ac:dyDescent="0.25">
      <c r="M9930" s="12"/>
      <c r="V9930" t="str">
        <f t="shared" si="479"/>
        <v/>
      </c>
      <c r="W9930" s="58" t="e">
        <f>VLOOKUP(V9930,Minimos!$D$3:$E$26,2,FALSE)</f>
        <v>#N/A</v>
      </c>
      <c r="X9930" s="18" t="e">
        <f t="shared" si="480"/>
        <v>#N/A</v>
      </c>
      <c r="Y9930" s="58" t="e">
        <f t="shared" si="481"/>
        <v>#N/A</v>
      </c>
    </row>
    <row r="9931" spans="13:25" x14ac:dyDescent="0.25">
      <c r="M9931" s="12"/>
      <c r="V9931" t="str">
        <f t="shared" si="479"/>
        <v/>
      </c>
      <c r="W9931" s="58" t="e">
        <f>VLOOKUP(V9931,Minimos!$D$3:$E$26,2,FALSE)</f>
        <v>#N/A</v>
      </c>
      <c r="X9931" s="18" t="e">
        <f t="shared" si="480"/>
        <v>#N/A</v>
      </c>
      <c r="Y9931" s="58" t="e">
        <f t="shared" si="481"/>
        <v>#N/A</v>
      </c>
    </row>
    <row r="9932" spans="13:25" x14ac:dyDescent="0.25">
      <c r="M9932" s="12"/>
      <c r="V9932" t="str">
        <f t="shared" si="479"/>
        <v/>
      </c>
      <c r="W9932" s="58" t="e">
        <f>VLOOKUP(V9932,Minimos!$D$3:$E$26,2,FALSE)</f>
        <v>#N/A</v>
      </c>
      <c r="X9932" s="18" t="e">
        <f t="shared" si="480"/>
        <v>#N/A</v>
      </c>
      <c r="Y9932" s="58" t="e">
        <f t="shared" si="481"/>
        <v>#N/A</v>
      </c>
    </row>
    <row r="9933" spans="13:25" x14ac:dyDescent="0.25">
      <c r="M9933" s="12"/>
      <c r="V9933" t="str">
        <f t="shared" si="479"/>
        <v/>
      </c>
      <c r="W9933" s="58" t="e">
        <f>VLOOKUP(V9933,Minimos!$D$3:$E$26,2,FALSE)</f>
        <v>#N/A</v>
      </c>
      <c r="X9933" s="18" t="e">
        <f t="shared" si="480"/>
        <v>#N/A</v>
      </c>
      <c r="Y9933" s="58" t="e">
        <f t="shared" si="481"/>
        <v>#N/A</v>
      </c>
    </row>
    <row r="9934" spans="13:25" x14ac:dyDescent="0.25">
      <c r="M9934" s="12"/>
      <c r="V9934" t="str">
        <f t="shared" si="479"/>
        <v/>
      </c>
      <c r="W9934" s="58" t="e">
        <f>VLOOKUP(V9934,Minimos!$D$3:$E$26,2,FALSE)</f>
        <v>#N/A</v>
      </c>
      <c r="X9934" s="18" t="e">
        <f t="shared" si="480"/>
        <v>#N/A</v>
      </c>
      <c r="Y9934" s="58" t="e">
        <f t="shared" si="481"/>
        <v>#N/A</v>
      </c>
    </row>
    <row r="9935" spans="13:25" x14ac:dyDescent="0.25">
      <c r="M9935" s="12"/>
      <c r="V9935" t="str">
        <f t="shared" si="479"/>
        <v/>
      </c>
      <c r="W9935" s="58" t="e">
        <f>VLOOKUP(V9935,Minimos!$D$3:$E$26,2,FALSE)</f>
        <v>#N/A</v>
      </c>
      <c r="X9935" s="18" t="e">
        <f t="shared" si="480"/>
        <v>#N/A</v>
      </c>
      <c r="Y9935" s="58" t="e">
        <f t="shared" si="481"/>
        <v>#N/A</v>
      </c>
    </row>
    <row r="9936" spans="13:25" x14ac:dyDescent="0.25">
      <c r="M9936" s="12"/>
      <c r="V9936" t="str">
        <f t="shared" si="479"/>
        <v/>
      </c>
      <c r="W9936" s="58" t="e">
        <f>VLOOKUP(V9936,Minimos!$D$3:$E$26,2,FALSE)</f>
        <v>#N/A</v>
      </c>
      <c r="X9936" s="18" t="e">
        <f t="shared" si="480"/>
        <v>#N/A</v>
      </c>
      <c r="Y9936" s="58" t="e">
        <f t="shared" si="481"/>
        <v>#N/A</v>
      </c>
    </row>
    <row r="9937" spans="13:25" x14ac:dyDescent="0.25">
      <c r="M9937" s="12"/>
      <c r="V9937" t="str">
        <f t="shared" si="479"/>
        <v/>
      </c>
      <c r="W9937" s="58" t="e">
        <f>VLOOKUP(V9937,Minimos!$D$3:$E$26,2,FALSE)</f>
        <v>#N/A</v>
      </c>
      <c r="X9937" s="18" t="e">
        <f t="shared" si="480"/>
        <v>#N/A</v>
      </c>
      <c r="Y9937" s="58" t="e">
        <f t="shared" si="481"/>
        <v>#N/A</v>
      </c>
    </row>
    <row r="9938" spans="13:25" x14ac:dyDescent="0.25">
      <c r="M9938" s="12"/>
      <c r="V9938" t="str">
        <f t="shared" si="479"/>
        <v/>
      </c>
      <c r="W9938" s="58" t="e">
        <f>VLOOKUP(V9938,Minimos!$D$3:$E$26,2,FALSE)</f>
        <v>#N/A</v>
      </c>
      <c r="X9938" s="18" t="e">
        <f t="shared" si="480"/>
        <v>#N/A</v>
      </c>
      <c r="Y9938" s="58" t="e">
        <f t="shared" si="481"/>
        <v>#N/A</v>
      </c>
    </row>
    <row r="9939" spans="13:25" x14ac:dyDescent="0.25">
      <c r="M9939" s="12"/>
      <c r="V9939" t="str">
        <f t="shared" si="479"/>
        <v/>
      </c>
      <c r="W9939" s="58" t="e">
        <f>VLOOKUP(V9939,Minimos!$D$3:$E$26,2,FALSE)</f>
        <v>#N/A</v>
      </c>
      <c r="X9939" s="18" t="e">
        <f t="shared" si="480"/>
        <v>#N/A</v>
      </c>
      <c r="Y9939" s="58" t="e">
        <f t="shared" si="481"/>
        <v>#N/A</v>
      </c>
    </row>
    <row r="9940" spans="13:25" x14ac:dyDescent="0.25">
      <c r="M9940" s="12"/>
      <c r="V9940" t="str">
        <f t="shared" si="479"/>
        <v/>
      </c>
      <c r="W9940" s="58" t="e">
        <f>VLOOKUP(V9940,Minimos!$D$3:$E$26,2,FALSE)</f>
        <v>#N/A</v>
      </c>
      <c r="X9940" s="18" t="e">
        <f t="shared" si="480"/>
        <v>#N/A</v>
      </c>
      <c r="Y9940" s="58" t="e">
        <f t="shared" si="481"/>
        <v>#N/A</v>
      </c>
    </row>
    <row r="9941" spans="13:25" x14ac:dyDescent="0.25">
      <c r="M9941" s="12"/>
      <c r="V9941" t="str">
        <f t="shared" si="479"/>
        <v/>
      </c>
      <c r="W9941" s="58" t="e">
        <f>VLOOKUP(V9941,Minimos!$D$3:$E$26,2,FALSE)</f>
        <v>#N/A</v>
      </c>
      <c r="X9941" s="18" t="e">
        <f t="shared" si="480"/>
        <v>#N/A</v>
      </c>
      <c r="Y9941" s="58" t="e">
        <f t="shared" si="481"/>
        <v>#N/A</v>
      </c>
    </row>
    <row r="9942" spans="13:25" x14ac:dyDescent="0.25">
      <c r="M9942" s="12"/>
      <c r="V9942" t="str">
        <f t="shared" si="479"/>
        <v/>
      </c>
      <c r="W9942" s="58" t="e">
        <f>VLOOKUP(V9942,Minimos!$D$3:$E$26,2,FALSE)</f>
        <v>#N/A</v>
      </c>
      <c r="X9942" s="18" t="e">
        <f t="shared" si="480"/>
        <v>#N/A</v>
      </c>
      <c r="Y9942" s="58" t="e">
        <f t="shared" si="481"/>
        <v>#N/A</v>
      </c>
    </row>
    <row r="9943" spans="13:25" x14ac:dyDescent="0.25">
      <c r="M9943" s="12"/>
      <c r="V9943" t="str">
        <f t="shared" si="479"/>
        <v/>
      </c>
      <c r="W9943" s="58" t="e">
        <f>VLOOKUP(V9943,Minimos!$D$3:$E$26,2,FALSE)</f>
        <v>#N/A</v>
      </c>
      <c r="X9943" s="18" t="e">
        <f t="shared" si="480"/>
        <v>#N/A</v>
      </c>
      <c r="Y9943" s="58" t="e">
        <f t="shared" si="481"/>
        <v>#N/A</v>
      </c>
    </row>
    <row r="9944" spans="13:25" x14ac:dyDescent="0.25">
      <c r="M9944" s="12"/>
      <c r="V9944" t="str">
        <f t="shared" si="479"/>
        <v/>
      </c>
      <c r="W9944" s="58" t="e">
        <f>VLOOKUP(V9944,Minimos!$D$3:$E$26,2,FALSE)</f>
        <v>#N/A</v>
      </c>
      <c r="X9944" s="18" t="e">
        <f t="shared" si="480"/>
        <v>#N/A</v>
      </c>
      <c r="Y9944" s="58" t="e">
        <f t="shared" si="481"/>
        <v>#N/A</v>
      </c>
    </row>
    <row r="9945" spans="13:25" x14ac:dyDescent="0.25">
      <c r="M9945" s="12"/>
      <c r="V9945" t="str">
        <f t="shared" si="479"/>
        <v/>
      </c>
      <c r="W9945" s="58" t="e">
        <f>VLOOKUP(V9945,Minimos!$D$3:$E$26,2,FALSE)</f>
        <v>#N/A</v>
      </c>
      <c r="X9945" s="18" t="e">
        <f t="shared" si="480"/>
        <v>#N/A</v>
      </c>
      <c r="Y9945" s="58" t="e">
        <f t="shared" si="481"/>
        <v>#N/A</v>
      </c>
    </row>
    <row r="9946" spans="13:25" x14ac:dyDescent="0.25">
      <c r="M9946" s="12"/>
      <c r="V9946" t="str">
        <f t="shared" si="479"/>
        <v/>
      </c>
      <c r="W9946" s="58" t="e">
        <f>VLOOKUP(V9946,Minimos!$D$3:$E$26,2,FALSE)</f>
        <v>#N/A</v>
      </c>
      <c r="X9946" s="18" t="e">
        <f t="shared" si="480"/>
        <v>#N/A</v>
      </c>
      <c r="Y9946" s="58" t="e">
        <f t="shared" si="481"/>
        <v>#N/A</v>
      </c>
    </row>
    <row r="9947" spans="13:25" x14ac:dyDescent="0.25">
      <c r="M9947" s="12"/>
      <c r="V9947" t="str">
        <f t="shared" si="479"/>
        <v/>
      </c>
      <c r="W9947" s="58" t="e">
        <f>VLOOKUP(V9947,Minimos!$D$3:$E$26,2,FALSE)</f>
        <v>#N/A</v>
      </c>
      <c r="X9947" s="18" t="e">
        <f t="shared" si="480"/>
        <v>#N/A</v>
      </c>
      <c r="Y9947" s="58" t="e">
        <f t="shared" si="481"/>
        <v>#N/A</v>
      </c>
    </row>
    <row r="9948" spans="13:25" x14ac:dyDescent="0.25">
      <c r="M9948" s="12"/>
      <c r="V9948" t="str">
        <f t="shared" si="479"/>
        <v/>
      </c>
      <c r="W9948" s="58" t="e">
        <f>VLOOKUP(V9948,Minimos!$D$3:$E$26,2,FALSE)</f>
        <v>#N/A</v>
      </c>
      <c r="X9948" s="18" t="e">
        <f t="shared" si="480"/>
        <v>#N/A</v>
      </c>
      <c r="Y9948" s="58" t="e">
        <f t="shared" si="481"/>
        <v>#N/A</v>
      </c>
    </row>
    <row r="9949" spans="13:25" x14ac:dyDescent="0.25">
      <c r="M9949" s="12"/>
      <c r="V9949" t="str">
        <f t="shared" si="479"/>
        <v/>
      </c>
      <c r="W9949" s="58" t="e">
        <f>VLOOKUP(V9949,Minimos!$D$3:$E$26,2,FALSE)</f>
        <v>#N/A</v>
      </c>
      <c r="X9949" s="18" t="e">
        <f t="shared" si="480"/>
        <v>#N/A</v>
      </c>
      <c r="Y9949" s="58" t="e">
        <f t="shared" si="481"/>
        <v>#N/A</v>
      </c>
    </row>
    <row r="9950" spans="13:25" x14ac:dyDescent="0.25">
      <c r="M9950" s="12"/>
      <c r="V9950" t="str">
        <f t="shared" si="479"/>
        <v/>
      </c>
      <c r="W9950" s="58" t="e">
        <f>VLOOKUP(V9950,Minimos!$D$3:$E$26,2,FALSE)</f>
        <v>#N/A</v>
      </c>
      <c r="X9950" s="18" t="e">
        <f t="shared" si="480"/>
        <v>#N/A</v>
      </c>
      <c r="Y9950" s="58" t="e">
        <f t="shared" si="481"/>
        <v>#N/A</v>
      </c>
    </row>
    <row r="9951" spans="13:25" x14ac:dyDescent="0.25">
      <c r="M9951" s="12"/>
      <c r="V9951" t="str">
        <f t="shared" si="479"/>
        <v/>
      </c>
      <c r="W9951" s="58" t="e">
        <f>VLOOKUP(V9951,Minimos!$D$3:$E$26,2,FALSE)</f>
        <v>#N/A</v>
      </c>
      <c r="X9951" s="18" t="e">
        <f t="shared" si="480"/>
        <v>#N/A</v>
      </c>
      <c r="Y9951" s="58" t="e">
        <f t="shared" si="481"/>
        <v>#N/A</v>
      </c>
    </row>
    <row r="9952" spans="13:25" x14ac:dyDescent="0.25">
      <c r="M9952" s="12"/>
      <c r="V9952" t="str">
        <f t="shared" si="479"/>
        <v/>
      </c>
      <c r="W9952" s="58" t="e">
        <f>VLOOKUP(V9952,Minimos!$D$3:$E$26,2,FALSE)</f>
        <v>#N/A</v>
      </c>
      <c r="X9952" s="18" t="e">
        <f t="shared" si="480"/>
        <v>#N/A</v>
      </c>
      <c r="Y9952" s="58" t="e">
        <f t="shared" si="481"/>
        <v>#N/A</v>
      </c>
    </row>
    <row r="9953" spans="13:25" x14ac:dyDescent="0.25">
      <c r="M9953" s="12"/>
      <c r="V9953" t="str">
        <f t="shared" si="479"/>
        <v/>
      </c>
      <c r="W9953" s="58" t="e">
        <f>VLOOKUP(V9953,Minimos!$D$3:$E$26,2,FALSE)</f>
        <v>#N/A</v>
      </c>
      <c r="X9953" s="18" t="e">
        <f t="shared" si="480"/>
        <v>#N/A</v>
      </c>
      <c r="Y9953" s="58" t="e">
        <f t="shared" si="481"/>
        <v>#N/A</v>
      </c>
    </row>
    <row r="9954" spans="13:25" x14ac:dyDescent="0.25">
      <c r="M9954" s="12"/>
      <c r="V9954" t="str">
        <f t="shared" si="479"/>
        <v/>
      </c>
      <c r="W9954" s="58" t="e">
        <f>VLOOKUP(V9954,Minimos!$D$3:$E$26,2,FALSE)</f>
        <v>#N/A</v>
      </c>
      <c r="X9954" s="18" t="e">
        <f t="shared" si="480"/>
        <v>#N/A</v>
      </c>
      <c r="Y9954" s="58" t="e">
        <f t="shared" si="481"/>
        <v>#N/A</v>
      </c>
    </row>
    <row r="9955" spans="13:25" x14ac:dyDescent="0.25">
      <c r="M9955" s="12"/>
      <c r="V9955" t="str">
        <f t="shared" si="479"/>
        <v/>
      </c>
      <c r="W9955" s="58" t="e">
        <f>VLOOKUP(V9955,Minimos!$D$3:$E$26,2,FALSE)</f>
        <v>#N/A</v>
      </c>
      <c r="X9955" s="18" t="e">
        <f t="shared" si="480"/>
        <v>#N/A</v>
      </c>
      <c r="Y9955" s="58" t="e">
        <f t="shared" si="481"/>
        <v>#N/A</v>
      </c>
    </row>
    <row r="9956" spans="13:25" x14ac:dyDescent="0.25">
      <c r="M9956" s="12"/>
      <c r="V9956" t="str">
        <f t="shared" si="479"/>
        <v/>
      </c>
      <c r="W9956" s="58" t="e">
        <f>VLOOKUP(V9956,Minimos!$D$3:$E$26,2,FALSE)</f>
        <v>#N/A</v>
      </c>
      <c r="X9956" s="18" t="e">
        <f t="shared" si="480"/>
        <v>#N/A</v>
      </c>
      <c r="Y9956" s="58" t="e">
        <f t="shared" si="481"/>
        <v>#N/A</v>
      </c>
    </row>
    <row r="9957" spans="13:25" x14ac:dyDescent="0.25">
      <c r="M9957" s="12"/>
      <c r="V9957" t="str">
        <f t="shared" si="479"/>
        <v/>
      </c>
      <c r="W9957" s="58" t="e">
        <f>VLOOKUP(V9957,Minimos!$D$3:$E$26,2,FALSE)</f>
        <v>#N/A</v>
      </c>
      <c r="X9957" s="18" t="e">
        <f t="shared" si="480"/>
        <v>#N/A</v>
      </c>
      <c r="Y9957" s="58" t="e">
        <f t="shared" si="481"/>
        <v>#N/A</v>
      </c>
    </row>
    <row r="9958" spans="13:25" x14ac:dyDescent="0.25">
      <c r="M9958" s="12"/>
      <c r="V9958" t="str">
        <f t="shared" si="479"/>
        <v/>
      </c>
      <c r="W9958" s="58" t="e">
        <f>VLOOKUP(V9958,Minimos!$D$3:$E$26,2,FALSE)</f>
        <v>#N/A</v>
      </c>
      <c r="X9958" s="18" t="e">
        <f t="shared" si="480"/>
        <v>#N/A</v>
      </c>
      <c r="Y9958" s="58" t="e">
        <f t="shared" si="481"/>
        <v>#N/A</v>
      </c>
    </row>
    <row r="9959" spans="13:25" x14ac:dyDescent="0.25">
      <c r="M9959" s="12"/>
      <c r="V9959" t="str">
        <f t="shared" si="479"/>
        <v/>
      </c>
      <c r="W9959" s="58" t="e">
        <f>VLOOKUP(V9959,Minimos!$D$3:$E$26,2,FALSE)</f>
        <v>#N/A</v>
      </c>
      <c r="X9959" s="18" t="e">
        <f t="shared" si="480"/>
        <v>#N/A</v>
      </c>
      <c r="Y9959" s="58" t="e">
        <f t="shared" si="481"/>
        <v>#N/A</v>
      </c>
    </row>
    <row r="9960" spans="13:25" x14ac:dyDescent="0.25">
      <c r="M9960" s="12"/>
      <c r="V9960" t="str">
        <f t="shared" si="479"/>
        <v/>
      </c>
      <c r="W9960" s="58" t="e">
        <f>VLOOKUP(V9960,Minimos!$D$3:$E$26,2,FALSE)</f>
        <v>#N/A</v>
      </c>
      <c r="X9960" s="18" t="e">
        <f t="shared" si="480"/>
        <v>#N/A</v>
      </c>
      <c r="Y9960" s="58" t="e">
        <f t="shared" si="481"/>
        <v>#N/A</v>
      </c>
    </row>
    <row r="9961" spans="13:25" x14ac:dyDescent="0.25">
      <c r="M9961" s="12"/>
      <c r="V9961" t="str">
        <f t="shared" si="479"/>
        <v/>
      </c>
      <c r="W9961" s="58" t="e">
        <f>VLOOKUP(V9961,Minimos!$D$3:$E$26,2,FALSE)</f>
        <v>#N/A</v>
      </c>
      <c r="X9961" s="18" t="e">
        <f t="shared" si="480"/>
        <v>#N/A</v>
      </c>
      <c r="Y9961" s="58" t="e">
        <f t="shared" si="481"/>
        <v>#N/A</v>
      </c>
    </row>
    <row r="9962" spans="13:25" x14ac:dyDescent="0.25">
      <c r="M9962" s="12"/>
      <c r="V9962" t="str">
        <f t="shared" si="479"/>
        <v/>
      </c>
      <c r="W9962" s="58" t="e">
        <f>VLOOKUP(V9962,Minimos!$D$3:$E$26,2,FALSE)</f>
        <v>#N/A</v>
      </c>
      <c r="X9962" s="18" t="e">
        <f t="shared" si="480"/>
        <v>#N/A</v>
      </c>
      <c r="Y9962" s="58" t="e">
        <f t="shared" si="481"/>
        <v>#N/A</v>
      </c>
    </row>
    <row r="9963" spans="13:25" x14ac:dyDescent="0.25">
      <c r="M9963" s="12"/>
      <c r="V9963" t="str">
        <f t="shared" si="479"/>
        <v/>
      </c>
      <c r="W9963" s="58" t="e">
        <f>VLOOKUP(V9963,Minimos!$D$3:$E$26,2,FALSE)</f>
        <v>#N/A</v>
      </c>
      <c r="X9963" s="18" t="e">
        <f t="shared" si="480"/>
        <v>#N/A</v>
      </c>
      <c r="Y9963" s="58" t="e">
        <f t="shared" si="481"/>
        <v>#N/A</v>
      </c>
    </row>
    <row r="9964" spans="13:25" x14ac:dyDescent="0.25">
      <c r="M9964" s="12"/>
      <c r="V9964" t="str">
        <f t="shared" si="479"/>
        <v/>
      </c>
      <c r="W9964" s="58" t="e">
        <f>VLOOKUP(V9964,Minimos!$D$3:$E$26,2,FALSE)</f>
        <v>#N/A</v>
      </c>
      <c r="X9964" s="18" t="e">
        <f t="shared" si="480"/>
        <v>#N/A</v>
      </c>
      <c r="Y9964" s="58" t="e">
        <f t="shared" si="481"/>
        <v>#N/A</v>
      </c>
    </row>
    <row r="9965" spans="13:25" x14ac:dyDescent="0.25">
      <c r="M9965" s="12"/>
      <c r="V9965" t="str">
        <f t="shared" si="479"/>
        <v/>
      </c>
      <c r="W9965" s="58" t="e">
        <f>VLOOKUP(V9965,Minimos!$D$3:$E$26,2,FALSE)</f>
        <v>#N/A</v>
      </c>
      <c r="X9965" s="18" t="e">
        <f t="shared" si="480"/>
        <v>#N/A</v>
      </c>
      <c r="Y9965" s="58" t="e">
        <f t="shared" si="481"/>
        <v>#N/A</v>
      </c>
    </row>
    <row r="9966" spans="13:25" x14ac:dyDescent="0.25">
      <c r="M9966" s="12"/>
      <c r="V9966" t="str">
        <f t="shared" si="479"/>
        <v/>
      </c>
      <c r="W9966" s="58" t="e">
        <f>VLOOKUP(V9966,Minimos!$D$3:$E$26,2,FALSE)</f>
        <v>#N/A</v>
      </c>
      <c r="X9966" s="18" t="e">
        <f t="shared" si="480"/>
        <v>#N/A</v>
      </c>
      <c r="Y9966" s="58" t="e">
        <f t="shared" si="481"/>
        <v>#N/A</v>
      </c>
    </row>
    <row r="9967" spans="13:25" x14ac:dyDescent="0.25">
      <c r="M9967" s="12"/>
      <c r="V9967" t="str">
        <f t="shared" si="479"/>
        <v/>
      </c>
      <c r="W9967" s="58" t="e">
        <f>VLOOKUP(V9967,Minimos!$D$3:$E$26,2,FALSE)</f>
        <v>#N/A</v>
      </c>
      <c r="X9967" s="18" t="e">
        <f t="shared" si="480"/>
        <v>#N/A</v>
      </c>
      <c r="Y9967" s="58" t="e">
        <f t="shared" si="481"/>
        <v>#N/A</v>
      </c>
    </row>
    <row r="9968" spans="13:25" x14ac:dyDescent="0.25">
      <c r="M9968" s="12"/>
      <c r="V9968" t="str">
        <f t="shared" si="479"/>
        <v/>
      </c>
      <c r="W9968" s="58" t="e">
        <f>VLOOKUP(V9968,Minimos!$D$3:$E$26,2,FALSE)</f>
        <v>#N/A</v>
      </c>
      <c r="X9968" s="18" t="e">
        <f t="shared" si="480"/>
        <v>#N/A</v>
      </c>
      <c r="Y9968" s="58" t="e">
        <f t="shared" si="481"/>
        <v>#N/A</v>
      </c>
    </row>
    <row r="9969" spans="13:25" x14ac:dyDescent="0.25">
      <c r="M9969" s="12"/>
      <c r="V9969" t="str">
        <f t="shared" si="479"/>
        <v/>
      </c>
      <c r="W9969" s="58" t="e">
        <f>VLOOKUP(V9969,Minimos!$D$3:$E$26,2,FALSE)</f>
        <v>#N/A</v>
      </c>
      <c r="X9969" s="18" t="e">
        <f t="shared" si="480"/>
        <v>#N/A</v>
      </c>
      <c r="Y9969" s="58" t="e">
        <f t="shared" si="481"/>
        <v>#N/A</v>
      </c>
    </row>
    <row r="9970" spans="13:25" x14ac:dyDescent="0.25">
      <c r="M9970" s="12"/>
      <c r="V9970" t="str">
        <f t="shared" si="479"/>
        <v/>
      </c>
      <c r="W9970" s="58" t="e">
        <f>VLOOKUP(V9970,Minimos!$D$3:$E$26,2,FALSE)</f>
        <v>#N/A</v>
      </c>
      <c r="X9970" s="18" t="e">
        <f t="shared" si="480"/>
        <v>#N/A</v>
      </c>
      <c r="Y9970" s="58" t="e">
        <f t="shared" si="481"/>
        <v>#N/A</v>
      </c>
    </row>
    <row r="9971" spans="13:25" x14ac:dyDescent="0.25">
      <c r="M9971" s="12"/>
      <c r="V9971" t="str">
        <f t="shared" si="479"/>
        <v/>
      </c>
      <c r="W9971" s="58" t="e">
        <f>VLOOKUP(V9971,Minimos!$D$3:$E$26,2,FALSE)</f>
        <v>#N/A</v>
      </c>
      <c r="X9971" s="18" t="e">
        <f t="shared" si="480"/>
        <v>#N/A</v>
      </c>
      <c r="Y9971" s="58" t="e">
        <f t="shared" si="481"/>
        <v>#N/A</v>
      </c>
    </row>
    <row r="9972" spans="13:25" x14ac:dyDescent="0.25">
      <c r="M9972" s="12"/>
      <c r="V9972" t="str">
        <f t="shared" si="479"/>
        <v/>
      </c>
      <c r="W9972" s="58" t="e">
        <f>VLOOKUP(V9972,Minimos!$D$3:$E$26,2,FALSE)</f>
        <v>#N/A</v>
      </c>
      <c r="X9972" s="18" t="e">
        <f t="shared" si="480"/>
        <v>#N/A</v>
      </c>
      <c r="Y9972" s="58" t="e">
        <f t="shared" si="481"/>
        <v>#N/A</v>
      </c>
    </row>
    <row r="9973" spans="13:25" x14ac:dyDescent="0.25">
      <c r="M9973" s="12"/>
      <c r="V9973" t="str">
        <f t="shared" si="479"/>
        <v/>
      </c>
      <c r="W9973" s="58" t="e">
        <f>VLOOKUP(V9973,Minimos!$D$3:$E$26,2,FALSE)</f>
        <v>#N/A</v>
      </c>
      <c r="X9973" s="18" t="e">
        <f t="shared" si="480"/>
        <v>#N/A</v>
      </c>
      <c r="Y9973" s="58" t="e">
        <f t="shared" si="481"/>
        <v>#N/A</v>
      </c>
    </row>
    <row r="9974" spans="13:25" x14ac:dyDescent="0.25">
      <c r="M9974" s="12"/>
      <c r="V9974" t="str">
        <f t="shared" si="479"/>
        <v/>
      </c>
      <c r="W9974" s="58" t="e">
        <f>VLOOKUP(V9974,Minimos!$D$3:$E$26,2,FALSE)</f>
        <v>#N/A</v>
      </c>
      <c r="X9974" s="18" t="e">
        <f t="shared" si="480"/>
        <v>#N/A</v>
      </c>
      <c r="Y9974" s="58" t="e">
        <f t="shared" si="481"/>
        <v>#N/A</v>
      </c>
    </row>
    <row r="9975" spans="13:25" x14ac:dyDescent="0.25">
      <c r="M9975" s="12"/>
      <c r="V9975" t="str">
        <f t="shared" si="479"/>
        <v/>
      </c>
      <c r="W9975" s="58" t="e">
        <f>VLOOKUP(V9975,Minimos!$D$3:$E$26,2,FALSE)</f>
        <v>#N/A</v>
      </c>
      <c r="X9975" s="18" t="e">
        <f t="shared" si="480"/>
        <v>#N/A</v>
      </c>
      <c r="Y9975" s="58" t="e">
        <f t="shared" si="481"/>
        <v>#N/A</v>
      </c>
    </row>
    <row r="9976" spans="13:25" x14ac:dyDescent="0.25">
      <c r="M9976" s="12"/>
      <c r="V9976" t="str">
        <f t="shared" si="479"/>
        <v/>
      </c>
      <c r="W9976" s="58" t="e">
        <f>VLOOKUP(V9976,Minimos!$D$3:$E$26,2,FALSE)</f>
        <v>#N/A</v>
      </c>
      <c r="X9976" s="18" t="e">
        <f t="shared" si="480"/>
        <v>#N/A</v>
      </c>
      <c r="Y9976" s="58" t="e">
        <f t="shared" si="481"/>
        <v>#N/A</v>
      </c>
    </row>
    <row r="9977" spans="13:25" x14ac:dyDescent="0.25">
      <c r="M9977" s="12"/>
      <c r="V9977" t="str">
        <f t="shared" si="479"/>
        <v/>
      </c>
      <c r="W9977" s="58" t="e">
        <f>VLOOKUP(V9977,Minimos!$D$3:$E$26,2,FALSE)</f>
        <v>#N/A</v>
      </c>
      <c r="X9977" s="18" t="e">
        <f t="shared" si="480"/>
        <v>#N/A</v>
      </c>
      <c r="Y9977" s="58" t="e">
        <f t="shared" si="481"/>
        <v>#N/A</v>
      </c>
    </row>
    <row r="9978" spans="13:25" x14ac:dyDescent="0.25">
      <c r="M9978" s="12"/>
      <c r="V9978" t="str">
        <f t="shared" si="479"/>
        <v/>
      </c>
      <c r="W9978" s="58" t="e">
        <f>VLOOKUP(V9978,Minimos!$D$3:$E$26,2,FALSE)</f>
        <v>#N/A</v>
      </c>
      <c r="X9978" s="18" t="e">
        <f t="shared" si="480"/>
        <v>#N/A</v>
      </c>
      <c r="Y9978" s="58" t="e">
        <f t="shared" si="481"/>
        <v>#N/A</v>
      </c>
    </row>
    <row r="9979" spans="13:25" x14ac:dyDescent="0.25">
      <c r="M9979" s="12"/>
      <c r="V9979" t="str">
        <f t="shared" si="479"/>
        <v/>
      </c>
      <c r="W9979" s="58" t="e">
        <f>VLOOKUP(V9979,Minimos!$D$3:$E$26,2,FALSE)</f>
        <v>#N/A</v>
      </c>
      <c r="X9979" s="18" t="e">
        <f t="shared" si="480"/>
        <v>#N/A</v>
      </c>
      <c r="Y9979" s="58" t="e">
        <f t="shared" si="481"/>
        <v>#N/A</v>
      </c>
    </row>
    <row r="9980" spans="13:25" x14ac:dyDescent="0.25">
      <c r="M9980" s="12"/>
      <c r="V9980" t="str">
        <f t="shared" si="479"/>
        <v/>
      </c>
      <c r="W9980" s="58" t="e">
        <f>VLOOKUP(V9980,Minimos!$D$3:$E$26,2,FALSE)</f>
        <v>#N/A</v>
      </c>
      <c r="X9980" s="18" t="e">
        <f t="shared" si="480"/>
        <v>#N/A</v>
      </c>
      <c r="Y9980" s="58" t="e">
        <f t="shared" si="481"/>
        <v>#N/A</v>
      </c>
    </row>
    <row r="9981" spans="13:25" x14ac:dyDescent="0.25">
      <c r="M9981" s="12"/>
      <c r="V9981" t="str">
        <f t="shared" si="479"/>
        <v/>
      </c>
      <c r="W9981" s="58" t="e">
        <f>VLOOKUP(V9981,Minimos!$D$3:$E$26,2,FALSE)</f>
        <v>#N/A</v>
      </c>
      <c r="X9981" s="18" t="e">
        <f t="shared" si="480"/>
        <v>#N/A</v>
      </c>
      <c r="Y9981" s="58" t="e">
        <f t="shared" si="481"/>
        <v>#N/A</v>
      </c>
    </row>
    <row r="9982" spans="13:25" x14ac:dyDescent="0.25">
      <c r="M9982" s="12"/>
      <c r="V9982" t="str">
        <f t="shared" si="479"/>
        <v/>
      </c>
      <c r="W9982" s="58" t="e">
        <f>VLOOKUP(V9982,Minimos!$D$3:$E$26,2,FALSE)</f>
        <v>#N/A</v>
      </c>
      <c r="X9982" s="18" t="e">
        <f t="shared" si="480"/>
        <v>#N/A</v>
      </c>
      <c r="Y9982" s="58" t="e">
        <f t="shared" si="481"/>
        <v>#N/A</v>
      </c>
    </row>
    <row r="9983" spans="13:25" x14ac:dyDescent="0.25">
      <c r="M9983" s="12"/>
      <c r="V9983" t="str">
        <f t="shared" si="479"/>
        <v/>
      </c>
      <c r="W9983" s="58" t="e">
        <f>VLOOKUP(V9983,Minimos!$D$3:$E$26,2,FALSE)</f>
        <v>#N/A</v>
      </c>
      <c r="X9983" s="18" t="e">
        <f t="shared" si="480"/>
        <v>#N/A</v>
      </c>
      <c r="Y9983" s="58" t="e">
        <f t="shared" si="481"/>
        <v>#N/A</v>
      </c>
    </row>
    <row r="9984" spans="13:25" x14ac:dyDescent="0.25">
      <c r="M9984" s="12"/>
      <c r="V9984" t="str">
        <f t="shared" si="479"/>
        <v/>
      </c>
      <c r="W9984" s="58" t="e">
        <f>VLOOKUP(V9984,Minimos!$D$3:$E$26,2,FALSE)</f>
        <v>#N/A</v>
      </c>
      <c r="X9984" s="18" t="e">
        <f t="shared" si="480"/>
        <v>#N/A</v>
      </c>
      <c r="Y9984" s="58" t="e">
        <f t="shared" si="481"/>
        <v>#N/A</v>
      </c>
    </row>
    <row r="9985" spans="13:26" x14ac:dyDescent="0.25">
      <c r="M9985" s="12"/>
      <c r="V9985" t="str">
        <f t="shared" si="479"/>
        <v/>
      </c>
      <c r="W9985" s="58" t="e">
        <f>VLOOKUP(V9985,Minimos!$D$3:$E$26,2,FALSE)</f>
        <v>#N/A</v>
      </c>
      <c r="X9985" s="18" t="e">
        <f t="shared" si="480"/>
        <v>#N/A</v>
      </c>
      <c r="Y9985" s="58" t="e">
        <f t="shared" si="481"/>
        <v>#N/A</v>
      </c>
    </row>
    <row r="9986" spans="13:26" x14ac:dyDescent="0.25">
      <c r="M9986" s="12"/>
      <c r="V9986" t="str">
        <f t="shared" si="479"/>
        <v/>
      </c>
      <c r="W9986" s="58" t="e">
        <f>VLOOKUP(V9986,Minimos!$D$3:$E$26,2,FALSE)</f>
        <v>#N/A</v>
      </c>
      <c r="X9986" s="18" t="e">
        <f t="shared" si="480"/>
        <v>#N/A</v>
      </c>
      <c r="Y9986" s="58" t="e">
        <f t="shared" si="481"/>
        <v>#N/A</v>
      </c>
    </row>
    <row r="9987" spans="13:26" x14ac:dyDescent="0.25">
      <c r="M9987" s="12"/>
      <c r="V9987" t="str">
        <f t="shared" ref="V9987:V9997" si="482">A9987&amp;L9987&amp;G9987</f>
        <v/>
      </c>
      <c r="W9987" s="58" t="e">
        <f>VLOOKUP(V9987,Minimos!$D$3:$E$26,2,FALSE)</f>
        <v>#N/A</v>
      </c>
      <c r="X9987" s="18" t="e">
        <f t="shared" si="480"/>
        <v>#N/A</v>
      </c>
      <c r="Y9987" s="58" t="e">
        <f t="shared" si="481"/>
        <v>#N/A</v>
      </c>
    </row>
    <row r="9988" spans="13:26" x14ac:dyDescent="0.25">
      <c r="M9988" s="12"/>
      <c r="V9988" t="str">
        <f t="shared" si="482"/>
        <v/>
      </c>
      <c r="W9988" s="58" t="e">
        <f>VLOOKUP(V9988,Minimos!$D$3:$E$26,2,FALSE)</f>
        <v>#N/A</v>
      </c>
      <c r="X9988" s="18" t="e">
        <f t="shared" ref="X9988:X9997" si="483">M9988-W9988</f>
        <v>#N/A</v>
      </c>
      <c r="Y9988" s="58" t="e">
        <f t="shared" ref="Y9988:Y9997" si="484">IF(X9988&gt;=0,"Apurado","")</f>
        <v>#N/A</v>
      </c>
    </row>
    <row r="9989" spans="13:26" x14ac:dyDescent="0.25">
      <c r="M9989" s="12"/>
      <c r="V9989" t="str">
        <f t="shared" si="482"/>
        <v/>
      </c>
      <c r="W9989" s="58" t="e">
        <f>VLOOKUP(V9989,Minimos!$D$3:$E$26,2,FALSE)</f>
        <v>#N/A</v>
      </c>
      <c r="X9989" s="18" t="e">
        <f t="shared" si="483"/>
        <v>#N/A</v>
      </c>
      <c r="Y9989" s="58" t="e">
        <f t="shared" si="484"/>
        <v>#N/A</v>
      </c>
    </row>
    <row r="9990" spans="13:26" x14ac:dyDescent="0.25">
      <c r="M9990" s="12"/>
      <c r="V9990" t="str">
        <f t="shared" si="482"/>
        <v/>
      </c>
      <c r="W9990" s="58" t="e">
        <f>VLOOKUP(V9990,Minimos!$D$3:$E$26,2,FALSE)</f>
        <v>#N/A</v>
      </c>
      <c r="X9990" s="18" t="e">
        <f t="shared" si="483"/>
        <v>#N/A</v>
      </c>
      <c r="Y9990" s="58" t="e">
        <f t="shared" si="484"/>
        <v>#N/A</v>
      </c>
    </row>
    <row r="9991" spans="13:26" x14ac:dyDescent="0.25">
      <c r="M9991" s="12"/>
      <c r="V9991" t="str">
        <f t="shared" si="482"/>
        <v/>
      </c>
      <c r="W9991" s="58" t="e">
        <f>VLOOKUP(V9991,Minimos!$D$3:$E$26,2,FALSE)</f>
        <v>#N/A</v>
      </c>
      <c r="X9991" s="18" t="e">
        <f t="shared" si="483"/>
        <v>#N/A</v>
      </c>
      <c r="Y9991" s="58" t="e">
        <f t="shared" si="484"/>
        <v>#N/A</v>
      </c>
    </row>
    <row r="9992" spans="13:26" x14ac:dyDescent="0.25">
      <c r="M9992" s="12"/>
      <c r="V9992" t="str">
        <f t="shared" si="482"/>
        <v/>
      </c>
      <c r="W9992" s="58" t="e">
        <f>VLOOKUP(V9992,Minimos!$D$3:$E$26,2,FALSE)</f>
        <v>#N/A</v>
      </c>
      <c r="X9992" s="18" t="e">
        <f t="shared" si="483"/>
        <v>#N/A</v>
      </c>
      <c r="Y9992" s="58" t="e">
        <f t="shared" si="484"/>
        <v>#N/A</v>
      </c>
    </row>
    <row r="9993" spans="13:26" x14ac:dyDescent="0.25">
      <c r="M9993" s="12"/>
      <c r="V9993" t="str">
        <f t="shared" si="482"/>
        <v/>
      </c>
      <c r="W9993" s="58" t="e">
        <f>VLOOKUP(V9993,Minimos!$D$3:$E$26,2,FALSE)</f>
        <v>#N/A</v>
      </c>
      <c r="X9993" s="18" t="e">
        <f t="shared" si="483"/>
        <v>#N/A</v>
      </c>
      <c r="Y9993" s="58" t="e">
        <f t="shared" si="484"/>
        <v>#N/A</v>
      </c>
    </row>
    <row r="9994" spans="13:26" x14ac:dyDescent="0.25">
      <c r="M9994" s="12"/>
      <c r="V9994" t="str">
        <f t="shared" si="482"/>
        <v/>
      </c>
      <c r="W9994" s="58" t="e">
        <f>VLOOKUP(V9994,Minimos!$D$3:$E$26,2,FALSE)</f>
        <v>#N/A</v>
      </c>
      <c r="X9994" s="18" t="e">
        <f t="shared" si="483"/>
        <v>#N/A</v>
      </c>
      <c r="Y9994" s="58" t="e">
        <f t="shared" si="484"/>
        <v>#N/A</v>
      </c>
    </row>
    <row r="9995" spans="13:26" x14ac:dyDescent="0.25">
      <c r="M9995" s="12"/>
      <c r="V9995" t="str">
        <f t="shared" si="482"/>
        <v/>
      </c>
      <c r="W9995" s="58" t="e">
        <f>VLOOKUP(V9995,Minimos!$D$3:$E$26,2,FALSE)</f>
        <v>#N/A</v>
      </c>
      <c r="X9995" s="18" t="e">
        <f t="shared" si="483"/>
        <v>#N/A</v>
      </c>
      <c r="Y9995" s="58" t="e">
        <f t="shared" si="484"/>
        <v>#N/A</v>
      </c>
    </row>
    <row r="9996" spans="13:26" x14ac:dyDescent="0.25">
      <c r="M9996" s="12"/>
      <c r="V9996" t="str">
        <f t="shared" si="482"/>
        <v/>
      </c>
      <c r="W9996" s="58" t="e">
        <f>VLOOKUP(V9996,Minimos!$D$3:$E$26,2,FALSE)</f>
        <v>#N/A</v>
      </c>
      <c r="X9996" s="18" t="e">
        <f t="shared" si="483"/>
        <v>#N/A</v>
      </c>
      <c r="Y9996" s="58" t="e">
        <f t="shared" si="484"/>
        <v>#N/A</v>
      </c>
    </row>
    <row r="9997" spans="13:26" x14ac:dyDescent="0.25">
      <c r="M9997" s="12"/>
      <c r="V9997" t="str">
        <f t="shared" si="482"/>
        <v/>
      </c>
      <c r="W9997" s="58" t="e">
        <f>VLOOKUP(V9997,Minimos!$D$3:$E$26,2,FALSE)</f>
        <v>#N/A</v>
      </c>
      <c r="X9997" s="18" t="e">
        <f t="shared" si="483"/>
        <v>#N/A</v>
      </c>
      <c r="Y9997" s="58" t="e">
        <f t="shared" si="484"/>
        <v>#N/A</v>
      </c>
    </row>
    <row r="9998" spans="13:26" x14ac:dyDescent="0.25">
      <c r="M9998" s="12"/>
      <c r="V9998" t="s">
        <v>631</v>
      </c>
      <c r="W9998" t="s">
        <v>631</v>
      </c>
      <c r="X9998" t="s">
        <v>631</v>
      </c>
      <c r="Y9998" s="58" t="s">
        <v>631</v>
      </c>
      <c r="Z9998" t="s">
        <v>631</v>
      </c>
    </row>
  </sheetData>
  <autoFilter ref="A1:U9998" xr:uid="{744CE870-5C77-43C1-8332-A2647EF9CF19}">
    <sortState xmlns:xlrd2="http://schemas.microsoft.com/office/spreadsheetml/2017/richdata2" ref="A2:U9998">
      <sortCondition ref="M1:M1717"/>
    </sortState>
  </autoFilter>
  <sortState xmlns:xlrd2="http://schemas.microsoft.com/office/spreadsheetml/2017/richdata2" ref="A2:Y3997">
    <sortCondition ref="M2:M2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C44E-2108-41F2-97A0-2E074F6511AB}">
  <sheetPr codeName="Folha1"/>
  <dimension ref="A1:AJ6068"/>
  <sheetViews>
    <sheetView zoomScaleNormal="100" workbookViewId="0">
      <selection activeCell="A2" sqref="A2"/>
    </sheetView>
  </sheetViews>
  <sheetFormatPr defaultRowHeight="15" x14ac:dyDescent="0.25"/>
  <cols>
    <col min="1" max="1" width="15" bestFit="1" customWidth="1"/>
    <col min="2" max="2" width="15" style="20" customWidth="1"/>
    <col min="3" max="3" width="44.28515625" customWidth="1"/>
    <col min="4" max="4" width="12.5703125" style="54" customWidth="1"/>
    <col min="5" max="5" width="16.140625" style="20" customWidth="1"/>
    <col min="6" max="6" width="9" style="20" customWidth="1"/>
    <col min="7" max="7" width="7.5703125" style="20" customWidth="1"/>
    <col min="8" max="9" width="9.140625" style="2" customWidth="1"/>
    <col min="10" max="10" width="26.140625" style="2" customWidth="1"/>
    <col min="11" max="12" width="9.140625" style="2"/>
    <col min="13" max="13" width="11.5703125" style="2" bestFit="1" customWidth="1"/>
    <col min="14" max="19" width="9.140625" style="2"/>
    <col min="20" max="24" width="9.140625" style="20"/>
    <col min="30" max="30" width="10.7109375" bestFit="1" customWidth="1"/>
    <col min="31" max="31" width="7.5703125" bestFit="1" customWidth="1"/>
    <col min="32" max="32" width="21.140625" bestFit="1" customWidth="1"/>
    <col min="33" max="33" width="10" bestFit="1" customWidth="1"/>
    <col min="34" max="34" width="7.42578125" bestFit="1" customWidth="1"/>
    <col min="35" max="35" width="12.7109375" bestFit="1" customWidth="1"/>
    <col min="36" max="36" width="7.140625" bestFit="1" customWidth="1"/>
  </cols>
  <sheetData>
    <row r="1" spans="1:30" ht="15.75" thickBot="1" x14ac:dyDescent="0.3">
      <c r="A1" s="24" t="s">
        <v>2</v>
      </c>
      <c r="B1" s="24" t="s">
        <v>184</v>
      </c>
      <c r="C1" s="24" t="s">
        <v>4</v>
      </c>
      <c r="D1" s="57" t="s">
        <v>5</v>
      </c>
      <c r="E1" s="24" t="s">
        <v>3</v>
      </c>
      <c r="F1" s="24" t="s">
        <v>61</v>
      </c>
      <c r="G1" s="24" t="s">
        <v>19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</row>
    <row r="2" spans="1:30" ht="19.5" thickTop="1" x14ac:dyDescent="0.3">
      <c r="A2" s="5" t="s">
        <v>113</v>
      </c>
      <c r="B2" s="4" t="s">
        <v>187</v>
      </c>
      <c r="C2" s="5" t="s">
        <v>71</v>
      </c>
      <c r="D2" s="34">
        <v>44506</v>
      </c>
      <c r="E2" s="4" t="s">
        <v>58</v>
      </c>
      <c r="F2" s="4" t="s">
        <v>62</v>
      </c>
      <c r="G2" s="4" t="s">
        <v>18</v>
      </c>
      <c r="H2" s="6">
        <v>1</v>
      </c>
      <c r="I2" s="6">
        <v>933</v>
      </c>
      <c r="J2" s="52" t="s">
        <v>59</v>
      </c>
      <c r="K2" s="17" t="s">
        <v>64</v>
      </c>
      <c r="L2" s="8" t="s">
        <v>0</v>
      </c>
      <c r="M2" s="63">
        <v>22.72</v>
      </c>
      <c r="N2" s="8"/>
      <c r="O2" s="8"/>
      <c r="P2" s="8"/>
      <c r="Q2" s="22"/>
      <c r="R2" s="22"/>
      <c r="S2" s="22"/>
      <c r="T2" s="44" t="s">
        <v>189</v>
      </c>
      <c r="U2" s="45"/>
      <c r="V2" s="46"/>
      <c r="AA2" s="5"/>
      <c r="AB2" s="4"/>
      <c r="AC2" s="5"/>
      <c r="AD2" s="34"/>
    </row>
    <row r="3" spans="1:30" x14ac:dyDescent="0.25">
      <c r="A3" s="5" t="s">
        <v>113</v>
      </c>
      <c r="B3" s="4" t="s">
        <v>187</v>
      </c>
      <c r="C3" s="5" t="s">
        <v>71</v>
      </c>
      <c r="D3" s="34">
        <v>44506</v>
      </c>
      <c r="E3" s="4" t="s">
        <v>58</v>
      </c>
      <c r="F3" s="4" t="s">
        <v>62</v>
      </c>
      <c r="G3" s="4" t="s">
        <v>18</v>
      </c>
      <c r="H3" s="6">
        <v>2</v>
      </c>
      <c r="I3" s="6">
        <v>934</v>
      </c>
      <c r="J3" s="52" t="s">
        <v>76</v>
      </c>
      <c r="K3" s="17" t="s">
        <v>64</v>
      </c>
      <c r="L3" s="8" t="s">
        <v>0</v>
      </c>
      <c r="M3" s="63">
        <v>24.42</v>
      </c>
      <c r="N3" s="8"/>
      <c r="O3" s="8"/>
      <c r="P3" s="8"/>
      <c r="Q3" s="22"/>
      <c r="R3" s="22"/>
      <c r="S3" s="22"/>
      <c r="T3" s="36"/>
      <c r="U3" s="66"/>
      <c r="V3" s="35"/>
      <c r="AA3" s="5"/>
      <c r="AB3" s="4"/>
      <c r="AC3" s="5"/>
      <c r="AD3" s="34"/>
    </row>
    <row r="4" spans="1:30" x14ac:dyDescent="0.25">
      <c r="A4" s="5" t="s">
        <v>113</v>
      </c>
      <c r="B4" s="4" t="s">
        <v>187</v>
      </c>
      <c r="C4" s="5" t="s">
        <v>71</v>
      </c>
      <c r="D4" s="34">
        <v>44506</v>
      </c>
      <c r="E4" s="4" t="s">
        <v>58</v>
      </c>
      <c r="F4" s="4" t="s">
        <v>62</v>
      </c>
      <c r="G4" s="4" t="s">
        <v>18</v>
      </c>
      <c r="H4" s="6">
        <v>3</v>
      </c>
      <c r="I4" s="6">
        <v>963</v>
      </c>
      <c r="J4" s="52" t="s">
        <v>77</v>
      </c>
      <c r="K4" s="17" t="s">
        <v>67</v>
      </c>
      <c r="L4" s="8" t="s">
        <v>0</v>
      </c>
      <c r="M4" s="63">
        <v>25.03</v>
      </c>
      <c r="N4" s="8"/>
      <c r="O4" s="8"/>
      <c r="P4" s="8"/>
      <c r="Q4" s="22"/>
      <c r="R4" s="22"/>
      <c r="S4" s="22"/>
      <c r="T4" s="36"/>
      <c r="U4" s="66"/>
      <c r="V4" s="35"/>
      <c r="AA4" s="5"/>
      <c r="AB4" s="4"/>
      <c r="AC4" s="5"/>
      <c r="AD4" s="34"/>
    </row>
    <row r="5" spans="1:30" x14ac:dyDescent="0.25">
      <c r="A5" s="5" t="s">
        <v>113</v>
      </c>
      <c r="B5" s="4" t="s">
        <v>187</v>
      </c>
      <c r="C5" s="5" t="s">
        <v>71</v>
      </c>
      <c r="D5" s="34">
        <v>44506</v>
      </c>
      <c r="E5" s="4" t="s">
        <v>58</v>
      </c>
      <c r="F5" s="4" t="s">
        <v>62</v>
      </c>
      <c r="G5" s="4" t="s">
        <v>18</v>
      </c>
      <c r="H5" s="6">
        <v>4</v>
      </c>
      <c r="I5" s="6">
        <v>932</v>
      </c>
      <c r="J5" s="52" t="s">
        <v>79</v>
      </c>
      <c r="K5" s="17" t="s">
        <v>64</v>
      </c>
      <c r="L5" s="8" t="s">
        <v>0</v>
      </c>
      <c r="M5" s="62">
        <v>31</v>
      </c>
      <c r="N5" s="8"/>
      <c r="O5" s="8"/>
      <c r="P5" s="8"/>
      <c r="Q5" s="22"/>
      <c r="R5" s="22"/>
      <c r="S5" s="22"/>
      <c r="T5" s="36"/>
      <c r="U5" s="66"/>
      <c r="V5" s="35"/>
      <c r="AA5" s="5"/>
      <c r="AB5" s="4"/>
      <c r="AC5" s="5"/>
      <c r="AD5" s="34"/>
    </row>
    <row r="6" spans="1:30" ht="15.75" thickBot="1" x14ac:dyDescent="0.3">
      <c r="A6" s="5" t="s">
        <v>113</v>
      </c>
      <c r="B6" s="4" t="s">
        <v>187</v>
      </c>
      <c r="C6" s="5" t="s">
        <v>71</v>
      </c>
      <c r="D6" s="34">
        <v>44506</v>
      </c>
      <c r="E6" s="4" t="s">
        <v>58</v>
      </c>
      <c r="F6" s="4" t="s">
        <v>62</v>
      </c>
      <c r="G6" s="4" t="s">
        <v>20</v>
      </c>
      <c r="H6" s="6">
        <v>1</v>
      </c>
      <c r="I6" s="9">
        <v>928</v>
      </c>
      <c r="J6" s="9" t="s">
        <v>63</v>
      </c>
      <c r="K6" s="17" t="s">
        <v>64</v>
      </c>
      <c r="L6" s="16" t="s">
        <v>0</v>
      </c>
      <c r="M6" s="84">
        <v>22.78</v>
      </c>
      <c r="N6" s="16"/>
      <c r="O6" s="16"/>
      <c r="P6" s="16"/>
      <c r="Q6" s="16"/>
      <c r="R6" s="16"/>
      <c r="S6" s="16"/>
      <c r="T6" s="38"/>
      <c r="U6" s="39"/>
      <c r="V6" s="40"/>
      <c r="AA6" s="5"/>
      <c r="AB6" s="4"/>
      <c r="AC6" s="5"/>
      <c r="AD6" s="34"/>
    </row>
    <row r="7" spans="1:30" ht="15.75" thickTop="1" x14ac:dyDescent="0.25">
      <c r="A7" s="5" t="s">
        <v>113</v>
      </c>
      <c r="B7" s="4" t="s">
        <v>187</v>
      </c>
      <c r="C7" s="5" t="s">
        <v>71</v>
      </c>
      <c r="D7" s="34">
        <v>44506</v>
      </c>
      <c r="E7" s="4" t="s">
        <v>58</v>
      </c>
      <c r="F7" s="4" t="s">
        <v>62</v>
      </c>
      <c r="G7" s="4" t="s">
        <v>20</v>
      </c>
      <c r="H7" s="6">
        <v>2</v>
      </c>
      <c r="I7" s="9">
        <v>894</v>
      </c>
      <c r="J7" s="9" t="s">
        <v>150</v>
      </c>
      <c r="K7" s="17" t="s">
        <v>64</v>
      </c>
      <c r="L7" s="16" t="s">
        <v>0</v>
      </c>
      <c r="M7" s="84">
        <v>22.84</v>
      </c>
      <c r="N7" s="16"/>
      <c r="O7" s="16"/>
      <c r="P7" s="16"/>
      <c r="Q7" s="16"/>
      <c r="R7" s="16"/>
      <c r="S7" s="16"/>
      <c r="T7" s="66"/>
      <c r="U7" s="66"/>
      <c r="V7" s="37"/>
      <c r="AA7" s="5"/>
      <c r="AB7" s="4"/>
      <c r="AC7" s="5"/>
      <c r="AD7" s="34"/>
    </row>
    <row r="8" spans="1:30" x14ac:dyDescent="0.25">
      <c r="A8" s="5" t="s">
        <v>113</v>
      </c>
      <c r="B8" s="4" t="s">
        <v>187</v>
      </c>
      <c r="C8" s="5" t="s">
        <v>71</v>
      </c>
      <c r="D8" s="34">
        <v>44506</v>
      </c>
      <c r="E8" s="4" t="s">
        <v>58</v>
      </c>
      <c r="F8" s="4" t="s">
        <v>62</v>
      </c>
      <c r="G8" s="4" t="s">
        <v>20</v>
      </c>
      <c r="H8" s="6">
        <v>3</v>
      </c>
      <c r="I8" s="9">
        <v>984</v>
      </c>
      <c r="J8" s="9" t="s">
        <v>153</v>
      </c>
      <c r="K8" s="17" t="s">
        <v>67</v>
      </c>
      <c r="L8" s="16" t="s">
        <v>0</v>
      </c>
      <c r="M8" s="84">
        <v>23.35</v>
      </c>
      <c r="N8" s="16"/>
      <c r="O8" s="16"/>
      <c r="P8" s="16"/>
      <c r="Q8" s="16"/>
      <c r="R8" s="16"/>
      <c r="S8" s="16"/>
      <c r="T8" s="66"/>
      <c r="U8" s="66"/>
      <c r="V8" s="37"/>
      <c r="AA8" s="5"/>
      <c r="AB8" s="4"/>
      <c r="AC8" s="5"/>
      <c r="AD8" s="34"/>
    </row>
    <row r="9" spans="1:30" x14ac:dyDescent="0.25">
      <c r="A9" s="5" t="s">
        <v>113</v>
      </c>
      <c r="B9" s="4" t="s">
        <v>187</v>
      </c>
      <c r="C9" s="5" t="s">
        <v>71</v>
      </c>
      <c r="D9" s="34">
        <v>44506</v>
      </c>
      <c r="E9" s="4" t="s">
        <v>58</v>
      </c>
      <c r="F9" s="4" t="s">
        <v>62</v>
      </c>
      <c r="G9" s="4" t="s">
        <v>20</v>
      </c>
      <c r="H9" s="6">
        <v>4</v>
      </c>
      <c r="I9" s="6">
        <v>983</v>
      </c>
      <c r="J9" s="52" t="s">
        <v>148</v>
      </c>
      <c r="K9" s="17" t="s">
        <v>67</v>
      </c>
      <c r="L9" s="8" t="s">
        <v>0</v>
      </c>
      <c r="M9" s="63">
        <v>24.43</v>
      </c>
      <c r="N9" s="16"/>
      <c r="O9" s="16"/>
      <c r="P9" s="16"/>
      <c r="Q9" s="16"/>
      <c r="R9" s="16"/>
      <c r="S9" s="16"/>
      <c r="T9" s="66"/>
      <c r="U9" s="66"/>
      <c r="V9" s="37"/>
      <c r="AA9" s="5"/>
      <c r="AB9" s="4"/>
      <c r="AC9" s="5"/>
      <c r="AD9" s="34"/>
    </row>
    <row r="10" spans="1:30" x14ac:dyDescent="0.25">
      <c r="A10" s="5" t="s">
        <v>113</v>
      </c>
      <c r="B10" s="4" t="s">
        <v>187</v>
      </c>
      <c r="C10" s="5" t="s">
        <v>71</v>
      </c>
      <c r="D10" s="34">
        <v>44506</v>
      </c>
      <c r="E10" s="4" t="s">
        <v>58</v>
      </c>
      <c r="F10" s="4" t="s">
        <v>62</v>
      </c>
      <c r="G10" s="4" t="s">
        <v>20</v>
      </c>
      <c r="H10" s="6">
        <v>5</v>
      </c>
      <c r="I10" s="6">
        <v>927</v>
      </c>
      <c r="J10" s="52" t="s">
        <v>155</v>
      </c>
      <c r="K10" s="17" t="s">
        <v>64</v>
      </c>
      <c r="L10" s="8" t="s">
        <v>0</v>
      </c>
      <c r="M10" s="63">
        <v>24.84</v>
      </c>
      <c r="N10" s="16"/>
      <c r="O10" s="16"/>
      <c r="P10" s="16"/>
      <c r="Q10" s="16"/>
      <c r="R10" s="16"/>
      <c r="S10" s="16"/>
      <c r="T10" s="66"/>
      <c r="U10" s="66"/>
      <c r="V10" s="37"/>
      <c r="AA10" s="5"/>
      <c r="AB10" s="4"/>
      <c r="AC10" s="5"/>
      <c r="AD10" s="34"/>
    </row>
    <row r="11" spans="1:30" x14ac:dyDescent="0.25">
      <c r="A11" s="5" t="s">
        <v>113</v>
      </c>
      <c r="B11" s="4" t="s">
        <v>187</v>
      </c>
      <c r="C11" s="5" t="s">
        <v>71</v>
      </c>
      <c r="D11" s="34">
        <v>44506</v>
      </c>
      <c r="E11" s="4" t="s">
        <v>58</v>
      </c>
      <c r="F11" s="4" t="s">
        <v>62</v>
      </c>
      <c r="G11" s="4" t="s">
        <v>20</v>
      </c>
      <c r="H11" s="6">
        <v>1</v>
      </c>
      <c r="I11" s="6">
        <v>891</v>
      </c>
      <c r="J11" s="52" t="s">
        <v>28</v>
      </c>
      <c r="K11" s="17" t="s">
        <v>64</v>
      </c>
      <c r="L11" s="8" t="s">
        <v>0</v>
      </c>
      <c r="M11" s="63">
        <v>23.31</v>
      </c>
      <c r="N11" s="16"/>
      <c r="O11" s="16"/>
      <c r="P11" s="16"/>
      <c r="Q11" s="16"/>
      <c r="R11" s="16"/>
      <c r="S11" s="16"/>
      <c r="AA11" s="5"/>
      <c r="AB11" s="4"/>
      <c r="AC11" s="5"/>
      <c r="AD11" s="34"/>
    </row>
    <row r="12" spans="1:30" x14ac:dyDescent="0.25">
      <c r="A12" s="5" t="s">
        <v>113</v>
      </c>
      <c r="B12" s="4" t="s">
        <v>187</v>
      </c>
      <c r="C12" s="5" t="s">
        <v>71</v>
      </c>
      <c r="D12" s="34">
        <v>44506</v>
      </c>
      <c r="E12" s="4" t="s">
        <v>58</v>
      </c>
      <c r="F12" s="4" t="s">
        <v>62</v>
      </c>
      <c r="G12" s="4" t="s">
        <v>20</v>
      </c>
      <c r="H12" s="6">
        <v>2</v>
      </c>
      <c r="I12" s="6">
        <v>497</v>
      </c>
      <c r="J12" s="52" t="s">
        <v>60</v>
      </c>
      <c r="K12" s="17" t="s">
        <v>64</v>
      </c>
      <c r="L12" s="8" t="s">
        <v>0</v>
      </c>
      <c r="M12" s="63">
        <v>23.76</v>
      </c>
      <c r="N12" s="16"/>
      <c r="O12" s="16"/>
      <c r="P12" s="16"/>
      <c r="Q12" s="16"/>
      <c r="R12" s="16"/>
      <c r="S12" s="16"/>
      <c r="AA12" s="5"/>
      <c r="AB12" s="4"/>
      <c r="AC12" s="5"/>
      <c r="AD12" s="34"/>
    </row>
    <row r="13" spans="1:30" x14ac:dyDescent="0.25">
      <c r="A13" s="5" t="s">
        <v>99</v>
      </c>
      <c r="B13" s="4" t="s">
        <v>187</v>
      </c>
      <c r="C13" s="5" t="s">
        <v>71</v>
      </c>
      <c r="D13" s="34">
        <v>44506</v>
      </c>
      <c r="E13" s="4" t="s">
        <v>58</v>
      </c>
      <c r="F13" s="4" t="s">
        <v>62</v>
      </c>
      <c r="G13" s="4" t="s">
        <v>18</v>
      </c>
      <c r="H13" s="6">
        <v>1</v>
      </c>
      <c r="I13" s="9">
        <v>893</v>
      </c>
      <c r="J13" s="9" t="s">
        <v>74</v>
      </c>
      <c r="K13" s="17" t="s">
        <v>64</v>
      </c>
      <c r="L13" s="8" t="s">
        <v>0</v>
      </c>
      <c r="M13" s="84">
        <v>9.1999999999999993</v>
      </c>
      <c r="N13" s="11"/>
      <c r="O13" s="16"/>
      <c r="P13" s="16"/>
      <c r="Q13" s="11"/>
      <c r="R13" s="11"/>
      <c r="S13" s="11"/>
      <c r="AA13" s="5"/>
      <c r="AB13" s="4"/>
      <c r="AC13" s="5"/>
      <c r="AD13" s="34"/>
    </row>
    <row r="14" spans="1:30" x14ac:dyDescent="0.25">
      <c r="A14" s="5" t="s">
        <v>99</v>
      </c>
      <c r="B14" s="4" t="s">
        <v>187</v>
      </c>
      <c r="C14" s="5" t="s">
        <v>71</v>
      </c>
      <c r="D14" s="34">
        <v>44506</v>
      </c>
      <c r="E14" s="4" t="s">
        <v>58</v>
      </c>
      <c r="F14" s="4" t="s">
        <v>62</v>
      </c>
      <c r="G14" s="4" t="s">
        <v>18</v>
      </c>
      <c r="H14" s="6">
        <v>2</v>
      </c>
      <c r="I14" s="9">
        <v>171</v>
      </c>
      <c r="J14" s="9" t="s">
        <v>75</v>
      </c>
      <c r="K14" s="17" t="s">
        <v>65</v>
      </c>
      <c r="L14" s="8" t="s">
        <v>0</v>
      </c>
      <c r="M14" s="84">
        <v>9.2799999999999994</v>
      </c>
      <c r="N14" s="11"/>
      <c r="O14" s="16"/>
      <c r="P14" s="11"/>
      <c r="Q14" s="11"/>
      <c r="R14" s="11"/>
      <c r="S14" s="16"/>
      <c r="AA14" s="5"/>
      <c r="AB14" s="4"/>
      <c r="AC14" s="5"/>
      <c r="AD14" s="34"/>
    </row>
    <row r="15" spans="1:30" x14ac:dyDescent="0.25">
      <c r="A15" s="5" t="s">
        <v>99</v>
      </c>
      <c r="B15" s="4" t="s">
        <v>187</v>
      </c>
      <c r="C15" s="5" t="s">
        <v>71</v>
      </c>
      <c r="D15" s="34">
        <v>44506</v>
      </c>
      <c r="E15" s="4" t="s">
        <v>58</v>
      </c>
      <c r="F15" s="4" t="s">
        <v>62</v>
      </c>
      <c r="G15" s="4" t="s">
        <v>18</v>
      </c>
      <c r="H15" s="6">
        <v>3</v>
      </c>
      <c r="I15" s="9">
        <v>934</v>
      </c>
      <c r="J15" s="9" t="s">
        <v>76</v>
      </c>
      <c r="K15" s="17" t="s">
        <v>64</v>
      </c>
      <c r="L15" s="8" t="s">
        <v>0</v>
      </c>
      <c r="M15" s="84">
        <v>9.5399999999999991</v>
      </c>
      <c r="N15" s="11"/>
      <c r="O15" s="11"/>
      <c r="P15" s="16"/>
      <c r="Q15" s="16"/>
      <c r="R15" s="11"/>
      <c r="S15" s="11"/>
      <c r="AA15" s="5"/>
      <c r="AB15" s="4"/>
      <c r="AC15" s="5"/>
      <c r="AD15" s="34"/>
    </row>
    <row r="16" spans="1:30" x14ac:dyDescent="0.25">
      <c r="A16" s="5" t="s">
        <v>99</v>
      </c>
      <c r="B16" s="4" t="s">
        <v>187</v>
      </c>
      <c r="C16" s="5" t="s">
        <v>71</v>
      </c>
      <c r="D16" s="34">
        <v>44506</v>
      </c>
      <c r="E16" s="4" t="s">
        <v>58</v>
      </c>
      <c r="F16" s="4" t="s">
        <v>62</v>
      </c>
      <c r="G16" s="4" t="s">
        <v>18</v>
      </c>
      <c r="H16" s="6">
        <v>4</v>
      </c>
      <c r="I16" s="6">
        <v>936</v>
      </c>
      <c r="J16" s="52" t="s">
        <v>27</v>
      </c>
      <c r="K16" s="17" t="s">
        <v>64</v>
      </c>
      <c r="L16" s="8" t="s">
        <v>0</v>
      </c>
      <c r="M16" s="63">
        <v>9.65</v>
      </c>
      <c r="N16" s="8"/>
      <c r="O16" s="8"/>
      <c r="P16" s="8"/>
      <c r="Q16" s="22"/>
      <c r="R16" s="22"/>
      <c r="S16" s="22"/>
      <c r="AA16" s="5"/>
      <c r="AB16" s="4"/>
      <c r="AC16" s="5"/>
      <c r="AD16" s="34"/>
    </row>
    <row r="17" spans="1:30" x14ac:dyDescent="0.25">
      <c r="A17" s="5" t="s">
        <v>99</v>
      </c>
      <c r="B17" s="4" t="s">
        <v>187</v>
      </c>
      <c r="C17" s="5" t="s">
        <v>71</v>
      </c>
      <c r="D17" s="34">
        <v>44506</v>
      </c>
      <c r="E17" s="4" t="s">
        <v>58</v>
      </c>
      <c r="F17" s="4" t="s">
        <v>62</v>
      </c>
      <c r="G17" s="4" t="s">
        <v>18</v>
      </c>
      <c r="H17" s="6">
        <v>5</v>
      </c>
      <c r="I17" s="6">
        <v>963</v>
      </c>
      <c r="J17" s="52" t="s">
        <v>77</v>
      </c>
      <c r="K17" s="17" t="s">
        <v>67</v>
      </c>
      <c r="L17" s="8" t="s">
        <v>0</v>
      </c>
      <c r="M17" s="63">
        <v>9.7799999999999994</v>
      </c>
      <c r="N17" s="8"/>
      <c r="O17" s="8"/>
      <c r="P17" s="8"/>
      <c r="Q17" s="16"/>
      <c r="R17" s="16"/>
      <c r="S17" s="16"/>
      <c r="AA17" s="5"/>
      <c r="AB17" s="4"/>
      <c r="AC17" s="5"/>
      <c r="AD17" s="34"/>
    </row>
    <row r="18" spans="1:30" x14ac:dyDescent="0.25">
      <c r="A18" s="5" t="s">
        <v>99</v>
      </c>
      <c r="B18" s="4" t="s">
        <v>187</v>
      </c>
      <c r="C18" s="5" t="s">
        <v>71</v>
      </c>
      <c r="D18" s="34">
        <v>44506</v>
      </c>
      <c r="E18" s="4" t="s">
        <v>58</v>
      </c>
      <c r="F18" s="4" t="s">
        <v>62</v>
      </c>
      <c r="G18" s="4" t="s">
        <v>18</v>
      </c>
      <c r="H18" s="6">
        <v>6</v>
      </c>
      <c r="I18" s="6">
        <v>890</v>
      </c>
      <c r="J18" s="52" t="s">
        <v>78</v>
      </c>
      <c r="K18" s="17" t="s">
        <v>64</v>
      </c>
      <c r="L18" s="8" t="s">
        <v>0</v>
      </c>
      <c r="M18" s="63">
        <v>10.08</v>
      </c>
      <c r="N18" s="8"/>
      <c r="O18" s="8"/>
      <c r="P18" s="8"/>
      <c r="Q18" s="16"/>
      <c r="R18" s="16"/>
      <c r="S18" s="16"/>
      <c r="AA18" s="5"/>
      <c r="AB18" s="4"/>
      <c r="AC18" s="5"/>
      <c r="AD18" s="34"/>
    </row>
    <row r="19" spans="1:30" x14ac:dyDescent="0.25">
      <c r="A19" s="5" t="s">
        <v>99</v>
      </c>
      <c r="B19" s="4" t="s">
        <v>187</v>
      </c>
      <c r="C19" s="5" t="s">
        <v>71</v>
      </c>
      <c r="D19" s="34">
        <v>44506</v>
      </c>
      <c r="E19" s="4" t="s">
        <v>58</v>
      </c>
      <c r="F19" s="4" t="s">
        <v>62</v>
      </c>
      <c r="G19" s="4" t="s">
        <v>18</v>
      </c>
      <c r="H19" s="6">
        <v>7</v>
      </c>
      <c r="I19" s="9">
        <v>932</v>
      </c>
      <c r="J19" s="9" t="s">
        <v>79</v>
      </c>
      <c r="K19" s="17" t="s">
        <v>64</v>
      </c>
      <c r="L19" s="16" t="s">
        <v>0</v>
      </c>
      <c r="M19" s="84">
        <v>12.16</v>
      </c>
      <c r="N19" s="16"/>
      <c r="O19" s="16"/>
      <c r="P19" s="16"/>
      <c r="Q19" s="16"/>
      <c r="R19" s="16"/>
      <c r="S19" s="16"/>
      <c r="AA19" s="5"/>
      <c r="AB19" s="4"/>
      <c r="AC19" s="5"/>
      <c r="AD19" s="34"/>
    </row>
    <row r="20" spans="1:30" x14ac:dyDescent="0.25">
      <c r="A20" s="5" t="s">
        <v>99</v>
      </c>
      <c r="B20" s="4" t="s">
        <v>187</v>
      </c>
      <c r="C20" s="5" t="s">
        <v>71</v>
      </c>
      <c r="D20" s="34">
        <v>44506</v>
      </c>
      <c r="E20" s="4" t="s">
        <v>58</v>
      </c>
      <c r="F20" s="4" t="s">
        <v>62</v>
      </c>
      <c r="G20" s="4" t="s">
        <v>20</v>
      </c>
      <c r="H20" s="6">
        <v>1</v>
      </c>
      <c r="I20" s="2">
        <v>984</v>
      </c>
      <c r="J20" s="9" t="s">
        <v>153</v>
      </c>
      <c r="K20" s="17" t="s">
        <v>67</v>
      </c>
      <c r="L20" s="16" t="s">
        <v>0</v>
      </c>
      <c r="M20" s="84">
        <v>9.39</v>
      </c>
      <c r="N20" s="16"/>
      <c r="O20" s="16"/>
      <c r="P20" s="16"/>
      <c r="Q20" s="16"/>
      <c r="R20" s="16"/>
      <c r="S20" s="16"/>
      <c r="AA20" s="5"/>
      <c r="AB20" s="4"/>
      <c r="AC20" s="5"/>
      <c r="AD20" s="34"/>
    </row>
    <row r="21" spans="1:30" x14ac:dyDescent="0.25">
      <c r="A21" s="5" t="s">
        <v>99</v>
      </c>
      <c r="B21" s="4" t="s">
        <v>187</v>
      </c>
      <c r="C21" s="5" t="s">
        <v>71</v>
      </c>
      <c r="D21" s="34">
        <v>44506</v>
      </c>
      <c r="E21" s="4" t="s">
        <v>58</v>
      </c>
      <c r="F21" s="4" t="s">
        <v>62</v>
      </c>
      <c r="G21" s="4" t="s">
        <v>20</v>
      </c>
      <c r="H21" s="6">
        <v>2</v>
      </c>
      <c r="I21" s="2">
        <v>926</v>
      </c>
      <c r="J21" s="2" t="s">
        <v>72</v>
      </c>
      <c r="K21" s="17" t="s">
        <v>64</v>
      </c>
      <c r="L21" s="16" t="s">
        <v>0</v>
      </c>
      <c r="M21" s="84">
        <v>9.44</v>
      </c>
      <c r="N21" s="16"/>
      <c r="O21" s="16"/>
      <c r="P21" s="16"/>
      <c r="Q21" s="16"/>
      <c r="R21" s="16"/>
      <c r="S21" s="16"/>
      <c r="AA21" s="5"/>
      <c r="AB21" s="4"/>
      <c r="AC21" s="5"/>
      <c r="AD21" s="34"/>
    </row>
    <row r="22" spans="1:30" x14ac:dyDescent="0.25">
      <c r="A22" s="5" t="s">
        <v>99</v>
      </c>
      <c r="B22" s="4" t="s">
        <v>187</v>
      </c>
      <c r="C22" s="5" t="s">
        <v>71</v>
      </c>
      <c r="D22" s="34">
        <v>44506</v>
      </c>
      <c r="E22" s="4" t="s">
        <v>58</v>
      </c>
      <c r="F22" s="4" t="s">
        <v>62</v>
      </c>
      <c r="G22" s="4" t="s">
        <v>20</v>
      </c>
      <c r="H22" s="6">
        <v>3</v>
      </c>
      <c r="I22" s="2">
        <v>188</v>
      </c>
      <c r="J22" s="9" t="s">
        <v>151</v>
      </c>
      <c r="K22" s="17" t="s">
        <v>65</v>
      </c>
      <c r="L22" s="16" t="s">
        <v>0</v>
      </c>
      <c r="M22" s="84">
        <v>9.9</v>
      </c>
      <c r="N22" s="16"/>
      <c r="O22" s="16"/>
      <c r="P22" s="16"/>
      <c r="Q22" s="16"/>
      <c r="R22" s="16"/>
      <c r="S22" s="16"/>
      <c r="AA22" s="5"/>
      <c r="AB22" s="4"/>
      <c r="AC22" s="5"/>
      <c r="AD22" s="34"/>
    </row>
    <row r="23" spans="1:30" x14ac:dyDescent="0.25">
      <c r="A23" s="5" t="s">
        <v>99</v>
      </c>
      <c r="B23" s="4" t="s">
        <v>187</v>
      </c>
      <c r="C23" s="5" t="s">
        <v>71</v>
      </c>
      <c r="D23" s="34">
        <v>44506</v>
      </c>
      <c r="E23" s="4" t="s">
        <v>58</v>
      </c>
      <c r="F23" s="4" t="s">
        <v>62</v>
      </c>
      <c r="G23" s="4" t="s">
        <v>20</v>
      </c>
      <c r="H23" s="6">
        <v>4</v>
      </c>
      <c r="I23" s="2">
        <v>925</v>
      </c>
      <c r="J23" s="9" t="s">
        <v>149</v>
      </c>
      <c r="K23" s="17" t="s">
        <v>64</v>
      </c>
      <c r="L23" s="16" t="s">
        <v>0</v>
      </c>
      <c r="M23" s="84">
        <v>9.99</v>
      </c>
      <c r="N23" s="16"/>
      <c r="O23" s="16"/>
      <c r="P23" s="16"/>
      <c r="Q23" s="16"/>
      <c r="R23" s="16"/>
      <c r="S23" s="16"/>
      <c r="AA23" s="5"/>
      <c r="AB23" s="4"/>
      <c r="AC23" s="5"/>
      <c r="AD23" s="34"/>
    </row>
    <row r="24" spans="1:30" x14ac:dyDescent="0.25">
      <c r="A24" s="5" t="s">
        <v>99</v>
      </c>
      <c r="B24" s="4" t="s">
        <v>187</v>
      </c>
      <c r="C24" s="5" t="s">
        <v>71</v>
      </c>
      <c r="D24" s="34">
        <v>44506</v>
      </c>
      <c r="E24" s="4" t="s">
        <v>58</v>
      </c>
      <c r="F24" s="4" t="s">
        <v>62</v>
      </c>
      <c r="G24" s="4" t="s">
        <v>20</v>
      </c>
      <c r="H24" s="6">
        <v>6</v>
      </c>
      <c r="I24" s="6">
        <v>935</v>
      </c>
      <c r="J24" s="52" t="s">
        <v>73</v>
      </c>
      <c r="K24" s="17" t="s">
        <v>64</v>
      </c>
      <c r="L24" s="8" t="s">
        <v>0</v>
      </c>
      <c r="M24" s="63">
        <v>10.63</v>
      </c>
      <c r="N24" s="8"/>
      <c r="O24" s="8"/>
      <c r="P24" s="8"/>
      <c r="Q24" s="22"/>
      <c r="R24" s="22"/>
      <c r="S24" s="22"/>
      <c r="AA24" s="5"/>
      <c r="AB24" s="4"/>
      <c r="AC24" s="5"/>
      <c r="AD24" s="34"/>
    </row>
    <row r="25" spans="1:30" x14ac:dyDescent="0.25">
      <c r="A25" s="5" t="s">
        <v>99</v>
      </c>
      <c r="B25" s="4" t="s">
        <v>187</v>
      </c>
      <c r="C25" s="5" t="s">
        <v>71</v>
      </c>
      <c r="D25" s="34">
        <v>44506</v>
      </c>
      <c r="E25" s="4" t="s">
        <v>58</v>
      </c>
      <c r="F25" s="4" t="s">
        <v>62</v>
      </c>
      <c r="G25" s="84" t="s">
        <v>20</v>
      </c>
      <c r="H25" s="2">
        <v>1</v>
      </c>
      <c r="I25" s="2">
        <v>894</v>
      </c>
      <c r="J25" s="2" t="s">
        <v>150</v>
      </c>
      <c r="K25" s="2" t="s">
        <v>64</v>
      </c>
      <c r="L25" s="16" t="s">
        <v>0</v>
      </c>
      <c r="M25" s="84">
        <v>9.25</v>
      </c>
      <c r="N25" s="8"/>
      <c r="O25" s="8"/>
      <c r="P25" s="8"/>
      <c r="Q25" s="22"/>
      <c r="R25" s="22"/>
      <c r="S25" s="22"/>
      <c r="AA25" s="5"/>
      <c r="AB25" s="4"/>
      <c r="AC25" s="5"/>
      <c r="AD25" s="34"/>
    </row>
    <row r="26" spans="1:30" x14ac:dyDescent="0.25">
      <c r="A26" s="5" t="s">
        <v>99</v>
      </c>
      <c r="B26" s="4" t="s">
        <v>187</v>
      </c>
      <c r="C26" s="5" t="s">
        <v>71</v>
      </c>
      <c r="D26" s="34">
        <v>44506</v>
      </c>
      <c r="E26" s="4" t="s">
        <v>58</v>
      </c>
      <c r="F26" s="4" t="s">
        <v>62</v>
      </c>
      <c r="G26" s="84" t="s">
        <v>20</v>
      </c>
      <c r="H26" s="2">
        <v>2</v>
      </c>
      <c r="I26" s="2">
        <v>891</v>
      </c>
      <c r="J26" s="2" t="s">
        <v>28</v>
      </c>
      <c r="K26" s="2" t="s">
        <v>64</v>
      </c>
      <c r="L26" s="16" t="s">
        <v>0</v>
      </c>
      <c r="M26" s="84">
        <v>9.5</v>
      </c>
      <c r="N26" s="8"/>
      <c r="O26" s="8"/>
      <c r="P26" s="8"/>
      <c r="Q26" s="22"/>
      <c r="R26" s="22"/>
      <c r="S26" s="22"/>
      <c r="AA26" s="5"/>
      <c r="AB26" s="4"/>
      <c r="AC26" s="5"/>
      <c r="AD26" s="34"/>
    </row>
    <row r="27" spans="1:30" x14ac:dyDescent="0.25">
      <c r="A27" s="5" t="s">
        <v>99</v>
      </c>
      <c r="B27" s="4" t="s">
        <v>187</v>
      </c>
      <c r="C27" s="5" t="s">
        <v>71</v>
      </c>
      <c r="D27" s="34">
        <v>44506</v>
      </c>
      <c r="E27" s="4" t="s">
        <v>58</v>
      </c>
      <c r="F27" s="4" t="s">
        <v>62</v>
      </c>
      <c r="G27" s="84" t="s">
        <v>20</v>
      </c>
      <c r="H27" s="2">
        <v>3</v>
      </c>
      <c r="I27" s="2">
        <v>497</v>
      </c>
      <c r="J27" s="2" t="s">
        <v>60</v>
      </c>
      <c r="K27" s="2" t="s">
        <v>64</v>
      </c>
      <c r="L27" s="16" t="s">
        <v>0</v>
      </c>
      <c r="M27" s="84">
        <v>9.5299999999999994</v>
      </c>
      <c r="N27" s="8"/>
      <c r="O27" s="8"/>
      <c r="P27" s="8"/>
      <c r="Q27" s="22"/>
      <c r="R27" s="22"/>
      <c r="S27" s="22"/>
      <c r="AA27" s="5"/>
      <c r="AB27" s="4"/>
      <c r="AC27" s="5"/>
      <c r="AD27" s="34"/>
    </row>
    <row r="28" spans="1:30" x14ac:dyDescent="0.25">
      <c r="A28" s="5" t="s">
        <v>99</v>
      </c>
      <c r="B28" s="4" t="s">
        <v>187</v>
      </c>
      <c r="C28" s="5" t="s">
        <v>71</v>
      </c>
      <c r="D28" s="34">
        <v>44506</v>
      </c>
      <c r="E28" s="4" t="s">
        <v>58</v>
      </c>
      <c r="F28" s="4" t="s">
        <v>62</v>
      </c>
      <c r="G28" s="84" t="s">
        <v>20</v>
      </c>
      <c r="H28" s="2">
        <v>4</v>
      </c>
      <c r="I28" s="2">
        <v>930</v>
      </c>
      <c r="J28" s="2" t="s">
        <v>154</v>
      </c>
      <c r="K28" s="2" t="s">
        <v>64</v>
      </c>
      <c r="L28" s="16" t="s">
        <v>0</v>
      </c>
      <c r="M28" s="84">
        <v>9.5399999999999991</v>
      </c>
      <c r="N28" s="8"/>
      <c r="O28" s="8"/>
      <c r="P28" s="8"/>
      <c r="Q28" s="22"/>
      <c r="R28" s="22"/>
      <c r="S28" s="22"/>
      <c r="AA28" s="5"/>
      <c r="AB28" s="4"/>
      <c r="AC28" s="5"/>
      <c r="AD28" s="34"/>
    </row>
    <row r="29" spans="1:30" x14ac:dyDescent="0.25">
      <c r="A29" s="5" t="s">
        <v>99</v>
      </c>
      <c r="B29" s="4" t="s">
        <v>187</v>
      </c>
      <c r="C29" s="5" t="s">
        <v>71</v>
      </c>
      <c r="D29" s="34">
        <v>44506</v>
      </c>
      <c r="E29" s="4" t="s">
        <v>58</v>
      </c>
      <c r="F29" s="4" t="s">
        <v>62</v>
      </c>
      <c r="G29" s="4" t="s">
        <v>20</v>
      </c>
      <c r="H29" s="6">
        <v>5</v>
      </c>
      <c r="I29" s="6">
        <v>927</v>
      </c>
      <c r="J29" s="52" t="s">
        <v>155</v>
      </c>
      <c r="K29" s="17" t="s">
        <v>64</v>
      </c>
      <c r="L29" s="8" t="s">
        <v>0</v>
      </c>
      <c r="M29" s="63">
        <v>9.98</v>
      </c>
      <c r="N29" s="8"/>
      <c r="O29" s="8"/>
      <c r="P29" s="8"/>
      <c r="Q29" s="22"/>
      <c r="R29" s="22"/>
      <c r="S29" s="22"/>
      <c r="AA29" s="5"/>
      <c r="AB29" s="4"/>
      <c r="AC29" s="5"/>
      <c r="AD29" s="34"/>
    </row>
    <row r="30" spans="1:30" x14ac:dyDescent="0.25">
      <c r="A30" s="5" t="s">
        <v>126</v>
      </c>
      <c r="B30" s="4" t="s">
        <v>186</v>
      </c>
      <c r="C30" s="5" t="s">
        <v>71</v>
      </c>
      <c r="D30" s="34">
        <v>44506</v>
      </c>
      <c r="E30" s="4" t="s">
        <v>58</v>
      </c>
      <c r="F30" s="4" t="s">
        <v>62</v>
      </c>
      <c r="G30" s="4" t="s">
        <v>18</v>
      </c>
      <c r="H30" s="6">
        <v>1</v>
      </c>
      <c r="I30" s="6">
        <v>498</v>
      </c>
      <c r="J30" s="52" t="s">
        <v>70</v>
      </c>
      <c r="K30" s="17" t="s">
        <v>64</v>
      </c>
      <c r="L30" s="8" t="s">
        <v>0</v>
      </c>
      <c r="M30" s="64">
        <v>1.3162037037037038E-3</v>
      </c>
      <c r="N30" s="8"/>
      <c r="O30" s="8"/>
      <c r="P30" s="8"/>
      <c r="Q30" s="22"/>
      <c r="R30" s="16"/>
      <c r="S30" s="16"/>
      <c r="AA30" s="5"/>
      <c r="AB30" s="4"/>
      <c r="AC30" s="5"/>
      <c r="AD30" s="34"/>
    </row>
    <row r="31" spans="1:30" x14ac:dyDescent="0.25">
      <c r="A31" s="5" t="s">
        <v>126</v>
      </c>
      <c r="B31" s="4" t="s">
        <v>186</v>
      </c>
      <c r="C31" s="5" t="s">
        <v>71</v>
      </c>
      <c r="D31" s="34">
        <v>44506</v>
      </c>
      <c r="E31" s="4" t="s">
        <v>58</v>
      </c>
      <c r="F31" s="4" t="s">
        <v>62</v>
      </c>
      <c r="G31" s="4" t="s">
        <v>18</v>
      </c>
      <c r="H31" s="6">
        <v>2</v>
      </c>
      <c r="I31" s="6">
        <v>243</v>
      </c>
      <c r="J31" s="52" t="s">
        <v>156</v>
      </c>
      <c r="K31" s="17" t="s">
        <v>66</v>
      </c>
      <c r="L31" s="8" t="s">
        <v>0</v>
      </c>
      <c r="M31" s="64">
        <v>1.3165509259259261E-3</v>
      </c>
      <c r="N31" s="8"/>
      <c r="O31" s="8"/>
      <c r="P31" s="8"/>
      <c r="Q31" s="22"/>
      <c r="R31" s="16"/>
      <c r="S31" s="16"/>
      <c r="AA31" s="5"/>
      <c r="AB31" s="4"/>
      <c r="AC31" s="5"/>
      <c r="AD31" s="34"/>
    </row>
    <row r="32" spans="1:30" x14ac:dyDescent="0.25">
      <c r="A32" s="5" t="s">
        <v>126</v>
      </c>
      <c r="B32" s="4" t="s">
        <v>186</v>
      </c>
      <c r="C32" s="5" t="s">
        <v>71</v>
      </c>
      <c r="D32" s="34">
        <v>44506</v>
      </c>
      <c r="E32" s="4" t="s">
        <v>58</v>
      </c>
      <c r="F32" s="4" t="s">
        <v>62</v>
      </c>
      <c r="G32" s="4" t="s">
        <v>18</v>
      </c>
      <c r="H32" s="6">
        <v>3</v>
      </c>
      <c r="I32" s="9">
        <v>900</v>
      </c>
      <c r="J32" s="9" t="s">
        <v>24</v>
      </c>
      <c r="K32" s="17" t="s">
        <v>64</v>
      </c>
      <c r="L32" s="16" t="s">
        <v>0</v>
      </c>
      <c r="M32" s="56">
        <v>1.3929398148148147E-3</v>
      </c>
      <c r="N32" s="16"/>
      <c r="O32" s="16"/>
      <c r="P32" s="16"/>
      <c r="Q32" s="16"/>
      <c r="R32" s="16"/>
      <c r="S32" s="16"/>
      <c r="AA32" s="5"/>
      <c r="AB32" s="4"/>
      <c r="AC32" s="5"/>
      <c r="AD32" s="34"/>
    </row>
    <row r="33" spans="1:30" x14ac:dyDescent="0.25">
      <c r="A33" s="5" t="s">
        <v>126</v>
      </c>
      <c r="B33" s="4" t="s">
        <v>186</v>
      </c>
      <c r="C33" s="5" t="s">
        <v>71</v>
      </c>
      <c r="D33" s="34">
        <v>44506</v>
      </c>
      <c r="E33" s="4" t="s">
        <v>58</v>
      </c>
      <c r="F33" s="4" t="s">
        <v>62</v>
      </c>
      <c r="G33" s="4" t="s">
        <v>18</v>
      </c>
      <c r="H33" s="6">
        <v>4</v>
      </c>
      <c r="I33" s="9">
        <v>890</v>
      </c>
      <c r="J33" s="9" t="s">
        <v>78</v>
      </c>
      <c r="K33" s="17" t="s">
        <v>64</v>
      </c>
      <c r="L33" s="16" t="s">
        <v>0</v>
      </c>
      <c r="M33" s="56">
        <v>1.3947916666666668E-3</v>
      </c>
      <c r="N33" s="16"/>
      <c r="O33" s="16"/>
      <c r="P33" s="16"/>
      <c r="Q33" s="16"/>
      <c r="R33" s="16"/>
      <c r="S33" s="16"/>
      <c r="AA33" s="5"/>
      <c r="AB33" s="4"/>
      <c r="AC33" s="5"/>
      <c r="AD33" s="34"/>
    </row>
    <row r="34" spans="1:30" x14ac:dyDescent="0.25">
      <c r="A34" s="5" t="s">
        <v>126</v>
      </c>
      <c r="B34" s="4" t="s">
        <v>186</v>
      </c>
      <c r="C34" s="5" t="s">
        <v>71</v>
      </c>
      <c r="D34" s="34">
        <v>44506</v>
      </c>
      <c r="E34" s="4" t="s">
        <v>58</v>
      </c>
      <c r="F34" s="4" t="s">
        <v>62</v>
      </c>
      <c r="G34" s="4" t="s">
        <v>20</v>
      </c>
      <c r="H34" s="6">
        <v>1</v>
      </c>
      <c r="I34" s="9">
        <v>931</v>
      </c>
      <c r="J34" s="9" t="s">
        <v>68</v>
      </c>
      <c r="K34" s="17" t="s">
        <v>64</v>
      </c>
      <c r="L34" s="16" t="s">
        <v>0</v>
      </c>
      <c r="M34" s="56">
        <v>1.3633101851851851E-3</v>
      </c>
      <c r="N34" s="16"/>
      <c r="O34" s="16"/>
      <c r="P34" s="16"/>
      <c r="Q34" s="16"/>
      <c r="R34" s="16"/>
      <c r="S34" s="16"/>
      <c r="AA34" s="5"/>
      <c r="AB34" s="4"/>
      <c r="AC34" s="5"/>
      <c r="AD34" s="34"/>
    </row>
    <row r="35" spans="1:30" x14ac:dyDescent="0.25">
      <c r="A35" s="5" t="s">
        <v>126</v>
      </c>
      <c r="B35" s="4" t="s">
        <v>186</v>
      </c>
      <c r="C35" s="5" t="s">
        <v>71</v>
      </c>
      <c r="D35" s="34">
        <v>44506</v>
      </c>
      <c r="E35" s="4" t="s">
        <v>58</v>
      </c>
      <c r="F35" s="4" t="s">
        <v>62</v>
      </c>
      <c r="G35" s="4" t="s">
        <v>20</v>
      </c>
      <c r="H35" s="6">
        <v>2</v>
      </c>
      <c r="I35" s="9">
        <v>930</v>
      </c>
      <c r="J35" s="9" t="s">
        <v>154</v>
      </c>
      <c r="K35" s="17" t="s">
        <v>64</v>
      </c>
      <c r="L35" s="16" t="s">
        <v>0</v>
      </c>
      <c r="M35" s="56">
        <v>1.4262731481481481E-3</v>
      </c>
      <c r="N35" s="16"/>
      <c r="O35" s="16"/>
      <c r="P35" s="16"/>
      <c r="Q35" s="16"/>
      <c r="R35" s="16"/>
      <c r="S35" s="16"/>
      <c r="AA35" s="5"/>
      <c r="AB35" s="4"/>
      <c r="AC35" s="5"/>
      <c r="AD35" s="34"/>
    </row>
    <row r="36" spans="1:30" x14ac:dyDescent="0.25">
      <c r="A36" s="5" t="s">
        <v>96</v>
      </c>
      <c r="B36" s="4" t="s">
        <v>188</v>
      </c>
      <c r="C36" s="5" t="s">
        <v>71</v>
      </c>
      <c r="D36" s="34">
        <v>44506</v>
      </c>
      <c r="E36" s="4" t="s">
        <v>58</v>
      </c>
      <c r="F36" s="4" t="s">
        <v>62</v>
      </c>
      <c r="G36" s="4" t="s">
        <v>20</v>
      </c>
      <c r="H36" s="6">
        <v>1</v>
      </c>
      <c r="I36" s="9">
        <v>497</v>
      </c>
      <c r="J36" s="9" t="s">
        <v>60</v>
      </c>
      <c r="K36" s="17" t="s">
        <v>64</v>
      </c>
      <c r="L36" s="16" t="s">
        <v>0</v>
      </c>
      <c r="M36" s="84">
        <v>4.07</v>
      </c>
      <c r="N36" s="32">
        <v>3.79</v>
      </c>
      <c r="O36" s="32">
        <v>4.07</v>
      </c>
      <c r="P36" s="32">
        <v>3.85</v>
      </c>
      <c r="Q36" s="32">
        <v>3.79</v>
      </c>
      <c r="R36" s="32">
        <v>3.96</v>
      </c>
      <c r="S36" s="16">
        <v>4</v>
      </c>
      <c r="AA36" s="5"/>
      <c r="AB36" s="4"/>
      <c r="AC36" s="5"/>
      <c r="AD36" s="34"/>
    </row>
    <row r="37" spans="1:30" x14ac:dyDescent="0.25">
      <c r="A37" s="5" t="s">
        <v>96</v>
      </c>
      <c r="B37" s="4" t="s">
        <v>188</v>
      </c>
      <c r="C37" s="5" t="s">
        <v>71</v>
      </c>
      <c r="D37" s="34">
        <v>44506</v>
      </c>
      <c r="E37" s="4" t="s">
        <v>58</v>
      </c>
      <c r="F37" s="4" t="s">
        <v>62</v>
      </c>
      <c r="G37" s="4" t="s">
        <v>20</v>
      </c>
      <c r="H37" s="6">
        <v>2</v>
      </c>
      <c r="I37" s="9">
        <v>983</v>
      </c>
      <c r="J37" s="9" t="s">
        <v>148</v>
      </c>
      <c r="K37" s="17" t="s">
        <v>67</v>
      </c>
      <c r="L37" s="16" t="s">
        <v>0</v>
      </c>
      <c r="M37" s="84">
        <v>3.75</v>
      </c>
      <c r="N37" s="32">
        <v>3.75</v>
      </c>
      <c r="O37" s="32">
        <v>3.61</v>
      </c>
      <c r="P37" s="32">
        <v>3.59</v>
      </c>
      <c r="Q37" s="32">
        <v>3.72</v>
      </c>
      <c r="R37" s="32">
        <v>3.48</v>
      </c>
      <c r="S37" s="32">
        <v>3.4</v>
      </c>
      <c r="AA37" s="5"/>
      <c r="AB37" s="4"/>
      <c r="AC37" s="5"/>
      <c r="AD37" s="34"/>
    </row>
    <row r="38" spans="1:30" x14ac:dyDescent="0.25">
      <c r="A38" s="5" t="s">
        <v>96</v>
      </c>
      <c r="B38" s="4" t="s">
        <v>188</v>
      </c>
      <c r="C38" s="5" t="s">
        <v>71</v>
      </c>
      <c r="D38" s="34">
        <v>44506</v>
      </c>
      <c r="E38" s="4" t="s">
        <v>58</v>
      </c>
      <c r="F38" s="4" t="s">
        <v>62</v>
      </c>
      <c r="G38" s="4" t="s">
        <v>20</v>
      </c>
      <c r="H38" s="6">
        <v>3</v>
      </c>
      <c r="I38" s="9">
        <v>925</v>
      </c>
      <c r="J38" s="9" t="s">
        <v>149</v>
      </c>
      <c r="K38" s="17" t="s">
        <v>64</v>
      </c>
      <c r="L38" s="16" t="s">
        <v>0</v>
      </c>
      <c r="M38" s="84">
        <v>3.62</v>
      </c>
      <c r="N38" s="32">
        <v>3.5</v>
      </c>
      <c r="O38" s="32">
        <v>3.4</v>
      </c>
      <c r="P38" s="32">
        <v>3.62</v>
      </c>
      <c r="Q38" s="16" t="s">
        <v>1</v>
      </c>
      <c r="R38" s="32">
        <v>3.49</v>
      </c>
      <c r="S38" s="32">
        <v>3.38</v>
      </c>
      <c r="AA38" s="5"/>
      <c r="AB38" s="4"/>
      <c r="AC38" s="5"/>
      <c r="AD38" s="34"/>
    </row>
    <row r="39" spans="1:30" x14ac:dyDescent="0.25">
      <c r="A39" s="5" t="s">
        <v>96</v>
      </c>
      <c r="B39" s="4" t="s">
        <v>188</v>
      </c>
      <c r="C39" s="5" t="s">
        <v>71</v>
      </c>
      <c r="D39" s="34">
        <v>44506</v>
      </c>
      <c r="E39" s="4" t="s">
        <v>58</v>
      </c>
      <c r="F39" s="4" t="s">
        <v>62</v>
      </c>
      <c r="G39" s="4" t="s">
        <v>20</v>
      </c>
      <c r="H39" s="6">
        <v>4</v>
      </c>
      <c r="I39" s="9">
        <v>894</v>
      </c>
      <c r="J39" s="9" t="s">
        <v>150</v>
      </c>
      <c r="K39" s="17" t="s">
        <v>64</v>
      </c>
      <c r="L39" s="16" t="s">
        <v>0</v>
      </c>
      <c r="M39" s="84">
        <v>3.62</v>
      </c>
      <c r="N39" s="32">
        <v>3.44</v>
      </c>
      <c r="O39" s="32">
        <v>3.17</v>
      </c>
      <c r="P39" s="32">
        <v>3.62</v>
      </c>
      <c r="Q39" s="32">
        <v>3.27</v>
      </c>
      <c r="R39" s="32">
        <v>2.99</v>
      </c>
      <c r="S39" s="32">
        <v>3.2</v>
      </c>
      <c r="AA39" s="5"/>
      <c r="AB39" s="4"/>
      <c r="AC39" s="5"/>
      <c r="AD39" s="34"/>
    </row>
    <row r="40" spans="1:30" x14ac:dyDescent="0.25">
      <c r="A40" s="5" t="s">
        <v>96</v>
      </c>
      <c r="B40" s="4" t="s">
        <v>188</v>
      </c>
      <c r="C40" s="5" t="s">
        <v>71</v>
      </c>
      <c r="D40" s="34">
        <v>44506</v>
      </c>
      <c r="E40" s="4" t="s">
        <v>58</v>
      </c>
      <c r="F40" s="4" t="s">
        <v>62</v>
      </c>
      <c r="G40" s="4" t="s">
        <v>20</v>
      </c>
      <c r="H40" s="6">
        <v>5</v>
      </c>
      <c r="I40" s="2">
        <v>891</v>
      </c>
      <c r="J40" s="9" t="s">
        <v>28</v>
      </c>
      <c r="K40" s="17" t="s">
        <v>64</v>
      </c>
      <c r="L40" s="16" t="s">
        <v>0</v>
      </c>
      <c r="M40" s="84">
        <v>3.58</v>
      </c>
      <c r="N40" s="32">
        <v>3.55</v>
      </c>
      <c r="O40" s="32">
        <v>3.58</v>
      </c>
      <c r="P40" s="32">
        <v>3.51</v>
      </c>
      <c r="Q40" s="32">
        <v>3.39</v>
      </c>
      <c r="R40" s="32">
        <v>3.39</v>
      </c>
      <c r="S40" s="32">
        <v>3.56</v>
      </c>
      <c r="AA40" s="5"/>
      <c r="AB40" s="4"/>
      <c r="AC40" s="5"/>
      <c r="AD40" s="34"/>
    </row>
    <row r="41" spans="1:30" x14ac:dyDescent="0.25">
      <c r="A41" s="5" t="s">
        <v>96</v>
      </c>
      <c r="B41" s="4" t="s">
        <v>188</v>
      </c>
      <c r="C41" s="5" t="s">
        <v>71</v>
      </c>
      <c r="D41" s="34">
        <v>44506</v>
      </c>
      <c r="E41" s="4" t="s">
        <v>58</v>
      </c>
      <c r="F41" s="4" t="s">
        <v>62</v>
      </c>
      <c r="G41" s="4" t="s">
        <v>20</v>
      </c>
      <c r="H41" s="6">
        <v>6</v>
      </c>
      <c r="I41" s="2">
        <v>188</v>
      </c>
      <c r="J41" s="9" t="s">
        <v>151</v>
      </c>
      <c r="K41" s="17" t="s">
        <v>65</v>
      </c>
      <c r="L41" s="16" t="s">
        <v>0</v>
      </c>
      <c r="M41" s="84">
        <v>3.47</v>
      </c>
      <c r="N41" s="32">
        <v>2.73</v>
      </c>
      <c r="O41" s="32">
        <v>3.09</v>
      </c>
      <c r="P41" s="32">
        <v>2.78</v>
      </c>
      <c r="Q41" s="32">
        <v>3.47</v>
      </c>
      <c r="R41" s="32">
        <v>3.03</v>
      </c>
      <c r="S41" s="32">
        <v>3.46</v>
      </c>
      <c r="AA41" s="5"/>
      <c r="AB41" s="4"/>
      <c r="AC41" s="5"/>
      <c r="AD41" s="34"/>
    </row>
    <row r="42" spans="1:30" x14ac:dyDescent="0.25">
      <c r="A42" s="5" t="s">
        <v>96</v>
      </c>
      <c r="B42" s="4" t="s">
        <v>188</v>
      </c>
      <c r="C42" s="5" t="s">
        <v>71</v>
      </c>
      <c r="D42" s="34">
        <v>44506</v>
      </c>
      <c r="E42" s="4" t="s">
        <v>58</v>
      </c>
      <c r="F42" s="4" t="s">
        <v>62</v>
      </c>
      <c r="G42" s="4" t="s">
        <v>18</v>
      </c>
      <c r="H42" s="84">
        <v>1</v>
      </c>
      <c r="I42" s="84">
        <v>934</v>
      </c>
      <c r="J42" s="84" t="s">
        <v>76</v>
      </c>
      <c r="K42" s="84" t="s">
        <v>64</v>
      </c>
      <c r="L42" s="18" t="s">
        <v>0</v>
      </c>
      <c r="M42" s="84">
        <v>3.72</v>
      </c>
      <c r="N42" s="18" t="s">
        <v>1</v>
      </c>
      <c r="O42" s="18" t="s">
        <v>1</v>
      </c>
      <c r="P42" s="33">
        <v>3.72</v>
      </c>
      <c r="Q42" s="33">
        <v>3.28</v>
      </c>
      <c r="R42" s="33">
        <v>3.5</v>
      </c>
      <c r="S42" s="18" t="s">
        <v>1</v>
      </c>
      <c r="AA42" s="5"/>
      <c r="AB42" s="4"/>
      <c r="AC42" s="5"/>
      <c r="AD42" s="34"/>
    </row>
    <row r="43" spans="1:30" x14ac:dyDescent="0.25">
      <c r="A43" s="5" t="s">
        <v>96</v>
      </c>
      <c r="B43" s="4" t="s">
        <v>188</v>
      </c>
      <c r="C43" s="5" t="s">
        <v>71</v>
      </c>
      <c r="D43" s="34">
        <v>44506</v>
      </c>
      <c r="E43" s="4" t="s">
        <v>58</v>
      </c>
      <c r="F43" s="4" t="s">
        <v>62</v>
      </c>
      <c r="G43" s="4" t="s">
        <v>18</v>
      </c>
      <c r="H43" s="84">
        <v>2</v>
      </c>
      <c r="I43" s="84">
        <v>893</v>
      </c>
      <c r="J43" s="84" t="s">
        <v>74</v>
      </c>
      <c r="K43" s="84" t="s">
        <v>64</v>
      </c>
      <c r="L43" s="18" t="s">
        <v>0</v>
      </c>
      <c r="M43" s="84">
        <v>3.57</v>
      </c>
      <c r="N43" s="33">
        <v>3.57</v>
      </c>
      <c r="O43" s="33">
        <v>3.55</v>
      </c>
      <c r="P43" s="33">
        <v>3.55</v>
      </c>
      <c r="Q43" s="33">
        <v>3.28</v>
      </c>
      <c r="R43" s="33">
        <v>3.5</v>
      </c>
      <c r="S43" s="33">
        <v>3.36</v>
      </c>
      <c r="AA43" s="5"/>
      <c r="AB43" s="4"/>
      <c r="AC43" s="5"/>
      <c r="AD43" s="34"/>
    </row>
    <row r="44" spans="1:30" x14ac:dyDescent="0.25">
      <c r="A44" s="5" t="s">
        <v>96</v>
      </c>
      <c r="B44" s="4" t="s">
        <v>188</v>
      </c>
      <c r="C44" s="5" t="s">
        <v>71</v>
      </c>
      <c r="D44" s="34">
        <v>44506</v>
      </c>
      <c r="E44" s="4" t="s">
        <v>58</v>
      </c>
      <c r="F44" s="4" t="s">
        <v>62</v>
      </c>
      <c r="G44" s="4" t="s">
        <v>18</v>
      </c>
      <c r="H44" s="84">
        <v>3</v>
      </c>
      <c r="I44" s="84">
        <v>892</v>
      </c>
      <c r="J44" s="84" t="s">
        <v>69</v>
      </c>
      <c r="K44" s="84" t="s">
        <v>64</v>
      </c>
      <c r="L44" s="18" t="s">
        <v>0</v>
      </c>
      <c r="M44" s="84">
        <v>2.98</v>
      </c>
      <c r="N44" s="33">
        <v>2.97</v>
      </c>
      <c r="O44" s="18" t="s">
        <v>1</v>
      </c>
      <c r="P44" s="18" t="s">
        <v>1</v>
      </c>
      <c r="Q44" s="18" t="s">
        <v>1</v>
      </c>
      <c r="R44" s="33">
        <v>2.98</v>
      </c>
      <c r="S44" s="18" t="s">
        <v>1</v>
      </c>
      <c r="AA44" s="5"/>
      <c r="AB44" s="4"/>
      <c r="AC44" s="5"/>
      <c r="AD44" s="34"/>
    </row>
    <row r="45" spans="1:30" x14ac:dyDescent="0.25">
      <c r="A45" s="5" t="s">
        <v>57</v>
      </c>
      <c r="B45" s="4" t="s">
        <v>30</v>
      </c>
      <c r="C45" s="5" t="s">
        <v>71</v>
      </c>
      <c r="D45" s="34">
        <v>44506</v>
      </c>
      <c r="E45" s="4" t="s">
        <v>58</v>
      </c>
      <c r="F45" s="4" t="s">
        <v>62</v>
      </c>
      <c r="G45" s="4" t="s">
        <v>20</v>
      </c>
      <c r="H45" s="6">
        <v>1</v>
      </c>
      <c r="I45" s="2">
        <v>928</v>
      </c>
      <c r="J45" s="2" t="s">
        <v>63</v>
      </c>
      <c r="K45" s="17" t="s">
        <v>64</v>
      </c>
      <c r="L45" s="8" t="s">
        <v>0</v>
      </c>
      <c r="M45" s="18">
        <v>19.43</v>
      </c>
      <c r="N45" s="16">
        <v>17.43</v>
      </c>
      <c r="O45" s="16">
        <v>19.34</v>
      </c>
      <c r="P45" s="16" t="s">
        <v>1</v>
      </c>
      <c r="Q45" s="16">
        <v>19.43</v>
      </c>
      <c r="R45" s="16">
        <v>19.18</v>
      </c>
      <c r="S45" s="16" t="s">
        <v>1</v>
      </c>
      <c r="AA45" s="5"/>
      <c r="AB45" s="4"/>
      <c r="AC45" s="5"/>
      <c r="AD45" s="34"/>
    </row>
    <row r="46" spans="1:30" x14ac:dyDescent="0.25">
      <c r="A46" s="5" t="s">
        <v>57</v>
      </c>
      <c r="B46" s="4" t="s">
        <v>30</v>
      </c>
      <c r="C46" s="5" t="s">
        <v>71</v>
      </c>
      <c r="D46" s="34">
        <v>44506</v>
      </c>
      <c r="E46" s="4" t="s">
        <v>58</v>
      </c>
      <c r="F46" s="4" t="s">
        <v>62</v>
      </c>
      <c r="G46" s="4" t="s">
        <v>20</v>
      </c>
      <c r="H46" s="6">
        <v>3</v>
      </c>
      <c r="I46" s="2">
        <v>931</v>
      </c>
      <c r="J46" s="2" t="s">
        <v>68</v>
      </c>
      <c r="K46" s="17" t="s">
        <v>64</v>
      </c>
      <c r="L46" s="8" t="s">
        <v>0</v>
      </c>
      <c r="M46" s="18">
        <v>13.96</v>
      </c>
      <c r="N46" s="16">
        <v>13.02</v>
      </c>
      <c r="O46" s="16">
        <v>12.78</v>
      </c>
      <c r="P46" s="16">
        <v>11.32</v>
      </c>
      <c r="Q46" s="16">
        <v>13.96</v>
      </c>
      <c r="R46" s="16">
        <v>9.9</v>
      </c>
      <c r="S46" s="16">
        <v>13.47</v>
      </c>
      <c r="T46" s="37"/>
      <c r="U46" s="37"/>
      <c r="AA46" s="5"/>
      <c r="AB46" s="4"/>
      <c r="AC46" s="5"/>
      <c r="AD46" s="34"/>
    </row>
    <row r="47" spans="1:30" x14ac:dyDescent="0.25">
      <c r="A47" s="5" t="s">
        <v>57</v>
      </c>
      <c r="B47" s="4" t="s">
        <v>30</v>
      </c>
      <c r="C47" s="5" t="s">
        <v>71</v>
      </c>
      <c r="D47" s="34">
        <v>44506</v>
      </c>
      <c r="E47" s="4" t="s">
        <v>58</v>
      </c>
      <c r="F47" s="4" t="s">
        <v>62</v>
      </c>
      <c r="G47" s="4" t="s">
        <v>20</v>
      </c>
      <c r="H47" s="6">
        <v>5</v>
      </c>
      <c r="I47" s="2">
        <v>224</v>
      </c>
      <c r="J47" s="9" t="s">
        <v>21</v>
      </c>
      <c r="K47" s="17" t="s">
        <v>65</v>
      </c>
      <c r="L47" s="8" t="s">
        <v>0</v>
      </c>
      <c r="M47" s="18">
        <v>11.1</v>
      </c>
      <c r="N47" s="16">
        <v>9.8699999999999992</v>
      </c>
      <c r="O47" s="16">
        <v>9.9</v>
      </c>
      <c r="P47" s="16">
        <v>7.72</v>
      </c>
      <c r="Q47" s="11">
        <v>11.1</v>
      </c>
      <c r="R47" s="11">
        <v>8.39</v>
      </c>
      <c r="S47" s="11">
        <v>9.69</v>
      </c>
      <c r="T47" s="9"/>
      <c r="U47" s="9"/>
      <c r="AA47" s="5"/>
      <c r="AB47" s="4"/>
      <c r="AC47" s="5"/>
      <c r="AD47" s="34"/>
    </row>
    <row r="48" spans="1:30" x14ac:dyDescent="0.25">
      <c r="A48" s="5" t="s">
        <v>32</v>
      </c>
      <c r="B48" s="4" t="s">
        <v>30</v>
      </c>
      <c r="C48" s="5" t="s">
        <v>71</v>
      </c>
      <c r="D48" s="34">
        <v>44506</v>
      </c>
      <c r="E48" s="4" t="s">
        <v>58</v>
      </c>
      <c r="F48" s="4" t="s">
        <v>62</v>
      </c>
      <c r="G48" s="4" t="s">
        <v>18</v>
      </c>
      <c r="H48" s="6">
        <v>1</v>
      </c>
      <c r="I48" s="9">
        <v>933</v>
      </c>
      <c r="J48" s="9" t="s">
        <v>59</v>
      </c>
      <c r="K48" s="17" t="s">
        <v>64</v>
      </c>
      <c r="L48" s="8" t="s">
        <v>0</v>
      </c>
      <c r="M48" s="18">
        <v>23.24</v>
      </c>
      <c r="N48" s="16">
        <v>19.36</v>
      </c>
      <c r="O48" s="16" t="s">
        <v>1</v>
      </c>
      <c r="P48" s="11">
        <v>12.2</v>
      </c>
      <c r="Q48" s="11">
        <v>23.24</v>
      </c>
      <c r="R48" s="16" t="s">
        <v>25</v>
      </c>
      <c r="S48" s="11" t="s">
        <v>25</v>
      </c>
      <c r="T48" s="37"/>
      <c r="U48" s="37"/>
      <c r="AA48" s="5"/>
      <c r="AB48" s="4"/>
      <c r="AC48" s="5"/>
      <c r="AD48" s="34"/>
    </row>
    <row r="49" spans="1:30" x14ac:dyDescent="0.25">
      <c r="A49" s="5" t="s">
        <v>32</v>
      </c>
      <c r="B49" s="4" t="s">
        <v>30</v>
      </c>
      <c r="C49" s="5" t="s">
        <v>71</v>
      </c>
      <c r="D49" s="34">
        <v>44506</v>
      </c>
      <c r="E49" s="4" t="s">
        <v>58</v>
      </c>
      <c r="F49" s="4" t="s">
        <v>62</v>
      </c>
      <c r="G49" s="4" t="s">
        <v>18</v>
      </c>
      <c r="H49" s="6">
        <v>2</v>
      </c>
      <c r="I49" s="2">
        <v>936</v>
      </c>
      <c r="J49" s="9" t="s">
        <v>27</v>
      </c>
      <c r="K49" s="17" t="s">
        <v>64</v>
      </c>
      <c r="L49" s="8" t="s">
        <v>0</v>
      </c>
      <c r="M49" s="18">
        <v>12.69</v>
      </c>
      <c r="N49" s="16">
        <v>11.9</v>
      </c>
      <c r="O49" s="16" t="s">
        <v>1</v>
      </c>
      <c r="P49" s="16" t="s">
        <v>1</v>
      </c>
      <c r="Q49" s="16">
        <v>12.57</v>
      </c>
      <c r="R49" s="16">
        <v>12.69</v>
      </c>
      <c r="S49" s="16">
        <v>9.76</v>
      </c>
      <c r="T49" s="66"/>
      <c r="U49" s="66"/>
      <c r="AA49" s="5"/>
      <c r="AB49" s="4"/>
      <c r="AC49" s="5"/>
      <c r="AD49" s="34"/>
    </row>
    <row r="50" spans="1:30" x14ac:dyDescent="0.25">
      <c r="A50" s="5" t="s">
        <v>55</v>
      </c>
      <c r="B50" s="4" t="s">
        <v>30</v>
      </c>
      <c r="C50" s="5" t="s">
        <v>71</v>
      </c>
      <c r="D50" s="34">
        <v>44506</v>
      </c>
      <c r="E50" s="4" t="s">
        <v>58</v>
      </c>
      <c r="F50" s="4" t="s">
        <v>62</v>
      </c>
      <c r="G50" s="4" t="s">
        <v>20</v>
      </c>
      <c r="H50" s="6">
        <v>2</v>
      </c>
      <c r="I50" s="9">
        <v>926</v>
      </c>
      <c r="J50" s="9" t="s">
        <v>72</v>
      </c>
      <c r="K50" s="17" t="s">
        <v>64</v>
      </c>
      <c r="L50" s="8" t="s">
        <v>0</v>
      </c>
      <c r="M50" s="18">
        <v>8.48</v>
      </c>
      <c r="N50" s="16">
        <v>7.45</v>
      </c>
      <c r="O50" s="11">
        <v>7.79</v>
      </c>
      <c r="P50" s="16">
        <v>8.48</v>
      </c>
      <c r="Q50" s="16">
        <v>7.72</v>
      </c>
      <c r="R50" s="11">
        <v>7.94</v>
      </c>
      <c r="S50" s="11">
        <v>7.97</v>
      </c>
      <c r="U50" s="20" t="s">
        <v>157</v>
      </c>
      <c r="AA50" s="5"/>
      <c r="AB50" s="4"/>
      <c r="AC50" s="5"/>
      <c r="AD50" s="34"/>
    </row>
    <row r="51" spans="1:30" x14ac:dyDescent="0.25">
      <c r="A51" s="5" t="s">
        <v>55</v>
      </c>
      <c r="B51" s="4" t="s">
        <v>30</v>
      </c>
      <c r="C51" s="5" t="s">
        <v>71</v>
      </c>
      <c r="D51" s="34">
        <v>44506</v>
      </c>
      <c r="E51" s="4" t="s">
        <v>58</v>
      </c>
      <c r="F51" s="4" t="s">
        <v>62</v>
      </c>
      <c r="G51" s="4" t="s">
        <v>20</v>
      </c>
      <c r="H51" s="6">
        <v>3</v>
      </c>
      <c r="I51" s="9">
        <v>224</v>
      </c>
      <c r="J51" s="9" t="s">
        <v>21</v>
      </c>
      <c r="K51" s="17" t="s">
        <v>65</v>
      </c>
      <c r="L51" s="8" t="s">
        <v>0</v>
      </c>
      <c r="M51" s="18">
        <v>7.5</v>
      </c>
      <c r="N51" s="11">
        <v>7.27</v>
      </c>
      <c r="O51" s="11">
        <v>7.5</v>
      </c>
      <c r="P51" s="16">
        <v>6.93</v>
      </c>
      <c r="Q51" s="11">
        <v>6.85</v>
      </c>
      <c r="R51" s="11">
        <v>7.12</v>
      </c>
      <c r="S51" s="16">
        <v>7.2</v>
      </c>
      <c r="T51" s="37"/>
      <c r="U51" s="37"/>
      <c r="AA51" s="5"/>
      <c r="AB51" s="4"/>
      <c r="AC51" s="5"/>
      <c r="AD51" s="34"/>
    </row>
    <row r="52" spans="1:30" x14ac:dyDescent="0.25">
      <c r="A52" s="5" t="s">
        <v>55</v>
      </c>
      <c r="B52" s="4" t="s">
        <v>30</v>
      </c>
      <c r="C52" s="5" t="s">
        <v>71</v>
      </c>
      <c r="D52" s="34">
        <v>44506</v>
      </c>
      <c r="E52" s="4" t="s">
        <v>58</v>
      </c>
      <c r="F52" s="4" t="s">
        <v>62</v>
      </c>
      <c r="G52" s="4" t="s">
        <v>20</v>
      </c>
      <c r="H52" s="6">
        <v>4</v>
      </c>
      <c r="I52" s="9">
        <v>935</v>
      </c>
      <c r="J52" s="9" t="s">
        <v>73</v>
      </c>
      <c r="K52" s="17" t="s">
        <v>64</v>
      </c>
      <c r="L52" s="8" t="s">
        <v>0</v>
      </c>
      <c r="M52" s="18">
        <v>6.48</v>
      </c>
      <c r="N52" s="11">
        <v>5.0199999999999996</v>
      </c>
      <c r="O52" s="16">
        <v>6.48</v>
      </c>
      <c r="P52" s="16">
        <v>5.0199999999999996</v>
      </c>
      <c r="Q52" s="11">
        <v>5.04</v>
      </c>
      <c r="R52" s="16">
        <v>5.09</v>
      </c>
      <c r="S52" s="11">
        <v>4.87</v>
      </c>
      <c r="T52" s="37"/>
      <c r="U52" s="37"/>
      <c r="AA52" s="5"/>
      <c r="AB52" s="4"/>
      <c r="AC52" s="5"/>
      <c r="AD52" s="34"/>
    </row>
    <row r="53" spans="1:30" x14ac:dyDescent="0.25">
      <c r="A53" s="5" t="s">
        <v>46</v>
      </c>
      <c r="B53" s="4" t="s">
        <v>30</v>
      </c>
      <c r="C53" s="5" t="s">
        <v>71</v>
      </c>
      <c r="D53" s="34">
        <v>44506</v>
      </c>
      <c r="E53" s="4" t="s">
        <v>58</v>
      </c>
      <c r="F53" s="4" t="s">
        <v>62</v>
      </c>
      <c r="G53" s="4" t="s">
        <v>18</v>
      </c>
      <c r="H53" s="6">
        <v>1</v>
      </c>
      <c r="I53" s="6">
        <v>933</v>
      </c>
      <c r="J53" s="52" t="s">
        <v>59</v>
      </c>
      <c r="K53" s="17" t="s">
        <v>64</v>
      </c>
      <c r="L53" s="8" t="s">
        <v>0</v>
      </c>
      <c r="M53" s="18">
        <v>6.5</v>
      </c>
      <c r="N53" s="16">
        <v>5.77</v>
      </c>
      <c r="O53" s="16">
        <v>6.07</v>
      </c>
      <c r="P53" s="11">
        <v>5.8</v>
      </c>
      <c r="Q53" s="11">
        <v>6.28</v>
      </c>
      <c r="R53" s="11">
        <v>6.5</v>
      </c>
      <c r="S53" s="11">
        <v>5.81</v>
      </c>
      <c r="AA53" s="5"/>
      <c r="AB53" s="4"/>
      <c r="AC53" s="5"/>
      <c r="AD53" s="34"/>
    </row>
    <row r="54" spans="1:30" x14ac:dyDescent="0.25">
      <c r="A54" s="5" t="s">
        <v>46</v>
      </c>
      <c r="B54" s="4" t="s">
        <v>30</v>
      </c>
      <c r="C54" s="5" t="s">
        <v>71</v>
      </c>
      <c r="D54" s="34">
        <v>44506</v>
      </c>
      <c r="E54" s="4" t="s">
        <v>58</v>
      </c>
      <c r="F54" s="4" t="s">
        <v>62</v>
      </c>
      <c r="G54" s="4" t="s">
        <v>18</v>
      </c>
      <c r="H54" s="6">
        <v>2</v>
      </c>
      <c r="I54" s="9">
        <v>892</v>
      </c>
      <c r="J54" s="52" t="s">
        <v>69</v>
      </c>
      <c r="K54" s="17" t="s">
        <v>64</v>
      </c>
      <c r="L54" s="8" t="s">
        <v>0</v>
      </c>
      <c r="M54" s="62">
        <v>5.92</v>
      </c>
      <c r="N54" s="16">
        <v>5.51</v>
      </c>
      <c r="O54" s="16">
        <v>5.42</v>
      </c>
      <c r="P54" s="16">
        <v>5.79</v>
      </c>
      <c r="Q54" s="16">
        <v>5.91</v>
      </c>
      <c r="R54" s="16">
        <v>5.04</v>
      </c>
      <c r="S54" s="16">
        <v>5.92</v>
      </c>
      <c r="T54" s="66"/>
      <c r="U54" s="66"/>
      <c r="V54" s="66"/>
      <c r="W54" s="66"/>
      <c r="X54" s="66"/>
      <c r="AA54" s="5"/>
      <c r="AB54" s="4"/>
      <c r="AC54" s="5"/>
      <c r="AD54" s="34"/>
    </row>
    <row r="55" spans="1:30" x14ac:dyDescent="0.25">
      <c r="A55" s="5" t="s">
        <v>46</v>
      </c>
      <c r="B55" s="4" t="s">
        <v>30</v>
      </c>
      <c r="C55" s="5" t="s">
        <v>71</v>
      </c>
      <c r="D55" s="34">
        <v>44506</v>
      </c>
      <c r="E55" s="4" t="s">
        <v>58</v>
      </c>
      <c r="F55" s="4" t="s">
        <v>62</v>
      </c>
      <c r="G55" s="4" t="s">
        <v>18</v>
      </c>
      <c r="H55" s="6">
        <v>3</v>
      </c>
      <c r="I55" s="6">
        <v>900</v>
      </c>
      <c r="J55" s="9" t="s">
        <v>24</v>
      </c>
      <c r="K55" s="17" t="s">
        <v>64</v>
      </c>
      <c r="L55" s="8" t="s">
        <v>0</v>
      </c>
      <c r="M55" s="18">
        <v>4.96</v>
      </c>
      <c r="N55" s="16">
        <v>4.3499999999999996</v>
      </c>
      <c r="O55" s="16">
        <v>4.72</v>
      </c>
      <c r="P55" s="16">
        <v>4.3899999999999997</v>
      </c>
      <c r="Q55" s="16">
        <v>4.6100000000000003</v>
      </c>
      <c r="R55" s="16">
        <v>4.96</v>
      </c>
      <c r="S55" s="16">
        <v>4.5599999999999996</v>
      </c>
      <c r="T55" s="9"/>
      <c r="U55" s="9"/>
      <c r="AA55" s="5"/>
      <c r="AB55" s="4"/>
      <c r="AC55" s="5"/>
      <c r="AD55" s="34"/>
    </row>
    <row r="56" spans="1:30" x14ac:dyDescent="0.25">
      <c r="A56" s="5" t="s">
        <v>46</v>
      </c>
      <c r="B56" s="4" t="s">
        <v>30</v>
      </c>
      <c r="C56" s="5" t="s">
        <v>71</v>
      </c>
      <c r="D56" s="34">
        <v>44506</v>
      </c>
      <c r="E56" s="4" t="s">
        <v>58</v>
      </c>
      <c r="F56" s="4" t="s">
        <v>62</v>
      </c>
      <c r="G56" s="4" t="s">
        <v>18</v>
      </c>
      <c r="H56" s="6">
        <v>4</v>
      </c>
      <c r="I56" s="2">
        <v>498</v>
      </c>
      <c r="J56" s="9" t="s">
        <v>70</v>
      </c>
      <c r="K56" s="17" t="s">
        <v>64</v>
      </c>
      <c r="L56" s="8" t="s">
        <v>0</v>
      </c>
      <c r="M56" s="18">
        <v>4.93</v>
      </c>
      <c r="N56" s="16">
        <v>4.66</v>
      </c>
      <c r="O56" s="16">
        <v>4.68</v>
      </c>
      <c r="P56" s="16">
        <v>4.8499999999999996</v>
      </c>
      <c r="Q56" s="16">
        <v>4.62</v>
      </c>
      <c r="R56" s="16">
        <v>4.93</v>
      </c>
      <c r="S56" s="16">
        <v>4.5999999999999996</v>
      </c>
      <c r="T56" s="37"/>
      <c r="U56" s="37"/>
      <c r="AA56" s="5"/>
      <c r="AB56" s="4"/>
      <c r="AC56" s="5"/>
      <c r="AD56" s="34"/>
    </row>
    <row r="57" spans="1:30" x14ac:dyDescent="0.25">
      <c r="A57" s="5" t="s">
        <v>167</v>
      </c>
      <c r="B57" s="4" t="s">
        <v>185</v>
      </c>
      <c r="C57" s="5" t="s">
        <v>158</v>
      </c>
      <c r="D57" s="34">
        <v>44507</v>
      </c>
      <c r="E57" s="4" t="s">
        <v>58</v>
      </c>
      <c r="F57" s="4" t="s">
        <v>62</v>
      </c>
      <c r="G57" s="4" t="s">
        <v>18</v>
      </c>
      <c r="H57" s="84">
        <v>3</v>
      </c>
      <c r="I57" s="84">
        <v>1073</v>
      </c>
      <c r="J57" s="84" t="s">
        <v>162</v>
      </c>
      <c r="K57" s="84" t="s">
        <v>64</v>
      </c>
      <c r="L57" s="18" t="s">
        <v>23</v>
      </c>
      <c r="M57" s="99">
        <v>3.7384259259259263E-2</v>
      </c>
      <c r="N57" s="16"/>
      <c r="O57" s="16"/>
      <c r="P57" s="16"/>
      <c r="Q57" s="16"/>
      <c r="R57" s="16"/>
      <c r="S57" s="16"/>
      <c r="T57" s="37"/>
      <c r="U57" s="37"/>
      <c r="AA57" s="5"/>
      <c r="AB57" s="4"/>
      <c r="AC57" s="5"/>
      <c r="AD57" s="34"/>
    </row>
    <row r="58" spans="1:30" x14ac:dyDescent="0.25">
      <c r="A58" s="5" t="s">
        <v>167</v>
      </c>
      <c r="B58" s="4" t="s">
        <v>185</v>
      </c>
      <c r="C58" s="5" t="s">
        <v>158</v>
      </c>
      <c r="D58" s="34">
        <v>44507</v>
      </c>
      <c r="E58" s="4" t="s">
        <v>58</v>
      </c>
      <c r="F58" s="4" t="s">
        <v>62</v>
      </c>
      <c r="G58" s="4" t="s">
        <v>18</v>
      </c>
      <c r="H58" s="84">
        <v>5</v>
      </c>
      <c r="I58" s="84">
        <v>1069</v>
      </c>
      <c r="J58" s="84" t="s">
        <v>163</v>
      </c>
      <c r="K58" s="84" t="s">
        <v>255</v>
      </c>
      <c r="L58" s="84" t="s">
        <v>23</v>
      </c>
      <c r="M58" s="99">
        <v>4.5069444444444447E-2</v>
      </c>
      <c r="N58" s="16"/>
      <c r="O58" s="16"/>
      <c r="P58" s="16"/>
      <c r="Q58" s="16"/>
      <c r="R58" s="16"/>
      <c r="S58" s="16"/>
      <c r="AA58" s="5"/>
      <c r="AB58" s="4"/>
      <c r="AC58" s="5"/>
      <c r="AD58" s="34"/>
    </row>
    <row r="59" spans="1:30" x14ac:dyDescent="0.25">
      <c r="A59" s="5" t="s">
        <v>161</v>
      </c>
      <c r="B59" s="4" t="s">
        <v>185</v>
      </c>
      <c r="C59" s="5" t="s">
        <v>158</v>
      </c>
      <c r="D59" s="34">
        <v>44507</v>
      </c>
      <c r="E59" s="4" t="s">
        <v>58</v>
      </c>
      <c r="F59" s="4" t="s">
        <v>62</v>
      </c>
      <c r="G59" s="4" t="s">
        <v>20</v>
      </c>
      <c r="H59" s="6">
        <v>1</v>
      </c>
      <c r="I59" s="9">
        <v>1045</v>
      </c>
      <c r="J59" s="9" t="s">
        <v>159</v>
      </c>
      <c r="K59" s="17" t="s">
        <v>254</v>
      </c>
      <c r="L59" s="16" t="s">
        <v>160</v>
      </c>
      <c r="M59" s="99">
        <v>6.6747685185185188E-2</v>
      </c>
      <c r="N59" s="16"/>
      <c r="O59" s="16"/>
      <c r="P59" s="16"/>
      <c r="Q59" s="16"/>
      <c r="R59" s="16"/>
      <c r="S59" s="16"/>
      <c r="AA59" s="5"/>
      <c r="AB59" s="4"/>
      <c r="AC59" s="5"/>
      <c r="AD59" s="34"/>
    </row>
    <row r="60" spans="1:30" x14ac:dyDescent="0.25">
      <c r="A60" s="5" t="s">
        <v>181</v>
      </c>
      <c r="B60" s="4" t="s">
        <v>185</v>
      </c>
      <c r="C60" s="5" t="s">
        <v>158</v>
      </c>
      <c r="D60" s="34">
        <v>44507</v>
      </c>
      <c r="E60" s="4" t="s">
        <v>58</v>
      </c>
      <c r="F60" s="4" t="s">
        <v>62</v>
      </c>
      <c r="G60" s="4" t="s">
        <v>20</v>
      </c>
      <c r="H60" s="84">
        <v>1</v>
      </c>
      <c r="I60" s="84">
        <v>1030</v>
      </c>
      <c r="J60" s="84" t="s">
        <v>179</v>
      </c>
      <c r="K60" s="84" t="s">
        <v>255</v>
      </c>
      <c r="L60" s="18" t="s">
        <v>0</v>
      </c>
      <c r="M60" s="99">
        <v>1.298611111111111E-2</v>
      </c>
      <c r="N60" s="16"/>
      <c r="O60" s="16"/>
      <c r="P60" s="16"/>
      <c r="Q60" s="16"/>
      <c r="R60" s="16"/>
      <c r="S60" s="16"/>
      <c r="AA60" s="5"/>
      <c r="AB60" s="4"/>
      <c r="AC60" s="5"/>
      <c r="AD60" s="34"/>
    </row>
    <row r="61" spans="1:30" x14ac:dyDescent="0.25">
      <c r="A61" s="5" t="s">
        <v>181</v>
      </c>
      <c r="B61" s="4" t="s">
        <v>185</v>
      </c>
      <c r="C61" s="5" t="s">
        <v>158</v>
      </c>
      <c r="D61" s="34">
        <v>44507</v>
      </c>
      <c r="E61" s="4" t="s">
        <v>58</v>
      </c>
      <c r="F61" s="4" t="s">
        <v>62</v>
      </c>
      <c r="G61" s="4" t="s">
        <v>20</v>
      </c>
      <c r="H61" s="84">
        <v>2</v>
      </c>
      <c r="I61" s="84">
        <v>1043</v>
      </c>
      <c r="J61" s="84" t="s">
        <v>180</v>
      </c>
      <c r="K61" s="84" t="s">
        <v>64</v>
      </c>
      <c r="L61" s="18" t="s">
        <v>0</v>
      </c>
      <c r="M61" s="99">
        <v>1.8217592592592594E-2</v>
      </c>
      <c r="N61" s="16"/>
      <c r="O61" s="16"/>
      <c r="P61" s="16"/>
      <c r="Q61" s="16"/>
      <c r="R61" s="16"/>
      <c r="S61" s="16"/>
      <c r="AA61" s="5"/>
      <c r="AB61" s="4"/>
      <c r="AC61" s="5"/>
      <c r="AD61" s="34"/>
    </row>
    <row r="62" spans="1:30" x14ac:dyDescent="0.25">
      <c r="A62" s="5" t="s">
        <v>181</v>
      </c>
      <c r="B62" s="4" t="s">
        <v>185</v>
      </c>
      <c r="C62" s="5" t="s">
        <v>158</v>
      </c>
      <c r="D62" s="34">
        <v>44507</v>
      </c>
      <c r="E62" s="4" t="s">
        <v>58</v>
      </c>
      <c r="F62" s="4" t="s">
        <v>62</v>
      </c>
      <c r="G62" s="4" t="s">
        <v>18</v>
      </c>
      <c r="H62" s="84">
        <v>1</v>
      </c>
      <c r="I62" s="84">
        <v>1074</v>
      </c>
      <c r="J62" s="84" t="s">
        <v>182</v>
      </c>
      <c r="K62" s="84" t="s">
        <v>64</v>
      </c>
      <c r="L62" s="18" t="s">
        <v>0</v>
      </c>
      <c r="M62" s="99">
        <v>1.6446759259259262E-2</v>
      </c>
      <c r="N62" s="16"/>
      <c r="O62" s="16"/>
      <c r="P62" s="16"/>
      <c r="Q62" s="16"/>
      <c r="R62" s="16"/>
      <c r="S62" s="16"/>
      <c r="AA62" s="5"/>
      <c r="AB62" s="4"/>
      <c r="AC62" s="5"/>
      <c r="AD62" s="34"/>
    </row>
    <row r="63" spans="1:30" x14ac:dyDescent="0.25">
      <c r="A63" s="5" t="s">
        <v>181</v>
      </c>
      <c r="B63" s="4" t="s">
        <v>185</v>
      </c>
      <c r="C63" s="5" t="s">
        <v>158</v>
      </c>
      <c r="D63" s="34">
        <v>44507</v>
      </c>
      <c r="E63" s="4" t="s">
        <v>58</v>
      </c>
      <c r="F63" s="4" t="s">
        <v>62</v>
      </c>
      <c r="G63" s="4" t="s">
        <v>18</v>
      </c>
      <c r="H63" s="84">
        <v>2</v>
      </c>
      <c r="I63" s="84">
        <v>1075</v>
      </c>
      <c r="J63" s="84" t="s">
        <v>183</v>
      </c>
      <c r="K63" s="84" t="s">
        <v>64</v>
      </c>
      <c r="L63" s="18" t="s">
        <v>0</v>
      </c>
      <c r="M63" s="99">
        <v>1.7511574074074072E-2</v>
      </c>
      <c r="N63" s="16"/>
      <c r="O63" s="16"/>
      <c r="P63" s="16"/>
      <c r="Q63" s="16"/>
      <c r="R63" s="16"/>
      <c r="S63" s="16"/>
      <c r="AA63" s="5"/>
      <c r="AB63" s="4"/>
      <c r="AC63" s="5"/>
      <c r="AD63" s="34"/>
    </row>
    <row r="64" spans="1:30" x14ac:dyDescent="0.25">
      <c r="A64" s="5" t="s">
        <v>178</v>
      </c>
      <c r="B64" s="4" t="s">
        <v>185</v>
      </c>
      <c r="C64" s="5" t="s">
        <v>158</v>
      </c>
      <c r="D64" s="34">
        <v>44507</v>
      </c>
      <c r="E64" s="4" t="s">
        <v>58</v>
      </c>
      <c r="F64" s="4" t="s">
        <v>62</v>
      </c>
      <c r="G64" s="4" t="s">
        <v>20</v>
      </c>
      <c r="H64" s="2">
        <v>2</v>
      </c>
      <c r="I64" s="2">
        <v>1023</v>
      </c>
      <c r="J64" s="2" t="s">
        <v>176</v>
      </c>
      <c r="K64" s="2" t="s">
        <v>66</v>
      </c>
      <c r="L64" s="2" t="s">
        <v>22</v>
      </c>
      <c r="M64" s="99">
        <v>1.712962962962963E-2</v>
      </c>
      <c r="N64" s="16"/>
      <c r="O64" s="16"/>
      <c r="P64" s="16"/>
      <c r="Q64" s="16"/>
      <c r="R64" s="16"/>
      <c r="S64" s="16"/>
      <c r="AA64" s="5"/>
      <c r="AB64" s="4"/>
      <c r="AC64" s="5"/>
      <c r="AD64" s="34"/>
    </row>
    <row r="65" spans="1:30" x14ac:dyDescent="0.25">
      <c r="A65" s="5" t="s">
        <v>178</v>
      </c>
      <c r="B65" s="4" t="s">
        <v>185</v>
      </c>
      <c r="C65" s="5" t="s">
        <v>158</v>
      </c>
      <c r="D65" s="34">
        <v>44507</v>
      </c>
      <c r="E65" s="4" t="s">
        <v>58</v>
      </c>
      <c r="F65" s="4" t="s">
        <v>62</v>
      </c>
      <c r="G65" s="4" t="s">
        <v>20</v>
      </c>
      <c r="H65" s="84">
        <v>3</v>
      </c>
      <c r="I65" s="84">
        <v>1070</v>
      </c>
      <c r="J65" s="84" t="s">
        <v>177</v>
      </c>
      <c r="K65" s="84" t="s">
        <v>256</v>
      </c>
      <c r="L65" s="18" t="s">
        <v>22</v>
      </c>
      <c r="M65" s="99">
        <v>2.0381944444444446E-2</v>
      </c>
      <c r="N65" s="16"/>
      <c r="O65" s="16"/>
      <c r="P65" s="16"/>
      <c r="Q65" s="16"/>
      <c r="R65" s="16"/>
      <c r="S65" s="16"/>
      <c r="AA65" s="5"/>
      <c r="AB65" s="4"/>
      <c r="AC65" s="5"/>
      <c r="AD65" s="34"/>
    </row>
    <row r="66" spans="1:30" x14ac:dyDescent="0.25">
      <c r="A66" s="5" t="s">
        <v>168</v>
      </c>
      <c r="B66" s="4" t="s">
        <v>185</v>
      </c>
      <c r="C66" s="5" t="s">
        <v>158</v>
      </c>
      <c r="D66" s="34">
        <v>44507</v>
      </c>
      <c r="E66" s="4" t="s">
        <v>58</v>
      </c>
      <c r="F66" s="4" t="s">
        <v>62</v>
      </c>
      <c r="G66" s="4" t="s">
        <v>20</v>
      </c>
      <c r="H66" s="84">
        <v>1</v>
      </c>
      <c r="I66" s="84">
        <v>1041</v>
      </c>
      <c r="J66" s="84" t="s">
        <v>164</v>
      </c>
      <c r="K66" s="84" t="s">
        <v>64</v>
      </c>
      <c r="L66" s="18" t="s">
        <v>160</v>
      </c>
      <c r="M66" s="99">
        <v>1.7210648148148149E-2</v>
      </c>
      <c r="N66" s="16"/>
      <c r="O66" s="16"/>
      <c r="P66" s="16"/>
      <c r="Q66" s="16"/>
      <c r="R66" s="16"/>
      <c r="S66" s="16"/>
      <c r="AA66" s="5"/>
      <c r="AB66" s="4"/>
      <c r="AC66" s="5"/>
      <c r="AD66" s="34"/>
    </row>
    <row r="67" spans="1:30" x14ac:dyDescent="0.25">
      <c r="A67" s="5" t="s">
        <v>168</v>
      </c>
      <c r="B67" s="4" t="s">
        <v>185</v>
      </c>
      <c r="C67" s="5" t="s">
        <v>158</v>
      </c>
      <c r="D67" s="34">
        <v>44507</v>
      </c>
      <c r="E67" s="4" t="s">
        <v>58</v>
      </c>
      <c r="F67" s="4" t="s">
        <v>62</v>
      </c>
      <c r="G67" s="4" t="s">
        <v>20</v>
      </c>
      <c r="H67" s="84">
        <v>6</v>
      </c>
      <c r="I67" s="84">
        <v>1072</v>
      </c>
      <c r="J67" s="84" t="s">
        <v>165</v>
      </c>
      <c r="K67" s="84" t="s">
        <v>256</v>
      </c>
      <c r="L67" s="18" t="s">
        <v>23</v>
      </c>
      <c r="M67" s="99">
        <v>1.9270833333333334E-2</v>
      </c>
      <c r="N67" s="16"/>
      <c r="O67" s="16"/>
      <c r="P67" s="16"/>
      <c r="Q67" s="16"/>
      <c r="R67" s="16"/>
      <c r="S67" s="16"/>
      <c r="AA67" s="5"/>
      <c r="AB67" s="4"/>
      <c r="AC67" s="5"/>
      <c r="AD67" s="34"/>
    </row>
    <row r="68" spans="1:30" x14ac:dyDescent="0.25">
      <c r="A68" s="5" t="s">
        <v>168</v>
      </c>
      <c r="B68" s="4" t="s">
        <v>185</v>
      </c>
      <c r="C68" s="5" t="s">
        <v>158</v>
      </c>
      <c r="D68" s="34">
        <v>44507</v>
      </c>
      <c r="E68" s="4" t="s">
        <v>58</v>
      </c>
      <c r="F68" s="4" t="s">
        <v>62</v>
      </c>
      <c r="G68" s="4" t="s">
        <v>20</v>
      </c>
      <c r="H68" s="84">
        <v>9</v>
      </c>
      <c r="I68" s="84">
        <v>1063</v>
      </c>
      <c r="J68" s="84" t="s">
        <v>166</v>
      </c>
      <c r="K68" s="84" t="s">
        <v>257</v>
      </c>
      <c r="L68" s="84" t="s">
        <v>23</v>
      </c>
      <c r="M68" s="99">
        <v>2.1250000000000002E-2</v>
      </c>
      <c r="N68" s="16"/>
      <c r="O68" s="16"/>
      <c r="P68" s="16"/>
      <c r="Q68" s="16"/>
      <c r="R68" s="16"/>
      <c r="S68" s="16"/>
      <c r="AA68" s="5"/>
      <c r="AB68" s="4"/>
      <c r="AC68" s="5"/>
      <c r="AD68" s="34"/>
    </row>
    <row r="69" spans="1:30" x14ac:dyDescent="0.25">
      <c r="A69" s="5" t="s">
        <v>168</v>
      </c>
      <c r="B69" s="4" t="s">
        <v>185</v>
      </c>
      <c r="C69" s="5" t="s">
        <v>158</v>
      </c>
      <c r="D69" s="34">
        <v>44507</v>
      </c>
      <c r="E69" s="4" t="s">
        <v>58</v>
      </c>
      <c r="F69" s="4" t="s">
        <v>62</v>
      </c>
      <c r="G69" s="4" t="s">
        <v>18</v>
      </c>
      <c r="H69" s="84">
        <v>3</v>
      </c>
      <c r="I69" s="84">
        <v>1054</v>
      </c>
      <c r="J69" s="84" t="s">
        <v>170</v>
      </c>
      <c r="K69" s="84" t="s">
        <v>254</v>
      </c>
      <c r="L69" s="84" t="s">
        <v>169</v>
      </c>
      <c r="M69" s="99">
        <v>1.7650462962962962E-2</v>
      </c>
      <c r="N69" s="16"/>
      <c r="O69" s="16"/>
      <c r="P69" s="16"/>
      <c r="Q69" s="16"/>
      <c r="R69" s="16"/>
      <c r="S69" s="16"/>
      <c r="AA69" s="5"/>
      <c r="AB69" s="4"/>
      <c r="AC69" s="5"/>
      <c r="AD69" s="34"/>
    </row>
    <row r="70" spans="1:30" x14ac:dyDescent="0.25">
      <c r="A70" s="5" t="s">
        <v>168</v>
      </c>
      <c r="B70" s="4" t="s">
        <v>185</v>
      </c>
      <c r="C70" s="5" t="s">
        <v>158</v>
      </c>
      <c r="D70" s="34">
        <v>44507</v>
      </c>
      <c r="E70" s="4" t="s">
        <v>58</v>
      </c>
      <c r="F70" s="4" t="s">
        <v>62</v>
      </c>
      <c r="G70" s="4" t="s">
        <v>18</v>
      </c>
      <c r="H70" s="84">
        <v>4</v>
      </c>
      <c r="I70" s="84">
        <v>1042</v>
      </c>
      <c r="J70" s="84" t="s">
        <v>171</v>
      </c>
      <c r="K70" s="84" t="s">
        <v>64</v>
      </c>
      <c r="L70" s="84" t="s">
        <v>23</v>
      </c>
      <c r="M70" s="99">
        <v>1.9837962962962963E-2</v>
      </c>
      <c r="N70" s="16"/>
      <c r="O70" s="16"/>
      <c r="P70" s="16"/>
      <c r="Q70" s="16"/>
      <c r="R70" s="16"/>
      <c r="S70" s="16"/>
      <c r="AA70" s="5"/>
      <c r="AB70" s="4"/>
      <c r="AC70" s="5"/>
      <c r="AD70" s="34"/>
    </row>
    <row r="71" spans="1:30" x14ac:dyDescent="0.25">
      <c r="A71" s="5" t="s">
        <v>168</v>
      </c>
      <c r="B71" s="4" t="s">
        <v>185</v>
      </c>
      <c r="C71" s="5" t="s">
        <v>158</v>
      </c>
      <c r="D71" s="34">
        <v>44507</v>
      </c>
      <c r="E71" s="4" t="s">
        <v>58</v>
      </c>
      <c r="F71" s="4" t="s">
        <v>62</v>
      </c>
      <c r="G71" s="4" t="s">
        <v>18</v>
      </c>
      <c r="H71" s="84">
        <v>5</v>
      </c>
      <c r="I71" s="84">
        <v>1025</v>
      </c>
      <c r="J71" s="84" t="s">
        <v>172</v>
      </c>
      <c r="K71" s="84" t="s">
        <v>258</v>
      </c>
      <c r="L71" s="84" t="s">
        <v>23</v>
      </c>
      <c r="M71" s="99">
        <v>2.0636574074074075E-2</v>
      </c>
      <c r="N71" s="16"/>
      <c r="O71" s="16"/>
      <c r="P71" s="16"/>
      <c r="Q71" s="16"/>
      <c r="R71" s="16"/>
      <c r="S71" s="16"/>
      <c r="T71" s="66"/>
      <c r="U71" s="66"/>
      <c r="AA71" s="5"/>
      <c r="AB71" s="4"/>
      <c r="AC71" s="5"/>
      <c r="AD71" s="34"/>
    </row>
    <row r="72" spans="1:30" x14ac:dyDescent="0.25">
      <c r="A72" s="5" t="s">
        <v>168</v>
      </c>
      <c r="B72" s="4" t="s">
        <v>185</v>
      </c>
      <c r="C72" s="5" t="s">
        <v>158</v>
      </c>
      <c r="D72" s="34">
        <v>44507</v>
      </c>
      <c r="E72" s="4" t="s">
        <v>58</v>
      </c>
      <c r="F72" s="4" t="s">
        <v>62</v>
      </c>
      <c r="G72" s="4" t="s">
        <v>18</v>
      </c>
      <c r="H72" s="84">
        <v>6</v>
      </c>
      <c r="I72" s="84">
        <v>1035</v>
      </c>
      <c r="J72" s="84" t="s">
        <v>173</v>
      </c>
      <c r="K72" s="84" t="s">
        <v>256</v>
      </c>
      <c r="L72" s="84" t="s">
        <v>23</v>
      </c>
      <c r="M72" s="99">
        <v>2.1168981481481483E-2</v>
      </c>
      <c r="N72" s="16"/>
      <c r="O72" s="16"/>
      <c r="P72" s="16"/>
      <c r="Q72" s="16"/>
      <c r="R72" s="16"/>
      <c r="S72" s="16"/>
      <c r="T72" s="66"/>
      <c r="U72" s="66"/>
      <c r="AA72" s="5"/>
      <c r="AB72" s="4"/>
      <c r="AC72" s="5"/>
      <c r="AD72" s="34"/>
    </row>
    <row r="73" spans="1:30" x14ac:dyDescent="0.25">
      <c r="A73" s="5" t="s">
        <v>168</v>
      </c>
      <c r="B73" s="4" t="s">
        <v>185</v>
      </c>
      <c r="C73" s="5" t="s">
        <v>158</v>
      </c>
      <c r="D73" s="34">
        <v>44507</v>
      </c>
      <c r="E73" s="4" t="s">
        <v>58</v>
      </c>
      <c r="F73" s="4" t="s">
        <v>62</v>
      </c>
      <c r="G73" s="4" t="s">
        <v>18</v>
      </c>
      <c r="H73" s="84">
        <v>8</v>
      </c>
      <c r="I73" s="84">
        <v>1033</v>
      </c>
      <c r="J73" s="84" t="s">
        <v>174</v>
      </c>
      <c r="K73" s="84" t="s">
        <v>259</v>
      </c>
      <c r="L73" s="84" t="s">
        <v>175</v>
      </c>
      <c r="M73" s="99">
        <v>2.1435185185185186E-2</v>
      </c>
      <c r="N73" s="16"/>
      <c r="O73" s="16"/>
      <c r="P73" s="16"/>
      <c r="Q73" s="16"/>
      <c r="R73" s="16"/>
      <c r="S73" s="16"/>
      <c r="T73" s="66"/>
      <c r="U73" s="66"/>
      <c r="AA73" s="5"/>
      <c r="AB73" s="4"/>
      <c r="AC73" s="5"/>
      <c r="AD73" s="34"/>
    </row>
    <row r="74" spans="1:30" x14ac:dyDescent="0.25">
      <c r="A74" s="5" t="s">
        <v>129</v>
      </c>
      <c r="B74" s="4" t="s">
        <v>186</v>
      </c>
      <c r="C74" s="5" t="s">
        <v>212</v>
      </c>
      <c r="D74" s="34">
        <v>44513</v>
      </c>
      <c r="E74" s="4" t="s">
        <v>211</v>
      </c>
      <c r="F74" s="4" t="s">
        <v>62</v>
      </c>
      <c r="G74" s="4" t="s">
        <v>18</v>
      </c>
      <c r="H74" s="6">
        <v>1</v>
      </c>
      <c r="I74" s="6">
        <v>140</v>
      </c>
      <c r="J74" s="52" t="s">
        <v>202</v>
      </c>
      <c r="K74" s="17" t="s">
        <v>64</v>
      </c>
      <c r="L74" s="6" t="s">
        <v>22</v>
      </c>
      <c r="M74" s="64">
        <v>2.0869212962962964E-3</v>
      </c>
      <c r="N74" s="8"/>
      <c r="O74" s="8"/>
      <c r="P74" s="8"/>
      <c r="Q74" s="11"/>
      <c r="R74" s="11"/>
      <c r="S74" s="11"/>
      <c r="T74" s="66"/>
      <c r="U74" s="66"/>
      <c r="AA74" s="5"/>
      <c r="AB74" s="4"/>
      <c r="AC74" s="5"/>
      <c r="AD74" s="34"/>
    </row>
    <row r="75" spans="1:30" x14ac:dyDescent="0.25">
      <c r="A75" s="5" t="s">
        <v>129</v>
      </c>
      <c r="B75" s="4" t="s">
        <v>186</v>
      </c>
      <c r="C75" s="5" t="s">
        <v>212</v>
      </c>
      <c r="D75" s="34">
        <v>44513</v>
      </c>
      <c r="E75" s="4" t="s">
        <v>211</v>
      </c>
      <c r="F75" s="4" t="s">
        <v>62</v>
      </c>
      <c r="G75" s="4" t="s">
        <v>18</v>
      </c>
      <c r="H75" s="6">
        <v>2</v>
      </c>
      <c r="I75" s="6">
        <v>253</v>
      </c>
      <c r="J75" s="52" t="s">
        <v>205</v>
      </c>
      <c r="K75" s="17" t="s">
        <v>67</v>
      </c>
      <c r="L75" s="6" t="s">
        <v>22</v>
      </c>
      <c r="M75" s="64">
        <v>2.1215277777777782E-3</v>
      </c>
      <c r="N75" s="8"/>
      <c r="O75" s="8"/>
      <c r="P75" s="8"/>
      <c r="Q75" s="11"/>
      <c r="R75" s="11"/>
      <c r="S75" s="11"/>
      <c r="T75" s="66"/>
      <c r="U75" s="66"/>
      <c r="AA75" s="5"/>
      <c r="AB75" s="4"/>
      <c r="AC75" s="5"/>
      <c r="AD75" s="34"/>
    </row>
    <row r="76" spans="1:30" x14ac:dyDescent="0.25">
      <c r="A76" s="5" t="s">
        <v>129</v>
      </c>
      <c r="B76" s="4" t="s">
        <v>186</v>
      </c>
      <c r="C76" s="5" t="s">
        <v>212</v>
      </c>
      <c r="D76" s="34">
        <v>44513</v>
      </c>
      <c r="E76" s="4" t="s">
        <v>211</v>
      </c>
      <c r="F76" s="4" t="s">
        <v>62</v>
      </c>
      <c r="G76" s="4" t="s">
        <v>18</v>
      </c>
      <c r="H76" s="6">
        <v>3</v>
      </c>
      <c r="I76" s="6">
        <v>185</v>
      </c>
      <c r="J76" s="52" t="s">
        <v>248</v>
      </c>
      <c r="K76" s="17" t="s">
        <v>65</v>
      </c>
      <c r="L76" s="6" t="s">
        <v>22</v>
      </c>
      <c r="M76" s="64">
        <v>2.1957175925925924E-3</v>
      </c>
      <c r="N76" s="8"/>
      <c r="O76" s="8"/>
      <c r="P76" s="8"/>
      <c r="Q76" s="11"/>
      <c r="R76" s="11"/>
      <c r="S76" s="11"/>
      <c r="T76" s="66"/>
      <c r="U76" s="66"/>
      <c r="AA76" s="5"/>
      <c r="AB76" s="4"/>
      <c r="AC76" s="5"/>
      <c r="AD76" s="34"/>
    </row>
    <row r="77" spans="1:30" x14ac:dyDescent="0.25">
      <c r="A77" s="5" t="s">
        <v>129</v>
      </c>
      <c r="B77" s="4" t="s">
        <v>186</v>
      </c>
      <c r="C77" s="5" t="s">
        <v>212</v>
      </c>
      <c r="D77" s="34">
        <v>44513</v>
      </c>
      <c r="E77" s="4" t="s">
        <v>211</v>
      </c>
      <c r="F77" s="4" t="s">
        <v>62</v>
      </c>
      <c r="G77" s="4" t="s">
        <v>18</v>
      </c>
      <c r="H77" s="6">
        <v>4</v>
      </c>
      <c r="I77" s="6">
        <v>222</v>
      </c>
      <c r="J77" s="52" t="s">
        <v>249</v>
      </c>
      <c r="K77" s="17" t="s">
        <v>66</v>
      </c>
      <c r="L77" s="6" t="s">
        <v>22</v>
      </c>
      <c r="M77" s="64">
        <v>2.2211805555555557E-3</v>
      </c>
      <c r="N77" s="8"/>
      <c r="O77" s="8"/>
      <c r="P77" s="8"/>
      <c r="Q77" s="11"/>
      <c r="R77" s="11"/>
      <c r="S77" s="11"/>
      <c r="T77" s="66"/>
      <c r="U77" s="66"/>
      <c r="AA77" s="5"/>
      <c r="AB77" s="4"/>
      <c r="AC77" s="5"/>
      <c r="AD77" s="34"/>
    </row>
    <row r="78" spans="1:30" x14ac:dyDescent="0.25">
      <c r="A78" s="5" t="s">
        <v>129</v>
      </c>
      <c r="B78" s="4" t="s">
        <v>186</v>
      </c>
      <c r="C78" s="5" t="s">
        <v>212</v>
      </c>
      <c r="D78" s="34">
        <v>44513</v>
      </c>
      <c r="E78" s="4" t="s">
        <v>211</v>
      </c>
      <c r="F78" s="4" t="s">
        <v>62</v>
      </c>
      <c r="G78" s="4" t="s">
        <v>18</v>
      </c>
      <c r="H78" s="6">
        <v>5</v>
      </c>
      <c r="I78" s="6">
        <v>135</v>
      </c>
      <c r="J78" s="52" t="s">
        <v>196</v>
      </c>
      <c r="K78" s="17" t="s">
        <v>64</v>
      </c>
      <c r="L78" s="6" t="s">
        <v>22</v>
      </c>
      <c r="M78" s="64">
        <v>2.2575231481481483E-3</v>
      </c>
      <c r="N78" s="8"/>
      <c r="O78" s="8"/>
      <c r="P78" s="8"/>
      <c r="Q78" s="11"/>
      <c r="R78" s="11"/>
      <c r="S78" s="11"/>
      <c r="AA78" s="5"/>
      <c r="AB78" s="4"/>
      <c r="AC78" s="5"/>
      <c r="AD78" s="34"/>
    </row>
    <row r="79" spans="1:30" x14ac:dyDescent="0.25">
      <c r="A79" s="5" t="s">
        <v>129</v>
      </c>
      <c r="B79" s="4" t="s">
        <v>186</v>
      </c>
      <c r="C79" s="5" t="s">
        <v>212</v>
      </c>
      <c r="D79" s="34">
        <v>44513</v>
      </c>
      <c r="E79" s="4" t="s">
        <v>211</v>
      </c>
      <c r="F79" s="4" t="s">
        <v>62</v>
      </c>
      <c r="G79" s="4" t="s">
        <v>18</v>
      </c>
      <c r="H79" s="6">
        <v>6</v>
      </c>
      <c r="I79" s="6">
        <v>466</v>
      </c>
      <c r="J79" s="52" t="s">
        <v>194</v>
      </c>
      <c r="K79" s="17" t="s">
        <v>260</v>
      </c>
      <c r="L79" s="6" t="s">
        <v>22</v>
      </c>
      <c r="M79" s="64">
        <v>2.3402777777777779E-3</v>
      </c>
      <c r="N79" s="8"/>
      <c r="O79" s="8"/>
      <c r="P79" s="8"/>
      <c r="Q79" s="11"/>
      <c r="R79" s="11"/>
      <c r="S79" s="11"/>
      <c r="AA79" s="5"/>
      <c r="AB79" s="4"/>
      <c r="AC79" s="5"/>
      <c r="AD79" s="34"/>
    </row>
    <row r="80" spans="1:30" x14ac:dyDescent="0.25">
      <c r="A80" s="5" t="s">
        <v>129</v>
      </c>
      <c r="B80" s="4" t="s">
        <v>186</v>
      </c>
      <c r="C80" s="5" t="s">
        <v>212</v>
      </c>
      <c r="D80" s="34">
        <v>44513</v>
      </c>
      <c r="E80" s="4" t="s">
        <v>211</v>
      </c>
      <c r="F80" s="4" t="s">
        <v>62</v>
      </c>
      <c r="G80" s="4" t="s">
        <v>18</v>
      </c>
      <c r="H80" s="6">
        <v>7</v>
      </c>
      <c r="I80" s="6">
        <v>506</v>
      </c>
      <c r="J80" s="52" t="s">
        <v>250</v>
      </c>
      <c r="K80" s="17" t="s">
        <v>261</v>
      </c>
      <c r="L80" s="6" t="s">
        <v>22</v>
      </c>
      <c r="M80" s="64">
        <v>2.5067129629629628E-3</v>
      </c>
      <c r="N80" s="8"/>
      <c r="O80" s="8"/>
      <c r="P80" s="8"/>
      <c r="Q80" s="11"/>
      <c r="R80" s="11"/>
      <c r="S80" s="11"/>
      <c r="AA80" s="5"/>
      <c r="AB80" s="4"/>
      <c r="AC80" s="5"/>
      <c r="AD80" s="34"/>
    </row>
    <row r="81" spans="1:30" x14ac:dyDescent="0.25">
      <c r="A81" s="5" t="s">
        <v>129</v>
      </c>
      <c r="B81" s="4" t="s">
        <v>186</v>
      </c>
      <c r="C81" s="5" t="s">
        <v>212</v>
      </c>
      <c r="D81" s="34">
        <v>44513</v>
      </c>
      <c r="E81" s="4" t="s">
        <v>211</v>
      </c>
      <c r="F81" s="4" t="s">
        <v>62</v>
      </c>
      <c r="G81" s="4" t="s">
        <v>18</v>
      </c>
      <c r="H81" s="6">
        <v>8</v>
      </c>
      <c r="I81" s="6">
        <v>322</v>
      </c>
      <c r="J81" s="52" t="s">
        <v>232</v>
      </c>
      <c r="K81" s="17" t="s">
        <v>256</v>
      </c>
      <c r="L81" s="6" t="s">
        <v>22</v>
      </c>
      <c r="M81" s="64">
        <v>2.674652777777778E-3</v>
      </c>
      <c r="N81" s="8"/>
      <c r="O81" s="8"/>
      <c r="P81" s="8"/>
      <c r="Q81" s="11"/>
      <c r="R81" s="11"/>
      <c r="S81" s="11"/>
      <c r="AA81" s="5"/>
      <c r="AB81" s="4"/>
      <c r="AC81" s="5"/>
      <c r="AD81" s="34"/>
    </row>
    <row r="82" spans="1:30" x14ac:dyDescent="0.25">
      <c r="A82" s="5" t="s">
        <v>129</v>
      </c>
      <c r="B82" s="4" t="s">
        <v>186</v>
      </c>
      <c r="C82" s="5" t="s">
        <v>212</v>
      </c>
      <c r="D82" s="34">
        <v>44513</v>
      </c>
      <c r="E82" s="4" t="s">
        <v>211</v>
      </c>
      <c r="F82" s="4" t="s">
        <v>62</v>
      </c>
      <c r="G82" s="4" t="s">
        <v>18</v>
      </c>
      <c r="H82" s="6">
        <v>9</v>
      </c>
      <c r="I82" s="6">
        <v>177</v>
      </c>
      <c r="J82" s="52" t="s">
        <v>251</v>
      </c>
      <c r="K82" s="17" t="s">
        <v>65</v>
      </c>
      <c r="L82" s="6" t="s">
        <v>22</v>
      </c>
      <c r="M82" s="64">
        <v>2.8704861111111105E-3</v>
      </c>
      <c r="N82" s="8"/>
      <c r="O82" s="8"/>
      <c r="P82" s="8"/>
      <c r="Q82" s="11"/>
      <c r="R82" s="11"/>
      <c r="S82" s="11"/>
      <c r="AA82" s="5"/>
      <c r="AB82" s="4"/>
      <c r="AC82" s="5"/>
      <c r="AD82" s="34"/>
    </row>
    <row r="83" spans="1:30" x14ac:dyDescent="0.25">
      <c r="A83" s="5" t="s">
        <v>129</v>
      </c>
      <c r="B83" s="4" t="s">
        <v>186</v>
      </c>
      <c r="C83" s="5" t="s">
        <v>212</v>
      </c>
      <c r="D83" s="34">
        <v>44513</v>
      </c>
      <c r="E83" s="4" t="s">
        <v>211</v>
      </c>
      <c r="F83" s="4" t="s">
        <v>62</v>
      </c>
      <c r="G83" s="4" t="s">
        <v>20</v>
      </c>
      <c r="H83" s="6">
        <v>1</v>
      </c>
      <c r="I83" s="6">
        <v>132</v>
      </c>
      <c r="J83" s="52" t="s">
        <v>218</v>
      </c>
      <c r="K83" s="17" t="s">
        <v>64</v>
      </c>
      <c r="L83" s="6" t="s">
        <v>22</v>
      </c>
      <c r="M83" s="64">
        <v>2.3202546296296296E-3</v>
      </c>
      <c r="N83" s="8"/>
      <c r="O83" s="8"/>
      <c r="P83" s="8"/>
      <c r="Q83" s="11"/>
      <c r="R83" s="11"/>
      <c r="S83" s="11"/>
      <c r="AA83" s="5"/>
      <c r="AB83" s="4"/>
      <c r="AC83" s="5"/>
      <c r="AD83" s="34"/>
    </row>
    <row r="84" spans="1:30" x14ac:dyDescent="0.25">
      <c r="A84" s="5" t="s">
        <v>129</v>
      </c>
      <c r="B84" s="4" t="s">
        <v>186</v>
      </c>
      <c r="C84" s="5" t="s">
        <v>212</v>
      </c>
      <c r="D84" s="34">
        <v>44513</v>
      </c>
      <c r="E84" s="4" t="s">
        <v>211</v>
      </c>
      <c r="F84" s="4" t="s">
        <v>62</v>
      </c>
      <c r="G84" s="4" t="s">
        <v>20</v>
      </c>
      <c r="H84" s="6">
        <v>2</v>
      </c>
      <c r="I84" s="6">
        <v>189</v>
      </c>
      <c r="J84" s="52" t="s">
        <v>252</v>
      </c>
      <c r="K84" s="17" t="s">
        <v>65</v>
      </c>
      <c r="L84" s="6" t="s">
        <v>22</v>
      </c>
      <c r="M84" s="64">
        <v>2.3410879629629628E-3</v>
      </c>
      <c r="N84" s="8"/>
      <c r="O84" s="8"/>
      <c r="P84" s="8"/>
      <c r="Q84" s="11"/>
      <c r="R84" s="11"/>
      <c r="S84" s="11"/>
      <c r="AA84" s="5"/>
      <c r="AB84" s="4"/>
      <c r="AC84" s="5"/>
      <c r="AD84" s="34"/>
    </row>
    <row r="85" spans="1:30" x14ac:dyDescent="0.25">
      <c r="A85" s="5" t="s">
        <v>129</v>
      </c>
      <c r="B85" s="4" t="s">
        <v>186</v>
      </c>
      <c r="C85" s="5" t="s">
        <v>212</v>
      </c>
      <c r="D85" s="34">
        <v>44513</v>
      </c>
      <c r="E85" s="4" t="s">
        <v>211</v>
      </c>
      <c r="F85" s="4" t="s">
        <v>62</v>
      </c>
      <c r="G85" s="4" t="s">
        <v>20</v>
      </c>
      <c r="H85" s="6">
        <v>3</v>
      </c>
      <c r="I85" s="6">
        <v>139</v>
      </c>
      <c r="J85" s="52" t="s">
        <v>253</v>
      </c>
      <c r="K85" s="17" t="s">
        <v>64</v>
      </c>
      <c r="L85" s="6" t="s">
        <v>22</v>
      </c>
      <c r="M85" s="64">
        <v>2.3820601851851854E-3</v>
      </c>
      <c r="N85" s="8"/>
      <c r="O85" s="8"/>
      <c r="P85" s="8"/>
      <c r="Q85" s="11"/>
      <c r="R85" s="11"/>
      <c r="S85" s="11"/>
      <c r="AA85" s="5"/>
      <c r="AB85" s="4"/>
      <c r="AC85" s="5"/>
      <c r="AD85" s="34"/>
    </row>
    <row r="86" spans="1:30" x14ac:dyDescent="0.25">
      <c r="A86" s="5" t="s">
        <v>129</v>
      </c>
      <c r="B86" s="4" t="s">
        <v>186</v>
      </c>
      <c r="C86" s="5" t="s">
        <v>212</v>
      </c>
      <c r="D86" s="34">
        <v>44513</v>
      </c>
      <c r="E86" s="4" t="s">
        <v>211</v>
      </c>
      <c r="F86" s="4" t="s">
        <v>62</v>
      </c>
      <c r="G86" s="4" t="s">
        <v>20</v>
      </c>
      <c r="H86" s="6">
        <v>4</v>
      </c>
      <c r="I86" s="6">
        <v>63</v>
      </c>
      <c r="J86" s="52" t="s">
        <v>245</v>
      </c>
      <c r="K86" s="17" t="s">
        <v>64</v>
      </c>
      <c r="L86" s="6" t="s">
        <v>22</v>
      </c>
      <c r="M86" s="64">
        <v>2.4226851851851853E-3</v>
      </c>
      <c r="N86" s="8"/>
      <c r="O86" s="8"/>
      <c r="P86" s="8"/>
      <c r="Q86" s="11"/>
      <c r="R86" s="11"/>
      <c r="S86" s="11"/>
      <c r="AA86" s="5"/>
      <c r="AB86" s="4"/>
      <c r="AC86" s="5"/>
      <c r="AD86" s="34"/>
    </row>
    <row r="87" spans="1:30" x14ac:dyDescent="0.25">
      <c r="A87" s="5" t="s">
        <v>129</v>
      </c>
      <c r="B87" s="4" t="s">
        <v>186</v>
      </c>
      <c r="C87" s="5" t="s">
        <v>212</v>
      </c>
      <c r="D87" s="34">
        <v>44513</v>
      </c>
      <c r="E87" s="4" t="s">
        <v>211</v>
      </c>
      <c r="F87" s="4" t="s">
        <v>62</v>
      </c>
      <c r="G87" s="4" t="s">
        <v>20</v>
      </c>
      <c r="H87" s="6">
        <v>5</v>
      </c>
      <c r="I87" s="6">
        <v>239</v>
      </c>
      <c r="J87" s="52" t="s">
        <v>176</v>
      </c>
      <c r="K87" s="17" t="s">
        <v>66</v>
      </c>
      <c r="L87" s="6" t="s">
        <v>22</v>
      </c>
      <c r="M87" s="64">
        <v>2.4312499999999998E-3</v>
      </c>
      <c r="N87" s="8"/>
      <c r="O87" s="8"/>
      <c r="P87" s="8"/>
      <c r="Q87" s="11"/>
      <c r="R87" s="11"/>
      <c r="S87" s="11"/>
      <c r="AA87" s="5"/>
      <c r="AB87" s="4"/>
      <c r="AC87" s="5"/>
      <c r="AD87" s="34"/>
    </row>
    <row r="88" spans="1:30" x14ac:dyDescent="0.25">
      <c r="A88" s="5" t="s">
        <v>129</v>
      </c>
      <c r="B88" s="4" t="s">
        <v>186</v>
      </c>
      <c r="C88" s="5" t="s">
        <v>212</v>
      </c>
      <c r="D88" s="34">
        <v>44513</v>
      </c>
      <c r="E88" s="4" t="s">
        <v>211</v>
      </c>
      <c r="F88" s="4" t="s">
        <v>62</v>
      </c>
      <c r="G88" s="4" t="s">
        <v>20</v>
      </c>
      <c r="H88" s="6">
        <v>6</v>
      </c>
      <c r="I88" s="6">
        <v>314</v>
      </c>
      <c r="J88" s="52" t="s">
        <v>177</v>
      </c>
      <c r="K88" s="17" t="s">
        <v>256</v>
      </c>
      <c r="L88" s="6" t="s">
        <v>22</v>
      </c>
      <c r="M88" s="64">
        <v>2.7145833333333332E-3</v>
      </c>
      <c r="N88" s="8"/>
      <c r="O88" s="8"/>
      <c r="P88" s="8"/>
      <c r="Q88" s="11"/>
      <c r="R88" s="11"/>
      <c r="S88" s="11"/>
      <c r="AA88" s="5"/>
      <c r="AB88" s="4"/>
      <c r="AC88" s="5"/>
      <c r="AD88" s="34"/>
    </row>
    <row r="89" spans="1:30" x14ac:dyDescent="0.25">
      <c r="A89" s="5" t="s">
        <v>115</v>
      </c>
      <c r="B89" s="4" t="s">
        <v>187</v>
      </c>
      <c r="C89" s="5" t="s">
        <v>212</v>
      </c>
      <c r="D89" s="34">
        <v>44513</v>
      </c>
      <c r="E89" s="4" t="s">
        <v>211</v>
      </c>
      <c r="F89" s="4" t="s">
        <v>62</v>
      </c>
      <c r="G89" s="4" t="s">
        <v>18</v>
      </c>
      <c r="H89" s="6">
        <v>1</v>
      </c>
      <c r="I89" s="6">
        <v>248</v>
      </c>
      <c r="J89" s="52" t="s">
        <v>204</v>
      </c>
      <c r="K89" s="17" t="s">
        <v>67</v>
      </c>
      <c r="L89" s="6" t="s">
        <v>22</v>
      </c>
      <c r="M89" s="63">
        <v>33.92</v>
      </c>
      <c r="N89" s="8"/>
      <c r="O89" s="8"/>
      <c r="P89" s="8"/>
      <c r="Q89" s="11"/>
      <c r="R89" s="11"/>
      <c r="S89" s="11"/>
      <c r="AA89" s="5"/>
      <c r="AB89" s="4"/>
      <c r="AC89" s="5"/>
      <c r="AD89" s="34"/>
    </row>
    <row r="90" spans="1:30" x14ac:dyDescent="0.25">
      <c r="A90" s="5" t="s">
        <v>115</v>
      </c>
      <c r="B90" s="4" t="s">
        <v>187</v>
      </c>
      <c r="C90" s="5" t="s">
        <v>212</v>
      </c>
      <c r="D90" s="34">
        <v>44513</v>
      </c>
      <c r="E90" s="4" t="s">
        <v>211</v>
      </c>
      <c r="F90" s="4" t="s">
        <v>62</v>
      </c>
      <c r="G90" s="4" t="s">
        <v>18</v>
      </c>
      <c r="H90" s="6">
        <v>2</v>
      </c>
      <c r="I90" s="6">
        <v>160</v>
      </c>
      <c r="J90" s="52" t="s">
        <v>209</v>
      </c>
      <c r="K90" s="17" t="s">
        <v>64</v>
      </c>
      <c r="L90" s="6" t="s">
        <v>22</v>
      </c>
      <c r="M90" s="63">
        <v>34.119999999999997</v>
      </c>
      <c r="N90" s="8"/>
      <c r="O90" s="8"/>
      <c r="P90" s="8"/>
      <c r="Q90" s="11"/>
      <c r="R90" s="11"/>
      <c r="S90" s="11"/>
      <c r="AA90" s="5"/>
      <c r="AB90" s="4"/>
      <c r="AC90" s="5"/>
      <c r="AD90" s="34"/>
    </row>
    <row r="91" spans="1:30" x14ac:dyDescent="0.25">
      <c r="A91" s="5" t="s">
        <v>115</v>
      </c>
      <c r="B91" s="4" t="s">
        <v>187</v>
      </c>
      <c r="C91" s="5" t="s">
        <v>212</v>
      </c>
      <c r="D91" s="34">
        <v>44513</v>
      </c>
      <c r="E91" s="4" t="s">
        <v>211</v>
      </c>
      <c r="F91" s="4" t="s">
        <v>62</v>
      </c>
      <c r="G91" s="4" t="s">
        <v>18</v>
      </c>
      <c r="H91" s="6">
        <v>3</v>
      </c>
      <c r="I91" s="6">
        <v>334</v>
      </c>
      <c r="J91" s="52" t="s">
        <v>197</v>
      </c>
      <c r="K91" s="17" t="s">
        <v>256</v>
      </c>
      <c r="L91" s="6" t="s">
        <v>22</v>
      </c>
      <c r="M91" s="63">
        <v>38.44</v>
      </c>
      <c r="N91" s="8"/>
      <c r="O91" s="8"/>
      <c r="P91" s="8"/>
      <c r="Q91" s="11"/>
      <c r="R91" s="11"/>
      <c r="S91" s="11"/>
      <c r="AA91" s="5"/>
      <c r="AB91" s="4"/>
      <c r="AC91" s="5"/>
      <c r="AD91" s="34"/>
    </row>
    <row r="92" spans="1:30" x14ac:dyDescent="0.25">
      <c r="A92" s="5" t="s">
        <v>115</v>
      </c>
      <c r="B92" s="4" t="s">
        <v>187</v>
      </c>
      <c r="C92" s="5" t="s">
        <v>212</v>
      </c>
      <c r="D92" s="34">
        <v>44513</v>
      </c>
      <c r="E92" s="4" t="s">
        <v>211</v>
      </c>
      <c r="F92" s="4" t="s">
        <v>62</v>
      </c>
      <c r="G92" s="4" t="s">
        <v>18</v>
      </c>
      <c r="H92" s="6">
        <v>4</v>
      </c>
      <c r="I92" s="6">
        <v>50</v>
      </c>
      <c r="J92" s="52" t="s">
        <v>195</v>
      </c>
      <c r="K92" s="17" t="s">
        <v>64</v>
      </c>
      <c r="L92" s="6" t="s">
        <v>22</v>
      </c>
      <c r="M92" s="63">
        <v>41.64</v>
      </c>
      <c r="N92" s="8"/>
      <c r="O92" s="8"/>
      <c r="P92" s="8"/>
      <c r="Q92" s="11"/>
      <c r="R92" s="11"/>
      <c r="S92" s="11"/>
      <c r="AA92" s="5"/>
      <c r="AB92" s="4"/>
      <c r="AC92" s="5"/>
      <c r="AD92" s="34"/>
    </row>
    <row r="93" spans="1:30" x14ac:dyDescent="0.25">
      <c r="A93" s="5" t="s">
        <v>115</v>
      </c>
      <c r="B93" s="4" t="s">
        <v>187</v>
      </c>
      <c r="C93" s="5" t="s">
        <v>212</v>
      </c>
      <c r="D93" s="34">
        <v>44513</v>
      </c>
      <c r="E93" s="4" t="s">
        <v>211</v>
      </c>
      <c r="F93" s="4" t="s">
        <v>62</v>
      </c>
      <c r="G93" s="4" t="s">
        <v>18</v>
      </c>
      <c r="H93" s="6">
        <v>1</v>
      </c>
      <c r="I93" s="6">
        <v>131</v>
      </c>
      <c r="J93" s="52" t="s">
        <v>246</v>
      </c>
      <c r="K93" s="17" t="s">
        <v>64</v>
      </c>
      <c r="L93" s="6" t="s">
        <v>22</v>
      </c>
      <c r="M93" s="63">
        <v>32.79</v>
      </c>
      <c r="N93" s="8"/>
      <c r="O93" s="8"/>
      <c r="P93" s="8"/>
      <c r="Q93" s="11"/>
      <c r="R93" s="11"/>
      <c r="S93" s="11"/>
      <c r="AA93" s="5"/>
      <c r="AB93" s="4"/>
      <c r="AC93" s="5"/>
      <c r="AD93" s="34"/>
    </row>
    <row r="94" spans="1:30" x14ac:dyDescent="0.25">
      <c r="A94" s="5" t="s">
        <v>115</v>
      </c>
      <c r="B94" s="4" t="s">
        <v>187</v>
      </c>
      <c r="C94" s="5" t="s">
        <v>212</v>
      </c>
      <c r="D94" s="34">
        <v>44513</v>
      </c>
      <c r="E94" s="4" t="s">
        <v>211</v>
      </c>
      <c r="F94" s="4" t="s">
        <v>62</v>
      </c>
      <c r="G94" s="4" t="s">
        <v>18</v>
      </c>
      <c r="H94" s="6">
        <v>2</v>
      </c>
      <c r="I94" s="6">
        <v>274</v>
      </c>
      <c r="J94" s="52" t="s">
        <v>201</v>
      </c>
      <c r="K94" s="17" t="s">
        <v>67</v>
      </c>
      <c r="L94" s="6" t="s">
        <v>22</v>
      </c>
      <c r="M94" s="63">
        <v>33.1</v>
      </c>
      <c r="N94" s="8"/>
      <c r="O94" s="8"/>
      <c r="P94" s="8"/>
      <c r="Q94" s="11"/>
      <c r="R94" s="11"/>
      <c r="S94" s="11"/>
      <c r="AA94" s="5"/>
      <c r="AB94" s="4"/>
      <c r="AC94" s="5"/>
      <c r="AD94" s="34"/>
    </row>
    <row r="95" spans="1:30" x14ac:dyDescent="0.25">
      <c r="A95" s="5" t="s">
        <v>115</v>
      </c>
      <c r="B95" s="4" t="s">
        <v>187</v>
      </c>
      <c r="C95" s="5" t="s">
        <v>212</v>
      </c>
      <c r="D95" s="34">
        <v>44513</v>
      </c>
      <c r="E95" s="4" t="s">
        <v>211</v>
      </c>
      <c r="F95" s="4" t="s">
        <v>62</v>
      </c>
      <c r="G95" s="4" t="s">
        <v>18</v>
      </c>
      <c r="H95" s="6">
        <v>3</v>
      </c>
      <c r="I95" s="6">
        <v>98</v>
      </c>
      <c r="J95" s="52" t="s">
        <v>198</v>
      </c>
      <c r="K95" s="17" t="s">
        <v>64</v>
      </c>
      <c r="L95" s="6" t="s">
        <v>22</v>
      </c>
      <c r="M95" s="63">
        <v>39</v>
      </c>
      <c r="N95" s="8"/>
      <c r="O95" s="8"/>
      <c r="P95" s="8"/>
      <c r="Q95" s="11"/>
      <c r="R95" s="11"/>
      <c r="S95" s="11"/>
      <c r="AA95" s="5"/>
      <c r="AB95" s="4"/>
      <c r="AC95" s="5"/>
      <c r="AD95" s="34"/>
    </row>
    <row r="96" spans="1:30" x14ac:dyDescent="0.25">
      <c r="A96" s="5" t="s">
        <v>115</v>
      </c>
      <c r="B96" s="4" t="s">
        <v>187</v>
      </c>
      <c r="C96" s="5" t="s">
        <v>212</v>
      </c>
      <c r="D96" s="34">
        <v>44513</v>
      </c>
      <c r="E96" s="4" t="s">
        <v>211</v>
      </c>
      <c r="F96" s="4" t="s">
        <v>62</v>
      </c>
      <c r="G96" s="4" t="s">
        <v>18</v>
      </c>
      <c r="H96" s="6">
        <v>4</v>
      </c>
      <c r="I96" s="6">
        <v>89</v>
      </c>
      <c r="J96" s="52" t="s">
        <v>231</v>
      </c>
      <c r="K96" s="17" t="s">
        <v>64</v>
      </c>
      <c r="L96" s="6" t="s">
        <v>22</v>
      </c>
      <c r="M96" s="63">
        <v>39.71</v>
      </c>
      <c r="N96" s="8"/>
      <c r="O96" s="8"/>
      <c r="P96" s="8"/>
      <c r="Q96" s="11"/>
      <c r="R96" s="11"/>
      <c r="S96" s="11"/>
      <c r="AA96" s="5"/>
      <c r="AB96" s="4"/>
      <c r="AC96" s="5"/>
      <c r="AD96" s="34"/>
    </row>
    <row r="97" spans="1:30" x14ac:dyDescent="0.25">
      <c r="A97" s="5" t="s">
        <v>115</v>
      </c>
      <c r="B97" s="4" t="s">
        <v>187</v>
      </c>
      <c r="C97" s="5" t="s">
        <v>212</v>
      </c>
      <c r="D97" s="34">
        <v>44513</v>
      </c>
      <c r="E97" s="4" t="s">
        <v>211</v>
      </c>
      <c r="F97" s="4" t="s">
        <v>62</v>
      </c>
      <c r="G97" s="4" t="s">
        <v>18</v>
      </c>
      <c r="H97" s="6">
        <v>5</v>
      </c>
      <c r="I97" s="6">
        <v>100</v>
      </c>
      <c r="J97" s="52" t="s">
        <v>247</v>
      </c>
      <c r="K97" s="17" t="s">
        <v>64</v>
      </c>
      <c r="L97" s="6" t="s">
        <v>22</v>
      </c>
      <c r="M97" s="63">
        <v>39.869999999999997</v>
      </c>
      <c r="N97" s="8"/>
      <c r="O97" s="8"/>
      <c r="P97" s="8"/>
      <c r="Q97" s="11"/>
      <c r="R97" s="11"/>
      <c r="S97" s="11"/>
      <c r="AA97" s="5"/>
      <c r="AB97" s="4"/>
      <c r="AC97" s="5"/>
      <c r="AD97" s="34"/>
    </row>
    <row r="98" spans="1:30" x14ac:dyDescent="0.25">
      <c r="A98" s="5" t="s">
        <v>115</v>
      </c>
      <c r="B98" s="4" t="s">
        <v>187</v>
      </c>
      <c r="C98" s="5" t="s">
        <v>212</v>
      </c>
      <c r="D98" s="34">
        <v>44513</v>
      </c>
      <c r="E98" s="4" t="s">
        <v>211</v>
      </c>
      <c r="F98" s="4" t="s">
        <v>62</v>
      </c>
      <c r="G98" s="4" t="s">
        <v>20</v>
      </c>
      <c r="H98" s="6">
        <v>1</v>
      </c>
      <c r="I98" s="6">
        <v>164</v>
      </c>
      <c r="J98" s="52" t="s">
        <v>239</v>
      </c>
      <c r="K98" s="17" t="s">
        <v>65</v>
      </c>
      <c r="L98" s="6" t="s">
        <v>22</v>
      </c>
      <c r="M98" s="63">
        <v>38.56</v>
      </c>
      <c r="N98" s="8"/>
      <c r="O98" s="8"/>
      <c r="P98" s="8"/>
      <c r="Q98" s="11"/>
      <c r="R98" s="11"/>
      <c r="S98" s="11"/>
      <c r="AA98" s="5"/>
      <c r="AB98" s="4"/>
      <c r="AC98" s="5"/>
      <c r="AD98" s="34"/>
    </row>
    <row r="99" spans="1:30" x14ac:dyDescent="0.25">
      <c r="A99" s="5" t="s">
        <v>115</v>
      </c>
      <c r="B99" s="4" t="s">
        <v>187</v>
      </c>
      <c r="C99" s="5" t="s">
        <v>212</v>
      </c>
      <c r="D99" s="34">
        <v>44513</v>
      </c>
      <c r="E99" s="4" t="s">
        <v>211</v>
      </c>
      <c r="F99" s="4" t="s">
        <v>62</v>
      </c>
      <c r="G99" s="4" t="s">
        <v>20</v>
      </c>
      <c r="H99" s="6">
        <v>2</v>
      </c>
      <c r="I99" s="6">
        <v>199</v>
      </c>
      <c r="J99" s="52" t="s">
        <v>243</v>
      </c>
      <c r="K99" s="2" t="s">
        <v>65</v>
      </c>
      <c r="L99" s="6" t="s">
        <v>22</v>
      </c>
      <c r="M99" s="63">
        <v>38.93</v>
      </c>
      <c r="N99" s="8"/>
      <c r="O99" s="8"/>
      <c r="P99" s="8"/>
      <c r="Q99" s="11"/>
      <c r="R99" s="11"/>
      <c r="S99" s="11"/>
      <c r="AA99" s="5"/>
      <c r="AB99" s="4"/>
      <c r="AC99" s="5"/>
      <c r="AD99" s="34"/>
    </row>
    <row r="100" spans="1:30" x14ac:dyDescent="0.25">
      <c r="A100" s="5" t="s">
        <v>115</v>
      </c>
      <c r="B100" s="4" t="s">
        <v>187</v>
      </c>
      <c r="C100" s="5" t="s">
        <v>212</v>
      </c>
      <c r="D100" s="34">
        <v>44513</v>
      </c>
      <c r="E100" s="4" t="s">
        <v>211</v>
      </c>
      <c r="F100" s="4" t="s">
        <v>62</v>
      </c>
      <c r="G100" s="4" t="s">
        <v>20</v>
      </c>
      <c r="H100" s="6">
        <v>3</v>
      </c>
      <c r="I100" s="6">
        <v>180</v>
      </c>
      <c r="J100" s="52" t="s">
        <v>240</v>
      </c>
      <c r="K100" s="17" t="s">
        <v>65</v>
      </c>
      <c r="L100" s="6" t="s">
        <v>22</v>
      </c>
      <c r="M100" s="63">
        <v>42.36</v>
      </c>
      <c r="N100" s="8"/>
      <c r="O100" s="8"/>
      <c r="P100" s="8"/>
      <c r="Q100" s="11"/>
      <c r="R100" s="11"/>
      <c r="S100" s="11"/>
      <c r="AA100" s="5"/>
      <c r="AB100" s="4"/>
      <c r="AC100" s="5"/>
      <c r="AD100" s="34"/>
    </row>
    <row r="101" spans="1:30" x14ac:dyDescent="0.25">
      <c r="A101" s="5" t="s">
        <v>115</v>
      </c>
      <c r="B101" s="4" t="s">
        <v>187</v>
      </c>
      <c r="C101" s="5" t="s">
        <v>212</v>
      </c>
      <c r="D101" s="34">
        <v>44513</v>
      </c>
      <c r="E101" s="4" t="s">
        <v>211</v>
      </c>
      <c r="F101" s="4" t="s">
        <v>62</v>
      </c>
      <c r="G101" s="4" t="s">
        <v>20</v>
      </c>
      <c r="H101" s="6">
        <v>4</v>
      </c>
      <c r="I101" s="6">
        <v>461</v>
      </c>
      <c r="J101" s="52" t="s">
        <v>241</v>
      </c>
      <c r="K101" s="17" t="s">
        <v>260</v>
      </c>
      <c r="L101" s="6" t="s">
        <v>22</v>
      </c>
      <c r="M101" s="63">
        <v>43.15</v>
      </c>
      <c r="N101" s="8"/>
      <c r="O101" s="8"/>
      <c r="P101" s="8"/>
      <c r="Q101" s="11"/>
      <c r="R101" s="11"/>
      <c r="S101" s="11"/>
      <c r="AA101" s="5"/>
      <c r="AB101" s="4"/>
      <c r="AC101" s="5"/>
      <c r="AD101" s="34"/>
    </row>
    <row r="102" spans="1:30" x14ac:dyDescent="0.25">
      <c r="A102" s="5" t="s">
        <v>115</v>
      </c>
      <c r="B102" s="4" t="s">
        <v>187</v>
      </c>
      <c r="C102" s="5" t="s">
        <v>212</v>
      </c>
      <c r="D102" s="34">
        <v>44513</v>
      </c>
      <c r="E102" s="4" t="s">
        <v>211</v>
      </c>
      <c r="F102" s="4" t="s">
        <v>62</v>
      </c>
      <c r="G102" s="4" t="s">
        <v>20</v>
      </c>
      <c r="H102" s="6">
        <v>5</v>
      </c>
      <c r="I102" s="6">
        <v>279</v>
      </c>
      <c r="J102" s="52" t="s">
        <v>242</v>
      </c>
      <c r="K102" s="17" t="s">
        <v>67</v>
      </c>
      <c r="L102" s="6" t="s">
        <v>22</v>
      </c>
      <c r="M102" s="63">
        <v>43.48</v>
      </c>
      <c r="N102" s="8"/>
      <c r="O102" s="8"/>
      <c r="P102" s="8"/>
      <c r="Q102" s="11"/>
      <c r="R102" s="11"/>
      <c r="S102" s="11"/>
      <c r="AA102" s="5"/>
      <c r="AB102" s="4"/>
      <c r="AC102" s="5"/>
      <c r="AD102" s="34"/>
    </row>
    <row r="103" spans="1:30" x14ac:dyDescent="0.25">
      <c r="A103" s="5" t="s">
        <v>115</v>
      </c>
      <c r="B103" s="4" t="s">
        <v>187</v>
      </c>
      <c r="C103" s="5" t="s">
        <v>212</v>
      </c>
      <c r="D103" s="34">
        <v>44513</v>
      </c>
      <c r="E103" s="4" t="s">
        <v>211</v>
      </c>
      <c r="F103" s="4" t="s">
        <v>62</v>
      </c>
      <c r="G103" s="4" t="s">
        <v>20</v>
      </c>
      <c r="H103" s="6">
        <v>1</v>
      </c>
      <c r="I103" s="6">
        <v>105</v>
      </c>
      <c r="J103" s="52" t="s">
        <v>213</v>
      </c>
      <c r="K103" s="17" t="s">
        <v>64</v>
      </c>
      <c r="L103" s="6" t="s">
        <v>22</v>
      </c>
      <c r="M103" s="63">
        <v>36.24</v>
      </c>
      <c r="N103" s="8"/>
      <c r="O103" s="8"/>
      <c r="P103" s="8"/>
      <c r="Q103" s="11"/>
      <c r="R103" s="11"/>
      <c r="S103" s="11"/>
      <c r="AA103" s="5"/>
      <c r="AB103" s="4"/>
      <c r="AC103" s="5"/>
      <c r="AD103" s="34"/>
    </row>
    <row r="104" spans="1:30" x14ac:dyDescent="0.25">
      <c r="A104" s="5" t="s">
        <v>115</v>
      </c>
      <c r="B104" s="4" t="s">
        <v>187</v>
      </c>
      <c r="C104" s="5" t="s">
        <v>212</v>
      </c>
      <c r="D104" s="34">
        <v>44513</v>
      </c>
      <c r="E104" s="4" t="s">
        <v>211</v>
      </c>
      <c r="F104" s="4" t="s">
        <v>62</v>
      </c>
      <c r="G104" s="4" t="s">
        <v>20</v>
      </c>
      <c r="H104" s="6">
        <v>2</v>
      </c>
      <c r="I104" s="6">
        <v>123</v>
      </c>
      <c r="J104" s="52" t="s">
        <v>221</v>
      </c>
      <c r="K104" s="17" t="s">
        <v>64</v>
      </c>
      <c r="L104" s="6" t="s">
        <v>22</v>
      </c>
      <c r="M104" s="63">
        <v>37.130000000000003</v>
      </c>
      <c r="N104" s="8"/>
      <c r="O104" s="8"/>
      <c r="P104" s="8"/>
      <c r="Q104" s="11"/>
      <c r="R104" s="11"/>
      <c r="S104" s="11"/>
      <c r="AA104" s="5"/>
      <c r="AB104" s="4"/>
      <c r="AC104" s="5"/>
      <c r="AD104" s="34"/>
    </row>
    <row r="105" spans="1:30" x14ac:dyDescent="0.25">
      <c r="A105" s="5" t="s">
        <v>115</v>
      </c>
      <c r="B105" s="4" t="s">
        <v>187</v>
      </c>
      <c r="C105" s="5" t="s">
        <v>212</v>
      </c>
      <c r="D105" s="34">
        <v>44513</v>
      </c>
      <c r="E105" s="4" t="s">
        <v>211</v>
      </c>
      <c r="F105" s="4" t="s">
        <v>62</v>
      </c>
      <c r="G105" s="4" t="s">
        <v>20</v>
      </c>
      <c r="H105" s="6">
        <v>3</v>
      </c>
      <c r="I105" s="6">
        <v>86</v>
      </c>
      <c r="J105" s="52" t="s">
        <v>226</v>
      </c>
      <c r="K105" s="17" t="s">
        <v>64</v>
      </c>
      <c r="L105" s="6" t="s">
        <v>22</v>
      </c>
      <c r="M105" s="63">
        <v>41.3</v>
      </c>
      <c r="N105" s="8"/>
      <c r="O105" s="8"/>
      <c r="P105" s="8"/>
      <c r="Q105" s="11"/>
      <c r="R105" s="11"/>
      <c r="S105" s="11"/>
      <c r="AA105" s="5"/>
      <c r="AB105" s="4"/>
      <c r="AC105" s="5"/>
      <c r="AD105" s="34"/>
    </row>
    <row r="106" spans="1:30" x14ac:dyDescent="0.25">
      <c r="A106" s="5" t="s">
        <v>115</v>
      </c>
      <c r="B106" s="4" t="s">
        <v>187</v>
      </c>
      <c r="C106" s="5" t="s">
        <v>212</v>
      </c>
      <c r="D106" s="34">
        <v>44513</v>
      </c>
      <c r="E106" s="4" t="s">
        <v>211</v>
      </c>
      <c r="F106" s="4" t="s">
        <v>62</v>
      </c>
      <c r="G106" s="4" t="s">
        <v>20</v>
      </c>
      <c r="H106" s="6">
        <v>4</v>
      </c>
      <c r="I106" s="6">
        <v>159</v>
      </c>
      <c r="J106" s="52" t="s">
        <v>223</v>
      </c>
      <c r="K106" s="17" t="s">
        <v>64</v>
      </c>
      <c r="L106" s="6" t="s">
        <v>22</v>
      </c>
      <c r="M106" s="63">
        <v>41.52</v>
      </c>
      <c r="N106" s="8"/>
      <c r="O106" s="8"/>
      <c r="P106" s="8"/>
      <c r="Q106" s="11"/>
      <c r="R106" s="11"/>
      <c r="S106" s="11"/>
      <c r="AA106" s="5"/>
      <c r="AB106" s="4"/>
      <c r="AC106" s="5"/>
      <c r="AD106" s="34"/>
    </row>
    <row r="107" spans="1:30" x14ac:dyDescent="0.25">
      <c r="A107" s="5" t="s">
        <v>115</v>
      </c>
      <c r="B107" s="4" t="s">
        <v>187</v>
      </c>
      <c r="C107" s="5" t="s">
        <v>212</v>
      </c>
      <c r="D107" s="34">
        <v>44513</v>
      </c>
      <c r="E107" s="4" t="s">
        <v>211</v>
      </c>
      <c r="F107" s="4" t="s">
        <v>62</v>
      </c>
      <c r="G107" s="4" t="s">
        <v>20</v>
      </c>
      <c r="H107" s="6">
        <v>5</v>
      </c>
      <c r="I107" s="6">
        <v>115</v>
      </c>
      <c r="J107" s="52" t="s">
        <v>224</v>
      </c>
      <c r="K107" s="17" t="s">
        <v>64</v>
      </c>
      <c r="L107" s="6" t="s">
        <v>22</v>
      </c>
      <c r="M107" s="63">
        <v>41.65</v>
      </c>
      <c r="N107" s="8"/>
      <c r="O107" s="8"/>
      <c r="P107" s="8"/>
      <c r="Q107" s="11"/>
      <c r="R107" s="11"/>
      <c r="S107" s="11"/>
      <c r="AA107" s="5"/>
      <c r="AB107" s="4"/>
      <c r="AC107" s="5"/>
      <c r="AD107" s="34"/>
    </row>
    <row r="108" spans="1:30" x14ac:dyDescent="0.25">
      <c r="A108" s="5" t="s">
        <v>115</v>
      </c>
      <c r="B108" s="4" t="s">
        <v>187</v>
      </c>
      <c r="C108" s="5" t="s">
        <v>212</v>
      </c>
      <c r="D108" s="34">
        <v>44513</v>
      </c>
      <c r="E108" s="4" t="s">
        <v>211</v>
      </c>
      <c r="F108" s="4" t="s">
        <v>62</v>
      </c>
      <c r="G108" s="4" t="s">
        <v>20</v>
      </c>
      <c r="H108" s="6">
        <v>1</v>
      </c>
      <c r="I108" s="6">
        <v>149</v>
      </c>
      <c r="J108" s="52" t="s">
        <v>215</v>
      </c>
      <c r="K108" s="17" t="s">
        <v>64</v>
      </c>
      <c r="L108" s="6" t="s">
        <v>22</v>
      </c>
      <c r="M108" s="63">
        <v>37.68</v>
      </c>
      <c r="N108" s="8"/>
      <c r="O108" s="8"/>
      <c r="P108" s="8"/>
      <c r="Q108" s="11"/>
      <c r="R108" s="11"/>
      <c r="S108" s="11"/>
      <c r="AA108" s="5"/>
      <c r="AB108" s="4"/>
      <c r="AC108" s="5"/>
      <c r="AD108" s="34"/>
    </row>
    <row r="109" spans="1:30" x14ac:dyDescent="0.25">
      <c r="A109" s="5" t="s">
        <v>115</v>
      </c>
      <c r="B109" s="4" t="s">
        <v>187</v>
      </c>
      <c r="C109" s="5" t="s">
        <v>212</v>
      </c>
      <c r="D109" s="34">
        <v>44513</v>
      </c>
      <c r="E109" s="4" t="s">
        <v>211</v>
      </c>
      <c r="F109" s="4" t="s">
        <v>62</v>
      </c>
      <c r="G109" s="4" t="s">
        <v>20</v>
      </c>
      <c r="H109" s="6">
        <v>2</v>
      </c>
      <c r="I109" s="6">
        <v>219</v>
      </c>
      <c r="J109" s="52" t="s">
        <v>236</v>
      </c>
      <c r="K109" s="17" t="s">
        <v>66</v>
      </c>
      <c r="L109" s="6" t="s">
        <v>22</v>
      </c>
      <c r="M109" s="63">
        <v>38.74</v>
      </c>
      <c r="N109" s="8"/>
      <c r="O109" s="8"/>
      <c r="P109" s="8"/>
      <c r="Q109" s="11"/>
      <c r="R109" s="11"/>
      <c r="S109" s="11"/>
      <c r="AA109" s="5"/>
      <c r="AB109" s="4"/>
      <c r="AC109" s="5"/>
      <c r="AD109" s="34"/>
    </row>
    <row r="110" spans="1:30" x14ac:dyDescent="0.25">
      <c r="A110" s="5" t="s">
        <v>115</v>
      </c>
      <c r="B110" s="4" t="s">
        <v>187</v>
      </c>
      <c r="C110" s="5" t="s">
        <v>212</v>
      </c>
      <c r="D110" s="34">
        <v>44513</v>
      </c>
      <c r="E110" s="4" t="s">
        <v>211</v>
      </c>
      <c r="F110" s="4" t="s">
        <v>62</v>
      </c>
      <c r="G110" s="4" t="s">
        <v>20</v>
      </c>
      <c r="H110" s="6">
        <v>3</v>
      </c>
      <c r="I110" s="6">
        <v>512</v>
      </c>
      <c r="J110" s="52" t="s">
        <v>222</v>
      </c>
      <c r="K110" s="17" t="s">
        <v>256</v>
      </c>
      <c r="L110" s="6" t="s">
        <v>22</v>
      </c>
      <c r="M110" s="63">
        <v>39.18</v>
      </c>
      <c r="N110" s="8"/>
      <c r="O110" s="8"/>
      <c r="P110" s="8"/>
      <c r="Q110" s="11"/>
      <c r="R110" s="11"/>
      <c r="S110" s="11"/>
      <c r="AA110" s="5"/>
      <c r="AB110" s="4"/>
      <c r="AC110" s="5"/>
      <c r="AD110" s="34"/>
    </row>
    <row r="111" spans="1:30" x14ac:dyDescent="0.25">
      <c r="A111" s="5" t="s">
        <v>115</v>
      </c>
      <c r="B111" s="4" t="s">
        <v>187</v>
      </c>
      <c r="C111" s="5" t="s">
        <v>212</v>
      </c>
      <c r="D111" s="34">
        <v>44513</v>
      </c>
      <c r="E111" s="4" t="s">
        <v>211</v>
      </c>
      <c r="F111" s="4" t="s">
        <v>62</v>
      </c>
      <c r="G111" s="4" t="s">
        <v>20</v>
      </c>
      <c r="H111" s="6">
        <v>4</v>
      </c>
      <c r="I111" s="6">
        <v>318</v>
      </c>
      <c r="J111" s="52" t="s">
        <v>219</v>
      </c>
      <c r="K111" s="17" t="s">
        <v>256</v>
      </c>
      <c r="L111" s="6" t="s">
        <v>22</v>
      </c>
      <c r="M111" s="63">
        <v>39.36</v>
      </c>
      <c r="N111" s="8"/>
      <c r="O111" s="8"/>
      <c r="P111" s="8"/>
      <c r="Q111" s="11"/>
      <c r="R111" s="11"/>
      <c r="S111" s="11"/>
      <c r="AA111" s="5"/>
      <c r="AB111" s="4"/>
      <c r="AC111" s="5"/>
      <c r="AD111" s="34"/>
    </row>
    <row r="112" spans="1:30" x14ac:dyDescent="0.25">
      <c r="A112" s="5" t="s">
        <v>99</v>
      </c>
      <c r="B112" s="4" t="s">
        <v>187</v>
      </c>
      <c r="C112" s="5" t="s">
        <v>212</v>
      </c>
      <c r="D112" s="34">
        <v>44513</v>
      </c>
      <c r="E112" s="4" t="s">
        <v>211</v>
      </c>
      <c r="F112" s="4" t="s">
        <v>62</v>
      </c>
      <c r="G112" s="4" t="s">
        <v>18</v>
      </c>
      <c r="H112" s="6">
        <v>1</v>
      </c>
      <c r="I112" s="9">
        <v>462</v>
      </c>
      <c r="J112" s="9" t="s">
        <v>192</v>
      </c>
      <c r="K112" s="17" t="s">
        <v>260</v>
      </c>
      <c r="L112" s="2" t="s">
        <v>22</v>
      </c>
      <c r="M112" s="84">
        <v>8.57</v>
      </c>
      <c r="N112" s="16"/>
      <c r="O112" s="16"/>
      <c r="P112" s="16"/>
      <c r="Q112" s="16"/>
      <c r="R112" s="16"/>
      <c r="S112" s="16"/>
      <c r="AA112" s="5"/>
      <c r="AB112" s="4"/>
      <c r="AC112" s="5"/>
      <c r="AD112" s="34"/>
    </row>
    <row r="113" spans="1:30" x14ac:dyDescent="0.25">
      <c r="A113" s="5" t="s">
        <v>99</v>
      </c>
      <c r="B113" s="4" t="s">
        <v>187</v>
      </c>
      <c r="C113" s="5" t="s">
        <v>212</v>
      </c>
      <c r="D113" s="34">
        <v>44513</v>
      </c>
      <c r="E113" s="4" t="s">
        <v>211</v>
      </c>
      <c r="F113" s="4" t="s">
        <v>62</v>
      </c>
      <c r="G113" s="4" t="s">
        <v>18</v>
      </c>
      <c r="H113" s="6">
        <v>2</v>
      </c>
      <c r="I113" s="9">
        <v>133</v>
      </c>
      <c r="J113" s="9" t="s">
        <v>193</v>
      </c>
      <c r="K113" s="17" t="s">
        <v>64</v>
      </c>
      <c r="L113" s="2" t="s">
        <v>22</v>
      </c>
      <c r="M113" s="84">
        <v>8.59</v>
      </c>
      <c r="N113" s="16"/>
      <c r="O113" s="16"/>
      <c r="P113" s="16"/>
      <c r="Q113" s="16"/>
      <c r="R113" s="16"/>
      <c r="S113" s="16"/>
      <c r="AA113" s="5"/>
      <c r="AB113" s="4"/>
      <c r="AC113" s="5"/>
      <c r="AD113" s="34"/>
    </row>
    <row r="114" spans="1:30" x14ac:dyDescent="0.25">
      <c r="A114" s="5" t="s">
        <v>99</v>
      </c>
      <c r="B114" s="4" t="s">
        <v>187</v>
      </c>
      <c r="C114" s="5" t="s">
        <v>212</v>
      </c>
      <c r="D114" s="34">
        <v>44513</v>
      </c>
      <c r="E114" s="4" t="s">
        <v>211</v>
      </c>
      <c r="F114" s="4" t="s">
        <v>62</v>
      </c>
      <c r="G114" s="4" t="s">
        <v>18</v>
      </c>
      <c r="H114" s="6">
        <v>3</v>
      </c>
      <c r="I114" s="9">
        <v>466</v>
      </c>
      <c r="J114" s="9" t="s">
        <v>194</v>
      </c>
      <c r="K114" s="2" t="s">
        <v>260</v>
      </c>
      <c r="L114" s="2" t="s">
        <v>22</v>
      </c>
      <c r="M114" s="84">
        <v>8.8800000000000008</v>
      </c>
      <c r="N114" s="16"/>
      <c r="O114" s="16"/>
      <c r="P114" s="16"/>
      <c r="Q114" s="16"/>
      <c r="R114" s="16"/>
      <c r="S114" s="16"/>
      <c r="AA114" s="5"/>
      <c r="AB114" s="4"/>
      <c r="AC114" s="5"/>
      <c r="AD114" s="34"/>
    </row>
    <row r="115" spans="1:30" x14ac:dyDescent="0.25">
      <c r="A115" s="5" t="s">
        <v>99</v>
      </c>
      <c r="B115" s="4" t="s">
        <v>187</v>
      </c>
      <c r="C115" s="5" t="s">
        <v>212</v>
      </c>
      <c r="D115" s="34">
        <v>44513</v>
      </c>
      <c r="E115" s="4" t="s">
        <v>211</v>
      </c>
      <c r="F115" s="4" t="s">
        <v>62</v>
      </c>
      <c r="G115" s="4" t="s">
        <v>18</v>
      </c>
      <c r="H115" s="6">
        <v>4</v>
      </c>
      <c r="I115" s="9">
        <v>50</v>
      </c>
      <c r="J115" s="9" t="s">
        <v>195</v>
      </c>
      <c r="K115" s="2" t="s">
        <v>64</v>
      </c>
      <c r="L115" s="2" t="s">
        <v>22</v>
      </c>
      <c r="M115" s="84">
        <v>9.58</v>
      </c>
      <c r="N115" s="16"/>
      <c r="O115" s="16"/>
      <c r="P115" s="16"/>
      <c r="Q115" s="16"/>
      <c r="R115" s="16"/>
      <c r="S115" s="16"/>
      <c r="AA115" s="5"/>
      <c r="AB115" s="4"/>
      <c r="AC115" s="5"/>
      <c r="AD115" s="34"/>
    </row>
    <row r="116" spans="1:30" x14ac:dyDescent="0.25">
      <c r="A116" s="5" t="s">
        <v>99</v>
      </c>
      <c r="B116" s="4" t="s">
        <v>187</v>
      </c>
      <c r="C116" s="5" t="s">
        <v>212</v>
      </c>
      <c r="D116" s="34">
        <v>44513</v>
      </c>
      <c r="E116" s="4" t="s">
        <v>211</v>
      </c>
      <c r="F116" s="4" t="s">
        <v>62</v>
      </c>
      <c r="G116" s="4" t="s">
        <v>18</v>
      </c>
      <c r="H116" s="6">
        <v>1</v>
      </c>
      <c r="I116" s="9">
        <v>135</v>
      </c>
      <c r="J116" s="9" t="s">
        <v>196</v>
      </c>
      <c r="K116" s="17" t="s">
        <v>64</v>
      </c>
      <c r="L116" s="2" t="s">
        <v>22</v>
      </c>
      <c r="M116" s="84">
        <v>9.02</v>
      </c>
      <c r="N116" s="16"/>
      <c r="O116" s="16"/>
      <c r="P116" s="16"/>
      <c r="Q116" s="16"/>
      <c r="R116" s="16"/>
      <c r="S116" s="16"/>
      <c r="AA116" s="5"/>
      <c r="AB116" s="4"/>
      <c r="AC116" s="5"/>
      <c r="AD116" s="34"/>
    </row>
    <row r="117" spans="1:30" x14ac:dyDescent="0.25">
      <c r="A117" s="5" t="s">
        <v>99</v>
      </c>
      <c r="B117" s="4" t="s">
        <v>187</v>
      </c>
      <c r="C117" s="5" t="s">
        <v>212</v>
      </c>
      <c r="D117" s="34">
        <v>44513</v>
      </c>
      <c r="E117" s="4" t="s">
        <v>211</v>
      </c>
      <c r="F117" s="4" t="s">
        <v>62</v>
      </c>
      <c r="G117" s="4" t="s">
        <v>18</v>
      </c>
      <c r="H117" s="6">
        <v>2</v>
      </c>
      <c r="I117" s="9">
        <v>334</v>
      </c>
      <c r="J117" s="9" t="s">
        <v>197</v>
      </c>
      <c r="K117" s="2" t="s">
        <v>256</v>
      </c>
      <c r="L117" s="2" t="s">
        <v>22</v>
      </c>
      <c r="M117" s="84">
        <v>9.07</v>
      </c>
      <c r="N117" s="16"/>
      <c r="O117" s="16"/>
      <c r="P117" s="16"/>
      <c r="Q117" s="16"/>
      <c r="R117" s="16"/>
      <c r="S117" s="16"/>
      <c r="AA117" s="5"/>
      <c r="AB117" s="4"/>
      <c r="AC117" s="5"/>
      <c r="AD117" s="34"/>
    </row>
    <row r="118" spans="1:30" x14ac:dyDescent="0.25">
      <c r="A118" s="5" t="s">
        <v>99</v>
      </c>
      <c r="B118" s="4" t="s">
        <v>187</v>
      </c>
      <c r="C118" s="5" t="s">
        <v>212</v>
      </c>
      <c r="D118" s="34">
        <v>44513</v>
      </c>
      <c r="E118" s="4" t="s">
        <v>211</v>
      </c>
      <c r="F118" s="4" t="s">
        <v>62</v>
      </c>
      <c r="G118" s="4" t="s">
        <v>18</v>
      </c>
      <c r="H118" s="6">
        <v>3</v>
      </c>
      <c r="I118" s="6">
        <v>98</v>
      </c>
      <c r="J118" s="52" t="s">
        <v>198</v>
      </c>
      <c r="K118" s="17" t="s">
        <v>64</v>
      </c>
      <c r="L118" s="6" t="s">
        <v>22</v>
      </c>
      <c r="M118" s="63">
        <v>9.17</v>
      </c>
      <c r="N118" s="16"/>
      <c r="O118" s="16"/>
      <c r="P118" s="16"/>
      <c r="Q118" s="16"/>
      <c r="R118" s="16"/>
      <c r="S118" s="16"/>
      <c r="AA118" s="5"/>
      <c r="AB118" s="4"/>
      <c r="AC118" s="5"/>
      <c r="AD118" s="34"/>
    </row>
    <row r="119" spans="1:30" x14ac:dyDescent="0.25">
      <c r="A119" s="5" t="s">
        <v>99</v>
      </c>
      <c r="B119" s="4" t="s">
        <v>187</v>
      </c>
      <c r="C119" s="5" t="s">
        <v>212</v>
      </c>
      <c r="D119" s="34">
        <v>44513</v>
      </c>
      <c r="E119" s="4" t="s">
        <v>211</v>
      </c>
      <c r="F119" s="4" t="s">
        <v>62</v>
      </c>
      <c r="G119" s="4" t="s">
        <v>18</v>
      </c>
      <c r="H119" s="6">
        <v>4</v>
      </c>
      <c r="I119" s="6">
        <v>52</v>
      </c>
      <c r="J119" s="52" t="s">
        <v>199</v>
      </c>
      <c r="K119" s="17" t="s">
        <v>64</v>
      </c>
      <c r="L119" s="6" t="s">
        <v>22</v>
      </c>
      <c r="M119" s="63">
        <v>9.85</v>
      </c>
      <c r="N119" s="16"/>
      <c r="O119" s="16"/>
      <c r="P119" s="16"/>
      <c r="Q119" s="16"/>
      <c r="R119" s="16"/>
      <c r="S119" s="16"/>
      <c r="AA119" s="5"/>
      <c r="AB119" s="4"/>
      <c r="AC119" s="5"/>
      <c r="AD119" s="34"/>
    </row>
    <row r="120" spans="1:30" x14ac:dyDescent="0.25">
      <c r="A120" s="5" t="s">
        <v>99</v>
      </c>
      <c r="B120" s="4" t="s">
        <v>187</v>
      </c>
      <c r="C120" s="5" t="s">
        <v>212</v>
      </c>
      <c r="D120" s="34">
        <v>44513</v>
      </c>
      <c r="E120" s="4" t="s">
        <v>211</v>
      </c>
      <c r="F120" s="4" t="s">
        <v>62</v>
      </c>
      <c r="G120" s="4" t="s">
        <v>18</v>
      </c>
      <c r="H120" s="6">
        <v>5</v>
      </c>
      <c r="I120" s="6">
        <v>143</v>
      </c>
      <c r="J120" s="52" t="s">
        <v>200</v>
      </c>
      <c r="K120" s="17" t="s">
        <v>64</v>
      </c>
      <c r="L120" s="6" t="s">
        <v>22</v>
      </c>
      <c r="M120" s="63">
        <v>9.98</v>
      </c>
      <c r="N120" s="8"/>
      <c r="O120" s="8"/>
      <c r="P120" s="8"/>
      <c r="Q120" s="11"/>
      <c r="R120" s="11"/>
      <c r="S120" s="11"/>
      <c r="AA120" s="5"/>
      <c r="AB120" s="4"/>
      <c r="AC120" s="5"/>
      <c r="AD120" s="34"/>
    </row>
    <row r="121" spans="1:30" x14ac:dyDescent="0.25">
      <c r="A121" s="5" t="s">
        <v>99</v>
      </c>
      <c r="B121" s="4" t="s">
        <v>187</v>
      </c>
      <c r="C121" s="5" t="s">
        <v>212</v>
      </c>
      <c r="D121" s="34">
        <v>44513</v>
      </c>
      <c r="E121" s="4" t="s">
        <v>211</v>
      </c>
      <c r="F121" s="4" t="s">
        <v>62</v>
      </c>
      <c r="G121" s="4" t="s">
        <v>18</v>
      </c>
      <c r="H121" s="6">
        <v>1</v>
      </c>
      <c r="I121" s="6">
        <v>274</v>
      </c>
      <c r="J121" s="52" t="s">
        <v>201</v>
      </c>
      <c r="K121" s="17" t="s">
        <v>67</v>
      </c>
      <c r="L121" s="6" t="s">
        <v>22</v>
      </c>
      <c r="M121" s="63">
        <v>7.8</v>
      </c>
      <c r="N121" s="8"/>
      <c r="O121" s="8"/>
      <c r="P121" s="8"/>
      <c r="Q121" s="11"/>
      <c r="R121" s="11"/>
      <c r="S121" s="11"/>
      <c r="AA121" s="5"/>
      <c r="AB121" s="4"/>
      <c r="AC121" s="5"/>
      <c r="AD121" s="34"/>
    </row>
    <row r="122" spans="1:30" x14ac:dyDescent="0.25">
      <c r="A122" s="5" t="s">
        <v>99</v>
      </c>
      <c r="B122" s="4" t="s">
        <v>187</v>
      </c>
      <c r="C122" s="5" t="s">
        <v>212</v>
      </c>
      <c r="D122" s="34">
        <v>44513</v>
      </c>
      <c r="E122" s="4" t="s">
        <v>211</v>
      </c>
      <c r="F122" s="4" t="s">
        <v>62</v>
      </c>
      <c r="G122" s="4" t="s">
        <v>18</v>
      </c>
      <c r="H122" s="6">
        <v>2</v>
      </c>
      <c r="I122" s="6">
        <v>140</v>
      </c>
      <c r="J122" s="52" t="s">
        <v>202</v>
      </c>
      <c r="K122" s="17" t="s">
        <v>64</v>
      </c>
      <c r="L122" s="6" t="s">
        <v>22</v>
      </c>
      <c r="M122" s="63">
        <v>7.96</v>
      </c>
      <c r="N122" s="8"/>
      <c r="O122" s="8"/>
      <c r="P122" s="8"/>
      <c r="Q122" s="11"/>
      <c r="R122" s="11"/>
      <c r="S122" s="11"/>
      <c r="AA122" s="5"/>
      <c r="AB122" s="4"/>
      <c r="AC122" s="5"/>
      <c r="AD122" s="34"/>
    </row>
    <row r="123" spans="1:30" x14ac:dyDescent="0.25">
      <c r="A123" s="5" t="s">
        <v>99</v>
      </c>
      <c r="B123" s="4" t="s">
        <v>187</v>
      </c>
      <c r="C123" s="5" t="s">
        <v>212</v>
      </c>
      <c r="D123" s="34">
        <v>44513</v>
      </c>
      <c r="E123" s="4" t="s">
        <v>211</v>
      </c>
      <c r="F123" s="4" t="s">
        <v>62</v>
      </c>
      <c r="G123" s="4" t="s">
        <v>18</v>
      </c>
      <c r="H123" s="6">
        <v>3</v>
      </c>
      <c r="I123" s="6">
        <v>157</v>
      </c>
      <c r="J123" s="52" t="s">
        <v>203</v>
      </c>
      <c r="K123" s="17" t="s">
        <v>64</v>
      </c>
      <c r="L123" s="6" t="s">
        <v>22</v>
      </c>
      <c r="M123" s="63">
        <v>8.01</v>
      </c>
      <c r="N123" s="8"/>
      <c r="O123" s="8"/>
      <c r="P123" s="8"/>
      <c r="Q123" s="8"/>
      <c r="R123" s="8"/>
      <c r="S123" s="8"/>
      <c r="AA123" s="5"/>
      <c r="AB123" s="4"/>
      <c r="AC123" s="5"/>
      <c r="AD123" s="34"/>
    </row>
    <row r="124" spans="1:30" x14ac:dyDescent="0.25">
      <c r="A124" s="5" t="s">
        <v>99</v>
      </c>
      <c r="B124" s="4" t="s">
        <v>187</v>
      </c>
      <c r="C124" s="5" t="s">
        <v>212</v>
      </c>
      <c r="D124" s="34">
        <v>44513</v>
      </c>
      <c r="E124" s="4" t="s">
        <v>211</v>
      </c>
      <c r="F124" s="4" t="s">
        <v>62</v>
      </c>
      <c r="G124" s="4" t="s">
        <v>18</v>
      </c>
      <c r="H124" s="6">
        <v>4</v>
      </c>
      <c r="I124" s="6">
        <v>248</v>
      </c>
      <c r="J124" s="52" t="s">
        <v>204</v>
      </c>
      <c r="K124" s="17" t="s">
        <v>67</v>
      </c>
      <c r="L124" s="6" t="s">
        <v>22</v>
      </c>
      <c r="M124" s="63">
        <v>8.15</v>
      </c>
      <c r="N124" s="8"/>
      <c r="O124" s="8"/>
      <c r="P124" s="8"/>
      <c r="Q124" s="8"/>
      <c r="R124" s="8"/>
      <c r="S124" s="8"/>
      <c r="AA124" s="5"/>
      <c r="AB124" s="4"/>
      <c r="AC124" s="5"/>
      <c r="AD124" s="34"/>
    </row>
    <row r="125" spans="1:30" x14ac:dyDescent="0.25">
      <c r="A125" s="5" t="s">
        <v>99</v>
      </c>
      <c r="B125" s="4" t="s">
        <v>187</v>
      </c>
      <c r="C125" s="5" t="s">
        <v>212</v>
      </c>
      <c r="D125" s="34">
        <v>44513</v>
      </c>
      <c r="E125" s="4" t="s">
        <v>211</v>
      </c>
      <c r="F125" s="4" t="s">
        <v>62</v>
      </c>
      <c r="G125" s="4" t="s">
        <v>18</v>
      </c>
      <c r="H125" s="6">
        <v>5</v>
      </c>
      <c r="I125" s="6">
        <v>253</v>
      </c>
      <c r="J125" s="52" t="s">
        <v>205</v>
      </c>
      <c r="K125" s="17" t="s">
        <v>67</v>
      </c>
      <c r="L125" s="6" t="s">
        <v>22</v>
      </c>
      <c r="M125" s="63">
        <v>8.3699999999999992</v>
      </c>
      <c r="N125" s="8"/>
      <c r="O125" s="8"/>
      <c r="P125" s="8"/>
      <c r="Q125" s="8"/>
      <c r="R125" s="8"/>
      <c r="S125" s="8"/>
      <c r="AA125" s="5"/>
      <c r="AB125" s="4"/>
      <c r="AC125" s="5"/>
      <c r="AD125" s="34"/>
    </row>
    <row r="126" spans="1:30" x14ac:dyDescent="0.25">
      <c r="A126" s="5" t="s">
        <v>99</v>
      </c>
      <c r="B126" s="4" t="s">
        <v>187</v>
      </c>
      <c r="C126" s="5" t="s">
        <v>212</v>
      </c>
      <c r="D126" s="34">
        <v>44513</v>
      </c>
      <c r="E126" s="4" t="s">
        <v>211</v>
      </c>
      <c r="F126" s="4" t="s">
        <v>62</v>
      </c>
      <c r="G126" s="4" t="s">
        <v>18</v>
      </c>
      <c r="H126" s="6">
        <v>1</v>
      </c>
      <c r="I126" s="6">
        <v>74</v>
      </c>
      <c r="J126" s="52" t="s">
        <v>206</v>
      </c>
      <c r="K126" s="17" t="s">
        <v>64</v>
      </c>
      <c r="L126" s="6" t="s">
        <v>22</v>
      </c>
      <c r="M126" s="63">
        <v>7.61</v>
      </c>
      <c r="N126" s="8"/>
      <c r="O126" s="8"/>
      <c r="P126" s="8"/>
      <c r="Q126" s="8"/>
      <c r="R126" s="8"/>
      <c r="S126" s="8"/>
      <c r="AA126" s="5"/>
      <c r="AB126" s="4"/>
      <c r="AC126" s="5"/>
      <c r="AD126" s="34"/>
    </row>
    <row r="127" spans="1:30" x14ac:dyDescent="0.25">
      <c r="A127" s="5" t="s">
        <v>99</v>
      </c>
      <c r="B127" s="4" t="s">
        <v>187</v>
      </c>
      <c r="C127" s="5" t="s">
        <v>212</v>
      </c>
      <c r="D127" s="34">
        <v>44513</v>
      </c>
      <c r="E127" s="4" t="s">
        <v>211</v>
      </c>
      <c r="F127" s="4" t="s">
        <v>62</v>
      </c>
      <c r="G127" s="4" t="s">
        <v>18</v>
      </c>
      <c r="H127" s="6">
        <v>2</v>
      </c>
      <c r="I127" s="6">
        <v>4</v>
      </c>
      <c r="J127" s="52" t="s">
        <v>207</v>
      </c>
      <c r="K127" s="17" t="s">
        <v>256</v>
      </c>
      <c r="L127" s="6" t="s">
        <v>22</v>
      </c>
      <c r="M127" s="63">
        <v>7.68</v>
      </c>
      <c r="N127" s="8"/>
      <c r="O127" s="8"/>
      <c r="P127" s="8"/>
      <c r="Q127" s="8"/>
      <c r="R127" s="8"/>
      <c r="S127" s="8"/>
      <c r="AA127" s="5"/>
      <c r="AB127" s="4"/>
      <c r="AC127" s="5"/>
      <c r="AD127" s="34"/>
    </row>
    <row r="128" spans="1:30" x14ac:dyDescent="0.25">
      <c r="A128" s="5" t="s">
        <v>99</v>
      </c>
      <c r="B128" s="4" t="s">
        <v>187</v>
      </c>
      <c r="C128" s="5" t="s">
        <v>212</v>
      </c>
      <c r="D128" s="34">
        <v>44513</v>
      </c>
      <c r="E128" s="4" t="s">
        <v>211</v>
      </c>
      <c r="F128" s="4" t="s">
        <v>62</v>
      </c>
      <c r="G128" s="4" t="s">
        <v>18</v>
      </c>
      <c r="H128" s="6">
        <v>3</v>
      </c>
      <c r="I128" s="6">
        <v>103</v>
      </c>
      <c r="J128" s="52" t="s">
        <v>208</v>
      </c>
      <c r="K128" s="2" t="s">
        <v>64</v>
      </c>
      <c r="L128" s="6" t="s">
        <v>22</v>
      </c>
      <c r="M128" s="63">
        <v>7.93</v>
      </c>
      <c r="N128" s="8"/>
      <c r="O128" s="8"/>
      <c r="P128" s="8"/>
      <c r="Q128" s="8"/>
      <c r="R128" s="8"/>
      <c r="S128" s="8"/>
      <c r="AA128" s="5"/>
      <c r="AB128" s="4"/>
      <c r="AC128" s="5"/>
      <c r="AD128" s="34"/>
    </row>
    <row r="129" spans="1:30" x14ac:dyDescent="0.25">
      <c r="A129" s="5" t="s">
        <v>99</v>
      </c>
      <c r="B129" s="4" t="s">
        <v>187</v>
      </c>
      <c r="C129" s="5" t="s">
        <v>212</v>
      </c>
      <c r="D129" s="34">
        <v>44513</v>
      </c>
      <c r="E129" s="4" t="s">
        <v>211</v>
      </c>
      <c r="F129" s="4" t="s">
        <v>62</v>
      </c>
      <c r="G129" s="4" t="s">
        <v>18</v>
      </c>
      <c r="H129" s="6">
        <v>4</v>
      </c>
      <c r="I129" s="6">
        <v>160</v>
      </c>
      <c r="J129" s="52" t="s">
        <v>209</v>
      </c>
      <c r="K129" s="2" t="s">
        <v>64</v>
      </c>
      <c r="L129" s="6" t="s">
        <v>22</v>
      </c>
      <c r="M129" s="63">
        <v>8.06</v>
      </c>
      <c r="N129" s="8"/>
      <c r="O129" s="8"/>
      <c r="P129" s="8"/>
      <c r="Q129" s="11"/>
      <c r="R129" s="11"/>
      <c r="S129" s="11"/>
      <c r="AA129" s="5"/>
      <c r="AB129" s="4"/>
      <c r="AC129" s="5"/>
      <c r="AD129" s="34"/>
    </row>
    <row r="130" spans="1:30" x14ac:dyDescent="0.25">
      <c r="A130" s="5" t="s">
        <v>99</v>
      </c>
      <c r="B130" s="4" t="s">
        <v>187</v>
      </c>
      <c r="C130" s="5" t="s">
        <v>212</v>
      </c>
      <c r="D130" s="34">
        <v>44513</v>
      </c>
      <c r="E130" s="4" t="s">
        <v>211</v>
      </c>
      <c r="F130" s="4" t="s">
        <v>62</v>
      </c>
      <c r="G130" s="4" t="s">
        <v>18</v>
      </c>
      <c r="H130" s="6">
        <v>5</v>
      </c>
      <c r="I130" s="6">
        <v>56</v>
      </c>
      <c r="J130" s="52" t="s">
        <v>210</v>
      </c>
      <c r="K130" s="2" t="s">
        <v>64</v>
      </c>
      <c r="L130" s="6" t="s">
        <v>22</v>
      </c>
      <c r="M130" s="63">
        <v>8.19</v>
      </c>
      <c r="N130" s="8"/>
      <c r="O130" s="8"/>
      <c r="P130" s="8"/>
      <c r="Q130" s="8"/>
      <c r="R130" s="8"/>
      <c r="S130" s="8"/>
      <c r="AA130" s="5"/>
      <c r="AB130" s="4"/>
      <c r="AC130" s="5"/>
      <c r="AD130" s="34"/>
    </row>
    <row r="131" spans="1:30" x14ac:dyDescent="0.25">
      <c r="A131" s="5" t="s">
        <v>99</v>
      </c>
      <c r="B131" s="4" t="s">
        <v>187</v>
      </c>
      <c r="C131" s="5" t="s">
        <v>212</v>
      </c>
      <c r="D131" s="34">
        <v>44513</v>
      </c>
      <c r="E131" s="4" t="s">
        <v>211</v>
      </c>
      <c r="F131" s="4" t="s">
        <v>62</v>
      </c>
      <c r="G131" s="4" t="s">
        <v>20</v>
      </c>
      <c r="H131" s="84">
        <v>1</v>
      </c>
      <c r="I131" s="84">
        <v>164</v>
      </c>
      <c r="J131" s="84" t="s">
        <v>239</v>
      </c>
      <c r="K131" s="84" t="s">
        <v>65</v>
      </c>
      <c r="L131" s="84" t="s">
        <v>22</v>
      </c>
      <c r="M131" s="84">
        <v>8.81</v>
      </c>
      <c r="N131" s="8"/>
      <c r="O131" s="8"/>
      <c r="P131" s="8"/>
      <c r="Q131" s="22"/>
      <c r="R131" s="22"/>
      <c r="S131" s="22"/>
      <c r="AA131" s="5"/>
      <c r="AB131" s="4"/>
      <c r="AC131" s="5"/>
      <c r="AD131" s="34"/>
    </row>
    <row r="132" spans="1:30" x14ac:dyDescent="0.25">
      <c r="A132" s="5" t="s">
        <v>99</v>
      </c>
      <c r="B132" s="4" t="s">
        <v>187</v>
      </c>
      <c r="C132" s="5" t="s">
        <v>212</v>
      </c>
      <c r="D132" s="34">
        <v>44513</v>
      </c>
      <c r="E132" s="4" t="s">
        <v>211</v>
      </c>
      <c r="F132" s="4" t="s">
        <v>62</v>
      </c>
      <c r="G132" s="4" t="s">
        <v>20</v>
      </c>
      <c r="H132" s="84">
        <v>2</v>
      </c>
      <c r="I132" s="84">
        <v>180</v>
      </c>
      <c r="J132" s="84" t="s">
        <v>240</v>
      </c>
      <c r="K132" s="84" t="s">
        <v>65</v>
      </c>
      <c r="L132" s="84" t="s">
        <v>22</v>
      </c>
      <c r="M132" s="84">
        <v>9.2899999999999991</v>
      </c>
      <c r="N132" s="8"/>
      <c r="O132" s="8"/>
      <c r="P132" s="8"/>
      <c r="Q132" s="22"/>
      <c r="R132" s="22"/>
      <c r="S132" s="22"/>
      <c r="AA132" s="5"/>
      <c r="AB132" s="4"/>
      <c r="AC132" s="5"/>
      <c r="AD132" s="34"/>
    </row>
    <row r="133" spans="1:30" x14ac:dyDescent="0.25">
      <c r="A133" s="5" t="s">
        <v>99</v>
      </c>
      <c r="B133" s="4" t="s">
        <v>187</v>
      </c>
      <c r="C133" s="5" t="s">
        <v>212</v>
      </c>
      <c r="D133" s="34">
        <v>44513</v>
      </c>
      <c r="E133" s="4" t="s">
        <v>211</v>
      </c>
      <c r="F133" s="4" t="s">
        <v>62</v>
      </c>
      <c r="G133" s="4" t="s">
        <v>20</v>
      </c>
      <c r="H133" s="84">
        <v>3</v>
      </c>
      <c r="I133" s="84">
        <v>461</v>
      </c>
      <c r="J133" s="84" t="s">
        <v>241</v>
      </c>
      <c r="K133" s="84" t="s">
        <v>260</v>
      </c>
      <c r="L133" s="84" t="s">
        <v>22</v>
      </c>
      <c r="M133" s="84">
        <v>9.68</v>
      </c>
      <c r="N133" s="8"/>
      <c r="O133" s="8"/>
      <c r="P133" s="8"/>
      <c r="Q133" s="22"/>
      <c r="R133" s="22"/>
      <c r="S133" s="22"/>
      <c r="AA133" s="5"/>
      <c r="AB133" s="4"/>
      <c r="AC133" s="5"/>
      <c r="AD133" s="34"/>
    </row>
    <row r="134" spans="1:30" x14ac:dyDescent="0.25">
      <c r="A134" s="5" t="s">
        <v>99</v>
      </c>
      <c r="B134" s="4" t="s">
        <v>187</v>
      </c>
      <c r="C134" s="5" t="s">
        <v>212</v>
      </c>
      <c r="D134" s="34">
        <v>44513</v>
      </c>
      <c r="E134" s="4" t="s">
        <v>211</v>
      </c>
      <c r="F134" s="4" t="s">
        <v>62</v>
      </c>
      <c r="G134" s="4" t="s">
        <v>20</v>
      </c>
      <c r="H134" s="84">
        <v>4</v>
      </c>
      <c r="I134" s="84">
        <v>279</v>
      </c>
      <c r="J134" s="84" t="s">
        <v>242</v>
      </c>
      <c r="K134" s="84" t="s">
        <v>67</v>
      </c>
      <c r="L134" s="84" t="s">
        <v>22</v>
      </c>
      <c r="M134" s="84">
        <v>9.8800000000000008</v>
      </c>
      <c r="N134" s="8"/>
      <c r="O134" s="8"/>
      <c r="P134" s="8"/>
      <c r="Q134" s="22"/>
      <c r="R134" s="22"/>
      <c r="S134" s="22"/>
      <c r="AA134" s="5"/>
      <c r="AB134" s="4"/>
      <c r="AC134" s="5"/>
      <c r="AD134" s="34"/>
    </row>
    <row r="135" spans="1:30" x14ac:dyDescent="0.25">
      <c r="A135" s="5" t="s">
        <v>99</v>
      </c>
      <c r="B135" s="4" t="s">
        <v>187</v>
      </c>
      <c r="C135" s="5" t="s">
        <v>212</v>
      </c>
      <c r="D135" s="34">
        <v>44513</v>
      </c>
      <c r="E135" s="4" t="s">
        <v>211</v>
      </c>
      <c r="F135" s="4" t="s">
        <v>62</v>
      </c>
      <c r="G135" s="4" t="s">
        <v>20</v>
      </c>
      <c r="H135" s="84">
        <v>1</v>
      </c>
      <c r="I135" s="84">
        <v>199</v>
      </c>
      <c r="J135" s="84" t="s">
        <v>243</v>
      </c>
      <c r="K135" s="84" t="s">
        <v>65</v>
      </c>
      <c r="L135" s="84" t="s">
        <v>22</v>
      </c>
      <c r="M135" s="84">
        <v>8.56</v>
      </c>
      <c r="N135" s="8"/>
      <c r="O135" s="8"/>
      <c r="P135" s="8"/>
      <c r="Q135" s="22"/>
      <c r="R135" s="22"/>
      <c r="S135" s="22"/>
      <c r="AA135" s="5"/>
      <c r="AB135" s="4"/>
      <c r="AC135" s="5"/>
      <c r="AD135" s="34"/>
    </row>
    <row r="136" spans="1:30" x14ac:dyDescent="0.25">
      <c r="A136" s="5" t="s">
        <v>99</v>
      </c>
      <c r="B136" s="4" t="s">
        <v>187</v>
      </c>
      <c r="C136" s="5" t="s">
        <v>212</v>
      </c>
      <c r="D136" s="34">
        <v>44513</v>
      </c>
      <c r="E136" s="4" t="s">
        <v>211</v>
      </c>
      <c r="F136" s="4" t="s">
        <v>62</v>
      </c>
      <c r="G136" s="4" t="s">
        <v>20</v>
      </c>
      <c r="H136" s="84">
        <v>2</v>
      </c>
      <c r="I136" s="84">
        <v>190</v>
      </c>
      <c r="J136" s="84" t="s">
        <v>227</v>
      </c>
      <c r="K136" s="84" t="s">
        <v>65</v>
      </c>
      <c r="L136" s="84" t="s">
        <v>22</v>
      </c>
      <c r="M136" s="84">
        <v>9.34</v>
      </c>
      <c r="N136" s="8"/>
      <c r="O136" s="8"/>
      <c r="P136" s="8"/>
      <c r="Q136" s="22"/>
      <c r="R136" s="22"/>
      <c r="S136" s="22"/>
      <c r="AA136" s="5"/>
      <c r="AB136" s="4"/>
      <c r="AC136" s="5"/>
      <c r="AD136" s="34"/>
    </row>
    <row r="137" spans="1:30" x14ac:dyDescent="0.25">
      <c r="A137" s="5" t="s">
        <v>99</v>
      </c>
      <c r="B137" s="4" t="s">
        <v>187</v>
      </c>
      <c r="C137" s="5" t="s">
        <v>212</v>
      </c>
      <c r="D137" s="34">
        <v>44513</v>
      </c>
      <c r="E137" s="4" t="s">
        <v>211</v>
      </c>
      <c r="F137" s="4" t="s">
        <v>62</v>
      </c>
      <c r="G137" s="4" t="s">
        <v>20</v>
      </c>
      <c r="H137" s="84">
        <v>3</v>
      </c>
      <c r="I137" s="84">
        <v>97</v>
      </c>
      <c r="J137" s="84" t="s">
        <v>229</v>
      </c>
      <c r="K137" s="84" t="s">
        <v>64</v>
      </c>
      <c r="L137" s="84" t="s">
        <v>22</v>
      </c>
      <c r="M137" s="84">
        <v>9.6199999999999992</v>
      </c>
      <c r="N137" s="8"/>
      <c r="O137" s="8"/>
      <c r="P137" s="8"/>
      <c r="Q137" s="22"/>
      <c r="R137" s="22"/>
      <c r="S137" s="22"/>
      <c r="AA137" s="5"/>
      <c r="AB137" s="4"/>
      <c r="AC137" s="5"/>
      <c r="AD137" s="34"/>
    </row>
    <row r="138" spans="1:30" x14ac:dyDescent="0.25">
      <c r="A138" s="5" t="s">
        <v>99</v>
      </c>
      <c r="B138" s="4" t="s">
        <v>187</v>
      </c>
      <c r="C138" s="5" t="s">
        <v>212</v>
      </c>
      <c r="D138" s="34">
        <v>44513</v>
      </c>
      <c r="E138" s="4" t="s">
        <v>211</v>
      </c>
      <c r="F138" s="4" t="s">
        <v>62</v>
      </c>
      <c r="G138" s="4" t="s">
        <v>20</v>
      </c>
      <c r="H138" s="84">
        <v>4</v>
      </c>
      <c r="I138" s="84">
        <v>124</v>
      </c>
      <c r="J138" s="84" t="s">
        <v>244</v>
      </c>
      <c r="K138" s="84" t="s">
        <v>64</v>
      </c>
      <c r="L138" s="84" t="s">
        <v>22</v>
      </c>
      <c r="M138" s="84">
        <v>9.69</v>
      </c>
      <c r="N138" s="8"/>
      <c r="O138" s="8"/>
      <c r="P138" s="8"/>
      <c r="Q138" s="22"/>
      <c r="R138" s="22"/>
      <c r="S138" s="22"/>
      <c r="AA138" s="5"/>
      <c r="AB138" s="4"/>
      <c r="AC138" s="5"/>
      <c r="AD138" s="34"/>
    </row>
    <row r="139" spans="1:30" x14ac:dyDescent="0.25">
      <c r="A139" s="5" t="s">
        <v>99</v>
      </c>
      <c r="B139" s="4" t="s">
        <v>187</v>
      </c>
      <c r="C139" s="5" t="s">
        <v>212</v>
      </c>
      <c r="D139" s="34">
        <v>44513</v>
      </c>
      <c r="E139" s="4" t="s">
        <v>211</v>
      </c>
      <c r="F139" s="4" t="s">
        <v>62</v>
      </c>
      <c r="G139" s="4" t="s">
        <v>20</v>
      </c>
      <c r="H139" s="84">
        <v>5</v>
      </c>
      <c r="I139" s="84">
        <v>57</v>
      </c>
      <c r="J139" s="84" t="s">
        <v>228</v>
      </c>
      <c r="K139" s="84" t="s">
        <v>64</v>
      </c>
      <c r="L139" s="84" t="s">
        <v>22</v>
      </c>
      <c r="M139" s="84">
        <v>10.49</v>
      </c>
      <c r="N139" s="8"/>
      <c r="O139" s="8"/>
      <c r="P139" s="8"/>
      <c r="Q139" s="22"/>
      <c r="R139" s="22"/>
      <c r="S139" s="22"/>
      <c r="AA139" s="5"/>
      <c r="AB139" s="4"/>
      <c r="AC139" s="5"/>
      <c r="AD139" s="34"/>
    </row>
    <row r="140" spans="1:30" x14ac:dyDescent="0.25">
      <c r="A140" s="5" t="s">
        <v>99</v>
      </c>
      <c r="B140" s="4" t="s">
        <v>187</v>
      </c>
      <c r="C140" s="5" t="s">
        <v>212</v>
      </c>
      <c r="D140" s="34">
        <v>44513</v>
      </c>
      <c r="E140" s="4" t="s">
        <v>211</v>
      </c>
      <c r="F140" s="4" t="s">
        <v>62</v>
      </c>
      <c r="G140" s="4" t="s">
        <v>20</v>
      </c>
      <c r="H140" s="84">
        <v>1</v>
      </c>
      <c r="I140" s="84">
        <v>318</v>
      </c>
      <c r="J140" s="84" t="s">
        <v>219</v>
      </c>
      <c r="K140" s="84" t="s">
        <v>256</v>
      </c>
      <c r="L140" s="84" t="s">
        <v>22</v>
      </c>
      <c r="M140" s="84">
        <v>8.83</v>
      </c>
      <c r="N140" s="8"/>
      <c r="O140" s="8"/>
      <c r="P140" s="8"/>
      <c r="Q140" s="22"/>
      <c r="R140" s="22"/>
      <c r="S140" s="22"/>
      <c r="AA140" s="5"/>
      <c r="AB140" s="4"/>
      <c r="AC140" s="5"/>
      <c r="AD140" s="34"/>
    </row>
    <row r="141" spans="1:30" x14ac:dyDescent="0.25">
      <c r="A141" s="5" t="s">
        <v>99</v>
      </c>
      <c r="B141" s="4" t="s">
        <v>187</v>
      </c>
      <c r="C141" s="5" t="s">
        <v>212</v>
      </c>
      <c r="D141" s="34">
        <v>44513</v>
      </c>
      <c r="E141" s="4" t="s">
        <v>211</v>
      </c>
      <c r="F141" s="4" t="s">
        <v>62</v>
      </c>
      <c r="G141" s="4" t="s">
        <v>20</v>
      </c>
      <c r="H141" s="84">
        <v>2</v>
      </c>
      <c r="I141" s="84">
        <v>512</v>
      </c>
      <c r="J141" s="84" t="s">
        <v>222</v>
      </c>
      <c r="K141" s="84" t="s">
        <v>256</v>
      </c>
      <c r="L141" s="84" t="s">
        <v>22</v>
      </c>
      <c r="M141" s="84">
        <v>9.1</v>
      </c>
      <c r="N141" s="8"/>
      <c r="O141" s="8"/>
      <c r="P141" s="8"/>
      <c r="Q141" s="22"/>
      <c r="R141" s="22"/>
      <c r="S141" s="22"/>
      <c r="AA141" s="5"/>
      <c r="AB141" s="4"/>
      <c r="AC141" s="5"/>
      <c r="AD141" s="34"/>
    </row>
    <row r="142" spans="1:30" x14ac:dyDescent="0.25">
      <c r="A142" s="5" t="s">
        <v>99</v>
      </c>
      <c r="B142" s="4" t="s">
        <v>187</v>
      </c>
      <c r="C142" s="5" t="s">
        <v>212</v>
      </c>
      <c r="D142" s="34">
        <v>44513</v>
      </c>
      <c r="E142" s="4" t="s">
        <v>211</v>
      </c>
      <c r="F142" s="4" t="s">
        <v>62</v>
      </c>
      <c r="G142" s="4" t="s">
        <v>20</v>
      </c>
      <c r="H142" s="84">
        <v>3</v>
      </c>
      <c r="I142" s="84">
        <v>316</v>
      </c>
      <c r="J142" s="84" t="s">
        <v>225</v>
      </c>
      <c r="K142" s="84" t="s">
        <v>256</v>
      </c>
      <c r="L142" s="84" t="s">
        <v>22</v>
      </c>
      <c r="M142" s="84">
        <v>9.3699999999999992</v>
      </c>
      <c r="N142" s="8"/>
      <c r="O142" s="8"/>
      <c r="P142" s="8"/>
      <c r="Q142" s="22"/>
      <c r="R142" s="22"/>
      <c r="S142" s="22"/>
      <c r="AA142" s="5"/>
      <c r="AB142" s="4"/>
      <c r="AC142" s="5"/>
      <c r="AD142" s="34"/>
    </row>
    <row r="143" spans="1:30" x14ac:dyDescent="0.25">
      <c r="A143" s="5" t="s">
        <v>99</v>
      </c>
      <c r="B143" s="4" t="s">
        <v>187</v>
      </c>
      <c r="C143" s="5" t="s">
        <v>212</v>
      </c>
      <c r="D143" s="34">
        <v>44513</v>
      </c>
      <c r="E143" s="4" t="s">
        <v>211</v>
      </c>
      <c r="F143" s="4" t="s">
        <v>62</v>
      </c>
      <c r="G143" s="4" t="s">
        <v>20</v>
      </c>
      <c r="H143" s="84">
        <v>4</v>
      </c>
      <c r="I143" s="84">
        <v>63</v>
      </c>
      <c r="J143" s="84" t="s">
        <v>245</v>
      </c>
      <c r="K143" s="84" t="s">
        <v>64</v>
      </c>
      <c r="L143" s="84" t="s">
        <v>22</v>
      </c>
      <c r="M143" s="84">
        <v>9.48</v>
      </c>
      <c r="N143" s="8"/>
      <c r="O143" s="8"/>
      <c r="P143" s="8"/>
      <c r="Q143" s="22"/>
      <c r="R143" s="22"/>
      <c r="S143" s="22"/>
      <c r="AA143" s="5"/>
      <c r="AB143" s="4"/>
      <c r="AC143" s="5"/>
      <c r="AD143" s="34"/>
    </row>
    <row r="144" spans="1:30" x14ac:dyDescent="0.25">
      <c r="A144" s="5" t="s">
        <v>99</v>
      </c>
      <c r="B144" s="4" t="s">
        <v>187</v>
      </c>
      <c r="C144" s="5" t="s">
        <v>212</v>
      </c>
      <c r="D144" s="34">
        <v>44513</v>
      </c>
      <c r="E144" s="4" t="s">
        <v>211</v>
      </c>
      <c r="F144" s="4" t="s">
        <v>62</v>
      </c>
      <c r="G144" s="4" t="s">
        <v>20</v>
      </c>
      <c r="H144" s="84">
        <v>5</v>
      </c>
      <c r="I144" s="84">
        <v>239</v>
      </c>
      <c r="J144" s="84" t="s">
        <v>176</v>
      </c>
      <c r="K144" s="84" t="s">
        <v>66</v>
      </c>
      <c r="L144" s="84" t="s">
        <v>22</v>
      </c>
      <c r="M144" s="84">
        <v>9.5</v>
      </c>
      <c r="N144" s="8"/>
      <c r="O144" s="8"/>
      <c r="P144" s="8"/>
      <c r="Q144" s="22"/>
      <c r="R144" s="22"/>
      <c r="S144" s="22"/>
      <c r="AA144" s="5"/>
      <c r="AB144" s="4"/>
      <c r="AC144" s="5"/>
      <c r="AD144" s="34"/>
    </row>
    <row r="145" spans="1:30" x14ac:dyDescent="0.25">
      <c r="A145" s="5" t="s">
        <v>99</v>
      </c>
      <c r="B145" s="4" t="s">
        <v>187</v>
      </c>
      <c r="C145" s="5" t="s">
        <v>212</v>
      </c>
      <c r="D145" s="34">
        <v>44513</v>
      </c>
      <c r="E145" s="4" t="s">
        <v>211</v>
      </c>
      <c r="F145" s="4" t="s">
        <v>62</v>
      </c>
      <c r="G145" s="4" t="s">
        <v>20</v>
      </c>
      <c r="H145" s="84">
        <v>1</v>
      </c>
      <c r="I145" s="84">
        <v>105</v>
      </c>
      <c r="J145" s="84" t="s">
        <v>213</v>
      </c>
      <c r="K145" s="84" t="s">
        <v>64</v>
      </c>
      <c r="L145" s="84" t="s">
        <v>22</v>
      </c>
      <c r="M145" s="84">
        <v>8.32</v>
      </c>
      <c r="N145" s="8"/>
      <c r="O145" s="8"/>
      <c r="P145" s="8"/>
      <c r="Q145" s="22"/>
      <c r="R145" s="22"/>
      <c r="S145" s="22"/>
      <c r="AA145" s="5"/>
      <c r="AB145" s="4"/>
      <c r="AC145" s="5"/>
      <c r="AD145" s="34"/>
    </row>
    <row r="146" spans="1:30" x14ac:dyDescent="0.25">
      <c r="A146" s="5" t="s">
        <v>99</v>
      </c>
      <c r="B146" s="4" t="s">
        <v>187</v>
      </c>
      <c r="C146" s="5" t="s">
        <v>212</v>
      </c>
      <c r="D146" s="34">
        <v>44513</v>
      </c>
      <c r="E146" s="4" t="s">
        <v>211</v>
      </c>
      <c r="F146" s="4" t="s">
        <v>62</v>
      </c>
      <c r="G146" s="4" t="s">
        <v>20</v>
      </c>
      <c r="H146" s="84">
        <v>2</v>
      </c>
      <c r="I146" s="84">
        <v>123</v>
      </c>
      <c r="J146" s="84" t="s">
        <v>221</v>
      </c>
      <c r="K146" s="84" t="s">
        <v>64</v>
      </c>
      <c r="L146" s="84" t="s">
        <v>22</v>
      </c>
      <c r="M146" s="18">
        <v>8.5730000000000004</v>
      </c>
      <c r="N146" s="8"/>
      <c r="O146" s="8"/>
      <c r="P146" s="8"/>
      <c r="Q146" s="22"/>
      <c r="R146" s="22"/>
      <c r="S146" s="22"/>
      <c r="AA146" s="5"/>
      <c r="AB146" s="4"/>
      <c r="AC146" s="5"/>
      <c r="AD146" s="34"/>
    </row>
    <row r="147" spans="1:30" x14ac:dyDescent="0.25">
      <c r="A147" s="5" t="s">
        <v>99</v>
      </c>
      <c r="B147" s="4" t="s">
        <v>187</v>
      </c>
      <c r="C147" s="5" t="s">
        <v>212</v>
      </c>
      <c r="D147" s="34">
        <v>44513</v>
      </c>
      <c r="E147" s="4" t="s">
        <v>211</v>
      </c>
      <c r="F147" s="4" t="s">
        <v>62</v>
      </c>
      <c r="G147" s="4" t="s">
        <v>20</v>
      </c>
      <c r="H147" s="84">
        <v>3</v>
      </c>
      <c r="I147" s="84">
        <v>241</v>
      </c>
      <c r="J147" s="84" t="s">
        <v>216</v>
      </c>
      <c r="K147" s="84" t="s">
        <v>66</v>
      </c>
      <c r="L147" s="84" t="s">
        <v>22</v>
      </c>
      <c r="M147" s="18">
        <v>8.5749999999999993</v>
      </c>
      <c r="N147" s="8"/>
      <c r="O147" s="8"/>
      <c r="P147" s="8"/>
      <c r="Q147" s="11"/>
      <c r="R147" s="11"/>
      <c r="S147" s="11"/>
      <c r="AA147" s="5"/>
      <c r="AB147" s="4"/>
      <c r="AC147" s="5"/>
      <c r="AD147" s="34"/>
    </row>
    <row r="148" spans="1:30" x14ac:dyDescent="0.25">
      <c r="A148" s="5" t="s">
        <v>99</v>
      </c>
      <c r="B148" s="4" t="s">
        <v>187</v>
      </c>
      <c r="C148" s="5" t="s">
        <v>212</v>
      </c>
      <c r="D148" s="34">
        <v>44513</v>
      </c>
      <c r="E148" s="4" t="s">
        <v>211</v>
      </c>
      <c r="F148" s="4" t="s">
        <v>62</v>
      </c>
      <c r="G148" s="4" t="s">
        <v>20</v>
      </c>
      <c r="H148" s="84">
        <v>4</v>
      </c>
      <c r="I148" s="84">
        <v>109</v>
      </c>
      <c r="J148" s="84" t="s">
        <v>214</v>
      </c>
      <c r="K148" s="84" t="s">
        <v>64</v>
      </c>
      <c r="L148" s="84" t="s">
        <v>22</v>
      </c>
      <c r="M148" s="84">
        <v>8.74</v>
      </c>
      <c r="N148" s="8"/>
      <c r="O148" s="8"/>
      <c r="P148" s="8"/>
      <c r="Q148" s="11"/>
      <c r="R148" s="11"/>
      <c r="S148" s="11"/>
      <c r="AA148" s="5"/>
      <c r="AB148" s="4"/>
      <c r="AC148" s="5"/>
      <c r="AD148" s="34"/>
    </row>
    <row r="149" spans="1:30" x14ac:dyDescent="0.25">
      <c r="A149" s="5" t="s">
        <v>96</v>
      </c>
      <c r="B149" s="4" t="s">
        <v>188</v>
      </c>
      <c r="C149" s="5" t="s">
        <v>212</v>
      </c>
      <c r="D149" s="34">
        <v>44513</v>
      </c>
      <c r="E149" s="4" t="s">
        <v>211</v>
      </c>
      <c r="F149" s="4" t="s">
        <v>62</v>
      </c>
      <c r="G149" s="4" t="s">
        <v>20</v>
      </c>
      <c r="H149" s="84">
        <v>1</v>
      </c>
      <c r="I149" s="84">
        <v>105</v>
      </c>
      <c r="J149" s="84" t="s">
        <v>213</v>
      </c>
      <c r="K149" s="84" t="s">
        <v>64</v>
      </c>
      <c r="L149" s="84" t="s">
        <v>22</v>
      </c>
      <c r="M149" s="84">
        <v>4.54</v>
      </c>
      <c r="N149" s="33">
        <v>3.9</v>
      </c>
      <c r="O149" s="18" t="s">
        <v>1</v>
      </c>
      <c r="P149" s="33">
        <v>4.54</v>
      </c>
      <c r="Q149" s="8"/>
      <c r="R149" s="8"/>
      <c r="S149" s="8"/>
      <c r="AA149" s="5"/>
      <c r="AB149" s="4"/>
      <c r="AC149" s="5"/>
      <c r="AD149" s="34"/>
    </row>
    <row r="150" spans="1:30" x14ac:dyDescent="0.25">
      <c r="A150" s="5" t="s">
        <v>96</v>
      </c>
      <c r="B150" s="4" t="s">
        <v>188</v>
      </c>
      <c r="C150" s="5" t="s">
        <v>212</v>
      </c>
      <c r="D150" s="34">
        <v>44513</v>
      </c>
      <c r="E150" s="4" t="s">
        <v>211</v>
      </c>
      <c r="F150" s="4" t="s">
        <v>62</v>
      </c>
      <c r="G150" s="4" t="s">
        <v>20</v>
      </c>
      <c r="H150" s="84">
        <v>2</v>
      </c>
      <c r="I150" s="84">
        <v>109</v>
      </c>
      <c r="J150" s="84" t="s">
        <v>214</v>
      </c>
      <c r="K150" s="84" t="s">
        <v>64</v>
      </c>
      <c r="L150" s="84" t="s">
        <v>22</v>
      </c>
      <c r="M150" s="18">
        <v>4.3899999999999997</v>
      </c>
      <c r="N150" s="33">
        <v>4.12</v>
      </c>
      <c r="O150" s="33">
        <v>4.12</v>
      </c>
      <c r="P150" s="33">
        <v>4.3899999999999997</v>
      </c>
      <c r="Q150" s="8"/>
      <c r="R150" s="8"/>
      <c r="S150" s="8"/>
      <c r="AA150" s="5"/>
      <c r="AB150" s="4"/>
      <c r="AC150" s="5"/>
      <c r="AD150" s="34"/>
    </row>
    <row r="151" spans="1:30" x14ac:dyDescent="0.25">
      <c r="A151" s="5" t="s">
        <v>96</v>
      </c>
      <c r="B151" s="4" t="s">
        <v>188</v>
      </c>
      <c r="C151" s="5" t="s">
        <v>212</v>
      </c>
      <c r="D151" s="34">
        <v>44513</v>
      </c>
      <c r="E151" s="4" t="s">
        <v>211</v>
      </c>
      <c r="F151" s="4" t="s">
        <v>62</v>
      </c>
      <c r="G151" s="4" t="s">
        <v>20</v>
      </c>
      <c r="H151" s="84">
        <v>3</v>
      </c>
      <c r="I151" s="84">
        <v>149</v>
      </c>
      <c r="J151" s="84" t="s">
        <v>215</v>
      </c>
      <c r="K151" s="84" t="s">
        <v>64</v>
      </c>
      <c r="L151" s="84" t="s">
        <v>22</v>
      </c>
      <c r="M151" s="18">
        <v>4.3499999999999996</v>
      </c>
      <c r="N151" s="33">
        <v>4.13</v>
      </c>
      <c r="O151" s="33">
        <v>4.3499999999999996</v>
      </c>
      <c r="P151" s="33">
        <v>4.01</v>
      </c>
      <c r="Q151" s="8"/>
      <c r="R151" s="8"/>
      <c r="S151" s="8"/>
      <c r="AA151" s="5"/>
      <c r="AB151" s="4"/>
      <c r="AC151" s="5"/>
      <c r="AD151" s="34"/>
    </row>
    <row r="152" spans="1:30" x14ac:dyDescent="0.25">
      <c r="A152" s="5" t="s">
        <v>96</v>
      </c>
      <c r="B152" s="4" t="s">
        <v>188</v>
      </c>
      <c r="C152" s="5" t="s">
        <v>212</v>
      </c>
      <c r="D152" s="34">
        <v>44513</v>
      </c>
      <c r="E152" s="4" t="s">
        <v>211</v>
      </c>
      <c r="F152" s="4" t="s">
        <v>62</v>
      </c>
      <c r="G152" s="4" t="s">
        <v>20</v>
      </c>
      <c r="H152" s="84">
        <v>4</v>
      </c>
      <c r="I152" s="84">
        <v>241</v>
      </c>
      <c r="J152" s="84" t="s">
        <v>216</v>
      </c>
      <c r="K152" s="84" t="s">
        <v>66</v>
      </c>
      <c r="L152" s="84" t="s">
        <v>22</v>
      </c>
      <c r="M152" s="84">
        <v>4.3</v>
      </c>
      <c r="N152" s="33">
        <v>4.1900000000000004</v>
      </c>
      <c r="O152" s="33">
        <v>4.3</v>
      </c>
      <c r="P152" s="33">
        <v>4.22</v>
      </c>
      <c r="Q152" s="11"/>
      <c r="R152" s="11"/>
      <c r="S152" s="11"/>
      <c r="AA152" s="5"/>
      <c r="AB152" s="4"/>
      <c r="AC152" s="5"/>
      <c r="AD152" s="34"/>
    </row>
    <row r="153" spans="1:30" x14ac:dyDescent="0.25">
      <c r="A153" s="5" t="s">
        <v>96</v>
      </c>
      <c r="B153" s="4" t="s">
        <v>188</v>
      </c>
      <c r="C153" s="5" t="s">
        <v>212</v>
      </c>
      <c r="D153" s="34">
        <v>44513</v>
      </c>
      <c r="E153" s="4" t="s">
        <v>211</v>
      </c>
      <c r="F153" s="4" t="s">
        <v>62</v>
      </c>
      <c r="G153" s="4" t="s">
        <v>20</v>
      </c>
      <c r="H153" s="84">
        <v>5</v>
      </c>
      <c r="I153" s="84">
        <v>95</v>
      </c>
      <c r="J153" s="84" t="s">
        <v>217</v>
      </c>
      <c r="K153" s="84" t="s">
        <v>64</v>
      </c>
      <c r="L153" s="84" t="s">
        <v>22</v>
      </c>
      <c r="M153" s="84">
        <v>4.1500000000000004</v>
      </c>
      <c r="N153" s="33">
        <v>4.1500000000000004</v>
      </c>
      <c r="O153" s="18" t="s">
        <v>1</v>
      </c>
      <c r="P153" s="33">
        <v>3.82</v>
      </c>
      <c r="Q153" s="8"/>
      <c r="R153" s="8"/>
      <c r="S153" s="8"/>
      <c r="AA153" s="5"/>
      <c r="AB153" s="4"/>
      <c r="AC153" s="5"/>
      <c r="AD153" s="34"/>
    </row>
    <row r="154" spans="1:30" x14ac:dyDescent="0.25">
      <c r="A154" s="5" t="s">
        <v>96</v>
      </c>
      <c r="B154" s="4" t="s">
        <v>188</v>
      </c>
      <c r="C154" s="5" t="s">
        <v>212</v>
      </c>
      <c r="D154" s="34">
        <v>44513</v>
      </c>
      <c r="E154" s="4" t="s">
        <v>211</v>
      </c>
      <c r="F154" s="4" t="s">
        <v>62</v>
      </c>
      <c r="G154" s="4" t="s">
        <v>20</v>
      </c>
      <c r="H154" s="84">
        <v>6</v>
      </c>
      <c r="I154" s="84">
        <v>132</v>
      </c>
      <c r="J154" s="84" t="s">
        <v>218</v>
      </c>
      <c r="K154" s="84" t="s">
        <v>64</v>
      </c>
      <c r="L154" s="84" t="s">
        <v>22</v>
      </c>
      <c r="M154" s="84">
        <v>4.12</v>
      </c>
      <c r="N154" s="33">
        <v>4.12</v>
      </c>
      <c r="O154" s="33">
        <v>4.0599999999999996</v>
      </c>
      <c r="P154" s="33">
        <v>3.97</v>
      </c>
      <c r="Q154" s="8"/>
      <c r="R154" s="8"/>
      <c r="S154" s="8"/>
      <c r="AA154" s="5"/>
      <c r="AB154" s="4"/>
      <c r="AC154" s="5"/>
      <c r="AD154" s="34"/>
    </row>
    <row r="155" spans="1:30" x14ac:dyDescent="0.25">
      <c r="A155" s="5" t="s">
        <v>96</v>
      </c>
      <c r="B155" s="4" t="s">
        <v>188</v>
      </c>
      <c r="C155" s="5" t="s">
        <v>212</v>
      </c>
      <c r="D155" s="34">
        <v>44513</v>
      </c>
      <c r="E155" s="4" t="s">
        <v>211</v>
      </c>
      <c r="F155" s="4" t="s">
        <v>62</v>
      </c>
      <c r="G155" s="4" t="s">
        <v>20</v>
      </c>
      <c r="H155" s="84">
        <v>7</v>
      </c>
      <c r="I155" s="84">
        <v>318</v>
      </c>
      <c r="J155" s="84" t="s">
        <v>219</v>
      </c>
      <c r="K155" s="84" t="s">
        <v>256</v>
      </c>
      <c r="L155" s="84" t="s">
        <v>22</v>
      </c>
      <c r="M155" s="84">
        <v>4.09</v>
      </c>
      <c r="N155" s="33">
        <v>4.09</v>
      </c>
      <c r="O155" s="33">
        <v>3.73</v>
      </c>
      <c r="P155" s="33">
        <v>3.85</v>
      </c>
      <c r="Q155" s="11"/>
      <c r="R155" s="11"/>
      <c r="S155" s="11"/>
      <c r="AA155" s="5"/>
      <c r="AB155" s="4"/>
      <c r="AC155" s="5"/>
      <c r="AD155" s="34"/>
    </row>
    <row r="156" spans="1:30" x14ac:dyDescent="0.25">
      <c r="A156" s="5" t="s">
        <v>96</v>
      </c>
      <c r="B156" s="4" t="s">
        <v>188</v>
      </c>
      <c r="C156" s="5" t="s">
        <v>212</v>
      </c>
      <c r="D156" s="34">
        <v>44513</v>
      </c>
      <c r="E156" s="4" t="s">
        <v>211</v>
      </c>
      <c r="F156" s="4" t="s">
        <v>62</v>
      </c>
      <c r="G156" s="4" t="s">
        <v>20</v>
      </c>
      <c r="H156" s="84">
        <v>8</v>
      </c>
      <c r="I156" s="84">
        <v>240</v>
      </c>
      <c r="J156" s="84" t="s">
        <v>220</v>
      </c>
      <c r="K156" s="84" t="s">
        <v>66</v>
      </c>
      <c r="L156" s="84" t="s">
        <v>22</v>
      </c>
      <c r="M156" s="84">
        <v>4.03</v>
      </c>
      <c r="N156" s="33">
        <v>3.82</v>
      </c>
      <c r="O156" s="33">
        <v>4.03</v>
      </c>
      <c r="P156" s="33">
        <v>3.94</v>
      </c>
      <c r="Q156" s="8"/>
      <c r="R156" s="8"/>
      <c r="S156" s="8"/>
      <c r="AA156" s="5"/>
      <c r="AB156" s="4"/>
      <c r="AC156" s="5"/>
      <c r="AD156" s="34"/>
    </row>
    <row r="157" spans="1:30" x14ac:dyDescent="0.25">
      <c r="A157" s="5" t="s">
        <v>96</v>
      </c>
      <c r="B157" s="4" t="s">
        <v>188</v>
      </c>
      <c r="C157" s="5" t="s">
        <v>212</v>
      </c>
      <c r="D157" s="34">
        <v>44513</v>
      </c>
      <c r="E157" s="4" t="s">
        <v>211</v>
      </c>
      <c r="F157" s="4" t="s">
        <v>62</v>
      </c>
      <c r="G157" s="4" t="s">
        <v>20</v>
      </c>
      <c r="H157" s="84">
        <v>9</v>
      </c>
      <c r="I157" s="84">
        <v>123</v>
      </c>
      <c r="J157" s="84" t="s">
        <v>221</v>
      </c>
      <c r="K157" s="84" t="s">
        <v>64</v>
      </c>
      <c r="L157" s="84" t="s">
        <v>22</v>
      </c>
      <c r="M157" s="84">
        <v>3.93</v>
      </c>
      <c r="N157" s="33">
        <v>3.93</v>
      </c>
      <c r="O157" s="33">
        <v>3.33</v>
      </c>
      <c r="P157" s="33">
        <v>3.82</v>
      </c>
      <c r="Q157" s="8"/>
      <c r="R157" s="8"/>
      <c r="S157" s="8"/>
      <c r="AA157" s="5"/>
      <c r="AB157" s="4"/>
      <c r="AC157" s="5"/>
      <c r="AD157" s="34"/>
    </row>
    <row r="158" spans="1:30" x14ac:dyDescent="0.25">
      <c r="A158" s="5" t="s">
        <v>96</v>
      </c>
      <c r="B158" s="4" t="s">
        <v>188</v>
      </c>
      <c r="C158" s="5" t="s">
        <v>212</v>
      </c>
      <c r="D158" s="34">
        <v>44513</v>
      </c>
      <c r="E158" s="4" t="s">
        <v>211</v>
      </c>
      <c r="F158" s="4" t="s">
        <v>62</v>
      </c>
      <c r="G158" s="4" t="s">
        <v>20</v>
      </c>
      <c r="H158" s="84">
        <v>10</v>
      </c>
      <c r="I158" s="84">
        <v>512</v>
      </c>
      <c r="J158" s="84" t="s">
        <v>222</v>
      </c>
      <c r="K158" s="84" t="s">
        <v>256</v>
      </c>
      <c r="L158" s="84" t="s">
        <v>22</v>
      </c>
      <c r="M158" s="84">
        <v>3.91</v>
      </c>
      <c r="N158" s="33">
        <v>3.91</v>
      </c>
      <c r="O158" s="33">
        <v>3.83</v>
      </c>
      <c r="P158" s="18" t="s">
        <v>1</v>
      </c>
      <c r="Q158" s="8"/>
      <c r="R158" s="8"/>
      <c r="S158" s="8"/>
      <c r="AA158" s="5"/>
      <c r="AB158" s="4"/>
      <c r="AC158" s="5"/>
      <c r="AD158" s="34"/>
    </row>
    <row r="159" spans="1:30" x14ac:dyDescent="0.25">
      <c r="A159" s="5" t="s">
        <v>96</v>
      </c>
      <c r="B159" s="4" t="s">
        <v>188</v>
      </c>
      <c r="C159" s="5" t="s">
        <v>212</v>
      </c>
      <c r="D159" s="34">
        <v>44513</v>
      </c>
      <c r="E159" s="4" t="s">
        <v>211</v>
      </c>
      <c r="F159" s="4" t="s">
        <v>62</v>
      </c>
      <c r="G159" s="4" t="s">
        <v>20</v>
      </c>
      <c r="H159" s="84">
        <v>11</v>
      </c>
      <c r="I159" s="84">
        <v>159</v>
      </c>
      <c r="J159" s="84" t="s">
        <v>223</v>
      </c>
      <c r="K159" s="84" t="s">
        <v>64</v>
      </c>
      <c r="L159" s="84" t="s">
        <v>22</v>
      </c>
      <c r="M159" s="84">
        <v>3.85</v>
      </c>
      <c r="N159" s="33">
        <v>3.5</v>
      </c>
      <c r="O159" s="33">
        <v>3.85</v>
      </c>
      <c r="P159" s="33">
        <v>3.61</v>
      </c>
      <c r="Q159" s="8"/>
      <c r="R159" s="8"/>
      <c r="S159" s="8"/>
      <c r="AA159" s="5"/>
      <c r="AB159" s="4"/>
      <c r="AC159" s="5"/>
      <c r="AD159" s="34"/>
    </row>
    <row r="160" spans="1:30" x14ac:dyDescent="0.25">
      <c r="A160" s="5" t="s">
        <v>96</v>
      </c>
      <c r="B160" s="4" t="s">
        <v>188</v>
      </c>
      <c r="C160" s="5" t="s">
        <v>212</v>
      </c>
      <c r="D160" s="34">
        <v>44513</v>
      </c>
      <c r="E160" s="4" t="s">
        <v>211</v>
      </c>
      <c r="F160" s="4" t="s">
        <v>62</v>
      </c>
      <c r="G160" s="4" t="s">
        <v>20</v>
      </c>
      <c r="H160" s="84">
        <v>12</v>
      </c>
      <c r="I160" s="84">
        <v>115</v>
      </c>
      <c r="J160" s="84" t="s">
        <v>224</v>
      </c>
      <c r="K160" s="84" t="s">
        <v>64</v>
      </c>
      <c r="L160" s="84" t="s">
        <v>22</v>
      </c>
      <c r="M160" s="84">
        <v>3.81</v>
      </c>
      <c r="N160" s="33">
        <v>3.81</v>
      </c>
      <c r="O160" s="33">
        <v>3.73</v>
      </c>
      <c r="P160" s="33">
        <v>3.78</v>
      </c>
      <c r="Q160" s="8"/>
      <c r="R160" s="8"/>
      <c r="S160" s="8"/>
      <c r="AA160" s="5"/>
      <c r="AB160" s="4"/>
      <c r="AC160" s="5"/>
      <c r="AD160" s="34"/>
    </row>
    <row r="161" spans="1:30" x14ac:dyDescent="0.25">
      <c r="A161" s="5" t="s">
        <v>96</v>
      </c>
      <c r="B161" s="4" t="s">
        <v>188</v>
      </c>
      <c r="C161" s="5" t="s">
        <v>212</v>
      </c>
      <c r="D161" s="34">
        <v>44513</v>
      </c>
      <c r="E161" s="4" t="s">
        <v>211</v>
      </c>
      <c r="F161" s="4" t="s">
        <v>62</v>
      </c>
      <c r="G161" s="4" t="s">
        <v>20</v>
      </c>
      <c r="H161" s="84">
        <v>13</v>
      </c>
      <c r="I161" s="84">
        <v>316</v>
      </c>
      <c r="J161" s="84" t="s">
        <v>225</v>
      </c>
      <c r="K161" s="84" t="s">
        <v>256</v>
      </c>
      <c r="L161" s="84" t="s">
        <v>22</v>
      </c>
      <c r="M161" s="84">
        <v>3.7</v>
      </c>
      <c r="N161" s="18" t="s">
        <v>1</v>
      </c>
      <c r="O161" s="33">
        <v>3.7</v>
      </c>
      <c r="P161" s="33">
        <v>3.45</v>
      </c>
      <c r="Q161" s="8"/>
      <c r="R161" s="8"/>
      <c r="S161" s="8"/>
      <c r="AA161" s="5"/>
      <c r="AB161" s="4"/>
      <c r="AC161" s="5"/>
      <c r="AD161" s="34"/>
    </row>
    <row r="162" spans="1:30" x14ac:dyDescent="0.25">
      <c r="A162" s="5" t="s">
        <v>96</v>
      </c>
      <c r="B162" s="4" t="s">
        <v>188</v>
      </c>
      <c r="C162" s="5" t="s">
        <v>212</v>
      </c>
      <c r="D162" s="34">
        <v>44513</v>
      </c>
      <c r="E162" s="4" t="s">
        <v>211</v>
      </c>
      <c r="F162" s="4" t="s">
        <v>62</v>
      </c>
      <c r="G162" s="4" t="s">
        <v>20</v>
      </c>
      <c r="H162" s="84">
        <v>14</v>
      </c>
      <c r="I162" s="84">
        <v>86</v>
      </c>
      <c r="J162" s="84" t="s">
        <v>226</v>
      </c>
      <c r="K162" s="84" t="s">
        <v>64</v>
      </c>
      <c r="L162" s="84" t="s">
        <v>22</v>
      </c>
      <c r="M162" s="84">
        <v>3.66</v>
      </c>
      <c r="N162" s="33">
        <v>3.61</v>
      </c>
      <c r="O162" s="33">
        <v>3.66</v>
      </c>
      <c r="P162" s="33">
        <v>3.39</v>
      </c>
      <c r="Q162" s="8"/>
      <c r="R162" s="8"/>
      <c r="S162" s="8"/>
      <c r="AA162" s="5"/>
      <c r="AB162" s="4"/>
      <c r="AC162" s="5"/>
      <c r="AD162" s="34"/>
    </row>
    <row r="163" spans="1:30" x14ac:dyDescent="0.25">
      <c r="A163" s="5" t="s">
        <v>96</v>
      </c>
      <c r="B163" s="4" t="s">
        <v>188</v>
      </c>
      <c r="C163" s="5" t="s">
        <v>212</v>
      </c>
      <c r="D163" s="34">
        <v>44513</v>
      </c>
      <c r="E163" s="4" t="s">
        <v>211</v>
      </c>
      <c r="F163" s="4" t="s">
        <v>62</v>
      </c>
      <c r="G163" s="4" t="s">
        <v>20</v>
      </c>
      <c r="H163" s="84">
        <v>15</v>
      </c>
      <c r="I163" s="84">
        <v>190</v>
      </c>
      <c r="J163" s="84" t="s">
        <v>227</v>
      </c>
      <c r="K163" s="84" t="s">
        <v>65</v>
      </c>
      <c r="L163" s="84" t="s">
        <v>22</v>
      </c>
      <c r="M163" s="84">
        <v>3.24</v>
      </c>
      <c r="N163" s="33">
        <v>3.1</v>
      </c>
      <c r="O163" s="33">
        <v>3.24</v>
      </c>
      <c r="P163" s="33">
        <v>3.11</v>
      </c>
      <c r="Q163" s="8"/>
      <c r="R163" s="8"/>
      <c r="S163" s="8"/>
      <c r="AA163" s="5"/>
      <c r="AB163" s="4"/>
      <c r="AC163" s="5"/>
      <c r="AD163" s="34"/>
    </row>
    <row r="164" spans="1:30" x14ac:dyDescent="0.25">
      <c r="A164" s="5" t="s">
        <v>96</v>
      </c>
      <c r="B164" s="4" t="s">
        <v>188</v>
      </c>
      <c r="C164" s="5" t="s">
        <v>212</v>
      </c>
      <c r="D164" s="34">
        <v>44513</v>
      </c>
      <c r="E164" s="4" t="s">
        <v>211</v>
      </c>
      <c r="F164" s="4" t="s">
        <v>62</v>
      </c>
      <c r="G164" s="4" t="s">
        <v>20</v>
      </c>
      <c r="H164" s="84">
        <v>16</v>
      </c>
      <c r="I164" s="84">
        <v>57</v>
      </c>
      <c r="J164" s="84" t="s">
        <v>228</v>
      </c>
      <c r="K164" s="84" t="s">
        <v>64</v>
      </c>
      <c r="L164" s="84" t="s">
        <v>22</v>
      </c>
      <c r="M164" s="84">
        <v>3.12</v>
      </c>
      <c r="N164" s="18" t="s">
        <v>1</v>
      </c>
      <c r="O164" s="33">
        <v>2.87</v>
      </c>
      <c r="P164" s="33">
        <v>3.12</v>
      </c>
      <c r="Q164" s="8"/>
      <c r="R164" s="8"/>
      <c r="S164" s="8"/>
      <c r="AA164" s="5"/>
      <c r="AB164" s="4"/>
      <c r="AC164" s="5"/>
      <c r="AD164" s="34"/>
    </row>
    <row r="165" spans="1:30" x14ac:dyDescent="0.25">
      <c r="A165" s="5" t="s">
        <v>96</v>
      </c>
      <c r="B165" s="4" t="s">
        <v>188</v>
      </c>
      <c r="C165" s="5" t="s">
        <v>212</v>
      </c>
      <c r="D165" s="34">
        <v>44513</v>
      </c>
      <c r="E165" s="4" t="s">
        <v>211</v>
      </c>
      <c r="F165" s="4" t="s">
        <v>62</v>
      </c>
      <c r="G165" s="4" t="s">
        <v>20</v>
      </c>
      <c r="H165" s="84">
        <v>17</v>
      </c>
      <c r="I165" s="84">
        <v>97</v>
      </c>
      <c r="J165" s="84" t="s">
        <v>229</v>
      </c>
      <c r="K165" s="84" t="s">
        <v>64</v>
      </c>
      <c r="L165" s="84" t="s">
        <v>22</v>
      </c>
      <c r="M165" s="84">
        <v>2.96</v>
      </c>
      <c r="N165" s="33">
        <v>2.96</v>
      </c>
      <c r="O165" s="33">
        <v>2.89</v>
      </c>
      <c r="P165" s="33">
        <v>2.71</v>
      </c>
      <c r="Q165" s="8"/>
      <c r="R165" s="8"/>
      <c r="S165" s="8"/>
      <c r="AA165" s="5"/>
      <c r="AB165" s="4"/>
      <c r="AC165" s="5"/>
      <c r="AD165" s="34"/>
    </row>
    <row r="166" spans="1:30" x14ac:dyDescent="0.25">
      <c r="A166" s="5" t="s">
        <v>96</v>
      </c>
      <c r="B166" s="4" t="s">
        <v>188</v>
      </c>
      <c r="C166" s="5" t="s">
        <v>212</v>
      </c>
      <c r="D166" s="34">
        <v>44513</v>
      </c>
      <c r="E166" s="4" t="s">
        <v>211</v>
      </c>
      <c r="F166" s="4" t="s">
        <v>62</v>
      </c>
      <c r="G166" s="4" t="s">
        <v>18</v>
      </c>
      <c r="H166" s="84">
        <v>1</v>
      </c>
      <c r="I166" s="84">
        <v>4</v>
      </c>
      <c r="J166" s="84" t="s">
        <v>207</v>
      </c>
      <c r="K166" s="84" t="s">
        <v>256</v>
      </c>
      <c r="L166" s="84" t="s">
        <v>22</v>
      </c>
      <c r="M166" s="84">
        <v>6.5</v>
      </c>
      <c r="N166" s="33">
        <v>5.96</v>
      </c>
      <c r="O166" s="33">
        <v>6.27</v>
      </c>
      <c r="P166" s="33">
        <v>6.5</v>
      </c>
      <c r="Q166" s="33">
        <v>6.33</v>
      </c>
      <c r="R166" s="33">
        <v>6.22</v>
      </c>
      <c r="S166" s="33">
        <v>6.42</v>
      </c>
      <c r="T166" s="66"/>
      <c r="AA166" s="5"/>
      <c r="AB166" s="4"/>
      <c r="AC166" s="5"/>
      <c r="AD166" s="34"/>
    </row>
    <row r="167" spans="1:30" x14ac:dyDescent="0.25">
      <c r="A167" s="5" t="s">
        <v>96</v>
      </c>
      <c r="B167" s="4" t="s">
        <v>188</v>
      </c>
      <c r="C167" s="5" t="s">
        <v>212</v>
      </c>
      <c r="D167" s="34">
        <v>44513</v>
      </c>
      <c r="E167" s="4" t="s">
        <v>211</v>
      </c>
      <c r="F167" s="4" t="s">
        <v>62</v>
      </c>
      <c r="G167" s="4" t="s">
        <v>18</v>
      </c>
      <c r="H167" s="84">
        <v>2</v>
      </c>
      <c r="I167" s="84">
        <v>74</v>
      </c>
      <c r="J167" s="84" t="s">
        <v>206</v>
      </c>
      <c r="K167" s="84" t="s">
        <v>64</v>
      </c>
      <c r="L167" s="84" t="s">
        <v>22</v>
      </c>
      <c r="M167" s="18">
        <v>5.68</v>
      </c>
      <c r="N167" s="33">
        <v>5.33</v>
      </c>
      <c r="O167" s="33">
        <v>5.49</v>
      </c>
      <c r="P167" s="33">
        <v>5.68</v>
      </c>
      <c r="Q167" s="33">
        <v>5.49</v>
      </c>
      <c r="R167" s="33">
        <v>5.61</v>
      </c>
      <c r="S167" s="33">
        <v>5.46</v>
      </c>
      <c r="AA167" s="5"/>
      <c r="AB167" s="4"/>
      <c r="AC167" s="5"/>
      <c r="AD167" s="34"/>
    </row>
    <row r="168" spans="1:30" x14ac:dyDescent="0.25">
      <c r="A168" s="5" t="s">
        <v>96</v>
      </c>
      <c r="B168" s="4" t="s">
        <v>188</v>
      </c>
      <c r="C168" s="5" t="s">
        <v>212</v>
      </c>
      <c r="D168" s="34">
        <v>44513</v>
      </c>
      <c r="E168" s="4" t="s">
        <v>211</v>
      </c>
      <c r="F168" s="4" t="s">
        <v>62</v>
      </c>
      <c r="G168" s="4" t="s">
        <v>18</v>
      </c>
      <c r="H168" s="84">
        <v>3</v>
      </c>
      <c r="I168" s="84">
        <v>157</v>
      </c>
      <c r="J168" s="84" t="s">
        <v>203</v>
      </c>
      <c r="K168" s="84" t="s">
        <v>64</v>
      </c>
      <c r="L168" s="84" t="s">
        <v>22</v>
      </c>
      <c r="M168" s="18">
        <v>4.87</v>
      </c>
      <c r="N168" s="33">
        <v>4.84</v>
      </c>
      <c r="O168" s="33">
        <v>4.8499999999999996</v>
      </c>
      <c r="P168" s="33">
        <v>4.7699999999999996</v>
      </c>
      <c r="Q168" s="33">
        <v>4.7699999999999996</v>
      </c>
      <c r="R168" s="33">
        <v>4.87</v>
      </c>
      <c r="S168" s="33">
        <v>4.8499999999999996</v>
      </c>
      <c r="AA168" s="5"/>
      <c r="AB168" s="4"/>
      <c r="AC168" s="5"/>
      <c r="AD168" s="34"/>
    </row>
    <row r="169" spans="1:30" x14ac:dyDescent="0.25">
      <c r="A169" s="5" t="s">
        <v>96</v>
      </c>
      <c r="B169" s="4" t="s">
        <v>188</v>
      </c>
      <c r="C169" s="5" t="s">
        <v>212</v>
      </c>
      <c r="D169" s="34">
        <v>44513</v>
      </c>
      <c r="E169" s="4" t="s">
        <v>211</v>
      </c>
      <c r="F169" s="4" t="s">
        <v>62</v>
      </c>
      <c r="G169" s="4" t="s">
        <v>18</v>
      </c>
      <c r="H169" s="84">
        <v>4</v>
      </c>
      <c r="I169" s="84">
        <v>462</v>
      </c>
      <c r="J169" s="84" t="s">
        <v>192</v>
      </c>
      <c r="K169" s="84" t="s">
        <v>260</v>
      </c>
      <c r="L169" s="84" t="s">
        <v>22</v>
      </c>
      <c r="M169" s="84">
        <v>4.57</v>
      </c>
      <c r="N169" s="33">
        <v>4.33</v>
      </c>
      <c r="O169" s="33">
        <v>4.53</v>
      </c>
      <c r="P169" s="33">
        <v>4.46</v>
      </c>
      <c r="Q169" s="33">
        <v>4.3899999999999997</v>
      </c>
      <c r="R169" s="33">
        <v>4.57</v>
      </c>
      <c r="S169" s="33">
        <v>4.49</v>
      </c>
      <c r="AA169" s="5"/>
      <c r="AB169" s="4"/>
      <c r="AC169" s="5"/>
      <c r="AD169" s="34"/>
    </row>
    <row r="170" spans="1:30" x14ac:dyDescent="0.25">
      <c r="A170" s="5" t="s">
        <v>96</v>
      </c>
      <c r="B170" s="4" t="s">
        <v>188</v>
      </c>
      <c r="C170" s="5" t="s">
        <v>212</v>
      </c>
      <c r="D170" s="34">
        <v>44513</v>
      </c>
      <c r="E170" s="4" t="s">
        <v>211</v>
      </c>
      <c r="F170" s="4" t="s">
        <v>62</v>
      </c>
      <c r="G170" s="4" t="s">
        <v>18</v>
      </c>
      <c r="H170" s="84">
        <v>5</v>
      </c>
      <c r="I170" s="84">
        <v>56</v>
      </c>
      <c r="J170" s="84" t="s">
        <v>210</v>
      </c>
      <c r="K170" s="84" t="s">
        <v>64</v>
      </c>
      <c r="L170" s="84" t="s">
        <v>22</v>
      </c>
      <c r="M170" s="84">
        <v>4.3899999999999997</v>
      </c>
      <c r="N170" s="33">
        <v>4.1100000000000003</v>
      </c>
      <c r="O170" s="33">
        <v>4.13</v>
      </c>
      <c r="P170" s="33">
        <v>4.3899999999999997</v>
      </c>
      <c r="Q170" s="18" t="s">
        <v>1</v>
      </c>
      <c r="R170" s="33">
        <v>3.7</v>
      </c>
      <c r="S170" s="18" t="s">
        <v>1</v>
      </c>
      <c r="AA170" s="5"/>
      <c r="AB170" s="4"/>
      <c r="AC170" s="5"/>
      <c r="AD170" s="34"/>
    </row>
    <row r="171" spans="1:30" x14ac:dyDescent="0.25">
      <c r="A171" s="5" t="s">
        <v>96</v>
      </c>
      <c r="B171" s="4" t="s">
        <v>188</v>
      </c>
      <c r="C171" s="5" t="s">
        <v>212</v>
      </c>
      <c r="D171" s="34">
        <v>44513</v>
      </c>
      <c r="E171" s="4" t="s">
        <v>211</v>
      </c>
      <c r="F171" s="4" t="s">
        <v>62</v>
      </c>
      <c r="G171" s="4" t="s">
        <v>18</v>
      </c>
      <c r="H171" s="84">
        <v>6</v>
      </c>
      <c r="I171" s="84">
        <v>133</v>
      </c>
      <c r="J171" s="84" t="s">
        <v>193</v>
      </c>
      <c r="K171" s="84" t="s">
        <v>64</v>
      </c>
      <c r="L171" s="84" t="s">
        <v>22</v>
      </c>
      <c r="M171" s="84">
        <v>4.1900000000000004</v>
      </c>
      <c r="N171" s="33">
        <v>4.1900000000000004</v>
      </c>
      <c r="O171" s="33">
        <v>3.8</v>
      </c>
      <c r="P171" s="33">
        <v>3.82</v>
      </c>
      <c r="Q171" s="33">
        <v>3.08</v>
      </c>
      <c r="R171" s="18" t="s">
        <v>1</v>
      </c>
      <c r="S171" s="33">
        <v>3.55</v>
      </c>
      <c r="AA171" s="5"/>
      <c r="AB171" s="4"/>
      <c r="AC171" s="5"/>
      <c r="AD171" s="34"/>
    </row>
    <row r="172" spans="1:30" x14ac:dyDescent="0.25">
      <c r="A172" s="5" t="s">
        <v>96</v>
      </c>
      <c r="B172" s="4" t="s">
        <v>188</v>
      </c>
      <c r="C172" s="5" t="s">
        <v>212</v>
      </c>
      <c r="D172" s="34">
        <v>44513</v>
      </c>
      <c r="E172" s="4" t="s">
        <v>211</v>
      </c>
      <c r="F172" s="4" t="s">
        <v>62</v>
      </c>
      <c r="G172" s="4" t="s">
        <v>18</v>
      </c>
      <c r="H172" s="84">
        <v>7</v>
      </c>
      <c r="I172" s="84">
        <v>52</v>
      </c>
      <c r="J172" s="84" t="s">
        <v>199</v>
      </c>
      <c r="K172" s="84" t="s">
        <v>64</v>
      </c>
      <c r="L172" s="84" t="s">
        <v>22</v>
      </c>
      <c r="M172" s="84">
        <v>3.39</v>
      </c>
      <c r="N172" s="33">
        <v>3.39</v>
      </c>
      <c r="O172" s="33">
        <v>3.17</v>
      </c>
      <c r="P172" s="33">
        <v>3.11</v>
      </c>
      <c r="Q172" s="33">
        <v>3.09</v>
      </c>
      <c r="R172" s="33">
        <v>2.82</v>
      </c>
      <c r="S172" s="33">
        <v>2.66</v>
      </c>
      <c r="AA172" s="5"/>
      <c r="AB172" s="4"/>
      <c r="AC172" s="5"/>
      <c r="AD172" s="34"/>
    </row>
    <row r="173" spans="1:30" x14ac:dyDescent="0.25">
      <c r="A173" s="5" t="s">
        <v>96</v>
      </c>
      <c r="B173" s="4" t="s">
        <v>188</v>
      </c>
      <c r="C173" s="5" t="s">
        <v>212</v>
      </c>
      <c r="D173" s="34">
        <v>44513</v>
      </c>
      <c r="E173" s="4" t="s">
        <v>211</v>
      </c>
      <c r="F173" s="4" t="s">
        <v>62</v>
      </c>
      <c r="G173" s="4" t="s">
        <v>18</v>
      </c>
      <c r="H173" s="84">
        <v>8</v>
      </c>
      <c r="I173" s="84">
        <v>143</v>
      </c>
      <c r="J173" s="84" t="s">
        <v>200</v>
      </c>
      <c r="K173" s="84" t="s">
        <v>64</v>
      </c>
      <c r="L173" s="84" t="s">
        <v>22</v>
      </c>
      <c r="M173" s="84">
        <v>3.3</v>
      </c>
      <c r="N173" s="33">
        <v>3.11</v>
      </c>
      <c r="O173" s="33">
        <v>3.22</v>
      </c>
      <c r="P173" s="33">
        <v>3.3</v>
      </c>
      <c r="Q173" s="33">
        <v>2.5499999999999998</v>
      </c>
      <c r="R173" s="33">
        <v>3.21</v>
      </c>
      <c r="S173" s="33">
        <v>3.16</v>
      </c>
      <c r="AA173" s="5"/>
      <c r="AB173" s="4"/>
      <c r="AC173" s="5"/>
      <c r="AD173" s="34"/>
    </row>
    <row r="174" spans="1:30" x14ac:dyDescent="0.25">
      <c r="A174" s="5" t="s">
        <v>32</v>
      </c>
      <c r="B174" s="4" t="s">
        <v>30</v>
      </c>
      <c r="C174" s="5" t="s">
        <v>212</v>
      </c>
      <c r="D174" s="34">
        <v>44513</v>
      </c>
      <c r="E174" s="4" t="s">
        <v>211</v>
      </c>
      <c r="F174" s="4" t="s">
        <v>62</v>
      </c>
      <c r="G174" s="4" t="s">
        <v>20</v>
      </c>
      <c r="H174" s="84">
        <v>1</v>
      </c>
      <c r="I174" s="84">
        <v>61</v>
      </c>
      <c r="J174" s="84" t="s">
        <v>234</v>
      </c>
      <c r="K174" s="84" t="s">
        <v>64</v>
      </c>
      <c r="L174" s="84" t="s">
        <v>22</v>
      </c>
      <c r="M174" s="84">
        <v>22.86</v>
      </c>
      <c r="N174" s="33">
        <v>19.29</v>
      </c>
      <c r="O174" s="33">
        <v>22.86</v>
      </c>
      <c r="P174" s="33">
        <v>18.809999999999999</v>
      </c>
      <c r="Q174" s="33">
        <v>21.39</v>
      </c>
      <c r="R174" s="33">
        <v>18.559999999999999</v>
      </c>
      <c r="S174" s="33">
        <v>19.48</v>
      </c>
      <c r="AA174" s="5"/>
      <c r="AB174" s="4"/>
      <c r="AC174" s="5"/>
      <c r="AD174" s="34"/>
    </row>
    <row r="175" spans="1:30" x14ac:dyDescent="0.25">
      <c r="A175" s="5" t="s">
        <v>32</v>
      </c>
      <c r="B175" s="4" t="s">
        <v>30</v>
      </c>
      <c r="C175" s="5" t="s">
        <v>212</v>
      </c>
      <c r="D175" s="34">
        <v>44513</v>
      </c>
      <c r="E175" s="4" t="s">
        <v>211</v>
      </c>
      <c r="F175" s="4" t="s">
        <v>62</v>
      </c>
      <c r="G175" s="4" t="s">
        <v>20</v>
      </c>
      <c r="H175" s="84">
        <v>2</v>
      </c>
      <c r="I175" s="84">
        <v>150</v>
      </c>
      <c r="J175" s="84" t="s">
        <v>235</v>
      </c>
      <c r="K175" s="84" t="s">
        <v>64</v>
      </c>
      <c r="L175" s="84" t="s">
        <v>22</v>
      </c>
      <c r="M175" s="18">
        <v>21.55</v>
      </c>
      <c r="N175" s="33">
        <v>21.42</v>
      </c>
      <c r="O175" s="33">
        <v>20.37</v>
      </c>
      <c r="P175" s="33">
        <v>19.57</v>
      </c>
      <c r="Q175" s="33">
        <v>18.09</v>
      </c>
      <c r="R175" s="33">
        <v>18.88</v>
      </c>
      <c r="S175" s="33">
        <v>21.55</v>
      </c>
      <c r="AA175" s="5"/>
      <c r="AB175" s="4"/>
      <c r="AC175" s="5"/>
      <c r="AD175" s="34"/>
    </row>
    <row r="176" spans="1:30" x14ac:dyDescent="0.25">
      <c r="A176" s="5" t="s">
        <v>32</v>
      </c>
      <c r="B176" s="4" t="s">
        <v>30</v>
      </c>
      <c r="C176" s="5" t="s">
        <v>212</v>
      </c>
      <c r="D176" s="34">
        <v>44513</v>
      </c>
      <c r="E176" s="4" t="s">
        <v>211</v>
      </c>
      <c r="F176" s="4" t="s">
        <v>62</v>
      </c>
      <c r="G176" s="4" t="s">
        <v>20</v>
      </c>
      <c r="H176" s="84">
        <v>3</v>
      </c>
      <c r="I176" s="84">
        <v>219</v>
      </c>
      <c r="J176" s="84" t="s">
        <v>236</v>
      </c>
      <c r="K176" s="84" t="s">
        <v>66</v>
      </c>
      <c r="L176" s="84" t="s">
        <v>22</v>
      </c>
      <c r="M176" s="18">
        <v>18.989999999999998</v>
      </c>
      <c r="N176" s="33">
        <v>18.989999999999998</v>
      </c>
      <c r="O176" s="33">
        <v>17</v>
      </c>
      <c r="P176" s="33">
        <v>16.190000000000001</v>
      </c>
      <c r="Q176" s="18" t="s">
        <v>1</v>
      </c>
      <c r="R176" s="33">
        <v>17.04</v>
      </c>
      <c r="S176" s="18" t="s">
        <v>1</v>
      </c>
      <c r="AA176" s="5"/>
      <c r="AB176" s="4"/>
      <c r="AC176" s="5"/>
      <c r="AD176" s="34"/>
    </row>
    <row r="177" spans="1:30" x14ac:dyDescent="0.25">
      <c r="A177" s="5" t="s">
        <v>32</v>
      </c>
      <c r="B177" s="4" t="s">
        <v>30</v>
      </c>
      <c r="C177" s="5" t="s">
        <v>212</v>
      </c>
      <c r="D177" s="34">
        <v>44513</v>
      </c>
      <c r="E177" s="4" t="s">
        <v>211</v>
      </c>
      <c r="F177" s="4" t="s">
        <v>62</v>
      </c>
      <c r="G177" s="4" t="s">
        <v>20</v>
      </c>
      <c r="H177" s="84">
        <v>4</v>
      </c>
      <c r="I177" s="84">
        <v>94</v>
      </c>
      <c r="J177" s="84" t="s">
        <v>237</v>
      </c>
      <c r="K177" s="84" t="s">
        <v>64</v>
      </c>
      <c r="L177" s="84" t="s">
        <v>22</v>
      </c>
      <c r="M177" s="84">
        <v>15.25</v>
      </c>
      <c r="N177" s="33">
        <v>14.99</v>
      </c>
      <c r="O177" s="33">
        <v>11.77</v>
      </c>
      <c r="P177" s="33">
        <v>12.53</v>
      </c>
      <c r="Q177" s="33">
        <v>11.9</v>
      </c>
      <c r="R177" s="18" t="s">
        <v>1</v>
      </c>
      <c r="S177" s="33">
        <v>15.25</v>
      </c>
      <c r="AA177" s="5"/>
      <c r="AB177" s="4"/>
      <c r="AC177" s="5"/>
      <c r="AD177" s="34"/>
    </row>
    <row r="178" spans="1:30" x14ac:dyDescent="0.25">
      <c r="A178" s="5" t="s">
        <v>32</v>
      </c>
      <c r="B178" s="4" t="s">
        <v>30</v>
      </c>
      <c r="C178" s="5" t="s">
        <v>212</v>
      </c>
      <c r="D178" s="34">
        <v>44513</v>
      </c>
      <c r="E178" s="4" t="s">
        <v>211</v>
      </c>
      <c r="F178" s="4" t="s">
        <v>62</v>
      </c>
      <c r="G178" s="4" t="s">
        <v>20</v>
      </c>
      <c r="H178" s="84">
        <v>5</v>
      </c>
      <c r="I178" s="84">
        <v>331</v>
      </c>
      <c r="J178" s="84" t="s">
        <v>238</v>
      </c>
      <c r="K178" s="84" t="s">
        <v>256</v>
      </c>
      <c r="L178" s="84" t="s">
        <v>22</v>
      </c>
      <c r="M178" s="84">
        <v>14.84</v>
      </c>
      <c r="N178" s="33">
        <v>11.3</v>
      </c>
      <c r="O178" s="33">
        <v>11.91</v>
      </c>
      <c r="P178" s="18" t="s">
        <v>1</v>
      </c>
      <c r="Q178" s="33">
        <v>14.84</v>
      </c>
      <c r="R178" s="33">
        <v>13.75</v>
      </c>
      <c r="S178" s="18" t="s">
        <v>1</v>
      </c>
      <c r="AA178" s="5"/>
      <c r="AB178" s="4"/>
      <c r="AC178" s="5"/>
      <c r="AD178" s="34"/>
    </row>
    <row r="179" spans="1:30" x14ac:dyDescent="0.25">
      <c r="A179" s="5" t="s">
        <v>32</v>
      </c>
      <c r="B179" s="4" t="s">
        <v>30</v>
      </c>
      <c r="C179" s="5" t="s">
        <v>212</v>
      </c>
      <c r="D179" s="34">
        <v>44513</v>
      </c>
      <c r="E179" s="4" t="s">
        <v>211</v>
      </c>
      <c r="F179" s="4" t="s">
        <v>62</v>
      </c>
      <c r="G179" s="4" t="s">
        <v>20</v>
      </c>
      <c r="H179" s="84">
        <v>6</v>
      </c>
      <c r="I179" s="84">
        <v>314</v>
      </c>
      <c r="J179" s="84" t="s">
        <v>177</v>
      </c>
      <c r="K179" s="84" t="s">
        <v>256</v>
      </c>
      <c r="L179" s="84" t="s">
        <v>22</v>
      </c>
      <c r="M179" s="84">
        <v>13.52</v>
      </c>
      <c r="N179" s="33">
        <v>13.27</v>
      </c>
      <c r="O179" s="33">
        <v>10.34</v>
      </c>
      <c r="P179" s="18" t="s">
        <v>1</v>
      </c>
      <c r="Q179" s="33">
        <v>11.66</v>
      </c>
      <c r="R179" s="33">
        <v>11.36</v>
      </c>
      <c r="S179" s="33">
        <v>13.52</v>
      </c>
      <c r="AA179" s="5"/>
      <c r="AB179" s="4"/>
      <c r="AC179" s="5"/>
      <c r="AD179" s="34"/>
    </row>
    <row r="180" spans="1:30" x14ac:dyDescent="0.25">
      <c r="A180" s="5" t="s">
        <v>33</v>
      </c>
      <c r="B180" s="4" t="s">
        <v>30</v>
      </c>
      <c r="C180" s="5" t="s">
        <v>212</v>
      </c>
      <c r="D180" s="34">
        <v>44513</v>
      </c>
      <c r="E180" s="4" t="s">
        <v>211</v>
      </c>
      <c r="F180" s="4" t="s">
        <v>62</v>
      </c>
      <c r="G180" s="4" t="s">
        <v>18</v>
      </c>
      <c r="H180" s="6">
        <v>1</v>
      </c>
      <c r="I180" s="6">
        <v>339</v>
      </c>
      <c r="J180" s="52" t="s">
        <v>230</v>
      </c>
      <c r="K180" s="2" t="s">
        <v>256</v>
      </c>
      <c r="L180" s="6" t="s">
        <v>22</v>
      </c>
      <c r="M180" s="63">
        <v>34.78</v>
      </c>
      <c r="N180" s="47">
        <v>26.39</v>
      </c>
      <c r="O180" s="47">
        <v>26.61</v>
      </c>
      <c r="P180" s="47">
        <v>32.24</v>
      </c>
      <c r="Q180" s="41">
        <v>32.25</v>
      </c>
      <c r="R180" s="41">
        <v>34.78</v>
      </c>
      <c r="S180" s="41">
        <v>31.03</v>
      </c>
      <c r="AA180" s="5"/>
      <c r="AB180" s="4"/>
      <c r="AC180" s="5"/>
      <c r="AD180" s="34"/>
    </row>
    <row r="181" spans="1:30" x14ac:dyDescent="0.25">
      <c r="A181" s="5" t="s">
        <v>33</v>
      </c>
      <c r="B181" s="4" t="s">
        <v>30</v>
      </c>
      <c r="C181" s="5" t="s">
        <v>212</v>
      </c>
      <c r="D181" s="34">
        <v>44513</v>
      </c>
      <c r="E181" s="4" t="s">
        <v>211</v>
      </c>
      <c r="F181" s="4" t="s">
        <v>62</v>
      </c>
      <c r="G181" s="4" t="s">
        <v>18</v>
      </c>
      <c r="H181" s="6">
        <v>2</v>
      </c>
      <c r="I181" s="6">
        <v>136</v>
      </c>
      <c r="J181" s="52" t="s">
        <v>233</v>
      </c>
      <c r="K181" s="2" t="s">
        <v>64</v>
      </c>
      <c r="L181" s="6" t="s">
        <v>22</v>
      </c>
      <c r="M181" s="63">
        <v>21.59</v>
      </c>
      <c r="N181" s="8" t="s">
        <v>1</v>
      </c>
      <c r="O181" s="47">
        <v>18.32</v>
      </c>
      <c r="P181" s="47">
        <v>18.13</v>
      </c>
      <c r="Q181" s="41">
        <v>16.68</v>
      </c>
      <c r="R181" s="41">
        <v>18.260000000000002</v>
      </c>
      <c r="S181" s="41">
        <v>21.59</v>
      </c>
      <c r="AA181" s="5"/>
      <c r="AB181" s="4"/>
      <c r="AC181" s="5"/>
      <c r="AD181" s="34"/>
    </row>
    <row r="182" spans="1:30" x14ac:dyDescent="0.25">
      <c r="A182" s="5" t="s">
        <v>33</v>
      </c>
      <c r="B182" s="4" t="s">
        <v>30</v>
      </c>
      <c r="C182" s="5" t="s">
        <v>212</v>
      </c>
      <c r="D182" s="34">
        <v>44513</v>
      </c>
      <c r="E182" s="4" t="s">
        <v>211</v>
      </c>
      <c r="F182" s="4" t="s">
        <v>62</v>
      </c>
      <c r="G182" s="4" t="s">
        <v>18</v>
      </c>
      <c r="H182" s="6">
        <v>3</v>
      </c>
      <c r="I182" s="6">
        <v>322</v>
      </c>
      <c r="J182" s="52" t="s">
        <v>232</v>
      </c>
      <c r="K182" s="2" t="s">
        <v>256</v>
      </c>
      <c r="L182" s="6" t="s">
        <v>22</v>
      </c>
      <c r="M182" s="63">
        <v>16.309999999999999</v>
      </c>
      <c r="N182" s="47">
        <v>16.309999999999999</v>
      </c>
      <c r="O182" s="8" t="s">
        <v>1</v>
      </c>
      <c r="P182" s="8" t="s">
        <v>1</v>
      </c>
      <c r="Q182" s="11" t="s">
        <v>1</v>
      </c>
      <c r="R182" s="11" t="s">
        <v>1</v>
      </c>
      <c r="S182" s="11" t="s">
        <v>1</v>
      </c>
      <c r="AA182" s="5"/>
      <c r="AB182" s="4"/>
      <c r="AC182" s="5"/>
      <c r="AD182" s="34"/>
    </row>
    <row r="183" spans="1:30" x14ac:dyDescent="0.25">
      <c r="A183" s="5" t="s">
        <v>46</v>
      </c>
      <c r="B183" s="4" t="s">
        <v>30</v>
      </c>
      <c r="C183" s="5" t="s">
        <v>212</v>
      </c>
      <c r="D183" s="34">
        <v>44513</v>
      </c>
      <c r="E183" s="4" t="s">
        <v>211</v>
      </c>
      <c r="F183" s="4" t="s">
        <v>62</v>
      </c>
      <c r="G183" s="4" t="s">
        <v>20</v>
      </c>
      <c r="H183" s="84">
        <v>1</v>
      </c>
      <c r="I183" s="84">
        <v>61</v>
      </c>
      <c r="J183" s="84" t="s">
        <v>234</v>
      </c>
      <c r="K183" s="84" t="s">
        <v>64</v>
      </c>
      <c r="L183" s="84" t="s">
        <v>22</v>
      </c>
      <c r="M183" s="84">
        <v>8.15</v>
      </c>
      <c r="N183" s="33">
        <v>6.78</v>
      </c>
      <c r="O183" s="33">
        <v>7.64</v>
      </c>
      <c r="P183" s="18" t="s">
        <v>1</v>
      </c>
      <c r="Q183" s="33">
        <v>7.54</v>
      </c>
      <c r="R183" s="18">
        <v>7</v>
      </c>
      <c r="S183" s="33">
        <v>8.15</v>
      </c>
      <c r="AA183" s="5"/>
      <c r="AB183" s="4"/>
      <c r="AC183" s="5"/>
      <c r="AD183" s="34"/>
    </row>
    <row r="184" spans="1:30" x14ac:dyDescent="0.25">
      <c r="A184" s="5" t="s">
        <v>46</v>
      </c>
      <c r="B184" s="4" t="s">
        <v>30</v>
      </c>
      <c r="C184" s="5" t="s">
        <v>212</v>
      </c>
      <c r="D184" s="34">
        <v>44513</v>
      </c>
      <c r="E184" s="4" t="s">
        <v>211</v>
      </c>
      <c r="F184" s="4" t="s">
        <v>62</v>
      </c>
      <c r="G184" s="4" t="s">
        <v>20</v>
      </c>
      <c r="H184" s="84">
        <v>2</v>
      </c>
      <c r="I184" s="84">
        <v>95</v>
      </c>
      <c r="J184" s="84" t="s">
        <v>217</v>
      </c>
      <c r="K184" s="84" t="s">
        <v>64</v>
      </c>
      <c r="L184" s="84" t="s">
        <v>22</v>
      </c>
      <c r="M184" s="18">
        <v>7.98</v>
      </c>
      <c r="N184" s="33">
        <v>7.86</v>
      </c>
      <c r="O184" s="33">
        <v>7.95</v>
      </c>
      <c r="P184" s="33">
        <v>7.98</v>
      </c>
      <c r="Q184" s="33">
        <v>7.11</v>
      </c>
      <c r="R184" s="33">
        <v>7.06</v>
      </c>
      <c r="S184" s="33">
        <v>6.78</v>
      </c>
      <c r="AA184" s="5"/>
      <c r="AB184" s="4"/>
      <c r="AC184" s="5"/>
      <c r="AD184" s="34"/>
    </row>
    <row r="185" spans="1:30" x14ac:dyDescent="0.25">
      <c r="A185" s="5" t="s">
        <v>46</v>
      </c>
      <c r="B185" s="4" t="s">
        <v>30</v>
      </c>
      <c r="C185" s="5" t="s">
        <v>212</v>
      </c>
      <c r="D185" s="34">
        <v>44513</v>
      </c>
      <c r="E185" s="4" t="s">
        <v>211</v>
      </c>
      <c r="F185" s="4" t="s">
        <v>62</v>
      </c>
      <c r="G185" s="4" t="s">
        <v>20</v>
      </c>
      <c r="H185" s="84">
        <v>3</v>
      </c>
      <c r="I185" s="84">
        <v>150</v>
      </c>
      <c r="J185" s="84" t="s">
        <v>235</v>
      </c>
      <c r="K185" s="84" t="s">
        <v>64</v>
      </c>
      <c r="L185" s="84" t="s">
        <v>22</v>
      </c>
      <c r="M185" s="18">
        <v>7.26</v>
      </c>
      <c r="N185" s="18" t="s">
        <v>1</v>
      </c>
      <c r="O185" s="33">
        <v>6.45</v>
      </c>
      <c r="P185" s="33">
        <v>6.33</v>
      </c>
      <c r="Q185" s="33">
        <v>7.26</v>
      </c>
      <c r="R185" s="33">
        <v>6.88</v>
      </c>
      <c r="S185" s="33">
        <v>6.96</v>
      </c>
      <c r="AA185" s="5"/>
      <c r="AB185" s="4"/>
      <c r="AC185" s="5"/>
      <c r="AD185" s="34"/>
    </row>
    <row r="186" spans="1:30" x14ac:dyDescent="0.25">
      <c r="A186" s="5" t="s">
        <v>46</v>
      </c>
      <c r="B186" s="4" t="s">
        <v>30</v>
      </c>
      <c r="C186" s="5" t="s">
        <v>212</v>
      </c>
      <c r="D186" s="34">
        <v>44513</v>
      </c>
      <c r="E186" s="4" t="s">
        <v>211</v>
      </c>
      <c r="F186" s="4" t="s">
        <v>62</v>
      </c>
      <c r="G186" s="4" t="s">
        <v>20</v>
      </c>
      <c r="H186" s="84">
        <v>4</v>
      </c>
      <c r="I186" s="84">
        <v>331</v>
      </c>
      <c r="J186" s="84" t="s">
        <v>238</v>
      </c>
      <c r="K186" s="84" t="s">
        <v>256</v>
      </c>
      <c r="L186" s="84" t="s">
        <v>22</v>
      </c>
      <c r="M186" s="84">
        <v>6.74</v>
      </c>
      <c r="N186" s="33">
        <v>6.14</v>
      </c>
      <c r="O186" s="33">
        <v>6.11</v>
      </c>
      <c r="P186" s="33">
        <v>6.74</v>
      </c>
      <c r="Q186" s="33">
        <v>5.95</v>
      </c>
      <c r="R186" s="18">
        <v>6</v>
      </c>
      <c r="S186" s="18" t="s">
        <v>25</v>
      </c>
      <c r="AA186" s="5"/>
      <c r="AB186" s="4"/>
      <c r="AC186" s="5"/>
      <c r="AD186" s="34"/>
    </row>
    <row r="187" spans="1:30" x14ac:dyDescent="0.25">
      <c r="A187" s="5" t="s">
        <v>46</v>
      </c>
      <c r="B187" s="4" t="s">
        <v>30</v>
      </c>
      <c r="C187" s="5" t="s">
        <v>212</v>
      </c>
      <c r="D187" s="34">
        <v>44513</v>
      </c>
      <c r="E187" s="4" t="s">
        <v>211</v>
      </c>
      <c r="F187" s="4" t="s">
        <v>62</v>
      </c>
      <c r="G187" s="4" t="s">
        <v>20</v>
      </c>
      <c r="H187" s="84">
        <v>5</v>
      </c>
      <c r="I187" s="84">
        <v>94</v>
      </c>
      <c r="J187" s="84" t="s">
        <v>237</v>
      </c>
      <c r="K187" s="84" t="s">
        <v>64</v>
      </c>
      <c r="L187" s="84" t="s">
        <v>22</v>
      </c>
      <c r="M187" s="84">
        <v>6.48</v>
      </c>
      <c r="N187" s="33">
        <v>5.31</v>
      </c>
      <c r="O187" s="33">
        <v>6.1</v>
      </c>
      <c r="P187" s="33">
        <v>6.48</v>
      </c>
      <c r="Q187" s="33">
        <v>6.29</v>
      </c>
      <c r="R187" s="33">
        <v>5.05</v>
      </c>
      <c r="S187" s="33">
        <v>6.44</v>
      </c>
      <c r="AA187" s="5"/>
      <c r="AB187" s="4"/>
      <c r="AC187" s="5"/>
      <c r="AD187" s="34"/>
    </row>
    <row r="188" spans="1:30" x14ac:dyDescent="0.25">
      <c r="A188" s="5" t="s">
        <v>46</v>
      </c>
      <c r="B188" s="4" t="s">
        <v>30</v>
      </c>
      <c r="C188" s="5" t="s">
        <v>212</v>
      </c>
      <c r="D188" s="34">
        <v>44513</v>
      </c>
      <c r="E188" s="4" t="s">
        <v>211</v>
      </c>
      <c r="F188" s="4" t="s">
        <v>62</v>
      </c>
      <c r="G188" s="4" t="s">
        <v>20</v>
      </c>
      <c r="H188" s="84">
        <v>6</v>
      </c>
      <c r="I188" s="84">
        <v>314</v>
      </c>
      <c r="J188" s="84" t="s">
        <v>177</v>
      </c>
      <c r="K188" s="84" t="s">
        <v>256</v>
      </c>
      <c r="L188" s="84" t="s">
        <v>22</v>
      </c>
      <c r="M188" s="84">
        <v>5.97</v>
      </c>
      <c r="N188" s="33">
        <v>5.68</v>
      </c>
      <c r="O188" s="33">
        <v>5.7</v>
      </c>
      <c r="P188" s="33">
        <v>5.9</v>
      </c>
      <c r="Q188" s="33">
        <v>5.71</v>
      </c>
      <c r="R188" s="33">
        <v>5.97</v>
      </c>
      <c r="S188" s="33">
        <v>5.3</v>
      </c>
      <c r="AA188" s="5"/>
      <c r="AB188" s="4"/>
      <c r="AC188" s="5"/>
      <c r="AD188" s="34"/>
    </row>
    <row r="189" spans="1:30" x14ac:dyDescent="0.25">
      <c r="A189" s="5" t="s">
        <v>46</v>
      </c>
      <c r="B189" s="4" t="s">
        <v>30</v>
      </c>
      <c r="C189" s="5" t="s">
        <v>212</v>
      </c>
      <c r="D189" s="34">
        <v>44513</v>
      </c>
      <c r="E189" s="4" t="s">
        <v>211</v>
      </c>
      <c r="F189" s="4" t="s">
        <v>62</v>
      </c>
      <c r="G189" s="4" t="s">
        <v>20</v>
      </c>
      <c r="H189" s="84">
        <v>7</v>
      </c>
      <c r="I189" s="84">
        <v>240</v>
      </c>
      <c r="J189" s="84" t="s">
        <v>220</v>
      </c>
      <c r="K189" s="84" t="s">
        <v>66</v>
      </c>
      <c r="L189" s="84" t="s">
        <v>22</v>
      </c>
      <c r="M189" s="84">
        <v>5.77</v>
      </c>
      <c r="N189" s="33">
        <v>5.55</v>
      </c>
      <c r="O189" s="33">
        <v>5.77</v>
      </c>
      <c r="P189" s="33">
        <v>5.62</v>
      </c>
      <c r="Q189" s="33">
        <v>5.43</v>
      </c>
      <c r="R189" s="33">
        <v>5.76</v>
      </c>
      <c r="S189" s="33">
        <v>5.74</v>
      </c>
      <c r="AA189" s="5"/>
      <c r="AB189" s="4"/>
      <c r="AC189" s="5"/>
      <c r="AD189" s="34"/>
    </row>
    <row r="190" spans="1:30" x14ac:dyDescent="0.25">
      <c r="A190" s="5" t="s">
        <v>46</v>
      </c>
      <c r="B190" s="4" t="s">
        <v>30</v>
      </c>
      <c r="C190" s="5" t="s">
        <v>212</v>
      </c>
      <c r="D190" s="34">
        <v>44513</v>
      </c>
      <c r="E190" s="4" t="s">
        <v>211</v>
      </c>
      <c r="F190" s="4" t="s">
        <v>62</v>
      </c>
      <c r="G190" s="4" t="s">
        <v>20</v>
      </c>
      <c r="H190" s="84">
        <v>8</v>
      </c>
      <c r="I190" s="84">
        <v>316</v>
      </c>
      <c r="J190" s="84" t="s">
        <v>225</v>
      </c>
      <c r="K190" s="84" t="s">
        <v>256</v>
      </c>
      <c r="L190" s="84" t="s">
        <v>22</v>
      </c>
      <c r="M190" s="84">
        <v>5.5</v>
      </c>
      <c r="N190" s="33">
        <v>4.95</v>
      </c>
      <c r="O190" s="33">
        <v>4.96</v>
      </c>
      <c r="P190" s="33">
        <v>4.95</v>
      </c>
      <c r="Q190" s="33">
        <v>5.5</v>
      </c>
      <c r="R190" s="33">
        <v>4.75</v>
      </c>
      <c r="S190" s="33">
        <v>4.88</v>
      </c>
      <c r="AA190" s="5"/>
      <c r="AB190" s="4"/>
      <c r="AC190" s="5"/>
      <c r="AD190" s="34"/>
    </row>
    <row r="191" spans="1:30" x14ac:dyDescent="0.25">
      <c r="A191" s="5" t="s">
        <v>47</v>
      </c>
      <c r="B191" s="4" t="s">
        <v>30</v>
      </c>
      <c r="C191" s="5" t="s">
        <v>212</v>
      </c>
      <c r="D191" s="34">
        <v>44513</v>
      </c>
      <c r="E191" s="4" t="s">
        <v>211</v>
      </c>
      <c r="F191" s="4" t="s">
        <v>62</v>
      </c>
      <c r="G191" s="4" t="s">
        <v>18</v>
      </c>
      <c r="H191" s="84">
        <v>1</v>
      </c>
      <c r="I191" s="84">
        <v>74</v>
      </c>
      <c r="J191" s="84" t="s">
        <v>206</v>
      </c>
      <c r="K191" s="84" t="s">
        <v>64</v>
      </c>
      <c r="L191" s="84" t="s">
        <v>22</v>
      </c>
      <c r="M191" s="84">
        <v>12.78</v>
      </c>
      <c r="N191" s="33">
        <v>12.78</v>
      </c>
      <c r="O191" s="33">
        <v>12.45</v>
      </c>
      <c r="P191" s="18" t="s">
        <v>1</v>
      </c>
      <c r="Q191" s="18" t="s">
        <v>1</v>
      </c>
      <c r="R191" s="18" t="s">
        <v>1</v>
      </c>
      <c r="S191" s="18" t="s">
        <v>1</v>
      </c>
      <c r="AA191" s="5"/>
      <c r="AB191" s="4"/>
      <c r="AC191" s="5"/>
      <c r="AD191" s="34"/>
    </row>
    <row r="192" spans="1:30" x14ac:dyDescent="0.25">
      <c r="A192" s="5" t="s">
        <v>47</v>
      </c>
      <c r="B192" s="4" t="s">
        <v>30</v>
      </c>
      <c r="C192" s="5" t="s">
        <v>212</v>
      </c>
      <c r="D192" s="34">
        <v>44513</v>
      </c>
      <c r="E192" s="4" t="s">
        <v>211</v>
      </c>
      <c r="F192" s="4" t="s">
        <v>62</v>
      </c>
      <c r="G192" s="4" t="s">
        <v>18</v>
      </c>
      <c r="H192" s="84">
        <v>2</v>
      </c>
      <c r="I192" s="84">
        <v>339</v>
      </c>
      <c r="J192" s="84" t="s">
        <v>230</v>
      </c>
      <c r="K192" s="84" t="s">
        <v>256</v>
      </c>
      <c r="L192" s="84" t="s">
        <v>22</v>
      </c>
      <c r="M192" s="18">
        <v>9.92</v>
      </c>
      <c r="N192" s="33">
        <v>9.92</v>
      </c>
      <c r="O192" s="33">
        <v>9.81</v>
      </c>
      <c r="P192" s="18" t="s">
        <v>1</v>
      </c>
      <c r="Q192" s="33">
        <v>9.5500000000000007</v>
      </c>
      <c r="R192" s="18" t="s">
        <v>1</v>
      </c>
      <c r="S192" s="33">
        <v>9.6300000000000008</v>
      </c>
      <c r="AA192" s="5"/>
      <c r="AB192" s="4"/>
      <c r="AC192" s="5"/>
      <c r="AD192" s="34"/>
    </row>
    <row r="193" spans="1:30" x14ac:dyDescent="0.25">
      <c r="A193" s="5" t="s">
        <v>47</v>
      </c>
      <c r="B193" s="4" t="s">
        <v>30</v>
      </c>
      <c r="C193" s="5" t="s">
        <v>212</v>
      </c>
      <c r="D193" s="34">
        <v>44513</v>
      </c>
      <c r="E193" s="4" t="s">
        <v>211</v>
      </c>
      <c r="F193" s="4" t="s">
        <v>62</v>
      </c>
      <c r="G193" s="4" t="s">
        <v>18</v>
      </c>
      <c r="H193" s="84">
        <v>3</v>
      </c>
      <c r="I193" s="84">
        <v>140</v>
      </c>
      <c r="J193" s="84" t="s">
        <v>202</v>
      </c>
      <c r="K193" s="84" t="s">
        <v>64</v>
      </c>
      <c r="L193" s="84" t="s">
        <v>22</v>
      </c>
      <c r="M193" s="18">
        <v>9.23</v>
      </c>
      <c r="N193" s="18" t="s">
        <v>1</v>
      </c>
      <c r="O193" s="33">
        <v>9.23</v>
      </c>
      <c r="P193" s="33">
        <v>9.0500000000000007</v>
      </c>
      <c r="Q193" s="33">
        <v>7.61</v>
      </c>
      <c r="R193" s="33">
        <v>8.73</v>
      </c>
      <c r="S193" s="18" t="s">
        <v>1</v>
      </c>
      <c r="AA193" s="5"/>
      <c r="AB193" s="4"/>
      <c r="AC193" s="5"/>
      <c r="AD193" s="34"/>
    </row>
    <row r="194" spans="1:30" x14ac:dyDescent="0.25">
      <c r="A194" s="5" t="s">
        <v>47</v>
      </c>
      <c r="B194" s="4" t="s">
        <v>30</v>
      </c>
      <c r="C194" s="5" t="s">
        <v>212</v>
      </c>
      <c r="D194" s="34">
        <v>44513</v>
      </c>
      <c r="E194" s="4" t="s">
        <v>211</v>
      </c>
      <c r="F194" s="4" t="s">
        <v>62</v>
      </c>
      <c r="G194" s="4" t="s">
        <v>18</v>
      </c>
      <c r="H194" s="84">
        <v>4</v>
      </c>
      <c r="I194" s="84">
        <v>157</v>
      </c>
      <c r="J194" s="84" t="s">
        <v>203</v>
      </c>
      <c r="K194" s="84" t="s">
        <v>64</v>
      </c>
      <c r="L194" s="84" t="s">
        <v>22</v>
      </c>
      <c r="M194" s="84">
        <v>8.7899999999999991</v>
      </c>
      <c r="N194" s="33">
        <v>8.4499999999999993</v>
      </c>
      <c r="O194" s="33">
        <v>8.7899999999999991</v>
      </c>
      <c r="P194" s="33">
        <v>8.2899999999999991</v>
      </c>
      <c r="Q194" s="33">
        <v>7.55</v>
      </c>
      <c r="R194" s="33">
        <v>7.72</v>
      </c>
      <c r="S194" s="33">
        <v>8.16</v>
      </c>
      <c r="AA194" s="5"/>
      <c r="AB194" s="4"/>
      <c r="AC194" s="5"/>
      <c r="AD194" s="34"/>
    </row>
    <row r="195" spans="1:30" x14ac:dyDescent="0.25">
      <c r="A195" s="5" t="s">
        <v>47</v>
      </c>
      <c r="B195" s="4" t="s">
        <v>30</v>
      </c>
      <c r="C195" s="5" t="s">
        <v>212</v>
      </c>
      <c r="D195" s="34">
        <v>44513</v>
      </c>
      <c r="E195" s="4" t="s">
        <v>211</v>
      </c>
      <c r="F195" s="4" t="s">
        <v>62</v>
      </c>
      <c r="G195" s="4" t="s">
        <v>18</v>
      </c>
      <c r="H195" s="84">
        <v>5</v>
      </c>
      <c r="I195" s="84">
        <v>160</v>
      </c>
      <c r="J195" s="84" t="s">
        <v>209</v>
      </c>
      <c r="K195" s="84" t="s">
        <v>64</v>
      </c>
      <c r="L195" s="84" t="s">
        <v>22</v>
      </c>
      <c r="M195" s="84">
        <v>8.3800000000000008</v>
      </c>
      <c r="N195" s="33">
        <v>7.03</v>
      </c>
      <c r="O195" s="33">
        <v>7.79</v>
      </c>
      <c r="P195" s="33">
        <v>7.97</v>
      </c>
      <c r="Q195" s="33">
        <v>7.88</v>
      </c>
      <c r="R195" s="33">
        <v>7.69</v>
      </c>
      <c r="S195" s="33">
        <v>8.3800000000000008</v>
      </c>
      <c r="AA195" s="5"/>
      <c r="AB195" s="4"/>
      <c r="AC195" s="5"/>
      <c r="AD195" s="34"/>
    </row>
    <row r="196" spans="1:30" x14ac:dyDescent="0.25">
      <c r="A196" s="5" t="s">
        <v>47</v>
      </c>
      <c r="B196" s="4" t="s">
        <v>30</v>
      </c>
      <c r="C196" s="5" t="s">
        <v>212</v>
      </c>
      <c r="D196" s="34">
        <v>44513</v>
      </c>
      <c r="E196" s="4" t="s">
        <v>211</v>
      </c>
      <c r="F196" s="4" t="s">
        <v>62</v>
      </c>
      <c r="G196" s="4" t="s">
        <v>18</v>
      </c>
      <c r="H196" s="84">
        <v>6</v>
      </c>
      <c r="I196" s="84">
        <v>89</v>
      </c>
      <c r="J196" s="84" t="s">
        <v>231</v>
      </c>
      <c r="K196" s="84" t="s">
        <v>64</v>
      </c>
      <c r="L196" s="84" t="s">
        <v>22</v>
      </c>
      <c r="M196" s="84">
        <v>7.03</v>
      </c>
      <c r="N196" s="33">
        <v>7.01</v>
      </c>
      <c r="O196" s="33">
        <v>6.28</v>
      </c>
      <c r="P196" s="33">
        <v>5.64</v>
      </c>
      <c r="Q196" s="33">
        <v>7.03</v>
      </c>
      <c r="R196" s="33">
        <v>6.52</v>
      </c>
      <c r="S196" s="33">
        <v>6.37</v>
      </c>
      <c r="AA196" s="5"/>
      <c r="AB196" s="4"/>
      <c r="AC196" s="5"/>
      <c r="AD196" s="34"/>
    </row>
    <row r="197" spans="1:30" x14ac:dyDescent="0.25">
      <c r="A197" s="5" t="s">
        <v>47</v>
      </c>
      <c r="B197" s="4" t="s">
        <v>30</v>
      </c>
      <c r="C197" s="5" t="s">
        <v>212</v>
      </c>
      <c r="D197" s="34">
        <v>44513</v>
      </c>
      <c r="E197" s="4" t="s">
        <v>211</v>
      </c>
      <c r="F197" s="4" t="s">
        <v>62</v>
      </c>
      <c r="G197" s="4" t="s">
        <v>18</v>
      </c>
      <c r="H197" s="84">
        <v>7</v>
      </c>
      <c r="I197" s="84">
        <v>322</v>
      </c>
      <c r="J197" s="84" t="s">
        <v>232</v>
      </c>
      <c r="K197" s="84" t="s">
        <v>256</v>
      </c>
      <c r="L197" s="84" t="s">
        <v>22</v>
      </c>
      <c r="M197" s="84">
        <v>6.62</v>
      </c>
      <c r="N197" s="33">
        <v>6.1</v>
      </c>
      <c r="O197" s="18">
        <v>6</v>
      </c>
      <c r="P197" s="33">
        <v>6.19</v>
      </c>
      <c r="Q197" s="33">
        <v>6.62</v>
      </c>
      <c r="R197" s="33">
        <v>6.39</v>
      </c>
      <c r="S197" s="33">
        <v>6.32</v>
      </c>
      <c r="AA197" s="5"/>
      <c r="AB197" s="4"/>
      <c r="AC197" s="5"/>
      <c r="AD197" s="34"/>
    </row>
    <row r="198" spans="1:30" x14ac:dyDescent="0.25">
      <c r="A198" s="5" t="s">
        <v>47</v>
      </c>
      <c r="B198" s="4" t="s">
        <v>30</v>
      </c>
      <c r="C198" s="5" t="s">
        <v>212</v>
      </c>
      <c r="D198" s="34">
        <v>44513</v>
      </c>
      <c r="E198" s="4" t="s">
        <v>211</v>
      </c>
      <c r="F198" s="4" t="s">
        <v>62</v>
      </c>
      <c r="G198" s="4" t="s">
        <v>18</v>
      </c>
      <c r="H198" s="84">
        <v>8</v>
      </c>
      <c r="I198" s="84">
        <v>136</v>
      </c>
      <c r="J198" s="84" t="s">
        <v>233</v>
      </c>
      <c r="K198" s="84" t="s">
        <v>64</v>
      </c>
      <c r="L198" s="84" t="s">
        <v>22</v>
      </c>
      <c r="M198" s="84">
        <v>5.74</v>
      </c>
      <c r="N198" s="33">
        <v>5.62</v>
      </c>
      <c r="O198" s="33">
        <v>5.55</v>
      </c>
      <c r="P198" s="33">
        <v>5.34</v>
      </c>
      <c r="Q198" s="33">
        <v>5.74</v>
      </c>
      <c r="R198" s="33">
        <v>5.38</v>
      </c>
      <c r="S198" s="33">
        <v>5.53</v>
      </c>
      <c r="AA198" s="5"/>
      <c r="AB198" s="4"/>
      <c r="AC198" s="5"/>
      <c r="AD198" s="34"/>
    </row>
    <row r="199" spans="1:30" x14ac:dyDescent="0.25">
      <c r="A199" s="5" t="s">
        <v>129</v>
      </c>
      <c r="B199" s="4" t="s">
        <v>186</v>
      </c>
      <c r="C199" s="5" t="s">
        <v>270</v>
      </c>
      <c r="D199" s="34">
        <v>44520</v>
      </c>
      <c r="E199" s="4" t="s">
        <v>58</v>
      </c>
      <c r="F199" s="4" t="s">
        <v>62</v>
      </c>
      <c r="G199" s="4" t="s">
        <v>18</v>
      </c>
      <c r="H199" s="6">
        <v>1</v>
      </c>
      <c r="I199" s="6">
        <v>238</v>
      </c>
      <c r="J199" s="52" t="s">
        <v>156</v>
      </c>
      <c r="K199" s="17" t="s">
        <v>66</v>
      </c>
      <c r="L199" s="6" t="s">
        <v>0</v>
      </c>
      <c r="M199" s="64">
        <v>2.3628472222222223E-3</v>
      </c>
      <c r="N199" s="8"/>
      <c r="O199" s="8"/>
      <c r="P199" s="8"/>
      <c r="Q199" s="11"/>
      <c r="R199" s="11"/>
      <c r="S199" s="11"/>
      <c r="AA199" s="5"/>
      <c r="AB199" s="4"/>
      <c r="AC199" s="5"/>
      <c r="AD199" s="34"/>
    </row>
    <row r="200" spans="1:30" x14ac:dyDescent="0.25">
      <c r="A200" s="5" t="s">
        <v>129</v>
      </c>
      <c r="B200" s="4" t="s">
        <v>186</v>
      </c>
      <c r="C200" s="5" t="s">
        <v>270</v>
      </c>
      <c r="D200" s="34">
        <v>44520</v>
      </c>
      <c r="E200" s="4" t="s">
        <v>58</v>
      </c>
      <c r="F200" s="4" t="s">
        <v>62</v>
      </c>
      <c r="G200" s="4" t="s">
        <v>18</v>
      </c>
      <c r="H200" s="6">
        <v>2</v>
      </c>
      <c r="I200" s="6">
        <v>104</v>
      </c>
      <c r="J200" s="52" t="s">
        <v>24</v>
      </c>
      <c r="K200" s="17" t="s">
        <v>64</v>
      </c>
      <c r="L200" s="6" t="s">
        <v>0</v>
      </c>
      <c r="M200" s="64">
        <v>2.4879629629629631E-3</v>
      </c>
      <c r="N200" s="8"/>
      <c r="O200" s="8"/>
      <c r="P200" s="8"/>
      <c r="Q200" s="11"/>
      <c r="R200" s="11"/>
      <c r="S200" s="11"/>
      <c r="AA200" s="5"/>
      <c r="AB200" s="4"/>
      <c r="AC200" s="5"/>
      <c r="AD200" s="34"/>
    </row>
    <row r="201" spans="1:30" x14ac:dyDescent="0.25">
      <c r="A201" s="5" t="s">
        <v>129</v>
      </c>
      <c r="B201" s="4" t="s">
        <v>186</v>
      </c>
      <c r="C201" s="5" t="s">
        <v>270</v>
      </c>
      <c r="D201" s="34">
        <v>44520</v>
      </c>
      <c r="E201" s="4" t="s">
        <v>58</v>
      </c>
      <c r="F201" s="4" t="s">
        <v>62</v>
      </c>
      <c r="G201" s="4" t="s">
        <v>18</v>
      </c>
      <c r="H201" s="6">
        <v>3</v>
      </c>
      <c r="I201" s="6">
        <v>58</v>
      </c>
      <c r="J201" s="52" t="s">
        <v>78</v>
      </c>
      <c r="K201" s="17" t="s">
        <v>64</v>
      </c>
      <c r="L201" s="6" t="s">
        <v>0</v>
      </c>
      <c r="M201" s="64">
        <v>2.5083333333333333E-3</v>
      </c>
      <c r="N201" s="8"/>
      <c r="O201" s="8"/>
      <c r="P201" s="8"/>
      <c r="Q201" s="11"/>
      <c r="R201" s="11"/>
      <c r="S201" s="11"/>
      <c r="AA201" s="5"/>
      <c r="AB201" s="4"/>
      <c r="AC201" s="5"/>
      <c r="AD201" s="34"/>
    </row>
    <row r="202" spans="1:30" x14ac:dyDescent="0.25">
      <c r="A202" s="5" t="s">
        <v>129</v>
      </c>
      <c r="B202" s="4" t="s">
        <v>186</v>
      </c>
      <c r="C202" s="5" t="s">
        <v>270</v>
      </c>
      <c r="D202" s="34">
        <v>44520</v>
      </c>
      <c r="E202" s="4" t="s">
        <v>58</v>
      </c>
      <c r="F202" s="4" t="s">
        <v>62</v>
      </c>
      <c r="G202" s="4" t="s">
        <v>18</v>
      </c>
      <c r="H202" s="6">
        <v>4</v>
      </c>
      <c r="I202" s="6">
        <v>91</v>
      </c>
      <c r="J202" s="52" t="s">
        <v>183</v>
      </c>
      <c r="K202" s="17" t="s">
        <v>64</v>
      </c>
      <c r="L202" s="6" t="s">
        <v>0</v>
      </c>
      <c r="M202" s="64">
        <v>3.209375E-3</v>
      </c>
      <c r="N202" s="8"/>
      <c r="O202" s="8"/>
      <c r="P202" s="8"/>
      <c r="Q202" s="11"/>
      <c r="R202" s="11"/>
      <c r="S202" s="11"/>
      <c r="AA202" s="5"/>
      <c r="AB202" s="4"/>
      <c r="AC202" s="5"/>
      <c r="AD202" s="34"/>
    </row>
    <row r="203" spans="1:30" x14ac:dyDescent="0.25">
      <c r="A203" s="5" t="s">
        <v>129</v>
      </c>
      <c r="B203" s="4" t="s">
        <v>186</v>
      </c>
      <c r="C203" s="5" t="s">
        <v>270</v>
      </c>
      <c r="D203" s="34">
        <v>44520</v>
      </c>
      <c r="E203" s="4" t="s">
        <v>58</v>
      </c>
      <c r="F203" s="4" t="s">
        <v>62</v>
      </c>
      <c r="G203" s="4" t="s">
        <v>18</v>
      </c>
      <c r="H203" s="6">
        <v>5</v>
      </c>
      <c r="I203" s="6">
        <v>681</v>
      </c>
      <c r="J203" s="52" t="s">
        <v>280</v>
      </c>
      <c r="K203" s="2" t="s">
        <v>67</v>
      </c>
      <c r="L203" s="6" t="s">
        <v>0</v>
      </c>
      <c r="M203" s="64">
        <v>3.7968749999999999E-3</v>
      </c>
      <c r="N203" s="8"/>
      <c r="O203" s="8"/>
      <c r="P203" s="8"/>
      <c r="Q203" s="11"/>
      <c r="R203" s="11"/>
      <c r="S203" s="11"/>
      <c r="AA203" s="5"/>
      <c r="AB203" s="4"/>
      <c r="AC203" s="5"/>
      <c r="AD203" s="34"/>
    </row>
    <row r="204" spans="1:30" x14ac:dyDescent="0.25">
      <c r="A204" s="5" t="s">
        <v>129</v>
      </c>
      <c r="B204" s="4" t="s">
        <v>186</v>
      </c>
      <c r="C204" s="5" t="s">
        <v>270</v>
      </c>
      <c r="D204" s="34">
        <v>44520</v>
      </c>
      <c r="E204" s="4" t="s">
        <v>58</v>
      </c>
      <c r="F204" s="4" t="s">
        <v>62</v>
      </c>
      <c r="G204" s="4" t="s">
        <v>20</v>
      </c>
      <c r="H204" s="6">
        <v>1</v>
      </c>
      <c r="I204" s="6">
        <v>326</v>
      </c>
      <c r="J204" s="52" t="s">
        <v>272</v>
      </c>
      <c r="K204" s="2" t="s">
        <v>256</v>
      </c>
      <c r="L204" s="6" t="s">
        <v>0</v>
      </c>
      <c r="M204" s="64">
        <v>2.5626157407407407E-3</v>
      </c>
      <c r="N204" s="8"/>
      <c r="O204" s="8"/>
      <c r="P204" s="8"/>
      <c r="Q204" s="11"/>
      <c r="R204" s="11"/>
      <c r="S204" s="11"/>
      <c r="AA204" s="5"/>
      <c r="AB204" s="4"/>
      <c r="AC204" s="5"/>
      <c r="AD204" s="34"/>
    </row>
    <row r="205" spans="1:30" x14ac:dyDescent="0.25">
      <c r="A205" s="5" t="s">
        <v>129</v>
      </c>
      <c r="B205" s="4" t="s">
        <v>186</v>
      </c>
      <c r="C205" s="5" t="s">
        <v>270</v>
      </c>
      <c r="D205" s="34">
        <v>44520</v>
      </c>
      <c r="E205" s="4" t="s">
        <v>58</v>
      </c>
      <c r="F205" s="4" t="s">
        <v>62</v>
      </c>
      <c r="G205" s="4" t="s">
        <v>20</v>
      </c>
      <c r="H205" s="6">
        <v>2</v>
      </c>
      <c r="I205" s="6">
        <v>236</v>
      </c>
      <c r="J205" s="52" t="s">
        <v>278</v>
      </c>
      <c r="K205" s="2" t="s">
        <v>66</v>
      </c>
      <c r="L205" s="6" t="s">
        <v>0</v>
      </c>
      <c r="M205" s="64">
        <v>2.6197916666666665E-3</v>
      </c>
      <c r="N205" s="8"/>
      <c r="O205" s="8"/>
      <c r="P205" s="8"/>
      <c r="Q205" s="11"/>
      <c r="R205" s="11"/>
      <c r="S205" s="11"/>
      <c r="AA205" s="5"/>
      <c r="AB205" s="4"/>
      <c r="AC205" s="5"/>
      <c r="AD205" s="34"/>
    </row>
    <row r="206" spans="1:30" x14ac:dyDescent="0.25">
      <c r="A206" s="5" t="s">
        <v>129</v>
      </c>
      <c r="B206" s="4" t="s">
        <v>186</v>
      </c>
      <c r="C206" s="5" t="s">
        <v>270</v>
      </c>
      <c r="D206" s="34">
        <v>44520</v>
      </c>
      <c r="E206" s="4" t="s">
        <v>58</v>
      </c>
      <c r="F206" s="4" t="s">
        <v>62</v>
      </c>
      <c r="G206" s="4" t="s">
        <v>20</v>
      </c>
      <c r="H206" s="6">
        <v>3</v>
      </c>
      <c r="I206" s="6">
        <v>128</v>
      </c>
      <c r="J206" s="52" t="s">
        <v>154</v>
      </c>
      <c r="K206" s="17" t="s">
        <v>64</v>
      </c>
      <c r="L206" s="6" t="s">
        <v>0</v>
      </c>
      <c r="M206" s="64">
        <v>2.6422453703703708E-3</v>
      </c>
      <c r="N206" s="8"/>
      <c r="O206" s="8"/>
      <c r="P206" s="8"/>
      <c r="Q206" s="11"/>
      <c r="R206" s="11"/>
      <c r="S206" s="11"/>
      <c r="AA206" s="5"/>
      <c r="AB206" s="4"/>
      <c r="AC206" s="5"/>
      <c r="AD206" s="34"/>
    </row>
    <row r="207" spans="1:30" x14ac:dyDescent="0.25">
      <c r="A207" s="5" t="s">
        <v>129</v>
      </c>
      <c r="B207" s="4" t="s">
        <v>186</v>
      </c>
      <c r="C207" s="5" t="s">
        <v>270</v>
      </c>
      <c r="D207" s="34">
        <v>44520</v>
      </c>
      <c r="E207" s="4" t="s">
        <v>58</v>
      </c>
      <c r="F207" s="4" t="s">
        <v>62</v>
      </c>
      <c r="G207" s="4" t="s">
        <v>20</v>
      </c>
      <c r="H207" s="6">
        <v>4</v>
      </c>
      <c r="I207" s="6">
        <v>255</v>
      </c>
      <c r="J207" s="52" t="s">
        <v>148</v>
      </c>
      <c r="K207" s="17" t="s">
        <v>67</v>
      </c>
      <c r="L207" s="6" t="s">
        <v>0</v>
      </c>
      <c r="M207" s="64">
        <v>2.9168981481481481E-3</v>
      </c>
      <c r="N207" s="8"/>
      <c r="O207" s="8"/>
      <c r="P207" s="8"/>
      <c r="Q207" s="11"/>
      <c r="R207" s="11"/>
      <c r="S207" s="11"/>
      <c r="AA207" s="5"/>
      <c r="AB207" s="4"/>
      <c r="AC207" s="5"/>
      <c r="AD207" s="34"/>
    </row>
    <row r="208" spans="1:30" x14ac:dyDescent="0.25">
      <c r="A208" s="5" t="s">
        <v>129</v>
      </c>
      <c r="B208" s="4" t="s">
        <v>186</v>
      </c>
      <c r="C208" s="5" t="s">
        <v>270</v>
      </c>
      <c r="D208" s="34">
        <v>44520</v>
      </c>
      <c r="E208" s="4" t="s">
        <v>58</v>
      </c>
      <c r="F208" s="4" t="s">
        <v>62</v>
      </c>
      <c r="G208" s="4" t="s">
        <v>20</v>
      </c>
      <c r="H208" s="6">
        <v>5</v>
      </c>
      <c r="I208" s="6">
        <v>258</v>
      </c>
      <c r="J208" s="52" t="s">
        <v>153</v>
      </c>
      <c r="K208" s="17" t="s">
        <v>67</v>
      </c>
      <c r="L208" s="6" t="s">
        <v>0</v>
      </c>
      <c r="M208" s="64">
        <v>2.9710648148148148E-3</v>
      </c>
      <c r="N208" s="8"/>
      <c r="O208" s="8"/>
      <c r="P208" s="8"/>
      <c r="Q208" s="11"/>
      <c r="R208" s="11"/>
      <c r="S208" s="11"/>
      <c r="AA208" s="5"/>
      <c r="AB208" s="4"/>
      <c r="AC208" s="5"/>
      <c r="AD208" s="34"/>
    </row>
    <row r="209" spans="1:30" x14ac:dyDescent="0.25">
      <c r="A209" s="5" t="s">
        <v>129</v>
      </c>
      <c r="B209" s="4" t="s">
        <v>186</v>
      </c>
      <c r="C209" s="5" t="s">
        <v>270</v>
      </c>
      <c r="D209" s="34">
        <v>44520</v>
      </c>
      <c r="E209" s="4" t="s">
        <v>58</v>
      </c>
      <c r="F209" s="4" t="s">
        <v>62</v>
      </c>
      <c r="G209" s="4" t="s">
        <v>20</v>
      </c>
      <c r="H209" s="6">
        <v>6</v>
      </c>
      <c r="I209" s="6">
        <v>679</v>
      </c>
      <c r="J209" s="52" t="s">
        <v>283</v>
      </c>
      <c r="K209" s="17" t="s">
        <v>67</v>
      </c>
      <c r="L209" s="6" t="s">
        <v>0</v>
      </c>
      <c r="M209" s="64">
        <v>3.6432870370370369E-3</v>
      </c>
      <c r="N209" s="8"/>
      <c r="O209" s="8"/>
      <c r="P209" s="8"/>
      <c r="Q209" s="16"/>
      <c r="R209" s="16"/>
      <c r="S209" s="16"/>
      <c r="AA209" s="5"/>
      <c r="AB209" s="4"/>
      <c r="AC209" s="5"/>
      <c r="AD209" s="34"/>
    </row>
    <row r="210" spans="1:30" x14ac:dyDescent="0.25">
      <c r="A210" s="5" t="s">
        <v>99</v>
      </c>
      <c r="B210" s="4" t="s">
        <v>187</v>
      </c>
      <c r="C210" s="5" t="s">
        <v>270</v>
      </c>
      <c r="D210" s="34">
        <v>44520</v>
      </c>
      <c r="E210" s="4" t="s">
        <v>58</v>
      </c>
      <c r="F210" s="4" t="s">
        <v>62</v>
      </c>
      <c r="G210" s="4" t="s">
        <v>18</v>
      </c>
      <c r="H210" s="6">
        <v>1</v>
      </c>
      <c r="I210" s="6">
        <v>83</v>
      </c>
      <c r="J210" s="52" t="s">
        <v>74</v>
      </c>
      <c r="K210" s="17" t="s">
        <v>64</v>
      </c>
      <c r="L210" s="6" t="s">
        <v>0</v>
      </c>
      <c r="M210" s="62">
        <v>9.1199999999999992</v>
      </c>
      <c r="N210" s="8"/>
      <c r="O210" s="8"/>
      <c r="P210" s="8"/>
      <c r="Q210" s="11"/>
      <c r="R210" s="11"/>
      <c r="S210" s="11"/>
      <c r="AA210" s="5"/>
      <c r="AB210" s="4"/>
      <c r="AC210" s="5"/>
      <c r="AD210" s="34"/>
    </row>
    <row r="211" spans="1:30" x14ac:dyDescent="0.25">
      <c r="A211" s="5" t="s">
        <v>99</v>
      </c>
      <c r="B211" s="4" t="s">
        <v>187</v>
      </c>
      <c r="C211" s="5" t="s">
        <v>270</v>
      </c>
      <c r="D211" s="34">
        <v>44520</v>
      </c>
      <c r="E211" s="4" t="s">
        <v>58</v>
      </c>
      <c r="F211" s="4" t="s">
        <v>62</v>
      </c>
      <c r="G211" s="4" t="s">
        <v>18</v>
      </c>
      <c r="H211" s="6">
        <v>2</v>
      </c>
      <c r="I211" s="6">
        <v>161</v>
      </c>
      <c r="J211" s="52" t="s">
        <v>75</v>
      </c>
      <c r="K211" s="17" t="s">
        <v>65</v>
      </c>
      <c r="L211" s="6" t="s">
        <v>0</v>
      </c>
      <c r="M211" s="62">
        <v>9.23</v>
      </c>
      <c r="N211" s="8"/>
      <c r="O211" s="8"/>
      <c r="P211" s="8"/>
      <c r="Q211" s="11"/>
      <c r="R211" s="11"/>
      <c r="S211" s="11"/>
      <c r="AA211" s="5"/>
      <c r="AB211" s="4"/>
      <c r="AC211" s="5"/>
      <c r="AD211" s="34"/>
    </row>
    <row r="212" spans="1:30" x14ac:dyDescent="0.25">
      <c r="A212" s="5" t="s">
        <v>99</v>
      </c>
      <c r="B212" s="4" t="s">
        <v>187</v>
      </c>
      <c r="C212" s="5" t="s">
        <v>270</v>
      </c>
      <c r="D212" s="34">
        <v>44520</v>
      </c>
      <c r="E212" s="4" t="s">
        <v>58</v>
      </c>
      <c r="F212" s="4" t="s">
        <v>62</v>
      </c>
      <c r="G212" s="4" t="s">
        <v>18</v>
      </c>
      <c r="H212" s="6">
        <v>3</v>
      </c>
      <c r="I212" s="6">
        <v>558</v>
      </c>
      <c r="J212" s="52" t="s">
        <v>273</v>
      </c>
      <c r="K212" s="17" t="s">
        <v>66</v>
      </c>
      <c r="L212" s="6" t="s">
        <v>0</v>
      </c>
      <c r="M212" s="62">
        <v>9.8000000000000007</v>
      </c>
      <c r="N212" s="8"/>
      <c r="O212" s="8"/>
      <c r="P212" s="8"/>
      <c r="Q212" s="11"/>
      <c r="R212" s="11"/>
      <c r="S212" s="11"/>
      <c r="AA212" s="5"/>
      <c r="AB212" s="4"/>
      <c r="AC212" s="5"/>
      <c r="AD212" s="34"/>
    </row>
    <row r="213" spans="1:30" x14ac:dyDescent="0.25">
      <c r="A213" s="5" t="s">
        <v>99</v>
      </c>
      <c r="B213" s="4" t="s">
        <v>187</v>
      </c>
      <c r="C213" s="5" t="s">
        <v>270</v>
      </c>
      <c r="D213" s="34">
        <v>44520</v>
      </c>
      <c r="E213" s="4" t="s">
        <v>58</v>
      </c>
      <c r="F213" s="4" t="s">
        <v>62</v>
      </c>
      <c r="G213" s="4" t="s">
        <v>18</v>
      </c>
      <c r="H213" s="6">
        <v>4</v>
      </c>
      <c r="I213" s="6">
        <v>335</v>
      </c>
      <c r="J213" s="52" t="s">
        <v>274</v>
      </c>
      <c r="K213" s="17" t="s">
        <v>256</v>
      </c>
      <c r="L213" s="6" t="s">
        <v>0</v>
      </c>
      <c r="M213" s="62">
        <v>9.93</v>
      </c>
      <c r="N213" s="8"/>
      <c r="O213" s="8"/>
      <c r="P213" s="8"/>
      <c r="Q213" s="11"/>
      <c r="R213" s="11"/>
      <c r="S213" s="11"/>
      <c r="AA213" s="5"/>
      <c r="AB213" s="4"/>
      <c r="AC213" s="5"/>
      <c r="AD213" s="34"/>
    </row>
    <row r="214" spans="1:30" x14ac:dyDescent="0.25">
      <c r="A214" s="5" t="s">
        <v>99</v>
      </c>
      <c r="B214" s="4" t="s">
        <v>187</v>
      </c>
      <c r="C214" s="5" t="s">
        <v>270</v>
      </c>
      <c r="D214" s="34">
        <v>44520</v>
      </c>
      <c r="E214" s="4" t="s">
        <v>58</v>
      </c>
      <c r="F214" s="4" t="s">
        <v>62</v>
      </c>
      <c r="G214" s="4" t="s">
        <v>18</v>
      </c>
      <c r="H214" s="6">
        <v>1</v>
      </c>
      <c r="I214" s="6">
        <v>144</v>
      </c>
      <c r="J214" s="52" t="s">
        <v>76</v>
      </c>
      <c r="K214" s="17" t="s">
        <v>64</v>
      </c>
      <c r="L214" s="6" t="s">
        <v>0</v>
      </c>
      <c r="M214" s="62">
        <v>9.3699999999999992</v>
      </c>
      <c r="N214" s="8"/>
      <c r="O214" s="8"/>
      <c r="P214" s="8"/>
      <c r="Q214" s="11"/>
      <c r="R214" s="11"/>
      <c r="S214" s="11"/>
      <c r="AA214" s="5"/>
      <c r="AB214" s="4"/>
      <c r="AC214" s="5"/>
      <c r="AD214" s="34"/>
    </row>
    <row r="215" spans="1:30" x14ac:dyDescent="0.25">
      <c r="A215" s="5" t="s">
        <v>99</v>
      </c>
      <c r="B215" s="4" t="s">
        <v>187</v>
      </c>
      <c r="C215" s="5" t="s">
        <v>270</v>
      </c>
      <c r="D215" s="34">
        <v>44520</v>
      </c>
      <c r="E215" s="4" t="s">
        <v>58</v>
      </c>
      <c r="F215" s="4" t="s">
        <v>62</v>
      </c>
      <c r="G215" s="4" t="s">
        <v>18</v>
      </c>
      <c r="H215" s="6">
        <v>2</v>
      </c>
      <c r="I215" s="6">
        <v>251</v>
      </c>
      <c r="J215" s="52" t="s">
        <v>77</v>
      </c>
      <c r="K215" s="17" t="s">
        <v>67</v>
      </c>
      <c r="L215" s="6" t="s">
        <v>0</v>
      </c>
      <c r="M215" s="62">
        <v>9.67</v>
      </c>
      <c r="N215" s="8"/>
      <c r="O215" s="8"/>
      <c r="P215" s="8"/>
      <c r="Q215" s="11"/>
      <c r="R215" s="11"/>
      <c r="S215" s="11"/>
      <c r="AA215" s="5"/>
      <c r="AB215" s="4"/>
      <c r="AC215" s="5"/>
      <c r="AD215" s="34"/>
    </row>
    <row r="216" spans="1:30" x14ac:dyDescent="0.25">
      <c r="A216" s="5" t="s">
        <v>99</v>
      </c>
      <c r="B216" s="4" t="s">
        <v>187</v>
      </c>
      <c r="C216" s="5" t="s">
        <v>270</v>
      </c>
      <c r="D216" s="34">
        <v>44520</v>
      </c>
      <c r="E216" s="4" t="s">
        <v>58</v>
      </c>
      <c r="F216" s="4" t="s">
        <v>62</v>
      </c>
      <c r="G216" s="4" t="s">
        <v>18</v>
      </c>
      <c r="H216" s="6">
        <v>3</v>
      </c>
      <c r="I216" s="6">
        <v>337</v>
      </c>
      <c r="J216" s="52" t="s">
        <v>276</v>
      </c>
      <c r="K216" s="17" t="s">
        <v>256</v>
      </c>
      <c r="L216" s="6" t="s">
        <v>0</v>
      </c>
      <c r="M216" s="62">
        <v>9.7899999999999991</v>
      </c>
      <c r="N216" s="8"/>
      <c r="O216" s="8"/>
      <c r="P216" s="8"/>
      <c r="Q216" s="11"/>
      <c r="R216" s="11"/>
      <c r="S216" s="11"/>
      <c r="AA216" s="5"/>
      <c r="AB216" s="4"/>
      <c r="AC216" s="5"/>
      <c r="AD216" s="34"/>
    </row>
    <row r="217" spans="1:30" x14ac:dyDescent="0.25">
      <c r="A217" s="5" t="s">
        <v>99</v>
      </c>
      <c r="B217" s="4" t="s">
        <v>187</v>
      </c>
      <c r="C217" s="5" t="s">
        <v>270</v>
      </c>
      <c r="D217" s="34">
        <v>44520</v>
      </c>
      <c r="E217" s="4" t="s">
        <v>58</v>
      </c>
      <c r="F217" s="4" t="s">
        <v>62</v>
      </c>
      <c r="G217" s="4" t="s">
        <v>18</v>
      </c>
      <c r="H217" s="6">
        <v>4</v>
      </c>
      <c r="I217" s="6">
        <v>80</v>
      </c>
      <c r="J217" s="52" t="s">
        <v>69</v>
      </c>
      <c r="K217" s="17" t="s">
        <v>64</v>
      </c>
      <c r="L217" s="6" t="s">
        <v>0</v>
      </c>
      <c r="M217" s="62">
        <v>10.58</v>
      </c>
      <c r="N217" s="8"/>
      <c r="O217" s="8"/>
      <c r="P217" s="8"/>
      <c r="Q217" s="11"/>
      <c r="R217" s="11"/>
      <c r="S217" s="11"/>
      <c r="AA217" s="5"/>
      <c r="AB217" s="4"/>
      <c r="AC217" s="5"/>
      <c r="AD217" s="34"/>
    </row>
    <row r="218" spans="1:30" x14ac:dyDescent="0.25">
      <c r="A218" s="5" t="s">
        <v>99</v>
      </c>
      <c r="B218" s="4" t="s">
        <v>187</v>
      </c>
      <c r="C218" s="5" t="s">
        <v>270</v>
      </c>
      <c r="D218" s="34">
        <v>44520</v>
      </c>
      <c r="E218" s="4" t="s">
        <v>58</v>
      </c>
      <c r="F218" s="4" t="s">
        <v>62</v>
      </c>
      <c r="G218" s="4" t="s">
        <v>18</v>
      </c>
      <c r="H218" s="6">
        <v>5</v>
      </c>
      <c r="I218" s="6">
        <v>91</v>
      </c>
      <c r="J218" s="52" t="s">
        <v>183</v>
      </c>
      <c r="K218" s="17" t="s">
        <v>64</v>
      </c>
      <c r="L218" s="6" t="s">
        <v>0</v>
      </c>
      <c r="M218" s="62">
        <v>10.74</v>
      </c>
      <c r="N218" s="8"/>
      <c r="O218" s="8"/>
      <c r="P218" s="8"/>
      <c r="Q218" s="11"/>
      <c r="R218" s="11"/>
      <c r="S218" s="11"/>
      <c r="AA218" s="5"/>
      <c r="AB218" s="4"/>
      <c r="AC218" s="5"/>
      <c r="AD218" s="34"/>
    </row>
    <row r="219" spans="1:30" x14ac:dyDescent="0.25">
      <c r="A219" s="5" t="s">
        <v>99</v>
      </c>
      <c r="B219" s="4" t="s">
        <v>187</v>
      </c>
      <c r="C219" s="5" t="s">
        <v>270</v>
      </c>
      <c r="D219" s="34">
        <v>44520</v>
      </c>
      <c r="E219" s="4" t="s">
        <v>58</v>
      </c>
      <c r="F219" s="4" t="s">
        <v>62</v>
      </c>
      <c r="G219" s="4" t="s">
        <v>18</v>
      </c>
      <c r="H219" s="6">
        <v>6</v>
      </c>
      <c r="I219" s="6">
        <v>681</v>
      </c>
      <c r="J219" s="52" t="s">
        <v>280</v>
      </c>
      <c r="K219" s="17" t="s">
        <v>67</v>
      </c>
      <c r="L219" s="6" t="s">
        <v>0</v>
      </c>
      <c r="M219" s="62">
        <v>15.39</v>
      </c>
      <c r="N219" s="8"/>
      <c r="O219" s="8"/>
      <c r="P219" s="8"/>
      <c r="Q219" s="11"/>
      <c r="R219" s="11"/>
      <c r="S219" s="11"/>
      <c r="AA219" s="5"/>
      <c r="AB219" s="4"/>
      <c r="AC219" s="5"/>
      <c r="AD219" s="34"/>
    </row>
    <row r="220" spans="1:30" x14ac:dyDescent="0.25">
      <c r="A220" s="5" t="s">
        <v>99</v>
      </c>
      <c r="B220" s="4" t="s">
        <v>187</v>
      </c>
      <c r="C220" s="5" t="s">
        <v>270</v>
      </c>
      <c r="D220" s="34">
        <v>44520</v>
      </c>
      <c r="E220" s="4" t="s">
        <v>58</v>
      </c>
      <c r="F220" s="4" t="s">
        <v>62</v>
      </c>
      <c r="G220" s="4" t="s">
        <v>18</v>
      </c>
      <c r="H220" s="6">
        <v>1</v>
      </c>
      <c r="I220" s="6">
        <v>238</v>
      </c>
      <c r="J220" s="52" t="s">
        <v>156</v>
      </c>
      <c r="K220" s="17" t="s">
        <v>66</v>
      </c>
      <c r="L220" s="6" t="s">
        <v>0</v>
      </c>
      <c r="M220" s="62">
        <v>9.39</v>
      </c>
      <c r="N220" s="8"/>
      <c r="O220" s="8"/>
      <c r="P220" s="8"/>
      <c r="Q220" s="11"/>
      <c r="R220" s="11"/>
      <c r="S220" s="11"/>
      <c r="AA220" s="5"/>
      <c r="AB220" s="4"/>
      <c r="AC220" s="5"/>
      <c r="AD220" s="34"/>
    </row>
    <row r="221" spans="1:30" x14ac:dyDescent="0.25">
      <c r="A221" s="5" t="s">
        <v>99</v>
      </c>
      <c r="B221" s="4" t="s">
        <v>187</v>
      </c>
      <c r="C221" s="5" t="s">
        <v>270</v>
      </c>
      <c r="D221" s="34">
        <v>44520</v>
      </c>
      <c r="E221" s="4" t="s">
        <v>58</v>
      </c>
      <c r="F221" s="4" t="s">
        <v>62</v>
      </c>
      <c r="G221" s="4" t="s">
        <v>18</v>
      </c>
      <c r="H221" s="6">
        <v>2</v>
      </c>
      <c r="I221" s="6">
        <v>58</v>
      </c>
      <c r="J221" s="52" t="s">
        <v>78</v>
      </c>
      <c r="K221" s="17" t="s">
        <v>64</v>
      </c>
      <c r="L221" s="6" t="s">
        <v>0</v>
      </c>
      <c r="M221" s="62">
        <v>9.6199999999999992</v>
      </c>
      <c r="N221" s="8"/>
      <c r="O221" s="8"/>
      <c r="P221" s="8"/>
      <c r="Q221" s="11"/>
      <c r="R221" s="11"/>
      <c r="S221" s="11"/>
      <c r="T221" s="84"/>
      <c r="U221" s="84"/>
      <c r="AA221" s="5"/>
      <c r="AB221" s="4"/>
      <c r="AC221" s="5"/>
      <c r="AD221" s="34"/>
    </row>
    <row r="222" spans="1:30" x14ac:dyDescent="0.25">
      <c r="A222" s="5" t="s">
        <v>99</v>
      </c>
      <c r="B222" s="4" t="s">
        <v>187</v>
      </c>
      <c r="C222" s="5" t="s">
        <v>270</v>
      </c>
      <c r="D222" s="34">
        <v>44520</v>
      </c>
      <c r="E222" s="4" t="s">
        <v>58</v>
      </c>
      <c r="F222" s="4" t="s">
        <v>62</v>
      </c>
      <c r="G222" s="4" t="s">
        <v>18</v>
      </c>
      <c r="H222" s="6">
        <v>3</v>
      </c>
      <c r="I222" s="6">
        <v>104</v>
      </c>
      <c r="J222" s="52" t="s">
        <v>24</v>
      </c>
      <c r="K222" s="17" t="s">
        <v>64</v>
      </c>
      <c r="L222" s="6" t="s">
        <v>0</v>
      </c>
      <c r="M222" s="62">
        <v>9.6199999999999992</v>
      </c>
      <c r="N222" s="8"/>
      <c r="O222" s="8"/>
      <c r="P222" s="8"/>
      <c r="Q222" s="11"/>
      <c r="R222" s="11"/>
      <c r="S222" s="11"/>
      <c r="AA222" s="5"/>
      <c r="AB222" s="4"/>
      <c r="AC222" s="5"/>
      <c r="AD222" s="34"/>
    </row>
    <row r="223" spans="1:30" x14ac:dyDescent="0.25">
      <c r="A223" s="5" t="s">
        <v>99</v>
      </c>
      <c r="B223" s="4" t="s">
        <v>187</v>
      </c>
      <c r="C223" s="5" t="s">
        <v>270</v>
      </c>
      <c r="D223" s="34">
        <v>44520</v>
      </c>
      <c r="E223" s="4" t="s">
        <v>58</v>
      </c>
      <c r="F223" s="4" t="s">
        <v>62</v>
      </c>
      <c r="G223" s="4" t="s">
        <v>18</v>
      </c>
      <c r="H223" s="6">
        <v>4</v>
      </c>
      <c r="I223" s="6">
        <v>561</v>
      </c>
      <c r="J223" s="52" t="s">
        <v>268</v>
      </c>
      <c r="K223" s="17" t="s">
        <v>66</v>
      </c>
      <c r="L223" s="6" t="s">
        <v>0</v>
      </c>
      <c r="M223" s="62">
        <v>9.77</v>
      </c>
      <c r="N223" s="8"/>
      <c r="O223" s="8"/>
      <c r="P223" s="8"/>
      <c r="Q223" s="11"/>
      <c r="R223" s="11"/>
      <c r="S223" s="11"/>
      <c r="AA223" s="5"/>
      <c r="AB223" s="4"/>
      <c r="AC223" s="5"/>
      <c r="AD223" s="34"/>
    </row>
    <row r="224" spans="1:30" x14ac:dyDescent="0.25">
      <c r="A224" s="5" t="s">
        <v>99</v>
      </c>
      <c r="B224" s="4" t="s">
        <v>187</v>
      </c>
      <c r="C224" s="5" t="s">
        <v>270</v>
      </c>
      <c r="D224" s="34">
        <v>44520</v>
      </c>
      <c r="E224" s="4" t="s">
        <v>58</v>
      </c>
      <c r="F224" s="4" t="s">
        <v>62</v>
      </c>
      <c r="G224" s="4" t="s">
        <v>18</v>
      </c>
      <c r="H224" s="6">
        <v>5</v>
      </c>
      <c r="I224" s="6">
        <v>154</v>
      </c>
      <c r="J224" s="52" t="s">
        <v>269</v>
      </c>
      <c r="K224" s="17" t="s">
        <v>64</v>
      </c>
      <c r="L224" s="6" t="s">
        <v>0</v>
      </c>
      <c r="M224" s="62">
        <v>10.49</v>
      </c>
      <c r="N224" s="8"/>
      <c r="O224" s="8"/>
      <c r="P224" s="8"/>
      <c r="Q224" s="11"/>
      <c r="R224" s="11"/>
      <c r="S224" s="11"/>
      <c r="AA224" s="5"/>
      <c r="AB224" s="4"/>
      <c r="AC224" s="5"/>
      <c r="AD224" s="34"/>
    </row>
    <row r="225" spans="1:30" x14ac:dyDescent="0.25">
      <c r="A225" s="5" t="s">
        <v>99</v>
      </c>
      <c r="B225" s="4" t="s">
        <v>187</v>
      </c>
      <c r="C225" s="5" t="s">
        <v>270</v>
      </c>
      <c r="D225" s="34">
        <v>44520</v>
      </c>
      <c r="E225" s="4" t="s">
        <v>58</v>
      </c>
      <c r="F225" s="4" t="s">
        <v>62</v>
      </c>
      <c r="G225" s="4" t="s">
        <v>20</v>
      </c>
      <c r="H225" s="6">
        <v>1</v>
      </c>
      <c r="I225" s="6">
        <v>120</v>
      </c>
      <c r="J225" s="52" t="s">
        <v>63</v>
      </c>
      <c r="K225" s="17" t="s">
        <v>64</v>
      </c>
      <c r="L225" s="6" t="s">
        <v>0</v>
      </c>
      <c r="M225" s="62">
        <v>9.1300000000000008</v>
      </c>
      <c r="N225" s="8"/>
      <c r="O225" s="8"/>
      <c r="P225" s="8"/>
      <c r="Q225" s="11"/>
      <c r="R225" s="11"/>
      <c r="S225" s="11"/>
      <c r="AA225" s="5"/>
      <c r="AB225" s="4"/>
      <c r="AC225" s="5"/>
      <c r="AD225" s="34"/>
    </row>
    <row r="226" spans="1:30" x14ac:dyDescent="0.25">
      <c r="A226" s="5" t="s">
        <v>99</v>
      </c>
      <c r="B226" s="4" t="s">
        <v>187</v>
      </c>
      <c r="C226" s="5" t="s">
        <v>270</v>
      </c>
      <c r="D226" s="34">
        <v>44520</v>
      </c>
      <c r="E226" s="4" t="s">
        <v>58</v>
      </c>
      <c r="F226" s="4" t="s">
        <v>62</v>
      </c>
      <c r="G226" s="4" t="s">
        <v>20</v>
      </c>
      <c r="H226" s="6">
        <v>2</v>
      </c>
      <c r="I226" s="6">
        <v>326</v>
      </c>
      <c r="J226" s="52" t="s">
        <v>272</v>
      </c>
      <c r="K226" s="17" t="s">
        <v>256</v>
      </c>
      <c r="L226" s="6" t="s">
        <v>0</v>
      </c>
      <c r="M226" s="62">
        <v>9.33</v>
      </c>
      <c r="N226" s="8"/>
      <c r="O226" s="8"/>
      <c r="P226" s="8"/>
      <c r="Q226" s="11"/>
      <c r="R226" s="11"/>
      <c r="S226" s="11"/>
      <c r="AA226" s="5"/>
      <c r="AB226" s="4"/>
      <c r="AC226" s="5"/>
      <c r="AD226" s="34"/>
    </row>
    <row r="227" spans="1:30" x14ac:dyDescent="0.25">
      <c r="A227" s="5" t="s">
        <v>99</v>
      </c>
      <c r="B227" s="4" t="s">
        <v>187</v>
      </c>
      <c r="C227" s="5" t="s">
        <v>270</v>
      </c>
      <c r="D227" s="34">
        <v>44520</v>
      </c>
      <c r="E227" s="4" t="s">
        <v>58</v>
      </c>
      <c r="F227" s="4" t="s">
        <v>62</v>
      </c>
      <c r="G227" s="4" t="s">
        <v>20</v>
      </c>
      <c r="H227" s="6">
        <v>3</v>
      </c>
      <c r="I227" s="6">
        <v>172</v>
      </c>
      <c r="J227" s="52" t="s">
        <v>151</v>
      </c>
      <c r="K227" s="17" t="s">
        <v>65</v>
      </c>
      <c r="L227" s="6" t="s">
        <v>0</v>
      </c>
      <c r="M227" s="62">
        <v>9.7200000000000006</v>
      </c>
      <c r="N227" s="8"/>
      <c r="O227" s="8"/>
      <c r="P227" s="8"/>
      <c r="Q227" s="11"/>
      <c r="R227" s="11"/>
      <c r="S227" s="11"/>
      <c r="AA227" s="5"/>
      <c r="AB227" s="4"/>
      <c r="AC227" s="5"/>
      <c r="AD227" s="34"/>
    </row>
    <row r="228" spans="1:30" x14ac:dyDescent="0.25">
      <c r="A228" s="5" t="s">
        <v>99</v>
      </c>
      <c r="B228" s="4" t="s">
        <v>187</v>
      </c>
      <c r="C228" s="5" t="s">
        <v>270</v>
      </c>
      <c r="D228" s="34">
        <v>44520</v>
      </c>
      <c r="E228" s="4" t="s">
        <v>58</v>
      </c>
      <c r="F228" s="4" t="s">
        <v>62</v>
      </c>
      <c r="G228" s="4" t="s">
        <v>20</v>
      </c>
      <c r="H228" s="6">
        <v>4</v>
      </c>
      <c r="I228" s="6">
        <v>118</v>
      </c>
      <c r="J228" s="52" t="s">
        <v>277</v>
      </c>
      <c r="K228" s="17" t="s">
        <v>64</v>
      </c>
      <c r="L228" s="6" t="s">
        <v>0</v>
      </c>
      <c r="M228" s="62">
        <v>9.7899999999999991</v>
      </c>
      <c r="N228" s="8"/>
      <c r="O228" s="8"/>
      <c r="P228" s="8"/>
      <c r="Q228" s="11"/>
      <c r="R228" s="11"/>
      <c r="S228" s="11"/>
      <c r="AA228" s="5"/>
      <c r="AB228" s="4"/>
      <c r="AC228" s="5"/>
      <c r="AD228" s="34"/>
    </row>
    <row r="229" spans="1:30" x14ac:dyDescent="0.25">
      <c r="A229" s="5" t="s">
        <v>99</v>
      </c>
      <c r="B229" s="4" t="s">
        <v>187</v>
      </c>
      <c r="C229" s="5" t="s">
        <v>270</v>
      </c>
      <c r="D229" s="34">
        <v>44520</v>
      </c>
      <c r="E229" s="4" t="s">
        <v>58</v>
      </c>
      <c r="F229" s="4" t="s">
        <v>62</v>
      </c>
      <c r="G229" s="4" t="s">
        <v>20</v>
      </c>
      <c r="H229" s="6">
        <v>5</v>
      </c>
      <c r="I229" s="6">
        <v>508</v>
      </c>
      <c r="J229" s="52" t="s">
        <v>281</v>
      </c>
      <c r="K229" s="17" t="s">
        <v>65</v>
      </c>
      <c r="L229" s="6" t="s">
        <v>0</v>
      </c>
      <c r="M229" s="62">
        <v>10.67</v>
      </c>
      <c r="N229" s="8"/>
      <c r="O229" s="8"/>
      <c r="P229" s="8"/>
      <c r="Q229" s="11"/>
      <c r="R229" s="11"/>
      <c r="S229" s="11"/>
      <c r="AA229" s="5"/>
      <c r="AB229" s="4"/>
      <c r="AC229" s="5"/>
      <c r="AD229" s="34"/>
    </row>
    <row r="230" spans="1:30" x14ac:dyDescent="0.25">
      <c r="A230" s="5" t="s">
        <v>99</v>
      </c>
      <c r="B230" s="4" t="s">
        <v>187</v>
      </c>
      <c r="C230" s="5" t="s">
        <v>270</v>
      </c>
      <c r="D230" s="34">
        <v>44520</v>
      </c>
      <c r="E230" s="4" t="s">
        <v>58</v>
      </c>
      <c r="F230" s="4" t="s">
        <v>62</v>
      </c>
      <c r="G230" s="4" t="s">
        <v>20</v>
      </c>
      <c r="H230" s="6">
        <v>1</v>
      </c>
      <c r="I230" s="6">
        <v>258</v>
      </c>
      <c r="J230" s="52" t="s">
        <v>153</v>
      </c>
      <c r="K230" s="17" t="s">
        <v>67</v>
      </c>
      <c r="L230" s="6" t="s">
        <v>0</v>
      </c>
      <c r="M230" s="62">
        <v>8.9499999999999993</v>
      </c>
      <c r="N230" s="8"/>
      <c r="O230" s="8"/>
      <c r="P230" s="8"/>
      <c r="Q230" s="11"/>
      <c r="R230" s="11"/>
      <c r="S230" s="11"/>
      <c r="AA230" s="5"/>
      <c r="AB230" s="4"/>
      <c r="AC230" s="5"/>
      <c r="AD230" s="34"/>
    </row>
    <row r="231" spans="1:30" x14ac:dyDescent="0.25">
      <c r="A231" s="5" t="s">
        <v>99</v>
      </c>
      <c r="B231" s="4" t="s">
        <v>187</v>
      </c>
      <c r="C231" s="5" t="s">
        <v>270</v>
      </c>
      <c r="D231" s="34">
        <v>44520</v>
      </c>
      <c r="E231" s="4" t="s">
        <v>58</v>
      </c>
      <c r="F231" s="4" t="s">
        <v>62</v>
      </c>
      <c r="G231" s="4" t="s">
        <v>20</v>
      </c>
      <c r="H231" s="6">
        <v>2</v>
      </c>
      <c r="I231" s="6">
        <v>110</v>
      </c>
      <c r="J231" s="52" t="s">
        <v>149</v>
      </c>
      <c r="K231" s="17" t="s">
        <v>64</v>
      </c>
      <c r="L231" s="6" t="s">
        <v>0</v>
      </c>
      <c r="M231" s="62">
        <v>9.42</v>
      </c>
      <c r="N231" s="8"/>
      <c r="O231" s="8"/>
      <c r="P231" s="8"/>
      <c r="Q231" s="11"/>
      <c r="R231" s="11"/>
      <c r="S231" s="11"/>
      <c r="AA231" s="5"/>
      <c r="AB231" s="4"/>
      <c r="AC231" s="5"/>
      <c r="AD231" s="34"/>
    </row>
    <row r="232" spans="1:30" x14ac:dyDescent="0.25">
      <c r="A232" s="5" t="s">
        <v>99</v>
      </c>
      <c r="B232" s="4" t="s">
        <v>187</v>
      </c>
      <c r="C232" s="5" t="s">
        <v>270</v>
      </c>
      <c r="D232" s="34">
        <v>44520</v>
      </c>
      <c r="E232" s="4" t="s">
        <v>58</v>
      </c>
      <c r="F232" s="4" t="s">
        <v>62</v>
      </c>
      <c r="G232" s="4" t="s">
        <v>20</v>
      </c>
      <c r="H232" s="6">
        <v>3</v>
      </c>
      <c r="I232" s="6">
        <v>569</v>
      </c>
      <c r="J232" s="52" t="s">
        <v>279</v>
      </c>
      <c r="K232" s="17" t="s">
        <v>267</v>
      </c>
      <c r="L232" s="6" t="s">
        <v>0</v>
      </c>
      <c r="M232" s="62">
        <v>9.8699999999999992</v>
      </c>
      <c r="N232" s="8"/>
      <c r="O232" s="8"/>
      <c r="P232" s="8"/>
      <c r="Q232" s="11"/>
      <c r="R232" s="11"/>
      <c r="S232" s="11"/>
      <c r="AA232" s="5"/>
      <c r="AB232" s="4"/>
      <c r="AC232" s="5"/>
      <c r="AD232" s="34"/>
    </row>
    <row r="233" spans="1:30" x14ac:dyDescent="0.25">
      <c r="A233" s="5" t="s">
        <v>99</v>
      </c>
      <c r="B233" s="4" t="s">
        <v>187</v>
      </c>
      <c r="C233" s="5" t="s">
        <v>270</v>
      </c>
      <c r="D233" s="34">
        <v>44520</v>
      </c>
      <c r="E233" s="4" t="s">
        <v>58</v>
      </c>
      <c r="F233" s="4" t="s">
        <v>62</v>
      </c>
      <c r="G233" s="4" t="s">
        <v>20</v>
      </c>
      <c r="H233" s="6">
        <v>4</v>
      </c>
      <c r="I233" s="6">
        <v>99</v>
      </c>
      <c r="J233" s="52" t="s">
        <v>180</v>
      </c>
      <c r="K233" s="17" t="s">
        <v>64</v>
      </c>
      <c r="L233" s="6" t="s">
        <v>0</v>
      </c>
      <c r="M233" s="62">
        <v>9.9</v>
      </c>
      <c r="N233" s="8"/>
      <c r="O233" s="8"/>
      <c r="P233" s="8"/>
      <c r="Q233" s="11"/>
      <c r="R233" s="11"/>
      <c r="S233" s="11"/>
      <c r="AA233" s="5"/>
      <c r="AB233" s="4"/>
      <c r="AC233" s="5"/>
      <c r="AD233" s="34"/>
    </row>
    <row r="234" spans="1:30" x14ac:dyDescent="0.25">
      <c r="A234" s="5" t="s">
        <v>99</v>
      </c>
      <c r="B234" s="4" t="s">
        <v>187</v>
      </c>
      <c r="C234" s="5" t="s">
        <v>270</v>
      </c>
      <c r="D234" s="34">
        <v>44520</v>
      </c>
      <c r="E234" s="4" t="s">
        <v>58</v>
      </c>
      <c r="F234" s="4" t="s">
        <v>62</v>
      </c>
      <c r="G234" s="4" t="s">
        <v>20</v>
      </c>
      <c r="H234" s="6">
        <v>5</v>
      </c>
      <c r="I234" s="6">
        <v>688</v>
      </c>
      <c r="J234" s="52" t="s">
        <v>282</v>
      </c>
      <c r="K234" s="17" t="s">
        <v>64</v>
      </c>
      <c r="L234" s="6" t="s">
        <v>0</v>
      </c>
      <c r="M234" s="62">
        <v>10.57</v>
      </c>
      <c r="N234" s="8"/>
      <c r="O234" s="8"/>
      <c r="P234" s="8"/>
      <c r="Q234" s="11"/>
      <c r="R234" s="11"/>
      <c r="S234" s="11"/>
      <c r="AA234" s="5"/>
      <c r="AB234" s="4"/>
      <c r="AC234" s="5"/>
      <c r="AD234" s="34"/>
    </row>
    <row r="235" spans="1:30" x14ac:dyDescent="0.25">
      <c r="A235" s="5" t="s">
        <v>99</v>
      </c>
      <c r="B235" s="4" t="s">
        <v>187</v>
      </c>
      <c r="C235" s="5" t="s">
        <v>270</v>
      </c>
      <c r="D235" s="34">
        <v>44520</v>
      </c>
      <c r="E235" s="4" t="s">
        <v>58</v>
      </c>
      <c r="F235" s="4" t="s">
        <v>62</v>
      </c>
      <c r="G235" s="4" t="s">
        <v>20</v>
      </c>
      <c r="H235" s="6">
        <v>6</v>
      </c>
      <c r="I235" s="6">
        <v>679</v>
      </c>
      <c r="J235" s="52" t="s">
        <v>283</v>
      </c>
      <c r="K235" s="17" t="s">
        <v>67</v>
      </c>
      <c r="L235" s="6" t="s">
        <v>0</v>
      </c>
      <c r="M235" s="62">
        <v>12.01</v>
      </c>
      <c r="N235" s="8"/>
      <c r="O235" s="8"/>
      <c r="P235" s="8"/>
      <c r="Q235" s="22"/>
      <c r="R235" s="16"/>
      <c r="S235" s="16"/>
      <c r="AA235" s="5"/>
      <c r="AB235" s="4"/>
      <c r="AC235" s="5"/>
      <c r="AD235" s="34"/>
    </row>
    <row r="236" spans="1:30" x14ac:dyDescent="0.25">
      <c r="A236" s="5" t="s">
        <v>99</v>
      </c>
      <c r="B236" s="4" t="s">
        <v>187</v>
      </c>
      <c r="C236" s="5" t="s">
        <v>270</v>
      </c>
      <c r="D236" s="34">
        <v>44520</v>
      </c>
      <c r="E236" s="4" t="s">
        <v>58</v>
      </c>
      <c r="F236" s="4" t="s">
        <v>62</v>
      </c>
      <c r="G236" s="4" t="s">
        <v>20</v>
      </c>
      <c r="H236" s="6">
        <v>1</v>
      </c>
      <c r="I236" s="6">
        <v>107</v>
      </c>
      <c r="J236" s="52" t="s">
        <v>271</v>
      </c>
      <c r="K236" s="17" t="s">
        <v>64</v>
      </c>
      <c r="L236" s="6" t="s">
        <v>0</v>
      </c>
      <c r="M236" s="62">
        <v>8.92</v>
      </c>
      <c r="N236" s="8"/>
      <c r="O236" s="8"/>
      <c r="P236" s="8"/>
      <c r="Q236" s="22"/>
      <c r="R236" s="16"/>
      <c r="S236" s="16"/>
      <c r="AA236" s="5"/>
      <c r="AB236" s="4"/>
      <c r="AC236" s="5"/>
      <c r="AD236" s="34"/>
    </row>
    <row r="237" spans="1:30" x14ac:dyDescent="0.25">
      <c r="A237" s="5" t="s">
        <v>99</v>
      </c>
      <c r="B237" s="4" t="s">
        <v>187</v>
      </c>
      <c r="C237" s="5" t="s">
        <v>270</v>
      </c>
      <c r="D237" s="34">
        <v>44520</v>
      </c>
      <c r="E237" s="4" t="s">
        <v>58</v>
      </c>
      <c r="F237" s="4" t="s">
        <v>62</v>
      </c>
      <c r="G237" s="4" t="s">
        <v>20</v>
      </c>
      <c r="H237" s="6">
        <v>2</v>
      </c>
      <c r="I237" s="6">
        <v>90</v>
      </c>
      <c r="J237" s="52" t="s">
        <v>150</v>
      </c>
      <c r="K237" s="17" t="s">
        <v>64</v>
      </c>
      <c r="L237" s="6" t="s">
        <v>0</v>
      </c>
      <c r="M237" s="62">
        <v>9.2799999999999994</v>
      </c>
      <c r="N237" s="8"/>
      <c r="O237" s="8"/>
      <c r="P237" s="8"/>
      <c r="Q237" s="22"/>
      <c r="R237" s="16"/>
      <c r="S237" s="16"/>
      <c r="AA237" s="5"/>
      <c r="AB237" s="4"/>
      <c r="AC237" s="5"/>
      <c r="AD237" s="34"/>
    </row>
    <row r="238" spans="1:30" x14ac:dyDescent="0.25">
      <c r="A238" s="5" t="s">
        <v>99</v>
      </c>
      <c r="B238" s="4" t="s">
        <v>187</v>
      </c>
      <c r="C238" s="5" t="s">
        <v>270</v>
      </c>
      <c r="D238" s="34">
        <v>44520</v>
      </c>
      <c r="E238" s="4" t="s">
        <v>58</v>
      </c>
      <c r="F238" s="4" t="s">
        <v>62</v>
      </c>
      <c r="G238" s="4" t="s">
        <v>20</v>
      </c>
      <c r="H238" s="6">
        <v>3</v>
      </c>
      <c r="I238" s="6">
        <v>112</v>
      </c>
      <c r="J238" s="52" t="s">
        <v>72</v>
      </c>
      <c r="K238" s="17" t="s">
        <v>64</v>
      </c>
      <c r="L238" s="6" t="s">
        <v>0</v>
      </c>
      <c r="M238" s="62">
        <v>9.35</v>
      </c>
      <c r="N238" s="8"/>
      <c r="O238" s="8"/>
      <c r="P238" s="8"/>
      <c r="Q238" s="22"/>
      <c r="R238" s="16"/>
      <c r="S238" s="16"/>
      <c r="AA238" s="5"/>
      <c r="AB238" s="4"/>
      <c r="AC238" s="5"/>
      <c r="AD238" s="34"/>
    </row>
    <row r="239" spans="1:30" x14ac:dyDescent="0.25">
      <c r="A239" s="5" t="s">
        <v>99</v>
      </c>
      <c r="B239" s="4" t="s">
        <v>187</v>
      </c>
      <c r="C239" s="5" t="s">
        <v>270</v>
      </c>
      <c r="D239" s="34">
        <v>44520</v>
      </c>
      <c r="E239" s="4" t="s">
        <v>58</v>
      </c>
      <c r="F239" s="4" t="s">
        <v>62</v>
      </c>
      <c r="G239" s="4" t="s">
        <v>20</v>
      </c>
      <c r="H239" s="6">
        <v>4</v>
      </c>
      <c r="I239" s="6">
        <v>236</v>
      </c>
      <c r="J239" s="52" t="s">
        <v>278</v>
      </c>
      <c r="K239" s="17" t="s">
        <v>66</v>
      </c>
      <c r="L239" s="6" t="s">
        <v>0</v>
      </c>
      <c r="M239" s="62">
        <v>9.42</v>
      </c>
      <c r="N239" s="8"/>
      <c r="O239" s="8"/>
      <c r="P239" s="8"/>
      <c r="Q239" s="22"/>
      <c r="R239" s="16"/>
      <c r="S239" s="16"/>
      <c r="AA239" s="5"/>
      <c r="AB239" s="4"/>
      <c r="AC239" s="5"/>
      <c r="AD239" s="34"/>
    </row>
    <row r="240" spans="1:30" x14ac:dyDescent="0.25">
      <c r="A240" s="5" t="s">
        <v>99</v>
      </c>
      <c r="B240" s="4" t="s">
        <v>187</v>
      </c>
      <c r="C240" s="5" t="s">
        <v>270</v>
      </c>
      <c r="D240" s="34">
        <v>44520</v>
      </c>
      <c r="E240" s="4" t="s">
        <v>58</v>
      </c>
      <c r="F240" s="4" t="s">
        <v>62</v>
      </c>
      <c r="G240" s="4" t="s">
        <v>20</v>
      </c>
      <c r="H240" s="6">
        <v>5</v>
      </c>
      <c r="I240" s="6">
        <v>609</v>
      </c>
      <c r="J240" s="52" t="s">
        <v>284</v>
      </c>
      <c r="K240" s="17" t="s">
        <v>285</v>
      </c>
      <c r="L240" s="6" t="s">
        <v>0</v>
      </c>
      <c r="M240" s="62">
        <v>9.57</v>
      </c>
      <c r="N240" s="8"/>
      <c r="O240" s="8"/>
      <c r="P240" s="8"/>
      <c r="Q240" s="22"/>
      <c r="R240" s="16"/>
      <c r="S240" s="16"/>
      <c r="AA240" s="5"/>
      <c r="AB240" s="4"/>
      <c r="AC240" s="5"/>
      <c r="AD240" s="34"/>
    </row>
    <row r="241" spans="1:30" x14ac:dyDescent="0.25">
      <c r="A241" s="5" t="s">
        <v>99</v>
      </c>
      <c r="B241" s="4" t="s">
        <v>187</v>
      </c>
      <c r="C241" s="5" t="s">
        <v>270</v>
      </c>
      <c r="D241" s="34">
        <v>44520</v>
      </c>
      <c r="E241" s="4" t="s">
        <v>58</v>
      </c>
      <c r="F241" s="4" t="s">
        <v>62</v>
      </c>
      <c r="G241" s="4" t="s">
        <v>20</v>
      </c>
      <c r="H241" s="6">
        <v>6</v>
      </c>
      <c r="I241" s="6">
        <v>116</v>
      </c>
      <c r="J241" s="52" t="s">
        <v>155</v>
      </c>
      <c r="K241" s="17" t="s">
        <v>64</v>
      </c>
      <c r="L241" s="6" t="s">
        <v>0</v>
      </c>
      <c r="M241" s="62">
        <v>9.84</v>
      </c>
      <c r="N241" s="8"/>
      <c r="O241" s="8"/>
      <c r="P241" s="8"/>
      <c r="Q241" s="22"/>
      <c r="R241" s="16"/>
      <c r="S241" s="16"/>
      <c r="AA241" s="5"/>
      <c r="AB241" s="4"/>
      <c r="AC241" s="5"/>
      <c r="AD241" s="34"/>
    </row>
    <row r="242" spans="1:30" x14ac:dyDescent="0.25">
      <c r="A242" s="5" t="s">
        <v>103</v>
      </c>
      <c r="B242" s="4" t="s">
        <v>187</v>
      </c>
      <c r="C242" s="5" t="s">
        <v>270</v>
      </c>
      <c r="D242" s="34">
        <v>44520</v>
      </c>
      <c r="E242" s="4" t="s">
        <v>58</v>
      </c>
      <c r="F242" s="4" t="s">
        <v>62</v>
      </c>
      <c r="G242" s="4" t="s">
        <v>18</v>
      </c>
      <c r="H242" s="6">
        <v>1</v>
      </c>
      <c r="I242" s="6">
        <v>83</v>
      </c>
      <c r="J242" s="52" t="s">
        <v>74</v>
      </c>
      <c r="K242" s="17" t="s">
        <v>64</v>
      </c>
      <c r="L242" s="6" t="s">
        <v>0</v>
      </c>
      <c r="M242" s="62">
        <v>12.28</v>
      </c>
      <c r="N242" s="8"/>
      <c r="O242" s="8"/>
      <c r="P242" s="8"/>
      <c r="Q242" s="11"/>
      <c r="R242" s="11"/>
      <c r="S242" s="11"/>
      <c r="AA242" s="5"/>
      <c r="AB242" s="4"/>
      <c r="AC242" s="5"/>
      <c r="AD242" s="34"/>
    </row>
    <row r="243" spans="1:30" x14ac:dyDescent="0.25">
      <c r="A243" s="5" t="s">
        <v>103</v>
      </c>
      <c r="B243" s="4" t="s">
        <v>187</v>
      </c>
      <c r="C243" s="5" t="s">
        <v>270</v>
      </c>
      <c r="D243" s="34">
        <v>44520</v>
      </c>
      <c r="E243" s="4" t="s">
        <v>58</v>
      </c>
      <c r="F243" s="4" t="s">
        <v>62</v>
      </c>
      <c r="G243" s="4" t="s">
        <v>18</v>
      </c>
      <c r="H243" s="6">
        <v>2</v>
      </c>
      <c r="I243" s="6">
        <v>144</v>
      </c>
      <c r="J243" s="52" t="s">
        <v>76</v>
      </c>
      <c r="K243" s="17" t="s">
        <v>64</v>
      </c>
      <c r="L243" s="6" t="s">
        <v>0</v>
      </c>
      <c r="M243" s="62">
        <v>13.04</v>
      </c>
      <c r="N243" s="8"/>
      <c r="O243" s="8"/>
      <c r="P243" s="8"/>
      <c r="Q243" s="11"/>
      <c r="R243" s="11"/>
      <c r="S243" s="11"/>
      <c r="AA243" s="5"/>
      <c r="AB243" s="4"/>
      <c r="AC243" s="5"/>
      <c r="AD243" s="34"/>
    </row>
    <row r="244" spans="1:30" x14ac:dyDescent="0.25">
      <c r="A244" s="5" t="s">
        <v>103</v>
      </c>
      <c r="B244" s="4" t="s">
        <v>187</v>
      </c>
      <c r="C244" s="5" t="s">
        <v>270</v>
      </c>
      <c r="D244" s="34">
        <v>44520</v>
      </c>
      <c r="E244" s="4" t="s">
        <v>58</v>
      </c>
      <c r="F244" s="4" t="s">
        <v>62</v>
      </c>
      <c r="G244" s="4" t="s">
        <v>18</v>
      </c>
      <c r="H244" s="6">
        <v>3</v>
      </c>
      <c r="I244" s="6">
        <v>561</v>
      </c>
      <c r="J244" s="52" t="s">
        <v>268</v>
      </c>
      <c r="K244" s="17" t="s">
        <v>66</v>
      </c>
      <c r="L244" s="6" t="s">
        <v>0</v>
      </c>
      <c r="M244" s="62">
        <v>13.15</v>
      </c>
      <c r="N244" s="8"/>
      <c r="O244" s="8"/>
      <c r="P244" s="8"/>
      <c r="Q244" s="11"/>
      <c r="R244" s="11"/>
      <c r="S244" s="11"/>
      <c r="AA244" s="5"/>
      <c r="AB244" s="4"/>
      <c r="AC244" s="5"/>
      <c r="AD244" s="34"/>
    </row>
    <row r="245" spans="1:30" ht="15" customHeight="1" x14ac:dyDescent="0.25">
      <c r="A245" s="5" t="s">
        <v>103</v>
      </c>
      <c r="B245" s="4" t="s">
        <v>187</v>
      </c>
      <c r="C245" s="5" t="s">
        <v>270</v>
      </c>
      <c r="D245" s="34">
        <v>44520</v>
      </c>
      <c r="E245" s="4" t="s">
        <v>58</v>
      </c>
      <c r="F245" s="4" t="s">
        <v>62</v>
      </c>
      <c r="G245" s="4" t="s">
        <v>18</v>
      </c>
      <c r="H245" s="6">
        <v>4</v>
      </c>
      <c r="I245" s="6">
        <v>154</v>
      </c>
      <c r="J245" s="52" t="s">
        <v>269</v>
      </c>
      <c r="K245" s="17" t="s">
        <v>64</v>
      </c>
      <c r="L245" s="6" t="s">
        <v>0</v>
      </c>
      <c r="M245" s="62">
        <v>14.09</v>
      </c>
      <c r="N245" s="8"/>
      <c r="O245" s="8"/>
      <c r="P245" s="8"/>
      <c r="Q245" s="11"/>
      <c r="R245" s="11"/>
      <c r="S245" s="11"/>
      <c r="T245" s="84"/>
      <c r="U245" s="84"/>
      <c r="AA245" s="5"/>
      <c r="AB245" s="4"/>
      <c r="AC245" s="5"/>
      <c r="AD245" s="34"/>
    </row>
    <row r="246" spans="1:30" x14ac:dyDescent="0.25">
      <c r="A246" s="5" t="s">
        <v>103</v>
      </c>
      <c r="B246" s="4" t="s">
        <v>187</v>
      </c>
      <c r="C246" s="5" t="s">
        <v>270</v>
      </c>
      <c r="D246" s="34">
        <v>44520</v>
      </c>
      <c r="E246" s="4" t="s">
        <v>58</v>
      </c>
      <c r="F246" s="4" t="s">
        <v>62</v>
      </c>
      <c r="G246" s="4" t="s">
        <v>20</v>
      </c>
      <c r="H246" s="6">
        <v>1</v>
      </c>
      <c r="I246" s="6">
        <v>120</v>
      </c>
      <c r="J246" s="52" t="s">
        <v>63</v>
      </c>
      <c r="K246" s="17" t="s">
        <v>64</v>
      </c>
      <c r="L246" s="6" t="s">
        <v>0</v>
      </c>
      <c r="M246" s="62">
        <v>12.37</v>
      </c>
      <c r="N246" s="8"/>
      <c r="O246" s="8"/>
      <c r="P246" s="8"/>
      <c r="Q246" s="11"/>
      <c r="R246" s="11"/>
      <c r="S246" s="11"/>
      <c r="T246" s="84"/>
      <c r="AA246" s="5"/>
      <c r="AB246" s="4"/>
      <c r="AC246" s="5"/>
      <c r="AD246" s="34"/>
    </row>
    <row r="247" spans="1:30" x14ac:dyDescent="0.25">
      <c r="A247" s="5" t="s">
        <v>103</v>
      </c>
      <c r="B247" s="4" t="s">
        <v>187</v>
      </c>
      <c r="C247" s="5" t="s">
        <v>270</v>
      </c>
      <c r="D247" s="34">
        <v>44520</v>
      </c>
      <c r="E247" s="4" t="s">
        <v>58</v>
      </c>
      <c r="F247" s="4" t="s">
        <v>62</v>
      </c>
      <c r="G247" s="4" t="s">
        <v>20</v>
      </c>
      <c r="H247" s="6">
        <v>2</v>
      </c>
      <c r="I247" s="6">
        <v>110</v>
      </c>
      <c r="J247" s="52" t="s">
        <v>149</v>
      </c>
      <c r="K247" s="2" t="s">
        <v>64</v>
      </c>
      <c r="L247" s="6" t="s">
        <v>0</v>
      </c>
      <c r="M247" s="62">
        <v>13.23</v>
      </c>
      <c r="N247" s="8"/>
      <c r="O247" s="8"/>
      <c r="P247" s="8"/>
      <c r="Q247" s="11"/>
      <c r="R247" s="11"/>
      <c r="S247" s="11"/>
      <c r="T247" s="84"/>
      <c r="AA247" s="5"/>
      <c r="AB247" s="4"/>
      <c r="AC247" s="5"/>
      <c r="AD247" s="34"/>
    </row>
    <row r="248" spans="1:30" x14ac:dyDescent="0.25">
      <c r="A248" s="5" t="s">
        <v>103</v>
      </c>
      <c r="B248" s="4" t="s">
        <v>187</v>
      </c>
      <c r="C248" s="5" t="s">
        <v>270</v>
      </c>
      <c r="D248" s="34">
        <v>44520</v>
      </c>
      <c r="E248" s="4" t="s">
        <v>58</v>
      </c>
      <c r="F248" s="4" t="s">
        <v>62</v>
      </c>
      <c r="G248" s="4" t="s">
        <v>20</v>
      </c>
      <c r="H248" s="6">
        <v>3</v>
      </c>
      <c r="I248" s="6">
        <v>118</v>
      </c>
      <c r="J248" s="52" t="s">
        <v>277</v>
      </c>
      <c r="K248" s="17" t="s">
        <v>64</v>
      </c>
      <c r="L248" s="6" t="s">
        <v>0</v>
      </c>
      <c r="M248" s="62">
        <v>14.29</v>
      </c>
      <c r="N248" s="8"/>
      <c r="O248" s="8"/>
      <c r="P248" s="8"/>
      <c r="Q248" s="11"/>
      <c r="R248" s="11"/>
      <c r="S248" s="11"/>
      <c r="T248" s="84"/>
      <c r="AA248" s="5"/>
      <c r="AB248" s="4"/>
      <c r="AC248" s="5"/>
      <c r="AD248" s="34"/>
    </row>
    <row r="249" spans="1:30" x14ac:dyDescent="0.25">
      <c r="A249" s="5" t="s">
        <v>103</v>
      </c>
      <c r="B249" s="4" t="s">
        <v>187</v>
      </c>
      <c r="C249" s="5" t="s">
        <v>270</v>
      </c>
      <c r="D249" s="34">
        <v>44520</v>
      </c>
      <c r="E249" s="4" t="s">
        <v>58</v>
      </c>
      <c r="F249" s="4" t="s">
        <v>62</v>
      </c>
      <c r="G249" s="4" t="s">
        <v>20</v>
      </c>
      <c r="H249" s="6">
        <v>4</v>
      </c>
      <c r="I249" s="6">
        <v>99</v>
      </c>
      <c r="J249" s="52" t="s">
        <v>180</v>
      </c>
      <c r="K249" s="17" t="s">
        <v>64</v>
      </c>
      <c r="L249" s="6" t="s">
        <v>0</v>
      </c>
      <c r="M249" s="62">
        <v>14.36</v>
      </c>
      <c r="N249" s="8"/>
      <c r="O249" s="8"/>
      <c r="P249" s="8"/>
      <c r="Q249" s="11"/>
      <c r="R249" s="11"/>
      <c r="S249" s="11"/>
      <c r="T249" s="84"/>
      <c r="U249" s="84"/>
      <c r="AA249" s="5"/>
      <c r="AB249" s="4"/>
      <c r="AC249" s="5"/>
      <c r="AD249" s="34"/>
    </row>
    <row r="250" spans="1:30" x14ac:dyDescent="0.25">
      <c r="A250" s="5" t="s">
        <v>103</v>
      </c>
      <c r="B250" s="4" t="s">
        <v>187</v>
      </c>
      <c r="C250" s="5" t="s">
        <v>270</v>
      </c>
      <c r="D250" s="34">
        <v>44520</v>
      </c>
      <c r="E250" s="4" t="s">
        <v>58</v>
      </c>
      <c r="F250" s="4" t="s">
        <v>62</v>
      </c>
      <c r="G250" s="4" t="s">
        <v>20</v>
      </c>
      <c r="H250" s="6">
        <v>1</v>
      </c>
      <c r="I250" s="6">
        <v>128</v>
      </c>
      <c r="J250" s="52" t="s">
        <v>154</v>
      </c>
      <c r="K250" s="17" t="s">
        <v>64</v>
      </c>
      <c r="L250" s="6" t="s">
        <v>0</v>
      </c>
      <c r="M250" s="62">
        <v>11.5</v>
      </c>
      <c r="N250" s="8"/>
      <c r="O250" s="8"/>
      <c r="P250" s="8"/>
      <c r="Q250" s="11"/>
      <c r="R250" s="11"/>
      <c r="S250" s="11"/>
      <c r="AA250" s="5"/>
      <c r="AB250" s="4"/>
      <c r="AC250" s="5"/>
      <c r="AD250" s="34"/>
    </row>
    <row r="251" spans="1:30" x14ac:dyDescent="0.25">
      <c r="A251" s="5" t="s">
        <v>103</v>
      </c>
      <c r="B251" s="4" t="s">
        <v>187</v>
      </c>
      <c r="C251" s="5" t="s">
        <v>270</v>
      </c>
      <c r="D251" s="34">
        <v>44520</v>
      </c>
      <c r="E251" s="4" t="s">
        <v>58</v>
      </c>
      <c r="F251" s="4" t="s">
        <v>62</v>
      </c>
      <c r="G251" s="4" t="s">
        <v>20</v>
      </c>
      <c r="H251" s="6">
        <v>2</v>
      </c>
      <c r="I251" s="6">
        <v>112</v>
      </c>
      <c r="J251" s="52" t="s">
        <v>72</v>
      </c>
      <c r="K251" s="17" t="s">
        <v>64</v>
      </c>
      <c r="L251" s="6" t="s">
        <v>0</v>
      </c>
      <c r="M251" s="62">
        <v>12.13</v>
      </c>
      <c r="N251" s="8"/>
      <c r="O251" s="8"/>
      <c r="P251" s="8"/>
      <c r="Q251" s="11"/>
      <c r="R251" s="11"/>
      <c r="S251" s="11"/>
      <c r="AA251" s="5"/>
      <c r="AB251" s="4"/>
      <c r="AC251" s="5"/>
      <c r="AD251" s="34"/>
    </row>
    <row r="252" spans="1:30" x14ac:dyDescent="0.25">
      <c r="A252" s="5" t="s">
        <v>103</v>
      </c>
      <c r="B252" s="4" t="s">
        <v>187</v>
      </c>
      <c r="C252" s="5" t="s">
        <v>270</v>
      </c>
      <c r="D252" s="34">
        <v>44520</v>
      </c>
      <c r="E252" s="4" t="s">
        <v>58</v>
      </c>
      <c r="F252" s="4" t="s">
        <v>62</v>
      </c>
      <c r="G252" s="4" t="s">
        <v>20</v>
      </c>
      <c r="H252" s="6">
        <v>3</v>
      </c>
      <c r="I252" s="6">
        <v>51</v>
      </c>
      <c r="J252" s="52" t="s">
        <v>60</v>
      </c>
      <c r="K252" s="17" t="s">
        <v>64</v>
      </c>
      <c r="L252" s="6" t="s">
        <v>0</v>
      </c>
      <c r="M252" s="62">
        <v>12.25</v>
      </c>
      <c r="N252" s="8"/>
      <c r="O252" s="8"/>
      <c r="P252" s="8"/>
      <c r="Q252" s="11"/>
      <c r="R252" s="11"/>
      <c r="S252" s="11"/>
      <c r="AA252" s="5"/>
      <c r="AB252" s="4"/>
      <c r="AC252" s="5"/>
      <c r="AD252" s="34"/>
    </row>
    <row r="253" spans="1:30" x14ac:dyDescent="0.25">
      <c r="A253" s="5" t="s">
        <v>103</v>
      </c>
      <c r="B253" s="4" t="s">
        <v>187</v>
      </c>
      <c r="C253" s="5" t="s">
        <v>270</v>
      </c>
      <c r="D253" s="34">
        <v>44520</v>
      </c>
      <c r="E253" s="4" t="s">
        <v>58</v>
      </c>
      <c r="F253" s="4" t="s">
        <v>62</v>
      </c>
      <c r="G253" s="4" t="s">
        <v>20</v>
      </c>
      <c r="H253" s="6">
        <v>4</v>
      </c>
      <c r="I253" s="6">
        <v>236</v>
      </c>
      <c r="J253" s="52" t="s">
        <v>278</v>
      </c>
      <c r="K253" s="17" t="s">
        <v>66</v>
      </c>
      <c r="L253" s="6" t="s">
        <v>0</v>
      </c>
      <c r="M253" s="62">
        <v>13.2</v>
      </c>
      <c r="N253" s="8"/>
      <c r="O253" s="8"/>
      <c r="P253" s="8"/>
      <c r="Q253" s="11"/>
      <c r="R253" s="11"/>
      <c r="S253" s="11"/>
      <c r="AA253" s="5"/>
      <c r="AB253" s="4"/>
      <c r="AC253" s="5"/>
      <c r="AD253" s="34"/>
    </row>
    <row r="254" spans="1:30" x14ac:dyDescent="0.25">
      <c r="A254" s="5" t="s">
        <v>103</v>
      </c>
      <c r="B254" s="4" t="s">
        <v>187</v>
      </c>
      <c r="C254" s="5" t="s">
        <v>270</v>
      </c>
      <c r="D254" s="34">
        <v>44520</v>
      </c>
      <c r="E254" s="4" t="s">
        <v>58</v>
      </c>
      <c r="F254" s="4" t="s">
        <v>62</v>
      </c>
      <c r="G254" s="4" t="s">
        <v>20</v>
      </c>
      <c r="H254" s="6">
        <v>5</v>
      </c>
      <c r="I254" s="6">
        <v>569</v>
      </c>
      <c r="J254" s="52" t="s">
        <v>279</v>
      </c>
      <c r="K254" s="17" t="s">
        <v>267</v>
      </c>
      <c r="L254" s="6" t="s">
        <v>0</v>
      </c>
      <c r="M254" s="62">
        <v>14.53</v>
      </c>
      <c r="N254" s="8"/>
      <c r="O254" s="8"/>
      <c r="P254" s="8"/>
      <c r="Q254" s="11"/>
      <c r="R254" s="11"/>
      <c r="S254" s="11"/>
      <c r="AA254" s="5"/>
      <c r="AB254" s="4"/>
      <c r="AC254" s="5"/>
      <c r="AD254" s="34"/>
    </row>
    <row r="255" spans="1:30" x14ac:dyDescent="0.25">
      <c r="A255" s="5" t="s">
        <v>98</v>
      </c>
      <c r="B255" s="4" t="s">
        <v>188</v>
      </c>
      <c r="C255" s="5" t="s">
        <v>270</v>
      </c>
      <c r="D255" s="34">
        <v>44520</v>
      </c>
      <c r="E255" s="4" t="s">
        <v>58</v>
      </c>
      <c r="F255" s="4" t="s">
        <v>62</v>
      </c>
      <c r="G255" s="4" t="s">
        <v>18</v>
      </c>
      <c r="H255" s="6">
        <v>1</v>
      </c>
      <c r="I255" s="6">
        <v>558</v>
      </c>
      <c r="J255" s="52" t="s">
        <v>273</v>
      </c>
      <c r="K255" s="17" t="s">
        <v>66</v>
      </c>
      <c r="L255" s="6" t="s">
        <v>0</v>
      </c>
      <c r="M255" s="62">
        <v>1.23</v>
      </c>
      <c r="N255" s="8"/>
      <c r="O255" s="8"/>
      <c r="P255" s="8"/>
      <c r="Q255" s="11"/>
      <c r="R255" s="11"/>
      <c r="S255" s="11"/>
      <c r="AA255" s="5"/>
      <c r="AB255" s="4"/>
      <c r="AC255" s="5"/>
      <c r="AD255" s="34"/>
    </row>
    <row r="256" spans="1:30" x14ac:dyDescent="0.25">
      <c r="A256" s="5" t="s">
        <v>98</v>
      </c>
      <c r="B256" s="4" t="s">
        <v>188</v>
      </c>
      <c r="C256" s="5" t="s">
        <v>270</v>
      </c>
      <c r="D256" s="34">
        <v>44520</v>
      </c>
      <c r="E256" s="4" t="s">
        <v>58</v>
      </c>
      <c r="F256" s="4" t="s">
        <v>62</v>
      </c>
      <c r="G256" s="4" t="s">
        <v>18</v>
      </c>
      <c r="H256" s="6">
        <v>2</v>
      </c>
      <c r="I256" s="6">
        <v>144</v>
      </c>
      <c r="J256" s="52" t="s">
        <v>76</v>
      </c>
      <c r="K256" s="17" t="s">
        <v>64</v>
      </c>
      <c r="L256" s="6" t="s">
        <v>0</v>
      </c>
      <c r="M256" s="62">
        <v>1.19</v>
      </c>
      <c r="N256" s="8"/>
      <c r="O256" s="8"/>
      <c r="P256" s="8"/>
      <c r="Q256" s="11"/>
      <c r="R256" s="11"/>
      <c r="S256" s="11"/>
      <c r="AA256" s="5"/>
      <c r="AB256" s="4"/>
      <c r="AC256" s="5"/>
      <c r="AD256" s="34"/>
    </row>
    <row r="257" spans="1:30" x14ac:dyDescent="0.25">
      <c r="A257" s="5" t="s">
        <v>98</v>
      </c>
      <c r="B257" s="4" t="s">
        <v>188</v>
      </c>
      <c r="C257" s="5" t="s">
        <v>270</v>
      </c>
      <c r="D257" s="34">
        <v>44520</v>
      </c>
      <c r="E257" s="4" t="s">
        <v>58</v>
      </c>
      <c r="F257" s="4" t="s">
        <v>62</v>
      </c>
      <c r="G257" s="4" t="s">
        <v>18</v>
      </c>
      <c r="H257" s="6">
        <v>3</v>
      </c>
      <c r="I257" s="6">
        <v>335</v>
      </c>
      <c r="J257" s="52" t="s">
        <v>274</v>
      </c>
      <c r="K257" s="17" t="s">
        <v>256</v>
      </c>
      <c r="L257" s="6" t="s">
        <v>0</v>
      </c>
      <c r="M257" s="62">
        <v>1.19</v>
      </c>
      <c r="N257" s="8"/>
      <c r="O257" s="8"/>
      <c r="P257" s="8"/>
      <c r="Q257" s="11"/>
      <c r="R257" s="11"/>
      <c r="S257" s="11"/>
      <c r="AA257" s="5"/>
      <c r="AB257" s="4"/>
      <c r="AC257" s="5"/>
      <c r="AD257" s="34"/>
    </row>
    <row r="258" spans="1:30" x14ac:dyDescent="0.25">
      <c r="A258" s="5" t="s">
        <v>98</v>
      </c>
      <c r="B258" s="4" t="s">
        <v>188</v>
      </c>
      <c r="C258" s="5" t="s">
        <v>270</v>
      </c>
      <c r="D258" s="34">
        <v>44520</v>
      </c>
      <c r="E258" s="4" t="s">
        <v>58</v>
      </c>
      <c r="F258" s="4" t="s">
        <v>62</v>
      </c>
      <c r="G258" s="4" t="s">
        <v>18</v>
      </c>
      <c r="H258" s="6">
        <v>4</v>
      </c>
      <c r="I258" s="6">
        <v>357</v>
      </c>
      <c r="J258" s="52" t="s">
        <v>275</v>
      </c>
      <c r="K258" s="17" t="s">
        <v>258</v>
      </c>
      <c r="L258" s="6" t="s">
        <v>0</v>
      </c>
      <c r="M258" s="62">
        <v>1.1499999999999999</v>
      </c>
      <c r="N258" s="8"/>
      <c r="O258" s="8"/>
      <c r="P258" s="8"/>
      <c r="Q258" s="11"/>
      <c r="R258" s="11"/>
      <c r="S258" s="11"/>
      <c r="AA258" s="5"/>
      <c r="AB258" s="4"/>
      <c r="AC258" s="5"/>
      <c r="AD258" s="34"/>
    </row>
    <row r="259" spans="1:30" x14ac:dyDescent="0.25">
      <c r="A259" s="5" t="s">
        <v>98</v>
      </c>
      <c r="B259" s="4" t="s">
        <v>188</v>
      </c>
      <c r="C259" s="5" t="s">
        <v>270</v>
      </c>
      <c r="D259" s="34">
        <v>44520</v>
      </c>
      <c r="E259" s="4" t="s">
        <v>58</v>
      </c>
      <c r="F259" s="4" t="s">
        <v>62</v>
      </c>
      <c r="G259" s="4" t="s">
        <v>18</v>
      </c>
      <c r="H259" s="6">
        <v>5</v>
      </c>
      <c r="I259" s="6">
        <v>337</v>
      </c>
      <c r="J259" s="52" t="s">
        <v>276</v>
      </c>
      <c r="K259" s="17" t="s">
        <v>256</v>
      </c>
      <c r="L259" s="6" t="s">
        <v>0</v>
      </c>
      <c r="M259" s="62">
        <v>1.1000000000000001</v>
      </c>
      <c r="N259" s="8"/>
      <c r="O259" s="8"/>
      <c r="P259" s="8"/>
      <c r="Q259" s="11"/>
      <c r="R259" s="11"/>
      <c r="S259" s="11"/>
      <c r="AA259" s="5"/>
      <c r="AB259" s="4"/>
      <c r="AC259" s="5"/>
      <c r="AD259" s="34"/>
    </row>
    <row r="260" spans="1:30" x14ac:dyDescent="0.25">
      <c r="A260" s="5" t="s">
        <v>98</v>
      </c>
      <c r="B260" s="4" t="s">
        <v>188</v>
      </c>
      <c r="C260" s="5" t="s">
        <v>270</v>
      </c>
      <c r="D260" s="34">
        <v>44520</v>
      </c>
      <c r="E260" s="4" t="s">
        <v>58</v>
      </c>
      <c r="F260" s="4" t="s">
        <v>62</v>
      </c>
      <c r="G260" s="4" t="s">
        <v>18</v>
      </c>
      <c r="H260" s="6">
        <v>5</v>
      </c>
      <c r="I260" s="6">
        <v>104</v>
      </c>
      <c r="J260" s="52" t="s">
        <v>24</v>
      </c>
      <c r="K260" s="17" t="s">
        <v>64</v>
      </c>
      <c r="L260" s="6" t="s">
        <v>0</v>
      </c>
      <c r="M260" s="62">
        <v>1.1000000000000001</v>
      </c>
      <c r="N260" s="8"/>
      <c r="O260" s="8"/>
      <c r="P260" s="8"/>
      <c r="Q260" s="11"/>
      <c r="R260" s="11"/>
      <c r="S260" s="11"/>
      <c r="AA260" s="5"/>
      <c r="AB260" s="4"/>
      <c r="AC260" s="5"/>
      <c r="AD260" s="34"/>
    </row>
    <row r="261" spans="1:30" x14ac:dyDescent="0.25">
      <c r="A261" s="5" t="s">
        <v>98</v>
      </c>
      <c r="B261" s="4" t="s">
        <v>188</v>
      </c>
      <c r="C261" s="5" t="s">
        <v>270</v>
      </c>
      <c r="D261" s="34">
        <v>44520</v>
      </c>
      <c r="E261" s="4" t="s">
        <v>58</v>
      </c>
      <c r="F261" s="4" t="s">
        <v>62</v>
      </c>
      <c r="G261" s="4" t="s">
        <v>20</v>
      </c>
      <c r="H261" s="6">
        <v>1</v>
      </c>
      <c r="I261" s="6">
        <v>51</v>
      </c>
      <c r="J261" s="52" t="s">
        <v>60</v>
      </c>
      <c r="K261" s="17" t="s">
        <v>64</v>
      </c>
      <c r="L261" s="6" t="s">
        <v>0</v>
      </c>
      <c r="M261" s="62">
        <v>1.3</v>
      </c>
      <c r="N261" s="8"/>
      <c r="O261" s="8"/>
      <c r="P261" s="8"/>
      <c r="Q261" s="22"/>
      <c r="R261" s="16"/>
      <c r="S261" s="16"/>
      <c r="AA261" s="5"/>
      <c r="AB261" s="4"/>
      <c r="AC261" s="5"/>
      <c r="AD261" s="34"/>
    </row>
    <row r="262" spans="1:30" x14ac:dyDescent="0.25">
      <c r="A262" s="5" t="s">
        <v>98</v>
      </c>
      <c r="B262" s="4" t="s">
        <v>188</v>
      </c>
      <c r="C262" s="5" t="s">
        <v>270</v>
      </c>
      <c r="D262" s="34">
        <v>44520</v>
      </c>
      <c r="E262" s="4" t="s">
        <v>58</v>
      </c>
      <c r="F262" s="4" t="s">
        <v>62</v>
      </c>
      <c r="G262" s="4" t="s">
        <v>20</v>
      </c>
      <c r="H262" s="6">
        <v>2</v>
      </c>
      <c r="I262" s="6">
        <v>128</v>
      </c>
      <c r="J262" s="52" t="s">
        <v>154</v>
      </c>
      <c r="K262" s="17" t="s">
        <v>64</v>
      </c>
      <c r="L262" s="6" t="s">
        <v>0</v>
      </c>
      <c r="M262" s="62">
        <v>1.21</v>
      </c>
      <c r="N262" s="8"/>
      <c r="O262" s="8"/>
      <c r="P262" s="8"/>
      <c r="Q262" s="22"/>
      <c r="R262" s="16"/>
      <c r="S262" s="16"/>
      <c r="AA262" s="5"/>
      <c r="AB262" s="4"/>
      <c r="AC262" s="5"/>
      <c r="AD262" s="34"/>
    </row>
    <row r="263" spans="1:30" x14ac:dyDescent="0.25">
      <c r="A263" s="5" t="s">
        <v>98</v>
      </c>
      <c r="B263" s="4" t="s">
        <v>188</v>
      </c>
      <c r="C263" s="5" t="s">
        <v>270</v>
      </c>
      <c r="D263" s="34">
        <v>44520</v>
      </c>
      <c r="E263" s="4" t="s">
        <v>58</v>
      </c>
      <c r="F263" s="4" t="s">
        <v>62</v>
      </c>
      <c r="G263" s="4" t="s">
        <v>20</v>
      </c>
      <c r="H263" s="6">
        <v>3</v>
      </c>
      <c r="I263" s="6">
        <v>90</v>
      </c>
      <c r="J263" s="52" t="s">
        <v>150</v>
      </c>
      <c r="K263" s="17" t="s">
        <v>64</v>
      </c>
      <c r="L263" s="6" t="s">
        <v>0</v>
      </c>
      <c r="M263" s="62">
        <v>1.18</v>
      </c>
      <c r="N263" s="8"/>
      <c r="O263" s="8"/>
      <c r="P263" s="8"/>
      <c r="Q263" s="22"/>
      <c r="R263" s="16"/>
      <c r="S263" s="16"/>
      <c r="AA263" s="5"/>
      <c r="AB263" s="4"/>
      <c r="AC263" s="5"/>
      <c r="AD263" s="34"/>
    </row>
    <row r="264" spans="1:30" x14ac:dyDescent="0.25">
      <c r="A264" s="5" t="s">
        <v>98</v>
      </c>
      <c r="B264" s="4" t="s">
        <v>188</v>
      </c>
      <c r="C264" s="5" t="s">
        <v>270</v>
      </c>
      <c r="D264" s="34">
        <v>44520</v>
      </c>
      <c r="E264" s="4" t="s">
        <v>58</v>
      </c>
      <c r="F264" s="4" t="s">
        <v>62</v>
      </c>
      <c r="G264" s="4" t="s">
        <v>20</v>
      </c>
      <c r="H264" s="6">
        <v>4</v>
      </c>
      <c r="I264" s="6">
        <v>110</v>
      </c>
      <c r="J264" s="52" t="s">
        <v>149</v>
      </c>
      <c r="K264" s="17" t="s">
        <v>64</v>
      </c>
      <c r="L264" s="6" t="s">
        <v>0</v>
      </c>
      <c r="M264" s="62">
        <v>1.05</v>
      </c>
      <c r="N264" s="8"/>
      <c r="O264" s="8"/>
      <c r="P264" s="8"/>
      <c r="Q264" s="22"/>
      <c r="R264" s="16"/>
      <c r="S264" s="16"/>
      <c r="AA264" s="5"/>
      <c r="AB264" s="4"/>
      <c r="AC264" s="5"/>
      <c r="AD264" s="34"/>
    </row>
    <row r="265" spans="1:30" x14ac:dyDescent="0.25">
      <c r="A265" s="5" t="s">
        <v>98</v>
      </c>
      <c r="B265" s="4" t="s">
        <v>188</v>
      </c>
      <c r="C265" s="5" t="s">
        <v>270</v>
      </c>
      <c r="D265" s="34">
        <v>44520</v>
      </c>
      <c r="E265" s="4" t="s">
        <v>58</v>
      </c>
      <c r="F265" s="4" t="s">
        <v>62</v>
      </c>
      <c r="G265" s="4" t="s">
        <v>20</v>
      </c>
      <c r="H265" s="6">
        <v>5</v>
      </c>
      <c r="I265" s="6">
        <v>116</v>
      </c>
      <c r="J265" s="52" t="s">
        <v>155</v>
      </c>
      <c r="K265" s="17" t="s">
        <v>64</v>
      </c>
      <c r="L265" s="6" t="s">
        <v>0</v>
      </c>
      <c r="M265" s="62">
        <v>1</v>
      </c>
      <c r="N265" s="8"/>
      <c r="O265" s="8"/>
      <c r="P265" s="8"/>
      <c r="Q265" s="22"/>
      <c r="R265" s="16"/>
      <c r="S265" s="16"/>
      <c r="AA265" s="5"/>
      <c r="AB265" s="4"/>
      <c r="AC265" s="5"/>
      <c r="AD265" s="34"/>
    </row>
    <row r="266" spans="1:30" x14ac:dyDescent="0.25">
      <c r="A266" s="5" t="s">
        <v>98</v>
      </c>
      <c r="B266" s="4" t="s">
        <v>188</v>
      </c>
      <c r="C266" s="5" t="s">
        <v>270</v>
      </c>
      <c r="D266" s="34">
        <v>44520</v>
      </c>
      <c r="E266" s="4" t="s">
        <v>58</v>
      </c>
      <c r="F266" s="4" t="s">
        <v>62</v>
      </c>
      <c r="G266" s="4" t="s">
        <v>20</v>
      </c>
      <c r="H266" s="6">
        <v>5</v>
      </c>
      <c r="I266" s="6">
        <v>688</v>
      </c>
      <c r="J266" s="52" t="s">
        <v>282</v>
      </c>
      <c r="K266" s="17" t="s">
        <v>64</v>
      </c>
      <c r="L266" s="6" t="s">
        <v>0</v>
      </c>
      <c r="M266" s="62">
        <v>1</v>
      </c>
      <c r="N266" s="8"/>
      <c r="O266" s="8"/>
      <c r="P266" s="8"/>
      <c r="Q266" s="22"/>
      <c r="R266" s="16"/>
      <c r="S266" s="16"/>
      <c r="AA266" s="5"/>
      <c r="AB266" s="4"/>
      <c r="AC266" s="5"/>
      <c r="AD266" s="34"/>
    </row>
    <row r="267" spans="1:30" x14ac:dyDescent="0.25">
      <c r="A267" s="5" t="s">
        <v>95</v>
      </c>
      <c r="B267" s="4" t="s">
        <v>188</v>
      </c>
      <c r="C267" s="5" t="s">
        <v>270</v>
      </c>
      <c r="D267" s="34">
        <v>44520</v>
      </c>
      <c r="E267" s="4" t="s">
        <v>58</v>
      </c>
      <c r="F267" s="4" t="s">
        <v>62</v>
      </c>
      <c r="G267" s="4" t="s">
        <v>20</v>
      </c>
      <c r="H267" s="84">
        <v>1</v>
      </c>
      <c r="I267" s="84">
        <v>107</v>
      </c>
      <c r="J267" s="84" t="s">
        <v>271</v>
      </c>
      <c r="K267" s="84" t="s">
        <v>64</v>
      </c>
      <c r="L267" s="84" t="s">
        <v>0</v>
      </c>
      <c r="M267" s="18">
        <v>11.72</v>
      </c>
      <c r="N267" s="18">
        <v>11.48</v>
      </c>
      <c r="O267" s="18">
        <v>11.72</v>
      </c>
      <c r="P267" s="18">
        <v>11.14</v>
      </c>
      <c r="Q267" s="18">
        <v>11.15</v>
      </c>
      <c r="R267" s="18">
        <v>10.73</v>
      </c>
      <c r="S267" s="18">
        <v>11.16</v>
      </c>
      <c r="AA267" s="5"/>
      <c r="AB267" s="4"/>
      <c r="AC267" s="5"/>
      <c r="AD267" s="34"/>
    </row>
    <row r="268" spans="1:30" x14ac:dyDescent="0.25">
      <c r="A268" s="5" t="s">
        <v>95</v>
      </c>
      <c r="B268" s="4" t="s">
        <v>188</v>
      </c>
      <c r="C268" s="5" t="s">
        <v>270</v>
      </c>
      <c r="D268" s="34">
        <v>44520</v>
      </c>
      <c r="E268" s="4" t="s">
        <v>58</v>
      </c>
      <c r="F268" s="4" t="s">
        <v>62</v>
      </c>
      <c r="G268" s="4" t="s">
        <v>20</v>
      </c>
      <c r="H268" s="84">
        <v>2</v>
      </c>
      <c r="I268" s="84">
        <v>51</v>
      </c>
      <c r="J268" s="84" t="s">
        <v>60</v>
      </c>
      <c r="K268" s="84" t="s">
        <v>64</v>
      </c>
      <c r="L268" s="84" t="s">
        <v>0</v>
      </c>
      <c r="M268" s="18">
        <v>11.06</v>
      </c>
      <c r="N268" s="18">
        <v>11.06</v>
      </c>
      <c r="O268" s="18" t="s">
        <v>1</v>
      </c>
      <c r="P268" s="18">
        <v>10.87</v>
      </c>
      <c r="Q268" s="18"/>
      <c r="R268" s="18"/>
      <c r="S268" s="18"/>
      <c r="AA268" s="5"/>
      <c r="AB268" s="4"/>
      <c r="AC268" s="5"/>
      <c r="AD268" s="34"/>
    </row>
    <row r="269" spans="1:30" x14ac:dyDescent="0.25">
      <c r="A269" s="5" t="s">
        <v>95</v>
      </c>
      <c r="B269" s="4" t="s">
        <v>188</v>
      </c>
      <c r="C269" s="5" t="s">
        <v>270</v>
      </c>
      <c r="D269" s="34">
        <v>44520</v>
      </c>
      <c r="E269" s="4" t="s">
        <v>58</v>
      </c>
      <c r="F269" s="4" t="s">
        <v>62</v>
      </c>
      <c r="G269" s="4" t="s">
        <v>20</v>
      </c>
      <c r="H269" s="84">
        <v>3</v>
      </c>
      <c r="I269" s="84">
        <v>326</v>
      </c>
      <c r="J269" s="84" t="s">
        <v>272</v>
      </c>
      <c r="K269" s="84" t="s">
        <v>256</v>
      </c>
      <c r="L269" s="84" t="s">
        <v>0</v>
      </c>
      <c r="M269" s="18">
        <v>11.05</v>
      </c>
      <c r="N269" s="18">
        <v>11.05</v>
      </c>
      <c r="O269" s="18">
        <v>10.23</v>
      </c>
      <c r="P269" s="18" t="s">
        <v>1</v>
      </c>
      <c r="Q269" s="18" t="s">
        <v>1</v>
      </c>
      <c r="R269" s="18">
        <v>9.91</v>
      </c>
      <c r="S269" s="18">
        <v>9.94</v>
      </c>
      <c r="AA269" s="5"/>
      <c r="AB269" s="4"/>
      <c r="AC269" s="5"/>
      <c r="AD269" s="34"/>
    </row>
    <row r="270" spans="1:30" x14ac:dyDescent="0.25">
      <c r="A270" s="5" t="s">
        <v>95</v>
      </c>
      <c r="B270" s="4" t="s">
        <v>188</v>
      </c>
      <c r="C270" s="5" t="s">
        <v>270</v>
      </c>
      <c r="D270" s="34">
        <v>44520</v>
      </c>
      <c r="E270" s="4" t="s">
        <v>58</v>
      </c>
      <c r="F270" s="4" t="s">
        <v>62</v>
      </c>
      <c r="G270" s="4" t="s">
        <v>20</v>
      </c>
      <c r="H270" s="84">
        <v>4</v>
      </c>
      <c r="I270" s="84">
        <v>172</v>
      </c>
      <c r="J270" s="84" t="s">
        <v>151</v>
      </c>
      <c r="K270" s="84" t="s">
        <v>65</v>
      </c>
      <c r="L270" s="84" t="s">
        <v>0</v>
      </c>
      <c r="M270" s="18">
        <v>11.03</v>
      </c>
      <c r="N270" s="18">
        <v>9.9499999999999993</v>
      </c>
      <c r="O270" s="18">
        <v>10.49</v>
      </c>
      <c r="P270" s="18">
        <v>11.03</v>
      </c>
      <c r="Q270" s="18">
        <v>9.8800000000000008</v>
      </c>
      <c r="R270" s="18" t="s">
        <v>1</v>
      </c>
      <c r="S270" s="18">
        <v>10.39</v>
      </c>
      <c r="AA270" s="5"/>
      <c r="AB270" s="4"/>
      <c r="AC270" s="5"/>
      <c r="AD270" s="34"/>
    </row>
    <row r="271" spans="1:30" x14ac:dyDescent="0.25">
      <c r="A271" s="5" t="s">
        <v>95</v>
      </c>
      <c r="B271" s="4" t="s">
        <v>188</v>
      </c>
      <c r="C271" s="5" t="s">
        <v>270</v>
      </c>
      <c r="D271" s="34">
        <v>44520</v>
      </c>
      <c r="E271" s="4" t="s">
        <v>58</v>
      </c>
      <c r="F271" s="4" t="s">
        <v>62</v>
      </c>
      <c r="G271" s="4" t="s">
        <v>20</v>
      </c>
      <c r="H271" s="84">
        <v>5</v>
      </c>
      <c r="I271" s="84">
        <v>120</v>
      </c>
      <c r="J271" s="84" t="s">
        <v>63</v>
      </c>
      <c r="K271" s="84" t="s">
        <v>64</v>
      </c>
      <c r="L271" s="84" t="s">
        <v>0</v>
      </c>
      <c r="M271" s="18">
        <v>10.77</v>
      </c>
      <c r="N271" s="18">
        <v>10.24</v>
      </c>
      <c r="O271" s="18">
        <v>10.47</v>
      </c>
      <c r="P271" s="18">
        <v>10.77</v>
      </c>
      <c r="Q271" s="18" t="s">
        <v>1</v>
      </c>
      <c r="R271" s="18">
        <v>10.48</v>
      </c>
      <c r="S271" s="18">
        <v>10.61</v>
      </c>
      <c r="AA271" s="5"/>
      <c r="AB271" s="4"/>
      <c r="AC271" s="5"/>
      <c r="AD271" s="34"/>
    </row>
    <row r="272" spans="1:30" x14ac:dyDescent="0.25">
      <c r="A272" s="5" t="s">
        <v>95</v>
      </c>
      <c r="B272" s="4" t="s">
        <v>188</v>
      </c>
      <c r="C272" s="5" t="s">
        <v>270</v>
      </c>
      <c r="D272" s="34">
        <v>44520</v>
      </c>
      <c r="E272" s="4" t="s">
        <v>58</v>
      </c>
      <c r="F272" s="4" t="s">
        <v>62</v>
      </c>
      <c r="G272" s="4" t="s">
        <v>20</v>
      </c>
      <c r="H272" s="84">
        <v>6</v>
      </c>
      <c r="I272" s="84">
        <v>90</v>
      </c>
      <c r="J272" s="84" t="s">
        <v>150</v>
      </c>
      <c r="K272" s="84" t="s">
        <v>64</v>
      </c>
      <c r="L272" s="84" t="s">
        <v>0</v>
      </c>
      <c r="M272" s="18">
        <v>10.53</v>
      </c>
      <c r="N272" s="18">
        <v>10.53</v>
      </c>
      <c r="O272" s="18">
        <v>10.029999999999999</v>
      </c>
      <c r="P272" s="18">
        <v>9.92</v>
      </c>
      <c r="Q272" s="18">
        <v>9.48</v>
      </c>
      <c r="R272" s="18">
        <v>9.85</v>
      </c>
      <c r="S272" s="18">
        <v>10.18</v>
      </c>
      <c r="AA272" s="5"/>
      <c r="AB272" s="4"/>
      <c r="AC272" s="5"/>
      <c r="AD272" s="34"/>
    </row>
    <row r="273" spans="1:30" x14ac:dyDescent="0.25">
      <c r="A273" s="5" t="s">
        <v>95</v>
      </c>
      <c r="B273" s="4" t="s">
        <v>188</v>
      </c>
      <c r="C273" s="5" t="s">
        <v>270</v>
      </c>
      <c r="D273" s="34">
        <v>44520</v>
      </c>
      <c r="E273" s="4" t="s">
        <v>58</v>
      </c>
      <c r="F273" s="4" t="s">
        <v>62</v>
      </c>
      <c r="G273" s="4" t="s">
        <v>20</v>
      </c>
      <c r="H273" s="84">
        <v>7</v>
      </c>
      <c r="I273" s="84">
        <v>255</v>
      </c>
      <c r="J273" s="84" t="s">
        <v>148</v>
      </c>
      <c r="K273" s="84" t="s">
        <v>67</v>
      </c>
      <c r="L273" s="84" t="s">
        <v>0</v>
      </c>
      <c r="M273" s="18">
        <v>10.210000000000001</v>
      </c>
      <c r="N273" s="18">
        <v>10.210000000000001</v>
      </c>
      <c r="O273" s="18">
        <v>9.93</v>
      </c>
      <c r="P273" s="18">
        <v>9.77</v>
      </c>
      <c r="Q273" s="18">
        <v>9.32</v>
      </c>
      <c r="R273" s="18">
        <v>9.0399999999999991</v>
      </c>
      <c r="S273" s="18">
        <v>9.1</v>
      </c>
      <c r="AA273" s="5"/>
      <c r="AB273" s="4"/>
      <c r="AC273" s="5"/>
      <c r="AD273" s="34"/>
    </row>
    <row r="274" spans="1:30" x14ac:dyDescent="0.25">
      <c r="A274" s="5" t="s">
        <v>95</v>
      </c>
      <c r="B274" s="4" t="s">
        <v>188</v>
      </c>
      <c r="C274" s="5" t="s">
        <v>270</v>
      </c>
      <c r="D274" s="34">
        <v>44520</v>
      </c>
      <c r="E274" s="4" t="s">
        <v>58</v>
      </c>
      <c r="F274" s="4" t="s">
        <v>62</v>
      </c>
      <c r="G274" s="4" t="s">
        <v>20</v>
      </c>
      <c r="H274" s="84">
        <v>8</v>
      </c>
      <c r="I274" s="84">
        <v>112</v>
      </c>
      <c r="J274" s="84" t="s">
        <v>72</v>
      </c>
      <c r="K274" s="84" t="s">
        <v>64</v>
      </c>
      <c r="L274" s="84" t="s">
        <v>0</v>
      </c>
      <c r="M274" s="18">
        <v>10.08</v>
      </c>
      <c r="N274" s="18">
        <v>10.08</v>
      </c>
      <c r="O274" s="18">
        <v>9.84</v>
      </c>
      <c r="P274" s="18">
        <v>9.74</v>
      </c>
      <c r="Q274" s="18">
        <v>9.77</v>
      </c>
      <c r="R274" s="18">
        <v>10.039999999999999</v>
      </c>
      <c r="S274" s="18">
        <v>9.64</v>
      </c>
      <c r="AA274" s="5"/>
      <c r="AB274" s="4"/>
      <c r="AC274" s="5"/>
      <c r="AD274" s="34"/>
    </row>
    <row r="275" spans="1:30" x14ac:dyDescent="0.25">
      <c r="A275" s="5" t="s">
        <v>95</v>
      </c>
      <c r="B275" s="4" t="s">
        <v>188</v>
      </c>
      <c r="C275" s="5" t="s">
        <v>270</v>
      </c>
      <c r="D275" s="34">
        <v>44520</v>
      </c>
      <c r="E275" s="4" t="s">
        <v>58</v>
      </c>
      <c r="F275" s="4" t="s">
        <v>62</v>
      </c>
      <c r="G275" s="4" t="s">
        <v>18</v>
      </c>
      <c r="H275" s="84">
        <v>1</v>
      </c>
      <c r="I275" s="84">
        <v>335</v>
      </c>
      <c r="J275" s="84" t="s">
        <v>274</v>
      </c>
      <c r="K275" s="84" t="s">
        <v>256</v>
      </c>
      <c r="L275" s="84" t="s">
        <v>0</v>
      </c>
      <c r="M275" s="18">
        <v>10.82</v>
      </c>
      <c r="N275" s="18">
        <v>10.35</v>
      </c>
      <c r="O275" s="18">
        <v>10.31</v>
      </c>
      <c r="P275" s="18">
        <v>9.91</v>
      </c>
      <c r="Q275" s="18">
        <v>10.82</v>
      </c>
      <c r="R275" s="18">
        <v>10.15</v>
      </c>
      <c r="S275" s="18">
        <v>10.199999999999999</v>
      </c>
      <c r="AA275" s="5"/>
      <c r="AB275" s="4"/>
      <c r="AC275" s="5"/>
      <c r="AD275" s="34"/>
    </row>
    <row r="276" spans="1:30" x14ac:dyDescent="0.25">
      <c r="A276" s="5" t="s">
        <v>95</v>
      </c>
      <c r="B276" s="4" t="s">
        <v>188</v>
      </c>
      <c r="C276" s="5" t="s">
        <v>270</v>
      </c>
      <c r="D276" s="34">
        <v>44520</v>
      </c>
      <c r="E276" s="4" t="s">
        <v>58</v>
      </c>
      <c r="F276" s="4" t="s">
        <v>62</v>
      </c>
      <c r="G276" s="4" t="s">
        <v>18</v>
      </c>
      <c r="H276" s="84">
        <v>2</v>
      </c>
      <c r="I276" s="84">
        <v>251</v>
      </c>
      <c r="J276" s="84" t="s">
        <v>77</v>
      </c>
      <c r="K276" s="84" t="s">
        <v>67</v>
      </c>
      <c r="L276" s="84" t="s">
        <v>0</v>
      </c>
      <c r="M276" s="18">
        <v>10.42</v>
      </c>
      <c r="N276" s="18" t="s">
        <v>1</v>
      </c>
      <c r="O276" s="18">
        <v>9.82</v>
      </c>
      <c r="P276" s="18">
        <v>10.1</v>
      </c>
      <c r="Q276" s="18">
        <v>10.42</v>
      </c>
      <c r="R276" s="18">
        <v>10.28</v>
      </c>
      <c r="S276" s="18">
        <v>10.29</v>
      </c>
      <c r="AA276" s="5"/>
      <c r="AB276" s="4"/>
      <c r="AC276" s="5"/>
      <c r="AD276" s="34"/>
    </row>
    <row r="277" spans="1:30" x14ac:dyDescent="0.25">
      <c r="A277" s="5" t="s">
        <v>95</v>
      </c>
      <c r="B277" s="4" t="s">
        <v>188</v>
      </c>
      <c r="C277" s="5" t="s">
        <v>270</v>
      </c>
      <c r="D277" s="34">
        <v>44520</v>
      </c>
      <c r="E277" s="4" t="s">
        <v>58</v>
      </c>
      <c r="F277" s="4" t="s">
        <v>62</v>
      </c>
      <c r="G277" s="4" t="s">
        <v>18</v>
      </c>
      <c r="H277" s="84">
        <v>3</v>
      </c>
      <c r="I277" s="84">
        <v>83</v>
      </c>
      <c r="J277" s="84" t="s">
        <v>74</v>
      </c>
      <c r="K277" s="84" t="s">
        <v>64</v>
      </c>
      <c r="L277" s="84" t="s">
        <v>0</v>
      </c>
      <c r="M277" s="18">
        <v>10.25</v>
      </c>
      <c r="N277" s="18">
        <v>10.25</v>
      </c>
      <c r="O277" s="18">
        <v>10.15</v>
      </c>
      <c r="P277" s="18">
        <v>10.119999999999999</v>
      </c>
      <c r="Q277" s="18">
        <v>10.15</v>
      </c>
      <c r="R277" s="18">
        <v>9.84</v>
      </c>
      <c r="S277" s="18">
        <v>10.029999999999999</v>
      </c>
      <c r="AA277" s="5"/>
      <c r="AB277" s="4"/>
      <c r="AC277" s="5"/>
      <c r="AD277" s="34"/>
    </row>
    <row r="278" spans="1:30" x14ac:dyDescent="0.25">
      <c r="A278" s="5" t="s">
        <v>95</v>
      </c>
      <c r="B278" s="4" t="s">
        <v>188</v>
      </c>
      <c r="C278" s="5" t="s">
        <v>270</v>
      </c>
      <c r="D278" s="34">
        <v>44520</v>
      </c>
      <c r="E278" s="4" t="s">
        <v>58</v>
      </c>
      <c r="F278" s="4" t="s">
        <v>62</v>
      </c>
      <c r="G278" s="4" t="s">
        <v>18</v>
      </c>
      <c r="H278" s="84">
        <v>4</v>
      </c>
      <c r="I278" s="84">
        <v>337</v>
      </c>
      <c r="J278" s="84" t="s">
        <v>276</v>
      </c>
      <c r="K278" s="84" t="s">
        <v>256</v>
      </c>
      <c r="L278" s="84" t="s">
        <v>0</v>
      </c>
      <c r="M278" s="18">
        <v>9.86</v>
      </c>
      <c r="N278" s="18">
        <v>9.61</v>
      </c>
      <c r="O278" s="18">
        <v>9.42</v>
      </c>
      <c r="P278" s="18">
        <v>9.36</v>
      </c>
      <c r="Q278" s="18">
        <v>9.86</v>
      </c>
      <c r="R278" s="18">
        <v>9.4</v>
      </c>
      <c r="S278" s="18">
        <v>9.56</v>
      </c>
      <c r="AA278" s="5"/>
      <c r="AB278" s="4"/>
      <c r="AC278" s="5"/>
      <c r="AD278" s="34"/>
    </row>
    <row r="279" spans="1:30" x14ac:dyDescent="0.25">
      <c r="A279" s="5" t="s">
        <v>99</v>
      </c>
      <c r="B279" s="4" t="s">
        <v>187</v>
      </c>
      <c r="C279" s="5" t="s">
        <v>286</v>
      </c>
      <c r="D279" s="34">
        <v>44527</v>
      </c>
      <c r="E279" s="4" t="s">
        <v>211</v>
      </c>
      <c r="F279" s="4" t="s">
        <v>62</v>
      </c>
      <c r="G279" s="4" t="s">
        <v>18</v>
      </c>
      <c r="H279" s="6">
        <v>2</v>
      </c>
      <c r="I279" s="6">
        <v>98</v>
      </c>
      <c r="J279" s="52" t="s">
        <v>198</v>
      </c>
      <c r="K279" s="17" t="s">
        <v>64</v>
      </c>
      <c r="L279" s="6" t="s">
        <v>22</v>
      </c>
      <c r="M279" s="62">
        <v>8.9</v>
      </c>
      <c r="N279" s="8"/>
      <c r="O279" s="8"/>
      <c r="P279" s="8"/>
      <c r="Q279" s="11"/>
      <c r="R279" s="11"/>
      <c r="S279" s="11"/>
      <c r="AA279" s="5"/>
      <c r="AB279" s="4"/>
      <c r="AC279" s="5"/>
      <c r="AD279" s="34"/>
    </row>
    <row r="280" spans="1:30" x14ac:dyDescent="0.25">
      <c r="A280" s="5" t="s">
        <v>99</v>
      </c>
      <c r="B280" s="4" t="s">
        <v>187</v>
      </c>
      <c r="C280" s="5" t="s">
        <v>286</v>
      </c>
      <c r="D280" s="34">
        <v>44527</v>
      </c>
      <c r="E280" s="4" t="s">
        <v>211</v>
      </c>
      <c r="F280" s="4" t="s">
        <v>62</v>
      </c>
      <c r="G280" s="4" t="s">
        <v>18</v>
      </c>
      <c r="H280" s="6">
        <v>3</v>
      </c>
      <c r="I280" s="6">
        <v>135</v>
      </c>
      <c r="J280" s="52" t="s">
        <v>196</v>
      </c>
      <c r="K280" s="17" t="s">
        <v>64</v>
      </c>
      <c r="L280" s="6" t="s">
        <v>22</v>
      </c>
      <c r="M280" s="62">
        <v>8.94</v>
      </c>
      <c r="N280" s="8"/>
      <c r="O280" s="8"/>
      <c r="P280" s="8"/>
      <c r="Q280" s="11"/>
      <c r="R280" s="11"/>
      <c r="S280" s="11"/>
      <c r="AA280" s="5"/>
      <c r="AB280" s="4"/>
      <c r="AC280" s="5"/>
      <c r="AD280" s="34"/>
    </row>
    <row r="281" spans="1:30" x14ac:dyDescent="0.25">
      <c r="A281" s="5" t="s">
        <v>99</v>
      </c>
      <c r="B281" s="4" t="s">
        <v>187</v>
      </c>
      <c r="C281" s="5" t="s">
        <v>286</v>
      </c>
      <c r="D281" s="34">
        <v>44527</v>
      </c>
      <c r="E281" s="4" t="s">
        <v>211</v>
      </c>
      <c r="F281" s="4" t="s">
        <v>62</v>
      </c>
      <c r="G281" s="4" t="s">
        <v>18</v>
      </c>
      <c r="H281" s="6">
        <v>4</v>
      </c>
      <c r="I281" s="6">
        <v>770</v>
      </c>
      <c r="J281" s="52" t="s">
        <v>290</v>
      </c>
      <c r="K281" s="17" t="s">
        <v>66</v>
      </c>
      <c r="L281" s="6" t="s">
        <v>22</v>
      </c>
      <c r="M281" s="62">
        <v>9.09</v>
      </c>
      <c r="N281" s="8"/>
      <c r="O281" s="8"/>
      <c r="P281" s="8"/>
      <c r="Q281" s="11"/>
      <c r="R281" s="11"/>
      <c r="S281" s="11"/>
      <c r="AA281" s="5"/>
      <c r="AB281" s="4"/>
      <c r="AC281" s="5"/>
      <c r="AD281" s="34"/>
    </row>
    <row r="282" spans="1:30" x14ac:dyDescent="0.25">
      <c r="A282" s="5" t="s">
        <v>99</v>
      </c>
      <c r="B282" s="4" t="s">
        <v>187</v>
      </c>
      <c r="C282" s="5" t="s">
        <v>286</v>
      </c>
      <c r="D282" s="34">
        <v>44527</v>
      </c>
      <c r="E282" s="4" t="s">
        <v>211</v>
      </c>
      <c r="F282" s="4" t="s">
        <v>62</v>
      </c>
      <c r="G282" s="4" t="s">
        <v>18</v>
      </c>
      <c r="H282" s="6">
        <v>5</v>
      </c>
      <c r="I282" s="6">
        <v>89</v>
      </c>
      <c r="J282" s="52" t="s">
        <v>231</v>
      </c>
      <c r="K282" s="2" t="s">
        <v>64</v>
      </c>
      <c r="L282" s="6" t="s">
        <v>22</v>
      </c>
      <c r="M282" s="62">
        <v>9.35</v>
      </c>
      <c r="N282" s="8"/>
      <c r="O282" s="8"/>
      <c r="P282" s="8"/>
      <c r="Q282" s="11"/>
      <c r="R282" s="11"/>
      <c r="S282" s="11"/>
      <c r="AA282" s="5"/>
      <c r="AB282" s="4"/>
      <c r="AC282" s="5"/>
      <c r="AD282" s="34"/>
    </row>
    <row r="283" spans="1:30" x14ac:dyDescent="0.25">
      <c r="A283" s="5" t="s">
        <v>99</v>
      </c>
      <c r="B283" s="4" t="s">
        <v>187</v>
      </c>
      <c r="C283" s="5" t="s">
        <v>286</v>
      </c>
      <c r="D283" s="34">
        <v>44527</v>
      </c>
      <c r="E283" s="4" t="s">
        <v>211</v>
      </c>
      <c r="F283" s="4" t="s">
        <v>62</v>
      </c>
      <c r="G283" s="4" t="s">
        <v>18</v>
      </c>
      <c r="H283" s="6">
        <v>6</v>
      </c>
      <c r="I283" s="6">
        <v>50</v>
      </c>
      <c r="J283" s="52" t="s">
        <v>195</v>
      </c>
      <c r="K283" s="2" t="s">
        <v>64</v>
      </c>
      <c r="L283" s="6" t="s">
        <v>22</v>
      </c>
      <c r="M283" s="62">
        <v>9.58</v>
      </c>
      <c r="N283" s="8"/>
      <c r="O283" s="8"/>
      <c r="P283" s="8"/>
      <c r="Q283" s="11"/>
      <c r="R283" s="11"/>
      <c r="S283" s="11"/>
      <c r="AA283" s="5"/>
      <c r="AB283" s="4"/>
      <c r="AC283" s="5"/>
      <c r="AD283" s="34"/>
    </row>
    <row r="284" spans="1:30" x14ac:dyDescent="0.25">
      <c r="A284" s="5" t="s">
        <v>99</v>
      </c>
      <c r="B284" s="4" t="s">
        <v>187</v>
      </c>
      <c r="C284" s="5" t="s">
        <v>286</v>
      </c>
      <c r="D284" s="34">
        <v>44527</v>
      </c>
      <c r="E284" s="4" t="s">
        <v>211</v>
      </c>
      <c r="F284" s="4" t="s">
        <v>62</v>
      </c>
      <c r="G284" s="4" t="s">
        <v>18</v>
      </c>
      <c r="H284" s="6">
        <v>1</v>
      </c>
      <c r="I284" s="6">
        <v>131</v>
      </c>
      <c r="J284" s="52" t="s">
        <v>246</v>
      </c>
      <c r="K284" s="2" t="s">
        <v>64</v>
      </c>
      <c r="L284" s="6" t="s">
        <v>22</v>
      </c>
      <c r="M284" s="62">
        <v>7.87</v>
      </c>
      <c r="N284" s="8"/>
      <c r="O284" s="8"/>
      <c r="P284" s="8"/>
      <c r="Q284" s="11"/>
      <c r="R284" s="11"/>
      <c r="S284" s="11"/>
      <c r="AA284" s="5"/>
      <c r="AB284" s="4"/>
      <c r="AC284" s="5"/>
      <c r="AD284" s="34"/>
    </row>
    <row r="285" spans="1:30" x14ac:dyDescent="0.25">
      <c r="A285" s="5" t="s">
        <v>99</v>
      </c>
      <c r="B285" s="4" t="s">
        <v>187</v>
      </c>
      <c r="C285" s="5" t="s">
        <v>286</v>
      </c>
      <c r="D285" s="34">
        <v>44527</v>
      </c>
      <c r="E285" s="4" t="s">
        <v>211</v>
      </c>
      <c r="F285" s="4" t="s">
        <v>62</v>
      </c>
      <c r="G285" s="4" t="s">
        <v>18</v>
      </c>
      <c r="H285" s="6">
        <v>2</v>
      </c>
      <c r="I285" s="6">
        <v>79</v>
      </c>
      <c r="J285" s="52" t="s">
        <v>291</v>
      </c>
      <c r="K285" s="2" t="s">
        <v>64</v>
      </c>
      <c r="L285" s="6" t="s">
        <v>22</v>
      </c>
      <c r="M285" s="62">
        <v>8.23</v>
      </c>
      <c r="N285" s="8"/>
      <c r="O285" s="8"/>
      <c r="P285" s="8"/>
      <c r="Q285" s="11"/>
      <c r="R285" s="11"/>
      <c r="S285" s="11"/>
      <c r="AA285" s="5"/>
      <c r="AB285" s="4"/>
      <c r="AC285" s="5"/>
      <c r="AD285" s="34"/>
    </row>
    <row r="286" spans="1:30" x14ac:dyDescent="0.25">
      <c r="A286" s="5" t="s">
        <v>99</v>
      </c>
      <c r="B286" s="4" t="s">
        <v>187</v>
      </c>
      <c r="C286" s="5" t="s">
        <v>286</v>
      </c>
      <c r="D286" s="34">
        <v>44527</v>
      </c>
      <c r="E286" s="4" t="s">
        <v>211</v>
      </c>
      <c r="F286" s="4" t="s">
        <v>62</v>
      </c>
      <c r="G286" s="4" t="s">
        <v>18</v>
      </c>
      <c r="H286" s="6">
        <v>3</v>
      </c>
      <c r="I286" s="6">
        <v>133</v>
      </c>
      <c r="J286" s="52" t="s">
        <v>193</v>
      </c>
      <c r="K286" s="2" t="s">
        <v>64</v>
      </c>
      <c r="L286" s="6" t="s">
        <v>22</v>
      </c>
      <c r="M286" s="62">
        <v>8.48</v>
      </c>
      <c r="N286" s="8"/>
      <c r="O286" s="8"/>
      <c r="P286" s="8"/>
      <c r="Q286" s="11"/>
      <c r="R286" s="11"/>
      <c r="S286" s="11"/>
      <c r="AA286" s="5"/>
      <c r="AB286" s="4"/>
      <c r="AC286" s="5"/>
      <c r="AD286" s="34"/>
    </row>
    <row r="287" spans="1:30" x14ac:dyDescent="0.25">
      <c r="A287" s="5" t="s">
        <v>99</v>
      </c>
      <c r="B287" s="4" t="s">
        <v>187</v>
      </c>
      <c r="C287" s="5" t="s">
        <v>286</v>
      </c>
      <c r="D287" s="34">
        <v>44527</v>
      </c>
      <c r="E287" s="4" t="s">
        <v>211</v>
      </c>
      <c r="F287" s="4" t="s">
        <v>62</v>
      </c>
      <c r="G287" s="4" t="s">
        <v>18</v>
      </c>
      <c r="H287" s="6">
        <v>4</v>
      </c>
      <c r="I287" s="6">
        <v>100</v>
      </c>
      <c r="J287" s="52" t="s">
        <v>247</v>
      </c>
      <c r="K287" s="2" t="s">
        <v>64</v>
      </c>
      <c r="L287" s="6" t="s">
        <v>22</v>
      </c>
      <c r="M287" s="62">
        <v>9.52</v>
      </c>
      <c r="N287" s="8"/>
      <c r="O287" s="8"/>
      <c r="P287" s="8"/>
      <c r="Q287" s="11"/>
      <c r="R287" s="11"/>
      <c r="S287" s="11"/>
      <c r="AA287" s="5"/>
      <c r="AB287" s="4"/>
      <c r="AC287" s="5"/>
      <c r="AD287" s="34"/>
    </row>
    <row r="288" spans="1:30" x14ac:dyDescent="0.25">
      <c r="A288" s="5" t="s">
        <v>99</v>
      </c>
      <c r="B288" s="4" t="s">
        <v>187</v>
      </c>
      <c r="C288" s="5" t="s">
        <v>286</v>
      </c>
      <c r="D288" s="34">
        <v>44527</v>
      </c>
      <c r="E288" s="4" t="s">
        <v>211</v>
      </c>
      <c r="F288" s="4" t="s">
        <v>62</v>
      </c>
      <c r="G288" s="4" t="s">
        <v>18</v>
      </c>
      <c r="H288" s="6">
        <v>5</v>
      </c>
      <c r="I288" s="6">
        <v>143</v>
      </c>
      <c r="J288" s="52" t="s">
        <v>200</v>
      </c>
      <c r="K288" s="17" t="s">
        <v>64</v>
      </c>
      <c r="L288" s="6" t="s">
        <v>22</v>
      </c>
      <c r="M288" s="62">
        <v>9.98</v>
      </c>
      <c r="N288" s="8"/>
      <c r="O288" s="8"/>
      <c r="P288" s="8"/>
      <c r="Q288" s="11"/>
      <c r="R288" s="11"/>
      <c r="S288" s="11"/>
      <c r="AA288" s="5"/>
      <c r="AB288" s="4"/>
      <c r="AC288" s="5"/>
      <c r="AD288" s="34"/>
    </row>
    <row r="289" spans="1:30" x14ac:dyDescent="0.25">
      <c r="A289" s="5" t="s">
        <v>99</v>
      </c>
      <c r="B289" s="4" t="s">
        <v>187</v>
      </c>
      <c r="C289" s="5" t="s">
        <v>286</v>
      </c>
      <c r="D289" s="34">
        <v>44527</v>
      </c>
      <c r="E289" s="4" t="s">
        <v>211</v>
      </c>
      <c r="F289" s="4" t="s">
        <v>62</v>
      </c>
      <c r="G289" s="4" t="s">
        <v>18</v>
      </c>
      <c r="H289" s="6">
        <v>1</v>
      </c>
      <c r="I289" s="6">
        <v>4</v>
      </c>
      <c r="J289" s="52" t="s">
        <v>207</v>
      </c>
      <c r="K289" s="17" t="s">
        <v>256</v>
      </c>
      <c r="L289" s="6" t="s">
        <v>22</v>
      </c>
      <c r="M289" s="62">
        <v>7.69</v>
      </c>
      <c r="N289" s="8"/>
      <c r="O289" s="8"/>
      <c r="P289" s="8"/>
      <c r="Q289" s="11"/>
      <c r="R289" s="11"/>
      <c r="S289" s="11"/>
      <c r="AA289" s="5"/>
      <c r="AB289" s="4"/>
      <c r="AC289" s="5"/>
      <c r="AD289" s="34"/>
    </row>
    <row r="290" spans="1:30" x14ac:dyDescent="0.25">
      <c r="A290" s="5" t="s">
        <v>99</v>
      </c>
      <c r="B290" s="4" t="s">
        <v>187</v>
      </c>
      <c r="C290" s="5" t="s">
        <v>286</v>
      </c>
      <c r="D290" s="34">
        <v>44527</v>
      </c>
      <c r="E290" s="4" t="s">
        <v>211</v>
      </c>
      <c r="F290" s="4" t="s">
        <v>62</v>
      </c>
      <c r="G290" s="4" t="s">
        <v>18</v>
      </c>
      <c r="H290" s="6">
        <v>2</v>
      </c>
      <c r="I290" s="6">
        <v>274</v>
      </c>
      <c r="J290" s="52" t="s">
        <v>201</v>
      </c>
      <c r="K290" s="17" t="s">
        <v>67</v>
      </c>
      <c r="L290" s="6" t="s">
        <v>22</v>
      </c>
      <c r="M290" s="62">
        <v>7.74</v>
      </c>
      <c r="N290" s="8"/>
      <c r="O290" s="8"/>
      <c r="P290" s="8"/>
      <c r="Q290" s="11"/>
      <c r="R290" s="11"/>
      <c r="S290" s="11"/>
      <c r="AA290" s="5"/>
      <c r="AB290" s="4"/>
      <c r="AC290" s="5"/>
      <c r="AD290" s="34"/>
    </row>
    <row r="291" spans="1:30" x14ac:dyDescent="0.25">
      <c r="A291" s="5" t="s">
        <v>99</v>
      </c>
      <c r="B291" s="4" t="s">
        <v>187</v>
      </c>
      <c r="C291" s="5" t="s">
        <v>286</v>
      </c>
      <c r="D291" s="34">
        <v>44527</v>
      </c>
      <c r="E291" s="4" t="s">
        <v>211</v>
      </c>
      <c r="F291" s="4" t="s">
        <v>62</v>
      </c>
      <c r="G291" s="4" t="s">
        <v>18</v>
      </c>
      <c r="H291" s="6">
        <v>3</v>
      </c>
      <c r="I291" s="6">
        <v>160</v>
      </c>
      <c r="J291" s="52" t="s">
        <v>209</v>
      </c>
      <c r="K291" s="17" t="s">
        <v>64</v>
      </c>
      <c r="L291" s="6" t="s">
        <v>22</v>
      </c>
      <c r="M291" s="62">
        <v>7.94</v>
      </c>
      <c r="N291" s="8"/>
      <c r="O291" s="8"/>
      <c r="P291" s="8"/>
      <c r="Q291" s="11"/>
      <c r="R291" s="11"/>
      <c r="S291" s="11"/>
      <c r="AA291" s="5"/>
      <c r="AB291" s="4"/>
      <c r="AC291" s="5"/>
      <c r="AD291" s="34"/>
    </row>
    <row r="292" spans="1:30" x14ac:dyDescent="0.25">
      <c r="A292" s="5" t="s">
        <v>99</v>
      </c>
      <c r="B292" s="4" t="s">
        <v>187</v>
      </c>
      <c r="C292" s="5" t="s">
        <v>286</v>
      </c>
      <c r="D292" s="34">
        <v>44527</v>
      </c>
      <c r="E292" s="4" t="s">
        <v>211</v>
      </c>
      <c r="F292" s="4" t="s">
        <v>62</v>
      </c>
      <c r="G292" s="4" t="s">
        <v>18</v>
      </c>
      <c r="H292" s="6">
        <v>4</v>
      </c>
      <c r="I292" s="6">
        <v>248</v>
      </c>
      <c r="J292" s="52" t="s">
        <v>204</v>
      </c>
      <c r="K292" s="17" t="s">
        <v>67</v>
      </c>
      <c r="L292" s="6" t="s">
        <v>22</v>
      </c>
      <c r="M292" s="62">
        <v>8.09</v>
      </c>
      <c r="N292" s="8"/>
      <c r="O292" s="8"/>
      <c r="P292" s="8"/>
      <c r="Q292" s="11"/>
      <c r="R292" s="11"/>
      <c r="S292" s="11"/>
      <c r="AA292" s="5"/>
      <c r="AB292" s="4"/>
      <c r="AC292" s="5"/>
      <c r="AD292" s="34"/>
    </row>
    <row r="293" spans="1:30" x14ac:dyDescent="0.25">
      <c r="A293" s="5" t="s">
        <v>99</v>
      </c>
      <c r="B293" s="4" t="s">
        <v>187</v>
      </c>
      <c r="C293" s="5" t="s">
        <v>286</v>
      </c>
      <c r="D293" s="34">
        <v>44527</v>
      </c>
      <c r="E293" s="4" t="s">
        <v>211</v>
      </c>
      <c r="F293" s="4" t="s">
        <v>62</v>
      </c>
      <c r="G293" s="4" t="s">
        <v>18</v>
      </c>
      <c r="H293" s="6">
        <v>5</v>
      </c>
      <c r="I293" s="6">
        <v>56</v>
      </c>
      <c r="J293" s="52" t="s">
        <v>210</v>
      </c>
      <c r="K293" s="17" t="s">
        <v>64</v>
      </c>
      <c r="L293" s="6" t="s">
        <v>22</v>
      </c>
      <c r="M293" s="62">
        <v>8.16</v>
      </c>
      <c r="N293" s="8"/>
      <c r="O293" s="8"/>
      <c r="P293" s="8"/>
      <c r="Q293" s="11"/>
      <c r="R293" s="11"/>
      <c r="S293" s="11"/>
      <c r="AA293" s="5"/>
      <c r="AB293" s="4"/>
      <c r="AC293" s="5"/>
      <c r="AD293" s="34"/>
    </row>
    <row r="294" spans="1:30" x14ac:dyDescent="0.25">
      <c r="A294" s="5" t="s">
        <v>99</v>
      </c>
      <c r="B294" s="4" t="s">
        <v>187</v>
      </c>
      <c r="C294" s="5" t="s">
        <v>286</v>
      </c>
      <c r="D294" s="34">
        <v>44527</v>
      </c>
      <c r="E294" s="4" t="s">
        <v>211</v>
      </c>
      <c r="F294" s="4" t="s">
        <v>62</v>
      </c>
      <c r="G294" s="4" t="s">
        <v>18</v>
      </c>
      <c r="H294" s="6">
        <v>6</v>
      </c>
      <c r="I294" s="6">
        <v>387</v>
      </c>
      <c r="J294" s="52" t="s">
        <v>292</v>
      </c>
      <c r="K294" s="17" t="s">
        <v>257</v>
      </c>
      <c r="L294" s="6" t="s">
        <v>22</v>
      </c>
      <c r="M294" s="62">
        <v>9.15</v>
      </c>
      <c r="N294" s="16"/>
      <c r="O294" s="16"/>
      <c r="P294" s="16"/>
      <c r="Q294" s="16"/>
      <c r="R294" s="16"/>
      <c r="S294" s="16"/>
      <c r="AA294" s="5"/>
      <c r="AB294" s="4"/>
      <c r="AC294" s="5"/>
      <c r="AD294" s="34"/>
    </row>
    <row r="295" spans="1:30" x14ac:dyDescent="0.25">
      <c r="A295" s="5" t="s">
        <v>99</v>
      </c>
      <c r="B295" s="4" t="s">
        <v>187</v>
      </c>
      <c r="C295" s="5" t="s">
        <v>286</v>
      </c>
      <c r="D295" s="34">
        <v>44527</v>
      </c>
      <c r="E295" s="4" t="s">
        <v>211</v>
      </c>
      <c r="F295" s="4" t="s">
        <v>62</v>
      </c>
      <c r="G295" s="4" t="s">
        <v>20</v>
      </c>
      <c r="H295" s="6">
        <v>1</v>
      </c>
      <c r="I295" s="6">
        <v>219</v>
      </c>
      <c r="J295" s="52" t="s">
        <v>236</v>
      </c>
      <c r="K295" s="17" t="s">
        <v>66</v>
      </c>
      <c r="L295" s="6" t="s">
        <v>22</v>
      </c>
      <c r="M295" s="62">
        <v>8.85</v>
      </c>
      <c r="N295" s="8"/>
      <c r="O295" s="8"/>
      <c r="P295" s="8"/>
      <c r="Q295" s="11"/>
      <c r="R295" s="11"/>
      <c r="S295" s="11"/>
      <c r="AA295" s="5"/>
      <c r="AB295" s="4"/>
      <c r="AC295" s="5"/>
      <c r="AD295" s="34"/>
    </row>
    <row r="296" spans="1:30" x14ac:dyDescent="0.25">
      <c r="A296" s="5" t="s">
        <v>99</v>
      </c>
      <c r="B296" s="4" t="s">
        <v>187</v>
      </c>
      <c r="C296" s="5" t="s">
        <v>286</v>
      </c>
      <c r="D296" s="34">
        <v>44527</v>
      </c>
      <c r="E296" s="4" t="s">
        <v>211</v>
      </c>
      <c r="F296" s="4" t="s">
        <v>62</v>
      </c>
      <c r="G296" s="4" t="s">
        <v>20</v>
      </c>
      <c r="H296" s="6">
        <v>2</v>
      </c>
      <c r="I296" s="6">
        <v>331</v>
      </c>
      <c r="J296" s="52" t="s">
        <v>238</v>
      </c>
      <c r="K296" s="17" t="s">
        <v>256</v>
      </c>
      <c r="L296" s="6" t="s">
        <v>22</v>
      </c>
      <c r="M296" s="62">
        <v>9.26</v>
      </c>
      <c r="N296" s="8"/>
      <c r="O296" s="8"/>
      <c r="P296" s="8"/>
      <c r="Q296" s="11"/>
      <c r="R296" s="11"/>
      <c r="S296" s="11"/>
      <c r="AA296" s="5"/>
      <c r="AB296" s="4"/>
      <c r="AC296" s="5"/>
      <c r="AD296" s="34"/>
    </row>
    <row r="297" spans="1:30" x14ac:dyDescent="0.25">
      <c r="A297" s="5" t="s">
        <v>99</v>
      </c>
      <c r="B297" s="4" t="s">
        <v>187</v>
      </c>
      <c r="C297" s="5" t="s">
        <v>286</v>
      </c>
      <c r="D297" s="34">
        <v>44527</v>
      </c>
      <c r="E297" s="4" t="s">
        <v>211</v>
      </c>
      <c r="F297" s="4" t="s">
        <v>62</v>
      </c>
      <c r="G297" s="4" t="s">
        <v>20</v>
      </c>
      <c r="H297" s="6">
        <v>3</v>
      </c>
      <c r="I297" s="6">
        <v>150</v>
      </c>
      <c r="J297" s="52" t="s">
        <v>235</v>
      </c>
      <c r="K297" s="17" t="s">
        <v>64</v>
      </c>
      <c r="L297" s="6" t="s">
        <v>22</v>
      </c>
      <c r="M297" s="62">
        <v>9.3000000000000007</v>
      </c>
      <c r="N297" s="8"/>
      <c r="O297" s="8"/>
      <c r="P297" s="8"/>
      <c r="Q297" s="16"/>
      <c r="R297" s="16"/>
      <c r="S297" s="16"/>
      <c r="AA297" s="5"/>
      <c r="AB297" s="4"/>
      <c r="AC297" s="5"/>
      <c r="AD297" s="34"/>
    </row>
    <row r="298" spans="1:30" x14ac:dyDescent="0.25">
      <c r="A298" s="5" t="s">
        <v>99</v>
      </c>
      <c r="B298" s="4" t="s">
        <v>187</v>
      </c>
      <c r="C298" s="5" t="s">
        <v>286</v>
      </c>
      <c r="D298" s="34">
        <v>44527</v>
      </c>
      <c r="E298" s="4" t="s">
        <v>211</v>
      </c>
      <c r="F298" s="4" t="s">
        <v>62</v>
      </c>
      <c r="G298" s="4" t="s">
        <v>20</v>
      </c>
      <c r="H298" s="6">
        <v>4</v>
      </c>
      <c r="I298" s="6">
        <v>769</v>
      </c>
      <c r="J298" s="52" t="s">
        <v>293</v>
      </c>
      <c r="K298" s="17" t="s">
        <v>66</v>
      </c>
      <c r="L298" s="6" t="s">
        <v>22</v>
      </c>
      <c r="M298" s="62">
        <v>9.31</v>
      </c>
      <c r="N298" s="8"/>
      <c r="O298" s="8"/>
      <c r="P298" s="8"/>
      <c r="Q298" s="16"/>
      <c r="R298" s="16"/>
      <c r="S298" s="16"/>
      <c r="AA298" s="5"/>
      <c r="AB298" s="4"/>
      <c r="AC298" s="5"/>
      <c r="AD298" s="34"/>
    </row>
    <row r="299" spans="1:30" x14ac:dyDescent="0.25">
      <c r="A299" s="5" t="s">
        <v>99</v>
      </c>
      <c r="B299" s="4" t="s">
        <v>187</v>
      </c>
      <c r="C299" s="5" t="s">
        <v>286</v>
      </c>
      <c r="D299" s="34">
        <v>44527</v>
      </c>
      <c r="E299" s="4" t="s">
        <v>211</v>
      </c>
      <c r="F299" s="4" t="s">
        <v>62</v>
      </c>
      <c r="G299" s="4" t="s">
        <v>20</v>
      </c>
      <c r="H299" s="6">
        <v>5</v>
      </c>
      <c r="I299" s="6">
        <v>380</v>
      </c>
      <c r="J299" s="52" t="s">
        <v>289</v>
      </c>
      <c r="K299" s="17" t="s">
        <v>257</v>
      </c>
      <c r="L299" s="6" t="s">
        <v>22</v>
      </c>
      <c r="M299" s="62">
        <v>9.61</v>
      </c>
      <c r="N299" s="8"/>
      <c r="O299" s="8"/>
      <c r="P299" s="8"/>
      <c r="Q299" s="16"/>
      <c r="R299" s="16"/>
      <c r="S299" s="16"/>
      <c r="AA299" s="5"/>
      <c r="AB299" s="4"/>
      <c r="AC299" s="5"/>
      <c r="AD299" s="34"/>
    </row>
    <row r="300" spans="1:30" x14ac:dyDescent="0.25">
      <c r="A300" s="5" t="s">
        <v>99</v>
      </c>
      <c r="B300" s="4" t="s">
        <v>187</v>
      </c>
      <c r="C300" s="5" t="s">
        <v>286</v>
      </c>
      <c r="D300" s="34">
        <v>44527</v>
      </c>
      <c r="E300" s="4" t="s">
        <v>211</v>
      </c>
      <c r="F300" s="4" t="s">
        <v>62</v>
      </c>
      <c r="G300" s="4" t="s">
        <v>20</v>
      </c>
      <c r="H300" s="6">
        <v>6</v>
      </c>
      <c r="I300" s="6">
        <v>59</v>
      </c>
      <c r="J300" s="52" t="s">
        <v>294</v>
      </c>
      <c r="K300" s="17" t="s">
        <v>64</v>
      </c>
      <c r="L300" s="6" t="s">
        <v>22</v>
      </c>
      <c r="M300" s="62">
        <v>9.75</v>
      </c>
      <c r="N300" s="8"/>
      <c r="O300" s="8"/>
      <c r="P300" s="8"/>
      <c r="Q300" s="16"/>
      <c r="R300" s="16"/>
      <c r="S300" s="16"/>
      <c r="AA300" s="5"/>
      <c r="AB300" s="4"/>
      <c r="AC300" s="5"/>
      <c r="AD300" s="34"/>
    </row>
    <row r="301" spans="1:30" x14ac:dyDescent="0.25">
      <c r="A301" s="5" t="s">
        <v>99</v>
      </c>
      <c r="B301" s="4" t="s">
        <v>187</v>
      </c>
      <c r="C301" s="5" t="s">
        <v>286</v>
      </c>
      <c r="D301" s="34">
        <v>44527</v>
      </c>
      <c r="E301" s="4" t="s">
        <v>211</v>
      </c>
      <c r="F301" s="4" t="s">
        <v>62</v>
      </c>
      <c r="G301" s="4" t="s">
        <v>20</v>
      </c>
      <c r="H301" s="6">
        <v>1</v>
      </c>
      <c r="I301" s="6">
        <v>384</v>
      </c>
      <c r="J301" s="52" t="s">
        <v>288</v>
      </c>
      <c r="K301" s="17" t="s">
        <v>257</v>
      </c>
      <c r="L301" s="6" t="s">
        <v>22</v>
      </c>
      <c r="M301" s="62">
        <v>8.8000000000000007</v>
      </c>
      <c r="N301" s="8"/>
      <c r="O301" s="8"/>
      <c r="P301" s="8"/>
      <c r="Q301" s="11"/>
      <c r="R301" s="11"/>
      <c r="S301" s="11"/>
      <c r="AA301" s="5"/>
      <c r="AB301" s="4"/>
      <c r="AC301" s="5"/>
      <c r="AD301" s="34"/>
    </row>
    <row r="302" spans="1:30" x14ac:dyDescent="0.25">
      <c r="A302" s="5" t="s">
        <v>99</v>
      </c>
      <c r="B302" s="4" t="s">
        <v>187</v>
      </c>
      <c r="C302" s="5" t="s">
        <v>286</v>
      </c>
      <c r="D302" s="34">
        <v>44527</v>
      </c>
      <c r="E302" s="4" t="s">
        <v>211</v>
      </c>
      <c r="F302" s="4" t="s">
        <v>62</v>
      </c>
      <c r="G302" s="4" t="s">
        <v>20</v>
      </c>
      <c r="H302" s="6">
        <v>2</v>
      </c>
      <c r="I302" s="6">
        <v>316</v>
      </c>
      <c r="J302" s="52" t="s">
        <v>225</v>
      </c>
      <c r="K302" s="17" t="s">
        <v>256</v>
      </c>
      <c r="L302" s="6" t="s">
        <v>22</v>
      </c>
      <c r="M302" s="62">
        <v>9.31</v>
      </c>
      <c r="N302" s="8"/>
      <c r="O302" s="8"/>
      <c r="P302" s="8"/>
      <c r="Q302" s="11"/>
      <c r="R302" s="11"/>
      <c r="S302" s="11"/>
      <c r="AA302" s="5"/>
      <c r="AB302" s="4"/>
      <c r="AC302" s="5"/>
      <c r="AD302" s="34"/>
    </row>
    <row r="303" spans="1:30" x14ac:dyDescent="0.25">
      <c r="A303" s="5" t="s">
        <v>99</v>
      </c>
      <c r="B303" s="4" t="s">
        <v>187</v>
      </c>
      <c r="C303" s="5" t="s">
        <v>286</v>
      </c>
      <c r="D303" s="34">
        <v>44527</v>
      </c>
      <c r="E303" s="4" t="s">
        <v>211</v>
      </c>
      <c r="F303" s="4" t="s">
        <v>62</v>
      </c>
      <c r="G303" s="4" t="s">
        <v>20</v>
      </c>
      <c r="H303" s="6">
        <v>3</v>
      </c>
      <c r="I303" s="6">
        <v>63</v>
      </c>
      <c r="J303" s="52" t="s">
        <v>245</v>
      </c>
      <c r="K303" s="17" t="s">
        <v>64</v>
      </c>
      <c r="L303" s="6" t="s">
        <v>22</v>
      </c>
      <c r="M303" s="62">
        <v>9.5</v>
      </c>
      <c r="N303" s="8"/>
      <c r="O303" s="8"/>
      <c r="P303" s="8"/>
      <c r="Q303" s="11"/>
      <c r="R303" s="11"/>
      <c r="S303" s="11"/>
      <c r="AA303" s="5"/>
      <c r="AB303" s="4"/>
      <c r="AC303" s="5"/>
      <c r="AD303" s="34"/>
    </row>
    <row r="304" spans="1:30" x14ac:dyDescent="0.25">
      <c r="A304" s="5" t="s">
        <v>99</v>
      </c>
      <c r="B304" s="4" t="s">
        <v>187</v>
      </c>
      <c r="C304" s="5" t="s">
        <v>286</v>
      </c>
      <c r="D304" s="34">
        <v>44527</v>
      </c>
      <c r="E304" s="4" t="s">
        <v>211</v>
      </c>
      <c r="F304" s="4" t="s">
        <v>62</v>
      </c>
      <c r="G304" s="4" t="s">
        <v>20</v>
      </c>
      <c r="H304" s="6">
        <v>4</v>
      </c>
      <c r="I304" s="6">
        <v>372</v>
      </c>
      <c r="J304" s="52" t="s">
        <v>295</v>
      </c>
      <c r="K304" s="17" t="s">
        <v>257</v>
      </c>
      <c r="L304" s="6" t="s">
        <v>22</v>
      </c>
      <c r="M304" s="62">
        <v>9.58</v>
      </c>
      <c r="N304" s="8"/>
      <c r="O304" s="8"/>
      <c r="P304" s="8"/>
      <c r="Q304" s="11"/>
      <c r="R304" s="11"/>
      <c r="S304" s="11"/>
      <c r="AA304" s="5"/>
      <c r="AB304" s="4"/>
      <c r="AC304" s="5"/>
      <c r="AD304" s="34"/>
    </row>
    <row r="305" spans="1:30" x14ac:dyDescent="0.25">
      <c r="A305" s="5" t="s">
        <v>99</v>
      </c>
      <c r="B305" s="4" t="s">
        <v>187</v>
      </c>
      <c r="C305" s="5" t="s">
        <v>286</v>
      </c>
      <c r="D305" s="34">
        <v>44527</v>
      </c>
      <c r="E305" s="4" t="s">
        <v>211</v>
      </c>
      <c r="F305" s="4" t="s">
        <v>62</v>
      </c>
      <c r="G305" s="4" t="s">
        <v>20</v>
      </c>
      <c r="H305" s="6">
        <v>1</v>
      </c>
      <c r="I305" s="6">
        <v>774</v>
      </c>
      <c r="J305" s="52" t="s">
        <v>287</v>
      </c>
      <c r="K305" s="17" t="s">
        <v>257</v>
      </c>
      <c r="L305" s="6" t="s">
        <v>22</v>
      </c>
      <c r="M305" s="62">
        <v>8.09</v>
      </c>
      <c r="N305" s="8"/>
      <c r="O305" s="8"/>
      <c r="P305" s="8"/>
      <c r="Q305" s="11"/>
      <c r="R305" s="11"/>
      <c r="S305" s="11"/>
      <c r="AA305" s="5"/>
      <c r="AB305" s="4"/>
      <c r="AC305" s="5"/>
      <c r="AD305" s="34"/>
    </row>
    <row r="306" spans="1:30" x14ac:dyDescent="0.25">
      <c r="A306" s="5" t="s">
        <v>99</v>
      </c>
      <c r="B306" s="4" t="s">
        <v>187</v>
      </c>
      <c r="C306" s="5" t="s">
        <v>286</v>
      </c>
      <c r="D306" s="34">
        <v>44527</v>
      </c>
      <c r="E306" s="4" t="s">
        <v>211</v>
      </c>
      <c r="F306" s="4" t="s">
        <v>62</v>
      </c>
      <c r="G306" s="4" t="s">
        <v>20</v>
      </c>
      <c r="H306" s="6">
        <v>3</v>
      </c>
      <c r="I306" s="6">
        <v>123</v>
      </c>
      <c r="J306" s="52" t="s">
        <v>221</v>
      </c>
      <c r="K306" s="17" t="s">
        <v>64</v>
      </c>
      <c r="L306" s="6" t="s">
        <v>22</v>
      </c>
      <c r="M306" s="62">
        <v>8.59</v>
      </c>
      <c r="N306" s="8"/>
      <c r="O306" s="8"/>
      <c r="P306" s="8"/>
      <c r="Q306" s="11"/>
      <c r="R306" s="11"/>
      <c r="S306" s="11"/>
      <c r="AA306" s="5"/>
      <c r="AB306" s="4"/>
      <c r="AC306" s="5"/>
      <c r="AD306" s="34"/>
    </row>
    <row r="307" spans="1:30" x14ac:dyDescent="0.25">
      <c r="A307" s="5" t="s">
        <v>99</v>
      </c>
      <c r="B307" s="4" t="s">
        <v>187</v>
      </c>
      <c r="C307" s="5" t="s">
        <v>286</v>
      </c>
      <c r="D307" s="34">
        <v>44527</v>
      </c>
      <c r="E307" s="4" t="s">
        <v>211</v>
      </c>
      <c r="F307" s="4" t="s">
        <v>62</v>
      </c>
      <c r="G307" s="4" t="s">
        <v>20</v>
      </c>
      <c r="H307" s="6">
        <v>4</v>
      </c>
      <c r="I307" s="6">
        <v>149</v>
      </c>
      <c r="J307" s="52" t="s">
        <v>215</v>
      </c>
      <c r="K307" s="17" t="s">
        <v>64</v>
      </c>
      <c r="L307" s="6" t="s">
        <v>22</v>
      </c>
      <c r="M307" s="62">
        <v>8.61</v>
      </c>
      <c r="N307" s="8"/>
      <c r="O307" s="8"/>
      <c r="P307" s="8"/>
      <c r="Q307" s="11"/>
      <c r="R307" s="11"/>
      <c r="S307" s="11"/>
      <c r="AA307" s="5"/>
      <c r="AB307" s="4"/>
      <c r="AC307" s="5"/>
      <c r="AD307" s="34"/>
    </row>
    <row r="308" spans="1:30" x14ac:dyDescent="0.25">
      <c r="A308" s="5" t="s">
        <v>99</v>
      </c>
      <c r="B308" s="4" t="s">
        <v>187</v>
      </c>
      <c r="C308" s="5" t="s">
        <v>286</v>
      </c>
      <c r="D308" s="34">
        <v>44527</v>
      </c>
      <c r="E308" s="4" t="s">
        <v>211</v>
      </c>
      <c r="F308" s="4" t="s">
        <v>62</v>
      </c>
      <c r="G308" s="4" t="s">
        <v>20</v>
      </c>
      <c r="H308" s="6">
        <v>5</v>
      </c>
      <c r="I308" s="6">
        <v>109</v>
      </c>
      <c r="J308" s="52" t="s">
        <v>214</v>
      </c>
      <c r="K308" s="17" t="s">
        <v>64</v>
      </c>
      <c r="L308" s="6" t="s">
        <v>22</v>
      </c>
      <c r="M308" s="62">
        <v>8.82</v>
      </c>
      <c r="N308" s="8"/>
      <c r="O308" s="8"/>
      <c r="P308" s="8"/>
      <c r="Q308" s="11"/>
      <c r="R308" s="11"/>
      <c r="S308" s="11"/>
      <c r="AA308" s="5"/>
      <c r="AB308" s="4"/>
      <c r="AC308" s="5"/>
      <c r="AD308" s="34"/>
    </row>
    <row r="309" spans="1:30" x14ac:dyDescent="0.25">
      <c r="A309" s="5" t="s">
        <v>99</v>
      </c>
      <c r="B309" s="4" t="s">
        <v>187</v>
      </c>
      <c r="C309" s="5" t="s">
        <v>286</v>
      </c>
      <c r="D309" s="34">
        <v>44527</v>
      </c>
      <c r="E309" s="4" t="s">
        <v>211</v>
      </c>
      <c r="F309" s="4" t="s">
        <v>62</v>
      </c>
      <c r="G309" s="4" t="s">
        <v>20</v>
      </c>
      <c r="H309" s="6">
        <v>6</v>
      </c>
      <c r="I309" s="6">
        <v>318</v>
      </c>
      <c r="J309" s="52" t="s">
        <v>219</v>
      </c>
      <c r="K309" s="17" t="s">
        <v>256</v>
      </c>
      <c r="L309" s="6" t="s">
        <v>22</v>
      </c>
      <c r="M309" s="62">
        <v>8.83</v>
      </c>
      <c r="N309" s="8"/>
      <c r="O309" s="8"/>
      <c r="P309" s="8"/>
      <c r="Q309" s="11"/>
      <c r="R309" s="11"/>
      <c r="S309" s="11"/>
      <c r="AA309" s="5"/>
      <c r="AB309" s="4"/>
      <c r="AC309" s="5"/>
      <c r="AD309" s="34"/>
    </row>
    <row r="310" spans="1:30" x14ac:dyDescent="0.25">
      <c r="A310" s="5" t="s">
        <v>103</v>
      </c>
      <c r="B310" s="4" t="s">
        <v>187</v>
      </c>
      <c r="C310" s="5" t="s">
        <v>286</v>
      </c>
      <c r="D310" s="34">
        <v>44527</v>
      </c>
      <c r="E310" s="4" t="s">
        <v>211</v>
      </c>
      <c r="F310" s="4" t="s">
        <v>62</v>
      </c>
      <c r="G310" s="4" t="s">
        <v>20</v>
      </c>
      <c r="H310" s="6">
        <v>1</v>
      </c>
      <c r="I310" s="6">
        <v>318</v>
      </c>
      <c r="J310" s="52" t="s">
        <v>219</v>
      </c>
      <c r="K310" s="17" t="s">
        <v>256</v>
      </c>
      <c r="L310" s="6" t="s">
        <v>22</v>
      </c>
      <c r="M310" s="62">
        <v>10.79</v>
      </c>
      <c r="N310" s="8"/>
      <c r="O310" s="8"/>
      <c r="P310" s="8"/>
      <c r="Q310" s="11"/>
      <c r="R310" s="11"/>
      <c r="S310" s="11"/>
      <c r="AA310" s="5"/>
      <c r="AB310" s="4"/>
      <c r="AC310" s="5"/>
      <c r="AD310" s="34"/>
    </row>
    <row r="311" spans="1:30" x14ac:dyDescent="0.25">
      <c r="A311" s="5" t="s">
        <v>103</v>
      </c>
      <c r="B311" s="4" t="s">
        <v>187</v>
      </c>
      <c r="C311" s="5" t="s">
        <v>286</v>
      </c>
      <c r="D311" s="34">
        <v>44527</v>
      </c>
      <c r="E311" s="4" t="s">
        <v>211</v>
      </c>
      <c r="F311" s="4" t="s">
        <v>62</v>
      </c>
      <c r="G311" s="4" t="s">
        <v>20</v>
      </c>
      <c r="H311" s="6">
        <v>2</v>
      </c>
      <c r="I311" s="6">
        <v>241</v>
      </c>
      <c r="J311" s="52" t="s">
        <v>216</v>
      </c>
      <c r="K311" s="17" t="s">
        <v>66</v>
      </c>
      <c r="L311" s="6" t="s">
        <v>22</v>
      </c>
      <c r="M311" s="62">
        <v>12.08</v>
      </c>
      <c r="N311" s="8"/>
      <c r="O311" s="8"/>
      <c r="P311" s="8"/>
      <c r="Q311" s="11"/>
      <c r="R311" s="11"/>
      <c r="S311" s="11"/>
      <c r="AA311" s="5"/>
      <c r="AB311" s="4"/>
      <c r="AC311" s="5"/>
      <c r="AD311" s="34"/>
    </row>
    <row r="312" spans="1:30" x14ac:dyDescent="0.25">
      <c r="A312" s="5" t="s">
        <v>103</v>
      </c>
      <c r="B312" s="4" t="s">
        <v>187</v>
      </c>
      <c r="C312" s="5" t="s">
        <v>286</v>
      </c>
      <c r="D312" s="34">
        <v>44527</v>
      </c>
      <c r="E312" s="4" t="s">
        <v>211</v>
      </c>
      <c r="F312" s="4" t="s">
        <v>62</v>
      </c>
      <c r="G312" s="4" t="s">
        <v>20</v>
      </c>
      <c r="H312" s="6">
        <v>4</v>
      </c>
      <c r="I312" s="6">
        <v>316</v>
      </c>
      <c r="J312" s="52" t="s">
        <v>225</v>
      </c>
      <c r="K312" s="17" t="s">
        <v>256</v>
      </c>
      <c r="L312" s="6" t="s">
        <v>22</v>
      </c>
      <c r="M312" s="62">
        <v>13.83</v>
      </c>
      <c r="N312" s="8"/>
      <c r="O312" s="8"/>
      <c r="P312" s="8"/>
      <c r="Q312" s="11"/>
      <c r="R312" s="11"/>
      <c r="S312" s="11"/>
      <c r="AA312" s="5"/>
      <c r="AB312" s="4"/>
      <c r="AC312" s="5"/>
      <c r="AD312" s="34"/>
    </row>
    <row r="313" spans="1:30" x14ac:dyDescent="0.25">
      <c r="A313" s="5" t="s">
        <v>103</v>
      </c>
      <c r="B313" s="4" t="s">
        <v>187</v>
      </c>
      <c r="C313" s="5" t="s">
        <v>286</v>
      </c>
      <c r="D313" s="34">
        <v>44527</v>
      </c>
      <c r="E313" s="4" t="s">
        <v>211</v>
      </c>
      <c r="F313" s="4" t="s">
        <v>62</v>
      </c>
      <c r="G313" s="4" t="s">
        <v>20</v>
      </c>
      <c r="H313" s="6">
        <v>1</v>
      </c>
      <c r="I313" s="6">
        <v>150</v>
      </c>
      <c r="J313" s="52" t="s">
        <v>235</v>
      </c>
      <c r="K313" s="17" t="s">
        <v>64</v>
      </c>
      <c r="L313" s="6" t="s">
        <v>22</v>
      </c>
      <c r="M313" s="62">
        <v>11.87</v>
      </c>
      <c r="N313" s="8"/>
      <c r="O313" s="8"/>
      <c r="P313" s="8"/>
      <c r="Q313" s="16"/>
      <c r="R313" s="16"/>
      <c r="S313" s="16"/>
      <c r="AA313" s="5"/>
      <c r="AB313" s="4"/>
      <c r="AC313" s="5"/>
      <c r="AD313" s="34"/>
    </row>
    <row r="314" spans="1:30" x14ac:dyDescent="0.25">
      <c r="A314" s="5" t="s">
        <v>103</v>
      </c>
      <c r="B314" s="4" t="s">
        <v>187</v>
      </c>
      <c r="C314" s="5" t="s">
        <v>286</v>
      </c>
      <c r="D314" s="34">
        <v>44527</v>
      </c>
      <c r="E314" s="4" t="s">
        <v>211</v>
      </c>
      <c r="F314" s="4" t="s">
        <v>62</v>
      </c>
      <c r="G314" s="4" t="s">
        <v>20</v>
      </c>
      <c r="H314" s="6">
        <v>2</v>
      </c>
      <c r="I314" s="6">
        <v>132</v>
      </c>
      <c r="J314" s="52" t="s">
        <v>218</v>
      </c>
      <c r="K314" s="17" t="s">
        <v>64</v>
      </c>
      <c r="L314" s="6" t="s">
        <v>22</v>
      </c>
      <c r="M314" s="62">
        <v>11.9</v>
      </c>
      <c r="N314" s="8"/>
      <c r="O314" s="8"/>
      <c r="P314" s="8"/>
      <c r="Q314" s="11"/>
      <c r="R314" s="11"/>
      <c r="S314" s="11"/>
      <c r="AA314" s="5"/>
      <c r="AB314" s="4"/>
      <c r="AC314" s="5"/>
      <c r="AD314" s="34"/>
    </row>
    <row r="315" spans="1:30" x14ac:dyDescent="0.25">
      <c r="A315" s="5" t="s">
        <v>103</v>
      </c>
      <c r="B315" s="4" t="s">
        <v>187</v>
      </c>
      <c r="C315" s="5" t="s">
        <v>286</v>
      </c>
      <c r="D315" s="34">
        <v>44527</v>
      </c>
      <c r="E315" s="4" t="s">
        <v>211</v>
      </c>
      <c r="F315" s="4" t="s">
        <v>62</v>
      </c>
      <c r="G315" s="4" t="s">
        <v>20</v>
      </c>
      <c r="H315" s="6">
        <v>3</v>
      </c>
      <c r="I315" s="6">
        <v>95</v>
      </c>
      <c r="J315" s="52" t="s">
        <v>217</v>
      </c>
      <c r="K315" s="17" t="s">
        <v>64</v>
      </c>
      <c r="L315" s="6" t="s">
        <v>22</v>
      </c>
      <c r="M315" s="62">
        <v>11.92</v>
      </c>
      <c r="N315" s="8"/>
      <c r="O315" s="8"/>
      <c r="P315" s="8"/>
      <c r="Q315" s="11"/>
      <c r="R315" s="11"/>
      <c r="S315" s="11"/>
      <c r="AA315" s="5"/>
      <c r="AB315" s="4"/>
      <c r="AC315" s="5"/>
      <c r="AD315" s="34"/>
    </row>
    <row r="316" spans="1:30" x14ac:dyDescent="0.25">
      <c r="A316" s="5" t="s">
        <v>102</v>
      </c>
      <c r="B316" s="4" t="s">
        <v>187</v>
      </c>
      <c r="C316" s="5" t="s">
        <v>286</v>
      </c>
      <c r="D316" s="34">
        <v>44527</v>
      </c>
      <c r="E316" s="4" t="s">
        <v>211</v>
      </c>
      <c r="F316" s="4" t="s">
        <v>62</v>
      </c>
      <c r="G316" s="4" t="s">
        <v>18</v>
      </c>
      <c r="H316" s="6">
        <v>1</v>
      </c>
      <c r="I316" s="6">
        <v>4</v>
      </c>
      <c r="J316" s="52" t="s">
        <v>207</v>
      </c>
      <c r="K316" s="17" t="s">
        <v>256</v>
      </c>
      <c r="L316" s="6" t="s">
        <v>22</v>
      </c>
      <c r="M316" s="62">
        <v>9.27</v>
      </c>
      <c r="N316" s="8"/>
      <c r="O316" s="8"/>
      <c r="P316" s="8"/>
      <c r="Q316" s="16"/>
      <c r="R316" s="16"/>
      <c r="S316" s="16"/>
      <c r="AA316" s="5"/>
      <c r="AB316" s="4"/>
      <c r="AC316" s="5"/>
      <c r="AD316" s="34"/>
    </row>
    <row r="317" spans="1:30" x14ac:dyDescent="0.25">
      <c r="A317" s="5" t="s">
        <v>102</v>
      </c>
      <c r="B317" s="4" t="s">
        <v>187</v>
      </c>
      <c r="C317" s="5" t="s">
        <v>286</v>
      </c>
      <c r="D317" s="34">
        <v>44527</v>
      </c>
      <c r="E317" s="4" t="s">
        <v>211</v>
      </c>
      <c r="F317" s="4" t="s">
        <v>62</v>
      </c>
      <c r="G317" s="4" t="s">
        <v>18</v>
      </c>
      <c r="H317" s="6">
        <v>2</v>
      </c>
      <c r="I317" s="6">
        <v>140</v>
      </c>
      <c r="J317" s="52" t="s">
        <v>202</v>
      </c>
      <c r="K317" s="17" t="s">
        <v>64</v>
      </c>
      <c r="L317" s="6" t="s">
        <v>22</v>
      </c>
      <c r="M317" s="62">
        <v>9.65</v>
      </c>
      <c r="N317" s="8"/>
      <c r="O317" s="8"/>
      <c r="P317" s="8"/>
      <c r="Q317" s="16"/>
      <c r="R317" s="16"/>
      <c r="S317" s="16"/>
      <c r="AA317" s="5"/>
      <c r="AB317" s="4"/>
      <c r="AC317" s="5"/>
      <c r="AD317" s="34"/>
    </row>
    <row r="318" spans="1:30" x14ac:dyDescent="0.25">
      <c r="A318" s="5" t="s">
        <v>102</v>
      </c>
      <c r="B318" s="4" t="s">
        <v>187</v>
      </c>
      <c r="C318" s="5" t="s">
        <v>286</v>
      </c>
      <c r="D318" s="34">
        <v>44527</v>
      </c>
      <c r="E318" s="4" t="s">
        <v>211</v>
      </c>
      <c r="F318" s="4" t="s">
        <v>62</v>
      </c>
      <c r="G318" s="4" t="s">
        <v>18</v>
      </c>
      <c r="H318" s="6">
        <v>3</v>
      </c>
      <c r="I318" s="6">
        <v>157</v>
      </c>
      <c r="J318" s="52" t="s">
        <v>203</v>
      </c>
      <c r="K318" s="17" t="s">
        <v>64</v>
      </c>
      <c r="L318" s="6" t="s">
        <v>22</v>
      </c>
      <c r="M318" s="62">
        <v>9.92</v>
      </c>
      <c r="N318" s="8"/>
      <c r="O318" s="8"/>
      <c r="P318" s="8"/>
      <c r="Q318" s="16"/>
      <c r="R318" s="16"/>
      <c r="S318" s="16"/>
      <c r="AA318" s="5"/>
      <c r="AB318" s="4"/>
      <c r="AC318" s="5"/>
      <c r="AD318" s="34"/>
    </row>
    <row r="319" spans="1:30" x14ac:dyDescent="0.25">
      <c r="A319" s="5" t="s">
        <v>102</v>
      </c>
      <c r="B319" s="4" t="s">
        <v>187</v>
      </c>
      <c r="C319" s="5" t="s">
        <v>286</v>
      </c>
      <c r="D319" s="34">
        <v>44527</v>
      </c>
      <c r="E319" s="4" t="s">
        <v>211</v>
      </c>
      <c r="F319" s="4" t="s">
        <v>62</v>
      </c>
      <c r="G319" s="4" t="s">
        <v>18</v>
      </c>
      <c r="H319" s="6">
        <v>5</v>
      </c>
      <c r="I319" s="6">
        <v>160</v>
      </c>
      <c r="J319" s="52" t="s">
        <v>209</v>
      </c>
      <c r="K319" s="17" t="s">
        <v>64</v>
      </c>
      <c r="L319" s="6" t="s">
        <v>22</v>
      </c>
      <c r="M319" s="62">
        <v>10.76</v>
      </c>
      <c r="N319" s="8"/>
      <c r="O319" s="8"/>
      <c r="P319" s="8"/>
      <c r="Q319" s="11"/>
      <c r="R319" s="11"/>
      <c r="S319" s="11"/>
      <c r="AA319" s="5"/>
      <c r="AB319" s="4"/>
      <c r="AC319" s="5"/>
      <c r="AD319" s="34"/>
    </row>
    <row r="320" spans="1:30" x14ac:dyDescent="0.25">
      <c r="A320" s="5" t="s">
        <v>102</v>
      </c>
      <c r="B320" s="4" t="s">
        <v>187</v>
      </c>
      <c r="C320" s="5" t="s">
        <v>286</v>
      </c>
      <c r="D320" s="34">
        <v>44527</v>
      </c>
      <c r="E320" s="4" t="s">
        <v>211</v>
      </c>
      <c r="F320" s="4" t="s">
        <v>62</v>
      </c>
      <c r="G320" s="4" t="s">
        <v>18</v>
      </c>
      <c r="H320" s="6">
        <v>6</v>
      </c>
      <c r="I320" s="6">
        <v>89</v>
      </c>
      <c r="J320" s="52" t="s">
        <v>231</v>
      </c>
      <c r="K320" s="17" t="s">
        <v>64</v>
      </c>
      <c r="L320" s="6" t="s">
        <v>22</v>
      </c>
      <c r="M320" s="62">
        <v>12.69</v>
      </c>
      <c r="N320" s="8"/>
      <c r="O320" s="8"/>
      <c r="P320" s="8"/>
      <c r="Q320" s="11"/>
      <c r="R320" s="11"/>
      <c r="S320" s="11"/>
      <c r="AA320" s="5"/>
      <c r="AB320" s="4"/>
      <c r="AC320" s="5"/>
      <c r="AD320" s="34"/>
    </row>
    <row r="321" spans="1:30" x14ac:dyDescent="0.25">
      <c r="A321" s="5" t="s">
        <v>127</v>
      </c>
      <c r="B321" s="4" t="s">
        <v>186</v>
      </c>
      <c r="C321" s="5" t="s">
        <v>286</v>
      </c>
      <c r="D321" s="34">
        <v>44527</v>
      </c>
      <c r="E321" s="4" t="s">
        <v>211</v>
      </c>
      <c r="F321" s="4" t="s">
        <v>62</v>
      </c>
      <c r="G321" s="4" t="s">
        <v>18</v>
      </c>
      <c r="H321" s="6">
        <v>1</v>
      </c>
      <c r="I321" s="6">
        <v>320</v>
      </c>
      <c r="J321" s="52" t="s">
        <v>296</v>
      </c>
      <c r="K321" s="17" t="s">
        <v>256</v>
      </c>
      <c r="L321" s="6" t="s">
        <v>22</v>
      </c>
      <c r="M321" s="64">
        <v>1.5980324074074074E-3</v>
      </c>
      <c r="N321" s="8"/>
      <c r="O321" s="8"/>
      <c r="P321" s="8"/>
      <c r="Q321" s="22"/>
      <c r="R321" s="22"/>
      <c r="S321" s="16"/>
      <c r="AA321" s="5"/>
      <c r="AB321" s="4"/>
      <c r="AC321" s="5"/>
      <c r="AD321" s="34"/>
    </row>
    <row r="322" spans="1:30" x14ac:dyDescent="0.25">
      <c r="A322" s="5" t="s">
        <v>127</v>
      </c>
      <c r="B322" s="4" t="s">
        <v>186</v>
      </c>
      <c r="C322" s="5" t="s">
        <v>286</v>
      </c>
      <c r="D322" s="34">
        <v>44527</v>
      </c>
      <c r="E322" s="4" t="s">
        <v>211</v>
      </c>
      <c r="F322" s="4" t="s">
        <v>62</v>
      </c>
      <c r="G322" s="4" t="s">
        <v>18</v>
      </c>
      <c r="H322" s="6">
        <v>2</v>
      </c>
      <c r="I322" s="6">
        <v>140</v>
      </c>
      <c r="J322" s="52" t="s">
        <v>202</v>
      </c>
      <c r="K322" s="17" t="s">
        <v>64</v>
      </c>
      <c r="L322" s="6" t="s">
        <v>22</v>
      </c>
      <c r="M322" s="64">
        <v>1.5981481481481482E-3</v>
      </c>
      <c r="N322" s="8"/>
      <c r="O322" s="8"/>
      <c r="P322" s="8"/>
      <c r="Q322" s="22"/>
      <c r="R322" s="22"/>
      <c r="S322" s="22"/>
      <c r="AA322" s="5"/>
      <c r="AB322" s="4"/>
      <c r="AC322" s="5"/>
      <c r="AD322" s="34"/>
    </row>
    <row r="323" spans="1:30" x14ac:dyDescent="0.25">
      <c r="A323" s="5" t="s">
        <v>127</v>
      </c>
      <c r="B323" s="4" t="s">
        <v>186</v>
      </c>
      <c r="C323" s="5" t="s">
        <v>286</v>
      </c>
      <c r="D323" s="34">
        <v>44527</v>
      </c>
      <c r="E323" s="4" t="s">
        <v>211</v>
      </c>
      <c r="F323" s="4" t="s">
        <v>62</v>
      </c>
      <c r="G323" s="4" t="s">
        <v>18</v>
      </c>
      <c r="H323" s="6">
        <v>3</v>
      </c>
      <c r="I323" s="6">
        <v>253</v>
      </c>
      <c r="J323" s="52" t="s">
        <v>205</v>
      </c>
      <c r="K323" s="17" t="s">
        <v>67</v>
      </c>
      <c r="L323" s="6" t="s">
        <v>22</v>
      </c>
      <c r="M323" s="64">
        <v>1.6133101851851853E-3</v>
      </c>
      <c r="N323" s="8"/>
      <c r="O323" s="8"/>
      <c r="P323" s="8"/>
      <c r="Q323" s="22"/>
      <c r="R323" s="22"/>
      <c r="S323" s="22"/>
      <c r="AA323" s="5"/>
      <c r="AB323" s="4"/>
      <c r="AC323" s="5"/>
      <c r="AD323" s="34"/>
    </row>
    <row r="324" spans="1:30" x14ac:dyDescent="0.25">
      <c r="A324" s="5" t="s">
        <v>127</v>
      </c>
      <c r="B324" s="4" t="s">
        <v>186</v>
      </c>
      <c r="C324" s="5" t="s">
        <v>286</v>
      </c>
      <c r="D324" s="34">
        <v>44527</v>
      </c>
      <c r="E324" s="4" t="s">
        <v>211</v>
      </c>
      <c r="F324" s="4" t="s">
        <v>62</v>
      </c>
      <c r="G324" s="4" t="s">
        <v>18</v>
      </c>
      <c r="H324" s="6">
        <v>4</v>
      </c>
      <c r="I324" s="6">
        <v>274</v>
      </c>
      <c r="J324" s="52" t="s">
        <v>201</v>
      </c>
      <c r="K324" s="17" t="s">
        <v>67</v>
      </c>
      <c r="L324" s="6" t="s">
        <v>22</v>
      </c>
      <c r="M324" s="64">
        <v>1.7680555555555555E-3</v>
      </c>
      <c r="N324" s="8"/>
      <c r="O324" s="8"/>
      <c r="P324" s="8"/>
      <c r="Q324" s="22"/>
      <c r="R324" s="22"/>
      <c r="S324" s="22"/>
      <c r="AA324" s="5"/>
      <c r="AB324" s="4"/>
      <c r="AC324" s="5"/>
      <c r="AD324" s="34"/>
    </row>
    <row r="325" spans="1:30" x14ac:dyDescent="0.25">
      <c r="A325" s="5" t="s">
        <v>127</v>
      </c>
      <c r="B325" s="4" t="s">
        <v>186</v>
      </c>
      <c r="C325" s="5" t="s">
        <v>286</v>
      </c>
      <c r="D325" s="34">
        <v>44527</v>
      </c>
      <c r="E325" s="4" t="s">
        <v>211</v>
      </c>
      <c r="F325" s="4" t="s">
        <v>62</v>
      </c>
      <c r="G325" s="4" t="s">
        <v>18</v>
      </c>
      <c r="H325" s="6">
        <v>5</v>
      </c>
      <c r="I325" s="6">
        <v>135</v>
      </c>
      <c r="J325" s="52" t="s">
        <v>196</v>
      </c>
      <c r="K325" s="17" t="s">
        <v>64</v>
      </c>
      <c r="L325" s="6" t="s">
        <v>22</v>
      </c>
      <c r="M325" s="64">
        <v>1.7856481481481482E-3</v>
      </c>
      <c r="N325" s="8"/>
      <c r="O325" s="8"/>
      <c r="P325" s="8"/>
      <c r="Q325" s="22"/>
      <c r="R325" s="22"/>
      <c r="S325" s="22"/>
      <c r="AA325" s="5"/>
      <c r="AB325" s="4"/>
      <c r="AC325" s="5"/>
      <c r="AD325" s="34"/>
    </row>
    <row r="326" spans="1:30" x14ac:dyDescent="0.25">
      <c r="A326" s="5" t="s">
        <v>127</v>
      </c>
      <c r="B326" s="4" t="s">
        <v>186</v>
      </c>
      <c r="C326" s="5" t="s">
        <v>286</v>
      </c>
      <c r="D326" s="34">
        <v>44527</v>
      </c>
      <c r="E326" s="4" t="s">
        <v>211</v>
      </c>
      <c r="F326" s="4" t="s">
        <v>62</v>
      </c>
      <c r="G326" s="4" t="s">
        <v>18</v>
      </c>
      <c r="H326" s="6">
        <v>6</v>
      </c>
      <c r="I326" s="6">
        <v>100</v>
      </c>
      <c r="J326" s="52" t="s">
        <v>247</v>
      </c>
      <c r="K326" s="17" t="s">
        <v>64</v>
      </c>
      <c r="L326" s="6" t="s">
        <v>22</v>
      </c>
      <c r="M326" s="64">
        <v>1.883101851851852E-3</v>
      </c>
      <c r="N326" s="8"/>
      <c r="O326" s="8"/>
      <c r="P326" s="8"/>
      <c r="Q326" s="22"/>
      <c r="R326" s="22"/>
      <c r="S326" s="22"/>
      <c r="AA326" s="5"/>
      <c r="AB326" s="4"/>
      <c r="AC326" s="5"/>
      <c r="AD326" s="34"/>
    </row>
    <row r="327" spans="1:30" x14ac:dyDescent="0.25">
      <c r="A327" s="5" t="s">
        <v>127</v>
      </c>
      <c r="B327" s="4" t="s">
        <v>186</v>
      </c>
      <c r="C327" s="5" t="s">
        <v>286</v>
      </c>
      <c r="D327" s="34">
        <v>44527</v>
      </c>
      <c r="E327" s="4" t="s">
        <v>211</v>
      </c>
      <c r="F327" s="4" t="s">
        <v>62</v>
      </c>
      <c r="G327" s="4" t="s">
        <v>18</v>
      </c>
      <c r="H327" s="6">
        <v>7</v>
      </c>
      <c r="I327" s="6">
        <v>98</v>
      </c>
      <c r="J327" s="52" t="s">
        <v>198</v>
      </c>
      <c r="K327" s="17" t="s">
        <v>64</v>
      </c>
      <c r="L327" s="6" t="s">
        <v>22</v>
      </c>
      <c r="M327" s="64">
        <v>1.8938657407407409E-3</v>
      </c>
      <c r="N327" s="8"/>
      <c r="O327" s="8"/>
      <c r="P327" s="8"/>
      <c r="Q327" s="22"/>
      <c r="R327" s="22"/>
      <c r="S327" s="22"/>
      <c r="AA327" s="5"/>
      <c r="AB327" s="4"/>
      <c r="AC327" s="5"/>
      <c r="AD327" s="34"/>
    </row>
    <row r="328" spans="1:30" x14ac:dyDescent="0.25">
      <c r="A328" s="5" t="s">
        <v>127</v>
      </c>
      <c r="B328" s="4" t="s">
        <v>186</v>
      </c>
      <c r="C328" s="5" t="s">
        <v>286</v>
      </c>
      <c r="D328" s="34">
        <v>44527</v>
      </c>
      <c r="E328" s="4" t="s">
        <v>211</v>
      </c>
      <c r="F328" s="4" t="s">
        <v>62</v>
      </c>
      <c r="G328" s="4" t="s">
        <v>18</v>
      </c>
      <c r="H328" s="6">
        <v>8</v>
      </c>
      <c r="I328" s="6">
        <v>50</v>
      </c>
      <c r="J328" s="52" t="s">
        <v>195</v>
      </c>
      <c r="K328" s="17" t="s">
        <v>64</v>
      </c>
      <c r="L328" s="6" t="s">
        <v>22</v>
      </c>
      <c r="M328" s="64">
        <v>2.0072916666666663E-3</v>
      </c>
      <c r="N328" s="8"/>
      <c r="O328" s="8"/>
      <c r="P328" s="8"/>
      <c r="Q328" s="16"/>
      <c r="R328" s="16"/>
      <c r="S328" s="16"/>
      <c r="AA328" s="5"/>
      <c r="AB328" s="4"/>
      <c r="AC328" s="5"/>
      <c r="AD328" s="34"/>
    </row>
    <row r="329" spans="1:30" x14ac:dyDescent="0.25">
      <c r="A329" s="5" t="s">
        <v>127</v>
      </c>
      <c r="B329" s="4" t="s">
        <v>186</v>
      </c>
      <c r="C329" s="5" t="s">
        <v>286</v>
      </c>
      <c r="D329" s="34">
        <v>44527</v>
      </c>
      <c r="E329" s="4" t="s">
        <v>211</v>
      </c>
      <c r="F329" s="4" t="s">
        <v>62</v>
      </c>
      <c r="G329" s="4" t="s">
        <v>18</v>
      </c>
      <c r="H329" s="6">
        <v>9</v>
      </c>
      <c r="I329" s="6">
        <v>89</v>
      </c>
      <c r="J329" s="52" t="s">
        <v>231</v>
      </c>
      <c r="K329" s="17" t="s">
        <v>64</v>
      </c>
      <c r="L329" s="6" t="s">
        <v>22</v>
      </c>
      <c r="M329" s="64">
        <v>2.0380787037037038E-3</v>
      </c>
      <c r="N329" s="8"/>
      <c r="O329" s="8"/>
      <c r="P329" s="8"/>
      <c r="Q329" s="16"/>
      <c r="R329" s="16"/>
      <c r="S329" s="16"/>
      <c r="AA329" s="5"/>
      <c r="AB329" s="4"/>
      <c r="AC329" s="5"/>
      <c r="AD329" s="34"/>
    </row>
    <row r="330" spans="1:30" x14ac:dyDescent="0.25">
      <c r="A330" s="5" t="s">
        <v>127</v>
      </c>
      <c r="B330" s="4" t="s">
        <v>186</v>
      </c>
      <c r="C330" s="5" t="s">
        <v>286</v>
      </c>
      <c r="D330" s="34">
        <v>44527</v>
      </c>
      <c r="E330" s="4" t="s">
        <v>211</v>
      </c>
      <c r="F330" s="4" t="s">
        <v>62</v>
      </c>
      <c r="G330" s="4" t="s">
        <v>18</v>
      </c>
      <c r="H330" s="6">
        <v>10</v>
      </c>
      <c r="I330" s="6">
        <v>143</v>
      </c>
      <c r="J330" s="52" t="s">
        <v>200</v>
      </c>
      <c r="K330" s="17" t="s">
        <v>64</v>
      </c>
      <c r="L330" s="6" t="s">
        <v>22</v>
      </c>
      <c r="M330" s="64">
        <v>2.1180555555555553E-3</v>
      </c>
      <c r="N330" s="8"/>
      <c r="O330" s="8"/>
      <c r="P330" s="8"/>
      <c r="Q330" s="16"/>
      <c r="R330" s="16"/>
      <c r="S330" s="16"/>
      <c r="AA330" s="5"/>
      <c r="AB330" s="4"/>
      <c r="AC330" s="5"/>
      <c r="AD330" s="34"/>
    </row>
    <row r="331" spans="1:30" x14ac:dyDescent="0.25">
      <c r="A331" s="5" t="s">
        <v>127</v>
      </c>
      <c r="B331" s="4" t="s">
        <v>186</v>
      </c>
      <c r="C331" s="5" t="s">
        <v>286</v>
      </c>
      <c r="D331" s="34">
        <v>44527</v>
      </c>
      <c r="E331" s="4" t="s">
        <v>211</v>
      </c>
      <c r="F331" s="4" t="s">
        <v>62</v>
      </c>
      <c r="G331" s="4" t="s">
        <v>20</v>
      </c>
      <c r="H331" s="6">
        <v>1</v>
      </c>
      <c r="I331" s="6">
        <v>372</v>
      </c>
      <c r="J331" s="52" t="s">
        <v>295</v>
      </c>
      <c r="K331" s="17" t="s">
        <v>257</v>
      </c>
      <c r="L331" s="6" t="s">
        <v>22</v>
      </c>
      <c r="M331" s="64">
        <v>1.7843750000000002E-3</v>
      </c>
      <c r="N331" s="8"/>
      <c r="O331" s="8"/>
      <c r="P331" s="8"/>
      <c r="Q331" s="11"/>
      <c r="R331" s="11"/>
      <c r="S331" s="11"/>
      <c r="AA331" s="5"/>
      <c r="AB331" s="4"/>
      <c r="AC331" s="5"/>
      <c r="AD331" s="34"/>
    </row>
    <row r="332" spans="1:30" x14ac:dyDescent="0.25">
      <c r="A332" s="5" t="s">
        <v>127</v>
      </c>
      <c r="B332" s="4" t="s">
        <v>186</v>
      </c>
      <c r="C332" s="5" t="s">
        <v>286</v>
      </c>
      <c r="D332" s="34">
        <v>44527</v>
      </c>
      <c r="E332" s="4" t="s">
        <v>211</v>
      </c>
      <c r="F332" s="4" t="s">
        <v>62</v>
      </c>
      <c r="G332" s="4" t="s">
        <v>20</v>
      </c>
      <c r="H332" s="6">
        <v>2</v>
      </c>
      <c r="I332" s="6">
        <v>63</v>
      </c>
      <c r="J332" s="52" t="s">
        <v>245</v>
      </c>
      <c r="K332" s="17" t="s">
        <v>64</v>
      </c>
      <c r="L332" s="6" t="s">
        <v>22</v>
      </c>
      <c r="M332" s="64">
        <v>1.8891203703703706E-3</v>
      </c>
      <c r="N332" s="8"/>
      <c r="O332" s="8"/>
      <c r="P332" s="8"/>
      <c r="Q332" s="11"/>
      <c r="R332" s="11"/>
      <c r="S332" s="11"/>
      <c r="AA332" s="5"/>
      <c r="AB332" s="4"/>
      <c r="AC332" s="5"/>
      <c r="AD332" s="34"/>
    </row>
    <row r="333" spans="1:30" x14ac:dyDescent="0.25">
      <c r="A333" s="5" t="s">
        <v>127</v>
      </c>
      <c r="B333" s="4" t="s">
        <v>186</v>
      </c>
      <c r="C333" s="5" t="s">
        <v>286</v>
      </c>
      <c r="D333" s="34">
        <v>44527</v>
      </c>
      <c r="E333" s="4" t="s">
        <v>211</v>
      </c>
      <c r="F333" s="4" t="s">
        <v>62</v>
      </c>
      <c r="G333" s="4" t="s">
        <v>20</v>
      </c>
      <c r="H333" s="6">
        <v>4</v>
      </c>
      <c r="I333" s="6">
        <v>59</v>
      </c>
      <c r="J333" s="52" t="s">
        <v>294</v>
      </c>
      <c r="K333" s="17" t="s">
        <v>64</v>
      </c>
      <c r="L333" s="6" t="s">
        <v>22</v>
      </c>
      <c r="M333" s="64">
        <v>2.1236111111111113E-3</v>
      </c>
      <c r="N333" s="8"/>
      <c r="O333" s="8"/>
      <c r="P333" s="8"/>
      <c r="Q333" s="11"/>
      <c r="R333" s="11"/>
      <c r="S333" s="11"/>
      <c r="AA333" s="5"/>
      <c r="AB333" s="4"/>
      <c r="AC333" s="5"/>
      <c r="AD333" s="34"/>
    </row>
    <row r="334" spans="1:30" x14ac:dyDescent="0.25">
      <c r="A334" s="5" t="s">
        <v>127</v>
      </c>
      <c r="B334" s="4" t="s">
        <v>186</v>
      </c>
      <c r="C334" s="5" t="s">
        <v>286</v>
      </c>
      <c r="D334" s="34">
        <v>44527</v>
      </c>
      <c r="E334" s="4" t="s">
        <v>211</v>
      </c>
      <c r="F334" s="4" t="s">
        <v>62</v>
      </c>
      <c r="G334" s="4" t="s">
        <v>20</v>
      </c>
      <c r="H334" s="6">
        <v>5</v>
      </c>
      <c r="I334" s="6">
        <v>331</v>
      </c>
      <c r="J334" s="52" t="s">
        <v>238</v>
      </c>
      <c r="K334" s="17" t="s">
        <v>256</v>
      </c>
      <c r="L334" s="6" t="s">
        <v>22</v>
      </c>
      <c r="M334" s="64">
        <v>2.2655092592592592E-3</v>
      </c>
      <c r="N334" s="8"/>
      <c r="O334" s="8"/>
      <c r="P334" s="8"/>
      <c r="Q334" s="16"/>
      <c r="R334" s="16"/>
      <c r="S334" s="16"/>
      <c r="AA334" s="5"/>
      <c r="AB334" s="4"/>
      <c r="AC334" s="5"/>
      <c r="AD334" s="34"/>
    </row>
    <row r="335" spans="1:30" x14ac:dyDescent="0.25">
      <c r="A335" s="5" t="s">
        <v>127</v>
      </c>
      <c r="B335" s="4" t="s">
        <v>186</v>
      </c>
      <c r="C335" s="5" t="s">
        <v>286</v>
      </c>
      <c r="D335" s="34">
        <v>44527</v>
      </c>
      <c r="E335" s="4" t="s">
        <v>211</v>
      </c>
      <c r="F335" s="4" t="s">
        <v>62</v>
      </c>
      <c r="G335" s="4" t="s">
        <v>20</v>
      </c>
      <c r="H335" s="6">
        <v>6</v>
      </c>
      <c r="I335" s="6">
        <v>769</v>
      </c>
      <c r="J335" s="52" t="s">
        <v>293</v>
      </c>
      <c r="K335" s="17" t="s">
        <v>66</v>
      </c>
      <c r="L335" s="6" t="s">
        <v>22</v>
      </c>
      <c r="M335" s="64">
        <v>2.3681712962962962E-3</v>
      </c>
      <c r="N335" s="8"/>
      <c r="O335" s="8"/>
      <c r="P335" s="8"/>
      <c r="Q335" s="11"/>
      <c r="R335" s="11"/>
      <c r="S335" s="11"/>
      <c r="AA335" s="5"/>
      <c r="AB335" s="4"/>
      <c r="AC335" s="5"/>
      <c r="AD335" s="34"/>
    </row>
    <row r="336" spans="1:30" x14ac:dyDescent="0.25">
      <c r="A336" s="5" t="s">
        <v>98</v>
      </c>
      <c r="B336" s="4" t="s">
        <v>188</v>
      </c>
      <c r="C336" s="5" t="s">
        <v>286</v>
      </c>
      <c r="D336" s="34">
        <v>44527</v>
      </c>
      <c r="E336" s="4" t="s">
        <v>211</v>
      </c>
      <c r="F336" s="4" t="s">
        <v>62</v>
      </c>
      <c r="G336" s="4" t="s">
        <v>18</v>
      </c>
      <c r="H336" s="84">
        <v>1</v>
      </c>
      <c r="I336" s="84">
        <v>4</v>
      </c>
      <c r="J336" s="84" t="s">
        <v>207</v>
      </c>
      <c r="K336" s="84" t="s">
        <v>256</v>
      </c>
      <c r="L336" s="84" t="s">
        <v>22</v>
      </c>
      <c r="M336" s="18">
        <v>1.71</v>
      </c>
      <c r="N336" s="8"/>
      <c r="O336" s="8"/>
      <c r="P336" s="8"/>
      <c r="Q336" s="16"/>
      <c r="R336" s="16"/>
      <c r="S336" s="16"/>
      <c r="AA336" s="5"/>
      <c r="AB336" s="4"/>
      <c r="AC336" s="5"/>
      <c r="AD336" s="34"/>
    </row>
    <row r="337" spans="1:30" x14ac:dyDescent="0.25">
      <c r="A337" s="5" t="s">
        <v>98</v>
      </c>
      <c r="B337" s="4" t="s">
        <v>188</v>
      </c>
      <c r="C337" s="5" t="s">
        <v>286</v>
      </c>
      <c r="D337" s="34">
        <v>44527</v>
      </c>
      <c r="E337" s="4" t="s">
        <v>211</v>
      </c>
      <c r="F337" s="4" t="s">
        <v>62</v>
      </c>
      <c r="G337" s="4" t="s">
        <v>18</v>
      </c>
      <c r="H337" s="84">
        <v>2</v>
      </c>
      <c r="I337" s="84">
        <v>157</v>
      </c>
      <c r="J337" s="84" t="s">
        <v>203</v>
      </c>
      <c r="K337" s="84" t="s">
        <v>64</v>
      </c>
      <c r="L337" s="84" t="s">
        <v>22</v>
      </c>
      <c r="M337" s="18">
        <v>1.56</v>
      </c>
      <c r="N337" s="8"/>
      <c r="O337" s="8"/>
      <c r="P337" s="8"/>
      <c r="Q337" s="16"/>
      <c r="R337" s="16"/>
      <c r="S337" s="16"/>
      <c r="AA337" s="5"/>
      <c r="AB337" s="4"/>
      <c r="AC337" s="5"/>
      <c r="AD337" s="34"/>
    </row>
    <row r="338" spans="1:30" x14ac:dyDescent="0.25">
      <c r="A338" s="5" t="s">
        <v>98</v>
      </c>
      <c r="B338" s="4" t="s">
        <v>188</v>
      </c>
      <c r="C338" s="5" t="s">
        <v>286</v>
      </c>
      <c r="D338" s="34">
        <v>44527</v>
      </c>
      <c r="E338" s="4" t="s">
        <v>211</v>
      </c>
      <c r="F338" s="4" t="s">
        <v>62</v>
      </c>
      <c r="G338" s="4" t="s">
        <v>18</v>
      </c>
      <c r="H338" s="84">
        <v>3</v>
      </c>
      <c r="I338" s="84">
        <v>140</v>
      </c>
      <c r="J338" s="84" t="s">
        <v>202</v>
      </c>
      <c r="K338" s="84" t="s">
        <v>64</v>
      </c>
      <c r="L338" s="84" t="s">
        <v>22</v>
      </c>
      <c r="M338" s="18">
        <v>1.5</v>
      </c>
      <c r="N338" s="8"/>
      <c r="O338" s="8"/>
      <c r="P338" s="8"/>
      <c r="Q338" s="16"/>
      <c r="R338" s="16"/>
      <c r="S338" s="16"/>
      <c r="AA338" s="5"/>
      <c r="AB338" s="4"/>
      <c r="AC338" s="5"/>
      <c r="AD338" s="34"/>
    </row>
    <row r="339" spans="1:30" x14ac:dyDescent="0.25">
      <c r="A339" s="5" t="s">
        <v>98</v>
      </c>
      <c r="B339" s="4" t="s">
        <v>188</v>
      </c>
      <c r="C339" s="5" t="s">
        <v>286</v>
      </c>
      <c r="D339" s="34">
        <v>44527</v>
      </c>
      <c r="E339" s="4" t="s">
        <v>211</v>
      </c>
      <c r="F339" s="4" t="s">
        <v>62</v>
      </c>
      <c r="G339" s="4" t="s">
        <v>20</v>
      </c>
      <c r="H339" s="84">
        <v>1</v>
      </c>
      <c r="I339" s="84">
        <v>95</v>
      </c>
      <c r="J339" s="84" t="s">
        <v>217</v>
      </c>
      <c r="K339" s="84" t="s">
        <v>64</v>
      </c>
      <c r="L339" s="84" t="s">
        <v>22</v>
      </c>
      <c r="M339" s="18">
        <v>1.33</v>
      </c>
      <c r="N339" s="8"/>
      <c r="O339" s="8"/>
      <c r="P339" s="8"/>
      <c r="Q339" s="11"/>
      <c r="R339" s="11"/>
      <c r="S339" s="11"/>
      <c r="AA339" s="5"/>
      <c r="AB339" s="4"/>
      <c r="AC339" s="5"/>
      <c r="AD339" s="34"/>
    </row>
    <row r="340" spans="1:30" x14ac:dyDescent="0.25">
      <c r="A340" s="5" t="s">
        <v>98</v>
      </c>
      <c r="B340" s="4" t="s">
        <v>188</v>
      </c>
      <c r="C340" s="5" t="s">
        <v>286</v>
      </c>
      <c r="D340" s="34">
        <v>44527</v>
      </c>
      <c r="E340" s="4" t="s">
        <v>211</v>
      </c>
      <c r="F340" s="4" t="s">
        <v>62</v>
      </c>
      <c r="G340" s="4" t="s">
        <v>20</v>
      </c>
      <c r="H340" s="84">
        <v>3</v>
      </c>
      <c r="I340" s="84">
        <v>123</v>
      </c>
      <c r="J340" s="84" t="s">
        <v>221</v>
      </c>
      <c r="K340" s="84" t="s">
        <v>64</v>
      </c>
      <c r="L340" s="84" t="s">
        <v>22</v>
      </c>
      <c r="M340" s="18">
        <v>1.29</v>
      </c>
      <c r="N340" s="8"/>
      <c r="O340" s="8"/>
      <c r="P340" s="8"/>
      <c r="Q340" s="11"/>
      <c r="R340" s="11"/>
      <c r="S340" s="11"/>
      <c r="AA340" s="5"/>
      <c r="AB340" s="4"/>
      <c r="AC340" s="5"/>
      <c r="AD340" s="34"/>
    </row>
    <row r="341" spans="1:30" x14ac:dyDescent="0.25">
      <c r="A341" s="5" t="s">
        <v>98</v>
      </c>
      <c r="B341" s="4" t="s">
        <v>188</v>
      </c>
      <c r="C341" s="5" t="s">
        <v>286</v>
      </c>
      <c r="D341" s="34">
        <v>44527</v>
      </c>
      <c r="E341" s="4" t="s">
        <v>211</v>
      </c>
      <c r="F341" s="4" t="s">
        <v>62</v>
      </c>
      <c r="G341" s="4" t="s">
        <v>20</v>
      </c>
      <c r="H341" s="84">
        <v>4</v>
      </c>
      <c r="I341" s="84">
        <v>241</v>
      </c>
      <c r="J341" s="84" t="s">
        <v>216</v>
      </c>
      <c r="K341" s="84" t="s">
        <v>66</v>
      </c>
      <c r="L341" s="84" t="s">
        <v>22</v>
      </c>
      <c r="M341" s="18">
        <v>1.25</v>
      </c>
      <c r="N341" s="8"/>
      <c r="O341" s="8"/>
      <c r="P341" s="8"/>
      <c r="Q341" s="16"/>
      <c r="R341" s="16"/>
      <c r="S341" s="16"/>
      <c r="AA341" s="5"/>
      <c r="AB341" s="4"/>
      <c r="AC341" s="5"/>
      <c r="AD341" s="34"/>
    </row>
    <row r="342" spans="1:30" x14ac:dyDescent="0.25">
      <c r="A342" s="5" t="s">
        <v>98</v>
      </c>
      <c r="B342" s="4" t="s">
        <v>188</v>
      </c>
      <c r="C342" s="5" t="s">
        <v>286</v>
      </c>
      <c r="D342" s="34">
        <v>44527</v>
      </c>
      <c r="E342" s="4" t="s">
        <v>211</v>
      </c>
      <c r="F342" s="4" t="s">
        <v>62</v>
      </c>
      <c r="G342" s="4" t="s">
        <v>20</v>
      </c>
      <c r="H342" s="84">
        <v>5</v>
      </c>
      <c r="I342" s="84">
        <v>318</v>
      </c>
      <c r="J342" s="84" t="s">
        <v>219</v>
      </c>
      <c r="K342" s="84" t="s">
        <v>256</v>
      </c>
      <c r="L342" s="84" t="s">
        <v>22</v>
      </c>
      <c r="M342" s="18">
        <v>1.25</v>
      </c>
      <c r="N342" s="8"/>
      <c r="O342" s="8"/>
      <c r="P342" s="8"/>
      <c r="Q342" s="16"/>
      <c r="R342" s="16"/>
      <c r="S342" s="16"/>
      <c r="AA342" s="5"/>
      <c r="AB342" s="4"/>
      <c r="AC342" s="5"/>
      <c r="AD342" s="34"/>
    </row>
    <row r="343" spans="1:30" x14ac:dyDescent="0.25">
      <c r="A343" s="5" t="s">
        <v>98</v>
      </c>
      <c r="B343" s="4" t="s">
        <v>188</v>
      </c>
      <c r="C343" s="5" t="s">
        <v>286</v>
      </c>
      <c r="D343" s="34">
        <v>44527</v>
      </c>
      <c r="E343" s="4" t="s">
        <v>211</v>
      </c>
      <c r="F343" s="4" t="s">
        <v>62</v>
      </c>
      <c r="G343" s="4" t="s">
        <v>20</v>
      </c>
      <c r="H343" s="84">
        <v>6</v>
      </c>
      <c r="I343" s="84">
        <v>109</v>
      </c>
      <c r="J343" s="84" t="s">
        <v>214</v>
      </c>
      <c r="K343" s="84" t="s">
        <v>64</v>
      </c>
      <c r="L343" s="84" t="s">
        <v>22</v>
      </c>
      <c r="M343" s="18">
        <v>1.25</v>
      </c>
      <c r="N343" s="8"/>
      <c r="O343" s="8"/>
      <c r="P343" s="8"/>
      <c r="Q343" s="11"/>
      <c r="R343" s="11"/>
      <c r="S343" s="11"/>
      <c r="AA343" s="5"/>
      <c r="AB343" s="4"/>
      <c r="AC343" s="5"/>
      <c r="AD343" s="34"/>
    </row>
    <row r="344" spans="1:30" x14ac:dyDescent="0.25">
      <c r="A344" s="5" t="s">
        <v>98</v>
      </c>
      <c r="B344" s="4" t="s">
        <v>188</v>
      </c>
      <c r="C344" s="5" t="s">
        <v>286</v>
      </c>
      <c r="D344" s="34">
        <v>44527</v>
      </c>
      <c r="E344" s="4" t="s">
        <v>211</v>
      </c>
      <c r="F344" s="4" t="s">
        <v>62</v>
      </c>
      <c r="G344" s="4" t="s">
        <v>20</v>
      </c>
      <c r="H344" s="84">
        <v>7</v>
      </c>
      <c r="I344" s="84">
        <v>132</v>
      </c>
      <c r="J344" s="84" t="s">
        <v>218</v>
      </c>
      <c r="K344" s="84" t="s">
        <v>64</v>
      </c>
      <c r="L344" s="84" t="s">
        <v>22</v>
      </c>
      <c r="M344" s="18">
        <v>1.2</v>
      </c>
      <c r="N344" s="8"/>
      <c r="O344" s="8"/>
      <c r="P344" s="8"/>
      <c r="Q344" s="22"/>
      <c r="R344" s="22"/>
      <c r="S344" s="22"/>
      <c r="AA344" s="5"/>
      <c r="AB344" s="4"/>
      <c r="AC344" s="5"/>
      <c r="AD344" s="34"/>
    </row>
    <row r="345" spans="1:30" x14ac:dyDescent="0.25">
      <c r="A345" s="5" t="s">
        <v>98</v>
      </c>
      <c r="B345" s="4" t="s">
        <v>188</v>
      </c>
      <c r="C345" s="5" t="s">
        <v>286</v>
      </c>
      <c r="D345" s="34">
        <v>44527</v>
      </c>
      <c r="E345" s="4" t="s">
        <v>211</v>
      </c>
      <c r="F345" s="4" t="s">
        <v>62</v>
      </c>
      <c r="G345" s="4" t="s">
        <v>20</v>
      </c>
      <c r="H345" s="84">
        <v>8</v>
      </c>
      <c r="I345" s="84">
        <v>279</v>
      </c>
      <c r="J345" s="84" t="s">
        <v>242</v>
      </c>
      <c r="K345" s="84" t="s">
        <v>67</v>
      </c>
      <c r="L345" s="84" t="s">
        <v>22</v>
      </c>
      <c r="M345" s="18">
        <v>1.1499999999999999</v>
      </c>
      <c r="N345" s="8"/>
      <c r="O345" s="8"/>
      <c r="P345" s="8"/>
      <c r="Q345" s="16"/>
      <c r="R345" s="16"/>
      <c r="S345" s="8"/>
      <c r="AA345" s="5"/>
      <c r="AB345" s="4"/>
      <c r="AC345" s="5"/>
      <c r="AD345" s="34"/>
    </row>
    <row r="346" spans="1:30" x14ac:dyDescent="0.25">
      <c r="A346" s="5" t="s">
        <v>98</v>
      </c>
      <c r="B346" s="4" t="s">
        <v>188</v>
      </c>
      <c r="C346" s="5" t="s">
        <v>286</v>
      </c>
      <c r="D346" s="34">
        <v>44527</v>
      </c>
      <c r="E346" s="4" t="s">
        <v>211</v>
      </c>
      <c r="F346" s="4" t="s">
        <v>62</v>
      </c>
      <c r="G346" s="4" t="s">
        <v>20</v>
      </c>
      <c r="H346" s="84">
        <v>9</v>
      </c>
      <c r="I346" s="84">
        <v>316</v>
      </c>
      <c r="J346" s="84" t="s">
        <v>225</v>
      </c>
      <c r="K346" s="84" t="s">
        <v>256</v>
      </c>
      <c r="L346" s="84" t="s">
        <v>22</v>
      </c>
      <c r="M346" s="18">
        <v>1.1000000000000001</v>
      </c>
      <c r="N346" s="8"/>
      <c r="O346" s="8"/>
      <c r="P346" s="8"/>
      <c r="Q346" s="22"/>
      <c r="R346" s="22"/>
      <c r="S346" s="22"/>
      <c r="AA346" s="5"/>
      <c r="AB346" s="4"/>
      <c r="AC346" s="5"/>
      <c r="AD346" s="34"/>
    </row>
    <row r="347" spans="1:30" x14ac:dyDescent="0.25">
      <c r="A347" s="5" t="s">
        <v>93</v>
      </c>
      <c r="B347" s="4" t="s">
        <v>188</v>
      </c>
      <c r="C347" s="5" t="s">
        <v>286</v>
      </c>
      <c r="D347" s="34">
        <v>44527</v>
      </c>
      <c r="E347" s="4" t="s">
        <v>211</v>
      </c>
      <c r="F347" s="4" t="s">
        <v>62</v>
      </c>
      <c r="G347" s="4" t="s">
        <v>20</v>
      </c>
      <c r="H347" s="84">
        <v>2</v>
      </c>
      <c r="I347" s="84">
        <v>774</v>
      </c>
      <c r="J347" s="84" t="s">
        <v>287</v>
      </c>
      <c r="K347" s="84" t="s">
        <v>257</v>
      </c>
      <c r="L347" s="84" t="s">
        <v>22</v>
      </c>
      <c r="M347" s="18">
        <v>12.27</v>
      </c>
      <c r="N347" s="18">
        <v>12.27</v>
      </c>
      <c r="O347" s="18">
        <v>11.83</v>
      </c>
      <c r="P347" s="18">
        <v>11.98</v>
      </c>
      <c r="Q347" s="11"/>
      <c r="R347" s="11"/>
      <c r="S347" s="11"/>
      <c r="AA347" s="5"/>
      <c r="AB347" s="4"/>
      <c r="AC347" s="5"/>
      <c r="AD347" s="34"/>
    </row>
    <row r="348" spans="1:30" x14ac:dyDescent="0.25">
      <c r="A348" s="5" t="s">
        <v>93</v>
      </c>
      <c r="B348" s="4" t="s">
        <v>188</v>
      </c>
      <c r="C348" s="5" t="s">
        <v>286</v>
      </c>
      <c r="D348" s="34">
        <v>44527</v>
      </c>
      <c r="E348" s="4" t="s">
        <v>211</v>
      </c>
      <c r="F348" s="4" t="s">
        <v>62</v>
      </c>
      <c r="G348" s="4" t="s">
        <v>20</v>
      </c>
      <c r="H348" s="84">
        <v>4</v>
      </c>
      <c r="I348" s="84">
        <v>384</v>
      </c>
      <c r="J348" s="84" t="s">
        <v>288</v>
      </c>
      <c r="K348" s="84" t="s">
        <v>257</v>
      </c>
      <c r="L348" s="84" t="s">
        <v>22</v>
      </c>
      <c r="M348" s="18">
        <v>11.86</v>
      </c>
      <c r="N348" s="18">
        <v>11.75</v>
      </c>
      <c r="O348" s="18" t="s">
        <v>1</v>
      </c>
      <c r="P348" s="18">
        <v>11.86</v>
      </c>
      <c r="Q348" s="11"/>
      <c r="R348" s="11"/>
      <c r="S348" s="11"/>
      <c r="AA348" s="5"/>
      <c r="AB348" s="4"/>
      <c r="AC348" s="5"/>
      <c r="AD348" s="34"/>
    </row>
    <row r="349" spans="1:30" x14ac:dyDescent="0.25">
      <c r="A349" s="5" t="s">
        <v>93</v>
      </c>
      <c r="B349" s="4" t="s">
        <v>188</v>
      </c>
      <c r="C349" s="5" t="s">
        <v>286</v>
      </c>
      <c r="D349" s="34">
        <v>44527</v>
      </c>
      <c r="E349" s="4" t="s">
        <v>211</v>
      </c>
      <c r="F349" s="4" t="s">
        <v>62</v>
      </c>
      <c r="G349" s="4" t="s">
        <v>20</v>
      </c>
      <c r="H349" s="84">
        <v>5</v>
      </c>
      <c r="I349" s="84">
        <v>132</v>
      </c>
      <c r="J349" s="84" t="s">
        <v>218</v>
      </c>
      <c r="K349" s="84" t="s">
        <v>64</v>
      </c>
      <c r="L349" s="84" t="s">
        <v>22</v>
      </c>
      <c r="M349" s="18">
        <v>11.49</v>
      </c>
      <c r="N349" s="18" t="s">
        <v>1</v>
      </c>
      <c r="O349" s="18" t="s">
        <v>1</v>
      </c>
      <c r="P349" s="18">
        <v>11.49</v>
      </c>
      <c r="Q349" s="11"/>
      <c r="R349" s="11"/>
      <c r="S349" s="11"/>
      <c r="AA349" s="5"/>
      <c r="AB349" s="4"/>
      <c r="AC349" s="5"/>
      <c r="AD349" s="34"/>
    </row>
    <row r="350" spans="1:30" x14ac:dyDescent="0.25">
      <c r="A350" s="5" t="s">
        <v>93</v>
      </c>
      <c r="B350" s="4" t="s">
        <v>188</v>
      </c>
      <c r="C350" s="5" t="s">
        <v>286</v>
      </c>
      <c r="D350" s="34">
        <v>44527</v>
      </c>
      <c r="E350" s="4" t="s">
        <v>211</v>
      </c>
      <c r="F350" s="4" t="s">
        <v>62</v>
      </c>
      <c r="G350" s="4" t="s">
        <v>20</v>
      </c>
      <c r="H350" s="84">
        <v>6</v>
      </c>
      <c r="I350" s="84">
        <v>109</v>
      </c>
      <c r="J350" s="84" t="s">
        <v>214</v>
      </c>
      <c r="K350" s="84" t="s">
        <v>64</v>
      </c>
      <c r="L350" s="84" t="s">
        <v>22</v>
      </c>
      <c r="M350" s="18">
        <v>11.48</v>
      </c>
      <c r="N350" s="18">
        <v>11.26</v>
      </c>
      <c r="O350" s="18">
        <v>11.13</v>
      </c>
      <c r="P350" s="18">
        <v>11.48</v>
      </c>
      <c r="Q350" s="11"/>
      <c r="R350" s="11"/>
      <c r="S350" s="11"/>
      <c r="AA350" s="5"/>
      <c r="AB350" s="4"/>
      <c r="AC350" s="5"/>
      <c r="AD350" s="34"/>
    </row>
    <row r="351" spans="1:30" x14ac:dyDescent="0.25">
      <c r="A351" s="5" t="s">
        <v>93</v>
      </c>
      <c r="B351" s="4" t="s">
        <v>188</v>
      </c>
      <c r="C351" s="5" t="s">
        <v>286</v>
      </c>
      <c r="D351" s="34">
        <v>44527</v>
      </c>
      <c r="E351" s="4" t="s">
        <v>211</v>
      </c>
      <c r="F351" s="4" t="s">
        <v>62</v>
      </c>
      <c r="G351" s="4" t="s">
        <v>20</v>
      </c>
      <c r="H351" s="84">
        <v>7</v>
      </c>
      <c r="I351" s="84">
        <v>219</v>
      </c>
      <c r="J351" s="84" t="s">
        <v>236</v>
      </c>
      <c r="K351" s="84" t="s">
        <v>66</v>
      </c>
      <c r="L351" s="84" t="s">
        <v>22</v>
      </c>
      <c r="M351" s="18">
        <v>11.48</v>
      </c>
      <c r="N351" s="18">
        <v>11.21</v>
      </c>
      <c r="O351" s="18">
        <v>11.16</v>
      </c>
      <c r="P351" s="18">
        <v>11.48</v>
      </c>
      <c r="Q351" s="11"/>
      <c r="R351" s="11"/>
      <c r="S351" s="11"/>
      <c r="AA351" s="5"/>
      <c r="AB351" s="4"/>
      <c r="AC351" s="5"/>
      <c r="AD351" s="34"/>
    </row>
    <row r="352" spans="1:30" x14ac:dyDescent="0.25">
      <c r="A352" s="5" t="s">
        <v>93</v>
      </c>
      <c r="B352" s="4" t="s">
        <v>188</v>
      </c>
      <c r="C352" s="5" t="s">
        <v>286</v>
      </c>
      <c r="D352" s="34">
        <v>44527</v>
      </c>
      <c r="E352" s="4" t="s">
        <v>211</v>
      </c>
      <c r="F352" s="4" t="s">
        <v>62</v>
      </c>
      <c r="G352" s="4" t="s">
        <v>20</v>
      </c>
      <c r="H352" s="84">
        <v>8</v>
      </c>
      <c r="I352" s="84">
        <v>380</v>
      </c>
      <c r="J352" s="84" t="s">
        <v>289</v>
      </c>
      <c r="K352" s="84" t="s">
        <v>257</v>
      </c>
      <c r="L352" s="84" t="s">
        <v>22</v>
      </c>
      <c r="M352" s="18">
        <v>10.72</v>
      </c>
      <c r="N352" s="18">
        <v>10.5</v>
      </c>
      <c r="O352" s="18">
        <v>10.25</v>
      </c>
      <c r="P352" s="18">
        <v>10.72</v>
      </c>
      <c r="Q352" s="11"/>
      <c r="R352" s="11"/>
      <c r="S352" s="11"/>
      <c r="AA352" s="5"/>
      <c r="AB352" s="4"/>
      <c r="AC352" s="5"/>
      <c r="AD352" s="34"/>
    </row>
    <row r="353" spans="1:30" x14ac:dyDescent="0.25">
      <c r="A353" s="5" t="s">
        <v>93</v>
      </c>
      <c r="B353" s="4" t="s">
        <v>188</v>
      </c>
      <c r="C353" s="5" t="s">
        <v>286</v>
      </c>
      <c r="D353" s="34">
        <v>44527</v>
      </c>
      <c r="E353" s="4" t="s">
        <v>211</v>
      </c>
      <c r="F353" s="4" t="s">
        <v>62</v>
      </c>
      <c r="G353" s="4" t="s">
        <v>20</v>
      </c>
      <c r="H353" s="84">
        <v>9</v>
      </c>
      <c r="I353" s="84">
        <v>279</v>
      </c>
      <c r="J353" s="84" t="s">
        <v>242</v>
      </c>
      <c r="K353" s="84" t="s">
        <v>67</v>
      </c>
      <c r="L353" s="84" t="s">
        <v>22</v>
      </c>
      <c r="M353" s="18">
        <v>10.63</v>
      </c>
      <c r="N353" s="18" t="s">
        <v>1</v>
      </c>
      <c r="O353" s="18">
        <v>10.63</v>
      </c>
      <c r="P353" s="18">
        <v>9.67</v>
      </c>
      <c r="Q353" s="11"/>
      <c r="R353" s="11"/>
      <c r="S353" s="11"/>
      <c r="AA353" s="5"/>
      <c r="AB353" s="4"/>
      <c r="AC353" s="5"/>
      <c r="AD353" s="34"/>
    </row>
    <row r="354" spans="1:30" x14ac:dyDescent="0.25">
      <c r="A354" s="5" t="s">
        <v>93</v>
      </c>
      <c r="B354" s="4" t="s">
        <v>188</v>
      </c>
      <c r="C354" s="5" t="s">
        <v>286</v>
      </c>
      <c r="D354" s="34">
        <v>44527</v>
      </c>
      <c r="E354" s="4" t="s">
        <v>211</v>
      </c>
      <c r="F354" s="4" t="s">
        <v>62</v>
      </c>
      <c r="G354" s="4" t="s">
        <v>20</v>
      </c>
      <c r="H354" s="84">
        <v>10</v>
      </c>
      <c r="I354" s="84">
        <v>123</v>
      </c>
      <c r="J354" s="84" t="s">
        <v>221</v>
      </c>
      <c r="K354" s="84" t="s">
        <v>64</v>
      </c>
      <c r="L354" s="84" t="s">
        <v>22</v>
      </c>
      <c r="M354" s="18">
        <v>10.34</v>
      </c>
      <c r="N354" s="18">
        <v>10.34</v>
      </c>
      <c r="O354" s="18">
        <v>10.09</v>
      </c>
      <c r="P354" s="18">
        <v>10.28</v>
      </c>
      <c r="Q354" s="11"/>
      <c r="R354" s="11"/>
      <c r="S354" s="11"/>
      <c r="AA354" s="5"/>
      <c r="AB354" s="4"/>
      <c r="AC354" s="5"/>
      <c r="AD354" s="34"/>
    </row>
    <row r="355" spans="1:30" x14ac:dyDescent="0.25">
      <c r="A355" s="5" t="s">
        <v>93</v>
      </c>
      <c r="B355" s="4" t="s">
        <v>188</v>
      </c>
      <c r="C355" s="5" t="s">
        <v>286</v>
      </c>
      <c r="D355" s="34">
        <v>44527</v>
      </c>
      <c r="E355" s="4" t="s">
        <v>211</v>
      </c>
      <c r="F355" s="4" t="s">
        <v>62</v>
      </c>
      <c r="G355" s="4" t="s">
        <v>20</v>
      </c>
      <c r="H355" s="84">
        <v>11</v>
      </c>
      <c r="I355" s="84">
        <v>331</v>
      </c>
      <c r="J355" s="84" t="s">
        <v>238</v>
      </c>
      <c r="K355" s="84" t="s">
        <v>256</v>
      </c>
      <c r="L355" s="84" t="s">
        <v>22</v>
      </c>
      <c r="M355" s="18">
        <v>9.7799999999999994</v>
      </c>
      <c r="N355" s="18">
        <v>9.66</v>
      </c>
      <c r="O355" s="18">
        <v>9.5399999999999991</v>
      </c>
      <c r="P355" s="18">
        <v>9.7799999999999994</v>
      </c>
      <c r="Q355" s="11"/>
      <c r="R355" s="11"/>
      <c r="S355" s="11"/>
      <c r="AA355" s="5"/>
      <c r="AB355" s="4"/>
      <c r="AC355" s="5"/>
      <c r="AD355" s="34"/>
    </row>
    <row r="356" spans="1:30" x14ac:dyDescent="0.25">
      <c r="A356" s="5" t="s">
        <v>93</v>
      </c>
      <c r="B356" s="4" t="s">
        <v>188</v>
      </c>
      <c r="C356" s="5" t="s">
        <v>286</v>
      </c>
      <c r="D356" s="34">
        <v>44527</v>
      </c>
      <c r="E356" s="4" t="s">
        <v>211</v>
      </c>
      <c r="F356" s="4" t="s">
        <v>62</v>
      </c>
      <c r="G356" s="4" t="s">
        <v>20</v>
      </c>
      <c r="H356" s="84">
        <v>12</v>
      </c>
      <c r="I356" s="84">
        <v>63</v>
      </c>
      <c r="J356" s="84" t="s">
        <v>245</v>
      </c>
      <c r="K356" s="84" t="s">
        <v>64</v>
      </c>
      <c r="L356" s="84" t="s">
        <v>22</v>
      </c>
      <c r="M356" s="18">
        <v>9.56</v>
      </c>
      <c r="N356" s="18">
        <v>9.56</v>
      </c>
      <c r="O356" s="18" t="s">
        <v>1</v>
      </c>
      <c r="P356" s="18">
        <v>9.16</v>
      </c>
      <c r="Q356" s="11"/>
      <c r="R356" s="11"/>
      <c r="S356" s="11"/>
      <c r="AA356" s="5"/>
      <c r="AB356" s="4"/>
      <c r="AC356" s="5"/>
      <c r="AD356" s="34"/>
    </row>
    <row r="357" spans="1:30" x14ac:dyDescent="0.25">
      <c r="A357" s="5" t="s">
        <v>93</v>
      </c>
      <c r="B357" s="4" t="s">
        <v>188</v>
      </c>
      <c r="C357" s="5" t="s">
        <v>286</v>
      </c>
      <c r="D357" s="34">
        <v>44527</v>
      </c>
      <c r="E357" s="4" t="s">
        <v>211</v>
      </c>
      <c r="F357" s="4" t="s">
        <v>62</v>
      </c>
      <c r="G357" s="4" t="s">
        <v>18</v>
      </c>
      <c r="H357" s="84">
        <v>1</v>
      </c>
      <c r="I357" s="84">
        <v>79</v>
      </c>
      <c r="J357" s="84" t="s">
        <v>291</v>
      </c>
      <c r="K357" s="84" t="s">
        <v>64</v>
      </c>
      <c r="L357" s="84" t="s">
        <v>22</v>
      </c>
      <c r="M357" s="18">
        <v>13.48</v>
      </c>
      <c r="N357" s="18">
        <v>12.54</v>
      </c>
      <c r="O357" s="18" t="s">
        <v>1</v>
      </c>
      <c r="P357" s="18">
        <v>12.69</v>
      </c>
      <c r="Q357" s="18">
        <v>12.84</v>
      </c>
      <c r="R357" s="18">
        <v>12.97</v>
      </c>
      <c r="S357" s="18">
        <v>13.48</v>
      </c>
      <c r="AA357" s="5"/>
      <c r="AB357" s="4"/>
      <c r="AC357" s="5"/>
      <c r="AD357" s="34"/>
    </row>
    <row r="358" spans="1:30" x14ac:dyDescent="0.25">
      <c r="A358" s="5" t="s">
        <v>93</v>
      </c>
      <c r="B358" s="4" t="s">
        <v>188</v>
      </c>
      <c r="C358" s="5" t="s">
        <v>286</v>
      </c>
      <c r="D358" s="34">
        <v>44527</v>
      </c>
      <c r="E358" s="4" t="s">
        <v>211</v>
      </c>
      <c r="F358" s="4" t="s">
        <v>62</v>
      </c>
      <c r="G358" s="4" t="s">
        <v>18</v>
      </c>
      <c r="H358" s="84">
        <v>2</v>
      </c>
      <c r="I358" s="84">
        <v>157</v>
      </c>
      <c r="J358" s="84" t="s">
        <v>203</v>
      </c>
      <c r="K358" s="84" t="s">
        <v>64</v>
      </c>
      <c r="L358" s="84" t="s">
        <v>22</v>
      </c>
      <c r="M358" s="18">
        <v>12.97</v>
      </c>
      <c r="N358" s="18" t="s">
        <v>1</v>
      </c>
      <c r="O358" s="18">
        <v>12.29</v>
      </c>
      <c r="P358" s="18">
        <v>12.91</v>
      </c>
      <c r="Q358" s="18">
        <v>12.84</v>
      </c>
      <c r="R358" s="18">
        <v>12.81</v>
      </c>
      <c r="S358" s="18">
        <v>12.97</v>
      </c>
      <c r="AA358" s="5"/>
      <c r="AB358" s="4"/>
      <c r="AC358" s="5"/>
      <c r="AD358" s="34"/>
    </row>
    <row r="359" spans="1:30" x14ac:dyDescent="0.25">
      <c r="A359" s="5" t="s">
        <v>93</v>
      </c>
      <c r="B359" s="4" t="s">
        <v>188</v>
      </c>
      <c r="C359" s="5" t="s">
        <v>286</v>
      </c>
      <c r="D359" s="34">
        <v>44527</v>
      </c>
      <c r="E359" s="4" t="s">
        <v>211</v>
      </c>
      <c r="F359" s="4" t="s">
        <v>62</v>
      </c>
      <c r="G359" s="4" t="s">
        <v>18</v>
      </c>
      <c r="H359" s="84">
        <v>3</v>
      </c>
      <c r="I359" s="84">
        <v>248</v>
      </c>
      <c r="J359" s="84" t="s">
        <v>204</v>
      </c>
      <c r="K359" s="84" t="s">
        <v>67</v>
      </c>
      <c r="L359" s="84" t="s">
        <v>22</v>
      </c>
      <c r="M359" s="18">
        <v>12.28</v>
      </c>
      <c r="N359" s="18" t="s">
        <v>1</v>
      </c>
      <c r="O359" s="18">
        <v>12.19</v>
      </c>
      <c r="P359" s="18">
        <v>12.02</v>
      </c>
      <c r="Q359" s="18">
        <v>11.8</v>
      </c>
      <c r="R359" s="18">
        <v>12.28</v>
      </c>
      <c r="S359" s="18" t="s">
        <v>1</v>
      </c>
      <c r="AA359" s="5"/>
      <c r="AB359" s="4"/>
      <c r="AC359" s="5"/>
      <c r="AD359" s="34"/>
    </row>
    <row r="360" spans="1:30" x14ac:dyDescent="0.25">
      <c r="A360" s="5" t="s">
        <v>93</v>
      </c>
      <c r="B360" s="4" t="s">
        <v>188</v>
      </c>
      <c r="C360" s="5" t="s">
        <v>286</v>
      </c>
      <c r="D360" s="34">
        <v>44527</v>
      </c>
      <c r="E360" s="4" t="s">
        <v>211</v>
      </c>
      <c r="F360" s="4" t="s">
        <v>62</v>
      </c>
      <c r="G360" s="4" t="s">
        <v>18</v>
      </c>
      <c r="H360" s="84">
        <v>4</v>
      </c>
      <c r="I360" s="84">
        <v>131</v>
      </c>
      <c r="J360" s="84" t="s">
        <v>246</v>
      </c>
      <c r="K360" s="84" t="s">
        <v>64</v>
      </c>
      <c r="L360" s="84" t="s">
        <v>22</v>
      </c>
      <c r="M360" s="18">
        <v>12.11</v>
      </c>
      <c r="N360" s="18">
        <v>11.77</v>
      </c>
      <c r="O360" s="18" t="s">
        <v>1</v>
      </c>
      <c r="P360" s="18" t="s">
        <v>1</v>
      </c>
      <c r="Q360" s="18">
        <v>11.89</v>
      </c>
      <c r="R360" s="18" t="s">
        <v>1</v>
      </c>
      <c r="S360" s="18">
        <v>12.11</v>
      </c>
      <c r="AA360" s="5"/>
      <c r="AB360" s="4"/>
      <c r="AC360" s="5"/>
      <c r="AD360" s="34"/>
    </row>
    <row r="361" spans="1:30" x14ac:dyDescent="0.25">
      <c r="A361" s="5" t="s">
        <v>93</v>
      </c>
      <c r="B361" s="4" t="s">
        <v>188</v>
      </c>
      <c r="C361" s="5" t="s">
        <v>286</v>
      </c>
      <c r="D361" s="34">
        <v>44527</v>
      </c>
      <c r="E361" s="4" t="s">
        <v>211</v>
      </c>
      <c r="F361" s="4" t="s">
        <v>62</v>
      </c>
      <c r="G361" s="4" t="s">
        <v>18</v>
      </c>
      <c r="H361" s="84">
        <v>5</v>
      </c>
      <c r="I361" s="84">
        <v>160</v>
      </c>
      <c r="J361" s="84" t="s">
        <v>209</v>
      </c>
      <c r="K361" s="84" t="s">
        <v>64</v>
      </c>
      <c r="L361" s="84" t="s">
        <v>22</v>
      </c>
      <c r="M361" s="18">
        <v>11.9</v>
      </c>
      <c r="N361" s="18" t="s">
        <v>1</v>
      </c>
      <c r="O361" s="18" t="s">
        <v>1</v>
      </c>
      <c r="P361" s="18">
        <v>11.9</v>
      </c>
      <c r="Q361" s="18" t="s">
        <v>1</v>
      </c>
      <c r="R361" s="18" t="s">
        <v>1</v>
      </c>
      <c r="S361" s="18" t="s">
        <v>1</v>
      </c>
      <c r="AA361" s="5"/>
      <c r="AB361" s="4"/>
      <c r="AC361" s="5"/>
      <c r="AD361" s="34"/>
    </row>
    <row r="362" spans="1:30" x14ac:dyDescent="0.25">
      <c r="A362" s="5" t="s">
        <v>93</v>
      </c>
      <c r="B362" s="4" t="s">
        <v>188</v>
      </c>
      <c r="C362" s="5" t="s">
        <v>286</v>
      </c>
      <c r="D362" s="34">
        <v>44527</v>
      </c>
      <c r="E362" s="4" t="s">
        <v>211</v>
      </c>
      <c r="F362" s="4" t="s">
        <v>62</v>
      </c>
      <c r="G362" s="4" t="s">
        <v>18</v>
      </c>
      <c r="H362" s="84">
        <v>6</v>
      </c>
      <c r="I362" s="84">
        <v>133</v>
      </c>
      <c r="J362" s="84" t="s">
        <v>193</v>
      </c>
      <c r="K362" s="84" t="s">
        <v>64</v>
      </c>
      <c r="L362" s="84" t="s">
        <v>22</v>
      </c>
      <c r="M362" s="18">
        <v>11.26</v>
      </c>
      <c r="N362" s="18" t="s">
        <v>1</v>
      </c>
      <c r="O362" s="18">
        <v>11.26</v>
      </c>
      <c r="P362" s="18">
        <v>11.2</v>
      </c>
      <c r="Q362" s="18" t="s">
        <v>1</v>
      </c>
      <c r="R362" s="18" t="s">
        <v>1</v>
      </c>
      <c r="S362" s="18" t="s">
        <v>1</v>
      </c>
      <c r="AA362" s="5"/>
      <c r="AB362" s="4"/>
      <c r="AC362" s="5"/>
      <c r="AD362" s="34"/>
    </row>
    <row r="363" spans="1:30" x14ac:dyDescent="0.25">
      <c r="A363" s="5" t="s">
        <v>98</v>
      </c>
      <c r="B363" s="4" t="s">
        <v>188</v>
      </c>
      <c r="C363" s="5" t="s">
        <v>297</v>
      </c>
      <c r="D363" s="34">
        <v>44534</v>
      </c>
      <c r="E363" s="4" t="s">
        <v>211</v>
      </c>
      <c r="F363" s="4" t="s">
        <v>62</v>
      </c>
      <c r="G363" s="4" t="s">
        <v>18</v>
      </c>
      <c r="H363" s="84">
        <v>1</v>
      </c>
      <c r="I363" s="84">
        <v>558</v>
      </c>
      <c r="J363" s="84" t="s">
        <v>273</v>
      </c>
      <c r="K363" s="84" t="s">
        <v>66</v>
      </c>
      <c r="L363" s="84" t="s">
        <v>0</v>
      </c>
      <c r="M363" s="18">
        <v>1.29</v>
      </c>
      <c r="N363" s="8"/>
      <c r="O363" s="8"/>
      <c r="P363" s="8"/>
      <c r="Q363" s="16"/>
      <c r="R363" s="16"/>
      <c r="S363" s="16"/>
      <c r="AA363" s="5"/>
      <c r="AB363" s="4"/>
      <c r="AC363" s="5"/>
      <c r="AD363" s="34"/>
    </row>
    <row r="364" spans="1:30" x14ac:dyDescent="0.25">
      <c r="A364" s="5" t="s">
        <v>98</v>
      </c>
      <c r="B364" s="4" t="s">
        <v>188</v>
      </c>
      <c r="C364" s="5" t="s">
        <v>297</v>
      </c>
      <c r="D364" s="34">
        <v>44534</v>
      </c>
      <c r="E364" s="4" t="s">
        <v>211</v>
      </c>
      <c r="F364" s="4" t="s">
        <v>62</v>
      </c>
      <c r="G364" s="4" t="s">
        <v>18</v>
      </c>
      <c r="H364" s="84">
        <v>2</v>
      </c>
      <c r="I364" s="84">
        <v>335</v>
      </c>
      <c r="J364" s="84" t="s">
        <v>274</v>
      </c>
      <c r="K364" s="84" t="s">
        <v>256</v>
      </c>
      <c r="L364" s="84" t="s">
        <v>0</v>
      </c>
      <c r="M364" s="18">
        <v>1.1499999999999999</v>
      </c>
      <c r="N364" s="8"/>
      <c r="O364" s="8"/>
      <c r="P364" s="8"/>
      <c r="Q364" s="16"/>
      <c r="R364" s="16"/>
      <c r="S364" s="16"/>
      <c r="AA364" s="5"/>
      <c r="AB364" s="4"/>
      <c r="AC364" s="5"/>
      <c r="AD364" s="34"/>
    </row>
    <row r="365" spans="1:30" x14ac:dyDescent="0.25">
      <c r="A365" s="5" t="s">
        <v>98</v>
      </c>
      <c r="B365" s="4" t="s">
        <v>188</v>
      </c>
      <c r="C365" s="5" t="s">
        <v>297</v>
      </c>
      <c r="D365" s="34">
        <v>44534</v>
      </c>
      <c r="E365" s="4" t="s">
        <v>211</v>
      </c>
      <c r="F365" s="4" t="s">
        <v>62</v>
      </c>
      <c r="G365" s="4" t="s">
        <v>18</v>
      </c>
      <c r="H365" s="84">
        <v>3</v>
      </c>
      <c r="I365" s="84">
        <v>83</v>
      </c>
      <c r="J365" s="84" t="s">
        <v>74</v>
      </c>
      <c r="K365" s="84" t="s">
        <v>64</v>
      </c>
      <c r="L365" s="84" t="s">
        <v>0</v>
      </c>
      <c r="M365" s="18">
        <v>1.1499999999999999</v>
      </c>
      <c r="N365" s="8"/>
      <c r="O365" s="8"/>
      <c r="P365" s="8"/>
      <c r="Q365" s="16"/>
      <c r="R365" s="16"/>
      <c r="S365" s="16"/>
      <c r="AA365" s="5"/>
      <c r="AB365" s="4"/>
      <c r="AC365" s="5"/>
      <c r="AD365" s="34"/>
    </row>
    <row r="366" spans="1:30" x14ac:dyDescent="0.25">
      <c r="A366" s="5" t="s">
        <v>98</v>
      </c>
      <c r="B366" s="4" t="s">
        <v>188</v>
      </c>
      <c r="C366" s="5" t="s">
        <v>297</v>
      </c>
      <c r="D366" s="34">
        <v>44534</v>
      </c>
      <c r="E366" s="4" t="s">
        <v>211</v>
      </c>
      <c r="F366" s="4" t="s">
        <v>62</v>
      </c>
      <c r="G366" s="4" t="s">
        <v>18</v>
      </c>
      <c r="H366" s="84">
        <v>4</v>
      </c>
      <c r="I366" s="84">
        <v>154</v>
      </c>
      <c r="J366" s="84" t="s">
        <v>269</v>
      </c>
      <c r="K366" s="84" t="s">
        <v>64</v>
      </c>
      <c r="L366" s="84" t="s">
        <v>0</v>
      </c>
      <c r="M366" s="18">
        <v>1.1000000000000001</v>
      </c>
      <c r="N366" s="8"/>
      <c r="O366" s="8"/>
      <c r="P366" s="8"/>
      <c r="Q366" s="16"/>
      <c r="R366" s="16"/>
      <c r="S366" s="16"/>
      <c r="AA366" s="5"/>
      <c r="AB366" s="4"/>
      <c r="AC366" s="5"/>
      <c r="AD366" s="34"/>
    </row>
    <row r="367" spans="1:30" x14ac:dyDescent="0.25">
      <c r="A367" s="5" t="s">
        <v>98</v>
      </c>
      <c r="B367" s="4" t="s">
        <v>188</v>
      </c>
      <c r="C367" s="5" t="s">
        <v>297</v>
      </c>
      <c r="D367" s="34">
        <v>44534</v>
      </c>
      <c r="E367" s="4" t="s">
        <v>211</v>
      </c>
      <c r="F367" s="4" t="s">
        <v>62</v>
      </c>
      <c r="G367" s="4" t="s">
        <v>18</v>
      </c>
      <c r="H367" s="84">
        <v>5</v>
      </c>
      <c r="I367" s="84">
        <v>88</v>
      </c>
      <c r="J367" s="84" t="s">
        <v>182</v>
      </c>
      <c r="K367" s="84" t="s">
        <v>64</v>
      </c>
      <c r="L367" s="84" t="s">
        <v>0</v>
      </c>
      <c r="M367" s="18">
        <v>1.1000000000000001</v>
      </c>
      <c r="N367" s="8"/>
      <c r="O367" s="8"/>
      <c r="P367" s="8"/>
      <c r="Q367" s="16"/>
      <c r="R367" s="16"/>
      <c r="S367" s="16"/>
      <c r="AA367" s="5"/>
      <c r="AB367" s="4"/>
      <c r="AC367" s="5"/>
      <c r="AD367" s="34"/>
    </row>
    <row r="368" spans="1:30" x14ac:dyDescent="0.25">
      <c r="A368" s="5" t="s">
        <v>98</v>
      </c>
      <c r="B368" s="4" t="s">
        <v>188</v>
      </c>
      <c r="C368" s="5" t="s">
        <v>297</v>
      </c>
      <c r="D368" s="34">
        <v>44534</v>
      </c>
      <c r="E368" s="4" t="s">
        <v>211</v>
      </c>
      <c r="F368" s="4" t="s">
        <v>62</v>
      </c>
      <c r="G368" s="4" t="s">
        <v>18</v>
      </c>
      <c r="H368" s="84">
        <v>6</v>
      </c>
      <c r="I368" s="84">
        <v>80</v>
      </c>
      <c r="J368" s="84" t="s">
        <v>69</v>
      </c>
      <c r="K368" s="84" t="s">
        <v>64</v>
      </c>
      <c r="L368" s="84" t="s">
        <v>0</v>
      </c>
      <c r="M368" s="18">
        <v>1.05</v>
      </c>
      <c r="N368" s="8"/>
      <c r="O368" s="8"/>
      <c r="P368" s="8"/>
      <c r="Q368" s="16"/>
      <c r="R368" s="16"/>
      <c r="S368" s="16"/>
      <c r="AA368" s="5"/>
      <c r="AB368" s="4"/>
      <c r="AC368" s="5"/>
      <c r="AD368" s="34"/>
    </row>
    <row r="369" spans="1:30" x14ac:dyDescent="0.25">
      <c r="A369" s="5" t="s">
        <v>98</v>
      </c>
      <c r="B369" s="4" t="s">
        <v>188</v>
      </c>
      <c r="C369" s="5" t="s">
        <v>297</v>
      </c>
      <c r="D369" s="34">
        <v>44534</v>
      </c>
      <c r="E369" s="4" t="s">
        <v>211</v>
      </c>
      <c r="F369" s="4" t="s">
        <v>62</v>
      </c>
      <c r="G369" s="4" t="s">
        <v>18</v>
      </c>
      <c r="H369" s="84">
        <v>1</v>
      </c>
      <c r="I369" s="84">
        <v>4</v>
      </c>
      <c r="J369" s="84" t="s">
        <v>207</v>
      </c>
      <c r="K369" s="84" t="s">
        <v>256</v>
      </c>
      <c r="L369" s="84" t="s">
        <v>22</v>
      </c>
      <c r="M369" s="18">
        <v>1.85</v>
      </c>
      <c r="N369" s="8"/>
      <c r="O369" s="8"/>
      <c r="P369" s="8"/>
      <c r="Q369" s="16"/>
      <c r="R369" s="16"/>
      <c r="S369" s="16"/>
      <c r="AA369" s="5"/>
      <c r="AB369" s="4"/>
      <c r="AC369" s="5"/>
      <c r="AD369" s="34"/>
    </row>
    <row r="370" spans="1:30" x14ac:dyDescent="0.25">
      <c r="A370" s="5" t="s">
        <v>98</v>
      </c>
      <c r="B370" s="4" t="s">
        <v>188</v>
      </c>
      <c r="C370" s="5" t="s">
        <v>297</v>
      </c>
      <c r="D370" s="34">
        <v>44534</v>
      </c>
      <c r="E370" s="4" t="s">
        <v>211</v>
      </c>
      <c r="F370" s="4" t="s">
        <v>62</v>
      </c>
      <c r="G370" s="4" t="s">
        <v>18</v>
      </c>
      <c r="H370" s="84">
        <v>2</v>
      </c>
      <c r="I370" s="84">
        <v>74</v>
      </c>
      <c r="J370" s="84" t="s">
        <v>206</v>
      </c>
      <c r="K370" s="84" t="s">
        <v>64</v>
      </c>
      <c r="L370" s="84" t="s">
        <v>22</v>
      </c>
      <c r="M370" s="18">
        <v>1.71</v>
      </c>
      <c r="N370" s="8"/>
      <c r="O370" s="8"/>
      <c r="P370" s="8"/>
      <c r="Q370" s="16"/>
      <c r="R370" s="16"/>
      <c r="S370" s="16"/>
      <c r="AA370" s="5"/>
      <c r="AB370" s="4"/>
      <c r="AC370" s="5"/>
      <c r="AD370" s="34"/>
    </row>
    <row r="371" spans="1:30" x14ac:dyDescent="0.25">
      <c r="A371" s="5" t="s">
        <v>98</v>
      </c>
      <c r="B371" s="4" t="s">
        <v>188</v>
      </c>
      <c r="C371" s="5" t="s">
        <v>297</v>
      </c>
      <c r="D371" s="34">
        <v>44534</v>
      </c>
      <c r="E371" s="4" t="s">
        <v>211</v>
      </c>
      <c r="F371" s="4" t="s">
        <v>62</v>
      </c>
      <c r="G371" s="4" t="s">
        <v>18</v>
      </c>
      <c r="H371" s="84">
        <v>3</v>
      </c>
      <c r="I371" s="84">
        <v>157</v>
      </c>
      <c r="J371" s="84" t="s">
        <v>203</v>
      </c>
      <c r="K371" s="84" t="s">
        <v>64</v>
      </c>
      <c r="L371" s="84" t="s">
        <v>22</v>
      </c>
      <c r="M371" s="18">
        <v>1.68</v>
      </c>
      <c r="N371" s="8"/>
      <c r="O371" s="8"/>
      <c r="P371" s="8"/>
      <c r="Q371" s="16"/>
      <c r="R371" s="16"/>
      <c r="S371" s="16"/>
      <c r="AA371" s="5"/>
      <c r="AB371" s="4"/>
      <c r="AC371" s="5"/>
      <c r="AD371" s="34"/>
    </row>
    <row r="372" spans="1:30" x14ac:dyDescent="0.25">
      <c r="A372" s="5" t="s">
        <v>98</v>
      </c>
      <c r="B372" s="4" t="s">
        <v>188</v>
      </c>
      <c r="C372" s="5" t="s">
        <v>297</v>
      </c>
      <c r="D372" s="34">
        <v>44534</v>
      </c>
      <c r="E372" s="4" t="s">
        <v>211</v>
      </c>
      <c r="F372" s="4" t="s">
        <v>62</v>
      </c>
      <c r="G372" s="4" t="s">
        <v>18</v>
      </c>
      <c r="H372" s="84">
        <v>4</v>
      </c>
      <c r="I372" s="84">
        <v>140</v>
      </c>
      <c r="J372" s="84" t="s">
        <v>202</v>
      </c>
      <c r="K372" s="84" t="s">
        <v>64</v>
      </c>
      <c r="L372" s="84" t="s">
        <v>22</v>
      </c>
      <c r="M372" s="18">
        <v>1.5</v>
      </c>
      <c r="N372" s="8"/>
      <c r="O372" s="8"/>
      <c r="P372" s="8"/>
      <c r="Q372" s="16"/>
      <c r="R372" s="16"/>
      <c r="S372" s="16"/>
      <c r="AA372" s="5"/>
      <c r="AB372" s="4"/>
      <c r="AC372" s="5"/>
      <c r="AD372" s="34"/>
    </row>
    <row r="373" spans="1:30" x14ac:dyDescent="0.25">
      <c r="A373" s="5" t="s">
        <v>98</v>
      </c>
      <c r="B373" s="4" t="s">
        <v>188</v>
      </c>
      <c r="C373" s="5" t="s">
        <v>297</v>
      </c>
      <c r="D373" s="34">
        <v>44534</v>
      </c>
      <c r="E373" s="4" t="s">
        <v>211</v>
      </c>
      <c r="F373" s="4" t="s">
        <v>62</v>
      </c>
      <c r="G373" s="4" t="s">
        <v>18</v>
      </c>
      <c r="H373" s="84">
        <v>5</v>
      </c>
      <c r="I373" s="84">
        <v>806</v>
      </c>
      <c r="J373" s="84" t="s">
        <v>298</v>
      </c>
      <c r="K373" s="84" t="s">
        <v>66</v>
      </c>
      <c r="L373" s="84" t="s">
        <v>22</v>
      </c>
      <c r="M373" s="18">
        <v>1.3</v>
      </c>
      <c r="N373" s="8"/>
      <c r="O373" s="8"/>
      <c r="P373" s="8"/>
      <c r="Q373" s="16"/>
      <c r="R373" s="16"/>
      <c r="S373" s="16"/>
      <c r="AA373" s="5"/>
      <c r="AB373" s="4"/>
      <c r="AC373" s="5"/>
      <c r="AD373" s="34"/>
    </row>
    <row r="374" spans="1:30" x14ac:dyDescent="0.25">
      <c r="A374" s="5" t="s">
        <v>98</v>
      </c>
      <c r="B374" s="4" t="s">
        <v>188</v>
      </c>
      <c r="C374" s="5" t="s">
        <v>297</v>
      </c>
      <c r="D374" s="34">
        <v>44534</v>
      </c>
      <c r="E374" s="4" t="s">
        <v>211</v>
      </c>
      <c r="F374" s="4" t="s">
        <v>62</v>
      </c>
      <c r="G374" s="4" t="s">
        <v>18</v>
      </c>
      <c r="H374" s="84">
        <v>5</v>
      </c>
      <c r="I374" s="84">
        <v>770</v>
      </c>
      <c r="J374" s="84" t="s">
        <v>290</v>
      </c>
      <c r="K374" s="84" t="s">
        <v>66</v>
      </c>
      <c r="L374" s="84" t="s">
        <v>22</v>
      </c>
      <c r="M374" s="18">
        <v>1.3</v>
      </c>
      <c r="N374" s="8"/>
      <c r="O374" s="8"/>
      <c r="P374" s="8"/>
      <c r="Q374" s="16"/>
      <c r="R374" s="16"/>
      <c r="S374" s="16"/>
      <c r="AA374" s="5"/>
      <c r="AB374" s="4"/>
      <c r="AC374" s="5"/>
      <c r="AD374" s="34"/>
    </row>
    <row r="375" spans="1:30" x14ac:dyDescent="0.25">
      <c r="A375" s="5" t="s">
        <v>98</v>
      </c>
      <c r="B375" s="4" t="s">
        <v>188</v>
      </c>
      <c r="C375" s="5" t="s">
        <v>297</v>
      </c>
      <c r="D375" s="34">
        <v>44534</v>
      </c>
      <c r="E375" s="4" t="s">
        <v>211</v>
      </c>
      <c r="F375" s="4" t="s">
        <v>62</v>
      </c>
      <c r="G375" s="4" t="s">
        <v>18</v>
      </c>
      <c r="H375" s="84">
        <v>1</v>
      </c>
      <c r="I375" s="84">
        <v>317</v>
      </c>
      <c r="J375" s="84" t="s">
        <v>299</v>
      </c>
      <c r="K375" s="84" t="s">
        <v>256</v>
      </c>
      <c r="L375" s="84" t="s">
        <v>23</v>
      </c>
      <c r="M375" s="18">
        <v>1.9</v>
      </c>
      <c r="N375" s="8"/>
      <c r="O375" s="8"/>
      <c r="P375" s="8"/>
      <c r="Q375" s="16"/>
      <c r="R375" s="16"/>
      <c r="S375" s="16"/>
      <c r="AA375" s="5"/>
      <c r="AB375" s="4"/>
      <c r="AC375" s="5"/>
      <c r="AD375" s="34"/>
    </row>
    <row r="376" spans="1:30" x14ac:dyDescent="0.25">
      <c r="A376" s="5" t="s">
        <v>98</v>
      </c>
      <c r="B376" s="4" t="s">
        <v>188</v>
      </c>
      <c r="C376" s="5" t="s">
        <v>297</v>
      </c>
      <c r="D376" s="34">
        <v>44534</v>
      </c>
      <c r="E376" s="4" t="s">
        <v>211</v>
      </c>
      <c r="F376" s="4" t="s">
        <v>62</v>
      </c>
      <c r="G376" s="4" t="s">
        <v>18</v>
      </c>
      <c r="H376" s="84">
        <v>2</v>
      </c>
      <c r="I376" s="84">
        <v>783</v>
      </c>
      <c r="J376" s="84" t="s">
        <v>300</v>
      </c>
      <c r="K376" s="84" t="s">
        <v>261</v>
      </c>
      <c r="L376" s="84" t="s">
        <v>23</v>
      </c>
      <c r="M376" s="18">
        <v>1.7</v>
      </c>
      <c r="N376" s="8"/>
      <c r="O376" s="8"/>
      <c r="P376" s="8"/>
      <c r="Q376" s="16"/>
      <c r="R376" s="16"/>
      <c r="S376" s="16"/>
      <c r="AA376" s="5"/>
      <c r="AB376" s="4"/>
      <c r="AC376" s="5"/>
      <c r="AD376" s="34"/>
    </row>
    <row r="377" spans="1:30" x14ac:dyDescent="0.25">
      <c r="A377" s="5" t="s">
        <v>98</v>
      </c>
      <c r="B377" s="4" t="s">
        <v>188</v>
      </c>
      <c r="C377" s="5" t="s">
        <v>297</v>
      </c>
      <c r="D377" s="34">
        <v>44534</v>
      </c>
      <c r="E377" s="4" t="s">
        <v>211</v>
      </c>
      <c r="F377" s="4" t="s">
        <v>62</v>
      </c>
      <c r="G377" s="4" t="s">
        <v>18</v>
      </c>
      <c r="H377" s="84">
        <v>3</v>
      </c>
      <c r="I377" s="84">
        <v>134</v>
      </c>
      <c r="J377" s="84" t="s">
        <v>301</v>
      </c>
      <c r="K377" s="84" t="s">
        <v>64</v>
      </c>
      <c r="L377" s="84" t="s">
        <v>23</v>
      </c>
      <c r="M377" s="18">
        <v>1.55</v>
      </c>
      <c r="N377" s="8"/>
      <c r="O377" s="8"/>
      <c r="P377" s="8"/>
      <c r="Q377" s="16"/>
      <c r="R377" s="16"/>
      <c r="S377" s="16"/>
      <c r="AA377" s="5"/>
      <c r="AB377" s="4"/>
      <c r="AC377" s="5"/>
      <c r="AD377" s="34"/>
    </row>
    <row r="378" spans="1:30" x14ac:dyDescent="0.25">
      <c r="A378" s="5" t="s">
        <v>98</v>
      </c>
      <c r="B378" s="4" t="s">
        <v>188</v>
      </c>
      <c r="C378" s="5" t="s">
        <v>297</v>
      </c>
      <c r="D378" s="34">
        <v>44534</v>
      </c>
      <c r="E378" s="4" t="s">
        <v>211</v>
      </c>
      <c r="F378" s="4" t="s">
        <v>62</v>
      </c>
      <c r="G378" s="4" t="s">
        <v>18</v>
      </c>
      <c r="H378" s="84">
        <v>4</v>
      </c>
      <c r="I378" s="84">
        <v>113</v>
      </c>
      <c r="J378" s="84" t="s">
        <v>302</v>
      </c>
      <c r="K378" s="84" t="s">
        <v>64</v>
      </c>
      <c r="L378" s="84" t="s">
        <v>23</v>
      </c>
      <c r="M378" s="18">
        <v>1.4</v>
      </c>
      <c r="N378" s="8"/>
      <c r="O378" s="8"/>
      <c r="P378" s="8"/>
      <c r="Q378" s="11"/>
      <c r="R378" s="11"/>
      <c r="S378" s="11"/>
      <c r="AA378" s="5"/>
      <c r="AB378" s="4"/>
      <c r="AC378" s="5"/>
      <c r="AD378" s="34"/>
    </row>
    <row r="379" spans="1:30" x14ac:dyDescent="0.25">
      <c r="A379" s="5" t="s">
        <v>98</v>
      </c>
      <c r="B379" s="4" t="s">
        <v>188</v>
      </c>
      <c r="C379" s="5" t="s">
        <v>297</v>
      </c>
      <c r="D379" s="34">
        <v>44534</v>
      </c>
      <c r="E379" s="4" t="s">
        <v>211</v>
      </c>
      <c r="F379" s="4" t="s">
        <v>62</v>
      </c>
      <c r="G379" s="4" t="s">
        <v>18</v>
      </c>
      <c r="H379" s="84">
        <v>5</v>
      </c>
      <c r="I379" s="84">
        <v>242</v>
      </c>
      <c r="J379" s="84" t="s">
        <v>303</v>
      </c>
      <c r="K379" s="84" t="s">
        <v>66</v>
      </c>
      <c r="L379" s="84" t="s">
        <v>23</v>
      </c>
      <c r="M379" s="18">
        <v>1.4</v>
      </c>
      <c r="N379" s="8"/>
      <c r="O379" s="8"/>
      <c r="P379" s="8"/>
      <c r="Q379" s="16"/>
      <c r="R379" s="16"/>
      <c r="S379" s="16"/>
      <c r="AA379" s="5"/>
      <c r="AB379" s="4"/>
      <c r="AC379" s="5"/>
      <c r="AD379" s="34"/>
    </row>
    <row r="380" spans="1:30" x14ac:dyDescent="0.25">
      <c r="A380" s="5" t="s">
        <v>98</v>
      </c>
      <c r="B380" s="4" t="s">
        <v>188</v>
      </c>
      <c r="C380" s="5" t="s">
        <v>297</v>
      </c>
      <c r="D380" s="34">
        <v>44534</v>
      </c>
      <c r="E380" s="4" t="s">
        <v>211</v>
      </c>
      <c r="F380" s="4" t="s">
        <v>62</v>
      </c>
      <c r="G380" s="4" t="s">
        <v>20</v>
      </c>
      <c r="H380" s="84">
        <v>1</v>
      </c>
      <c r="I380" s="84">
        <v>51</v>
      </c>
      <c r="J380" s="84" t="s">
        <v>60</v>
      </c>
      <c r="K380" s="84" t="s">
        <v>64</v>
      </c>
      <c r="L380" s="84" t="s">
        <v>0</v>
      </c>
      <c r="M380" s="18">
        <v>1.39</v>
      </c>
      <c r="N380" s="8"/>
      <c r="O380" s="8"/>
      <c r="P380" s="8"/>
      <c r="Q380" s="11"/>
      <c r="R380" s="11"/>
      <c r="S380" s="11"/>
      <c r="AA380" s="5"/>
      <c r="AB380" s="4"/>
      <c r="AC380" s="5"/>
      <c r="AD380" s="34"/>
    </row>
    <row r="381" spans="1:30" x14ac:dyDescent="0.25">
      <c r="A381" s="5" t="s">
        <v>98</v>
      </c>
      <c r="B381" s="4" t="s">
        <v>188</v>
      </c>
      <c r="C381" s="5" t="s">
        <v>297</v>
      </c>
      <c r="D381" s="34">
        <v>44534</v>
      </c>
      <c r="E381" s="4" t="s">
        <v>211</v>
      </c>
      <c r="F381" s="4" t="s">
        <v>62</v>
      </c>
      <c r="G381" s="4" t="s">
        <v>20</v>
      </c>
      <c r="H381" s="84">
        <v>2</v>
      </c>
      <c r="I381" s="84">
        <v>236</v>
      </c>
      <c r="J381" s="84" t="s">
        <v>278</v>
      </c>
      <c r="K381" s="84" t="s">
        <v>66</v>
      </c>
      <c r="L381" s="84" t="s">
        <v>0</v>
      </c>
      <c r="M381" s="18">
        <v>1.24</v>
      </c>
      <c r="N381" s="8"/>
      <c r="O381" s="8"/>
      <c r="P381" s="8"/>
      <c r="Q381" s="11"/>
      <c r="R381" s="11"/>
      <c r="S381" s="11"/>
      <c r="AA381" s="5"/>
      <c r="AB381" s="4"/>
      <c r="AC381" s="5"/>
      <c r="AD381" s="34"/>
    </row>
    <row r="382" spans="1:30" x14ac:dyDescent="0.25">
      <c r="A382" s="5" t="s">
        <v>98</v>
      </c>
      <c r="B382" s="4" t="s">
        <v>188</v>
      </c>
      <c r="C382" s="5" t="s">
        <v>297</v>
      </c>
      <c r="D382" s="34">
        <v>44534</v>
      </c>
      <c r="E382" s="4" t="s">
        <v>211</v>
      </c>
      <c r="F382" s="4" t="s">
        <v>62</v>
      </c>
      <c r="G382" s="4" t="s">
        <v>20</v>
      </c>
      <c r="H382" s="84">
        <v>3</v>
      </c>
      <c r="I382" s="84">
        <v>90</v>
      </c>
      <c r="J382" s="84" t="s">
        <v>150</v>
      </c>
      <c r="K382" s="84" t="s">
        <v>64</v>
      </c>
      <c r="L382" s="84" t="s">
        <v>0</v>
      </c>
      <c r="M382" s="18">
        <v>1.24</v>
      </c>
      <c r="N382" s="8"/>
      <c r="O382" s="8"/>
      <c r="P382" s="8"/>
      <c r="Q382" s="11"/>
      <c r="R382" s="11"/>
      <c r="S382" s="11"/>
      <c r="AA382" s="5"/>
      <c r="AB382" s="4"/>
      <c r="AC382" s="5"/>
      <c r="AD382" s="34"/>
    </row>
    <row r="383" spans="1:30" x14ac:dyDescent="0.25">
      <c r="A383" s="5" t="s">
        <v>98</v>
      </c>
      <c r="B383" s="4" t="s">
        <v>188</v>
      </c>
      <c r="C383" s="5" t="s">
        <v>297</v>
      </c>
      <c r="D383" s="34">
        <v>44534</v>
      </c>
      <c r="E383" s="4" t="s">
        <v>211</v>
      </c>
      <c r="F383" s="4" t="s">
        <v>62</v>
      </c>
      <c r="G383" s="4" t="s">
        <v>20</v>
      </c>
      <c r="H383" s="84">
        <v>4</v>
      </c>
      <c r="I383" s="84">
        <v>120</v>
      </c>
      <c r="J383" s="84" t="s">
        <v>63</v>
      </c>
      <c r="K383" s="84" t="s">
        <v>64</v>
      </c>
      <c r="L383" s="84" t="s">
        <v>0</v>
      </c>
      <c r="M383" s="18">
        <v>1.18</v>
      </c>
      <c r="N383" s="8"/>
      <c r="O383" s="8"/>
      <c r="P383" s="8"/>
      <c r="Q383" s="11"/>
      <c r="R383" s="11"/>
      <c r="S383" s="11"/>
      <c r="AA383" s="5"/>
      <c r="AB383" s="4"/>
      <c r="AC383" s="5"/>
      <c r="AD383" s="34"/>
    </row>
    <row r="384" spans="1:30" x14ac:dyDescent="0.25">
      <c r="A384" s="5" t="s">
        <v>98</v>
      </c>
      <c r="B384" s="4" t="s">
        <v>188</v>
      </c>
      <c r="C384" s="5" t="s">
        <v>297</v>
      </c>
      <c r="D384" s="34">
        <v>44534</v>
      </c>
      <c r="E384" s="4" t="s">
        <v>211</v>
      </c>
      <c r="F384" s="4" t="s">
        <v>62</v>
      </c>
      <c r="G384" s="4" t="s">
        <v>20</v>
      </c>
      <c r="H384" s="84">
        <v>5</v>
      </c>
      <c r="I384" s="84">
        <v>326</v>
      </c>
      <c r="J384" s="84" t="s">
        <v>272</v>
      </c>
      <c r="K384" s="84" t="s">
        <v>256</v>
      </c>
      <c r="L384" s="84" t="s">
        <v>0</v>
      </c>
      <c r="M384" s="18">
        <v>1.1000000000000001</v>
      </c>
      <c r="N384" s="8"/>
      <c r="O384" s="8"/>
      <c r="P384" s="8"/>
      <c r="Q384" s="11"/>
      <c r="R384" s="11"/>
      <c r="S384" s="11"/>
      <c r="AA384" s="5"/>
      <c r="AB384" s="4"/>
      <c r="AC384" s="5"/>
      <c r="AD384" s="34"/>
    </row>
    <row r="385" spans="1:30" x14ac:dyDescent="0.25">
      <c r="A385" s="5" t="s">
        <v>98</v>
      </c>
      <c r="B385" s="4" t="s">
        <v>188</v>
      </c>
      <c r="C385" s="5" t="s">
        <v>297</v>
      </c>
      <c r="D385" s="34">
        <v>44534</v>
      </c>
      <c r="E385" s="4" t="s">
        <v>211</v>
      </c>
      <c r="F385" s="4" t="s">
        <v>62</v>
      </c>
      <c r="G385" s="4" t="s">
        <v>20</v>
      </c>
      <c r="H385" s="84">
        <v>1</v>
      </c>
      <c r="I385" s="84">
        <v>95</v>
      </c>
      <c r="J385" s="84" t="s">
        <v>217</v>
      </c>
      <c r="K385" s="84" t="s">
        <v>64</v>
      </c>
      <c r="L385" s="84" t="s">
        <v>22</v>
      </c>
      <c r="M385" s="18">
        <v>1.37</v>
      </c>
      <c r="N385" s="8"/>
      <c r="O385" s="8"/>
      <c r="P385" s="8"/>
      <c r="Q385" s="22"/>
      <c r="R385" s="22"/>
      <c r="S385" s="22"/>
      <c r="AA385" s="5"/>
      <c r="AB385" s="4"/>
      <c r="AC385" s="5"/>
      <c r="AD385" s="34"/>
    </row>
    <row r="386" spans="1:30" x14ac:dyDescent="0.25">
      <c r="A386" s="5" t="s">
        <v>98</v>
      </c>
      <c r="B386" s="4" t="s">
        <v>188</v>
      </c>
      <c r="C386" s="5" t="s">
        <v>297</v>
      </c>
      <c r="D386" s="34">
        <v>44534</v>
      </c>
      <c r="E386" s="4" t="s">
        <v>211</v>
      </c>
      <c r="F386" s="4" t="s">
        <v>62</v>
      </c>
      <c r="G386" s="4" t="s">
        <v>20</v>
      </c>
      <c r="H386" s="84">
        <v>2</v>
      </c>
      <c r="I386" s="84">
        <v>314</v>
      </c>
      <c r="J386" s="84" t="s">
        <v>177</v>
      </c>
      <c r="K386" s="84" t="s">
        <v>256</v>
      </c>
      <c r="L386" s="84" t="s">
        <v>22</v>
      </c>
      <c r="M386" s="18">
        <v>1.33</v>
      </c>
      <c r="N386" s="8"/>
      <c r="O386" s="8"/>
      <c r="P386" s="8"/>
      <c r="Q386" s="22"/>
      <c r="R386" s="22"/>
      <c r="S386" s="22"/>
      <c r="AA386" s="5"/>
      <c r="AB386" s="4"/>
      <c r="AC386" s="5"/>
      <c r="AD386" s="34"/>
    </row>
    <row r="387" spans="1:30" x14ac:dyDescent="0.25">
      <c r="A387" s="5" t="s">
        <v>98</v>
      </c>
      <c r="B387" s="4" t="s">
        <v>188</v>
      </c>
      <c r="C387" s="5" t="s">
        <v>297</v>
      </c>
      <c r="D387" s="34">
        <v>44534</v>
      </c>
      <c r="E387" s="4" t="s">
        <v>211</v>
      </c>
      <c r="F387" s="4" t="s">
        <v>62</v>
      </c>
      <c r="G387" s="4" t="s">
        <v>20</v>
      </c>
      <c r="H387" s="84">
        <v>3</v>
      </c>
      <c r="I387" s="84">
        <v>318</v>
      </c>
      <c r="J387" s="84" t="s">
        <v>219</v>
      </c>
      <c r="K387" s="84" t="s">
        <v>256</v>
      </c>
      <c r="L387" s="84" t="s">
        <v>22</v>
      </c>
      <c r="M387" s="18">
        <v>1.33</v>
      </c>
      <c r="N387" s="8"/>
      <c r="O387" s="8"/>
      <c r="P387" s="8"/>
      <c r="Q387" s="22"/>
      <c r="R387" s="22"/>
      <c r="S387" s="22"/>
      <c r="AA387" s="5"/>
      <c r="AB387" s="4"/>
      <c r="AC387" s="5"/>
      <c r="AD387" s="34"/>
    </row>
    <row r="388" spans="1:30" x14ac:dyDescent="0.25">
      <c r="A388" s="5" t="s">
        <v>98</v>
      </c>
      <c r="B388" s="4" t="s">
        <v>188</v>
      </c>
      <c r="C388" s="5" t="s">
        <v>297</v>
      </c>
      <c r="D388" s="34">
        <v>44534</v>
      </c>
      <c r="E388" s="4" t="s">
        <v>211</v>
      </c>
      <c r="F388" s="4" t="s">
        <v>62</v>
      </c>
      <c r="G388" s="4" t="s">
        <v>20</v>
      </c>
      <c r="H388" s="84">
        <v>4</v>
      </c>
      <c r="I388" s="84">
        <v>109</v>
      </c>
      <c r="J388" s="84" t="s">
        <v>214</v>
      </c>
      <c r="K388" s="84" t="s">
        <v>64</v>
      </c>
      <c r="L388" s="84" t="s">
        <v>22</v>
      </c>
      <c r="M388" s="18">
        <v>1.33</v>
      </c>
      <c r="N388" s="8"/>
      <c r="O388" s="8"/>
      <c r="P388" s="8"/>
      <c r="Q388" s="22"/>
      <c r="R388" s="22"/>
      <c r="S388" s="22"/>
      <c r="AA388" s="5"/>
      <c r="AB388" s="4"/>
      <c r="AC388" s="5"/>
      <c r="AD388" s="34"/>
    </row>
    <row r="389" spans="1:30" x14ac:dyDescent="0.25">
      <c r="A389" s="5" t="s">
        <v>98</v>
      </c>
      <c r="B389" s="4" t="s">
        <v>188</v>
      </c>
      <c r="C389" s="5" t="s">
        <v>297</v>
      </c>
      <c r="D389" s="34">
        <v>44534</v>
      </c>
      <c r="E389" s="4" t="s">
        <v>211</v>
      </c>
      <c r="F389" s="4" t="s">
        <v>62</v>
      </c>
      <c r="G389" s="4" t="s">
        <v>20</v>
      </c>
      <c r="H389" s="84">
        <v>5</v>
      </c>
      <c r="I389" s="84">
        <v>239</v>
      </c>
      <c r="J389" s="84" t="s">
        <v>176</v>
      </c>
      <c r="K389" s="84" t="s">
        <v>66</v>
      </c>
      <c r="L389" s="84" t="s">
        <v>22</v>
      </c>
      <c r="M389" s="18">
        <v>1.25</v>
      </c>
      <c r="N389" s="8"/>
      <c r="O389" s="8"/>
      <c r="P389" s="8"/>
      <c r="Q389" s="22"/>
      <c r="R389" s="22"/>
      <c r="S389" s="22"/>
      <c r="AA389" s="5"/>
      <c r="AB389" s="4"/>
      <c r="AC389" s="5"/>
      <c r="AD389" s="34"/>
    </row>
    <row r="390" spans="1:30" x14ac:dyDescent="0.25">
      <c r="A390" s="5" t="s">
        <v>98</v>
      </c>
      <c r="B390" s="4" t="s">
        <v>188</v>
      </c>
      <c r="C390" s="5" t="s">
        <v>297</v>
      </c>
      <c r="D390" s="34">
        <v>44534</v>
      </c>
      <c r="E390" s="4" t="s">
        <v>211</v>
      </c>
      <c r="F390" s="4" t="s">
        <v>62</v>
      </c>
      <c r="G390" s="4" t="s">
        <v>20</v>
      </c>
      <c r="H390" s="84">
        <v>6</v>
      </c>
      <c r="I390" s="84">
        <v>219</v>
      </c>
      <c r="J390" s="84" t="s">
        <v>236</v>
      </c>
      <c r="K390" s="84" t="s">
        <v>66</v>
      </c>
      <c r="L390" s="84" t="s">
        <v>22</v>
      </c>
      <c r="M390" s="18">
        <v>1.25</v>
      </c>
      <c r="N390" s="8"/>
      <c r="O390" s="8"/>
      <c r="P390" s="8"/>
      <c r="Q390" s="22"/>
      <c r="R390" s="22"/>
      <c r="S390" s="22"/>
      <c r="AA390" s="5"/>
      <c r="AB390" s="4"/>
      <c r="AC390" s="5"/>
      <c r="AD390" s="34"/>
    </row>
    <row r="391" spans="1:30" x14ac:dyDescent="0.25">
      <c r="A391" s="5" t="s">
        <v>98</v>
      </c>
      <c r="B391" s="4" t="s">
        <v>188</v>
      </c>
      <c r="C391" s="5" t="s">
        <v>297</v>
      </c>
      <c r="D391" s="34">
        <v>44534</v>
      </c>
      <c r="E391" s="4" t="s">
        <v>211</v>
      </c>
      <c r="F391" s="4" t="s">
        <v>62</v>
      </c>
      <c r="G391" s="4" t="s">
        <v>20</v>
      </c>
      <c r="H391" s="84">
        <v>6</v>
      </c>
      <c r="I391" s="84">
        <v>241</v>
      </c>
      <c r="J391" s="84" t="s">
        <v>216</v>
      </c>
      <c r="K391" s="84" t="s">
        <v>66</v>
      </c>
      <c r="L391" s="84" t="s">
        <v>22</v>
      </c>
      <c r="M391" s="18">
        <v>1.25</v>
      </c>
      <c r="N391" s="8"/>
      <c r="O391" s="8"/>
      <c r="P391" s="8"/>
      <c r="Q391" s="16"/>
      <c r="R391" s="16"/>
      <c r="S391" s="16"/>
      <c r="AA391" s="5"/>
      <c r="AB391" s="4"/>
      <c r="AC391" s="5"/>
      <c r="AD391" s="34"/>
    </row>
    <row r="392" spans="1:30" x14ac:dyDescent="0.25">
      <c r="A392" s="5" t="s">
        <v>98</v>
      </c>
      <c r="B392" s="4" t="s">
        <v>188</v>
      </c>
      <c r="C392" s="5" t="s">
        <v>297</v>
      </c>
      <c r="D392" s="34">
        <v>44534</v>
      </c>
      <c r="E392" s="4" t="s">
        <v>211</v>
      </c>
      <c r="F392" s="4" t="s">
        <v>62</v>
      </c>
      <c r="G392" s="4" t="s">
        <v>20</v>
      </c>
      <c r="H392" s="84">
        <v>8</v>
      </c>
      <c r="I392" s="84">
        <v>769</v>
      </c>
      <c r="J392" s="84" t="s">
        <v>293</v>
      </c>
      <c r="K392" s="84" t="s">
        <v>66</v>
      </c>
      <c r="L392" s="84" t="s">
        <v>22</v>
      </c>
      <c r="M392" s="18">
        <v>1.1499999999999999</v>
      </c>
      <c r="N392" s="8"/>
      <c r="O392" s="8"/>
      <c r="P392" s="8"/>
      <c r="Q392" s="16"/>
      <c r="R392" s="16"/>
      <c r="S392" s="16"/>
      <c r="AA392" s="5"/>
      <c r="AB392" s="4"/>
      <c r="AC392" s="5"/>
      <c r="AD392" s="34"/>
    </row>
    <row r="393" spans="1:30" x14ac:dyDescent="0.25">
      <c r="A393" s="5" t="s">
        <v>98</v>
      </c>
      <c r="B393" s="4" t="s">
        <v>188</v>
      </c>
      <c r="C393" s="5" t="s">
        <v>297</v>
      </c>
      <c r="D393" s="34">
        <v>44534</v>
      </c>
      <c r="E393" s="4" t="s">
        <v>211</v>
      </c>
      <c r="F393" s="4" t="s">
        <v>62</v>
      </c>
      <c r="G393" s="4" t="s">
        <v>20</v>
      </c>
      <c r="H393" s="84">
        <v>1</v>
      </c>
      <c r="I393" s="84">
        <v>697</v>
      </c>
      <c r="J393" s="84" t="s">
        <v>304</v>
      </c>
      <c r="K393" s="84" t="s">
        <v>64</v>
      </c>
      <c r="L393" s="84" t="s">
        <v>23</v>
      </c>
      <c r="M393" s="18">
        <v>1.5</v>
      </c>
      <c r="N393" s="8"/>
      <c r="O393" s="8"/>
      <c r="P393" s="8"/>
      <c r="Q393" s="16"/>
      <c r="R393" s="16"/>
      <c r="S393" s="16"/>
      <c r="AA393" s="5"/>
      <c r="AB393" s="4"/>
      <c r="AC393" s="5"/>
      <c r="AD393" s="34"/>
    </row>
    <row r="394" spans="1:30" x14ac:dyDescent="0.25">
      <c r="A394" s="5" t="s">
        <v>98</v>
      </c>
      <c r="B394" s="4" t="s">
        <v>188</v>
      </c>
      <c r="C394" s="5" t="s">
        <v>297</v>
      </c>
      <c r="D394" s="34">
        <v>44534</v>
      </c>
      <c r="E394" s="4" t="s">
        <v>211</v>
      </c>
      <c r="F394" s="4" t="s">
        <v>62</v>
      </c>
      <c r="G394" s="4" t="s">
        <v>20</v>
      </c>
      <c r="H394" s="84">
        <v>2</v>
      </c>
      <c r="I394" s="84">
        <v>822</v>
      </c>
      <c r="J394" s="84" t="s">
        <v>305</v>
      </c>
      <c r="K394" s="84" t="s">
        <v>64</v>
      </c>
      <c r="L394" s="84" t="s">
        <v>23</v>
      </c>
      <c r="M394" s="18">
        <v>1.4</v>
      </c>
      <c r="N394" s="8"/>
      <c r="O394" s="8"/>
      <c r="P394" s="8"/>
      <c r="Q394" s="16"/>
      <c r="R394" s="16"/>
      <c r="S394" s="16"/>
      <c r="AA394" s="5"/>
      <c r="AB394" s="4"/>
      <c r="AC394" s="5"/>
      <c r="AD394" s="34"/>
    </row>
    <row r="395" spans="1:30" x14ac:dyDescent="0.25">
      <c r="A395" s="5" t="s">
        <v>98</v>
      </c>
      <c r="B395" s="4" t="s">
        <v>188</v>
      </c>
      <c r="C395" s="5" t="s">
        <v>297</v>
      </c>
      <c r="D395" s="34">
        <v>44534</v>
      </c>
      <c r="E395" s="4" t="s">
        <v>211</v>
      </c>
      <c r="F395" s="4" t="s">
        <v>62</v>
      </c>
      <c r="G395" s="4" t="s">
        <v>20</v>
      </c>
      <c r="H395" s="84">
        <v>3</v>
      </c>
      <c r="I395" s="84">
        <v>65</v>
      </c>
      <c r="J395" s="84" t="s">
        <v>306</v>
      </c>
      <c r="K395" s="84" t="s">
        <v>64</v>
      </c>
      <c r="L395" s="84" t="s">
        <v>23</v>
      </c>
      <c r="M395" s="18">
        <v>1.4</v>
      </c>
      <c r="N395" s="8"/>
      <c r="O395" s="8"/>
      <c r="P395" s="8"/>
      <c r="Q395" s="16"/>
      <c r="R395" s="16"/>
      <c r="S395" s="16"/>
      <c r="AA395" s="5"/>
      <c r="AB395" s="4"/>
      <c r="AC395" s="5"/>
      <c r="AD395" s="34"/>
    </row>
    <row r="396" spans="1:30" x14ac:dyDescent="0.25">
      <c r="A396" s="5" t="s">
        <v>98</v>
      </c>
      <c r="B396" s="4" t="s">
        <v>188</v>
      </c>
      <c r="C396" s="5" t="s">
        <v>297</v>
      </c>
      <c r="D396" s="34">
        <v>44534</v>
      </c>
      <c r="E396" s="4" t="s">
        <v>211</v>
      </c>
      <c r="F396" s="4" t="s">
        <v>62</v>
      </c>
      <c r="G396" s="4" t="s">
        <v>20</v>
      </c>
      <c r="H396" s="84">
        <v>4</v>
      </c>
      <c r="I396" s="84">
        <v>336</v>
      </c>
      <c r="J396" s="84" t="s">
        <v>307</v>
      </c>
      <c r="K396" s="84" t="s">
        <v>256</v>
      </c>
      <c r="L396" s="84" t="s">
        <v>23</v>
      </c>
      <c r="M396" s="18">
        <v>1.35</v>
      </c>
      <c r="N396" s="8"/>
      <c r="O396" s="8"/>
      <c r="P396" s="8"/>
      <c r="Q396" s="16"/>
      <c r="R396" s="16"/>
      <c r="S396" s="16"/>
      <c r="AA396" s="5"/>
      <c r="AB396" s="4"/>
      <c r="AC396" s="5"/>
      <c r="AD396" s="34"/>
    </row>
    <row r="397" spans="1:30" x14ac:dyDescent="0.25">
      <c r="A397" s="5" t="s">
        <v>98</v>
      </c>
      <c r="B397" s="4" t="s">
        <v>188</v>
      </c>
      <c r="C397" s="5" t="s">
        <v>297</v>
      </c>
      <c r="D397" s="34">
        <v>44534</v>
      </c>
      <c r="E397" s="4" t="s">
        <v>211</v>
      </c>
      <c r="F397" s="4" t="s">
        <v>62</v>
      </c>
      <c r="G397" s="4" t="s">
        <v>20</v>
      </c>
      <c r="H397" s="84">
        <v>5</v>
      </c>
      <c r="I397" s="84">
        <v>327</v>
      </c>
      <c r="J397" s="84" t="s">
        <v>165</v>
      </c>
      <c r="K397" s="84" t="s">
        <v>256</v>
      </c>
      <c r="L397" s="84" t="s">
        <v>23</v>
      </c>
      <c r="M397" s="18">
        <v>1.35</v>
      </c>
      <c r="N397" s="8"/>
      <c r="O397" s="8"/>
      <c r="P397" s="8"/>
      <c r="Q397" s="16"/>
      <c r="R397" s="16"/>
      <c r="S397" s="16"/>
      <c r="AA397" s="5"/>
      <c r="AB397" s="4"/>
      <c r="AC397" s="5"/>
      <c r="AD397" s="34"/>
    </row>
    <row r="398" spans="1:30" x14ac:dyDescent="0.25">
      <c r="A398" s="5" t="s">
        <v>98</v>
      </c>
      <c r="B398" s="4" t="s">
        <v>188</v>
      </c>
      <c r="C398" s="5" t="s">
        <v>297</v>
      </c>
      <c r="D398" s="34">
        <v>44534</v>
      </c>
      <c r="E398" s="4" t="s">
        <v>211</v>
      </c>
      <c r="F398" s="4" t="s">
        <v>62</v>
      </c>
      <c r="G398" s="4" t="s">
        <v>20</v>
      </c>
      <c r="H398" s="84">
        <v>6</v>
      </c>
      <c r="I398" s="84">
        <v>64</v>
      </c>
      <c r="J398" s="84" t="s">
        <v>308</v>
      </c>
      <c r="K398" s="84" t="s">
        <v>64</v>
      </c>
      <c r="L398" s="84" t="s">
        <v>23</v>
      </c>
      <c r="M398" s="18">
        <v>1.3</v>
      </c>
      <c r="N398" s="8"/>
      <c r="O398" s="8"/>
      <c r="P398" s="8"/>
      <c r="Q398" s="16"/>
      <c r="R398" s="16"/>
      <c r="S398" s="16"/>
      <c r="AA398" s="5"/>
      <c r="AB398" s="4"/>
      <c r="AC398" s="5"/>
      <c r="AD398" s="34"/>
    </row>
    <row r="399" spans="1:30" x14ac:dyDescent="0.25">
      <c r="A399" s="5" t="s">
        <v>98</v>
      </c>
      <c r="B399" s="4" t="s">
        <v>188</v>
      </c>
      <c r="C399" s="5" t="s">
        <v>297</v>
      </c>
      <c r="D399" s="34">
        <v>44534</v>
      </c>
      <c r="E399" s="4" t="s">
        <v>211</v>
      </c>
      <c r="F399" s="4" t="s">
        <v>62</v>
      </c>
      <c r="G399" s="4" t="s">
        <v>20</v>
      </c>
      <c r="H399" s="84">
        <v>7</v>
      </c>
      <c r="I399" s="84">
        <v>693</v>
      </c>
      <c r="J399" s="84" t="s">
        <v>309</v>
      </c>
      <c r="K399" s="84" t="s">
        <v>64</v>
      </c>
      <c r="L399" s="84" t="s">
        <v>23</v>
      </c>
      <c r="M399" s="18">
        <v>1.25</v>
      </c>
      <c r="N399" s="8"/>
      <c r="O399" s="8"/>
      <c r="P399" s="8"/>
      <c r="Q399" s="16"/>
      <c r="R399" s="16"/>
      <c r="S399" s="16"/>
      <c r="AA399" s="5"/>
      <c r="AB399" s="4"/>
      <c r="AC399" s="5"/>
      <c r="AD399" s="34"/>
    </row>
    <row r="400" spans="1:30" x14ac:dyDescent="0.25">
      <c r="A400" s="5" t="s">
        <v>91</v>
      </c>
      <c r="B400" s="4" t="s">
        <v>30</v>
      </c>
      <c r="C400" s="5" t="s">
        <v>310</v>
      </c>
      <c r="D400" s="34">
        <v>44538</v>
      </c>
      <c r="E400" s="4" t="s">
        <v>58</v>
      </c>
      <c r="F400" s="4" t="s">
        <v>62</v>
      </c>
      <c r="G400" s="4" t="s">
        <v>20</v>
      </c>
      <c r="H400" s="6">
        <v>1</v>
      </c>
      <c r="I400" s="6">
        <v>219</v>
      </c>
      <c r="J400" s="52" t="s">
        <v>236</v>
      </c>
      <c r="K400" s="17" t="s">
        <v>66</v>
      </c>
      <c r="L400" s="6" t="s">
        <v>22</v>
      </c>
      <c r="M400" s="62">
        <v>33.130000000000003</v>
      </c>
      <c r="N400" s="8">
        <v>29.8</v>
      </c>
      <c r="O400" s="8">
        <v>31.82</v>
      </c>
      <c r="P400" s="8">
        <v>33.130000000000003</v>
      </c>
      <c r="Q400" s="16" t="s">
        <v>1</v>
      </c>
      <c r="R400" s="16" t="s">
        <v>1</v>
      </c>
      <c r="S400" s="16">
        <v>28.23</v>
      </c>
      <c r="AA400" s="5"/>
      <c r="AB400" s="4"/>
      <c r="AC400" s="5"/>
      <c r="AD400" s="34"/>
    </row>
    <row r="401" spans="1:30" x14ac:dyDescent="0.25">
      <c r="A401" s="5" t="s">
        <v>91</v>
      </c>
      <c r="B401" s="4" t="s">
        <v>30</v>
      </c>
      <c r="C401" s="5" t="s">
        <v>310</v>
      </c>
      <c r="D401" s="34">
        <v>44538</v>
      </c>
      <c r="E401" s="4" t="s">
        <v>58</v>
      </c>
      <c r="F401" s="4" t="s">
        <v>62</v>
      </c>
      <c r="G401" s="4" t="s">
        <v>20</v>
      </c>
      <c r="H401" s="6">
        <v>2</v>
      </c>
      <c r="I401" s="6">
        <v>61</v>
      </c>
      <c r="J401" s="52" t="s">
        <v>234</v>
      </c>
      <c r="K401" s="17" t="s">
        <v>64</v>
      </c>
      <c r="L401" s="6" t="s">
        <v>22</v>
      </c>
      <c r="M401" s="62">
        <v>27.84</v>
      </c>
      <c r="N401" s="8">
        <v>26.7</v>
      </c>
      <c r="O401" s="8">
        <v>25.92</v>
      </c>
      <c r="P401" s="8">
        <v>25.86</v>
      </c>
      <c r="Q401" s="16">
        <v>27.84</v>
      </c>
      <c r="R401" s="16" t="s">
        <v>1</v>
      </c>
      <c r="S401" s="16">
        <v>21.77</v>
      </c>
      <c r="AA401" s="5"/>
      <c r="AB401" s="4"/>
      <c r="AC401" s="5"/>
      <c r="AD401" s="34"/>
    </row>
    <row r="402" spans="1:30" x14ac:dyDescent="0.25">
      <c r="A402" s="5" t="s">
        <v>91</v>
      </c>
      <c r="B402" s="4" t="s">
        <v>30</v>
      </c>
      <c r="C402" s="5" t="s">
        <v>310</v>
      </c>
      <c r="D402" s="34">
        <v>44538</v>
      </c>
      <c r="E402" s="4" t="s">
        <v>58</v>
      </c>
      <c r="F402" s="4" t="s">
        <v>62</v>
      </c>
      <c r="G402" s="4" t="s">
        <v>20</v>
      </c>
      <c r="H402" s="6">
        <v>3</v>
      </c>
      <c r="I402" s="6">
        <v>763</v>
      </c>
      <c r="J402" s="52" t="s">
        <v>311</v>
      </c>
      <c r="K402" s="17" t="s">
        <v>267</v>
      </c>
      <c r="L402" s="6" t="s">
        <v>22</v>
      </c>
      <c r="M402" s="62">
        <v>22.91</v>
      </c>
      <c r="N402" s="8" t="s">
        <v>1</v>
      </c>
      <c r="O402" s="8">
        <v>20.02</v>
      </c>
      <c r="P402" s="8">
        <v>22.91</v>
      </c>
      <c r="Q402" s="16">
        <v>22.19</v>
      </c>
      <c r="R402" s="16" t="s">
        <v>1</v>
      </c>
      <c r="S402" s="16" t="s">
        <v>1</v>
      </c>
      <c r="AA402" s="5"/>
      <c r="AB402" s="4"/>
      <c r="AC402" s="5"/>
      <c r="AD402" s="34"/>
    </row>
    <row r="403" spans="1:30" x14ac:dyDescent="0.25">
      <c r="A403" s="5" t="s">
        <v>91</v>
      </c>
      <c r="B403" s="4" t="s">
        <v>30</v>
      </c>
      <c r="C403" s="5" t="s">
        <v>310</v>
      </c>
      <c r="D403" s="34">
        <v>44538</v>
      </c>
      <c r="E403" s="4" t="s">
        <v>58</v>
      </c>
      <c r="F403" s="4" t="s">
        <v>62</v>
      </c>
      <c r="G403" s="4" t="s">
        <v>20</v>
      </c>
      <c r="H403" s="6">
        <v>4</v>
      </c>
      <c r="I403" s="6">
        <v>331</v>
      </c>
      <c r="J403" s="52" t="s">
        <v>238</v>
      </c>
      <c r="K403" s="17" t="s">
        <v>256</v>
      </c>
      <c r="L403" s="6" t="s">
        <v>22</v>
      </c>
      <c r="M403" s="62">
        <v>18.690000000000001</v>
      </c>
      <c r="N403" s="8">
        <v>18.48</v>
      </c>
      <c r="O403" s="8">
        <v>17.11</v>
      </c>
      <c r="P403" s="8">
        <v>18.5</v>
      </c>
      <c r="Q403" s="16">
        <v>18.690000000000001</v>
      </c>
      <c r="R403" s="16">
        <v>16.47</v>
      </c>
      <c r="S403" s="16">
        <v>18.21</v>
      </c>
      <c r="AA403" s="5"/>
      <c r="AB403" s="4"/>
      <c r="AC403" s="5"/>
      <c r="AD403" s="34"/>
    </row>
    <row r="404" spans="1:30" x14ac:dyDescent="0.25">
      <c r="A404" s="5" t="s">
        <v>91</v>
      </c>
      <c r="B404" s="4" t="s">
        <v>30</v>
      </c>
      <c r="C404" s="5" t="s">
        <v>310</v>
      </c>
      <c r="D404" s="34">
        <v>44538</v>
      </c>
      <c r="E404" s="4" t="s">
        <v>58</v>
      </c>
      <c r="F404" s="4" t="s">
        <v>62</v>
      </c>
      <c r="G404" s="4" t="s">
        <v>20</v>
      </c>
      <c r="H404" s="6">
        <v>5</v>
      </c>
      <c r="I404" s="6">
        <v>95</v>
      </c>
      <c r="J404" s="52" t="s">
        <v>217</v>
      </c>
      <c r="K404" s="17" t="s">
        <v>64</v>
      </c>
      <c r="L404" s="6" t="s">
        <v>22</v>
      </c>
      <c r="M404" s="62">
        <v>18.66</v>
      </c>
      <c r="N404" s="8">
        <v>18.66</v>
      </c>
      <c r="O404" s="8">
        <v>14.4</v>
      </c>
      <c r="P404" s="8" t="s">
        <v>1</v>
      </c>
      <c r="Q404" s="16">
        <v>17.73</v>
      </c>
      <c r="R404" s="16" t="s">
        <v>1</v>
      </c>
      <c r="S404" s="16">
        <v>16.670000000000002</v>
      </c>
      <c r="AA404" s="5"/>
      <c r="AB404" s="4"/>
      <c r="AC404" s="5"/>
      <c r="AD404" s="34"/>
    </row>
    <row r="405" spans="1:30" x14ac:dyDescent="0.25">
      <c r="A405" s="5" t="s">
        <v>91</v>
      </c>
      <c r="B405" s="4" t="s">
        <v>30</v>
      </c>
      <c r="C405" s="5" t="s">
        <v>310</v>
      </c>
      <c r="D405" s="34">
        <v>44538</v>
      </c>
      <c r="E405" s="4" t="s">
        <v>58</v>
      </c>
      <c r="F405" s="4" t="s">
        <v>62</v>
      </c>
      <c r="G405" s="4" t="s">
        <v>20</v>
      </c>
      <c r="H405" s="6">
        <v>6</v>
      </c>
      <c r="I405" s="6">
        <v>149</v>
      </c>
      <c r="J405" s="52" t="s">
        <v>215</v>
      </c>
      <c r="K405" s="17" t="s">
        <v>64</v>
      </c>
      <c r="L405" s="6" t="s">
        <v>22</v>
      </c>
      <c r="M405" s="18">
        <v>17.78</v>
      </c>
      <c r="N405" s="8">
        <v>17.190000000000001</v>
      </c>
      <c r="O405" s="8">
        <v>13.65</v>
      </c>
      <c r="P405" s="8">
        <v>17.78</v>
      </c>
      <c r="Q405" s="16">
        <v>17.05</v>
      </c>
      <c r="R405" s="16">
        <v>16.809999999999999</v>
      </c>
      <c r="S405" s="16">
        <v>17</v>
      </c>
      <c r="AA405" s="5"/>
      <c r="AB405" s="4"/>
      <c r="AC405" s="5"/>
      <c r="AD405" s="34"/>
    </row>
    <row r="406" spans="1:30" x14ac:dyDescent="0.25">
      <c r="A406" s="5" t="s">
        <v>91</v>
      </c>
      <c r="B406" s="4" t="s">
        <v>30</v>
      </c>
      <c r="C406" s="5" t="s">
        <v>310</v>
      </c>
      <c r="D406" s="34">
        <v>44538</v>
      </c>
      <c r="E406" s="4" t="s">
        <v>58</v>
      </c>
      <c r="F406" s="4" t="s">
        <v>62</v>
      </c>
      <c r="G406" s="4" t="s">
        <v>20</v>
      </c>
      <c r="H406" s="6">
        <v>7</v>
      </c>
      <c r="I406" s="6">
        <v>59</v>
      </c>
      <c r="J406" s="9" t="s">
        <v>294</v>
      </c>
      <c r="K406" s="17" t="s">
        <v>64</v>
      </c>
      <c r="L406" s="6" t="s">
        <v>22</v>
      </c>
      <c r="M406" s="18">
        <v>17.18</v>
      </c>
      <c r="N406" s="8">
        <v>15.34</v>
      </c>
      <c r="O406" s="8" t="s">
        <v>1</v>
      </c>
      <c r="P406" s="8">
        <v>17.18</v>
      </c>
      <c r="Q406" s="16">
        <v>13.73</v>
      </c>
      <c r="R406" s="16">
        <v>15.55</v>
      </c>
      <c r="S406" s="16">
        <v>14.01</v>
      </c>
      <c r="AA406" s="5"/>
      <c r="AB406" s="4"/>
      <c r="AC406" s="5"/>
      <c r="AD406" s="34"/>
    </row>
    <row r="407" spans="1:30" x14ac:dyDescent="0.25">
      <c r="A407" s="5" t="s">
        <v>91</v>
      </c>
      <c r="B407" s="4" t="s">
        <v>30</v>
      </c>
      <c r="C407" s="5" t="s">
        <v>310</v>
      </c>
      <c r="D407" s="34">
        <v>44538</v>
      </c>
      <c r="E407" s="4" t="s">
        <v>58</v>
      </c>
      <c r="F407" s="4" t="s">
        <v>62</v>
      </c>
      <c r="G407" s="4" t="s">
        <v>20</v>
      </c>
      <c r="H407" s="6">
        <v>8</v>
      </c>
      <c r="I407" s="6">
        <v>94</v>
      </c>
      <c r="J407" s="2" t="s">
        <v>237</v>
      </c>
      <c r="K407" s="17" t="s">
        <v>64</v>
      </c>
      <c r="L407" s="6" t="s">
        <v>22</v>
      </c>
      <c r="M407" s="18">
        <v>16.89</v>
      </c>
      <c r="N407" s="8" t="s">
        <v>1</v>
      </c>
      <c r="O407" s="8">
        <v>13.53</v>
      </c>
      <c r="P407" s="8" t="s">
        <v>1</v>
      </c>
      <c r="Q407" s="16">
        <v>16.89</v>
      </c>
      <c r="R407" s="16">
        <v>14.66</v>
      </c>
      <c r="S407" s="16">
        <v>14.41</v>
      </c>
      <c r="AA407" s="5"/>
      <c r="AB407" s="4"/>
      <c r="AC407" s="5"/>
      <c r="AD407" s="34"/>
    </row>
    <row r="408" spans="1:30" x14ac:dyDescent="0.25">
      <c r="A408" s="5" t="s">
        <v>37</v>
      </c>
      <c r="B408" s="4" t="s">
        <v>30</v>
      </c>
      <c r="C408" s="5" t="s">
        <v>310</v>
      </c>
      <c r="D408" s="34">
        <v>44538</v>
      </c>
      <c r="E408" s="4" t="s">
        <v>58</v>
      </c>
      <c r="F408" s="4" t="s">
        <v>62</v>
      </c>
      <c r="G408" s="4" t="s">
        <v>18</v>
      </c>
      <c r="H408" s="6">
        <v>1</v>
      </c>
      <c r="I408" s="6">
        <v>74</v>
      </c>
      <c r="J408" s="9" t="s">
        <v>206</v>
      </c>
      <c r="K408" s="17" t="s">
        <v>64</v>
      </c>
      <c r="L408" s="6" t="s">
        <v>22</v>
      </c>
      <c r="M408" s="18">
        <v>39.6</v>
      </c>
      <c r="N408" s="8">
        <v>39.6</v>
      </c>
      <c r="O408" s="8">
        <v>35.08</v>
      </c>
      <c r="P408" s="8" t="s">
        <v>1</v>
      </c>
      <c r="Q408" s="16">
        <v>39.090000000000003</v>
      </c>
      <c r="R408" s="16" t="s">
        <v>1</v>
      </c>
      <c r="S408" s="16">
        <v>39.450000000000003</v>
      </c>
      <c r="AA408" s="5"/>
      <c r="AB408" s="4"/>
      <c r="AC408" s="5"/>
      <c r="AD408" s="34"/>
    </row>
    <row r="409" spans="1:30" x14ac:dyDescent="0.25">
      <c r="A409" s="5" t="s">
        <v>37</v>
      </c>
      <c r="B409" s="4" t="s">
        <v>30</v>
      </c>
      <c r="C409" s="5" t="s">
        <v>310</v>
      </c>
      <c r="D409" s="34">
        <v>44538</v>
      </c>
      <c r="E409" s="4" t="s">
        <v>58</v>
      </c>
      <c r="F409" s="4" t="s">
        <v>62</v>
      </c>
      <c r="G409" s="4" t="s">
        <v>18</v>
      </c>
      <c r="H409" s="6">
        <v>2</v>
      </c>
      <c r="I409" s="6">
        <v>339</v>
      </c>
      <c r="J409" s="2" t="s">
        <v>230</v>
      </c>
      <c r="K409" s="17" t="s">
        <v>256</v>
      </c>
      <c r="L409" s="6" t="s">
        <v>22</v>
      </c>
      <c r="M409" s="18">
        <v>31.95</v>
      </c>
      <c r="N409" s="8">
        <v>28.24</v>
      </c>
      <c r="O409" s="8" t="s">
        <v>1</v>
      </c>
      <c r="P409" s="8">
        <v>25.87</v>
      </c>
      <c r="Q409" s="22">
        <v>31.95</v>
      </c>
      <c r="R409" s="22">
        <v>29.84</v>
      </c>
      <c r="S409" s="22" t="s">
        <v>1</v>
      </c>
      <c r="AA409" s="5"/>
      <c r="AB409" s="4"/>
      <c r="AC409" s="5"/>
      <c r="AD409" s="34"/>
    </row>
    <row r="410" spans="1:30" x14ac:dyDescent="0.25">
      <c r="A410" s="5" t="s">
        <v>37</v>
      </c>
      <c r="B410" s="4" t="s">
        <v>30</v>
      </c>
      <c r="C410" s="5" t="s">
        <v>310</v>
      </c>
      <c r="D410" s="34">
        <v>44538</v>
      </c>
      <c r="E410" s="4" t="s">
        <v>58</v>
      </c>
      <c r="F410" s="4" t="s">
        <v>62</v>
      </c>
      <c r="G410" s="4" t="s">
        <v>18</v>
      </c>
      <c r="H410" s="6">
        <v>3</v>
      </c>
      <c r="I410" s="6">
        <v>136</v>
      </c>
      <c r="J410" s="9" t="s">
        <v>233</v>
      </c>
      <c r="K410" s="17" t="s">
        <v>64</v>
      </c>
      <c r="L410" s="6" t="s">
        <v>22</v>
      </c>
      <c r="M410" s="18">
        <v>18.93</v>
      </c>
      <c r="N410" s="8">
        <v>18.93</v>
      </c>
      <c r="O410" s="8">
        <v>15.42</v>
      </c>
      <c r="P410" s="8">
        <v>13.29</v>
      </c>
      <c r="Q410" s="22">
        <v>18.04</v>
      </c>
      <c r="R410" s="22" t="s">
        <v>1</v>
      </c>
      <c r="S410" s="22">
        <v>18.48</v>
      </c>
      <c r="AA410" s="5"/>
      <c r="AB410" s="4"/>
      <c r="AC410" s="5"/>
      <c r="AD410" s="34"/>
    </row>
    <row r="411" spans="1:30" x14ac:dyDescent="0.25">
      <c r="A411" s="5" t="s">
        <v>37</v>
      </c>
      <c r="B411" s="4" t="s">
        <v>30</v>
      </c>
      <c r="C411" s="5" t="s">
        <v>310</v>
      </c>
      <c r="D411" s="34">
        <v>44538</v>
      </c>
      <c r="E411" s="4" t="s">
        <v>58</v>
      </c>
      <c r="F411" s="4" t="s">
        <v>62</v>
      </c>
      <c r="G411" s="4" t="s">
        <v>18</v>
      </c>
      <c r="H411" s="6">
        <v>4</v>
      </c>
      <c r="I411" s="6">
        <v>89</v>
      </c>
      <c r="J411" s="9" t="s">
        <v>231</v>
      </c>
      <c r="K411" s="17" t="s">
        <v>64</v>
      </c>
      <c r="L411" s="6" t="s">
        <v>22</v>
      </c>
      <c r="M411" s="18">
        <v>15.2</v>
      </c>
      <c r="N411" s="8">
        <v>14.87</v>
      </c>
      <c r="O411" s="8" t="s">
        <v>1</v>
      </c>
      <c r="P411" s="8">
        <v>14.08</v>
      </c>
      <c r="Q411" s="22">
        <v>13.37</v>
      </c>
      <c r="R411" s="22">
        <v>13.37</v>
      </c>
      <c r="S411" s="22">
        <v>15.2</v>
      </c>
      <c r="AA411" s="5"/>
      <c r="AB411" s="4"/>
      <c r="AC411" s="5"/>
      <c r="AD411" s="34"/>
    </row>
    <row r="412" spans="1:30" x14ac:dyDescent="0.25">
      <c r="A412" s="5" t="s">
        <v>41</v>
      </c>
      <c r="B412" s="4" t="s">
        <v>30</v>
      </c>
      <c r="C412" s="5" t="s">
        <v>310</v>
      </c>
      <c r="D412" s="34">
        <v>44538</v>
      </c>
      <c r="E412" s="4" t="s">
        <v>58</v>
      </c>
      <c r="F412" s="4" t="s">
        <v>62</v>
      </c>
      <c r="G412" s="4" t="s">
        <v>20</v>
      </c>
      <c r="H412" s="6">
        <v>1</v>
      </c>
      <c r="I412" s="6">
        <v>61</v>
      </c>
      <c r="J412" s="52" t="s">
        <v>234</v>
      </c>
      <c r="K412" s="17" t="s">
        <v>64</v>
      </c>
      <c r="L412" s="6" t="s">
        <v>22</v>
      </c>
      <c r="M412" s="62">
        <v>29.94</v>
      </c>
      <c r="N412" s="8">
        <v>27.48</v>
      </c>
      <c r="O412" s="8" t="s">
        <v>1</v>
      </c>
      <c r="P412" s="8">
        <v>29.94</v>
      </c>
      <c r="Q412" s="16" t="s">
        <v>1</v>
      </c>
      <c r="R412" s="16">
        <v>29.21</v>
      </c>
      <c r="S412" s="16" t="s">
        <v>1</v>
      </c>
      <c r="AA412" s="5"/>
      <c r="AB412" s="4"/>
      <c r="AC412" s="5"/>
      <c r="AD412" s="34"/>
    </row>
    <row r="413" spans="1:30" x14ac:dyDescent="0.25">
      <c r="A413" s="5" t="s">
        <v>41</v>
      </c>
      <c r="B413" s="4" t="s">
        <v>30</v>
      </c>
      <c r="C413" s="5" t="s">
        <v>310</v>
      </c>
      <c r="D413" s="34">
        <v>44538</v>
      </c>
      <c r="E413" s="4" t="s">
        <v>58</v>
      </c>
      <c r="F413" s="4" t="s">
        <v>62</v>
      </c>
      <c r="G413" s="4" t="s">
        <v>20</v>
      </c>
      <c r="H413" s="6">
        <v>2</v>
      </c>
      <c r="I413" s="6">
        <v>763</v>
      </c>
      <c r="J413" s="52" t="s">
        <v>311</v>
      </c>
      <c r="K413" s="17" t="s">
        <v>267</v>
      </c>
      <c r="L413" s="6" t="s">
        <v>22</v>
      </c>
      <c r="M413" s="62">
        <v>24.41</v>
      </c>
      <c r="N413" s="8">
        <v>21.9</v>
      </c>
      <c r="O413" s="8" t="s">
        <v>1</v>
      </c>
      <c r="P413" s="8">
        <v>24.41</v>
      </c>
      <c r="Q413" s="16">
        <v>21.65</v>
      </c>
      <c r="R413" s="16" t="s">
        <v>1</v>
      </c>
      <c r="S413" s="16">
        <v>23.52</v>
      </c>
      <c r="AA413" s="5"/>
      <c r="AB413" s="4"/>
      <c r="AC413" s="5"/>
      <c r="AD413" s="34"/>
    </row>
    <row r="414" spans="1:30" x14ac:dyDescent="0.25">
      <c r="A414" s="5" t="s">
        <v>41</v>
      </c>
      <c r="B414" s="4" t="s">
        <v>30</v>
      </c>
      <c r="C414" s="5" t="s">
        <v>310</v>
      </c>
      <c r="D414" s="34">
        <v>44538</v>
      </c>
      <c r="E414" s="4" t="s">
        <v>58</v>
      </c>
      <c r="F414" s="4" t="s">
        <v>62</v>
      </c>
      <c r="G414" s="4" t="s">
        <v>20</v>
      </c>
      <c r="H414" s="6">
        <v>3</v>
      </c>
      <c r="I414" s="6">
        <v>331</v>
      </c>
      <c r="J414" s="52" t="s">
        <v>238</v>
      </c>
      <c r="K414" s="17" t="s">
        <v>256</v>
      </c>
      <c r="L414" s="6" t="s">
        <v>22</v>
      </c>
      <c r="M414" s="62">
        <v>22.72</v>
      </c>
      <c r="N414" s="8">
        <v>19.39</v>
      </c>
      <c r="O414" s="8">
        <v>16.489999999999998</v>
      </c>
      <c r="P414" s="8">
        <v>16.899999999999999</v>
      </c>
      <c r="Q414" s="16">
        <v>21.5</v>
      </c>
      <c r="R414" s="16">
        <v>22.72</v>
      </c>
      <c r="S414" s="16">
        <v>21.52</v>
      </c>
      <c r="AA414" s="5"/>
      <c r="AB414" s="4"/>
      <c r="AC414" s="5"/>
      <c r="AD414" s="34"/>
    </row>
    <row r="415" spans="1:30" x14ac:dyDescent="0.25">
      <c r="A415" s="5" t="s">
        <v>41</v>
      </c>
      <c r="B415" s="4" t="s">
        <v>30</v>
      </c>
      <c r="C415" s="5" t="s">
        <v>310</v>
      </c>
      <c r="D415" s="34">
        <v>44538</v>
      </c>
      <c r="E415" s="4" t="s">
        <v>58</v>
      </c>
      <c r="F415" s="4" t="s">
        <v>62</v>
      </c>
      <c r="G415" s="4" t="s">
        <v>20</v>
      </c>
      <c r="H415" s="6">
        <v>4</v>
      </c>
      <c r="I415" s="6">
        <v>94</v>
      </c>
      <c r="J415" s="52" t="s">
        <v>237</v>
      </c>
      <c r="K415" s="17" t="s">
        <v>64</v>
      </c>
      <c r="L415" s="6" t="s">
        <v>22</v>
      </c>
      <c r="M415" s="62">
        <v>21.51</v>
      </c>
      <c r="N415" s="8">
        <v>16.66</v>
      </c>
      <c r="O415" s="8">
        <v>15.39</v>
      </c>
      <c r="P415" s="8">
        <v>14.94</v>
      </c>
      <c r="Q415" s="16">
        <v>21.51</v>
      </c>
      <c r="R415" s="16">
        <v>15.85</v>
      </c>
      <c r="S415" s="16">
        <v>17.46</v>
      </c>
      <c r="AA415" s="5"/>
      <c r="AB415" s="4"/>
      <c r="AC415" s="5"/>
      <c r="AD415" s="34"/>
    </row>
    <row r="416" spans="1:30" x14ac:dyDescent="0.25">
      <c r="A416" s="5" t="s">
        <v>41</v>
      </c>
      <c r="B416" s="4" t="s">
        <v>30</v>
      </c>
      <c r="C416" s="5" t="s">
        <v>310</v>
      </c>
      <c r="D416" s="34">
        <v>44538</v>
      </c>
      <c r="E416" s="4" t="s">
        <v>58</v>
      </c>
      <c r="F416" s="4" t="s">
        <v>62</v>
      </c>
      <c r="G416" s="4" t="s">
        <v>20</v>
      </c>
      <c r="H416" s="6">
        <v>5</v>
      </c>
      <c r="I416" s="6">
        <v>95</v>
      </c>
      <c r="J416" s="52" t="s">
        <v>217</v>
      </c>
      <c r="K416" s="17" t="s">
        <v>64</v>
      </c>
      <c r="L416" s="6" t="s">
        <v>22</v>
      </c>
      <c r="M416" s="62">
        <v>19.34</v>
      </c>
      <c r="N416" s="8">
        <v>18</v>
      </c>
      <c r="O416" s="8" t="s">
        <v>1</v>
      </c>
      <c r="P416" s="8">
        <v>16.95</v>
      </c>
      <c r="Q416" s="22">
        <v>18.18</v>
      </c>
      <c r="R416" s="22">
        <v>19.34</v>
      </c>
      <c r="S416" s="22">
        <v>18.8</v>
      </c>
      <c r="AA416" s="5"/>
      <c r="AB416" s="4"/>
      <c r="AC416" s="5"/>
      <c r="AD416" s="34"/>
    </row>
    <row r="417" spans="1:30" x14ac:dyDescent="0.25">
      <c r="A417" s="5" t="s">
        <v>41</v>
      </c>
      <c r="B417" s="4" t="s">
        <v>30</v>
      </c>
      <c r="C417" s="5" t="s">
        <v>310</v>
      </c>
      <c r="D417" s="34">
        <v>44538</v>
      </c>
      <c r="E417" s="4" t="s">
        <v>58</v>
      </c>
      <c r="F417" s="4" t="s">
        <v>62</v>
      </c>
      <c r="G417" s="4" t="s">
        <v>20</v>
      </c>
      <c r="H417" s="6">
        <v>6</v>
      </c>
      <c r="I417" s="6">
        <v>149</v>
      </c>
      <c r="J417" s="52" t="s">
        <v>215</v>
      </c>
      <c r="K417" s="17" t="s">
        <v>64</v>
      </c>
      <c r="L417" s="6" t="s">
        <v>22</v>
      </c>
      <c r="M417" s="62">
        <v>19.260000000000002</v>
      </c>
      <c r="N417" s="8">
        <v>18.399999999999999</v>
      </c>
      <c r="O417" s="8">
        <v>19.260000000000002</v>
      </c>
      <c r="P417" s="8">
        <v>15.35</v>
      </c>
      <c r="Q417" s="16" t="s">
        <v>1</v>
      </c>
      <c r="R417" s="16">
        <v>18.88</v>
      </c>
      <c r="S417" s="16">
        <v>17.86</v>
      </c>
      <c r="AA417" s="5"/>
      <c r="AB417" s="4"/>
      <c r="AC417" s="5"/>
      <c r="AD417" s="34"/>
    </row>
    <row r="418" spans="1:30" x14ac:dyDescent="0.25">
      <c r="A418" s="5" t="s">
        <v>41</v>
      </c>
      <c r="B418" s="4" t="s">
        <v>30</v>
      </c>
      <c r="C418" s="5" t="s">
        <v>310</v>
      </c>
      <c r="D418" s="34">
        <v>44538</v>
      </c>
      <c r="E418" s="4" t="s">
        <v>58</v>
      </c>
      <c r="F418" s="4" t="s">
        <v>62</v>
      </c>
      <c r="G418" s="4" t="s">
        <v>20</v>
      </c>
      <c r="H418" s="6">
        <v>7</v>
      </c>
      <c r="I418" s="6">
        <v>219</v>
      </c>
      <c r="J418" s="52" t="s">
        <v>236</v>
      </c>
      <c r="K418" s="17" t="s">
        <v>66</v>
      </c>
      <c r="L418" s="6" t="s">
        <v>22</v>
      </c>
      <c r="M418" s="62">
        <v>15.23</v>
      </c>
      <c r="N418" s="8" t="s">
        <v>1</v>
      </c>
      <c r="O418" s="8">
        <v>15.23</v>
      </c>
      <c r="P418" s="8" t="s">
        <v>25</v>
      </c>
      <c r="Q418" s="16" t="s">
        <v>25</v>
      </c>
      <c r="R418" s="16" t="s">
        <v>25</v>
      </c>
      <c r="S418" s="16" t="s">
        <v>25</v>
      </c>
      <c r="AA418" s="5"/>
      <c r="AB418" s="4"/>
      <c r="AC418" s="5"/>
      <c r="AD418" s="34"/>
    </row>
    <row r="419" spans="1:30" x14ac:dyDescent="0.25">
      <c r="A419" s="5" t="s">
        <v>41</v>
      </c>
      <c r="B419" s="4" t="s">
        <v>30</v>
      </c>
      <c r="C419" s="5" t="s">
        <v>310</v>
      </c>
      <c r="D419" s="34">
        <v>44538</v>
      </c>
      <c r="E419" s="4" t="s">
        <v>58</v>
      </c>
      <c r="F419" s="4" t="s">
        <v>62</v>
      </c>
      <c r="G419" s="4" t="s">
        <v>20</v>
      </c>
      <c r="H419" s="6">
        <v>8</v>
      </c>
      <c r="I419" s="6">
        <v>59</v>
      </c>
      <c r="J419" s="52" t="s">
        <v>294</v>
      </c>
      <c r="K419" s="17" t="s">
        <v>64</v>
      </c>
      <c r="L419" s="6" t="s">
        <v>22</v>
      </c>
      <c r="M419" s="62">
        <v>13.98</v>
      </c>
      <c r="N419" s="8">
        <v>13.87</v>
      </c>
      <c r="O419" s="8">
        <v>12.19</v>
      </c>
      <c r="P419" s="8">
        <v>12.76</v>
      </c>
      <c r="Q419" s="16">
        <v>13.98</v>
      </c>
      <c r="R419" s="16">
        <v>13.31</v>
      </c>
      <c r="S419" s="16">
        <v>13.06</v>
      </c>
      <c r="AA419" s="5"/>
      <c r="AB419" s="4"/>
      <c r="AC419" s="5"/>
      <c r="AD419" s="34"/>
    </row>
    <row r="420" spans="1:30" x14ac:dyDescent="0.25">
      <c r="A420" s="5" t="s">
        <v>42</v>
      </c>
      <c r="B420" s="4" t="s">
        <v>30</v>
      </c>
      <c r="C420" s="5" t="s">
        <v>310</v>
      </c>
      <c r="D420" s="34">
        <v>44538</v>
      </c>
      <c r="E420" s="4" t="s">
        <v>58</v>
      </c>
      <c r="F420" s="4" t="s">
        <v>62</v>
      </c>
      <c r="G420" s="4" t="s">
        <v>18</v>
      </c>
      <c r="H420" s="6">
        <v>1</v>
      </c>
      <c r="I420" s="6">
        <v>339</v>
      </c>
      <c r="J420" s="52" t="s">
        <v>230</v>
      </c>
      <c r="K420" s="17" t="s">
        <v>256</v>
      </c>
      <c r="L420" s="6" t="s">
        <v>22</v>
      </c>
      <c r="M420" s="62">
        <v>40.11</v>
      </c>
      <c r="N420" s="8">
        <v>32.590000000000003</v>
      </c>
      <c r="O420" s="8">
        <v>35.07</v>
      </c>
      <c r="P420" s="8">
        <v>40.11</v>
      </c>
      <c r="Q420" s="16">
        <v>38.18</v>
      </c>
      <c r="R420" s="16" t="s">
        <v>1</v>
      </c>
      <c r="S420" s="16" t="s">
        <v>1</v>
      </c>
      <c r="AA420" s="5"/>
      <c r="AB420" s="4"/>
      <c r="AC420" s="5"/>
      <c r="AD420" s="34"/>
    </row>
    <row r="421" spans="1:30" x14ac:dyDescent="0.25">
      <c r="A421" s="5" t="s">
        <v>42</v>
      </c>
      <c r="B421" s="4" t="s">
        <v>30</v>
      </c>
      <c r="C421" s="5" t="s">
        <v>310</v>
      </c>
      <c r="D421" s="34">
        <v>44538</v>
      </c>
      <c r="E421" s="4" t="s">
        <v>58</v>
      </c>
      <c r="F421" s="4" t="s">
        <v>62</v>
      </c>
      <c r="G421" s="4" t="s">
        <v>18</v>
      </c>
      <c r="H421" s="6">
        <v>2</v>
      </c>
      <c r="I421" s="6">
        <v>89</v>
      </c>
      <c r="J421" s="52" t="s">
        <v>231</v>
      </c>
      <c r="K421" s="17" t="s">
        <v>64</v>
      </c>
      <c r="L421" s="6" t="s">
        <v>22</v>
      </c>
      <c r="M421" s="62">
        <v>15.72</v>
      </c>
      <c r="N421" s="8" t="s">
        <v>1</v>
      </c>
      <c r="O421" s="8">
        <v>14.71</v>
      </c>
      <c r="P421" s="8">
        <v>15.5</v>
      </c>
      <c r="Q421" s="16">
        <v>15.69</v>
      </c>
      <c r="R421" s="16">
        <v>15.72</v>
      </c>
      <c r="S421" s="16" t="s">
        <v>1</v>
      </c>
      <c r="AA421" s="5"/>
      <c r="AB421" s="4"/>
      <c r="AC421" s="5"/>
      <c r="AD421" s="34"/>
    </row>
    <row r="422" spans="1:30" x14ac:dyDescent="0.25">
      <c r="A422" s="5" t="s">
        <v>42</v>
      </c>
      <c r="B422" s="4" t="s">
        <v>30</v>
      </c>
      <c r="C422" s="5" t="s">
        <v>310</v>
      </c>
      <c r="D422" s="34">
        <v>44538</v>
      </c>
      <c r="E422" s="4" t="s">
        <v>58</v>
      </c>
      <c r="F422" s="4" t="s">
        <v>62</v>
      </c>
      <c r="G422" s="4" t="s">
        <v>18</v>
      </c>
      <c r="H422" s="6">
        <v>3</v>
      </c>
      <c r="I422" s="6">
        <v>136</v>
      </c>
      <c r="J422" s="52" t="s">
        <v>233</v>
      </c>
      <c r="K422" s="17" t="s">
        <v>64</v>
      </c>
      <c r="L422" s="6" t="s">
        <v>22</v>
      </c>
      <c r="M422" s="62">
        <v>11.46</v>
      </c>
      <c r="N422" s="8" t="s">
        <v>1</v>
      </c>
      <c r="O422" s="8">
        <v>9.98</v>
      </c>
      <c r="P422" s="8" t="s">
        <v>1</v>
      </c>
      <c r="Q422" s="16">
        <v>9.75</v>
      </c>
      <c r="R422" s="16">
        <v>11.46</v>
      </c>
      <c r="S422" s="16">
        <v>11.27</v>
      </c>
      <c r="AA422" s="5"/>
      <c r="AB422" s="4"/>
      <c r="AC422" s="5"/>
      <c r="AD422" s="34"/>
    </row>
    <row r="423" spans="1:30" x14ac:dyDescent="0.25">
      <c r="A423" s="5" t="s">
        <v>130</v>
      </c>
      <c r="B423" s="4" t="s">
        <v>186</v>
      </c>
      <c r="C423" s="5" t="s">
        <v>312</v>
      </c>
      <c r="D423" s="34">
        <v>44538</v>
      </c>
      <c r="E423" s="4" t="s">
        <v>211</v>
      </c>
      <c r="F423" s="4" t="s">
        <v>62</v>
      </c>
      <c r="G423" s="4" t="s">
        <v>18</v>
      </c>
      <c r="H423" s="6">
        <v>1</v>
      </c>
      <c r="I423" s="6">
        <v>320</v>
      </c>
      <c r="J423" s="52" t="s">
        <v>296</v>
      </c>
      <c r="K423" s="17" t="s">
        <v>256</v>
      </c>
      <c r="L423" s="6" t="s">
        <v>22</v>
      </c>
      <c r="M423" s="56">
        <v>3.2646990740740739E-3</v>
      </c>
      <c r="N423" s="8"/>
      <c r="O423" s="8"/>
      <c r="P423" s="8"/>
      <c r="Q423" s="22"/>
      <c r="R423" s="16"/>
      <c r="S423" s="16"/>
      <c r="AA423" s="5"/>
      <c r="AB423" s="4"/>
      <c r="AC423" s="5"/>
      <c r="AD423" s="34"/>
    </row>
    <row r="424" spans="1:30" x14ac:dyDescent="0.25">
      <c r="A424" s="5" t="s">
        <v>130</v>
      </c>
      <c r="B424" s="4" t="s">
        <v>186</v>
      </c>
      <c r="C424" s="5" t="s">
        <v>312</v>
      </c>
      <c r="D424" s="34">
        <v>44538</v>
      </c>
      <c r="E424" s="4" t="s">
        <v>211</v>
      </c>
      <c r="F424" s="4" t="s">
        <v>62</v>
      </c>
      <c r="G424" s="4" t="s">
        <v>18</v>
      </c>
      <c r="H424" s="6">
        <v>2</v>
      </c>
      <c r="I424" s="6">
        <v>140</v>
      </c>
      <c r="J424" s="52" t="s">
        <v>202</v>
      </c>
      <c r="K424" s="17" t="s">
        <v>64</v>
      </c>
      <c r="L424" s="6" t="s">
        <v>22</v>
      </c>
      <c r="M424" s="56">
        <v>3.2754629629629631E-3</v>
      </c>
      <c r="N424" s="8"/>
      <c r="O424" s="8"/>
      <c r="P424" s="8"/>
      <c r="Q424" s="22"/>
      <c r="R424" s="22"/>
      <c r="S424" s="22"/>
      <c r="AA424" s="5"/>
      <c r="AB424" s="4"/>
      <c r="AC424" s="5"/>
      <c r="AD424" s="34"/>
    </row>
    <row r="425" spans="1:30" x14ac:dyDescent="0.25">
      <c r="A425" s="5" t="s">
        <v>130</v>
      </c>
      <c r="B425" s="4" t="s">
        <v>186</v>
      </c>
      <c r="C425" s="5" t="s">
        <v>312</v>
      </c>
      <c r="D425" s="34">
        <v>44538</v>
      </c>
      <c r="E425" s="4" t="s">
        <v>211</v>
      </c>
      <c r="F425" s="4" t="s">
        <v>62</v>
      </c>
      <c r="G425" s="4" t="s">
        <v>18</v>
      </c>
      <c r="H425" s="6">
        <v>3</v>
      </c>
      <c r="I425" s="6">
        <v>135</v>
      </c>
      <c r="J425" s="52" t="s">
        <v>196</v>
      </c>
      <c r="K425" s="17" t="s">
        <v>64</v>
      </c>
      <c r="L425" s="6" t="s">
        <v>22</v>
      </c>
      <c r="M425" s="56">
        <v>3.4940972222222227E-3</v>
      </c>
      <c r="N425" s="8"/>
      <c r="O425" s="8"/>
      <c r="P425" s="8"/>
      <c r="Q425" s="22"/>
      <c r="R425" s="16"/>
      <c r="S425" s="16"/>
      <c r="AA425" s="5"/>
      <c r="AB425" s="4"/>
      <c r="AC425" s="5"/>
      <c r="AD425" s="34"/>
    </row>
    <row r="426" spans="1:30" x14ac:dyDescent="0.25">
      <c r="A426" s="5" t="s">
        <v>130</v>
      </c>
      <c r="B426" s="4" t="s">
        <v>186</v>
      </c>
      <c r="C426" s="5" t="s">
        <v>312</v>
      </c>
      <c r="D426" s="34">
        <v>44538</v>
      </c>
      <c r="E426" s="4" t="s">
        <v>211</v>
      </c>
      <c r="F426" s="4" t="s">
        <v>62</v>
      </c>
      <c r="G426" s="4" t="s">
        <v>20</v>
      </c>
      <c r="H426" s="6">
        <v>1</v>
      </c>
      <c r="I426" s="6">
        <v>372</v>
      </c>
      <c r="J426" s="52" t="s">
        <v>295</v>
      </c>
      <c r="K426" s="17" t="s">
        <v>257</v>
      </c>
      <c r="L426" s="6" t="s">
        <v>22</v>
      </c>
      <c r="M426" s="56">
        <v>3.5896990740740737E-3</v>
      </c>
      <c r="N426" s="8"/>
      <c r="O426" s="8"/>
      <c r="P426" s="8"/>
      <c r="Q426" s="22"/>
      <c r="R426" s="16"/>
      <c r="S426" s="16"/>
      <c r="AA426" s="5"/>
      <c r="AB426" s="4"/>
      <c r="AC426" s="5"/>
      <c r="AD426" s="34"/>
    </row>
    <row r="427" spans="1:30" x14ac:dyDescent="0.25">
      <c r="A427" s="5" t="s">
        <v>130</v>
      </c>
      <c r="B427" s="4" t="s">
        <v>186</v>
      </c>
      <c r="C427" s="5" t="s">
        <v>312</v>
      </c>
      <c r="D427" s="34">
        <v>44538</v>
      </c>
      <c r="E427" s="4" t="s">
        <v>211</v>
      </c>
      <c r="F427" s="4" t="s">
        <v>62</v>
      </c>
      <c r="G427" s="4" t="s">
        <v>20</v>
      </c>
      <c r="H427" s="6">
        <v>2</v>
      </c>
      <c r="I427" s="6">
        <v>63</v>
      </c>
      <c r="J427" s="52" t="s">
        <v>245</v>
      </c>
      <c r="K427" s="17" t="s">
        <v>64</v>
      </c>
      <c r="L427" s="6" t="s">
        <v>22</v>
      </c>
      <c r="M427" s="56">
        <v>3.8093750000000003E-3</v>
      </c>
      <c r="N427" s="8"/>
      <c r="O427" s="8"/>
      <c r="P427" s="8"/>
      <c r="Q427" s="22"/>
      <c r="R427" s="16"/>
      <c r="S427" s="16"/>
      <c r="AA427" s="5"/>
      <c r="AB427" s="4"/>
      <c r="AC427" s="5"/>
      <c r="AD427" s="34"/>
    </row>
    <row r="428" spans="1:30" x14ac:dyDescent="0.25">
      <c r="A428" s="5" t="s">
        <v>130</v>
      </c>
      <c r="B428" s="4" t="s">
        <v>186</v>
      </c>
      <c r="C428" s="5" t="s">
        <v>312</v>
      </c>
      <c r="D428" s="34">
        <v>44538</v>
      </c>
      <c r="E428" s="4" t="s">
        <v>211</v>
      </c>
      <c r="F428" s="4" t="s">
        <v>62</v>
      </c>
      <c r="G428" s="4" t="s">
        <v>20</v>
      </c>
      <c r="H428" s="6">
        <v>3</v>
      </c>
      <c r="I428" s="6">
        <v>132</v>
      </c>
      <c r="J428" s="52" t="s">
        <v>218</v>
      </c>
      <c r="K428" s="17" t="s">
        <v>64</v>
      </c>
      <c r="L428" s="6" t="s">
        <v>22</v>
      </c>
      <c r="M428" s="56">
        <v>3.8292824074074067E-3</v>
      </c>
      <c r="N428" s="8"/>
      <c r="O428" s="8"/>
      <c r="P428" s="8"/>
      <c r="Q428" s="22"/>
      <c r="R428" s="16"/>
      <c r="S428" s="16"/>
      <c r="AA428" s="5"/>
      <c r="AB428" s="4"/>
      <c r="AC428" s="5"/>
      <c r="AD428" s="34"/>
    </row>
    <row r="429" spans="1:30" x14ac:dyDescent="0.25">
      <c r="A429" s="5" t="s">
        <v>130</v>
      </c>
      <c r="B429" s="4" t="s">
        <v>186</v>
      </c>
      <c r="C429" s="5" t="s">
        <v>312</v>
      </c>
      <c r="D429" s="34">
        <v>44538</v>
      </c>
      <c r="E429" s="4" t="s">
        <v>211</v>
      </c>
      <c r="F429" s="4" t="s">
        <v>62</v>
      </c>
      <c r="G429" s="4" t="s">
        <v>20</v>
      </c>
      <c r="H429" s="6">
        <v>4</v>
      </c>
      <c r="I429" s="6">
        <v>239</v>
      </c>
      <c r="J429" s="52" t="s">
        <v>176</v>
      </c>
      <c r="K429" s="17" t="s">
        <v>66</v>
      </c>
      <c r="L429" s="6" t="s">
        <v>22</v>
      </c>
      <c r="M429" s="56">
        <v>3.9747685185185181E-3</v>
      </c>
      <c r="N429" s="8"/>
      <c r="O429" s="8"/>
      <c r="P429" s="8"/>
      <c r="Q429" s="22"/>
      <c r="R429" s="22"/>
      <c r="S429" s="22"/>
      <c r="AA429" s="5"/>
      <c r="AB429" s="4"/>
      <c r="AC429" s="5"/>
      <c r="AD429" s="34"/>
    </row>
    <row r="430" spans="1:30" x14ac:dyDescent="0.25">
      <c r="A430" s="5" t="s">
        <v>130</v>
      </c>
      <c r="B430" s="4" t="s">
        <v>186</v>
      </c>
      <c r="C430" s="5" t="s">
        <v>312</v>
      </c>
      <c r="D430" s="34">
        <v>44538</v>
      </c>
      <c r="E430" s="4" t="s">
        <v>211</v>
      </c>
      <c r="F430" s="4" t="s">
        <v>62</v>
      </c>
      <c r="G430" s="4" t="s">
        <v>20</v>
      </c>
      <c r="H430" s="2">
        <v>5</v>
      </c>
      <c r="I430" s="2">
        <v>329</v>
      </c>
      <c r="J430" s="2" t="s">
        <v>315</v>
      </c>
      <c r="K430" s="17" t="s">
        <v>256</v>
      </c>
      <c r="L430" s="2" t="s">
        <v>22</v>
      </c>
      <c r="M430" s="56">
        <v>4.3164351851851853E-3</v>
      </c>
      <c r="N430" s="8"/>
      <c r="O430" s="8"/>
      <c r="P430" s="8"/>
      <c r="Q430" s="22"/>
      <c r="R430" s="22"/>
      <c r="S430" s="22"/>
      <c r="AA430" s="5"/>
      <c r="AB430" s="4"/>
      <c r="AC430" s="5"/>
      <c r="AD430" s="34"/>
    </row>
    <row r="431" spans="1:30" x14ac:dyDescent="0.25">
      <c r="A431" s="5" t="s">
        <v>130</v>
      </c>
      <c r="B431" s="4" t="s">
        <v>186</v>
      </c>
      <c r="C431" s="5" t="s">
        <v>312</v>
      </c>
      <c r="D431" s="34">
        <v>44538</v>
      </c>
      <c r="E431" s="4" t="s">
        <v>211</v>
      </c>
      <c r="F431" s="4" t="s">
        <v>62</v>
      </c>
      <c r="G431" s="4" t="s">
        <v>20</v>
      </c>
      <c r="H431" s="2">
        <v>6</v>
      </c>
      <c r="I431" s="2">
        <v>694</v>
      </c>
      <c r="J431" s="2" t="s">
        <v>314</v>
      </c>
      <c r="K431" s="17" t="s">
        <v>64</v>
      </c>
      <c r="L431" s="2" t="s">
        <v>22</v>
      </c>
      <c r="M431" s="56">
        <v>4.6771990740740741E-3</v>
      </c>
      <c r="N431" s="8"/>
      <c r="O431" s="8"/>
      <c r="P431" s="8"/>
      <c r="Q431" s="22"/>
      <c r="R431" s="22"/>
      <c r="S431" s="22"/>
      <c r="AA431" s="5"/>
      <c r="AB431" s="4"/>
      <c r="AC431" s="5"/>
      <c r="AD431" s="34"/>
    </row>
    <row r="432" spans="1:30" x14ac:dyDescent="0.25">
      <c r="A432" s="5" t="s">
        <v>115</v>
      </c>
      <c r="B432" s="4" t="s">
        <v>187</v>
      </c>
      <c r="C432" s="5" t="s">
        <v>312</v>
      </c>
      <c r="D432" s="34">
        <v>44538</v>
      </c>
      <c r="E432" s="4" t="s">
        <v>211</v>
      </c>
      <c r="F432" s="4" t="s">
        <v>62</v>
      </c>
      <c r="G432" s="4" t="s">
        <v>18</v>
      </c>
      <c r="H432" s="6">
        <v>1</v>
      </c>
      <c r="I432" s="6">
        <v>131</v>
      </c>
      <c r="J432" s="52" t="s">
        <v>246</v>
      </c>
      <c r="K432" s="2" t="s">
        <v>64</v>
      </c>
      <c r="L432" s="6" t="s">
        <v>22</v>
      </c>
      <c r="M432" s="62">
        <v>32.979999999999997</v>
      </c>
      <c r="N432" s="8"/>
      <c r="O432" s="8"/>
      <c r="P432" s="8"/>
      <c r="Q432" s="22"/>
      <c r="R432" s="16"/>
      <c r="S432" s="16"/>
      <c r="AA432" s="5"/>
      <c r="AB432" s="4"/>
      <c r="AC432" s="5"/>
      <c r="AD432" s="34"/>
    </row>
    <row r="433" spans="1:30" x14ac:dyDescent="0.25">
      <c r="A433" s="5" t="s">
        <v>115</v>
      </c>
      <c r="B433" s="4" t="s">
        <v>187</v>
      </c>
      <c r="C433" s="5" t="s">
        <v>312</v>
      </c>
      <c r="D433" s="34">
        <v>44538</v>
      </c>
      <c r="E433" s="4" t="s">
        <v>211</v>
      </c>
      <c r="F433" s="4" t="s">
        <v>62</v>
      </c>
      <c r="G433" s="4" t="s">
        <v>18</v>
      </c>
      <c r="H433" s="6">
        <v>2</v>
      </c>
      <c r="I433" s="6">
        <v>160</v>
      </c>
      <c r="J433" s="52" t="s">
        <v>209</v>
      </c>
      <c r="K433" s="2" t="s">
        <v>64</v>
      </c>
      <c r="L433" s="6" t="s">
        <v>22</v>
      </c>
      <c r="M433" s="62">
        <v>34.01</v>
      </c>
      <c r="N433" s="8"/>
      <c r="O433" s="8"/>
      <c r="P433" s="8"/>
      <c r="Q433" s="22"/>
      <c r="R433" s="16"/>
      <c r="S433" s="16"/>
      <c r="AA433" s="5"/>
      <c r="AB433" s="4"/>
      <c r="AC433" s="5"/>
      <c r="AD433" s="34"/>
    </row>
    <row r="434" spans="1:30" x14ac:dyDescent="0.25">
      <c r="A434" s="5" t="s">
        <v>115</v>
      </c>
      <c r="B434" s="4" t="s">
        <v>187</v>
      </c>
      <c r="C434" s="5" t="s">
        <v>312</v>
      </c>
      <c r="D434" s="34">
        <v>44538</v>
      </c>
      <c r="E434" s="4" t="s">
        <v>211</v>
      </c>
      <c r="F434" s="4" t="s">
        <v>62</v>
      </c>
      <c r="G434" s="4" t="s">
        <v>18</v>
      </c>
      <c r="H434" s="6">
        <v>3</v>
      </c>
      <c r="I434" s="6">
        <v>79</v>
      </c>
      <c r="J434" s="52" t="s">
        <v>291</v>
      </c>
      <c r="K434" s="2" t="s">
        <v>64</v>
      </c>
      <c r="L434" s="6" t="s">
        <v>22</v>
      </c>
      <c r="M434" s="62">
        <v>34.840000000000003</v>
      </c>
      <c r="N434" s="8"/>
      <c r="O434" s="8"/>
      <c r="P434" s="8"/>
      <c r="Q434" s="22"/>
      <c r="R434" s="16"/>
      <c r="S434" s="16"/>
      <c r="AA434" s="5"/>
      <c r="AB434" s="4"/>
      <c r="AC434" s="5"/>
      <c r="AD434" s="34"/>
    </row>
    <row r="435" spans="1:30" x14ac:dyDescent="0.25">
      <c r="A435" s="5" t="s">
        <v>115</v>
      </c>
      <c r="B435" s="4" t="s">
        <v>187</v>
      </c>
      <c r="C435" s="5" t="s">
        <v>312</v>
      </c>
      <c r="D435" s="34">
        <v>44538</v>
      </c>
      <c r="E435" s="4" t="s">
        <v>211</v>
      </c>
      <c r="F435" s="4" t="s">
        <v>62</v>
      </c>
      <c r="G435" s="4" t="s">
        <v>18</v>
      </c>
      <c r="H435" s="6">
        <v>4</v>
      </c>
      <c r="I435" s="6">
        <v>98</v>
      </c>
      <c r="J435" s="52" t="s">
        <v>198</v>
      </c>
      <c r="K435" s="2" t="s">
        <v>64</v>
      </c>
      <c r="L435" s="6" t="s">
        <v>22</v>
      </c>
      <c r="M435" s="62">
        <v>37.5</v>
      </c>
      <c r="N435" s="8"/>
      <c r="O435" s="8"/>
      <c r="P435" s="8"/>
      <c r="Q435" s="22"/>
      <c r="R435" s="16"/>
      <c r="S435" s="16"/>
      <c r="AA435" s="5"/>
      <c r="AB435" s="4"/>
      <c r="AC435" s="5"/>
      <c r="AD435" s="34"/>
    </row>
    <row r="436" spans="1:30" x14ac:dyDescent="0.25">
      <c r="A436" s="5" t="s">
        <v>115</v>
      </c>
      <c r="B436" s="4" t="s">
        <v>187</v>
      </c>
      <c r="C436" s="5" t="s">
        <v>312</v>
      </c>
      <c r="D436" s="34">
        <v>44538</v>
      </c>
      <c r="E436" s="4" t="s">
        <v>211</v>
      </c>
      <c r="F436" s="4" t="s">
        <v>62</v>
      </c>
      <c r="G436" s="4" t="s">
        <v>18</v>
      </c>
      <c r="H436" s="6">
        <v>5</v>
      </c>
      <c r="I436" s="6">
        <v>50</v>
      </c>
      <c r="J436" s="52" t="s">
        <v>195</v>
      </c>
      <c r="K436" s="2" t="s">
        <v>64</v>
      </c>
      <c r="L436" s="6" t="s">
        <v>22</v>
      </c>
      <c r="M436" s="62">
        <v>41.43</v>
      </c>
      <c r="N436" s="8"/>
      <c r="O436" s="8"/>
      <c r="P436" s="8"/>
      <c r="Q436" s="22"/>
      <c r="R436" s="22"/>
      <c r="S436" s="22"/>
      <c r="AA436" s="5"/>
      <c r="AB436" s="4"/>
      <c r="AC436" s="5"/>
      <c r="AD436" s="34"/>
    </row>
    <row r="437" spans="1:30" x14ac:dyDescent="0.25">
      <c r="A437" s="5" t="s">
        <v>115</v>
      </c>
      <c r="B437" s="4" t="s">
        <v>187</v>
      </c>
      <c r="C437" s="5" t="s">
        <v>312</v>
      </c>
      <c r="D437" s="34">
        <v>44538</v>
      </c>
      <c r="E437" s="4" t="s">
        <v>211</v>
      </c>
      <c r="F437" s="4" t="s">
        <v>62</v>
      </c>
      <c r="G437" s="4" t="s">
        <v>18</v>
      </c>
      <c r="H437" s="6">
        <v>2</v>
      </c>
      <c r="I437" s="6">
        <v>766</v>
      </c>
      <c r="J437" s="52" t="s">
        <v>316</v>
      </c>
      <c r="K437" s="2" t="s">
        <v>267</v>
      </c>
      <c r="L437" s="6" t="s">
        <v>22</v>
      </c>
      <c r="M437" s="62">
        <v>40.25</v>
      </c>
      <c r="N437" s="8"/>
      <c r="O437" s="8"/>
      <c r="P437" s="8"/>
      <c r="Q437" s="22"/>
      <c r="R437" s="22"/>
      <c r="S437" s="22"/>
      <c r="AA437" s="5"/>
      <c r="AB437" s="4"/>
      <c r="AC437" s="5"/>
      <c r="AD437" s="34"/>
    </row>
    <row r="438" spans="1:30" x14ac:dyDescent="0.25">
      <c r="A438" s="5" t="s">
        <v>115</v>
      </c>
      <c r="B438" s="4" t="s">
        <v>187</v>
      </c>
      <c r="C438" s="5" t="s">
        <v>312</v>
      </c>
      <c r="D438" s="34">
        <v>44538</v>
      </c>
      <c r="E438" s="4" t="s">
        <v>211</v>
      </c>
      <c r="F438" s="4" t="s">
        <v>62</v>
      </c>
      <c r="G438" s="4" t="s">
        <v>20</v>
      </c>
      <c r="H438" s="6">
        <v>5</v>
      </c>
      <c r="I438" s="6">
        <v>380</v>
      </c>
      <c r="J438" s="52" t="s">
        <v>289</v>
      </c>
      <c r="K438" s="2" t="s">
        <v>257</v>
      </c>
      <c r="L438" s="6" t="s">
        <v>22</v>
      </c>
      <c r="M438" s="62">
        <v>41.38</v>
      </c>
      <c r="N438" s="8"/>
      <c r="O438" s="8"/>
      <c r="P438" s="8"/>
      <c r="Q438" s="22"/>
      <c r="R438" s="22"/>
      <c r="S438" s="22"/>
      <c r="AA438" s="5"/>
      <c r="AB438" s="4"/>
      <c r="AC438" s="5"/>
      <c r="AD438" s="34"/>
    </row>
    <row r="439" spans="1:30" x14ac:dyDescent="0.25">
      <c r="A439" s="5" t="s">
        <v>115</v>
      </c>
      <c r="B439" s="4" t="s">
        <v>187</v>
      </c>
      <c r="C439" s="5" t="s">
        <v>312</v>
      </c>
      <c r="D439" s="34">
        <v>44538</v>
      </c>
      <c r="E439" s="4" t="s">
        <v>211</v>
      </c>
      <c r="F439" s="4" t="s">
        <v>62</v>
      </c>
      <c r="G439" s="4" t="s">
        <v>20</v>
      </c>
      <c r="H439" s="6">
        <v>1</v>
      </c>
      <c r="I439" s="6">
        <v>109</v>
      </c>
      <c r="J439" s="52" t="s">
        <v>214</v>
      </c>
      <c r="K439" s="2" t="s">
        <v>64</v>
      </c>
      <c r="L439" s="6" t="s">
        <v>22</v>
      </c>
      <c r="M439" s="62">
        <v>38.119999999999997</v>
      </c>
      <c r="N439" s="8"/>
      <c r="O439" s="8"/>
      <c r="P439" s="8"/>
      <c r="Q439" s="22"/>
      <c r="R439" s="22"/>
      <c r="S439" s="22"/>
      <c r="AA439" s="5"/>
      <c r="AB439" s="4"/>
      <c r="AC439" s="5"/>
      <c r="AD439" s="34"/>
    </row>
    <row r="440" spans="1:30" x14ac:dyDescent="0.25">
      <c r="A440" s="5" t="s">
        <v>115</v>
      </c>
      <c r="B440" s="4" t="s">
        <v>187</v>
      </c>
      <c r="C440" s="5" t="s">
        <v>312</v>
      </c>
      <c r="D440" s="34">
        <v>44538</v>
      </c>
      <c r="E440" s="4" t="s">
        <v>211</v>
      </c>
      <c r="F440" s="4" t="s">
        <v>62</v>
      </c>
      <c r="G440" s="4" t="s">
        <v>20</v>
      </c>
      <c r="H440" s="6">
        <v>2</v>
      </c>
      <c r="I440" s="6">
        <v>241</v>
      </c>
      <c r="J440" s="52" t="s">
        <v>216</v>
      </c>
      <c r="K440" s="2" t="s">
        <v>66</v>
      </c>
      <c r="L440" s="6" t="s">
        <v>22</v>
      </c>
      <c r="M440" s="62">
        <v>39.770000000000003</v>
      </c>
      <c r="N440" s="8"/>
      <c r="O440" s="8"/>
      <c r="P440" s="8"/>
      <c r="Q440" s="22"/>
      <c r="R440" s="22"/>
      <c r="S440" s="22"/>
      <c r="AA440" s="5"/>
      <c r="AB440" s="4"/>
      <c r="AC440" s="5"/>
      <c r="AD440" s="34"/>
    </row>
    <row r="441" spans="1:30" x14ac:dyDescent="0.25">
      <c r="A441" s="5" t="s">
        <v>115</v>
      </c>
      <c r="B441" s="4" t="s">
        <v>187</v>
      </c>
      <c r="C441" s="5" t="s">
        <v>312</v>
      </c>
      <c r="D441" s="34">
        <v>44538</v>
      </c>
      <c r="E441" s="4" t="s">
        <v>211</v>
      </c>
      <c r="F441" s="4" t="s">
        <v>62</v>
      </c>
      <c r="G441" s="4" t="s">
        <v>20</v>
      </c>
      <c r="H441" s="6">
        <v>3</v>
      </c>
      <c r="I441" s="6">
        <v>124</v>
      </c>
      <c r="J441" s="52" t="s">
        <v>244</v>
      </c>
      <c r="K441" s="17" t="s">
        <v>64</v>
      </c>
      <c r="L441" s="6" t="s">
        <v>22</v>
      </c>
      <c r="M441" s="62">
        <v>41.61</v>
      </c>
      <c r="N441" s="8"/>
      <c r="O441" s="8"/>
      <c r="P441" s="8"/>
      <c r="Q441" s="22"/>
      <c r="R441" s="22"/>
      <c r="S441" s="22"/>
      <c r="AA441" s="5"/>
      <c r="AB441" s="4"/>
      <c r="AC441" s="5"/>
      <c r="AD441" s="34"/>
    </row>
    <row r="442" spans="1:30" x14ac:dyDescent="0.25">
      <c r="A442" s="5" t="s">
        <v>115</v>
      </c>
      <c r="B442" s="4" t="s">
        <v>187</v>
      </c>
      <c r="C442" s="5" t="s">
        <v>312</v>
      </c>
      <c r="D442" s="34">
        <v>44538</v>
      </c>
      <c r="E442" s="4" t="s">
        <v>211</v>
      </c>
      <c r="F442" s="4" t="s">
        <v>62</v>
      </c>
      <c r="G442" s="4" t="s">
        <v>20</v>
      </c>
      <c r="H442" s="6">
        <v>4</v>
      </c>
      <c r="I442" s="6">
        <v>762</v>
      </c>
      <c r="J442" s="52" t="s">
        <v>313</v>
      </c>
      <c r="K442" s="17" t="s">
        <v>267</v>
      </c>
      <c r="L442" s="6" t="s">
        <v>22</v>
      </c>
      <c r="M442" s="62">
        <v>42.58</v>
      </c>
      <c r="N442" s="8"/>
      <c r="O442" s="8"/>
      <c r="P442" s="8"/>
      <c r="Q442" s="22"/>
      <c r="R442" s="22"/>
      <c r="S442" s="22"/>
      <c r="AA442" s="5"/>
      <c r="AB442" s="4"/>
      <c r="AC442" s="5"/>
      <c r="AD442" s="34"/>
    </row>
    <row r="443" spans="1:30" x14ac:dyDescent="0.25">
      <c r="A443" s="5" t="s">
        <v>115</v>
      </c>
      <c r="B443" s="4" t="s">
        <v>187</v>
      </c>
      <c r="C443" s="5" t="s">
        <v>312</v>
      </c>
      <c r="D443" s="34">
        <v>44538</v>
      </c>
      <c r="E443" s="4" t="s">
        <v>211</v>
      </c>
      <c r="F443" s="4" t="s">
        <v>62</v>
      </c>
      <c r="G443" s="4" t="s">
        <v>20</v>
      </c>
      <c r="H443" s="6">
        <v>5</v>
      </c>
      <c r="I443" s="6">
        <v>97</v>
      </c>
      <c r="J443" s="52" t="s">
        <v>229</v>
      </c>
      <c r="K443" s="17" t="s">
        <v>64</v>
      </c>
      <c r="L443" s="6" t="s">
        <v>22</v>
      </c>
      <c r="M443" s="62">
        <v>42.83</v>
      </c>
      <c r="N443" s="8"/>
      <c r="O443" s="8"/>
      <c r="P443" s="8"/>
      <c r="Q443" s="22"/>
      <c r="R443" s="16"/>
      <c r="S443" s="16"/>
      <c r="AA443" s="5"/>
      <c r="AB443" s="4"/>
      <c r="AC443" s="5"/>
      <c r="AD443" s="34"/>
    </row>
    <row r="444" spans="1:30" x14ac:dyDescent="0.25">
      <c r="A444" s="5" t="s">
        <v>115</v>
      </c>
      <c r="B444" s="4" t="s">
        <v>187</v>
      </c>
      <c r="C444" s="5" t="s">
        <v>312</v>
      </c>
      <c r="D444" s="34">
        <v>44538</v>
      </c>
      <c r="E444" s="4" t="s">
        <v>211</v>
      </c>
      <c r="F444" s="4" t="s">
        <v>62</v>
      </c>
      <c r="G444" s="4" t="s">
        <v>20</v>
      </c>
      <c r="H444" s="6">
        <v>1</v>
      </c>
      <c r="I444" s="6">
        <v>318</v>
      </c>
      <c r="J444" s="52" t="s">
        <v>219</v>
      </c>
      <c r="K444" s="17" t="s">
        <v>256</v>
      </c>
      <c r="L444" s="6" t="s">
        <v>22</v>
      </c>
      <c r="M444" s="62">
        <v>39.479999999999997</v>
      </c>
      <c r="N444" s="8"/>
      <c r="O444" s="8"/>
      <c r="P444" s="8"/>
      <c r="Q444" s="22"/>
      <c r="R444" s="16"/>
      <c r="S444" s="16"/>
      <c r="AA444" s="5"/>
      <c r="AB444" s="4"/>
      <c r="AC444" s="5"/>
      <c r="AD444" s="34"/>
    </row>
    <row r="445" spans="1:30" x14ac:dyDescent="0.25">
      <c r="A445" s="5" t="s">
        <v>115</v>
      </c>
      <c r="B445" s="4" t="s">
        <v>187</v>
      </c>
      <c r="C445" s="5" t="s">
        <v>312</v>
      </c>
      <c r="D445" s="34">
        <v>44538</v>
      </c>
      <c r="E445" s="4" t="s">
        <v>211</v>
      </c>
      <c r="F445" s="4" t="s">
        <v>62</v>
      </c>
      <c r="G445" s="4" t="s">
        <v>20</v>
      </c>
      <c r="H445" s="6">
        <v>2</v>
      </c>
      <c r="I445" s="6">
        <v>769</v>
      </c>
      <c r="J445" s="52" t="s">
        <v>293</v>
      </c>
      <c r="K445" s="17" t="s">
        <v>66</v>
      </c>
      <c r="L445" s="6" t="s">
        <v>22</v>
      </c>
      <c r="M445" s="62">
        <v>40.409999999999997</v>
      </c>
      <c r="N445" s="8"/>
      <c r="O445" s="8"/>
      <c r="P445" s="8"/>
      <c r="Q445" s="22"/>
      <c r="R445" s="16"/>
      <c r="S445" s="16"/>
      <c r="AA445" s="5"/>
      <c r="AB445" s="4"/>
      <c r="AC445" s="5"/>
      <c r="AD445" s="34"/>
    </row>
    <row r="446" spans="1:30" x14ac:dyDescent="0.25">
      <c r="A446" s="5" t="s">
        <v>115</v>
      </c>
      <c r="B446" s="4" t="s">
        <v>187</v>
      </c>
      <c r="C446" s="5" t="s">
        <v>312</v>
      </c>
      <c r="D446" s="34">
        <v>44538</v>
      </c>
      <c r="E446" s="4" t="s">
        <v>211</v>
      </c>
      <c r="F446" s="4" t="s">
        <v>62</v>
      </c>
      <c r="G446" s="4" t="s">
        <v>20</v>
      </c>
      <c r="H446" s="6">
        <v>3</v>
      </c>
      <c r="I446" s="6">
        <v>86</v>
      </c>
      <c r="J446" s="52" t="s">
        <v>226</v>
      </c>
      <c r="K446" s="17" t="s">
        <v>64</v>
      </c>
      <c r="L446" s="6" t="s">
        <v>22</v>
      </c>
      <c r="M446" s="62">
        <v>40.549999999999997</v>
      </c>
      <c r="N446" s="8"/>
      <c r="O446" s="8"/>
      <c r="P446" s="8"/>
      <c r="Q446" s="22"/>
      <c r="R446" s="16"/>
      <c r="S446" s="16"/>
      <c r="AA446" s="5"/>
      <c r="AB446" s="4"/>
      <c r="AC446" s="5"/>
      <c r="AD446" s="34"/>
    </row>
    <row r="447" spans="1:30" x14ac:dyDescent="0.25">
      <c r="A447" s="5" t="s">
        <v>115</v>
      </c>
      <c r="B447" s="4" t="s">
        <v>187</v>
      </c>
      <c r="C447" s="5" t="s">
        <v>312</v>
      </c>
      <c r="D447" s="34">
        <v>44538</v>
      </c>
      <c r="E447" s="4" t="s">
        <v>211</v>
      </c>
      <c r="F447" s="4" t="s">
        <v>62</v>
      </c>
      <c r="G447" s="4" t="s">
        <v>20</v>
      </c>
      <c r="H447" s="6">
        <v>4</v>
      </c>
      <c r="I447" s="6">
        <v>512</v>
      </c>
      <c r="J447" s="52" t="s">
        <v>222</v>
      </c>
      <c r="K447" s="17" t="s">
        <v>256</v>
      </c>
      <c r="L447" s="6" t="s">
        <v>22</v>
      </c>
      <c r="M447" s="62">
        <v>41.54</v>
      </c>
      <c r="N447" s="8"/>
      <c r="O447" s="8"/>
      <c r="P447" s="8"/>
      <c r="Q447" s="22"/>
      <c r="R447" s="16"/>
      <c r="S447" s="16"/>
      <c r="AA447" s="5"/>
      <c r="AB447" s="4"/>
      <c r="AC447" s="5"/>
      <c r="AD447" s="34"/>
    </row>
    <row r="448" spans="1:30" x14ac:dyDescent="0.25">
      <c r="A448" s="5" t="s">
        <v>115</v>
      </c>
      <c r="B448" s="4" t="s">
        <v>187</v>
      </c>
      <c r="C448" s="5" t="s">
        <v>312</v>
      </c>
      <c r="D448" s="34">
        <v>44538</v>
      </c>
      <c r="E448" s="4" t="s">
        <v>211</v>
      </c>
      <c r="F448" s="4" t="s">
        <v>62</v>
      </c>
      <c r="G448" s="4" t="s">
        <v>20</v>
      </c>
      <c r="H448" s="6">
        <v>5</v>
      </c>
      <c r="I448" s="6">
        <v>314</v>
      </c>
      <c r="J448" s="52" t="s">
        <v>177</v>
      </c>
      <c r="K448" s="17" t="s">
        <v>256</v>
      </c>
      <c r="L448" s="6" t="s">
        <v>22</v>
      </c>
      <c r="M448" s="62">
        <v>42.02</v>
      </c>
      <c r="N448" s="8"/>
      <c r="O448" s="8"/>
      <c r="P448" s="8"/>
      <c r="Q448" s="22"/>
      <c r="R448" s="16"/>
      <c r="S448" s="16"/>
      <c r="AA448" s="5"/>
      <c r="AB448" s="4"/>
      <c r="AC448" s="5"/>
      <c r="AD448" s="34"/>
    </row>
    <row r="449" spans="1:30" x14ac:dyDescent="0.25">
      <c r="A449" s="5" t="s">
        <v>115</v>
      </c>
      <c r="B449" s="4" t="s">
        <v>187</v>
      </c>
      <c r="C449" s="5" t="s">
        <v>312</v>
      </c>
      <c r="D449" s="34">
        <v>44538</v>
      </c>
      <c r="E449" s="4" t="s">
        <v>211</v>
      </c>
      <c r="F449" s="4" t="s">
        <v>62</v>
      </c>
      <c r="G449" s="4" t="s">
        <v>20</v>
      </c>
      <c r="H449" s="6">
        <v>1</v>
      </c>
      <c r="I449" s="6">
        <v>774</v>
      </c>
      <c r="J449" s="52" t="s">
        <v>287</v>
      </c>
      <c r="K449" s="17" t="s">
        <v>257</v>
      </c>
      <c r="L449" s="6" t="s">
        <v>22</v>
      </c>
      <c r="M449" s="62">
        <v>34.29</v>
      </c>
      <c r="N449" s="8"/>
      <c r="O449" s="8"/>
      <c r="P449" s="8"/>
      <c r="Q449" s="22"/>
      <c r="R449" s="22"/>
      <c r="S449" s="22"/>
      <c r="AA449" s="5"/>
      <c r="AB449" s="4"/>
      <c r="AC449" s="5"/>
      <c r="AD449" s="34"/>
    </row>
    <row r="450" spans="1:30" x14ac:dyDescent="0.25">
      <c r="A450" s="5" t="s">
        <v>115</v>
      </c>
      <c r="B450" s="4" t="s">
        <v>187</v>
      </c>
      <c r="C450" s="5" t="s">
        <v>312</v>
      </c>
      <c r="D450" s="34">
        <v>44538</v>
      </c>
      <c r="E450" s="4" t="s">
        <v>211</v>
      </c>
      <c r="F450" s="4" t="s">
        <v>62</v>
      </c>
      <c r="G450" s="4" t="s">
        <v>20</v>
      </c>
      <c r="H450" s="6">
        <v>3</v>
      </c>
      <c r="I450" s="6">
        <v>105</v>
      </c>
      <c r="J450" s="52" t="s">
        <v>213</v>
      </c>
      <c r="K450" s="17" t="s">
        <v>64</v>
      </c>
      <c r="L450" s="6" t="s">
        <v>22</v>
      </c>
      <c r="M450" s="62">
        <v>37.090000000000003</v>
      </c>
      <c r="N450" s="8"/>
      <c r="O450" s="8"/>
      <c r="P450" s="8"/>
      <c r="Q450" s="22"/>
      <c r="R450" s="22"/>
      <c r="S450" s="22"/>
      <c r="AA450" s="5"/>
      <c r="AB450" s="4"/>
      <c r="AC450" s="5"/>
      <c r="AD450" s="34"/>
    </row>
    <row r="451" spans="1:30" x14ac:dyDescent="0.25">
      <c r="A451" s="5" t="s">
        <v>115</v>
      </c>
      <c r="B451" s="4" t="s">
        <v>187</v>
      </c>
      <c r="C451" s="5" t="s">
        <v>312</v>
      </c>
      <c r="D451" s="34">
        <v>44538</v>
      </c>
      <c r="E451" s="4" t="s">
        <v>211</v>
      </c>
      <c r="F451" s="4" t="s">
        <v>62</v>
      </c>
      <c r="G451" s="4" t="s">
        <v>20</v>
      </c>
      <c r="H451" s="6">
        <v>4</v>
      </c>
      <c r="I451" s="6">
        <v>123</v>
      </c>
      <c r="J451" s="52" t="s">
        <v>221</v>
      </c>
      <c r="K451" s="17" t="s">
        <v>64</v>
      </c>
      <c r="L451" s="6" t="s">
        <v>22</v>
      </c>
      <c r="M451" s="62">
        <v>37.76</v>
      </c>
      <c r="N451" s="8"/>
      <c r="O451" s="8"/>
      <c r="P451" s="8"/>
      <c r="Q451" s="22"/>
      <c r="R451" s="16"/>
      <c r="S451" s="16"/>
      <c r="AA451" s="5"/>
      <c r="AB451" s="4"/>
      <c r="AC451" s="5"/>
      <c r="AD451" s="34"/>
    </row>
    <row r="452" spans="1:30" x14ac:dyDescent="0.25">
      <c r="A452" s="5" t="s">
        <v>115</v>
      </c>
      <c r="B452" s="4" t="s">
        <v>187</v>
      </c>
      <c r="C452" s="5" t="s">
        <v>312</v>
      </c>
      <c r="D452" s="34">
        <v>44538</v>
      </c>
      <c r="E452" s="4" t="s">
        <v>211</v>
      </c>
      <c r="F452" s="4" t="s">
        <v>62</v>
      </c>
      <c r="G452" s="4" t="s">
        <v>20</v>
      </c>
      <c r="H452" s="6">
        <v>5</v>
      </c>
      <c r="I452" s="6">
        <v>384</v>
      </c>
      <c r="J452" s="52" t="s">
        <v>288</v>
      </c>
      <c r="K452" s="17" t="s">
        <v>257</v>
      </c>
      <c r="L452" s="6" t="s">
        <v>22</v>
      </c>
      <c r="M452" s="62">
        <v>39.69</v>
      </c>
      <c r="N452" s="8"/>
      <c r="O452" s="8"/>
      <c r="P452" s="8"/>
      <c r="Q452" s="22"/>
      <c r="R452" s="16"/>
      <c r="S452" s="16"/>
      <c r="AA452" s="5"/>
      <c r="AB452" s="4"/>
      <c r="AC452" s="5"/>
      <c r="AD452" s="34"/>
    </row>
    <row r="453" spans="1:30" x14ac:dyDescent="0.25">
      <c r="A453" s="5" t="s">
        <v>99</v>
      </c>
      <c r="B453" s="4" t="s">
        <v>187</v>
      </c>
      <c r="C453" s="5" t="s">
        <v>312</v>
      </c>
      <c r="D453" s="34">
        <v>44538</v>
      </c>
      <c r="E453" s="4" t="s">
        <v>211</v>
      </c>
      <c r="F453" s="4" t="s">
        <v>62</v>
      </c>
      <c r="G453" s="4" t="s">
        <v>18</v>
      </c>
      <c r="H453" s="6">
        <v>1</v>
      </c>
      <c r="I453" s="6">
        <v>131</v>
      </c>
      <c r="J453" s="9" t="s">
        <v>246</v>
      </c>
      <c r="K453" s="17" t="s">
        <v>64</v>
      </c>
      <c r="L453" s="6" t="s">
        <v>22</v>
      </c>
      <c r="M453" s="18">
        <v>7.88</v>
      </c>
      <c r="N453" s="8"/>
      <c r="O453" s="8"/>
      <c r="P453" s="8"/>
      <c r="Q453" s="16"/>
      <c r="R453" s="16"/>
      <c r="S453" s="16"/>
      <c r="AA453" s="5"/>
      <c r="AB453" s="4"/>
      <c r="AC453" s="5"/>
      <c r="AD453" s="34"/>
    </row>
    <row r="454" spans="1:30" x14ac:dyDescent="0.25">
      <c r="A454" s="5" t="s">
        <v>99</v>
      </c>
      <c r="B454" s="4" t="s">
        <v>187</v>
      </c>
      <c r="C454" s="5" t="s">
        <v>312</v>
      </c>
      <c r="D454" s="34">
        <v>44538</v>
      </c>
      <c r="E454" s="4" t="s">
        <v>211</v>
      </c>
      <c r="F454" s="4" t="s">
        <v>62</v>
      </c>
      <c r="G454" s="4" t="s">
        <v>18</v>
      </c>
      <c r="H454" s="6">
        <v>2</v>
      </c>
      <c r="I454" s="6">
        <v>79</v>
      </c>
      <c r="J454" s="9" t="s">
        <v>291</v>
      </c>
      <c r="K454" s="17" t="s">
        <v>64</v>
      </c>
      <c r="L454" s="6" t="s">
        <v>22</v>
      </c>
      <c r="M454" s="18">
        <v>8.5</v>
      </c>
      <c r="N454" s="8"/>
      <c r="O454" s="8"/>
      <c r="P454" s="8"/>
      <c r="Q454" s="16"/>
      <c r="R454" s="16"/>
      <c r="S454" s="16"/>
      <c r="AA454" s="5"/>
      <c r="AB454" s="4"/>
      <c r="AC454" s="5"/>
      <c r="AD454" s="34"/>
    </row>
    <row r="455" spans="1:30" x14ac:dyDescent="0.25">
      <c r="A455" s="5" t="s">
        <v>99</v>
      </c>
      <c r="B455" s="4" t="s">
        <v>187</v>
      </c>
      <c r="C455" s="5" t="s">
        <v>312</v>
      </c>
      <c r="D455" s="34">
        <v>44538</v>
      </c>
      <c r="E455" s="4" t="s">
        <v>211</v>
      </c>
      <c r="F455" s="4" t="s">
        <v>62</v>
      </c>
      <c r="G455" s="4" t="s">
        <v>18</v>
      </c>
      <c r="H455" s="6">
        <v>3</v>
      </c>
      <c r="I455" s="6">
        <v>320</v>
      </c>
      <c r="J455" s="2" t="s">
        <v>296</v>
      </c>
      <c r="K455" s="17" t="s">
        <v>256</v>
      </c>
      <c r="L455" s="6" t="s">
        <v>22</v>
      </c>
      <c r="M455" s="18">
        <v>8.82</v>
      </c>
      <c r="N455" s="8"/>
      <c r="O455" s="8"/>
      <c r="P455" s="8"/>
      <c r="Q455" s="16"/>
      <c r="R455" s="16"/>
      <c r="S455" s="16"/>
      <c r="AA455" s="5"/>
      <c r="AB455" s="4"/>
      <c r="AC455" s="5"/>
      <c r="AD455" s="34"/>
    </row>
    <row r="456" spans="1:30" x14ac:dyDescent="0.25">
      <c r="A456" s="5" t="s">
        <v>99</v>
      </c>
      <c r="B456" s="4" t="s">
        <v>187</v>
      </c>
      <c r="C456" s="5" t="s">
        <v>312</v>
      </c>
      <c r="D456" s="34">
        <v>44538</v>
      </c>
      <c r="E456" s="4" t="s">
        <v>211</v>
      </c>
      <c r="F456" s="4" t="s">
        <v>62</v>
      </c>
      <c r="G456" s="4" t="s">
        <v>18</v>
      </c>
      <c r="H456" s="6">
        <v>4</v>
      </c>
      <c r="I456" s="6">
        <v>135</v>
      </c>
      <c r="J456" s="9" t="s">
        <v>196</v>
      </c>
      <c r="K456" s="17" t="s">
        <v>64</v>
      </c>
      <c r="L456" s="6" t="s">
        <v>22</v>
      </c>
      <c r="M456" s="18">
        <v>9.02</v>
      </c>
      <c r="N456" s="8"/>
      <c r="O456" s="8"/>
      <c r="P456" s="8"/>
      <c r="Q456" s="16"/>
      <c r="R456" s="16"/>
      <c r="S456" s="16"/>
      <c r="AA456" s="5"/>
      <c r="AB456" s="4"/>
      <c r="AC456" s="5"/>
      <c r="AD456" s="34"/>
    </row>
    <row r="457" spans="1:30" x14ac:dyDescent="0.25">
      <c r="A457" s="5" t="s">
        <v>99</v>
      </c>
      <c r="B457" s="4" t="s">
        <v>187</v>
      </c>
      <c r="C457" s="5" t="s">
        <v>312</v>
      </c>
      <c r="D457" s="34">
        <v>44538</v>
      </c>
      <c r="E457" s="4" t="s">
        <v>211</v>
      </c>
      <c r="F457" s="4" t="s">
        <v>62</v>
      </c>
      <c r="G457" s="4" t="s">
        <v>18</v>
      </c>
      <c r="H457" s="6">
        <v>5</v>
      </c>
      <c r="I457" s="6">
        <v>50</v>
      </c>
      <c r="J457" s="52" t="s">
        <v>195</v>
      </c>
      <c r="K457" s="17" t="s">
        <v>64</v>
      </c>
      <c r="L457" s="6" t="s">
        <v>22</v>
      </c>
      <c r="M457" s="18">
        <v>9.6999999999999993</v>
      </c>
      <c r="N457" s="8"/>
      <c r="O457" s="8"/>
      <c r="P457" s="8"/>
      <c r="Q457" s="16"/>
      <c r="R457" s="16"/>
      <c r="S457" s="16"/>
      <c r="AA457" s="5"/>
      <c r="AB457" s="4"/>
      <c r="AC457" s="5"/>
      <c r="AD457" s="34"/>
    </row>
    <row r="458" spans="1:30" x14ac:dyDescent="0.25">
      <c r="A458" s="5" t="s">
        <v>99</v>
      </c>
      <c r="B458" s="4" t="s">
        <v>187</v>
      </c>
      <c r="C458" s="5" t="s">
        <v>312</v>
      </c>
      <c r="D458" s="34">
        <v>44538</v>
      </c>
      <c r="E458" s="4" t="s">
        <v>211</v>
      </c>
      <c r="F458" s="4" t="s">
        <v>62</v>
      </c>
      <c r="G458" s="4" t="s">
        <v>18</v>
      </c>
      <c r="H458" s="6">
        <v>1</v>
      </c>
      <c r="I458" s="6">
        <v>160</v>
      </c>
      <c r="J458" s="9" t="s">
        <v>209</v>
      </c>
      <c r="K458" s="17" t="s">
        <v>64</v>
      </c>
      <c r="L458" s="6" t="s">
        <v>22</v>
      </c>
      <c r="M458" s="18">
        <v>8.0299999999999994</v>
      </c>
      <c r="N458" s="8"/>
      <c r="O458" s="8"/>
      <c r="P458" s="8"/>
      <c r="Q458" s="16"/>
      <c r="R458" s="16"/>
      <c r="S458" s="16"/>
      <c r="AA458" s="5"/>
      <c r="AB458" s="4"/>
      <c r="AC458" s="5"/>
      <c r="AD458" s="34"/>
    </row>
    <row r="459" spans="1:30" x14ac:dyDescent="0.25">
      <c r="A459" s="5" t="s">
        <v>99</v>
      </c>
      <c r="B459" s="4" t="s">
        <v>187</v>
      </c>
      <c r="C459" s="5" t="s">
        <v>312</v>
      </c>
      <c r="D459" s="34">
        <v>44538</v>
      </c>
      <c r="E459" s="4" t="s">
        <v>211</v>
      </c>
      <c r="F459" s="4" t="s">
        <v>62</v>
      </c>
      <c r="G459" s="4" t="s">
        <v>18</v>
      </c>
      <c r="H459" s="6">
        <v>2</v>
      </c>
      <c r="I459" s="6">
        <v>140</v>
      </c>
      <c r="J459" s="52" t="s">
        <v>202</v>
      </c>
      <c r="K459" s="17" t="s">
        <v>64</v>
      </c>
      <c r="L459" s="6" t="s">
        <v>22</v>
      </c>
      <c r="M459" s="62">
        <v>8.2799999999999994</v>
      </c>
      <c r="N459" s="16"/>
      <c r="O459" s="16"/>
      <c r="P459" s="16"/>
      <c r="Q459" s="11"/>
      <c r="R459" s="11"/>
      <c r="S459" s="11"/>
      <c r="AA459" s="5"/>
      <c r="AB459" s="4"/>
      <c r="AC459" s="5"/>
      <c r="AD459" s="34"/>
    </row>
    <row r="460" spans="1:30" x14ac:dyDescent="0.25">
      <c r="A460" s="5" t="s">
        <v>99</v>
      </c>
      <c r="B460" s="4" t="s">
        <v>187</v>
      </c>
      <c r="C460" s="5" t="s">
        <v>312</v>
      </c>
      <c r="D460" s="34">
        <v>44538</v>
      </c>
      <c r="E460" s="4" t="s">
        <v>211</v>
      </c>
      <c r="F460" s="4" t="s">
        <v>62</v>
      </c>
      <c r="G460" s="4" t="s">
        <v>18</v>
      </c>
      <c r="H460" s="6">
        <v>4</v>
      </c>
      <c r="I460" s="6">
        <v>98</v>
      </c>
      <c r="J460" s="52" t="s">
        <v>198</v>
      </c>
      <c r="K460" s="17" t="s">
        <v>64</v>
      </c>
      <c r="L460" s="6" t="s">
        <v>22</v>
      </c>
      <c r="M460" s="62">
        <v>9.2200000000000006</v>
      </c>
      <c r="N460" s="11"/>
      <c r="O460" s="16"/>
      <c r="P460" s="11"/>
      <c r="Q460" s="11"/>
      <c r="R460" s="11"/>
      <c r="S460" s="11"/>
      <c r="AA460" s="5"/>
      <c r="AB460" s="4"/>
      <c r="AC460" s="5"/>
      <c r="AD460" s="34"/>
    </row>
    <row r="461" spans="1:30" x14ac:dyDescent="0.25">
      <c r="A461" s="5" t="s">
        <v>99</v>
      </c>
      <c r="B461" s="4" t="s">
        <v>187</v>
      </c>
      <c r="C461" s="5" t="s">
        <v>312</v>
      </c>
      <c r="D461" s="34">
        <v>44538</v>
      </c>
      <c r="E461" s="4" t="s">
        <v>211</v>
      </c>
      <c r="F461" s="4" t="s">
        <v>62</v>
      </c>
      <c r="G461" s="4" t="s">
        <v>20</v>
      </c>
      <c r="H461" s="2">
        <v>1</v>
      </c>
      <c r="I461" s="2">
        <v>241</v>
      </c>
      <c r="J461" s="2" t="s">
        <v>216</v>
      </c>
      <c r="K461" s="2" t="s">
        <v>66</v>
      </c>
      <c r="L461" s="2" t="s">
        <v>22</v>
      </c>
      <c r="M461" s="18">
        <v>8.74</v>
      </c>
      <c r="N461" s="16"/>
      <c r="O461" s="16"/>
      <c r="P461" s="8"/>
      <c r="Q461" s="11"/>
      <c r="R461" s="11"/>
      <c r="S461" s="11"/>
      <c r="AA461" s="5"/>
      <c r="AB461" s="4"/>
      <c r="AC461" s="5"/>
      <c r="AD461" s="34"/>
    </row>
    <row r="462" spans="1:30" x14ac:dyDescent="0.25">
      <c r="A462" s="5" t="s">
        <v>99</v>
      </c>
      <c r="B462" s="4" t="s">
        <v>187</v>
      </c>
      <c r="C462" s="5" t="s">
        <v>312</v>
      </c>
      <c r="D462" s="34">
        <v>44538</v>
      </c>
      <c r="E462" s="4" t="s">
        <v>211</v>
      </c>
      <c r="F462" s="4" t="s">
        <v>62</v>
      </c>
      <c r="G462" s="4" t="s">
        <v>20</v>
      </c>
      <c r="H462" s="6">
        <v>2</v>
      </c>
      <c r="I462" s="6">
        <v>769</v>
      </c>
      <c r="J462" s="52" t="s">
        <v>293</v>
      </c>
      <c r="K462" s="17" t="s">
        <v>66</v>
      </c>
      <c r="L462" s="6" t="s">
        <v>22</v>
      </c>
      <c r="M462" s="62">
        <v>9.1300000000000008</v>
      </c>
      <c r="N462" s="11"/>
      <c r="O462" s="11"/>
      <c r="P462" s="11"/>
      <c r="Q462" s="11"/>
      <c r="R462" s="11"/>
      <c r="S462" s="16"/>
      <c r="AA462" s="5"/>
      <c r="AB462" s="4"/>
      <c r="AC462" s="5"/>
      <c r="AD462" s="34"/>
    </row>
    <row r="463" spans="1:30" x14ac:dyDescent="0.25">
      <c r="A463" s="5" t="s">
        <v>99</v>
      </c>
      <c r="B463" s="4" t="s">
        <v>187</v>
      </c>
      <c r="C463" s="5" t="s">
        <v>312</v>
      </c>
      <c r="D463" s="34">
        <v>44538</v>
      </c>
      <c r="E463" s="4" t="s">
        <v>211</v>
      </c>
      <c r="F463" s="4" t="s">
        <v>62</v>
      </c>
      <c r="G463" s="4" t="s">
        <v>20</v>
      </c>
      <c r="H463" s="6">
        <v>3</v>
      </c>
      <c r="I463" s="6">
        <v>132</v>
      </c>
      <c r="J463" s="52" t="s">
        <v>218</v>
      </c>
      <c r="K463" s="17" t="s">
        <v>64</v>
      </c>
      <c r="L463" s="6" t="s">
        <v>22</v>
      </c>
      <c r="M463" s="62">
        <v>9.35</v>
      </c>
      <c r="N463" s="16"/>
      <c r="O463" s="16"/>
      <c r="P463" s="8"/>
      <c r="Q463" s="11"/>
      <c r="R463" s="16"/>
      <c r="S463" s="11"/>
      <c r="AA463" s="5"/>
      <c r="AB463" s="4"/>
      <c r="AC463" s="5"/>
      <c r="AD463" s="34"/>
    </row>
    <row r="464" spans="1:30" x14ac:dyDescent="0.25">
      <c r="A464" s="5" t="s">
        <v>99</v>
      </c>
      <c r="B464" s="4" t="s">
        <v>187</v>
      </c>
      <c r="C464" s="5" t="s">
        <v>312</v>
      </c>
      <c r="D464" s="34">
        <v>44538</v>
      </c>
      <c r="E464" s="4" t="s">
        <v>211</v>
      </c>
      <c r="F464" s="4" t="s">
        <v>62</v>
      </c>
      <c r="G464" s="4" t="s">
        <v>20</v>
      </c>
      <c r="H464" s="6">
        <v>4</v>
      </c>
      <c r="I464" s="6">
        <v>159</v>
      </c>
      <c r="J464" s="52" t="s">
        <v>223</v>
      </c>
      <c r="K464" s="17" t="s">
        <v>64</v>
      </c>
      <c r="L464" s="6" t="s">
        <v>22</v>
      </c>
      <c r="M464" s="62">
        <v>9.4700000000000006</v>
      </c>
      <c r="N464" s="16"/>
      <c r="O464" s="11"/>
      <c r="P464" s="16"/>
      <c r="Q464" s="11"/>
      <c r="R464" s="11"/>
      <c r="S464" s="16"/>
      <c r="AA464" s="5"/>
      <c r="AB464" s="4"/>
      <c r="AC464" s="5"/>
      <c r="AD464" s="34"/>
    </row>
    <row r="465" spans="1:30" x14ac:dyDescent="0.25">
      <c r="A465" s="5" t="s">
        <v>99</v>
      </c>
      <c r="B465" s="4" t="s">
        <v>187</v>
      </c>
      <c r="C465" s="5" t="s">
        <v>312</v>
      </c>
      <c r="D465" s="34">
        <v>44538</v>
      </c>
      <c r="E465" s="4" t="s">
        <v>211</v>
      </c>
      <c r="F465" s="4" t="s">
        <v>62</v>
      </c>
      <c r="G465" s="4" t="s">
        <v>20</v>
      </c>
      <c r="H465" s="6">
        <v>1</v>
      </c>
      <c r="I465" s="6">
        <v>314</v>
      </c>
      <c r="J465" s="52" t="s">
        <v>177</v>
      </c>
      <c r="K465" s="17" t="s">
        <v>256</v>
      </c>
      <c r="L465" s="6" t="s">
        <v>22</v>
      </c>
      <c r="M465" s="62">
        <v>9.43</v>
      </c>
      <c r="N465" s="11"/>
      <c r="O465" s="11"/>
      <c r="P465" s="11"/>
      <c r="Q465" s="11"/>
      <c r="R465" s="11"/>
      <c r="S465" s="11"/>
      <c r="AA465" s="5"/>
      <c r="AB465" s="4"/>
      <c r="AC465" s="5"/>
      <c r="AD465" s="34"/>
    </row>
    <row r="466" spans="1:30" x14ac:dyDescent="0.25">
      <c r="A466" s="5" t="s">
        <v>99</v>
      </c>
      <c r="B466" s="4" t="s">
        <v>187</v>
      </c>
      <c r="C466" s="5" t="s">
        <v>312</v>
      </c>
      <c r="D466" s="34">
        <v>44538</v>
      </c>
      <c r="E466" s="4" t="s">
        <v>211</v>
      </c>
      <c r="F466" s="4" t="s">
        <v>62</v>
      </c>
      <c r="G466" s="4" t="s">
        <v>20</v>
      </c>
      <c r="H466" s="6">
        <v>2</v>
      </c>
      <c r="I466" s="6">
        <v>762</v>
      </c>
      <c r="J466" s="52" t="s">
        <v>313</v>
      </c>
      <c r="K466" s="17" t="s">
        <v>267</v>
      </c>
      <c r="L466" s="6" t="s">
        <v>22</v>
      </c>
      <c r="M466" s="62">
        <v>9.5299999999999994</v>
      </c>
      <c r="N466" s="11"/>
      <c r="O466" s="11"/>
      <c r="P466" s="11"/>
      <c r="Q466" s="11"/>
      <c r="R466" s="11"/>
      <c r="S466" s="11"/>
      <c r="AA466" s="5"/>
      <c r="AB466" s="4"/>
      <c r="AC466" s="5"/>
      <c r="AD466" s="34"/>
    </row>
    <row r="467" spans="1:30" x14ac:dyDescent="0.25">
      <c r="A467" s="5" t="s">
        <v>99</v>
      </c>
      <c r="B467" s="4" t="s">
        <v>187</v>
      </c>
      <c r="C467" s="5" t="s">
        <v>312</v>
      </c>
      <c r="D467" s="34">
        <v>44538</v>
      </c>
      <c r="E467" s="4" t="s">
        <v>211</v>
      </c>
      <c r="F467" s="4" t="s">
        <v>62</v>
      </c>
      <c r="G467" s="4" t="s">
        <v>20</v>
      </c>
      <c r="H467" s="6">
        <v>3</v>
      </c>
      <c r="I467" s="6">
        <v>372</v>
      </c>
      <c r="J467" s="52" t="s">
        <v>295</v>
      </c>
      <c r="K467" s="17" t="s">
        <v>257</v>
      </c>
      <c r="L467" s="6" t="s">
        <v>22</v>
      </c>
      <c r="M467" s="62">
        <v>9.6</v>
      </c>
      <c r="N467" s="16"/>
      <c r="O467" s="11"/>
      <c r="P467" s="11"/>
      <c r="Q467" s="11"/>
      <c r="R467" s="11"/>
      <c r="S467" s="11"/>
      <c r="AA467" s="5"/>
      <c r="AB467" s="4"/>
      <c r="AC467" s="5"/>
      <c r="AD467" s="34"/>
    </row>
    <row r="468" spans="1:30" x14ac:dyDescent="0.25">
      <c r="A468" s="5" t="s">
        <v>99</v>
      </c>
      <c r="B468" s="4" t="s">
        <v>187</v>
      </c>
      <c r="C468" s="5" t="s">
        <v>312</v>
      </c>
      <c r="D468" s="34">
        <v>44538</v>
      </c>
      <c r="E468" s="4" t="s">
        <v>211</v>
      </c>
      <c r="F468" s="4" t="s">
        <v>62</v>
      </c>
      <c r="G468" s="4" t="s">
        <v>20</v>
      </c>
      <c r="H468" s="6">
        <v>4</v>
      </c>
      <c r="I468" s="6">
        <v>380</v>
      </c>
      <c r="J468" s="52" t="s">
        <v>289</v>
      </c>
      <c r="K468" s="17" t="s">
        <v>257</v>
      </c>
      <c r="L468" s="6" t="s">
        <v>22</v>
      </c>
      <c r="M468" s="62">
        <v>9.61</v>
      </c>
      <c r="N468" s="8"/>
      <c r="O468" s="16"/>
      <c r="P468" s="16"/>
      <c r="Q468" s="16"/>
      <c r="R468" s="11"/>
      <c r="S468" s="11"/>
      <c r="AA468" s="5"/>
      <c r="AB468" s="4"/>
      <c r="AC468" s="5"/>
      <c r="AD468" s="34"/>
    </row>
    <row r="469" spans="1:30" x14ac:dyDescent="0.25">
      <c r="A469" s="5" t="s">
        <v>99</v>
      </c>
      <c r="B469" s="4" t="s">
        <v>187</v>
      </c>
      <c r="C469" s="5" t="s">
        <v>312</v>
      </c>
      <c r="D469" s="34">
        <v>44538</v>
      </c>
      <c r="E469" s="4" t="s">
        <v>211</v>
      </c>
      <c r="F469" s="4" t="s">
        <v>62</v>
      </c>
      <c r="G469" s="4" t="s">
        <v>20</v>
      </c>
      <c r="H469" s="6">
        <v>5</v>
      </c>
      <c r="I469" s="6">
        <v>124</v>
      </c>
      <c r="J469" s="52" t="s">
        <v>244</v>
      </c>
      <c r="K469" s="17" t="s">
        <v>64</v>
      </c>
      <c r="L469" s="6" t="s">
        <v>22</v>
      </c>
      <c r="M469" s="62">
        <v>9.6199999999999992</v>
      </c>
      <c r="N469" s="11"/>
      <c r="O469" s="11"/>
      <c r="P469" s="11"/>
      <c r="Q469" s="11"/>
      <c r="R469" s="11"/>
      <c r="S469" s="11"/>
      <c r="AA469" s="5"/>
      <c r="AB469" s="4"/>
      <c r="AC469" s="5"/>
      <c r="AD469" s="34"/>
    </row>
    <row r="470" spans="1:30" x14ac:dyDescent="0.25">
      <c r="A470" s="5" t="s">
        <v>99</v>
      </c>
      <c r="B470" s="4" t="s">
        <v>187</v>
      </c>
      <c r="C470" s="5" t="s">
        <v>312</v>
      </c>
      <c r="D470" s="34">
        <v>44538</v>
      </c>
      <c r="E470" s="4" t="s">
        <v>211</v>
      </c>
      <c r="F470" s="4" t="s">
        <v>62</v>
      </c>
      <c r="G470" s="4" t="s">
        <v>20</v>
      </c>
      <c r="H470" s="6">
        <v>6</v>
      </c>
      <c r="I470" s="6">
        <v>694</v>
      </c>
      <c r="J470" s="52" t="s">
        <v>314</v>
      </c>
      <c r="K470" s="17" t="s">
        <v>64</v>
      </c>
      <c r="L470" s="6" t="s">
        <v>22</v>
      </c>
      <c r="M470" s="62">
        <v>9.6199999999999992</v>
      </c>
      <c r="N470" s="8"/>
      <c r="O470" s="8"/>
      <c r="P470" s="8"/>
      <c r="Q470" s="8"/>
      <c r="R470" s="8"/>
      <c r="S470" s="16"/>
      <c r="AA470" s="5"/>
      <c r="AB470" s="4"/>
      <c r="AC470" s="5"/>
      <c r="AD470" s="34"/>
    </row>
    <row r="471" spans="1:30" x14ac:dyDescent="0.25">
      <c r="A471" s="5" t="s">
        <v>99</v>
      </c>
      <c r="B471" s="4" t="s">
        <v>187</v>
      </c>
      <c r="C471" s="5" t="s">
        <v>312</v>
      </c>
      <c r="D471" s="34">
        <v>44538</v>
      </c>
      <c r="E471" s="4" t="s">
        <v>211</v>
      </c>
      <c r="F471" s="4" t="s">
        <v>62</v>
      </c>
      <c r="G471" s="4" t="s">
        <v>20</v>
      </c>
      <c r="H471" s="6">
        <v>7</v>
      </c>
      <c r="I471" s="6">
        <v>329</v>
      </c>
      <c r="J471" s="52" t="s">
        <v>315</v>
      </c>
      <c r="K471" s="17" t="s">
        <v>256</v>
      </c>
      <c r="L471" s="6" t="s">
        <v>22</v>
      </c>
      <c r="M471" s="62">
        <v>10.4</v>
      </c>
      <c r="N471" s="16"/>
      <c r="O471" s="11"/>
      <c r="P471" s="11"/>
      <c r="Q471" s="11"/>
      <c r="R471" s="11"/>
      <c r="S471" s="16"/>
      <c r="AA471" s="5"/>
      <c r="AB471" s="4"/>
      <c r="AC471" s="5"/>
      <c r="AD471" s="34"/>
    </row>
    <row r="472" spans="1:30" x14ac:dyDescent="0.25">
      <c r="A472" s="5" t="s">
        <v>99</v>
      </c>
      <c r="B472" s="4" t="s">
        <v>187</v>
      </c>
      <c r="C472" s="5" t="s">
        <v>312</v>
      </c>
      <c r="D472" s="34">
        <v>44538</v>
      </c>
      <c r="E472" s="4" t="s">
        <v>211</v>
      </c>
      <c r="F472" s="4" t="s">
        <v>62</v>
      </c>
      <c r="G472" s="4" t="s">
        <v>20</v>
      </c>
      <c r="H472" s="6">
        <v>1</v>
      </c>
      <c r="I472" s="6">
        <v>318</v>
      </c>
      <c r="J472" s="52" t="s">
        <v>219</v>
      </c>
      <c r="K472" s="17" t="s">
        <v>256</v>
      </c>
      <c r="L472" s="6" t="s">
        <v>22</v>
      </c>
      <c r="M472" s="62">
        <v>8.7100000000000009</v>
      </c>
      <c r="N472" s="8"/>
      <c r="O472" s="8"/>
      <c r="P472" s="8"/>
      <c r="Q472" s="22"/>
      <c r="R472" s="16"/>
      <c r="S472" s="16"/>
      <c r="AA472" s="5"/>
      <c r="AB472" s="4"/>
      <c r="AC472" s="5"/>
      <c r="AD472" s="34"/>
    </row>
    <row r="473" spans="1:30" x14ac:dyDescent="0.25">
      <c r="A473" s="5" t="s">
        <v>99</v>
      </c>
      <c r="B473" s="4" t="s">
        <v>187</v>
      </c>
      <c r="C473" s="5" t="s">
        <v>312</v>
      </c>
      <c r="D473" s="34">
        <v>44538</v>
      </c>
      <c r="E473" s="4" t="s">
        <v>211</v>
      </c>
      <c r="F473" s="4" t="s">
        <v>62</v>
      </c>
      <c r="G473" s="4" t="s">
        <v>20</v>
      </c>
      <c r="H473" s="6">
        <v>3</v>
      </c>
      <c r="I473" s="6">
        <v>384</v>
      </c>
      <c r="J473" s="52" t="s">
        <v>288</v>
      </c>
      <c r="K473" s="17" t="s">
        <v>257</v>
      </c>
      <c r="L473" s="6" t="s">
        <v>22</v>
      </c>
      <c r="M473" s="62">
        <v>8.84</v>
      </c>
      <c r="N473" s="8"/>
      <c r="O473" s="8"/>
      <c r="P473" s="8"/>
      <c r="Q473" s="22"/>
      <c r="R473" s="16"/>
      <c r="S473" s="16"/>
      <c r="AA473" s="5"/>
      <c r="AB473" s="4"/>
      <c r="AC473" s="5"/>
      <c r="AD473" s="34"/>
    </row>
    <row r="474" spans="1:30" x14ac:dyDescent="0.25">
      <c r="A474" s="5" t="s">
        <v>99</v>
      </c>
      <c r="B474" s="4" t="s">
        <v>187</v>
      </c>
      <c r="C474" s="5" t="s">
        <v>312</v>
      </c>
      <c r="D474" s="34">
        <v>44538</v>
      </c>
      <c r="E474" s="4" t="s">
        <v>211</v>
      </c>
      <c r="F474" s="4" t="s">
        <v>62</v>
      </c>
      <c r="G474" s="4" t="s">
        <v>20</v>
      </c>
      <c r="H474" s="6">
        <v>4</v>
      </c>
      <c r="I474" s="6">
        <v>512</v>
      </c>
      <c r="J474" s="52" t="s">
        <v>222</v>
      </c>
      <c r="K474" s="17" t="s">
        <v>256</v>
      </c>
      <c r="L474" s="6" t="s">
        <v>22</v>
      </c>
      <c r="M474" s="62">
        <v>9.2200000000000006</v>
      </c>
      <c r="N474" s="8"/>
      <c r="O474" s="8"/>
      <c r="P474" s="8"/>
      <c r="Q474" s="22"/>
      <c r="R474" s="22"/>
      <c r="S474" s="22"/>
      <c r="AA474" s="5"/>
      <c r="AB474" s="4"/>
      <c r="AC474" s="5"/>
      <c r="AD474" s="34"/>
    </row>
    <row r="475" spans="1:30" x14ac:dyDescent="0.25">
      <c r="A475" s="5" t="s">
        <v>99</v>
      </c>
      <c r="B475" s="4" t="s">
        <v>187</v>
      </c>
      <c r="C475" s="5" t="s">
        <v>312</v>
      </c>
      <c r="D475" s="34">
        <v>44538</v>
      </c>
      <c r="E475" s="4" t="s">
        <v>211</v>
      </c>
      <c r="F475" s="4" t="s">
        <v>62</v>
      </c>
      <c r="G475" s="4" t="s">
        <v>20</v>
      </c>
      <c r="H475" s="6">
        <v>5</v>
      </c>
      <c r="I475" s="6">
        <v>86</v>
      </c>
      <c r="J475" s="52" t="s">
        <v>226</v>
      </c>
      <c r="K475" s="17" t="s">
        <v>64</v>
      </c>
      <c r="L475" s="6" t="s">
        <v>22</v>
      </c>
      <c r="M475" s="62">
        <v>9.36</v>
      </c>
      <c r="N475" s="8"/>
      <c r="O475" s="8"/>
      <c r="P475" s="8"/>
      <c r="Q475" s="22"/>
      <c r="R475" s="16"/>
      <c r="S475" s="16"/>
      <c r="AA475" s="5"/>
      <c r="AB475" s="4"/>
      <c r="AC475" s="5"/>
      <c r="AD475" s="34"/>
    </row>
    <row r="476" spans="1:30" x14ac:dyDescent="0.25">
      <c r="A476" s="5" t="s">
        <v>99</v>
      </c>
      <c r="B476" s="4" t="s">
        <v>187</v>
      </c>
      <c r="C476" s="5" t="s">
        <v>312</v>
      </c>
      <c r="D476" s="34">
        <v>44538</v>
      </c>
      <c r="E476" s="4" t="s">
        <v>211</v>
      </c>
      <c r="F476" s="4" t="s">
        <v>62</v>
      </c>
      <c r="G476" s="4" t="s">
        <v>20</v>
      </c>
      <c r="H476" s="6">
        <v>6</v>
      </c>
      <c r="I476" s="6">
        <v>63</v>
      </c>
      <c r="J476" s="52" t="s">
        <v>245</v>
      </c>
      <c r="K476" s="17" t="s">
        <v>64</v>
      </c>
      <c r="L476" s="6" t="s">
        <v>22</v>
      </c>
      <c r="M476" s="62">
        <v>9.5399999999999991</v>
      </c>
      <c r="N476" s="8"/>
      <c r="O476" s="8"/>
      <c r="P476" s="8"/>
      <c r="Q476" s="22"/>
      <c r="R476" s="22"/>
      <c r="S476" s="22"/>
      <c r="AA476" s="5"/>
      <c r="AB476" s="4"/>
      <c r="AC476" s="5"/>
      <c r="AD476" s="34"/>
    </row>
    <row r="477" spans="1:30" x14ac:dyDescent="0.25">
      <c r="A477" s="5" t="s">
        <v>99</v>
      </c>
      <c r="B477" s="4" t="s">
        <v>187</v>
      </c>
      <c r="C477" s="5" t="s">
        <v>312</v>
      </c>
      <c r="D477" s="34">
        <v>44538</v>
      </c>
      <c r="E477" s="4" t="s">
        <v>211</v>
      </c>
      <c r="F477" s="4" t="s">
        <v>62</v>
      </c>
      <c r="G477" s="4" t="s">
        <v>20</v>
      </c>
      <c r="H477" s="6">
        <v>7</v>
      </c>
      <c r="I477" s="6">
        <v>97</v>
      </c>
      <c r="J477" s="52" t="s">
        <v>229</v>
      </c>
      <c r="K477" s="17" t="s">
        <v>64</v>
      </c>
      <c r="L477" s="6" t="s">
        <v>22</v>
      </c>
      <c r="M477" s="62">
        <v>9.57</v>
      </c>
      <c r="N477" s="8"/>
      <c r="O477" s="8"/>
      <c r="P477" s="8"/>
      <c r="Q477" s="22"/>
      <c r="R477" s="22"/>
      <c r="S477" s="22"/>
      <c r="AA477" s="5"/>
      <c r="AB477" s="4"/>
      <c r="AC477" s="5"/>
      <c r="AD477" s="34"/>
    </row>
    <row r="478" spans="1:30" x14ac:dyDescent="0.25">
      <c r="A478" s="5" t="s">
        <v>99</v>
      </c>
      <c r="B478" s="4" t="s">
        <v>187</v>
      </c>
      <c r="C478" s="5" t="s">
        <v>312</v>
      </c>
      <c r="D478" s="34">
        <v>44538</v>
      </c>
      <c r="E478" s="4" t="s">
        <v>211</v>
      </c>
      <c r="F478" s="4" t="s">
        <v>62</v>
      </c>
      <c r="G478" s="4" t="s">
        <v>20</v>
      </c>
      <c r="H478" s="6">
        <v>1</v>
      </c>
      <c r="I478" s="6">
        <v>774</v>
      </c>
      <c r="J478" s="52" t="s">
        <v>287</v>
      </c>
      <c r="K478" s="17" t="s">
        <v>257</v>
      </c>
      <c r="L478" s="6" t="s">
        <v>22</v>
      </c>
      <c r="M478" s="62">
        <v>8.1</v>
      </c>
      <c r="N478" s="8"/>
      <c r="O478" s="8"/>
      <c r="P478" s="8"/>
      <c r="Q478" s="22"/>
      <c r="R478" s="16"/>
      <c r="S478" s="16"/>
      <c r="AA478" s="5"/>
      <c r="AB478" s="4"/>
      <c r="AC478" s="5"/>
      <c r="AD478" s="34"/>
    </row>
    <row r="479" spans="1:30" x14ac:dyDescent="0.25">
      <c r="A479" s="5" t="s">
        <v>99</v>
      </c>
      <c r="B479" s="4" t="s">
        <v>187</v>
      </c>
      <c r="C479" s="5" t="s">
        <v>312</v>
      </c>
      <c r="D479" s="34">
        <v>44538</v>
      </c>
      <c r="E479" s="4" t="s">
        <v>211</v>
      </c>
      <c r="F479" s="4" t="s">
        <v>62</v>
      </c>
      <c r="G479" s="4" t="s">
        <v>20</v>
      </c>
      <c r="H479" s="6">
        <v>4</v>
      </c>
      <c r="I479" s="6">
        <v>105</v>
      </c>
      <c r="J479" s="52" t="s">
        <v>213</v>
      </c>
      <c r="K479" s="17" t="s">
        <v>64</v>
      </c>
      <c r="L479" s="6" t="s">
        <v>22</v>
      </c>
      <c r="M479" s="62">
        <v>8.5299999999999994</v>
      </c>
      <c r="N479" s="8"/>
      <c r="O479" s="8"/>
      <c r="P479" s="8"/>
      <c r="Q479" s="22"/>
      <c r="R479" s="22"/>
      <c r="S479" s="22"/>
      <c r="AA479" s="5"/>
      <c r="AB479" s="4"/>
      <c r="AC479" s="5"/>
      <c r="AD479" s="34"/>
    </row>
    <row r="480" spans="1:30" x14ac:dyDescent="0.25">
      <c r="A480" s="5" t="s">
        <v>99</v>
      </c>
      <c r="B480" s="4" t="s">
        <v>187</v>
      </c>
      <c r="C480" s="5" t="s">
        <v>312</v>
      </c>
      <c r="D480" s="34">
        <v>44538</v>
      </c>
      <c r="E480" s="4" t="s">
        <v>211</v>
      </c>
      <c r="F480" s="4" t="s">
        <v>62</v>
      </c>
      <c r="G480" s="4" t="s">
        <v>20</v>
      </c>
      <c r="H480" s="6">
        <v>6</v>
      </c>
      <c r="I480" s="6">
        <v>123</v>
      </c>
      <c r="J480" s="52" t="s">
        <v>221</v>
      </c>
      <c r="K480" s="17" t="s">
        <v>64</v>
      </c>
      <c r="L480" s="6" t="s">
        <v>22</v>
      </c>
      <c r="M480" s="62">
        <v>8.8000000000000007</v>
      </c>
      <c r="N480" s="8"/>
      <c r="O480" s="8"/>
      <c r="P480" s="8"/>
      <c r="Q480" s="22"/>
      <c r="R480" s="16"/>
      <c r="S480" s="16"/>
      <c r="AA480" s="5"/>
      <c r="AB480" s="4"/>
      <c r="AC480" s="5"/>
      <c r="AD480" s="34"/>
    </row>
    <row r="481" spans="1:30" x14ac:dyDescent="0.25">
      <c r="A481" s="5" t="s">
        <v>99</v>
      </c>
      <c r="B481" s="4" t="s">
        <v>187</v>
      </c>
      <c r="C481" s="5" t="s">
        <v>312</v>
      </c>
      <c r="D481" s="34">
        <v>44538</v>
      </c>
      <c r="E481" s="4" t="s">
        <v>211</v>
      </c>
      <c r="F481" s="4" t="s">
        <v>62</v>
      </c>
      <c r="G481" s="4" t="s">
        <v>20</v>
      </c>
      <c r="H481" s="6">
        <v>7</v>
      </c>
      <c r="I481" s="6">
        <v>109</v>
      </c>
      <c r="J481" s="52" t="s">
        <v>214</v>
      </c>
      <c r="K481" s="2" t="s">
        <v>64</v>
      </c>
      <c r="L481" s="6" t="s">
        <v>22</v>
      </c>
      <c r="M481" s="62">
        <v>8.9</v>
      </c>
      <c r="N481" s="8"/>
      <c r="O481" s="8"/>
      <c r="P481" s="8"/>
      <c r="Q481" s="22"/>
      <c r="R481" s="22"/>
      <c r="S481" s="22"/>
      <c r="AA481" s="5"/>
      <c r="AB481" s="4"/>
      <c r="AC481" s="5"/>
      <c r="AD481" s="34"/>
    </row>
    <row r="482" spans="1:30" x14ac:dyDescent="0.25">
      <c r="A482" s="5" t="s">
        <v>118</v>
      </c>
      <c r="B482" s="4" t="s">
        <v>187</v>
      </c>
      <c r="C482" s="5" t="s">
        <v>317</v>
      </c>
      <c r="D482" s="34">
        <v>44541</v>
      </c>
      <c r="E482" s="4" t="s">
        <v>211</v>
      </c>
      <c r="F482" s="4" t="s">
        <v>62</v>
      </c>
      <c r="G482" s="4" t="s">
        <v>18</v>
      </c>
      <c r="H482" s="2">
        <v>1</v>
      </c>
      <c r="I482" s="2">
        <v>883</v>
      </c>
      <c r="J482" s="2" t="s">
        <v>368</v>
      </c>
      <c r="K482" s="2" t="s">
        <v>64</v>
      </c>
      <c r="L482" s="2" t="s">
        <v>23</v>
      </c>
      <c r="M482" s="18">
        <v>39.56</v>
      </c>
      <c r="N482" s="16"/>
      <c r="O482" s="16"/>
      <c r="P482" s="16"/>
      <c r="Q482" s="16"/>
      <c r="R482" s="16"/>
      <c r="S482" s="16"/>
      <c r="AA482" s="5"/>
      <c r="AB482" s="4"/>
      <c r="AC482" s="5"/>
      <c r="AD482" s="34"/>
    </row>
    <row r="483" spans="1:30" x14ac:dyDescent="0.25">
      <c r="A483" s="5" t="s">
        <v>118</v>
      </c>
      <c r="B483" s="4" t="s">
        <v>187</v>
      </c>
      <c r="C483" s="5" t="s">
        <v>317</v>
      </c>
      <c r="D483" s="34">
        <v>44541</v>
      </c>
      <c r="E483" s="4" t="s">
        <v>211</v>
      </c>
      <c r="F483" s="4" t="s">
        <v>62</v>
      </c>
      <c r="G483" s="4" t="s">
        <v>18</v>
      </c>
      <c r="H483" s="2">
        <v>2</v>
      </c>
      <c r="I483" s="2">
        <v>519</v>
      </c>
      <c r="J483" s="2" t="s">
        <v>318</v>
      </c>
      <c r="K483" s="17" t="s">
        <v>65</v>
      </c>
      <c r="L483" s="2" t="s">
        <v>23</v>
      </c>
      <c r="M483" s="18">
        <v>40.25</v>
      </c>
      <c r="N483" s="16"/>
      <c r="O483" s="16"/>
      <c r="P483" s="16"/>
      <c r="Q483" s="16"/>
      <c r="R483" s="16"/>
      <c r="S483" s="16"/>
      <c r="AA483" s="5"/>
      <c r="AB483" s="4"/>
      <c r="AC483" s="5"/>
      <c r="AD483" s="34"/>
    </row>
    <row r="484" spans="1:30" x14ac:dyDescent="0.25">
      <c r="A484" s="5" t="s">
        <v>118</v>
      </c>
      <c r="B484" s="4" t="s">
        <v>187</v>
      </c>
      <c r="C484" s="5" t="s">
        <v>317</v>
      </c>
      <c r="D484" s="34">
        <v>44541</v>
      </c>
      <c r="E484" s="4" t="s">
        <v>211</v>
      </c>
      <c r="F484" s="4" t="s">
        <v>62</v>
      </c>
      <c r="G484" s="4" t="s">
        <v>18</v>
      </c>
      <c r="H484" s="2">
        <v>1</v>
      </c>
      <c r="I484" s="2">
        <v>894</v>
      </c>
      <c r="J484" s="2" t="s">
        <v>319</v>
      </c>
      <c r="K484" s="2" t="s">
        <v>67</v>
      </c>
      <c r="L484" s="2" t="s">
        <v>23</v>
      </c>
      <c r="M484" s="18">
        <v>40.56</v>
      </c>
      <c r="N484" s="16"/>
      <c r="O484" s="16"/>
      <c r="P484" s="16"/>
      <c r="Q484" s="16"/>
      <c r="R484" s="16"/>
      <c r="S484" s="16"/>
      <c r="AA484" s="5"/>
      <c r="AB484" s="4"/>
      <c r="AC484" s="5"/>
      <c r="AD484" s="34"/>
    </row>
    <row r="485" spans="1:30" x14ac:dyDescent="0.25">
      <c r="A485" s="5" t="s">
        <v>118</v>
      </c>
      <c r="B485" s="4" t="s">
        <v>187</v>
      </c>
      <c r="C485" s="5" t="s">
        <v>317</v>
      </c>
      <c r="D485" s="34">
        <v>44541</v>
      </c>
      <c r="E485" s="4" t="s">
        <v>211</v>
      </c>
      <c r="F485" s="4" t="s">
        <v>62</v>
      </c>
      <c r="G485" s="4" t="s">
        <v>18</v>
      </c>
      <c r="H485" s="2">
        <v>2</v>
      </c>
      <c r="I485" s="2">
        <v>253</v>
      </c>
      <c r="J485" s="2" t="s">
        <v>205</v>
      </c>
      <c r="K485" s="17" t="s">
        <v>67</v>
      </c>
      <c r="L485" s="2" t="s">
        <v>22</v>
      </c>
      <c r="M485" s="18">
        <v>41.52</v>
      </c>
      <c r="N485" s="16"/>
      <c r="O485" s="16"/>
      <c r="P485" s="16"/>
      <c r="Q485" s="16"/>
      <c r="R485" s="16"/>
      <c r="S485" s="16"/>
      <c r="AA485" s="5"/>
      <c r="AB485" s="4"/>
      <c r="AC485" s="5"/>
      <c r="AD485" s="34"/>
    </row>
    <row r="486" spans="1:30" x14ac:dyDescent="0.25">
      <c r="A486" s="5" t="s">
        <v>118</v>
      </c>
      <c r="B486" s="4" t="s">
        <v>187</v>
      </c>
      <c r="C486" s="5" t="s">
        <v>317</v>
      </c>
      <c r="D486" s="34">
        <v>44541</v>
      </c>
      <c r="E486" s="4" t="s">
        <v>211</v>
      </c>
      <c r="F486" s="4" t="s">
        <v>62</v>
      </c>
      <c r="G486" s="4" t="s">
        <v>18</v>
      </c>
      <c r="H486" s="2">
        <v>3</v>
      </c>
      <c r="I486" s="2">
        <v>274</v>
      </c>
      <c r="J486" s="2" t="s">
        <v>201</v>
      </c>
      <c r="K486" s="17" t="s">
        <v>67</v>
      </c>
      <c r="L486" s="2" t="s">
        <v>22</v>
      </c>
      <c r="M486" s="18">
        <v>42.58</v>
      </c>
      <c r="N486" s="16"/>
      <c r="O486" s="16"/>
      <c r="P486" s="16"/>
      <c r="Q486" s="16"/>
      <c r="R486" s="16"/>
      <c r="S486" s="16"/>
      <c r="AA486" s="5"/>
      <c r="AB486" s="4"/>
      <c r="AC486" s="5"/>
      <c r="AD486" s="34"/>
    </row>
    <row r="487" spans="1:30" x14ac:dyDescent="0.25">
      <c r="A487" s="5" t="s">
        <v>118</v>
      </c>
      <c r="B487" s="4" t="s">
        <v>187</v>
      </c>
      <c r="C487" s="5" t="s">
        <v>317</v>
      </c>
      <c r="D487" s="34">
        <v>44541</v>
      </c>
      <c r="E487" s="4" t="s">
        <v>211</v>
      </c>
      <c r="F487" s="4" t="s">
        <v>62</v>
      </c>
      <c r="G487" s="4" t="s">
        <v>18</v>
      </c>
      <c r="H487" s="2">
        <v>4</v>
      </c>
      <c r="I487" s="2">
        <v>135</v>
      </c>
      <c r="J487" s="2" t="s">
        <v>196</v>
      </c>
      <c r="K487" s="17" t="s">
        <v>64</v>
      </c>
      <c r="L487" s="2" t="s">
        <v>22</v>
      </c>
      <c r="M487" s="18">
        <v>45.78</v>
      </c>
      <c r="N487" s="16"/>
      <c r="O487" s="16"/>
      <c r="P487" s="16"/>
      <c r="Q487" s="16"/>
      <c r="R487" s="16"/>
      <c r="S487" s="16"/>
      <c r="AA487" s="5"/>
      <c r="AB487" s="4"/>
      <c r="AC487" s="5"/>
      <c r="AD487" s="34"/>
    </row>
    <row r="488" spans="1:30" x14ac:dyDescent="0.25">
      <c r="A488" s="5" t="s">
        <v>118</v>
      </c>
      <c r="B488" s="4" t="s">
        <v>187</v>
      </c>
      <c r="C488" s="5" t="s">
        <v>317</v>
      </c>
      <c r="D488" s="34">
        <v>44541</v>
      </c>
      <c r="E488" s="4" t="s">
        <v>211</v>
      </c>
      <c r="F488" s="4" t="s">
        <v>62</v>
      </c>
      <c r="G488" s="4" t="s">
        <v>18</v>
      </c>
      <c r="H488" s="2">
        <v>5</v>
      </c>
      <c r="I488" s="2">
        <v>850</v>
      </c>
      <c r="J488" s="2" t="s">
        <v>320</v>
      </c>
      <c r="K488" s="17" t="s">
        <v>67</v>
      </c>
      <c r="L488" s="2" t="s">
        <v>23</v>
      </c>
      <c r="M488" s="18">
        <v>46.49</v>
      </c>
      <c r="N488" s="16"/>
      <c r="O488" s="16"/>
      <c r="P488" s="16"/>
      <c r="Q488" s="16"/>
      <c r="R488" s="16"/>
      <c r="S488" s="16"/>
      <c r="AA488" s="5"/>
      <c r="AB488" s="4"/>
      <c r="AC488" s="5"/>
      <c r="AD488" s="34"/>
    </row>
    <row r="489" spans="1:30" x14ac:dyDescent="0.25">
      <c r="A489" s="5" t="s">
        <v>118</v>
      </c>
      <c r="B489" s="4" t="s">
        <v>187</v>
      </c>
      <c r="C489" s="5" t="s">
        <v>317</v>
      </c>
      <c r="D489" s="34">
        <v>44541</v>
      </c>
      <c r="E489" s="4" t="s">
        <v>211</v>
      </c>
      <c r="F489" s="4" t="s">
        <v>62</v>
      </c>
      <c r="G489" s="4" t="s">
        <v>18</v>
      </c>
      <c r="H489" s="2">
        <v>6</v>
      </c>
      <c r="I489" s="2">
        <v>572</v>
      </c>
      <c r="J489" s="2" t="s">
        <v>322</v>
      </c>
      <c r="K489" s="17" t="s">
        <v>267</v>
      </c>
      <c r="L489" s="2" t="s">
        <v>23</v>
      </c>
      <c r="M489" s="18">
        <v>51.03</v>
      </c>
      <c r="N489" s="16"/>
      <c r="O489" s="16"/>
      <c r="P489" s="16"/>
      <c r="Q489" s="16"/>
      <c r="R489" s="16"/>
      <c r="S489" s="16"/>
      <c r="AA489" s="5"/>
      <c r="AB489" s="4"/>
      <c r="AC489" s="5"/>
      <c r="AD489" s="34"/>
    </row>
    <row r="490" spans="1:30" x14ac:dyDescent="0.25">
      <c r="A490" s="5" t="s">
        <v>118</v>
      </c>
      <c r="B490" s="4" t="s">
        <v>187</v>
      </c>
      <c r="C490" s="5" t="s">
        <v>317</v>
      </c>
      <c r="D490" s="34">
        <v>44541</v>
      </c>
      <c r="E490" s="4" t="s">
        <v>211</v>
      </c>
      <c r="F490" s="4" t="s">
        <v>62</v>
      </c>
      <c r="G490" s="4" t="s">
        <v>18</v>
      </c>
      <c r="H490" s="2">
        <v>1</v>
      </c>
      <c r="I490" s="2">
        <v>369</v>
      </c>
      <c r="J490" s="2" t="s">
        <v>327</v>
      </c>
      <c r="K490" s="17" t="s">
        <v>257</v>
      </c>
      <c r="L490" s="2" t="s">
        <v>23</v>
      </c>
      <c r="M490" s="18">
        <v>39.229999999999997</v>
      </c>
      <c r="N490" s="16"/>
      <c r="O490" s="16"/>
      <c r="P490" s="16"/>
      <c r="Q490" s="16"/>
      <c r="R490" s="16"/>
      <c r="S490" s="16"/>
      <c r="AA490" s="5"/>
      <c r="AB490" s="4"/>
      <c r="AC490" s="5"/>
      <c r="AD490" s="34"/>
    </row>
    <row r="491" spans="1:30" x14ac:dyDescent="0.25">
      <c r="A491" s="5" t="s">
        <v>118</v>
      </c>
      <c r="B491" s="4" t="s">
        <v>187</v>
      </c>
      <c r="C491" s="5" t="s">
        <v>317</v>
      </c>
      <c r="D491" s="34">
        <v>44541</v>
      </c>
      <c r="E491" s="4" t="s">
        <v>211</v>
      </c>
      <c r="F491" s="4" t="s">
        <v>62</v>
      </c>
      <c r="G491" s="4" t="s">
        <v>18</v>
      </c>
      <c r="H491" s="2">
        <v>2</v>
      </c>
      <c r="I491" s="2">
        <v>74</v>
      </c>
      <c r="J491" s="2" t="s">
        <v>206</v>
      </c>
      <c r="K491" s="17" t="s">
        <v>64</v>
      </c>
      <c r="L491" s="2" t="s">
        <v>22</v>
      </c>
      <c r="M491" s="18">
        <v>39.51</v>
      </c>
      <c r="N491" s="8"/>
      <c r="O491" s="8"/>
      <c r="P491" s="8"/>
      <c r="Q491" s="22"/>
      <c r="R491" s="16"/>
      <c r="S491" s="16"/>
      <c r="AA491" s="5"/>
      <c r="AB491" s="4"/>
      <c r="AC491" s="5"/>
      <c r="AD491" s="34"/>
    </row>
    <row r="492" spans="1:30" x14ac:dyDescent="0.25">
      <c r="A492" s="5" t="s">
        <v>118</v>
      </c>
      <c r="B492" s="4" t="s">
        <v>187</v>
      </c>
      <c r="C492" s="5" t="s">
        <v>317</v>
      </c>
      <c r="D492" s="34">
        <v>44541</v>
      </c>
      <c r="E492" s="4" t="s">
        <v>211</v>
      </c>
      <c r="F492" s="4" t="s">
        <v>62</v>
      </c>
      <c r="G492" s="4" t="s">
        <v>18</v>
      </c>
      <c r="H492" s="2">
        <v>3</v>
      </c>
      <c r="I492" s="2">
        <v>375</v>
      </c>
      <c r="J492" s="2" t="s">
        <v>325</v>
      </c>
      <c r="K492" s="17" t="s">
        <v>257</v>
      </c>
      <c r="L492" s="2" t="s">
        <v>23</v>
      </c>
      <c r="M492" s="18">
        <v>40.68</v>
      </c>
      <c r="N492" s="16"/>
      <c r="O492" s="16"/>
      <c r="P492" s="16"/>
      <c r="Q492" s="16"/>
      <c r="R492" s="16"/>
      <c r="S492" s="16"/>
      <c r="AA492" s="5"/>
      <c r="AB492" s="4"/>
      <c r="AC492" s="5"/>
      <c r="AD492" s="34"/>
    </row>
    <row r="493" spans="1:30" x14ac:dyDescent="0.25">
      <c r="A493" s="5" t="s">
        <v>118</v>
      </c>
      <c r="B493" s="4" t="s">
        <v>187</v>
      </c>
      <c r="C493" s="5" t="s">
        <v>317</v>
      </c>
      <c r="D493" s="34">
        <v>44541</v>
      </c>
      <c r="E493" s="4" t="s">
        <v>211</v>
      </c>
      <c r="F493" s="4" t="s">
        <v>62</v>
      </c>
      <c r="G493" s="4" t="s">
        <v>18</v>
      </c>
      <c r="H493" s="2">
        <v>5</v>
      </c>
      <c r="I493" s="2">
        <v>100</v>
      </c>
      <c r="J493" s="2" t="s">
        <v>247</v>
      </c>
      <c r="K493" s="2" t="s">
        <v>64</v>
      </c>
      <c r="L493" s="2" t="s">
        <v>22</v>
      </c>
      <c r="M493" s="18">
        <v>49.28</v>
      </c>
      <c r="N493" s="16"/>
      <c r="O493" s="16"/>
      <c r="P493" s="16"/>
      <c r="Q493" s="16"/>
      <c r="R493" s="16"/>
      <c r="S493" s="16"/>
      <c r="AA493" s="5"/>
      <c r="AB493" s="4"/>
      <c r="AC493" s="5"/>
      <c r="AD493" s="34"/>
    </row>
    <row r="494" spans="1:30" x14ac:dyDescent="0.25">
      <c r="A494" s="5" t="s">
        <v>118</v>
      </c>
      <c r="B494" s="4" t="s">
        <v>187</v>
      </c>
      <c r="C494" s="5" t="s">
        <v>317</v>
      </c>
      <c r="D494" s="34">
        <v>44541</v>
      </c>
      <c r="E494" s="4" t="s">
        <v>211</v>
      </c>
      <c r="F494" s="4" t="s">
        <v>62</v>
      </c>
      <c r="G494" s="4" t="s">
        <v>18</v>
      </c>
      <c r="H494" s="2">
        <v>1</v>
      </c>
      <c r="I494" s="2">
        <v>808</v>
      </c>
      <c r="J494" s="2" t="s">
        <v>369</v>
      </c>
      <c r="K494" s="2" t="s">
        <v>66</v>
      </c>
      <c r="L494" s="2" t="s">
        <v>23</v>
      </c>
      <c r="M494" s="18">
        <v>37.409999999999997</v>
      </c>
      <c r="N494" s="16"/>
      <c r="O494" s="16"/>
      <c r="P494" s="16"/>
      <c r="Q494" s="16"/>
      <c r="R494" s="16"/>
      <c r="S494" s="16"/>
      <c r="AA494" s="5"/>
      <c r="AB494" s="4"/>
      <c r="AC494" s="5"/>
      <c r="AD494" s="34"/>
    </row>
    <row r="495" spans="1:30" x14ac:dyDescent="0.25">
      <c r="A495" s="5" t="s">
        <v>118</v>
      </c>
      <c r="B495" s="4" t="s">
        <v>187</v>
      </c>
      <c r="C495" s="5" t="s">
        <v>317</v>
      </c>
      <c r="D495" s="34">
        <v>44541</v>
      </c>
      <c r="E495" s="4" t="s">
        <v>211</v>
      </c>
      <c r="F495" s="4" t="s">
        <v>62</v>
      </c>
      <c r="G495" s="4" t="s">
        <v>18</v>
      </c>
      <c r="H495" s="2">
        <v>2</v>
      </c>
      <c r="I495" s="2">
        <v>378</v>
      </c>
      <c r="J495" s="2" t="s">
        <v>323</v>
      </c>
      <c r="K495" s="2" t="s">
        <v>257</v>
      </c>
      <c r="L495" s="2" t="s">
        <v>23</v>
      </c>
      <c r="M495" s="18">
        <v>37.590000000000003</v>
      </c>
      <c r="N495" s="16"/>
      <c r="O495" s="16"/>
      <c r="P495" s="16"/>
      <c r="Q495" s="16"/>
      <c r="R495" s="16"/>
      <c r="S495" s="16"/>
      <c r="AA495" s="5"/>
      <c r="AB495" s="4"/>
      <c r="AC495" s="5"/>
      <c r="AD495" s="34"/>
    </row>
    <row r="496" spans="1:30" x14ac:dyDescent="0.25">
      <c r="A496" s="5" t="s">
        <v>118</v>
      </c>
      <c r="B496" s="4" t="s">
        <v>187</v>
      </c>
      <c r="C496" s="5" t="s">
        <v>317</v>
      </c>
      <c r="D496" s="34">
        <v>44541</v>
      </c>
      <c r="E496" s="4" t="s">
        <v>211</v>
      </c>
      <c r="F496" s="4" t="s">
        <v>62</v>
      </c>
      <c r="G496" s="4" t="s">
        <v>18</v>
      </c>
      <c r="H496" s="2">
        <v>5</v>
      </c>
      <c r="I496" s="2">
        <v>134</v>
      </c>
      <c r="J496" s="2" t="s">
        <v>301</v>
      </c>
      <c r="K496" s="17" t="s">
        <v>64</v>
      </c>
      <c r="L496" s="2" t="s">
        <v>23</v>
      </c>
      <c r="M496" s="18">
        <v>39.630000000000003</v>
      </c>
      <c r="N496" s="16"/>
      <c r="O496" s="16"/>
      <c r="P496" s="16"/>
      <c r="Q496" s="16"/>
      <c r="R496" s="16"/>
      <c r="S496" s="16"/>
      <c r="AA496" s="5"/>
      <c r="AB496" s="4"/>
      <c r="AC496" s="5"/>
      <c r="AD496" s="34"/>
    </row>
    <row r="497" spans="1:30" x14ac:dyDescent="0.25">
      <c r="A497" s="5" t="s">
        <v>118</v>
      </c>
      <c r="B497" s="4" t="s">
        <v>187</v>
      </c>
      <c r="C497" s="5" t="s">
        <v>317</v>
      </c>
      <c r="D497" s="34">
        <v>44541</v>
      </c>
      <c r="E497" s="4" t="s">
        <v>211</v>
      </c>
      <c r="F497" s="4" t="s">
        <v>62</v>
      </c>
      <c r="G497" s="4" t="s">
        <v>20</v>
      </c>
      <c r="H497" s="2">
        <v>1</v>
      </c>
      <c r="I497" s="2">
        <v>164</v>
      </c>
      <c r="J497" s="2" t="s">
        <v>239</v>
      </c>
      <c r="K497" s="2" t="s">
        <v>65</v>
      </c>
      <c r="L497" s="2" t="s">
        <v>22</v>
      </c>
      <c r="M497" s="18">
        <v>47.56</v>
      </c>
      <c r="N497" s="16"/>
      <c r="O497" s="16"/>
      <c r="P497" s="16"/>
      <c r="Q497" s="16"/>
      <c r="R497" s="16"/>
      <c r="S497" s="16"/>
      <c r="AA497" s="5"/>
      <c r="AB497" s="4"/>
      <c r="AC497" s="5"/>
      <c r="AD497" s="34"/>
    </row>
    <row r="498" spans="1:30" x14ac:dyDescent="0.25">
      <c r="A498" s="5" t="s">
        <v>118</v>
      </c>
      <c r="B498" s="4" t="s">
        <v>187</v>
      </c>
      <c r="C498" s="5" t="s">
        <v>317</v>
      </c>
      <c r="D498" s="34">
        <v>44541</v>
      </c>
      <c r="E498" s="4" t="s">
        <v>211</v>
      </c>
      <c r="F498" s="4" t="s">
        <v>62</v>
      </c>
      <c r="G498" s="4" t="s">
        <v>20</v>
      </c>
      <c r="H498" s="2">
        <v>2</v>
      </c>
      <c r="I498" s="2">
        <v>189</v>
      </c>
      <c r="J498" s="2" t="s">
        <v>252</v>
      </c>
      <c r="K498" s="2" t="s">
        <v>65</v>
      </c>
      <c r="L498" s="2" t="s">
        <v>22</v>
      </c>
      <c r="M498" s="18">
        <v>48.06</v>
      </c>
      <c r="N498" s="16"/>
      <c r="O498" s="16"/>
      <c r="P498" s="16"/>
      <c r="Q498" s="16"/>
      <c r="R498" s="16"/>
      <c r="S498" s="16"/>
      <c r="AA498" s="5"/>
      <c r="AB498" s="4"/>
      <c r="AC498" s="5"/>
      <c r="AD498" s="34"/>
    </row>
    <row r="499" spans="1:30" x14ac:dyDescent="0.25">
      <c r="A499" s="5" t="s">
        <v>118</v>
      </c>
      <c r="B499" s="4" t="s">
        <v>187</v>
      </c>
      <c r="C499" s="5" t="s">
        <v>317</v>
      </c>
      <c r="D499" s="34">
        <v>44541</v>
      </c>
      <c r="E499" s="4" t="s">
        <v>211</v>
      </c>
      <c r="F499" s="4" t="s">
        <v>62</v>
      </c>
      <c r="G499" s="4" t="s">
        <v>20</v>
      </c>
      <c r="H499" s="2">
        <v>4</v>
      </c>
      <c r="I499" s="2">
        <v>372</v>
      </c>
      <c r="J499" s="2" t="s">
        <v>295</v>
      </c>
      <c r="K499" s="2" t="s">
        <v>257</v>
      </c>
      <c r="L499" s="2" t="s">
        <v>22</v>
      </c>
      <c r="M499" s="18">
        <v>48.08</v>
      </c>
      <c r="N499" s="16"/>
      <c r="O499" s="16"/>
      <c r="P499" s="16"/>
      <c r="Q499" s="16"/>
      <c r="R499" s="16"/>
      <c r="S499" s="16"/>
      <c r="AA499" s="5"/>
      <c r="AB499" s="4"/>
      <c r="AC499" s="5"/>
      <c r="AD499" s="34"/>
    </row>
    <row r="500" spans="1:30" x14ac:dyDescent="0.25">
      <c r="A500" s="5" t="s">
        <v>118</v>
      </c>
      <c r="B500" s="4" t="s">
        <v>187</v>
      </c>
      <c r="C500" s="5" t="s">
        <v>317</v>
      </c>
      <c r="D500" s="34">
        <v>44541</v>
      </c>
      <c r="E500" s="4" t="s">
        <v>211</v>
      </c>
      <c r="F500" s="4" t="s">
        <v>62</v>
      </c>
      <c r="G500" s="4" t="s">
        <v>20</v>
      </c>
      <c r="H500" s="2">
        <v>1</v>
      </c>
      <c r="I500" s="2">
        <v>146</v>
      </c>
      <c r="J500" s="2" t="s">
        <v>370</v>
      </c>
      <c r="K500" s="17" t="s">
        <v>64</v>
      </c>
      <c r="L500" s="2" t="s">
        <v>23</v>
      </c>
      <c r="M500" s="18">
        <v>46.98</v>
      </c>
      <c r="N500" s="16"/>
      <c r="O500" s="16"/>
      <c r="P500" s="16"/>
      <c r="Q500" s="16"/>
      <c r="R500" s="16"/>
      <c r="S500" s="16"/>
      <c r="AA500" s="5"/>
      <c r="AB500" s="4"/>
      <c r="AC500" s="5"/>
      <c r="AD500" s="34"/>
    </row>
    <row r="501" spans="1:30" x14ac:dyDescent="0.25">
      <c r="A501" s="5" t="s">
        <v>118</v>
      </c>
      <c r="B501" s="4" t="s">
        <v>187</v>
      </c>
      <c r="C501" s="5" t="s">
        <v>317</v>
      </c>
      <c r="D501" s="34">
        <v>44541</v>
      </c>
      <c r="E501" s="4" t="s">
        <v>211</v>
      </c>
      <c r="F501" s="4" t="s">
        <v>62</v>
      </c>
      <c r="G501" s="4" t="s">
        <v>20</v>
      </c>
      <c r="H501" s="2">
        <v>2</v>
      </c>
      <c r="I501" s="2">
        <v>762</v>
      </c>
      <c r="J501" s="2" t="s">
        <v>313</v>
      </c>
      <c r="K501" s="17" t="s">
        <v>267</v>
      </c>
      <c r="L501" s="2" t="s">
        <v>22</v>
      </c>
      <c r="M501" s="18">
        <v>51.78</v>
      </c>
      <c r="N501" s="16"/>
      <c r="O501" s="16"/>
      <c r="P501" s="16"/>
      <c r="Q501" s="16"/>
      <c r="R501" s="16"/>
      <c r="S501" s="16"/>
      <c r="AA501" s="5"/>
      <c r="AB501" s="4"/>
      <c r="AC501" s="5"/>
      <c r="AD501" s="34"/>
    </row>
    <row r="502" spans="1:30" x14ac:dyDescent="0.25">
      <c r="A502" s="5" t="s">
        <v>118</v>
      </c>
      <c r="B502" s="4" t="s">
        <v>187</v>
      </c>
      <c r="C502" s="5" t="s">
        <v>317</v>
      </c>
      <c r="D502" s="34">
        <v>44541</v>
      </c>
      <c r="E502" s="4" t="s">
        <v>211</v>
      </c>
      <c r="F502" s="4" t="s">
        <v>62</v>
      </c>
      <c r="G502" s="4" t="s">
        <v>20</v>
      </c>
      <c r="H502" s="2">
        <v>3</v>
      </c>
      <c r="I502" s="2">
        <v>787</v>
      </c>
      <c r="J502" s="2" t="s">
        <v>371</v>
      </c>
      <c r="K502" s="17" t="s">
        <v>257</v>
      </c>
      <c r="L502" s="2" t="s">
        <v>23</v>
      </c>
      <c r="M502" s="18">
        <v>52.22</v>
      </c>
      <c r="N502" s="16"/>
      <c r="O502" s="16"/>
      <c r="P502" s="16"/>
      <c r="Q502" s="16"/>
      <c r="R502" s="16"/>
      <c r="S502" s="16"/>
      <c r="AA502" s="5"/>
      <c r="AB502" s="4"/>
      <c r="AC502" s="5"/>
      <c r="AD502" s="34"/>
    </row>
    <row r="503" spans="1:30" x14ac:dyDescent="0.25">
      <c r="A503" s="5" t="s">
        <v>118</v>
      </c>
      <c r="B503" s="4" t="s">
        <v>187</v>
      </c>
      <c r="C503" s="5" t="s">
        <v>317</v>
      </c>
      <c r="D503" s="34">
        <v>44541</v>
      </c>
      <c r="E503" s="4" t="s">
        <v>211</v>
      </c>
      <c r="F503" s="4" t="s">
        <v>62</v>
      </c>
      <c r="G503" s="4" t="s">
        <v>20</v>
      </c>
      <c r="H503" s="2">
        <v>1</v>
      </c>
      <c r="I503" s="2">
        <v>2</v>
      </c>
      <c r="J503" s="2" t="s">
        <v>355</v>
      </c>
      <c r="K503" s="17" t="s">
        <v>64</v>
      </c>
      <c r="L503" s="2" t="s">
        <v>23</v>
      </c>
      <c r="M503" s="18">
        <v>46.68</v>
      </c>
      <c r="N503" s="16"/>
      <c r="O503" s="16"/>
      <c r="P503" s="16"/>
      <c r="Q503" s="16"/>
      <c r="R503" s="16"/>
      <c r="S503" s="16"/>
      <c r="AA503" s="5"/>
      <c r="AB503" s="4"/>
      <c r="AC503" s="5"/>
      <c r="AD503" s="34"/>
    </row>
    <row r="504" spans="1:30" x14ac:dyDescent="0.25">
      <c r="A504" s="5" t="s">
        <v>118</v>
      </c>
      <c r="B504" s="4" t="s">
        <v>187</v>
      </c>
      <c r="C504" s="5" t="s">
        <v>317</v>
      </c>
      <c r="D504" s="34">
        <v>44541</v>
      </c>
      <c r="E504" s="4" t="s">
        <v>211</v>
      </c>
      <c r="F504" s="4" t="s">
        <v>62</v>
      </c>
      <c r="G504" s="4" t="s">
        <v>20</v>
      </c>
      <c r="H504" s="2">
        <v>2</v>
      </c>
      <c r="I504" s="2">
        <v>132</v>
      </c>
      <c r="J504" s="2" t="s">
        <v>218</v>
      </c>
      <c r="K504" s="17" t="s">
        <v>64</v>
      </c>
      <c r="L504" s="2" t="s">
        <v>22</v>
      </c>
      <c r="M504" s="18">
        <v>47.23</v>
      </c>
      <c r="N504" s="16"/>
      <c r="O504" s="16"/>
      <c r="P504" s="16"/>
      <c r="Q504" s="16"/>
      <c r="R504" s="16"/>
      <c r="S504" s="16"/>
      <c r="AA504" s="5"/>
      <c r="AB504" s="4"/>
      <c r="AC504" s="5"/>
      <c r="AD504" s="34"/>
    </row>
    <row r="505" spans="1:30" x14ac:dyDescent="0.25">
      <c r="A505" s="5" t="s">
        <v>118</v>
      </c>
      <c r="B505" s="4" t="s">
        <v>187</v>
      </c>
      <c r="C505" s="5" t="s">
        <v>317</v>
      </c>
      <c r="D505" s="34">
        <v>44541</v>
      </c>
      <c r="E505" s="4" t="s">
        <v>211</v>
      </c>
      <c r="F505" s="4" t="s">
        <v>62</v>
      </c>
      <c r="G505" s="4" t="s">
        <v>20</v>
      </c>
      <c r="H505" s="2">
        <v>3</v>
      </c>
      <c r="I505" s="2">
        <v>872</v>
      </c>
      <c r="J505" s="2" t="s">
        <v>348</v>
      </c>
      <c r="K505" s="17" t="s">
        <v>64</v>
      </c>
      <c r="L505" s="2" t="s">
        <v>23</v>
      </c>
      <c r="M505" s="18">
        <v>48.24</v>
      </c>
      <c r="N505" s="16"/>
      <c r="O505" s="16"/>
      <c r="P505" s="16"/>
      <c r="Q505" s="16"/>
      <c r="R505" s="16"/>
      <c r="S505" s="16"/>
      <c r="AA505" s="5"/>
      <c r="AB505" s="4"/>
      <c r="AC505" s="5"/>
      <c r="AD505" s="34"/>
    </row>
    <row r="506" spans="1:30" x14ac:dyDescent="0.25">
      <c r="A506" s="5" t="s">
        <v>118</v>
      </c>
      <c r="B506" s="4" t="s">
        <v>187</v>
      </c>
      <c r="C506" s="5" t="s">
        <v>317</v>
      </c>
      <c r="D506" s="34">
        <v>44541</v>
      </c>
      <c r="E506" s="4" t="s">
        <v>211</v>
      </c>
      <c r="F506" s="4" t="s">
        <v>62</v>
      </c>
      <c r="G506" s="4" t="s">
        <v>20</v>
      </c>
      <c r="H506" s="2">
        <v>4</v>
      </c>
      <c r="I506" s="2">
        <v>59</v>
      </c>
      <c r="J506" s="2" t="s">
        <v>294</v>
      </c>
      <c r="K506" s="17" t="s">
        <v>64</v>
      </c>
      <c r="L506" s="2" t="s">
        <v>22</v>
      </c>
      <c r="M506" s="18">
        <v>52.08</v>
      </c>
      <c r="N506" s="16"/>
      <c r="O506" s="16"/>
      <c r="P506" s="16"/>
      <c r="Q506" s="16"/>
      <c r="R506" s="16"/>
      <c r="S506" s="16"/>
      <c r="AA506" s="5"/>
      <c r="AB506" s="4"/>
      <c r="AC506" s="5"/>
      <c r="AD506" s="34"/>
    </row>
    <row r="507" spans="1:30" x14ac:dyDescent="0.25">
      <c r="A507" s="5" t="s">
        <v>118</v>
      </c>
      <c r="B507" s="4" t="s">
        <v>187</v>
      </c>
      <c r="C507" s="5" t="s">
        <v>317</v>
      </c>
      <c r="D507" s="34">
        <v>44541</v>
      </c>
      <c r="E507" s="4" t="s">
        <v>211</v>
      </c>
      <c r="F507" s="4" t="s">
        <v>62</v>
      </c>
      <c r="G507" s="4" t="s">
        <v>20</v>
      </c>
      <c r="H507" s="2">
        <v>5</v>
      </c>
      <c r="I507" s="2">
        <v>277</v>
      </c>
      <c r="J507" s="2" t="s">
        <v>345</v>
      </c>
      <c r="K507" s="17" t="s">
        <v>67</v>
      </c>
      <c r="L507" s="2" t="s">
        <v>23</v>
      </c>
      <c r="M507" s="18">
        <v>53.78</v>
      </c>
      <c r="N507" s="16"/>
      <c r="O507" s="16"/>
      <c r="P507" s="16"/>
      <c r="Q507" s="16"/>
      <c r="R507" s="16"/>
      <c r="S507" s="16"/>
      <c r="AA507" s="5"/>
      <c r="AB507" s="4"/>
      <c r="AC507" s="5"/>
      <c r="AD507" s="34"/>
    </row>
    <row r="508" spans="1:30" x14ac:dyDescent="0.25">
      <c r="A508" s="5" t="s">
        <v>118</v>
      </c>
      <c r="B508" s="4" t="s">
        <v>187</v>
      </c>
      <c r="C508" s="5" t="s">
        <v>317</v>
      </c>
      <c r="D508" s="34">
        <v>44541</v>
      </c>
      <c r="E508" s="4" t="s">
        <v>211</v>
      </c>
      <c r="F508" s="4" t="s">
        <v>62</v>
      </c>
      <c r="G508" s="4" t="s">
        <v>20</v>
      </c>
      <c r="H508" s="2">
        <v>6</v>
      </c>
      <c r="I508" s="2">
        <v>266</v>
      </c>
      <c r="J508" s="2" t="s">
        <v>347</v>
      </c>
      <c r="K508" s="17" t="s">
        <v>67</v>
      </c>
      <c r="L508" s="2" t="s">
        <v>23</v>
      </c>
      <c r="M508" s="18">
        <v>58.53</v>
      </c>
      <c r="N508" s="16"/>
      <c r="O508" s="16"/>
      <c r="P508" s="16"/>
      <c r="Q508" s="16"/>
      <c r="R508" s="16"/>
      <c r="S508" s="16"/>
      <c r="AA508" s="5"/>
      <c r="AB508" s="4"/>
      <c r="AC508" s="5"/>
      <c r="AD508" s="34"/>
    </row>
    <row r="509" spans="1:30" x14ac:dyDescent="0.25">
      <c r="A509" s="5" t="s">
        <v>118</v>
      </c>
      <c r="B509" s="4" t="s">
        <v>187</v>
      </c>
      <c r="C509" s="5" t="s">
        <v>317</v>
      </c>
      <c r="D509" s="34">
        <v>44541</v>
      </c>
      <c r="E509" s="4" t="s">
        <v>211</v>
      </c>
      <c r="F509" s="4" t="s">
        <v>62</v>
      </c>
      <c r="G509" s="4" t="s">
        <v>20</v>
      </c>
      <c r="H509" s="2">
        <v>2</v>
      </c>
      <c r="I509" s="2">
        <v>336</v>
      </c>
      <c r="J509" s="2" t="s">
        <v>307</v>
      </c>
      <c r="K509" s="17" t="s">
        <v>256</v>
      </c>
      <c r="L509" s="2" t="s">
        <v>23</v>
      </c>
      <c r="M509" s="18">
        <v>47.38</v>
      </c>
      <c r="N509" s="16"/>
      <c r="O509" s="16"/>
      <c r="P509" s="16"/>
      <c r="Q509" s="16"/>
      <c r="R509" s="16"/>
      <c r="S509" s="16"/>
      <c r="AA509" s="5"/>
      <c r="AB509" s="4"/>
      <c r="AC509" s="5"/>
      <c r="AD509" s="34"/>
    </row>
    <row r="510" spans="1:30" x14ac:dyDescent="0.25">
      <c r="A510" s="5" t="s">
        <v>118</v>
      </c>
      <c r="B510" s="4" t="s">
        <v>187</v>
      </c>
      <c r="C510" s="5" t="s">
        <v>317</v>
      </c>
      <c r="D510" s="34">
        <v>44541</v>
      </c>
      <c r="E510" s="4" t="s">
        <v>211</v>
      </c>
      <c r="F510" s="4" t="s">
        <v>62</v>
      </c>
      <c r="G510" s="4" t="s">
        <v>20</v>
      </c>
      <c r="H510" s="2">
        <v>4</v>
      </c>
      <c r="I510" s="2">
        <v>63</v>
      </c>
      <c r="J510" s="2" t="s">
        <v>245</v>
      </c>
      <c r="K510" s="17" t="s">
        <v>64</v>
      </c>
      <c r="L510" s="2" t="s">
        <v>22</v>
      </c>
      <c r="M510" s="18">
        <v>48.24</v>
      </c>
      <c r="N510" s="16"/>
      <c r="O510" s="16"/>
      <c r="P510" s="16"/>
      <c r="Q510" s="16"/>
      <c r="R510" s="16"/>
      <c r="S510" s="16"/>
      <c r="AA510" s="5"/>
      <c r="AB510" s="4"/>
      <c r="AC510" s="5"/>
      <c r="AD510" s="34"/>
    </row>
    <row r="511" spans="1:30" x14ac:dyDescent="0.25">
      <c r="A511" s="5" t="s">
        <v>118</v>
      </c>
      <c r="B511" s="4" t="s">
        <v>187</v>
      </c>
      <c r="C511" s="5" t="s">
        <v>317</v>
      </c>
      <c r="D511" s="34">
        <v>44541</v>
      </c>
      <c r="E511" s="4" t="s">
        <v>211</v>
      </c>
      <c r="F511" s="4" t="s">
        <v>62</v>
      </c>
      <c r="G511" s="4" t="s">
        <v>20</v>
      </c>
      <c r="H511" s="2">
        <v>6</v>
      </c>
      <c r="I511" s="2">
        <v>53</v>
      </c>
      <c r="J511" s="2" t="s">
        <v>349</v>
      </c>
      <c r="K511" s="17" t="s">
        <v>64</v>
      </c>
      <c r="L511" s="2" t="s">
        <v>23</v>
      </c>
      <c r="M511" s="18">
        <v>51.35</v>
      </c>
      <c r="N511" s="16"/>
      <c r="O511" s="16"/>
      <c r="P511" s="16"/>
      <c r="Q511" s="16"/>
      <c r="R511" s="16"/>
      <c r="S511" s="16"/>
      <c r="AA511" s="5"/>
      <c r="AB511" s="4"/>
      <c r="AC511" s="5"/>
      <c r="AD511" s="34"/>
    </row>
    <row r="512" spans="1:30" x14ac:dyDescent="0.25">
      <c r="A512" s="5" t="s">
        <v>118</v>
      </c>
      <c r="B512" s="4" t="s">
        <v>187</v>
      </c>
      <c r="C512" s="5" t="s">
        <v>317</v>
      </c>
      <c r="D512" s="34">
        <v>44541</v>
      </c>
      <c r="E512" s="4" t="s">
        <v>211</v>
      </c>
      <c r="F512" s="4" t="s">
        <v>62</v>
      </c>
      <c r="G512" s="4" t="s">
        <v>20</v>
      </c>
      <c r="H512" s="2">
        <v>1</v>
      </c>
      <c r="I512" s="2">
        <v>877</v>
      </c>
      <c r="J512" s="2" t="s">
        <v>354</v>
      </c>
      <c r="K512" s="17" t="s">
        <v>64</v>
      </c>
      <c r="L512" s="2" t="s">
        <v>23</v>
      </c>
      <c r="M512" s="18">
        <v>42.39</v>
      </c>
      <c r="N512" s="16"/>
      <c r="O512" s="16"/>
      <c r="P512" s="16"/>
      <c r="Q512" s="16"/>
      <c r="R512" s="16"/>
      <c r="S512" s="16"/>
      <c r="AA512" s="5"/>
      <c r="AB512" s="4"/>
      <c r="AC512" s="5"/>
      <c r="AD512" s="34"/>
    </row>
    <row r="513" spans="1:30" x14ac:dyDescent="0.25">
      <c r="A513" s="5" t="s">
        <v>118</v>
      </c>
      <c r="B513" s="4" t="s">
        <v>187</v>
      </c>
      <c r="C513" s="5" t="s">
        <v>317</v>
      </c>
      <c r="D513" s="34">
        <v>44541</v>
      </c>
      <c r="E513" s="4" t="s">
        <v>211</v>
      </c>
      <c r="F513" s="4" t="s">
        <v>62</v>
      </c>
      <c r="G513" s="4" t="s">
        <v>20</v>
      </c>
      <c r="H513" s="2">
        <v>6</v>
      </c>
      <c r="I513" s="2">
        <v>821</v>
      </c>
      <c r="J513" s="2" t="s">
        <v>372</v>
      </c>
      <c r="K513" s="2" t="s">
        <v>64</v>
      </c>
      <c r="L513" s="2" t="s">
        <v>23</v>
      </c>
      <c r="M513" s="18">
        <v>46.74</v>
      </c>
      <c r="N513" s="16"/>
      <c r="O513" s="16"/>
      <c r="P513" s="16"/>
      <c r="Q513" s="16"/>
      <c r="R513" s="16"/>
      <c r="S513" s="16"/>
      <c r="AA513" s="5"/>
      <c r="AB513" s="4"/>
      <c r="AC513" s="5"/>
      <c r="AD513" s="34"/>
    </row>
    <row r="514" spans="1:30" x14ac:dyDescent="0.25">
      <c r="A514" s="5" t="s">
        <v>118</v>
      </c>
      <c r="B514" s="4" t="s">
        <v>187</v>
      </c>
      <c r="C514" s="5" t="s">
        <v>317</v>
      </c>
      <c r="D514" s="34">
        <v>44541</v>
      </c>
      <c r="E514" s="4" t="s">
        <v>211</v>
      </c>
      <c r="F514" s="4" t="s">
        <v>62</v>
      </c>
      <c r="G514" s="4" t="s">
        <v>20</v>
      </c>
      <c r="H514" s="2">
        <v>5</v>
      </c>
      <c r="I514" s="2">
        <v>5</v>
      </c>
      <c r="J514" s="2" t="s">
        <v>353</v>
      </c>
      <c r="K514" s="2" t="s">
        <v>257</v>
      </c>
      <c r="L514" s="2" t="s">
        <v>23</v>
      </c>
      <c r="M514" s="18">
        <v>44.5</v>
      </c>
      <c r="N514" s="8"/>
      <c r="O514" s="8"/>
      <c r="P514" s="8"/>
      <c r="Q514" s="22"/>
      <c r="R514" s="16"/>
      <c r="S514" s="16"/>
      <c r="AA514" s="5"/>
      <c r="AB514" s="4"/>
      <c r="AC514" s="5"/>
      <c r="AD514" s="34"/>
    </row>
    <row r="515" spans="1:30" x14ac:dyDescent="0.25">
      <c r="A515" s="5" t="s">
        <v>118</v>
      </c>
      <c r="B515" s="4" t="s">
        <v>187</v>
      </c>
      <c r="C515" s="5" t="s">
        <v>317</v>
      </c>
      <c r="D515" s="34">
        <v>44541</v>
      </c>
      <c r="E515" s="4" t="s">
        <v>211</v>
      </c>
      <c r="F515" s="4" t="s">
        <v>62</v>
      </c>
      <c r="G515" s="4" t="s">
        <v>20</v>
      </c>
      <c r="H515" s="2">
        <v>6</v>
      </c>
      <c r="I515" s="2">
        <v>683</v>
      </c>
      <c r="J515" s="2" t="s">
        <v>373</v>
      </c>
      <c r="K515" s="17" t="s">
        <v>64</v>
      </c>
      <c r="L515" s="2" t="s">
        <v>23</v>
      </c>
      <c r="M515" s="18">
        <v>45.09</v>
      </c>
      <c r="N515" s="16"/>
      <c r="O515" s="16"/>
      <c r="P515" s="16"/>
      <c r="Q515" s="16"/>
      <c r="R515" s="16"/>
      <c r="S515" s="16"/>
      <c r="AA515" s="5"/>
      <c r="AB515" s="4"/>
      <c r="AC515" s="5"/>
      <c r="AD515" s="34"/>
    </row>
    <row r="516" spans="1:30" x14ac:dyDescent="0.25">
      <c r="A516" s="5" t="s">
        <v>138</v>
      </c>
      <c r="B516" s="4" t="s">
        <v>186</v>
      </c>
      <c r="C516" s="5" t="s">
        <v>317</v>
      </c>
      <c r="D516" s="34">
        <v>44541</v>
      </c>
      <c r="E516" s="4" t="s">
        <v>211</v>
      </c>
      <c r="F516" s="4" t="s">
        <v>62</v>
      </c>
      <c r="G516" s="4" t="s">
        <v>18</v>
      </c>
      <c r="H516" s="6">
        <v>4</v>
      </c>
      <c r="I516" s="6">
        <v>784</v>
      </c>
      <c r="J516" s="52" t="s">
        <v>358</v>
      </c>
      <c r="K516" s="17" t="s">
        <v>261</v>
      </c>
      <c r="L516" s="6" t="s">
        <v>26</v>
      </c>
      <c r="M516" s="65">
        <v>6.7481481481481481E-3</v>
      </c>
      <c r="N516" s="8"/>
      <c r="O516" s="8"/>
      <c r="P516" s="8"/>
      <c r="Q516" s="22"/>
      <c r="R516" s="16"/>
      <c r="S516" s="16"/>
      <c r="AA516" s="5"/>
      <c r="AB516" s="4"/>
      <c r="AC516" s="5"/>
      <c r="AD516" s="34"/>
    </row>
    <row r="517" spans="1:30" x14ac:dyDescent="0.25">
      <c r="A517" s="5" t="s">
        <v>138</v>
      </c>
      <c r="B517" s="4" t="s">
        <v>186</v>
      </c>
      <c r="C517" s="5" t="s">
        <v>317</v>
      </c>
      <c r="D517" s="34">
        <v>44541</v>
      </c>
      <c r="E517" s="4" t="s">
        <v>211</v>
      </c>
      <c r="F517" s="4" t="s">
        <v>62</v>
      </c>
      <c r="G517" s="4" t="s">
        <v>18</v>
      </c>
      <c r="H517" s="6">
        <v>6</v>
      </c>
      <c r="I517" s="6">
        <v>108</v>
      </c>
      <c r="J517" s="52" t="s">
        <v>359</v>
      </c>
      <c r="K517" s="17" t="s">
        <v>64</v>
      </c>
      <c r="L517" s="6" t="s">
        <v>23</v>
      </c>
      <c r="M517" s="65">
        <v>6.810648148148149E-3</v>
      </c>
      <c r="N517" s="8"/>
      <c r="O517" s="8"/>
      <c r="P517" s="8"/>
      <c r="Q517" s="22"/>
      <c r="R517" s="16"/>
      <c r="S517" s="16"/>
      <c r="AA517" s="5"/>
      <c r="AB517" s="4"/>
      <c r="AC517" s="5"/>
      <c r="AD517" s="34"/>
    </row>
    <row r="518" spans="1:30" x14ac:dyDescent="0.25">
      <c r="A518" s="5" t="s">
        <v>138</v>
      </c>
      <c r="B518" s="4" t="s">
        <v>186</v>
      </c>
      <c r="C518" s="5" t="s">
        <v>317</v>
      </c>
      <c r="D518" s="34">
        <v>44541</v>
      </c>
      <c r="E518" s="4" t="s">
        <v>211</v>
      </c>
      <c r="F518" s="4" t="s">
        <v>62</v>
      </c>
      <c r="G518" s="4" t="s">
        <v>18</v>
      </c>
      <c r="H518" s="6">
        <v>7</v>
      </c>
      <c r="I518" s="6">
        <v>152</v>
      </c>
      <c r="J518" s="52" t="s">
        <v>360</v>
      </c>
      <c r="K518" s="17" t="s">
        <v>64</v>
      </c>
      <c r="L518" s="6" t="s">
        <v>23</v>
      </c>
      <c r="M518" s="65">
        <v>6.8111111111111115E-3</v>
      </c>
      <c r="N518" s="8"/>
      <c r="O518" s="8"/>
      <c r="P518" s="8"/>
      <c r="Q518" s="22"/>
      <c r="R518" s="16"/>
      <c r="S518" s="16"/>
      <c r="AA518" s="5"/>
      <c r="AB518" s="4"/>
      <c r="AC518" s="5"/>
      <c r="AD518" s="34"/>
    </row>
    <row r="519" spans="1:30" x14ac:dyDescent="0.25">
      <c r="A519" s="5" t="s">
        <v>138</v>
      </c>
      <c r="B519" s="4" t="s">
        <v>186</v>
      </c>
      <c r="C519" s="5" t="s">
        <v>317</v>
      </c>
      <c r="D519" s="34">
        <v>44541</v>
      </c>
      <c r="E519" s="4" t="s">
        <v>211</v>
      </c>
      <c r="F519" s="4" t="s">
        <v>62</v>
      </c>
      <c r="G519" s="4" t="s">
        <v>18</v>
      </c>
      <c r="H519" s="6">
        <v>11</v>
      </c>
      <c r="I519" s="6">
        <v>698</v>
      </c>
      <c r="J519" s="52" t="s">
        <v>361</v>
      </c>
      <c r="K519" s="17" t="s">
        <v>64</v>
      </c>
      <c r="L519" s="6" t="s">
        <v>160</v>
      </c>
      <c r="M519" s="64">
        <v>7.4862268518518515E-3</v>
      </c>
      <c r="N519" s="8"/>
      <c r="O519" s="8"/>
      <c r="P519" s="8"/>
      <c r="Q519" s="22"/>
      <c r="R519" s="16"/>
      <c r="S519" s="16"/>
      <c r="AA519" s="5"/>
      <c r="AB519" s="4"/>
      <c r="AC519" s="5"/>
      <c r="AD519" s="34"/>
    </row>
    <row r="520" spans="1:30" x14ac:dyDescent="0.25">
      <c r="A520" s="5" t="s">
        <v>138</v>
      </c>
      <c r="B520" s="4" t="s">
        <v>186</v>
      </c>
      <c r="C520" s="5" t="s">
        <v>317</v>
      </c>
      <c r="D520" s="34">
        <v>44541</v>
      </c>
      <c r="E520" s="4" t="s">
        <v>211</v>
      </c>
      <c r="F520" s="4" t="s">
        <v>62</v>
      </c>
      <c r="G520" s="4" t="s">
        <v>18</v>
      </c>
      <c r="H520" s="6">
        <v>12</v>
      </c>
      <c r="I520" s="6">
        <v>752</v>
      </c>
      <c r="J520" s="52" t="s">
        <v>362</v>
      </c>
      <c r="K520" s="17" t="s">
        <v>376</v>
      </c>
      <c r="L520" s="6" t="s">
        <v>26</v>
      </c>
      <c r="M520" s="64">
        <v>7.6989583333333328E-3</v>
      </c>
      <c r="N520" s="8"/>
      <c r="O520" s="8"/>
      <c r="P520" s="8"/>
      <c r="Q520" s="22"/>
      <c r="R520" s="16"/>
      <c r="S520" s="16"/>
      <c r="AA520" s="5"/>
      <c r="AB520" s="4"/>
      <c r="AC520" s="5"/>
      <c r="AD520" s="34"/>
    </row>
    <row r="521" spans="1:30" x14ac:dyDescent="0.25">
      <c r="A521" s="5" t="s">
        <v>138</v>
      </c>
      <c r="B521" s="4" t="s">
        <v>186</v>
      </c>
      <c r="C521" s="5" t="s">
        <v>317</v>
      </c>
      <c r="D521" s="34">
        <v>44541</v>
      </c>
      <c r="E521" s="4" t="s">
        <v>211</v>
      </c>
      <c r="F521" s="4" t="s">
        <v>62</v>
      </c>
      <c r="G521" s="4" t="s">
        <v>18</v>
      </c>
      <c r="H521" s="6">
        <v>1</v>
      </c>
      <c r="I521" s="6">
        <v>311</v>
      </c>
      <c r="J521" s="52" t="s">
        <v>363</v>
      </c>
      <c r="K521" s="17" t="s">
        <v>377</v>
      </c>
      <c r="L521" s="6" t="s">
        <v>26</v>
      </c>
      <c r="M521" s="64">
        <v>5.9846064814814822E-3</v>
      </c>
      <c r="N521" s="8"/>
      <c r="O521" s="8"/>
      <c r="P521" s="8"/>
      <c r="Q521" s="22"/>
      <c r="R521" s="16"/>
      <c r="S521" s="16"/>
      <c r="AA521" s="5"/>
      <c r="AB521" s="4"/>
      <c r="AC521" s="5"/>
      <c r="AD521" s="34"/>
    </row>
    <row r="522" spans="1:30" x14ac:dyDescent="0.25">
      <c r="A522" s="5" t="s">
        <v>138</v>
      </c>
      <c r="B522" s="4" t="s">
        <v>186</v>
      </c>
      <c r="C522" s="5" t="s">
        <v>317</v>
      </c>
      <c r="D522" s="34">
        <v>44541</v>
      </c>
      <c r="E522" s="4" t="s">
        <v>211</v>
      </c>
      <c r="F522" s="4" t="s">
        <v>62</v>
      </c>
      <c r="G522" s="4" t="s">
        <v>18</v>
      </c>
      <c r="H522" s="2">
        <v>6</v>
      </c>
      <c r="I522" s="2">
        <v>145</v>
      </c>
      <c r="J522" s="2" t="s">
        <v>364</v>
      </c>
      <c r="K522" s="2" t="s">
        <v>64</v>
      </c>
      <c r="L522" s="2" t="s">
        <v>160</v>
      </c>
      <c r="M522" s="56">
        <v>6.278356481481482E-3</v>
      </c>
      <c r="N522" s="8"/>
      <c r="O522" s="8"/>
      <c r="P522" s="8"/>
      <c r="Q522" s="22"/>
      <c r="R522" s="16"/>
      <c r="S522" s="16"/>
      <c r="AA522" s="5"/>
      <c r="AB522" s="4"/>
      <c r="AC522" s="5"/>
      <c r="AD522" s="34"/>
    </row>
    <row r="523" spans="1:30" x14ac:dyDescent="0.25">
      <c r="A523" s="5" t="s">
        <v>138</v>
      </c>
      <c r="B523" s="4" t="s">
        <v>186</v>
      </c>
      <c r="C523" s="5" t="s">
        <v>317</v>
      </c>
      <c r="D523" s="34">
        <v>44541</v>
      </c>
      <c r="E523" s="4" t="s">
        <v>211</v>
      </c>
      <c r="F523" s="4" t="s">
        <v>62</v>
      </c>
      <c r="G523" s="4" t="s">
        <v>18</v>
      </c>
      <c r="H523" s="2">
        <v>7</v>
      </c>
      <c r="I523" s="2">
        <v>305</v>
      </c>
      <c r="J523" s="2" t="s">
        <v>365</v>
      </c>
      <c r="K523" s="2" t="s">
        <v>377</v>
      </c>
      <c r="L523" s="2" t="s">
        <v>160</v>
      </c>
      <c r="M523" s="56">
        <v>6.2982638888888888E-3</v>
      </c>
      <c r="N523" s="8"/>
      <c r="O523" s="8"/>
      <c r="P523" s="8"/>
      <c r="Q523" s="22"/>
      <c r="R523" s="16"/>
      <c r="S523" s="16"/>
      <c r="AA523" s="5"/>
      <c r="AB523" s="4"/>
      <c r="AC523" s="5"/>
      <c r="AD523" s="34"/>
    </row>
    <row r="524" spans="1:30" x14ac:dyDescent="0.25">
      <c r="A524" s="5" t="s">
        <v>123</v>
      </c>
      <c r="B524" s="4" t="s">
        <v>187</v>
      </c>
      <c r="C524" s="5" t="s">
        <v>317</v>
      </c>
      <c r="D524" s="34">
        <v>44541</v>
      </c>
      <c r="E524" s="4" t="s">
        <v>211</v>
      </c>
      <c r="F524" s="4" t="s">
        <v>62</v>
      </c>
      <c r="G524" s="4" t="s">
        <v>18</v>
      </c>
      <c r="H524" s="2">
        <v>2</v>
      </c>
      <c r="I524" s="2">
        <v>77</v>
      </c>
      <c r="J524" s="2" t="s">
        <v>339</v>
      </c>
      <c r="K524" s="17" t="s">
        <v>64</v>
      </c>
      <c r="L524" s="2" t="s">
        <v>26</v>
      </c>
      <c r="M524" s="18">
        <v>59.73</v>
      </c>
      <c r="N524" s="16"/>
      <c r="O524" s="16"/>
      <c r="P524" s="16"/>
      <c r="Q524" s="16"/>
      <c r="R524" s="16"/>
      <c r="S524" s="16"/>
      <c r="AA524" s="5"/>
      <c r="AB524" s="4"/>
      <c r="AC524" s="5"/>
      <c r="AD524" s="34"/>
    </row>
    <row r="525" spans="1:30" x14ac:dyDescent="0.25">
      <c r="A525" s="5" t="s">
        <v>123</v>
      </c>
      <c r="B525" s="4" t="s">
        <v>187</v>
      </c>
      <c r="C525" s="5" t="s">
        <v>317</v>
      </c>
      <c r="D525" s="34">
        <v>44541</v>
      </c>
      <c r="E525" s="4" t="s">
        <v>211</v>
      </c>
      <c r="F525" s="4" t="s">
        <v>62</v>
      </c>
      <c r="G525" s="4" t="s">
        <v>20</v>
      </c>
      <c r="H525" s="2">
        <v>1</v>
      </c>
      <c r="I525" s="2">
        <v>689</v>
      </c>
      <c r="J525" s="2" t="s">
        <v>357</v>
      </c>
      <c r="K525" s="2" t="s">
        <v>64</v>
      </c>
      <c r="L525" s="2" t="s">
        <v>26</v>
      </c>
      <c r="M525" s="18">
        <v>61.06</v>
      </c>
      <c r="N525" s="16"/>
      <c r="O525" s="16"/>
      <c r="P525" s="16"/>
      <c r="Q525" s="16"/>
      <c r="R525" s="16"/>
      <c r="S525" s="16"/>
      <c r="AA525" s="5"/>
      <c r="AB525" s="4"/>
      <c r="AC525" s="5"/>
      <c r="AD525" s="34"/>
    </row>
    <row r="526" spans="1:30" x14ac:dyDescent="0.25">
      <c r="A526" s="5" t="s">
        <v>99</v>
      </c>
      <c r="B526" s="4" t="s">
        <v>187</v>
      </c>
      <c r="C526" s="5" t="s">
        <v>317</v>
      </c>
      <c r="D526" s="34">
        <v>44541</v>
      </c>
      <c r="E526" s="4" t="s">
        <v>211</v>
      </c>
      <c r="F526" s="4" t="s">
        <v>62</v>
      </c>
      <c r="G526" s="4" t="s">
        <v>18</v>
      </c>
      <c r="H526" s="2">
        <v>1</v>
      </c>
      <c r="I526" s="2">
        <v>519</v>
      </c>
      <c r="J526" s="2" t="s">
        <v>318</v>
      </c>
      <c r="K526" s="17" t="s">
        <v>65</v>
      </c>
      <c r="L526" s="2" t="s">
        <v>23</v>
      </c>
      <c r="M526" s="18">
        <v>7.87</v>
      </c>
      <c r="N526" s="8"/>
      <c r="O526" s="8"/>
      <c r="P526" s="8"/>
      <c r="Q526" s="22"/>
      <c r="R526" s="16"/>
      <c r="S526" s="16"/>
      <c r="AA526" s="5"/>
      <c r="AB526" s="4"/>
      <c r="AC526" s="5"/>
      <c r="AD526" s="34"/>
    </row>
    <row r="527" spans="1:30" x14ac:dyDescent="0.25">
      <c r="A527" s="5" t="s">
        <v>99</v>
      </c>
      <c r="B527" s="4" t="s">
        <v>187</v>
      </c>
      <c r="C527" s="5" t="s">
        <v>317</v>
      </c>
      <c r="D527" s="34">
        <v>44541</v>
      </c>
      <c r="E527" s="4" t="s">
        <v>211</v>
      </c>
      <c r="F527" s="4" t="s">
        <v>62</v>
      </c>
      <c r="G527" s="4" t="s">
        <v>18</v>
      </c>
      <c r="H527" s="2">
        <v>1</v>
      </c>
      <c r="I527" s="2">
        <v>894</v>
      </c>
      <c r="J527" s="2" t="s">
        <v>319</v>
      </c>
      <c r="K527" s="17" t="s">
        <v>67</v>
      </c>
      <c r="L527" s="2" t="s">
        <v>23</v>
      </c>
      <c r="M527" s="18">
        <v>7.91</v>
      </c>
      <c r="N527" s="8"/>
      <c r="O527" s="8"/>
      <c r="P527" s="8"/>
      <c r="Q527" s="22"/>
      <c r="R527" s="16"/>
      <c r="S527" s="16"/>
      <c r="AA527" s="5"/>
      <c r="AB527" s="4"/>
      <c r="AC527" s="5"/>
      <c r="AD527" s="34"/>
    </row>
    <row r="528" spans="1:30" x14ac:dyDescent="0.25">
      <c r="A528" s="5" t="s">
        <v>99</v>
      </c>
      <c r="B528" s="4" t="s">
        <v>187</v>
      </c>
      <c r="C528" s="5" t="s">
        <v>317</v>
      </c>
      <c r="D528" s="34">
        <v>44541</v>
      </c>
      <c r="E528" s="4" t="s">
        <v>211</v>
      </c>
      <c r="F528" s="4" t="s">
        <v>62</v>
      </c>
      <c r="G528" s="4" t="s">
        <v>18</v>
      </c>
      <c r="H528" s="6">
        <v>2</v>
      </c>
      <c r="I528" s="6">
        <v>131</v>
      </c>
      <c r="J528" s="52" t="s">
        <v>246</v>
      </c>
      <c r="K528" s="17" t="s">
        <v>64</v>
      </c>
      <c r="L528" s="6" t="s">
        <v>22</v>
      </c>
      <c r="M528" s="62">
        <v>8.1</v>
      </c>
      <c r="N528" s="8"/>
      <c r="O528" s="8"/>
      <c r="P528" s="8"/>
      <c r="Q528" s="22"/>
      <c r="R528" s="16"/>
      <c r="S528" s="16"/>
      <c r="AA528" s="5"/>
      <c r="AB528" s="4"/>
      <c r="AC528" s="5"/>
      <c r="AD528" s="34"/>
    </row>
    <row r="529" spans="1:36" x14ac:dyDescent="0.25">
      <c r="A529" s="5" t="s">
        <v>99</v>
      </c>
      <c r="B529" s="4" t="s">
        <v>187</v>
      </c>
      <c r="C529" s="5" t="s">
        <v>317</v>
      </c>
      <c r="D529" s="34">
        <v>44541</v>
      </c>
      <c r="E529" s="4" t="s">
        <v>211</v>
      </c>
      <c r="F529" s="4" t="s">
        <v>62</v>
      </c>
      <c r="G529" s="4" t="s">
        <v>18</v>
      </c>
      <c r="H529" s="6">
        <v>3</v>
      </c>
      <c r="I529" s="6">
        <v>133</v>
      </c>
      <c r="J529" s="52" t="s">
        <v>193</v>
      </c>
      <c r="K529" s="17" t="s">
        <v>64</v>
      </c>
      <c r="L529" s="6" t="s">
        <v>22</v>
      </c>
      <c r="M529" s="62">
        <v>8.57</v>
      </c>
      <c r="N529" s="8"/>
      <c r="O529" s="8"/>
      <c r="P529" s="8"/>
      <c r="Q529" s="22"/>
      <c r="R529" s="22"/>
      <c r="S529" s="22"/>
      <c r="AA529" s="5"/>
      <c r="AB529" s="4"/>
      <c r="AC529" s="5"/>
      <c r="AD529" s="34"/>
    </row>
    <row r="530" spans="1:36" x14ac:dyDescent="0.25">
      <c r="A530" s="5" t="s">
        <v>99</v>
      </c>
      <c r="B530" s="4" t="s">
        <v>187</v>
      </c>
      <c r="C530" s="5" t="s">
        <v>317</v>
      </c>
      <c r="D530" s="34">
        <v>44541</v>
      </c>
      <c r="E530" s="4" t="s">
        <v>211</v>
      </c>
      <c r="F530" s="4" t="s">
        <v>62</v>
      </c>
      <c r="G530" s="4" t="s">
        <v>18</v>
      </c>
      <c r="H530" s="6">
        <v>4</v>
      </c>
      <c r="I530" s="6">
        <v>850</v>
      </c>
      <c r="J530" s="52" t="s">
        <v>320</v>
      </c>
      <c r="K530" s="2" t="s">
        <v>67</v>
      </c>
      <c r="L530" s="6" t="s">
        <v>23</v>
      </c>
      <c r="M530" s="62">
        <v>8.67</v>
      </c>
      <c r="N530" s="8"/>
      <c r="O530" s="8"/>
      <c r="P530" s="8"/>
      <c r="Q530" s="22"/>
      <c r="R530" s="22"/>
      <c r="S530" s="22"/>
      <c r="AA530" s="5"/>
      <c r="AB530" s="4"/>
      <c r="AC530" s="5"/>
      <c r="AD530" s="34"/>
    </row>
    <row r="531" spans="1:36" x14ac:dyDescent="0.25">
      <c r="A531" s="5" t="s">
        <v>99</v>
      </c>
      <c r="B531" s="4" t="s">
        <v>187</v>
      </c>
      <c r="C531" s="5" t="s">
        <v>317</v>
      </c>
      <c r="D531" s="34">
        <v>44541</v>
      </c>
      <c r="E531" s="4" t="s">
        <v>211</v>
      </c>
      <c r="F531" s="4" t="s">
        <v>62</v>
      </c>
      <c r="G531" s="4" t="s">
        <v>18</v>
      </c>
      <c r="H531" s="6">
        <v>5</v>
      </c>
      <c r="I531" s="6">
        <v>126</v>
      </c>
      <c r="J531" s="52" t="s">
        <v>321</v>
      </c>
      <c r="K531" s="17" t="s">
        <v>64</v>
      </c>
      <c r="L531" s="6" t="s">
        <v>23</v>
      </c>
      <c r="M531" s="62">
        <v>8.6999999999999993</v>
      </c>
      <c r="N531" s="8"/>
      <c r="O531" s="8"/>
      <c r="P531" s="8"/>
      <c r="Q531" s="22"/>
      <c r="R531" s="22"/>
      <c r="S531" s="22"/>
      <c r="AA531" s="5"/>
      <c r="AB531" s="4"/>
      <c r="AC531" s="5"/>
      <c r="AD531" s="34"/>
    </row>
    <row r="532" spans="1:36" x14ac:dyDescent="0.25">
      <c r="A532" s="5" t="s">
        <v>99</v>
      </c>
      <c r="B532" s="4" t="s">
        <v>187</v>
      </c>
      <c r="C532" s="5" t="s">
        <v>317</v>
      </c>
      <c r="D532" s="34">
        <v>44541</v>
      </c>
      <c r="E532" s="4" t="s">
        <v>211</v>
      </c>
      <c r="F532" s="4" t="s">
        <v>62</v>
      </c>
      <c r="G532" s="4" t="s">
        <v>18</v>
      </c>
      <c r="H532" s="6">
        <v>6</v>
      </c>
      <c r="I532" s="6">
        <v>135</v>
      </c>
      <c r="J532" s="52" t="s">
        <v>196</v>
      </c>
      <c r="K532" s="17" t="s">
        <v>64</v>
      </c>
      <c r="L532" s="6" t="s">
        <v>22</v>
      </c>
      <c r="M532" s="62">
        <v>8.99</v>
      </c>
      <c r="N532" s="8"/>
      <c r="O532" s="8"/>
      <c r="P532" s="8"/>
      <c r="Q532" s="22"/>
      <c r="R532" s="22"/>
      <c r="S532" s="22"/>
      <c r="AA532" s="5"/>
      <c r="AB532" s="4"/>
      <c r="AC532" s="5"/>
      <c r="AD532" s="34"/>
    </row>
    <row r="533" spans="1:36" x14ac:dyDescent="0.25">
      <c r="A533" s="5" t="s">
        <v>99</v>
      </c>
      <c r="B533" s="4" t="s">
        <v>187</v>
      </c>
      <c r="C533" s="5" t="s">
        <v>317</v>
      </c>
      <c r="D533" s="34">
        <v>44541</v>
      </c>
      <c r="E533" s="4" t="s">
        <v>211</v>
      </c>
      <c r="F533" s="4" t="s">
        <v>62</v>
      </c>
      <c r="G533" s="4" t="s">
        <v>18</v>
      </c>
      <c r="H533" s="6">
        <v>7</v>
      </c>
      <c r="I533" s="6">
        <v>572</v>
      </c>
      <c r="J533" s="52" t="s">
        <v>322</v>
      </c>
      <c r="K533" s="17" t="s">
        <v>267</v>
      </c>
      <c r="L533" s="6" t="s">
        <v>23</v>
      </c>
      <c r="M533" s="62">
        <v>9.75</v>
      </c>
      <c r="N533" s="8"/>
      <c r="O533" s="8"/>
      <c r="P533" s="8"/>
      <c r="Q533" s="22"/>
      <c r="R533" s="22"/>
      <c r="S533" s="22"/>
      <c r="AA533" s="5"/>
      <c r="AB533" s="4"/>
      <c r="AC533" s="5"/>
      <c r="AD533" s="34"/>
    </row>
    <row r="534" spans="1:36" x14ac:dyDescent="0.25">
      <c r="A534" s="5" t="s">
        <v>99</v>
      </c>
      <c r="B534" s="4" t="s">
        <v>187</v>
      </c>
      <c r="C534" s="5" t="s">
        <v>317</v>
      </c>
      <c r="D534" s="34">
        <v>44541</v>
      </c>
      <c r="E534" s="4" t="s">
        <v>211</v>
      </c>
      <c r="F534" s="4" t="s">
        <v>62</v>
      </c>
      <c r="G534" s="4" t="s">
        <v>18</v>
      </c>
      <c r="H534" s="6">
        <v>1</v>
      </c>
      <c r="I534" s="6">
        <v>894</v>
      </c>
      <c r="J534" s="52" t="s">
        <v>319</v>
      </c>
      <c r="K534" s="17" t="s">
        <v>67</v>
      </c>
      <c r="L534" s="6" t="s">
        <v>23</v>
      </c>
      <c r="M534" s="62">
        <v>7.91</v>
      </c>
      <c r="N534" s="8"/>
      <c r="O534" s="8"/>
      <c r="P534" s="8"/>
      <c r="Q534" s="22"/>
      <c r="R534" s="22"/>
      <c r="S534" s="22"/>
      <c r="AA534" s="5"/>
      <c r="AB534" s="4"/>
      <c r="AC534" s="5"/>
      <c r="AD534" s="34"/>
    </row>
    <row r="535" spans="1:36" x14ac:dyDescent="0.25">
      <c r="A535" s="5" t="s">
        <v>99</v>
      </c>
      <c r="B535" s="4" t="s">
        <v>187</v>
      </c>
      <c r="C535" s="5" t="s">
        <v>317</v>
      </c>
      <c r="D535" s="34">
        <v>44541</v>
      </c>
      <c r="E535" s="4" t="s">
        <v>211</v>
      </c>
      <c r="F535" s="4" t="s">
        <v>62</v>
      </c>
      <c r="G535" s="4" t="s">
        <v>18</v>
      </c>
      <c r="H535" s="6">
        <v>2</v>
      </c>
      <c r="I535" s="6">
        <v>131</v>
      </c>
      <c r="J535" s="52" t="s">
        <v>246</v>
      </c>
      <c r="K535" s="17" t="s">
        <v>64</v>
      </c>
      <c r="L535" s="6" t="s">
        <v>22</v>
      </c>
      <c r="M535" s="62">
        <v>8.1</v>
      </c>
      <c r="N535" s="8"/>
      <c r="O535" s="8"/>
      <c r="P535" s="8"/>
      <c r="Q535" s="22"/>
      <c r="R535" s="22"/>
      <c r="S535" s="22"/>
      <c r="AA535" s="5"/>
      <c r="AB535" s="4"/>
      <c r="AC535" s="5"/>
      <c r="AD535" s="34"/>
    </row>
    <row r="536" spans="1:36" x14ac:dyDescent="0.25">
      <c r="A536" s="5" t="s">
        <v>99</v>
      </c>
      <c r="B536" s="4" t="s">
        <v>187</v>
      </c>
      <c r="C536" s="5" t="s">
        <v>317</v>
      </c>
      <c r="D536" s="34">
        <v>44541</v>
      </c>
      <c r="E536" s="4" t="s">
        <v>211</v>
      </c>
      <c r="F536" s="4" t="s">
        <v>62</v>
      </c>
      <c r="G536" s="4" t="s">
        <v>18</v>
      </c>
      <c r="H536" s="6">
        <v>3</v>
      </c>
      <c r="I536" s="6">
        <v>133</v>
      </c>
      <c r="J536" s="52" t="s">
        <v>193</v>
      </c>
      <c r="K536" s="17" t="s">
        <v>64</v>
      </c>
      <c r="L536" s="6" t="s">
        <v>22</v>
      </c>
      <c r="M536" s="62">
        <v>8.57</v>
      </c>
      <c r="N536" s="8"/>
      <c r="O536" s="8"/>
      <c r="P536" s="8"/>
      <c r="Q536" s="22"/>
      <c r="R536" s="22"/>
      <c r="S536" s="22"/>
      <c r="AA536" s="5"/>
      <c r="AB536" s="4"/>
      <c r="AC536" s="5"/>
      <c r="AD536" s="34"/>
    </row>
    <row r="537" spans="1:36" x14ac:dyDescent="0.25">
      <c r="A537" s="5" t="s">
        <v>99</v>
      </c>
      <c r="B537" s="4" t="s">
        <v>187</v>
      </c>
      <c r="C537" s="5" t="s">
        <v>317</v>
      </c>
      <c r="D537" s="34">
        <v>44541</v>
      </c>
      <c r="E537" s="4" t="s">
        <v>211</v>
      </c>
      <c r="F537" s="4" t="s">
        <v>62</v>
      </c>
      <c r="G537" s="4" t="s">
        <v>18</v>
      </c>
      <c r="H537" s="2">
        <v>4</v>
      </c>
      <c r="I537" s="2">
        <v>850</v>
      </c>
      <c r="J537" s="2" t="s">
        <v>320</v>
      </c>
      <c r="K537" s="2" t="s">
        <v>67</v>
      </c>
      <c r="L537" s="2" t="s">
        <v>23</v>
      </c>
      <c r="M537" s="18">
        <v>8.67</v>
      </c>
      <c r="N537" s="8"/>
      <c r="O537" s="8"/>
      <c r="P537" s="8"/>
      <c r="Q537" s="22"/>
      <c r="R537" s="22"/>
      <c r="S537" s="22"/>
      <c r="AA537" s="5"/>
      <c r="AB537" s="4"/>
      <c r="AC537" s="5"/>
      <c r="AD537" s="34"/>
    </row>
    <row r="538" spans="1:36" x14ac:dyDescent="0.25">
      <c r="A538" s="5" t="s">
        <v>99</v>
      </c>
      <c r="B538" s="4" t="s">
        <v>187</v>
      </c>
      <c r="C538" s="5" t="s">
        <v>317</v>
      </c>
      <c r="D538" s="34">
        <v>44541</v>
      </c>
      <c r="E538" s="4" t="s">
        <v>211</v>
      </c>
      <c r="F538" s="4" t="s">
        <v>62</v>
      </c>
      <c r="G538" s="4" t="s">
        <v>18</v>
      </c>
      <c r="H538" s="2">
        <v>5</v>
      </c>
      <c r="I538" s="2">
        <v>126</v>
      </c>
      <c r="J538" s="2" t="s">
        <v>321</v>
      </c>
      <c r="K538" s="2" t="s">
        <v>64</v>
      </c>
      <c r="L538" s="2" t="s">
        <v>23</v>
      </c>
      <c r="M538" s="18">
        <v>8.6999999999999993</v>
      </c>
      <c r="N538" s="8"/>
      <c r="O538" s="8"/>
      <c r="P538" s="8"/>
      <c r="Q538" s="22"/>
      <c r="R538" s="22"/>
      <c r="S538" s="22"/>
      <c r="AA538" s="5"/>
      <c r="AB538" s="4"/>
      <c r="AC538" s="5"/>
      <c r="AD538" s="34"/>
    </row>
    <row r="539" spans="1:36" x14ac:dyDescent="0.25">
      <c r="A539" s="5" t="s">
        <v>99</v>
      </c>
      <c r="B539" s="4" t="s">
        <v>187</v>
      </c>
      <c r="C539" s="5" t="s">
        <v>317</v>
      </c>
      <c r="D539" s="34">
        <v>44541</v>
      </c>
      <c r="E539" s="4" t="s">
        <v>211</v>
      </c>
      <c r="F539" s="4" t="s">
        <v>62</v>
      </c>
      <c r="G539" s="4" t="s">
        <v>18</v>
      </c>
      <c r="H539" s="2">
        <v>6</v>
      </c>
      <c r="I539" s="2">
        <v>135</v>
      </c>
      <c r="J539" s="2" t="s">
        <v>196</v>
      </c>
      <c r="K539" s="2" t="s">
        <v>64</v>
      </c>
      <c r="L539" s="2" t="s">
        <v>22</v>
      </c>
      <c r="M539" s="18">
        <v>8.99</v>
      </c>
      <c r="N539" s="16"/>
      <c r="O539" s="16"/>
      <c r="P539" s="16"/>
      <c r="Q539" s="16"/>
      <c r="R539" s="16"/>
      <c r="S539" s="16"/>
      <c r="AA539" s="5"/>
      <c r="AB539" s="4"/>
      <c r="AC539" s="5"/>
      <c r="AD539" s="34"/>
    </row>
    <row r="540" spans="1:36" x14ac:dyDescent="0.25">
      <c r="A540" s="5" t="s">
        <v>99</v>
      </c>
      <c r="B540" s="4" t="s">
        <v>187</v>
      </c>
      <c r="C540" s="5" t="s">
        <v>317</v>
      </c>
      <c r="D540" s="34">
        <v>44541</v>
      </c>
      <c r="E540" s="4" t="s">
        <v>211</v>
      </c>
      <c r="F540" s="4" t="s">
        <v>62</v>
      </c>
      <c r="G540" s="4" t="s">
        <v>18</v>
      </c>
      <c r="H540" s="2">
        <v>7</v>
      </c>
      <c r="I540" s="2">
        <v>572</v>
      </c>
      <c r="J540" s="2" t="s">
        <v>322</v>
      </c>
      <c r="K540" s="2" t="s">
        <v>267</v>
      </c>
      <c r="L540" s="2" t="s">
        <v>23</v>
      </c>
      <c r="M540" s="18">
        <v>9.75</v>
      </c>
      <c r="N540" s="16"/>
      <c r="O540" s="16"/>
      <c r="P540" s="16"/>
      <c r="Q540" s="16"/>
      <c r="R540" s="16"/>
      <c r="S540" s="16"/>
      <c r="AA540" s="5"/>
      <c r="AB540" s="4"/>
      <c r="AC540" s="5"/>
      <c r="AD540" s="34"/>
    </row>
    <row r="541" spans="1:36" x14ac:dyDescent="0.25">
      <c r="A541" s="5" t="s">
        <v>99</v>
      </c>
      <c r="B541" s="4" t="s">
        <v>187</v>
      </c>
      <c r="C541" s="5" t="s">
        <v>317</v>
      </c>
      <c r="D541" s="34">
        <v>44541</v>
      </c>
      <c r="E541" s="4" t="s">
        <v>211</v>
      </c>
      <c r="F541" s="4" t="s">
        <v>62</v>
      </c>
      <c r="G541" s="4" t="s">
        <v>18</v>
      </c>
      <c r="H541" s="2">
        <v>2</v>
      </c>
      <c r="I541" s="2">
        <v>378</v>
      </c>
      <c r="J541" s="2" t="s">
        <v>323</v>
      </c>
      <c r="K541" s="2" t="s">
        <v>257</v>
      </c>
      <c r="L541" s="2" t="s">
        <v>23</v>
      </c>
      <c r="M541" s="18">
        <v>7.5</v>
      </c>
      <c r="N541" s="16"/>
      <c r="O541" s="16"/>
      <c r="P541" s="16"/>
      <c r="Q541" s="16"/>
      <c r="R541" s="16"/>
      <c r="S541" s="16"/>
      <c r="AA541" s="5"/>
      <c r="AB541" s="4"/>
      <c r="AC541" s="5"/>
      <c r="AD541" s="34"/>
    </row>
    <row r="542" spans="1:36" x14ac:dyDescent="0.25">
      <c r="A542" s="5" t="s">
        <v>99</v>
      </c>
      <c r="B542" s="4" t="s">
        <v>187</v>
      </c>
      <c r="C542" s="5" t="s">
        <v>317</v>
      </c>
      <c r="D542" s="34">
        <v>44541</v>
      </c>
      <c r="E542" s="4" t="s">
        <v>211</v>
      </c>
      <c r="F542" s="4" t="s">
        <v>62</v>
      </c>
      <c r="G542" s="4" t="s">
        <v>18</v>
      </c>
      <c r="H542" s="2">
        <v>3</v>
      </c>
      <c r="I542" s="2">
        <v>317</v>
      </c>
      <c r="J542" s="2" t="s">
        <v>299</v>
      </c>
      <c r="K542" s="2" t="s">
        <v>256</v>
      </c>
      <c r="L542" s="2" t="s">
        <v>23</v>
      </c>
      <c r="M542" s="18">
        <v>7.52</v>
      </c>
      <c r="N542" s="16"/>
      <c r="O542" s="16"/>
      <c r="P542" s="16"/>
      <c r="Q542" s="16"/>
      <c r="R542" s="16"/>
      <c r="S542" s="16"/>
      <c r="AA542" s="5"/>
      <c r="AB542" s="4"/>
      <c r="AC542" s="5"/>
      <c r="AD542" s="34"/>
      <c r="AI542" s="17"/>
      <c r="AJ542" s="6"/>
    </row>
    <row r="543" spans="1:36" x14ac:dyDescent="0.25">
      <c r="A543" s="5" t="s">
        <v>99</v>
      </c>
      <c r="B543" s="4" t="s">
        <v>187</v>
      </c>
      <c r="C543" s="5" t="s">
        <v>317</v>
      </c>
      <c r="D543" s="34">
        <v>44541</v>
      </c>
      <c r="E543" s="4" t="s">
        <v>211</v>
      </c>
      <c r="F543" s="4" t="s">
        <v>62</v>
      </c>
      <c r="G543" s="4" t="s">
        <v>18</v>
      </c>
      <c r="H543" s="2">
        <v>5</v>
      </c>
      <c r="I543" s="2">
        <v>783</v>
      </c>
      <c r="J543" s="2" t="s">
        <v>300</v>
      </c>
      <c r="K543" s="2" t="s">
        <v>261</v>
      </c>
      <c r="L543" s="2" t="s">
        <v>23</v>
      </c>
      <c r="M543" s="18">
        <v>7.59</v>
      </c>
      <c r="N543" s="16"/>
      <c r="O543" s="16"/>
      <c r="P543" s="16"/>
      <c r="Q543" s="16"/>
      <c r="R543" s="16"/>
      <c r="S543" s="16"/>
      <c r="AA543" s="5"/>
      <c r="AB543" s="4"/>
      <c r="AC543" s="5"/>
      <c r="AD543" s="34"/>
      <c r="AI543" s="17"/>
      <c r="AJ543" s="6"/>
    </row>
    <row r="544" spans="1:36" x14ac:dyDescent="0.25">
      <c r="A544" s="5" t="s">
        <v>99</v>
      </c>
      <c r="B544" s="4" t="s">
        <v>187</v>
      </c>
      <c r="C544" s="5" t="s">
        <v>317</v>
      </c>
      <c r="D544" s="34">
        <v>44541</v>
      </c>
      <c r="E544" s="4" t="s">
        <v>211</v>
      </c>
      <c r="F544" s="4" t="s">
        <v>62</v>
      </c>
      <c r="G544" s="4" t="s">
        <v>18</v>
      </c>
      <c r="H544" s="2">
        <v>6</v>
      </c>
      <c r="I544" s="2">
        <v>374</v>
      </c>
      <c r="J544" s="2" t="s">
        <v>324</v>
      </c>
      <c r="K544" s="2" t="s">
        <v>257</v>
      </c>
      <c r="L544" s="2" t="s">
        <v>23</v>
      </c>
      <c r="M544" s="18">
        <v>7.62</v>
      </c>
      <c r="N544" s="16"/>
      <c r="O544" s="16"/>
      <c r="P544" s="16"/>
      <c r="Q544" s="16"/>
      <c r="R544" s="16"/>
      <c r="S544" s="16"/>
      <c r="AA544" s="5"/>
      <c r="AB544" s="4"/>
      <c r="AC544" s="5"/>
      <c r="AD544" s="34"/>
      <c r="AI544" s="17"/>
      <c r="AJ544" s="6"/>
    </row>
    <row r="545" spans="1:36" x14ac:dyDescent="0.25">
      <c r="A545" s="5" t="s">
        <v>99</v>
      </c>
      <c r="B545" s="4" t="s">
        <v>187</v>
      </c>
      <c r="C545" s="5" t="s">
        <v>317</v>
      </c>
      <c r="D545" s="34">
        <v>44541</v>
      </c>
      <c r="E545" s="4" t="s">
        <v>211</v>
      </c>
      <c r="F545" s="4" t="s">
        <v>62</v>
      </c>
      <c r="G545" s="4" t="s">
        <v>18</v>
      </c>
      <c r="H545" s="2">
        <v>1</v>
      </c>
      <c r="I545" s="2">
        <v>113</v>
      </c>
      <c r="J545" s="2" t="s">
        <v>302</v>
      </c>
      <c r="K545" s="2" t="s">
        <v>64</v>
      </c>
      <c r="L545" s="2" t="s">
        <v>23</v>
      </c>
      <c r="M545" s="18">
        <v>7.61</v>
      </c>
      <c r="N545" s="16"/>
      <c r="O545" s="16"/>
      <c r="P545" s="16"/>
      <c r="Q545" s="16"/>
      <c r="R545" s="16"/>
      <c r="S545" s="16"/>
      <c r="AA545" s="5"/>
      <c r="AB545" s="4"/>
      <c r="AC545" s="5"/>
      <c r="AD545" s="34"/>
      <c r="AI545" s="2"/>
      <c r="AJ545" s="6"/>
    </row>
    <row r="546" spans="1:36" x14ac:dyDescent="0.25">
      <c r="A546" s="5" t="s">
        <v>99</v>
      </c>
      <c r="B546" s="4" t="s">
        <v>187</v>
      </c>
      <c r="C546" s="5" t="s">
        <v>317</v>
      </c>
      <c r="D546" s="34">
        <v>44541</v>
      </c>
      <c r="E546" s="4" t="s">
        <v>211</v>
      </c>
      <c r="F546" s="4" t="s">
        <v>62</v>
      </c>
      <c r="G546" s="4" t="s">
        <v>18</v>
      </c>
      <c r="H546" s="2">
        <v>2</v>
      </c>
      <c r="I546" s="2">
        <v>375</v>
      </c>
      <c r="J546" s="2" t="s">
        <v>325</v>
      </c>
      <c r="K546" s="2" t="s">
        <v>257</v>
      </c>
      <c r="L546" s="2" t="s">
        <v>23</v>
      </c>
      <c r="M546" s="18">
        <v>7.84</v>
      </c>
      <c r="N546" s="16"/>
      <c r="O546" s="16"/>
      <c r="P546" s="16"/>
      <c r="Q546" s="16"/>
      <c r="R546" s="16"/>
      <c r="S546" s="16"/>
      <c r="AA546" s="5"/>
      <c r="AB546" s="4"/>
      <c r="AC546" s="5"/>
      <c r="AD546" s="34"/>
      <c r="AI546" s="17"/>
      <c r="AJ546" s="6"/>
    </row>
    <row r="547" spans="1:36" x14ac:dyDescent="0.25">
      <c r="A547" s="5" t="s">
        <v>99</v>
      </c>
      <c r="B547" s="4" t="s">
        <v>187</v>
      </c>
      <c r="C547" s="5" t="s">
        <v>317</v>
      </c>
      <c r="D547" s="34">
        <v>44541</v>
      </c>
      <c r="E547" s="4" t="s">
        <v>211</v>
      </c>
      <c r="F547" s="4" t="s">
        <v>62</v>
      </c>
      <c r="G547" s="4" t="s">
        <v>18</v>
      </c>
      <c r="H547" s="2">
        <v>3</v>
      </c>
      <c r="I547" s="2">
        <v>103</v>
      </c>
      <c r="J547" s="2" t="s">
        <v>208</v>
      </c>
      <c r="K547" s="2" t="s">
        <v>64</v>
      </c>
      <c r="L547" s="2" t="s">
        <v>22</v>
      </c>
      <c r="M547" s="18">
        <v>7.85</v>
      </c>
      <c r="N547" s="8"/>
      <c r="O547" s="8"/>
      <c r="P547" s="8"/>
      <c r="Q547" s="22"/>
      <c r="R547" s="22"/>
      <c r="S547" s="22"/>
      <c r="AA547" s="5"/>
      <c r="AB547" s="4"/>
      <c r="AC547" s="5"/>
      <c r="AD547" s="34"/>
      <c r="AI547" s="17"/>
      <c r="AJ547" s="6"/>
    </row>
    <row r="548" spans="1:36" x14ac:dyDescent="0.25">
      <c r="A548" s="5" t="s">
        <v>99</v>
      </c>
      <c r="B548" s="4" t="s">
        <v>187</v>
      </c>
      <c r="C548" s="5" t="s">
        <v>317</v>
      </c>
      <c r="D548" s="34">
        <v>44541</v>
      </c>
      <c r="E548" s="4" t="s">
        <v>211</v>
      </c>
      <c r="F548" s="4" t="s">
        <v>62</v>
      </c>
      <c r="G548" s="4" t="s">
        <v>18</v>
      </c>
      <c r="H548" s="2">
        <v>4</v>
      </c>
      <c r="I548" s="2">
        <v>776</v>
      </c>
      <c r="J548" s="2" t="s">
        <v>326</v>
      </c>
      <c r="K548" s="2" t="s">
        <v>261</v>
      </c>
      <c r="L548" s="2" t="s">
        <v>22</v>
      </c>
      <c r="M548" s="18">
        <v>7.97</v>
      </c>
      <c r="N548" s="8"/>
      <c r="O548" s="8"/>
      <c r="P548" s="8"/>
      <c r="Q548" s="22"/>
      <c r="R548" s="22"/>
      <c r="S548" s="22"/>
      <c r="AA548" s="5"/>
      <c r="AB548" s="4"/>
      <c r="AC548" s="5"/>
      <c r="AD548" s="34"/>
      <c r="AI548" s="17"/>
      <c r="AJ548" s="6"/>
    </row>
    <row r="549" spans="1:36" x14ac:dyDescent="0.25">
      <c r="A549" s="5" t="s">
        <v>99</v>
      </c>
      <c r="B549" s="4" t="s">
        <v>187</v>
      </c>
      <c r="C549" s="5" t="s">
        <v>317</v>
      </c>
      <c r="D549" s="34">
        <v>44541</v>
      </c>
      <c r="E549" s="4" t="s">
        <v>211</v>
      </c>
      <c r="F549" s="4" t="s">
        <v>62</v>
      </c>
      <c r="G549" s="4" t="s">
        <v>18</v>
      </c>
      <c r="H549" s="2">
        <v>5</v>
      </c>
      <c r="I549" s="2">
        <v>160</v>
      </c>
      <c r="J549" s="2" t="s">
        <v>209</v>
      </c>
      <c r="K549" s="2" t="s">
        <v>64</v>
      </c>
      <c r="L549" s="2" t="s">
        <v>22</v>
      </c>
      <c r="M549" s="18">
        <v>8.09</v>
      </c>
      <c r="N549" s="8"/>
      <c r="O549" s="8"/>
      <c r="P549" s="8"/>
      <c r="Q549" s="22"/>
      <c r="R549" s="22"/>
      <c r="S549" s="22"/>
      <c r="AA549" s="5"/>
      <c r="AB549" s="4"/>
      <c r="AC549" s="5"/>
      <c r="AD549" s="34"/>
      <c r="AI549" s="17"/>
      <c r="AJ549" s="6"/>
    </row>
    <row r="550" spans="1:36" x14ac:dyDescent="0.25">
      <c r="A550" s="5" t="s">
        <v>99</v>
      </c>
      <c r="B550" s="4" t="s">
        <v>187</v>
      </c>
      <c r="C550" s="5" t="s">
        <v>317</v>
      </c>
      <c r="D550" s="34">
        <v>44541</v>
      </c>
      <c r="E550" s="4" t="s">
        <v>211</v>
      </c>
      <c r="F550" s="4" t="s">
        <v>62</v>
      </c>
      <c r="G550" s="4" t="s">
        <v>18</v>
      </c>
      <c r="H550" s="2">
        <v>6</v>
      </c>
      <c r="I550" s="2">
        <v>369</v>
      </c>
      <c r="J550" s="2" t="s">
        <v>327</v>
      </c>
      <c r="K550" s="2" t="s">
        <v>257</v>
      </c>
      <c r="L550" s="2" t="s">
        <v>23</v>
      </c>
      <c r="M550" s="18">
        <v>8.15</v>
      </c>
      <c r="N550" s="8"/>
      <c r="O550" s="8"/>
      <c r="P550" s="8"/>
      <c r="Q550" s="22"/>
      <c r="R550" s="22"/>
      <c r="S550" s="22"/>
      <c r="AA550" s="5"/>
      <c r="AB550" s="4"/>
      <c r="AC550" s="5"/>
      <c r="AD550" s="34"/>
      <c r="AI550" s="17"/>
      <c r="AJ550" s="6"/>
    </row>
    <row r="551" spans="1:36" x14ac:dyDescent="0.25">
      <c r="A551" s="5" t="s">
        <v>99</v>
      </c>
      <c r="B551" s="4" t="s">
        <v>187</v>
      </c>
      <c r="C551" s="5" t="s">
        <v>317</v>
      </c>
      <c r="D551" s="34">
        <v>44541</v>
      </c>
      <c r="E551" s="4" t="s">
        <v>211</v>
      </c>
      <c r="F551" s="4" t="s">
        <v>62</v>
      </c>
      <c r="G551" s="4" t="s">
        <v>18</v>
      </c>
      <c r="H551" s="2">
        <v>7</v>
      </c>
      <c r="I551" s="2">
        <v>56</v>
      </c>
      <c r="J551" s="2" t="s">
        <v>210</v>
      </c>
      <c r="K551" s="2" t="s">
        <v>64</v>
      </c>
      <c r="L551" s="2" t="s">
        <v>22</v>
      </c>
      <c r="M551" s="18">
        <v>8.64</v>
      </c>
      <c r="N551" s="8"/>
      <c r="O551" s="8"/>
      <c r="P551" s="8"/>
      <c r="Q551" s="22"/>
      <c r="R551" s="22"/>
      <c r="S551" s="22"/>
      <c r="AA551" s="5"/>
      <c r="AB551" s="4"/>
      <c r="AC551" s="5"/>
      <c r="AD551" s="34"/>
      <c r="AI551" s="17"/>
      <c r="AJ551" s="6"/>
    </row>
    <row r="552" spans="1:36" x14ac:dyDescent="0.25">
      <c r="A552" s="5" t="s">
        <v>99</v>
      </c>
      <c r="B552" s="4" t="s">
        <v>187</v>
      </c>
      <c r="C552" s="5" t="s">
        <v>317</v>
      </c>
      <c r="D552" s="34">
        <v>44541</v>
      </c>
      <c r="E552" s="4" t="s">
        <v>211</v>
      </c>
      <c r="F552" s="4" t="s">
        <v>62</v>
      </c>
      <c r="G552" s="4" t="s">
        <v>18</v>
      </c>
      <c r="H552" s="6">
        <v>1</v>
      </c>
      <c r="I552" s="6">
        <v>210</v>
      </c>
      <c r="J552" s="52" t="s">
        <v>333</v>
      </c>
      <c r="K552" s="17" t="s">
        <v>65</v>
      </c>
      <c r="L552" s="6" t="s">
        <v>26</v>
      </c>
      <c r="M552" s="62">
        <v>7.48</v>
      </c>
      <c r="N552" s="16"/>
      <c r="O552" s="16"/>
      <c r="P552" s="16"/>
      <c r="Q552" s="16"/>
      <c r="R552" s="16"/>
      <c r="S552" s="16"/>
      <c r="AA552" s="5"/>
      <c r="AB552" s="4"/>
      <c r="AC552" s="5"/>
      <c r="AD552" s="34"/>
      <c r="AI552" s="17"/>
      <c r="AJ552" s="6"/>
    </row>
    <row r="553" spans="1:36" x14ac:dyDescent="0.25">
      <c r="A553" s="5" t="s">
        <v>99</v>
      </c>
      <c r="B553" s="4" t="s">
        <v>187</v>
      </c>
      <c r="C553" s="5" t="s">
        <v>317</v>
      </c>
      <c r="D553" s="34">
        <v>44541</v>
      </c>
      <c r="E553" s="4" t="s">
        <v>211</v>
      </c>
      <c r="F553" s="4" t="s">
        <v>62</v>
      </c>
      <c r="G553" s="4" t="s">
        <v>18</v>
      </c>
      <c r="H553" s="6">
        <v>2</v>
      </c>
      <c r="I553" s="6">
        <v>176</v>
      </c>
      <c r="J553" s="52" t="s">
        <v>334</v>
      </c>
      <c r="K553" s="17" t="s">
        <v>65</v>
      </c>
      <c r="L553" s="6" t="s">
        <v>335</v>
      </c>
      <c r="M553" s="62">
        <v>7.49</v>
      </c>
      <c r="N553" s="16"/>
      <c r="O553" s="16"/>
      <c r="P553" s="16"/>
      <c r="Q553" s="16"/>
      <c r="R553" s="16"/>
      <c r="S553" s="16"/>
      <c r="AA553" s="5"/>
      <c r="AB553" s="4"/>
      <c r="AC553" s="5"/>
      <c r="AD553" s="34"/>
      <c r="AI553" s="17"/>
      <c r="AJ553" s="6"/>
    </row>
    <row r="554" spans="1:36" x14ac:dyDescent="0.25">
      <c r="A554" s="5" t="s">
        <v>99</v>
      </c>
      <c r="B554" s="4" t="s">
        <v>187</v>
      </c>
      <c r="C554" s="5" t="s">
        <v>317</v>
      </c>
      <c r="D554" s="34">
        <v>44541</v>
      </c>
      <c r="E554" s="4" t="s">
        <v>211</v>
      </c>
      <c r="F554" s="4" t="s">
        <v>62</v>
      </c>
      <c r="G554" s="4" t="s">
        <v>18</v>
      </c>
      <c r="H554" s="6">
        <v>3</v>
      </c>
      <c r="I554" s="6">
        <v>588</v>
      </c>
      <c r="J554" s="52" t="s">
        <v>336</v>
      </c>
      <c r="K554" s="17" t="s">
        <v>376</v>
      </c>
      <c r="L554" s="6" t="s">
        <v>26</v>
      </c>
      <c r="M554" s="62">
        <v>7.76</v>
      </c>
      <c r="N554" s="16"/>
      <c r="O554" s="16"/>
      <c r="P554" s="16"/>
      <c r="Q554" s="16"/>
      <c r="R554" s="16"/>
      <c r="S554" s="16"/>
      <c r="AA554" s="5"/>
      <c r="AB554" s="4"/>
      <c r="AC554" s="5"/>
      <c r="AD554" s="34"/>
      <c r="AI554" s="17"/>
      <c r="AJ554" s="6"/>
    </row>
    <row r="555" spans="1:36" x14ac:dyDescent="0.25">
      <c r="A555" s="5" t="s">
        <v>99</v>
      </c>
      <c r="B555" s="4" t="s">
        <v>187</v>
      </c>
      <c r="C555" s="5" t="s">
        <v>317</v>
      </c>
      <c r="D555" s="34">
        <v>44541</v>
      </c>
      <c r="E555" s="4" t="s">
        <v>211</v>
      </c>
      <c r="F555" s="4" t="s">
        <v>62</v>
      </c>
      <c r="G555" s="4" t="s">
        <v>18</v>
      </c>
      <c r="H555" s="6">
        <v>1</v>
      </c>
      <c r="I555" s="6">
        <v>875</v>
      </c>
      <c r="J555" s="52" t="s">
        <v>337</v>
      </c>
      <c r="K555" s="2" t="s">
        <v>64</v>
      </c>
      <c r="L555" s="6" t="s">
        <v>335</v>
      </c>
      <c r="M555" s="62">
        <v>7.62</v>
      </c>
      <c r="N555" s="8"/>
      <c r="O555" s="8"/>
      <c r="P555" s="8"/>
      <c r="Q555" s="22"/>
      <c r="R555" s="16"/>
      <c r="S555" s="16"/>
      <c r="AA555" s="5"/>
      <c r="AB555" s="4"/>
      <c r="AC555" s="5"/>
      <c r="AD555" s="34"/>
      <c r="AI555" s="17"/>
      <c r="AJ555" s="6"/>
    </row>
    <row r="556" spans="1:36" x14ac:dyDescent="0.25">
      <c r="A556" s="5" t="s">
        <v>99</v>
      </c>
      <c r="B556" s="4" t="s">
        <v>187</v>
      </c>
      <c r="C556" s="5" t="s">
        <v>317</v>
      </c>
      <c r="D556" s="34">
        <v>44541</v>
      </c>
      <c r="E556" s="4" t="s">
        <v>211</v>
      </c>
      <c r="F556" s="4" t="s">
        <v>62</v>
      </c>
      <c r="G556" s="4" t="s">
        <v>18</v>
      </c>
      <c r="H556" s="6">
        <v>2</v>
      </c>
      <c r="I556" s="6">
        <v>520</v>
      </c>
      <c r="J556" s="52" t="s">
        <v>338</v>
      </c>
      <c r="K556" s="17" t="s">
        <v>65</v>
      </c>
      <c r="L556" s="6" t="s">
        <v>160</v>
      </c>
      <c r="M556" s="62">
        <v>7.65</v>
      </c>
      <c r="N556" s="8"/>
      <c r="O556" s="8"/>
      <c r="P556" s="8"/>
      <c r="Q556" s="22"/>
      <c r="R556" s="16"/>
      <c r="S556" s="16"/>
      <c r="AA556" s="5"/>
      <c r="AB556" s="4"/>
      <c r="AC556" s="5"/>
      <c r="AD556" s="34"/>
      <c r="AI556" s="17"/>
      <c r="AJ556" s="6"/>
    </row>
    <row r="557" spans="1:36" x14ac:dyDescent="0.25">
      <c r="A557" s="5" t="s">
        <v>99</v>
      </c>
      <c r="B557" s="4" t="s">
        <v>187</v>
      </c>
      <c r="C557" s="5" t="s">
        <v>317</v>
      </c>
      <c r="D557" s="34">
        <v>44541</v>
      </c>
      <c r="E557" s="4" t="s">
        <v>211</v>
      </c>
      <c r="F557" s="4" t="s">
        <v>62</v>
      </c>
      <c r="G557" s="4" t="s">
        <v>18</v>
      </c>
      <c r="H557" s="6">
        <v>3</v>
      </c>
      <c r="I557" s="6">
        <v>77</v>
      </c>
      <c r="J557" s="52" t="s">
        <v>339</v>
      </c>
      <c r="K557" s="2" t="s">
        <v>64</v>
      </c>
      <c r="L557" s="6" t="s">
        <v>26</v>
      </c>
      <c r="M557" s="62">
        <v>7.67</v>
      </c>
      <c r="N557" s="8"/>
      <c r="O557" s="8"/>
      <c r="P557" s="8"/>
      <c r="Q557" s="16"/>
      <c r="R557" s="16"/>
      <c r="S557" s="16"/>
      <c r="AA557" s="5"/>
      <c r="AB557" s="4"/>
      <c r="AC557" s="5"/>
      <c r="AD557" s="34"/>
      <c r="AI557" s="17"/>
      <c r="AJ557" s="6"/>
    </row>
    <row r="558" spans="1:36" x14ac:dyDescent="0.25">
      <c r="A558" s="5" t="s">
        <v>99</v>
      </c>
      <c r="B558" s="4" t="s">
        <v>187</v>
      </c>
      <c r="C558" s="5" t="s">
        <v>317</v>
      </c>
      <c r="D558" s="34">
        <v>44541</v>
      </c>
      <c r="E558" s="4" t="s">
        <v>211</v>
      </c>
      <c r="F558" s="4" t="s">
        <v>62</v>
      </c>
      <c r="G558" s="4" t="s">
        <v>18</v>
      </c>
      <c r="H558" s="6">
        <v>4</v>
      </c>
      <c r="I558" s="6">
        <v>704</v>
      </c>
      <c r="J558" s="52" t="s">
        <v>340</v>
      </c>
      <c r="K558" s="17" t="s">
        <v>64</v>
      </c>
      <c r="L558" s="6" t="s">
        <v>26</v>
      </c>
      <c r="M558" s="62">
        <v>8.36</v>
      </c>
      <c r="N558" s="8"/>
      <c r="O558" s="8"/>
      <c r="P558" s="8"/>
      <c r="Q558" s="16"/>
      <c r="R558" s="16"/>
      <c r="S558" s="16"/>
      <c r="AA558" s="5"/>
      <c r="AB558" s="4"/>
      <c r="AC558" s="5"/>
      <c r="AD558" s="34"/>
      <c r="AI558" s="2"/>
      <c r="AJ558" s="6"/>
    </row>
    <row r="559" spans="1:36" x14ac:dyDescent="0.25">
      <c r="A559" s="5" t="s">
        <v>99</v>
      </c>
      <c r="B559" s="4" t="s">
        <v>187</v>
      </c>
      <c r="C559" s="5" t="s">
        <v>317</v>
      </c>
      <c r="D559" s="34">
        <v>44541</v>
      </c>
      <c r="E559" s="4" t="s">
        <v>211</v>
      </c>
      <c r="F559" s="4" t="s">
        <v>62</v>
      </c>
      <c r="G559" s="4" t="s">
        <v>18</v>
      </c>
      <c r="H559" s="6">
        <v>5</v>
      </c>
      <c r="I559" s="6">
        <v>703</v>
      </c>
      <c r="J559" s="52" t="s">
        <v>341</v>
      </c>
      <c r="K559" s="17" t="s">
        <v>64</v>
      </c>
      <c r="L559" s="6" t="s">
        <v>26</v>
      </c>
      <c r="M559" s="62">
        <v>8.3800000000000008</v>
      </c>
      <c r="N559" s="8"/>
      <c r="O559" s="8"/>
      <c r="P559" s="8"/>
      <c r="Q559" s="16"/>
      <c r="R559" s="16"/>
      <c r="S559" s="16"/>
      <c r="AA559" s="5"/>
      <c r="AB559" s="4"/>
      <c r="AC559" s="5"/>
      <c r="AD559" s="34"/>
      <c r="AI559" s="17"/>
      <c r="AJ559" s="6"/>
    </row>
    <row r="560" spans="1:36" x14ac:dyDescent="0.25">
      <c r="A560" s="5" t="s">
        <v>99</v>
      </c>
      <c r="B560" s="4" t="s">
        <v>187</v>
      </c>
      <c r="C560" s="5" t="s">
        <v>317</v>
      </c>
      <c r="D560" s="34">
        <v>44541</v>
      </c>
      <c r="E560" s="4" t="s">
        <v>211</v>
      </c>
      <c r="F560" s="4" t="s">
        <v>62</v>
      </c>
      <c r="G560" s="4" t="s">
        <v>20</v>
      </c>
      <c r="H560" s="6">
        <v>1</v>
      </c>
      <c r="I560" s="6">
        <v>199</v>
      </c>
      <c r="J560" s="52" t="s">
        <v>243</v>
      </c>
      <c r="K560" s="2" t="s">
        <v>65</v>
      </c>
      <c r="L560" s="6" t="s">
        <v>22</v>
      </c>
      <c r="M560" s="62">
        <v>8.85</v>
      </c>
      <c r="N560" s="8"/>
      <c r="O560" s="8"/>
      <c r="P560" s="8"/>
      <c r="Q560" s="22"/>
      <c r="R560" s="16"/>
      <c r="S560" s="16"/>
      <c r="AA560" s="5"/>
      <c r="AB560" s="4"/>
      <c r="AC560" s="5"/>
      <c r="AD560" s="34"/>
      <c r="AI560" s="17"/>
      <c r="AJ560" s="6"/>
    </row>
    <row r="561" spans="1:36" x14ac:dyDescent="0.25">
      <c r="A561" s="5" t="s">
        <v>99</v>
      </c>
      <c r="B561" s="4" t="s">
        <v>187</v>
      </c>
      <c r="C561" s="5" t="s">
        <v>317</v>
      </c>
      <c r="D561" s="34">
        <v>44541</v>
      </c>
      <c r="E561" s="4" t="s">
        <v>211</v>
      </c>
      <c r="F561" s="4" t="s">
        <v>62</v>
      </c>
      <c r="G561" s="4" t="s">
        <v>20</v>
      </c>
      <c r="H561" s="6">
        <v>2</v>
      </c>
      <c r="I561" s="6">
        <v>189</v>
      </c>
      <c r="J561" s="52" t="s">
        <v>252</v>
      </c>
      <c r="K561" s="2" t="s">
        <v>65</v>
      </c>
      <c r="L561" s="6" t="s">
        <v>22</v>
      </c>
      <c r="M561" s="62">
        <v>9.16</v>
      </c>
      <c r="N561" s="8"/>
      <c r="O561" s="8"/>
      <c r="P561" s="8"/>
      <c r="Q561" s="22"/>
      <c r="R561" s="16"/>
      <c r="S561" s="16"/>
      <c r="AA561" s="5"/>
      <c r="AB561" s="4"/>
      <c r="AC561" s="5"/>
      <c r="AD561" s="34"/>
      <c r="AI561" s="17"/>
      <c r="AJ561" s="6"/>
    </row>
    <row r="562" spans="1:36" x14ac:dyDescent="0.25">
      <c r="A562" s="5" t="s">
        <v>99</v>
      </c>
      <c r="B562" s="4" t="s">
        <v>187</v>
      </c>
      <c r="C562" s="5" t="s">
        <v>317</v>
      </c>
      <c r="D562" s="34">
        <v>44541</v>
      </c>
      <c r="E562" s="4" t="s">
        <v>211</v>
      </c>
      <c r="F562" s="4" t="s">
        <v>62</v>
      </c>
      <c r="G562" s="4" t="s">
        <v>20</v>
      </c>
      <c r="H562" s="6">
        <v>3</v>
      </c>
      <c r="I562" s="6">
        <v>180</v>
      </c>
      <c r="J562" s="52" t="s">
        <v>240</v>
      </c>
      <c r="K562" s="2" t="s">
        <v>65</v>
      </c>
      <c r="L562" s="6" t="s">
        <v>22</v>
      </c>
      <c r="M562" s="62">
        <v>9.41</v>
      </c>
      <c r="N562" s="8"/>
      <c r="O562" s="8"/>
      <c r="P562" s="8"/>
      <c r="Q562" s="22"/>
      <c r="R562" s="16"/>
      <c r="S562" s="16"/>
      <c r="AA562" s="5"/>
      <c r="AB562" s="4"/>
      <c r="AC562" s="5"/>
      <c r="AD562" s="34"/>
      <c r="AI562" s="17"/>
      <c r="AJ562" s="6"/>
    </row>
    <row r="563" spans="1:36" x14ac:dyDescent="0.25">
      <c r="A563" s="5" t="s">
        <v>99</v>
      </c>
      <c r="B563" s="4" t="s">
        <v>187</v>
      </c>
      <c r="C563" s="5" t="s">
        <v>317</v>
      </c>
      <c r="D563" s="34">
        <v>44541</v>
      </c>
      <c r="E563" s="4" t="s">
        <v>211</v>
      </c>
      <c r="F563" s="4" t="s">
        <v>62</v>
      </c>
      <c r="G563" s="4" t="s">
        <v>20</v>
      </c>
      <c r="H563" s="6">
        <v>4</v>
      </c>
      <c r="I563" s="6">
        <v>190</v>
      </c>
      <c r="J563" s="52" t="s">
        <v>227</v>
      </c>
      <c r="K563" s="17" t="s">
        <v>65</v>
      </c>
      <c r="L563" s="6" t="s">
        <v>22</v>
      </c>
      <c r="M563" s="62">
        <v>9.59</v>
      </c>
      <c r="N563" s="8"/>
      <c r="O563" s="8"/>
      <c r="P563" s="8"/>
      <c r="Q563" s="22"/>
      <c r="R563" s="16"/>
      <c r="S563" s="16"/>
      <c r="AA563" s="5"/>
      <c r="AB563" s="4"/>
      <c r="AC563" s="5"/>
      <c r="AD563" s="34"/>
      <c r="AI563" s="17"/>
      <c r="AJ563" s="6"/>
    </row>
    <row r="564" spans="1:36" x14ac:dyDescent="0.25">
      <c r="A564" s="5" t="s">
        <v>99</v>
      </c>
      <c r="B564" s="4" t="s">
        <v>187</v>
      </c>
      <c r="C564" s="5" t="s">
        <v>317</v>
      </c>
      <c r="D564" s="34">
        <v>44541</v>
      </c>
      <c r="E564" s="4" t="s">
        <v>211</v>
      </c>
      <c r="F564" s="4" t="s">
        <v>62</v>
      </c>
      <c r="G564" s="4" t="s">
        <v>20</v>
      </c>
      <c r="H564" s="6">
        <v>4</v>
      </c>
      <c r="I564" s="6">
        <v>164</v>
      </c>
      <c r="J564" s="52" t="s">
        <v>239</v>
      </c>
      <c r="K564" s="17" t="s">
        <v>65</v>
      </c>
      <c r="L564" s="6" t="s">
        <v>22</v>
      </c>
      <c r="M564" s="62">
        <v>8.8699999999999992</v>
      </c>
      <c r="N564" s="8"/>
      <c r="O564" s="8"/>
      <c r="P564" s="8"/>
      <c r="Q564" s="22"/>
      <c r="R564" s="16"/>
      <c r="S564" s="16"/>
      <c r="AA564" s="5"/>
      <c r="AB564" s="4"/>
      <c r="AC564" s="5"/>
      <c r="AD564" s="34"/>
      <c r="AI564" s="17"/>
      <c r="AJ564" s="6"/>
    </row>
    <row r="565" spans="1:36" x14ac:dyDescent="0.25">
      <c r="A565" s="5" t="s">
        <v>99</v>
      </c>
      <c r="B565" s="4" t="s">
        <v>187</v>
      </c>
      <c r="C565" s="5" t="s">
        <v>317</v>
      </c>
      <c r="D565" s="34">
        <v>44541</v>
      </c>
      <c r="E565" s="4" t="s">
        <v>211</v>
      </c>
      <c r="F565" s="4" t="s">
        <v>62</v>
      </c>
      <c r="G565" s="4" t="s">
        <v>20</v>
      </c>
      <c r="H565" s="6">
        <v>7</v>
      </c>
      <c r="I565" s="6">
        <v>150</v>
      </c>
      <c r="J565" s="52" t="s">
        <v>235</v>
      </c>
      <c r="K565" s="17" t="s">
        <v>64</v>
      </c>
      <c r="L565" s="6" t="s">
        <v>22</v>
      </c>
      <c r="M565" s="62">
        <v>9.2899999999999991</v>
      </c>
      <c r="N565" s="8"/>
      <c r="O565" s="8"/>
      <c r="P565" s="8"/>
      <c r="Q565" s="22"/>
      <c r="R565" s="16"/>
      <c r="S565" s="16"/>
      <c r="AA565" s="5"/>
      <c r="AB565" s="4"/>
      <c r="AC565" s="5"/>
      <c r="AD565" s="34"/>
      <c r="AI565" s="17"/>
      <c r="AJ565" s="6"/>
    </row>
    <row r="566" spans="1:36" x14ac:dyDescent="0.25">
      <c r="A566" s="5" t="s">
        <v>99</v>
      </c>
      <c r="B566" s="4" t="s">
        <v>187</v>
      </c>
      <c r="C566" s="5" t="s">
        <v>317</v>
      </c>
      <c r="D566" s="34">
        <v>44541</v>
      </c>
      <c r="E566" s="4" t="s">
        <v>211</v>
      </c>
      <c r="F566" s="4" t="s">
        <v>62</v>
      </c>
      <c r="G566" s="4" t="s">
        <v>20</v>
      </c>
      <c r="H566" s="6">
        <v>1</v>
      </c>
      <c r="I566" s="6">
        <v>899</v>
      </c>
      <c r="J566" s="52" t="s">
        <v>342</v>
      </c>
      <c r="K566" s="17" t="s">
        <v>261</v>
      </c>
      <c r="L566" s="6" t="s">
        <v>22</v>
      </c>
      <c r="M566" s="62">
        <v>8.73</v>
      </c>
      <c r="N566" s="8"/>
      <c r="O566" s="8"/>
      <c r="P566" s="8"/>
      <c r="Q566" s="22"/>
      <c r="R566" s="16"/>
      <c r="S566" s="16"/>
      <c r="AA566" s="5"/>
      <c r="AB566" s="4"/>
      <c r="AC566" s="5"/>
      <c r="AD566" s="34"/>
      <c r="AI566" s="17"/>
      <c r="AJ566" s="6"/>
    </row>
    <row r="567" spans="1:36" x14ac:dyDescent="0.25">
      <c r="A567" s="5" t="s">
        <v>99</v>
      </c>
      <c r="B567" s="4" t="s">
        <v>187</v>
      </c>
      <c r="C567" s="5" t="s">
        <v>317</v>
      </c>
      <c r="D567" s="34">
        <v>44541</v>
      </c>
      <c r="E567" s="4" t="s">
        <v>211</v>
      </c>
      <c r="F567" s="4" t="s">
        <v>62</v>
      </c>
      <c r="G567" s="4" t="s">
        <v>20</v>
      </c>
      <c r="H567" s="6">
        <v>2</v>
      </c>
      <c r="I567" s="6">
        <v>65</v>
      </c>
      <c r="J567" s="52" t="s">
        <v>306</v>
      </c>
      <c r="K567" s="17" t="s">
        <v>64</v>
      </c>
      <c r="L567" s="6" t="s">
        <v>23</v>
      </c>
      <c r="M567" s="62">
        <v>9.1300000000000008</v>
      </c>
      <c r="N567" s="8"/>
      <c r="O567" s="8"/>
      <c r="P567" s="8"/>
      <c r="Q567" s="22"/>
      <c r="R567" s="16"/>
      <c r="S567" s="16"/>
      <c r="AA567" s="5"/>
      <c r="AB567" s="4"/>
      <c r="AC567" s="5"/>
      <c r="AD567" s="34"/>
      <c r="AI567" s="2"/>
      <c r="AJ567" s="6"/>
    </row>
    <row r="568" spans="1:36" x14ac:dyDescent="0.25">
      <c r="A568" s="5" t="s">
        <v>99</v>
      </c>
      <c r="B568" s="4" t="s">
        <v>187</v>
      </c>
      <c r="C568" s="5" t="s">
        <v>317</v>
      </c>
      <c r="D568" s="34">
        <v>44541</v>
      </c>
      <c r="E568" s="4" t="s">
        <v>211</v>
      </c>
      <c r="F568" s="4" t="s">
        <v>62</v>
      </c>
      <c r="G568" s="4" t="s">
        <v>20</v>
      </c>
      <c r="H568" s="6">
        <v>4</v>
      </c>
      <c r="I568" s="6">
        <v>729</v>
      </c>
      <c r="J568" s="52" t="s">
        <v>343</v>
      </c>
      <c r="K568" s="17" t="s">
        <v>257</v>
      </c>
      <c r="L568" s="6" t="s">
        <v>23</v>
      </c>
      <c r="M568" s="62">
        <v>9.5</v>
      </c>
      <c r="N568" s="8"/>
      <c r="O568" s="8"/>
      <c r="P568" s="8"/>
      <c r="Q568" s="22"/>
      <c r="R568" s="16"/>
      <c r="S568" s="16"/>
      <c r="AA568" s="5"/>
      <c r="AB568" s="4"/>
      <c r="AC568" s="5"/>
      <c r="AD568" s="34"/>
      <c r="AI568" s="2"/>
      <c r="AJ568" s="6"/>
    </row>
    <row r="569" spans="1:36" x14ac:dyDescent="0.25">
      <c r="A569" s="5" t="s">
        <v>99</v>
      </c>
      <c r="B569" s="4" t="s">
        <v>187</v>
      </c>
      <c r="C569" s="5" t="s">
        <v>317</v>
      </c>
      <c r="D569" s="34">
        <v>44541</v>
      </c>
      <c r="E569" s="4" t="s">
        <v>211</v>
      </c>
      <c r="F569" s="4" t="s">
        <v>62</v>
      </c>
      <c r="G569" s="4" t="s">
        <v>20</v>
      </c>
      <c r="H569" s="6">
        <v>5</v>
      </c>
      <c r="I569" s="6">
        <v>700</v>
      </c>
      <c r="J569" s="52" t="s">
        <v>344</v>
      </c>
      <c r="K569" s="17" t="s">
        <v>64</v>
      </c>
      <c r="L569" s="6" t="s">
        <v>23</v>
      </c>
      <c r="M569" s="62">
        <v>9.52</v>
      </c>
      <c r="N569" s="8"/>
      <c r="O569" s="8"/>
      <c r="P569" s="8"/>
      <c r="Q569" s="16"/>
      <c r="R569" s="16"/>
      <c r="S569" s="16"/>
      <c r="AA569" s="5"/>
      <c r="AB569" s="4"/>
      <c r="AC569" s="5"/>
      <c r="AD569" s="34"/>
      <c r="AI569" s="2"/>
      <c r="AJ569" s="6"/>
    </row>
    <row r="570" spans="1:36" x14ac:dyDescent="0.25">
      <c r="A570" s="5" t="s">
        <v>99</v>
      </c>
      <c r="B570" s="4" t="s">
        <v>187</v>
      </c>
      <c r="C570" s="5" t="s">
        <v>317</v>
      </c>
      <c r="D570" s="34">
        <v>44541</v>
      </c>
      <c r="E570" s="4" t="s">
        <v>211</v>
      </c>
      <c r="F570" s="4" t="s">
        <v>62</v>
      </c>
      <c r="G570" s="4" t="s">
        <v>20</v>
      </c>
      <c r="H570" s="6">
        <v>6</v>
      </c>
      <c r="I570" s="6">
        <v>277</v>
      </c>
      <c r="J570" s="52" t="s">
        <v>345</v>
      </c>
      <c r="K570" s="17" t="s">
        <v>67</v>
      </c>
      <c r="L570" s="6" t="s">
        <v>23</v>
      </c>
      <c r="M570" s="62">
        <v>9.6</v>
      </c>
      <c r="N570" s="8"/>
      <c r="O570" s="8"/>
      <c r="P570" s="8"/>
      <c r="Q570" s="22"/>
      <c r="R570" s="16"/>
      <c r="S570" s="16"/>
      <c r="AA570" s="5"/>
      <c r="AB570" s="4"/>
      <c r="AC570" s="5"/>
      <c r="AD570" s="34"/>
      <c r="AI570" s="2"/>
      <c r="AJ570" s="6"/>
    </row>
    <row r="571" spans="1:36" x14ac:dyDescent="0.25">
      <c r="A571" s="5" t="s">
        <v>99</v>
      </c>
      <c r="B571" s="4" t="s">
        <v>187</v>
      </c>
      <c r="C571" s="5" t="s">
        <v>317</v>
      </c>
      <c r="D571" s="34">
        <v>44541</v>
      </c>
      <c r="E571" s="4" t="s">
        <v>211</v>
      </c>
      <c r="F571" s="4" t="s">
        <v>62</v>
      </c>
      <c r="G571" s="4" t="s">
        <v>20</v>
      </c>
      <c r="H571" s="6">
        <v>7</v>
      </c>
      <c r="I571" s="6">
        <v>687</v>
      </c>
      <c r="J571" s="52" t="s">
        <v>346</v>
      </c>
      <c r="K571" s="17" t="s">
        <v>64</v>
      </c>
      <c r="L571" s="6" t="s">
        <v>23</v>
      </c>
      <c r="M571" s="62">
        <v>10.18</v>
      </c>
      <c r="N571" s="8"/>
      <c r="O571" s="8"/>
      <c r="P571" s="8"/>
      <c r="Q571" s="22"/>
      <c r="R571" s="16"/>
      <c r="S571" s="16"/>
      <c r="AA571" s="5"/>
      <c r="AB571" s="4"/>
      <c r="AC571" s="5"/>
      <c r="AD571" s="34"/>
      <c r="AI571" s="2"/>
      <c r="AJ571" s="6"/>
    </row>
    <row r="572" spans="1:36" x14ac:dyDescent="0.25">
      <c r="A572" s="5" t="s">
        <v>99</v>
      </c>
      <c r="B572" s="4" t="s">
        <v>187</v>
      </c>
      <c r="C572" s="5" t="s">
        <v>317</v>
      </c>
      <c r="D572" s="34">
        <v>44541</v>
      </c>
      <c r="E572" s="4" t="s">
        <v>211</v>
      </c>
      <c r="F572" s="4" t="s">
        <v>62</v>
      </c>
      <c r="G572" s="4" t="s">
        <v>20</v>
      </c>
      <c r="H572" s="6">
        <v>8</v>
      </c>
      <c r="I572" s="6">
        <v>266</v>
      </c>
      <c r="J572" s="52" t="s">
        <v>347</v>
      </c>
      <c r="K572" s="17" t="s">
        <v>67</v>
      </c>
      <c r="L572" s="6" t="s">
        <v>23</v>
      </c>
      <c r="M572" s="62">
        <v>10.47</v>
      </c>
      <c r="N572" s="8"/>
      <c r="O572" s="8"/>
      <c r="P572" s="8"/>
      <c r="Q572" s="16"/>
      <c r="R572" s="16"/>
      <c r="S572" s="16"/>
      <c r="AA572" s="5"/>
      <c r="AB572" s="4"/>
      <c r="AC572" s="5"/>
      <c r="AD572" s="34"/>
      <c r="AI572" s="17"/>
      <c r="AJ572" s="6"/>
    </row>
    <row r="573" spans="1:36" x14ac:dyDescent="0.25">
      <c r="A573" s="5" t="s">
        <v>99</v>
      </c>
      <c r="B573" s="4" t="s">
        <v>187</v>
      </c>
      <c r="C573" s="5" t="s">
        <v>317</v>
      </c>
      <c r="D573" s="34">
        <v>44541</v>
      </c>
      <c r="E573" s="4" t="s">
        <v>211</v>
      </c>
      <c r="F573" s="4" t="s">
        <v>62</v>
      </c>
      <c r="G573" s="4" t="s">
        <v>20</v>
      </c>
      <c r="H573" s="6">
        <v>1</v>
      </c>
      <c r="I573" s="6">
        <v>872</v>
      </c>
      <c r="J573" s="52" t="s">
        <v>348</v>
      </c>
      <c r="K573" s="17" t="s">
        <v>64</v>
      </c>
      <c r="L573" s="6" t="s">
        <v>23</v>
      </c>
      <c r="M573" s="62">
        <v>9</v>
      </c>
      <c r="N573" s="8"/>
      <c r="O573" s="8"/>
      <c r="P573" s="8"/>
      <c r="Q573" s="16"/>
      <c r="R573" s="16"/>
      <c r="S573" s="16"/>
      <c r="AA573" s="5"/>
      <c r="AB573" s="4"/>
      <c r="AC573" s="5"/>
      <c r="AD573" s="34"/>
      <c r="AI573" s="17"/>
      <c r="AJ573" s="6"/>
    </row>
    <row r="574" spans="1:36" x14ac:dyDescent="0.25">
      <c r="A574" s="5" t="s">
        <v>99</v>
      </c>
      <c r="B574" s="4" t="s">
        <v>187</v>
      </c>
      <c r="C574" s="5" t="s">
        <v>317</v>
      </c>
      <c r="D574" s="34">
        <v>44541</v>
      </c>
      <c r="E574" s="4" t="s">
        <v>211</v>
      </c>
      <c r="F574" s="4" t="s">
        <v>62</v>
      </c>
      <c r="G574" s="4" t="s">
        <v>20</v>
      </c>
      <c r="H574" s="6">
        <v>2</v>
      </c>
      <c r="I574" s="6">
        <v>124</v>
      </c>
      <c r="J574" s="52" t="s">
        <v>244</v>
      </c>
      <c r="K574" s="2" t="s">
        <v>64</v>
      </c>
      <c r="L574" s="6" t="s">
        <v>22</v>
      </c>
      <c r="M574" s="62">
        <v>9.43</v>
      </c>
      <c r="N574" s="8"/>
      <c r="O574" s="8"/>
      <c r="P574" s="8"/>
      <c r="Q574" s="16"/>
      <c r="R574" s="16"/>
      <c r="S574" s="16"/>
      <c r="AA574" s="5"/>
      <c r="AB574" s="4"/>
      <c r="AC574" s="5"/>
      <c r="AD574" s="34"/>
      <c r="AI574" s="17"/>
      <c r="AJ574" s="6"/>
    </row>
    <row r="575" spans="1:36" x14ac:dyDescent="0.25">
      <c r="A575" s="5" t="s">
        <v>99</v>
      </c>
      <c r="B575" s="4" t="s">
        <v>187</v>
      </c>
      <c r="C575" s="5" t="s">
        <v>317</v>
      </c>
      <c r="D575" s="34">
        <v>44541</v>
      </c>
      <c r="E575" s="4" t="s">
        <v>211</v>
      </c>
      <c r="F575" s="4" t="s">
        <v>62</v>
      </c>
      <c r="G575" s="4" t="s">
        <v>20</v>
      </c>
      <c r="H575" s="6">
        <v>3</v>
      </c>
      <c r="I575" s="6">
        <v>380</v>
      </c>
      <c r="J575" s="52" t="s">
        <v>289</v>
      </c>
      <c r="K575" s="17" t="s">
        <v>257</v>
      </c>
      <c r="L575" s="6" t="s">
        <v>22</v>
      </c>
      <c r="M575" s="62">
        <v>9.56</v>
      </c>
      <c r="N575" s="8"/>
      <c r="O575" s="8"/>
      <c r="P575" s="8"/>
      <c r="Q575" s="22"/>
      <c r="R575" s="16"/>
      <c r="S575" s="16"/>
      <c r="AA575" s="5"/>
      <c r="AB575" s="4"/>
      <c r="AC575" s="5"/>
      <c r="AD575" s="34"/>
      <c r="AI575" s="17"/>
      <c r="AJ575" s="6"/>
    </row>
    <row r="576" spans="1:36" x14ac:dyDescent="0.25">
      <c r="A576" s="5" t="s">
        <v>99</v>
      </c>
      <c r="B576" s="4" t="s">
        <v>187</v>
      </c>
      <c r="C576" s="5" t="s">
        <v>317</v>
      </c>
      <c r="D576" s="34">
        <v>44541</v>
      </c>
      <c r="E576" s="4" t="s">
        <v>211</v>
      </c>
      <c r="F576" s="4" t="s">
        <v>62</v>
      </c>
      <c r="G576" s="4" t="s">
        <v>20</v>
      </c>
      <c r="H576" s="6">
        <v>4</v>
      </c>
      <c r="I576" s="6">
        <v>53</v>
      </c>
      <c r="J576" s="52" t="s">
        <v>349</v>
      </c>
      <c r="K576" s="17" t="s">
        <v>64</v>
      </c>
      <c r="L576" s="6" t="s">
        <v>23</v>
      </c>
      <c r="M576" s="62">
        <v>9.57</v>
      </c>
      <c r="N576" s="8"/>
      <c r="O576" s="8"/>
      <c r="P576" s="8"/>
      <c r="Q576" s="16"/>
      <c r="R576" s="16"/>
      <c r="S576" s="16"/>
      <c r="AA576" s="5"/>
      <c r="AB576" s="4"/>
      <c r="AC576" s="5"/>
      <c r="AD576" s="34"/>
      <c r="AI576" s="17"/>
      <c r="AJ576" s="6"/>
    </row>
    <row r="577" spans="1:36" x14ac:dyDescent="0.25">
      <c r="A577" s="5" t="s">
        <v>99</v>
      </c>
      <c r="B577" s="4" t="s">
        <v>187</v>
      </c>
      <c r="C577" s="5" t="s">
        <v>317</v>
      </c>
      <c r="D577" s="34">
        <v>44541</v>
      </c>
      <c r="E577" s="4" t="s">
        <v>211</v>
      </c>
      <c r="F577" s="4" t="s">
        <v>62</v>
      </c>
      <c r="G577" s="4" t="s">
        <v>20</v>
      </c>
      <c r="H577" s="6">
        <v>5</v>
      </c>
      <c r="I577" s="6">
        <v>59</v>
      </c>
      <c r="J577" s="52" t="s">
        <v>294</v>
      </c>
      <c r="K577" s="17" t="s">
        <v>64</v>
      </c>
      <c r="L577" s="6" t="s">
        <v>22</v>
      </c>
      <c r="M577" s="62">
        <v>9.61</v>
      </c>
      <c r="N577" s="8"/>
      <c r="O577" s="8"/>
      <c r="P577" s="8"/>
      <c r="Q577" s="22"/>
      <c r="R577" s="16"/>
      <c r="S577" s="16"/>
      <c r="AA577" s="5"/>
      <c r="AB577" s="4"/>
      <c r="AC577" s="5"/>
      <c r="AD577" s="34"/>
      <c r="AI577" s="17"/>
      <c r="AJ577" s="6"/>
    </row>
    <row r="578" spans="1:36" x14ac:dyDescent="0.25">
      <c r="A578" s="5" t="s">
        <v>99</v>
      </c>
      <c r="B578" s="4" t="s">
        <v>187</v>
      </c>
      <c r="C578" s="5" t="s">
        <v>317</v>
      </c>
      <c r="D578" s="34">
        <v>44541</v>
      </c>
      <c r="E578" s="4" t="s">
        <v>211</v>
      </c>
      <c r="F578" s="4" t="s">
        <v>62</v>
      </c>
      <c r="G578" s="4" t="s">
        <v>20</v>
      </c>
      <c r="H578" s="6">
        <v>6</v>
      </c>
      <c r="I578" s="6">
        <v>121</v>
      </c>
      <c r="J578" s="52" t="s">
        <v>350</v>
      </c>
      <c r="K578" s="17" t="s">
        <v>64</v>
      </c>
      <c r="L578" s="6" t="s">
        <v>23</v>
      </c>
      <c r="M578" s="62">
        <v>10.029999999999999</v>
      </c>
      <c r="N578" s="8"/>
      <c r="O578" s="8"/>
      <c r="P578" s="8"/>
      <c r="Q578" s="22"/>
      <c r="R578" s="16"/>
      <c r="S578" s="16"/>
      <c r="AA578" s="5"/>
      <c r="AB578" s="4"/>
      <c r="AC578" s="5"/>
      <c r="AD578" s="34"/>
      <c r="AI578" s="2"/>
      <c r="AJ578" s="2"/>
    </row>
    <row r="579" spans="1:36" x14ac:dyDescent="0.25">
      <c r="A579" s="5" t="s">
        <v>99</v>
      </c>
      <c r="B579" s="4" t="s">
        <v>187</v>
      </c>
      <c r="C579" s="5" t="s">
        <v>317</v>
      </c>
      <c r="D579" s="34">
        <v>44541</v>
      </c>
      <c r="E579" s="4" t="s">
        <v>211</v>
      </c>
      <c r="F579" s="4" t="s">
        <v>62</v>
      </c>
      <c r="G579" s="4" t="s">
        <v>20</v>
      </c>
      <c r="H579" s="6">
        <v>7</v>
      </c>
      <c r="I579" s="6">
        <v>763</v>
      </c>
      <c r="J579" s="52" t="s">
        <v>311</v>
      </c>
      <c r="K579" s="17" t="s">
        <v>267</v>
      </c>
      <c r="L579" s="6" t="s">
        <v>22</v>
      </c>
      <c r="M579" s="62">
        <v>10.15</v>
      </c>
      <c r="N579" s="8"/>
      <c r="O579" s="8"/>
      <c r="P579" s="8"/>
      <c r="Q579" s="22"/>
      <c r="R579" s="16"/>
      <c r="S579" s="16"/>
      <c r="AA579" s="5"/>
      <c r="AB579" s="4"/>
      <c r="AC579" s="5"/>
      <c r="AD579" s="34"/>
      <c r="AI579" s="2"/>
      <c r="AJ579" s="2"/>
    </row>
    <row r="580" spans="1:36" x14ac:dyDescent="0.25">
      <c r="A580" s="5" t="s">
        <v>99</v>
      </c>
      <c r="B580" s="4" t="s">
        <v>187</v>
      </c>
      <c r="C580" s="5" t="s">
        <v>317</v>
      </c>
      <c r="D580" s="34">
        <v>44541</v>
      </c>
      <c r="E580" s="4" t="s">
        <v>211</v>
      </c>
      <c r="F580" s="4" t="s">
        <v>62</v>
      </c>
      <c r="G580" s="4" t="s">
        <v>20</v>
      </c>
      <c r="H580" s="6">
        <v>3</v>
      </c>
      <c r="I580" s="6">
        <v>693</v>
      </c>
      <c r="J580" s="52" t="s">
        <v>309</v>
      </c>
      <c r="K580" s="17" t="s">
        <v>64</v>
      </c>
      <c r="L580" s="6" t="s">
        <v>23</v>
      </c>
      <c r="M580" s="62">
        <v>9.11</v>
      </c>
      <c r="N580" s="8"/>
      <c r="O580" s="8"/>
      <c r="P580" s="8"/>
      <c r="Q580" s="22"/>
      <c r="R580" s="16"/>
      <c r="S580" s="16"/>
      <c r="AA580" s="5"/>
      <c r="AB580" s="4"/>
      <c r="AC580" s="5"/>
      <c r="AD580" s="34"/>
      <c r="AI580" s="17"/>
      <c r="AJ580" s="2"/>
    </row>
    <row r="581" spans="1:36" x14ac:dyDescent="0.25">
      <c r="A581" s="5" t="s">
        <v>99</v>
      </c>
      <c r="B581" s="4" t="s">
        <v>187</v>
      </c>
      <c r="C581" s="5" t="s">
        <v>317</v>
      </c>
      <c r="D581" s="34">
        <v>44541</v>
      </c>
      <c r="E581" s="4" t="s">
        <v>211</v>
      </c>
      <c r="F581" s="4" t="s">
        <v>62</v>
      </c>
      <c r="G581" s="4" t="s">
        <v>20</v>
      </c>
      <c r="H581" s="6">
        <v>4</v>
      </c>
      <c r="I581" s="6">
        <v>512</v>
      </c>
      <c r="J581" s="52" t="s">
        <v>222</v>
      </c>
      <c r="K581" s="17" t="s">
        <v>256</v>
      </c>
      <c r="L581" s="6" t="s">
        <v>22</v>
      </c>
      <c r="M581" s="62">
        <v>9.15</v>
      </c>
      <c r="N581" s="8"/>
      <c r="O581" s="8"/>
      <c r="P581" s="8"/>
      <c r="Q581" s="22"/>
      <c r="R581" s="16"/>
      <c r="S581" s="16"/>
      <c r="AA581" s="5"/>
      <c r="AB581" s="4"/>
      <c r="AC581" s="5"/>
      <c r="AD581" s="34"/>
      <c r="AI581" s="17"/>
      <c r="AJ581" s="2"/>
    </row>
    <row r="582" spans="1:36" x14ac:dyDescent="0.25">
      <c r="A582" s="5" t="s">
        <v>99</v>
      </c>
      <c r="B582" s="4" t="s">
        <v>187</v>
      </c>
      <c r="C582" s="5" t="s">
        <v>317</v>
      </c>
      <c r="D582" s="34">
        <v>44541</v>
      </c>
      <c r="E582" s="4" t="s">
        <v>211</v>
      </c>
      <c r="F582" s="4" t="s">
        <v>62</v>
      </c>
      <c r="G582" s="4" t="s">
        <v>20</v>
      </c>
      <c r="H582" s="6">
        <v>6</v>
      </c>
      <c r="I582" s="6">
        <v>895</v>
      </c>
      <c r="J582" s="52" t="s">
        <v>351</v>
      </c>
      <c r="K582" s="17" t="s">
        <v>261</v>
      </c>
      <c r="L582" s="6" t="s">
        <v>22</v>
      </c>
      <c r="M582" s="62">
        <v>9.34</v>
      </c>
      <c r="N582" s="8"/>
      <c r="O582" s="8"/>
      <c r="P582" s="8"/>
      <c r="Q582" s="22"/>
      <c r="R582" s="16"/>
      <c r="S582" s="16"/>
      <c r="AA582" s="5"/>
      <c r="AB582" s="4"/>
      <c r="AC582" s="5"/>
      <c r="AD582" s="34"/>
      <c r="AI582" s="17"/>
      <c r="AJ582" s="2"/>
    </row>
    <row r="583" spans="1:36" x14ac:dyDescent="0.25">
      <c r="A583" s="5" t="s">
        <v>99</v>
      </c>
      <c r="B583" s="4" t="s">
        <v>187</v>
      </c>
      <c r="C583" s="5" t="s">
        <v>317</v>
      </c>
      <c r="D583" s="34">
        <v>44541</v>
      </c>
      <c r="E583" s="4" t="s">
        <v>211</v>
      </c>
      <c r="F583" s="4" t="s">
        <v>62</v>
      </c>
      <c r="G583" s="4" t="s">
        <v>20</v>
      </c>
      <c r="H583" s="6">
        <v>7</v>
      </c>
      <c r="I583" s="6">
        <v>63</v>
      </c>
      <c r="J583" s="52" t="s">
        <v>245</v>
      </c>
      <c r="K583" s="17" t="s">
        <v>64</v>
      </c>
      <c r="L583" s="6" t="s">
        <v>22</v>
      </c>
      <c r="M583" s="62">
        <v>9.4700000000000006</v>
      </c>
      <c r="N583" s="8"/>
      <c r="O583" s="8"/>
      <c r="P583" s="8"/>
      <c r="Q583" s="22"/>
      <c r="R583" s="16"/>
      <c r="S583" s="16"/>
      <c r="AA583" s="5"/>
      <c r="AB583" s="4"/>
      <c r="AC583" s="5"/>
      <c r="AD583" s="34"/>
      <c r="AI583" s="17"/>
      <c r="AJ583" s="2"/>
    </row>
    <row r="584" spans="1:36" x14ac:dyDescent="0.25">
      <c r="A584" s="5" t="s">
        <v>99</v>
      </c>
      <c r="B584" s="4" t="s">
        <v>187</v>
      </c>
      <c r="C584" s="5" t="s">
        <v>317</v>
      </c>
      <c r="D584" s="34">
        <v>44541</v>
      </c>
      <c r="E584" s="4" t="s">
        <v>211</v>
      </c>
      <c r="F584" s="4" t="s">
        <v>62</v>
      </c>
      <c r="G584" s="4" t="s">
        <v>20</v>
      </c>
      <c r="H584" s="6">
        <v>8</v>
      </c>
      <c r="I584" s="6">
        <v>762</v>
      </c>
      <c r="J584" s="52" t="s">
        <v>313</v>
      </c>
      <c r="K584" s="17" t="s">
        <v>267</v>
      </c>
      <c r="L584" s="6" t="s">
        <v>22</v>
      </c>
      <c r="M584" s="62">
        <v>9.56</v>
      </c>
      <c r="N584" s="8"/>
      <c r="O584" s="8"/>
      <c r="P584" s="8"/>
      <c r="Q584" s="22"/>
      <c r="R584" s="16"/>
      <c r="S584" s="16"/>
      <c r="AA584" s="5"/>
      <c r="AB584" s="4"/>
      <c r="AC584" s="5"/>
      <c r="AD584" s="34"/>
      <c r="AI584" s="17"/>
      <c r="AJ584" s="2"/>
    </row>
    <row r="585" spans="1:36" x14ac:dyDescent="0.25">
      <c r="A585" s="5" t="s">
        <v>99</v>
      </c>
      <c r="B585" s="4" t="s">
        <v>187</v>
      </c>
      <c r="C585" s="5" t="s">
        <v>317</v>
      </c>
      <c r="D585" s="34">
        <v>44541</v>
      </c>
      <c r="E585" s="4" t="s">
        <v>211</v>
      </c>
      <c r="F585" s="4" t="s">
        <v>62</v>
      </c>
      <c r="G585" s="4" t="s">
        <v>20</v>
      </c>
      <c r="H585" s="6">
        <v>1</v>
      </c>
      <c r="I585" s="6">
        <v>149</v>
      </c>
      <c r="J585" s="52" t="s">
        <v>215</v>
      </c>
      <c r="K585" s="17" t="s">
        <v>64</v>
      </c>
      <c r="L585" s="6" t="s">
        <v>22</v>
      </c>
      <c r="M585" s="62">
        <v>8.57</v>
      </c>
      <c r="N585" s="8"/>
      <c r="O585" s="8"/>
      <c r="P585" s="8"/>
      <c r="Q585" s="22"/>
      <c r="R585" s="16"/>
      <c r="S585" s="16"/>
      <c r="AA585" s="5"/>
      <c r="AB585" s="4"/>
      <c r="AC585" s="5"/>
      <c r="AD585" s="34"/>
      <c r="AI585" s="17"/>
      <c r="AJ585" s="2"/>
    </row>
    <row r="586" spans="1:36" x14ac:dyDescent="0.25">
      <c r="A586" s="5" t="s">
        <v>99</v>
      </c>
      <c r="B586" s="4" t="s">
        <v>187</v>
      </c>
      <c r="C586" s="5" t="s">
        <v>317</v>
      </c>
      <c r="D586" s="34">
        <v>44541</v>
      </c>
      <c r="E586" s="4" t="s">
        <v>211</v>
      </c>
      <c r="F586" s="4" t="s">
        <v>62</v>
      </c>
      <c r="G586" s="4" t="s">
        <v>20</v>
      </c>
      <c r="H586" s="6">
        <v>3</v>
      </c>
      <c r="I586" s="6">
        <v>85</v>
      </c>
      <c r="J586" s="52" t="s">
        <v>330</v>
      </c>
      <c r="K586" s="17" t="s">
        <v>64</v>
      </c>
      <c r="L586" s="6" t="s">
        <v>23</v>
      </c>
      <c r="M586" s="62">
        <v>8.6999999999999993</v>
      </c>
      <c r="N586" s="8"/>
      <c r="O586" s="8"/>
      <c r="P586" s="8"/>
      <c r="Q586" s="22"/>
      <c r="R586" s="16"/>
      <c r="S586" s="16"/>
      <c r="AA586" s="5"/>
      <c r="AB586" s="4"/>
      <c r="AC586" s="5"/>
      <c r="AD586" s="34"/>
      <c r="AI586" s="2"/>
      <c r="AJ586" s="2"/>
    </row>
    <row r="587" spans="1:36" x14ac:dyDescent="0.25">
      <c r="A587" s="5" t="s">
        <v>99</v>
      </c>
      <c r="B587" s="4" t="s">
        <v>187</v>
      </c>
      <c r="C587" s="5" t="s">
        <v>317</v>
      </c>
      <c r="D587" s="34">
        <v>44541</v>
      </c>
      <c r="E587" s="4" t="s">
        <v>211</v>
      </c>
      <c r="F587" s="4" t="s">
        <v>62</v>
      </c>
      <c r="G587" s="4" t="s">
        <v>20</v>
      </c>
      <c r="H587" s="6">
        <v>4</v>
      </c>
      <c r="I587" s="6">
        <v>123</v>
      </c>
      <c r="J587" s="52" t="s">
        <v>221</v>
      </c>
      <c r="K587" s="2" t="s">
        <v>64</v>
      </c>
      <c r="L587" s="6" t="s">
        <v>22</v>
      </c>
      <c r="M587" s="62">
        <v>8.76</v>
      </c>
      <c r="N587" s="8"/>
      <c r="O587" s="8"/>
      <c r="P587" s="8"/>
      <c r="Q587" s="22"/>
      <c r="R587" s="16"/>
      <c r="S587" s="16"/>
      <c r="AA587" s="5"/>
      <c r="AB587" s="4"/>
      <c r="AC587" s="5"/>
      <c r="AD587" s="34"/>
      <c r="AI587" s="2"/>
      <c r="AJ587" s="2"/>
    </row>
    <row r="588" spans="1:36" x14ac:dyDescent="0.25">
      <c r="A588" s="5" t="s">
        <v>99</v>
      </c>
      <c r="B588" s="4" t="s">
        <v>187</v>
      </c>
      <c r="C588" s="5" t="s">
        <v>317</v>
      </c>
      <c r="D588" s="34">
        <v>44541</v>
      </c>
      <c r="E588" s="4" t="s">
        <v>211</v>
      </c>
      <c r="F588" s="4" t="s">
        <v>62</v>
      </c>
      <c r="G588" s="4" t="s">
        <v>20</v>
      </c>
      <c r="H588" s="6">
        <v>5</v>
      </c>
      <c r="I588" s="6">
        <v>384</v>
      </c>
      <c r="J588" s="52" t="s">
        <v>288</v>
      </c>
      <c r="K588" s="17" t="s">
        <v>257</v>
      </c>
      <c r="L588" s="6" t="s">
        <v>22</v>
      </c>
      <c r="M588" s="62">
        <v>8.7799999999999994</v>
      </c>
      <c r="N588" s="8"/>
      <c r="O588" s="8"/>
      <c r="P588" s="8"/>
      <c r="Q588" s="22"/>
      <c r="R588" s="16"/>
      <c r="S588" s="16"/>
      <c r="AA588" s="5"/>
      <c r="AB588" s="4"/>
      <c r="AC588" s="5"/>
      <c r="AD588" s="34"/>
      <c r="AI588" s="2"/>
      <c r="AJ588" s="6"/>
    </row>
    <row r="589" spans="1:36" x14ac:dyDescent="0.25">
      <c r="A589" s="5" t="s">
        <v>99</v>
      </c>
      <c r="B589" s="4" t="s">
        <v>187</v>
      </c>
      <c r="C589" s="5" t="s">
        <v>317</v>
      </c>
      <c r="D589" s="34">
        <v>44541</v>
      </c>
      <c r="E589" s="4" t="s">
        <v>211</v>
      </c>
      <c r="F589" s="4" t="s">
        <v>62</v>
      </c>
      <c r="G589" s="4" t="s">
        <v>20</v>
      </c>
      <c r="H589" s="6">
        <v>6</v>
      </c>
      <c r="I589" s="6">
        <v>109</v>
      </c>
      <c r="J589" s="52" t="s">
        <v>214</v>
      </c>
      <c r="K589" s="17" t="s">
        <v>64</v>
      </c>
      <c r="L589" s="6" t="s">
        <v>22</v>
      </c>
      <c r="M589" s="62">
        <v>8.7899999999999991</v>
      </c>
      <c r="N589" s="8"/>
      <c r="O589" s="8"/>
      <c r="P589" s="8"/>
      <c r="Q589" s="22"/>
      <c r="R589" s="16"/>
      <c r="S589" s="16"/>
      <c r="AA589" s="5"/>
      <c r="AB589" s="4"/>
      <c r="AC589" s="5"/>
      <c r="AD589" s="34"/>
      <c r="AI589" s="2"/>
      <c r="AJ589" s="2"/>
    </row>
    <row r="590" spans="1:36" x14ac:dyDescent="0.25">
      <c r="A590" s="5" t="s">
        <v>99</v>
      </c>
      <c r="B590" s="4" t="s">
        <v>187</v>
      </c>
      <c r="C590" s="5" t="s">
        <v>317</v>
      </c>
      <c r="D590" s="34">
        <v>44541</v>
      </c>
      <c r="E590" s="4" t="s">
        <v>211</v>
      </c>
      <c r="F590" s="4" t="s">
        <v>62</v>
      </c>
      <c r="G590" s="4" t="s">
        <v>20</v>
      </c>
      <c r="H590" s="6">
        <v>7</v>
      </c>
      <c r="I590" s="6">
        <v>816</v>
      </c>
      <c r="J590" s="52" t="s">
        <v>328</v>
      </c>
      <c r="K590" s="17" t="s">
        <v>64</v>
      </c>
      <c r="L590" s="6" t="s">
        <v>23</v>
      </c>
      <c r="M590" s="62">
        <v>9.1999999999999993</v>
      </c>
      <c r="N590" s="8"/>
      <c r="O590" s="8"/>
      <c r="P590" s="8"/>
      <c r="Q590" s="22"/>
      <c r="R590" s="22"/>
      <c r="S590" s="22"/>
      <c r="AA590" s="5"/>
      <c r="AB590" s="4"/>
      <c r="AC590" s="5"/>
      <c r="AD590" s="34"/>
      <c r="AI590" s="2"/>
      <c r="AJ590" s="2"/>
    </row>
    <row r="591" spans="1:36" x14ac:dyDescent="0.25">
      <c r="A591" s="5" t="s">
        <v>99</v>
      </c>
      <c r="B591" s="4" t="s">
        <v>187</v>
      </c>
      <c r="C591" s="5" t="s">
        <v>317</v>
      </c>
      <c r="D591" s="34">
        <v>44541</v>
      </c>
      <c r="E591" s="4" t="s">
        <v>211</v>
      </c>
      <c r="F591" s="4" t="s">
        <v>62</v>
      </c>
      <c r="G591" s="4" t="s">
        <v>20</v>
      </c>
      <c r="H591" s="6">
        <v>2</v>
      </c>
      <c r="I591" s="6">
        <v>336</v>
      </c>
      <c r="J591" s="52" t="s">
        <v>307</v>
      </c>
      <c r="K591" s="17" t="s">
        <v>256</v>
      </c>
      <c r="L591" s="6" t="s">
        <v>23</v>
      </c>
      <c r="M591" s="62">
        <v>8.44</v>
      </c>
      <c r="N591" s="8"/>
      <c r="O591" s="8"/>
      <c r="P591" s="8"/>
      <c r="Q591" s="22"/>
      <c r="R591" s="22"/>
      <c r="S591" s="22"/>
      <c r="AA591" s="5"/>
      <c r="AB591" s="4"/>
      <c r="AC591" s="5"/>
      <c r="AD591" s="34"/>
      <c r="AI591" s="17"/>
      <c r="AJ591" s="2"/>
    </row>
    <row r="592" spans="1:36" x14ac:dyDescent="0.25">
      <c r="A592" s="5" t="s">
        <v>99</v>
      </c>
      <c r="B592" s="4" t="s">
        <v>187</v>
      </c>
      <c r="C592" s="5" t="s">
        <v>317</v>
      </c>
      <c r="D592" s="34">
        <v>44541</v>
      </c>
      <c r="E592" s="4" t="s">
        <v>211</v>
      </c>
      <c r="F592" s="4" t="s">
        <v>62</v>
      </c>
      <c r="G592" s="4" t="s">
        <v>20</v>
      </c>
      <c r="H592" s="6">
        <v>6</v>
      </c>
      <c r="I592" s="6">
        <v>370</v>
      </c>
      <c r="J592" s="52" t="s">
        <v>352</v>
      </c>
      <c r="K592" s="17" t="s">
        <v>257</v>
      </c>
      <c r="L592" s="6" t="s">
        <v>23</v>
      </c>
      <c r="M592" s="62">
        <v>8.65</v>
      </c>
      <c r="N592" s="8"/>
      <c r="O592" s="8"/>
      <c r="P592" s="8"/>
      <c r="Q592" s="22"/>
      <c r="R592" s="22"/>
      <c r="S592" s="22"/>
      <c r="AA592" s="5"/>
      <c r="AB592" s="4"/>
      <c r="AC592" s="5"/>
      <c r="AD592" s="34"/>
      <c r="AI592" s="17"/>
      <c r="AJ592" s="2"/>
    </row>
    <row r="593" spans="1:36" x14ac:dyDescent="0.25">
      <c r="A593" s="5" t="s">
        <v>99</v>
      </c>
      <c r="B593" s="4" t="s">
        <v>187</v>
      </c>
      <c r="C593" s="5" t="s">
        <v>317</v>
      </c>
      <c r="D593" s="34">
        <v>44541</v>
      </c>
      <c r="E593" s="4" t="s">
        <v>211</v>
      </c>
      <c r="F593" s="4" t="s">
        <v>62</v>
      </c>
      <c r="G593" s="4" t="s">
        <v>20</v>
      </c>
      <c r="H593" s="6">
        <v>7</v>
      </c>
      <c r="I593" s="6">
        <v>849</v>
      </c>
      <c r="J593" s="52" t="s">
        <v>329</v>
      </c>
      <c r="K593" s="17" t="s">
        <v>257</v>
      </c>
      <c r="L593" s="6" t="s">
        <v>23</v>
      </c>
      <c r="M593" s="62">
        <v>8.66</v>
      </c>
      <c r="N593" s="8"/>
      <c r="O593" s="8"/>
      <c r="P593" s="8"/>
      <c r="Q593" s="22"/>
      <c r="R593" s="22"/>
      <c r="S593" s="22"/>
      <c r="AA593" s="5"/>
      <c r="AB593" s="4"/>
      <c r="AC593" s="5"/>
      <c r="AD593" s="34"/>
      <c r="AI593" s="17"/>
      <c r="AJ593" s="2"/>
    </row>
    <row r="594" spans="1:36" x14ac:dyDescent="0.25">
      <c r="A594" s="5" t="s">
        <v>99</v>
      </c>
      <c r="B594" s="4" t="s">
        <v>187</v>
      </c>
      <c r="C594" s="5" t="s">
        <v>317</v>
      </c>
      <c r="D594" s="34">
        <v>44541</v>
      </c>
      <c r="E594" s="4" t="s">
        <v>211</v>
      </c>
      <c r="F594" s="4" t="s">
        <v>62</v>
      </c>
      <c r="G594" s="4" t="s">
        <v>20</v>
      </c>
      <c r="H594" s="6">
        <v>1</v>
      </c>
      <c r="I594" s="6">
        <v>5</v>
      </c>
      <c r="J594" s="52" t="s">
        <v>353</v>
      </c>
      <c r="K594" s="17" t="s">
        <v>257</v>
      </c>
      <c r="L594" s="6" t="s">
        <v>23</v>
      </c>
      <c r="M594" s="62">
        <v>8.1</v>
      </c>
      <c r="N594" s="8"/>
      <c r="O594" s="8"/>
      <c r="P594" s="8"/>
      <c r="Q594" s="22"/>
      <c r="R594" s="22"/>
      <c r="S594" s="22"/>
      <c r="AA594" s="5"/>
      <c r="AB594" s="4"/>
      <c r="AC594" s="5"/>
      <c r="AD594" s="34"/>
      <c r="AI594" s="17"/>
      <c r="AJ594" s="2"/>
    </row>
    <row r="595" spans="1:36" x14ac:dyDescent="0.25">
      <c r="A595" s="5" t="s">
        <v>99</v>
      </c>
      <c r="B595" s="4" t="s">
        <v>187</v>
      </c>
      <c r="C595" s="5" t="s">
        <v>317</v>
      </c>
      <c r="D595" s="34">
        <v>44541</v>
      </c>
      <c r="E595" s="4" t="s">
        <v>211</v>
      </c>
      <c r="F595" s="4" t="s">
        <v>62</v>
      </c>
      <c r="G595" s="4" t="s">
        <v>20</v>
      </c>
      <c r="H595" s="6">
        <v>2</v>
      </c>
      <c r="I595" s="6">
        <v>774</v>
      </c>
      <c r="J595" s="52" t="s">
        <v>287</v>
      </c>
      <c r="K595" s="17" t="s">
        <v>257</v>
      </c>
      <c r="L595" s="6" t="s">
        <v>22</v>
      </c>
      <c r="M595" s="62">
        <v>8.16</v>
      </c>
      <c r="N595" s="8"/>
      <c r="O595" s="8"/>
      <c r="P595" s="8"/>
      <c r="Q595" s="22"/>
      <c r="R595" s="16"/>
      <c r="S595" s="16"/>
      <c r="AA595" s="5"/>
      <c r="AB595" s="4"/>
      <c r="AC595" s="5"/>
      <c r="AD595" s="34"/>
      <c r="AI595" s="17"/>
      <c r="AJ595" s="2"/>
    </row>
    <row r="596" spans="1:36" x14ac:dyDescent="0.25">
      <c r="A596" s="5" t="s">
        <v>99</v>
      </c>
      <c r="B596" s="4" t="s">
        <v>187</v>
      </c>
      <c r="C596" s="5" t="s">
        <v>317</v>
      </c>
      <c r="D596" s="34">
        <v>44541</v>
      </c>
      <c r="E596" s="4" t="s">
        <v>211</v>
      </c>
      <c r="F596" s="4" t="s">
        <v>62</v>
      </c>
      <c r="G596" s="4" t="s">
        <v>20</v>
      </c>
      <c r="H596" s="6">
        <v>4</v>
      </c>
      <c r="I596" s="6">
        <v>877</v>
      </c>
      <c r="J596" s="52" t="s">
        <v>354</v>
      </c>
      <c r="K596" s="2" t="s">
        <v>64</v>
      </c>
      <c r="L596" s="6" t="s">
        <v>23</v>
      </c>
      <c r="M596" s="62">
        <v>8.3000000000000007</v>
      </c>
      <c r="N596" s="8"/>
      <c r="O596" s="8"/>
      <c r="P596" s="8"/>
      <c r="Q596" s="22"/>
      <c r="R596" s="16"/>
      <c r="S596" s="16"/>
      <c r="AA596" s="5"/>
      <c r="AB596" s="4"/>
      <c r="AC596" s="5"/>
      <c r="AD596" s="34"/>
      <c r="AI596" s="17"/>
      <c r="AJ596" s="2"/>
    </row>
    <row r="597" spans="1:36" x14ac:dyDescent="0.25">
      <c r="A597" s="5" t="s">
        <v>99</v>
      </c>
      <c r="B597" s="4" t="s">
        <v>187</v>
      </c>
      <c r="C597" s="5" t="s">
        <v>317</v>
      </c>
      <c r="D597" s="34">
        <v>44541</v>
      </c>
      <c r="E597" s="4" t="s">
        <v>211</v>
      </c>
      <c r="F597" s="4" t="s">
        <v>62</v>
      </c>
      <c r="G597" s="4" t="s">
        <v>20</v>
      </c>
      <c r="H597" s="6">
        <v>7</v>
      </c>
      <c r="I597" s="6">
        <v>105</v>
      </c>
      <c r="J597" s="52" t="s">
        <v>213</v>
      </c>
      <c r="K597" s="2" t="s">
        <v>64</v>
      </c>
      <c r="L597" s="6" t="s">
        <v>22</v>
      </c>
      <c r="M597" s="62">
        <v>8.4</v>
      </c>
      <c r="N597" s="8"/>
      <c r="O597" s="8"/>
      <c r="P597" s="8"/>
      <c r="Q597" s="22"/>
      <c r="R597" s="16"/>
      <c r="S597" s="16"/>
      <c r="AA597" s="5"/>
      <c r="AB597" s="4"/>
      <c r="AC597" s="5"/>
      <c r="AD597" s="34"/>
      <c r="AI597" s="17"/>
      <c r="AJ597" s="2"/>
    </row>
    <row r="598" spans="1:36" x14ac:dyDescent="0.25">
      <c r="A598" s="5" t="s">
        <v>99</v>
      </c>
      <c r="B598" s="4" t="s">
        <v>187</v>
      </c>
      <c r="C598" s="5" t="s">
        <v>317</v>
      </c>
      <c r="D598" s="34">
        <v>44541</v>
      </c>
      <c r="E598" s="4" t="s">
        <v>211</v>
      </c>
      <c r="F598" s="4" t="s">
        <v>62</v>
      </c>
      <c r="G598" s="4" t="s">
        <v>20</v>
      </c>
      <c r="H598" s="6">
        <v>8</v>
      </c>
      <c r="I598" s="6">
        <v>2</v>
      </c>
      <c r="J598" s="52" t="s">
        <v>355</v>
      </c>
      <c r="K598" s="2" t="s">
        <v>64</v>
      </c>
      <c r="L598" s="6" t="s">
        <v>23</v>
      </c>
      <c r="M598" s="62">
        <v>8.5</v>
      </c>
      <c r="N598" s="8"/>
      <c r="O598" s="8"/>
      <c r="P598" s="8"/>
      <c r="Q598" s="22"/>
      <c r="R598" s="16"/>
      <c r="S598" s="16"/>
      <c r="AA598" s="5"/>
      <c r="AB598" s="4"/>
      <c r="AC598" s="5"/>
      <c r="AD598" s="34"/>
      <c r="AI598" s="17"/>
      <c r="AJ598" s="2"/>
    </row>
    <row r="599" spans="1:36" x14ac:dyDescent="0.25">
      <c r="A599" s="5" t="s">
        <v>99</v>
      </c>
      <c r="B599" s="4" t="s">
        <v>187</v>
      </c>
      <c r="C599" s="5" t="s">
        <v>317</v>
      </c>
      <c r="D599" s="34">
        <v>44541</v>
      </c>
      <c r="E599" s="4" t="s">
        <v>211</v>
      </c>
      <c r="F599" s="4" t="s">
        <v>62</v>
      </c>
      <c r="G599" s="4" t="s">
        <v>20</v>
      </c>
      <c r="H599" s="6">
        <v>3</v>
      </c>
      <c r="I599" s="6">
        <v>878</v>
      </c>
      <c r="J599" s="52" t="s">
        <v>356</v>
      </c>
      <c r="K599" s="2" t="s">
        <v>64</v>
      </c>
      <c r="L599" s="6" t="s">
        <v>26</v>
      </c>
      <c r="M599" s="62">
        <v>8.2899999999999991</v>
      </c>
      <c r="N599" s="8"/>
      <c r="O599" s="8"/>
      <c r="P599" s="8"/>
      <c r="Q599" s="22"/>
      <c r="R599" s="16"/>
      <c r="S599" s="16"/>
      <c r="AA599" s="5"/>
      <c r="AB599" s="4"/>
      <c r="AC599" s="5"/>
      <c r="AD599" s="34"/>
      <c r="AI599" s="17"/>
      <c r="AJ599" s="2"/>
    </row>
    <row r="600" spans="1:36" x14ac:dyDescent="0.25">
      <c r="A600" s="5" t="s">
        <v>99</v>
      </c>
      <c r="B600" s="4" t="s">
        <v>187</v>
      </c>
      <c r="C600" s="5" t="s">
        <v>317</v>
      </c>
      <c r="D600" s="34">
        <v>44541</v>
      </c>
      <c r="E600" s="4" t="s">
        <v>211</v>
      </c>
      <c r="F600" s="4" t="s">
        <v>62</v>
      </c>
      <c r="G600" s="4" t="s">
        <v>20</v>
      </c>
      <c r="H600" s="6">
        <v>4</v>
      </c>
      <c r="I600" s="6">
        <v>689</v>
      </c>
      <c r="J600" s="52" t="s">
        <v>357</v>
      </c>
      <c r="K600" s="2" t="s">
        <v>64</v>
      </c>
      <c r="L600" s="6" t="s">
        <v>26</v>
      </c>
      <c r="M600" s="62">
        <v>8.33</v>
      </c>
      <c r="N600" s="8"/>
      <c r="O600" s="8"/>
      <c r="P600" s="8"/>
      <c r="Q600" s="22"/>
      <c r="R600" s="16"/>
      <c r="S600" s="16"/>
      <c r="AA600" s="5"/>
      <c r="AB600" s="4"/>
      <c r="AC600" s="5"/>
      <c r="AD600" s="34"/>
      <c r="AI600" s="17"/>
      <c r="AJ600" s="2"/>
    </row>
    <row r="601" spans="1:36" x14ac:dyDescent="0.25">
      <c r="A601" s="5" t="s">
        <v>99</v>
      </c>
      <c r="B601" s="4" t="s">
        <v>187</v>
      </c>
      <c r="C601" s="5" t="s">
        <v>317</v>
      </c>
      <c r="D601" s="34">
        <v>44541</v>
      </c>
      <c r="E601" s="4" t="s">
        <v>211</v>
      </c>
      <c r="F601" s="4" t="s">
        <v>62</v>
      </c>
      <c r="G601" s="4" t="s">
        <v>18</v>
      </c>
      <c r="H601" s="2">
        <v>2</v>
      </c>
      <c r="I601" s="2">
        <v>378</v>
      </c>
      <c r="J601" s="2" t="s">
        <v>323</v>
      </c>
      <c r="K601" s="17" t="s">
        <v>257</v>
      </c>
      <c r="L601" s="2" t="s">
        <v>23</v>
      </c>
      <c r="M601" s="18">
        <v>7.49</v>
      </c>
      <c r="N601" s="8"/>
      <c r="O601" s="8"/>
      <c r="P601" s="8"/>
      <c r="Q601" s="22"/>
      <c r="R601" s="16"/>
      <c r="S601" s="16"/>
      <c r="AA601" s="5"/>
      <c r="AB601" s="4"/>
      <c r="AC601" s="5"/>
      <c r="AD601" s="34"/>
      <c r="AI601" s="17"/>
      <c r="AJ601" s="2"/>
    </row>
    <row r="602" spans="1:36" x14ac:dyDescent="0.25">
      <c r="A602" s="5" t="s">
        <v>99</v>
      </c>
      <c r="B602" s="4" t="s">
        <v>187</v>
      </c>
      <c r="C602" s="5" t="s">
        <v>317</v>
      </c>
      <c r="D602" s="34">
        <v>44541</v>
      </c>
      <c r="E602" s="4" t="s">
        <v>211</v>
      </c>
      <c r="F602" s="4" t="s">
        <v>62</v>
      </c>
      <c r="G602" s="4" t="s">
        <v>18</v>
      </c>
      <c r="H602" s="2">
        <v>4</v>
      </c>
      <c r="I602" s="2">
        <v>317</v>
      </c>
      <c r="J602" s="2" t="s">
        <v>299</v>
      </c>
      <c r="K602" s="17" t="s">
        <v>256</v>
      </c>
      <c r="L602" s="2" t="s">
        <v>23</v>
      </c>
      <c r="M602" s="18">
        <v>7.53</v>
      </c>
      <c r="N602" s="8"/>
      <c r="O602" s="8"/>
      <c r="P602" s="8"/>
      <c r="Q602" s="22"/>
      <c r="R602" s="16"/>
      <c r="S602" s="16"/>
      <c r="AA602" s="5"/>
      <c r="AB602" s="4"/>
      <c r="AC602" s="5"/>
      <c r="AD602" s="34"/>
      <c r="AI602" s="17"/>
      <c r="AJ602" s="2"/>
    </row>
    <row r="603" spans="1:36" x14ac:dyDescent="0.25">
      <c r="A603" s="5" t="s">
        <v>99</v>
      </c>
      <c r="B603" s="4" t="s">
        <v>187</v>
      </c>
      <c r="C603" s="5" t="s">
        <v>317</v>
      </c>
      <c r="D603" s="34">
        <v>44541</v>
      </c>
      <c r="E603" s="4" t="s">
        <v>211</v>
      </c>
      <c r="F603" s="4" t="s">
        <v>62</v>
      </c>
      <c r="G603" s="4" t="s">
        <v>18</v>
      </c>
      <c r="H603" s="2">
        <v>6</v>
      </c>
      <c r="I603" s="2">
        <v>374</v>
      </c>
      <c r="J603" s="2" t="s">
        <v>324</v>
      </c>
      <c r="K603" s="17" t="s">
        <v>257</v>
      </c>
      <c r="L603" s="2" t="s">
        <v>23</v>
      </c>
      <c r="M603" s="18">
        <v>7.59</v>
      </c>
      <c r="N603" s="8"/>
      <c r="O603" s="8"/>
      <c r="P603" s="8"/>
      <c r="Q603" s="22"/>
      <c r="R603" s="16"/>
      <c r="S603" s="16"/>
      <c r="AA603" s="5"/>
      <c r="AB603" s="4"/>
      <c r="AC603" s="5"/>
      <c r="AD603" s="34"/>
      <c r="AI603" s="17"/>
      <c r="AJ603" s="2"/>
    </row>
    <row r="604" spans="1:36" x14ac:dyDescent="0.25">
      <c r="A604" s="5" t="s">
        <v>99</v>
      </c>
      <c r="B604" s="4" t="s">
        <v>187</v>
      </c>
      <c r="C604" s="5" t="s">
        <v>317</v>
      </c>
      <c r="D604" s="34">
        <v>44541</v>
      </c>
      <c r="E604" s="4" t="s">
        <v>211</v>
      </c>
      <c r="F604" s="4" t="s">
        <v>62</v>
      </c>
      <c r="G604" s="4" t="s">
        <v>18</v>
      </c>
      <c r="H604" s="2">
        <v>7</v>
      </c>
      <c r="I604" s="2">
        <v>113</v>
      </c>
      <c r="J604" s="2" t="s">
        <v>302</v>
      </c>
      <c r="K604" s="17" t="s">
        <v>64</v>
      </c>
      <c r="L604" s="2" t="s">
        <v>23</v>
      </c>
      <c r="M604" s="18">
        <v>7.61</v>
      </c>
      <c r="N604" s="8"/>
      <c r="O604" s="8"/>
      <c r="P604" s="8"/>
      <c r="Q604" s="22"/>
      <c r="R604" s="16"/>
      <c r="S604" s="16"/>
      <c r="AA604" s="5"/>
      <c r="AB604" s="4"/>
      <c r="AC604" s="5"/>
      <c r="AD604" s="34"/>
      <c r="AI604" s="17"/>
      <c r="AJ604" s="6"/>
    </row>
    <row r="605" spans="1:36" x14ac:dyDescent="0.25">
      <c r="A605" s="5" t="s">
        <v>99</v>
      </c>
      <c r="B605" s="4" t="s">
        <v>187</v>
      </c>
      <c r="C605" s="5" t="s">
        <v>317</v>
      </c>
      <c r="D605" s="34">
        <v>44541</v>
      </c>
      <c r="E605" s="4" t="s">
        <v>211</v>
      </c>
      <c r="F605" s="4" t="s">
        <v>62</v>
      </c>
      <c r="G605" s="4" t="s">
        <v>18</v>
      </c>
      <c r="H605" s="2">
        <v>1</v>
      </c>
      <c r="I605" s="2">
        <v>883</v>
      </c>
      <c r="J605" s="2" t="s">
        <v>368</v>
      </c>
      <c r="K605" s="17" t="s">
        <v>64</v>
      </c>
      <c r="L605" s="2" t="s">
        <v>23</v>
      </c>
      <c r="M605" s="18">
        <v>7.53</v>
      </c>
      <c r="N605" s="8"/>
      <c r="O605" s="8"/>
      <c r="P605" s="8"/>
      <c r="Q605" s="22"/>
      <c r="R605" s="16"/>
      <c r="S605" s="16"/>
      <c r="AA605" s="5"/>
      <c r="AB605" s="4"/>
      <c r="AC605" s="5"/>
      <c r="AD605" s="34"/>
      <c r="AI605" s="17"/>
      <c r="AJ605" s="2"/>
    </row>
    <row r="606" spans="1:36" x14ac:dyDescent="0.25">
      <c r="A606" s="5" t="s">
        <v>99</v>
      </c>
      <c r="B606" s="4" t="s">
        <v>187</v>
      </c>
      <c r="C606" s="5" t="s">
        <v>317</v>
      </c>
      <c r="D606" s="34">
        <v>44541</v>
      </c>
      <c r="E606" s="4" t="s">
        <v>211</v>
      </c>
      <c r="F606" s="4" t="s">
        <v>62</v>
      </c>
      <c r="G606" s="4" t="s">
        <v>18</v>
      </c>
      <c r="H606" s="2">
        <v>3</v>
      </c>
      <c r="I606" s="2">
        <v>103</v>
      </c>
      <c r="J606" s="2" t="s">
        <v>208</v>
      </c>
      <c r="K606" s="17" t="s">
        <v>64</v>
      </c>
      <c r="L606" s="2" t="s">
        <v>22</v>
      </c>
      <c r="M606" s="18">
        <v>7.68</v>
      </c>
      <c r="N606" s="8"/>
      <c r="O606" s="8"/>
      <c r="P606" s="8"/>
      <c r="Q606" s="22"/>
      <c r="R606" s="16"/>
      <c r="S606" s="16"/>
      <c r="AA606" s="5"/>
      <c r="AB606" s="4"/>
      <c r="AC606" s="5"/>
      <c r="AD606" s="34"/>
      <c r="AI606" s="2"/>
      <c r="AJ606" s="2"/>
    </row>
    <row r="607" spans="1:36" x14ac:dyDescent="0.25">
      <c r="A607" s="5" t="s">
        <v>99</v>
      </c>
      <c r="B607" s="4" t="s">
        <v>187</v>
      </c>
      <c r="C607" s="5" t="s">
        <v>317</v>
      </c>
      <c r="D607" s="34">
        <v>44541</v>
      </c>
      <c r="E607" s="4" t="s">
        <v>211</v>
      </c>
      <c r="F607" s="4" t="s">
        <v>62</v>
      </c>
      <c r="G607" s="4" t="s">
        <v>18</v>
      </c>
      <c r="H607" s="2">
        <v>4</v>
      </c>
      <c r="I607" s="2">
        <v>274</v>
      </c>
      <c r="J607" s="2" t="s">
        <v>201</v>
      </c>
      <c r="K607" s="17" t="s">
        <v>67</v>
      </c>
      <c r="L607" s="2" t="s">
        <v>22</v>
      </c>
      <c r="M607" s="18">
        <v>7.81</v>
      </c>
      <c r="N607" s="8"/>
      <c r="O607" s="8"/>
      <c r="P607" s="8"/>
      <c r="Q607" s="22"/>
      <c r="R607" s="16"/>
      <c r="S607" s="16"/>
      <c r="AA607" s="5"/>
      <c r="AB607" s="4"/>
      <c r="AC607" s="5"/>
      <c r="AD607" s="34"/>
      <c r="AI607" s="17"/>
      <c r="AJ607" s="2"/>
    </row>
    <row r="608" spans="1:36" x14ac:dyDescent="0.25">
      <c r="A608" s="5" t="s">
        <v>99</v>
      </c>
      <c r="B608" s="4" t="s">
        <v>187</v>
      </c>
      <c r="C608" s="5" t="s">
        <v>317</v>
      </c>
      <c r="D608" s="34">
        <v>44541</v>
      </c>
      <c r="E608" s="4" t="s">
        <v>211</v>
      </c>
      <c r="F608" s="4" t="s">
        <v>62</v>
      </c>
      <c r="G608" s="4" t="s">
        <v>18</v>
      </c>
      <c r="H608" s="2">
        <v>5</v>
      </c>
      <c r="I608" s="2">
        <v>375</v>
      </c>
      <c r="J608" s="2" t="s">
        <v>325</v>
      </c>
      <c r="K608" s="17" t="s">
        <v>257</v>
      </c>
      <c r="L608" s="2" t="s">
        <v>23</v>
      </c>
      <c r="M608" s="18">
        <v>7.81</v>
      </c>
      <c r="N608" s="8"/>
      <c r="O608" s="8"/>
      <c r="P608" s="8"/>
      <c r="Q608" s="22"/>
      <c r="R608" s="16"/>
      <c r="S608" s="16"/>
      <c r="AA608" s="5"/>
      <c r="AB608" s="4"/>
      <c r="AC608" s="5"/>
      <c r="AD608" s="34"/>
      <c r="AI608" s="17"/>
      <c r="AJ608" s="2"/>
    </row>
    <row r="609" spans="1:36" x14ac:dyDescent="0.25">
      <c r="A609" s="5" t="s">
        <v>99</v>
      </c>
      <c r="B609" s="4" t="s">
        <v>187</v>
      </c>
      <c r="C609" s="5" t="s">
        <v>317</v>
      </c>
      <c r="D609" s="34">
        <v>44541</v>
      </c>
      <c r="E609" s="4" t="s">
        <v>211</v>
      </c>
      <c r="F609" s="4" t="s">
        <v>62</v>
      </c>
      <c r="G609" s="4" t="s">
        <v>18</v>
      </c>
      <c r="H609" s="2">
        <v>6</v>
      </c>
      <c r="I609" s="2">
        <v>894</v>
      </c>
      <c r="J609" s="2" t="s">
        <v>319</v>
      </c>
      <c r="K609" s="17" t="s">
        <v>67</v>
      </c>
      <c r="L609" s="2" t="s">
        <v>23</v>
      </c>
      <c r="M609" s="18">
        <v>7.85</v>
      </c>
      <c r="N609" s="8"/>
      <c r="O609" s="8"/>
      <c r="P609" s="8"/>
      <c r="Q609" s="22"/>
      <c r="R609" s="16"/>
      <c r="S609" s="16"/>
      <c r="AA609" s="5"/>
      <c r="AB609" s="4"/>
      <c r="AC609" s="5"/>
      <c r="AD609" s="34"/>
      <c r="AI609" s="17"/>
      <c r="AJ609" s="2"/>
    </row>
    <row r="610" spans="1:36" x14ac:dyDescent="0.25">
      <c r="A610" s="5" t="s">
        <v>99</v>
      </c>
      <c r="B610" s="4" t="s">
        <v>187</v>
      </c>
      <c r="C610" s="5" t="s">
        <v>317</v>
      </c>
      <c r="D610" s="34">
        <v>44541</v>
      </c>
      <c r="E610" s="4" t="s">
        <v>211</v>
      </c>
      <c r="F610" s="4" t="s">
        <v>62</v>
      </c>
      <c r="G610" s="4" t="s">
        <v>18</v>
      </c>
      <c r="H610" s="2">
        <v>7</v>
      </c>
      <c r="I610" s="2">
        <v>776</v>
      </c>
      <c r="J610" s="2" t="s">
        <v>326</v>
      </c>
      <c r="K610" s="17" t="s">
        <v>261</v>
      </c>
      <c r="L610" s="2" t="s">
        <v>22</v>
      </c>
      <c r="M610" s="18">
        <v>8</v>
      </c>
      <c r="N610" s="8"/>
      <c r="O610" s="8"/>
      <c r="P610" s="8"/>
      <c r="Q610" s="22"/>
      <c r="R610" s="16"/>
      <c r="S610" s="16"/>
      <c r="AA610" s="5"/>
      <c r="AB610" s="4"/>
      <c r="AC610" s="5"/>
      <c r="AD610" s="34"/>
      <c r="AI610" s="2"/>
      <c r="AJ610" s="2"/>
    </row>
    <row r="611" spans="1:36" x14ac:dyDescent="0.25">
      <c r="A611" s="5" t="s">
        <v>99</v>
      </c>
      <c r="B611" s="4" t="s">
        <v>187</v>
      </c>
      <c r="C611" s="5" t="s">
        <v>317</v>
      </c>
      <c r="D611" s="34">
        <v>44541</v>
      </c>
      <c r="E611" s="4" t="s">
        <v>211</v>
      </c>
      <c r="F611" s="4" t="s">
        <v>62</v>
      </c>
      <c r="G611" s="4" t="s">
        <v>18</v>
      </c>
      <c r="H611" s="2">
        <v>8</v>
      </c>
      <c r="I611" s="2">
        <v>519</v>
      </c>
      <c r="J611" s="2" t="s">
        <v>318</v>
      </c>
      <c r="K611" s="17" t="s">
        <v>65</v>
      </c>
      <c r="L611" s="2" t="s">
        <v>23</v>
      </c>
      <c r="M611" s="18">
        <v>8.31</v>
      </c>
      <c r="N611" s="8"/>
      <c r="O611" s="8"/>
      <c r="P611" s="8"/>
      <c r="Q611" s="22"/>
      <c r="R611" s="16"/>
      <c r="S611" s="16"/>
      <c r="AA611" s="5"/>
      <c r="AB611" s="4"/>
      <c r="AC611" s="5"/>
      <c r="AD611" s="34"/>
      <c r="AI611" s="17"/>
      <c r="AJ611" s="2"/>
    </row>
    <row r="612" spans="1:36" x14ac:dyDescent="0.25">
      <c r="A612" s="5" t="s">
        <v>99</v>
      </c>
      <c r="B612" s="4" t="s">
        <v>187</v>
      </c>
      <c r="C612" s="5" t="s">
        <v>317</v>
      </c>
      <c r="D612" s="34">
        <v>44541</v>
      </c>
      <c r="E612" s="4" t="s">
        <v>211</v>
      </c>
      <c r="F612" s="4" t="s">
        <v>62</v>
      </c>
      <c r="G612" s="4" t="s">
        <v>20</v>
      </c>
      <c r="H612" s="6">
        <v>1</v>
      </c>
      <c r="I612" s="6">
        <v>5</v>
      </c>
      <c r="J612" s="53" t="s">
        <v>353</v>
      </c>
      <c r="K612" s="17" t="s">
        <v>257</v>
      </c>
      <c r="L612" s="6" t="s">
        <v>23</v>
      </c>
      <c r="M612" s="62">
        <v>7.99</v>
      </c>
      <c r="N612" s="8"/>
      <c r="O612" s="8"/>
      <c r="P612" s="8"/>
      <c r="Q612" s="22"/>
      <c r="R612" s="16"/>
      <c r="S612" s="16"/>
      <c r="AA612" s="5"/>
      <c r="AB612" s="4"/>
      <c r="AC612" s="5"/>
      <c r="AD612" s="34"/>
      <c r="AI612" s="17"/>
      <c r="AJ612" s="2"/>
    </row>
    <row r="613" spans="1:36" x14ac:dyDescent="0.25">
      <c r="A613" s="5" t="s">
        <v>99</v>
      </c>
      <c r="B613" s="4" t="s">
        <v>187</v>
      </c>
      <c r="C613" s="5" t="s">
        <v>317</v>
      </c>
      <c r="D613" s="34">
        <v>44541</v>
      </c>
      <c r="E613" s="4" t="s">
        <v>211</v>
      </c>
      <c r="F613" s="4" t="s">
        <v>62</v>
      </c>
      <c r="G613" s="4" t="s">
        <v>20</v>
      </c>
      <c r="H613" s="2">
        <v>3</v>
      </c>
      <c r="I613" s="2">
        <v>774</v>
      </c>
      <c r="J613" s="2" t="s">
        <v>287</v>
      </c>
      <c r="K613" s="17" t="s">
        <v>257</v>
      </c>
      <c r="L613" s="2" t="s">
        <v>22</v>
      </c>
      <c r="M613" s="18">
        <v>8.1999999999999993</v>
      </c>
      <c r="N613" s="8"/>
      <c r="O613" s="8"/>
      <c r="P613" s="8"/>
      <c r="Q613" s="22"/>
      <c r="R613" s="16"/>
      <c r="S613" s="16"/>
      <c r="AA613" s="5"/>
      <c r="AB613" s="4"/>
      <c r="AC613" s="5"/>
      <c r="AD613" s="34"/>
      <c r="AI613" s="17"/>
      <c r="AJ613" s="2"/>
    </row>
    <row r="614" spans="1:36" x14ac:dyDescent="0.25">
      <c r="A614" s="5" t="s">
        <v>99</v>
      </c>
      <c r="B614" s="4" t="s">
        <v>187</v>
      </c>
      <c r="C614" s="5" t="s">
        <v>317</v>
      </c>
      <c r="D614" s="34">
        <v>44541</v>
      </c>
      <c r="E614" s="4" t="s">
        <v>211</v>
      </c>
      <c r="F614" s="4" t="s">
        <v>62</v>
      </c>
      <c r="G614" s="4" t="s">
        <v>20</v>
      </c>
      <c r="H614" s="2">
        <v>4</v>
      </c>
      <c r="I614" s="2">
        <v>877</v>
      </c>
      <c r="J614" s="2" t="s">
        <v>354</v>
      </c>
      <c r="K614" s="2" t="s">
        <v>64</v>
      </c>
      <c r="L614" s="2" t="s">
        <v>23</v>
      </c>
      <c r="M614" s="18">
        <v>8.2200000000000006</v>
      </c>
      <c r="N614" s="8"/>
      <c r="O614" s="8"/>
      <c r="P614" s="8"/>
      <c r="Q614" s="22"/>
      <c r="R614" s="16"/>
      <c r="S614" s="16"/>
      <c r="AA614" s="5"/>
      <c r="AB614" s="4"/>
      <c r="AC614" s="5"/>
      <c r="AD614" s="34"/>
      <c r="AI614" s="17"/>
      <c r="AJ614" s="2"/>
    </row>
    <row r="615" spans="1:36" x14ac:dyDescent="0.25">
      <c r="A615" s="5" t="s">
        <v>99</v>
      </c>
      <c r="B615" s="4" t="s">
        <v>187</v>
      </c>
      <c r="C615" s="5" t="s">
        <v>317</v>
      </c>
      <c r="D615" s="34">
        <v>44541</v>
      </c>
      <c r="E615" s="4" t="s">
        <v>211</v>
      </c>
      <c r="F615" s="4" t="s">
        <v>62</v>
      </c>
      <c r="G615" s="4" t="s">
        <v>20</v>
      </c>
      <c r="H615" s="2">
        <v>5</v>
      </c>
      <c r="I615" s="2">
        <v>105</v>
      </c>
      <c r="J615" s="2" t="s">
        <v>213</v>
      </c>
      <c r="K615" s="17" t="s">
        <v>64</v>
      </c>
      <c r="L615" s="2" t="s">
        <v>22</v>
      </c>
      <c r="M615" s="18">
        <v>8.42</v>
      </c>
      <c r="N615" s="8"/>
      <c r="O615" s="8"/>
      <c r="P615" s="8"/>
      <c r="Q615" s="22"/>
      <c r="R615" s="16"/>
      <c r="S615" s="16"/>
      <c r="AA615" s="5"/>
      <c r="AB615" s="4"/>
      <c r="AC615" s="5"/>
      <c r="AD615" s="34"/>
      <c r="AI615" s="2"/>
      <c r="AJ615" s="2"/>
    </row>
    <row r="616" spans="1:36" x14ac:dyDescent="0.25">
      <c r="A616" s="5" t="s">
        <v>99</v>
      </c>
      <c r="B616" s="4" t="s">
        <v>187</v>
      </c>
      <c r="C616" s="5" t="s">
        <v>317</v>
      </c>
      <c r="D616" s="34">
        <v>44541</v>
      </c>
      <c r="E616" s="4" t="s">
        <v>211</v>
      </c>
      <c r="F616" s="4" t="s">
        <v>62</v>
      </c>
      <c r="G616" s="4" t="s">
        <v>20</v>
      </c>
      <c r="H616" s="2">
        <v>6</v>
      </c>
      <c r="I616" s="2">
        <v>336</v>
      </c>
      <c r="J616" s="2" t="s">
        <v>307</v>
      </c>
      <c r="K616" s="17" t="s">
        <v>256</v>
      </c>
      <c r="L616" s="2" t="s">
        <v>23</v>
      </c>
      <c r="M616" s="18">
        <v>8.48</v>
      </c>
      <c r="N616" s="8"/>
      <c r="O616" s="8"/>
      <c r="P616" s="8"/>
      <c r="Q616" s="22"/>
      <c r="R616" s="16"/>
      <c r="S616" s="16"/>
      <c r="AA616" s="5"/>
      <c r="AB616" s="4"/>
      <c r="AC616" s="5"/>
      <c r="AD616" s="34"/>
      <c r="AI616" s="2"/>
      <c r="AJ616" s="2"/>
    </row>
    <row r="617" spans="1:36" x14ac:dyDescent="0.25">
      <c r="A617" s="5" t="s">
        <v>99</v>
      </c>
      <c r="B617" s="4" t="s">
        <v>187</v>
      </c>
      <c r="C617" s="5" t="s">
        <v>317</v>
      </c>
      <c r="D617" s="34">
        <v>44541</v>
      </c>
      <c r="E617" s="4" t="s">
        <v>211</v>
      </c>
      <c r="F617" s="4" t="s">
        <v>62</v>
      </c>
      <c r="G617" s="4" t="s">
        <v>20</v>
      </c>
      <c r="H617" s="2">
        <v>7</v>
      </c>
      <c r="I617" s="2">
        <v>2</v>
      </c>
      <c r="J617" s="2" t="s">
        <v>355</v>
      </c>
      <c r="K617" s="17" t="s">
        <v>64</v>
      </c>
      <c r="L617" s="2" t="s">
        <v>23</v>
      </c>
      <c r="M617" s="18">
        <v>8.57</v>
      </c>
      <c r="N617" s="16"/>
      <c r="O617" s="16"/>
      <c r="P617" s="16"/>
      <c r="Q617" s="16"/>
      <c r="R617" s="16"/>
      <c r="S617" s="16"/>
      <c r="AA617" s="5"/>
      <c r="AB617" s="4"/>
      <c r="AC617" s="5"/>
      <c r="AD617" s="34"/>
      <c r="AI617" s="17"/>
      <c r="AJ617" s="2"/>
    </row>
    <row r="618" spans="1:36" x14ac:dyDescent="0.25">
      <c r="A618" s="5" t="s">
        <v>99</v>
      </c>
      <c r="B618" s="4" t="s">
        <v>187</v>
      </c>
      <c r="C618" s="5" t="s">
        <v>317</v>
      </c>
      <c r="D618" s="34">
        <v>44541</v>
      </c>
      <c r="E618" s="4" t="s">
        <v>211</v>
      </c>
      <c r="F618" s="4" t="s">
        <v>62</v>
      </c>
      <c r="G618" s="4" t="s">
        <v>20</v>
      </c>
      <c r="H618" s="2">
        <v>8</v>
      </c>
      <c r="I618" s="2">
        <v>149</v>
      </c>
      <c r="J618" s="2" t="s">
        <v>215</v>
      </c>
      <c r="K618" s="2" t="s">
        <v>64</v>
      </c>
      <c r="L618" s="2" t="s">
        <v>22</v>
      </c>
      <c r="M618" s="18">
        <v>8.61</v>
      </c>
      <c r="N618" s="16"/>
      <c r="O618" s="16"/>
      <c r="P618" s="16"/>
      <c r="Q618" s="16"/>
      <c r="R618" s="16"/>
      <c r="S618" s="16"/>
      <c r="AA618" s="5"/>
      <c r="AB618" s="4"/>
      <c r="AC618" s="5"/>
      <c r="AD618" s="34"/>
      <c r="AI618" s="2"/>
      <c r="AJ618" s="2"/>
    </row>
    <row r="619" spans="1:36" x14ac:dyDescent="0.25">
      <c r="A619" s="5" t="s">
        <v>99</v>
      </c>
      <c r="B619" s="4" t="s">
        <v>187</v>
      </c>
      <c r="C619" s="5" t="s">
        <v>317</v>
      </c>
      <c r="D619" s="34">
        <v>44541</v>
      </c>
      <c r="E619" s="4" t="s">
        <v>211</v>
      </c>
      <c r="F619" s="4" t="s">
        <v>62</v>
      </c>
      <c r="G619" s="4" t="s">
        <v>20</v>
      </c>
      <c r="H619" s="2">
        <v>3</v>
      </c>
      <c r="I619" s="2">
        <v>370</v>
      </c>
      <c r="J619" s="2" t="s">
        <v>352</v>
      </c>
      <c r="K619" s="17" t="s">
        <v>257</v>
      </c>
      <c r="L619" s="2" t="s">
        <v>23</v>
      </c>
      <c r="M619" s="18">
        <v>8.59</v>
      </c>
      <c r="N619" s="16"/>
      <c r="O619" s="16"/>
      <c r="P619" s="16"/>
      <c r="Q619" s="16"/>
      <c r="R619" s="16"/>
      <c r="S619" s="16"/>
      <c r="AA619" s="5"/>
      <c r="AB619" s="4"/>
      <c r="AC619" s="5"/>
      <c r="AD619" s="34"/>
      <c r="AI619" s="17"/>
      <c r="AJ619" s="2"/>
    </row>
    <row r="620" spans="1:36" x14ac:dyDescent="0.25">
      <c r="A620" s="5" t="s">
        <v>99</v>
      </c>
      <c r="B620" s="4" t="s">
        <v>187</v>
      </c>
      <c r="C620" s="5" t="s">
        <v>317</v>
      </c>
      <c r="D620" s="34">
        <v>44541</v>
      </c>
      <c r="E620" s="4" t="s">
        <v>211</v>
      </c>
      <c r="F620" s="4" t="s">
        <v>62</v>
      </c>
      <c r="G620" s="4" t="s">
        <v>20</v>
      </c>
      <c r="H620" s="2">
        <v>4</v>
      </c>
      <c r="I620" s="2">
        <v>899</v>
      </c>
      <c r="J620" s="2" t="s">
        <v>342</v>
      </c>
      <c r="K620" s="17" t="s">
        <v>261</v>
      </c>
      <c r="L620" s="2" t="s">
        <v>22</v>
      </c>
      <c r="M620" s="18">
        <v>8.7100000000000009</v>
      </c>
      <c r="N620" s="16"/>
      <c r="O620" s="16"/>
      <c r="P620" s="16"/>
      <c r="Q620" s="16"/>
      <c r="R620" s="16"/>
      <c r="S620" s="16"/>
      <c r="AA620" s="5"/>
      <c r="AB620" s="4"/>
      <c r="AC620" s="5"/>
      <c r="AD620" s="34"/>
      <c r="AI620" s="17"/>
      <c r="AJ620" s="2"/>
    </row>
    <row r="621" spans="1:36" x14ac:dyDescent="0.25">
      <c r="A621" s="5" t="s">
        <v>99</v>
      </c>
      <c r="B621" s="4" t="s">
        <v>187</v>
      </c>
      <c r="C621" s="5" t="s">
        <v>317</v>
      </c>
      <c r="D621" s="34">
        <v>44541</v>
      </c>
      <c r="E621" s="4" t="s">
        <v>211</v>
      </c>
      <c r="F621" s="4" t="s">
        <v>62</v>
      </c>
      <c r="G621" s="4" t="s">
        <v>20</v>
      </c>
      <c r="H621" s="2">
        <v>5</v>
      </c>
      <c r="I621" s="2">
        <v>849</v>
      </c>
      <c r="J621" s="2" t="s">
        <v>329</v>
      </c>
      <c r="K621" s="17" t="s">
        <v>257</v>
      </c>
      <c r="L621" s="2" t="s">
        <v>23</v>
      </c>
      <c r="M621" s="18">
        <v>8.7200000000000006</v>
      </c>
      <c r="N621" s="16"/>
      <c r="O621" s="16"/>
      <c r="P621" s="16"/>
      <c r="Q621" s="16"/>
      <c r="R621" s="16"/>
      <c r="S621" s="16"/>
      <c r="AA621" s="5"/>
      <c r="AB621" s="4"/>
      <c r="AC621" s="5"/>
      <c r="AD621" s="34"/>
      <c r="AI621" s="17"/>
      <c r="AJ621" s="2"/>
    </row>
    <row r="622" spans="1:36" x14ac:dyDescent="0.25">
      <c r="A622" s="5" t="s">
        <v>99</v>
      </c>
      <c r="B622" s="4" t="s">
        <v>187</v>
      </c>
      <c r="C622" s="5" t="s">
        <v>317</v>
      </c>
      <c r="D622" s="34">
        <v>44541</v>
      </c>
      <c r="E622" s="4" t="s">
        <v>211</v>
      </c>
      <c r="F622" s="4" t="s">
        <v>62</v>
      </c>
      <c r="G622" s="4" t="s">
        <v>20</v>
      </c>
      <c r="H622" s="2">
        <v>6</v>
      </c>
      <c r="I622" s="2">
        <v>384</v>
      </c>
      <c r="J622" s="2" t="s">
        <v>288</v>
      </c>
      <c r="K622" s="17" t="s">
        <v>257</v>
      </c>
      <c r="L622" s="2" t="s">
        <v>22</v>
      </c>
      <c r="M622" s="18">
        <v>8.7899999999999991</v>
      </c>
      <c r="N622" s="16"/>
      <c r="O622" s="16"/>
      <c r="P622" s="16"/>
      <c r="Q622" s="16"/>
      <c r="R622" s="16"/>
      <c r="S622" s="16"/>
      <c r="AA622" s="5"/>
      <c r="AB622" s="4"/>
      <c r="AC622" s="5"/>
      <c r="AD622" s="34"/>
      <c r="AI622" s="17"/>
      <c r="AJ622" s="2"/>
    </row>
    <row r="623" spans="1:36" x14ac:dyDescent="0.25">
      <c r="A623" s="5" t="s">
        <v>99</v>
      </c>
      <c r="B623" s="4" t="s">
        <v>187</v>
      </c>
      <c r="C623" s="5" t="s">
        <v>317</v>
      </c>
      <c r="D623" s="34">
        <v>44541</v>
      </c>
      <c r="E623" s="4" t="s">
        <v>211</v>
      </c>
      <c r="F623" s="4" t="s">
        <v>62</v>
      </c>
      <c r="G623" s="4" t="s">
        <v>20</v>
      </c>
      <c r="H623" s="2">
        <v>7</v>
      </c>
      <c r="I623" s="2">
        <v>123</v>
      </c>
      <c r="J623" s="2" t="s">
        <v>221</v>
      </c>
      <c r="K623" s="2" t="s">
        <v>64</v>
      </c>
      <c r="L623" s="2" t="s">
        <v>22</v>
      </c>
      <c r="M623" s="18">
        <v>8.81</v>
      </c>
      <c r="N623" s="16"/>
      <c r="O623" s="16"/>
      <c r="P623" s="16"/>
      <c r="Q623" s="16"/>
      <c r="R623" s="16"/>
      <c r="S623" s="16"/>
      <c r="AA623" s="5"/>
      <c r="AB623" s="4"/>
      <c r="AC623" s="5"/>
      <c r="AD623" s="34"/>
      <c r="AI623" s="17"/>
      <c r="AJ623" s="2"/>
    </row>
    <row r="624" spans="1:36" x14ac:dyDescent="0.25">
      <c r="A624" s="5" t="s">
        <v>96</v>
      </c>
      <c r="B624" s="4" t="s">
        <v>188</v>
      </c>
      <c r="C624" s="5" t="s">
        <v>317</v>
      </c>
      <c r="D624" s="34">
        <v>44541</v>
      </c>
      <c r="E624" s="4" t="s">
        <v>211</v>
      </c>
      <c r="F624" s="4" t="s">
        <v>62</v>
      </c>
      <c r="G624" s="4" t="s">
        <v>20</v>
      </c>
      <c r="H624" s="84">
        <v>1</v>
      </c>
      <c r="I624" s="84">
        <v>774</v>
      </c>
      <c r="J624" s="84" t="s">
        <v>287</v>
      </c>
      <c r="K624" s="84" t="s">
        <v>257</v>
      </c>
      <c r="L624" s="84" t="s">
        <v>22</v>
      </c>
      <c r="M624" s="18">
        <v>5.26</v>
      </c>
      <c r="N624" s="18">
        <v>4.67</v>
      </c>
      <c r="O624" s="18">
        <v>4.6500000000000004</v>
      </c>
      <c r="P624" s="18">
        <v>4.84</v>
      </c>
      <c r="Q624" s="18">
        <v>4.6500000000000004</v>
      </c>
      <c r="R624" s="18">
        <v>4.7</v>
      </c>
      <c r="S624" s="18">
        <v>5.26</v>
      </c>
      <c r="AA624" s="5"/>
      <c r="AB624" s="4"/>
      <c r="AC624" s="5"/>
      <c r="AD624" s="34"/>
      <c r="AI624" s="17"/>
      <c r="AJ624" s="2"/>
    </row>
    <row r="625" spans="1:36" x14ac:dyDescent="0.25">
      <c r="A625" s="5" t="s">
        <v>96</v>
      </c>
      <c r="B625" s="4" t="s">
        <v>188</v>
      </c>
      <c r="C625" s="5" t="s">
        <v>317</v>
      </c>
      <c r="D625" s="34">
        <v>44541</v>
      </c>
      <c r="E625" s="4" t="s">
        <v>211</v>
      </c>
      <c r="F625" s="4" t="s">
        <v>62</v>
      </c>
      <c r="G625" s="4" t="s">
        <v>20</v>
      </c>
      <c r="H625" s="84">
        <v>3</v>
      </c>
      <c r="I625" s="84">
        <v>705</v>
      </c>
      <c r="J625" s="84" t="s">
        <v>263</v>
      </c>
      <c r="K625" s="84" t="s">
        <v>64</v>
      </c>
      <c r="L625" s="84" t="s">
        <v>23</v>
      </c>
      <c r="M625" s="18">
        <v>4.8099999999999996</v>
      </c>
      <c r="N625" s="18" t="s">
        <v>1</v>
      </c>
      <c r="O625" s="18" t="s">
        <v>1</v>
      </c>
      <c r="P625" s="18">
        <v>4.5599999999999996</v>
      </c>
      <c r="Q625" s="18">
        <v>4.5</v>
      </c>
      <c r="R625" s="18">
        <v>4.3899999999999997</v>
      </c>
      <c r="S625" s="18">
        <v>4.8099999999999996</v>
      </c>
      <c r="AA625" s="5"/>
      <c r="AB625" s="4"/>
      <c r="AC625" s="5"/>
      <c r="AD625" s="34"/>
      <c r="AI625" s="17"/>
      <c r="AJ625" s="2"/>
    </row>
    <row r="626" spans="1:36" x14ac:dyDescent="0.25">
      <c r="A626" s="5" t="s">
        <v>96</v>
      </c>
      <c r="B626" s="4" t="s">
        <v>188</v>
      </c>
      <c r="C626" s="5" t="s">
        <v>317</v>
      </c>
      <c r="D626" s="34">
        <v>44541</v>
      </c>
      <c r="E626" s="4" t="s">
        <v>211</v>
      </c>
      <c r="F626" s="4" t="s">
        <v>62</v>
      </c>
      <c r="G626" s="4" t="s">
        <v>20</v>
      </c>
      <c r="H626" s="84">
        <v>5</v>
      </c>
      <c r="I626" s="84">
        <v>697</v>
      </c>
      <c r="J626" s="84" t="s">
        <v>304</v>
      </c>
      <c r="K626" s="84" t="s">
        <v>64</v>
      </c>
      <c r="L626" s="84" t="s">
        <v>23</v>
      </c>
      <c r="M626" s="18">
        <v>4.72</v>
      </c>
      <c r="N626" s="18">
        <v>4.72</v>
      </c>
      <c r="O626" s="18">
        <v>4.59</v>
      </c>
      <c r="P626" s="18">
        <v>4.66</v>
      </c>
      <c r="Q626" s="18" t="s">
        <v>1</v>
      </c>
      <c r="R626" s="18" t="s">
        <v>1</v>
      </c>
      <c r="S626" s="18">
        <v>4.6399999999999997</v>
      </c>
      <c r="AA626" s="5"/>
      <c r="AB626" s="4"/>
      <c r="AC626" s="5"/>
      <c r="AD626" s="34"/>
      <c r="AI626" s="17"/>
      <c r="AJ626" s="2"/>
    </row>
    <row r="627" spans="1:36" x14ac:dyDescent="0.25">
      <c r="A627" s="5" t="s">
        <v>96</v>
      </c>
      <c r="B627" s="4" t="s">
        <v>188</v>
      </c>
      <c r="C627" s="5" t="s">
        <v>317</v>
      </c>
      <c r="D627" s="34">
        <v>44541</v>
      </c>
      <c r="E627" s="4" t="s">
        <v>211</v>
      </c>
      <c r="F627" s="4" t="s">
        <v>62</v>
      </c>
      <c r="G627" s="4" t="s">
        <v>20</v>
      </c>
      <c r="H627" s="84">
        <v>6</v>
      </c>
      <c r="I627" s="84">
        <v>816</v>
      </c>
      <c r="J627" s="84" t="s">
        <v>328</v>
      </c>
      <c r="K627" s="84" t="s">
        <v>64</v>
      </c>
      <c r="L627" s="84" t="s">
        <v>23</v>
      </c>
      <c r="M627" s="18">
        <v>4.72</v>
      </c>
      <c r="N627" s="18">
        <v>4.72</v>
      </c>
      <c r="O627" s="18">
        <v>4.58</v>
      </c>
      <c r="P627" s="18">
        <v>4.37</v>
      </c>
      <c r="Q627" s="18" t="s">
        <v>1</v>
      </c>
      <c r="R627" s="18" t="s">
        <v>25</v>
      </c>
      <c r="S627" s="18" t="s">
        <v>25</v>
      </c>
      <c r="AA627" s="5"/>
      <c r="AB627" s="4"/>
      <c r="AC627" s="5"/>
      <c r="AD627" s="34"/>
      <c r="AI627" s="2"/>
      <c r="AJ627" s="2"/>
    </row>
    <row r="628" spans="1:36" x14ac:dyDescent="0.25">
      <c r="A628" s="5" t="s">
        <v>96</v>
      </c>
      <c r="B628" s="4" t="s">
        <v>188</v>
      </c>
      <c r="C628" s="5" t="s">
        <v>317</v>
      </c>
      <c r="D628" s="34">
        <v>44541</v>
      </c>
      <c r="E628" s="4" t="s">
        <v>211</v>
      </c>
      <c r="F628" s="4" t="s">
        <v>62</v>
      </c>
      <c r="G628" s="4" t="s">
        <v>20</v>
      </c>
      <c r="H628" s="84">
        <v>7</v>
      </c>
      <c r="I628" s="84">
        <v>849</v>
      </c>
      <c r="J628" s="84" t="s">
        <v>329</v>
      </c>
      <c r="K628" s="84" t="s">
        <v>257</v>
      </c>
      <c r="L628" s="84" t="s">
        <v>23</v>
      </c>
      <c r="M628" s="18">
        <v>4.6500000000000004</v>
      </c>
      <c r="N628" s="18" t="s">
        <v>1</v>
      </c>
      <c r="O628" s="18">
        <v>4.6500000000000004</v>
      </c>
      <c r="P628" s="18" t="s">
        <v>1</v>
      </c>
      <c r="Q628" s="18">
        <v>4.4800000000000004</v>
      </c>
      <c r="R628" s="18">
        <v>4.6100000000000003</v>
      </c>
      <c r="S628" s="18">
        <v>4.5999999999999996</v>
      </c>
      <c r="AA628" s="5"/>
      <c r="AB628" s="4"/>
      <c r="AC628" s="5"/>
      <c r="AD628" s="34"/>
      <c r="AI628" s="2"/>
      <c r="AJ628" s="2"/>
    </row>
    <row r="629" spans="1:36" x14ac:dyDescent="0.25">
      <c r="A629" s="5" t="s">
        <v>96</v>
      </c>
      <c r="B629" s="4" t="s">
        <v>188</v>
      </c>
      <c r="C629" s="5" t="s">
        <v>317</v>
      </c>
      <c r="D629" s="34">
        <v>44541</v>
      </c>
      <c r="E629" s="4" t="s">
        <v>211</v>
      </c>
      <c r="F629" s="4" t="s">
        <v>62</v>
      </c>
      <c r="G629" s="4" t="s">
        <v>20</v>
      </c>
      <c r="H629" s="84">
        <v>8</v>
      </c>
      <c r="I629" s="84">
        <v>384</v>
      </c>
      <c r="J629" s="84" t="s">
        <v>288</v>
      </c>
      <c r="K629" s="84" t="s">
        <v>257</v>
      </c>
      <c r="L629" s="84" t="s">
        <v>22</v>
      </c>
      <c r="M629" s="18">
        <v>4.49</v>
      </c>
      <c r="N629" s="18">
        <v>4.49</v>
      </c>
      <c r="O629" s="18">
        <v>4.49</v>
      </c>
      <c r="P629" s="18" t="s">
        <v>1</v>
      </c>
      <c r="Q629" s="18">
        <v>4.24</v>
      </c>
      <c r="R629" s="18">
        <v>4.1100000000000003</v>
      </c>
      <c r="S629" s="18">
        <v>4.32</v>
      </c>
      <c r="AA629" s="5"/>
      <c r="AB629" s="4"/>
      <c r="AC629" s="5"/>
      <c r="AD629" s="34"/>
      <c r="AI629" s="2"/>
      <c r="AJ629" s="2"/>
    </row>
    <row r="630" spans="1:36" x14ac:dyDescent="0.25">
      <c r="A630" s="5" t="s">
        <v>96</v>
      </c>
      <c r="B630" s="4" t="s">
        <v>188</v>
      </c>
      <c r="C630" s="5" t="s">
        <v>317</v>
      </c>
      <c r="D630" s="34">
        <v>44541</v>
      </c>
      <c r="E630" s="4" t="s">
        <v>211</v>
      </c>
      <c r="F630" s="4" t="s">
        <v>62</v>
      </c>
      <c r="G630" s="4" t="s">
        <v>20</v>
      </c>
      <c r="H630" s="84">
        <v>9</v>
      </c>
      <c r="I630" s="84">
        <v>85</v>
      </c>
      <c r="J630" s="84" t="s">
        <v>330</v>
      </c>
      <c r="K630" s="84" t="s">
        <v>64</v>
      </c>
      <c r="L630" s="84" t="s">
        <v>23</v>
      </c>
      <c r="M630" s="18">
        <v>4.49</v>
      </c>
      <c r="N630" s="18">
        <v>4.49</v>
      </c>
      <c r="O630" s="18">
        <v>4.18</v>
      </c>
      <c r="P630" s="18">
        <v>4.3600000000000003</v>
      </c>
      <c r="Q630" s="18">
        <v>4.1500000000000004</v>
      </c>
      <c r="R630" s="18">
        <v>4.29</v>
      </c>
      <c r="S630" s="18">
        <v>4.42</v>
      </c>
      <c r="AA630" s="5"/>
      <c r="AB630" s="4"/>
      <c r="AC630" s="5"/>
      <c r="AD630" s="34"/>
      <c r="AI630" s="17"/>
      <c r="AJ630" s="2"/>
    </row>
    <row r="631" spans="1:36" x14ac:dyDescent="0.25">
      <c r="A631" s="5" t="s">
        <v>96</v>
      </c>
      <c r="B631" s="4" t="s">
        <v>188</v>
      </c>
      <c r="C631" s="5" t="s">
        <v>317</v>
      </c>
      <c r="D631" s="34">
        <v>44541</v>
      </c>
      <c r="E631" s="4" t="s">
        <v>211</v>
      </c>
      <c r="F631" s="4" t="s">
        <v>62</v>
      </c>
      <c r="G631" s="4" t="s">
        <v>20</v>
      </c>
      <c r="H631" s="84">
        <v>11</v>
      </c>
      <c r="I631" s="84">
        <v>109</v>
      </c>
      <c r="J631" s="84" t="s">
        <v>214</v>
      </c>
      <c r="K631" s="84" t="s">
        <v>64</v>
      </c>
      <c r="L631" s="84" t="s">
        <v>22</v>
      </c>
      <c r="M631" s="18">
        <v>4.34</v>
      </c>
      <c r="N631" s="18">
        <v>4.34</v>
      </c>
      <c r="O631" s="18">
        <v>4.2699999999999996</v>
      </c>
      <c r="P631" s="18">
        <v>4.07</v>
      </c>
      <c r="Q631" s="18"/>
      <c r="R631" s="18"/>
      <c r="S631" s="18"/>
      <c r="AA631" s="5"/>
      <c r="AB631" s="4"/>
      <c r="AC631" s="5"/>
      <c r="AD631" s="34"/>
      <c r="AI631" s="2"/>
      <c r="AJ631" s="2"/>
    </row>
    <row r="632" spans="1:36" x14ac:dyDescent="0.25">
      <c r="A632" s="5" t="s">
        <v>96</v>
      </c>
      <c r="B632" s="4" t="s">
        <v>188</v>
      </c>
      <c r="C632" s="5" t="s">
        <v>317</v>
      </c>
      <c r="D632" s="34">
        <v>44541</v>
      </c>
      <c r="E632" s="4" t="s">
        <v>211</v>
      </c>
      <c r="F632" s="4" t="s">
        <v>62</v>
      </c>
      <c r="G632" s="4" t="s">
        <v>20</v>
      </c>
      <c r="H632" s="84">
        <v>12</v>
      </c>
      <c r="I632" s="84">
        <v>64</v>
      </c>
      <c r="J632" s="84" t="s">
        <v>308</v>
      </c>
      <c r="K632" s="84" t="s">
        <v>64</v>
      </c>
      <c r="L632" s="84" t="s">
        <v>23</v>
      </c>
      <c r="M632" s="18">
        <v>4.3099999999999996</v>
      </c>
      <c r="N632" s="18">
        <v>4.2</v>
      </c>
      <c r="O632" s="18">
        <v>4.3099999999999996</v>
      </c>
      <c r="P632" s="18">
        <v>4.1100000000000003</v>
      </c>
      <c r="Q632" s="18"/>
      <c r="R632" s="18"/>
      <c r="S632" s="18"/>
      <c r="AA632" s="5"/>
      <c r="AB632" s="4"/>
      <c r="AC632" s="5"/>
      <c r="AD632" s="34"/>
      <c r="AI632" s="2"/>
      <c r="AJ632" s="2"/>
    </row>
    <row r="633" spans="1:36" x14ac:dyDescent="0.25">
      <c r="A633" s="5" t="s">
        <v>96</v>
      </c>
      <c r="B633" s="4" t="s">
        <v>188</v>
      </c>
      <c r="C633" s="5" t="s">
        <v>317</v>
      </c>
      <c r="D633" s="34">
        <v>44541</v>
      </c>
      <c r="E633" s="4" t="s">
        <v>211</v>
      </c>
      <c r="F633" s="4" t="s">
        <v>62</v>
      </c>
      <c r="G633" s="4" t="s">
        <v>20</v>
      </c>
      <c r="H633" s="84">
        <v>13</v>
      </c>
      <c r="I633" s="84">
        <v>105</v>
      </c>
      <c r="J633" s="84" t="s">
        <v>213</v>
      </c>
      <c r="K633" s="84" t="s">
        <v>64</v>
      </c>
      <c r="L633" s="84" t="s">
        <v>22</v>
      </c>
      <c r="M633" s="18">
        <v>4.22</v>
      </c>
      <c r="N633" s="18">
        <v>4.22</v>
      </c>
      <c r="O633" s="18">
        <v>4.17</v>
      </c>
      <c r="P633" s="18">
        <v>4.22</v>
      </c>
      <c r="Q633" s="18"/>
      <c r="R633" s="18"/>
      <c r="S633" s="18"/>
      <c r="AA633" s="5"/>
      <c r="AB633" s="4"/>
      <c r="AC633" s="5"/>
      <c r="AD633" s="34"/>
      <c r="AI633" s="2"/>
      <c r="AJ633" s="2"/>
    </row>
    <row r="634" spans="1:36" x14ac:dyDescent="0.25">
      <c r="A634" s="5" t="s">
        <v>96</v>
      </c>
      <c r="B634" s="4" t="s">
        <v>188</v>
      </c>
      <c r="C634" s="5" t="s">
        <v>317</v>
      </c>
      <c r="D634" s="34">
        <v>44541</v>
      </c>
      <c r="E634" s="4" t="s">
        <v>211</v>
      </c>
      <c r="F634" s="4" t="s">
        <v>62</v>
      </c>
      <c r="G634" s="4" t="s">
        <v>18</v>
      </c>
      <c r="H634" s="84">
        <v>1</v>
      </c>
      <c r="I634" s="84">
        <v>4</v>
      </c>
      <c r="J634" s="84" t="s">
        <v>207</v>
      </c>
      <c r="K634" s="84" t="s">
        <v>256</v>
      </c>
      <c r="L634" s="84" t="s">
        <v>22</v>
      </c>
      <c r="M634" s="18">
        <v>6.47</v>
      </c>
      <c r="N634" s="18">
        <v>6.47</v>
      </c>
      <c r="O634" s="18" t="s">
        <v>1</v>
      </c>
      <c r="P634" s="18" t="s">
        <v>1</v>
      </c>
      <c r="Q634" s="18">
        <v>5.09</v>
      </c>
      <c r="R634" s="18" t="s">
        <v>1</v>
      </c>
      <c r="S634" s="18" t="s">
        <v>25</v>
      </c>
      <c r="AA634" s="5"/>
      <c r="AB634" s="4"/>
      <c r="AC634" s="5"/>
      <c r="AD634" s="34"/>
      <c r="AI634" s="17"/>
      <c r="AJ634" s="2"/>
    </row>
    <row r="635" spans="1:36" x14ac:dyDescent="0.25">
      <c r="A635" s="5" t="s">
        <v>96</v>
      </c>
      <c r="B635" s="4" t="s">
        <v>188</v>
      </c>
      <c r="C635" s="5" t="s">
        <v>317</v>
      </c>
      <c r="D635" s="34">
        <v>44541</v>
      </c>
      <c r="E635" s="4" t="s">
        <v>211</v>
      </c>
      <c r="F635" s="4" t="s">
        <v>62</v>
      </c>
      <c r="G635" s="4" t="s">
        <v>18</v>
      </c>
      <c r="H635" s="84">
        <v>2</v>
      </c>
      <c r="I635" s="84">
        <v>317</v>
      </c>
      <c r="J635" s="84" t="s">
        <v>299</v>
      </c>
      <c r="K635" s="84" t="s">
        <v>256</v>
      </c>
      <c r="L635" s="84" t="s">
        <v>23</v>
      </c>
      <c r="M635" s="18">
        <v>6.28</v>
      </c>
      <c r="N635" s="18">
        <v>4.8</v>
      </c>
      <c r="O635" s="18" t="s">
        <v>1</v>
      </c>
      <c r="P635" s="18">
        <v>6.28</v>
      </c>
      <c r="Q635" s="18">
        <v>4.67</v>
      </c>
      <c r="R635" s="18" t="s">
        <v>25</v>
      </c>
      <c r="S635" s="18" t="s">
        <v>25</v>
      </c>
      <c r="AA635" s="5"/>
      <c r="AB635" s="4"/>
      <c r="AC635" s="5"/>
      <c r="AD635" s="34"/>
      <c r="AI635" s="17"/>
      <c r="AJ635" s="2"/>
    </row>
    <row r="636" spans="1:36" x14ac:dyDescent="0.25">
      <c r="A636" s="5" t="s">
        <v>96</v>
      </c>
      <c r="B636" s="4" t="s">
        <v>188</v>
      </c>
      <c r="C636" s="5" t="s">
        <v>317</v>
      </c>
      <c r="D636" s="34">
        <v>44541</v>
      </c>
      <c r="E636" s="4" t="s">
        <v>211</v>
      </c>
      <c r="F636" s="4" t="s">
        <v>62</v>
      </c>
      <c r="G636" s="4" t="s">
        <v>18</v>
      </c>
      <c r="H636" s="84">
        <v>3</v>
      </c>
      <c r="I636" s="84">
        <v>808</v>
      </c>
      <c r="J636" s="84" t="s">
        <v>369</v>
      </c>
      <c r="K636" s="84" t="s">
        <v>66</v>
      </c>
      <c r="L636" s="84" t="s">
        <v>23</v>
      </c>
      <c r="M636" s="18">
        <v>6.13</v>
      </c>
      <c r="N636" s="18">
        <v>6.1</v>
      </c>
      <c r="O636" s="18">
        <v>5.97</v>
      </c>
      <c r="P636" s="18">
        <v>5.96</v>
      </c>
      <c r="Q636" s="18">
        <v>6.13</v>
      </c>
      <c r="R636" s="18" t="s">
        <v>25</v>
      </c>
      <c r="S636" s="18" t="s">
        <v>25</v>
      </c>
      <c r="AA636" s="5"/>
      <c r="AB636" s="4"/>
      <c r="AC636" s="5"/>
      <c r="AD636" s="34"/>
      <c r="AI636" s="17"/>
      <c r="AJ636" s="2"/>
    </row>
    <row r="637" spans="1:36" x14ac:dyDescent="0.25">
      <c r="A637" s="5" t="s">
        <v>96</v>
      </c>
      <c r="B637" s="4" t="s">
        <v>188</v>
      </c>
      <c r="C637" s="5" t="s">
        <v>317</v>
      </c>
      <c r="D637" s="34">
        <v>44541</v>
      </c>
      <c r="E637" s="4" t="s">
        <v>211</v>
      </c>
      <c r="F637" s="4" t="s">
        <v>62</v>
      </c>
      <c r="G637" s="4" t="s">
        <v>18</v>
      </c>
      <c r="H637" s="84">
        <v>4</v>
      </c>
      <c r="I637" s="84">
        <v>783</v>
      </c>
      <c r="J637" s="84" t="s">
        <v>300</v>
      </c>
      <c r="K637" s="84" t="s">
        <v>261</v>
      </c>
      <c r="L637" s="84" t="s">
        <v>23</v>
      </c>
      <c r="M637" s="18">
        <v>5.75</v>
      </c>
      <c r="N637" s="18">
        <v>5.75</v>
      </c>
      <c r="O637" s="18">
        <v>5.49</v>
      </c>
      <c r="P637" s="18">
        <v>5.4</v>
      </c>
      <c r="Q637" s="18">
        <v>5.37</v>
      </c>
      <c r="R637" s="18">
        <v>5.64</v>
      </c>
      <c r="S637" s="18" t="s">
        <v>25</v>
      </c>
      <c r="AA637" s="5"/>
      <c r="AB637" s="4"/>
      <c r="AC637" s="5"/>
      <c r="AD637" s="34"/>
      <c r="AI637" s="17"/>
      <c r="AJ637" s="2"/>
    </row>
    <row r="638" spans="1:36" x14ac:dyDescent="0.25">
      <c r="A638" s="5" t="s">
        <v>96</v>
      </c>
      <c r="B638" s="4" t="s">
        <v>188</v>
      </c>
      <c r="C638" s="5" t="s">
        <v>317</v>
      </c>
      <c r="D638" s="34">
        <v>44541</v>
      </c>
      <c r="E638" s="4" t="s">
        <v>211</v>
      </c>
      <c r="F638" s="4" t="s">
        <v>62</v>
      </c>
      <c r="G638" s="4" t="s">
        <v>18</v>
      </c>
      <c r="H638" s="84">
        <v>6</v>
      </c>
      <c r="I638" s="84">
        <v>113</v>
      </c>
      <c r="J638" s="84" t="s">
        <v>302</v>
      </c>
      <c r="K638" s="84" t="s">
        <v>64</v>
      </c>
      <c r="L638" s="84" t="s">
        <v>23</v>
      </c>
      <c r="M638" s="18">
        <v>5.51</v>
      </c>
      <c r="N638" s="18">
        <v>5.42</v>
      </c>
      <c r="O638" s="18" t="s">
        <v>1</v>
      </c>
      <c r="P638" s="18">
        <v>5.49</v>
      </c>
      <c r="Q638" s="18">
        <v>5.47</v>
      </c>
      <c r="R638" s="18">
        <v>5.51</v>
      </c>
      <c r="S638" s="18">
        <v>5.42</v>
      </c>
      <c r="AA638" s="5"/>
      <c r="AB638" s="4"/>
      <c r="AC638" s="5"/>
      <c r="AD638" s="34"/>
      <c r="AI638" s="17"/>
      <c r="AJ638" s="2"/>
    </row>
    <row r="639" spans="1:36" x14ac:dyDescent="0.25">
      <c r="A639" s="5" t="s">
        <v>96</v>
      </c>
      <c r="B639" s="4" t="s">
        <v>188</v>
      </c>
      <c r="C639" s="5" t="s">
        <v>317</v>
      </c>
      <c r="D639" s="34">
        <v>44541</v>
      </c>
      <c r="E639" s="4" t="s">
        <v>211</v>
      </c>
      <c r="F639" s="4" t="s">
        <v>62</v>
      </c>
      <c r="G639" s="4" t="s">
        <v>18</v>
      </c>
      <c r="H639" s="84">
        <v>8</v>
      </c>
      <c r="I639" s="84">
        <v>157</v>
      </c>
      <c r="J639" s="84" t="s">
        <v>203</v>
      </c>
      <c r="K639" s="84" t="s">
        <v>64</v>
      </c>
      <c r="L639" s="84" t="s">
        <v>22</v>
      </c>
      <c r="M639" s="18">
        <v>5.0199999999999996</v>
      </c>
      <c r="N639" s="18">
        <v>5.0199999999999996</v>
      </c>
      <c r="O639" s="18">
        <v>4.6500000000000004</v>
      </c>
      <c r="P639" s="18">
        <v>4.8</v>
      </c>
      <c r="Q639" s="18">
        <v>5.0199999999999996</v>
      </c>
      <c r="R639" s="18">
        <v>4.5599999999999996</v>
      </c>
      <c r="S639" s="18">
        <v>4.55</v>
      </c>
      <c r="AA639" s="5"/>
      <c r="AB639" s="4"/>
      <c r="AC639" s="5"/>
      <c r="AD639" s="34"/>
      <c r="AI639" s="17"/>
      <c r="AJ639" s="2"/>
    </row>
    <row r="640" spans="1:36" x14ac:dyDescent="0.25">
      <c r="A640" s="5" t="s">
        <v>96</v>
      </c>
      <c r="B640" s="4" t="s">
        <v>188</v>
      </c>
      <c r="C640" s="5" t="s">
        <v>317</v>
      </c>
      <c r="D640" s="34">
        <v>44541</v>
      </c>
      <c r="E640" s="4" t="s">
        <v>211</v>
      </c>
      <c r="F640" s="4" t="s">
        <v>62</v>
      </c>
      <c r="G640" s="4" t="s">
        <v>18</v>
      </c>
      <c r="H640" s="84">
        <v>11</v>
      </c>
      <c r="I640" s="84">
        <v>32</v>
      </c>
      <c r="J640" s="84" t="s">
        <v>210</v>
      </c>
      <c r="K640" s="84" t="s">
        <v>64</v>
      </c>
      <c r="L640" s="84" t="s">
        <v>22</v>
      </c>
      <c r="M640" s="18">
        <v>3.79</v>
      </c>
      <c r="N640" s="18" t="s">
        <v>1</v>
      </c>
      <c r="O640" s="18">
        <v>3.79</v>
      </c>
      <c r="P640" s="18">
        <v>3.39</v>
      </c>
      <c r="Q640" s="18"/>
      <c r="R640" s="18"/>
      <c r="S640" s="18"/>
      <c r="AA640" s="5"/>
      <c r="AB640" s="4"/>
      <c r="AC640" s="5"/>
      <c r="AD640" s="34"/>
      <c r="AI640" s="17"/>
      <c r="AJ640" s="2"/>
    </row>
    <row r="641" spans="1:36" x14ac:dyDescent="0.25">
      <c r="A641" s="5" t="s">
        <v>96</v>
      </c>
      <c r="B641" s="4" t="s">
        <v>188</v>
      </c>
      <c r="C641" s="5" t="s">
        <v>317</v>
      </c>
      <c r="D641" s="34">
        <v>44541</v>
      </c>
      <c r="E641" s="4" t="s">
        <v>211</v>
      </c>
      <c r="F641" s="4" t="s">
        <v>62</v>
      </c>
      <c r="G641" s="4" t="s">
        <v>20</v>
      </c>
      <c r="H641" s="84">
        <v>1</v>
      </c>
      <c r="I641" s="84">
        <v>693</v>
      </c>
      <c r="J641" s="84" t="s">
        <v>309</v>
      </c>
      <c r="K641" s="84" t="s">
        <v>64</v>
      </c>
      <c r="L641" s="84" t="s">
        <v>23</v>
      </c>
      <c r="M641" s="18">
        <v>4.26</v>
      </c>
      <c r="N641" s="18">
        <v>4.26</v>
      </c>
      <c r="O641" s="18">
        <v>4.03</v>
      </c>
      <c r="P641" s="18">
        <v>4.1399999999999997</v>
      </c>
      <c r="Q641" s="16"/>
      <c r="R641" s="16"/>
      <c r="S641" s="16"/>
      <c r="AA641" s="5"/>
      <c r="AB641" s="4"/>
      <c r="AC641" s="5"/>
      <c r="AD641" s="34"/>
      <c r="AI641" s="17"/>
      <c r="AJ641" s="2"/>
    </row>
    <row r="642" spans="1:36" x14ac:dyDescent="0.25">
      <c r="A642" s="5" t="s">
        <v>96</v>
      </c>
      <c r="B642" s="4" t="s">
        <v>188</v>
      </c>
      <c r="C642" s="5" t="s">
        <v>317</v>
      </c>
      <c r="D642" s="34">
        <v>44541</v>
      </c>
      <c r="E642" s="4" t="s">
        <v>211</v>
      </c>
      <c r="F642" s="4" t="s">
        <v>62</v>
      </c>
      <c r="G642" s="4" t="s">
        <v>20</v>
      </c>
      <c r="H642" s="84">
        <v>2</v>
      </c>
      <c r="I642" s="84">
        <v>65</v>
      </c>
      <c r="J642" s="84" t="s">
        <v>306</v>
      </c>
      <c r="K642" s="84" t="s">
        <v>64</v>
      </c>
      <c r="L642" s="84" t="s">
        <v>23</v>
      </c>
      <c r="M642" s="18">
        <v>4.12</v>
      </c>
      <c r="N642" s="18">
        <v>4.12</v>
      </c>
      <c r="O642" s="18">
        <v>3.92</v>
      </c>
      <c r="P642" s="18">
        <v>4.0999999999999996</v>
      </c>
      <c r="Q642" s="16"/>
      <c r="R642" s="16"/>
      <c r="S642" s="16"/>
      <c r="AA642" s="5"/>
      <c r="AB642" s="4"/>
      <c r="AC642" s="5"/>
      <c r="AD642" s="34"/>
      <c r="AI642" s="17"/>
      <c r="AJ642" s="2"/>
    </row>
    <row r="643" spans="1:36" x14ac:dyDescent="0.25">
      <c r="A643" s="5" t="s">
        <v>96</v>
      </c>
      <c r="B643" s="4" t="s">
        <v>188</v>
      </c>
      <c r="C643" s="5" t="s">
        <v>317</v>
      </c>
      <c r="D643" s="34">
        <v>44541</v>
      </c>
      <c r="E643" s="4" t="s">
        <v>211</v>
      </c>
      <c r="F643" s="4" t="s">
        <v>62</v>
      </c>
      <c r="G643" s="4" t="s">
        <v>20</v>
      </c>
      <c r="H643" s="84">
        <v>3</v>
      </c>
      <c r="I643" s="84">
        <v>899</v>
      </c>
      <c r="J643" s="84" t="s">
        <v>342</v>
      </c>
      <c r="K643" s="84" t="s">
        <v>261</v>
      </c>
      <c r="L643" s="84" t="s">
        <v>22</v>
      </c>
      <c r="M643" s="18">
        <v>4.1100000000000003</v>
      </c>
      <c r="N643" s="18">
        <v>4.1100000000000003</v>
      </c>
      <c r="O643" s="18">
        <v>4.0599999999999996</v>
      </c>
      <c r="P643" s="18">
        <v>3.6</v>
      </c>
      <c r="Q643" s="16"/>
      <c r="R643" s="16"/>
      <c r="S643" s="16"/>
      <c r="AA643" s="5"/>
      <c r="AB643" s="4"/>
      <c r="AC643" s="5"/>
      <c r="AD643" s="34"/>
      <c r="AI643" s="17"/>
      <c r="AJ643" s="2"/>
    </row>
    <row r="644" spans="1:36" x14ac:dyDescent="0.25">
      <c r="A644" s="5" t="s">
        <v>96</v>
      </c>
      <c r="B644" s="4" t="s">
        <v>188</v>
      </c>
      <c r="C644" s="5" t="s">
        <v>317</v>
      </c>
      <c r="D644" s="34">
        <v>44541</v>
      </c>
      <c r="E644" s="4" t="s">
        <v>211</v>
      </c>
      <c r="F644" s="4" t="s">
        <v>62</v>
      </c>
      <c r="G644" s="4" t="s">
        <v>20</v>
      </c>
      <c r="H644" s="84">
        <v>4</v>
      </c>
      <c r="I644" s="84">
        <v>132</v>
      </c>
      <c r="J644" s="84" t="s">
        <v>218</v>
      </c>
      <c r="K644" s="84" t="s">
        <v>64</v>
      </c>
      <c r="L644" s="84" t="s">
        <v>22</v>
      </c>
      <c r="M644" s="18">
        <v>4.0999999999999996</v>
      </c>
      <c r="N644" s="18">
        <v>4.0199999999999996</v>
      </c>
      <c r="O644" s="18">
        <v>4.0999999999999996</v>
      </c>
      <c r="P644" s="18">
        <v>3.96</v>
      </c>
      <c r="Q644" s="16"/>
      <c r="R644" s="16"/>
      <c r="S644" s="16"/>
      <c r="AA644" s="5"/>
      <c r="AB644" s="4"/>
      <c r="AC644" s="5"/>
      <c r="AD644" s="34"/>
      <c r="AI644" s="17"/>
      <c r="AJ644" s="2"/>
    </row>
    <row r="645" spans="1:36" x14ac:dyDescent="0.25">
      <c r="A645" s="5" t="s">
        <v>96</v>
      </c>
      <c r="B645" s="4" t="s">
        <v>188</v>
      </c>
      <c r="C645" s="5" t="s">
        <v>317</v>
      </c>
      <c r="D645" s="34">
        <v>44541</v>
      </c>
      <c r="E645" s="4" t="s">
        <v>211</v>
      </c>
      <c r="F645" s="4" t="s">
        <v>62</v>
      </c>
      <c r="G645" s="4" t="s">
        <v>20</v>
      </c>
      <c r="H645" s="84">
        <v>5</v>
      </c>
      <c r="I645" s="84">
        <v>123</v>
      </c>
      <c r="J645" s="84" t="s">
        <v>221</v>
      </c>
      <c r="K645" s="84" t="s">
        <v>64</v>
      </c>
      <c r="L645" s="84" t="s">
        <v>22</v>
      </c>
      <c r="M645" s="18">
        <v>4.0199999999999996</v>
      </c>
      <c r="N645" s="18" t="s">
        <v>1</v>
      </c>
      <c r="O645" s="18">
        <v>4.0199999999999996</v>
      </c>
      <c r="P645" s="18">
        <v>3.88</v>
      </c>
      <c r="Q645" s="16"/>
      <c r="R645" s="16"/>
      <c r="S645" s="16"/>
      <c r="AA645" s="5"/>
      <c r="AB645" s="4"/>
      <c r="AC645" s="5"/>
      <c r="AD645" s="34"/>
      <c r="AI645" s="17"/>
      <c r="AJ645" s="2"/>
    </row>
    <row r="646" spans="1:36" x14ac:dyDescent="0.25">
      <c r="A646" s="5" t="s">
        <v>96</v>
      </c>
      <c r="B646" s="4" t="s">
        <v>188</v>
      </c>
      <c r="C646" s="5" t="s">
        <v>317</v>
      </c>
      <c r="D646" s="34">
        <v>44541</v>
      </c>
      <c r="E646" s="4" t="s">
        <v>211</v>
      </c>
      <c r="F646" s="4" t="s">
        <v>62</v>
      </c>
      <c r="G646" s="4" t="s">
        <v>20</v>
      </c>
      <c r="H646" s="84">
        <v>6</v>
      </c>
      <c r="I646" s="84">
        <v>512</v>
      </c>
      <c r="J646" s="84" t="s">
        <v>222</v>
      </c>
      <c r="K646" s="84" t="s">
        <v>256</v>
      </c>
      <c r="L646" s="84" t="s">
        <v>22</v>
      </c>
      <c r="M646" s="18">
        <v>3.95</v>
      </c>
      <c r="N646" s="18">
        <v>3.95</v>
      </c>
      <c r="O646" s="18">
        <v>3.65</v>
      </c>
      <c r="P646" s="18">
        <v>3.9</v>
      </c>
      <c r="Q646" s="16"/>
      <c r="R646" s="16"/>
      <c r="S646" s="16"/>
      <c r="AA646" s="5"/>
      <c r="AB646" s="4"/>
      <c r="AC646" s="5"/>
      <c r="AD646" s="34"/>
      <c r="AI646" s="17"/>
      <c r="AJ646" s="2"/>
    </row>
    <row r="647" spans="1:36" x14ac:dyDescent="0.25">
      <c r="A647" s="5" t="s">
        <v>96</v>
      </c>
      <c r="B647" s="4" t="s">
        <v>188</v>
      </c>
      <c r="C647" s="5" t="s">
        <v>317</v>
      </c>
      <c r="D647" s="34">
        <v>44541</v>
      </c>
      <c r="E647" s="4" t="s">
        <v>211</v>
      </c>
      <c r="F647" s="4" t="s">
        <v>62</v>
      </c>
      <c r="G647" s="4" t="s">
        <v>20</v>
      </c>
      <c r="H647" s="84">
        <v>7</v>
      </c>
      <c r="I647" s="84">
        <v>896</v>
      </c>
      <c r="J647" s="84" t="s">
        <v>374</v>
      </c>
      <c r="K647" s="84" t="s">
        <v>261</v>
      </c>
      <c r="L647" s="84" t="s">
        <v>22</v>
      </c>
      <c r="M647" s="18">
        <v>3.8</v>
      </c>
      <c r="N647" s="18">
        <v>3.61</v>
      </c>
      <c r="O647" s="18">
        <v>3.79</v>
      </c>
      <c r="P647" s="18">
        <v>3.8</v>
      </c>
      <c r="Q647" s="16"/>
      <c r="R647" s="16"/>
      <c r="S647" s="16"/>
      <c r="AA647" s="5"/>
      <c r="AB647" s="4"/>
      <c r="AC647" s="5"/>
      <c r="AD647" s="34"/>
      <c r="AI647" s="2"/>
      <c r="AJ647" s="2"/>
    </row>
    <row r="648" spans="1:36" x14ac:dyDescent="0.25">
      <c r="A648" s="5" t="s">
        <v>96</v>
      </c>
      <c r="B648" s="4" t="s">
        <v>188</v>
      </c>
      <c r="C648" s="5" t="s">
        <v>317</v>
      </c>
      <c r="D648" s="34">
        <v>44541</v>
      </c>
      <c r="E648" s="4" t="s">
        <v>211</v>
      </c>
      <c r="F648" s="4" t="s">
        <v>62</v>
      </c>
      <c r="G648" s="4" t="s">
        <v>20</v>
      </c>
      <c r="H648" s="84">
        <v>8</v>
      </c>
      <c r="I648" s="84">
        <v>314</v>
      </c>
      <c r="J648" s="84" t="s">
        <v>177</v>
      </c>
      <c r="K648" s="84" t="s">
        <v>256</v>
      </c>
      <c r="L648" s="84" t="s">
        <v>22</v>
      </c>
      <c r="M648" s="18">
        <v>3.75</v>
      </c>
      <c r="N648" s="18">
        <v>3.53</v>
      </c>
      <c r="O648" s="18">
        <v>3.57</v>
      </c>
      <c r="P648" s="18">
        <v>3.75</v>
      </c>
      <c r="Q648" s="16"/>
      <c r="R648" s="16"/>
      <c r="S648" s="16"/>
      <c r="AA648" s="5"/>
      <c r="AB648" s="4"/>
      <c r="AC648" s="5"/>
      <c r="AD648" s="34"/>
      <c r="AI648" s="2"/>
      <c r="AJ648" s="2"/>
    </row>
    <row r="649" spans="1:36" x14ac:dyDescent="0.25">
      <c r="A649" s="5" t="s">
        <v>96</v>
      </c>
      <c r="B649" s="4" t="s">
        <v>188</v>
      </c>
      <c r="C649" s="5" t="s">
        <v>317</v>
      </c>
      <c r="D649" s="34">
        <v>44541</v>
      </c>
      <c r="E649" s="4" t="s">
        <v>211</v>
      </c>
      <c r="F649" s="4" t="s">
        <v>62</v>
      </c>
      <c r="G649" s="4" t="s">
        <v>20</v>
      </c>
      <c r="H649" s="84">
        <v>9</v>
      </c>
      <c r="I649" s="84">
        <v>895</v>
      </c>
      <c r="J649" s="84" t="s">
        <v>351</v>
      </c>
      <c r="K649" s="84" t="s">
        <v>261</v>
      </c>
      <c r="L649" s="84" t="s">
        <v>22</v>
      </c>
      <c r="M649" s="18">
        <v>3.72</v>
      </c>
      <c r="N649" s="18">
        <v>3.72</v>
      </c>
      <c r="O649" s="18" t="s">
        <v>1</v>
      </c>
      <c r="P649" s="18">
        <v>3.57</v>
      </c>
      <c r="Q649" s="16"/>
      <c r="R649" s="16"/>
      <c r="S649" s="16"/>
      <c r="AA649" s="5"/>
      <c r="AB649" s="4"/>
      <c r="AC649" s="5"/>
      <c r="AD649" s="34"/>
      <c r="AI649" s="17"/>
      <c r="AJ649" s="2"/>
    </row>
    <row r="650" spans="1:36" x14ac:dyDescent="0.25">
      <c r="A650" s="5" t="s">
        <v>96</v>
      </c>
      <c r="B650" s="4" t="s">
        <v>188</v>
      </c>
      <c r="C650" s="5" t="s">
        <v>317</v>
      </c>
      <c r="D650" s="34">
        <v>44541</v>
      </c>
      <c r="E650" s="4" t="s">
        <v>211</v>
      </c>
      <c r="F650" s="4" t="s">
        <v>62</v>
      </c>
      <c r="G650" s="4" t="s">
        <v>20</v>
      </c>
      <c r="H650" s="84">
        <v>10</v>
      </c>
      <c r="I650" s="84">
        <v>331</v>
      </c>
      <c r="J650" s="84" t="s">
        <v>238</v>
      </c>
      <c r="K650" s="84" t="s">
        <v>256</v>
      </c>
      <c r="L650" s="84" t="s">
        <v>22</v>
      </c>
      <c r="M650" s="18">
        <v>3.71</v>
      </c>
      <c r="N650" s="18">
        <v>3.44</v>
      </c>
      <c r="O650" s="18">
        <v>3.71</v>
      </c>
      <c r="P650" s="18">
        <v>3.6</v>
      </c>
      <c r="Q650" s="16"/>
      <c r="R650" s="16"/>
      <c r="S650" s="16"/>
      <c r="AA650" s="5"/>
      <c r="AB650" s="4"/>
      <c r="AC650" s="5"/>
      <c r="AD650" s="34"/>
      <c r="AI650" s="20"/>
      <c r="AJ650" s="20"/>
    </row>
    <row r="651" spans="1:36" x14ac:dyDescent="0.25">
      <c r="A651" s="5" t="s">
        <v>96</v>
      </c>
      <c r="B651" s="4" t="s">
        <v>188</v>
      </c>
      <c r="C651" s="5" t="s">
        <v>317</v>
      </c>
      <c r="D651" s="34">
        <v>44541</v>
      </c>
      <c r="E651" s="4" t="s">
        <v>211</v>
      </c>
      <c r="F651" s="4" t="s">
        <v>62</v>
      </c>
      <c r="G651" s="4" t="s">
        <v>20</v>
      </c>
      <c r="H651" s="84">
        <v>11</v>
      </c>
      <c r="I651" s="84">
        <v>180</v>
      </c>
      <c r="J651" s="84" t="s">
        <v>240</v>
      </c>
      <c r="K651" s="84" t="s">
        <v>65</v>
      </c>
      <c r="L651" s="84" t="s">
        <v>22</v>
      </c>
      <c r="M651" s="18">
        <v>3.67</v>
      </c>
      <c r="N651" s="18">
        <v>3.67</v>
      </c>
      <c r="O651" s="18">
        <v>3.58</v>
      </c>
      <c r="P651" s="18">
        <v>3.5</v>
      </c>
      <c r="Q651" s="16"/>
      <c r="R651" s="16"/>
      <c r="S651" s="16"/>
      <c r="AA651" s="5"/>
      <c r="AB651" s="4"/>
      <c r="AC651" s="5"/>
      <c r="AD651" s="34"/>
      <c r="AI651" s="20"/>
      <c r="AJ651" s="20"/>
    </row>
    <row r="652" spans="1:36" x14ac:dyDescent="0.25">
      <c r="A652" s="5" t="s">
        <v>96</v>
      </c>
      <c r="B652" s="4" t="s">
        <v>188</v>
      </c>
      <c r="C652" s="5" t="s">
        <v>317</v>
      </c>
      <c r="D652" s="34">
        <v>44541</v>
      </c>
      <c r="E652" s="4" t="s">
        <v>211</v>
      </c>
      <c r="F652" s="4" t="s">
        <v>62</v>
      </c>
      <c r="G652" s="4" t="s">
        <v>20</v>
      </c>
      <c r="H652" s="84">
        <v>12</v>
      </c>
      <c r="I652" s="84">
        <v>380</v>
      </c>
      <c r="J652" s="84" t="s">
        <v>289</v>
      </c>
      <c r="K652" s="84" t="s">
        <v>257</v>
      </c>
      <c r="L652" s="84" t="s">
        <v>22</v>
      </c>
      <c r="M652" s="18">
        <v>3.67</v>
      </c>
      <c r="N652" s="18">
        <v>3.67</v>
      </c>
      <c r="O652" s="18">
        <v>3.39</v>
      </c>
      <c r="P652" s="18">
        <v>3.55</v>
      </c>
      <c r="Q652" s="16"/>
      <c r="R652" s="16"/>
      <c r="S652" s="16"/>
      <c r="AA652" s="5"/>
      <c r="AB652" s="4"/>
      <c r="AC652" s="5"/>
      <c r="AD652" s="34"/>
      <c r="AI652" s="20"/>
      <c r="AJ652" s="20"/>
    </row>
    <row r="653" spans="1:36" x14ac:dyDescent="0.25">
      <c r="A653" s="5" t="s">
        <v>96</v>
      </c>
      <c r="B653" s="4" t="s">
        <v>188</v>
      </c>
      <c r="C653" s="5" t="s">
        <v>317</v>
      </c>
      <c r="D653" s="34">
        <v>44541</v>
      </c>
      <c r="E653" s="4" t="s">
        <v>211</v>
      </c>
      <c r="F653" s="4" t="s">
        <v>62</v>
      </c>
      <c r="G653" s="4" t="s">
        <v>20</v>
      </c>
      <c r="H653" s="84">
        <v>13</v>
      </c>
      <c r="I653" s="84">
        <v>700</v>
      </c>
      <c r="J653" s="84" t="s">
        <v>344</v>
      </c>
      <c r="K653" s="84" t="s">
        <v>64</v>
      </c>
      <c r="L653" s="84" t="s">
        <v>23</v>
      </c>
      <c r="M653" s="18">
        <v>3.63</v>
      </c>
      <c r="N653" s="18">
        <v>3.63</v>
      </c>
      <c r="O653" s="18">
        <v>3.4</v>
      </c>
      <c r="P653" s="18">
        <v>3.34</v>
      </c>
      <c r="Q653" s="16"/>
      <c r="R653" s="16"/>
      <c r="S653" s="16"/>
      <c r="AA653" s="5"/>
      <c r="AB653" s="4"/>
      <c r="AC653" s="5"/>
      <c r="AD653" s="34"/>
      <c r="AI653" s="20"/>
      <c r="AJ653" s="20"/>
    </row>
    <row r="654" spans="1:36" x14ac:dyDescent="0.25">
      <c r="A654" s="5" t="s">
        <v>96</v>
      </c>
      <c r="B654" s="4" t="s">
        <v>188</v>
      </c>
      <c r="C654" s="5" t="s">
        <v>317</v>
      </c>
      <c r="D654" s="34">
        <v>44541</v>
      </c>
      <c r="E654" s="4" t="s">
        <v>211</v>
      </c>
      <c r="F654" s="4" t="s">
        <v>62</v>
      </c>
      <c r="G654" s="4" t="s">
        <v>20</v>
      </c>
      <c r="H654" s="84">
        <v>14</v>
      </c>
      <c r="I654" s="84">
        <v>729</v>
      </c>
      <c r="J654" s="84" t="s">
        <v>343</v>
      </c>
      <c r="K654" s="84" t="s">
        <v>257</v>
      </c>
      <c r="L654" s="84" t="s">
        <v>23</v>
      </c>
      <c r="M654" s="18">
        <v>3.59</v>
      </c>
      <c r="N654" s="18" t="s">
        <v>1</v>
      </c>
      <c r="O654" s="18">
        <v>3.33</v>
      </c>
      <c r="P654" s="18">
        <v>3.59</v>
      </c>
      <c r="Q654" s="16"/>
      <c r="R654" s="16"/>
      <c r="S654" s="16"/>
      <c r="AA654" s="5"/>
      <c r="AB654" s="4"/>
      <c r="AC654" s="5"/>
      <c r="AD654" s="34"/>
      <c r="AI654" s="20"/>
      <c r="AJ654" s="20"/>
    </row>
    <row r="655" spans="1:36" x14ac:dyDescent="0.25">
      <c r="A655" s="5" t="s">
        <v>96</v>
      </c>
      <c r="B655" s="4" t="s">
        <v>188</v>
      </c>
      <c r="C655" s="5" t="s">
        <v>317</v>
      </c>
      <c r="D655" s="34">
        <v>44541</v>
      </c>
      <c r="E655" s="4" t="s">
        <v>211</v>
      </c>
      <c r="F655" s="4" t="s">
        <v>62</v>
      </c>
      <c r="G655" s="4" t="s">
        <v>20</v>
      </c>
      <c r="H655" s="84">
        <v>15</v>
      </c>
      <c r="I655" s="84">
        <v>687</v>
      </c>
      <c r="J655" s="84" t="s">
        <v>346</v>
      </c>
      <c r="K655" s="84" t="s">
        <v>64</v>
      </c>
      <c r="L655" s="84" t="s">
        <v>23</v>
      </c>
      <c r="M655" s="18">
        <v>3.52</v>
      </c>
      <c r="N655" s="18">
        <v>3.52</v>
      </c>
      <c r="O655" s="18">
        <v>3.44</v>
      </c>
      <c r="P655" s="18" t="s">
        <v>1</v>
      </c>
      <c r="Q655" s="16"/>
      <c r="R655" s="16"/>
      <c r="S655" s="16"/>
      <c r="AA655" s="5"/>
      <c r="AB655" s="4"/>
      <c r="AC655" s="5"/>
      <c r="AD655" s="34"/>
      <c r="AI655" s="20"/>
      <c r="AJ655" s="20"/>
    </row>
    <row r="656" spans="1:36" x14ac:dyDescent="0.25">
      <c r="A656" s="5" t="s">
        <v>96</v>
      </c>
      <c r="B656" s="4" t="s">
        <v>188</v>
      </c>
      <c r="C656" s="5" t="s">
        <v>317</v>
      </c>
      <c r="D656" s="34">
        <v>44541</v>
      </c>
      <c r="E656" s="4" t="s">
        <v>211</v>
      </c>
      <c r="F656" s="4" t="s">
        <v>62</v>
      </c>
      <c r="G656" s="4" t="s">
        <v>20</v>
      </c>
      <c r="H656" s="84">
        <v>16</v>
      </c>
      <c r="I656" s="84">
        <v>124</v>
      </c>
      <c r="J656" s="84" t="s">
        <v>244</v>
      </c>
      <c r="K656" s="84" t="s">
        <v>64</v>
      </c>
      <c r="L656" s="84" t="s">
        <v>22</v>
      </c>
      <c r="M656" s="18">
        <v>3.39</v>
      </c>
      <c r="N656" s="18">
        <v>3.39</v>
      </c>
      <c r="O656" s="18">
        <v>3.2</v>
      </c>
      <c r="P656" s="18">
        <v>3.36</v>
      </c>
      <c r="Q656" s="16"/>
      <c r="R656" s="16"/>
      <c r="S656" s="16"/>
      <c r="AA656" s="5"/>
      <c r="AB656" s="4"/>
      <c r="AC656" s="5"/>
      <c r="AD656" s="34"/>
      <c r="AI656" s="20"/>
      <c r="AJ656" s="20"/>
    </row>
    <row r="657" spans="1:36" x14ac:dyDescent="0.25">
      <c r="A657" s="5" t="s">
        <v>96</v>
      </c>
      <c r="B657" s="4" t="s">
        <v>188</v>
      </c>
      <c r="C657" s="5" t="s">
        <v>317</v>
      </c>
      <c r="D657" s="34">
        <v>44541</v>
      </c>
      <c r="E657" s="4" t="s">
        <v>211</v>
      </c>
      <c r="F657" s="4" t="s">
        <v>62</v>
      </c>
      <c r="G657" s="4" t="s">
        <v>20</v>
      </c>
      <c r="H657" s="84">
        <v>18</v>
      </c>
      <c r="I657" s="84">
        <v>190</v>
      </c>
      <c r="J657" s="84" t="s">
        <v>227</v>
      </c>
      <c r="K657" s="84" t="s">
        <v>65</v>
      </c>
      <c r="L657" s="84" t="s">
        <v>22</v>
      </c>
      <c r="M657" s="18">
        <v>3.28</v>
      </c>
      <c r="N657" s="18">
        <v>3.23</v>
      </c>
      <c r="O657" s="18" t="s">
        <v>1</v>
      </c>
      <c r="P657" s="18">
        <v>3.28</v>
      </c>
      <c r="Q657" s="16"/>
      <c r="R657" s="16"/>
      <c r="S657" s="16"/>
      <c r="AA657" s="5"/>
      <c r="AB657" s="4"/>
      <c r="AC657" s="5"/>
      <c r="AD657" s="34"/>
      <c r="AI657" s="17"/>
      <c r="AJ657" s="2"/>
    </row>
    <row r="658" spans="1:36" x14ac:dyDescent="0.25">
      <c r="A658" s="5" t="s">
        <v>96</v>
      </c>
      <c r="B658" s="4" t="s">
        <v>188</v>
      </c>
      <c r="C658" s="5" t="s">
        <v>317</v>
      </c>
      <c r="D658" s="34">
        <v>44541</v>
      </c>
      <c r="E658" s="4" t="s">
        <v>211</v>
      </c>
      <c r="F658" s="4" t="s">
        <v>62</v>
      </c>
      <c r="G658" s="4" t="s">
        <v>18</v>
      </c>
      <c r="H658" s="84">
        <v>1</v>
      </c>
      <c r="I658" s="84">
        <v>782</v>
      </c>
      <c r="J658" s="84" t="s">
        <v>375</v>
      </c>
      <c r="K658" s="84" t="s">
        <v>261</v>
      </c>
      <c r="L658" s="84" t="s">
        <v>22</v>
      </c>
      <c r="M658" s="18">
        <v>5.0999999999999996</v>
      </c>
      <c r="N658" s="18">
        <v>4.9800000000000004</v>
      </c>
      <c r="O658" s="18">
        <v>4.74</v>
      </c>
      <c r="P658" s="18">
        <v>5.0999999999999996</v>
      </c>
      <c r="Q658" s="16"/>
      <c r="R658" s="16"/>
      <c r="S658" s="16"/>
      <c r="AA658" s="5"/>
      <c r="AB658" s="4"/>
      <c r="AC658" s="5"/>
      <c r="AD658" s="34"/>
      <c r="AI658" s="2"/>
      <c r="AJ658" s="2"/>
    </row>
    <row r="659" spans="1:36" x14ac:dyDescent="0.25">
      <c r="A659" s="5" t="s">
        <v>96</v>
      </c>
      <c r="B659" s="4" t="s">
        <v>188</v>
      </c>
      <c r="C659" s="5" t="s">
        <v>317</v>
      </c>
      <c r="D659" s="34">
        <v>44541</v>
      </c>
      <c r="E659" s="4" t="s">
        <v>211</v>
      </c>
      <c r="F659" s="4" t="s">
        <v>62</v>
      </c>
      <c r="G659" s="4" t="s">
        <v>18</v>
      </c>
      <c r="H659" s="84">
        <v>2</v>
      </c>
      <c r="I659" s="84">
        <v>160</v>
      </c>
      <c r="J659" s="84" t="s">
        <v>209</v>
      </c>
      <c r="K659" s="84" t="s">
        <v>64</v>
      </c>
      <c r="L659" s="84" t="s">
        <v>22</v>
      </c>
      <c r="M659" s="18">
        <v>4.8499999999999996</v>
      </c>
      <c r="N659" s="18" t="s">
        <v>1</v>
      </c>
      <c r="O659" s="18">
        <v>4.55</v>
      </c>
      <c r="P659" s="18">
        <v>4.8499999999999996</v>
      </c>
      <c r="Q659" s="16"/>
      <c r="R659" s="16"/>
      <c r="S659" s="16"/>
      <c r="AA659" s="5"/>
      <c r="AB659" s="4"/>
      <c r="AC659" s="5"/>
      <c r="AD659" s="34"/>
      <c r="AI659" s="20"/>
      <c r="AJ659" s="20"/>
    </row>
    <row r="660" spans="1:36" x14ac:dyDescent="0.25">
      <c r="A660" s="5" t="s">
        <v>96</v>
      </c>
      <c r="B660" s="4" t="s">
        <v>188</v>
      </c>
      <c r="C660" s="5" t="s">
        <v>317</v>
      </c>
      <c r="D660" s="34">
        <v>44541</v>
      </c>
      <c r="E660" s="4" t="s">
        <v>211</v>
      </c>
      <c r="F660" s="4" t="s">
        <v>62</v>
      </c>
      <c r="G660" s="4" t="s">
        <v>18</v>
      </c>
      <c r="H660" s="84">
        <v>3</v>
      </c>
      <c r="I660" s="84">
        <v>776</v>
      </c>
      <c r="J660" s="84" t="s">
        <v>326</v>
      </c>
      <c r="K660" s="84" t="s">
        <v>261</v>
      </c>
      <c r="L660" s="84" t="s">
        <v>22</v>
      </c>
      <c r="M660" s="18">
        <v>4.74</v>
      </c>
      <c r="N660" s="18">
        <v>4.74</v>
      </c>
      <c r="O660" s="18">
        <v>4.5</v>
      </c>
      <c r="P660" s="18">
        <v>4.2699999999999996</v>
      </c>
      <c r="Q660" s="16"/>
      <c r="R660" s="16"/>
      <c r="S660" s="16"/>
      <c r="AA660" s="5"/>
      <c r="AB660" s="4"/>
      <c r="AC660" s="5"/>
      <c r="AD660" s="34"/>
      <c r="AI660" s="20"/>
      <c r="AJ660" s="20"/>
    </row>
    <row r="661" spans="1:36" x14ac:dyDescent="0.25">
      <c r="A661" s="5" t="s">
        <v>96</v>
      </c>
      <c r="B661" s="4" t="s">
        <v>188</v>
      </c>
      <c r="C661" s="5" t="s">
        <v>317</v>
      </c>
      <c r="D661" s="34">
        <v>44541</v>
      </c>
      <c r="E661" s="4" t="s">
        <v>211</v>
      </c>
      <c r="F661" s="4" t="s">
        <v>62</v>
      </c>
      <c r="G661" s="4" t="s">
        <v>18</v>
      </c>
      <c r="H661" s="84">
        <v>5</v>
      </c>
      <c r="I661" s="84">
        <v>131</v>
      </c>
      <c r="J661" s="84" t="s">
        <v>246</v>
      </c>
      <c r="K661" s="84" t="s">
        <v>64</v>
      </c>
      <c r="L661" s="84" t="s">
        <v>22</v>
      </c>
      <c r="M661" s="18">
        <v>4.4800000000000004</v>
      </c>
      <c r="N661" s="18">
        <v>4.4800000000000004</v>
      </c>
      <c r="O661" s="18" t="s">
        <v>1</v>
      </c>
      <c r="P661" s="18" t="s">
        <v>1</v>
      </c>
      <c r="Q661" s="16"/>
      <c r="R661" s="16"/>
      <c r="S661" s="16"/>
      <c r="AA661" s="5"/>
      <c r="AB661" s="4"/>
      <c r="AC661" s="5"/>
      <c r="AD661" s="34"/>
      <c r="AI661" s="20"/>
      <c r="AJ661" s="20"/>
    </row>
    <row r="662" spans="1:36" x14ac:dyDescent="0.25">
      <c r="A662" s="5" t="s">
        <v>96</v>
      </c>
      <c r="B662" s="4" t="s">
        <v>188</v>
      </c>
      <c r="C662" s="5" t="s">
        <v>317</v>
      </c>
      <c r="D662" s="34">
        <v>44541</v>
      </c>
      <c r="E662" s="4" t="s">
        <v>211</v>
      </c>
      <c r="F662" s="4" t="s">
        <v>62</v>
      </c>
      <c r="G662" s="4" t="s">
        <v>18</v>
      </c>
      <c r="H662" s="84">
        <v>6</v>
      </c>
      <c r="I662" s="84">
        <v>126</v>
      </c>
      <c r="J662" s="84" t="s">
        <v>321</v>
      </c>
      <c r="K662" s="84" t="s">
        <v>64</v>
      </c>
      <c r="L662" s="84" t="s">
        <v>23</v>
      </c>
      <c r="M662" s="18">
        <v>4.47</v>
      </c>
      <c r="N662" s="18">
        <v>4.47</v>
      </c>
      <c r="O662" s="18">
        <v>4.1900000000000004</v>
      </c>
      <c r="P662" s="18" t="s">
        <v>1</v>
      </c>
      <c r="Q662" s="16"/>
      <c r="R662" s="16"/>
      <c r="S662" s="16"/>
      <c r="AA662" s="5"/>
      <c r="AB662" s="4"/>
      <c r="AC662" s="5"/>
      <c r="AD662" s="34"/>
      <c r="AI662" s="20"/>
      <c r="AJ662" s="20"/>
    </row>
    <row r="663" spans="1:36" x14ac:dyDescent="0.25">
      <c r="A663" s="5" t="s">
        <v>96</v>
      </c>
      <c r="B663" s="4" t="s">
        <v>188</v>
      </c>
      <c r="C663" s="5" t="s">
        <v>317</v>
      </c>
      <c r="D663" s="34">
        <v>44541</v>
      </c>
      <c r="E663" s="4" t="s">
        <v>211</v>
      </c>
      <c r="F663" s="4" t="s">
        <v>62</v>
      </c>
      <c r="G663" s="4" t="s">
        <v>18</v>
      </c>
      <c r="H663" s="84">
        <v>7</v>
      </c>
      <c r="I663" s="84">
        <v>133</v>
      </c>
      <c r="J663" s="84" t="s">
        <v>193</v>
      </c>
      <c r="K663" s="84" t="s">
        <v>64</v>
      </c>
      <c r="L663" s="84" t="s">
        <v>22</v>
      </c>
      <c r="M663" s="18">
        <v>4</v>
      </c>
      <c r="N663" s="18">
        <v>3.94</v>
      </c>
      <c r="O663" s="18">
        <v>3.51</v>
      </c>
      <c r="P663" s="18">
        <v>4</v>
      </c>
      <c r="Q663" s="16"/>
      <c r="R663" s="16"/>
      <c r="S663" s="16"/>
      <c r="AA663" s="5"/>
      <c r="AB663" s="4"/>
      <c r="AC663" s="5"/>
      <c r="AD663" s="34"/>
      <c r="AI663" s="20"/>
      <c r="AJ663" s="20"/>
    </row>
    <row r="664" spans="1:36" x14ac:dyDescent="0.25">
      <c r="A664" s="5" t="s">
        <v>46</v>
      </c>
      <c r="B664" s="4" t="s">
        <v>30</v>
      </c>
      <c r="C664" s="5" t="s">
        <v>317</v>
      </c>
      <c r="D664" s="34">
        <v>44541</v>
      </c>
      <c r="E664" s="4" t="s">
        <v>211</v>
      </c>
      <c r="F664" s="4" t="s">
        <v>62</v>
      </c>
      <c r="G664" s="4" t="s">
        <v>20</v>
      </c>
      <c r="H664" s="2">
        <v>1</v>
      </c>
      <c r="I664" s="2">
        <v>705</v>
      </c>
      <c r="J664" s="2" t="s">
        <v>263</v>
      </c>
      <c r="K664" s="17" t="s">
        <v>64</v>
      </c>
      <c r="L664" s="2" t="s">
        <v>23</v>
      </c>
      <c r="M664" s="18">
        <v>12.63</v>
      </c>
      <c r="N664" s="8">
        <v>11.16</v>
      </c>
      <c r="O664" s="8">
        <v>12.63</v>
      </c>
      <c r="P664" s="8">
        <v>11.55</v>
      </c>
      <c r="Q664" s="22">
        <v>11.12</v>
      </c>
      <c r="R664" s="16">
        <v>11.97</v>
      </c>
      <c r="S664" s="16">
        <v>12.45</v>
      </c>
      <c r="AA664" s="5"/>
      <c r="AB664" s="4"/>
      <c r="AC664" s="5"/>
      <c r="AD664" s="34"/>
      <c r="AI664" s="20"/>
      <c r="AJ664" s="20"/>
    </row>
    <row r="665" spans="1:36" x14ac:dyDescent="0.25">
      <c r="A665" s="5" t="s">
        <v>46</v>
      </c>
      <c r="B665" s="4" t="s">
        <v>30</v>
      </c>
      <c r="C665" s="5" t="s">
        <v>317</v>
      </c>
      <c r="D665" s="34">
        <v>44541</v>
      </c>
      <c r="E665" s="4" t="s">
        <v>211</v>
      </c>
      <c r="F665" s="4" t="s">
        <v>62</v>
      </c>
      <c r="G665" s="4" t="s">
        <v>20</v>
      </c>
      <c r="H665" s="2">
        <v>2</v>
      </c>
      <c r="I665" s="2">
        <v>890</v>
      </c>
      <c r="J665" s="2" t="s">
        <v>265</v>
      </c>
      <c r="K665" s="17" t="s">
        <v>64</v>
      </c>
      <c r="L665" s="2" t="s">
        <v>23</v>
      </c>
      <c r="M665" s="18">
        <v>11.48</v>
      </c>
      <c r="N665" s="8">
        <v>10.64</v>
      </c>
      <c r="O665" s="8" t="s">
        <v>1</v>
      </c>
      <c r="P665" s="8" t="s">
        <v>1</v>
      </c>
      <c r="Q665" s="22">
        <v>11.13</v>
      </c>
      <c r="R665" s="16" t="s">
        <v>1</v>
      </c>
      <c r="S665" s="16">
        <v>11.48</v>
      </c>
      <c r="AA665" s="5"/>
      <c r="AB665" s="4"/>
      <c r="AC665" s="5"/>
      <c r="AD665" s="34"/>
      <c r="AI665" s="20"/>
      <c r="AJ665" s="20"/>
    </row>
    <row r="666" spans="1:36" x14ac:dyDescent="0.25">
      <c r="A666" s="5" t="s">
        <v>46</v>
      </c>
      <c r="B666" s="4" t="s">
        <v>30</v>
      </c>
      <c r="C666" s="5" t="s">
        <v>317</v>
      </c>
      <c r="D666" s="34">
        <v>44541</v>
      </c>
      <c r="E666" s="4" t="s">
        <v>211</v>
      </c>
      <c r="F666" s="4" t="s">
        <v>62</v>
      </c>
      <c r="G666" s="4" t="s">
        <v>20</v>
      </c>
      <c r="H666" s="2">
        <v>3</v>
      </c>
      <c r="I666" s="2">
        <v>697</v>
      </c>
      <c r="J666" s="2" t="s">
        <v>304</v>
      </c>
      <c r="K666" s="17" t="s">
        <v>64</v>
      </c>
      <c r="L666" s="2" t="s">
        <v>23</v>
      </c>
      <c r="M666" s="18">
        <v>10.220000000000001</v>
      </c>
      <c r="N666" s="8">
        <v>9.91</v>
      </c>
      <c r="O666" s="8">
        <v>9.5299999999999994</v>
      </c>
      <c r="P666" s="8">
        <v>9.0299999999999994</v>
      </c>
      <c r="Q666" s="22">
        <v>10.14</v>
      </c>
      <c r="R666" s="16">
        <v>10.220000000000001</v>
      </c>
      <c r="S666" s="16">
        <v>10.199999999999999</v>
      </c>
      <c r="AA666" s="5"/>
      <c r="AB666" s="4"/>
      <c r="AC666" s="5"/>
      <c r="AD666" s="34"/>
      <c r="AI666" s="20"/>
      <c r="AJ666" s="20"/>
    </row>
    <row r="667" spans="1:36" x14ac:dyDescent="0.25">
      <c r="A667" s="5" t="s">
        <v>46</v>
      </c>
      <c r="B667" s="4" t="s">
        <v>30</v>
      </c>
      <c r="C667" s="5" t="s">
        <v>317</v>
      </c>
      <c r="D667" s="34">
        <v>44541</v>
      </c>
      <c r="E667" s="4" t="s">
        <v>211</v>
      </c>
      <c r="F667" s="4" t="s">
        <v>62</v>
      </c>
      <c r="G667" s="4" t="s">
        <v>20</v>
      </c>
      <c r="H667" s="2">
        <v>4</v>
      </c>
      <c r="I667" s="2">
        <v>573</v>
      </c>
      <c r="J667" s="2" t="s">
        <v>366</v>
      </c>
      <c r="K667" s="17" t="s">
        <v>267</v>
      </c>
      <c r="L667" s="2" t="s">
        <v>23</v>
      </c>
      <c r="M667" s="18">
        <v>9.4700000000000006</v>
      </c>
      <c r="N667" s="8">
        <v>9.17</v>
      </c>
      <c r="O667" s="8">
        <v>8.84</v>
      </c>
      <c r="P667" s="8">
        <v>8.65</v>
      </c>
      <c r="Q667" s="22">
        <v>8.91</v>
      </c>
      <c r="R667" s="16">
        <v>9.4700000000000006</v>
      </c>
      <c r="S667" s="16">
        <v>8.8800000000000008</v>
      </c>
      <c r="AA667" s="5"/>
      <c r="AB667" s="4"/>
      <c r="AC667" s="5"/>
      <c r="AD667" s="34"/>
      <c r="AI667" s="20"/>
      <c r="AJ667" s="20"/>
    </row>
    <row r="668" spans="1:36" x14ac:dyDescent="0.25">
      <c r="A668" s="5" t="s">
        <v>46</v>
      </c>
      <c r="B668" s="4" t="s">
        <v>30</v>
      </c>
      <c r="C668" s="5" t="s">
        <v>317</v>
      </c>
      <c r="D668" s="34">
        <v>44541</v>
      </c>
      <c r="E668" s="4" t="s">
        <v>211</v>
      </c>
      <c r="F668" s="4" t="s">
        <v>62</v>
      </c>
      <c r="G668" s="4" t="s">
        <v>20</v>
      </c>
      <c r="H668" s="2">
        <v>5</v>
      </c>
      <c r="I668" s="2">
        <v>64</v>
      </c>
      <c r="J668" s="2" t="s">
        <v>308</v>
      </c>
      <c r="K668" s="17" t="s">
        <v>64</v>
      </c>
      <c r="L668" s="2" t="s">
        <v>23</v>
      </c>
      <c r="M668" s="18">
        <v>8.5299999999999994</v>
      </c>
      <c r="N668" s="8">
        <v>7.8</v>
      </c>
      <c r="O668" s="8">
        <v>8.16</v>
      </c>
      <c r="P668" s="8">
        <v>8.5299999999999994</v>
      </c>
      <c r="Q668" s="22">
        <v>8.02</v>
      </c>
      <c r="R668" s="16">
        <v>8.51</v>
      </c>
      <c r="S668" s="16">
        <v>7.56</v>
      </c>
      <c r="AA668" s="5"/>
      <c r="AB668" s="4"/>
      <c r="AC668" s="5"/>
      <c r="AD668" s="34"/>
      <c r="AI668" s="20"/>
      <c r="AJ668" s="20"/>
    </row>
    <row r="669" spans="1:36" x14ac:dyDescent="0.25">
      <c r="A669" s="5" t="s">
        <v>46</v>
      </c>
      <c r="B669" s="4" t="s">
        <v>30</v>
      </c>
      <c r="C669" s="5" t="s">
        <v>317</v>
      </c>
      <c r="D669" s="34">
        <v>44541</v>
      </c>
      <c r="E669" s="4" t="s">
        <v>211</v>
      </c>
      <c r="F669" s="4" t="s">
        <v>62</v>
      </c>
      <c r="G669" s="4" t="s">
        <v>20</v>
      </c>
      <c r="H669" s="2">
        <v>6</v>
      </c>
      <c r="I669" s="2">
        <v>382</v>
      </c>
      <c r="J669" s="2" t="s">
        <v>367</v>
      </c>
      <c r="K669" s="17" t="s">
        <v>257</v>
      </c>
      <c r="L669" s="2" t="s">
        <v>23</v>
      </c>
      <c r="M669" s="18">
        <v>8.48</v>
      </c>
      <c r="N669" s="8">
        <v>7.8</v>
      </c>
      <c r="O669" s="8">
        <v>7.86</v>
      </c>
      <c r="P669" s="8">
        <v>8.48</v>
      </c>
      <c r="Q669" s="22">
        <v>8.42</v>
      </c>
      <c r="R669" s="16">
        <v>7.79</v>
      </c>
      <c r="S669" s="16">
        <v>7.27</v>
      </c>
      <c r="AA669" s="5"/>
      <c r="AB669" s="4"/>
      <c r="AC669" s="5"/>
      <c r="AD669" s="34"/>
      <c r="AI669" s="20"/>
      <c r="AJ669" s="20"/>
    </row>
    <row r="670" spans="1:36" x14ac:dyDescent="0.25">
      <c r="A670" s="5" t="s">
        <v>46</v>
      </c>
      <c r="B670" s="4" t="s">
        <v>30</v>
      </c>
      <c r="C670" s="5" t="s">
        <v>317</v>
      </c>
      <c r="D670" s="34">
        <v>44541</v>
      </c>
      <c r="E670" s="4" t="s">
        <v>211</v>
      </c>
      <c r="F670" s="4" t="s">
        <v>62</v>
      </c>
      <c r="G670" s="4" t="s">
        <v>20</v>
      </c>
      <c r="H670" s="2">
        <v>8</v>
      </c>
      <c r="I670" s="2">
        <v>150</v>
      </c>
      <c r="J670" s="2" t="s">
        <v>235</v>
      </c>
      <c r="K670" s="2" t="s">
        <v>64</v>
      </c>
      <c r="L670" s="2" t="s">
        <v>22</v>
      </c>
      <c r="M670" s="18">
        <v>7.57</v>
      </c>
      <c r="N670" s="8">
        <v>7.06</v>
      </c>
      <c r="O670" s="8">
        <v>7.49</v>
      </c>
      <c r="P670" s="8">
        <v>7.57</v>
      </c>
      <c r="Q670" s="22">
        <v>6.96</v>
      </c>
      <c r="R670" s="16">
        <v>7.43</v>
      </c>
      <c r="S670" s="16">
        <v>7</v>
      </c>
      <c r="AA670" s="5"/>
      <c r="AB670" s="4"/>
      <c r="AC670" s="5"/>
      <c r="AD670" s="34"/>
      <c r="AI670" s="20"/>
      <c r="AJ670" s="20"/>
    </row>
    <row r="671" spans="1:36" x14ac:dyDescent="0.25">
      <c r="A671" s="5" t="s">
        <v>46</v>
      </c>
      <c r="B671" s="4" t="s">
        <v>30</v>
      </c>
      <c r="C671" s="5" t="s">
        <v>317</v>
      </c>
      <c r="D671" s="34">
        <v>44541</v>
      </c>
      <c r="E671" s="4" t="s">
        <v>211</v>
      </c>
      <c r="F671" s="4" t="s">
        <v>62</v>
      </c>
      <c r="G671" s="4" t="s">
        <v>20</v>
      </c>
      <c r="H671" s="2">
        <v>9</v>
      </c>
      <c r="I671" s="2">
        <v>763</v>
      </c>
      <c r="J671" s="2" t="s">
        <v>311</v>
      </c>
      <c r="K671" s="2" t="s">
        <v>267</v>
      </c>
      <c r="L671" s="2" t="s">
        <v>22</v>
      </c>
      <c r="M671" s="18">
        <v>7.3</v>
      </c>
      <c r="N671" s="8">
        <v>6.92</v>
      </c>
      <c r="O671" s="8">
        <v>7.3</v>
      </c>
      <c r="P671" s="8">
        <v>6.98</v>
      </c>
      <c r="Q671" s="22"/>
      <c r="R671" s="16"/>
      <c r="S671" s="16"/>
      <c r="AA671" s="5"/>
      <c r="AB671" s="4"/>
      <c r="AC671" s="5"/>
      <c r="AD671" s="34"/>
      <c r="AI671" s="20"/>
      <c r="AJ671" s="20"/>
    </row>
    <row r="672" spans="1:36" x14ac:dyDescent="0.25">
      <c r="A672" s="5" t="s">
        <v>46</v>
      </c>
      <c r="B672" s="4" t="s">
        <v>30</v>
      </c>
      <c r="C672" s="5" t="s">
        <v>317</v>
      </c>
      <c r="D672" s="34">
        <v>44541</v>
      </c>
      <c r="E672" s="4" t="s">
        <v>211</v>
      </c>
      <c r="F672" s="4" t="s">
        <v>62</v>
      </c>
      <c r="G672" s="4" t="s">
        <v>20</v>
      </c>
      <c r="H672" s="6">
        <v>10</v>
      </c>
      <c r="I672" s="6">
        <v>331</v>
      </c>
      <c r="J672" s="53" t="s">
        <v>238</v>
      </c>
      <c r="K672" s="2" t="s">
        <v>256</v>
      </c>
      <c r="L672" s="6" t="s">
        <v>22</v>
      </c>
      <c r="M672" s="62">
        <v>7.23</v>
      </c>
      <c r="N672" s="8">
        <v>7.23</v>
      </c>
      <c r="O672" s="8">
        <v>7.15</v>
      </c>
      <c r="P672" s="8">
        <v>6.87</v>
      </c>
      <c r="Q672" s="22"/>
      <c r="R672" s="16"/>
      <c r="S672" s="16"/>
      <c r="AA672" s="5"/>
      <c r="AB672" s="4"/>
      <c r="AC672" s="5"/>
      <c r="AD672" s="34"/>
      <c r="AI672" s="20"/>
      <c r="AJ672" s="20"/>
    </row>
    <row r="673" spans="1:36" x14ac:dyDescent="0.25">
      <c r="A673" s="5" t="s">
        <v>46</v>
      </c>
      <c r="B673" s="4" t="s">
        <v>30</v>
      </c>
      <c r="C673" s="5" t="s">
        <v>317</v>
      </c>
      <c r="D673" s="34">
        <v>44541</v>
      </c>
      <c r="E673" s="4" t="s">
        <v>211</v>
      </c>
      <c r="F673" s="4" t="s">
        <v>62</v>
      </c>
      <c r="G673" s="4" t="s">
        <v>20</v>
      </c>
      <c r="H673" s="2">
        <v>13</v>
      </c>
      <c r="I673" s="2">
        <v>121</v>
      </c>
      <c r="J673" s="2" t="s">
        <v>350</v>
      </c>
      <c r="K673" s="2" t="s">
        <v>64</v>
      </c>
      <c r="L673" s="2" t="s">
        <v>23</v>
      </c>
      <c r="M673" s="18">
        <v>6.96</v>
      </c>
      <c r="N673" s="8">
        <v>6.94</v>
      </c>
      <c r="O673" s="8">
        <v>6.96</v>
      </c>
      <c r="P673" s="8">
        <v>6.75</v>
      </c>
      <c r="Q673" s="22"/>
      <c r="R673" s="16"/>
      <c r="S673" s="16"/>
      <c r="AA673" s="5"/>
      <c r="AB673" s="4"/>
      <c r="AC673" s="5"/>
      <c r="AD673" s="34"/>
      <c r="AI673" s="20"/>
      <c r="AJ673" s="20"/>
    </row>
    <row r="674" spans="1:36" x14ac:dyDescent="0.25">
      <c r="A674" s="5" t="s">
        <v>46</v>
      </c>
      <c r="B674" s="4" t="s">
        <v>30</v>
      </c>
      <c r="C674" s="5" t="s">
        <v>317</v>
      </c>
      <c r="D674" s="34">
        <v>44541</v>
      </c>
      <c r="E674" s="4" t="s">
        <v>211</v>
      </c>
      <c r="F674" s="4" t="s">
        <v>62</v>
      </c>
      <c r="G674" s="4" t="s">
        <v>20</v>
      </c>
      <c r="H674" s="2">
        <v>14</v>
      </c>
      <c r="I674" s="2">
        <v>94</v>
      </c>
      <c r="J674" s="2" t="s">
        <v>237</v>
      </c>
      <c r="K674" s="2" t="s">
        <v>64</v>
      </c>
      <c r="L674" s="2" t="s">
        <v>22</v>
      </c>
      <c r="M674" s="18">
        <v>6.8</v>
      </c>
      <c r="N674" s="8">
        <v>6.8</v>
      </c>
      <c r="O674" s="8">
        <v>6.6</v>
      </c>
      <c r="P674" s="8">
        <v>6.8</v>
      </c>
      <c r="Q674" s="22"/>
      <c r="R674" s="16"/>
      <c r="S674" s="16"/>
      <c r="AA674" s="5"/>
      <c r="AB674" s="4"/>
      <c r="AC674" s="5"/>
      <c r="AD674" s="34"/>
      <c r="AI674" s="20"/>
      <c r="AJ674" s="20"/>
    </row>
    <row r="675" spans="1:36" x14ac:dyDescent="0.25">
      <c r="A675" s="5" t="s">
        <v>46</v>
      </c>
      <c r="B675" s="4" t="s">
        <v>30</v>
      </c>
      <c r="C675" s="5" t="s">
        <v>317</v>
      </c>
      <c r="D675" s="34">
        <v>44541</v>
      </c>
      <c r="E675" s="4" t="s">
        <v>211</v>
      </c>
      <c r="F675" s="4" t="s">
        <v>62</v>
      </c>
      <c r="G675" s="4" t="s">
        <v>20</v>
      </c>
      <c r="H675" s="2">
        <v>15</v>
      </c>
      <c r="I675" s="2">
        <v>149</v>
      </c>
      <c r="J675" s="2" t="s">
        <v>215</v>
      </c>
      <c r="K675" s="17" t="s">
        <v>64</v>
      </c>
      <c r="L675" s="2" t="s">
        <v>22</v>
      </c>
      <c r="M675" s="18">
        <v>6.68</v>
      </c>
      <c r="N675" s="8">
        <v>6.17</v>
      </c>
      <c r="O675" s="8">
        <v>6.68</v>
      </c>
      <c r="P675" s="8">
        <v>6.18</v>
      </c>
      <c r="Q675" s="22"/>
      <c r="R675" s="16"/>
      <c r="S675" s="16"/>
      <c r="AA675" s="5"/>
      <c r="AB675" s="4"/>
      <c r="AC675" s="5"/>
      <c r="AD675" s="34"/>
      <c r="AI675" s="20"/>
      <c r="AJ675" s="20"/>
    </row>
    <row r="676" spans="1:36" x14ac:dyDescent="0.25">
      <c r="A676" s="5" t="s">
        <v>46</v>
      </c>
      <c r="B676" s="4" t="s">
        <v>30</v>
      </c>
      <c r="C676" s="5" t="s">
        <v>317</v>
      </c>
      <c r="D676" s="34">
        <v>44541</v>
      </c>
      <c r="E676" s="4" t="s">
        <v>211</v>
      </c>
      <c r="F676" s="4" t="s">
        <v>62</v>
      </c>
      <c r="G676" s="4" t="s">
        <v>20</v>
      </c>
      <c r="H676" s="2">
        <v>16</v>
      </c>
      <c r="I676" s="2">
        <v>314</v>
      </c>
      <c r="J676" s="2" t="s">
        <v>177</v>
      </c>
      <c r="K676" s="17" t="s">
        <v>256</v>
      </c>
      <c r="L676" s="2" t="s">
        <v>22</v>
      </c>
      <c r="M676" s="18">
        <v>5.44</v>
      </c>
      <c r="N676" s="8">
        <v>5.07</v>
      </c>
      <c r="O676" s="8">
        <v>5.44</v>
      </c>
      <c r="P676" s="8">
        <v>4.32</v>
      </c>
      <c r="Q676" s="22"/>
      <c r="R676" s="16"/>
      <c r="S676" s="16"/>
      <c r="AA676" s="5"/>
      <c r="AB676" s="4"/>
      <c r="AC676" s="5"/>
      <c r="AD676" s="34"/>
      <c r="AI676" s="20"/>
      <c r="AJ676" s="20"/>
    </row>
    <row r="677" spans="1:36" x14ac:dyDescent="0.25">
      <c r="A677" s="5" t="s">
        <v>43</v>
      </c>
      <c r="B677" s="4" t="s">
        <v>30</v>
      </c>
      <c r="C677" s="5" t="s">
        <v>317</v>
      </c>
      <c r="D677" s="34">
        <v>44541</v>
      </c>
      <c r="E677" s="4" t="s">
        <v>211</v>
      </c>
      <c r="F677" s="4" t="s">
        <v>62</v>
      </c>
      <c r="G677" s="4" t="s">
        <v>18</v>
      </c>
      <c r="H677" s="6">
        <v>1</v>
      </c>
      <c r="I677" s="6">
        <v>9</v>
      </c>
      <c r="J677" s="52" t="s">
        <v>262</v>
      </c>
      <c r="K677" s="17" t="s">
        <v>64</v>
      </c>
      <c r="L677" s="6" t="s">
        <v>23</v>
      </c>
      <c r="M677" s="62">
        <v>12.82</v>
      </c>
      <c r="N677" s="16">
        <v>10.96</v>
      </c>
      <c r="O677" s="16">
        <v>12.1</v>
      </c>
      <c r="P677" s="16">
        <v>12.44</v>
      </c>
      <c r="Q677" s="16">
        <v>12.23</v>
      </c>
      <c r="R677" s="16">
        <v>12.82</v>
      </c>
      <c r="S677" s="16">
        <v>12.07</v>
      </c>
      <c r="AA677" s="5"/>
      <c r="AB677" s="4"/>
      <c r="AC677" s="5"/>
      <c r="AD677" s="34"/>
      <c r="AI677" s="20"/>
      <c r="AJ677" s="20"/>
    </row>
    <row r="678" spans="1:36" x14ac:dyDescent="0.25">
      <c r="A678" s="5" t="s">
        <v>43</v>
      </c>
      <c r="B678" s="4" t="s">
        <v>30</v>
      </c>
      <c r="C678" s="5" t="s">
        <v>317</v>
      </c>
      <c r="D678" s="34">
        <v>44541</v>
      </c>
      <c r="E678" s="4" t="s">
        <v>211</v>
      </c>
      <c r="F678" s="4" t="s">
        <v>62</v>
      </c>
      <c r="G678" s="4" t="s">
        <v>18</v>
      </c>
      <c r="H678" s="6">
        <v>2</v>
      </c>
      <c r="I678" s="6">
        <v>74</v>
      </c>
      <c r="J678" s="52" t="s">
        <v>206</v>
      </c>
      <c r="K678" s="17" t="s">
        <v>64</v>
      </c>
      <c r="L678" s="6" t="s">
        <v>22</v>
      </c>
      <c r="M678" s="62">
        <v>12.48</v>
      </c>
      <c r="N678" s="16">
        <v>12.48</v>
      </c>
      <c r="O678" s="16" t="s">
        <v>1</v>
      </c>
      <c r="P678" s="16">
        <v>11.33</v>
      </c>
      <c r="Q678" s="16">
        <v>11.37</v>
      </c>
      <c r="R678" s="16">
        <v>11.49</v>
      </c>
      <c r="S678" s="16" t="s">
        <v>1</v>
      </c>
      <c r="AA678" s="5"/>
      <c r="AB678" s="4"/>
      <c r="AC678" s="5"/>
      <c r="AD678" s="34"/>
      <c r="AI678" s="20"/>
      <c r="AJ678" s="20"/>
    </row>
    <row r="679" spans="1:36" x14ac:dyDescent="0.25">
      <c r="A679" s="5" t="s">
        <v>43</v>
      </c>
      <c r="B679" s="4" t="s">
        <v>30</v>
      </c>
      <c r="C679" s="5" t="s">
        <v>317</v>
      </c>
      <c r="D679" s="34">
        <v>44541</v>
      </c>
      <c r="E679" s="4" t="s">
        <v>211</v>
      </c>
      <c r="F679" s="4" t="s">
        <v>62</v>
      </c>
      <c r="G679" s="4" t="s">
        <v>18</v>
      </c>
      <c r="H679" s="6">
        <v>4</v>
      </c>
      <c r="I679" s="6">
        <v>692</v>
      </c>
      <c r="J679" s="52" t="s">
        <v>331</v>
      </c>
      <c r="K679" s="17" t="s">
        <v>64</v>
      </c>
      <c r="L679" s="6" t="s">
        <v>23</v>
      </c>
      <c r="M679" s="62">
        <v>9.82</v>
      </c>
      <c r="N679" s="16">
        <v>9.82</v>
      </c>
      <c r="O679" s="16">
        <v>9.2100000000000009</v>
      </c>
      <c r="P679" s="16">
        <v>9.09</v>
      </c>
      <c r="Q679" s="16">
        <v>9.77</v>
      </c>
      <c r="R679" s="16">
        <v>9.19</v>
      </c>
      <c r="S679" s="16">
        <v>9.1</v>
      </c>
      <c r="AA679" s="5"/>
      <c r="AB679" s="4"/>
      <c r="AC679" s="5"/>
      <c r="AD679" s="34"/>
      <c r="AI679" s="20"/>
      <c r="AJ679" s="20"/>
    </row>
    <row r="680" spans="1:36" x14ac:dyDescent="0.25">
      <c r="A680" s="5" t="s">
        <v>43</v>
      </c>
      <c r="B680" s="4" t="s">
        <v>30</v>
      </c>
      <c r="C680" s="5" t="s">
        <v>317</v>
      </c>
      <c r="D680" s="34">
        <v>44541</v>
      </c>
      <c r="E680" s="4" t="s">
        <v>211</v>
      </c>
      <c r="F680" s="4" t="s">
        <v>62</v>
      </c>
      <c r="G680" s="4" t="s">
        <v>18</v>
      </c>
      <c r="H680" s="6">
        <v>9</v>
      </c>
      <c r="I680" s="6">
        <v>785</v>
      </c>
      <c r="J680" s="52" t="s">
        <v>332</v>
      </c>
      <c r="K680" s="2" t="s">
        <v>257</v>
      </c>
      <c r="L680" s="6" t="s">
        <v>23</v>
      </c>
      <c r="M680" s="62">
        <v>6.64</v>
      </c>
      <c r="N680" s="16">
        <v>6.45</v>
      </c>
      <c r="O680" s="16">
        <v>6.26</v>
      </c>
      <c r="P680" s="16">
        <v>6.64</v>
      </c>
      <c r="Q680" s="16"/>
      <c r="R680" s="16"/>
      <c r="S680" s="16"/>
      <c r="AA680" s="5"/>
      <c r="AB680" s="4"/>
      <c r="AC680" s="5"/>
      <c r="AD680" s="34"/>
      <c r="AI680" s="20"/>
      <c r="AJ680" s="20"/>
    </row>
    <row r="681" spans="1:36" x14ac:dyDescent="0.25">
      <c r="A681" s="5" t="s">
        <v>130</v>
      </c>
      <c r="B681" s="4" t="s">
        <v>186</v>
      </c>
      <c r="C681" s="5" t="s">
        <v>378</v>
      </c>
      <c r="D681" s="34">
        <v>44542</v>
      </c>
      <c r="E681" s="4" t="s">
        <v>211</v>
      </c>
      <c r="F681" s="4" t="s">
        <v>62</v>
      </c>
      <c r="G681" s="4" t="s">
        <v>18</v>
      </c>
      <c r="H681" s="2">
        <v>3</v>
      </c>
      <c r="I681" s="2">
        <v>134</v>
      </c>
      <c r="J681" s="2" t="s">
        <v>301</v>
      </c>
      <c r="K681" s="17" t="s">
        <v>64</v>
      </c>
      <c r="L681" s="2" t="s">
        <v>23</v>
      </c>
      <c r="M681" s="56">
        <v>3.0577546296296295E-3</v>
      </c>
      <c r="N681" s="16"/>
      <c r="O681" s="16"/>
      <c r="P681" s="16"/>
      <c r="Q681" s="16"/>
      <c r="R681" s="16"/>
      <c r="S681" s="16"/>
      <c r="AA681" s="5"/>
      <c r="AB681" s="4"/>
      <c r="AC681" s="5"/>
      <c r="AD681" s="34"/>
      <c r="AI681" s="20"/>
      <c r="AJ681" s="20"/>
    </row>
    <row r="682" spans="1:36" x14ac:dyDescent="0.25">
      <c r="A682" s="5" t="s">
        <v>130</v>
      </c>
      <c r="B682" s="4" t="s">
        <v>186</v>
      </c>
      <c r="C682" s="5" t="s">
        <v>378</v>
      </c>
      <c r="D682" s="34">
        <v>44542</v>
      </c>
      <c r="E682" s="4" t="s">
        <v>211</v>
      </c>
      <c r="F682" s="4" t="s">
        <v>62</v>
      </c>
      <c r="G682" s="4" t="s">
        <v>18</v>
      </c>
      <c r="H682" s="2">
        <v>4</v>
      </c>
      <c r="I682" s="2">
        <v>784</v>
      </c>
      <c r="J682" s="2" t="s">
        <v>358</v>
      </c>
      <c r="K682" s="17" t="s">
        <v>261</v>
      </c>
      <c r="L682" s="2" t="s">
        <v>26</v>
      </c>
      <c r="M682" s="56">
        <v>3.083449074074074E-3</v>
      </c>
      <c r="N682" s="16"/>
      <c r="O682" s="16"/>
      <c r="P682" s="16"/>
      <c r="Q682" s="16"/>
      <c r="R682" s="16"/>
      <c r="S682" s="16"/>
      <c r="AA682" s="5"/>
      <c r="AB682" s="4"/>
      <c r="AC682" s="5"/>
      <c r="AD682" s="34"/>
      <c r="AI682" s="17"/>
      <c r="AJ682" s="2"/>
    </row>
    <row r="683" spans="1:36" x14ac:dyDescent="0.25">
      <c r="A683" s="5" t="s">
        <v>130</v>
      </c>
      <c r="B683" s="4" t="s">
        <v>186</v>
      </c>
      <c r="C683" s="5" t="s">
        <v>378</v>
      </c>
      <c r="D683" s="34">
        <v>44542</v>
      </c>
      <c r="E683" s="4" t="s">
        <v>211</v>
      </c>
      <c r="F683" s="4" t="s">
        <v>62</v>
      </c>
      <c r="G683" s="4" t="s">
        <v>18</v>
      </c>
      <c r="H683" s="2">
        <v>8</v>
      </c>
      <c r="I683" s="2">
        <v>852</v>
      </c>
      <c r="J683" s="2" t="s">
        <v>382</v>
      </c>
      <c r="K683" s="17" t="s">
        <v>267</v>
      </c>
      <c r="L683" s="2" t="s">
        <v>26</v>
      </c>
      <c r="M683" s="56">
        <v>3.1864583333333332E-3</v>
      </c>
      <c r="N683" s="16"/>
      <c r="O683" s="16"/>
      <c r="P683" s="16"/>
      <c r="Q683" s="16"/>
      <c r="R683" s="16"/>
      <c r="S683" s="16"/>
      <c r="AA683" s="5"/>
      <c r="AB683" s="4"/>
      <c r="AC683" s="5"/>
      <c r="AD683" s="34"/>
      <c r="AI683" s="20"/>
      <c r="AJ683" s="20"/>
    </row>
    <row r="684" spans="1:36" x14ac:dyDescent="0.25">
      <c r="A684" s="5" t="s">
        <v>130</v>
      </c>
      <c r="B684" s="4" t="s">
        <v>186</v>
      </c>
      <c r="C684" s="5" t="s">
        <v>378</v>
      </c>
      <c r="D684" s="34">
        <v>44542</v>
      </c>
      <c r="E684" s="4" t="s">
        <v>211</v>
      </c>
      <c r="F684" s="4" t="s">
        <v>62</v>
      </c>
      <c r="G684" s="4" t="s">
        <v>18</v>
      </c>
      <c r="H684" s="2">
        <v>10</v>
      </c>
      <c r="I684" s="2">
        <v>752</v>
      </c>
      <c r="J684" s="2" t="s">
        <v>362</v>
      </c>
      <c r="K684" s="2" t="s">
        <v>376</v>
      </c>
      <c r="L684" s="2" t="s">
        <v>26</v>
      </c>
      <c r="M684" s="56">
        <v>3.5475694444444448E-3</v>
      </c>
      <c r="N684" s="16"/>
      <c r="O684" s="16"/>
      <c r="P684" s="16"/>
      <c r="Q684" s="16"/>
      <c r="R684" s="16"/>
      <c r="S684" s="16"/>
      <c r="AA684" s="5"/>
      <c r="AB684" s="4"/>
      <c r="AC684" s="5"/>
      <c r="AD684" s="34"/>
      <c r="AI684" s="20"/>
      <c r="AJ684" s="20"/>
    </row>
    <row r="685" spans="1:36" x14ac:dyDescent="0.25">
      <c r="A685" s="5" t="s">
        <v>130</v>
      </c>
      <c r="B685" s="4" t="s">
        <v>186</v>
      </c>
      <c r="C685" s="5" t="s">
        <v>378</v>
      </c>
      <c r="D685" s="34">
        <v>44542</v>
      </c>
      <c r="E685" s="4" t="s">
        <v>211</v>
      </c>
      <c r="F685" s="4" t="s">
        <v>62</v>
      </c>
      <c r="G685" s="4" t="s">
        <v>18</v>
      </c>
      <c r="H685" s="2">
        <v>11</v>
      </c>
      <c r="I685" s="2">
        <v>572</v>
      </c>
      <c r="J685" s="2" t="s">
        <v>322</v>
      </c>
      <c r="K685" s="2" t="s">
        <v>267</v>
      </c>
      <c r="L685" s="2" t="s">
        <v>23</v>
      </c>
      <c r="M685" s="56">
        <v>3.9744212962962962E-3</v>
      </c>
      <c r="N685" s="16"/>
      <c r="O685" s="16"/>
      <c r="P685" s="16"/>
      <c r="Q685" s="16"/>
      <c r="R685" s="16"/>
      <c r="S685" s="16"/>
      <c r="AA685" s="5"/>
      <c r="AB685" s="4"/>
      <c r="AC685" s="5"/>
      <c r="AD685" s="34"/>
      <c r="AI685" s="20"/>
      <c r="AJ685" s="20"/>
    </row>
    <row r="686" spans="1:36" x14ac:dyDescent="0.25">
      <c r="A686" s="5" t="s">
        <v>130</v>
      </c>
      <c r="B686" s="4" t="s">
        <v>186</v>
      </c>
      <c r="C686" s="5" t="s">
        <v>378</v>
      </c>
      <c r="D686" s="34">
        <v>44542</v>
      </c>
      <c r="E686" s="4" t="s">
        <v>211</v>
      </c>
      <c r="F686" s="4" t="s">
        <v>62</v>
      </c>
      <c r="G686" s="4" t="s">
        <v>18</v>
      </c>
      <c r="H686" s="2">
        <v>10</v>
      </c>
      <c r="I686" s="2">
        <v>369</v>
      </c>
      <c r="J686" s="9" t="s">
        <v>327</v>
      </c>
      <c r="K686" s="17" t="s">
        <v>257</v>
      </c>
      <c r="L686" s="2" t="s">
        <v>23</v>
      </c>
      <c r="M686" s="56">
        <v>3.0114583333333334E-3</v>
      </c>
      <c r="N686" s="16"/>
      <c r="O686" s="16"/>
      <c r="P686" s="16"/>
      <c r="Q686" s="16"/>
      <c r="R686" s="16"/>
      <c r="S686" s="16"/>
      <c r="AA686" s="5"/>
      <c r="AB686" s="4"/>
      <c r="AC686" s="5"/>
      <c r="AD686" s="34"/>
      <c r="AI686" s="20"/>
      <c r="AJ686" s="20"/>
    </row>
    <row r="687" spans="1:36" x14ac:dyDescent="0.25">
      <c r="A687" s="5" t="s">
        <v>130</v>
      </c>
      <c r="B687" s="4" t="s">
        <v>186</v>
      </c>
      <c r="C687" s="5" t="s">
        <v>378</v>
      </c>
      <c r="D687" s="34">
        <v>44542</v>
      </c>
      <c r="E687" s="4" t="s">
        <v>211</v>
      </c>
      <c r="F687" s="4" t="s">
        <v>62</v>
      </c>
      <c r="G687" s="4" t="s">
        <v>20</v>
      </c>
      <c r="H687" s="2">
        <v>2</v>
      </c>
      <c r="I687" s="2">
        <v>68</v>
      </c>
      <c r="J687" s="9" t="s">
        <v>383</v>
      </c>
      <c r="K687" s="17" t="s">
        <v>64</v>
      </c>
      <c r="L687" s="2" t="s">
        <v>160</v>
      </c>
      <c r="M687" s="56">
        <v>3.3032407407407407E-3</v>
      </c>
      <c r="N687" s="16"/>
      <c r="O687" s="16"/>
      <c r="P687" s="16"/>
      <c r="Q687" s="16"/>
      <c r="R687" s="16"/>
      <c r="S687" s="16"/>
      <c r="AA687" s="5"/>
      <c r="AB687" s="4"/>
      <c r="AC687" s="5"/>
      <c r="AD687" s="34"/>
      <c r="AI687" s="20"/>
      <c r="AJ687" s="20"/>
    </row>
    <row r="688" spans="1:36" x14ac:dyDescent="0.25">
      <c r="A688" s="5" t="s">
        <v>130</v>
      </c>
      <c r="B688" s="4" t="s">
        <v>186</v>
      </c>
      <c r="C688" s="5" t="s">
        <v>378</v>
      </c>
      <c r="D688" s="34">
        <v>44542</v>
      </c>
      <c r="E688" s="4" t="s">
        <v>211</v>
      </c>
      <c r="F688" s="4" t="s">
        <v>62</v>
      </c>
      <c r="G688" s="4" t="s">
        <v>20</v>
      </c>
      <c r="H688" s="2">
        <v>4</v>
      </c>
      <c r="I688" s="6">
        <v>683</v>
      </c>
      <c r="J688" s="9" t="s">
        <v>373</v>
      </c>
      <c r="K688" s="17" t="s">
        <v>64</v>
      </c>
      <c r="L688" s="6" t="s">
        <v>23</v>
      </c>
      <c r="M688" s="56">
        <v>3.4781249999999999E-3</v>
      </c>
      <c r="N688" s="16"/>
      <c r="O688" s="16"/>
      <c r="P688" s="16"/>
      <c r="Q688" s="16"/>
      <c r="R688" s="16"/>
      <c r="S688" s="16"/>
      <c r="AA688" s="5"/>
      <c r="AB688" s="4"/>
      <c r="AC688" s="5"/>
      <c r="AD688" s="34"/>
      <c r="AI688" s="20"/>
      <c r="AJ688" s="20"/>
    </row>
    <row r="689" spans="1:36" x14ac:dyDescent="0.25">
      <c r="A689" s="5" t="s">
        <v>130</v>
      </c>
      <c r="B689" s="4" t="s">
        <v>186</v>
      </c>
      <c r="C689" s="5" t="s">
        <v>378</v>
      </c>
      <c r="D689" s="34">
        <v>44542</v>
      </c>
      <c r="E689" s="4" t="s">
        <v>211</v>
      </c>
      <c r="F689" s="4" t="s">
        <v>62</v>
      </c>
      <c r="G689" s="4" t="s">
        <v>20</v>
      </c>
      <c r="H689" s="2">
        <v>5</v>
      </c>
      <c r="I689" s="2">
        <v>82</v>
      </c>
      <c r="J689" s="9" t="s">
        <v>384</v>
      </c>
      <c r="K689" s="17" t="s">
        <v>64</v>
      </c>
      <c r="L689" s="6" t="s">
        <v>23</v>
      </c>
      <c r="M689" s="56">
        <v>3.6017361111111111E-3</v>
      </c>
      <c r="N689" s="16"/>
      <c r="O689" s="16"/>
      <c r="P689" s="16"/>
      <c r="Q689" s="16"/>
      <c r="R689" s="16"/>
      <c r="S689" s="16"/>
      <c r="AA689" s="5"/>
      <c r="AB689" s="4"/>
      <c r="AC689" s="5"/>
      <c r="AD689" s="34"/>
      <c r="AI689" s="20"/>
      <c r="AJ689" s="20"/>
    </row>
    <row r="690" spans="1:36" x14ac:dyDescent="0.25">
      <c r="A690" s="5" t="s">
        <v>130</v>
      </c>
      <c r="B690" s="4" t="s">
        <v>186</v>
      </c>
      <c r="C690" s="5" t="s">
        <v>378</v>
      </c>
      <c r="D690" s="34">
        <v>44542</v>
      </c>
      <c r="E690" s="4" t="s">
        <v>211</v>
      </c>
      <c r="F690" s="4" t="s">
        <v>62</v>
      </c>
      <c r="G690" s="4" t="s">
        <v>20</v>
      </c>
      <c r="H690" s="2">
        <v>8</v>
      </c>
      <c r="I690" s="2">
        <v>146</v>
      </c>
      <c r="J690" s="9" t="s">
        <v>370</v>
      </c>
      <c r="K690" s="17" t="s">
        <v>64</v>
      </c>
      <c r="L690" s="6" t="s">
        <v>23</v>
      </c>
      <c r="M690" s="56">
        <v>3.7503472222222222E-3</v>
      </c>
      <c r="N690" s="16"/>
      <c r="O690" s="16"/>
      <c r="P690" s="16"/>
      <c r="Q690" s="16"/>
      <c r="R690" s="16"/>
      <c r="S690" s="16"/>
      <c r="AA690" s="5"/>
      <c r="AB690" s="4"/>
      <c r="AC690" s="5"/>
      <c r="AD690" s="34"/>
      <c r="AI690" s="17"/>
      <c r="AJ690" s="6"/>
    </row>
    <row r="691" spans="1:36" x14ac:dyDescent="0.25">
      <c r="A691" s="5" t="s">
        <v>130</v>
      </c>
      <c r="B691" s="4" t="s">
        <v>186</v>
      </c>
      <c r="C691" s="5" t="s">
        <v>378</v>
      </c>
      <c r="D691" s="34">
        <v>44542</v>
      </c>
      <c r="E691" s="4" t="s">
        <v>211</v>
      </c>
      <c r="F691" s="4" t="s">
        <v>62</v>
      </c>
      <c r="G691" s="4" t="s">
        <v>20</v>
      </c>
      <c r="H691" s="2">
        <v>9</v>
      </c>
      <c r="I691" s="6">
        <v>897</v>
      </c>
      <c r="J691" s="9" t="s">
        <v>385</v>
      </c>
      <c r="K691" s="17" t="s">
        <v>261</v>
      </c>
      <c r="L691" s="6" t="s">
        <v>23</v>
      </c>
      <c r="M691" s="56">
        <v>4.0005787037037032E-3</v>
      </c>
      <c r="N691" s="16"/>
      <c r="O691" s="16"/>
      <c r="P691" s="16"/>
      <c r="Q691" s="16"/>
      <c r="R691" s="16"/>
      <c r="S691" s="16"/>
      <c r="AA691" s="5"/>
      <c r="AB691" s="4"/>
      <c r="AC691" s="5"/>
      <c r="AD691" s="34"/>
      <c r="AI691" s="17"/>
      <c r="AJ691" s="2"/>
    </row>
    <row r="692" spans="1:36" x14ac:dyDescent="0.25">
      <c r="A692" s="5" t="s">
        <v>130</v>
      </c>
      <c r="B692" s="4" t="s">
        <v>186</v>
      </c>
      <c r="C692" s="5" t="s">
        <v>378</v>
      </c>
      <c r="D692" s="34">
        <v>44542</v>
      </c>
      <c r="E692" s="4" t="s">
        <v>211</v>
      </c>
      <c r="F692" s="4" t="s">
        <v>62</v>
      </c>
      <c r="G692" s="4" t="s">
        <v>20</v>
      </c>
      <c r="H692" s="2">
        <v>11</v>
      </c>
      <c r="I692" s="2">
        <v>855</v>
      </c>
      <c r="J692" s="9" t="s">
        <v>386</v>
      </c>
      <c r="K692" s="17" t="s">
        <v>267</v>
      </c>
      <c r="L692" s="2" t="s">
        <v>23</v>
      </c>
      <c r="M692" s="56">
        <v>4.154513888888889E-3</v>
      </c>
      <c r="N692" s="16"/>
      <c r="O692" s="16"/>
      <c r="P692" s="16"/>
      <c r="Q692" s="16"/>
      <c r="R692" s="16"/>
      <c r="S692" s="16"/>
      <c r="AA692" s="5"/>
      <c r="AB692" s="4"/>
      <c r="AC692" s="5"/>
      <c r="AD692" s="34"/>
      <c r="AI692" s="17"/>
      <c r="AJ692" s="2"/>
    </row>
    <row r="693" spans="1:36" x14ac:dyDescent="0.25">
      <c r="A693" s="5" t="s">
        <v>130</v>
      </c>
      <c r="B693" s="4" t="s">
        <v>186</v>
      </c>
      <c r="C693" s="5" t="s">
        <v>378</v>
      </c>
      <c r="D693" s="34">
        <v>44542</v>
      </c>
      <c r="E693" s="4" t="s">
        <v>211</v>
      </c>
      <c r="F693" s="4" t="s">
        <v>62</v>
      </c>
      <c r="G693" s="4" t="s">
        <v>20</v>
      </c>
      <c r="H693" s="2">
        <v>12</v>
      </c>
      <c r="I693" s="2">
        <v>787</v>
      </c>
      <c r="J693" s="9" t="s">
        <v>371</v>
      </c>
      <c r="K693" s="17" t="s">
        <v>257</v>
      </c>
      <c r="L693" s="2" t="s">
        <v>23</v>
      </c>
      <c r="M693" s="56">
        <v>4.4179398148148146E-3</v>
      </c>
      <c r="N693" s="16"/>
      <c r="O693" s="16"/>
      <c r="P693" s="16"/>
      <c r="Q693" s="16"/>
      <c r="R693" s="16"/>
      <c r="S693" s="16"/>
      <c r="AA693" s="5"/>
      <c r="AB693" s="4"/>
      <c r="AC693" s="5"/>
      <c r="AD693" s="34"/>
      <c r="AI693" s="17"/>
      <c r="AJ693" s="2"/>
    </row>
    <row r="694" spans="1:36" x14ac:dyDescent="0.25">
      <c r="A694" s="5" t="s">
        <v>114</v>
      </c>
      <c r="B694" s="4" t="s">
        <v>187</v>
      </c>
      <c r="C694" s="5" t="s">
        <v>378</v>
      </c>
      <c r="D694" s="34">
        <v>44542</v>
      </c>
      <c r="E694" s="4" t="s">
        <v>211</v>
      </c>
      <c r="F694" s="4" t="s">
        <v>62</v>
      </c>
      <c r="G694" s="4" t="s">
        <v>18</v>
      </c>
      <c r="H694" s="2">
        <v>1</v>
      </c>
      <c r="I694" s="2">
        <v>176</v>
      </c>
      <c r="J694" s="9" t="s">
        <v>334</v>
      </c>
      <c r="K694" s="17" t="s">
        <v>65</v>
      </c>
      <c r="L694" s="6" t="s">
        <v>335</v>
      </c>
      <c r="M694" s="18">
        <v>24.21</v>
      </c>
      <c r="N694" s="16"/>
      <c r="O694" s="16"/>
      <c r="P694" s="16"/>
      <c r="Q694" s="16"/>
      <c r="R694" s="16"/>
      <c r="S694" s="16"/>
      <c r="AA694" s="5"/>
      <c r="AB694" s="4"/>
      <c r="AC694" s="5"/>
      <c r="AD694" s="34"/>
      <c r="AI694" s="17"/>
      <c r="AJ694" s="2"/>
    </row>
    <row r="695" spans="1:36" x14ac:dyDescent="0.25">
      <c r="A695" s="5" t="s">
        <v>114</v>
      </c>
      <c r="B695" s="4" t="s">
        <v>187</v>
      </c>
      <c r="C695" s="5" t="s">
        <v>378</v>
      </c>
      <c r="D695" s="34">
        <v>44542</v>
      </c>
      <c r="E695" s="4" t="s">
        <v>211</v>
      </c>
      <c r="F695" s="4" t="s">
        <v>62</v>
      </c>
      <c r="G695" s="4" t="s">
        <v>18</v>
      </c>
      <c r="H695" s="2">
        <v>2</v>
      </c>
      <c r="I695" s="6">
        <v>210</v>
      </c>
      <c r="J695" s="9" t="s">
        <v>333</v>
      </c>
      <c r="K695" s="17" t="s">
        <v>65</v>
      </c>
      <c r="L695" s="6" t="s">
        <v>26</v>
      </c>
      <c r="M695" s="18">
        <v>24.63</v>
      </c>
      <c r="N695" s="16"/>
      <c r="O695" s="16"/>
      <c r="P695" s="16"/>
      <c r="Q695" s="16"/>
      <c r="R695" s="16"/>
      <c r="S695" s="16"/>
      <c r="AA695" s="5"/>
      <c r="AB695" s="4"/>
      <c r="AC695" s="5"/>
      <c r="AD695" s="34"/>
      <c r="AI695" s="17"/>
      <c r="AJ695" s="2"/>
    </row>
    <row r="696" spans="1:36" x14ac:dyDescent="0.25">
      <c r="A696" s="5" t="s">
        <v>114</v>
      </c>
      <c r="B696" s="4" t="s">
        <v>187</v>
      </c>
      <c r="C696" s="5" t="s">
        <v>378</v>
      </c>
      <c r="D696" s="34">
        <v>44542</v>
      </c>
      <c r="E696" s="4" t="s">
        <v>211</v>
      </c>
      <c r="F696" s="4" t="s">
        <v>62</v>
      </c>
      <c r="G696" s="4" t="s">
        <v>18</v>
      </c>
      <c r="H696" s="2">
        <v>1</v>
      </c>
      <c r="I696" s="2">
        <v>519</v>
      </c>
      <c r="J696" s="9" t="s">
        <v>318</v>
      </c>
      <c r="K696" s="17" t="s">
        <v>65</v>
      </c>
      <c r="L696" s="2" t="s">
        <v>23</v>
      </c>
      <c r="M696" s="18">
        <v>25.03</v>
      </c>
      <c r="N696" s="16"/>
      <c r="O696" s="16"/>
      <c r="P696" s="16"/>
      <c r="Q696" s="16"/>
      <c r="R696" s="16"/>
      <c r="S696" s="16"/>
      <c r="AA696" s="5"/>
      <c r="AB696" s="4"/>
      <c r="AC696" s="5"/>
      <c r="AD696" s="34"/>
      <c r="AI696" s="2"/>
      <c r="AJ696" s="2"/>
    </row>
    <row r="697" spans="1:36" x14ac:dyDescent="0.25">
      <c r="A697" s="5" t="s">
        <v>114</v>
      </c>
      <c r="B697" s="4" t="s">
        <v>187</v>
      </c>
      <c r="C697" s="5" t="s">
        <v>378</v>
      </c>
      <c r="D697" s="34">
        <v>44542</v>
      </c>
      <c r="E697" s="4" t="s">
        <v>211</v>
      </c>
      <c r="F697" s="4" t="s">
        <v>62</v>
      </c>
      <c r="G697" s="4" t="s">
        <v>18</v>
      </c>
      <c r="H697" s="2">
        <v>1</v>
      </c>
      <c r="I697" s="6">
        <v>588</v>
      </c>
      <c r="J697" s="9" t="s">
        <v>336</v>
      </c>
      <c r="K697" s="17" t="s">
        <v>376</v>
      </c>
      <c r="L697" s="2" t="s">
        <v>26</v>
      </c>
      <c r="M697" s="18">
        <v>24.8</v>
      </c>
      <c r="N697" s="16"/>
      <c r="O697" s="16"/>
      <c r="P697" s="16"/>
      <c r="Q697" s="16"/>
      <c r="R697" s="16"/>
      <c r="S697" s="16"/>
      <c r="AA697" s="5"/>
      <c r="AB697" s="4"/>
      <c r="AC697" s="5"/>
      <c r="AD697" s="34"/>
      <c r="AI697" s="2"/>
      <c r="AJ697" s="2"/>
    </row>
    <row r="698" spans="1:36" x14ac:dyDescent="0.25">
      <c r="A698" s="5" t="s">
        <v>114</v>
      </c>
      <c r="B698" s="4" t="s">
        <v>187</v>
      </c>
      <c r="C698" s="5" t="s">
        <v>378</v>
      </c>
      <c r="D698" s="34">
        <v>44542</v>
      </c>
      <c r="E698" s="4" t="s">
        <v>211</v>
      </c>
      <c r="F698" s="4" t="s">
        <v>62</v>
      </c>
      <c r="G698" s="4" t="s">
        <v>18</v>
      </c>
      <c r="H698" s="2">
        <v>2</v>
      </c>
      <c r="I698" s="2">
        <v>178</v>
      </c>
      <c r="J698" s="9" t="s">
        <v>387</v>
      </c>
      <c r="K698" s="17" t="s">
        <v>65</v>
      </c>
      <c r="L698" s="2" t="s">
        <v>23</v>
      </c>
      <c r="M698" s="18">
        <v>26.57</v>
      </c>
      <c r="N698" s="16"/>
      <c r="O698" s="16"/>
      <c r="P698" s="16"/>
      <c r="Q698" s="16"/>
      <c r="R698" s="16"/>
      <c r="S698" s="16"/>
      <c r="AA698" s="5"/>
      <c r="AB698" s="4"/>
      <c r="AC698" s="5"/>
      <c r="AD698" s="34"/>
      <c r="AI698" s="17"/>
      <c r="AJ698" s="2"/>
    </row>
    <row r="699" spans="1:36" x14ac:dyDescent="0.25">
      <c r="A699" s="5" t="s">
        <v>114</v>
      </c>
      <c r="B699" s="4" t="s">
        <v>187</v>
      </c>
      <c r="C699" s="5" t="s">
        <v>378</v>
      </c>
      <c r="D699" s="34">
        <v>44542</v>
      </c>
      <c r="E699" s="4" t="s">
        <v>211</v>
      </c>
      <c r="F699" s="4" t="s">
        <v>62</v>
      </c>
      <c r="G699" s="4" t="s">
        <v>18</v>
      </c>
      <c r="H699" s="2">
        <v>3</v>
      </c>
      <c r="I699" s="2">
        <v>162</v>
      </c>
      <c r="J699" s="9" t="s">
        <v>388</v>
      </c>
      <c r="K699" s="17" t="s">
        <v>65</v>
      </c>
      <c r="L699" s="2" t="s">
        <v>26</v>
      </c>
      <c r="M699" s="18">
        <v>26.98</v>
      </c>
      <c r="N699" s="16"/>
      <c r="O699" s="16"/>
      <c r="P699" s="16"/>
      <c r="Q699" s="16"/>
      <c r="R699" s="16"/>
      <c r="S699" s="16"/>
      <c r="AA699" s="5"/>
      <c r="AB699" s="4"/>
      <c r="AC699" s="5"/>
      <c r="AD699" s="34"/>
      <c r="AI699" s="17"/>
      <c r="AJ699" s="2"/>
    </row>
    <row r="700" spans="1:36" x14ac:dyDescent="0.25">
      <c r="A700" s="5" t="s">
        <v>114</v>
      </c>
      <c r="B700" s="4" t="s">
        <v>187</v>
      </c>
      <c r="C700" s="5" t="s">
        <v>378</v>
      </c>
      <c r="D700" s="34">
        <v>44542</v>
      </c>
      <c r="E700" s="4" t="s">
        <v>211</v>
      </c>
      <c r="F700" s="4" t="s">
        <v>62</v>
      </c>
      <c r="G700" s="4" t="s">
        <v>18</v>
      </c>
      <c r="H700" s="2">
        <v>4</v>
      </c>
      <c r="I700" s="6">
        <v>126</v>
      </c>
      <c r="J700" s="9" t="s">
        <v>321</v>
      </c>
      <c r="K700" s="17" t="s">
        <v>64</v>
      </c>
      <c r="L700" s="6" t="s">
        <v>23</v>
      </c>
      <c r="M700" s="18">
        <v>27.91</v>
      </c>
      <c r="N700" s="16"/>
      <c r="O700" s="16"/>
      <c r="P700" s="16"/>
      <c r="Q700" s="16"/>
      <c r="R700" s="16"/>
      <c r="S700" s="16"/>
      <c r="AA700" s="5"/>
      <c r="AB700" s="4"/>
      <c r="AC700" s="5"/>
      <c r="AD700" s="34"/>
      <c r="AI700" s="17"/>
      <c r="AJ700" s="6"/>
    </row>
    <row r="701" spans="1:36" x14ac:dyDescent="0.25">
      <c r="A701" s="5" t="s">
        <v>114</v>
      </c>
      <c r="B701" s="4" t="s">
        <v>187</v>
      </c>
      <c r="C701" s="5" t="s">
        <v>378</v>
      </c>
      <c r="D701" s="34">
        <v>44542</v>
      </c>
      <c r="E701" s="4" t="s">
        <v>211</v>
      </c>
      <c r="F701" s="4" t="s">
        <v>62</v>
      </c>
      <c r="G701" s="4" t="s">
        <v>18</v>
      </c>
      <c r="H701" s="2">
        <v>3</v>
      </c>
      <c r="I701" s="2">
        <v>893</v>
      </c>
      <c r="J701" s="9" t="s">
        <v>389</v>
      </c>
      <c r="K701" s="17" t="s">
        <v>267</v>
      </c>
      <c r="L701" s="6" t="s">
        <v>26</v>
      </c>
      <c r="M701" s="18">
        <v>28.71</v>
      </c>
      <c r="N701" s="16"/>
      <c r="O701" s="16"/>
      <c r="P701" s="16"/>
      <c r="Q701" s="16"/>
      <c r="R701" s="16"/>
      <c r="S701" s="16"/>
      <c r="AA701" s="5"/>
      <c r="AB701" s="4"/>
      <c r="AC701" s="5"/>
      <c r="AD701" s="34"/>
      <c r="AI701" s="17"/>
      <c r="AJ701" s="6"/>
    </row>
    <row r="702" spans="1:36" x14ac:dyDescent="0.25">
      <c r="A702" s="5" t="s">
        <v>114</v>
      </c>
      <c r="B702" s="4" t="s">
        <v>187</v>
      </c>
      <c r="C702" s="5" t="s">
        <v>378</v>
      </c>
      <c r="D702" s="34">
        <v>44542</v>
      </c>
      <c r="E702" s="4" t="s">
        <v>211</v>
      </c>
      <c r="F702" s="4" t="s">
        <v>62</v>
      </c>
      <c r="G702" s="4" t="s">
        <v>18</v>
      </c>
      <c r="H702" s="2">
        <v>1</v>
      </c>
      <c r="I702" s="6">
        <v>374</v>
      </c>
      <c r="J702" s="9" t="s">
        <v>324</v>
      </c>
      <c r="K702" s="17" t="s">
        <v>257</v>
      </c>
      <c r="L702" s="6" t="s">
        <v>23</v>
      </c>
      <c r="M702" s="18">
        <v>24.42</v>
      </c>
      <c r="N702" s="16"/>
      <c r="O702" s="16"/>
      <c r="P702" s="16"/>
      <c r="Q702" s="16"/>
      <c r="R702" s="16"/>
      <c r="S702" s="16"/>
      <c r="AA702" s="5"/>
      <c r="AB702" s="4"/>
      <c r="AC702" s="5"/>
      <c r="AD702" s="34"/>
      <c r="AI702" s="17"/>
      <c r="AJ702" s="6"/>
    </row>
    <row r="703" spans="1:36" x14ac:dyDescent="0.25">
      <c r="A703" s="5" t="s">
        <v>114</v>
      </c>
      <c r="B703" s="4" t="s">
        <v>187</v>
      </c>
      <c r="C703" s="5" t="s">
        <v>378</v>
      </c>
      <c r="D703" s="34">
        <v>44542</v>
      </c>
      <c r="E703" s="4" t="s">
        <v>211</v>
      </c>
      <c r="F703" s="4" t="s">
        <v>62</v>
      </c>
      <c r="G703" s="4" t="s">
        <v>18</v>
      </c>
      <c r="H703" s="2">
        <v>2</v>
      </c>
      <c r="I703" s="6">
        <v>113</v>
      </c>
      <c r="J703" s="9" t="s">
        <v>302</v>
      </c>
      <c r="K703" s="17" t="s">
        <v>64</v>
      </c>
      <c r="L703" s="6" t="s">
        <v>23</v>
      </c>
      <c r="M703" s="18">
        <v>24.55</v>
      </c>
      <c r="N703" s="16"/>
      <c r="O703" s="16"/>
      <c r="P703" s="16"/>
      <c r="Q703" s="16"/>
      <c r="R703" s="16"/>
      <c r="S703" s="16"/>
      <c r="AA703" s="5"/>
      <c r="AB703" s="4"/>
      <c r="AC703" s="5"/>
      <c r="AD703" s="34"/>
      <c r="AI703" s="17"/>
      <c r="AJ703" s="6"/>
    </row>
    <row r="704" spans="1:36" x14ac:dyDescent="0.25">
      <c r="A704" s="5" t="s">
        <v>114</v>
      </c>
      <c r="B704" s="4" t="s">
        <v>187</v>
      </c>
      <c r="C704" s="5" t="s">
        <v>378</v>
      </c>
      <c r="D704" s="34">
        <v>44542</v>
      </c>
      <c r="E704" s="4" t="s">
        <v>211</v>
      </c>
      <c r="F704" s="4" t="s">
        <v>62</v>
      </c>
      <c r="G704" s="4" t="s">
        <v>18</v>
      </c>
      <c r="H704" s="2">
        <v>3</v>
      </c>
      <c r="I704" s="2">
        <v>375</v>
      </c>
      <c r="J704" s="9" t="s">
        <v>325</v>
      </c>
      <c r="K704" s="17" t="s">
        <v>257</v>
      </c>
      <c r="L704" s="6" t="s">
        <v>23</v>
      </c>
      <c r="M704" s="18">
        <v>25.15</v>
      </c>
      <c r="N704" s="16"/>
      <c r="O704" s="16"/>
      <c r="P704" s="16"/>
      <c r="Q704" s="16"/>
      <c r="R704" s="16"/>
      <c r="S704" s="16"/>
      <c r="AA704" s="5"/>
      <c r="AB704" s="4"/>
      <c r="AC704" s="5"/>
      <c r="AD704" s="34"/>
      <c r="AI704" s="17"/>
      <c r="AJ704" s="2"/>
    </row>
    <row r="705" spans="1:36" x14ac:dyDescent="0.25">
      <c r="A705" s="5" t="s">
        <v>114</v>
      </c>
      <c r="B705" s="4" t="s">
        <v>187</v>
      </c>
      <c r="C705" s="5" t="s">
        <v>378</v>
      </c>
      <c r="D705" s="34">
        <v>44542</v>
      </c>
      <c r="E705" s="4" t="s">
        <v>211</v>
      </c>
      <c r="F705" s="4" t="s">
        <v>62</v>
      </c>
      <c r="G705" s="4" t="s">
        <v>18</v>
      </c>
      <c r="H705" s="2">
        <v>1</v>
      </c>
      <c r="I705" s="6">
        <v>808</v>
      </c>
      <c r="J705" s="9" t="s">
        <v>369</v>
      </c>
      <c r="K705" s="17" t="s">
        <v>66</v>
      </c>
      <c r="L705" s="6" t="s">
        <v>23</v>
      </c>
      <c r="M705" s="18">
        <v>23.79</v>
      </c>
      <c r="N705" s="16"/>
      <c r="O705" s="16"/>
      <c r="P705" s="16"/>
      <c r="Q705" s="16"/>
      <c r="R705" s="16"/>
      <c r="S705" s="16"/>
      <c r="AA705" s="5"/>
      <c r="AB705" s="4"/>
      <c r="AC705" s="5"/>
      <c r="AD705" s="34"/>
      <c r="AI705" s="17"/>
      <c r="AJ705" s="2"/>
    </row>
    <row r="706" spans="1:36" x14ac:dyDescent="0.25">
      <c r="A706" s="5" t="s">
        <v>114</v>
      </c>
      <c r="B706" s="4" t="s">
        <v>187</v>
      </c>
      <c r="C706" s="5" t="s">
        <v>378</v>
      </c>
      <c r="D706" s="34">
        <v>44542</v>
      </c>
      <c r="E706" s="4" t="s">
        <v>211</v>
      </c>
      <c r="F706" s="4" t="s">
        <v>62</v>
      </c>
      <c r="G706" s="4" t="s">
        <v>18</v>
      </c>
      <c r="H706" s="2">
        <v>2</v>
      </c>
      <c r="I706" s="2">
        <v>783</v>
      </c>
      <c r="J706" s="2" t="s">
        <v>300</v>
      </c>
      <c r="K706" s="17" t="s">
        <v>261</v>
      </c>
      <c r="L706" s="2" t="s">
        <v>23</v>
      </c>
      <c r="M706" s="18">
        <v>23.81</v>
      </c>
      <c r="N706" s="16"/>
      <c r="O706" s="16"/>
      <c r="P706" s="16"/>
      <c r="Q706" s="16"/>
      <c r="R706" s="16"/>
      <c r="S706" s="16"/>
      <c r="AA706" s="5"/>
      <c r="AB706" s="4"/>
      <c r="AC706" s="5"/>
      <c r="AD706" s="34"/>
      <c r="AI706" s="17"/>
      <c r="AJ706" s="6"/>
    </row>
    <row r="707" spans="1:36" x14ac:dyDescent="0.25">
      <c r="A707" s="5" t="s">
        <v>114</v>
      </c>
      <c r="B707" s="4" t="s">
        <v>187</v>
      </c>
      <c r="C707" s="5" t="s">
        <v>378</v>
      </c>
      <c r="D707" s="34">
        <v>44542</v>
      </c>
      <c r="E707" s="4" t="s">
        <v>211</v>
      </c>
      <c r="F707" s="4" t="s">
        <v>62</v>
      </c>
      <c r="G707" s="4" t="s">
        <v>18</v>
      </c>
      <c r="H707" s="2">
        <v>3</v>
      </c>
      <c r="I707" s="2">
        <v>378</v>
      </c>
      <c r="J707" s="2" t="s">
        <v>323</v>
      </c>
      <c r="K707" s="17" t="s">
        <v>257</v>
      </c>
      <c r="L707" s="2" t="s">
        <v>23</v>
      </c>
      <c r="M707" s="18">
        <v>24.04</v>
      </c>
      <c r="N707" s="16"/>
      <c r="O707" s="16"/>
      <c r="P707" s="16"/>
      <c r="Q707" s="16"/>
      <c r="R707" s="16"/>
      <c r="S707" s="16"/>
      <c r="AA707" s="5"/>
      <c r="AB707" s="4"/>
      <c r="AC707" s="5"/>
      <c r="AD707" s="34"/>
      <c r="AI707" s="17"/>
      <c r="AJ707" s="6"/>
    </row>
    <row r="708" spans="1:36" x14ac:dyDescent="0.25">
      <c r="A708" s="5" t="s">
        <v>114</v>
      </c>
      <c r="B708" s="4" t="s">
        <v>187</v>
      </c>
      <c r="C708" s="5" t="s">
        <v>378</v>
      </c>
      <c r="D708" s="34">
        <v>44542</v>
      </c>
      <c r="E708" s="4" t="s">
        <v>211</v>
      </c>
      <c r="F708" s="4" t="s">
        <v>62</v>
      </c>
      <c r="G708" s="4" t="s">
        <v>20</v>
      </c>
      <c r="H708" s="2">
        <v>4</v>
      </c>
      <c r="I708" s="2">
        <v>726</v>
      </c>
      <c r="J708" s="2" t="s">
        <v>390</v>
      </c>
      <c r="K708" s="17" t="s">
        <v>257</v>
      </c>
      <c r="L708" s="2" t="s">
        <v>26</v>
      </c>
      <c r="M708" s="18">
        <v>32.950000000000003</v>
      </c>
      <c r="N708" s="16"/>
      <c r="O708" s="16"/>
      <c r="P708" s="16"/>
      <c r="Q708" s="16"/>
      <c r="R708" s="16"/>
      <c r="S708" s="16"/>
      <c r="AA708" s="5"/>
      <c r="AB708" s="4"/>
      <c r="AC708" s="5"/>
      <c r="AD708" s="34"/>
      <c r="AI708" s="17"/>
      <c r="AJ708" s="2"/>
    </row>
    <row r="709" spans="1:36" x14ac:dyDescent="0.25">
      <c r="A709" s="5" t="s">
        <v>114</v>
      </c>
      <c r="B709" s="4" t="s">
        <v>187</v>
      </c>
      <c r="C709" s="5" t="s">
        <v>378</v>
      </c>
      <c r="D709" s="34">
        <v>44542</v>
      </c>
      <c r="E709" s="4" t="s">
        <v>211</v>
      </c>
      <c r="F709" s="4" t="s">
        <v>62</v>
      </c>
      <c r="G709" s="4" t="s">
        <v>20</v>
      </c>
      <c r="H709" s="2">
        <v>5</v>
      </c>
      <c r="I709" s="2">
        <v>786</v>
      </c>
      <c r="J709" s="2" t="s">
        <v>391</v>
      </c>
      <c r="K709" s="17" t="s">
        <v>257</v>
      </c>
      <c r="L709" s="2" t="s">
        <v>26</v>
      </c>
      <c r="M709" s="18">
        <v>46.3</v>
      </c>
      <c r="N709" s="16"/>
      <c r="O709" s="16"/>
      <c r="P709" s="16"/>
      <c r="Q709" s="16"/>
      <c r="R709" s="16"/>
      <c r="S709" s="16"/>
      <c r="AA709" s="5"/>
      <c r="AB709" s="4"/>
      <c r="AC709" s="5"/>
      <c r="AD709" s="34"/>
      <c r="AI709" s="17"/>
      <c r="AJ709" s="2"/>
    </row>
    <row r="710" spans="1:36" x14ac:dyDescent="0.25">
      <c r="A710" s="5" t="s">
        <v>114</v>
      </c>
      <c r="B710" s="4" t="s">
        <v>187</v>
      </c>
      <c r="C710" s="5" t="s">
        <v>378</v>
      </c>
      <c r="D710" s="34">
        <v>44542</v>
      </c>
      <c r="E710" s="4" t="s">
        <v>211</v>
      </c>
      <c r="F710" s="4" t="s">
        <v>62</v>
      </c>
      <c r="G710" s="4" t="s">
        <v>20</v>
      </c>
      <c r="H710" s="2">
        <v>2</v>
      </c>
      <c r="I710" s="2">
        <v>167</v>
      </c>
      <c r="J710" s="2" t="s">
        <v>392</v>
      </c>
      <c r="K710" s="17" t="s">
        <v>65</v>
      </c>
      <c r="L710" s="2" t="s">
        <v>26</v>
      </c>
      <c r="M710" s="18">
        <v>28.94</v>
      </c>
      <c r="N710" s="16"/>
      <c r="O710" s="16"/>
      <c r="P710" s="16"/>
      <c r="Q710" s="16"/>
      <c r="R710" s="16"/>
      <c r="S710" s="16"/>
      <c r="AA710" s="5"/>
      <c r="AB710" s="4"/>
      <c r="AC710" s="5"/>
      <c r="AD710" s="34"/>
      <c r="AI710" s="17"/>
      <c r="AJ710" s="2"/>
    </row>
    <row r="711" spans="1:36" x14ac:dyDescent="0.25">
      <c r="A711" s="5" t="s">
        <v>114</v>
      </c>
      <c r="B711" s="4" t="s">
        <v>187</v>
      </c>
      <c r="C711" s="5" t="s">
        <v>378</v>
      </c>
      <c r="D711" s="34">
        <v>44542</v>
      </c>
      <c r="E711" s="4" t="s">
        <v>211</v>
      </c>
      <c r="F711" s="4" t="s">
        <v>62</v>
      </c>
      <c r="G711" s="4" t="s">
        <v>20</v>
      </c>
      <c r="H711" s="2">
        <v>3</v>
      </c>
      <c r="I711" s="2">
        <v>821</v>
      </c>
      <c r="J711" s="2" t="s">
        <v>372</v>
      </c>
      <c r="K711" s="17" t="s">
        <v>64</v>
      </c>
      <c r="L711" s="2" t="s">
        <v>23</v>
      </c>
      <c r="M711" s="18">
        <v>29.09</v>
      </c>
      <c r="N711" s="16"/>
      <c r="O711" s="16"/>
      <c r="P711" s="16"/>
      <c r="Q711" s="16"/>
      <c r="R711" s="16"/>
      <c r="S711" s="16"/>
      <c r="AA711" s="5"/>
      <c r="AB711" s="4"/>
      <c r="AC711" s="5"/>
      <c r="AD711" s="34"/>
      <c r="AI711" s="17"/>
      <c r="AJ711" s="2"/>
    </row>
    <row r="712" spans="1:36" x14ac:dyDescent="0.25">
      <c r="A712" s="5" t="s">
        <v>114</v>
      </c>
      <c r="B712" s="4" t="s">
        <v>187</v>
      </c>
      <c r="C712" s="5" t="s">
        <v>378</v>
      </c>
      <c r="D712" s="34">
        <v>44542</v>
      </c>
      <c r="E712" s="4" t="s">
        <v>211</v>
      </c>
      <c r="F712" s="4" t="s">
        <v>62</v>
      </c>
      <c r="G712" s="4" t="s">
        <v>20</v>
      </c>
      <c r="H712" s="2">
        <v>4</v>
      </c>
      <c r="I712" s="2">
        <v>811</v>
      </c>
      <c r="J712" s="2" t="s">
        <v>393</v>
      </c>
      <c r="K712" s="17" t="s">
        <v>267</v>
      </c>
      <c r="L712" s="2" t="s">
        <v>23</v>
      </c>
      <c r="M712" s="18">
        <v>30.62</v>
      </c>
      <c r="N712" s="16"/>
      <c r="O712" s="16"/>
      <c r="P712" s="16"/>
      <c r="Q712" s="16"/>
      <c r="R712" s="16"/>
      <c r="S712" s="16"/>
      <c r="AA712" s="5"/>
      <c r="AB712" s="4"/>
      <c r="AC712" s="5"/>
      <c r="AD712" s="34"/>
      <c r="AI712" s="17"/>
      <c r="AJ712" s="6"/>
    </row>
    <row r="713" spans="1:36" x14ac:dyDescent="0.25">
      <c r="A713" s="5" t="s">
        <v>114</v>
      </c>
      <c r="B713" s="4" t="s">
        <v>187</v>
      </c>
      <c r="C713" s="5" t="s">
        <v>378</v>
      </c>
      <c r="D713" s="34">
        <v>44542</v>
      </c>
      <c r="E713" s="4" t="s">
        <v>211</v>
      </c>
      <c r="F713" s="4" t="s">
        <v>62</v>
      </c>
      <c r="G713" s="4" t="s">
        <v>20</v>
      </c>
      <c r="H713" s="2">
        <v>5</v>
      </c>
      <c r="I713" s="2">
        <v>729</v>
      </c>
      <c r="J713" s="2" t="s">
        <v>343</v>
      </c>
      <c r="K713" s="2" t="s">
        <v>257</v>
      </c>
      <c r="L713" s="2" t="s">
        <v>23</v>
      </c>
      <c r="M713" s="18">
        <v>32.979999999999997</v>
      </c>
      <c r="N713" s="16"/>
      <c r="O713" s="16"/>
      <c r="P713" s="16"/>
      <c r="Q713" s="16"/>
      <c r="R713" s="16"/>
      <c r="S713" s="16"/>
      <c r="AA713" s="5"/>
      <c r="AB713" s="4"/>
      <c r="AC713" s="5"/>
      <c r="AD713" s="34"/>
      <c r="AI713" s="17"/>
      <c r="AJ713" s="6"/>
    </row>
    <row r="714" spans="1:36" x14ac:dyDescent="0.25">
      <c r="A714" s="5" t="s">
        <v>114</v>
      </c>
      <c r="B714" s="4" t="s">
        <v>187</v>
      </c>
      <c r="C714" s="5" t="s">
        <v>378</v>
      </c>
      <c r="D714" s="34">
        <v>44542</v>
      </c>
      <c r="E714" s="4" t="s">
        <v>211</v>
      </c>
      <c r="F714" s="4" t="s">
        <v>62</v>
      </c>
      <c r="G714" s="4" t="s">
        <v>20</v>
      </c>
      <c r="H714" s="2">
        <v>2</v>
      </c>
      <c r="I714" s="2">
        <v>370</v>
      </c>
      <c r="J714" s="2" t="s">
        <v>352</v>
      </c>
      <c r="K714" s="17" t="s">
        <v>257</v>
      </c>
      <c r="L714" s="2" t="s">
        <v>23</v>
      </c>
      <c r="M714" s="18">
        <v>29.11</v>
      </c>
      <c r="N714" s="16"/>
      <c r="O714" s="16"/>
      <c r="P714" s="16"/>
      <c r="Q714" s="16"/>
      <c r="R714" s="16"/>
      <c r="S714" s="16"/>
      <c r="AA714" s="5"/>
      <c r="AB714" s="4"/>
      <c r="AC714" s="5"/>
      <c r="AD714" s="34"/>
      <c r="AI714" s="17"/>
      <c r="AJ714" s="6"/>
    </row>
    <row r="715" spans="1:36" x14ac:dyDescent="0.25">
      <c r="A715" s="5" t="s">
        <v>114</v>
      </c>
      <c r="B715" s="4" t="s">
        <v>187</v>
      </c>
      <c r="C715" s="5" t="s">
        <v>378</v>
      </c>
      <c r="D715" s="34">
        <v>44542</v>
      </c>
      <c r="E715" s="4" t="s">
        <v>211</v>
      </c>
      <c r="F715" s="4" t="s">
        <v>62</v>
      </c>
      <c r="G715" s="4" t="s">
        <v>20</v>
      </c>
      <c r="H715" s="2">
        <v>4</v>
      </c>
      <c r="I715" s="2">
        <v>5</v>
      </c>
      <c r="J715" s="2" t="s">
        <v>353</v>
      </c>
      <c r="K715" s="17" t="s">
        <v>257</v>
      </c>
      <c r="L715" s="2" t="s">
        <v>23</v>
      </c>
      <c r="M715" s="18">
        <v>27.12</v>
      </c>
      <c r="N715" s="16"/>
      <c r="O715" s="16"/>
      <c r="P715" s="16"/>
      <c r="Q715" s="16"/>
      <c r="R715" s="16"/>
      <c r="S715" s="16"/>
      <c r="AA715" s="5"/>
      <c r="AB715" s="4"/>
      <c r="AC715" s="5"/>
      <c r="AD715" s="34"/>
      <c r="AI715" s="17"/>
      <c r="AJ715" s="6"/>
    </row>
    <row r="716" spans="1:36" x14ac:dyDescent="0.25">
      <c r="A716" s="5" t="s">
        <v>140</v>
      </c>
      <c r="B716" s="4" t="s">
        <v>185</v>
      </c>
      <c r="C716" s="5" t="s">
        <v>378</v>
      </c>
      <c r="D716" s="34">
        <v>44542</v>
      </c>
      <c r="E716" s="4" t="s">
        <v>211</v>
      </c>
      <c r="F716" s="4" t="s">
        <v>62</v>
      </c>
      <c r="G716" s="4" t="s">
        <v>20</v>
      </c>
      <c r="H716" s="2">
        <v>2</v>
      </c>
      <c r="I716" s="2">
        <v>327</v>
      </c>
      <c r="J716" s="2" t="s">
        <v>165</v>
      </c>
      <c r="K716" s="17" t="s">
        <v>256</v>
      </c>
      <c r="L716" s="2" t="s">
        <v>23</v>
      </c>
      <c r="M716" s="99">
        <v>1.0456712962962961E-2</v>
      </c>
      <c r="N716" s="16"/>
      <c r="O716" s="16"/>
      <c r="P716" s="16"/>
      <c r="Q716" s="16"/>
      <c r="R716" s="16"/>
      <c r="S716" s="16"/>
      <c r="AA716" s="5"/>
      <c r="AB716" s="4"/>
      <c r="AC716" s="5"/>
      <c r="AD716" s="34"/>
      <c r="AI716" s="17"/>
      <c r="AJ716" s="6"/>
    </row>
    <row r="717" spans="1:36" x14ac:dyDescent="0.25">
      <c r="A717" s="5" t="s">
        <v>140</v>
      </c>
      <c r="B717" s="4" t="s">
        <v>185</v>
      </c>
      <c r="C717" s="5" t="s">
        <v>378</v>
      </c>
      <c r="D717" s="34">
        <v>44542</v>
      </c>
      <c r="E717" s="4" t="s">
        <v>211</v>
      </c>
      <c r="F717" s="4" t="s">
        <v>62</v>
      </c>
      <c r="G717" s="4" t="s">
        <v>20</v>
      </c>
      <c r="H717" s="2">
        <v>3</v>
      </c>
      <c r="I717" s="2">
        <v>379</v>
      </c>
      <c r="J717" s="2" t="s">
        <v>166</v>
      </c>
      <c r="K717" s="17" t="s">
        <v>257</v>
      </c>
      <c r="L717" s="2" t="s">
        <v>23</v>
      </c>
      <c r="M717" s="99">
        <v>1.2191087962962964E-2</v>
      </c>
      <c r="N717" s="16"/>
      <c r="O717" s="16"/>
      <c r="P717" s="16"/>
      <c r="Q717" s="16"/>
      <c r="R717" s="16"/>
      <c r="S717" s="16"/>
      <c r="AA717" s="5"/>
      <c r="AB717" s="4"/>
      <c r="AC717" s="5"/>
      <c r="AD717" s="34"/>
      <c r="AI717" s="17"/>
      <c r="AJ717" s="6"/>
    </row>
    <row r="718" spans="1:36" x14ac:dyDescent="0.25">
      <c r="A718" s="5" t="s">
        <v>140</v>
      </c>
      <c r="B718" s="4" t="s">
        <v>185</v>
      </c>
      <c r="C718" s="5" t="s">
        <v>378</v>
      </c>
      <c r="D718" s="34">
        <v>44542</v>
      </c>
      <c r="E718" s="4" t="s">
        <v>211</v>
      </c>
      <c r="F718" s="4" t="s">
        <v>62</v>
      </c>
      <c r="G718" s="4" t="s">
        <v>20</v>
      </c>
      <c r="H718" s="2">
        <v>4</v>
      </c>
      <c r="I718" s="2">
        <v>319</v>
      </c>
      <c r="J718" s="2" t="s">
        <v>394</v>
      </c>
      <c r="K718" s="17" t="s">
        <v>256</v>
      </c>
      <c r="L718" s="2" t="s">
        <v>26</v>
      </c>
      <c r="M718" s="99">
        <v>1.2738541666666665E-2</v>
      </c>
      <c r="N718" s="16"/>
      <c r="O718" s="16"/>
      <c r="P718" s="16"/>
      <c r="Q718" s="16"/>
      <c r="R718" s="16"/>
      <c r="S718" s="16"/>
      <c r="AA718" s="5"/>
      <c r="AB718" s="4"/>
      <c r="AC718" s="5"/>
      <c r="AD718" s="34"/>
      <c r="AI718" s="17"/>
      <c r="AJ718" s="2"/>
    </row>
    <row r="719" spans="1:36" x14ac:dyDescent="0.25">
      <c r="A719" s="5" t="s">
        <v>144</v>
      </c>
      <c r="B719" s="4" t="s">
        <v>185</v>
      </c>
      <c r="C719" s="5" t="s">
        <v>378</v>
      </c>
      <c r="D719" s="34">
        <v>44542</v>
      </c>
      <c r="E719" s="4" t="s">
        <v>211</v>
      </c>
      <c r="F719" s="4" t="s">
        <v>62</v>
      </c>
      <c r="G719" s="4" t="s">
        <v>18</v>
      </c>
      <c r="H719" s="2">
        <v>1</v>
      </c>
      <c r="I719" s="2">
        <v>84</v>
      </c>
      <c r="J719" s="2" t="s">
        <v>171</v>
      </c>
      <c r="K719" s="17" t="s">
        <v>64</v>
      </c>
      <c r="L719" s="2" t="s">
        <v>23</v>
      </c>
      <c r="M719" s="99">
        <v>2.0060185185185184E-2</v>
      </c>
      <c r="N719" s="16"/>
      <c r="O719" s="16"/>
      <c r="P719" s="16"/>
      <c r="Q719" s="16"/>
      <c r="R719" s="16"/>
      <c r="S719" s="16"/>
      <c r="AA719" s="5"/>
      <c r="AB719" s="4"/>
      <c r="AC719" s="5"/>
      <c r="AD719" s="34"/>
      <c r="AI719" s="17"/>
      <c r="AJ719" s="2"/>
    </row>
    <row r="720" spans="1:36" x14ac:dyDescent="0.25">
      <c r="A720" s="5" t="s">
        <v>144</v>
      </c>
      <c r="B720" s="4" t="s">
        <v>185</v>
      </c>
      <c r="C720" s="5" t="s">
        <v>378</v>
      </c>
      <c r="D720" s="34">
        <v>44542</v>
      </c>
      <c r="E720" s="4" t="s">
        <v>211</v>
      </c>
      <c r="F720" s="4" t="s">
        <v>62</v>
      </c>
      <c r="G720" s="4" t="s">
        <v>18</v>
      </c>
      <c r="H720" s="2">
        <v>2</v>
      </c>
      <c r="I720" s="2">
        <v>315</v>
      </c>
      <c r="J720" s="2" t="s">
        <v>173</v>
      </c>
      <c r="K720" s="17" t="s">
        <v>256</v>
      </c>
      <c r="L720" s="2" t="s">
        <v>23</v>
      </c>
      <c r="M720" s="99">
        <v>2.0373495370370368E-2</v>
      </c>
      <c r="N720" s="16"/>
      <c r="O720" s="16"/>
      <c r="P720" s="16"/>
      <c r="Q720" s="16"/>
      <c r="R720" s="16"/>
      <c r="S720" s="16"/>
      <c r="AA720" s="5"/>
      <c r="AB720" s="4"/>
      <c r="AC720" s="5"/>
      <c r="AD720" s="34"/>
      <c r="AI720" s="20"/>
      <c r="AJ720" s="20"/>
    </row>
    <row r="721" spans="1:36" x14ac:dyDescent="0.25">
      <c r="A721" s="5" t="s">
        <v>102</v>
      </c>
      <c r="B721" s="4" t="s">
        <v>187</v>
      </c>
      <c r="C721" s="5" t="s">
        <v>378</v>
      </c>
      <c r="D721" s="34">
        <v>44542</v>
      </c>
      <c r="E721" s="4" t="s">
        <v>211</v>
      </c>
      <c r="F721" s="4" t="s">
        <v>62</v>
      </c>
      <c r="G721" s="4" t="s">
        <v>20</v>
      </c>
      <c r="H721" s="2">
        <v>2</v>
      </c>
      <c r="I721" s="6">
        <v>166</v>
      </c>
      <c r="J721" s="9" t="s">
        <v>381</v>
      </c>
      <c r="K721" s="17" t="s">
        <v>65</v>
      </c>
      <c r="L721" s="6" t="s">
        <v>23</v>
      </c>
      <c r="M721" s="18">
        <v>10.96</v>
      </c>
      <c r="N721" s="16"/>
      <c r="O721" s="16"/>
      <c r="P721" s="16"/>
      <c r="Q721" s="16"/>
      <c r="R721" s="16"/>
      <c r="S721" s="16"/>
      <c r="AA721" s="5"/>
      <c r="AB721" s="4"/>
      <c r="AC721" s="5"/>
      <c r="AD721" s="34"/>
      <c r="AI721" s="20"/>
      <c r="AJ721" s="20"/>
    </row>
    <row r="722" spans="1:36" x14ac:dyDescent="0.25">
      <c r="A722" s="5" t="s">
        <v>102</v>
      </c>
      <c r="B722" s="4" t="s">
        <v>187</v>
      </c>
      <c r="C722" s="5" t="s">
        <v>378</v>
      </c>
      <c r="D722" s="34">
        <v>44542</v>
      </c>
      <c r="E722" s="4" t="s">
        <v>211</v>
      </c>
      <c r="F722" s="4" t="s">
        <v>62</v>
      </c>
      <c r="G722" s="4" t="s">
        <v>20</v>
      </c>
      <c r="H722" s="2">
        <v>3</v>
      </c>
      <c r="I722" s="2">
        <v>872</v>
      </c>
      <c r="J722" s="2" t="s">
        <v>348</v>
      </c>
      <c r="K722" s="17" t="s">
        <v>64</v>
      </c>
      <c r="L722" s="2" t="s">
        <v>23</v>
      </c>
      <c r="M722" s="18">
        <v>11.74</v>
      </c>
      <c r="N722" s="16"/>
      <c r="O722" s="16"/>
      <c r="P722" s="16"/>
      <c r="Q722" s="16"/>
      <c r="R722" s="16"/>
      <c r="S722" s="16"/>
      <c r="AA722" s="5"/>
      <c r="AB722" s="4"/>
      <c r="AC722" s="5"/>
      <c r="AD722" s="34"/>
      <c r="AI722" s="20"/>
      <c r="AJ722" s="20"/>
    </row>
    <row r="723" spans="1:36" x14ac:dyDescent="0.25">
      <c r="A723" s="5" t="s">
        <v>102</v>
      </c>
      <c r="B723" s="4" t="s">
        <v>187</v>
      </c>
      <c r="C723" s="5" t="s">
        <v>378</v>
      </c>
      <c r="D723" s="34">
        <v>44542</v>
      </c>
      <c r="E723" s="4" t="s">
        <v>211</v>
      </c>
      <c r="F723" s="4" t="s">
        <v>62</v>
      </c>
      <c r="G723" s="4" t="s">
        <v>20</v>
      </c>
      <c r="H723" s="2">
        <v>4</v>
      </c>
      <c r="I723" s="2">
        <v>65</v>
      </c>
      <c r="J723" s="2" t="s">
        <v>306</v>
      </c>
      <c r="K723" s="17" t="s">
        <v>64</v>
      </c>
      <c r="L723" s="2" t="s">
        <v>23</v>
      </c>
      <c r="M723" s="18">
        <v>12</v>
      </c>
      <c r="N723" s="16"/>
      <c r="O723" s="16"/>
      <c r="P723" s="16"/>
      <c r="Q723" s="16"/>
      <c r="R723" s="16"/>
      <c r="S723" s="16"/>
      <c r="AA723" s="5"/>
      <c r="AB723" s="4"/>
      <c r="AC723" s="5"/>
      <c r="AD723" s="34"/>
      <c r="AI723" s="20"/>
      <c r="AJ723" s="20"/>
    </row>
    <row r="724" spans="1:36" x14ac:dyDescent="0.25">
      <c r="A724" s="5" t="s">
        <v>101</v>
      </c>
      <c r="B724" s="4" t="s">
        <v>187</v>
      </c>
      <c r="C724" s="5" t="s">
        <v>378</v>
      </c>
      <c r="D724" s="34">
        <v>44542</v>
      </c>
      <c r="E724" s="4" t="s">
        <v>211</v>
      </c>
      <c r="F724" s="4" t="s">
        <v>62</v>
      </c>
      <c r="G724" s="4" t="s">
        <v>18</v>
      </c>
      <c r="H724" s="2">
        <v>1</v>
      </c>
      <c r="I724" s="2">
        <v>517</v>
      </c>
      <c r="J724" s="9" t="s">
        <v>379</v>
      </c>
      <c r="K724" s="17" t="s">
        <v>65</v>
      </c>
      <c r="L724" s="2" t="s">
        <v>26</v>
      </c>
      <c r="M724" s="18">
        <v>8.86</v>
      </c>
      <c r="N724" s="16"/>
      <c r="O724" s="16"/>
      <c r="P724" s="16"/>
      <c r="Q724" s="16"/>
      <c r="R724" s="16"/>
      <c r="S724" s="16"/>
      <c r="AA724" s="5"/>
      <c r="AB724" s="4"/>
      <c r="AC724" s="5"/>
      <c r="AD724" s="34"/>
      <c r="AI724" s="17"/>
      <c r="AJ724" s="2"/>
    </row>
    <row r="725" spans="1:36" x14ac:dyDescent="0.25">
      <c r="A725" s="5" t="s">
        <v>98</v>
      </c>
      <c r="B725" s="4" t="s">
        <v>188</v>
      </c>
      <c r="C725" s="5" t="s">
        <v>378</v>
      </c>
      <c r="D725" s="34">
        <v>44542</v>
      </c>
      <c r="E725" s="4" t="s">
        <v>211</v>
      </c>
      <c r="F725" s="4" t="s">
        <v>62</v>
      </c>
      <c r="G725" s="4" t="s">
        <v>20</v>
      </c>
      <c r="H725" s="84">
        <v>1</v>
      </c>
      <c r="I725" s="84">
        <v>697</v>
      </c>
      <c r="J725" s="84" t="s">
        <v>304</v>
      </c>
      <c r="K725" s="84" t="s">
        <v>64</v>
      </c>
      <c r="L725" s="84" t="s">
        <v>23</v>
      </c>
      <c r="M725" s="18">
        <v>1.5</v>
      </c>
      <c r="N725" s="16"/>
      <c r="O725" s="16"/>
      <c r="P725" s="16"/>
      <c r="Q725" s="16"/>
      <c r="R725" s="16"/>
      <c r="S725" s="16"/>
      <c r="AA725" s="5"/>
      <c r="AB725" s="4"/>
      <c r="AC725" s="5"/>
      <c r="AD725" s="34"/>
      <c r="AI725" s="17"/>
      <c r="AJ725" s="2"/>
    </row>
    <row r="726" spans="1:36" x14ac:dyDescent="0.25">
      <c r="A726" s="5" t="s">
        <v>98</v>
      </c>
      <c r="B726" s="4" t="s">
        <v>188</v>
      </c>
      <c r="C726" s="5" t="s">
        <v>378</v>
      </c>
      <c r="D726" s="34">
        <v>44542</v>
      </c>
      <c r="E726" s="4" t="s">
        <v>211</v>
      </c>
      <c r="F726" s="4" t="s">
        <v>62</v>
      </c>
      <c r="G726" s="4" t="s">
        <v>20</v>
      </c>
      <c r="H726" s="84">
        <v>2</v>
      </c>
      <c r="I726" s="84">
        <v>705</v>
      </c>
      <c r="J726" s="84" t="s">
        <v>263</v>
      </c>
      <c r="K726" s="84" t="s">
        <v>64</v>
      </c>
      <c r="L726" s="84" t="s">
        <v>23</v>
      </c>
      <c r="M726" s="18">
        <v>1.46</v>
      </c>
      <c r="N726" s="16"/>
      <c r="O726" s="16"/>
      <c r="P726" s="16"/>
      <c r="Q726" s="16"/>
      <c r="R726" s="16"/>
      <c r="S726" s="16"/>
      <c r="AA726" s="5"/>
      <c r="AB726" s="4"/>
      <c r="AC726" s="5"/>
      <c r="AD726" s="34"/>
      <c r="AI726" s="17"/>
      <c r="AJ726" s="2"/>
    </row>
    <row r="727" spans="1:36" x14ac:dyDescent="0.25">
      <c r="A727" s="5" t="s">
        <v>98</v>
      </c>
      <c r="B727" s="4" t="s">
        <v>188</v>
      </c>
      <c r="C727" s="5" t="s">
        <v>378</v>
      </c>
      <c r="D727" s="34">
        <v>44542</v>
      </c>
      <c r="E727" s="4" t="s">
        <v>211</v>
      </c>
      <c r="F727" s="4" t="s">
        <v>62</v>
      </c>
      <c r="G727" s="4" t="s">
        <v>20</v>
      </c>
      <c r="H727" s="84">
        <v>3</v>
      </c>
      <c r="I727" s="84">
        <v>65</v>
      </c>
      <c r="J727" s="84" t="s">
        <v>306</v>
      </c>
      <c r="K727" s="84" t="s">
        <v>64</v>
      </c>
      <c r="L727" s="84" t="s">
        <v>23</v>
      </c>
      <c r="M727" s="18">
        <v>1.42</v>
      </c>
      <c r="N727" s="16"/>
      <c r="O727" s="16"/>
      <c r="P727" s="16"/>
      <c r="Q727" s="16"/>
      <c r="R727" s="16"/>
      <c r="S727" s="16"/>
      <c r="AA727" s="5"/>
      <c r="AB727" s="4"/>
      <c r="AC727" s="5"/>
      <c r="AD727" s="34"/>
      <c r="AI727" s="17"/>
      <c r="AJ727" s="2"/>
    </row>
    <row r="728" spans="1:36" x14ac:dyDescent="0.25">
      <c r="A728" s="5" t="s">
        <v>94</v>
      </c>
      <c r="B728" s="4" t="s">
        <v>188</v>
      </c>
      <c r="C728" s="5" t="s">
        <v>378</v>
      </c>
      <c r="D728" s="34">
        <v>44542</v>
      </c>
      <c r="E728" s="4" t="s">
        <v>211</v>
      </c>
      <c r="F728" s="4" t="s">
        <v>62</v>
      </c>
      <c r="G728" s="4" t="s">
        <v>18</v>
      </c>
      <c r="H728" s="84">
        <v>1</v>
      </c>
      <c r="I728" s="84">
        <v>777</v>
      </c>
      <c r="J728" s="84" t="s">
        <v>75</v>
      </c>
      <c r="K728" s="84" t="s">
        <v>261</v>
      </c>
      <c r="L728" s="84" t="s">
        <v>26</v>
      </c>
      <c r="M728" s="18">
        <v>13.39</v>
      </c>
      <c r="N728" s="18">
        <v>13.38</v>
      </c>
      <c r="O728" s="18">
        <v>11.55</v>
      </c>
      <c r="P728" s="18">
        <v>13.36</v>
      </c>
      <c r="Q728" s="18" t="s">
        <v>1</v>
      </c>
      <c r="R728" s="18">
        <v>13.39</v>
      </c>
      <c r="S728" s="18">
        <v>11.86</v>
      </c>
      <c r="AA728" s="5"/>
      <c r="AB728" s="4"/>
      <c r="AC728" s="5"/>
      <c r="AD728" s="34"/>
      <c r="AI728" s="17"/>
      <c r="AJ728" s="2"/>
    </row>
    <row r="729" spans="1:36" x14ac:dyDescent="0.25">
      <c r="A729" s="5" t="s">
        <v>94</v>
      </c>
      <c r="B729" s="4" t="s">
        <v>188</v>
      </c>
      <c r="C729" s="5" t="s">
        <v>378</v>
      </c>
      <c r="D729" s="34">
        <v>44542</v>
      </c>
      <c r="E729" s="4" t="s">
        <v>211</v>
      </c>
      <c r="F729" s="4" t="s">
        <v>62</v>
      </c>
      <c r="G729" s="4" t="s">
        <v>18</v>
      </c>
      <c r="H729" s="84">
        <v>2</v>
      </c>
      <c r="I729" s="84">
        <v>214</v>
      </c>
      <c r="J729" s="84" t="s">
        <v>380</v>
      </c>
      <c r="K729" s="84" t="s">
        <v>66</v>
      </c>
      <c r="L729" s="84" t="s">
        <v>26</v>
      </c>
      <c r="M729" s="18">
        <v>13.32</v>
      </c>
      <c r="N729" s="18" t="s">
        <v>1</v>
      </c>
      <c r="O729" s="18" t="s">
        <v>1</v>
      </c>
      <c r="P729" s="18">
        <v>12.97</v>
      </c>
      <c r="Q729" s="18">
        <v>13.24</v>
      </c>
      <c r="R729" s="18">
        <v>13.32</v>
      </c>
      <c r="S729" s="18">
        <v>13.28</v>
      </c>
      <c r="AA729" s="5"/>
      <c r="AB729" s="4"/>
      <c r="AC729" s="5"/>
      <c r="AD729" s="34"/>
      <c r="AI729" s="2"/>
      <c r="AJ729" s="2"/>
    </row>
    <row r="730" spans="1:36" x14ac:dyDescent="0.25">
      <c r="A730" s="5" t="s">
        <v>94</v>
      </c>
      <c r="B730" s="4" t="s">
        <v>188</v>
      </c>
      <c r="C730" s="5" t="s">
        <v>378</v>
      </c>
      <c r="D730" s="34">
        <v>44542</v>
      </c>
      <c r="E730" s="4" t="s">
        <v>211</v>
      </c>
      <c r="F730" s="4" t="s">
        <v>62</v>
      </c>
      <c r="G730" s="4" t="s">
        <v>18</v>
      </c>
      <c r="H730" s="84">
        <v>3</v>
      </c>
      <c r="I730" s="84">
        <v>374</v>
      </c>
      <c r="J730" s="84" t="s">
        <v>324</v>
      </c>
      <c r="K730" s="84" t="s">
        <v>257</v>
      </c>
      <c r="L730" s="84" t="s">
        <v>23</v>
      </c>
      <c r="M730" s="18">
        <v>12.61</v>
      </c>
      <c r="N730" s="18">
        <v>12.61</v>
      </c>
      <c r="O730" s="18">
        <v>12.46</v>
      </c>
      <c r="P730" s="18" t="s">
        <v>1</v>
      </c>
      <c r="Q730" s="18" t="s">
        <v>1</v>
      </c>
      <c r="R730" s="18" t="s">
        <v>1</v>
      </c>
      <c r="S730" s="18" t="s">
        <v>1</v>
      </c>
      <c r="AA730" s="5"/>
      <c r="AB730" s="4"/>
      <c r="AC730" s="5"/>
      <c r="AD730" s="34"/>
      <c r="AI730" s="17"/>
      <c r="AJ730" s="2"/>
    </row>
    <row r="731" spans="1:36" x14ac:dyDescent="0.25">
      <c r="A731" s="5" t="s">
        <v>94</v>
      </c>
      <c r="B731" s="4" t="s">
        <v>188</v>
      </c>
      <c r="C731" s="5" t="s">
        <v>378</v>
      </c>
      <c r="D731" s="34">
        <v>44542</v>
      </c>
      <c r="E731" s="4" t="s">
        <v>211</v>
      </c>
      <c r="F731" s="4" t="s">
        <v>62</v>
      </c>
      <c r="G731" s="4" t="s">
        <v>18</v>
      </c>
      <c r="H731" s="66">
        <v>4</v>
      </c>
      <c r="I731" s="66">
        <v>517</v>
      </c>
      <c r="J731" s="66" t="s">
        <v>379</v>
      </c>
      <c r="K731" s="66" t="s">
        <v>65</v>
      </c>
      <c r="L731" s="66" t="s">
        <v>26</v>
      </c>
      <c r="M731" s="18">
        <v>11.85</v>
      </c>
      <c r="N731" s="18">
        <v>11.59</v>
      </c>
      <c r="O731" s="18">
        <v>11.75</v>
      </c>
      <c r="P731" s="18">
        <v>11.85</v>
      </c>
      <c r="Q731" s="18">
        <v>11.59</v>
      </c>
      <c r="R731" s="18" t="s">
        <v>1</v>
      </c>
      <c r="S731" s="18">
        <v>11.73</v>
      </c>
      <c r="AA731" s="5"/>
      <c r="AB731" s="4"/>
      <c r="AC731" s="5"/>
      <c r="AD731" s="34"/>
      <c r="AI731" s="17"/>
      <c r="AJ731" s="2"/>
    </row>
    <row r="732" spans="1:36" x14ac:dyDescent="0.25">
      <c r="A732" s="5" t="s">
        <v>94</v>
      </c>
      <c r="B732" s="4" t="s">
        <v>188</v>
      </c>
      <c r="C732" s="5" t="s">
        <v>378</v>
      </c>
      <c r="D732" s="34">
        <v>44542</v>
      </c>
      <c r="E732" s="4" t="s">
        <v>211</v>
      </c>
      <c r="F732" s="4" t="s">
        <v>62</v>
      </c>
      <c r="G732" s="4" t="s">
        <v>20</v>
      </c>
      <c r="H732" s="66">
        <v>2</v>
      </c>
      <c r="I732" s="66">
        <v>849</v>
      </c>
      <c r="J732" s="66" t="s">
        <v>329</v>
      </c>
      <c r="K732" s="66" t="s">
        <v>257</v>
      </c>
      <c r="L732" s="66" t="s">
        <v>23</v>
      </c>
      <c r="M732" s="18">
        <v>10.82</v>
      </c>
      <c r="N732" s="18">
        <v>10.65</v>
      </c>
      <c r="O732" s="18">
        <v>10.82</v>
      </c>
      <c r="P732" s="18">
        <v>10.6</v>
      </c>
      <c r="Q732" s="18">
        <v>10.53</v>
      </c>
      <c r="R732" s="18" t="s">
        <v>1</v>
      </c>
      <c r="S732" s="18" t="s">
        <v>1</v>
      </c>
      <c r="AA732" s="5"/>
      <c r="AB732" s="4"/>
      <c r="AC732" s="5"/>
      <c r="AD732" s="34"/>
      <c r="AI732" s="17"/>
      <c r="AJ732" s="2"/>
    </row>
    <row r="733" spans="1:36" x14ac:dyDescent="0.25">
      <c r="A733" s="5" t="s">
        <v>94</v>
      </c>
      <c r="B733" s="4" t="s">
        <v>188</v>
      </c>
      <c r="C733" s="5" t="s">
        <v>378</v>
      </c>
      <c r="D733" s="34">
        <v>44542</v>
      </c>
      <c r="E733" s="4" t="s">
        <v>211</v>
      </c>
      <c r="F733" s="4" t="s">
        <v>62</v>
      </c>
      <c r="G733" s="4" t="s">
        <v>20</v>
      </c>
      <c r="H733" s="66">
        <v>3</v>
      </c>
      <c r="I733" s="66">
        <v>697</v>
      </c>
      <c r="J733" s="66" t="s">
        <v>304</v>
      </c>
      <c r="K733" s="66" t="s">
        <v>64</v>
      </c>
      <c r="L733" s="66" t="s">
        <v>23</v>
      </c>
      <c r="M733" s="18">
        <v>10.15</v>
      </c>
      <c r="N733" s="18">
        <v>9.93</v>
      </c>
      <c r="O733" s="18">
        <v>9.2799999999999994</v>
      </c>
      <c r="P733" s="18">
        <v>10.15</v>
      </c>
      <c r="Q733" s="18" t="s">
        <v>1</v>
      </c>
      <c r="R733" s="18">
        <v>10.039999999999999</v>
      </c>
      <c r="S733" s="18">
        <v>9.98</v>
      </c>
      <c r="AA733" s="5"/>
      <c r="AB733" s="4"/>
      <c r="AC733" s="5"/>
      <c r="AD733" s="34"/>
      <c r="AI733" s="17"/>
      <c r="AJ733" s="2"/>
    </row>
    <row r="734" spans="1:36" x14ac:dyDescent="0.25">
      <c r="A734" s="5" t="s">
        <v>94</v>
      </c>
      <c r="B734" s="4" t="s">
        <v>188</v>
      </c>
      <c r="C734" s="5" t="s">
        <v>378</v>
      </c>
      <c r="D734" s="34">
        <v>44542</v>
      </c>
      <c r="E734" s="4" t="s">
        <v>211</v>
      </c>
      <c r="F734" s="4" t="s">
        <v>62</v>
      </c>
      <c r="G734" s="4" t="s">
        <v>20</v>
      </c>
      <c r="H734" s="66">
        <v>6</v>
      </c>
      <c r="I734" s="66">
        <v>166</v>
      </c>
      <c r="J734" s="66" t="s">
        <v>381</v>
      </c>
      <c r="K734" s="66" t="s">
        <v>65</v>
      </c>
      <c r="L734" s="66" t="s">
        <v>23</v>
      </c>
      <c r="M734" s="18">
        <v>9.3800000000000008</v>
      </c>
      <c r="N734" s="18" t="s">
        <v>1</v>
      </c>
      <c r="O734" s="18">
        <v>9.3800000000000008</v>
      </c>
      <c r="P734" s="18" t="s">
        <v>1</v>
      </c>
      <c r="Q734" s="18">
        <v>9.0399999999999991</v>
      </c>
      <c r="R734" s="18" t="s">
        <v>1</v>
      </c>
      <c r="S734" s="18">
        <v>9.3000000000000007</v>
      </c>
      <c r="AA734" s="5"/>
      <c r="AB734" s="4"/>
      <c r="AC734" s="5"/>
      <c r="AD734" s="34"/>
      <c r="AI734" s="17"/>
      <c r="AJ734" s="2"/>
    </row>
    <row r="735" spans="1:36" x14ac:dyDescent="0.25">
      <c r="A735" s="5" t="s">
        <v>94</v>
      </c>
      <c r="B735" s="4" t="s">
        <v>188</v>
      </c>
      <c r="C735" s="5" t="s">
        <v>378</v>
      </c>
      <c r="D735" s="34">
        <v>44542</v>
      </c>
      <c r="E735" s="4" t="s">
        <v>211</v>
      </c>
      <c r="F735" s="4" t="s">
        <v>62</v>
      </c>
      <c r="G735" s="4" t="s">
        <v>20</v>
      </c>
      <c r="H735" s="66">
        <v>7</v>
      </c>
      <c r="I735" s="66">
        <v>64</v>
      </c>
      <c r="J735" s="66" t="s">
        <v>308</v>
      </c>
      <c r="K735" s="66" t="s">
        <v>64</v>
      </c>
      <c r="L735" s="66" t="s">
        <v>23</v>
      </c>
      <c r="M735" s="18">
        <v>9.34</v>
      </c>
      <c r="N735" s="18" t="s">
        <v>1</v>
      </c>
      <c r="O735" s="18">
        <v>9.34</v>
      </c>
      <c r="P735" s="18" t="s">
        <v>1</v>
      </c>
      <c r="Q735" s="18" t="s">
        <v>1</v>
      </c>
      <c r="R735" s="18" t="s">
        <v>1</v>
      </c>
      <c r="S735" s="18" t="s">
        <v>1</v>
      </c>
      <c r="AA735" s="5"/>
      <c r="AB735" s="4"/>
      <c r="AC735" s="5"/>
      <c r="AD735" s="34"/>
      <c r="AI735" s="17"/>
      <c r="AJ735" s="2"/>
    </row>
    <row r="736" spans="1:36" x14ac:dyDescent="0.25">
      <c r="A736" s="5" t="s">
        <v>113</v>
      </c>
      <c r="B736" s="4" t="s">
        <v>187</v>
      </c>
      <c r="C736" s="5" t="s">
        <v>395</v>
      </c>
      <c r="D736" s="34">
        <v>44548</v>
      </c>
      <c r="E736" s="4" t="s">
        <v>211</v>
      </c>
      <c r="F736" s="4" t="s">
        <v>62</v>
      </c>
      <c r="G736" s="4" t="s">
        <v>18</v>
      </c>
      <c r="H736" s="2">
        <v>1</v>
      </c>
      <c r="I736" s="2">
        <v>83</v>
      </c>
      <c r="J736" s="2" t="s">
        <v>74</v>
      </c>
      <c r="K736" s="2" t="s">
        <v>64</v>
      </c>
      <c r="L736" s="2" t="s">
        <v>0</v>
      </c>
      <c r="M736" s="18">
        <v>21.75</v>
      </c>
      <c r="N736" s="16"/>
      <c r="O736" s="16"/>
      <c r="P736" s="16"/>
      <c r="Q736" s="16"/>
      <c r="R736" s="16"/>
      <c r="S736" s="16"/>
      <c r="AA736" s="5"/>
      <c r="AB736" s="4"/>
      <c r="AC736" s="5"/>
      <c r="AD736" s="34"/>
      <c r="AI736" s="17"/>
      <c r="AJ736" s="2"/>
    </row>
    <row r="737" spans="1:36" x14ac:dyDescent="0.25">
      <c r="A737" s="5" t="s">
        <v>113</v>
      </c>
      <c r="B737" s="4" t="s">
        <v>187</v>
      </c>
      <c r="C737" s="5" t="s">
        <v>395</v>
      </c>
      <c r="D737" s="34">
        <v>44548</v>
      </c>
      <c r="E737" s="4" t="s">
        <v>211</v>
      </c>
      <c r="F737" s="4" t="s">
        <v>62</v>
      </c>
      <c r="G737" s="4" t="s">
        <v>18</v>
      </c>
      <c r="H737" s="2">
        <v>2</v>
      </c>
      <c r="I737" s="2">
        <v>104</v>
      </c>
      <c r="J737" s="2" t="s">
        <v>24</v>
      </c>
      <c r="K737" s="2" t="s">
        <v>64</v>
      </c>
      <c r="L737" s="2" t="s">
        <v>0</v>
      </c>
      <c r="M737" s="18">
        <v>24.01</v>
      </c>
      <c r="N737" s="16"/>
      <c r="O737" s="16"/>
      <c r="P737" s="16"/>
      <c r="Q737" s="16"/>
      <c r="R737" s="16"/>
      <c r="S737" s="16"/>
      <c r="AA737" s="5"/>
      <c r="AB737" s="4"/>
      <c r="AC737" s="5"/>
      <c r="AD737" s="34"/>
      <c r="AI737" s="17"/>
      <c r="AJ737" s="2"/>
    </row>
    <row r="738" spans="1:36" x14ac:dyDescent="0.25">
      <c r="A738" s="5" t="s">
        <v>113</v>
      </c>
      <c r="B738" s="4" t="s">
        <v>187</v>
      </c>
      <c r="C738" s="5" t="s">
        <v>395</v>
      </c>
      <c r="D738" s="34">
        <v>44548</v>
      </c>
      <c r="E738" s="4" t="s">
        <v>211</v>
      </c>
      <c r="F738" s="4" t="s">
        <v>62</v>
      </c>
      <c r="G738" s="4" t="s">
        <v>18</v>
      </c>
      <c r="H738" s="2">
        <v>3</v>
      </c>
      <c r="I738" s="2">
        <v>383</v>
      </c>
      <c r="J738" s="2" t="s">
        <v>401</v>
      </c>
      <c r="K738" s="2" t="s">
        <v>257</v>
      </c>
      <c r="L738" s="2" t="s">
        <v>0</v>
      </c>
      <c r="M738" s="18">
        <v>25.33</v>
      </c>
      <c r="N738" s="16"/>
      <c r="O738" s="16"/>
      <c r="P738" s="16"/>
      <c r="Q738" s="16"/>
      <c r="R738" s="16"/>
      <c r="S738" s="16"/>
      <c r="AA738" s="5"/>
      <c r="AB738" s="4"/>
      <c r="AC738" s="5"/>
      <c r="AD738" s="34"/>
      <c r="AI738" s="17"/>
      <c r="AJ738" s="2"/>
    </row>
    <row r="739" spans="1:36" x14ac:dyDescent="0.25">
      <c r="A739" s="5" t="s">
        <v>113</v>
      </c>
      <c r="B739" s="4" t="s">
        <v>187</v>
      </c>
      <c r="C739" s="5" t="s">
        <v>395</v>
      </c>
      <c r="D739" s="34">
        <v>44548</v>
      </c>
      <c r="E739" s="4" t="s">
        <v>211</v>
      </c>
      <c r="F739" s="4" t="s">
        <v>62</v>
      </c>
      <c r="G739" s="4" t="s">
        <v>18</v>
      </c>
      <c r="H739" s="2">
        <v>4</v>
      </c>
      <c r="I739" s="2">
        <v>267</v>
      </c>
      <c r="J739" s="2" t="s">
        <v>402</v>
      </c>
      <c r="K739" s="2" t="s">
        <v>67</v>
      </c>
      <c r="L739" s="2" t="s">
        <v>0</v>
      </c>
      <c r="M739" s="18">
        <v>26.28</v>
      </c>
      <c r="N739" s="16"/>
      <c r="O739" s="16"/>
      <c r="P739" s="16"/>
      <c r="Q739" s="16"/>
      <c r="R739" s="16"/>
      <c r="S739" s="16"/>
      <c r="AA739" s="5"/>
      <c r="AB739" s="4"/>
      <c r="AC739" s="5"/>
      <c r="AD739" s="34"/>
      <c r="AI739" s="17"/>
      <c r="AJ739" s="2"/>
    </row>
    <row r="740" spans="1:36" x14ac:dyDescent="0.25">
      <c r="A740" s="5" t="s">
        <v>113</v>
      </c>
      <c r="B740" s="4" t="s">
        <v>187</v>
      </c>
      <c r="C740" s="5" t="s">
        <v>395</v>
      </c>
      <c r="D740" s="34">
        <v>44548</v>
      </c>
      <c r="E740" s="4" t="s">
        <v>211</v>
      </c>
      <c r="F740" s="4" t="s">
        <v>62</v>
      </c>
      <c r="G740" s="4" t="s">
        <v>20</v>
      </c>
      <c r="H740" s="2">
        <v>2</v>
      </c>
      <c r="I740" s="2">
        <v>373</v>
      </c>
      <c r="J740" s="2" t="s">
        <v>403</v>
      </c>
      <c r="K740" s="2" t="s">
        <v>257</v>
      </c>
      <c r="L740" s="2" t="s">
        <v>0</v>
      </c>
      <c r="M740" s="18">
        <v>23.53</v>
      </c>
      <c r="N740" s="16"/>
      <c r="O740" s="16"/>
      <c r="P740" s="16"/>
      <c r="Q740" s="16"/>
      <c r="R740" s="16"/>
      <c r="S740" s="16"/>
      <c r="AA740" s="5"/>
      <c r="AB740" s="4"/>
      <c r="AC740" s="5"/>
      <c r="AD740" s="34"/>
      <c r="AI740" s="17"/>
      <c r="AJ740" s="2"/>
    </row>
    <row r="741" spans="1:36" x14ac:dyDescent="0.25">
      <c r="A741" s="5" t="s">
        <v>113</v>
      </c>
      <c r="B741" s="4" t="s">
        <v>187</v>
      </c>
      <c r="C741" s="5" t="s">
        <v>395</v>
      </c>
      <c r="D741" s="34">
        <v>44548</v>
      </c>
      <c r="E741" s="4" t="s">
        <v>211</v>
      </c>
      <c r="F741" s="4" t="s">
        <v>62</v>
      </c>
      <c r="G741" s="4" t="s">
        <v>20</v>
      </c>
      <c r="H741" s="2">
        <v>3</v>
      </c>
      <c r="I741" s="2">
        <v>385</v>
      </c>
      <c r="J741" s="2" t="s">
        <v>404</v>
      </c>
      <c r="K741" s="2" t="s">
        <v>257</v>
      </c>
      <c r="L741" s="2" t="s">
        <v>0</v>
      </c>
      <c r="M741" s="18">
        <v>25.89</v>
      </c>
      <c r="N741" s="16"/>
      <c r="O741" s="16"/>
      <c r="P741" s="16"/>
      <c r="Q741" s="16"/>
      <c r="R741" s="16"/>
      <c r="S741" s="16"/>
      <c r="AA741" s="5"/>
      <c r="AB741" s="4"/>
      <c r="AC741" s="5"/>
      <c r="AD741" s="34"/>
      <c r="AI741" s="17"/>
      <c r="AJ741" s="2"/>
    </row>
    <row r="742" spans="1:36" x14ac:dyDescent="0.25">
      <c r="A742" s="5" t="s">
        <v>113</v>
      </c>
      <c r="B742" s="4" t="s">
        <v>187</v>
      </c>
      <c r="C742" s="5" t="s">
        <v>395</v>
      </c>
      <c r="D742" s="34">
        <v>44548</v>
      </c>
      <c r="E742" s="4" t="s">
        <v>211</v>
      </c>
      <c r="F742" s="4" t="s">
        <v>62</v>
      </c>
      <c r="G742" s="4" t="s">
        <v>20</v>
      </c>
      <c r="H742" s="2">
        <v>5</v>
      </c>
      <c r="I742" s="2">
        <v>679</v>
      </c>
      <c r="J742" s="2" t="s">
        <v>283</v>
      </c>
      <c r="K742" s="2" t="s">
        <v>67</v>
      </c>
      <c r="L742" s="2" t="s">
        <v>0</v>
      </c>
      <c r="M742" s="18">
        <v>29.16</v>
      </c>
      <c r="N742" s="16"/>
      <c r="O742" s="16"/>
      <c r="P742" s="16"/>
      <c r="Q742" s="16"/>
      <c r="R742" s="16"/>
      <c r="S742" s="16"/>
      <c r="AA742" s="5"/>
      <c r="AB742" s="4"/>
      <c r="AC742" s="5"/>
      <c r="AD742" s="34"/>
      <c r="AI742" s="17"/>
      <c r="AJ742" s="2"/>
    </row>
    <row r="743" spans="1:36" x14ac:dyDescent="0.25">
      <c r="A743" s="5" t="s">
        <v>113</v>
      </c>
      <c r="B743" s="4" t="s">
        <v>187</v>
      </c>
      <c r="C743" s="5" t="s">
        <v>395</v>
      </c>
      <c r="D743" s="34">
        <v>44548</v>
      </c>
      <c r="E743" s="4" t="s">
        <v>211</v>
      </c>
      <c r="F743" s="4" t="s">
        <v>62</v>
      </c>
      <c r="G743" s="4" t="s">
        <v>20</v>
      </c>
      <c r="H743" s="2">
        <v>1</v>
      </c>
      <c r="I743" s="2">
        <v>120</v>
      </c>
      <c r="J743" s="2" t="s">
        <v>63</v>
      </c>
      <c r="K743" s="2" t="s">
        <v>64</v>
      </c>
      <c r="L743" s="2" t="s">
        <v>0</v>
      </c>
      <c r="M743" s="18">
        <v>22.08</v>
      </c>
      <c r="N743" s="16"/>
      <c r="O743" s="16"/>
      <c r="P743" s="16"/>
      <c r="Q743" s="16"/>
      <c r="R743" s="16"/>
      <c r="S743" s="16"/>
      <c r="AA743" s="5"/>
      <c r="AB743" s="4"/>
      <c r="AC743" s="5"/>
      <c r="AD743" s="34"/>
      <c r="AI743" s="17"/>
      <c r="AJ743" s="2"/>
    </row>
    <row r="744" spans="1:36" x14ac:dyDescent="0.25">
      <c r="A744" s="5" t="s">
        <v>113</v>
      </c>
      <c r="B744" s="4" t="s">
        <v>187</v>
      </c>
      <c r="C744" s="5" t="s">
        <v>395</v>
      </c>
      <c r="D744" s="34">
        <v>44548</v>
      </c>
      <c r="E744" s="4" t="s">
        <v>211</v>
      </c>
      <c r="F744" s="4" t="s">
        <v>62</v>
      </c>
      <c r="G744" s="4" t="s">
        <v>20</v>
      </c>
      <c r="H744" s="2">
        <v>2</v>
      </c>
      <c r="I744" s="2">
        <v>258</v>
      </c>
      <c r="J744" s="2" t="s">
        <v>153</v>
      </c>
      <c r="K744" s="2" t="s">
        <v>67</v>
      </c>
      <c r="L744" s="2" t="s">
        <v>0</v>
      </c>
      <c r="M744" s="18">
        <v>22.74</v>
      </c>
      <c r="N744" s="16"/>
      <c r="O744" s="16"/>
      <c r="P744" s="16"/>
      <c r="Q744" s="16"/>
      <c r="R744" s="16"/>
      <c r="S744" s="16"/>
      <c r="AA744" s="5"/>
      <c r="AB744" s="4"/>
      <c r="AC744" s="5"/>
      <c r="AD744" s="34"/>
      <c r="AI744" s="17"/>
      <c r="AJ744" s="2"/>
    </row>
    <row r="745" spans="1:36" x14ac:dyDescent="0.25">
      <c r="A745" s="5" t="s">
        <v>113</v>
      </c>
      <c r="B745" s="4" t="s">
        <v>187</v>
      </c>
      <c r="C745" s="5" t="s">
        <v>395</v>
      </c>
      <c r="D745" s="34">
        <v>44548</v>
      </c>
      <c r="E745" s="4" t="s">
        <v>211</v>
      </c>
      <c r="F745" s="4" t="s">
        <v>62</v>
      </c>
      <c r="G745" s="4" t="s">
        <v>20</v>
      </c>
      <c r="H745" s="2">
        <v>3</v>
      </c>
      <c r="I745" s="2">
        <v>90</v>
      </c>
      <c r="J745" s="2" t="s">
        <v>150</v>
      </c>
      <c r="K745" s="2" t="s">
        <v>64</v>
      </c>
      <c r="L745" s="2" t="s">
        <v>0</v>
      </c>
      <c r="M745" s="18">
        <v>22.85</v>
      </c>
      <c r="N745" s="16"/>
      <c r="O745" s="16"/>
      <c r="P745" s="16"/>
      <c r="Q745" s="16"/>
      <c r="R745" s="16"/>
      <c r="S745" s="16"/>
      <c r="AA745" s="5"/>
      <c r="AB745" s="4"/>
      <c r="AC745" s="5"/>
      <c r="AD745" s="34"/>
      <c r="AI745" s="17"/>
      <c r="AJ745" s="2"/>
    </row>
    <row r="746" spans="1:36" x14ac:dyDescent="0.25">
      <c r="A746" s="5" t="s">
        <v>113</v>
      </c>
      <c r="B746" s="4" t="s">
        <v>187</v>
      </c>
      <c r="C746" s="5" t="s">
        <v>395</v>
      </c>
      <c r="D746" s="34">
        <v>44548</v>
      </c>
      <c r="E746" s="4" t="s">
        <v>211</v>
      </c>
      <c r="F746" s="4" t="s">
        <v>62</v>
      </c>
      <c r="G746" s="4" t="s">
        <v>20</v>
      </c>
      <c r="H746" s="2">
        <v>4</v>
      </c>
      <c r="I746" s="2">
        <v>66</v>
      </c>
      <c r="J746" s="2" t="s">
        <v>28</v>
      </c>
      <c r="K746" s="2" t="s">
        <v>64</v>
      </c>
      <c r="L746" s="2" t="s">
        <v>0</v>
      </c>
      <c r="M746" s="18">
        <v>23.1</v>
      </c>
      <c r="N746" s="16"/>
      <c r="O746" s="16"/>
      <c r="P746" s="16"/>
      <c r="Q746" s="16"/>
      <c r="R746" s="16"/>
      <c r="S746" s="16"/>
      <c r="AA746" s="5"/>
      <c r="AB746" s="4"/>
      <c r="AC746" s="5"/>
      <c r="AD746" s="34"/>
      <c r="AI746" s="17"/>
      <c r="AJ746" s="2"/>
    </row>
    <row r="747" spans="1:36" x14ac:dyDescent="0.25">
      <c r="A747" s="5" t="s">
        <v>113</v>
      </c>
      <c r="B747" s="4" t="s">
        <v>187</v>
      </c>
      <c r="C747" s="5" t="s">
        <v>395</v>
      </c>
      <c r="D747" s="34">
        <v>44548</v>
      </c>
      <c r="E747" s="4" t="s">
        <v>211</v>
      </c>
      <c r="F747" s="4" t="s">
        <v>62</v>
      </c>
      <c r="G747" s="4" t="s">
        <v>20</v>
      </c>
      <c r="H747" s="2">
        <v>5</v>
      </c>
      <c r="I747" s="2">
        <v>51</v>
      </c>
      <c r="J747" s="2" t="s">
        <v>60</v>
      </c>
      <c r="K747" s="2" t="s">
        <v>64</v>
      </c>
      <c r="L747" s="2" t="s">
        <v>0</v>
      </c>
      <c r="M747" s="18">
        <v>23.67</v>
      </c>
      <c r="N747" s="16"/>
      <c r="O747" s="16"/>
      <c r="P747" s="16"/>
      <c r="Q747" s="16"/>
      <c r="R747" s="16"/>
      <c r="S747" s="16"/>
      <c r="AA747" s="5"/>
      <c r="AB747" s="4"/>
      <c r="AC747" s="5"/>
      <c r="AD747" s="34"/>
      <c r="AI747" s="17"/>
      <c r="AJ747" s="2"/>
    </row>
    <row r="748" spans="1:36" x14ac:dyDescent="0.25">
      <c r="A748" s="5" t="s">
        <v>99</v>
      </c>
      <c r="B748" s="4" t="s">
        <v>187</v>
      </c>
      <c r="C748" s="5" t="s">
        <v>395</v>
      </c>
      <c r="D748" s="34">
        <v>44548</v>
      </c>
      <c r="E748" s="4" t="s">
        <v>211</v>
      </c>
      <c r="F748" s="4" t="s">
        <v>62</v>
      </c>
      <c r="G748" s="4" t="s">
        <v>18</v>
      </c>
      <c r="H748" s="2">
        <v>1</v>
      </c>
      <c r="I748" s="2">
        <v>690</v>
      </c>
      <c r="J748" s="2" t="s">
        <v>398</v>
      </c>
      <c r="K748" s="17" t="s">
        <v>64</v>
      </c>
      <c r="L748" s="2" t="s">
        <v>23</v>
      </c>
      <c r="M748" s="18">
        <v>7.51</v>
      </c>
      <c r="N748" s="16"/>
      <c r="O748" s="16"/>
      <c r="P748" s="16"/>
      <c r="Q748" s="16"/>
      <c r="R748" s="16"/>
      <c r="S748" s="16"/>
      <c r="AA748" s="5"/>
      <c r="AB748" s="4"/>
      <c r="AC748" s="5"/>
      <c r="AD748" s="34"/>
      <c r="AI748" s="17"/>
      <c r="AJ748" s="2"/>
    </row>
    <row r="749" spans="1:36" x14ac:dyDescent="0.25">
      <c r="A749" s="5" t="s">
        <v>99</v>
      </c>
      <c r="B749" s="4" t="s">
        <v>187</v>
      </c>
      <c r="C749" s="5" t="s">
        <v>395</v>
      </c>
      <c r="D749" s="34">
        <v>44548</v>
      </c>
      <c r="E749" s="4" t="s">
        <v>211</v>
      </c>
      <c r="F749" s="4" t="s">
        <v>62</v>
      </c>
      <c r="G749" s="4" t="s">
        <v>18</v>
      </c>
      <c r="H749" s="2">
        <v>2</v>
      </c>
      <c r="I749" s="2">
        <v>113</v>
      </c>
      <c r="J749" s="2" t="s">
        <v>302</v>
      </c>
      <c r="K749" s="17" t="s">
        <v>64</v>
      </c>
      <c r="L749" s="2" t="s">
        <v>23</v>
      </c>
      <c r="M749" s="18">
        <v>7.53</v>
      </c>
      <c r="N749" s="16"/>
      <c r="O749" s="16"/>
      <c r="P749" s="16"/>
      <c r="Q749" s="16"/>
      <c r="R749" s="16"/>
      <c r="S749" s="16"/>
      <c r="AA749" s="5"/>
      <c r="AB749" s="4"/>
      <c r="AC749" s="5"/>
      <c r="AD749" s="34"/>
      <c r="AI749" s="17"/>
      <c r="AJ749" s="2"/>
    </row>
    <row r="750" spans="1:36" x14ac:dyDescent="0.25">
      <c r="A750" s="5" t="s">
        <v>99</v>
      </c>
      <c r="B750" s="4" t="s">
        <v>187</v>
      </c>
      <c r="C750" s="5" t="s">
        <v>395</v>
      </c>
      <c r="D750" s="34">
        <v>44548</v>
      </c>
      <c r="E750" s="4" t="s">
        <v>211</v>
      </c>
      <c r="F750" s="4" t="s">
        <v>62</v>
      </c>
      <c r="G750" s="4" t="s">
        <v>18</v>
      </c>
      <c r="H750" s="2">
        <v>3</v>
      </c>
      <c r="I750" s="2">
        <v>74</v>
      </c>
      <c r="J750" s="2" t="s">
        <v>206</v>
      </c>
      <c r="K750" s="17" t="s">
        <v>64</v>
      </c>
      <c r="L750" s="2" t="s">
        <v>22</v>
      </c>
      <c r="M750" s="18">
        <v>7.66</v>
      </c>
      <c r="N750" s="16"/>
      <c r="O750" s="16"/>
      <c r="P750" s="16"/>
      <c r="Q750" s="16"/>
      <c r="R750" s="16"/>
      <c r="S750" s="16"/>
      <c r="AA750" s="5"/>
      <c r="AB750" s="4"/>
      <c r="AC750" s="5"/>
      <c r="AD750" s="34"/>
      <c r="AI750" s="17"/>
      <c r="AJ750" s="2"/>
    </row>
    <row r="751" spans="1:36" x14ac:dyDescent="0.25">
      <c r="A751" s="5" t="s">
        <v>99</v>
      </c>
      <c r="B751" s="4" t="s">
        <v>187</v>
      </c>
      <c r="C751" s="5" t="s">
        <v>395</v>
      </c>
      <c r="D751" s="34">
        <v>44548</v>
      </c>
      <c r="E751" s="4" t="s">
        <v>211</v>
      </c>
      <c r="F751" s="4" t="s">
        <v>62</v>
      </c>
      <c r="G751" s="4" t="s">
        <v>18</v>
      </c>
      <c r="H751" s="2">
        <v>4</v>
      </c>
      <c r="I751" s="2">
        <v>157</v>
      </c>
      <c r="J751" s="2" t="s">
        <v>203</v>
      </c>
      <c r="K751" s="17" t="s">
        <v>64</v>
      </c>
      <c r="L751" s="2" t="s">
        <v>22</v>
      </c>
      <c r="M751" s="18">
        <v>8.16</v>
      </c>
      <c r="N751" s="16"/>
      <c r="O751" s="16"/>
      <c r="P751" s="16"/>
      <c r="Q751" s="16"/>
      <c r="R751" s="16"/>
      <c r="S751" s="16"/>
      <c r="AA751" s="5"/>
      <c r="AB751" s="4"/>
      <c r="AC751" s="5"/>
      <c r="AD751" s="34"/>
      <c r="AI751" s="17"/>
      <c r="AJ751" s="2"/>
    </row>
    <row r="752" spans="1:36" x14ac:dyDescent="0.25">
      <c r="A752" s="5" t="s">
        <v>99</v>
      </c>
      <c r="B752" s="4" t="s">
        <v>187</v>
      </c>
      <c r="C752" s="5" t="s">
        <v>395</v>
      </c>
      <c r="D752" s="34">
        <v>44548</v>
      </c>
      <c r="E752" s="4" t="s">
        <v>211</v>
      </c>
      <c r="F752" s="4" t="s">
        <v>62</v>
      </c>
      <c r="G752" s="4" t="s">
        <v>18</v>
      </c>
      <c r="H752" s="2">
        <v>1</v>
      </c>
      <c r="I752" s="2">
        <v>317</v>
      </c>
      <c r="J752" s="2" t="s">
        <v>299</v>
      </c>
      <c r="K752" s="17" t="s">
        <v>256</v>
      </c>
      <c r="L752" s="2" t="s">
        <v>23</v>
      </c>
      <c r="M752" s="18">
        <v>7.49</v>
      </c>
      <c r="N752" s="16"/>
      <c r="O752" s="16"/>
      <c r="P752" s="16"/>
      <c r="Q752" s="16"/>
      <c r="R752" s="16"/>
      <c r="S752" s="16"/>
      <c r="AA752" s="5"/>
      <c r="AB752" s="4"/>
      <c r="AC752" s="5"/>
      <c r="AD752" s="34"/>
      <c r="AI752" s="17"/>
      <c r="AJ752" s="2"/>
    </row>
    <row r="753" spans="1:36" x14ac:dyDescent="0.25">
      <c r="A753" s="5" t="s">
        <v>99</v>
      </c>
      <c r="B753" s="4" t="s">
        <v>187</v>
      </c>
      <c r="C753" s="5" t="s">
        <v>395</v>
      </c>
      <c r="D753" s="34">
        <v>44548</v>
      </c>
      <c r="E753" s="4" t="s">
        <v>211</v>
      </c>
      <c r="F753" s="4" t="s">
        <v>62</v>
      </c>
      <c r="G753" s="4" t="s">
        <v>18</v>
      </c>
      <c r="H753" s="2">
        <v>3</v>
      </c>
      <c r="I753" s="2">
        <v>808</v>
      </c>
      <c r="J753" s="2" t="s">
        <v>369</v>
      </c>
      <c r="K753" s="17" t="s">
        <v>66</v>
      </c>
      <c r="L753" s="2" t="s">
        <v>23</v>
      </c>
      <c r="M753" s="18">
        <v>7.62</v>
      </c>
      <c r="N753" s="16"/>
      <c r="O753" s="16"/>
      <c r="P753" s="16"/>
      <c r="Q753" s="16"/>
      <c r="R753" s="16"/>
      <c r="S753" s="16"/>
      <c r="AA753" s="5"/>
      <c r="AB753" s="4"/>
      <c r="AC753" s="5"/>
      <c r="AD753" s="34"/>
      <c r="AI753" s="17"/>
      <c r="AJ753" s="2"/>
    </row>
    <row r="754" spans="1:36" x14ac:dyDescent="0.25">
      <c r="A754" s="5" t="s">
        <v>99</v>
      </c>
      <c r="B754" s="4" t="s">
        <v>187</v>
      </c>
      <c r="C754" s="5" t="s">
        <v>395</v>
      </c>
      <c r="D754" s="34">
        <v>44548</v>
      </c>
      <c r="E754" s="4" t="s">
        <v>211</v>
      </c>
      <c r="F754" s="4" t="s">
        <v>62</v>
      </c>
      <c r="G754" s="4" t="s">
        <v>18</v>
      </c>
      <c r="H754" s="2">
        <v>5</v>
      </c>
      <c r="I754" s="2">
        <v>140</v>
      </c>
      <c r="J754" s="2" t="s">
        <v>202</v>
      </c>
      <c r="K754" s="17" t="s">
        <v>64</v>
      </c>
      <c r="L754" s="2" t="s">
        <v>22</v>
      </c>
      <c r="M754" s="18">
        <v>8.1999999999999993</v>
      </c>
      <c r="N754" s="16"/>
      <c r="O754" s="16"/>
      <c r="P754" s="16"/>
      <c r="Q754" s="16"/>
      <c r="R754" s="16"/>
      <c r="S754" s="16"/>
      <c r="AA754" s="5"/>
      <c r="AB754" s="4"/>
      <c r="AC754" s="5"/>
      <c r="AD754" s="34"/>
      <c r="AI754" s="17"/>
      <c r="AJ754" s="2"/>
    </row>
    <row r="755" spans="1:36" x14ac:dyDescent="0.25">
      <c r="A755" s="5" t="s">
        <v>99</v>
      </c>
      <c r="B755" s="4" t="s">
        <v>187</v>
      </c>
      <c r="C755" s="5" t="s">
        <v>395</v>
      </c>
      <c r="D755" s="34">
        <v>44548</v>
      </c>
      <c r="E755" s="4" t="s">
        <v>211</v>
      </c>
      <c r="F755" s="4" t="s">
        <v>62</v>
      </c>
      <c r="G755" s="4" t="s">
        <v>18</v>
      </c>
      <c r="H755" s="2">
        <v>1</v>
      </c>
      <c r="I755" s="2">
        <v>8</v>
      </c>
      <c r="J755" s="2" t="s">
        <v>399</v>
      </c>
      <c r="K755" s="17" t="s">
        <v>64</v>
      </c>
      <c r="L755" s="2" t="s">
        <v>26</v>
      </c>
      <c r="M755" s="18">
        <v>7.23</v>
      </c>
      <c r="N755" s="16"/>
      <c r="O755" s="16"/>
      <c r="P755" s="16"/>
      <c r="Q755" s="16"/>
      <c r="R755" s="16"/>
      <c r="S755" s="16"/>
      <c r="AA755" s="5"/>
      <c r="AB755" s="4"/>
      <c r="AC755" s="5"/>
      <c r="AD755" s="34"/>
      <c r="AI755" s="20"/>
      <c r="AJ755" s="20"/>
    </row>
    <row r="756" spans="1:36" x14ac:dyDescent="0.25">
      <c r="A756" s="5" t="s">
        <v>99</v>
      </c>
      <c r="B756" s="4" t="s">
        <v>187</v>
      </c>
      <c r="C756" s="5" t="s">
        <v>395</v>
      </c>
      <c r="D756" s="34">
        <v>44548</v>
      </c>
      <c r="E756" s="4" t="s">
        <v>211</v>
      </c>
      <c r="F756" s="4" t="s">
        <v>62</v>
      </c>
      <c r="G756" s="4" t="s">
        <v>18</v>
      </c>
      <c r="H756" s="2">
        <v>2</v>
      </c>
      <c r="I756" s="2">
        <v>871</v>
      </c>
      <c r="J756" s="2" t="s">
        <v>400</v>
      </c>
      <c r="K756" s="17" t="s">
        <v>64</v>
      </c>
      <c r="L756" s="2" t="s">
        <v>26</v>
      </c>
      <c r="M756" s="18">
        <v>7.47</v>
      </c>
      <c r="N756" s="16"/>
      <c r="O756" s="16"/>
      <c r="P756" s="16"/>
      <c r="Q756" s="16"/>
      <c r="R756" s="16"/>
      <c r="S756" s="16"/>
      <c r="AA756" s="5"/>
      <c r="AB756" s="4"/>
      <c r="AC756" s="5"/>
      <c r="AD756" s="34"/>
      <c r="AI756" s="20"/>
      <c r="AJ756" s="20"/>
    </row>
    <row r="757" spans="1:36" x14ac:dyDescent="0.25">
      <c r="A757" s="5" t="s">
        <v>99</v>
      </c>
      <c r="B757" s="4" t="s">
        <v>187</v>
      </c>
      <c r="C757" s="5" t="s">
        <v>395</v>
      </c>
      <c r="D757" s="34">
        <v>44548</v>
      </c>
      <c r="E757" s="4" t="s">
        <v>211</v>
      </c>
      <c r="F757" s="4" t="s">
        <v>62</v>
      </c>
      <c r="G757" s="4" t="s">
        <v>18</v>
      </c>
      <c r="H757" s="2">
        <v>3</v>
      </c>
      <c r="I757" s="2">
        <v>214</v>
      </c>
      <c r="J757" s="2" t="s">
        <v>380</v>
      </c>
      <c r="K757" s="17" t="s">
        <v>66</v>
      </c>
      <c r="L757" s="2" t="s">
        <v>26</v>
      </c>
      <c r="M757" s="18">
        <v>7.57</v>
      </c>
      <c r="N757" s="16"/>
      <c r="O757" s="16"/>
      <c r="P757" s="16"/>
      <c r="Q757" s="16"/>
      <c r="R757" s="16"/>
      <c r="S757" s="16"/>
      <c r="AA757" s="5"/>
      <c r="AB757" s="4"/>
      <c r="AC757" s="5"/>
      <c r="AD757" s="34"/>
      <c r="AI757" s="20"/>
      <c r="AJ757" s="20"/>
    </row>
    <row r="758" spans="1:36" x14ac:dyDescent="0.25">
      <c r="A758" s="5" t="s">
        <v>126</v>
      </c>
      <c r="B758" s="4" t="s">
        <v>186</v>
      </c>
      <c r="C758" s="5" t="s">
        <v>395</v>
      </c>
      <c r="D758" s="34">
        <v>44548</v>
      </c>
      <c r="E758" s="4" t="s">
        <v>211</v>
      </c>
      <c r="F758" s="4" t="s">
        <v>62</v>
      </c>
      <c r="G758" s="4" t="s">
        <v>18</v>
      </c>
      <c r="H758" s="2">
        <v>1</v>
      </c>
      <c r="I758" s="2">
        <v>104</v>
      </c>
      <c r="J758" s="2" t="s">
        <v>24</v>
      </c>
      <c r="K758" s="2" t="s">
        <v>64</v>
      </c>
      <c r="L758" s="2" t="s">
        <v>0</v>
      </c>
      <c r="M758" s="56">
        <v>1.4030092592592592E-3</v>
      </c>
      <c r="N758" s="16"/>
      <c r="O758" s="16"/>
      <c r="P758" s="16"/>
      <c r="Q758" s="16"/>
      <c r="R758" s="16"/>
      <c r="S758" s="16"/>
      <c r="AA758" s="5"/>
      <c r="AB758" s="4"/>
      <c r="AC758" s="5"/>
      <c r="AD758" s="34"/>
      <c r="AI758" s="20"/>
      <c r="AJ758" s="20"/>
    </row>
    <row r="759" spans="1:36" x14ac:dyDescent="0.25">
      <c r="A759" s="5" t="s">
        <v>126</v>
      </c>
      <c r="B759" s="4" t="s">
        <v>186</v>
      </c>
      <c r="C759" s="5" t="s">
        <v>395</v>
      </c>
      <c r="D759" s="34">
        <v>44548</v>
      </c>
      <c r="E759" s="4" t="s">
        <v>211</v>
      </c>
      <c r="F759" s="4" t="s">
        <v>62</v>
      </c>
      <c r="G759" s="4" t="s">
        <v>18</v>
      </c>
      <c r="H759" s="2">
        <v>2</v>
      </c>
      <c r="I759" s="2">
        <v>251</v>
      </c>
      <c r="J759" s="2" t="s">
        <v>77</v>
      </c>
      <c r="K759" s="2" t="s">
        <v>67</v>
      </c>
      <c r="L759" s="2" t="s">
        <v>0</v>
      </c>
      <c r="M759" s="56">
        <v>1.4217592592592595E-3</v>
      </c>
      <c r="N759" s="16"/>
      <c r="O759" s="16"/>
      <c r="P759" s="16"/>
      <c r="Q759" s="16"/>
      <c r="R759" s="16"/>
      <c r="S759" s="16"/>
      <c r="AA759" s="5"/>
      <c r="AB759" s="4"/>
      <c r="AC759" s="5"/>
      <c r="AD759" s="34"/>
      <c r="AI759" s="20"/>
      <c r="AJ759" s="20"/>
    </row>
    <row r="760" spans="1:36" x14ac:dyDescent="0.25">
      <c r="A760" s="5" t="s">
        <v>126</v>
      </c>
      <c r="B760" s="4" t="s">
        <v>186</v>
      </c>
      <c r="C760" s="5" t="s">
        <v>395</v>
      </c>
      <c r="D760" s="34">
        <v>44548</v>
      </c>
      <c r="E760" s="4" t="s">
        <v>211</v>
      </c>
      <c r="F760" s="4" t="s">
        <v>62</v>
      </c>
      <c r="G760" s="4" t="s">
        <v>18</v>
      </c>
      <c r="H760" s="2">
        <v>3</v>
      </c>
      <c r="I760" s="2">
        <v>83</v>
      </c>
      <c r="J760" s="2" t="s">
        <v>74</v>
      </c>
      <c r="K760" s="2" t="s">
        <v>64</v>
      </c>
      <c r="L760" s="2" t="s">
        <v>0</v>
      </c>
      <c r="M760" s="56">
        <v>1.427199074074074E-3</v>
      </c>
      <c r="N760" s="16"/>
      <c r="O760" s="16"/>
      <c r="P760" s="16"/>
      <c r="Q760" s="16"/>
      <c r="R760" s="16"/>
      <c r="S760" s="16"/>
      <c r="AA760" s="5"/>
      <c r="AB760" s="4"/>
      <c r="AC760" s="5"/>
      <c r="AD760" s="34"/>
      <c r="AI760" s="20"/>
      <c r="AJ760" s="20"/>
    </row>
    <row r="761" spans="1:36" x14ac:dyDescent="0.25">
      <c r="A761" s="5" t="s">
        <v>126</v>
      </c>
      <c r="B761" s="4" t="s">
        <v>186</v>
      </c>
      <c r="C761" s="5" t="s">
        <v>395</v>
      </c>
      <c r="D761" s="34">
        <v>44548</v>
      </c>
      <c r="E761" s="4" t="s">
        <v>211</v>
      </c>
      <c r="F761" s="4" t="s">
        <v>62</v>
      </c>
      <c r="G761" s="4" t="s">
        <v>18</v>
      </c>
      <c r="H761" s="2">
        <v>4</v>
      </c>
      <c r="I761" s="2">
        <v>383</v>
      </c>
      <c r="J761" s="2" t="s">
        <v>401</v>
      </c>
      <c r="K761" s="2" t="s">
        <v>257</v>
      </c>
      <c r="L761" s="2" t="s">
        <v>0</v>
      </c>
      <c r="M761" s="56">
        <v>1.4997685185185186E-3</v>
      </c>
      <c r="N761" s="16"/>
      <c r="O761" s="16"/>
      <c r="P761" s="16"/>
      <c r="Q761" s="16"/>
      <c r="R761" s="16"/>
      <c r="S761" s="16"/>
      <c r="AA761" s="5"/>
      <c r="AB761" s="4"/>
      <c r="AC761" s="5"/>
      <c r="AD761" s="34"/>
      <c r="AI761" s="20"/>
      <c r="AJ761" s="20"/>
    </row>
    <row r="762" spans="1:36" x14ac:dyDescent="0.25">
      <c r="A762" s="5" t="s">
        <v>126</v>
      </c>
      <c r="B762" s="4" t="s">
        <v>186</v>
      </c>
      <c r="C762" s="5" t="s">
        <v>395</v>
      </c>
      <c r="D762" s="34">
        <v>44548</v>
      </c>
      <c r="E762" s="4" t="s">
        <v>211</v>
      </c>
      <c r="F762" s="4" t="s">
        <v>62</v>
      </c>
      <c r="G762" s="4" t="s">
        <v>20</v>
      </c>
      <c r="H762" s="2">
        <v>1</v>
      </c>
      <c r="I762" s="2">
        <v>90</v>
      </c>
      <c r="J762" s="2" t="s">
        <v>150</v>
      </c>
      <c r="K762" s="2" t="s">
        <v>64</v>
      </c>
      <c r="L762" s="2" t="s">
        <v>0</v>
      </c>
      <c r="M762" s="56">
        <v>1.3875000000000001E-3</v>
      </c>
      <c r="N762" s="16"/>
      <c r="O762" s="16"/>
      <c r="P762" s="16"/>
      <c r="Q762" s="16"/>
      <c r="R762" s="16"/>
      <c r="S762" s="16"/>
      <c r="AA762" s="5"/>
      <c r="AB762" s="4"/>
      <c r="AC762" s="5"/>
      <c r="AD762" s="34"/>
      <c r="AI762" s="20"/>
      <c r="AJ762" s="20"/>
    </row>
    <row r="763" spans="1:36" x14ac:dyDescent="0.25">
      <c r="A763" s="5" t="s">
        <v>126</v>
      </c>
      <c r="B763" s="4" t="s">
        <v>186</v>
      </c>
      <c r="C763" s="5" t="s">
        <v>395</v>
      </c>
      <c r="D763" s="34">
        <v>44548</v>
      </c>
      <c r="E763" s="4" t="s">
        <v>211</v>
      </c>
      <c r="F763" s="4" t="s">
        <v>62</v>
      </c>
      <c r="G763" s="4" t="s">
        <v>20</v>
      </c>
      <c r="H763" s="2">
        <v>3</v>
      </c>
      <c r="I763" s="2">
        <v>120</v>
      </c>
      <c r="J763" s="2" t="s">
        <v>63</v>
      </c>
      <c r="K763" s="2" t="s">
        <v>64</v>
      </c>
      <c r="L763" s="2" t="s">
        <v>0</v>
      </c>
      <c r="M763" s="56">
        <v>1.4096064814814815E-3</v>
      </c>
      <c r="N763" s="16"/>
      <c r="O763" s="16"/>
      <c r="P763" s="16"/>
      <c r="Q763" s="16"/>
      <c r="R763" s="16"/>
      <c r="S763" s="16"/>
      <c r="AA763" s="5"/>
      <c r="AB763" s="4"/>
      <c r="AC763" s="5"/>
      <c r="AD763" s="34"/>
      <c r="AI763" s="20"/>
      <c r="AJ763" s="20"/>
    </row>
    <row r="764" spans="1:36" x14ac:dyDescent="0.25">
      <c r="A764" s="5" t="s">
        <v>126</v>
      </c>
      <c r="B764" s="4" t="s">
        <v>186</v>
      </c>
      <c r="C764" s="5" t="s">
        <v>395</v>
      </c>
      <c r="D764" s="34">
        <v>44548</v>
      </c>
      <c r="E764" s="4" t="s">
        <v>211</v>
      </c>
      <c r="F764" s="4" t="s">
        <v>62</v>
      </c>
      <c r="G764" s="4" t="s">
        <v>20</v>
      </c>
      <c r="H764" s="2">
        <v>4</v>
      </c>
      <c r="I764" s="2">
        <v>66</v>
      </c>
      <c r="J764" s="2" t="s">
        <v>28</v>
      </c>
      <c r="K764" s="2" t="s">
        <v>64</v>
      </c>
      <c r="L764" s="2" t="s">
        <v>0</v>
      </c>
      <c r="M764" s="56">
        <v>1.4170138888888889E-3</v>
      </c>
      <c r="N764" s="16"/>
      <c r="O764" s="16"/>
      <c r="P764" s="16"/>
      <c r="Q764" s="16"/>
      <c r="R764" s="16"/>
      <c r="S764" s="16"/>
      <c r="AA764" s="5"/>
      <c r="AB764" s="4"/>
      <c r="AC764" s="5"/>
      <c r="AD764" s="34"/>
      <c r="AI764" s="20"/>
      <c r="AJ764" s="20"/>
    </row>
    <row r="765" spans="1:36" x14ac:dyDescent="0.25">
      <c r="A765" s="5" t="s">
        <v>126</v>
      </c>
      <c r="B765" s="4" t="s">
        <v>186</v>
      </c>
      <c r="C765" s="5" t="s">
        <v>395</v>
      </c>
      <c r="D765" s="34">
        <v>44548</v>
      </c>
      <c r="E765" s="4" t="s">
        <v>211</v>
      </c>
      <c r="F765" s="4" t="s">
        <v>62</v>
      </c>
      <c r="G765" s="4" t="s">
        <v>20</v>
      </c>
      <c r="H765" s="2">
        <v>6</v>
      </c>
      <c r="I765" s="2">
        <v>255</v>
      </c>
      <c r="J765" s="2" t="s">
        <v>148</v>
      </c>
      <c r="K765" s="2" t="s">
        <v>67</v>
      </c>
      <c r="L765" s="2" t="s">
        <v>0</v>
      </c>
      <c r="M765" s="56">
        <v>1.4657407407407405E-3</v>
      </c>
      <c r="N765" s="16"/>
      <c r="O765" s="16"/>
      <c r="P765" s="16"/>
      <c r="Q765" s="16"/>
      <c r="R765" s="16"/>
      <c r="S765" s="16"/>
      <c r="AA765" s="5"/>
      <c r="AB765" s="4"/>
      <c r="AC765" s="5"/>
      <c r="AD765" s="34"/>
      <c r="AI765" s="20"/>
      <c r="AJ765" s="20"/>
    </row>
    <row r="766" spans="1:36" x14ac:dyDescent="0.25">
      <c r="A766" s="5" t="s">
        <v>126</v>
      </c>
      <c r="B766" s="4" t="s">
        <v>186</v>
      </c>
      <c r="C766" s="5" t="s">
        <v>395</v>
      </c>
      <c r="D766" s="34">
        <v>44548</v>
      </c>
      <c r="E766" s="4" t="s">
        <v>211</v>
      </c>
      <c r="F766" s="4" t="s">
        <v>62</v>
      </c>
      <c r="G766" s="4" t="s">
        <v>20</v>
      </c>
      <c r="H766" s="2">
        <v>7</v>
      </c>
      <c r="I766" s="2">
        <v>373</v>
      </c>
      <c r="J766" s="2" t="s">
        <v>403</v>
      </c>
      <c r="K766" s="2" t="s">
        <v>257</v>
      </c>
      <c r="L766" s="2" t="s">
        <v>0</v>
      </c>
      <c r="M766" s="56">
        <v>1.507986111111111E-3</v>
      </c>
      <c r="N766" s="16"/>
      <c r="O766" s="16"/>
      <c r="P766" s="16"/>
      <c r="Q766" s="16"/>
      <c r="R766" s="16"/>
      <c r="S766" s="16"/>
      <c r="AA766" s="5"/>
      <c r="AB766" s="4"/>
      <c r="AC766" s="5"/>
      <c r="AD766" s="34"/>
      <c r="AI766" s="17"/>
      <c r="AJ766" s="2"/>
    </row>
    <row r="767" spans="1:36" x14ac:dyDescent="0.25">
      <c r="A767" s="5" t="s">
        <v>126</v>
      </c>
      <c r="B767" s="4" t="s">
        <v>186</v>
      </c>
      <c r="C767" s="5" t="s">
        <v>395</v>
      </c>
      <c r="D767" s="34">
        <v>44548</v>
      </c>
      <c r="E767" s="4" t="s">
        <v>211</v>
      </c>
      <c r="F767" s="4" t="s">
        <v>62</v>
      </c>
      <c r="G767" s="4" t="s">
        <v>20</v>
      </c>
      <c r="H767" s="2">
        <v>8</v>
      </c>
      <c r="I767" s="2">
        <v>385</v>
      </c>
      <c r="J767" s="2" t="s">
        <v>404</v>
      </c>
      <c r="K767" s="2" t="s">
        <v>257</v>
      </c>
      <c r="L767" s="2" t="s">
        <v>0</v>
      </c>
      <c r="M767" s="56">
        <v>1.5690972222222224E-3</v>
      </c>
      <c r="N767" s="16"/>
      <c r="O767" s="16"/>
      <c r="P767" s="16"/>
      <c r="Q767" s="16"/>
      <c r="R767" s="16"/>
      <c r="S767" s="16"/>
      <c r="AA767" s="5"/>
      <c r="AB767" s="4"/>
      <c r="AC767" s="5"/>
      <c r="AD767" s="34"/>
      <c r="AI767" s="17"/>
      <c r="AJ767" s="2"/>
    </row>
    <row r="768" spans="1:36" x14ac:dyDescent="0.25">
      <c r="A768" s="5" t="s">
        <v>103</v>
      </c>
      <c r="B768" s="4" t="s">
        <v>187</v>
      </c>
      <c r="C768" s="5" t="s">
        <v>395</v>
      </c>
      <c r="D768" s="34">
        <v>44548</v>
      </c>
      <c r="E768" s="4" t="s">
        <v>211</v>
      </c>
      <c r="F768" s="4" t="s">
        <v>62</v>
      </c>
      <c r="G768" s="4" t="s">
        <v>20</v>
      </c>
      <c r="H768" s="2">
        <v>1</v>
      </c>
      <c r="I768" s="2">
        <v>705</v>
      </c>
      <c r="J768" s="2" t="s">
        <v>263</v>
      </c>
      <c r="K768" s="17" t="s">
        <v>64</v>
      </c>
      <c r="L768" s="2" t="s">
        <v>23</v>
      </c>
      <c r="M768" s="18">
        <v>9.5500000000000007</v>
      </c>
      <c r="N768" s="16"/>
      <c r="O768" s="16"/>
      <c r="P768" s="16"/>
      <c r="Q768" s="16"/>
      <c r="R768" s="16"/>
      <c r="S768" s="16"/>
      <c r="AA768" s="5"/>
      <c r="AB768" s="4"/>
      <c r="AC768" s="5"/>
      <c r="AD768" s="34"/>
      <c r="AI768" s="17"/>
      <c r="AJ768" s="2"/>
    </row>
    <row r="769" spans="1:36" x14ac:dyDescent="0.25">
      <c r="A769" s="5" t="s">
        <v>103</v>
      </c>
      <c r="B769" s="4" t="s">
        <v>187</v>
      </c>
      <c r="C769" s="5" t="s">
        <v>395</v>
      </c>
      <c r="D769" s="34">
        <v>44548</v>
      </c>
      <c r="E769" s="4" t="s">
        <v>211</v>
      </c>
      <c r="F769" s="4" t="s">
        <v>62</v>
      </c>
      <c r="G769" s="4" t="s">
        <v>20</v>
      </c>
      <c r="H769" s="2">
        <v>2</v>
      </c>
      <c r="I769" s="2">
        <v>693</v>
      </c>
      <c r="J769" s="2" t="s">
        <v>309</v>
      </c>
      <c r="K769" s="17" t="s">
        <v>64</v>
      </c>
      <c r="L769" s="2" t="s">
        <v>23</v>
      </c>
      <c r="M769" s="18">
        <v>10.68</v>
      </c>
      <c r="N769" s="16"/>
      <c r="O769" s="16"/>
      <c r="P769" s="16"/>
      <c r="Q769" s="16"/>
      <c r="R769" s="16"/>
      <c r="S769" s="16"/>
      <c r="AA769" s="5"/>
      <c r="AB769" s="4"/>
      <c r="AC769" s="5"/>
      <c r="AD769" s="34"/>
      <c r="AI769" s="20"/>
      <c r="AJ769" s="20"/>
    </row>
    <row r="770" spans="1:36" x14ac:dyDescent="0.25">
      <c r="A770" s="5" t="s">
        <v>103</v>
      </c>
      <c r="B770" s="4" t="s">
        <v>187</v>
      </c>
      <c r="C770" s="5" t="s">
        <v>395</v>
      </c>
      <c r="D770" s="34">
        <v>44548</v>
      </c>
      <c r="E770" s="4" t="s">
        <v>211</v>
      </c>
      <c r="F770" s="4" t="s">
        <v>62</v>
      </c>
      <c r="G770" s="4" t="s">
        <v>20</v>
      </c>
      <c r="H770" s="2">
        <v>3</v>
      </c>
      <c r="I770" s="2">
        <v>697</v>
      </c>
      <c r="J770" s="2" t="s">
        <v>304</v>
      </c>
      <c r="K770" s="17" t="s">
        <v>64</v>
      </c>
      <c r="L770" s="2" t="s">
        <v>23</v>
      </c>
      <c r="M770" s="18">
        <v>11.38</v>
      </c>
      <c r="N770" s="16"/>
      <c r="O770" s="16"/>
      <c r="P770" s="16"/>
      <c r="Q770" s="16"/>
      <c r="R770" s="16"/>
      <c r="S770" s="16"/>
      <c r="AA770" s="5"/>
      <c r="AB770" s="4"/>
      <c r="AC770" s="5"/>
      <c r="AD770" s="34"/>
      <c r="AI770" s="20"/>
      <c r="AJ770" s="20"/>
    </row>
    <row r="771" spans="1:36" x14ac:dyDescent="0.25">
      <c r="A771" s="5" t="s">
        <v>103</v>
      </c>
      <c r="B771" s="4" t="s">
        <v>187</v>
      </c>
      <c r="C771" s="5" t="s">
        <v>395</v>
      </c>
      <c r="D771" s="34">
        <v>44548</v>
      </c>
      <c r="E771" s="4" t="s">
        <v>211</v>
      </c>
      <c r="F771" s="4" t="s">
        <v>62</v>
      </c>
      <c r="G771" s="4" t="s">
        <v>20</v>
      </c>
      <c r="H771" s="2">
        <v>4</v>
      </c>
      <c r="I771" s="2">
        <v>64</v>
      </c>
      <c r="J771" s="2" t="s">
        <v>308</v>
      </c>
      <c r="K771" s="17" t="s">
        <v>64</v>
      </c>
      <c r="L771" s="2" t="s">
        <v>23</v>
      </c>
      <c r="M771" s="18">
        <v>11.67</v>
      </c>
      <c r="N771" s="16"/>
      <c r="O771" s="16"/>
      <c r="P771" s="16"/>
      <c r="Q771" s="16"/>
      <c r="R771" s="16"/>
      <c r="S771" s="16"/>
      <c r="AA771" s="5"/>
      <c r="AB771" s="4"/>
      <c r="AC771" s="5"/>
      <c r="AD771" s="34"/>
      <c r="AI771" s="20"/>
      <c r="AJ771" s="20"/>
    </row>
    <row r="772" spans="1:36" x14ac:dyDescent="0.25">
      <c r="A772" s="5" t="s">
        <v>103</v>
      </c>
      <c r="B772" s="4" t="s">
        <v>187</v>
      </c>
      <c r="C772" s="5" t="s">
        <v>395</v>
      </c>
      <c r="D772" s="34">
        <v>44548</v>
      </c>
      <c r="E772" s="4" t="s">
        <v>211</v>
      </c>
      <c r="F772" s="4" t="s">
        <v>62</v>
      </c>
      <c r="G772" s="4" t="s">
        <v>20</v>
      </c>
      <c r="H772" s="2">
        <v>1</v>
      </c>
      <c r="I772" s="2">
        <v>849</v>
      </c>
      <c r="J772" s="2" t="s">
        <v>329</v>
      </c>
      <c r="K772" s="17" t="s">
        <v>257</v>
      </c>
      <c r="L772" s="2" t="s">
        <v>23</v>
      </c>
      <c r="M772" s="18">
        <v>9.84</v>
      </c>
      <c r="N772" s="16"/>
      <c r="O772" s="16"/>
      <c r="P772" s="16"/>
      <c r="Q772" s="16"/>
      <c r="R772" s="16"/>
      <c r="S772" s="16"/>
      <c r="AA772" s="5"/>
      <c r="AB772" s="4"/>
      <c r="AC772" s="5"/>
      <c r="AD772" s="34"/>
      <c r="AI772" s="20"/>
      <c r="AJ772" s="20"/>
    </row>
    <row r="773" spans="1:36" x14ac:dyDescent="0.25">
      <c r="A773" s="5" t="s">
        <v>103</v>
      </c>
      <c r="B773" s="4" t="s">
        <v>187</v>
      </c>
      <c r="C773" s="5" t="s">
        <v>395</v>
      </c>
      <c r="D773" s="34">
        <v>44548</v>
      </c>
      <c r="E773" s="4" t="s">
        <v>211</v>
      </c>
      <c r="F773" s="4" t="s">
        <v>62</v>
      </c>
      <c r="G773" s="4" t="s">
        <v>20</v>
      </c>
      <c r="H773" s="2">
        <v>2</v>
      </c>
      <c r="I773" s="2">
        <v>2</v>
      </c>
      <c r="J773" s="2" t="s">
        <v>355</v>
      </c>
      <c r="K773" s="17" t="s">
        <v>64</v>
      </c>
      <c r="L773" s="2" t="s">
        <v>23</v>
      </c>
      <c r="M773" s="18">
        <v>9.9700000000000006</v>
      </c>
      <c r="N773" s="16"/>
      <c r="O773" s="16"/>
      <c r="P773" s="16"/>
      <c r="Q773" s="16"/>
      <c r="R773" s="16"/>
      <c r="S773" s="16"/>
      <c r="AA773" s="5"/>
      <c r="AB773" s="4"/>
      <c r="AC773" s="5"/>
      <c r="AD773" s="34"/>
      <c r="AI773" s="20"/>
      <c r="AJ773" s="20"/>
    </row>
    <row r="774" spans="1:36" x14ac:dyDescent="0.25">
      <c r="A774" s="5" t="s">
        <v>103</v>
      </c>
      <c r="B774" s="4" t="s">
        <v>187</v>
      </c>
      <c r="C774" s="5" t="s">
        <v>395</v>
      </c>
      <c r="D774" s="34">
        <v>44548</v>
      </c>
      <c r="E774" s="4" t="s">
        <v>211</v>
      </c>
      <c r="F774" s="4" t="s">
        <v>62</v>
      </c>
      <c r="G774" s="4" t="s">
        <v>20</v>
      </c>
      <c r="H774" s="2">
        <v>3</v>
      </c>
      <c r="I774" s="2">
        <v>336</v>
      </c>
      <c r="J774" s="2" t="s">
        <v>307</v>
      </c>
      <c r="K774" s="17" t="s">
        <v>256</v>
      </c>
      <c r="L774" s="2" t="s">
        <v>23</v>
      </c>
      <c r="M774" s="18">
        <v>10.57</v>
      </c>
      <c r="N774" s="16"/>
      <c r="O774" s="16"/>
      <c r="P774" s="16"/>
      <c r="Q774" s="16"/>
      <c r="R774" s="16"/>
      <c r="S774" s="16"/>
      <c r="AA774" s="5"/>
      <c r="AB774" s="4"/>
      <c r="AC774" s="5"/>
      <c r="AD774" s="34"/>
      <c r="AI774" s="20"/>
      <c r="AJ774" s="20"/>
    </row>
    <row r="775" spans="1:36" x14ac:dyDescent="0.25">
      <c r="A775" s="5" t="s">
        <v>103</v>
      </c>
      <c r="B775" s="4" t="s">
        <v>187</v>
      </c>
      <c r="C775" s="5" t="s">
        <v>395</v>
      </c>
      <c r="D775" s="34">
        <v>44548</v>
      </c>
      <c r="E775" s="4" t="s">
        <v>211</v>
      </c>
      <c r="F775" s="4" t="s">
        <v>62</v>
      </c>
      <c r="G775" s="4" t="s">
        <v>20</v>
      </c>
      <c r="H775" s="2">
        <v>4</v>
      </c>
      <c r="I775" s="2">
        <v>65</v>
      </c>
      <c r="J775" s="2" t="s">
        <v>306</v>
      </c>
      <c r="K775" s="17" t="s">
        <v>64</v>
      </c>
      <c r="L775" s="2" t="s">
        <v>23</v>
      </c>
      <c r="M775" s="18">
        <v>10.85</v>
      </c>
      <c r="N775" s="16"/>
      <c r="O775" s="16"/>
      <c r="P775" s="16"/>
      <c r="Q775" s="16"/>
      <c r="R775" s="16"/>
      <c r="S775" s="16"/>
      <c r="AA775" s="5"/>
      <c r="AB775" s="4"/>
      <c r="AC775" s="5"/>
      <c r="AD775" s="34"/>
      <c r="AI775" s="20"/>
      <c r="AJ775" s="20"/>
    </row>
    <row r="776" spans="1:36" x14ac:dyDescent="0.25">
      <c r="A776" s="5" t="s">
        <v>102</v>
      </c>
      <c r="B776" s="4" t="s">
        <v>187</v>
      </c>
      <c r="C776" s="5" t="s">
        <v>395</v>
      </c>
      <c r="D776" s="34">
        <v>44548</v>
      </c>
      <c r="E776" s="4" t="s">
        <v>211</v>
      </c>
      <c r="F776" s="4" t="s">
        <v>62</v>
      </c>
      <c r="G776" s="4" t="s">
        <v>20</v>
      </c>
      <c r="H776" s="2">
        <v>1</v>
      </c>
      <c r="I776" s="2">
        <v>142</v>
      </c>
      <c r="J776" s="2" t="s">
        <v>396</v>
      </c>
      <c r="K776" s="17" t="s">
        <v>64</v>
      </c>
      <c r="L776" s="2" t="s">
        <v>335</v>
      </c>
      <c r="M776" s="18">
        <v>8.89</v>
      </c>
      <c r="N776" s="16"/>
      <c r="O776" s="16"/>
      <c r="P776" s="16"/>
      <c r="Q776" s="16"/>
      <c r="R776" s="16"/>
      <c r="S776" s="16"/>
      <c r="AA776" s="5"/>
      <c r="AB776" s="4"/>
      <c r="AC776" s="5"/>
      <c r="AD776" s="34"/>
      <c r="AI776" s="20"/>
      <c r="AJ776" s="20"/>
    </row>
    <row r="777" spans="1:36" x14ac:dyDescent="0.25">
      <c r="A777" s="5" t="s">
        <v>102</v>
      </c>
      <c r="B777" s="4" t="s">
        <v>187</v>
      </c>
      <c r="C777" s="5" t="s">
        <v>395</v>
      </c>
      <c r="D777" s="34">
        <v>44548</v>
      </c>
      <c r="E777" s="4" t="s">
        <v>211</v>
      </c>
      <c r="F777" s="4" t="s">
        <v>62</v>
      </c>
      <c r="G777" s="4" t="s">
        <v>20</v>
      </c>
      <c r="H777" s="2">
        <v>3</v>
      </c>
      <c r="I777" s="2">
        <v>820</v>
      </c>
      <c r="J777" s="2" t="s">
        <v>372</v>
      </c>
      <c r="K777" s="17" t="s">
        <v>64</v>
      </c>
      <c r="L777" s="2" t="s">
        <v>26</v>
      </c>
      <c r="M777" s="18">
        <v>10.07</v>
      </c>
      <c r="N777" s="16"/>
      <c r="O777" s="16"/>
      <c r="P777" s="16"/>
      <c r="Q777" s="16"/>
      <c r="R777" s="16"/>
      <c r="S777" s="16"/>
      <c r="AA777" s="5"/>
      <c r="AB777" s="4"/>
      <c r="AC777" s="5"/>
      <c r="AD777" s="34"/>
      <c r="AI777" s="20"/>
      <c r="AJ777" s="20"/>
    </row>
    <row r="778" spans="1:36" x14ac:dyDescent="0.25">
      <c r="A778" s="5" t="s">
        <v>102</v>
      </c>
      <c r="B778" s="4" t="s">
        <v>187</v>
      </c>
      <c r="C778" s="5" t="s">
        <v>395</v>
      </c>
      <c r="D778" s="34">
        <v>44548</v>
      </c>
      <c r="E778" s="4" t="s">
        <v>211</v>
      </c>
      <c r="F778" s="4" t="s">
        <v>62</v>
      </c>
      <c r="G778" s="4" t="s">
        <v>20</v>
      </c>
      <c r="H778" s="2">
        <v>8</v>
      </c>
      <c r="I778" s="2">
        <v>817</v>
      </c>
      <c r="J778" s="2" t="s">
        <v>397</v>
      </c>
      <c r="K778" s="17" t="s">
        <v>64</v>
      </c>
      <c r="L778" s="2" t="s">
        <v>26</v>
      </c>
      <c r="M778" s="18">
        <v>12.33</v>
      </c>
      <c r="N778" s="16"/>
      <c r="O778" s="16"/>
      <c r="P778" s="16"/>
      <c r="Q778" s="16"/>
      <c r="R778" s="16"/>
      <c r="S778" s="16"/>
      <c r="AA778" s="5"/>
      <c r="AB778" s="4"/>
      <c r="AC778" s="5"/>
      <c r="AD778" s="34"/>
      <c r="AI778" s="20"/>
      <c r="AJ778" s="20"/>
    </row>
    <row r="779" spans="1:36" x14ac:dyDescent="0.25">
      <c r="A779" s="5" t="s">
        <v>127</v>
      </c>
      <c r="B779" s="4" t="s">
        <v>186</v>
      </c>
      <c r="C779" s="5" t="s">
        <v>395</v>
      </c>
      <c r="D779" s="34">
        <v>44548</v>
      </c>
      <c r="E779" s="4" t="s">
        <v>211</v>
      </c>
      <c r="F779" s="4" t="s">
        <v>62</v>
      </c>
      <c r="G779" s="4" t="s">
        <v>20</v>
      </c>
      <c r="H779" s="2">
        <v>1</v>
      </c>
      <c r="I779" s="2">
        <v>705</v>
      </c>
      <c r="J779" s="2" t="s">
        <v>263</v>
      </c>
      <c r="K779" s="2" t="s">
        <v>64</v>
      </c>
      <c r="L779" s="2" t="s">
        <v>23</v>
      </c>
      <c r="M779" s="56">
        <v>1.8357638888888887E-3</v>
      </c>
      <c r="AA779" s="5"/>
      <c r="AB779" s="4"/>
      <c r="AC779" s="5"/>
      <c r="AD779" s="34"/>
      <c r="AI779" s="2"/>
      <c r="AJ779" s="2"/>
    </row>
    <row r="780" spans="1:36" x14ac:dyDescent="0.25">
      <c r="A780" s="5" t="s">
        <v>127</v>
      </c>
      <c r="B780" s="4" t="s">
        <v>186</v>
      </c>
      <c r="C780" s="5" t="s">
        <v>395</v>
      </c>
      <c r="D780" s="34">
        <v>44548</v>
      </c>
      <c r="E780" s="4" t="s">
        <v>211</v>
      </c>
      <c r="F780" s="4" t="s">
        <v>62</v>
      </c>
      <c r="G780" s="4" t="s">
        <v>20</v>
      </c>
      <c r="H780" s="2">
        <v>2</v>
      </c>
      <c r="I780" s="2">
        <v>2</v>
      </c>
      <c r="J780" s="2" t="s">
        <v>355</v>
      </c>
      <c r="K780" s="2" t="s">
        <v>64</v>
      </c>
      <c r="L780" s="2" t="s">
        <v>23</v>
      </c>
      <c r="M780" s="56">
        <v>1.9812499999999999E-3</v>
      </c>
      <c r="AA780" s="5"/>
      <c r="AB780" s="4"/>
      <c r="AC780" s="5"/>
      <c r="AD780" s="34"/>
      <c r="AI780" s="2"/>
      <c r="AJ780" s="2"/>
    </row>
    <row r="781" spans="1:36" x14ac:dyDescent="0.25">
      <c r="A781" s="5" t="s">
        <v>127</v>
      </c>
      <c r="B781" s="4" t="s">
        <v>186</v>
      </c>
      <c r="C781" s="5" t="s">
        <v>395</v>
      </c>
      <c r="D781" s="34">
        <v>44548</v>
      </c>
      <c r="E781" s="4" t="s">
        <v>211</v>
      </c>
      <c r="F781" s="4" t="s">
        <v>62</v>
      </c>
      <c r="G781" s="4" t="s">
        <v>20</v>
      </c>
      <c r="H781" s="2">
        <v>3</v>
      </c>
      <c r="I781" s="2">
        <v>336</v>
      </c>
      <c r="J781" s="2" t="s">
        <v>307</v>
      </c>
      <c r="K781" s="2" t="s">
        <v>256</v>
      </c>
      <c r="L781" s="2" t="s">
        <v>23</v>
      </c>
      <c r="M781" s="56">
        <v>1.99537037037037E-3</v>
      </c>
      <c r="AA781" s="5"/>
      <c r="AB781" s="4"/>
      <c r="AC781" s="5"/>
      <c r="AD781" s="34"/>
      <c r="AI781" s="2"/>
      <c r="AJ781" s="2"/>
    </row>
    <row r="782" spans="1:36" x14ac:dyDescent="0.25">
      <c r="A782" s="5" t="s">
        <v>127</v>
      </c>
      <c r="B782" s="4" t="s">
        <v>186</v>
      </c>
      <c r="C782" s="5" t="s">
        <v>395</v>
      </c>
      <c r="D782" s="34">
        <v>44548</v>
      </c>
      <c r="E782" s="4" t="s">
        <v>211</v>
      </c>
      <c r="F782" s="4" t="s">
        <v>62</v>
      </c>
      <c r="G782" s="4" t="s">
        <v>20</v>
      </c>
      <c r="H782" s="2">
        <v>4</v>
      </c>
      <c r="I782" s="2">
        <v>697</v>
      </c>
      <c r="J782" s="2" t="s">
        <v>304</v>
      </c>
      <c r="K782" s="2" t="s">
        <v>64</v>
      </c>
      <c r="L782" s="2" t="s">
        <v>23</v>
      </c>
      <c r="M782" s="56">
        <v>2.0625000000000001E-3</v>
      </c>
      <c r="AA782" s="5"/>
      <c r="AB782" s="4"/>
      <c r="AC782" s="5"/>
      <c r="AD782" s="34"/>
      <c r="AI782" s="2"/>
      <c r="AJ782" s="2"/>
    </row>
    <row r="783" spans="1:36" x14ac:dyDescent="0.25">
      <c r="A783" s="5" t="s">
        <v>127</v>
      </c>
      <c r="B783" s="4" t="s">
        <v>186</v>
      </c>
      <c r="C783" s="5" t="s">
        <v>395</v>
      </c>
      <c r="D783" s="34">
        <v>44548</v>
      </c>
      <c r="E783" s="4" t="s">
        <v>211</v>
      </c>
      <c r="F783" s="4" t="s">
        <v>62</v>
      </c>
      <c r="G783" s="4" t="s">
        <v>20</v>
      </c>
      <c r="H783" s="2">
        <v>5</v>
      </c>
      <c r="I783" s="2">
        <v>65</v>
      </c>
      <c r="J783" s="2" t="s">
        <v>306</v>
      </c>
      <c r="K783" s="2" t="s">
        <v>64</v>
      </c>
      <c r="L783" s="2" t="s">
        <v>23</v>
      </c>
      <c r="M783" s="56">
        <v>2.0833333333333333E-3</v>
      </c>
      <c r="AA783" s="5"/>
      <c r="AB783" s="4"/>
      <c r="AC783" s="5"/>
      <c r="AD783" s="34"/>
      <c r="AI783" s="2"/>
      <c r="AJ783" s="2"/>
    </row>
    <row r="784" spans="1:36" x14ac:dyDescent="0.25">
      <c r="A784" s="5" t="s">
        <v>127</v>
      </c>
      <c r="B784" s="4" t="s">
        <v>186</v>
      </c>
      <c r="C784" s="5" t="s">
        <v>395</v>
      </c>
      <c r="D784" s="34">
        <v>44548</v>
      </c>
      <c r="E784" s="4" t="s">
        <v>211</v>
      </c>
      <c r="F784" s="4" t="s">
        <v>62</v>
      </c>
      <c r="G784" s="4" t="s">
        <v>20</v>
      </c>
      <c r="H784" s="2">
        <v>6</v>
      </c>
      <c r="I784" s="2">
        <v>64</v>
      </c>
      <c r="J784" s="2" t="s">
        <v>308</v>
      </c>
      <c r="K784" s="2" t="s">
        <v>64</v>
      </c>
      <c r="L784" s="2" t="s">
        <v>23</v>
      </c>
      <c r="M784" s="56">
        <v>2.1626157407407406E-3</v>
      </c>
      <c r="AA784" s="5"/>
      <c r="AB784" s="4"/>
      <c r="AC784" s="5"/>
      <c r="AD784" s="34"/>
      <c r="AI784" s="2"/>
      <c r="AJ784" s="2"/>
    </row>
    <row r="785" spans="1:36" x14ac:dyDescent="0.25">
      <c r="A785" s="5" t="s">
        <v>127</v>
      </c>
      <c r="B785" s="4" t="s">
        <v>186</v>
      </c>
      <c r="C785" s="5" t="s">
        <v>395</v>
      </c>
      <c r="D785" s="34">
        <v>44548</v>
      </c>
      <c r="E785" s="4" t="s">
        <v>211</v>
      </c>
      <c r="F785" s="4" t="s">
        <v>62</v>
      </c>
      <c r="G785" s="4" t="s">
        <v>20</v>
      </c>
      <c r="H785" s="2">
        <v>8</v>
      </c>
      <c r="I785" s="2">
        <v>693</v>
      </c>
      <c r="J785" s="2" t="s">
        <v>309</v>
      </c>
      <c r="K785" s="2" t="s">
        <v>64</v>
      </c>
      <c r="L785" s="2" t="s">
        <v>23</v>
      </c>
      <c r="M785" s="56">
        <v>2.3189814814814813E-3</v>
      </c>
      <c r="AA785" s="5"/>
      <c r="AB785" s="4"/>
      <c r="AC785" s="5"/>
      <c r="AD785" s="34"/>
      <c r="AI785" s="2"/>
      <c r="AJ785" s="2"/>
    </row>
    <row r="786" spans="1:36" x14ac:dyDescent="0.25">
      <c r="A786" s="5" t="s">
        <v>127</v>
      </c>
      <c r="B786" s="4" t="s">
        <v>186</v>
      </c>
      <c r="C786" s="5" t="s">
        <v>395</v>
      </c>
      <c r="D786" s="34">
        <v>44548</v>
      </c>
      <c r="E786" s="4" t="s">
        <v>211</v>
      </c>
      <c r="F786" s="4" t="s">
        <v>62</v>
      </c>
      <c r="G786" s="4" t="s">
        <v>20</v>
      </c>
      <c r="H786" s="2">
        <v>2</v>
      </c>
      <c r="I786" s="2">
        <v>849</v>
      </c>
      <c r="J786" s="2" t="s">
        <v>329</v>
      </c>
      <c r="K786" s="2" t="s">
        <v>257</v>
      </c>
      <c r="L786" s="2" t="s">
        <v>23</v>
      </c>
      <c r="M786" s="56">
        <v>2.0122685185185187E-3</v>
      </c>
      <c r="AA786" s="5"/>
      <c r="AB786" s="4"/>
      <c r="AC786" s="5"/>
      <c r="AD786" s="34"/>
      <c r="AI786" s="2"/>
      <c r="AJ786" s="2"/>
    </row>
    <row r="787" spans="1:36" x14ac:dyDescent="0.25">
      <c r="A787" t="s">
        <v>127</v>
      </c>
      <c r="B787" s="66" t="s">
        <v>186</v>
      </c>
      <c r="C787" s="5" t="s">
        <v>395</v>
      </c>
      <c r="D787" s="34">
        <v>44548</v>
      </c>
      <c r="E787" s="4" t="s">
        <v>211</v>
      </c>
      <c r="F787" s="4" t="s">
        <v>62</v>
      </c>
      <c r="G787" s="4" t="s">
        <v>20</v>
      </c>
      <c r="H787" s="2">
        <v>1</v>
      </c>
      <c r="I787" s="2">
        <v>142</v>
      </c>
      <c r="J787" s="2" t="s">
        <v>396</v>
      </c>
      <c r="K787" s="2" t="s">
        <v>64</v>
      </c>
      <c r="L787" s="2" t="s">
        <v>335</v>
      </c>
      <c r="M787" s="56">
        <v>1.7886574074074074E-3</v>
      </c>
      <c r="AA787" s="5"/>
      <c r="AB787" s="4"/>
      <c r="AC787" s="5"/>
      <c r="AD787" s="34"/>
      <c r="AI787" s="2"/>
      <c r="AJ787" s="2"/>
    </row>
    <row r="788" spans="1:36" x14ac:dyDescent="0.25">
      <c r="A788" t="s">
        <v>127</v>
      </c>
      <c r="B788" s="66" t="s">
        <v>186</v>
      </c>
      <c r="C788" s="5" t="s">
        <v>395</v>
      </c>
      <c r="D788" s="34">
        <v>44548</v>
      </c>
      <c r="E788" s="4" t="s">
        <v>211</v>
      </c>
      <c r="F788" s="4" t="s">
        <v>62</v>
      </c>
      <c r="G788" s="4" t="s">
        <v>20</v>
      </c>
      <c r="H788" s="2">
        <v>4</v>
      </c>
      <c r="I788" s="2">
        <v>820</v>
      </c>
      <c r="J788" s="2" t="s">
        <v>372</v>
      </c>
      <c r="K788" s="2" t="s">
        <v>64</v>
      </c>
      <c r="L788" s="2" t="s">
        <v>26</v>
      </c>
      <c r="M788" s="56">
        <v>1.9108796296296298E-3</v>
      </c>
      <c r="AA788" s="5"/>
      <c r="AB788" s="4"/>
      <c r="AC788" s="5"/>
      <c r="AD788" s="34"/>
      <c r="AI788" s="2"/>
      <c r="AJ788" s="2"/>
    </row>
    <row r="789" spans="1:36" x14ac:dyDescent="0.25">
      <c r="A789" t="s">
        <v>127</v>
      </c>
      <c r="B789" s="66" t="s">
        <v>186</v>
      </c>
      <c r="C789" s="5" t="s">
        <v>395</v>
      </c>
      <c r="D789" s="34">
        <v>44548</v>
      </c>
      <c r="E789" s="4" t="s">
        <v>211</v>
      </c>
      <c r="F789" s="4" t="s">
        <v>62</v>
      </c>
      <c r="G789" s="4" t="s">
        <v>20</v>
      </c>
      <c r="H789" s="2">
        <v>5</v>
      </c>
      <c r="I789" s="2">
        <v>817</v>
      </c>
      <c r="J789" s="2" t="s">
        <v>397</v>
      </c>
      <c r="K789" s="2" t="s">
        <v>64</v>
      </c>
      <c r="L789" s="2" t="s">
        <v>26</v>
      </c>
      <c r="M789" s="56">
        <v>1.9980324074074071E-3</v>
      </c>
      <c r="AA789" s="5"/>
      <c r="AB789" s="4"/>
      <c r="AC789" s="5"/>
      <c r="AD789" s="34"/>
      <c r="AI789" s="2"/>
      <c r="AJ789" s="2"/>
    </row>
    <row r="790" spans="1:36" x14ac:dyDescent="0.25">
      <c r="A790" s="5" t="s">
        <v>98</v>
      </c>
      <c r="B790" s="4" t="s">
        <v>188</v>
      </c>
      <c r="C790" s="5" t="s">
        <v>395</v>
      </c>
      <c r="D790" s="34">
        <v>44548</v>
      </c>
      <c r="E790" s="4" t="s">
        <v>211</v>
      </c>
      <c r="F790" s="4" t="s">
        <v>62</v>
      </c>
      <c r="G790" s="4" t="s">
        <v>20</v>
      </c>
      <c r="H790" s="84">
        <v>1</v>
      </c>
      <c r="I790" s="84">
        <v>697</v>
      </c>
      <c r="J790" s="84" t="s">
        <v>304</v>
      </c>
      <c r="K790" s="84" t="s">
        <v>64</v>
      </c>
      <c r="L790" s="84" t="s">
        <v>23</v>
      </c>
      <c r="M790" s="18">
        <v>1.51</v>
      </c>
      <c r="N790" s="16"/>
      <c r="O790" s="16"/>
      <c r="P790" s="16"/>
      <c r="Q790" s="16"/>
      <c r="R790" s="16"/>
      <c r="S790" s="16"/>
      <c r="AA790" s="5"/>
      <c r="AB790" s="4"/>
      <c r="AC790" s="5"/>
      <c r="AD790" s="34"/>
      <c r="AI790" s="2"/>
      <c r="AJ790" s="2"/>
    </row>
    <row r="791" spans="1:36" x14ac:dyDescent="0.25">
      <c r="A791" s="5" t="s">
        <v>98</v>
      </c>
      <c r="B791" s="4" t="s">
        <v>188</v>
      </c>
      <c r="C791" s="5" t="s">
        <v>395</v>
      </c>
      <c r="D791" s="34">
        <v>44548</v>
      </c>
      <c r="E791" s="4" t="s">
        <v>211</v>
      </c>
      <c r="F791" s="4" t="s">
        <v>62</v>
      </c>
      <c r="G791" s="4" t="s">
        <v>20</v>
      </c>
      <c r="H791" s="84">
        <v>2</v>
      </c>
      <c r="I791" s="84">
        <v>705</v>
      </c>
      <c r="J791" s="84" t="s">
        <v>263</v>
      </c>
      <c r="K791" s="84" t="s">
        <v>64</v>
      </c>
      <c r="L791" s="84" t="s">
        <v>23</v>
      </c>
      <c r="M791" s="18">
        <v>1.48</v>
      </c>
      <c r="N791" s="16"/>
      <c r="O791" s="16"/>
      <c r="P791" s="16"/>
      <c r="Q791" s="16"/>
      <c r="R791" s="16"/>
      <c r="S791" s="16"/>
      <c r="AA791" s="5"/>
      <c r="AB791" s="4"/>
      <c r="AC791" s="5"/>
      <c r="AD791" s="34"/>
      <c r="AI791" s="2"/>
      <c r="AJ791" s="2"/>
    </row>
    <row r="792" spans="1:36" x14ac:dyDescent="0.25">
      <c r="A792" s="5" t="s">
        <v>98</v>
      </c>
      <c r="B792" s="4" t="s">
        <v>188</v>
      </c>
      <c r="C792" s="5" t="s">
        <v>395</v>
      </c>
      <c r="D792" s="34">
        <v>44548</v>
      </c>
      <c r="E792" s="4" t="s">
        <v>211</v>
      </c>
      <c r="F792" s="4" t="s">
        <v>62</v>
      </c>
      <c r="G792" s="4" t="s">
        <v>20</v>
      </c>
      <c r="H792" s="84">
        <v>4</v>
      </c>
      <c r="I792" s="84">
        <v>65</v>
      </c>
      <c r="J792" s="84" t="s">
        <v>306</v>
      </c>
      <c r="K792" s="84" t="s">
        <v>64</v>
      </c>
      <c r="L792" s="84" t="s">
        <v>23</v>
      </c>
      <c r="M792" s="18">
        <v>1.36</v>
      </c>
      <c r="N792" s="16"/>
      <c r="O792" s="16"/>
      <c r="P792" s="16"/>
      <c r="Q792" s="16"/>
      <c r="R792" s="16"/>
      <c r="S792" s="16"/>
      <c r="AA792" s="5"/>
      <c r="AB792" s="4"/>
      <c r="AC792" s="5"/>
      <c r="AD792" s="34"/>
      <c r="AI792" s="2"/>
      <c r="AJ792" s="2"/>
    </row>
    <row r="793" spans="1:36" x14ac:dyDescent="0.25">
      <c r="A793" s="5" t="s">
        <v>98</v>
      </c>
      <c r="B793" s="4" t="s">
        <v>188</v>
      </c>
      <c r="C793" s="5" t="s">
        <v>395</v>
      </c>
      <c r="D793" s="34">
        <v>44548</v>
      </c>
      <c r="E793" s="4" t="s">
        <v>211</v>
      </c>
      <c r="F793" s="4" t="s">
        <v>62</v>
      </c>
      <c r="G793" s="4" t="s">
        <v>20</v>
      </c>
      <c r="H793" s="84">
        <v>7</v>
      </c>
      <c r="I793" s="84">
        <v>336</v>
      </c>
      <c r="J793" s="84" t="s">
        <v>307</v>
      </c>
      <c r="K793" s="84" t="s">
        <v>256</v>
      </c>
      <c r="L793" s="84" t="s">
        <v>23</v>
      </c>
      <c r="M793" s="18">
        <v>1.36</v>
      </c>
      <c r="N793" s="16"/>
      <c r="O793" s="16"/>
      <c r="P793" s="16"/>
      <c r="Q793" s="16"/>
      <c r="R793" s="16"/>
      <c r="S793" s="16"/>
      <c r="AA793" s="5"/>
      <c r="AB793" s="4"/>
      <c r="AC793" s="5"/>
      <c r="AD793" s="34"/>
      <c r="AI793" s="2"/>
      <c r="AJ793" s="2"/>
    </row>
    <row r="794" spans="1:36" x14ac:dyDescent="0.25">
      <c r="A794" s="5" t="s">
        <v>98</v>
      </c>
      <c r="B794" s="4" t="s">
        <v>188</v>
      </c>
      <c r="C794" s="5" t="s">
        <v>395</v>
      </c>
      <c r="D794" s="34">
        <v>44548</v>
      </c>
      <c r="E794" s="4" t="s">
        <v>211</v>
      </c>
      <c r="F794" s="4" t="s">
        <v>62</v>
      </c>
      <c r="G794" s="4" t="s">
        <v>20</v>
      </c>
      <c r="H794" s="84">
        <v>8</v>
      </c>
      <c r="I794" s="84">
        <v>2</v>
      </c>
      <c r="J794" s="84" t="s">
        <v>355</v>
      </c>
      <c r="K794" s="84" t="s">
        <v>64</v>
      </c>
      <c r="L794" s="84" t="s">
        <v>23</v>
      </c>
      <c r="M794" s="18">
        <v>1.36</v>
      </c>
      <c r="N794" s="16"/>
      <c r="O794" s="16"/>
      <c r="P794" s="16"/>
      <c r="Q794" s="16"/>
      <c r="R794" s="16"/>
      <c r="S794" s="16"/>
      <c r="AA794" s="5"/>
      <c r="AB794" s="4"/>
      <c r="AC794" s="5"/>
      <c r="AD794" s="34"/>
      <c r="AI794" s="2"/>
      <c r="AJ794" s="2"/>
    </row>
    <row r="795" spans="1:36" x14ac:dyDescent="0.25">
      <c r="A795" s="5" t="s">
        <v>98</v>
      </c>
      <c r="B795" s="4" t="s">
        <v>188</v>
      </c>
      <c r="C795" s="5" t="s">
        <v>395</v>
      </c>
      <c r="D795" s="34">
        <v>44548</v>
      </c>
      <c r="E795" s="4" t="s">
        <v>211</v>
      </c>
      <c r="F795" s="4" t="s">
        <v>62</v>
      </c>
      <c r="G795" s="4" t="s">
        <v>20</v>
      </c>
      <c r="H795" s="84">
        <v>9</v>
      </c>
      <c r="I795" s="84">
        <v>849</v>
      </c>
      <c r="J795" s="84" t="s">
        <v>329</v>
      </c>
      <c r="K795" s="84" t="s">
        <v>257</v>
      </c>
      <c r="L795" s="84" t="s">
        <v>23</v>
      </c>
      <c r="M795" s="18">
        <v>1.33</v>
      </c>
      <c r="N795" s="16"/>
      <c r="O795" s="16"/>
      <c r="P795" s="16"/>
      <c r="Q795" s="16"/>
      <c r="R795" s="16"/>
      <c r="S795" s="16"/>
      <c r="AA795" s="5"/>
      <c r="AB795" s="4"/>
      <c r="AC795" s="5"/>
      <c r="AD795" s="34"/>
      <c r="AI795" s="2"/>
      <c r="AJ795" s="2"/>
    </row>
    <row r="796" spans="1:36" x14ac:dyDescent="0.25">
      <c r="A796" s="5" t="s">
        <v>98</v>
      </c>
      <c r="B796" s="4" t="s">
        <v>188</v>
      </c>
      <c r="C796" s="5" t="s">
        <v>395</v>
      </c>
      <c r="D796" s="34">
        <v>44548</v>
      </c>
      <c r="E796" s="4" t="s">
        <v>211</v>
      </c>
      <c r="F796" s="4" t="s">
        <v>62</v>
      </c>
      <c r="G796" s="4" t="s">
        <v>20</v>
      </c>
      <c r="H796" s="84">
        <v>12</v>
      </c>
      <c r="I796" s="84">
        <v>693</v>
      </c>
      <c r="J796" s="84" t="s">
        <v>309</v>
      </c>
      <c r="K796" s="84" t="s">
        <v>64</v>
      </c>
      <c r="L796" s="84" t="s">
        <v>23</v>
      </c>
      <c r="M796" s="18">
        <v>1.27</v>
      </c>
      <c r="N796" s="16"/>
      <c r="O796" s="16"/>
      <c r="P796" s="16"/>
      <c r="Q796" s="16"/>
      <c r="R796" s="16"/>
      <c r="S796" s="16"/>
      <c r="AA796" s="5"/>
      <c r="AB796" s="4"/>
      <c r="AC796" s="5"/>
      <c r="AD796" s="34"/>
      <c r="AI796" s="2"/>
      <c r="AJ796" s="2"/>
    </row>
    <row r="797" spans="1:36" x14ac:dyDescent="0.25">
      <c r="A797" s="5" t="s">
        <v>98</v>
      </c>
      <c r="B797" s="4" t="s">
        <v>188</v>
      </c>
      <c r="C797" s="5" t="s">
        <v>395</v>
      </c>
      <c r="D797" s="34">
        <v>44548</v>
      </c>
      <c r="E797" s="4" t="s">
        <v>211</v>
      </c>
      <c r="F797" s="4" t="s">
        <v>62</v>
      </c>
      <c r="G797" s="4" t="s">
        <v>20</v>
      </c>
      <c r="H797" s="84">
        <v>13</v>
      </c>
      <c r="I797" s="84">
        <v>64</v>
      </c>
      <c r="J797" s="84" t="s">
        <v>308</v>
      </c>
      <c r="K797" s="84" t="s">
        <v>64</v>
      </c>
      <c r="L797" s="84" t="s">
        <v>23</v>
      </c>
      <c r="M797" s="18">
        <v>1.27</v>
      </c>
      <c r="N797" s="16"/>
      <c r="O797" s="16"/>
      <c r="P797" s="16"/>
      <c r="Q797" s="16"/>
      <c r="R797" s="16"/>
      <c r="S797" s="16"/>
      <c r="AA797" s="5"/>
      <c r="AB797" s="4"/>
      <c r="AC797" s="5"/>
      <c r="AD797" s="34"/>
      <c r="AI797" s="2"/>
      <c r="AJ797" s="2"/>
    </row>
    <row r="798" spans="1:36" x14ac:dyDescent="0.25">
      <c r="A798" s="5" t="s">
        <v>98</v>
      </c>
      <c r="B798" s="4" t="s">
        <v>188</v>
      </c>
      <c r="C798" s="5" t="s">
        <v>395</v>
      </c>
      <c r="D798" s="34">
        <v>44548</v>
      </c>
      <c r="E798" s="4" t="s">
        <v>211</v>
      </c>
      <c r="F798" s="4" t="s">
        <v>62</v>
      </c>
      <c r="G798" s="4" t="s">
        <v>20</v>
      </c>
      <c r="H798" s="84">
        <v>2</v>
      </c>
      <c r="I798" s="84">
        <v>817</v>
      </c>
      <c r="J798" s="84" t="s">
        <v>397</v>
      </c>
      <c r="K798" s="84" t="s">
        <v>64</v>
      </c>
      <c r="L798" s="84" t="s">
        <v>26</v>
      </c>
      <c r="M798" s="18">
        <v>1.51</v>
      </c>
      <c r="N798" s="16"/>
      <c r="O798" s="16"/>
      <c r="P798" s="16"/>
      <c r="Q798" s="16"/>
      <c r="R798" s="16"/>
      <c r="S798" s="16"/>
      <c r="AA798" s="5"/>
      <c r="AB798" s="4"/>
      <c r="AC798" s="5"/>
      <c r="AD798" s="34"/>
      <c r="AI798" s="2"/>
      <c r="AJ798" s="2"/>
    </row>
    <row r="799" spans="1:36" x14ac:dyDescent="0.25">
      <c r="A799" s="5" t="s">
        <v>98</v>
      </c>
      <c r="B799" s="4" t="s">
        <v>188</v>
      </c>
      <c r="C799" s="5" t="s">
        <v>395</v>
      </c>
      <c r="D799" s="34">
        <v>44548</v>
      </c>
      <c r="E799" s="4" t="s">
        <v>211</v>
      </c>
      <c r="F799" s="4" t="s">
        <v>62</v>
      </c>
      <c r="G799" s="4" t="s">
        <v>20</v>
      </c>
      <c r="H799" s="84">
        <v>3</v>
      </c>
      <c r="I799" s="84">
        <v>820</v>
      </c>
      <c r="J799" s="84" t="s">
        <v>372</v>
      </c>
      <c r="K799" s="84" t="s">
        <v>64</v>
      </c>
      <c r="L799" s="84" t="s">
        <v>26</v>
      </c>
      <c r="M799" s="18">
        <v>1.48</v>
      </c>
      <c r="N799" s="16"/>
      <c r="O799" s="16"/>
      <c r="P799" s="16"/>
      <c r="Q799" s="16"/>
      <c r="R799" s="16"/>
      <c r="S799" s="16"/>
      <c r="AA799" s="5"/>
      <c r="AB799" s="4"/>
      <c r="AC799" s="5"/>
      <c r="AD799" s="34"/>
      <c r="AI799" s="2"/>
      <c r="AJ799" s="2"/>
    </row>
    <row r="800" spans="1:36" x14ac:dyDescent="0.25">
      <c r="A800" s="5" t="s">
        <v>98</v>
      </c>
      <c r="B800" s="4" t="s">
        <v>188</v>
      </c>
      <c r="C800" s="5" t="s">
        <v>395</v>
      </c>
      <c r="D800" s="34">
        <v>44548</v>
      </c>
      <c r="E800" s="4" t="s">
        <v>211</v>
      </c>
      <c r="F800" s="4" t="s">
        <v>62</v>
      </c>
      <c r="G800" s="4" t="s">
        <v>20</v>
      </c>
      <c r="H800" s="84">
        <v>4</v>
      </c>
      <c r="I800" s="84">
        <v>142</v>
      </c>
      <c r="J800" s="84" t="s">
        <v>396</v>
      </c>
      <c r="K800" s="84" t="s">
        <v>64</v>
      </c>
      <c r="L800" s="84" t="s">
        <v>335</v>
      </c>
      <c r="M800" s="18">
        <v>1.45</v>
      </c>
      <c r="N800" s="16"/>
      <c r="O800" s="16"/>
      <c r="P800" s="16"/>
      <c r="Q800" s="16"/>
      <c r="R800" s="16"/>
      <c r="S800" s="16"/>
      <c r="AA800" s="5"/>
      <c r="AB800" s="4"/>
      <c r="AC800" s="5"/>
      <c r="AD800" s="34"/>
      <c r="AI800" s="2"/>
      <c r="AJ800" s="2"/>
    </row>
    <row r="801" spans="1:36" x14ac:dyDescent="0.25">
      <c r="A801" s="5" t="s">
        <v>98</v>
      </c>
      <c r="B801" s="4" t="s">
        <v>188</v>
      </c>
      <c r="C801" s="5" t="s">
        <v>395</v>
      </c>
      <c r="D801" s="34">
        <v>44548</v>
      </c>
      <c r="E801" s="4" t="s">
        <v>211</v>
      </c>
      <c r="F801" s="4" t="s">
        <v>62</v>
      </c>
      <c r="G801" s="4" t="s">
        <v>18</v>
      </c>
      <c r="H801" s="84">
        <v>2</v>
      </c>
      <c r="I801" s="84">
        <v>317</v>
      </c>
      <c r="J801" s="84" t="s">
        <v>299</v>
      </c>
      <c r="K801" s="84" t="s">
        <v>256</v>
      </c>
      <c r="L801" s="84" t="s">
        <v>23</v>
      </c>
      <c r="M801" s="18">
        <v>1.72</v>
      </c>
      <c r="N801" s="16"/>
      <c r="O801" s="16"/>
      <c r="P801" s="16"/>
      <c r="Q801" s="16"/>
      <c r="R801" s="16"/>
      <c r="S801" s="16"/>
      <c r="AA801" s="5"/>
      <c r="AB801" s="4"/>
      <c r="AC801" s="5"/>
      <c r="AD801" s="34"/>
      <c r="AI801" s="2"/>
      <c r="AJ801" s="2"/>
    </row>
    <row r="802" spans="1:36" x14ac:dyDescent="0.25">
      <c r="A802" s="5" t="s">
        <v>98</v>
      </c>
      <c r="B802" s="4" t="s">
        <v>188</v>
      </c>
      <c r="C802" s="5" t="s">
        <v>395</v>
      </c>
      <c r="D802" s="34">
        <v>44548</v>
      </c>
      <c r="E802" s="4" t="s">
        <v>211</v>
      </c>
      <c r="F802" s="4" t="s">
        <v>62</v>
      </c>
      <c r="G802" s="4" t="s">
        <v>18</v>
      </c>
      <c r="H802" s="84">
        <v>3</v>
      </c>
      <c r="I802" s="84">
        <v>74</v>
      </c>
      <c r="J802" s="84" t="s">
        <v>206</v>
      </c>
      <c r="K802" s="84" t="s">
        <v>64</v>
      </c>
      <c r="L802" s="84" t="s">
        <v>22</v>
      </c>
      <c r="M802" s="18">
        <v>1.72</v>
      </c>
      <c r="N802" s="16"/>
      <c r="O802" s="16"/>
      <c r="P802" s="16"/>
      <c r="Q802" s="16"/>
      <c r="R802" s="16"/>
      <c r="S802" s="16"/>
      <c r="AA802" s="5"/>
      <c r="AB802" s="4"/>
      <c r="AC802" s="5"/>
      <c r="AD802" s="34"/>
      <c r="AI802" s="2"/>
      <c r="AJ802" s="2"/>
    </row>
    <row r="803" spans="1:36" x14ac:dyDescent="0.25">
      <c r="A803" s="5" t="s">
        <v>98</v>
      </c>
      <c r="B803" s="4" t="s">
        <v>188</v>
      </c>
      <c r="C803" s="5" t="s">
        <v>395</v>
      </c>
      <c r="D803" s="34">
        <v>44548</v>
      </c>
      <c r="E803" s="4" t="s">
        <v>211</v>
      </c>
      <c r="F803" s="4" t="s">
        <v>62</v>
      </c>
      <c r="G803" s="4" t="s">
        <v>18</v>
      </c>
      <c r="H803" s="84">
        <v>4</v>
      </c>
      <c r="I803" s="84">
        <v>690</v>
      </c>
      <c r="J803" s="84" t="s">
        <v>398</v>
      </c>
      <c r="K803" s="84" t="s">
        <v>64</v>
      </c>
      <c r="L803" s="84" t="s">
        <v>23</v>
      </c>
      <c r="M803" s="18">
        <v>1.66</v>
      </c>
      <c r="N803" s="16"/>
      <c r="O803" s="16"/>
      <c r="P803" s="16"/>
      <c r="Q803" s="16"/>
      <c r="R803" s="16"/>
      <c r="S803" s="16"/>
      <c r="AA803" s="5"/>
      <c r="AB803" s="4"/>
      <c r="AC803" s="5"/>
      <c r="AD803" s="34"/>
      <c r="AI803" s="2"/>
      <c r="AJ803" s="2"/>
    </row>
    <row r="804" spans="1:36" x14ac:dyDescent="0.25">
      <c r="A804" s="5" t="s">
        <v>98</v>
      </c>
      <c r="B804" s="4" t="s">
        <v>188</v>
      </c>
      <c r="C804" s="5" t="s">
        <v>395</v>
      </c>
      <c r="D804" s="34">
        <v>44548</v>
      </c>
      <c r="E804" s="4" t="s">
        <v>211</v>
      </c>
      <c r="F804" s="4" t="s">
        <v>62</v>
      </c>
      <c r="G804" s="4" t="s">
        <v>18</v>
      </c>
      <c r="H804" s="84">
        <v>7</v>
      </c>
      <c r="I804" s="84">
        <v>157</v>
      </c>
      <c r="J804" s="84" t="s">
        <v>203</v>
      </c>
      <c r="K804" s="84" t="s">
        <v>64</v>
      </c>
      <c r="L804" s="84" t="s">
        <v>22</v>
      </c>
      <c r="M804" s="18">
        <v>1.57</v>
      </c>
      <c r="N804" s="16"/>
      <c r="O804" s="16"/>
      <c r="P804" s="16"/>
      <c r="Q804" s="16"/>
      <c r="R804" s="16"/>
      <c r="S804" s="16"/>
      <c r="AA804" s="5"/>
      <c r="AB804" s="4"/>
      <c r="AC804" s="5"/>
      <c r="AD804" s="34"/>
      <c r="AI804" s="2"/>
      <c r="AJ804" s="2"/>
    </row>
    <row r="805" spans="1:36" x14ac:dyDescent="0.25">
      <c r="A805" s="5" t="s">
        <v>98</v>
      </c>
      <c r="B805" s="4" t="s">
        <v>188</v>
      </c>
      <c r="C805" s="5" t="s">
        <v>395</v>
      </c>
      <c r="D805" s="34">
        <v>44548</v>
      </c>
      <c r="E805" s="4" t="s">
        <v>211</v>
      </c>
      <c r="F805" s="4" t="s">
        <v>62</v>
      </c>
      <c r="G805" s="4" t="s">
        <v>18</v>
      </c>
      <c r="H805" s="84">
        <v>8</v>
      </c>
      <c r="I805" s="84">
        <v>113</v>
      </c>
      <c r="J805" s="84" t="s">
        <v>302</v>
      </c>
      <c r="K805" s="84" t="s">
        <v>64</v>
      </c>
      <c r="L805" s="84" t="s">
        <v>23</v>
      </c>
      <c r="M805" s="18">
        <v>1.51</v>
      </c>
      <c r="N805" s="16"/>
      <c r="O805" s="16"/>
      <c r="P805" s="16"/>
      <c r="Q805" s="16"/>
      <c r="R805" s="16"/>
      <c r="S805" s="16"/>
      <c r="AA805" s="5"/>
      <c r="AB805" s="4"/>
      <c r="AC805" s="5"/>
      <c r="AD805" s="34"/>
      <c r="AI805" s="2"/>
      <c r="AJ805" s="2"/>
    </row>
    <row r="806" spans="1:36" x14ac:dyDescent="0.25">
      <c r="A806" s="5" t="s">
        <v>98</v>
      </c>
      <c r="B806" s="4" t="s">
        <v>188</v>
      </c>
      <c r="C806" s="5" t="s">
        <v>395</v>
      </c>
      <c r="D806" s="34">
        <v>44548</v>
      </c>
      <c r="E806" s="4" t="s">
        <v>211</v>
      </c>
      <c r="F806" s="4" t="s">
        <v>62</v>
      </c>
      <c r="G806" s="4" t="s">
        <v>18</v>
      </c>
      <c r="H806" s="84">
        <v>9</v>
      </c>
      <c r="I806" s="84">
        <v>140</v>
      </c>
      <c r="J806" s="84" t="s">
        <v>202</v>
      </c>
      <c r="K806" s="84" t="s">
        <v>64</v>
      </c>
      <c r="L806" s="84" t="s">
        <v>22</v>
      </c>
      <c r="M806" s="18">
        <v>1.51</v>
      </c>
      <c r="N806" s="16"/>
      <c r="O806" s="16"/>
      <c r="P806" s="16"/>
      <c r="Q806" s="16"/>
      <c r="R806" s="16"/>
      <c r="S806" s="16"/>
      <c r="AA806" s="5"/>
      <c r="AB806" s="4"/>
      <c r="AC806" s="5"/>
      <c r="AD806" s="34"/>
      <c r="AI806" s="2"/>
      <c r="AJ806" s="2"/>
    </row>
    <row r="807" spans="1:36" x14ac:dyDescent="0.25">
      <c r="A807" s="5" t="s">
        <v>98</v>
      </c>
      <c r="B807" s="4" t="s">
        <v>188</v>
      </c>
      <c r="C807" s="5" t="s">
        <v>395</v>
      </c>
      <c r="D807" s="34">
        <v>44548</v>
      </c>
      <c r="E807" s="4" t="s">
        <v>211</v>
      </c>
      <c r="F807" s="4" t="s">
        <v>62</v>
      </c>
      <c r="G807" s="4" t="s">
        <v>18</v>
      </c>
      <c r="H807" s="84">
        <v>2</v>
      </c>
      <c r="I807" s="84">
        <v>871</v>
      </c>
      <c r="J807" s="84" t="s">
        <v>400</v>
      </c>
      <c r="K807" s="84" t="s">
        <v>64</v>
      </c>
      <c r="L807" s="84" t="s">
        <v>26</v>
      </c>
      <c r="M807" s="18">
        <v>1.75</v>
      </c>
      <c r="N807" s="16"/>
      <c r="O807" s="16"/>
      <c r="P807" s="16"/>
      <c r="Q807" s="16"/>
      <c r="R807" s="16"/>
      <c r="S807" s="16"/>
      <c r="AA807" s="5"/>
      <c r="AB807" s="4"/>
      <c r="AC807" s="5"/>
      <c r="AD807" s="34"/>
      <c r="AI807" s="2"/>
      <c r="AJ807" s="2"/>
    </row>
    <row r="808" spans="1:36" x14ac:dyDescent="0.25">
      <c r="A808" s="5" t="s">
        <v>98</v>
      </c>
      <c r="B808" s="4" t="s">
        <v>188</v>
      </c>
      <c r="C808" s="5" t="s">
        <v>395</v>
      </c>
      <c r="D808" s="34">
        <v>44548</v>
      </c>
      <c r="E808" s="4" t="s">
        <v>211</v>
      </c>
      <c r="F808" s="4" t="s">
        <v>62</v>
      </c>
      <c r="G808" s="4" t="s">
        <v>18</v>
      </c>
      <c r="H808" s="84">
        <v>2</v>
      </c>
      <c r="I808" s="84">
        <v>8</v>
      </c>
      <c r="J808" s="84" t="s">
        <v>399</v>
      </c>
      <c r="K808" s="84" t="s">
        <v>64</v>
      </c>
      <c r="L808" s="84" t="s">
        <v>26</v>
      </c>
      <c r="M808" s="18">
        <v>1.75</v>
      </c>
      <c r="N808" s="16"/>
      <c r="O808" s="16"/>
      <c r="P808" s="16"/>
      <c r="Q808" s="16"/>
      <c r="R808" s="16"/>
      <c r="S808" s="16"/>
      <c r="AA808" s="5"/>
      <c r="AB808" s="4"/>
      <c r="AC808" s="5"/>
      <c r="AD808" s="34"/>
      <c r="AI808" s="2"/>
      <c r="AJ808" s="2"/>
    </row>
    <row r="809" spans="1:36" x14ac:dyDescent="0.25">
      <c r="A809" s="5" t="s">
        <v>96</v>
      </c>
      <c r="B809" s="4" t="s">
        <v>188</v>
      </c>
      <c r="C809" s="5" t="s">
        <v>395</v>
      </c>
      <c r="D809" s="34">
        <v>44548</v>
      </c>
      <c r="E809" s="4" t="s">
        <v>211</v>
      </c>
      <c r="F809" s="4" t="s">
        <v>62</v>
      </c>
      <c r="G809" s="4" t="s">
        <v>18</v>
      </c>
      <c r="H809" s="84">
        <v>1</v>
      </c>
      <c r="I809" s="84">
        <v>690</v>
      </c>
      <c r="J809" s="84" t="s">
        <v>398</v>
      </c>
      <c r="K809" s="84" t="s">
        <v>64</v>
      </c>
      <c r="L809" s="84" t="s">
        <v>23</v>
      </c>
      <c r="M809" s="18">
        <v>6.04</v>
      </c>
      <c r="N809" s="18">
        <v>6.04</v>
      </c>
      <c r="O809" s="18" t="s">
        <v>1</v>
      </c>
      <c r="P809" s="18" t="s">
        <v>1</v>
      </c>
      <c r="Q809" s="16"/>
      <c r="R809" s="16"/>
      <c r="S809" s="16"/>
      <c r="AA809" s="5"/>
      <c r="AB809" s="4"/>
      <c r="AC809" s="5"/>
      <c r="AD809" s="34"/>
      <c r="AI809" s="2"/>
      <c r="AJ809" s="2"/>
    </row>
    <row r="810" spans="1:36" x14ac:dyDescent="0.25">
      <c r="A810" s="5" t="s">
        <v>96</v>
      </c>
      <c r="B810" s="4" t="s">
        <v>188</v>
      </c>
      <c r="C810" s="5" t="s">
        <v>395</v>
      </c>
      <c r="D810" s="34">
        <v>44548</v>
      </c>
      <c r="E810" s="4" t="s">
        <v>211</v>
      </c>
      <c r="F810" s="4" t="s">
        <v>62</v>
      </c>
      <c r="G810" s="4" t="s">
        <v>18</v>
      </c>
      <c r="H810" s="84">
        <v>2</v>
      </c>
      <c r="I810" s="84">
        <v>317</v>
      </c>
      <c r="J810" s="84" t="s">
        <v>299</v>
      </c>
      <c r="K810" s="84" t="s">
        <v>256</v>
      </c>
      <c r="L810" s="84" t="s">
        <v>23</v>
      </c>
      <c r="M810" s="18">
        <v>5.9</v>
      </c>
      <c r="N810" s="18">
        <v>5.51</v>
      </c>
      <c r="O810" s="18" t="s">
        <v>1</v>
      </c>
      <c r="P810" s="18">
        <v>5.9</v>
      </c>
      <c r="Q810" s="16"/>
      <c r="R810" s="16"/>
      <c r="S810" s="16"/>
      <c r="AA810" s="5"/>
      <c r="AB810" s="4"/>
      <c r="AC810" s="5"/>
      <c r="AD810" s="34"/>
      <c r="AI810" s="2"/>
      <c r="AJ810" s="2"/>
    </row>
    <row r="811" spans="1:36" x14ac:dyDescent="0.25">
      <c r="A811" s="5" t="s">
        <v>96</v>
      </c>
      <c r="B811" s="4" t="s">
        <v>188</v>
      </c>
      <c r="C811" s="5" t="s">
        <v>395</v>
      </c>
      <c r="D811" s="34">
        <v>44548</v>
      </c>
      <c r="E811" s="4" t="s">
        <v>211</v>
      </c>
      <c r="F811" s="4" t="s">
        <v>62</v>
      </c>
      <c r="G811" s="4" t="s">
        <v>18</v>
      </c>
      <c r="H811" s="84">
        <v>3</v>
      </c>
      <c r="I811" s="84">
        <v>808</v>
      </c>
      <c r="J811" s="84" t="s">
        <v>369</v>
      </c>
      <c r="K811" s="84" t="s">
        <v>66</v>
      </c>
      <c r="L811" s="84" t="s">
        <v>23</v>
      </c>
      <c r="M811" s="18">
        <v>5.85</v>
      </c>
      <c r="N811" s="18">
        <v>5.85</v>
      </c>
      <c r="O811" s="18">
        <v>5.77</v>
      </c>
      <c r="P811" s="18">
        <v>5.85</v>
      </c>
      <c r="Q811" s="16"/>
      <c r="R811" s="16"/>
      <c r="S811" s="16"/>
      <c r="AA811" s="5"/>
      <c r="AB811" s="4"/>
      <c r="AC811" s="5"/>
      <c r="AD811" s="34"/>
      <c r="AI811" s="2"/>
      <c r="AJ811" s="2"/>
    </row>
    <row r="812" spans="1:36" x14ac:dyDescent="0.25">
      <c r="A812" s="5" t="s">
        <v>96</v>
      </c>
      <c r="B812" s="4" t="s">
        <v>188</v>
      </c>
      <c r="C812" s="5" t="s">
        <v>395</v>
      </c>
      <c r="D812" s="34">
        <v>44548</v>
      </c>
      <c r="E812" s="4" t="s">
        <v>211</v>
      </c>
      <c r="F812" s="4" t="s">
        <v>62</v>
      </c>
      <c r="G812" s="4" t="s">
        <v>18</v>
      </c>
      <c r="H812" s="84">
        <v>4</v>
      </c>
      <c r="I812" s="84">
        <v>74</v>
      </c>
      <c r="J812" s="84" t="s">
        <v>206</v>
      </c>
      <c r="K812" s="84" t="s">
        <v>64</v>
      </c>
      <c r="L812" s="84" t="s">
        <v>22</v>
      </c>
      <c r="M812" s="18">
        <v>5.78</v>
      </c>
      <c r="N812" s="18">
        <v>5.51</v>
      </c>
      <c r="O812" s="18">
        <v>5.78</v>
      </c>
      <c r="P812" s="18">
        <v>5.59</v>
      </c>
      <c r="Q812" s="16"/>
      <c r="R812" s="16"/>
      <c r="S812" s="16"/>
      <c r="AA812" s="5"/>
      <c r="AB812" s="4"/>
      <c r="AC812" s="5"/>
      <c r="AD812" s="34"/>
      <c r="AI812" s="2"/>
      <c r="AJ812" s="2"/>
    </row>
    <row r="813" spans="1:36" x14ac:dyDescent="0.25">
      <c r="A813" s="5" t="s">
        <v>96</v>
      </c>
      <c r="B813" s="4" t="s">
        <v>188</v>
      </c>
      <c r="C813" s="5" t="s">
        <v>395</v>
      </c>
      <c r="D813" s="34">
        <v>44548</v>
      </c>
      <c r="E813" s="4" t="s">
        <v>211</v>
      </c>
      <c r="F813" s="4" t="s">
        <v>62</v>
      </c>
      <c r="G813" s="4" t="s">
        <v>18</v>
      </c>
      <c r="H813" s="84">
        <v>6</v>
      </c>
      <c r="I813" s="84">
        <v>113</v>
      </c>
      <c r="J813" s="84" t="s">
        <v>302</v>
      </c>
      <c r="K813" s="84" t="s">
        <v>64</v>
      </c>
      <c r="L813" s="84" t="s">
        <v>23</v>
      </c>
      <c r="M813" s="18">
        <v>5.61</v>
      </c>
      <c r="N813" s="18">
        <v>5.61</v>
      </c>
      <c r="O813" s="18">
        <v>5.59</v>
      </c>
      <c r="P813" s="18">
        <v>5.47</v>
      </c>
      <c r="Q813" s="16"/>
      <c r="R813" s="16"/>
      <c r="S813" s="16"/>
      <c r="AA813" s="5"/>
      <c r="AB813" s="4"/>
      <c r="AC813" s="5"/>
      <c r="AD813" s="34"/>
      <c r="AI813" s="2"/>
      <c r="AJ813" s="2"/>
    </row>
    <row r="814" spans="1:36" x14ac:dyDescent="0.25">
      <c r="A814" s="5" t="s">
        <v>96</v>
      </c>
      <c r="B814" s="4" t="s">
        <v>188</v>
      </c>
      <c r="C814" s="5" t="s">
        <v>395</v>
      </c>
      <c r="D814" s="34">
        <v>44548</v>
      </c>
      <c r="E814" s="4" t="s">
        <v>211</v>
      </c>
      <c r="F814" s="4" t="s">
        <v>62</v>
      </c>
      <c r="G814" s="4" t="s">
        <v>18</v>
      </c>
      <c r="H814" s="84">
        <v>7</v>
      </c>
      <c r="I814" s="84">
        <v>140</v>
      </c>
      <c r="J814" s="84" t="s">
        <v>202</v>
      </c>
      <c r="K814" s="84" t="s">
        <v>64</v>
      </c>
      <c r="L814" s="84" t="s">
        <v>22</v>
      </c>
      <c r="M814" s="18">
        <v>5.12</v>
      </c>
      <c r="N814" s="18">
        <v>5.12</v>
      </c>
      <c r="O814" s="18">
        <v>4.79</v>
      </c>
      <c r="P814" s="18">
        <v>4.57</v>
      </c>
      <c r="Q814" s="16"/>
      <c r="R814" s="16"/>
      <c r="S814" s="16"/>
      <c r="AA814" s="5"/>
      <c r="AB814" s="4"/>
      <c r="AC814" s="5"/>
      <c r="AD814" s="34"/>
      <c r="AI814" s="2"/>
      <c r="AJ814" s="2"/>
    </row>
    <row r="815" spans="1:36" x14ac:dyDescent="0.25">
      <c r="A815" s="5" t="s">
        <v>96</v>
      </c>
      <c r="B815" s="4" t="s">
        <v>188</v>
      </c>
      <c r="C815" s="5" t="s">
        <v>395</v>
      </c>
      <c r="D815" s="34">
        <v>44548</v>
      </c>
      <c r="E815" s="4" t="s">
        <v>211</v>
      </c>
      <c r="F815" s="4" t="s">
        <v>62</v>
      </c>
      <c r="G815" s="4" t="s">
        <v>18</v>
      </c>
      <c r="H815" s="84">
        <v>8</v>
      </c>
      <c r="I815" s="84">
        <v>157</v>
      </c>
      <c r="J815" s="84" t="s">
        <v>203</v>
      </c>
      <c r="K815" s="84" t="s">
        <v>64</v>
      </c>
      <c r="L815" s="84" t="s">
        <v>22</v>
      </c>
      <c r="M815" s="18">
        <v>4.95</v>
      </c>
      <c r="N815" s="18">
        <v>4.95</v>
      </c>
      <c r="O815" s="18">
        <v>4.7699999999999996</v>
      </c>
      <c r="P815" s="18">
        <v>4.87</v>
      </c>
      <c r="Q815" s="16"/>
      <c r="R815" s="16"/>
      <c r="S815" s="16"/>
      <c r="AA815" s="5"/>
      <c r="AB815" s="4"/>
      <c r="AC815" s="5"/>
      <c r="AD815" s="34"/>
      <c r="AI815" s="2"/>
      <c r="AJ815" s="2"/>
    </row>
    <row r="816" spans="1:36" x14ac:dyDescent="0.25">
      <c r="A816" s="5" t="s">
        <v>96</v>
      </c>
      <c r="B816" s="4" t="s">
        <v>188</v>
      </c>
      <c r="C816" s="5" t="s">
        <v>395</v>
      </c>
      <c r="D816" s="34">
        <v>44548</v>
      </c>
      <c r="E816" s="4" t="s">
        <v>211</v>
      </c>
      <c r="F816" s="4" t="s">
        <v>62</v>
      </c>
      <c r="G816" s="4" t="s">
        <v>18</v>
      </c>
      <c r="H816" s="84">
        <v>1</v>
      </c>
      <c r="I816" s="84">
        <v>8</v>
      </c>
      <c r="J816" s="84" t="s">
        <v>399</v>
      </c>
      <c r="K816" s="84" t="s">
        <v>64</v>
      </c>
      <c r="L816" s="84" t="s">
        <v>26</v>
      </c>
      <c r="M816" s="18">
        <v>6.69</v>
      </c>
      <c r="N816" s="18">
        <v>6.63</v>
      </c>
      <c r="O816" s="18">
        <v>6.69</v>
      </c>
      <c r="P816" s="18" t="s">
        <v>1</v>
      </c>
      <c r="Q816" s="16"/>
      <c r="R816" s="16"/>
      <c r="S816" s="16"/>
      <c r="AA816" s="5"/>
      <c r="AB816" s="4"/>
      <c r="AC816" s="5"/>
      <c r="AD816" s="34"/>
      <c r="AI816" s="2"/>
      <c r="AJ816" s="2"/>
    </row>
    <row r="817" spans="1:36" x14ac:dyDescent="0.25">
      <c r="A817" s="5" t="s">
        <v>96</v>
      </c>
      <c r="B817" s="4" t="s">
        <v>188</v>
      </c>
      <c r="C817" s="5" t="s">
        <v>395</v>
      </c>
      <c r="D817" s="34">
        <v>44548</v>
      </c>
      <c r="E817" s="4" t="s">
        <v>211</v>
      </c>
      <c r="F817" s="4" t="s">
        <v>62</v>
      </c>
      <c r="G817" s="4" t="s">
        <v>18</v>
      </c>
      <c r="H817" s="84">
        <v>2</v>
      </c>
      <c r="I817" s="84">
        <v>214</v>
      </c>
      <c r="J817" s="84" t="s">
        <v>380</v>
      </c>
      <c r="K817" s="84" t="s">
        <v>66</v>
      </c>
      <c r="L817" s="84" t="s">
        <v>26</v>
      </c>
      <c r="M817" s="18">
        <v>6.38</v>
      </c>
      <c r="N817" s="18" t="s">
        <v>1</v>
      </c>
      <c r="O817" s="18">
        <v>6.38</v>
      </c>
      <c r="P817" s="18" t="s">
        <v>1</v>
      </c>
      <c r="Q817" s="16"/>
      <c r="R817" s="16"/>
      <c r="S817" s="16"/>
      <c r="AA817" s="5"/>
      <c r="AB817" s="4"/>
      <c r="AC817" s="5"/>
      <c r="AD817" s="34"/>
      <c r="AI817" s="2"/>
      <c r="AJ817" s="2"/>
    </row>
    <row r="818" spans="1:36" x14ac:dyDescent="0.25">
      <c r="A818" s="5" t="s">
        <v>96</v>
      </c>
      <c r="B818" s="4" t="s">
        <v>188</v>
      </c>
      <c r="C818" s="5" t="s">
        <v>395</v>
      </c>
      <c r="D818" s="34">
        <v>44548</v>
      </c>
      <c r="E818" s="4" t="s">
        <v>211</v>
      </c>
      <c r="F818" s="4" t="s">
        <v>62</v>
      </c>
      <c r="G818" s="4" t="s">
        <v>18</v>
      </c>
      <c r="H818" s="84">
        <v>5</v>
      </c>
      <c r="I818" s="84">
        <v>871</v>
      </c>
      <c r="J818" s="84" t="s">
        <v>400</v>
      </c>
      <c r="K818" s="84" t="s">
        <v>64</v>
      </c>
      <c r="L818" s="84" t="s">
        <v>26</v>
      </c>
      <c r="M818" s="18">
        <v>5.83</v>
      </c>
      <c r="N818" s="18">
        <v>5.83</v>
      </c>
      <c r="O818" s="18">
        <v>5.68</v>
      </c>
      <c r="P818" s="18">
        <v>5.7</v>
      </c>
      <c r="Q818" s="16"/>
      <c r="R818" s="16"/>
      <c r="S818" s="16"/>
      <c r="AA818" s="5"/>
      <c r="AB818" s="4"/>
      <c r="AC818" s="5"/>
      <c r="AD818" s="34"/>
      <c r="AI818" s="2"/>
      <c r="AJ818" s="2"/>
    </row>
    <row r="819" spans="1:36" x14ac:dyDescent="0.25">
      <c r="A819" s="5" t="s">
        <v>96</v>
      </c>
      <c r="B819" s="4" t="s">
        <v>188</v>
      </c>
      <c r="C819" s="5" t="s">
        <v>395</v>
      </c>
      <c r="D819" s="34">
        <v>44548</v>
      </c>
      <c r="E819" s="4" t="s">
        <v>211</v>
      </c>
      <c r="F819" s="4" t="s">
        <v>62</v>
      </c>
      <c r="G819" s="4" t="s">
        <v>20</v>
      </c>
      <c r="H819" s="84">
        <v>1</v>
      </c>
      <c r="I819" s="84">
        <v>705</v>
      </c>
      <c r="J819" s="84" t="s">
        <v>263</v>
      </c>
      <c r="K819" s="84" t="s">
        <v>64</v>
      </c>
      <c r="L819" s="84" t="s">
        <v>23</v>
      </c>
      <c r="M819" s="18">
        <v>4.8099999999999996</v>
      </c>
      <c r="N819" s="18">
        <v>4.8099999999999996</v>
      </c>
      <c r="O819" s="18" t="s">
        <v>1</v>
      </c>
      <c r="P819" s="18">
        <v>4.7300000000000004</v>
      </c>
      <c r="Q819" s="16"/>
      <c r="R819" s="16"/>
      <c r="S819" s="16"/>
      <c r="AA819" s="5"/>
      <c r="AB819" s="4"/>
      <c r="AC819" s="5"/>
      <c r="AD819" s="34"/>
      <c r="AI819" s="2"/>
      <c r="AJ819" s="2"/>
    </row>
    <row r="820" spans="1:36" x14ac:dyDescent="0.25">
      <c r="A820" s="5" t="s">
        <v>96</v>
      </c>
      <c r="B820" s="4" t="s">
        <v>188</v>
      </c>
      <c r="C820" s="5" t="s">
        <v>395</v>
      </c>
      <c r="D820" s="34">
        <v>44548</v>
      </c>
      <c r="E820" s="4" t="s">
        <v>211</v>
      </c>
      <c r="F820" s="4" t="s">
        <v>62</v>
      </c>
      <c r="G820" s="4" t="s">
        <v>20</v>
      </c>
      <c r="H820" s="84">
        <v>2</v>
      </c>
      <c r="I820" s="84">
        <v>849</v>
      </c>
      <c r="J820" s="84" t="s">
        <v>329</v>
      </c>
      <c r="K820" s="84" t="s">
        <v>257</v>
      </c>
      <c r="L820" s="84" t="s">
        <v>23</v>
      </c>
      <c r="M820" s="18">
        <v>4.74</v>
      </c>
      <c r="N820" s="18">
        <v>4.74</v>
      </c>
      <c r="O820" s="18">
        <v>4.71</v>
      </c>
      <c r="P820" s="18" t="s">
        <v>1</v>
      </c>
      <c r="Q820" s="16"/>
      <c r="R820" s="16"/>
      <c r="S820" s="16"/>
      <c r="AA820" s="5"/>
      <c r="AB820" s="4"/>
      <c r="AC820" s="5"/>
      <c r="AD820" s="34"/>
      <c r="AI820" s="20"/>
      <c r="AJ820" s="20"/>
    </row>
    <row r="821" spans="1:36" x14ac:dyDescent="0.25">
      <c r="A821" s="5" t="s">
        <v>96</v>
      </c>
      <c r="B821" s="4" t="s">
        <v>188</v>
      </c>
      <c r="C821" s="5" t="s">
        <v>395</v>
      </c>
      <c r="D821" s="34">
        <v>44548</v>
      </c>
      <c r="E821" s="4" t="s">
        <v>211</v>
      </c>
      <c r="F821" s="4" t="s">
        <v>62</v>
      </c>
      <c r="G821" s="4" t="s">
        <v>20</v>
      </c>
      <c r="H821" s="84">
        <v>3</v>
      </c>
      <c r="I821" s="84">
        <v>697</v>
      </c>
      <c r="J821" s="84" t="s">
        <v>304</v>
      </c>
      <c r="K821" s="84" t="s">
        <v>64</v>
      </c>
      <c r="L821" s="84" t="s">
        <v>23</v>
      </c>
      <c r="M821" s="18">
        <v>4.6399999999999997</v>
      </c>
      <c r="N821" s="18">
        <v>4.59</v>
      </c>
      <c r="O821" s="18">
        <v>4.6399999999999997</v>
      </c>
      <c r="P821" s="18">
        <v>4.54</v>
      </c>
      <c r="Q821" s="16"/>
      <c r="R821" s="16"/>
      <c r="S821" s="16"/>
      <c r="AA821" s="5"/>
      <c r="AB821" s="4"/>
      <c r="AC821" s="5"/>
      <c r="AD821" s="34"/>
      <c r="AI821" s="20"/>
      <c r="AJ821" s="20"/>
    </row>
    <row r="822" spans="1:36" x14ac:dyDescent="0.25">
      <c r="A822" s="5" t="s">
        <v>96</v>
      </c>
      <c r="B822" s="4" t="s">
        <v>188</v>
      </c>
      <c r="C822" s="5" t="s">
        <v>395</v>
      </c>
      <c r="D822" s="34">
        <v>44548</v>
      </c>
      <c r="E822" s="4" t="s">
        <v>211</v>
      </c>
      <c r="F822" s="4" t="s">
        <v>62</v>
      </c>
      <c r="G822" s="4" t="s">
        <v>20</v>
      </c>
      <c r="H822" s="84">
        <v>4</v>
      </c>
      <c r="I822" s="84">
        <v>2</v>
      </c>
      <c r="J822" s="84" t="s">
        <v>355</v>
      </c>
      <c r="K822" s="84" t="s">
        <v>64</v>
      </c>
      <c r="L822" s="84" t="s">
        <v>23</v>
      </c>
      <c r="M822" s="18">
        <v>4.6100000000000003</v>
      </c>
      <c r="N822" s="18">
        <v>4.6100000000000003</v>
      </c>
      <c r="O822" s="18">
        <v>4.5</v>
      </c>
      <c r="P822" s="18">
        <v>4.3499999999999996</v>
      </c>
      <c r="Q822" s="16"/>
      <c r="R822" s="16"/>
      <c r="S822" s="16"/>
      <c r="AA822" s="5"/>
      <c r="AB822" s="4"/>
      <c r="AC822" s="5"/>
      <c r="AD822" s="34"/>
      <c r="AI822" s="20"/>
      <c r="AJ822" s="20"/>
    </row>
    <row r="823" spans="1:36" x14ac:dyDescent="0.25">
      <c r="A823" s="5" t="s">
        <v>96</v>
      </c>
      <c r="B823" s="4" t="s">
        <v>188</v>
      </c>
      <c r="C823" s="5" t="s">
        <v>395</v>
      </c>
      <c r="D823" s="34">
        <v>44548</v>
      </c>
      <c r="E823" s="4" t="s">
        <v>211</v>
      </c>
      <c r="F823" s="4" t="s">
        <v>62</v>
      </c>
      <c r="G823" s="4" t="s">
        <v>20</v>
      </c>
      <c r="H823" s="84">
        <v>8</v>
      </c>
      <c r="I823" s="84">
        <v>693</v>
      </c>
      <c r="J823" s="84" t="s">
        <v>309</v>
      </c>
      <c r="K823" s="84" t="s">
        <v>64</v>
      </c>
      <c r="L823" s="84" t="s">
        <v>23</v>
      </c>
      <c r="M823" s="18">
        <v>4.1500000000000004</v>
      </c>
      <c r="N823" s="18">
        <v>4.1500000000000004</v>
      </c>
      <c r="O823" s="18">
        <v>4.05</v>
      </c>
      <c r="P823" s="18">
        <v>4</v>
      </c>
      <c r="Q823" s="16"/>
      <c r="R823" s="16"/>
      <c r="S823" s="16"/>
      <c r="AA823" s="5"/>
      <c r="AB823" s="4"/>
      <c r="AC823" s="5"/>
      <c r="AD823" s="34"/>
      <c r="AI823" s="20"/>
      <c r="AJ823" s="20"/>
    </row>
    <row r="824" spans="1:36" x14ac:dyDescent="0.25">
      <c r="A824" s="5" t="s">
        <v>96</v>
      </c>
      <c r="B824" s="4" t="s">
        <v>188</v>
      </c>
      <c r="C824" s="5" t="s">
        <v>395</v>
      </c>
      <c r="D824" s="34">
        <v>44548</v>
      </c>
      <c r="E824" s="4" t="s">
        <v>211</v>
      </c>
      <c r="F824" s="4" t="s">
        <v>62</v>
      </c>
      <c r="G824" s="4" t="s">
        <v>20</v>
      </c>
      <c r="H824" s="84">
        <v>9</v>
      </c>
      <c r="I824" s="84">
        <v>64</v>
      </c>
      <c r="J824" s="84" t="s">
        <v>308</v>
      </c>
      <c r="K824" s="84" t="s">
        <v>64</v>
      </c>
      <c r="L824" s="84" t="s">
        <v>23</v>
      </c>
      <c r="M824" s="18">
        <v>4.1399999999999997</v>
      </c>
      <c r="N824" s="18">
        <v>4.04</v>
      </c>
      <c r="O824" s="18" t="s">
        <v>1</v>
      </c>
      <c r="P824" s="18">
        <v>4.1399999999999997</v>
      </c>
      <c r="Q824" s="16"/>
      <c r="R824" s="16"/>
      <c r="S824" s="16"/>
      <c r="AA824" s="5"/>
      <c r="AB824" s="4"/>
      <c r="AC824" s="5"/>
      <c r="AD824" s="34"/>
      <c r="AI824" s="20"/>
      <c r="AJ824" s="20"/>
    </row>
    <row r="825" spans="1:36" x14ac:dyDescent="0.25">
      <c r="A825" s="5" t="s">
        <v>96</v>
      </c>
      <c r="B825" s="4" t="s">
        <v>188</v>
      </c>
      <c r="C825" s="5" t="s">
        <v>395</v>
      </c>
      <c r="D825" s="34">
        <v>44548</v>
      </c>
      <c r="E825" s="4" t="s">
        <v>211</v>
      </c>
      <c r="F825" s="4" t="s">
        <v>62</v>
      </c>
      <c r="G825" s="4" t="s">
        <v>20</v>
      </c>
      <c r="H825" s="84">
        <v>15</v>
      </c>
      <c r="I825" s="84">
        <v>336</v>
      </c>
      <c r="J825" s="84" t="s">
        <v>307</v>
      </c>
      <c r="K825" s="84" t="s">
        <v>256</v>
      </c>
      <c r="L825" s="84" t="s">
        <v>23</v>
      </c>
      <c r="M825" s="18">
        <v>3.64</v>
      </c>
      <c r="N825" s="18" t="s">
        <v>1</v>
      </c>
      <c r="O825" s="18">
        <v>3.54</v>
      </c>
      <c r="P825" s="18">
        <v>3.64</v>
      </c>
      <c r="Q825" s="16"/>
      <c r="R825" s="16"/>
      <c r="S825" s="16"/>
      <c r="AA825" s="5"/>
      <c r="AB825" s="4"/>
      <c r="AC825" s="5"/>
      <c r="AD825" s="34"/>
      <c r="AI825" s="20"/>
      <c r="AJ825" s="20"/>
    </row>
    <row r="826" spans="1:36" x14ac:dyDescent="0.25">
      <c r="A826" s="5" t="s">
        <v>96</v>
      </c>
      <c r="B826" s="4" t="s">
        <v>188</v>
      </c>
      <c r="C826" s="5" t="s">
        <v>395</v>
      </c>
      <c r="D826" s="34">
        <v>44548</v>
      </c>
      <c r="E826" s="4" t="s">
        <v>211</v>
      </c>
      <c r="F826" s="4" t="s">
        <v>62</v>
      </c>
      <c r="G826" s="4" t="s">
        <v>20</v>
      </c>
      <c r="H826" s="66">
        <v>1</v>
      </c>
      <c r="I826" s="66">
        <v>142</v>
      </c>
      <c r="J826" s="66" t="s">
        <v>396</v>
      </c>
      <c r="K826" s="66" t="s">
        <v>64</v>
      </c>
      <c r="L826" s="66" t="s">
        <v>335</v>
      </c>
      <c r="M826" s="18">
        <v>5.21</v>
      </c>
      <c r="N826" s="18">
        <v>5.19</v>
      </c>
      <c r="O826" s="18">
        <v>5.21</v>
      </c>
      <c r="P826" s="18">
        <v>5.21</v>
      </c>
      <c r="Q826" s="16"/>
      <c r="R826" s="16"/>
      <c r="S826" s="16"/>
      <c r="AA826" s="5"/>
      <c r="AB826" s="4"/>
      <c r="AC826" s="5"/>
      <c r="AD826" s="34"/>
      <c r="AI826" s="20"/>
      <c r="AJ826" s="20"/>
    </row>
    <row r="827" spans="1:36" x14ac:dyDescent="0.25">
      <c r="A827" s="5" t="s">
        <v>96</v>
      </c>
      <c r="B827" s="4" t="s">
        <v>188</v>
      </c>
      <c r="C827" s="5" t="s">
        <v>395</v>
      </c>
      <c r="D827" s="34">
        <v>44548</v>
      </c>
      <c r="E827" s="4" t="s">
        <v>211</v>
      </c>
      <c r="F827" s="4" t="s">
        <v>62</v>
      </c>
      <c r="G827" s="4" t="s">
        <v>20</v>
      </c>
      <c r="H827" s="66">
        <v>2</v>
      </c>
      <c r="I827" s="66">
        <v>820</v>
      </c>
      <c r="J827" s="66" t="s">
        <v>372</v>
      </c>
      <c r="K827" s="66" t="s">
        <v>64</v>
      </c>
      <c r="L827" s="66" t="s">
        <v>26</v>
      </c>
      <c r="M827" s="18">
        <v>5.16</v>
      </c>
      <c r="N827" s="18">
        <v>4.8600000000000003</v>
      </c>
      <c r="O827" s="18">
        <v>4.9000000000000004</v>
      </c>
      <c r="P827" s="18">
        <v>5.16</v>
      </c>
      <c r="Q827" s="16"/>
      <c r="R827" s="16"/>
      <c r="S827" s="16"/>
      <c r="AA827" s="5"/>
      <c r="AB827" s="4"/>
      <c r="AC827" s="5"/>
      <c r="AD827" s="34"/>
      <c r="AI827" s="20"/>
      <c r="AJ827" s="20"/>
    </row>
    <row r="828" spans="1:36" x14ac:dyDescent="0.25">
      <c r="A828" s="5" t="s">
        <v>96</v>
      </c>
      <c r="B828" s="4" t="s">
        <v>188</v>
      </c>
      <c r="C828" s="5" t="s">
        <v>395</v>
      </c>
      <c r="D828" s="34">
        <v>44548</v>
      </c>
      <c r="E828" s="4" t="s">
        <v>211</v>
      </c>
      <c r="F828" s="4" t="s">
        <v>62</v>
      </c>
      <c r="G828" s="4" t="s">
        <v>20</v>
      </c>
      <c r="H828" s="66">
        <v>3</v>
      </c>
      <c r="I828" s="66">
        <v>817</v>
      </c>
      <c r="J828" s="66" t="s">
        <v>397</v>
      </c>
      <c r="K828" s="66" t="s">
        <v>64</v>
      </c>
      <c r="L828" s="66" t="s">
        <v>26</v>
      </c>
      <c r="M828" s="18">
        <v>5.0999999999999996</v>
      </c>
      <c r="N828" s="18">
        <v>4.62</v>
      </c>
      <c r="O828" s="18">
        <v>5.0999999999999996</v>
      </c>
      <c r="P828" s="18">
        <v>5.0199999999999996</v>
      </c>
      <c r="Q828" s="16"/>
      <c r="R828" s="16"/>
      <c r="S828" s="16"/>
      <c r="AA828" s="5"/>
      <c r="AB828" s="4"/>
      <c r="AC828" s="5"/>
      <c r="AD828" s="34"/>
      <c r="AI828" s="20"/>
      <c r="AJ828" s="20"/>
    </row>
    <row r="829" spans="1:36" x14ac:dyDescent="0.25">
      <c r="A829" s="5" t="s">
        <v>46</v>
      </c>
      <c r="B829" s="4" t="s">
        <v>30</v>
      </c>
      <c r="C829" s="5" t="s">
        <v>395</v>
      </c>
      <c r="D829" s="34">
        <v>44548</v>
      </c>
      <c r="E829" s="4" t="s">
        <v>211</v>
      </c>
      <c r="F829" s="4" t="s">
        <v>62</v>
      </c>
      <c r="G829" s="4" t="s">
        <v>20</v>
      </c>
      <c r="H829" s="2">
        <v>1</v>
      </c>
      <c r="I829" s="2">
        <v>705</v>
      </c>
      <c r="J829" s="2" t="s">
        <v>263</v>
      </c>
      <c r="K829" s="2" t="s">
        <v>64</v>
      </c>
      <c r="L829" s="2" t="s">
        <v>23</v>
      </c>
      <c r="M829" s="18">
        <v>13.02</v>
      </c>
      <c r="N829" s="16">
        <v>12.34</v>
      </c>
      <c r="O829" s="16">
        <v>11.86</v>
      </c>
      <c r="P829" s="16">
        <v>13.02</v>
      </c>
      <c r="Q829" s="16"/>
      <c r="R829" s="16"/>
      <c r="S829" s="16"/>
      <c r="AA829" s="5"/>
      <c r="AB829" s="4"/>
      <c r="AC829" s="5"/>
      <c r="AD829" s="34"/>
      <c r="AI829" s="20"/>
      <c r="AJ829" s="20"/>
    </row>
    <row r="830" spans="1:36" x14ac:dyDescent="0.25">
      <c r="A830" s="5" t="s">
        <v>46</v>
      </c>
      <c r="B830" s="4" t="s">
        <v>30</v>
      </c>
      <c r="C830" s="5" t="s">
        <v>395</v>
      </c>
      <c r="D830" s="34">
        <v>44548</v>
      </c>
      <c r="E830" s="4" t="s">
        <v>211</v>
      </c>
      <c r="F830" s="4" t="s">
        <v>62</v>
      </c>
      <c r="G830" s="4" t="s">
        <v>20</v>
      </c>
      <c r="H830" s="2">
        <v>2</v>
      </c>
      <c r="I830" s="2">
        <v>697</v>
      </c>
      <c r="J830" s="2" t="s">
        <v>304</v>
      </c>
      <c r="K830" s="2" t="s">
        <v>64</v>
      </c>
      <c r="L830" s="2" t="s">
        <v>23</v>
      </c>
      <c r="M830" s="18">
        <v>10.59</v>
      </c>
      <c r="N830" s="16">
        <v>9.7200000000000006</v>
      </c>
      <c r="O830" s="16" t="s">
        <v>1</v>
      </c>
      <c r="P830" s="16">
        <v>10.59</v>
      </c>
      <c r="Q830" s="16"/>
      <c r="R830" s="16"/>
      <c r="S830" s="16"/>
      <c r="AA830" s="5"/>
      <c r="AB830" s="4"/>
      <c r="AC830" s="5"/>
      <c r="AD830" s="34"/>
      <c r="AI830" s="20"/>
      <c r="AJ830" s="20"/>
    </row>
    <row r="831" spans="1:36" x14ac:dyDescent="0.25">
      <c r="A831" s="5" t="s">
        <v>46</v>
      </c>
      <c r="B831" s="4" t="s">
        <v>30</v>
      </c>
      <c r="C831" s="5" t="s">
        <v>395</v>
      </c>
      <c r="D831" s="34">
        <v>44548</v>
      </c>
      <c r="E831" s="4" t="s">
        <v>211</v>
      </c>
      <c r="F831" s="4" t="s">
        <v>62</v>
      </c>
      <c r="G831" s="4" t="s">
        <v>20</v>
      </c>
      <c r="H831" s="2">
        <v>6</v>
      </c>
      <c r="I831" s="2">
        <v>64</v>
      </c>
      <c r="J831" s="2" t="s">
        <v>308</v>
      </c>
      <c r="K831" s="2" t="s">
        <v>64</v>
      </c>
      <c r="L831" s="2" t="s">
        <v>23</v>
      </c>
      <c r="M831" s="18">
        <v>8.52</v>
      </c>
      <c r="N831" s="16">
        <v>8.25</v>
      </c>
      <c r="O831" s="16">
        <v>8.52</v>
      </c>
      <c r="P831" s="16">
        <v>8.4</v>
      </c>
      <c r="Q831" s="16"/>
      <c r="R831" s="16"/>
      <c r="S831" s="16"/>
      <c r="AA831" s="5"/>
      <c r="AB831" s="4"/>
      <c r="AC831" s="5"/>
      <c r="AD831" s="34"/>
      <c r="AI831" s="20"/>
      <c r="AJ831" s="20"/>
    </row>
    <row r="832" spans="1:36" x14ac:dyDescent="0.25">
      <c r="A832" s="5" t="s">
        <v>46</v>
      </c>
      <c r="B832" s="4" t="s">
        <v>30</v>
      </c>
      <c r="C832" s="5" t="s">
        <v>395</v>
      </c>
      <c r="D832" s="34">
        <v>44548</v>
      </c>
      <c r="E832" s="4" t="s">
        <v>211</v>
      </c>
      <c r="F832" s="4" t="s">
        <v>62</v>
      </c>
      <c r="G832" s="4" t="s">
        <v>20</v>
      </c>
      <c r="H832" s="2">
        <v>8</v>
      </c>
      <c r="I832" s="2">
        <v>2</v>
      </c>
      <c r="J832" s="2" t="s">
        <v>355</v>
      </c>
      <c r="K832" s="2" t="s">
        <v>64</v>
      </c>
      <c r="L832" s="2" t="s">
        <v>23</v>
      </c>
      <c r="M832" s="18">
        <v>8.35</v>
      </c>
      <c r="N832" s="16">
        <v>7.87</v>
      </c>
      <c r="O832" s="16">
        <v>8.35</v>
      </c>
      <c r="P832" s="16">
        <v>7.51</v>
      </c>
      <c r="Q832" s="16"/>
      <c r="R832" s="16"/>
      <c r="S832" s="16"/>
      <c r="AA832" s="5"/>
      <c r="AB832" s="4"/>
      <c r="AC832" s="5"/>
      <c r="AD832" s="34"/>
      <c r="AI832" s="20"/>
      <c r="AJ832" s="20"/>
    </row>
    <row r="833" spans="1:36" x14ac:dyDescent="0.25">
      <c r="A833" s="5" t="s">
        <v>46</v>
      </c>
      <c r="B833" s="4" t="s">
        <v>30</v>
      </c>
      <c r="C833" s="5" t="s">
        <v>395</v>
      </c>
      <c r="D833" s="34">
        <v>44548</v>
      </c>
      <c r="E833" s="4" t="s">
        <v>211</v>
      </c>
      <c r="F833" s="4" t="s">
        <v>62</v>
      </c>
      <c r="G833" s="4" t="s">
        <v>20</v>
      </c>
      <c r="H833" s="2">
        <v>9</v>
      </c>
      <c r="I833" s="2">
        <v>693</v>
      </c>
      <c r="J833" s="2" t="s">
        <v>309</v>
      </c>
      <c r="K833" s="2" t="s">
        <v>64</v>
      </c>
      <c r="L833" s="2" t="s">
        <v>23</v>
      </c>
      <c r="M833" s="18">
        <v>8.27</v>
      </c>
      <c r="N833" s="16">
        <v>8.15</v>
      </c>
      <c r="O833" s="16">
        <v>8.27</v>
      </c>
      <c r="P833" s="16">
        <v>8.02</v>
      </c>
      <c r="Q833" s="16"/>
      <c r="R833" s="16"/>
      <c r="S833" s="16"/>
      <c r="AA833" s="5"/>
      <c r="AB833" s="4"/>
      <c r="AC833" s="5"/>
      <c r="AD833" s="34"/>
      <c r="AI833" s="20"/>
      <c r="AJ833" s="20"/>
    </row>
    <row r="834" spans="1:36" x14ac:dyDescent="0.25">
      <c r="A834" s="5" t="s">
        <v>46</v>
      </c>
      <c r="B834" s="4" t="s">
        <v>30</v>
      </c>
      <c r="C834" s="5" t="s">
        <v>395</v>
      </c>
      <c r="D834" s="34">
        <v>44548</v>
      </c>
      <c r="E834" s="4" t="s">
        <v>211</v>
      </c>
      <c r="F834" s="4" t="s">
        <v>62</v>
      </c>
      <c r="G834" s="4" t="s">
        <v>20</v>
      </c>
      <c r="H834" s="2">
        <v>10</v>
      </c>
      <c r="I834" s="2">
        <v>849</v>
      </c>
      <c r="J834" s="2" t="s">
        <v>329</v>
      </c>
      <c r="K834" s="2" t="s">
        <v>257</v>
      </c>
      <c r="L834" s="2" t="s">
        <v>23</v>
      </c>
      <c r="M834" s="18">
        <v>8.1</v>
      </c>
      <c r="N834" s="16">
        <v>8.1</v>
      </c>
      <c r="O834" s="16">
        <v>7.37</v>
      </c>
      <c r="P834" s="16">
        <v>8.06</v>
      </c>
      <c r="Q834" s="16"/>
      <c r="R834" s="16"/>
      <c r="S834" s="16"/>
      <c r="AA834" s="5"/>
      <c r="AB834" s="4"/>
      <c r="AC834" s="5"/>
      <c r="AD834" s="34"/>
      <c r="AI834" s="20"/>
      <c r="AJ834" s="20"/>
    </row>
    <row r="835" spans="1:36" x14ac:dyDescent="0.25">
      <c r="A835" s="5" t="s">
        <v>46</v>
      </c>
      <c r="B835" s="4" t="s">
        <v>30</v>
      </c>
      <c r="C835" s="5" t="s">
        <v>395</v>
      </c>
      <c r="D835" s="34">
        <v>44548</v>
      </c>
      <c r="E835" s="4" t="s">
        <v>211</v>
      </c>
      <c r="F835" s="4" t="s">
        <v>62</v>
      </c>
      <c r="G835" s="4" t="s">
        <v>20</v>
      </c>
      <c r="H835" s="2">
        <v>13</v>
      </c>
      <c r="I835" s="2">
        <v>65</v>
      </c>
      <c r="J835" s="2" t="s">
        <v>306</v>
      </c>
      <c r="K835" s="2" t="s">
        <v>64</v>
      </c>
      <c r="L835" s="2" t="s">
        <v>23</v>
      </c>
      <c r="M835" s="18">
        <v>6.18</v>
      </c>
      <c r="N835" s="16">
        <v>5.4</v>
      </c>
      <c r="O835" s="16">
        <v>5.82</v>
      </c>
      <c r="P835" s="16">
        <v>6.18</v>
      </c>
      <c r="Q835" s="16"/>
      <c r="R835" s="16"/>
      <c r="S835" s="16"/>
      <c r="AA835" s="5"/>
      <c r="AB835" s="4"/>
      <c r="AC835" s="5"/>
      <c r="AD835" s="34"/>
      <c r="AI835" s="20"/>
      <c r="AJ835" s="20"/>
    </row>
    <row r="836" spans="1:36" x14ac:dyDescent="0.25">
      <c r="A836" s="5" t="s">
        <v>46</v>
      </c>
      <c r="B836" s="4" t="s">
        <v>30</v>
      </c>
      <c r="C836" s="5" t="s">
        <v>395</v>
      </c>
      <c r="D836" s="34">
        <v>44548</v>
      </c>
      <c r="E836" s="4" t="s">
        <v>211</v>
      </c>
      <c r="F836" s="4" t="s">
        <v>62</v>
      </c>
      <c r="G836" s="4" t="s">
        <v>20</v>
      </c>
      <c r="H836" s="2">
        <v>15</v>
      </c>
      <c r="I836" s="2">
        <v>336</v>
      </c>
      <c r="J836" s="2" t="s">
        <v>307</v>
      </c>
      <c r="K836" s="2" t="s">
        <v>256</v>
      </c>
      <c r="L836" s="2" t="s">
        <v>23</v>
      </c>
      <c r="M836" s="18">
        <v>5.85</v>
      </c>
      <c r="N836" s="16" t="s">
        <v>1</v>
      </c>
      <c r="O836" s="16" t="s">
        <v>1</v>
      </c>
      <c r="P836" s="16">
        <v>5.85</v>
      </c>
      <c r="Q836" s="16"/>
      <c r="R836" s="16"/>
      <c r="S836" s="16"/>
      <c r="AA836" s="5"/>
      <c r="AB836" s="4"/>
      <c r="AC836" s="5"/>
      <c r="AD836" s="34"/>
      <c r="AI836" s="20"/>
      <c r="AJ836" s="20"/>
    </row>
    <row r="837" spans="1:36" x14ac:dyDescent="0.25">
      <c r="A837" s="5" t="s">
        <v>47</v>
      </c>
      <c r="B837" s="4" t="s">
        <v>30</v>
      </c>
      <c r="C837" s="5" t="s">
        <v>395</v>
      </c>
      <c r="D837" s="34">
        <v>44548</v>
      </c>
      <c r="E837" s="4" t="s">
        <v>211</v>
      </c>
      <c r="F837" s="4" t="s">
        <v>62</v>
      </c>
      <c r="G837" s="4" t="s">
        <v>20</v>
      </c>
      <c r="H837" s="2">
        <v>1</v>
      </c>
      <c r="I837" s="2">
        <v>142</v>
      </c>
      <c r="J837" s="2" t="s">
        <v>396</v>
      </c>
      <c r="K837" s="2" t="s">
        <v>64</v>
      </c>
      <c r="L837" s="2" t="s">
        <v>335</v>
      </c>
      <c r="M837" s="18">
        <v>9.02</v>
      </c>
      <c r="N837" s="16">
        <v>9.02</v>
      </c>
      <c r="O837" s="16">
        <v>6.54</v>
      </c>
      <c r="P837" s="16">
        <v>7.19</v>
      </c>
      <c r="Q837" s="16"/>
      <c r="R837" s="16"/>
      <c r="S837" s="16"/>
      <c r="AA837" s="5"/>
      <c r="AB837" s="4"/>
      <c r="AC837" s="5"/>
      <c r="AD837" s="34"/>
      <c r="AI837" s="20"/>
      <c r="AJ837" s="20"/>
    </row>
    <row r="838" spans="1:36" x14ac:dyDescent="0.25">
      <c r="A838" s="5" t="s">
        <v>47</v>
      </c>
      <c r="B838" s="4" t="s">
        <v>30</v>
      </c>
      <c r="C838" s="5" t="s">
        <v>395</v>
      </c>
      <c r="D838" s="34">
        <v>44548</v>
      </c>
      <c r="E838" s="4" t="s">
        <v>211</v>
      </c>
      <c r="F838" s="4" t="s">
        <v>62</v>
      </c>
      <c r="G838" s="4" t="s">
        <v>20</v>
      </c>
      <c r="H838" s="2">
        <v>3</v>
      </c>
      <c r="I838" s="2">
        <v>820</v>
      </c>
      <c r="J838" s="2" t="s">
        <v>372</v>
      </c>
      <c r="K838" s="2" t="s">
        <v>64</v>
      </c>
      <c r="L838" s="2" t="s">
        <v>26</v>
      </c>
      <c r="M838" s="18">
        <v>8.5</v>
      </c>
      <c r="N838" s="16">
        <v>8.5</v>
      </c>
      <c r="O838" s="16">
        <v>8.1300000000000008</v>
      </c>
      <c r="P838" s="16" t="s">
        <v>1</v>
      </c>
      <c r="Q838" s="16"/>
      <c r="R838" s="16"/>
      <c r="S838" s="16"/>
      <c r="AA838" s="5"/>
      <c r="AB838" s="4"/>
      <c r="AC838" s="5"/>
      <c r="AD838" s="34"/>
      <c r="AI838" s="2"/>
      <c r="AJ838" s="2"/>
    </row>
    <row r="839" spans="1:36" x14ac:dyDescent="0.25">
      <c r="A839" s="5" t="s">
        <v>47</v>
      </c>
      <c r="B839" s="4" t="s">
        <v>30</v>
      </c>
      <c r="C839" s="5" t="s">
        <v>395</v>
      </c>
      <c r="D839" s="34">
        <v>44548</v>
      </c>
      <c r="E839" s="4" t="s">
        <v>211</v>
      </c>
      <c r="F839" s="4" t="s">
        <v>62</v>
      </c>
      <c r="G839" s="4" t="s">
        <v>20</v>
      </c>
      <c r="H839" s="2">
        <v>6</v>
      </c>
      <c r="I839" s="2">
        <v>817</v>
      </c>
      <c r="J839" s="2" t="s">
        <v>397</v>
      </c>
      <c r="K839" s="2" t="s">
        <v>64</v>
      </c>
      <c r="L839" s="2" t="s">
        <v>26</v>
      </c>
      <c r="M839" s="18">
        <v>6.67</v>
      </c>
      <c r="N839" s="16">
        <v>6.67</v>
      </c>
      <c r="O839" s="16">
        <v>6.43</v>
      </c>
      <c r="P839" s="16" t="s">
        <v>1</v>
      </c>
      <c r="Q839" s="16"/>
      <c r="R839" s="16"/>
      <c r="S839" s="16"/>
      <c r="AA839" s="5"/>
      <c r="AB839" s="4"/>
      <c r="AC839" s="5"/>
      <c r="AD839" s="34"/>
      <c r="AI839" s="2"/>
      <c r="AJ839" s="2"/>
    </row>
    <row r="840" spans="1:36" x14ac:dyDescent="0.25">
      <c r="A840" s="5" t="s">
        <v>43</v>
      </c>
      <c r="B840" s="4" t="s">
        <v>30</v>
      </c>
      <c r="C840" s="5" t="s">
        <v>395</v>
      </c>
      <c r="D840" s="34">
        <v>44548</v>
      </c>
      <c r="E840" s="4" t="s">
        <v>211</v>
      </c>
      <c r="F840" s="4" t="s">
        <v>62</v>
      </c>
      <c r="G840" s="4" t="s">
        <v>18</v>
      </c>
      <c r="H840" s="2">
        <v>1</v>
      </c>
      <c r="I840" s="2">
        <v>74</v>
      </c>
      <c r="J840" s="2" t="s">
        <v>206</v>
      </c>
      <c r="K840" s="2" t="s">
        <v>64</v>
      </c>
      <c r="L840" s="2" t="s">
        <v>22</v>
      </c>
      <c r="M840" s="18">
        <v>11.91</v>
      </c>
      <c r="N840" s="16" t="s">
        <v>1</v>
      </c>
      <c r="O840" s="16">
        <v>11.42</v>
      </c>
      <c r="P840" s="16">
        <v>11.91</v>
      </c>
      <c r="Q840" s="16"/>
      <c r="R840" s="16"/>
      <c r="S840" s="16"/>
      <c r="AA840" s="5"/>
      <c r="AB840" s="4"/>
      <c r="AC840" s="5"/>
      <c r="AD840" s="34"/>
      <c r="AI840" s="2"/>
      <c r="AJ840" s="2"/>
    </row>
    <row r="841" spans="1:36" x14ac:dyDescent="0.25">
      <c r="A841" s="5" t="s">
        <v>43</v>
      </c>
      <c r="B841" s="4" t="s">
        <v>30</v>
      </c>
      <c r="C841" s="5" t="s">
        <v>395</v>
      </c>
      <c r="D841" s="34">
        <v>44548</v>
      </c>
      <c r="E841" s="4" t="s">
        <v>211</v>
      </c>
      <c r="F841" s="4" t="s">
        <v>62</v>
      </c>
      <c r="G841" s="4" t="s">
        <v>18</v>
      </c>
      <c r="H841" s="2">
        <v>2</v>
      </c>
      <c r="I841" s="2">
        <v>317</v>
      </c>
      <c r="J841" s="2" t="s">
        <v>299</v>
      </c>
      <c r="K841" s="2" t="s">
        <v>256</v>
      </c>
      <c r="L841" s="2" t="s">
        <v>23</v>
      </c>
      <c r="M841" s="18">
        <v>11.83</v>
      </c>
      <c r="N841" s="16">
        <v>11.83</v>
      </c>
      <c r="O841" s="16">
        <v>11.51</v>
      </c>
      <c r="P841" s="16">
        <v>10.39</v>
      </c>
      <c r="Q841" s="16"/>
      <c r="R841" s="16"/>
      <c r="S841" s="16"/>
      <c r="AA841" s="5"/>
      <c r="AB841" s="4"/>
      <c r="AC841" s="5"/>
      <c r="AD841" s="34"/>
      <c r="AI841" s="2"/>
      <c r="AJ841" s="2"/>
    </row>
    <row r="842" spans="1:36" x14ac:dyDescent="0.25">
      <c r="A842" s="5" t="s">
        <v>43</v>
      </c>
      <c r="B842" s="4" t="s">
        <v>30</v>
      </c>
      <c r="C842" s="5" t="s">
        <v>395</v>
      </c>
      <c r="D842" s="34">
        <v>44548</v>
      </c>
      <c r="E842" s="4" t="s">
        <v>211</v>
      </c>
      <c r="F842" s="4" t="s">
        <v>62</v>
      </c>
      <c r="G842" s="4" t="s">
        <v>18</v>
      </c>
      <c r="H842" s="2">
        <v>4</v>
      </c>
      <c r="I842" s="2">
        <v>113</v>
      </c>
      <c r="J842" s="2" t="s">
        <v>302</v>
      </c>
      <c r="K842" s="2" t="s">
        <v>64</v>
      </c>
      <c r="L842" s="2" t="s">
        <v>23</v>
      </c>
      <c r="M842" s="18">
        <v>10.33</v>
      </c>
      <c r="N842" s="16">
        <v>8.8000000000000007</v>
      </c>
      <c r="O842" s="16">
        <v>8.85</v>
      </c>
      <c r="P842" s="16">
        <v>10.33</v>
      </c>
      <c r="Q842" s="16"/>
      <c r="R842" s="16"/>
      <c r="S842" s="16"/>
      <c r="AA842" s="5"/>
      <c r="AB842" s="4"/>
      <c r="AC842" s="5"/>
      <c r="AD842" s="34"/>
      <c r="AI842" s="2"/>
      <c r="AJ842" s="2"/>
    </row>
    <row r="843" spans="1:36" x14ac:dyDescent="0.25">
      <c r="A843" s="5" t="s">
        <v>43</v>
      </c>
      <c r="B843" s="4" t="s">
        <v>30</v>
      </c>
      <c r="C843" s="5" t="s">
        <v>395</v>
      </c>
      <c r="D843" s="34">
        <v>44548</v>
      </c>
      <c r="E843" s="4" t="s">
        <v>211</v>
      </c>
      <c r="F843" s="4" t="s">
        <v>62</v>
      </c>
      <c r="G843" s="4" t="s">
        <v>18</v>
      </c>
      <c r="H843" s="2">
        <v>6</v>
      </c>
      <c r="I843" s="2">
        <v>690</v>
      </c>
      <c r="J843" s="2" t="s">
        <v>398</v>
      </c>
      <c r="K843" s="2" t="s">
        <v>64</v>
      </c>
      <c r="L843" s="2" t="s">
        <v>23</v>
      </c>
      <c r="M843" s="18">
        <v>8.9600000000000009</v>
      </c>
      <c r="N843" s="16">
        <v>8.49</v>
      </c>
      <c r="O843" s="16">
        <v>8.81</v>
      </c>
      <c r="P843" s="16">
        <v>8.9600000000000009</v>
      </c>
      <c r="Q843" s="16"/>
      <c r="R843" s="16"/>
      <c r="S843" s="16"/>
      <c r="AA843" s="5"/>
      <c r="AB843" s="4"/>
      <c r="AC843" s="5"/>
      <c r="AD843" s="34"/>
      <c r="AI843" s="2"/>
      <c r="AJ843" s="2"/>
    </row>
    <row r="844" spans="1:36" x14ac:dyDescent="0.25">
      <c r="A844" s="5" t="s">
        <v>43</v>
      </c>
      <c r="B844" s="4" t="s">
        <v>30</v>
      </c>
      <c r="C844" s="5" t="s">
        <v>395</v>
      </c>
      <c r="D844" s="34">
        <v>44548</v>
      </c>
      <c r="E844" s="4" t="s">
        <v>211</v>
      </c>
      <c r="F844" s="4" t="s">
        <v>62</v>
      </c>
      <c r="G844" s="4" t="s">
        <v>18</v>
      </c>
      <c r="H844" s="2">
        <v>9</v>
      </c>
      <c r="I844" s="2">
        <v>140</v>
      </c>
      <c r="J844" s="2" t="s">
        <v>202</v>
      </c>
      <c r="K844" s="2" t="s">
        <v>64</v>
      </c>
      <c r="L844" s="2" t="s">
        <v>22</v>
      </c>
      <c r="M844" s="18">
        <v>7.61</v>
      </c>
      <c r="N844" s="16">
        <v>7.61</v>
      </c>
      <c r="O844" s="16">
        <v>6.86</v>
      </c>
      <c r="P844" s="16">
        <v>6.52</v>
      </c>
      <c r="Q844" s="16"/>
      <c r="R844" s="16"/>
      <c r="S844" s="16"/>
      <c r="AA844" s="5"/>
      <c r="AB844" s="4"/>
      <c r="AC844" s="5"/>
      <c r="AD844" s="34"/>
      <c r="AI844" s="2"/>
      <c r="AJ844" s="2"/>
    </row>
    <row r="845" spans="1:36" x14ac:dyDescent="0.25">
      <c r="A845" s="5" t="s">
        <v>43</v>
      </c>
      <c r="B845" s="4" t="s">
        <v>30</v>
      </c>
      <c r="C845" s="5" t="s">
        <v>395</v>
      </c>
      <c r="D845" s="34">
        <v>44548</v>
      </c>
      <c r="E845" s="4" t="s">
        <v>211</v>
      </c>
      <c r="F845" s="4" t="s">
        <v>62</v>
      </c>
      <c r="G845" s="4" t="s">
        <v>18</v>
      </c>
      <c r="H845" s="2">
        <v>10</v>
      </c>
      <c r="I845" s="2">
        <v>157</v>
      </c>
      <c r="J845" s="2" t="s">
        <v>203</v>
      </c>
      <c r="K845" s="2" t="s">
        <v>64</v>
      </c>
      <c r="L845" s="2" t="s">
        <v>22</v>
      </c>
      <c r="M845" s="18">
        <v>7.4</v>
      </c>
      <c r="N845" s="16" t="s">
        <v>1</v>
      </c>
      <c r="O845" s="16">
        <v>7</v>
      </c>
      <c r="P845" s="16">
        <v>7.4</v>
      </c>
      <c r="Q845" s="16"/>
      <c r="R845" s="16"/>
      <c r="S845" s="16"/>
      <c r="AA845" s="5"/>
      <c r="AB845" s="4"/>
      <c r="AC845" s="5"/>
      <c r="AD845" s="34"/>
      <c r="AI845" s="2"/>
      <c r="AJ845" s="2"/>
    </row>
    <row r="846" spans="1:36" x14ac:dyDescent="0.25">
      <c r="A846" s="5" t="s">
        <v>44</v>
      </c>
      <c r="B846" s="4" t="s">
        <v>30</v>
      </c>
      <c r="C846" s="5" t="s">
        <v>395</v>
      </c>
      <c r="D846" s="34">
        <v>44548</v>
      </c>
      <c r="E846" s="4" t="s">
        <v>211</v>
      </c>
      <c r="F846" s="4" t="s">
        <v>62</v>
      </c>
      <c r="G846" s="4" t="s">
        <v>18</v>
      </c>
      <c r="H846" s="2">
        <v>2</v>
      </c>
      <c r="I846" s="2">
        <v>871</v>
      </c>
      <c r="J846" s="2" t="s">
        <v>400</v>
      </c>
      <c r="K846" s="2" t="s">
        <v>64</v>
      </c>
      <c r="L846" s="2" t="s">
        <v>26</v>
      </c>
      <c r="M846" s="18">
        <v>10.32</v>
      </c>
      <c r="N846" s="16">
        <v>10.32</v>
      </c>
      <c r="O846" s="16" t="s">
        <v>1</v>
      </c>
      <c r="P846" s="16">
        <v>9.6999999999999993</v>
      </c>
      <c r="Q846" s="16"/>
      <c r="R846" s="16"/>
      <c r="S846" s="16"/>
      <c r="AB846" s="20"/>
      <c r="AC846" s="5"/>
      <c r="AD846" s="34"/>
      <c r="AI846" s="2"/>
      <c r="AJ846" s="2"/>
    </row>
    <row r="847" spans="1:36" x14ac:dyDescent="0.25">
      <c r="A847" s="5" t="s">
        <v>44</v>
      </c>
      <c r="B847" s="4" t="s">
        <v>30</v>
      </c>
      <c r="C847" s="5" t="s">
        <v>395</v>
      </c>
      <c r="D847" s="34">
        <v>44548</v>
      </c>
      <c r="E847" s="4" t="s">
        <v>211</v>
      </c>
      <c r="F847" s="4" t="s">
        <v>62</v>
      </c>
      <c r="G847" s="4" t="s">
        <v>18</v>
      </c>
      <c r="H847" s="2">
        <v>4</v>
      </c>
      <c r="I847" s="2">
        <v>8</v>
      </c>
      <c r="J847" s="2" t="s">
        <v>399</v>
      </c>
      <c r="K847" s="2" t="s">
        <v>64</v>
      </c>
      <c r="L847" s="2" t="s">
        <v>26</v>
      </c>
      <c r="M847" s="18">
        <v>9.09</v>
      </c>
      <c r="N847" s="16">
        <v>8.65</v>
      </c>
      <c r="O847" s="16">
        <v>7.98</v>
      </c>
      <c r="P847" s="16">
        <v>9.09</v>
      </c>
      <c r="Q847" s="16"/>
      <c r="R847" s="16"/>
      <c r="S847" s="16"/>
      <c r="AB847" s="20"/>
      <c r="AC847" s="5"/>
      <c r="AD847" s="34"/>
      <c r="AI847" s="2"/>
      <c r="AJ847" s="2"/>
    </row>
    <row r="848" spans="1:36" x14ac:dyDescent="0.25">
      <c r="A848" t="s">
        <v>129</v>
      </c>
      <c r="B848" s="20" t="s">
        <v>186</v>
      </c>
      <c r="C848" s="5" t="s">
        <v>395</v>
      </c>
      <c r="D848" s="54">
        <v>44549</v>
      </c>
      <c r="E848" s="4" t="s">
        <v>211</v>
      </c>
      <c r="F848" s="4" t="s">
        <v>62</v>
      </c>
      <c r="G848" s="20" t="s">
        <v>18</v>
      </c>
      <c r="H848" s="2">
        <v>1</v>
      </c>
      <c r="I848" s="2">
        <v>317</v>
      </c>
      <c r="J848" s="2" t="s">
        <v>299</v>
      </c>
      <c r="K848" s="2" t="s">
        <v>256</v>
      </c>
      <c r="L848" s="2" t="s">
        <v>23</v>
      </c>
      <c r="M848" s="56">
        <v>2.0912037037037036E-3</v>
      </c>
      <c r="AB848" s="20"/>
      <c r="AC848" s="5"/>
      <c r="AD848" s="34"/>
      <c r="AI848" s="2"/>
      <c r="AJ848" s="2"/>
    </row>
    <row r="849" spans="1:36" x14ac:dyDescent="0.25">
      <c r="A849" t="s">
        <v>129</v>
      </c>
      <c r="B849" s="20" t="s">
        <v>186</v>
      </c>
      <c r="C849" s="5" t="s">
        <v>395</v>
      </c>
      <c r="D849" s="54">
        <v>44549</v>
      </c>
      <c r="E849" s="4" t="s">
        <v>211</v>
      </c>
      <c r="F849" s="4" t="s">
        <v>62</v>
      </c>
      <c r="G849" s="20" t="s">
        <v>18</v>
      </c>
      <c r="H849" s="2">
        <v>2</v>
      </c>
      <c r="I849" s="2">
        <v>140</v>
      </c>
      <c r="J849" s="2" t="s">
        <v>202</v>
      </c>
      <c r="K849" s="2" t="s">
        <v>64</v>
      </c>
      <c r="L849" s="2" t="s">
        <v>22</v>
      </c>
      <c r="M849" s="56">
        <v>2.0936342592592591E-3</v>
      </c>
      <c r="T849" s="66"/>
      <c r="AB849" s="20"/>
      <c r="AC849" s="5"/>
      <c r="AD849" s="54"/>
      <c r="AI849" s="2"/>
      <c r="AJ849" s="2"/>
    </row>
    <row r="850" spans="1:36" x14ac:dyDescent="0.25">
      <c r="A850" t="s">
        <v>129</v>
      </c>
      <c r="B850" s="84" t="s">
        <v>186</v>
      </c>
      <c r="C850" s="5" t="s">
        <v>395</v>
      </c>
      <c r="D850" s="54">
        <v>44549</v>
      </c>
      <c r="E850" s="4" t="s">
        <v>211</v>
      </c>
      <c r="F850" s="4" t="s">
        <v>62</v>
      </c>
      <c r="G850" s="84" t="s">
        <v>18</v>
      </c>
      <c r="H850" s="2">
        <v>3</v>
      </c>
      <c r="I850" s="2">
        <v>74</v>
      </c>
      <c r="J850" s="2" t="s">
        <v>206</v>
      </c>
      <c r="K850" s="2" t="s">
        <v>64</v>
      </c>
      <c r="L850" s="2" t="s">
        <v>22</v>
      </c>
      <c r="M850" s="56">
        <v>2.1415509259259257E-3</v>
      </c>
      <c r="T850" s="66"/>
      <c r="AB850" s="20"/>
      <c r="AC850" s="5"/>
      <c r="AD850" s="54"/>
      <c r="AI850" s="2"/>
      <c r="AJ850" s="2"/>
    </row>
    <row r="851" spans="1:36" x14ac:dyDescent="0.25">
      <c r="A851" t="s">
        <v>129</v>
      </c>
      <c r="B851" s="84" t="s">
        <v>186</v>
      </c>
      <c r="C851" s="5" t="s">
        <v>395</v>
      </c>
      <c r="D851" s="54">
        <v>44549</v>
      </c>
      <c r="E851" s="4" t="s">
        <v>211</v>
      </c>
      <c r="F851" s="4" t="s">
        <v>62</v>
      </c>
      <c r="G851" s="84" t="s">
        <v>18</v>
      </c>
      <c r="H851" s="2">
        <v>4</v>
      </c>
      <c r="I851" s="2">
        <v>690</v>
      </c>
      <c r="J851" s="2" t="s">
        <v>398</v>
      </c>
      <c r="K851" s="2" t="s">
        <v>64</v>
      </c>
      <c r="L851" s="2" t="s">
        <v>23</v>
      </c>
      <c r="M851" s="56">
        <v>2.3854166666666668E-3</v>
      </c>
      <c r="T851" s="66"/>
      <c r="AB851" s="20"/>
      <c r="AC851" s="5"/>
      <c r="AD851" s="54"/>
      <c r="AI851" s="2"/>
      <c r="AJ851" s="2"/>
    </row>
    <row r="852" spans="1:36" x14ac:dyDescent="0.25">
      <c r="A852" t="s">
        <v>129</v>
      </c>
      <c r="B852" s="84" t="s">
        <v>186</v>
      </c>
      <c r="C852" s="5" t="s">
        <v>395</v>
      </c>
      <c r="D852" s="54">
        <v>44549</v>
      </c>
      <c r="E852" s="4" t="s">
        <v>211</v>
      </c>
      <c r="F852" s="4" t="s">
        <v>62</v>
      </c>
      <c r="G852" s="84" t="s">
        <v>18</v>
      </c>
      <c r="H852" s="2">
        <v>6</v>
      </c>
      <c r="I852" s="2">
        <v>113</v>
      </c>
      <c r="J852" s="2" t="s">
        <v>302</v>
      </c>
      <c r="K852" s="2" t="s">
        <v>64</v>
      </c>
      <c r="L852" s="2" t="s">
        <v>23</v>
      </c>
      <c r="M852" s="56">
        <v>2.5068287037037038E-3</v>
      </c>
      <c r="T852" s="66"/>
      <c r="U852" s="66"/>
      <c r="AB852" s="20"/>
      <c r="AC852" s="5"/>
      <c r="AD852" s="54"/>
      <c r="AI852" s="2"/>
      <c r="AJ852" s="2"/>
    </row>
    <row r="853" spans="1:36" x14ac:dyDescent="0.25">
      <c r="A853" t="s">
        <v>129</v>
      </c>
      <c r="B853" s="84" t="s">
        <v>186</v>
      </c>
      <c r="C853" s="5" t="s">
        <v>395</v>
      </c>
      <c r="D853" s="54">
        <v>44549</v>
      </c>
      <c r="E853" s="4" t="s">
        <v>211</v>
      </c>
      <c r="F853" s="4" t="s">
        <v>62</v>
      </c>
      <c r="G853" s="84" t="s">
        <v>18</v>
      </c>
      <c r="H853" s="2">
        <v>1</v>
      </c>
      <c r="I853" s="2">
        <v>871</v>
      </c>
      <c r="J853" s="2" t="s">
        <v>400</v>
      </c>
      <c r="K853" s="2" t="s">
        <v>64</v>
      </c>
      <c r="L853" s="2" t="s">
        <v>26</v>
      </c>
      <c r="M853" s="56">
        <v>1.9817129629629633E-3</v>
      </c>
      <c r="AB853" s="20"/>
      <c r="AC853" s="5"/>
      <c r="AD853" s="54"/>
      <c r="AI853" s="2"/>
      <c r="AJ853" s="2"/>
    </row>
    <row r="854" spans="1:36" x14ac:dyDescent="0.25">
      <c r="A854" t="s">
        <v>129</v>
      </c>
      <c r="B854" s="20" t="s">
        <v>186</v>
      </c>
      <c r="C854" s="5" t="s">
        <v>395</v>
      </c>
      <c r="D854" s="54">
        <v>44549</v>
      </c>
      <c r="E854" s="4" t="s">
        <v>211</v>
      </c>
      <c r="F854" s="4" t="s">
        <v>62</v>
      </c>
      <c r="G854" s="20" t="s">
        <v>18</v>
      </c>
      <c r="H854" s="2">
        <v>4</v>
      </c>
      <c r="I854" s="2">
        <v>8</v>
      </c>
      <c r="J854" s="2" t="s">
        <v>399</v>
      </c>
      <c r="K854" s="2" t="s">
        <v>64</v>
      </c>
      <c r="L854" s="2" t="s">
        <v>26</v>
      </c>
      <c r="M854" s="56">
        <v>2.1413194444444444E-3</v>
      </c>
      <c r="AB854" s="20"/>
      <c r="AC854" s="5"/>
      <c r="AD854" s="54"/>
      <c r="AI854" s="2"/>
      <c r="AJ854" s="2"/>
    </row>
    <row r="855" spans="1:36" x14ac:dyDescent="0.25">
      <c r="A855" t="s">
        <v>141</v>
      </c>
      <c r="B855" s="84" t="s">
        <v>185</v>
      </c>
      <c r="C855" s="5" t="s">
        <v>395</v>
      </c>
      <c r="D855" s="54">
        <v>44549</v>
      </c>
      <c r="E855" s="4" t="s">
        <v>211</v>
      </c>
      <c r="F855" s="4" t="s">
        <v>62</v>
      </c>
      <c r="G855" s="84" t="s">
        <v>18</v>
      </c>
      <c r="H855" s="2">
        <v>1</v>
      </c>
      <c r="I855" s="2">
        <v>104</v>
      </c>
      <c r="J855" s="2" t="s">
        <v>24</v>
      </c>
      <c r="K855" s="2" t="s">
        <v>64</v>
      </c>
      <c r="L855" s="2" t="s">
        <v>0</v>
      </c>
      <c r="M855" s="99">
        <v>1.3858912037037036E-2</v>
      </c>
      <c r="AB855" s="20"/>
      <c r="AC855" s="5"/>
      <c r="AD855" s="54"/>
      <c r="AI855" s="2"/>
      <c r="AJ855" s="2"/>
    </row>
    <row r="856" spans="1:36" x14ac:dyDescent="0.25">
      <c r="A856" t="s">
        <v>141</v>
      </c>
      <c r="B856" s="84" t="s">
        <v>185</v>
      </c>
      <c r="C856" s="5" t="s">
        <v>395</v>
      </c>
      <c r="D856" s="54">
        <v>44549</v>
      </c>
      <c r="E856" s="4" t="s">
        <v>211</v>
      </c>
      <c r="F856" s="4" t="s">
        <v>62</v>
      </c>
      <c r="G856" s="84" t="s">
        <v>20</v>
      </c>
      <c r="H856" s="2">
        <v>1</v>
      </c>
      <c r="I856" s="2">
        <v>99</v>
      </c>
      <c r="J856" s="2" t="s">
        <v>180</v>
      </c>
      <c r="K856" s="2" t="s">
        <v>64</v>
      </c>
      <c r="L856" s="2" t="s">
        <v>0</v>
      </c>
      <c r="M856" s="99">
        <v>1.0771180555555556E-2</v>
      </c>
      <c r="AB856" s="20"/>
      <c r="AC856" s="5"/>
      <c r="AD856" s="54"/>
      <c r="AI856" s="2"/>
      <c r="AJ856" s="2"/>
    </row>
    <row r="857" spans="1:36" x14ac:dyDescent="0.25">
      <c r="A857" t="s">
        <v>141</v>
      </c>
      <c r="B857" s="20" t="s">
        <v>185</v>
      </c>
      <c r="C857" s="5" t="s">
        <v>395</v>
      </c>
      <c r="D857" s="54">
        <v>44549</v>
      </c>
      <c r="E857" s="4" t="s">
        <v>211</v>
      </c>
      <c r="F857" s="4" t="s">
        <v>62</v>
      </c>
      <c r="G857" s="20" t="s">
        <v>20</v>
      </c>
      <c r="H857" s="2">
        <v>2</v>
      </c>
      <c r="I857" s="2">
        <v>51</v>
      </c>
      <c r="J857" s="2" t="s">
        <v>60</v>
      </c>
      <c r="K857" s="2" t="s">
        <v>64</v>
      </c>
      <c r="L857" s="2" t="s">
        <v>0</v>
      </c>
      <c r="M857" s="99">
        <v>1.0906712962962964E-2</v>
      </c>
      <c r="AB857" s="20"/>
      <c r="AC857" s="5"/>
      <c r="AD857" s="54"/>
      <c r="AI857" s="20"/>
      <c r="AJ857" s="20"/>
    </row>
    <row r="858" spans="1:36" x14ac:dyDescent="0.25">
      <c r="A858" t="s">
        <v>141</v>
      </c>
      <c r="B858" s="20" t="s">
        <v>185</v>
      </c>
      <c r="C858" s="5" t="s">
        <v>395</v>
      </c>
      <c r="D858" s="54">
        <v>44549</v>
      </c>
      <c r="E858" s="4" t="s">
        <v>211</v>
      </c>
      <c r="F858" s="4" t="s">
        <v>62</v>
      </c>
      <c r="G858" s="20" t="s">
        <v>20</v>
      </c>
      <c r="H858" s="2">
        <v>3</v>
      </c>
      <c r="I858" s="2">
        <v>385</v>
      </c>
      <c r="J858" s="2" t="s">
        <v>404</v>
      </c>
      <c r="K858" s="2" t="s">
        <v>257</v>
      </c>
      <c r="L858" s="2" t="s">
        <v>0</v>
      </c>
      <c r="M858" s="99">
        <v>1.1166435185185187E-2</v>
      </c>
      <c r="AB858" s="20"/>
      <c r="AC858" s="5"/>
      <c r="AD858" s="54"/>
      <c r="AI858" s="20"/>
      <c r="AJ858" s="20"/>
    </row>
    <row r="859" spans="1:36" x14ac:dyDescent="0.25">
      <c r="A859" t="s">
        <v>141</v>
      </c>
      <c r="B859" s="20" t="s">
        <v>185</v>
      </c>
      <c r="C859" s="5" t="s">
        <v>395</v>
      </c>
      <c r="D859" s="54">
        <v>44549</v>
      </c>
      <c r="E859" s="4" t="s">
        <v>211</v>
      </c>
      <c r="F859" s="4" t="s">
        <v>62</v>
      </c>
      <c r="G859" s="20" t="s">
        <v>20</v>
      </c>
      <c r="H859" s="2">
        <v>4</v>
      </c>
      <c r="I859" s="2">
        <v>373</v>
      </c>
      <c r="J859" s="2" t="s">
        <v>403</v>
      </c>
      <c r="K859" s="2" t="s">
        <v>257</v>
      </c>
      <c r="L859" s="2" t="s">
        <v>0</v>
      </c>
      <c r="M859" s="99">
        <v>1.1172569444444445E-2</v>
      </c>
      <c r="AB859" s="20"/>
      <c r="AC859" s="5"/>
      <c r="AD859" s="54"/>
      <c r="AI859" s="20"/>
      <c r="AJ859" s="20"/>
    </row>
    <row r="860" spans="1:36" x14ac:dyDescent="0.25">
      <c r="A860" t="s">
        <v>141</v>
      </c>
      <c r="B860" s="20" t="s">
        <v>185</v>
      </c>
      <c r="C860" s="5" t="s">
        <v>395</v>
      </c>
      <c r="D860" s="54">
        <v>44549</v>
      </c>
      <c r="E860" s="4" t="s">
        <v>211</v>
      </c>
      <c r="F860" s="4" t="s">
        <v>62</v>
      </c>
      <c r="G860" s="20" t="s">
        <v>20</v>
      </c>
      <c r="H860" s="2">
        <v>5</v>
      </c>
      <c r="I860" s="2">
        <v>112</v>
      </c>
      <c r="J860" s="2" t="s">
        <v>72</v>
      </c>
      <c r="K860" s="2" t="s">
        <v>64</v>
      </c>
      <c r="L860" s="2" t="s">
        <v>0</v>
      </c>
      <c r="M860" s="99">
        <v>1.148252314814815E-2</v>
      </c>
      <c r="AB860" s="20"/>
      <c r="AC860" s="5"/>
      <c r="AD860" s="54"/>
      <c r="AI860" s="20"/>
      <c r="AJ860" s="20"/>
    </row>
    <row r="861" spans="1:36" x14ac:dyDescent="0.25">
      <c r="A861" t="s">
        <v>140</v>
      </c>
      <c r="B861" s="20" t="s">
        <v>185</v>
      </c>
      <c r="C861" s="5" t="s">
        <v>395</v>
      </c>
      <c r="D861" s="54">
        <v>44549</v>
      </c>
      <c r="E861" s="4" t="s">
        <v>211</v>
      </c>
      <c r="F861" s="4" t="s">
        <v>62</v>
      </c>
      <c r="G861" s="20" t="s">
        <v>18</v>
      </c>
      <c r="H861" s="2">
        <v>1</v>
      </c>
      <c r="I861" s="2">
        <v>387</v>
      </c>
      <c r="J861" s="2" t="s">
        <v>292</v>
      </c>
      <c r="K861" s="2" t="s">
        <v>257</v>
      </c>
      <c r="L861" s="2" t="s">
        <v>22</v>
      </c>
      <c r="M861" s="99">
        <v>1.3973842592592593E-2</v>
      </c>
      <c r="AB861" s="20"/>
      <c r="AC861" s="5"/>
      <c r="AD861" s="54"/>
      <c r="AI861" s="20"/>
      <c r="AJ861" s="20"/>
    </row>
    <row r="862" spans="1:36" x14ac:dyDescent="0.25">
      <c r="A862" t="s">
        <v>140</v>
      </c>
      <c r="B862" s="20" t="s">
        <v>185</v>
      </c>
      <c r="C862" s="5" t="s">
        <v>395</v>
      </c>
      <c r="D862" s="54">
        <v>44549</v>
      </c>
      <c r="E862" s="4" t="s">
        <v>211</v>
      </c>
      <c r="F862" s="4" t="s">
        <v>62</v>
      </c>
      <c r="G862" s="20" t="s">
        <v>20</v>
      </c>
      <c r="H862" s="2">
        <v>1</v>
      </c>
      <c r="I862" s="2">
        <v>329</v>
      </c>
      <c r="J862" s="2" t="s">
        <v>315</v>
      </c>
      <c r="K862" s="2" t="s">
        <v>256</v>
      </c>
      <c r="L862" s="2" t="s">
        <v>22</v>
      </c>
      <c r="M862" s="99">
        <v>1.1686226851851854E-2</v>
      </c>
      <c r="AB862" s="20"/>
      <c r="AC862" s="5"/>
      <c r="AD862" s="54"/>
      <c r="AI862" s="20"/>
      <c r="AJ862" s="20"/>
    </row>
    <row r="863" spans="1:36" x14ac:dyDescent="0.25">
      <c r="A863" t="s">
        <v>140</v>
      </c>
      <c r="B863" s="20" t="s">
        <v>185</v>
      </c>
      <c r="C863" s="5" t="s">
        <v>395</v>
      </c>
      <c r="D863" s="54">
        <v>44549</v>
      </c>
      <c r="E863" s="4" t="s">
        <v>211</v>
      </c>
      <c r="F863" s="4" t="s">
        <v>62</v>
      </c>
      <c r="G863" s="20" t="s">
        <v>20</v>
      </c>
      <c r="H863" s="2">
        <v>2</v>
      </c>
      <c r="I863" s="2">
        <v>239</v>
      </c>
      <c r="J863" s="2" t="s">
        <v>176</v>
      </c>
      <c r="K863" s="2" t="s">
        <v>66</v>
      </c>
      <c r="L863" s="2" t="s">
        <v>22</v>
      </c>
      <c r="M863" s="99">
        <v>1.1788425925925924E-2</v>
      </c>
      <c r="AB863" s="20"/>
      <c r="AC863" s="5"/>
      <c r="AD863" s="54"/>
      <c r="AI863" s="20"/>
      <c r="AJ863" s="20"/>
    </row>
    <row r="864" spans="1:36" x14ac:dyDescent="0.25">
      <c r="A864" t="s">
        <v>140</v>
      </c>
      <c r="B864" s="20" t="s">
        <v>185</v>
      </c>
      <c r="C864" s="5" t="s">
        <v>395</v>
      </c>
      <c r="D864" s="54">
        <v>44549</v>
      </c>
      <c r="E864" s="4" t="s">
        <v>211</v>
      </c>
      <c r="F864" s="4" t="s">
        <v>62</v>
      </c>
      <c r="G864" s="20" t="s">
        <v>20</v>
      </c>
      <c r="H864" s="2">
        <v>3</v>
      </c>
      <c r="I864" s="2">
        <v>502</v>
      </c>
      <c r="J864" s="2" t="s">
        <v>407</v>
      </c>
      <c r="K864" s="2" t="s">
        <v>255</v>
      </c>
      <c r="L864" s="2" t="s">
        <v>22</v>
      </c>
      <c r="M864" s="99">
        <v>1.3142708333333334E-2</v>
      </c>
      <c r="AB864" s="20"/>
      <c r="AC864" s="5"/>
      <c r="AD864" s="54"/>
      <c r="AI864" s="2"/>
      <c r="AJ864" s="2"/>
    </row>
    <row r="865" spans="1:36" x14ac:dyDescent="0.25">
      <c r="A865" t="s">
        <v>140</v>
      </c>
      <c r="B865" s="20" t="s">
        <v>185</v>
      </c>
      <c r="C865" s="5" t="s">
        <v>395</v>
      </c>
      <c r="D865" s="54">
        <v>44549</v>
      </c>
      <c r="E865" s="4" t="s">
        <v>211</v>
      </c>
      <c r="F865" s="4" t="s">
        <v>62</v>
      </c>
      <c r="G865" s="20" t="s">
        <v>20</v>
      </c>
      <c r="H865" s="2">
        <v>4</v>
      </c>
      <c r="I865" s="2">
        <v>380</v>
      </c>
      <c r="J865" s="2" t="s">
        <v>289</v>
      </c>
      <c r="K865" s="2" t="s">
        <v>257</v>
      </c>
      <c r="L865" s="2" t="s">
        <v>22</v>
      </c>
      <c r="M865" s="99">
        <v>1.3517824074074076E-2</v>
      </c>
      <c r="AB865" s="20"/>
      <c r="AC865" s="5"/>
      <c r="AD865" s="54"/>
      <c r="AI865" s="2"/>
      <c r="AJ865" s="2"/>
    </row>
    <row r="866" spans="1:36" x14ac:dyDescent="0.25">
      <c r="A866" t="s">
        <v>406</v>
      </c>
      <c r="B866" s="20" t="s">
        <v>187</v>
      </c>
      <c r="C866" s="5" t="s">
        <v>395</v>
      </c>
      <c r="D866" s="54">
        <v>44549</v>
      </c>
      <c r="E866" s="4" t="s">
        <v>211</v>
      </c>
      <c r="F866" s="4" t="s">
        <v>62</v>
      </c>
      <c r="G866" s="20" t="s">
        <v>18</v>
      </c>
      <c r="H866" s="2">
        <v>1</v>
      </c>
      <c r="I866" s="2">
        <v>690</v>
      </c>
      <c r="J866" s="2" t="s">
        <v>398</v>
      </c>
      <c r="K866" s="2" t="s">
        <v>64</v>
      </c>
      <c r="L866" s="2" t="s">
        <v>23</v>
      </c>
      <c r="M866" s="18">
        <v>9.56</v>
      </c>
      <c r="AB866" s="20"/>
      <c r="AC866" s="5"/>
      <c r="AD866" s="54"/>
      <c r="AI866" s="2"/>
      <c r="AJ866" s="2"/>
    </row>
    <row r="867" spans="1:36" x14ac:dyDescent="0.25">
      <c r="A867" t="s">
        <v>406</v>
      </c>
      <c r="B867" s="20" t="s">
        <v>187</v>
      </c>
      <c r="C867" s="5" t="s">
        <v>395</v>
      </c>
      <c r="D867" s="54">
        <v>44549</v>
      </c>
      <c r="E867" s="4" t="s">
        <v>211</v>
      </c>
      <c r="F867" s="4" t="s">
        <v>62</v>
      </c>
      <c r="G867" s="20" t="s">
        <v>18</v>
      </c>
      <c r="H867" s="2">
        <v>1</v>
      </c>
      <c r="I867" s="2">
        <v>113</v>
      </c>
      <c r="J867" s="2" t="s">
        <v>302</v>
      </c>
      <c r="K867" s="2" t="s">
        <v>64</v>
      </c>
      <c r="L867" s="2" t="s">
        <v>23</v>
      </c>
      <c r="M867" s="18">
        <v>10.15</v>
      </c>
      <c r="AB867" s="20"/>
      <c r="AC867" s="5"/>
      <c r="AD867" s="54"/>
      <c r="AI867" s="2"/>
      <c r="AJ867" s="2"/>
    </row>
    <row r="868" spans="1:36" x14ac:dyDescent="0.25">
      <c r="A868" t="s">
        <v>406</v>
      </c>
      <c r="B868" s="20" t="s">
        <v>187</v>
      </c>
      <c r="C868" s="5" t="s">
        <v>395</v>
      </c>
      <c r="D868" s="54">
        <v>44549</v>
      </c>
      <c r="E868" s="4" t="s">
        <v>211</v>
      </c>
      <c r="F868" s="4" t="s">
        <v>62</v>
      </c>
      <c r="G868" s="20" t="s">
        <v>18</v>
      </c>
      <c r="H868" s="2">
        <v>1</v>
      </c>
      <c r="I868" s="2">
        <v>317</v>
      </c>
      <c r="J868" s="2" t="s">
        <v>299</v>
      </c>
      <c r="K868" s="2" t="s">
        <v>256</v>
      </c>
      <c r="L868" s="2" t="s">
        <v>23</v>
      </c>
      <c r="M868" s="18">
        <v>8.8800000000000008</v>
      </c>
      <c r="AB868" s="20"/>
      <c r="AC868" s="5"/>
      <c r="AD868" s="54"/>
      <c r="AI868" s="2"/>
      <c r="AJ868" s="2"/>
    </row>
    <row r="869" spans="1:36" x14ac:dyDescent="0.25">
      <c r="A869" t="s">
        <v>406</v>
      </c>
      <c r="B869" s="66" t="s">
        <v>187</v>
      </c>
      <c r="C869" s="5" t="s">
        <v>395</v>
      </c>
      <c r="D869" s="54">
        <v>44549</v>
      </c>
      <c r="E869" s="4" t="s">
        <v>211</v>
      </c>
      <c r="F869" s="4" t="s">
        <v>62</v>
      </c>
      <c r="G869" s="66" t="s">
        <v>18</v>
      </c>
      <c r="H869" s="2">
        <v>2</v>
      </c>
      <c r="I869" s="2">
        <v>74</v>
      </c>
      <c r="J869" s="2" t="s">
        <v>206</v>
      </c>
      <c r="K869" s="2" t="s">
        <v>64</v>
      </c>
      <c r="L869" s="2" t="s">
        <v>22</v>
      </c>
      <c r="M869" s="18">
        <v>9.2200000000000006</v>
      </c>
      <c r="AB869" s="20"/>
      <c r="AC869" s="5"/>
      <c r="AD869" s="54"/>
      <c r="AI869" s="2"/>
      <c r="AJ869" s="2"/>
    </row>
    <row r="870" spans="1:36" x14ac:dyDescent="0.25">
      <c r="A870" t="s">
        <v>406</v>
      </c>
      <c r="B870" s="66" t="s">
        <v>187</v>
      </c>
      <c r="C870" s="5" t="s">
        <v>395</v>
      </c>
      <c r="D870" s="54">
        <v>44549</v>
      </c>
      <c r="E870" s="4" t="s">
        <v>211</v>
      </c>
      <c r="F870" s="4" t="s">
        <v>62</v>
      </c>
      <c r="G870" s="66" t="s">
        <v>18</v>
      </c>
      <c r="H870" s="2">
        <v>3</v>
      </c>
      <c r="I870" s="2">
        <v>140</v>
      </c>
      <c r="J870" s="2" t="s">
        <v>202</v>
      </c>
      <c r="K870" s="2" t="s">
        <v>64</v>
      </c>
      <c r="L870" s="2" t="s">
        <v>22</v>
      </c>
      <c r="M870" s="18">
        <v>10.74</v>
      </c>
      <c r="AB870" s="20"/>
      <c r="AC870" s="5"/>
      <c r="AD870" s="54"/>
      <c r="AI870" s="2"/>
      <c r="AJ870" s="2"/>
    </row>
    <row r="871" spans="1:36" x14ac:dyDescent="0.25">
      <c r="A871" t="s">
        <v>101</v>
      </c>
      <c r="B871" s="66" t="s">
        <v>187</v>
      </c>
      <c r="C871" s="5" t="s">
        <v>395</v>
      </c>
      <c r="D871" s="54">
        <v>44549</v>
      </c>
      <c r="E871" s="4" t="s">
        <v>211</v>
      </c>
      <c r="F871" s="4" t="s">
        <v>62</v>
      </c>
      <c r="G871" s="66" t="s">
        <v>18</v>
      </c>
      <c r="H871" s="2">
        <v>1</v>
      </c>
      <c r="I871" s="2">
        <v>871</v>
      </c>
      <c r="J871" s="2" t="s">
        <v>400</v>
      </c>
      <c r="K871" s="2" t="s">
        <v>64</v>
      </c>
      <c r="L871" s="2" t="s">
        <v>26</v>
      </c>
      <c r="M871" s="18">
        <v>9.67</v>
      </c>
      <c r="AB871" s="20"/>
      <c r="AC871" s="5"/>
      <c r="AD871" s="54"/>
      <c r="AI871" s="2"/>
      <c r="AJ871" s="2"/>
    </row>
    <row r="872" spans="1:36" x14ac:dyDescent="0.25">
      <c r="A872" t="s">
        <v>101</v>
      </c>
      <c r="B872" s="66" t="s">
        <v>187</v>
      </c>
      <c r="C872" s="5" t="s">
        <v>395</v>
      </c>
      <c r="D872" s="54">
        <v>44549</v>
      </c>
      <c r="E872" s="4" t="s">
        <v>211</v>
      </c>
      <c r="F872" s="4" t="s">
        <v>62</v>
      </c>
      <c r="G872" s="66" t="s">
        <v>18</v>
      </c>
      <c r="H872" s="2">
        <v>3</v>
      </c>
      <c r="I872" s="2">
        <v>8</v>
      </c>
      <c r="J872" s="2" t="s">
        <v>399</v>
      </c>
      <c r="K872" s="2" t="s">
        <v>64</v>
      </c>
      <c r="L872" s="2" t="s">
        <v>26</v>
      </c>
      <c r="M872" s="18">
        <v>10</v>
      </c>
      <c r="AB872" s="20"/>
      <c r="AC872" s="5"/>
      <c r="AD872" s="54"/>
      <c r="AI872" s="2"/>
      <c r="AJ872" s="2"/>
    </row>
    <row r="873" spans="1:36" x14ac:dyDescent="0.25">
      <c r="A873" t="s">
        <v>83</v>
      </c>
      <c r="B873" s="66" t="s">
        <v>405</v>
      </c>
      <c r="C873" s="5" t="s">
        <v>395</v>
      </c>
      <c r="D873" s="54">
        <v>44549</v>
      </c>
      <c r="E873" s="4" t="s">
        <v>211</v>
      </c>
      <c r="F873" s="4" t="s">
        <v>62</v>
      </c>
      <c r="G873" s="66" t="s">
        <v>18</v>
      </c>
      <c r="H873" s="2">
        <v>1</v>
      </c>
      <c r="I873" s="2">
        <v>871</v>
      </c>
      <c r="J873" s="2" t="s">
        <v>400</v>
      </c>
      <c r="K873" s="2" t="s">
        <v>64</v>
      </c>
      <c r="L873" s="2" t="s">
        <v>26</v>
      </c>
      <c r="M873" s="84">
        <v>4078</v>
      </c>
      <c r="AB873" s="20"/>
      <c r="AC873" s="5"/>
      <c r="AD873" s="54"/>
      <c r="AI873" s="2"/>
      <c r="AJ873" s="2"/>
    </row>
    <row r="874" spans="1:36" x14ac:dyDescent="0.25">
      <c r="A874" t="s">
        <v>83</v>
      </c>
      <c r="B874" s="66" t="s">
        <v>405</v>
      </c>
      <c r="C874" s="5" t="s">
        <v>395</v>
      </c>
      <c r="D874" s="54">
        <v>44549</v>
      </c>
      <c r="E874" s="4" t="s">
        <v>211</v>
      </c>
      <c r="F874" s="4" t="s">
        <v>62</v>
      </c>
      <c r="G874" s="66" t="s">
        <v>18</v>
      </c>
      <c r="H874" s="2">
        <v>2</v>
      </c>
      <c r="I874" s="2">
        <v>8</v>
      </c>
      <c r="J874" s="2" t="s">
        <v>399</v>
      </c>
      <c r="K874" s="2" t="s">
        <v>64</v>
      </c>
      <c r="L874" s="2" t="s">
        <v>26</v>
      </c>
      <c r="M874" s="84">
        <v>4049</v>
      </c>
      <c r="T874" s="37"/>
      <c r="AB874" s="20"/>
      <c r="AC874" s="5"/>
      <c r="AD874" s="54"/>
      <c r="AI874" s="2"/>
      <c r="AJ874" s="2"/>
    </row>
    <row r="875" spans="1:36" x14ac:dyDescent="0.25">
      <c r="A875" t="s">
        <v>82</v>
      </c>
      <c r="B875" s="66" t="s">
        <v>405</v>
      </c>
      <c r="C875" s="5" t="s">
        <v>395</v>
      </c>
      <c r="D875" s="54">
        <v>44549</v>
      </c>
      <c r="E875" s="4" t="s">
        <v>211</v>
      </c>
      <c r="F875" s="4" t="s">
        <v>62</v>
      </c>
      <c r="G875" s="66" t="s">
        <v>18</v>
      </c>
      <c r="H875" s="84">
        <v>1</v>
      </c>
      <c r="I875" s="2">
        <v>74</v>
      </c>
      <c r="J875" s="84" t="s">
        <v>206</v>
      </c>
      <c r="K875" s="2" t="s">
        <v>64</v>
      </c>
      <c r="L875" s="2" t="s">
        <v>22</v>
      </c>
      <c r="M875" s="84">
        <v>4134</v>
      </c>
      <c r="T875" s="37"/>
      <c r="AB875" s="20"/>
      <c r="AC875" s="5"/>
      <c r="AD875" s="54"/>
      <c r="AI875" s="2"/>
      <c r="AJ875" s="2"/>
    </row>
    <row r="876" spans="1:36" x14ac:dyDescent="0.25">
      <c r="A876" t="s">
        <v>82</v>
      </c>
      <c r="B876" s="66" t="s">
        <v>405</v>
      </c>
      <c r="C876" s="5" t="s">
        <v>395</v>
      </c>
      <c r="D876" s="54">
        <v>44549</v>
      </c>
      <c r="E876" s="4" t="s">
        <v>211</v>
      </c>
      <c r="F876" s="4" t="s">
        <v>62</v>
      </c>
      <c r="G876" s="66" t="s">
        <v>18</v>
      </c>
      <c r="H876" s="84">
        <v>2</v>
      </c>
      <c r="I876" s="2">
        <v>317</v>
      </c>
      <c r="J876" s="84" t="s">
        <v>299</v>
      </c>
      <c r="K876" s="2" t="s">
        <v>256</v>
      </c>
      <c r="L876" s="2" t="s">
        <v>23</v>
      </c>
      <c r="M876" s="84">
        <v>4087</v>
      </c>
      <c r="T876" s="37"/>
      <c r="AB876" s="20"/>
      <c r="AC876" s="5"/>
      <c r="AD876" s="54"/>
      <c r="AI876" s="2"/>
      <c r="AJ876" s="2"/>
    </row>
    <row r="877" spans="1:36" x14ac:dyDescent="0.25">
      <c r="A877" t="s">
        <v>82</v>
      </c>
      <c r="B877" s="66" t="s">
        <v>405</v>
      </c>
      <c r="C877" s="5" t="s">
        <v>395</v>
      </c>
      <c r="D877" s="54">
        <v>44549</v>
      </c>
      <c r="E877" s="4" t="s">
        <v>211</v>
      </c>
      <c r="F877" s="4" t="s">
        <v>62</v>
      </c>
      <c r="G877" s="66" t="s">
        <v>18</v>
      </c>
      <c r="H877" s="84">
        <v>3</v>
      </c>
      <c r="I877" s="2">
        <v>690</v>
      </c>
      <c r="J877" s="84" t="s">
        <v>398</v>
      </c>
      <c r="K877" s="2" t="s">
        <v>64</v>
      </c>
      <c r="L877" s="2" t="s">
        <v>23</v>
      </c>
      <c r="M877" s="84">
        <v>3584</v>
      </c>
      <c r="T877" s="37"/>
      <c r="U877" s="37"/>
      <c r="AB877" s="20"/>
      <c r="AC877" s="5"/>
      <c r="AD877" s="54"/>
      <c r="AI877" s="2"/>
      <c r="AJ877" s="2"/>
    </row>
    <row r="878" spans="1:36" x14ac:dyDescent="0.25">
      <c r="A878" t="s">
        <v>82</v>
      </c>
      <c r="B878" s="66" t="s">
        <v>405</v>
      </c>
      <c r="C878" s="5" t="s">
        <v>395</v>
      </c>
      <c r="D878" s="54">
        <v>44549</v>
      </c>
      <c r="E878" s="4" t="s">
        <v>211</v>
      </c>
      <c r="F878" s="4" t="s">
        <v>62</v>
      </c>
      <c r="G878" s="66" t="s">
        <v>18</v>
      </c>
      <c r="H878" s="84">
        <v>4</v>
      </c>
      <c r="I878" s="2">
        <v>113</v>
      </c>
      <c r="J878" s="84" t="s">
        <v>302</v>
      </c>
      <c r="K878" s="2" t="s">
        <v>64</v>
      </c>
      <c r="L878" s="2" t="s">
        <v>23</v>
      </c>
      <c r="M878" s="84">
        <v>3403</v>
      </c>
      <c r="AB878" s="20"/>
      <c r="AC878" s="5"/>
      <c r="AD878" s="54"/>
      <c r="AI878" s="2"/>
      <c r="AJ878" s="2"/>
    </row>
    <row r="879" spans="1:36" x14ac:dyDescent="0.25">
      <c r="A879" t="s">
        <v>82</v>
      </c>
      <c r="B879" s="66" t="s">
        <v>405</v>
      </c>
      <c r="C879" s="5" t="s">
        <v>395</v>
      </c>
      <c r="D879" s="54">
        <v>44549</v>
      </c>
      <c r="E879" s="4" t="s">
        <v>211</v>
      </c>
      <c r="F879" s="4" t="s">
        <v>62</v>
      </c>
      <c r="G879" s="66" t="s">
        <v>18</v>
      </c>
      <c r="H879" s="84">
        <v>5</v>
      </c>
      <c r="I879" s="2">
        <v>140</v>
      </c>
      <c r="J879" s="84" t="s">
        <v>202</v>
      </c>
      <c r="K879" s="2" t="s">
        <v>64</v>
      </c>
      <c r="L879" s="2" t="s">
        <v>22</v>
      </c>
      <c r="M879" s="84">
        <v>2933</v>
      </c>
      <c r="AB879" s="20"/>
      <c r="AC879" s="5"/>
      <c r="AD879" s="54"/>
      <c r="AI879" s="2"/>
      <c r="AJ879" s="2"/>
    </row>
    <row r="880" spans="1:36" x14ac:dyDescent="0.25">
      <c r="A880" t="s">
        <v>409</v>
      </c>
      <c r="B880" s="66" t="s">
        <v>405</v>
      </c>
      <c r="C880" s="5" t="s">
        <v>395</v>
      </c>
      <c r="D880" s="54">
        <v>44549</v>
      </c>
      <c r="E880" s="4" t="s">
        <v>211</v>
      </c>
      <c r="F880" s="4" t="s">
        <v>62</v>
      </c>
      <c r="G880" s="66" t="s">
        <v>20</v>
      </c>
      <c r="H880" s="2">
        <v>1</v>
      </c>
      <c r="I880" s="2">
        <v>820</v>
      </c>
      <c r="J880" s="2" t="s">
        <v>372</v>
      </c>
      <c r="K880" s="2" t="s">
        <v>64</v>
      </c>
      <c r="L880" s="2" t="s">
        <v>23</v>
      </c>
      <c r="M880" s="84">
        <v>2849</v>
      </c>
      <c r="AB880" s="20"/>
      <c r="AC880" s="5"/>
      <c r="AD880" s="54"/>
      <c r="AI880" s="2"/>
      <c r="AJ880" s="2"/>
    </row>
    <row r="881" spans="1:36" x14ac:dyDescent="0.25">
      <c r="A881" t="s">
        <v>409</v>
      </c>
      <c r="B881" s="66" t="s">
        <v>405</v>
      </c>
      <c r="C881" s="5" t="s">
        <v>395</v>
      </c>
      <c r="D881" s="54">
        <v>44549</v>
      </c>
      <c r="E881" s="4" t="s">
        <v>211</v>
      </c>
      <c r="F881" s="4" t="s">
        <v>62</v>
      </c>
      <c r="G881" s="66" t="s">
        <v>20</v>
      </c>
      <c r="H881" s="2">
        <v>2</v>
      </c>
      <c r="I881" s="2">
        <v>817</v>
      </c>
      <c r="J881" s="2" t="s">
        <v>397</v>
      </c>
      <c r="K881" s="2" t="s">
        <v>64</v>
      </c>
      <c r="L881" s="2" t="s">
        <v>26</v>
      </c>
      <c r="M881" s="84">
        <v>2309</v>
      </c>
      <c r="AB881" s="20"/>
      <c r="AC881" s="5"/>
      <c r="AD881" s="54"/>
      <c r="AI881" s="2"/>
      <c r="AJ881" s="2"/>
    </row>
    <row r="882" spans="1:36" x14ac:dyDescent="0.25">
      <c r="A882" t="s">
        <v>409</v>
      </c>
      <c r="B882" s="66" t="s">
        <v>405</v>
      </c>
      <c r="C882" s="5" t="s">
        <v>395</v>
      </c>
      <c r="D882" s="54">
        <v>44549</v>
      </c>
      <c r="E882" s="4" t="s">
        <v>211</v>
      </c>
      <c r="F882" s="4" t="s">
        <v>62</v>
      </c>
      <c r="G882" s="66" t="s">
        <v>20</v>
      </c>
      <c r="H882" s="84">
        <v>1</v>
      </c>
      <c r="I882" s="84">
        <v>705</v>
      </c>
      <c r="J882" s="84" t="s">
        <v>263</v>
      </c>
      <c r="K882" s="84" t="s">
        <v>64</v>
      </c>
      <c r="L882" s="2" t="s">
        <v>23</v>
      </c>
      <c r="M882" s="84">
        <v>3223</v>
      </c>
      <c r="AB882" s="20"/>
      <c r="AC882" s="5"/>
      <c r="AD882" s="54"/>
      <c r="AI882" s="2"/>
      <c r="AJ882" s="2"/>
    </row>
    <row r="883" spans="1:36" x14ac:dyDescent="0.25">
      <c r="A883" t="s">
        <v>409</v>
      </c>
      <c r="B883" s="66" t="s">
        <v>405</v>
      </c>
      <c r="C883" s="5" t="s">
        <v>395</v>
      </c>
      <c r="D883" s="54">
        <v>44549</v>
      </c>
      <c r="E883" s="4" t="s">
        <v>211</v>
      </c>
      <c r="F883" s="4" t="s">
        <v>62</v>
      </c>
      <c r="G883" s="66" t="s">
        <v>20</v>
      </c>
      <c r="H883" s="84">
        <v>2</v>
      </c>
      <c r="I883" s="84">
        <v>697</v>
      </c>
      <c r="J883" s="84" t="s">
        <v>304</v>
      </c>
      <c r="K883" s="84" t="s">
        <v>64</v>
      </c>
      <c r="L883" s="84" t="s">
        <v>23</v>
      </c>
      <c r="M883" s="84">
        <v>2522</v>
      </c>
      <c r="AB883" s="20"/>
      <c r="AC883" s="5"/>
      <c r="AD883" s="54"/>
      <c r="AI883" s="2"/>
      <c r="AJ883" s="2"/>
    </row>
    <row r="884" spans="1:36" x14ac:dyDescent="0.25">
      <c r="A884" t="s">
        <v>409</v>
      </c>
      <c r="B884" s="66" t="s">
        <v>405</v>
      </c>
      <c r="C884" s="5" t="s">
        <v>395</v>
      </c>
      <c r="D884" s="54">
        <v>44549</v>
      </c>
      <c r="E884" s="4" t="s">
        <v>211</v>
      </c>
      <c r="F884" s="4" t="s">
        <v>62</v>
      </c>
      <c r="G884" s="66" t="s">
        <v>20</v>
      </c>
      <c r="H884" s="84">
        <v>3</v>
      </c>
      <c r="I884" s="84">
        <v>2</v>
      </c>
      <c r="J884" s="84" t="s">
        <v>355</v>
      </c>
      <c r="K884" s="84" t="s">
        <v>64</v>
      </c>
      <c r="L884" s="84" t="s">
        <v>23</v>
      </c>
      <c r="M884" s="84">
        <v>2517</v>
      </c>
      <c r="AB884" s="20"/>
      <c r="AC884" s="5"/>
      <c r="AD884" s="54"/>
      <c r="AI884" s="2"/>
      <c r="AJ884" s="2"/>
    </row>
    <row r="885" spans="1:36" x14ac:dyDescent="0.25">
      <c r="A885" t="s">
        <v>409</v>
      </c>
      <c r="B885" s="66" t="s">
        <v>405</v>
      </c>
      <c r="C885" s="5" t="s">
        <v>395</v>
      </c>
      <c r="D885" s="54">
        <v>44549</v>
      </c>
      <c r="E885" s="4" t="s">
        <v>211</v>
      </c>
      <c r="F885" s="4" t="s">
        <v>62</v>
      </c>
      <c r="G885" s="66" t="s">
        <v>20</v>
      </c>
      <c r="H885" s="84">
        <v>4</v>
      </c>
      <c r="I885" s="84">
        <v>849</v>
      </c>
      <c r="J885" s="84" t="s">
        <v>329</v>
      </c>
      <c r="K885" s="84" t="s">
        <v>257</v>
      </c>
      <c r="L885" s="84" t="s">
        <v>23</v>
      </c>
      <c r="M885" s="84">
        <v>2501</v>
      </c>
      <c r="AB885" s="20"/>
      <c r="AC885" s="5"/>
      <c r="AD885" s="54"/>
      <c r="AI885" s="2"/>
      <c r="AJ885" s="2"/>
    </row>
    <row r="886" spans="1:36" x14ac:dyDescent="0.25">
      <c r="A886" t="s">
        <v>409</v>
      </c>
      <c r="B886" s="66" t="s">
        <v>405</v>
      </c>
      <c r="C886" s="5" t="s">
        <v>395</v>
      </c>
      <c r="D886" s="54">
        <v>44549</v>
      </c>
      <c r="E886" s="4" t="s">
        <v>211</v>
      </c>
      <c r="F886" s="4" t="s">
        <v>62</v>
      </c>
      <c r="G886" s="66" t="s">
        <v>20</v>
      </c>
      <c r="H886" s="84">
        <v>7</v>
      </c>
      <c r="I886" s="84">
        <v>336</v>
      </c>
      <c r="J886" s="84" t="s">
        <v>307</v>
      </c>
      <c r="K886" s="84" t="s">
        <v>256</v>
      </c>
      <c r="L886" s="84" t="s">
        <v>23</v>
      </c>
      <c r="M886" s="84">
        <v>2009</v>
      </c>
      <c r="AB886" s="20"/>
      <c r="AC886" s="5"/>
      <c r="AD886" s="54"/>
      <c r="AI886" s="2"/>
      <c r="AJ886" s="2"/>
    </row>
    <row r="887" spans="1:36" x14ac:dyDescent="0.25">
      <c r="A887" t="s">
        <v>409</v>
      </c>
      <c r="B887" s="66" t="s">
        <v>405</v>
      </c>
      <c r="C887" s="5" t="s">
        <v>395</v>
      </c>
      <c r="D887" s="54">
        <v>44549</v>
      </c>
      <c r="E887" s="4" t="s">
        <v>211</v>
      </c>
      <c r="F887" s="4" t="s">
        <v>62</v>
      </c>
      <c r="G887" s="66" t="s">
        <v>20</v>
      </c>
      <c r="H887" s="84">
        <v>8</v>
      </c>
      <c r="I887" s="84">
        <v>65</v>
      </c>
      <c r="J887" s="84" t="s">
        <v>306</v>
      </c>
      <c r="K887" s="84" t="s">
        <v>64</v>
      </c>
      <c r="L887" s="84" t="s">
        <v>23</v>
      </c>
      <c r="M887" s="84">
        <v>1962</v>
      </c>
      <c r="AB887" s="20"/>
      <c r="AC887" s="5"/>
      <c r="AD887" s="54"/>
      <c r="AI887" s="2"/>
      <c r="AJ887" s="2"/>
    </row>
    <row r="888" spans="1:36" x14ac:dyDescent="0.25">
      <c r="A888" t="s">
        <v>409</v>
      </c>
      <c r="B888" s="66" t="s">
        <v>405</v>
      </c>
      <c r="C888" s="5" t="s">
        <v>395</v>
      </c>
      <c r="D888" s="54">
        <v>44549</v>
      </c>
      <c r="E888" s="4" t="s">
        <v>211</v>
      </c>
      <c r="F888" s="4" t="s">
        <v>62</v>
      </c>
      <c r="G888" s="66" t="s">
        <v>20</v>
      </c>
      <c r="H888" s="84">
        <v>9</v>
      </c>
      <c r="I888" s="84">
        <v>693</v>
      </c>
      <c r="J888" s="84" t="s">
        <v>309</v>
      </c>
      <c r="K888" s="84" t="s">
        <v>64</v>
      </c>
      <c r="L888" s="84" t="s">
        <v>23</v>
      </c>
      <c r="M888" s="84">
        <v>1928</v>
      </c>
      <c r="AB888" s="20"/>
      <c r="AC888" s="5"/>
      <c r="AD888" s="54"/>
      <c r="AI888" s="2"/>
      <c r="AJ888" s="2"/>
    </row>
    <row r="889" spans="1:36" x14ac:dyDescent="0.25">
      <c r="A889" t="s">
        <v>409</v>
      </c>
      <c r="B889" s="66" t="s">
        <v>405</v>
      </c>
      <c r="C889" s="5" t="s">
        <v>395</v>
      </c>
      <c r="D889" s="54">
        <v>44549</v>
      </c>
      <c r="E889" s="4" t="s">
        <v>211</v>
      </c>
      <c r="F889" s="4" t="s">
        <v>62</v>
      </c>
      <c r="G889" s="66" t="s">
        <v>20</v>
      </c>
      <c r="H889" s="84">
        <v>11</v>
      </c>
      <c r="I889" s="84">
        <v>64</v>
      </c>
      <c r="J889" s="84" t="s">
        <v>308</v>
      </c>
      <c r="K889" s="84" t="s">
        <v>64</v>
      </c>
      <c r="L889" s="84" t="s">
        <v>23</v>
      </c>
      <c r="M889" s="84">
        <v>1888</v>
      </c>
      <c r="AB889" s="20"/>
      <c r="AC889" s="5"/>
      <c r="AD889" s="54"/>
      <c r="AI889" s="2"/>
      <c r="AJ889" s="2"/>
    </row>
    <row r="890" spans="1:36" x14ac:dyDescent="0.25">
      <c r="A890" t="s">
        <v>408</v>
      </c>
      <c r="B890" s="66" t="s">
        <v>405</v>
      </c>
      <c r="C890" s="5" t="s">
        <v>395</v>
      </c>
      <c r="D890" s="54">
        <v>44549</v>
      </c>
      <c r="E890" s="4" t="s">
        <v>211</v>
      </c>
      <c r="F890" s="4" t="s">
        <v>62</v>
      </c>
      <c r="G890" s="66" t="s">
        <v>20</v>
      </c>
      <c r="H890" s="2">
        <v>1</v>
      </c>
      <c r="I890" s="2">
        <v>142</v>
      </c>
      <c r="J890" s="2" t="s">
        <v>396</v>
      </c>
      <c r="K890" s="2" t="s">
        <v>64</v>
      </c>
      <c r="L890" s="2" t="s">
        <v>335</v>
      </c>
      <c r="M890" s="84">
        <v>3218</v>
      </c>
      <c r="AB890" s="20"/>
      <c r="AC890" s="5"/>
      <c r="AD890" s="54"/>
      <c r="AI890" s="2"/>
      <c r="AJ890" s="2"/>
    </row>
    <row r="891" spans="1:36" x14ac:dyDescent="0.25">
      <c r="A891" t="s">
        <v>97</v>
      </c>
      <c r="B891" s="66" t="s">
        <v>188</v>
      </c>
      <c r="C891" s="5" t="s">
        <v>395</v>
      </c>
      <c r="D891" s="54">
        <v>44549</v>
      </c>
      <c r="E891" s="4" t="s">
        <v>211</v>
      </c>
      <c r="F891" s="4" t="s">
        <v>62</v>
      </c>
      <c r="G891" s="66" t="s">
        <v>18</v>
      </c>
      <c r="H891" s="84">
        <v>1</v>
      </c>
      <c r="I891" s="84">
        <v>74</v>
      </c>
      <c r="J891" s="84" t="s">
        <v>206</v>
      </c>
      <c r="K891" s="84" t="s">
        <v>64</v>
      </c>
      <c r="L891" s="84" t="s">
        <v>22</v>
      </c>
      <c r="M891" s="18">
        <v>3.4</v>
      </c>
      <c r="AB891" s="20"/>
      <c r="AC891" s="5"/>
      <c r="AD891" s="54"/>
      <c r="AI891" s="20"/>
      <c r="AJ891" s="2"/>
    </row>
    <row r="892" spans="1:36" x14ac:dyDescent="0.25">
      <c r="A892" t="s">
        <v>97</v>
      </c>
      <c r="B892" s="66" t="s">
        <v>188</v>
      </c>
      <c r="C892" s="5" t="s">
        <v>395</v>
      </c>
      <c r="D892" s="54">
        <v>44549</v>
      </c>
      <c r="E892" s="4" t="s">
        <v>211</v>
      </c>
      <c r="F892" s="4" t="s">
        <v>62</v>
      </c>
      <c r="G892" s="66" t="s">
        <v>18</v>
      </c>
      <c r="H892" s="84">
        <v>2</v>
      </c>
      <c r="I892" s="84">
        <v>113</v>
      </c>
      <c r="J892" s="84" t="s">
        <v>302</v>
      </c>
      <c r="K892" s="84" t="s">
        <v>64</v>
      </c>
      <c r="L892" s="84" t="s">
        <v>23</v>
      </c>
      <c r="M892" s="18">
        <v>3.3</v>
      </c>
      <c r="AB892" s="20"/>
      <c r="AC892" s="5"/>
      <c r="AD892" s="54"/>
      <c r="AI892" s="20"/>
      <c r="AJ892" s="20"/>
    </row>
    <row r="893" spans="1:36" x14ac:dyDescent="0.25">
      <c r="A893" t="s">
        <v>97</v>
      </c>
      <c r="B893" s="66" t="s">
        <v>188</v>
      </c>
      <c r="C893" s="5" t="s">
        <v>395</v>
      </c>
      <c r="D893" s="54">
        <v>44549</v>
      </c>
      <c r="E893" s="4" t="s">
        <v>211</v>
      </c>
      <c r="F893" s="4" t="s">
        <v>62</v>
      </c>
      <c r="G893" s="66" t="s">
        <v>18</v>
      </c>
      <c r="H893" s="84">
        <v>3</v>
      </c>
      <c r="I893" s="84">
        <v>690</v>
      </c>
      <c r="J893" s="84" t="s">
        <v>398</v>
      </c>
      <c r="K893" s="84" t="s">
        <v>64</v>
      </c>
      <c r="L893" s="84" t="s">
        <v>23</v>
      </c>
      <c r="M893" s="18">
        <v>2.7</v>
      </c>
      <c r="AB893" s="20"/>
      <c r="AC893" s="5"/>
      <c r="AD893" s="54"/>
      <c r="AI893" s="20"/>
      <c r="AJ893" s="20"/>
    </row>
    <row r="894" spans="1:36" x14ac:dyDescent="0.25">
      <c r="A894" t="s">
        <v>97</v>
      </c>
      <c r="B894" s="66" t="s">
        <v>188</v>
      </c>
      <c r="C894" s="5" t="s">
        <v>395</v>
      </c>
      <c r="D894" s="54">
        <v>44549</v>
      </c>
      <c r="E894" s="4" t="s">
        <v>211</v>
      </c>
      <c r="F894" s="4" t="s">
        <v>62</v>
      </c>
      <c r="G894" s="66" t="s">
        <v>18</v>
      </c>
      <c r="H894" s="84">
        <v>4</v>
      </c>
      <c r="I894" s="84">
        <v>317</v>
      </c>
      <c r="J894" s="84" t="s">
        <v>299</v>
      </c>
      <c r="K894" s="84" t="s">
        <v>256</v>
      </c>
      <c r="L894" s="84" t="s">
        <v>23</v>
      </c>
      <c r="M894" s="18">
        <v>2.4</v>
      </c>
      <c r="AB894" s="20"/>
      <c r="AC894" s="5"/>
      <c r="AD894" s="54"/>
      <c r="AI894" s="20"/>
      <c r="AJ894" s="20"/>
    </row>
    <row r="895" spans="1:36" x14ac:dyDescent="0.25">
      <c r="A895" t="s">
        <v>97</v>
      </c>
      <c r="B895" s="66" t="s">
        <v>188</v>
      </c>
      <c r="C895" s="5" t="s">
        <v>395</v>
      </c>
      <c r="D895" s="54">
        <v>44549</v>
      </c>
      <c r="E895" s="4" t="s">
        <v>211</v>
      </c>
      <c r="F895" s="4" t="s">
        <v>62</v>
      </c>
      <c r="G895" s="66" t="s">
        <v>18</v>
      </c>
      <c r="H895" s="84">
        <v>5</v>
      </c>
      <c r="I895" s="84">
        <v>140</v>
      </c>
      <c r="J895" s="84" t="s">
        <v>202</v>
      </c>
      <c r="K895" s="84" t="s">
        <v>64</v>
      </c>
      <c r="L895" s="84" t="s">
        <v>22</v>
      </c>
      <c r="M895" s="18">
        <v>2.4</v>
      </c>
      <c r="AB895" s="20"/>
      <c r="AC895" s="5"/>
      <c r="AD895" s="54"/>
      <c r="AI895" s="20"/>
      <c r="AJ895" s="20"/>
    </row>
    <row r="896" spans="1:36" x14ac:dyDescent="0.25">
      <c r="A896" t="s">
        <v>97</v>
      </c>
      <c r="B896" s="66" t="s">
        <v>188</v>
      </c>
      <c r="C896" s="5" t="s">
        <v>395</v>
      </c>
      <c r="D896" s="54">
        <v>44549</v>
      </c>
      <c r="E896" s="4" t="s">
        <v>211</v>
      </c>
      <c r="F896" s="4" t="s">
        <v>62</v>
      </c>
      <c r="G896" s="66" t="s">
        <v>18</v>
      </c>
      <c r="H896" s="84">
        <v>2</v>
      </c>
      <c r="I896" s="84">
        <v>871</v>
      </c>
      <c r="J896" s="84" t="s">
        <v>400</v>
      </c>
      <c r="K896" s="84" t="s">
        <v>64</v>
      </c>
      <c r="L896" s="84" t="s">
        <v>26</v>
      </c>
      <c r="M896" s="18">
        <v>3</v>
      </c>
      <c r="AB896" s="20"/>
      <c r="AC896" s="5"/>
      <c r="AD896" s="54"/>
      <c r="AI896" s="20"/>
      <c r="AJ896" s="20"/>
    </row>
    <row r="897" spans="1:36" x14ac:dyDescent="0.25">
      <c r="A897" t="s">
        <v>97</v>
      </c>
      <c r="B897" s="66" t="s">
        <v>188</v>
      </c>
      <c r="C897" s="5" t="s">
        <v>395</v>
      </c>
      <c r="D897" s="54">
        <v>44549</v>
      </c>
      <c r="E897" s="4" t="s">
        <v>211</v>
      </c>
      <c r="F897" s="4" t="s">
        <v>62</v>
      </c>
      <c r="G897" s="66" t="s">
        <v>18</v>
      </c>
      <c r="H897" s="84">
        <v>4</v>
      </c>
      <c r="I897" s="84">
        <v>8</v>
      </c>
      <c r="J897" s="84" t="s">
        <v>399</v>
      </c>
      <c r="K897" s="84" t="s">
        <v>64</v>
      </c>
      <c r="L897" s="84" t="s">
        <v>26</v>
      </c>
      <c r="M897" s="18">
        <v>2.9</v>
      </c>
      <c r="AB897" s="20"/>
      <c r="AC897" s="5"/>
      <c r="AD897" s="54"/>
      <c r="AI897" s="20"/>
      <c r="AJ897" s="20"/>
    </row>
    <row r="898" spans="1:36" x14ac:dyDescent="0.25">
      <c r="A898" t="s">
        <v>129</v>
      </c>
      <c r="B898" s="66" t="s">
        <v>186</v>
      </c>
      <c r="C898" s="5" t="s">
        <v>420</v>
      </c>
      <c r="D898" s="54">
        <v>44576</v>
      </c>
      <c r="E898" s="66" t="s">
        <v>211</v>
      </c>
      <c r="F898" s="66" t="s">
        <v>62</v>
      </c>
      <c r="G898" s="66" t="s">
        <v>20</v>
      </c>
      <c r="H898" s="2">
        <v>2</v>
      </c>
      <c r="I898" s="2">
        <v>90</v>
      </c>
      <c r="J898" s="2" t="s">
        <v>150</v>
      </c>
      <c r="K898" s="2" t="s">
        <v>64</v>
      </c>
      <c r="L898" s="2" t="s">
        <v>0</v>
      </c>
      <c r="M898" s="56">
        <v>2.6574074074074074E-3</v>
      </c>
      <c r="AB898" s="20"/>
      <c r="AC898" s="5"/>
      <c r="AD898" s="54"/>
      <c r="AI898" s="20"/>
      <c r="AJ898" s="20"/>
    </row>
    <row r="899" spans="1:36" x14ac:dyDescent="0.25">
      <c r="A899" t="s">
        <v>129</v>
      </c>
      <c r="B899" s="66" t="s">
        <v>186</v>
      </c>
      <c r="C899" s="5" t="s">
        <v>420</v>
      </c>
      <c r="D899" s="54">
        <v>44576</v>
      </c>
      <c r="E899" s="66" t="s">
        <v>211</v>
      </c>
      <c r="F899" s="66" t="s">
        <v>62</v>
      </c>
      <c r="G899" s="66" t="s">
        <v>20</v>
      </c>
      <c r="H899" s="2">
        <v>4</v>
      </c>
      <c r="I899" s="2">
        <v>51</v>
      </c>
      <c r="J899" s="2" t="s">
        <v>60</v>
      </c>
      <c r="K899" s="2" t="s">
        <v>64</v>
      </c>
      <c r="L899" s="2" t="s">
        <v>0</v>
      </c>
      <c r="M899" s="56">
        <v>2.6682870370370372E-3</v>
      </c>
      <c r="T899" s="66"/>
      <c r="AB899" s="20"/>
      <c r="AC899" s="5"/>
      <c r="AD899" s="54"/>
      <c r="AI899" s="2"/>
      <c r="AJ899" s="20"/>
    </row>
    <row r="900" spans="1:36" x14ac:dyDescent="0.25">
      <c r="A900" t="s">
        <v>129</v>
      </c>
      <c r="B900" s="66" t="s">
        <v>186</v>
      </c>
      <c r="C900" s="5" t="s">
        <v>420</v>
      </c>
      <c r="D900" s="54">
        <v>44576</v>
      </c>
      <c r="E900" s="66" t="s">
        <v>211</v>
      </c>
      <c r="F900" s="66" t="s">
        <v>62</v>
      </c>
      <c r="G900" s="66" t="s">
        <v>20</v>
      </c>
      <c r="H900" s="2">
        <v>5</v>
      </c>
      <c r="I900" s="2">
        <v>120</v>
      </c>
      <c r="J900" s="2" t="s">
        <v>63</v>
      </c>
      <c r="K900" s="2" t="s">
        <v>64</v>
      </c>
      <c r="L900" s="2" t="s">
        <v>0</v>
      </c>
      <c r="M900" s="56">
        <v>2.6731481481481485E-3</v>
      </c>
      <c r="AB900" s="20"/>
      <c r="AC900" s="5"/>
      <c r="AD900" s="54"/>
      <c r="AI900" s="2"/>
      <c r="AJ900" s="2"/>
    </row>
    <row r="901" spans="1:36" x14ac:dyDescent="0.25">
      <c r="A901" t="s">
        <v>129</v>
      </c>
      <c r="B901" s="66" t="s">
        <v>186</v>
      </c>
      <c r="C901" s="5" t="s">
        <v>420</v>
      </c>
      <c r="D901" s="54">
        <v>44576</v>
      </c>
      <c r="E901" s="66" t="s">
        <v>211</v>
      </c>
      <c r="F901" s="66" t="s">
        <v>62</v>
      </c>
      <c r="G901" s="66" t="s">
        <v>20</v>
      </c>
      <c r="H901" s="2">
        <v>8</v>
      </c>
      <c r="I901" s="2">
        <v>842</v>
      </c>
      <c r="J901" s="2" t="s">
        <v>435</v>
      </c>
      <c r="K901" s="2" t="s">
        <v>261</v>
      </c>
      <c r="L901" s="2" t="s">
        <v>0</v>
      </c>
      <c r="M901" s="56">
        <v>2.8260416666666664E-3</v>
      </c>
      <c r="AB901" s="20"/>
      <c r="AC901" s="5"/>
      <c r="AD901" s="54"/>
      <c r="AI901" s="2"/>
      <c r="AJ901" s="2"/>
    </row>
    <row r="902" spans="1:36" x14ac:dyDescent="0.25">
      <c r="A902" t="s">
        <v>129</v>
      </c>
      <c r="B902" s="66" t="s">
        <v>186</v>
      </c>
      <c r="C902" s="5" t="s">
        <v>420</v>
      </c>
      <c r="D902" s="54">
        <v>44576</v>
      </c>
      <c r="E902" s="66" t="s">
        <v>211</v>
      </c>
      <c r="F902" s="66" t="s">
        <v>62</v>
      </c>
      <c r="G902" s="66" t="s">
        <v>20</v>
      </c>
      <c r="H902" s="2">
        <v>9</v>
      </c>
      <c r="I902" s="2">
        <v>107</v>
      </c>
      <c r="J902" s="2" t="s">
        <v>271</v>
      </c>
      <c r="K902" s="2" t="s">
        <v>64</v>
      </c>
      <c r="L902" s="2" t="s">
        <v>0</v>
      </c>
      <c r="M902" s="56">
        <v>2.8263888888888891E-3</v>
      </c>
      <c r="AB902" s="20"/>
      <c r="AC902" s="5"/>
      <c r="AD902" s="54"/>
      <c r="AI902" s="20"/>
      <c r="AJ902" s="20"/>
    </row>
    <row r="903" spans="1:36" x14ac:dyDescent="0.25">
      <c r="A903" t="s">
        <v>129</v>
      </c>
      <c r="B903" s="66" t="s">
        <v>186</v>
      </c>
      <c r="C903" s="5" t="s">
        <v>420</v>
      </c>
      <c r="D903" s="54">
        <v>44576</v>
      </c>
      <c r="E903" s="66" t="s">
        <v>211</v>
      </c>
      <c r="F903" s="66" t="s">
        <v>62</v>
      </c>
      <c r="G903" s="66" t="s">
        <v>20</v>
      </c>
      <c r="H903" s="2">
        <v>10</v>
      </c>
      <c r="I903" s="2">
        <v>385</v>
      </c>
      <c r="J903" s="2" t="s">
        <v>404</v>
      </c>
      <c r="K903" s="2" t="s">
        <v>257</v>
      </c>
      <c r="L903" s="2" t="s">
        <v>0</v>
      </c>
      <c r="M903" s="56">
        <v>2.8973379629629627E-3</v>
      </c>
      <c r="AB903" s="20"/>
      <c r="AC903" s="5"/>
      <c r="AD903" s="54"/>
      <c r="AI903" s="20"/>
      <c r="AJ903" s="20"/>
    </row>
    <row r="904" spans="1:36" x14ac:dyDescent="0.25">
      <c r="A904" t="s">
        <v>129</v>
      </c>
      <c r="B904" s="66" t="s">
        <v>186</v>
      </c>
      <c r="C904" s="5" t="s">
        <v>420</v>
      </c>
      <c r="D904" s="54">
        <v>44576</v>
      </c>
      <c r="E904" s="66" t="s">
        <v>211</v>
      </c>
      <c r="F904" s="66" t="s">
        <v>62</v>
      </c>
      <c r="G904" s="66" t="s">
        <v>20</v>
      </c>
      <c r="H904" s="2">
        <v>2</v>
      </c>
      <c r="I904" s="2">
        <v>129</v>
      </c>
      <c r="J904" s="2" t="s">
        <v>68</v>
      </c>
      <c r="K904" s="2" t="s">
        <v>64</v>
      </c>
      <c r="L904" s="2" t="s">
        <v>0</v>
      </c>
      <c r="M904" s="56">
        <v>2.602199074074074E-3</v>
      </c>
      <c r="AB904" s="20"/>
      <c r="AC904" s="5"/>
      <c r="AD904" s="54"/>
      <c r="AI904" s="20"/>
      <c r="AJ904" s="20"/>
    </row>
    <row r="905" spans="1:36" x14ac:dyDescent="0.25">
      <c r="A905" t="s">
        <v>129</v>
      </c>
      <c r="B905" s="66" t="s">
        <v>186</v>
      </c>
      <c r="C905" s="5" t="s">
        <v>420</v>
      </c>
      <c r="D905" s="54">
        <v>44576</v>
      </c>
      <c r="E905" s="66" t="s">
        <v>211</v>
      </c>
      <c r="F905" s="66" t="s">
        <v>62</v>
      </c>
      <c r="G905" s="66" t="s">
        <v>20</v>
      </c>
      <c r="H905" s="2">
        <v>3</v>
      </c>
      <c r="I905" s="2">
        <v>128</v>
      </c>
      <c r="J905" s="2" t="s">
        <v>154</v>
      </c>
      <c r="K905" s="2" t="s">
        <v>64</v>
      </c>
      <c r="L905" s="2" t="s">
        <v>0</v>
      </c>
      <c r="M905" s="56">
        <v>2.6243055555555555E-3</v>
      </c>
      <c r="AB905" s="20"/>
      <c r="AC905" s="5"/>
      <c r="AD905" s="54"/>
      <c r="AI905" s="20"/>
      <c r="AJ905" s="20"/>
    </row>
    <row r="906" spans="1:36" x14ac:dyDescent="0.25">
      <c r="A906" t="s">
        <v>129</v>
      </c>
      <c r="B906" s="66" t="s">
        <v>186</v>
      </c>
      <c r="C906" s="5" t="s">
        <v>420</v>
      </c>
      <c r="D906" s="54">
        <v>44576</v>
      </c>
      <c r="E906" s="66" t="s">
        <v>211</v>
      </c>
      <c r="F906" s="66" t="s">
        <v>62</v>
      </c>
      <c r="G906" s="66" t="s">
        <v>20</v>
      </c>
      <c r="H906" s="2">
        <v>7</v>
      </c>
      <c r="I906" s="2">
        <v>112</v>
      </c>
      <c r="J906" s="2" t="s">
        <v>72</v>
      </c>
      <c r="K906" s="2" t="s">
        <v>64</v>
      </c>
      <c r="L906" s="2" t="s">
        <v>0</v>
      </c>
      <c r="M906" s="56">
        <v>2.8995370370370373E-3</v>
      </c>
      <c r="AB906" s="20"/>
      <c r="AC906" s="5"/>
      <c r="AD906" s="54"/>
      <c r="AI906" s="20"/>
      <c r="AJ906" s="20"/>
    </row>
    <row r="907" spans="1:36" x14ac:dyDescent="0.25">
      <c r="A907" t="s">
        <v>129</v>
      </c>
      <c r="B907" s="66" t="s">
        <v>186</v>
      </c>
      <c r="C907" s="5" t="s">
        <v>420</v>
      </c>
      <c r="D907" s="54">
        <v>44576</v>
      </c>
      <c r="E907" s="66" t="s">
        <v>211</v>
      </c>
      <c r="F907" s="66" t="s">
        <v>62</v>
      </c>
      <c r="G907" s="66" t="s">
        <v>20</v>
      </c>
      <c r="H907" s="2">
        <v>9</v>
      </c>
      <c r="I907" s="2">
        <v>255</v>
      </c>
      <c r="J907" s="2" t="s">
        <v>148</v>
      </c>
      <c r="K907" s="2" t="s">
        <v>67</v>
      </c>
      <c r="L907" s="2" t="s">
        <v>0</v>
      </c>
      <c r="M907" s="56">
        <v>2.9587962962962962E-3</v>
      </c>
      <c r="AB907" s="20"/>
      <c r="AC907" s="5"/>
      <c r="AD907" s="54"/>
      <c r="AI907" s="20"/>
      <c r="AJ907" s="20"/>
    </row>
    <row r="908" spans="1:36" x14ac:dyDescent="0.25">
      <c r="A908" t="s">
        <v>129</v>
      </c>
      <c r="B908" s="66" t="s">
        <v>186</v>
      </c>
      <c r="C908" s="5" t="s">
        <v>420</v>
      </c>
      <c r="D908" s="54">
        <v>44576</v>
      </c>
      <c r="E908" s="66" t="s">
        <v>211</v>
      </c>
      <c r="F908" s="66" t="s">
        <v>62</v>
      </c>
      <c r="G908" s="66" t="s">
        <v>20</v>
      </c>
      <c r="H908" s="2">
        <v>10</v>
      </c>
      <c r="I908" s="2">
        <v>258</v>
      </c>
      <c r="J908" s="2" t="s">
        <v>153</v>
      </c>
      <c r="K908" s="2" t="s">
        <v>67</v>
      </c>
      <c r="L908" s="2" t="s">
        <v>0</v>
      </c>
      <c r="M908" s="56">
        <v>3.1726851851851851E-3</v>
      </c>
      <c r="AB908" s="20"/>
      <c r="AC908" s="5"/>
      <c r="AD908" s="54"/>
      <c r="AI908" s="20"/>
      <c r="AJ908" s="20"/>
    </row>
    <row r="909" spans="1:36" x14ac:dyDescent="0.25">
      <c r="A909" t="s">
        <v>442</v>
      </c>
      <c r="B909" s="66" t="s">
        <v>187</v>
      </c>
      <c r="C909" s="5" t="s">
        <v>420</v>
      </c>
      <c r="D909" s="54">
        <v>44576</v>
      </c>
      <c r="E909" s="66" t="s">
        <v>211</v>
      </c>
      <c r="F909" s="66" t="s">
        <v>62</v>
      </c>
      <c r="G909" s="66" t="s">
        <v>20</v>
      </c>
      <c r="H909" s="2">
        <v>1</v>
      </c>
      <c r="I909" s="2">
        <v>10878</v>
      </c>
      <c r="J909" s="2" t="s">
        <v>440</v>
      </c>
      <c r="K909" s="2" t="s">
        <v>64</v>
      </c>
      <c r="L909" s="2" t="s">
        <v>26</v>
      </c>
      <c r="M909" s="18">
        <v>118.46</v>
      </c>
      <c r="N909" s="70"/>
      <c r="AB909" s="20"/>
      <c r="AC909" s="5"/>
      <c r="AD909" s="54"/>
      <c r="AI909" s="20"/>
      <c r="AJ909" s="20"/>
    </row>
    <row r="910" spans="1:36" x14ac:dyDescent="0.25">
      <c r="A910" t="s">
        <v>442</v>
      </c>
      <c r="B910" s="66" t="s">
        <v>187</v>
      </c>
      <c r="C910" s="5" t="s">
        <v>420</v>
      </c>
      <c r="D910" s="54">
        <v>44576</v>
      </c>
      <c r="E910" s="66" t="s">
        <v>211</v>
      </c>
      <c r="F910" s="66" t="s">
        <v>62</v>
      </c>
      <c r="G910" s="66" t="s">
        <v>20</v>
      </c>
      <c r="H910" s="2">
        <v>2</v>
      </c>
      <c r="I910" s="2">
        <v>10786</v>
      </c>
      <c r="J910" s="2" t="s">
        <v>441</v>
      </c>
      <c r="K910" s="2" t="s">
        <v>257</v>
      </c>
      <c r="L910" s="2" t="s">
        <v>26</v>
      </c>
      <c r="M910" s="18">
        <v>132.74</v>
      </c>
      <c r="N910" s="70"/>
      <c r="AB910" s="20"/>
      <c r="AC910" s="5"/>
      <c r="AD910" s="54"/>
      <c r="AI910" s="2"/>
      <c r="AJ910" s="2"/>
    </row>
    <row r="911" spans="1:36" x14ac:dyDescent="0.25">
      <c r="A911" t="s">
        <v>442</v>
      </c>
      <c r="B911" s="66" t="s">
        <v>187</v>
      </c>
      <c r="C911" s="5" t="s">
        <v>420</v>
      </c>
      <c r="D911" s="54">
        <v>44576</v>
      </c>
      <c r="E911" s="66" t="s">
        <v>211</v>
      </c>
      <c r="F911" s="66" t="s">
        <v>62</v>
      </c>
      <c r="G911" s="66" t="s">
        <v>18</v>
      </c>
      <c r="H911" s="2">
        <v>1</v>
      </c>
      <c r="I911" s="2">
        <v>10519</v>
      </c>
      <c r="J911" s="2" t="s">
        <v>443</v>
      </c>
      <c r="K911" s="2" t="s">
        <v>65</v>
      </c>
      <c r="L911" s="2" t="s">
        <v>26</v>
      </c>
      <c r="M911" s="18">
        <v>103.20000000000002</v>
      </c>
      <c r="N911" s="70"/>
      <c r="AB911" s="20"/>
      <c r="AC911" s="5"/>
      <c r="AD911" s="54"/>
      <c r="AI911" s="2"/>
      <c r="AJ911" s="2"/>
    </row>
    <row r="912" spans="1:36" x14ac:dyDescent="0.25">
      <c r="A912" t="s">
        <v>442</v>
      </c>
      <c r="B912" s="66" t="s">
        <v>187</v>
      </c>
      <c r="C912" s="5" t="s">
        <v>420</v>
      </c>
      <c r="D912" s="54">
        <v>44576</v>
      </c>
      <c r="E912" s="66" t="s">
        <v>211</v>
      </c>
      <c r="F912" s="66" t="s">
        <v>62</v>
      </c>
      <c r="G912" s="66" t="s">
        <v>18</v>
      </c>
      <c r="H912" s="2">
        <v>2</v>
      </c>
      <c r="I912" s="2">
        <v>10943</v>
      </c>
      <c r="J912" s="2" t="s">
        <v>441</v>
      </c>
      <c r="K912" s="2" t="s">
        <v>257</v>
      </c>
      <c r="L912" s="2" t="s">
        <v>26</v>
      </c>
      <c r="M912" s="18">
        <v>104.00999999999998</v>
      </c>
      <c r="N912" s="70"/>
      <c r="AB912" s="20"/>
      <c r="AC912" s="5"/>
      <c r="AD912" s="54"/>
      <c r="AI912" s="2"/>
      <c r="AJ912" s="2"/>
    </row>
    <row r="913" spans="1:36" x14ac:dyDescent="0.25">
      <c r="A913" t="s">
        <v>99</v>
      </c>
      <c r="B913" s="66" t="s">
        <v>187</v>
      </c>
      <c r="C913" s="5" t="s">
        <v>420</v>
      </c>
      <c r="D913" s="54">
        <v>44576</v>
      </c>
      <c r="E913" s="66" t="s">
        <v>211</v>
      </c>
      <c r="F913" s="66" t="s">
        <v>62</v>
      </c>
      <c r="G913" s="66" t="s">
        <v>20</v>
      </c>
      <c r="H913" s="2">
        <v>2</v>
      </c>
      <c r="I913" s="2">
        <v>282</v>
      </c>
      <c r="J913" s="2" t="s">
        <v>421</v>
      </c>
      <c r="K913" s="2" t="s">
        <v>67</v>
      </c>
      <c r="L913" s="2" t="s">
        <v>23</v>
      </c>
      <c r="M913" s="18">
        <v>8.75</v>
      </c>
      <c r="N913" s="16"/>
      <c r="O913" s="16"/>
      <c r="P913" s="16"/>
      <c r="Q913" s="16"/>
      <c r="R913" s="16"/>
      <c r="S913" s="16"/>
      <c r="AB913" s="20"/>
      <c r="AC913" s="5"/>
      <c r="AD913" s="54"/>
      <c r="AI913" s="2"/>
      <c r="AJ913" s="2"/>
    </row>
    <row r="914" spans="1:36" x14ac:dyDescent="0.25">
      <c r="A914" t="s">
        <v>99</v>
      </c>
      <c r="B914" s="66" t="s">
        <v>187</v>
      </c>
      <c r="C914" s="5" t="s">
        <v>420</v>
      </c>
      <c r="D914" s="54">
        <v>44576</v>
      </c>
      <c r="E914" s="66" t="s">
        <v>211</v>
      </c>
      <c r="F914" s="66" t="s">
        <v>62</v>
      </c>
      <c r="G914" s="66" t="s">
        <v>20</v>
      </c>
      <c r="H914" s="2">
        <v>6</v>
      </c>
      <c r="I914" s="2">
        <v>786</v>
      </c>
      <c r="J914" s="2" t="s">
        <v>391</v>
      </c>
      <c r="K914" s="2" t="s">
        <v>257</v>
      </c>
      <c r="L914" s="2" t="s">
        <v>26</v>
      </c>
      <c r="M914" s="18">
        <v>10.08</v>
      </c>
      <c r="N914" s="16"/>
      <c r="O914" s="16"/>
      <c r="P914" s="16"/>
      <c r="Q914" s="16"/>
      <c r="R914" s="16"/>
      <c r="S914" s="16"/>
      <c r="AB914" s="20"/>
      <c r="AC914" s="5"/>
      <c r="AD914" s="54"/>
      <c r="AI914" s="2"/>
      <c r="AJ914" s="2"/>
    </row>
    <row r="915" spans="1:36" x14ac:dyDescent="0.25">
      <c r="A915" t="s">
        <v>99</v>
      </c>
      <c r="B915" s="66" t="s">
        <v>187</v>
      </c>
      <c r="C915" s="5" t="s">
        <v>420</v>
      </c>
      <c r="D915" s="54">
        <v>44576</v>
      </c>
      <c r="E915" s="66" t="s">
        <v>211</v>
      </c>
      <c r="F915" s="66" t="s">
        <v>62</v>
      </c>
      <c r="G915" s="66" t="s">
        <v>20</v>
      </c>
      <c r="H915" s="2">
        <v>2</v>
      </c>
      <c r="I915" s="2">
        <v>821</v>
      </c>
      <c r="J915" s="2" t="s">
        <v>372</v>
      </c>
      <c r="K915" s="2" t="s">
        <v>64</v>
      </c>
      <c r="L915" s="2" t="s">
        <v>23</v>
      </c>
      <c r="M915" s="18">
        <v>8.85</v>
      </c>
      <c r="N915" s="16"/>
      <c r="O915" s="16"/>
      <c r="P915" s="16"/>
      <c r="Q915" s="16"/>
      <c r="R915" s="16"/>
      <c r="S915" s="16"/>
      <c r="AB915" s="20"/>
      <c r="AC915" s="5"/>
      <c r="AD915" s="54"/>
      <c r="AI915" s="2"/>
      <c r="AJ915" s="2"/>
    </row>
    <row r="916" spans="1:36" x14ac:dyDescent="0.25">
      <c r="A916" t="s">
        <v>99</v>
      </c>
      <c r="B916" s="66" t="s">
        <v>187</v>
      </c>
      <c r="C916" s="5" t="s">
        <v>420</v>
      </c>
      <c r="D916" s="54">
        <v>44576</v>
      </c>
      <c r="E916" s="66" t="s">
        <v>211</v>
      </c>
      <c r="F916" s="66" t="s">
        <v>62</v>
      </c>
      <c r="G916" s="66" t="s">
        <v>20</v>
      </c>
      <c r="H916" s="2">
        <v>3</v>
      </c>
      <c r="I916" s="2">
        <v>196</v>
      </c>
      <c r="J916" s="2" t="s">
        <v>422</v>
      </c>
      <c r="K916" s="2" t="s">
        <v>65</v>
      </c>
      <c r="L916" s="2" t="s">
        <v>26</v>
      </c>
      <c r="M916" s="18">
        <v>8.9700000000000006</v>
      </c>
      <c r="N916" s="16"/>
      <c r="O916" s="16"/>
      <c r="P916" s="16"/>
      <c r="Q916" s="16"/>
      <c r="R916" s="16"/>
      <c r="S916" s="16"/>
      <c r="AB916" s="20"/>
      <c r="AC916" s="5"/>
      <c r="AD916" s="54"/>
      <c r="AI916" s="2"/>
      <c r="AJ916" s="2"/>
    </row>
    <row r="917" spans="1:36" x14ac:dyDescent="0.25">
      <c r="A917" t="s">
        <v>99</v>
      </c>
      <c r="B917" s="66" t="s">
        <v>187</v>
      </c>
      <c r="C917" s="5" t="s">
        <v>420</v>
      </c>
      <c r="D917" s="54">
        <v>44576</v>
      </c>
      <c r="E917" s="66" t="s">
        <v>211</v>
      </c>
      <c r="F917" s="66" t="s">
        <v>62</v>
      </c>
      <c r="G917" s="66" t="s">
        <v>20</v>
      </c>
      <c r="H917" s="2">
        <v>6</v>
      </c>
      <c r="I917" s="2">
        <v>64</v>
      </c>
      <c r="J917" s="2" t="s">
        <v>308</v>
      </c>
      <c r="K917" s="2" t="s">
        <v>64</v>
      </c>
      <c r="L917" s="2" t="s">
        <v>23</v>
      </c>
      <c r="M917" s="18">
        <v>9.26</v>
      </c>
      <c r="N917" s="16"/>
      <c r="O917" s="16"/>
      <c r="P917" s="16"/>
      <c r="Q917" s="16"/>
      <c r="R917" s="16"/>
      <c r="S917" s="16"/>
      <c r="AB917" s="20"/>
      <c r="AC917" s="5"/>
      <c r="AD917" s="54"/>
      <c r="AI917" s="2"/>
      <c r="AJ917" s="2"/>
    </row>
    <row r="918" spans="1:36" x14ac:dyDescent="0.25">
      <c r="A918" t="s">
        <v>99</v>
      </c>
      <c r="B918" s="66" t="s">
        <v>187</v>
      </c>
      <c r="C918" s="5" t="s">
        <v>420</v>
      </c>
      <c r="D918" s="54">
        <v>44576</v>
      </c>
      <c r="E918" s="66" t="s">
        <v>211</v>
      </c>
      <c r="F918" s="66" t="s">
        <v>62</v>
      </c>
      <c r="G918" s="66" t="s">
        <v>20</v>
      </c>
      <c r="H918" s="2">
        <v>7</v>
      </c>
      <c r="I918" s="2">
        <v>726</v>
      </c>
      <c r="J918" s="2" t="s">
        <v>390</v>
      </c>
      <c r="K918" s="2" t="s">
        <v>257</v>
      </c>
      <c r="L918" s="2" t="s">
        <v>26</v>
      </c>
      <c r="M918" s="18">
        <v>9.6199999999999992</v>
      </c>
      <c r="N918" s="16"/>
      <c r="O918" s="16"/>
      <c r="P918" s="16"/>
      <c r="Q918" s="16"/>
      <c r="R918" s="16"/>
      <c r="S918" s="16"/>
      <c r="AB918" s="20"/>
      <c r="AC918" s="5"/>
      <c r="AD918" s="54"/>
      <c r="AI918" s="2"/>
      <c r="AJ918" s="2"/>
    </row>
    <row r="919" spans="1:36" x14ac:dyDescent="0.25">
      <c r="A919" t="s">
        <v>99</v>
      </c>
      <c r="B919" s="66" t="s">
        <v>187</v>
      </c>
      <c r="C919" s="5" t="s">
        <v>420</v>
      </c>
      <c r="D919" s="54">
        <v>44576</v>
      </c>
      <c r="E919" s="66" t="s">
        <v>211</v>
      </c>
      <c r="F919" s="66" t="s">
        <v>62</v>
      </c>
      <c r="G919" s="66" t="s">
        <v>20</v>
      </c>
      <c r="H919" s="2">
        <v>1</v>
      </c>
      <c r="I919" s="2">
        <v>872</v>
      </c>
      <c r="J919" s="2" t="s">
        <v>348</v>
      </c>
      <c r="K919" s="2" t="s">
        <v>64</v>
      </c>
      <c r="L919" s="2" t="s">
        <v>23</v>
      </c>
      <c r="M919" s="18">
        <v>8.92</v>
      </c>
      <c r="N919" s="16"/>
      <c r="O919" s="16"/>
      <c r="P919" s="16"/>
      <c r="Q919" s="16"/>
      <c r="R919" s="16"/>
      <c r="S919" s="16"/>
      <c r="AB919" s="20"/>
      <c r="AC919" s="5"/>
      <c r="AD919" s="54"/>
      <c r="AI919" s="2"/>
      <c r="AJ919" s="2"/>
    </row>
    <row r="920" spans="1:36" x14ac:dyDescent="0.25">
      <c r="A920" t="s">
        <v>99</v>
      </c>
      <c r="B920" s="66" t="s">
        <v>187</v>
      </c>
      <c r="C920" s="5" t="s">
        <v>420</v>
      </c>
      <c r="D920" s="54">
        <v>44576</v>
      </c>
      <c r="E920" s="66" t="s">
        <v>211</v>
      </c>
      <c r="F920" s="66" t="s">
        <v>62</v>
      </c>
      <c r="G920" s="66" t="s">
        <v>20</v>
      </c>
      <c r="H920" s="2">
        <v>3</v>
      </c>
      <c r="I920" s="2">
        <v>693</v>
      </c>
      <c r="J920" s="2" t="s">
        <v>309</v>
      </c>
      <c r="K920" s="2" t="s">
        <v>64</v>
      </c>
      <c r="L920" s="2" t="s">
        <v>23</v>
      </c>
      <c r="M920" s="18">
        <v>9.02</v>
      </c>
      <c r="N920" s="16"/>
      <c r="O920" s="16"/>
      <c r="P920" s="16"/>
      <c r="Q920" s="16"/>
      <c r="R920" s="16"/>
      <c r="S920" s="16"/>
      <c r="AB920" s="20"/>
      <c r="AC920" s="5"/>
      <c r="AD920" s="54"/>
      <c r="AI920" s="2"/>
      <c r="AJ920" s="2"/>
    </row>
    <row r="921" spans="1:36" x14ac:dyDescent="0.25">
      <c r="A921" t="s">
        <v>99</v>
      </c>
      <c r="B921" s="66" t="s">
        <v>187</v>
      </c>
      <c r="C921" s="5" t="s">
        <v>420</v>
      </c>
      <c r="D921" s="54">
        <v>44576</v>
      </c>
      <c r="E921" s="66" t="s">
        <v>211</v>
      </c>
      <c r="F921" s="66" t="s">
        <v>62</v>
      </c>
      <c r="G921" s="66" t="s">
        <v>20</v>
      </c>
      <c r="H921" s="2">
        <v>6</v>
      </c>
      <c r="I921" s="2">
        <v>53</v>
      </c>
      <c r="J921" s="2" t="s">
        <v>349</v>
      </c>
      <c r="K921" s="2" t="s">
        <v>64</v>
      </c>
      <c r="L921" s="2" t="s">
        <v>23</v>
      </c>
      <c r="M921" s="18">
        <v>9.42</v>
      </c>
      <c r="N921" s="16"/>
      <c r="O921" s="16"/>
      <c r="P921" s="16"/>
      <c r="Q921" s="16"/>
      <c r="R921" s="16"/>
      <c r="S921" s="16"/>
      <c r="AB921" s="20"/>
      <c r="AC921" s="5"/>
      <c r="AD921" s="54"/>
      <c r="AI921" s="2"/>
      <c r="AJ921" s="2"/>
    </row>
    <row r="922" spans="1:36" x14ac:dyDescent="0.25">
      <c r="A922" t="s">
        <v>99</v>
      </c>
      <c r="B922" s="66" t="s">
        <v>187</v>
      </c>
      <c r="C922" s="5" t="s">
        <v>420</v>
      </c>
      <c r="D922" s="54">
        <v>44576</v>
      </c>
      <c r="E922" s="66" t="s">
        <v>211</v>
      </c>
      <c r="F922" s="66" t="s">
        <v>62</v>
      </c>
      <c r="G922" s="66" t="s">
        <v>20</v>
      </c>
      <c r="H922" s="2">
        <v>7</v>
      </c>
      <c r="I922" s="2">
        <v>729</v>
      </c>
      <c r="J922" s="2" t="s">
        <v>343</v>
      </c>
      <c r="K922" s="2" t="s">
        <v>257</v>
      </c>
      <c r="L922" s="2" t="s">
        <v>23</v>
      </c>
      <c r="M922" s="18">
        <v>9.51</v>
      </c>
      <c r="N922" s="16"/>
      <c r="O922" s="16"/>
      <c r="P922" s="16"/>
      <c r="Q922" s="16"/>
      <c r="R922" s="16"/>
      <c r="S922" s="16"/>
      <c r="AB922" s="20"/>
      <c r="AC922" s="5"/>
      <c r="AD922" s="54"/>
      <c r="AI922" s="2"/>
      <c r="AJ922" s="2"/>
    </row>
    <row r="923" spans="1:36" x14ac:dyDescent="0.25">
      <c r="A923" t="s">
        <v>99</v>
      </c>
      <c r="B923" s="66" t="s">
        <v>187</v>
      </c>
      <c r="C923" s="5" t="s">
        <v>420</v>
      </c>
      <c r="D923" s="54">
        <v>44576</v>
      </c>
      <c r="E923" s="66" t="s">
        <v>211</v>
      </c>
      <c r="F923" s="66" t="s">
        <v>62</v>
      </c>
      <c r="G923" s="66" t="s">
        <v>20</v>
      </c>
      <c r="H923" s="2">
        <v>2</v>
      </c>
      <c r="I923" s="2">
        <v>167</v>
      </c>
      <c r="J923" s="2" t="s">
        <v>392</v>
      </c>
      <c r="K923" s="2" t="s">
        <v>65</v>
      </c>
      <c r="L923" s="2" t="s">
        <v>26</v>
      </c>
      <c r="M923" s="18">
        <v>8.4499999999999993</v>
      </c>
      <c r="N923" s="16"/>
      <c r="O923" s="16"/>
      <c r="P923" s="16"/>
      <c r="Q923" s="16"/>
      <c r="R923" s="16"/>
      <c r="S923" s="16"/>
      <c r="AB923" s="20"/>
      <c r="AC923" s="5"/>
      <c r="AD923" s="54"/>
      <c r="AI923" s="2"/>
      <c r="AJ923" s="2"/>
    </row>
    <row r="924" spans="1:36" x14ac:dyDescent="0.25">
      <c r="A924" t="s">
        <v>99</v>
      </c>
      <c r="B924" s="66" t="s">
        <v>187</v>
      </c>
      <c r="C924" s="5" t="s">
        <v>420</v>
      </c>
      <c r="D924" s="54">
        <v>44576</v>
      </c>
      <c r="E924" s="66" t="s">
        <v>211</v>
      </c>
      <c r="F924" s="66" t="s">
        <v>62</v>
      </c>
      <c r="G924" s="66" t="s">
        <v>20</v>
      </c>
      <c r="H924" s="2">
        <v>4</v>
      </c>
      <c r="I924" s="2">
        <v>370</v>
      </c>
      <c r="J924" s="2" t="s">
        <v>352</v>
      </c>
      <c r="K924" s="2" t="s">
        <v>257</v>
      </c>
      <c r="L924" s="2" t="s">
        <v>23</v>
      </c>
      <c r="M924" s="18">
        <v>8.5500000000000007</v>
      </c>
      <c r="N924" s="16"/>
      <c r="O924" s="16"/>
      <c r="P924" s="16"/>
      <c r="Q924" s="16"/>
      <c r="R924" s="16"/>
      <c r="S924" s="16"/>
      <c r="AB924" s="20"/>
      <c r="AC924" s="5"/>
      <c r="AD924" s="54"/>
      <c r="AI924" s="2"/>
      <c r="AJ924" s="2"/>
    </row>
    <row r="925" spans="1:36" x14ac:dyDescent="0.25">
      <c r="A925" t="s">
        <v>99</v>
      </c>
      <c r="B925" s="66" t="s">
        <v>187</v>
      </c>
      <c r="C925" s="5" t="s">
        <v>420</v>
      </c>
      <c r="D925" s="54">
        <v>44576</v>
      </c>
      <c r="E925" s="66" t="s">
        <v>211</v>
      </c>
      <c r="F925" s="66" t="s">
        <v>62</v>
      </c>
      <c r="G925" s="66" t="s">
        <v>20</v>
      </c>
      <c r="H925" s="2">
        <v>6</v>
      </c>
      <c r="I925" s="2">
        <v>684</v>
      </c>
      <c r="J925" s="2" t="s">
        <v>423</v>
      </c>
      <c r="K925" s="2" t="s">
        <v>64</v>
      </c>
      <c r="L925" s="2" t="s">
        <v>23</v>
      </c>
      <c r="M925" s="18">
        <v>8.66</v>
      </c>
      <c r="N925" s="16"/>
      <c r="O925" s="16"/>
      <c r="P925" s="16"/>
      <c r="Q925" s="16"/>
      <c r="R925" s="16"/>
      <c r="S925" s="16"/>
      <c r="AB925" s="20"/>
      <c r="AC925" s="5"/>
      <c r="AD925" s="54"/>
      <c r="AI925" s="2"/>
      <c r="AJ925" s="2"/>
    </row>
    <row r="926" spans="1:36" x14ac:dyDescent="0.25">
      <c r="A926" t="s">
        <v>99</v>
      </c>
      <c r="B926" s="66" t="s">
        <v>187</v>
      </c>
      <c r="C926" s="5" t="s">
        <v>420</v>
      </c>
      <c r="D926" s="54">
        <v>44576</v>
      </c>
      <c r="E926" s="66" t="s">
        <v>211</v>
      </c>
      <c r="F926" s="66" t="s">
        <v>62</v>
      </c>
      <c r="G926" s="66" t="s">
        <v>20</v>
      </c>
      <c r="H926" s="2">
        <v>7</v>
      </c>
      <c r="I926" s="2">
        <v>211</v>
      </c>
      <c r="J926" s="2" t="s">
        <v>424</v>
      </c>
      <c r="K926" s="2" t="s">
        <v>65</v>
      </c>
      <c r="L926" s="2" t="s">
        <v>26</v>
      </c>
      <c r="M926" s="18">
        <v>8.7100000000000009</v>
      </c>
      <c r="N926" s="16"/>
      <c r="O926" s="16"/>
      <c r="P926" s="16"/>
      <c r="Q926" s="16"/>
      <c r="R926" s="16"/>
      <c r="S926" s="16"/>
      <c r="AB926" s="20"/>
      <c r="AC926" s="5"/>
      <c r="AD926" s="54"/>
      <c r="AI926" s="2"/>
      <c r="AJ926" s="2"/>
    </row>
    <row r="927" spans="1:36" x14ac:dyDescent="0.25">
      <c r="A927" t="s">
        <v>99</v>
      </c>
      <c r="B927" s="66" t="s">
        <v>187</v>
      </c>
      <c r="C927" s="5" t="s">
        <v>420</v>
      </c>
      <c r="D927" s="54">
        <v>44576</v>
      </c>
      <c r="E927" s="66" t="s">
        <v>211</v>
      </c>
      <c r="F927" s="66" t="s">
        <v>62</v>
      </c>
      <c r="G927" s="66" t="s">
        <v>20</v>
      </c>
      <c r="H927" s="2">
        <v>2</v>
      </c>
      <c r="I927" s="2">
        <v>699</v>
      </c>
      <c r="J927" s="2" t="s">
        <v>425</v>
      </c>
      <c r="K927" s="2" t="s">
        <v>64</v>
      </c>
      <c r="L927" s="2" t="s">
        <v>26</v>
      </c>
      <c r="M927" s="18">
        <v>7.96</v>
      </c>
      <c r="N927" s="16"/>
      <c r="O927" s="16"/>
      <c r="P927" s="16"/>
      <c r="Q927" s="16"/>
      <c r="R927" s="16"/>
      <c r="S927" s="16"/>
      <c r="AB927" s="20"/>
      <c r="AC927" s="5"/>
      <c r="AD927" s="54"/>
      <c r="AI927" s="2"/>
      <c r="AJ927" s="2"/>
    </row>
    <row r="928" spans="1:36" x14ac:dyDescent="0.25">
      <c r="A928" t="s">
        <v>99</v>
      </c>
      <c r="B928" s="66" t="s">
        <v>187</v>
      </c>
      <c r="C928" s="5" t="s">
        <v>420</v>
      </c>
      <c r="D928" s="54">
        <v>44576</v>
      </c>
      <c r="E928" s="66" t="s">
        <v>211</v>
      </c>
      <c r="F928" s="66" t="s">
        <v>62</v>
      </c>
      <c r="G928" s="66" t="s">
        <v>20</v>
      </c>
      <c r="H928" s="2">
        <v>4</v>
      </c>
      <c r="I928" s="2">
        <v>5</v>
      </c>
      <c r="J928" s="2" t="s">
        <v>353</v>
      </c>
      <c r="K928" s="2" t="s">
        <v>257</v>
      </c>
      <c r="L928" s="2" t="s">
        <v>23</v>
      </c>
      <c r="M928" s="18">
        <v>8.1</v>
      </c>
      <c r="N928" s="16"/>
      <c r="O928" s="16"/>
      <c r="P928" s="16"/>
      <c r="Q928" s="16"/>
      <c r="R928" s="16"/>
      <c r="S928" s="16"/>
      <c r="AB928" s="20"/>
      <c r="AC928" s="5"/>
      <c r="AD928" s="54"/>
      <c r="AI928" s="2"/>
      <c r="AJ928" s="2"/>
    </row>
    <row r="929" spans="1:36" x14ac:dyDescent="0.25">
      <c r="A929" t="s">
        <v>99</v>
      </c>
      <c r="B929" s="66" t="s">
        <v>187</v>
      </c>
      <c r="C929" s="5" t="s">
        <v>420</v>
      </c>
      <c r="D929" s="54">
        <v>44576</v>
      </c>
      <c r="E929" s="66" t="s">
        <v>211</v>
      </c>
      <c r="F929" s="66" t="s">
        <v>62</v>
      </c>
      <c r="G929" s="66" t="s">
        <v>20</v>
      </c>
      <c r="H929" s="2">
        <v>5</v>
      </c>
      <c r="I929" s="2">
        <v>877</v>
      </c>
      <c r="J929" s="2" t="s">
        <v>354</v>
      </c>
      <c r="K929" s="2" t="s">
        <v>64</v>
      </c>
      <c r="L929" s="2" t="s">
        <v>23</v>
      </c>
      <c r="M929" s="18">
        <v>8.14</v>
      </c>
      <c r="N929" s="16"/>
      <c r="O929" s="16"/>
      <c r="P929" s="16"/>
      <c r="Q929" s="16"/>
      <c r="R929" s="16"/>
      <c r="S929" s="16"/>
      <c r="AB929" s="20"/>
      <c r="AC929" s="5"/>
      <c r="AD929" s="54"/>
      <c r="AI929" s="2"/>
      <c r="AJ929" s="2"/>
    </row>
    <row r="930" spans="1:36" x14ac:dyDescent="0.25">
      <c r="A930" t="s">
        <v>99</v>
      </c>
      <c r="B930" s="66" t="s">
        <v>187</v>
      </c>
      <c r="C930" s="5" t="s">
        <v>420</v>
      </c>
      <c r="D930" s="54">
        <v>44576</v>
      </c>
      <c r="E930" s="66" t="s">
        <v>211</v>
      </c>
      <c r="F930" s="66" t="s">
        <v>62</v>
      </c>
      <c r="G930" s="66" t="s">
        <v>20</v>
      </c>
      <c r="H930" s="2">
        <v>7</v>
      </c>
      <c r="I930" s="2">
        <v>878</v>
      </c>
      <c r="J930" s="2" t="s">
        <v>356</v>
      </c>
      <c r="K930" s="2" t="s">
        <v>64</v>
      </c>
      <c r="L930" s="2" t="s">
        <v>26</v>
      </c>
      <c r="M930" s="18">
        <v>8.3000000000000007</v>
      </c>
      <c r="N930" s="16"/>
      <c r="O930" s="16"/>
      <c r="P930" s="16"/>
      <c r="Q930" s="16"/>
      <c r="R930" s="16"/>
      <c r="S930" s="16"/>
      <c r="AB930" s="20"/>
      <c r="AC930" s="5"/>
      <c r="AD930" s="54"/>
      <c r="AI930" s="2"/>
      <c r="AJ930" s="2"/>
    </row>
    <row r="931" spans="1:36" x14ac:dyDescent="0.25">
      <c r="A931" t="s">
        <v>99</v>
      </c>
      <c r="B931" s="84" t="s">
        <v>187</v>
      </c>
      <c r="C931" s="5" t="s">
        <v>420</v>
      </c>
      <c r="D931" s="54">
        <v>44576</v>
      </c>
      <c r="E931" s="84" t="s">
        <v>211</v>
      </c>
      <c r="F931" s="84" t="s">
        <v>62</v>
      </c>
      <c r="G931" s="84" t="s">
        <v>20</v>
      </c>
      <c r="H931" s="2">
        <v>8</v>
      </c>
      <c r="I931" s="2">
        <v>336</v>
      </c>
      <c r="J931" s="2" t="s">
        <v>307</v>
      </c>
      <c r="K931" s="2" t="s">
        <v>256</v>
      </c>
      <c r="L931" s="2" t="s">
        <v>23</v>
      </c>
      <c r="M931" s="18">
        <v>8.51</v>
      </c>
      <c r="N931" s="16"/>
      <c r="O931" s="16"/>
      <c r="P931" s="16"/>
      <c r="Q931" s="16"/>
      <c r="R931" s="16"/>
      <c r="S931" s="16"/>
      <c r="AB931" s="20"/>
      <c r="AC931" s="5"/>
      <c r="AD931" s="54"/>
      <c r="AI931" s="2"/>
      <c r="AJ931" s="2"/>
    </row>
    <row r="932" spans="1:36" x14ac:dyDescent="0.25">
      <c r="A932" t="s">
        <v>99</v>
      </c>
      <c r="B932" s="84" t="s">
        <v>187</v>
      </c>
      <c r="C932" s="5" t="s">
        <v>420</v>
      </c>
      <c r="D932" s="54">
        <v>44576</v>
      </c>
      <c r="E932" s="84" t="s">
        <v>211</v>
      </c>
      <c r="F932" s="84" t="s">
        <v>62</v>
      </c>
      <c r="G932" s="84" t="s">
        <v>18</v>
      </c>
      <c r="H932" s="2">
        <v>1</v>
      </c>
      <c r="I932" s="2">
        <v>210</v>
      </c>
      <c r="J932" s="2" t="s">
        <v>333</v>
      </c>
      <c r="K932" s="2" t="s">
        <v>65</v>
      </c>
      <c r="L932" s="2" t="s">
        <v>26</v>
      </c>
      <c r="M932" s="18">
        <v>7.34</v>
      </c>
      <c r="N932" s="16"/>
      <c r="O932" s="16"/>
      <c r="P932" s="16"/>
      <c r="Q932" s="16"/>
      <c r="R932" s="16"/>
      <c r="S932" s="16"/>
      <c r="AB932" s="20"/>
      <c r="AC932" s="5"/>
      <c r="AD932" s="54"/>
      <c r="AI932" s="2"/>
      <c r="AJ932" s="2"/>
    </row>
    <row r="933" spans="1:36" x14ac:dyDescent="0.25">
      <c r="A933" t="s">
        <v>99</v>
      </c>
      <c r="B933" s="66" t="s">
        <v>187</v>
      </c>
      <c r="C933" s="5" t="s">
        <v>420</v>
      </c>
      <c r="D933" s="54">
        <v>44576</v>
      </c>
      <c r="E933" s="66" t="s">
        <v>211</v>
      </c>
      <c r="F933" s="66" t="s">
        <v>62</v>
      </c>
      <c r="G933" s="66" t="s">
        <v>18</v>
      </c>
      <c r="H933" s="2">
        <v>4</v>
      </c>
      <c r="I933" s="2">
        <v>943</v>
      </c>
      <c r="J933" s="2" t="s">
        <v>429</v>
      </c>
      <c r="K933" s="2" t="s">
        <v>257</v>
      </c>
      <c r="L933" s="2" t="s">
        <v>23</v>
      </c>
      <c r="M933" s="18">
        <v>7.83</v>
      </c>
      <c r="N933" s="16"/>
      <c r="O933" s="16"/>
      <c r="P933" s="16"/>
      <c r="Q933" s="16"/>
      <c r="R933" s="16"/>
      <c r="S933" s="16"/>
      <c r="AB933" s="20"/>
      <c r="AC933" s="5"/>
      <c r="AD933" s="54"/>
      <c r="AI933" s="2"/>
      <c r="AJ933" s="2"/>
    </row>
    <row r="934" spans="1:36" x14ac:dyDescent="0.25">
      <c r="A934" t="s">
        <v>99</v>
      </c>
      <c r="B934" s="66" t="s">
        <v>187</v>
      </c>
      <c r="C934" s="5" t="s">
        <v>420</v>
      </c>
      <c r="D934" s="54">
        <v>44576</v>
      </c>
      <c r="E934" s="66" t="s">
        <v>211</v>
      </c>
      <c r="F934" s="66" t="s">
        <v>62</v>
      </c>
      <c r="G934" s="66" t="s">
        <v>18</v>
      </c>
      <c r="H934" s="2">
        <v>8</v>
      </c>
      <c r="I934" s="2">
        <v>848</v>
      </c>
      <c r="J934" s="2" t="s">
        <v>430</v>
      </c>
      <c r="K934" s="2" t="s">
        <v>257</v>
      </c>
      <c r="L934" s="2" t="s">
        <v>23</v>
      </c>
      <c r="M934" s="18">
        <v>9.11</v>
      </c>
      <c r="N934" s="16"/>
      <c r="O934" s="16"/>
      <c r="P934" s="16"/>
      <c r="Q934" s="16"/>
      <c r="R934" s="16"/>
      <c r="S934" s="16"/>
      <c r="AB934" s="20"/>
      <c r="AC934" s="5"/>
      <c r="AD934" s="54"/>
      <c r="AI934" s="2"/>
      <c r="AJ934" s="2"/>
    </row>
    <row r="935" spans="1:36" x14ac:dyDescent="0.25">
      <c r="A935" t="s">
        <v>99</v>
      </c>
      <c r="B935" s="66" t="s">
        <v>187</v>
      </c>
      <c r="C935" s="5" t="s">
        <v>420</v>
      </c>
      <c r="D935" s="54">
        <v>44576</v>
      </c>
      <c r="E935" s="66" t="s">
        <v>211</v>
      </c>
      <c r="F935" s="66" t="s">
        <v>62</v>
      </c>
      <c r="G935" s="66" t="s">
        <v>18</v>
      </c>
      <c r="H935" s="2">
        <v>1</v>
      </c>
      <c r="I935" s="2">
        <v>176</v>
      </c>
      <c r="J935" s="2" t="s">
        <v>334</v>
      </c>
      <c r="K935" s="2" t="s">
        <v>65</v>
      </c>
      <c r="L935" s="2" t="s">
        <v>335</v>
      </c>
      <c r="M935" s="18">
        <v>7.41</v>
      </c>
      <c r="N935" s="16"/>
      <c r="O935" s="16"/>
      <c r="P935" s="16"/>
      <c r="Q935" s="16"/>
      <c r="R935" s="16"/>
      <c r="S935" s="16"/>
      <c r="AB935" s="20"/>
      <c r="AC935" s="5"/>
      <c r="AD935" s="54"/>
      <c r="AI935" s="2"/>
      <c r="AJ935" s="2"/>
    </row>
    <row r="936" spans="1:36" x14ac:dyDescent="0.25">
      <c r="A936" t="s">
        <v>99</v>
      </c>
      <c r="B936" s="66" t="s">
        <v>187</v>
      </c>
      <c r="C936" s="5" t="s">
        <v>420</v>
      </c>
      <c r="D936" s="54">
        <v>44576</v>
      </c>
      <c r="E936" s="66" t="s">
        <v>211</v>
      </c>
      <c r="F936" s="66" t="s">
        <v>62</v>
      </c>
      <c r="G936" s="66" t="s">
        <v>18</v>
      </c>
      <c r="H936" s="2">
        <v>5</v>
      </c>
      <c r="I936" s="2">
        <v>685</v>
      </c>
      <c r="J936" s="2" t="s">
        <v>431</v>
      </c>
      <c r="K936" s="2" t="s">
        <v>64</v>
      </c>
      <c r="L936" s="2" t="s">
        <v>23</v>
      </c>
      <c r="M936" s="18">
        <v>8.19</v>
      </c>
      <c r="N936" s="16"/>
      <c r="O936" s="16"/>
      <c r="P936" s="16"/>
      <c r="Q936" s="16"/>
      <c r="R936" s="16"/>
      <c r="S936" s="16"/>
      <c r="AB936" s="20"/>
      <c r="AC936" s="5"/>
      <c r="AD936" s="54"/>
      <c r="AI936" s="2"/>
      <c r="AJ936" s="2"/>
    </row>
    <row r="937" spans="1:36" x14ac:dyDescent="0.25">
      <c r="A937" t="s">
        <v>99</v>
      </c>
      <c r="B937" s="66" t="s">
        <v>187</v>
      </c>
      <c r="C937" s="5" t="s">
        <v>420</v>
      </c>
      <c r="D937" s="54">
        <v>44576</v>
      </c>
      <c r="E937" s="66" t="s">
        <v>211</v>
      </c>
      <c r="F937" s="66" t="s">
        <v>62</v>
      </c>
      <c r="G937" s="66" t="s">
        <v>18</v>
      </c>
      <c r="H937" s="2">
        <v>1</v>
      </c>
      <c r="I937" s="2">
        <v>1010</v>
      </c>
      <c r="J937" s="2" t="s">
        <v>432</v>
      </c>
      <c r="K937" s="2" t="s">
        <v>465</v>
      </c>
      <c r="L937" s="2" t="s">
        <v>335</v>
      </c>
      <c r="M937" s="18">
        <v>8.08</v>
      </c>
      <c r="N937" s="16"/>
      <c r="O937" s="16"/>
      <c r="P937" s="16"/>
      <c r="Q937" s="16"/>
      <c r="R937" s="16"/>
      <c r="S937" s="16"/>
      <c r="AB937" s="20"/>
      <c r="AC937" s="5"/>
      <c r="AD937" s="54"/>
      <c r="AI937" s="2"/>
      <c r="AJ937" s="2"/>
    </row>
    <row r="938" spans="1:36" x14ac:dyDescent="0.25">
      <c r="A938" t="s">
        <v>99</v>
      </c>
      <c r="B938" s="66" t="s">
        <v>187</v>
      </c>
      <c r="C938" s="5" t="s">
        <v>420</v>
      </c>
      <c r="D938" s="54">
        <v>44576</v>
      </c>
      <c r="E938" s="66" t="s">
        <v>211</v>
      </c>
      <c r="F938" s="66" t="s">
        <v>62</v>
      </c>
      <c r="G938" s="66" t="s">
        <v>18</v>
      </c>
      <c r="H938" s="2">
        <v>6</v>
      </c>
      <c r="I938" s="2">
        <v>850</v>
      </c>
      <c r="J938" s="2" t="s">
        <v>320</v>
      </c>
      <c r="K938" s="2" t="s">
        <v>67</v>
      </c>
      <c r="L938" s="2" t="s">
        <v>23</v>
      </c>
      <c r="M938" s="18">
        <v>8.59</v>
      </c>
      <c r="N938" s="16"/>
      <c r="O938" s="16"/>
      <c r="P938" s="16"/>
      <c r="Q938" s="16"/>
      <c r="R938" s="16"/>
      <c r="S938" s="16"/>
      <c r="AB938" s="20"/>
      <c r="AC938" s="5"/>
      <c r="AD938" s="54"/>
      <c r="AI938" s="2"/>
      <c r="AJ938" s="2"/>
    </row>
    <row r="939" spans="1:36" x14ac:dyDescent="0.25">
      <c r="A939" t="s">
        <v>99</v>
      </c>
      <c r="B939" s="66" t="s">
        <v>187</v>
      </c>
      <c r="C939" s="5" t="s">
        <v>420</v>
      </c>
      <c r="D939" s="54">
        <v>44576</v>
      </c>
      <c r="E939" s="66" t="s">
        <v>211</v>
      </c>
      <c r="F939" s="66" t="s">
        <v>62</v>
      </c>
      <c r="G939" s="66" t="s">
        <v>18</v>
      </c>
      <c r="H939" s="2">
        <v>1</v>
      </c>
      <c r="I939" s="2">
        <v>783</v>
      </c>
      <c r="J939" s="2" t="s">
        <v>300</v>
      </c>
      <c r="K939" s="2" t="s">
        <v>261</v>
      </c>
      <c r="L939" s="2" t="s">
        <v>23</v>
      </c>
      <c r="M939" s="18">
        <v>7.4969999999999999</v>
      </c>
      <c r="N939" s="16"/>
      <c r="O939" s="16"/>
      <c r="P939" s="16"/>
      <c r="Q939" s="16"/>
      <c r="R939" s="16"/>
      <c r="S939" s="16"/>
      <c r="AB939" s="20"/>
      <c r="AC939" s="5"/>
      <c r="AD939" s="54"/>
      <c r="AI939" s="2"/>
      <c r="AJ939" s="2"/>
    </row>
    <row r="940" spans="1:36" x14ac:dyDescent="0.25">
      <c r="A940" t="s">
        <v>99</v>
      </c>
      <c r="B940" s="66" t="s">
        <v>187</v>
      </c>
      <c r="C940" s="5" t="s">
        <v>420</v>
      </c>
      <c r="D940" s="54">
        <v>44576</v>
      </c>
      <c r="E940" s="66" t="s">
        <v>211</v>
      </c>
      <c r="F940" s="66" t="s">
        <v>62</v>
      </c>
      <c r="G940" s="66" t="s">
        <v>18</v>
      </c>
      <c r="H940" s="2">
        <v>3</v>
      </c>
      <c r="I940" s="2">
        <v>517</v>
      </c>
      <c r="J940" s="2" t="s">
        <v>379</v>
      </c>
      <c r="K940" s="2" t="s">
        <v>65</v>
      </c>
      <c r="L940" s="2" t="s">
        <v>26</v>
      </c>
      <c r="M940" s="18">
        <v>7.54</v>
      </c>
      <c r="N940" s="16"/>
      <c r="O940" s="16"/>
      <c r="P940" s="16"/>
      <c r="Q940" s="16"/>
      <c r="R940" s="16"/>
      <c r="S940" s="16"/>
      <c r="AB940" s="20"/>
      <c r="AC940" s="5"/>
      <c r="AD940" s="54"/>
      <c r="AI940" s="2"/>
      <c r="AJ940" s="2"/>
    </row>
    <row r="941" spans="1:36" x14ac:dyDescent="0.25">
      <c r="A941" t="s">
        <v>99</v>
      </c>
      <c r="B941" s="66" t="s">
        <v>187</v>
      </c>
      <c r="C941" s="5" t="s">
        <v>420</v>
      </c>
      <c r="D941" s="54">
        <v>44576</v>
      </c>
      <c r="E941" s="66" t="s">
        <v>211</v>
      </c>
      <c r="F941" s="66" t="s">
        <v>62</v>
      </c>
      <c r="G941" s="66" t="s">
        <v>18</v>
      </c>
      <c r="H941" s="2">
        <v>4</v>
      </c>
      <c r="I941" s="2">
        <v>77</v>
      </c>
      <c r="J941" s="2" t="s">
        <v>339</v>
      </c>
      <c r="K941" s="2" t="s">
        <v>64</v>
      </c>
      <c r="L941" s="2" t="s">
        <v>26</v>
      </c>
      <c r="M941" s="18">
        <v>7.65</v>
      </c>
      <c r="N941" s="16"/>
      <c r="O941" s="16"/>
      <c r="P941" s="16"/>
      <c r="Q941" s="16"/>
      <c r="R941" s="16"/>
      <c r="S941" s="16"/>
      <c r="AB941" s="20"/>
      <c r="AC941" s="5"/>
      <c r="AD941" s="54"/>
      <c r="AI941" s="2"/>
      <c r="AJ941" s="2"/>
    </row>
    <row r="942" spans="1:36" x14ac:dyDescent="0.25">
      <c r="A942" t="s">
        <v>99</v>
      </c>
      <c r="B942" s="66" t="s">
        <v>187</v>
      </c>
      <c r="C942" s="5" t="s">
        <v>420</v>
      </c>
      <c r="D942" s="54">
        <v>44576</v>
      </c>
      <c r="E942" s="66" t="s">
        <v>211</v>
      </c>
      <c r="F942" s="66" t="s">
        <v>62</v>
      </c>
      <c r="G942" s="66" t="s">
        <v>18</v>
      </c>
      <c r="H942" s="2">
        <v>7</v>
      </c>
      <c r="I942" s="2">
        <v>894</v>
      </c>
      <c r="J942" s="2" t="s">
        <v>319</v>
      </c>
      <c r="K942" s="2" t="s">
        <v>67</v>
      </c>
      <c r="L942" s="2" t="s">
        <v>23</v>
      </c>
      <c r="M942" s="18">
        <v>8</v>
      </c>
      <c r="N942" s="16"/>
      <c r="O942" s="16"/>
      <c r="P942" s="16"/>
      <c r="Q942" s="16"/>
      <c r="R942" s="16"/>
      <c r="S942" s="16"/>
      <c r="AB942" s="20"/>
      <c r="AC942" s="5"/>
      <c r="AD942" s="54"/>
      <c r="AI942" s="2"/>
      <c r="AJ942" s="2"/>
    </row>
    <row r="943" spans="1:36" x14ac:dyDescent="0.25">
      <c r="A943" t="s">
        <v>99</v>
      </c>
      <c r="B943" s="66" t="s">
        <v>187</v>
      </c>
      <c r="C943" s="5" t="s">
        <v>420</v>
      </c>
      <c r="D943" s="54">
        <v>44576</v>
      </c>
      <c r="E943" s="66" t="s">
        <v>211</v>
      </c>
      <c r="F943" s="66" t="s">
        <v>62</v>
      </c>
      <c r="G943" s="66" t="s">
        <v>18</v>
      </c>
      <c r="H943" s="2">
        <v>8</v>
      </c>
      <c r="I943" s="2">
        <v>178</v>
      </c>
      <c r="J943" s="2" t="s">
        <v>387</v>
      </c>
      <c r="K943" s="2" t="s">
        <v>65</v>
      </c>
      <c r="L943" s="2" t="s">
        <v>23</v>
      </c>
      <c r="M943" s="18">
        <v>8.02</v>
      </c>
      <c r="N943" s="16"/>
      <c r="O943" s="16"/>
      <c r="P943" s="16"/>
      <c r="Q943" s="16"/>
      <c r="R943" s="16"/>
      <c r="S943" s="16"/>
      <c r="AB943" s="20"/>
      <c r="AC943" s="5"/>
      <c r="AD943" s="54"/>
      <c r="AI943" s="2"/>
      <c r="AJ943" s="2"/>
    </row>
    <row r="944" spans="1:36" x14ac:dyDescent="0.25">
      <c r="A944" t="s">
        <v>99</v>
      </c>
      <c r="B944" s="66" t="s">
        <v>187</v>
      </c>
      <c r="C944" s="5" t="s">
        <v>420</v>
      </c>
      <c r="D944" s="54">
        <v>44576</v>
      </c>
      <c r="E944" s="66" t="s">
        <v>211</v>
      </c>
      <c r="F944" s="66" t="s">
        <v>62</v>
      </c>
      <c r="G944" s="66" t="s">
        <v>18</v>
      </c>
      <c r="H944" s="2">
        <v>1</v>
      </c>
      <c r="I944" s="2">
        <v>691</v>
      </c>
      <c r="J944" s="2" t="s">
        <v>433</v>
      </c>
      <c r="K944" s="2" t="s">
        <v>64</v>
      </c>
      <c r="L944" s="2" t="s">
        <v>335</v>
      </c>
      <c r="M944" s="18">
        <v>7.12</v>
      </c>
      <c r="N944" s="16"/>
      <c r="O944" s="16"/>
      <c r="P944" s="16"/>
      <c r="Q944" s="16"/>
      <c r="R944" s="16"/>
      <c r="S944" s="16"/>
      <c r="AB944" s="20"/>
      <c r="AC944" s="5"/>
      <c r="AD944" s="54"/>
      <c r="AI944" s="2"/>
      <c r="AJ944" s="2"/>
    </row>
    <row r="945" spans="1:36" x14ac:dyDescent="0.25">
      <c r="A945" t="s">
        <v>99</v>
      </c>
      <c r="B945" s="66" t="s">
        <v>187</v>
      </c>
      <c r="C945" s="5" t="s">
        <v>420</v>
      </c>
      <c r="D945" s="54">
        <v>44576</v>
      </c>
      <c r="E945" s="66" t="s">
        <v>211</v>
      </c>
      <c r="F945" s="66" t="s">
        <v>62</v>
      </c>
      <c r="G945" s="66" t="s">
        <v>18</v>
      </c>
      <c r="H945" s="2">
        <v>4</v>
      </c>
      <c r="I945" s="2">
        <v>378</v>
      </c>
      <c r="J945" s="2" t="s">
        <v>323</v>
      </c>
      <c r="K945" s="2" t="s">
        <v>257</v>
      </c>
      <c r="L945" s="2" t="s">
        <v>23</v>
      </c>
      <c r="M945" s="18">
        <v>7.41</v>
      </c>
      <c r="N945" s="16"/>
      <c r="O945" s="16"/>
      <c r="P945" s="16"/>
      <c r="Q945" s="16"/>
      <c r="R945" s="16"/>
      <c r="S945" s="16"/>
      <c r="AB945" s="20"/>
      <c r="AC945" s="5"/>
      <c r="AD945" s="54"/>
      <c r="AI945" s="2"/>
      <c r="AJ945" s="2"/>
    </row>
    <row r="946" spans="1:36" x14ac:dyDescent="0.25">
      <c r="A946" t="s">
        <v>99</v>
      </c>
      <c r="B946" s="66" t="s">
        <v>187</v>
      </c>
      <c r="C946" s="5" t="s">
        <v>420</v>
      </c>
      <c r="D946" s="54">
        <v>44576</v>
      </c>
      <c r="E946" s="66" t="s">
        <v>211</v>
      </c>
      <c r="F946" s="66" t="s">
        <v>62</v>
      </c>
      <c r="G946" s="66" t="s">
        <v>18</v>
      </c>
      <c r="H946" s="2">
        <v>5</v>
      </c>
      <c r="I946" s="2">
        <v>1007</v>
      </c>
      <c r="J946" s="2" t="s">
        <v>434</v>
      </c>
      <c r="K946" s="2" t="s">
        <v>257</v>
      </c>
      <c r="L946" s="2" t="s">
        <v>26</v>
      </c>
      <c r="M946" s="18">
        <v>7.44</v>
      </c>
      <c r="N946" s="16"/>
      <c r="O946" s="16"/>
      <c r="P946" s="16"/>
      <c r="Q946" s="16"/>
      <c r="R946" s="16"/>
      <c r="S946" s="16"/>
      <c r="AB946" s="20"/>
      <c r="AC946" s="5"/>
      <c r="AD946" s="54"/>
      <c r="AI946" s="2"/>
      <c r="AJ946" s="2"/>
    </row>
    <row r="947" spans="1:36" x14ac:dyDescent="0.25">
      <c r="A947" t="s">
        <v>99</v>
      </c>
      <c r="B947" s="66" t="s">
        <v>187</v>
      </c>
      <c r="C947" s="5" t="s">
        <v>420</v>
      </c>
      <c r="D947" s="54">
        <v>44576</v>
      </c>
      <c r="E947" s="66" t="s">
        <v>211</v>
      </c>
      <c r="F947" s="66" t="s">
        <v>62</v>
      </c>
      <c r="G947" s="66" t="s">
        <v>18</v>
      </c>
      <c r="H947" s="2">
        <v>7</v>
      </c>
      <c r="I947" s="2">
        <v>883</v>
      </c>
      <c r="J947" s="2" t="s">
        <v>368</v>
      </c>
      <c r="K947" s="2" t="s">
        <v>64</v>
      </c>
      <c r="L947" s="2" t="s">
        <v>23</v>
      </c>
      <c r="M947" s="18">
        <v>7.62</v>
      </c>
      <c r="N947" s="16"/>
      <c r="O947" s="16"/>
      <c r="P947" s="16"/>
      <c r="Q947" s="16"/>
      <c r="R947" s="16"/>
      <c r="S947" s="16"/>
      <c r="AB947" s="20"/>
      <c r="AC947" s="5"/>
      <c r="AD947" s="54"/>
      <c r="AI947" s="2"/>
      <c r="AJ947" s="2"/>
    </row>
    <row r="948" spans="1:36" x14ac:dyDescent="0.25">
      <c r="A948" t="s">
        <v>99</v>
      </c>
      <c r="B948" s="66" t="s">
        <v>187</v>
      </c>
      <c r="C948" s="5" t="s">
        <v>420</v>
      </c>
      <c r="D948" s="54">
        <v>44576</v>
      </c>
      <c r="E948" s="66" t="s">
        <v>211</v>
      </c>
      <c r="F948" s="66" t="s">
        <v>62</v>
      </c>
      <c r="G948" s="66" t="s">
        <v>20</v>
      </c>
      <c r="H948" s="2">
        <v>1</v>
      </c>
      <c r="I948" s="2">
        <v>172</v>
      </c>
      <c r="J948" s="2" t="s">
        <v>151</v>
      </c>
      <c r="K948" s="2" t="s">
        <v>65</v>
      </c>
      <c r="L948" s="2" t="s">
        <v>0</v>
      </c>
      <c r="M948" s="18">
        <v>9.5399999999999991</v>
      </c>
      <c r="N948" s="16"/>
      <c r="O948" s="16"/>
      <c r="P948" s="16"/>
      <c r="Q948" s="16"/>
      <c r="R948" s="16"/>
      <c r="S948" s="16"/>
      <c r="AB948" s="20"/>
      <c r="AC948" s="5"/>
      <c r="AD948" s="54"/>
      <c r="AI948" s="2"/>
      <c r="AJ948" s="2"/>
    </row>
    <row r="949" spans="1:36" x14ac:dyDescent="0.25">
      <c r="A949" t="s">
        <v>99</v>
      </c>
      <c r="B949" s="66" t="s">
        <v>187</v>
      </c>
      <c r="C949" s="5" t="s">
        <v>420</v>
      </c>
      <c r="D949" s="54">
        <v>44576</v>
      </c>
      <c r="E949" s="66" t="s">
        <v>211</v>
      </c>
      <c r="F949" s="66" t="s">
        <v>62</v>
      </c>
      <c r="G949" s="66" t="s">
        <v>20</v>
      </c>
      <c r="H949" s="2">
        <v>2</v>
      </c>
      <c r="I949" s="2">
        <v>255</v>
      </c>
      <c r="J949" s="2" t="s">
        <v>148</v>
      </c>
      <c r="K949" s="2" t="s">
        <v>67</v>
      </c>
      <c r="L949" s="2" t="s">
        <v>0</v>
      </c>
      <c r="M949" s="18">
        <v>9.57</v>
      </c>
      <c r="N949" s="16"/>
      <c r="O949" s="16"/>
      <c r="P949" s="16"/>
      <c r="Q949" s="16"/>
      <c r="R949" s="16"/>
      <c r="S949" s="16"/>
      <c r="AB949" s="20"/>
      <c r="AC949" s="5"/>
      <c r="AD949" s="54"/>
      <c r="AI949" s="2"/>
      <c r="AJ949" s="2"/>
    </row>
    <row r="950" spans="1:36" x14ac:dyDescent="0.25">
      <c r="A950" t="s">
        <v>99</v>
      </c>
      <c r="B950" s="66" t="s">
        <v>187</v>
      </c>
      <c r="C950" s="5" t="s">
        <v>420</v>
      </c>
      <c r="D950" s="54">
        <v>44576</v>
      </c>
      <c r="E950" s="66" t="s">
        <v>211</v>
      </c>
      <c r="F950" s="66" t="s">
        <v>62</v>
      </c>
      <c r="G950" s="66" t="s">
        <v>20</v>
      </c>
      <c r="H950" s="2">
        <v>3</v>
      </c>
      <c r="I950" s="2">
        <v>129</v>
      </c>
      <c r="J950" s="2" t="s">
        <v>68</v>
      </c>
      <c r="K950" s="2" t="s">
        <v>64</v>
      </c>
      <c r="L950" s="2" t="s">
        <v>0</v>
      </c>
      <c r="M950" s="18">
        <v>9.64</v>
      </c>
      <c r="N950" s="16"/>
      <c r="O950" s="16"/>
      <c r="P950" s="16"/>
      <c r="Q950" s="16"/>
      <c r="R950" s="16"/>
      <c r="S950" s="16"/>
      <c r="AB950" s="20"/>
      <c r="AC950" s="5"/>
      <c r="AD950" s="54"/>
      <c r="AI950" s="2"/>
      <c r="AJ950" s="2"/>
    </row>
    <row r="951" spans="1:36" x14ac:dyDescent="0.25">
      <c r="A951" t="s">
        <v>99</v>
      </c>
      <c r="B951" s="66" t="s">
        <v>187</v>
      </c>
      <c r="C951" s="5" t="s">
        <v>420</v>
      </c>
      <c r="D951" s="54">
        <v>44576</v>
      </c>
      <c r="E951" s="66" t="s">
        <v>211</v>
      </c>
      <c r="F951" s="66" t="s">
        <v>62</v>
      </c>
      <c r="G951" s="66" t="s">
        <v>20</v>
      </c>
      <c r="H951" s="2">
        <v>4</v>
      </c>
      <c r="I951" s="2">
        <v>385</v>
      </c>
      <c r="J951" s="2" t="s">
        <v>404</v>
      </c>
      <c r="K951" s="2" t="s">
        <v>257</v>
      </c>
      <c r="L951" s="2" t="s">
        <v>0</v>
      </c>
      <c r="M951" s="18">
        <v>10.76</v>
      </c>
      <c r="N951" s="16"/>
      <c r="O951" s="16"/>
      <c r="P951" s="16"/>
      <c r="Q951" s="16"/>
      <c r="R951" s="16"/>
      <c r="S951" s="16"/>
      <c r="AB951" s="20"/>
      <c r="AC951" s="5"/>
      <c r="AD951" s="54"/>
      <c r="AI951" s="2"/>
      <c r="AJ951" s="2"/>
    </row>
    <row r="952" spans="1:36" x14ac:dyDescent="0.25">
      <c r="A952" t="s">
        <v>99</v>
      </c>
      <c r="B952" s="66" t="s">
        <v>187</v>
      </c>
      <c r="C952" s="5" t="s">
        <v>420</v>
      </c>
      <c r="D952" s="54">
        <v>44576</v>
      </c>
      <c r="E952" s="66" t="s">
        <v>211</v>
      </c>
      <c r="F952" s="66" t="s">
        <v>62</v>
      </c>
      <c r="G952" s="66" t="s">
        <v>20</v>
      </c>
      <c r="H952" s="2">
        <v>6</v>
      </c>
      <c r="I952" s="2">
        <v>679</v>
      </c>
      <c r="J952" s="2" t="s">
        <v>283</v>
      </c>
      <c r="K952" s="2" t="s">
        <v>67</v>
      </c>
      <c r="L952" s="2" t="s">
        <v>0</v>
      </c>
      <c r="M952" s="18">
        <v>11.55</v>
      </c>
      <c r="N952" s="16"/>
      <c r="O952" s="16"/>
      <c r="P952" s="16"/>
      <c r="Q952" s="16"/>
      <c r="R952" s="16"/>
      <c r="S952" s="16"/>
      <c r="AB952" s="20"/>
      <c r="AC952" s="5"/>
      <c r="AD952" s="54"/>
      <c r="AI952" s="2"/>
      <c r="AJ952" s="2"/>
    </row>
    <row r="953" spans="1:36" x14ac:dyDescent="0.25">
      <c r="A953" t="s">
        <v>99</v>
      </c>
      <c r="B953" s="66" t="s">
        <v>187</v>
      </c>
      <c r="C953" s="5" t="s">
        <v>420</v>
      </c>
      <c r="D953" s="54">
        <v>44576</v>
      </c>
      <c r="E953" s="66" t="s">
        <v>211</v>
      </c>
      <c r="F953" s="66" t="s">
        <v>62</v>
      </c>
      <c r="G953" s="66" t="s">
        <v>20</v>
      </c>
      <c r="H953" s="2">
        <v>1</v>
      </c>
      <c r="I953" s="2">
        <v>842</v>
      </c>
      <c r="J953" s="2" t="s">
        <v>435</v>
      </c>
      <c r="K953" s="2" t="s">
        <v>261</v>
      </c>
      <c r="L953" s="2" t="s">
        <v>0</v>
      </c>
      <c r="M953" s="18">
        <v>9.56</v>
      </c>
      <c r="N953" s="16"/>
      <c r="O953" s="16"/>
      <c r="P953" s="16"/>
      <c r="Q953" s="16"/>
      <c r="R953" s="16"/>
      <c r="S953" s="16"/>
      <c r="AB953" s="20"/>
      <c r="AC953" s="5"/>
      <c r="AD953" s="54"/>
      <c r="AI953" s="2"/>
      <c r="AJ953" s="2"/>
    </row>
    <row r="954" spans="1:36" x14ac:dyDescent="0.25">
      <c r="A954" t="s">
        <v>99</v>
      </c>
      <c r="B954" s="66" t="s">
        <v>187</v>
      </c>
      <c r="C954" s="5" t="s">
        <v>420</v>
      </c>
      <c r="D954" s="54">
        <v>44576</v>
      </c>
      <c r="E954" s="66" t="s">
        <v>211</v>
      </c>
      <c r="F954" s="66" t="s">
        <v>62</v>
      </c>
      <c r="G954" s="66" t="s">
        <v>20</v>
      </c>
      <c r="H954" s="2">
        <v>2</v>
      </c>
      <c r="I954" s="2">
        <v>107</v>
      </c>
      <c r="J954" s="2" t="s">
        <v>271</v>
      </c>
      <c r="K954" s="2" t="s">
        <v>64</v>
      </c>
      <c r="L954" s="2" t="s">
        <v>0</v>
      </c>
      <c r="M954" s="18">
        <v>8.91</v>
      </c>
      <c r="N954" s="16"/>
      <c r="O954" s="16"/>
      <c r="P954" s="16"/>
      <c r="Q954" s="16"/>
      <c r="R954" s="16"/>
      <c r="S954" s="16"/>
      <c r="AB954" s="20"/>
      <c r="AC954" s="5"/>
      <c r="AD954" s="54"/>
      <c r="AI954" s="2"/>
      <c r="AJ954" s="2"/>
    </row>
    <row r="955" spans="1:36" x14ac:dyDescent="0.25">
      <c r="A955" t="s">
        <v>99</v>
      </c>
      <c r="B955" s="66" t="s">
        <v>187</v>
      </c>
      <c r="C955" s="5" t="s">
        <v>420</v>
      </c>
      <c r="D955" s="54">
        <v>44576</v>
      </c>
      <c r="E955" s="66" t="s">
        <v>211</v>
      </c>
      <c r="F955" s="66" t="s">
        <v>62</v>
      </c>
      <c r="G955" s="66" t="s">
        <v>20</v>
      </c>
      <c r="H955" s="2">
        <v>3</v>
      </c>
      <c r="I955" s="2">
        <v>258</v>
      </c>
      <c r="J955" s="2" t="s">
        <v>153</v>
      </c>
      <c r="K955" s="2" t="s">
        <v>67</v>
      </c>
      <c r="L955" s="2" t="s">
        <v>0</v>
      </c>
      <c r="M955" s="18">
        <v>8.99</v>
      </c>
      <c r="N955" s="16"/>
      <c r="O955" s="16"/>
      <c r="P955" s="16"/>
      <c r="Q955" s="16"/>
      <c r="R955" s="16"/>
      <c r="S955" s="16"/>
      <c r="AB955" s="20"/>
      <c r="AC955" s="5"/>
      <c r="AD955" s="54"/>
      <c r="AI955" s="2"/>
      <c r="AJ955" s="2"/>
    </row>
    <row r="956" spans="1:36" x14ac:dyDescent="0.25">
      <c r="A956" t="s">
        <v>99</v>
      </c>
      <c r="B956" s="66" t="s">
        <v>187</v>
      </c>
      <c r="C956" s="5" t="s">
        <v>420</v>
      </c>
      <c r="D956" s="54">
        <v>44576</v>
      </c>
      <c r="E956" s="66" t="s">
        <v>211</v>
      </c>
      <c r="F956" s="66" t="s">
        <v>62</v>
      </c>
      <c r="G956" s="66" t="s">
        <v>20</v>
      </c>
      <c r="H956" s="2">
        <v>4</v>
      </c>
      <c r="I956" s="2">
        <v>120</v>
      </c>
      <c r="J956" s="2" t="s">
        <v>63</v>
      </c>
      <c r="K956" s="2" t="s">
        <v>64</v>
      </c>
      <c r="L956" s="2" t="s">
        <v>0</v>
      </c>
      <c r="M956" s="18">
        <v>9.1199999999999992</v>
      </c>
      <c r="N956" s="16"/>
      <c r="O956" s="16"/>
      <c r="P956" s="16"/>
      <c r="Q956" s="16"/>
      <c r="R956" s="16"/>
      <c r="S956" s="16"/>
      <c r="AB956" s="20"/>
      <c r="AC956" s="5"/>
      <c r="AD956" s="54"/>
      <c r="AI956" s="2"/>
      <c r="AJ956" s="2"/>
    </row>
    <row r="957" spans="1:36" x14ac:dyDescent="0.25">
      <c r="A957" t="s">
        <v>99</v>
      </c>
      <c r="B957" s="66" t="s">
        <v>187</v>
      </c>
      <c r="C957" s="5" t="s">
        <v>420</v>
      </c>
      <c r="D957" s="54">
        <v>44576</v>
      </c>
      <c r="E957" s="66" t="s">
        <v>211</v>
      </c>
      <c r="F957" s="66" t="s">
        <v>62</v>
      </c>
      <c r="G957" s="66" t="s">
        <v>20</v>
      </c>
      <c r="H957" s="2">
        <v>5</v>
      </c>
      <c r="I957" s="2">
        <v>90</v>
      </c>
      <c r="J957" s="2" t="s">
        <v>150</v>
      </c>
      <c r="K957" s="2" t="s">
        <v>64</v>
      </c>
      <c r="L957" s="2" t="s">
        <v>0</v>
      </c>
      <c r="M957" s="18">
        <v>9.2799999999999994</v>
      </c>
      <c r="N957" s="16"/>
      <c r="O957" s="16"/>
      <c r="P957" s="16"/>
      <c r="Q957" s="16"/>
      <c r="R957" s="16"/>
      <c r="S957" s="16"/>
      <c r="AB957" s="20"/>
      <c r="AC957" s="5"/>
      <c r="AD957" s="54"/>
      <c r="AI957" s="2"/>
      <c r="AJ957" s="2"/>
    </row>
    <row r="958" spans="1:36" x14ac:dyDescent="0.25">
      <c r="A958" t="s">
        <v>99</v>
      </c>
      <c r="B958" s="66" t="s">
        <v>187</v>
      </c>
      <c r="C958" s="5" t="s">
        <v>420</v>
      </c>
      <c r="D958" s="54">
        <v>44576</v>
      </c>
      <c r="E958" s="66" t="s">
        <v>211</v>
      </c>
      <c r="F958" s="66" t="s">
        <v>62</v>
      </c>
      <c r="G958" s="66" t="s">
        <v>20</v>
      </c>
      <c r="H958" s="2">
        <v>6</v>
      </c>
      <c r="I958" s="2">
        <v>51</v>
      </c>
      <c r="J958" s="2" t="s">
        <v>60</v>
      </c>
      <c r="K958" s="2" t="s">
        <v>64</v>
      </c>
      <c r="L958" s="2" t="s">
        <v>0</v>
      </c>
      <c r="M958" s="18">
        <v>9.34</v>
      </c>
      <c r="N958" s="16"/>
      <c r="O958" s="16"/>
      <c r="P958" s="16"/>
      <c r="Q958" s="16"/>
      <c r="R958" s="16"/>
      <c r="S958" s="16"/>
      <c r="AB958" s="20"/>
      <c r="AC958" s="5"/>
      <c r="AD958" s="54"/>
      <c r="AI958" s="2"/>
      <c r="AJ958" s="2"/>
    </row>
    <row r="959" spans="1:36" x14ac:dyDescent="0.25">
      <c r="A959" t="s">
        <v>99</v>
      </c>
      <c r="B959" s="66" t="s">
        <v>187</v>
      </c>
      <c r="C959" s="5" t="s">
        <v>420</v>
      </c>
      <c r="D959" s="54">
        <v>44576</v>
      </c>
      <c r="E959" s="66" t="s">
        <v>211</v>
      </c>
      <c r="F959" s="66" t="s">
        <v>62</v>
      </c>
      <c r="G959" s="66" t="s">
        <v>20</v>
      </c>
      <c r="H959" s="2">
        <v>7</v>
      </c>
      <c r="I959" s="2">
        <v>112</v>
      </c>
      <c r="J959" s="2" t="s">
        <v>72</v>
      </c>
      <c r="K959" s="2" t="s">
        <v>64</v>
      </c>
      <c r="L959" s="2" t="s">
        <v>0</v>
      </c>
      <c r="M959" s="18">
        <v>9.39</v>
      </c>
      <c r="N959" s="16"/>
      <c r="O959" s="16"/>
      <c r="P959" s="16"/>
      <c r="Q959" s="16"/>
      <c r="R959" s="16"/>
      <c r="S959" s="16"/>
      <c r="AB959" s="20"/>
      <c r="AC959" s="5"/>
      <c r="AD959" s="54"/>
      <c r="AI959" s="2"/>
      <c r="AJ959" s="2"/>
    </row>
    <row r="960" spans="1:36" x14ac:dyDescent="0.25">
      <c r="A960" t="s">
        <v>99</v>
      </c>
      <c r="B960" s="66" t="s">
        <v>187</v>
      </c>
      <c r="C960" s="5" t="s">
        <v>420</v>
      </c>
      <c r="D960" s="54">
        <v>44576</v>
      </c>
      <c r="E960" s="66" t="s">
        <v>211</v>
      </c>
      <c r="F960" s="66" t="s">
        <v>62</v>
      </c>
      <c r="G960" s="66" t="s">
        <v>20</v>
      </c>
      <c r="H960" s="2">
        <v>8</v>
      </c>
      <c r="I960" s="2">
        <v>128</v>
      </c>
      <c r="J960" s="2" t="s">
        <v>154</v>
      </c>
      <c r="K960" s="2" t="s">
        <v>64</v>
      </c>
      <c r="L960" s="2" t="s">
        <v>0</v>
      </c>
      <c r="M960" s="18">
        <v>9.59</v>
      </c>
      <c r="N960" s="16"/>
      <c r="O960" s="16"/>
      <c r="P960" s="16"/>
      <c r="Q960" s="16"/>
      <c r="R960" s="16"/>
      <c r="S960" s="16"/>
      <c r="AB960" s="20"/>
      <c r="AC960" s="5"/>
      <c r="AD960" s="54"/>
      <c r="AI960" s="2"/>
      <c r="AJ960" s="2"/>
    </row>
    <row r="961" spans="1:36" x14ac:dyDescent="0.25">
      <c r="A961" t="s">
        <v>99</v>
      </c>
      <c r="B961" s="66" t="s">
        <v>187</v>
      </c>
      <c r="C961" s="5" t="s">
        <v>420</v>
      </c>
      <c r="D961" s="54">
        <v>44576</v>
      </c>
      <c r="E961" s="66" t="s">
        <v>211</v>
      </c>
      <c r="F961" s="66" t="s">
        <v>62</v>
      </c>
      <c r="G961" s="66" t="s">
        <v>18</v>
      </c>
      <c r="H961" s="2">
        <v>1</v>
      </c>
      <c r="I961" s="2">
        <v>203</v>
      </c>
      <c r="J961" s="2" t="s">
        <v>436</v>
      </c>
      <c r="K961" s="2" t="s">
        <v>65</v>
      </c>
      <c r="L961" s="2" t="s">
        <v>0</v>
      </c>
      <c r="M961" s="18">
        <v>8.52</v>
      </c>
      <c r="N961" s="16"/>
      <c r="O961" s="16"/>
      <c r="P961" s="16"/>
      <c r="Q961" s="16"/>
      <c r="R961" s="16"/>
      <c r="S961" s="16"/>
      <c r="AB961" s="20"/>
      <c r="AC961" s="5"/>
      <c r="AD961" s="54"/>
      <c r="AI961" s="2"/>
      <c r="AJ961" s="2"/>
    </row>
    <row r="962" spans="1:36" x14ac:dyDescent="0.25">
      <c r="A962" t="s">
        <v>99</v>
      </c>
      <c r="B962" s="66" t="s">
        <v>187</v>
      </c>
      <c r="C962" s="5" t="s">
        <v>420</v>
      </c>
      <c r="D962" s="54">
        <v>44576</v>
      </c>
      <c r="E962" s="66" t="s">
        <v>211</v>
      </c>
      <c r="F962" s="66" t="s">
        <v>62</v>
      </c>
      <c r="G962" s="66" t="s">
        <v>18</v>
      </c>
      <c r="H962" s="2">
        <v>2</v>
      </c>
      <c r="I962" s="2">
        <v>910</v>
      </c>
      <c r="J962" s="2" t="s">
        <v>437</v>
      </c>
      <c r="K962" s="2" t="s">
        <v>67</v>
      </c>
      <c r="L962" s="2" t="s">
        <v>0</v>
      </c>
      <c r="M962" s="18">
        <v>8.9</v>
      </c>
      <c r="N962" s="16"/>
      <c r="O962" s="16"/>
      <c r="P962" s="16"/>
      <c r="Q962" s="16"/>
      <c r="R962" s="16"/>
      <c r="S962" s="16"/>
      <c r="AB962" s="20"/>
      <c r="AC962" s="5"/>
      <c r="AD962" s="54"/>
      <c r="AI962" s="2"/>
      <c r="AJ962" s="2"/>
    </row>
    <row r="963" spans="1:36" x14ac:dyDescent="0.25">
      <c r="A963" t="s">
        <v>99</v>
      </c>
      <c r="B963" s="66" t="s">
        <v>187</v>
      </c>
      <c r="C963" s="5" t="s">
        <v>420</v>
      </c>
      <c r="D963" s="54">
        <v>44576</v>
      </c>
      <c r="E963" s="66" t="s">
        <v>211</v>
      </c>
      <c r="F963" s="66" t="s">
        <v>62</v>
      </c>
      <c r="G963" s="66" t="s">
        <v>18</v>
      </c>
      <c r="H963" s="2">
        <v>5</v>
      </c>
      <c r="I963" s="2">
        <v>55</v>
      </c>
      <c r="J963" s="2" t="s">
        <v>70</v>
      </c>
      <c r="K963" s="2" t="s">
        <v>64</v>
      </c>
      <c r="L963" s="2" t="s">
        <v>0</v>
      </c>
      <c r="M963" s="18">
        <v>9.3879999999999999</v>
      </c>
      <c r="N963" s="16"/>
      <c r="O963" s="16"/>
      <c r="P963" s="16"/>
      <c r="Q963" s="16"/>
      <c r="R963" s="16"/>
      <c r="S963" s="16"/>
      <c r="AB963" s="20"/>
      <c r="AC963" s="5"/>
      <c r="AD963" s="54"/>
      <c r="AI963" s="2"/>
      <c r="AJ963" s="2"/>
    </row>
    <row r="964" spans="1:36" x14ac:dyDescent="0.25">
      <c r="A964" t="s">
        <v>99</v>
      </c>
      <c r="B964" s="66" t="s">
        <v>187</v>
      </c>
      <c r="C964" s="5" t="s">
        <v>420</v>
      </c>
      <c r="D964" s="54">
        <v>44576</v>
      </c>
      <c r="E964" s="66" t="s">
        <v>211</v>
      </c>
      <c r="F964" s="66" t="s">
        <v>62</v>
      </c>
      <c r="G964" s="66" t="s">
        <v>18</v>
      </c>
      <c r="H964" s="2">
        <v>6</v>
      </c>
      <c r="I964" s="2">
        <v>383</v>
      </c>
      <c r="J964" s="2" t="s">
        <v>401</v>
      </c>
      <c r="K964" s="2" t="s">
        <v>257</v>
      </c>
      <c r="L964" s="2" t="s">
        <v>0</v>
      </c>
      <c r="M964" s="18">
        <v>10.08</v>
      </c>
      <c r="N964" s="16"/>
      <c r="O964" s="16"/>
      <c r="P964" s="16"/>
      <c r="Q964" s="16"/>
      <c r="R964" s="16"/>
      <c r="S964" s="16"/>
      <c r="AB964" s="20"/>
      <c r="AC964" s="5"/>
      <c r="AD964" s="54"/>
      <c r="AI964" s="2"/>
      <c r="AJ964" s="2"/>
    </row>
    <row r="965" spans="1:36" x14ac:dyDescent="0.25">
      <c r="A965" t="s">
        <v>99</v>
      </c>
      <c r="B965" s="66" t="s">
        <v>187</v>
      </c>
      <c r="C965" s="5" t="s">
        <v>420</v>
      </c>
      <c r="D965" s="54">
        <v>44576</v>
      </c>
      <c r="E965" s="66" t="s">
        <v>211</v>
      </c>
      <c r="F965" s="66" t="s">
        <v>62</v>
      </c>
      <c r="G965" s="66" t="s">
        <v>18</v>
      </c>
      <c r="H965" s="2">
        <v>1</v>
      </c>
      <c r="I965" s="2">
        <v>83</v>
      </c>
      <c r="J965" s="2" t="s">
        <v>74</v>
      </c>
      <c r="K965" s="2" t="s">
        <v>64</v>
      </c>
      <c r="L965" s="2" t="s">
        <v>0</v>
      </c>
      <c r="M965" s="18">
        <v>8.81</v>
      </c>
      <c r="N965" s="16"/>
      <c r="O965" s="16"/>
      <c r="P965" s="16"/>
      <c r="Q965" s="16"/>
      <c r="R965" s="16"/>
      <c r="S965" s="16"/>
      <c r="AB965" s="20"/>
      <c r="AC965" s="5"/>
      <c r="AD965" s="54"/>
      <c r="AI965" s="2"/>
      <c r="AJ965" s="2"/>
    </row>
    <row r="966" spans="1:36" x14ac:dyDescent="0.25">
      <c r="A966" t="s">
        <v>99</v>
      </c>
      <c r="B966" s="66" t="s">
        <v>187</v>
      </c>
      <c r="C966" s="5" t="s">
        <v>420</v>
      </c>
      <c r="D966" s="54">
        <v>44576</v>
      </c>
      <c r="E966" s="66" t="s">
        <v>211</v>
      </c>
      <c r="F966" s="66" t="s">
        <v>62</v>
      </c>
      <c r="G966" s="66" t="s">
        <v>18</v>
      </c>
      <c r="H966" s="2">
        <v>3</v>
      </c>
      <c r="I966" s="2">
        <v>161</v>
      </c>
      <c r="J966" s="2" t="s">
        <v>75</v>
      </c>
      <c r="K966" s="2" t="s">
        <v>65</v>
      </c>
      <c r="L966" s="2" t="s">
        <v>0</v>
      </c>
      <c r="M966" s="18">
        <v>9.17</v>
      </c>
      <c r="N966" s="16"/>
      <c r="O966" s="16"/>
      <c r="P966" s="16"/>
      <c r="Q966" s="16"/>
      <c r="R966" s="16"/>
      <c r="S966" s="16"/>
      <c r="AB966" s="20"/>
      <c r="AC966" s="5"/>
      <c r="AD966" s="54"/>
      <c r="AI966" s="2"/>
      <c r="AJ966" s="2"/>
    </row>
    <row r="967" spans="1:36" x14ac:dyDescent="0.25">
      <c r="A967" t="s">
        <v>99</v>
      </c>
      <c r="B967" s="66" t="s">
        <v>187</v>
      </c>
      <c r="C967" s="5" t="s">
        <v>420</v>
      </c>
      <c r="D967" s="54">
        <v>44576</v>
      </c>
      <c r="E967" s="66" t="s">
        <v>211</v>
      </c>
      <c r="F967" s="66" t="s">
        <v>62</v>
      </c>
      <c r="G967" s="66" t="s">
        <v>18</v>
      </c>
      <c r="H967" s="2">
        <v>4</v>
      </c>
      <c r="I967" s="2">
        <v>251</v>
      </c>
      <c r="J967" s="2" t="s">
        <v>77</v>
      </c>
      <c r="K967" s="2" t="s">
        <v>67</v>
      </c>
      <c r="L967" s="2" t="s">
        <v>0</v>
      </c>
      <c r="M967" s="18">
        <v>9.57</v>
      </c>
      <c r="N967" s="16"/>
      <c r="O967" s="16"/>
      <c r="P967" s="16"/>
      <c r="Q967" s="16"/>
      <c r="R967" s="16"/>
      <c r="S967" s="16"/>
      <c r="AB967" s="20"/>
      <c r="AC967" s="5"/>
      <c r="AD967" s="54"/>
      <c r="AI967" s="2"/>
      <c r="AJ967" s="2"/>
    </row>
    <row r="968" spans="1:36" x14ac:dyDescent="0.25">
      <c r="A968" t="s">
        <v>99</v>
      </c>
      <c r="B968" s="66" t="s">
        <v>187</v>
      </c>
      <c r="C968" s="5" t="s">
        <v>420</v>
      </c>
      <c r="D968" s="54">
        <v>44576</v>
      </c>
      <c r="E968" s="66" t="s">
        <v>211</v>
      </c>
      <c r="F968" s="66" t="s">
        <v>62</v>
      </c>
      <c r="G968" s="66" t="s">
        <v>18</v>
      </c>
      <c r="H968" s="2">
        <v>5</v>
      </c>
      <c r="I968" s="2">
        <v>104</v>
      </c>
      <c r="J968" s="2" t="s">
        <v>24</v>
      </c>
      <c r="K968" s="2" t="s">
        <v>64</v>
      </c>
      <c r="L968" s="2" t="s">
        <v>0</v>
      </c>
      <c r="M968" s="18">
        <v>9.7100000000000009</v>
      </c>
      <c r="N968" s="16"/>
      <c r="O968" s="16"/>
      <c r="P968" s="16"/>
      <c r="Q968" s="16"/>
      <c r="R968" s="16"/>
      <c r="S968" s="16"/>
      <c r="AB968" s="20"/>
      <c r="AC968" s="5"/>
      <c r="AD968" s="54"/>
      <c r="AI968" s="2"/>
      <c r="AJ968" s="2"/>
    </row>
    <row r="969" spans="1:36" x14ac:dyDescent="0.25">
      <c r="A969" t="s">
        <v>99</v>
      </c>
      <c r="B969" s="66" t="s">
        <v>187</v>
      </c>
      <c r="C969" s="5" t="s">
        <v>420</v>
      </c>
      <c r="D969" s="54">
        <v>44576</v>
      </c>
      <c r="E969" s="66" t="s">
        <v>211</v>
      </c>
      <c r="F969" s="66" t="s">
        <v>62</v>
      </c>
      <c r="G969" s="66" t="s">
        <v>18</v>
      </c>
      <c r="H969" s="2">
        <v>6</v>
      </c>
      <c r="I969" s="2">
        <v>681</v>
      </c>
      <c r="J969" s="2" t="s">
        <v>280</v>
      </c>
      <c r="K969" s="2" t="s">
        <v>67</v>
      </c>
      <c r="L969" s="2" t="s">
        <v>0</v>
      </c>
      <c r="M969" s="18">
        <v>11.74</v>
      </c>
      <c r="N969" s="16"/>
      <c r="O969" s="16"/>
      <c r="P969" s="16"/>
      <c r="Q969" s="16"/>
      <c r="R969" s="16"/>
      <c r="S969" s="16"/>
      <c r="AB969" s="20"/>
      <c r="AC969" s="5"/>
      <c r="AD969" s="54"/>
      <c r="AI969" s="2"/>
      <c r="AJ969" s="2"/>
    </row>
    <row r="970" spans="1:36" x14ac:dyDescent="0.25">
      <c r="A970" t="s">
        <v>99</v>
      </c>
      <c r="B970" s="66" t="s">
        <v>187</v>
      </c>
      <c r="C970" s="5" t="s">
        <v>420</v>
      </c>
      <c r="D970" s="54">
        <v>44576</v>
      </c>
      <c r="E970" s="66" t="s">
        <v>211</v>
      </c>
      <c r="F970" s="66" t="s">
        <v>62</v>
      </c>
      <c r="G970" s="66" t="s">
        <v>20</v>
      </c>
      <c r="H970" s="2">
        <v>2</v>
      </c>
      <c r="I970" s="2">
        <v>5</v>
      </c>
      <c r="J970" s="2" t="s">
        <v>353</v>
      </c>
      <c r="K970" s="2" t="s">
        <v>257</v>
      </c>
      <c r="L970" s="2" t="s">
        <v>23</v>
      </c>
      <c r="M970" s="18">
        <v>7.98</v>
      </c>
      <c r="N970" s="16"/>
      <c r="O970" s="16"/>
      <c r="P970" s="16"/>
      <c r="Q970" s="16"/>
      <c r="R970" s="16"/>
      <c r="S970" s="16"/>
      <c r="AB970" s="20"/>
      <c r="AC970" s="5"/>
      <c r="AD970" s="54"/>
      <c r="AI970" s="2"/>
      <c r="AJ970" s="2"/>
    </row>
    <row r="971" spans="1:36" x14ac:dyDescent="0.25">
      <c r="A971" t="s">
        <v>99</v>
      </c>
      <c r="B971" s="66" t="s">
        <v>187</v>
      </c>
      <c r="C971" s="5" t="s">
        <v>420</v>
      </c>
      <c r="D971" s="54">
        <v>44576</v>
      </c>
      <c r="E971" s="66" t="s">
        <v>211</v>
      </c>
      <c r="F971" s="66" t="s">
        <v>62</v>
      </c>
      <c r="G971" s="66" t="s">
        <v>20</v>
      </c>
      <c r="H971" s="2">
        <v>3</v>
      </c>
      <c r="I971" s="2">
        <v>699</v>
      </c>
      <c r="J971" s="2" t="s">
        <v>425</v>
      </c>
      <c r="K971" s="2" t="s">
        <v>64</v>
      </c>
      <c r="L971" s="2" t="s">
        <v>26</v>
      </c>
      <c r="M971" s="18">
        <v>8.0399999999999991</v>
      </c>
      <c r="N971" s="16"/>
      <c r="O971" s="16"/>
      <c r="P971" s="16"/>
      <c r="Q971" s="16"/>
      <c r="R971" s="16"/>
      <c r="S971" s="16"/>
      <c r="AB971" s="20"/>
      <c r="AC971" s="5"/>
      <c r="AD971" s="54"/>
      <c r="AI971" s="2"/>
      <c r="AJ971" s="2"/>
    </row>
    <row r="972" spans="1:36" x14ac:dyDescent="0.25">
      <c r="A972" t="s">
        <v>99</v>
      </c>
      <c r="B972" s="66" t="s">
        <v>187</v>
      </c>
      <c r="C972" s="5" t="s">
        <v>420</v>
      </c>
      <c r="D972" s="54">
        <v>44576</v>
      </c>
      <c r="E972" s="66" t="s">
        <v>211</v>
      </c>
      <c r="F972" s="66" t="s">
        <v>62</v>
      </c>
      <c r="G972" s="66" t="s">
        <v>20</v>
      </c>
      <c r="H972" s="2">
        <v>4</v>
      </c>
      <c r="I972" s="2">
        <v>877</v>
      </c>
      <c r="J972" s="2" t="s">
        <v>354</v>
      </c>
      <c r="K972" s="2" t="s">
        <v>64</v>
      </c>
      <c r="L972" s="2" t="s">
        <v>23</v>
      </c>
      <c r="M972" s="18">
        <v>8.19</v>
      </c>
      <c r="N972" s="16"/>
      <c r="O972" s="16"/>
      <c r="P972" s="16"/>
      <c r="Q972" s="16"/>
      <c r="R972" s="16"/>
      <c r="S972" s="16"/>
      <c r="AB972" s="20"/>
      <c r="AC972" s="5"/>
      <c r="AD972" s="54"/>
      <c r="AI972" s="2"/>
      <c r="AJ972" s="2"/>
    </row>
    <row r="973" spans="1:36" x14ac:dyDescent="0.25">
      <c r="A973" t="s">
        <v>99</v>
      </c>
      <c r="B973" s="66" t="s">
        <v>187</v>
      </c>
      <c r="C973" s="5" t="s">
        <v>420</v>
      </c>
      <c r="D973" s="54">
        <v>44576</v>
      </c>
      <c r="E973" s="66" t="s">
        <v>211</v>
      </c>
      <c r="F973" s="66" t="s">
        <v>62</v>
      </c>
      <c r="G973" s="66" t="s">
        <v>20</v>
      </c>
      <c r="H973" s="2">
        <v>6</v>
      </c>
      <c r="I973" s="2">
        <v>878</v>
      </c>
      <c r="J973" s="2" t="s">
        <v>356</v>
      </c>
      <c r="K973" s="2" t="s">
        <v>64</v>
      </c>
      <c r="L973" s="2" t="s">
        <v>26</v>
      </c>
      <c r="M973" s="18">
        <v>8.35</v>
      </c>
      <c r="N973" s="16"/>
      <c r="O973" s="16"/>
      <c r="P973" s="16"/>
      <c r="Q973" s="16"/>
      <c r="R973" s="16"/>
      <c r="S973" s="16"/>
      <c r="AB973" s="20"/>
      <c r="AC973" s="5"/>
      <c r="AD973" s="54"/>
      <c r="AI973" s="2"/>
      <c r="AJ973" s="2"/>
    </row>
    <row r="974" spans="1:36" x14ac:dyDescent="0.25">
      <c r="A974" t="s">
        <v>99</v>
      </c>
      <c r="B974" s="66" t="s">
        <v>187</v>
      </c>
      <c r="C974" s="5" t="s">
        <v>420</v>
      </c>
      <c r="D974" s="54">
        <v>44576</v>
      </c>
      <c r="E974" s="66" t="s">
        <v>211</v>
      </c>
      <c r="F974" s="66" t="s">
        <v>62</v>
      </c>
      <c r="G974" s="66" t="s">
        <v>20</v>
      </c>
      <c r="H974" s="2">
        <v>7</v>
      </c>
      <c r="I974" s="2">
        <v>167</v>
      </c>
      <c r="J974" s="2" t="s">
        <v>392</v>
      </c>
      <c r="K974" s="2" t="s">
        <v>65</v>
      </c>
      <c r="L974" s="2" t="s">
        <v>26</v>
      </c>
      <c r="M974" s="18">
        <v>8.3800000000000008</v>
      </c>
      <c r="N974" s="16"/>
      <c r="O974" s="16"/>
      <c r="P974" s="16"/>
      <c r="Q974" s="16"/>
      <c r="R974" s="16"/>
      <c r="S974" s="16"/>
      <c r="AB974" s="20"/>
      <c r="AC974" s="5"/>
      <c r="AD974" s="54"/>
      <c r="AI974" s="2"/>
      <c r="AJ974" s="2"/>
    </row>
    <row r="975" spans="1:36" x14ac:dyDescent="0.25">
      <c r="A975" t="s">
        <v>99</v>
      </c>
      <c r="B975" s="66" t="s">
        <v>187</v>
      </c>
      <c r="C975" s="5" t="s">
        <v>420</v>
      </c>
      <c r="D975" s="54">
        <v>44576</v>
      </c>
      <c r="E975" s="66" t="s">
        <v>211</v>
      </c>
      <c r="F975" s="66" t="s">
        <v>62</v>
      </c>
      <c r="G975" s="66" t="s">
        <v>20</v>
      </c>
      <c r="H975" s="2">
        <v>8</v>
      </c>
      <c r="I975" s="2">
        <v>336</v>
      </c>
      <c r="J975" s="2" t="s">
        <v>307</v>
      </c>
      <c r="K975" s="2" t="s">
        <v>256</v>
      </c>
      <c r="L975" s="2" t="s">
        <v>23</v>
      </c>
      <c r="M975" s="18">
        <v>8.61</v>
      </c>
      <c r="N975" s="16"/>
      <c r="O975" s="16"/>
      <c r="P975" s="16"/>
      <c r="Q975" s="16"/>
      <c r="R975" s="16"/>
      <c r="S975" s="16"/>
      <c r="AB975" s="20"/>
      <c r="AC975" s="5"/>
      <c r="AD975" s="54"/>
      <c r="AI975" s="2"/>
      <c r="AJ975" s="2"/>
    </row>
    <row r="976" spans="1:36" x14ac:dyDescent="0.25">
      <c r="A976" t="s">
        <v>99</v>
      </c>
      <c r="B976" s="66" t="s">
        <v>187</v>
      </c>
      <c r="C976" s="5" t="s">
        <v>420</v>
      </c>
      <c r="D976" s="54">
        <v>44576</v>
      </c>
      <c r="E976" s="66" t="s">
        <v>211</v>
      </c>
      <c r="F976" s="66" t="s">
        <v>62</v>
      </c>
      <c r="G976" s="66" t="s">
        <v>20</v>
      </c>
      <c r="H976" s="2">
        <v>1</v>
      </c>
      <c r="I976" s="2">
        <v>370</v>
      </c>
      <c r="J976" s="2" t="s">
        <v>352</v>
      </c>
      <c r="K976" s="2" t="s">
        <v>257</v>
      </c>
      <c r="L976" s="2" t="s">
        <v>23</v>
      </c>
      <c r="M976" s="18">
        <v>8.5500000000000007</v>
      </c>
      <c r="N976" s="16"/>
      <c r="O976" s="16"/>
      <c r="P976" s="16"/>
      <c r="Q976" s="16"/>
      <c r="R976" s="16"/>
      <c r="S976" s="16"/>
      <c r="AB976" s="20"/>
      <c r="AC976" s="5"/>
      <c r="AD976" s="54"/>
      <c r="AI976" s="2"/>
      <c r="AJ976" s="2"/>
    </row>
    <row r="977" spans="1:36" x14ac:dyDescent="0.25">
      <c r="A977" t="s">
        <v>99</v>
      </c>
      <c r="B977" s="66" t="s">
        <v>187</v>
      </c>
      <c r="C977" s="5" t="s">
        <v>420</v>
      </c>
      <c r="D977" s="54">
        <v>44576</v>
      </c>
      <c r="E977" s="66" t="s">
        <v>211</v>
      </c>
      <c r="F977" s="66" t="s">
        <v>62</v>
      </c>
      <c r="G977" s="66" t="s">
        <v>20</v>
      </c>
      <c r="H977" s="2">
        <v>4</v>
      </c>
      <c r="I977" s="2">
        <v>684</v>
      </c>
      <c r="J977" s="2" t="s">
        <v>423</v>
      </c>
      <c r="K977" s="2" t="s">
        <v>64</v>
      </c>
      <c r="L977" s="2" t="s">
        <v>23</v>
      </c>
      <c r="M977" s="18">
        <v>8.6050000000000004</v>
      </c>
      <c r="N977" s="16"/>
      <c r="O977" s="16"/>
      <c r="P977" s="16"/>
      <c r="Q977" s="16"/>
      <c r="R977" s="16"/>
      <c r="S977" s="16"/>
      <c r="AB977" s="20"/>
      <c r="AC977" s="5"/>
      <c r="AD977" s="54"/>
      <c r="AI977" s="2"/>
      <c r="AJ977" s="2"/>
    </row>
    <row r="978" spans="1:36" x14ac:dyDescent="0.25">
      <c r="A978" t="s">
        <v>99</v>
      </c>
      <c r="B978" s="66" t="s">
        <v>187</v>
      </c>
      <c r="C978" s="5" t="s">
        <v>420</v>
      </c>
      <c r="D978" s="54">
        <v>44576</v>
      </c>
      <c r="E978" s="66" t="s">
        <v>211</v>
      </c>
      <c r="F978" s="66" t="s">
        <v>62</v>
      </c>
      <c r="G978" s="66" t="s">
        <v>20</v>
      </c>
      <c r="H978" s="2">
        <v>5</v>
      </c>
      <c r="I978" s="2">
        <v>282</v>
      </c>
      <c r="J978" s="2" t="s">
        <v>421</v>
      </c>
      <c r="K978" s="2" t="s">
        <v>67</v>
      </c>
      <c r="L978" s="2" t="s">
        <v>23</v>
      </c>
      <c r="M978" s="18">
        <v>8.73</v>
      </c>
      <c r="N978" s="16"/>
      <c r="O978" s="16"/>
      <c r="P978" s="16"/>
      <c r="Q978" s="16"/>
      <c r="R978" s="16"/>
      <c r="S978" s="16"/>
      <c r="AB978" s="20"/>
      <c r="AC978" s="5"/>
      <c r="AD978" s="54"/>
      <c r="AI978" s="2"/>
      <c r="AJ978" s="2"/>
    </row>
    <row r="979" spans="1:36" x14ac:dyDescent="0.25">
      <c r="A979" t="s">
        <v>99</v>
      </c>
      <c r="B979" s="66" t="s">
        <v>187</v>
      </c>
      <c r="C979" s="5" t="s">
        <v>420</v>
      </c>
      <c r="D979" s="54">
        <v>44576</v>
      </c>
      <c r="E979" s="66" t="s">
        <v>211</v>
      </c>
      <c r="F979" s="66" t="s">
        <v>62</v>
      </c>
      <c r="G979" s="66" t="s">
        <v>20</v>
      </c>
      <c r="H979" s="2">
        <v>6</v>
      </c>
      <c r="I979" s="2">
        <v>211</v>
      </c>
      <c r="J979" s="2" t="s">
        <v>424</v>
      </c>
      <c r="K979" s="2" t="s">
        <v>65</v>
      </c>
      <c r="L979" s="2" t="s">
        <v>26</v>
      </c>
      <c r="M979" s="18">
        <v>8.75</v>
      </c>
      <c r="N979" s="16"/>
      <c r="O979" s="16"/>
      <c r="P979" s="16"/>
      <c r="Q979" s="16"/>
      <c r="R979" s="16"/>
      <c r="S979" s="16"/>
      <c r="AB979" s="20"/>
      <c r="AC979" s="5"/>
      <c r="AD979" s="54"/>
      <c r="AI979" s="2"/>
      <c r="AJ979" s="2"/>
    </row>
    <row r="980" spans="1:36" x14ac:dyDescent="0.25">
      <c r="A980" t="s">
        <v>99</v>
      </c>
      <c r="B980" s="66" t="s">
        <v>187</v>
      </c>
      <c r="C980" s="5" t="s">
        <v>420</v>
      </c>
      <c r="D980" s="54">
        <v>44576</v>
      </c>
      <c r="E980" s="66" t="s">
        <v>211</v>
      </c>
      <c r="F980" s="66" t="s">
        <v>62</v>
      </c>
      <c r="G980" s="66" t="s">
        <v>20</v>
      </c>
      <c r="H980" s="2">
        <v>7</v>
      </c>
      <c r="I980" s="2">
        <v>821</v>
      </c>
      <c r="J980" s="2" t="s">
        <v>372</v>
      </c>
      <c r="K980" s="2" t="s">
        <v>64</v>
      </c>
      <c r="L980" s="2" t="s">
        <v>23</v>
      </c>
      <c r="M980" s="18">
        <v>8.86</v>
      </c>
      <c r="N980" s="16"/>
      <c r="O980" s="16"/>
      <c r="P980" s="16"/>
      <c r="Q980" s="16"/>
      <c r="R980" s="16"/>
      <c r="S980" s="16"/>
      <c r="AB980" s="20"/>
      <c r="AC980" s="5"/>
      <c r="AD980" s="54"/>
      <c r="AI980" s="2"/>
      <c r="AJ980" s="2"/>
    </row>
    <row r="981" spans="1:36" x14ac:dyDescent="0.25">
      <c r="A981" t="s">
        <v>99</v>
      </c>
      <c r="B981" s="84" t="s">
        <v>187</v>
      </c>
      <c r="C981" s="5" t="s">
        <v>420</v>
      </c>
      <c r="D981" s="54">
        <v>44576</v>
      </c>
      <c r="E981" s="84" t="s">
        <v>211</v>
      </c>
      <c r="F981" s="84" t="s">
        <v>62</v>
      </c>
      <c r="G981" s="84" t="s">
        <v>20</v>
      </c>
      <c r="H981" s="2">
        <v>8</v>
      </c>
      <c r="I981" s="2">
        <v>872</v>
      </c>
      <c r="J981" s="2" t="s">
        <v>348</v>
      </c>
      <c r="K981" s="2" t="s">
        <v>64</v>
      </c>
      <c r="L981" s="2" t="s">
        <v>23</v>
      </c>
      <c r="M981" s="18">
        <v>8.99</v>
      </c>
      <c r="N981" s="16"/>
      <c r="O981" s="16"/>
      <c r="P981" s="16"/>
      <c r="Q981" s="16"/>
      <c r="R981" s="16"/>
      <c r="S981" s="16"/>
      <c r="AB981" s="20"/>
      <c r="AC981" s="5"/>
      <c r="AD981" s="54"/>
      <c r="AI981" s="2"/>
      <c r="AJ981" s="2"/>
    </row>
    <row r="982" spans="1:36" x14ac:dyDescent="0.25">
      <c r="A982" t="s">
        <v>99</v>
      </c>
      <c r="B982" s="84" t="s">
        <v>187</v>
      </c>
      <c r="C982" s="5" t="s">
        <v>420</v>
      </c>
      <c r="D982" s="54">
        <v>44576</v>
      </c>
      <c r="E982" s="84" t="s">
        <v>211</v>
      </c>
      <c r="F982" s="84" t="s">
        <v>62</v>
      </c>
      <c r="G982" s="84" t="s">
        <v>18</v>
      </c>
      <c r="H982" s="2">
        <v>1</v>
      </c>
      <c r="I982" s="2">
        <v>77</v>
      </c>
      <c r="J982" s="2" t="s">
        <v>339</v>
      </c>
      <c r="K982" s="2" t="s">
        <v>64</v>
      </c>
      <c r="L982" s="2" t="s">
        <v>26</v>
      </c>
      <c r="M982" s="18">
        <v>7.6159999999999997</v>
      </c>
      <c r="N982" s="16"/>
      <c r="O982" s="16"/>
      <c r="P982" s="16"/>
      <c r="Q982" s="16"/>
      <c r="R982" s="16"/>
      <c r="S982" s="16"/>
      <c r="AB982" s="20"/>
      <c r="AC982" s="5"/>
      <c r="AD982" s="54"/>
      <c r="AI982" s="2"/>
      <c r="AJ982" s="2"/>
    </row>
    <row r="983" spans="1:36" x14ac:dyDescent="0.25">
      <c r="A983" t="s">
        <v>99</v>
      </c>
      <c r="B983" s="66" t="s">
        <v>187</v>
      </c>
      <c r="C983" s="5" t="s">
        <v>420</v>
      </c>
      <c r="D983" s="54">
        <v>44576</v>
      </c>
      <c r="E983" s="66" t="s">
        <v>211</v>
      </c>
      <c r="F983" s="66" t="s">
        <v>62</v>
      </c>
      <c r="G983" s="66" t="s">
        <v>18</v>
      </c>
      <c r="H983" s="2">
        <v>3</v>
      </c>
      <c r="I983" s="2">
        <v>883</v>
      </c>
      <c r="J983" s="2" t="s">
        <v>368</v>
      </c>
      <c r="K983" s="2" t="s">
        <v>64</v>
      </c>
      <c r="L983" s="2" t="s">
        <v>23</v>
      </c>
      <c r="M983" s="18">
        <v>7.68</v>
      </c>
      <c r="N983" s="16"/>
      <c r="O983" s="16"/>
      <c r="P983" s="16"/>
      <c r="Q983" s="16"/>
      <c r="R983" s="16"/>
      <c r="S983" s="16"/>
      <c r="AB983" s="20"/>
      <c r="AC983" s="5"/>
      <c r="AD983" s="54"/>
      <c r="AI983" s="2"/>
      <c r="AJ983" s="2"/>
    </row>
    <row r="984" spans="1:36" x14ac:dyDescent="0.25">
      <c r="A984" t="s">
        <v>99</v>
      </c>
      <c r="B984" s="66" t="s">
        <v>187</v>
      </c>
      <c r="C984" s="5" t="s">
        <v>420</v>
      </c>
      <c r="D984" s="54">
        <v>44576</v>
      </c>
      <c r="E984" s="66" t="s">
        <v>211</v>
      </c>
      <c r="F984" s="66" t="s">
        <v>62</v>
      </c>
      <c r="G984" s="66" t="s">
        <v>18</v>
      </c>
      <c r="H984" s="2">
        <v>5</v>
      </c>
      <c r="I984" s="2">
        <v>943</v>
      </c>
      <c r="J984" s="2" t="s">
        <v>429</v>
      </c>
      <c r="K984" s="2" t="s">
        <v>257</v>
      </c>
      <c r="L984" s="2" t="s">
        <v>23</v>
      </c>
      <c r="M984" s="18">
        <v>7.76</v>
      </c>
      <c r="N984" s="16"/>
      <c r="O984" s="16"/>
      <c r="P984" s="16"/>
      <c r="Q984" s="16"/>
      <c r="R984" s="16"/>
      <c r="S984" s="16"/>
      <c r="AB984" s="20"/>
      <c r="AC984" s="5"/>
      <c r="AD984" s="54"/>
      <c r="AI984" s="2"/>
      <c r="AJ984" s="2"/>
    </row>
    <row r="985" spans="1:36" x14ac:dyDescent="0.25">
      <c r="A985" t="s">
        <v>99</v>
      </c>
      <c r="B985" s="66" t="s">
        <v>187</v>
      </c>
      <c r="C985" s="5" t="s">
        <v>420</v>
      </c>
      <c r="D985" s="54">
        <v>44576</v>
      </c>
      <c r="E985" s="66" t="s">
        <v>211</v>
      </c>
      <c r="F985" s="66" t="s">
        <v>62</v>
      </c>
      <c r="G985" s="66" t="s">
        <v>18</v>
      </c>
      <c r="H985" s="2">
        <v>7</v>
      </c>
      <c r="I985" s="2">
        <v>178</v>
      </c>
      <c r="J985" s="2" t="s">
        <v>387</v>
      </c>
      <c r="K985" s="2" t="s">
        <v>65</v>
      </c>
      <c r="L985" s="2" t="s">
        <v>23</v>
      </c>
      <c r="M985" s="18">
        <v>8.07</v>
      </c>
      <c r="N985" s="16"/>
      <c r="O985" s="16"/>
      <c r="P985" s="16"/>
      <c r="Q985" s="16"/>
      <c r="R985" s="16"/>
      <c r="S985" s="16"/>
      <c r="AB985" s="20"/>
      <c r="AC985" s="5"/>
      <c r="AD985" s="54"/>
      <c r="AI985" s="2"/>
      <c r="AJ985" s="2"/>
    </row>
    <row r="986" spans="1:36" x14ac:dyDescent="0.25">
      <c r="A986" t="s">
        <v>99</v>
      </c>
      <c r="B986" s="66" t="s">
        <v>187</v>
      </c>
      <c r="C986" s="5" t="s">
        <v>420</v>
      </c>
      <c r="D986" s="54">
        <v>44576</v>
      </c>
      <c r="E986" s="66" t="s">
        <v>211</v>
      </c>
      <c r="F986" s="66" t="s">
        <v>62</v>
      </c>
      <c r="G986" s="66" t="s">
        <v>18</v>
      </c>
      <c r="H986" s="2">
        <v>1</v>
      </c>
      <c r="I986" s="2">
        <v>210</v>
      </c>
      <c r="J986" s="2" t="s">
        <v>333</v>
      </c>
      <c r="K986" s="2" t="s">
        <v>65</v>
      </c>
      <c r="L986" s="2" t="s">
        <v>26</v>
      </c>
      <c r="M986" s="18">
        <v>7.3</v>
      </c>
      <c r="N986" s="16"/>
      <c r="O986" s="16"/>
      <c r="P986" s="16"/>
      <c r="Q986" s="16"/>
      <c r="R986" s="16"/>
      <c r="S986" s="16"/>
      <c r="AB986" s="20"/>
      <c r="AC986" s="5"/>
      <c r="AD986" s="54"/>
      <c r="AI986" s="2"/>
      <c r="AJ986" s="2"/>
    </row>
    <row r="987" spans="1:36" x14ac:dyDescent="0.25">
      <c r="A987" t="s">
        <v>99</v>
      </c>
      <c r="B987" s="66" t="s">
        <v>187</v>
      </c>
      <c r="C987" s="5" t="s">
        <v>420</v>
      </c>
      <c r="D987" s="54">
        <v>44576</v>
      </c>
      <c r="E987" s="66" t="s">
        <v>211</v>
      </c>
      <c r="F987" s="66" t="s">
        <v>62</v>
      </c>
      <c r="G987" s="66" t="s">
        <v>18</v>
      </c>
      <c r="H987" s="2">
        <v>3</v>
      </c>
      <c r="I987" s="2">
        <v>378</v>
      </c>
      <c r="J987" s="2" t="s">
        <v>323</v>
      </c>
      <c r="K987" s="2" t="s">
        <v>257</v>
      </c>
      <c r="L987" s="2" t="s">
        <v>23</v>
      </c>
      <c r="M987" s="18">
        <v>7.39</v>
      </c>
      <c r="N987" s="16"/>
      <c r="O987" s="16"/>
      <c r="P987" s="16"/>
      <c r="Q987" s="16"/>
      <c r="R987" s="16"/>
      <c r="S987" s="16"/>
      <c r="AB987" s="20"/>
      <c r="AC987" s="5"/>
      <c r="AD987" s="54"/>
      <c r="AI987" s="2"/>
      <c r="AJ987" s="2"/>
    </row>
    <row r="988" spans="1:36" x14ac:dyDescent="0.25">
      <c r="A988" t="s">
        <v>99</v>
      </c>
      <c r="B988" s="66" t="s">
        <v>187</v>
      </c>
      <c r="C988" s="5" t="s">
        <v>420</v>
      </c>
      <c r="D988" s="54">
        <v>44576</v>
      </c>
      <c r="E988" s="66" t="s">
        <v>211</v>
      </c>
      <c r="F988" s="66" t="s">
        <v>62</v>
      </c>
      <c r="G988" s="66" t="s">
        <v>18</v>
      </c>
      <c r="H988" s="2">
        <v>4</v>
      </c>
      <c r="I988" s="2">
        <v>1007</v>
      </c>
      <c r="J988" s="2" t="s">
        <v>434</v>
      </c>
      <c r="K988" s="2" t="s">
        <v>257</v>
      </c>
      <c r="L988" s="2" t="s">
        <v>26</v>
      </c>
      <c r="M988" s="18">
        <v>7.41</v>
      </c>
      <c r="N988" s="16"/>
      <c r="O988" s="16"/>
      <c r="P988" s="16"/>
      <c r="Q988" s="16"/>
      <c r="R988" s="16"/>
      <c r="S988" s="16"/>
      <c r="AB988" s="20"/>
      <c r="AC988" s="5"/>
      <c r="AD988" s="54"/>
      <c r="AI988" s="2"/>
      <c r="AJ988" s="2"/>
    </row>
    <row r="989" spans="1:36" x14ac:dyDescent="0.25">
      <c r="A989" t="s">
        <v>99</v>
      </c>
      <c r="B989" s="66" t="s">
        <v>187</v>
      </c>
      <c r="C989" s="5" t="s">
        <v>420</v>
      </c>
      <c r="D989" s="54">
        <v>44576</v>
      </c>
      <c r="E989" s="66" t="s">
        <v>211</v>
      </c>
      <c r="F989" s="66" t="s">
        <v>62</v>
      </c>
      <c r="G989" s="66" t="s">
        <v>18</v>
      </c>
      <c r="H989" s="2">
        <v>7</v>
      </c>
      <c r="I989" s="2">
        <v>783</v>
      </c>
      <c r="J989" s="2" t="s">
        <v>300</v>
      </c>
      <c r="K989" s="2" t="s">
        <v>261</v>
      </c>
      <c r="L989" s="2" t="s">
        <v>23</v>
      </c>
      <c r="M989" s="18">
        <v>7.5</v>
      </c>
      <c r="N989" s="16"/>
      <c r="O989" s="16"/>
      <c r="P989" s="16"/>
      <c r="Q989" s="16"/>
      <c r="R989" s="16"/>
      <c r="S989" s="16"/>
      <c r="AB989" s="20"/>
      <c r="AC989" s="5"/>
      <c r="AD989" s="54"/>
      <c r="AI989" s="2"/>
      <c r="AJ989" s="2"/>
    </row>
    <row r="990" spans="1:36" x14ac:dyDescent="0.25">
      <c r="A990" t="s">
        <v>99</v>
      </c>
      <c r="B990" s="66" t="s">
        <v>187</v>
      </c>
      <c r="C990" s="5" t="s">
        <v>420</v>
      </c>
      <c r="D990" s="54">
        <v>44576</v>
      </c>
      <c r="E990" s="66" t="s">
        <v>211</v>
      </c>
      <c r="F990" s="66" t="s">
        <v>62</v>
      </c>
      <c r="G990" s="66" t="s">
        <v>18</v>
      </c>
      <c r="H990" s="2">
        <v>8</v>
      </c>
      <c r="I990" s="2">
        <v>517</v>
      </c>
      <c r="J990" s="2" t="s">
        <v>379</v>
      </c>
      <c r="K990" s="2" t="s">
        <v>65</v>
      </c>
      <c r="L990" s="2" t="s">
        <v>26</v>
      </c>
      <c r="M990" s="18">
        <v>7.54</v>
      </c>
      <c r="N990" s="16"/>
      <c r="O990" s="16"/>
      <c r="P990" s="16"/>
      <c r="Q990" s="16"/>
      <c r="R990" s="16"/>
      <c r="S990" s="16"/>
      <c r="AB990" s="20"/>
      <c r="AC990" s="5"/>
      <c r="AD990" s="54"/>
      <c r="AI990" s="2"/>
      <c r="AJ990" s="2"/>
    </row>
    <row r="991" spans="1:36" x14ac:dyDescent="0.25">
      <c r="A991" t="s">
        <v>127</v>
      </c>
      <c r="B991" s="66" t="s">
        <v>186</v>
      </c>
      <c r="C991" s="5" t="s">
        <v>420</v>
      </c>
      <c r="D991" s="54">
        <v>44576</v>
      </c>
      <c r="E991" s="66" t="s">
        <v>211</v>
      </c>
      <c r="F991" s="66" t="s">
        <v>62</v>
      </c>
      <c r="G991" s="66" t="s">
        <v>20</v>
      </c>
      <c r="H991" s="2">
        <v>1</v>
      </c>
      <c r="I991" s="2">
        <v>122</v>
      </c>
      <c r="J991" s="2" t="s">
        <v>444</v>
      </c>
      <c r="K991" s="2" t="s">
        <v>64</v>
      </c>
      <c r="L991" s="2" t="s">
        <v>26</v>
      </c>
      <c r="M991" s="56">
        <v>1.6388888888888887E-3</v>
      </c>
      <c r="AB991" s="20"/>
      <c r="AC991" s="5"/>
      <c r="AD991" s="54"/>
      <c r="AI991" s="2"/>
      <c r="AJ991" s="2"/>
    </row>
    <row r="992" spans="1:36" x14ac:dyDescent="0.25">
      <c r="A992" t="s">
        <v>127</v>
      </c>
      <c r="B992" s="66" t="s">
        <v>186</v>
      </c>
      <c r="C992" s="5" t="s">
        <v>420</v>
      </c>
      <c r="D992" s="54">
        <v>44576</v>
      </c>
      <c r="E992" s="66" t="s">
        <v>211</v>
      </c>
      <c r="F992" s="66" t="s">
        <v>62</v>
      </c>
      <c r="G992" s="66" t="s">
        <v>20</v>
      </c>
      <c r="H992" s="2">
        <v>2</v>
      </c>
      <c r="I992" s="2">
        <v>683</v>
      </c>
      <c r="J992" s="2" t="s">
        <v>373</v>
      </c>
      <c r="K992" s="2" t="s">
        <v>64</v>
      </c>
      <c r="L992" s="2" t="s">
        <v>23</v>
      </c>
      <c r="M992" s="56">
        <v>1.6678240740740742E-3</v>
      </c>
      <c r="AB992" s="20"/>
      <c r="AC992" s="5"/>
      <c r="AD992" s="54"/>
      <c r="AI992" s="2"/>
      <c r="AJ992" s="2"/>
    </row>
    <row r="993" spans="1:36" x14ac:dyDescent="0.25">
      <c r="A993" t="s">
        <v>127</v>
      </c>
      <c r="B993" s="66" t="s">
        <v>186</v>
      </c>
      <c r="C993" s="5" t="s">
        <v>420</v>
      </c>
      <c r="D993" s="54">
        <v>44576</v>
      </c>
      <c r="E993" s="66" t="s">
        <v>211</v>
      </c>
      <c r="F993" s="66" t="s">
        <v>62</v>
      </c>
      <c r="G993" s="66" t="s">
        <v>20</v>
      </c>
      <c r="H993" s="2">
        <v>6</v>
      </c>
      <c r="I993" s="2">
        <v>146</v>
      </c>
      <c r="J993" s="2" t="s">
        <v>370</v>
      </c>
      <c r="K993" s="2" t="s">
        <v>64</v>
      </c>
      <c r="L993" s="2" t="s">
        <v>23</v>
      </c>
      <c r="M993" s="56">
        <v>1.7791666666666665E-3</v>
      </c>
      <c r="AB993" s="20"/>
      <c r="AC993" s="5"/>
      <c r="AD993" s="54"/>
      <c r="AI993" s="2"/>
      <c r="AJ993" s="2"/>
    </row>
    <row r="994" spans="1:36" x14ac:dyDescent="0.25">
      <c r="A994" t="s">
        <v>127</v>
      </c>
      <c r="B994" s="66" t="s">
        <v>186</v>
      </c>
      <c r="C994" s="5" t="s">
        <v>420</v>
      </c>
      <c r="D994" s="54">
        <v>44576</v>
      </c>
      <c r="E994" s="66" t="s">
        <v>211</v>
      </c>
      <c r="F994" s="66" t="s">
        <v>62</v>
      </c>
      <c r="G994" s="66" t="s">
        <v>20</v>
      </c>
      <c r="H994" s="2">
        <v>8</v>
      </c>
      <c r="I994" s="2">
        <v>787</v>
      </c>
      <c r="J994" s="2" t="s">
        <v>371</v>
      </c>
      <c r="K994" s="2" t="s">
        <v>257</v>
      </c>
      <c r="L994" s="2" t="s">
        <v>23</v>
      </c>
      <c r="M994" s="56">
        <v>2.0405092592592593E-3</v>
      </c>
      <c r="AB994" s="20"/>
      <c r="AC994" s="5"/>
      <c r="AD994" s="54"/>
      <c r="AI994" s="2"/>
      <c r="AJ994" s="2"/>
    </row>
    <row r="995" spans="1:36" x14ac:dyDescent="0.25">
      <c r="A995" t="s">
        <v>127</v>
      </c>
      <c r="B995" s="66" t="s">
        <v>186</v>
      </c>
      <c r="C995" s="5" t="s">
        <v>420</v>
      </c>
      <c r="D995" s="54">
        <v>44576</v>
      </c>
      <c r="E995" s="66" t="s">
        <v>211</v>
      </c>
      <c r="F995" s="66" t="s">
        <v>62</v>
      </c>
      <c r="G995" s="66" t="s">
        <v>18</v>
      </c>
      <c r="H995" s="2">
        <v>5</v>
      </c>
      <c r="I995" s="2">
        <v>914</v>
      </c>
      <c r="J995" s="2" t="s">
        <v>445</v>
      </c>
      <c r="K995" s="2" t="s">
        <v>67</v>
      </c>
      <c r="L995" s="2" t="s">
        <v>23</v>
      </c>
      <c r="M995" s="56">
        <v>1.5377314814814813E-3</v>
      </c>
      <c r="AB995" s="20"/>
      <c r="AC995" s="5"/>
      <c r="AD995" s="54"/>
      <c r="AI995" s="2"/>
      <c r="AJ995" s="2"/>
    </row>
    <row r="996" spans="1:36" x14ac:dyDescent="0.25">
      <c r="A996" t="s">
        <v>127</v>
      </c>
      <c r="B996" s="84" t="s">
        <v>186</v>
      </c>
      <c r="C996" s="5" t="s">
        <v>420</v>
      </c>
      <c r="D996" s="54">
        <v>44576</v>
      </c>
      <c r="E996" s="84" t="s">
        <v>211</v>
      </c>
      <c r="F996" s="84" t="s">
        <v>62</v>
      </c>
      <c r="G996" s="84" t="s">
        <v>18</v>
      </c>
      <c r="H996" s="2">
        <v>6</v>
      </c>
      <c r="I996" s="2">
        <v>916</v>
      </c>
      <c r="J996" s="2" t="s">
        <v>446</v>
      </c>
      <c r="K996" s="2" t="s">
        <v>260</v>
      </c>
      <c r="L996" s="2" t="s">
        <v>23</v>
      </c>
      <c r="M996" s="56">
        <v>1.6701388888888892E-3</v>
      </c>
      <c r="AB996" s="20"/>
      <c r="AC996" s="5"/>
      <c r="AD996" s="54"/>
      <c r="AI996" s="2"/>
      <c r="AJ996" s="2"/>
    </row>
    <row r="997" spans="1:36" x14ac:dyDescent="0.25">
      <c r="A997" t="s">
        <v>127</v>
      </c>
      <c r="B997" s="84" t="s">
        <v>186</v>
      </c>
      <c r="C997" s="5" t="s">
        <v>420</v>
      </c>
      <c r="D997" s="54">
        <v>44576</v>
      </c>
      <c r="E997" s="84" t="s">
        <v>211</v>
      </c>
      <c r="F997" s="84" t="s">
        <v>62</v>
      </c>
      <c r="G997" s="84" t="s">
        <v>18</v>
      </c>
      <c r="H997" s="2">
        <v>1</v>
      </c>
      <c r="I997" s="2">
        <v>291</v>
      </c>
      <c r="J997" s="2" t="s">
        <v>447</v>
      </c>
      <c r="K997" s="2" t="s">
        <v>377</v>
      </c>
      <c r="L997" s="2" t="s">
        <v>160</v>
      </c>
      <c r="M997" s="56">
        <v>1.502777777777778E-3</v>
      </c>
      <c r="AB997" s="20"/>
      <c r="AC997" s="5"/>
      <c r="AD997" s="54"/>
      <c r="AI997" s="2"/>
      <c r="AJ997" s="2"/>
    </row>
    <row r="998" spans="1:36" x14ac:dyDescent="0.25">
      <c r="A998" t="s">
        <v>127</v>
      </c>
      <c r="B998" s="84" t="s">
        <v>186</v>
      </c>
      <c r="C998" s="5" t="s">
        <v>420</v>
      </c>
      <c r="D998" s="54">
        <v>44576</v>
      </c>
      <c r="E998" s="84" t="s">
        <v>211</v>
      </c>
      <c r="F998" s="84" t="s">
        <v>62</v>
      </c>
      <c r="G998" s="84" t="s">
        <v>18</v>
      </c>
      <c r="H998" s="2">
        <v>1</v>
      </c>
      <c r="I998" s="2">
        <v>369</v>
      </c>
      <c r="J998" s="2" t="s">
        <v>327</v>
      </c>
      <c r="K998" s="2" t="s">
        <v>257</v>
      </c>
      <c r="L998" s="2" t="s">
        <v>23</v>
      </c>
      <c r="M998" s="56">
        <v>1.4484953703703706E-3</v>
      </c>
      <c r="AB998" s="20"/>
      <c r="AC998" s="5"/>
      <c r="AD998" s="54"/>
      <c r="AI998" s="2"/>
      <c r="AJ998" s="2"/>
    </row>
    <row r="999" spans="1:36" x14ac:dyDescent="0.25">
      <c r="A999" t="s">
        <v>127</v>
      </c>
      <c r="B999" s="84" t="s">
        <v>186</v>
      </c>
      <c r="C999" s="5" t="s">
        <v>420</v>
      </c>
      <c r="D999" s="54">
        <v>44576</v>
      </c>
      <c r="E999" s="84" t="s">
        <v>211</v>
      </c>
      <c r="F999" s="84" t="s">
        <v>62</v>
      </c>
      <c r="G999" s="84" t="s">
        <v>18</v>
      </c>
      <c r="H999" s="2">
        <v>3</v>
      </c>
      <c r="I999" s="2">
        <v>375</v>
      </c>
      <c r="J999" s="2" t="s">
        <v>325</v>
      </c>
      <c r="K999" s="2" t="s">
        <v>257</v>
      </c>
      <c r="L999" s="2" t="s">
        <v>23</v>
      </c>
      <c r="M999" s="56">
        <v>1.4978009259259259E-3</v>
      </c>
      <c r="AB999" s="20"/>
      <c r="AC999" s="5"/>
      <c r="AD999" s="54"/>
      <c r="AI999" s="2"/>
      <c r="AJ999" s="2"/>
    </row>
    <row r="1000" spans="1:36" x14ac:dyDescent="0.25">
      <c r="A1000" t="s">
        <v>127</v>
      </c>
      <c r="B1000" s="84" t="s">
        <v>186</v>
      </c>
      <c r="C1000" s="5" t="s">
        <v>420</v>
      </c>
      <c r="D1000" s="54">
        <v>44576</v>
      </c>
      <c r="E1000" s="84" t="s">
        <v>211</v>
      </c>
      <c r="F1000" s="84" t="s">
        <v>62</v>
      </c>
      <c r="G1000" s="84" t="s">
        <v>18</v>
      </c>
      <c r="H1000" s="2">
        <v>5</v>
      </c>
      <c r="I1000" s="2">
        <v>292</v>
      </c>
      <c r="J1000" s="2" t="s">
        <v>448</v>
      </c>
      <c r="K1000" s="2" t="s">
        <v>377</v>
      </c>
      <c r="L1000" s="2" t="s">
        <v>26</v>
      </c>
      <c r="M1000" s="56">
        <v>1.5250000000000001E-3</v>
      </c>
      <c r="AB1000" s="20"/>
      <c r="AC1000" s="5"/>
      <c r="AD1000" s="54"/>
      <c r="AI1000" s="2"/>
      <c r="AJ1000" s="2"/>
    </row>
    <row r="1001" spans="1:36" x14ac:dyDescent="0.25">
      <c r="A1001" t="s">
        <v>127</v>
      </c>
      <c r="B1001" s="84" t="s">
        <v>186</v>
      </c>
      <c r="C1001" s="5" t="s">
        <v>420</v>
      </c>
      <c r="D1001" s="54">
        <v>44576</v>
      </c>
      <c r="E1001" s="84" t="s">
        <v>211</v>
      </c>
      <c r="F1001" s="84" t="s">
        <v>62</v>
      </c>
      <c r="G1001" s="84" t="s">
        <v>18</v>
      </c>
      <c r="H1001" s="2">
        <v>6</v>
      </c>
      <c r="I1001" s="2">
        <v>141</v>
      </c>
      <c r="J1001" s="2" t="s">
        <v>449</v>
      </c>
      <c r="K1001" s="2" t="s">
        <v>64</v>
      </c>
      <c r="L1001" s="2" t="s">
        <v>23</v>
      </c>
      <c r="M1001" s="56">
        <v>1.5287037037037038E-3</v>
      </c>
      <c r="AB1001" s="20"/>
      <c r="AC1001" s="5"/>
      <c r="AD1001" s="54"/>
      <c r="AI1001" s="2"/>
      <c r="AJ1001" s="2"/>
    </row>
    <row r="1002" spans="1:36" x14ac:dyDescent="0.25">
      <c r="A1002" t="s">
        <v>127</v>
      </c>
      <c r="B1002" s="84" t="s">
        <v>186</v>
      </c>
      <c r="C1002" s="5" t="s">
        <v>420</v>
      </c>
      <c r="D1002" s="54">
        <v>44576</v>
      </c>
      <c r="E1002" s="84" t="s">
        <v>211</v>
      </c>
      <c r="F1002" s="84" t="s">
        <v>62</v>
      </c>
      <c r="G1002" s="84" t="s">
        <v>18</v>
      </c>
      <c r="H1002" s="2">
        <v>5</v>
      </c>
      <c r="I1002" s="2">
        <v>134</v>
      </c>
      <c r="J1002" s="2" t="s">
        <v>301</v>
      </c>
      <c r="K1002" s="2" t="s">
        <v>64</v>
      </c>
      <c r="L1002" s="2" t="s">
        <v>23</v>
      </c>
      <c r="M1002" s="56">
        <v>1.4104166666666668E-3</v>
      </c>
      <c r="AB1002" s="20"/>
      <c r="AC1002" s="5"/>
      <c r="AD1002" s="54"/>
      <c r="AI1002" s="2"/>
      <c r="AJ1002" s="2"/>
    </row>
    <row r="1003" spans="1:36" x14ac:dyDescent="0.25">
      <c r="A1003" t="s">
        <v>47</v>
      </c>
      <c r="B1003" s="84" t="s">
        <v>30</v>
      </c>
      <c r="C1003" s="5" t="s">
        <v>420</v>
      </c>
      <c r="D1003" s="54">
        <v>44576</v>
      </c>
      <c r="E1003" s="84" t="s">
        <v>211</v>
      </c>
      <c r="F1003" s="84" t="s">
        <v>62</v>
      </c>
      <c r="G1003" s="84" t="s">
        <v>20</v>
      </c>
      <c r="H1003" s="2">
        <v>1</v>
      </c>
      <c r="I1003" s="2">
        <v>7</v>
      </c>
      <c r="J1003" s="2" t="s">
        <v>438</v>
      </c>
      <c r="K1003" s="2" t="s">
        <v>64</v>
      </c>
      <c r="L1003" s="2" t="s">
        <v>26</v>
      </c>
      <c r="M1003" s="18">
        <v>10.67</v>
      </c>
      <c r="N1003" s="16">
        <v>10.07</v>
      </c>
      <c r="O1003" s="16">
        <v>10.5</v>
      </c>
      <c r="P1003" s="16">
        <v>10.67</v>
      </c>
      <c r="Q1003" s="16">
        <v>9.4700000000000006</v>
      </c>
      <c r="R1003" s="16">
        <v>10.199999999999999</v>
      </c>
      <c r="S1003" s="16">
        <v>10.14</v>
      </c>
      <c r="AB1003" s="20"/>
      <c r="AC1003" s="5"/>
      <c r="AD1003" s="54"/>
      <c r="AI1003" s="2"/>
      <c r="AJ1003" s="2"/>
    </row>
    <row r="1004" spans="1:36" x14ac:dyDescent="0.25">
      <c r="A1004" t="s">
        <v>47</v>
      </c>
      <c r="B1004" s="66" t="s">
        <v>30</v>
      </c>
      <c r="C1004" s="5" t="s">
        <v>420</v>
      </c>
      <c r="D1004" s="54">
        <v>44576</v>
      </c>
      <c r="E1004" s="66" t="s">
        <v>211</v>
      </c>
      <c r="F1004" s="66" t="s">
        <v>62</v>
      </c>
      <c r="G1004" s="66" t="s">
        <v>20</v>
      </c>
      <c r="H1004" s="2">
        <v>4</v>
      </c>
      <c r="I1004" s="2">
        <v>382</v>
      </c>
      <c r="J1004" s="2" t="s">
        <v>367</v>
      </c>
      <c r="K1004" s="2" t="s">
        <v>257</v>
      </c>
      <c r="L1004" s="2" t="s">
        <v>23</v>
      </c>
      <c r="M1004" s="18">
        <v>7.05</v>
      </c>
      <c r="N1004" s="16">
        <v>7.05</v>
      </c>
      <c r="O1004" s="16">
        <v>6.45</v>
      </c>
      <c r="P1004" s="16">
        <v>6.67</v>
      </c>
      <c r="Q1004" s="16">
        <v>6.62</v>
      </c>
      <c r="R1004" s="16">
        <v>6.66</v>
      </c>
      <c r="S1004" s="16">
        <v>5.83</v>
      </c>
      <c r="AB1004" s="20"/>
      <c r="AC1004" s="5"/>
      <c r="AD1004" s="54"/>
      <c r="AI1004" s="2"/>
      <c r="AJ1004" s="2"/>
    </row>
    <row r="1005" spans="1:36" x14ac:dyDescent="0.25">
      <c r="A1005" t="s">
        <v>47</v>
      </c>
      <c r="B1005" s="66" t="s">
        <v>30</v>
      </c>
      <c r="C1005" s="5" t="s">
        <v>420</v>
      </c>
      <c r="D1005" s="54">
        <v>44576</v>
      </c>
      <c r="E1005" s="66" t="s">
        <v>211</v>
      </c>
      <c r="F1005" s="66" t="s">
        <v>62</v>
      </c>
      <c r="G1005" s="66" t="s">
        <v>20</v>
      </c>
      <c r="H1005" s="2">
        <v>6</v>
      </c>
      <c r="I1005" s="2">
        <v>874</v>
      </c>
      <c r="J1005" s="2" t="s">
        <v>439</v>
      </c>
      <c r="K1005" s="2" t="s">
        <v>64</v>
      </c>
      <c r="L1005" s="2" t="s">
        <v>26</v>
      </c>
      <c r="M1005" s="18">
        <v>6.48</v>
      </c>
      <c r="N1005" s="16">
        <v>6.48</v>
      </c>
      <c r="O1005" s="16">
        <v>6.3</v>
      </c>
      <c r="P1005" s="16">
        <v>5.76</v>
      </c>
      <c r="Q1005" s="16">
        <v>6.44</v>
      </c>
      <c r="R1005" s="16">
        <v>5.92</v>
      </c>
      <c r="S1005" s="16">
        <v>6.32</v>
      </c>
      <c r="AB1005" s="20"/>
      <c r="AC1005" s="5"/>
      <c r="AD1005" s="54"/>
      <c r="AI1005" s="2"/>
      <c r="AJ1005" s="2"/>
    </row>
    <row r="1006" spans="1:36" x14ac:dyDescent="0.25">
      <c r="A1006" t="s">
        <v>44</v>
      </c>
      <c r="B1006" s="84" t="s">
        <v>30</v>
      </c>
      <c r="C1006" s="5" t="s">
        <v>420</v>
      </c>
      <c r="D1006" s="54">
        <v>44576</v>
      </c>
      <c r="E1006" s="84" t="s">
        <v>211</v>
      </c>
      <c r="F1006" s="84" t="s">
        <v>62</v>
      </c>
      <c r="G1006" s="84" t="s">
        <v>18</v>
      </c>
      <c r="H1006" s="2">
        <v>1</v>
      </c>
      <c r="I1006" s="2">
        <v>560</v>
      </c>
      <c r="J1006" s="2" t="s">
        <v>426</v>
      </c>
      <c r="K1006" s="2" t="s">
        <v>66</v>
      </c>
      <c r="L1006" s="2" t="s">
        <v>26</v>
      </c>
      <c r="M1006" s="18">
        <v>12.47</v>
      </c>
      <c r="N1006" s="16">
        <v>12.04</v>
      </c>
      <c r="O1006" s="16">
        <v>12.02</v>
      </c>
      <c r="P1006" s="16">
        <v>12.47</v>
      </c>
      <c r="Q1006" s="16">
        <v>12.09</v>
      </c>
      <c r="R1006" s="16">
        <v>11.67</v>
      </c>
      <c r="S1006" s="16" t="s">
        <v>1</v>
      </c>
      <c r="AB1006" s="20"/>
      <c r="AC1006" s="5"/>
      <c r="AD1006" s="54"/>
      <c r="AI1006" s="2"/>
      <c r="AJ1006" s="2"/>
    </row>
    <row r="1007" spans="1:36" x14ac:dyDescent="0.25">
      <c r="A1007" t="s">
        <v>44</v>
      </c>
      <c r="B1007" s="84" t="s">
        <v>30</v>
      </c>
      <c r="C1007" s="5" t="s">
        <v>420</v>
      </c>
      <c r="D1007" s="54">
        <v>44576</v>
      </c>
      <c r="E1007" s="84" t="s">
        <v>211</v>
      </c>
      <c r="F1007" s="84" t="s">
        <v>62</v>
      </c>
      <c r="G1007" s="84" t="s">
        <v>18</v>
      </c>
      <c r="H1007" s="2">
        <v>2</v>
      </c>
      <c r="I1007" s="2">
        <v>887</v>
      </c>
      <c r="J1007" s="2" t="s">
        <v>427</v>
      </c>
      <c r="K1007" s="2" t="s">
        <v>64</v>
      </c>
      <c r="L1007" s="2" t="s">
        <v>26</v>
      </c>
      <c r="M1007" s="18">
        <v>11.11</v>
      </c>
      <c r="N1007" s="16">
        <v>11.11</v>
      </c>
      <c r="O1007" s="16">
        <v>10.38</v>
      </c>
      <c r="P1007" s="16" t="s">
        <v>25</v>
      </c>
      <c r="Q1007" s="16" t="s">
        <v>25</v>
      </c>
      <c r="R1007" s="16" t="s">
        <v>1</v>
      </c>
      <c r="S1007" s="16" t="s">
        <v>1</v>
      </c>
      <c r="AB1007" s="20"/>
      <c r="AC1007" s="5"/>
      <c r="AD1007" s="54"/>
      <c r="AI1007" s="2"/>
      <c r="AJ1007" s="2"/>
    </row>
    <row r="1008" spans="1:36" x14ac:dyDescent="0.25">
      <c r="A1008" t="s">
        <v>44</v>
      </c>
      <c r="B1008" s="84" t="s">
        <v>30</v>
      </c>
      <c r="C1008" s="5" t="s">
        <v>420</v>
      </c>
      <c r="D1008" s="54">
        <v>44576</v>
      </c>
      <c r="E1008" s="84" t="s">
        <v>211</v>
      </c>
      <c r="F1008" s="84" t="s">
        <v>62</v>
      </c>
      <c r="G1008" s="84" t="s">
        <v>18</v>
      </c>
      <c r="H1008" s="2">
        <v>6</v>
      </c>
      <c r="I1008" s="2">
        <v>374</v>
      </c>
      <c r="J1008" s="2" t="s">
        <v>324</v>
      </c>
      <c r="K1008" s="2" t="s">
        <v>257</v>
      </c>
      <c r="L1008" s="2" t="s">
        <v>23</v>
      </c>
      <c r="M1008" s="18">
        <v>8.14</v>
      </c>
      <c r="N1008" s="16">
        <v>8.14</v>
      </c>
      <c r="O1008" s="16">
        <v>7.88</v>
      </c>
      <c r="P1008" s="16">
        <v>7.8</v>
      </c>
      <c r="Q1008" s="16">
        <v>7.4</v>
      </c>
      <c r="R1008" s="16">
        <v>8.0299999999999994</v>
      </c>
      <c r="S1008" s="16">
        <v>7.53</v>
      </c>
      <c r="AB1008" s="20"/>
      <c r="AC1008" s="5"/>
      <c r="AD1008" s="54"/>
      <c r="AI1008" s="2"/>
      <c r="AJ1008" s="2"/>
    </row>
    <row r="1009" spans="1:36" x14ac:dyDescent="0.25">
      <c r="A1009" t="s">
        <v>44</v>
      </c>
      <c r="B1009" s="84" t="s">
        <v>30</v>
      </c>
      <c r="C1009" s="5" t="s">
        <v>420</v>
      </c>
      <c r="D1009" s="54">
        <v>44576</v>
      </c>
      <c r="E1009" s="84" t="s">
        <v>211</v>
      </c>
      <c r="F1009" s="84" t="s">
        <v>62</v>
      </c>
      <c r="G1009" s="84" t="s">
        <v>18</v>
      </c>
      <c r="H1009" s="2">
        <v>8</v>
      </c>
      <c r="I1009" s="2">
        <v>785</v>
      </c>
      <c r="J1009" s="2" t="s">
        <v>332</v>
      </c>
      <c r="K1009" s="2" t="s">
        <v>257</v>
      </c>
      <c r="L1009" s="2" t="s">
        <v>23</v>
      </c>
      <c r="M1009" s="18">
        <v>6.79</v>
      </c>
      <c r="N1009" s="16">
        <v>6.61</v>
      </c>
      <c r="O1009" s="16">
        <v>6.31</v>
      </c>
      <c r="P1009" s="16" t="s">
        <v>1</v>
      </c>
      <c r="Q1009" s="16">
        <v>5.94</v>
      </c>
      <c r="R1009" s="16">
        <v>6.12</v>
      </c>
      <c r="S1009" s="16">
        <v>6.79</v>
      </c>
      <c r="AB1009" s="20"/>
      <c r="AC1009" s="5"/>
      <c r="AD1009" s="54"/>
      <c r="AI1009" s="2"/>
      <c r="AJ1009" s="2"/>
    </row>
    <row r="1010" spans="1:36" x14ac:dyDescent="0.25">
      <c r="A1010" t="s">
        <v>97</v>
      </c>
      <c r="B1010" s="84" t="s">
        <v>188</v>
      </c>
      <c r="C1010" s="5" t="s">
        <v>420</v>
      </c>
      <c r="D1010" s="54">
        <v>44576</v>
      </c>
      <c r="E1010" s="84" t="s">
        <v>211</v>
      </c>
      <c r="F1010" s="84" t="s">
        <v>62</v>
      </c>
      <c r="G1010" s="84" t="s">
        <v>18</v>
      </c>
      <c r="H1010" s="2">
        <v>1</v>
      </c>
      <c r="I1010" s="2">
        <v>887</v>
      </c>
      <c r="J1010" s="2" t="s">
        <v>427</v>
      </c>
      <c r="K1010" s="2" t="s">
        <v>64</v>
      </c>
      <c r="L1010" s="2" t="s">
        <v>26</v>
      </c>
      <c r="M1010" s="18">
        <v>3.8</v>
      </c>
      <c r="N1010" s="16"/>
      <c r="O1010" s="16"/>
      <c r="P1010" s="16"/>
      <c r="Q1010" s="16"/>
      <c r="R1010" s="16"/>
      <c r="S1010" s="16"/>
      <c r="AB1010" s="20"/>
      <c r="AC1010" s="5"/>
      <c r="AD1010" s="54"/>
      <c r="AI1010" s="2"/>
      <c r="AJ1010" s="2"/>
    </row>
    <row r="1011" spans="1:36" x14ac:dyDescent="0.25">
      <c r="A1011" t="s">
        <v>97</v>
      </c>
      <c r="B1011" s="84" t="s">
        <v>188</v>
      </c>
      <c r="C1011" s="5" t="s">
        <v>420</v>
      </c>
      <c r="D1011" s="54">
        <v>44576</v>
      </c>
      <c r="E1011" s="84" t="s">
        <v>211</v>
      </c>
      <c r="F1011" s="84" t="s">
        <v>62</v>
      </c>
      <c r="G1011" s="84" t="s">
        <v>18</v>
      </c>
      <c r="H1011" s="2">
        <v>1</v>
      </c>
      <c r="I1011" s="2">
        <v>244</v>
      </c>
      <c r="J1011" s="2" t="s">
        <v>428</v>
      </c>
      <c r="K1011" s="2" t="s">
        <v>66</v>
      </c>
      <c r="L1011" s="2" t="s">
        <v>160</v>
      </c>
      <c r="M1011" s="18">
        <v>4.0999999999999996</v>
      </c>
      <c r="N1011" s="16"/>
      <c r="O1011" s="16"/>
      <c r="P1011" s="16"/>
      <c r="Q1011" s="16"/>
      <c r="R1011" s="16"/>
      <c r="S1011" s="16"/>
      <c r="AB1011" s="20"/>
      <c r="AC1011" s="5"/>
      <c r="AD1011" s="54"/>
      <c r="AI1011" s="2"/>
      <c r="AJ1011" s="2"/>
    </row>
    <row r="1012" spans="1:36" x14ac:dyDescent="0.25">
      <c r="A1012" t="s">
        <v>37</v>
      </c>
      <c r="B1012" s="84" t="s">
        <v>30</v>
      </c>
      <c r="C1012" s="5" t="s">
        <v>411</v>
      </c>
      <c r="D1012" s="54">
        <v>44576</v>
      </c>
      <c r="E1012" s="84" t="s">
        <v>58</v>
      </c>
      <c r="F1012" s="84" t="s">
        <v>62</v>
      </c>
      <c r="G1012" s="84" t="s">
        <v>20</v>
      </c>
      <c r="H1012" s="84">
        <v>1</v>
      </c>
      <c r="I1012" s="2">
        <v>989</v>
      </c>
      <c r="J1012" s="84" t="s">
        <v>417</v>
      </c>
      <c r="K1012" s="84" t="s">
        <v>64</v>
      </c>
      <c r="L1012" s="84" t="s">
        <v>26</v>
      </c>
      <c r="M1012" s="18">
        <v>41.04</v>
      </c>
      <c r="N1012" s="16" t="s">
        <v>1</v>
      </c>
      <c r="O1012" s="16">
        <v>39.369999999999997</v>
      </c>
      <c r="P1012" s="16" t="s">
        <v>1</v>
      </c>
      <c r="Q1012" s="16" t="s">
        <v>1</v>
      </c>
      <c r="R1012" s="16" t="s">
        <v>1</v>
      </c>
      <c r="S1012" s="16">
        <v>41.04</v>
      </c>
      <c r="AB1012" s="20"/>
      <c r="AC1012" s="5"/>
      <c r="AD1012" s="54"/>
      <c r="AI1012" s="2"/>
      <c r="AJ1012" s="2"/>
    </row>
    <row r="1013" spans="1:36" x14ac:dyDescent="0.25">
      <c r="A1013" t="s">
        <v>37</v>
      </c>
      <c r="B1013" s="84" t="s">
        <v>30</v>
      </c>
      <c r="C1013" s="5" t="s">
        <v>411</v>
      </c>
      <c r="D1013" s="54">
        <v>44576</v>
      </c>
      <c r="E1013" s="84" t="s">
        <v>58</v>
      </c>
      <c r="F1013" s="84" t="s">
        <v>62</v>
      </c>
      <c r="G1013" s="84" t="s">
        <v>20</v>
      </c>
      <c r="H1013" s="84">
        <v>2</v>
      </c>
      <c r="I1013" s="2">
        <v>218</v>
      </c>
      <c r="J1013" s="84" t="s">
        <v>418</v>
      </c>
      <c r="K1013" s="84" t="s">
        <v>66</v>
      </c>
      <c r="L1013" s="84" t="s">
        <v>26</v>
      </c>
      <c r="M1013" s="18">
        <v>31.68</v>
      </c>
      <c r="N1013" s="16">
        <v>31.68</v>
      </c>
      <c r="O1013" s="16">
        <v>29.12</v>
      </c>
      <c r="P1013" s="16">
        <v>30.5</v>
      </c>
      <c r="Q1013" s="16">
        <v>29.91</v>
      </c>
      <c r="R1013" s="16">
        <v>29.92</v>
      </c>
      <c r="S1013" s="16">
        <v>27.22</v>
      </c>
      <c r="T1013" s="66"/>
      <c r="AB1013" s="20"/>
      <c r="AC1013" s="5"/>
      <c r="AD1013" s="54"/>
      <c r="AI1013" s="2"/>
      <c r="AJ1013" s="2"/>
    </row>
    <row r="1014" spans="1:36" x14ac:dyDescent="0.25">
      <c r="A1014" t="s">
        <v>37</v>
      </c>
      <c r="B1014" s="84" t="s">
        <v>30</v>
      </c>
      <c r="C1014" s="5" t="s">
        <v>411</v>
      </c>
      <c r="D1014" s="54">
        <v>44576</v>
      </c>
      <c r="E1014" s="84" t="s">
        <v>58</v>
      </c>
      <c r="F1014" s="84" t="s">
        <v>62</v>
      </c>
      <c r="G1014" s="84" t="s">
        <v>20</v>
      </c>
      <c r="H1014" s="84">
        <v>1</v>
      </c>
      <c r="I1014" s="2">
        <v>890</v>
      </c>
      <c r="J1014" s="84" t="s">
        <v>265</v>
      </c>
      <c r="K1014" s="84" t="s">
        <v>64</v>
      </c>
      <c r="L1014" s="84" t="s">
        <v>23</v>
      </c>
      <c r="M1014" s="18">
        <v>38.270000000000003</v>
      </c>
      <c r="N1014" s="16" t="s">
        <v>1</v>
      </c>
      <c r="O1014" s="16">
        <v>34.729999999999997</v>
      </c>
      <c r="P1014" s="16">
        <v>33.36</v>
      </c>
      <c r="Q1014" s="16">
        <v>38.270000000000003</v>
      </c>
      <c r="R1014" s="16" t="s">
        <v>1</v>
      </c>
      <c r="S1014" s="16" t="s">
        <v>1</v>
      </c>
      <c r="AB1014" s="20"/>
      <c r="AC1014" s="5"/>
      <c r="AD1014" s="54"/>
      <c r="AI1014" s="2"/>
      <c r="AJ1014" s="2"/>
    </row>
    <row r="1015" spans="1:36" x14ac:dyDescent="0.25">
      <c r="A1015" t="s">
        <v>37</v>
      </c>
      <c r="B1015" s="84" t="s">
        <v>30</v>
      </c>
      <c r="C1015" s="5" t="s">
        <v>411</v>
      </c>
      <c r="D1015" s="54">
        <v>44576</v>
      </c>
      <c r="E1015" s="84" t="s">
        <v>58</v>
      </c>
      <c r="F1015" s="84" t="s">
        <v>62</v>
      </c>
      <c r="G1015" s="84" t="s">
        <v>20</v>
      </c>
      <c r="H1015" s="2">
        <v>2</v>
      </c>
      <c r="I1015" s="2">
        <v>219</v>
      </c>
      <c r="J1015" s="2" t="s">
        <v>236</v>
      </c>
      <c r="K1015" s="2" t="s">
        <v>66</v>
      </c>
      <c r="L1015" s="2" t="s">
        <v>22</v>
      </c>
      <c r="M1015" s="18">
        <v>29.39</v>
      </c>
      <c r="N1015" s="16">
        <v>25.64</v>
      </c>
      <c r="O1015" s="16">
        <v>27.94</v>
      </c>
      <c r="P1015" s="16">
        <v>29.39</v>
      </c>
      <c r="Q1015" s="16">
        <v>27.8</v>
      </c>
      <c r="R1015" s="16" t="s">
        <v>1</v>
      </c>
      <c r="S1015" s="16">
        <v>26.98</v>
      </c>
      <c r="AB1015" s="20"/>
      <c r="AC1015" s="5"/>
      <c r="AD1015" s="54"/>
      <c r="AI1015" s="2"/>
      <c r="AJ1015" s="2"/>
    </row>
    <row r="1016" spans="1:36" x14ac:dyDescent="0.25">
      <c r="A1016" t="s">
        <v>37</v>
      </c>
      <c r="B1016" s="84" t="s">
        <v>30</v>
      </c>
      <c r="C1016" s="5" t="s">
        <v>411</v>
      </c>
      <c r="D1016" s="54">
        <v>44576</v>
      </c>
      <c r="E1016" s="84" t="s">
        <v>58</v>
      </c>
      <c r="F1016" s="84" t="s">
        <v>62</v>
      </c>
      <c r="G1016" s="84" t="s">
        <v>20</v>
      </c>
      <c r="H1016" s="2">
        <v>3</v>
      </c>
      <c r="I1016" s="2">
        <v>738</v>
      </c>
      <c r="J1016" s="2" t="s">
        <v>419</v>
      </c>
      <c r="K1016" s="2" t="s">
        <v>64</v>
      </c>
      <c r="L1016" s="2" t="s">
        <v>23</v>
      </c>
      <c r="M1016" s="18">
        <v>25.18</v>
      </c>
      <c r="N1016" s="16">
        <v>21.52</v>
      </c>
      <c r="O1016" s="16">
        <v>25.18</v>
      </c>
      <c r="P1016" s="16">
        <v>22.96</v>
      </c>
      <c r="Q1016" s="16">
        <v>24.81</v>
      </c>
      <c r="R1016" s="16">
        <v>24.6</v>
      </c>
      <c r="S1016" s="16">
        <v>22.12</v>
      </c>
      <c r="AB1016" s="20"/>
      <c r="AC1016" s="5"/>
      <c r="AD1016" s="54"/>
      <c r="AI1016" s="2"/>
      <c r="AJ1016" s="2"/>
    </row>
    <row r="1017" spans="1:36" x14ac:dyDescent="0.25">
      <c r="A1017" t="s">
        <v>37</v>
      </c>
      <c r="B1017" s="84" t="s">
        <v>30</v>
      </c>
      <c r="C1017" s="5" t="s">
        <v>411</v>
      </c>
      <c r="D1017" s="54">
        <v>44576</v>
      </c>
      <c r="E1017" s="84" t="s">
        <v>58</v>
      </c>
      <c r="F1017" s="84" t="s">
        <v>62</v>
      </c>
      <c r="G1017" s="84" t="s">
        <v>20</v>
      </c>
      <c r="H1017" s="2">
        <v>4</v>
      </c>
      <c r="I1017" s="2">
        <v>61</v>
      </c>
      <c r="J1017" s="2" t="s">
        <v>234</v>
      </c>
      <c r="K1017" s="2" t="s">
        <v>64</v>
      </c>
      <c r="L1017" s="2" t="s">
        <v>22</v>
      </c>
      <c r="M1017" s="18">
        <v>22.95</v>
      </c>
      <c r="N1017" s="16">
        <v>21.29</v>
      </c>
      <c r="O1017" s="16">
        <v>22.95</v>
      </c>
      <c r="P1017" s="16" t="s">
        <v>1</v>
      </c>
      <c r="Q1017" s="16">
        <v>22.28</v>
      </c>
      <c r="R1017" s="16" t="s">
        <v>1</v>
      </c>
      <c r="S1017" s="16" t="s">
        <v>1</v>
      </c>
      <c r="AB1017" s="20"/>
      <c r="AC1017" s="5"/>
      <c r="AD1017" s="54"/>
      <c r="AI1017" s="2"/>
      <c r="AJ1017" s="2"/>
    </row>
    <row r="1018" spans="1:36" x14ac:dyDescent="0.25">
      <c r="A1018" t="s">
        <v>37</v>
      </c>
      <c r="B1018" s="84" t="s">
        <v>30</v>
      </c>
      <c r="C1018" s="5" t="s">
        <v>411</v>
      </c>
      <c r="D1018" s="54">
        <v>44576</v>
      </c>
      <c r="E1018" s="84" t="s">
        <v>58</v>
      </c>
      <c r="F1018" s="84" t="s">
        <v>62</v>
      </c>
      <c r="G1018" s="66" t="s">
        <v>20</v>
      </c>
      <c r="H1018" s="2">
        <v>5</v>
      </c>
      <c r="I1018" s="2">
        <v>59</v>
      </c>
      <c r="J1018" s="2" t="s">
        <v>294</v>
      </c>
      <c r="K1018" s="2" t="s">
        <v>64</v>
      </c>
      <c r="L1018" s="2" t="s">
        <v>22</v>
      </c>
      <c r="M1018" s="18">
        <v>15.72</v>
      </c>
      <c r="N1018" s="16">
        <v>13.61</v>
      </c>
      <c r="O1018" s="16">
        <v>14.88</v>
      </c>
      <c r="P1018" s="16">
        <v>15.72</v>
      </c>
      <c r="Q1018" s="16">
        <v>14.98</v>
      </c>
      <c r="R1018" s="16">
        <v>14.78</v>
      </c>
      <c r="S1018" s="16">
        <v>15.09</v>
      </c>
      <c r="AB1018" s="20"/>
      <c r="AC1018" s="5"/>
      <c r="AD1018" s="54"/>
      <c r="AI1018" s="2"/>
      <c r="AJ1018" s="2"/>
    </row>
    <row r="1019" spans="1:36" x14ac:dyDescent="0.25">
      <c r="A1019" t="s">
        <v>34</v>
      </c>
      <c r="B1019" s="84" t="s">
        <v>30</v>
      </c>
      <c r="C1019" s="5" t="s">
        <v>411</v>
      </c>
      <c r="D1019" s="54">
        <v>44576</v>
      </c>
      <c r="E1019" s="84" t="s">
        <v>58</v>
      </c>
      <c r="F1019" s="84" t="s">
        <v>62</v>
      </c>
      <c r="G1019" s="66" t="s">
        <v>18</v>
      </c>
      <c r="H1019" s="2">
        <v>1</v>
      </c>
      <c r="I1019" s="2">
        <v>9</v>
      </c>
      <c r="J1019" s="2" t="s">
        <v>262</v>
      </c>
      <c r="K1019" s="2" t="s">
        <v>64</v>
      </c>
      <c r="L1019" s="84" t="s">
        <v>23</v>
      </c>
      <c r="M1019" s="18">
        <v>39.630000000000003</v>
      </c>
      <c r="N1019" s="16">
        <v>37.46</v>
      </c>
      <c r="O1019" s="16">
        <v>39.630000000000003</v>
      </c>
      <c r="P1019" s="16" t="s">
        <v>1</v>
      </c>
      <c r="Q1019" s="16">
        <v>36.82</v>
      </c>
      <c r="R1019" s="16" t="s">
        <v>1</v>
      </c>
      <c r="S1019" s="16" t="s">
        <v>1</v>
      </c>
      <c r="AB1019" s="20"/>
      <c r="AC1019" s="5"/>
      <c r="AD1019" s="54"/>
      <c r="AI1019" s="2"/>
      <c r="AJ1019" s="2"/>
    </row>
    <row r="1020" spans="1:36" x14ac:dyDescent="0.25">
      <c r="A1020" t="s">
        <v>34</v>
      </c>
      <c r="B1020" s="84" t="s">
        <v>30</v>
      </c>
      <c r="C1020" s="5" t="s">
        <v>411</v>
      </c>
      <c r="D1020" s="54">
        <v>44576</v>
      </c>
      <c r="E1020" s="84" t="s">
        <v>58</v>
      </c>
      <c r="F1020" s="84" t="s">
        <v>62</v>
      </c>
      <c r="G1020" s="66" t="s">
        <v>18</v>
      </c>
      <c r="H1020" s="2">
        <v>2</v>
      </c>
      <c r="I1020" s="2">
        <v>74</v>
      </c>
      <c r="J1020" s="2" t="s">
        <v>206</v>
      </c>
      <c r="K1020" s="2" t="s">
        <v>64</v>
      </c>
      <c r="L1020" s="2" t="s">
        <v>22</v>
      </c>
      <c r="M1020" s="18">
        <v>31.79</v>
      </c>
      <c r="N1020" s="16" t="s">
        <v>1</v>
      </c>
      <c r="O1020" s="16">
        <v>30.6</v>
      </c>
      <c r="P1020" s="16">
        <v>31.79</v>
      </c>
      <c r="Q1020" s="16" t="s">
        <v>1</v>
      </c>
      <c r="R1020" s="16">
        <v>29.86</v>
      </c>
      <c r="S1020" s="16">
        <v>29.44</v>
      </c>
      <c r="T1020" s="4"/>
      <c r="AB1020" s="20"/>
      <c r="AC1020" s="5"/>
      <c r="AD1020" s="54"/>
      <c r="AI1020" s="2"/>
      <c r="AJ1020" s="2"/>
    </row>
    <row r="1021" spans="1:36" x14ac:dyDescent="0.25">
      <c r="A1021" t="s">
        <v>34</v>
      </c>
      <c r="B1021" s="84" t="s">
        <v>30</v>
      </c>
      <c r="C1021" s="5" t="s">
        <v>411</v>
      </c>
      <c r="D1021" s="54">
        <v>44576</v>
      </c>
      <c r="E1021" s="84" t="s">
        <v>58</v>
      </c>
      <c r="F1021" s="84" t="s">
        <v>62</v>
      </c>
      <c r="G1021" s="66" t="s">
        <v>18</v>
      </c>
      <c r="H1021" s="2">
        <v>3</v>
      </c>
      <c r="I1021" s="2">
        <v>325</v>
      </c>
      <c r="J1021" s="2" t="s">
        <v>413</v>
      </c>
      <c r="K1021" s="2" t="s">
        <v>256</v>
      </c>
      <c r="L1021" s="2" t="s">
        <v>23</v>
      </c>
      <c r="M1021" s="18">
        <v>28.77</v>
      </c>
      <c r="N1021" s="16">
        <v>26.76</v>
      </c>
      <c r="O1021" s="16">
        <v>28.77</v>
      </c>
      <c r="P1021" s="16" t="s">
        <v>1</v>
      </c>
      <c r="Q1021" s="16">
        <v>27.5</v>
      </c>
      <c r="R1021" s="16" t="s">
        <v>1</v>
      </c>
      <c r="S1021" s="16">
        <v>28.74</v>
      </c>
      <c r="AB1021" s="20"/>
      <c r="AC1021" s="5"/>
      <c r="AD1021" s="54"/>
      <c r="AI1021" s="2"/>
      <c r="AJ1021" s="2"/>
    </row>
    <row r="1022" spans="1:36" x14ac:dyDescent="0.25">
      <c r="A1022" t="s">
        <v>34</v>
      </c>
      <c r="B1022" s="84" t="s">
        <v>30</v>
      </c>
      <c r="C1022" s="5" t="s">
        <v>411</v>
      </c>
      <c r="D1022" s="54">
        <v>44576</v>
      </c>
      <c r="E1022" s="84" t="s">
        <v>58</v>
      </c>
      <c r="F1022" s="84" t="s">
        <v>62</v>
      </c>
      <c r="G1022" s="84" t="s">
        <v>18</v>
      </c>
      <c r="H1022" s="84">
        <v>4</v>
      </c>
      <c r="I1022" s="2">
        <v>339</v>
      </c>
      <c r="J1022" s="84" t="s">
        <v>230</v>
      </c>
      <c r="K1022" s="84" t="s">
        <v>256</v>
      </c>
      <c r="L1022" s="84" t="s">
        <v>22</v>
      </c>
      <c r="M1022" s="18">
        <v>23.41</v>
      </c>
      <c r="N1022" s="16" t="s">
        <v>1</v>
      </c>
      <c r="O1022" s="16" t="s">
        <v>1</v>
      </c>
      <c r="P1022" s="16" t="s">
        <v>1</v>
      </c>
      <c r="Q1022" s="16">
        <v>22.77</v>
      </c>
      <c r="R1022" s="16">
        <v>23.41</v>
      </c>
      <c r="S1022" s="16">
        <v>23.41</v>
      </c>
      <c r="AB1022" s="20"/>
      <c r="AC1022" s="5"/>
      <c r="AD1022" s="54"/>
      <c r="AI1022" s="2"/>
      <c r="AJ1022" s="2"/>
    </row>
    <row r="1023" spans="1:36" x14ac:dyDescent="0.25">
      <c r="A1023" t="s">
        <v>34</v>
      </c>
      <c r="B1023" s="84" t="s">
        <v>30</v>
      </c>
      <c r="C1023" s="5" t="s">
        <v>411</v>
      </c>
      <c r="D1023" s="54">
        <v>44576</v>
      </c>
      <c r="E1023" s="84" t="s">
        <v>58</v>
      </c>
      <c r="F1023" s="84" t="s">
        <v>62</v>
      </c>
      <c r="G1023" s="84" t="s">
        <v>18</v>
      </c>
      <c r="H1023" s="84">
        <v>5</v>
      </c>
      <c r="I1023" s="2">
        <v>140</v>
      </c>
      <c r="J1023" s="84" t="s">
        <v>202</v>
      </c>
      <c r="K1023" s="84" t="s">
        <v>64</v>
      </c>
      <c r="L1023" s="84" t="s">
        <v>22</v>
      </c>
      <c r="M1023" s="18">
        <v>21.08</v>
      </c>
      <c r="N1023" s="16" t="s">
        <v>1</v>
      </c>
      <c r="O1023" s="16">
        <v>21.08</v>
      </c>
      <c r="P1023" s="16" t="s">
        <v>1</v>
      </c>
      <c r="Q1023" s="16">
        <v>16.66</v>
      </c>
      <c r="R1023" s="16">
        <v>18.8</v>
      </c>
      <c r="S1023" s="16">
        <v>20.29</v>
      </c>
      <c r="AB1023" s="20"/>
      <c r="AC1023" s="5"/>
      <c r="AD1023" s="54"/>
      <c r="AI1023" s="2"/>
      <c r="AJ1023" s="2"/>
    </row>
    <row r="1024" spans="1:36" x14ac:dyDescent="0.25">
      <c r="A1024" t="s">
        <v>34</v>
      </c>
      <c r="B1024" s="84" t="s">
        <v>30</v>
      </c>
      <c r="C1024" s="5" t="s">
        <v>411</v>
      </c>
      <c r="D1024" s="54">
        <v>44576</v>
      </c>
      <c r="E1024" s="84" t="s">
        <v>58</v>
      </c>
      <c r="F1024" s="84" t="s">
        <v>62</v>
      </c>
      <c r="G1024" s="84" t="s">
        <v>18</v>
      </c>
      <c r="H1024" s="84">
        <v>6</v>
      </c>
      <c r="I1024" s="2">
        <v>157</v>
      </c>
      <c r="J1024" s="84" t="s">
        <v>203</v>
      </c>
      <c r="K1024" s="84" t="s">
        <v>64</v>
      </c>
      <c r="L1024" s="84" t="s">
        <v>22</v>
      </c>
      <c r="M1024" s="18">
        <v>19.12</v>
      </c>
      <c r="N1024" s="16">
        <v>16.25</v>
      </c>
      <c r="O1024" s="16" t="s">
        <v>1</v>
      </c>
      <c r="P1024" s="16">
        <v>19.100000000000001</v>
      </c>
      <c r="Q1024" s="16">
        <v>16.829999999999998</v>
      </c>
      <c r="R1024" s="16">
        <v>15.38</v>
      </c>
      <c r="S1024" s="16">
        <v>19.12</v>
      </c>
      <c r="AB1024" s="20"/>
      <c r="AC1024" s="5"/>
      <c r="AD1024" s="54"/>
      <c r="AI1024" s="2"/>
      <c r="AJ1024" s="2"/>
    </row>
    <row r="1025" spans="1:36" x14ac:dyDescent="0.25">
      <c r="A1025" t="s">
        <v>35</v>
      </c>
      <c r="B1025" s="84" t="s">
        <v>30</v>
      </c>
      <c r="C1025" s="5" t="s">
        <v>411</v>
      </c>
      <c r="D1025" s="54">
        <v>44576</v>
      </c>
      <c r="E1025" s="84" t="s">
        <v>58</v>
      </c>
      <c r="F1025" s="84" t="s">
        <v>62</v>
      </c>
      <c r="G1025" s="84" t="s">
        <v>18</v>
      </c>
      <c r="H1025" s="84">
        <v>1</v>
      </c>
      <c r="I1025" s="2">
        <v>69</v>
      </c>
      <c r="J1025" s="84" t="s">
        <v>414</v>
      </c>
      <c r="K1025" s="84" t="s">
        <v>64</v>
      </c>
      <c r="L1025" s="84" t="s">
        <v>26</v>
      </c>
      <c r="M1025" s="18">
        <v>23.8</v>
      </c>
      <c r="N1025" s="16">
        <v>21.35</v>
      </c>
      <c r="O1025" s="16">
        <v>23.8</v>
      </c>
      <c r="P1025" s="16" t="s">
        <v>1</v>
      </c>
      <c r="Q1025" s="16">
        <v>21.72</v>
      </c>
      <c r="R1025" s="16">
        <v>23.74</v>
      </c>
      <c r="S1025" s="16" t="s">
        <v>1</v>
      </c>
      <c r="AB1025" s="20"/>
      <c r="AC1025" s="5"/>
      <c r="AD1025" s="54"/>
      <c r="AI1025" s="2"/>
      <c r="AJ1025" s="2"/>
    </row>
    <row r="1026" spans="1:36" x14ac:dyDescent="0.25">
      <c r="A1026" t="s">
        <v>36</v>
      </c>
      <c r="B1026" s="84" t="s">
        <v>30</v>
      </c>
      <c r="C1026" s="5" t="s">
        <v>411</v>
      </c>
      <c r="D1026" s="54">
        <v>44576</v>
      </c>
      <c r="E1026" s="84" t="s">
        <v>58</v>
      </c>
      <c r="F1026" s="84" t="s">
        <v>62</v>
      </c>
      <c r="G1026" s="84" t="s">
        <v>18</v>
      </c>
      <c r="H1026" s="84">
        <v>2</v>
      </c>
      <c r="I1026" s="2">
        <v>228</v>
      </c>
      <c r="J1026" s="84" t="s">
        <v>415</v>
      </c>
      <c r="K1026" s="84" t="s">
        <v>66</v>
      </c>
      <c r="L1026" s="84" t="s">
        <v>416</v>
      </c>
      <c r="M1026" s="18">
        <v>27.88</v>
      </c>
      <c r="N1026" s="16" t="s">
        <v>1</v>
      </c>
      <c r="O1026" s="16" t="s">
        <v>1</v>
      </c>
      <c r="P1026" s="16">
        <v>22.64</v>
      </c>
      <c r="Q1026" s="16">
        <v>27.44</v>
      </c>
      <c r="R1026" s="16">
        <v>27.88</v>
      </c>
      <c r="S1026" s="16" t="s">
        <v>1</v>
      </c>
      <c r="AB1026" s="20"/>
      <c r="AC1026" s="5"/>
      <c r="AD1026" s="54"/>
      <c r="AI1026" s="2"/>
      <c r="AJ1026" s="2"/>
    </row>
    <row r="1027" spans="1:36" x14ac:dyDescent="0.25">
      <c r="A1027" t="s">
        <v>130</v>
      </c>
      <c r="B1027" s="84" t="s">
        <v>186</v>
      </c>
      <c r="C1027" s="5" t="s">
        <v>450</v>
      </c>
      <c r="D1027" s="54">
        <v>44577</v>
      </c>
      <c r="E1027" s="84" t="s">
        <v>211</v>
      </c>
      <c r="F1027" s="84" t="s">
        <v>62</v>
      </c>
      <c r="G1027" s="84" t="s">
        <v>20</v>
      </c>
      <c r="H1027" s="2">
        <v>1</v>
      </c>
      <c r="I1027" s="2">
        <v>82</v>
      </c>
      <c r="J1027" s="2" t="s">
        <v>384</v>
      </c>
      <c r="K1027" s="2" t="s">
        <v>64</v>
      </c>
      <c r="L1027" s="2" t="s">
        <v>23</v>
      </c>
      <c r="M1027" s="56">
        <v>3.4622685185185186E-3</v>
      </c>
      <c r="AB1027" s="20"/>
      <c r="AC1027" s="5"/>
      <c r="AD1027" s="54"/>
      <c r="AI1027" s="2"/>
      <c r="AJ1027" s="2"/>
    </row>
    <row r="1028" spans="1:36" x14ac:dyDescent="0.25">
      <c r="A1028" t="s">
        <v>130</v>
      </c>
      <c r="B1028" s="84" t="s">
        <v>186</v>
      </c>
      <c r="C1028" s="5" t="s">
        <v>450</v>
      </c>
      <c r="D1028" s="54">
        <v>44577</v>
      </c>
      <c r="E1028" s="84" t="s">
        <v>211</v>
      </c>
      <c r="F1028" s="84" t="s">
        <v>62</v>
      </c>
      <c r="G1028" s="84" t="s">
        <v>20</v>
      </c>
      <c r="H1028" s="2">
        <v>2</v>
      </c>
      <c r="I1028" s="2">
        <v>372</v>
      </c>
      <c r="J1028" s="2" t="s">
        <v>295</v>
      </c>
      <c r="K1028" s="2" t="s">
        <v>257</v>
      </c>
      <c r="L1028" s="2" t="s">
        <v>22</v>
      </c>
      <c r="M1028" s="56">
        <v>3.5217592592592592E-3</v>
      </c>
      <c r="AB1028" s="20"/>
      <c r="AC1028" s="5"/>
      <c r="AD1028" s="54"/>
      <c r="AI1028" s="20"/>
      <c r="AJ1028" s="20"/>
    </row>
    <row r="1029" spans="1:36" x14ac:dyDescent="0.25">
      <c r="A1029" t="s">
        <v>130</v>
      </c>
      <c r="B1029" s="84" t="s">
        <v>186</v>
      </c>
      <c r="C1029" s="5" t="s">
        <v>450</v>
      </c>
      <c r="D1029" s="54">
        <v>44577</v>
      </c>
      <c r="E1029" s="84" t="s">
        <v>211</v>
      </c>
      <c r="F1029" s="84" t="s">
        <v>62</v>
      </c>
      <c r="G1029" s="84" t="s">
        <v>20</v>
      </c>
      <c r="H1029" s="2">
        <v>3</v>
      </c>
      <c r="I1029" s="2">
        <v>683</v>
      </c>
      <c r="J1029" s="2" t="s">
        <v>373</v>
      </c>
      <c r="K1029" s="2" t="s">
        <v>64</v>
      </c>
      <c r="L1029" s="2" t="s">
        <v>23</v>
      </c>
      <c r="M1029" s="56">
        <v>3.5262731481481482E-3</v>
      </c>
      <c r="AB1029" s="20"/>
      <c r="AC1029" s="5"/>
      <c r="AD1029" s="54"/>
      <c r="AI1029" s="20"/>
      <c r="AJ1029" s="20"/>
    </row>
    <row r="1030" spans="1:36" x14ac:dyDescent="0.25">
      <c r="A1030" t="s">
        <v>130</v>
      </c>
      <c r="B1030" s="84" t="s">
        <v>186</v>
      </c>
      <c r="C1030" s="5" t="s">
        <v>450</v>
      </c>
      <c r="D1030" s="54">
        <v>44577</v>
      </c>
      <c r="E1030" s="84" t="s">
        <v>211</v>
      </c>
      <c r="F1030" s="84" t="s">
        <v>62</v>
      </c>
      <c r="G1030" s="84" t="s">
        <v>20</v>
      </c>
      <c r="H1030" s="2">
        <v>4</v>
      </c>
      <c r="I1030" s="2">
        <v>189</v>
      </c>
      <c r="J1030" s="2" t="s">
        <v>252</v>
      </c>
      <c r="K1030" s="2" t="s">
        <v>65</v>
      </c>
      <c r="L1030" s="2" t="s">
        <v>22</v>
      </c>
      <c r="M1030" s="56">
        <v>3.674652777777778E-3</v>
      </c>
      <c r="AB1030" s="20"/>
      <c r="AC1030" s="5"/>
      <c r="AD1030" s="54"/>
      <c r="AI1030" s="20"/>
      <c r="AJ1030" s="20"/>
    </row>
    <row r="1031" spans="1:36" x14ac:dyDescent="0.25">
      <c r="A1031" t="s">
        <v>130</v>
      </c>
      <c r="B1031" s="84" t="s">
        <v>186</v>
      </c>
      <c r="C1031" s="5" t="s">
        <v>450</v>
      </c>
      <c r="D1031" s="54">
        <v>44577</v>
      </c>
      <c r="E1031" s="84" t="s">
        <v>211</v>
      </c>
      <c r="F1031" s="84" t="s">
        <v>62</v>
      </c>
      <c r="G1031" s="84" t="s">
        <v>20</v>
      </c>
      <c r="H1031" s="2">
        <v>6</v>
      </c>
      <c r="I1031" s="2">
        <v>132</v>
      </c>
      <c r="J1031" s="2" t="s">
        <v>218</v>
      </c>
      <c r="K1031" s="2" t="s">
        <v>64</v>
      </c>
      <c r="L1031" s="2" t="s">
        <v>22</v>
      </c>
      <c r="M1031" s="56">
        <v>3.866435185185185E-3</v>
      </c>
      <c r="AB1031" s="20"/>
      <c r="AC1031" s="5"/>
      <c r="AD1031" s="54"/>
      <c r="AI1031" s="20"/>
      <c r="AJ1031" s="20"/>
    </row>
    <row r="1032" spans="1:36" x14ac:dyDescent="0.25">
      <c r="A1032" t="s">
        <v>130</v>
      </c>
      <c r="B1032" s="84" t="s">
        <v>186</v>
      </c>
      <c r="C1032" s="5" t="s">
        <v>450</v>
      </c>
      <c r="D1032" s="54">
        <v>44577</v>
      </c>
      <c r="E1032" s="84" t="s">
        <v>211</v>
      </c>
      <c r="F1032" s="84" t="s">
        <v>62</v>
      </c>
      <c r="G1032" s="84" t="s">
        <v>20</v>
      </c>
      <c r="H1032" s="2">
        <v>7</v>
      </c>
      <c r="I1032" s="2">
        <v>63</v>
      </c>
      <c r="J1032" s="2" t="s">
        <v>245</v>
      </c>
      <c r="K1032" s="2" t="s">
        <v>64</v>
      </c>
      <c r="L1032" s="2" t="s">
        <v>22</v>
      </c>
      <c r="M1032" s="56">
        <v>3.8734953703703705E-3</v>
      </c>
      <c r="AB1032" s="20"/>
      <c r="AC1032" s="5"/>
      <c r="AD1032" s="54"/>
      <c r="AI1032" s="20"/>
      <c r="AJ1032" s="20"/>
    </row>
    <row r="1033" spans="1:36" x14ac:dyDescent="0.25">
      <c r="A1033" t="s">
        <v>130</v>
      </c>
      <c r="B1033" s="84" t="s">
        <v>186</v>
      </c>
      <c r="C1033" s="5" t="s">
        <v>450</v>
      </c>
      <c r="D1033" s="54">
        <v>44577</v>
      </c>
      <c r="E1033" s="84" t="s">
        <v>211</v>
      </c>
      <c r="F1033" s="84" t="s">
        <v>62</v>
      </c>
      <c r="G1033" s="84" t="s">
        <v>20</v>
      </c>
      <c r="H1033" s="2">
        <v>8</v>
      </c>
      <c r="I1033" s="2">
        <v>897</v>
      </c>
      <c r="J1033" s="2" t="s">
        <v>385</v>
      </c>
      <c r="K1033" s="2" t="s">
        <v>261</v>
      </c>
      <c r="L1033" s="2" t="s">
        <v>23</v>
      </c>
      <c r="M1033" s="56">
        <v>4.1521990740740746E-3</v>
      </c>
      <c r="AB1033" s="20"/>
      <c r="AC1033" s="5"/>
      <c r="AD1033" s="54"/>
      <c r="AI1033" s="20"/>
      <c r="AJ1033" s="20"/>
    </row>
    <row r="1034" spans="1:36" x14ac:dyDescent="0.25">
      <c r="A1034" t="s">
        <v>130</v>
      </c>
      <c r="B1034" s="84" t="s">
        <v>186</v>
      </c>
      <c r="C1034" s="5" t="s">
        <v>450</v>
      </c>
      <c r="D1034" s="54">
        <v>44577</v>
      </c>
      <c r="E1034" s="84" t="s">
        <v>211</v>
      </c>
      <c r="F1034" s="84" t="s">
        <v>62</v>
      </c>
      <c r="G1034" s="84" t="s">
        <v>20</v>
      </c>
      <c r="H1034" s="2">
        <v>9</v>
      </c>
      <c r="I1034" s="2">
        <v>895</v>
      </c>
      <c r="J1034" s="2" t="s">
        <v>351</v>
      </c>
      <c r="K1034" s="2" t="s">
        <v>261</v>
      </c>
      <c r="L1034" s="2" t="s">
        <v>22</v>
      </c>
      <c r="M1034" s="56">
        <v>4.1934027777777777E-3</v>
      </c>
      <c r="AB1034" s="20"/>
      <c r="AC1034" s="5"/>
      <c r="AD1034" s="54"/>
      <c r="AI1034" s="2"/>
      <c r="AJ1034" s="2"/>
    </row>
    <row r="1035" spans="1:36" x14ac:dyDescent="0.25">
      <c r="A1035" t="s">
        <v>130</v>
      </c>
      <c r="B1035" s="84" t="s">
        <v>186</v>
      </c>
      <c r="C1035" s="5" t="s">
        <v>450</v>
      </c>
      <c r="D1035" s="54">
        <v>44577</v>
      </c>
      <c r="E1035" s="84" t="s">
        <v>211</v>
      </c>
      <c r="F1035" s="84" t="s">
        <v>62</v>
      </c>
      <c r="G1035" s="84" t="s">
        <v>20</v>
      </c>
      <c r="H1035" s="2">
        <v>11</v>
      </c>
      <c r="I1035" s="2">
        <v>855</v>
      </c>
      <c r="J1035" s="2" t="s">
        <v>386</v>
      </c>
      <c r="K1035" s="2" t="s">
        <v>267</v>
      </c>
      <c r="L1035" s="2" t="s">
        <v>23</v>
      </c>
      <c r="M1035" s="56">
        <v>4.4336805555555562E-3</v>
      </c>
      <c r="AB1035" s="20"/>
      <c r="AC1035" s="5"/>
      <c r="AD1035" s="54"/>
      <c r="AI1035" s="2"/>
      <c r="AJ1035" s="2"/>
    </row>
    <row r="1036" spans="1:36" x14ac:dyDescent="0.25">
      <c r="A1036" t="s">
        <v>130</v>
      </c>
      <c r="B1036" s="84" t="s">
        <v>186</v>
      </c>
      <c r="C1036" s="5" t="s">
        <v>450</v>
      </c>
      <c r="D1036" s="54">
        <v>44577</v>
      </c>
      <c r="E1036" s="84" t="s">
        <v>211</v>
      </c>
      <c r="F1036" s="84" t="s">
        <v>62</v>
      </c>
      <c r="G1036" s="84" t="s">
        <v>18</v>
      </c>
      <c r="H1036" s="2">
        <v>1</v>
      </c>
      <c r="I1036" s="2">
        <v>595</v>
      </c>
      <c r="J1036" s="2" t="s">
        <v>456</v>
      </c>
      <c r="K1036" s="2" t="s">
        <v>376</v>
      </c>
      <c r="L1036" s="2" t="s">
        <v>335</v>
      </c>
      <c r="M1036" s="56">
        <v>2.9726851851851854E-3</v>
      </c>
      <c r="AB1036" s="20"/>
      <c r="AC1036" s="5"/>
      <c r="AD1036" s="54"/>
      <c r="AI1036" s="2"/>
      <c r="AJ1036" s="2"/>
    </row>
    <row r="1037" spans="1:36" x14ac:dyDescent="0.25">
      <c r="A1037" t="s">
        <v>130</v>
      </c>
      <c r="B1037" s="84" t="s">
        <v>186</v>
      </c>
      <c r="C1037" s="5" t="s">
        <v>450</v>
      </c>
      <c r="D1037" s="54">
        <v>44577</v>
      </c>
      <c r="E1037" s="84" t="s">
        <v>211</v>
      </c>
      <c r="F1037" s="84" t="s">
        <v>62</v>
      </c>
      <c r="G1037" s="84" t="s">
        <v>18</v>
      </c>
      <c r="H1037" s="2">
        <v>2</v>
      </c>
      <c r="I1037" s="2">
        <v>585</v>
      </c>
      <c r="J1037" s="2" t="s">
        <v>457</v>
      </c>
      <c r="K1037" s="2" t="s">
        <v>376</v>
      </c>
      <c r="L1037" s="2" t="s">
        <v>160</v>
      </c>
      <c r="M1037" s="56">
        <v>2.9910879629629628E-3</v>
      </c>
      <c r="AB1037" s="20"/>
      <c r="AC1037" s="5"/>
      <c r="AD1037" s="54"/>
      <c r="AI1037" s="2"/>
      <c r="AJ1037" s="2"/>
    </row>
    <row r="1038" spans="1:36" x14ac:dyDescent="0.25">
      <c r="A1038" t="s">
        <v>130</v>
      </c>
      <c r="B1038" s="84" t="s">
        <v>186</v>
      </c>
      <c r="C1038" s="5" t="s">
        <v>450</v>
      </c>
      <c r="D1038" s="54">
        <v>44577</v>
      </c>
      <c r="E1038" s="84" t="s">
        <v>211</v>
      </c>
      <c r="F1038" s="84" t="s">
        <v>62</v>
      </c>
      <c r="G1038" s="84" t="s">
        <v>18</v>
      </c>
      <c r="H1038" s="2">
        <v>3</v>
      </c>
      <c r="I1038" s="2">
        <v>227</v>
      </c>
      <c r="J1038" s="2" t="s">
        <v>458</v>
      </c>
      <c r="K1038" s="2" t="s">
        <v>66</v>
      </c>
      <c r="L1038" s="2" t="s">
        <v>335</v>
      </c>
      <c r="M1038" s="56">
        <v>3.0576388888888888E-3</v>
      </c>
      <c r="AB1038" s="20"/>
      <c r="AC1038" s="5"/>
      <c r="AD1038" s="54"/>
      <c r="AI1038" s="2"/>
      <c r="AJ1038" s="2"/>
    </row>
    <row r="1039" spans="1:36" x14ac:dyDescent="0.25">
      <c r="A1039" t="s">
        <v>130</v>
      </c>
      <c r="B1039" s="84" t="s">
        <v>186</v>
      </c>
      <c r="C1039" s="5" t="s">
        <v>450</v>
      </c>
      <c r="D1039" s="54">
        <v>44577</v>
      </c>
      <c r="E1039" s="84" t="s">
        <v>211</v>
      </c>
      <c r="F1039" s="84" t="s">
        <v>62</v>
      </c>
      <c r="G1039" s="84" t="s">
        <v>18</v>
      </c>
      <c r="H1039" s="2">
        <v>5</v>
      </c>
      <c r="I1039" s="2">
        <v>504</v>
      </c>
      <c r="J1039" s="2" t="s">
        <v>459</v>
      </c>
      <c r="K1039" s="2" t="s">
        <v>466</v>
      </c>
      <c r="L1039" s="2" t="s">
        <v>26</v>
      </c>
      <c r="M1039" s="56">
        <v>3.0787037037037037E-3</v>
      </c>
      <c r="AB1039" s="20"/>
      <c r="AC1039" s="5"/>
      <c r="AD1039" s="54"/>
      <c r="AI1039" s="2"/>
      <c r="AJ1039" s="2"/>
    </row>
    <row r="1040" spans="1:36" x14ac:dyDescent="0.25">
      <c r="A1040" t="s">
        <v>130</v>
      </c>
      <c r="B1040" s="84" t="s">
        <v>186</v>
      </c>
      <c r="C1040" s="5" t="s">
        <v>450</v>
      </c>
      <c r="D1040" s="54">
        <v>44577</v>
      </c>
      <c r="E1040" s="84" t="s">
        <v>211</v>
      </c>
      <c r="F1040" s="84" t="s">
        <v>62</v>
      </c>
      <c r="G1040" s="84" t="s">
        <v>18</v>
      </c>
      <c r="H1040" s="2">
        <v>8</v>
      </c>
      <c r="I1040" s="2">
        <v>752</v>
      </c>
      <c r="J1040" s="2" t="s">
        <v>362</v>
      </c>
      <c r="K1040" s="2" t="s">
        <v>376</v>
      </c>
      <c r="L1040" s="2" t="s">
        <v>26</v>
      </c>
      <c r="M1040" s="56">
        <v>3.5226851851851856E-3</v>
      </c>
      <c r="AB1040" s="20"/>
      <c r="AC1040" s="5"/>
      <c r="AD1040" s="54"/>
      <c r="AI1040" s="2"/>
      <c r="AJ1040" s="2"/>
    </row>
    <row r="1041" spans="1:36" x14ac:dyDescent="0.25">
      <c r="A1041" t="s">
        <v>130</v>
      </c>
      <c r="B1041" s="84" t="s">
        <v>186</v>
      </c>
      <c r="C1041" s="5" t="s">
        <v>450</v>
      </c>
      <c r="D1041" s="54">
        <v>44577</v>
      </c>
      <c r="E1041" s="84" t="s">
        <v>211</v>
      </c>
      <c r="F1041" s="84" t="s">
        <v>62</v>
      </c>
      <c r="G1041" s="84" t="s">
        <v>18</v>
      </c>
      <c r="H1041" s="2">
        <v>9</v>
      </c>
      <c r="I1041" s="2">
        <v>81</v>
      </c>
      <c r="J1041" s="2" t="s">
        <v>460</v>
      </c>
      <c r="K1041" s="2" t="s">
        <v>64</v>
      </c>
      <c r="L1041" s="2" t="s">
        <v>26</v>
      </c>
      <c r="M1041" s="56">
        <v>3.5802083333333332E-3</v>
      </c>
      <c r="AB1041" s="20"/>
      <c r="AC1041" s="5"/>
      <c r="AD1041" s="54"/>
      <c r="AI1041" s="2"/>
      <c r="AJ1041" s="2"/>
    </row>
    <row r="1042" spans="1:36" x14ac:dyDescent="0.25">
      <c r="A1042" t="s">
        <v>130</v>
      </c>
      <c r="B1042" s="84" t="s">
        <v>186</v>
      </c>
      <c r="C1042" s="5" t="s">
        <v>450</v>
      </c>
      <c r="D1042" s="54">
        <v>44577</v>
      </c>
      <c r="E1042" s="84" t="s">
        <v>211</v>
      </c>
      <c r="F1042" s="84" t="s">
        <v>62</v>
      </c>
      <c r="G1042" s="84" t="s">
        <v>18</v>
      </c>
      <c r="H1042" s="2">
        <v>6</v>
      </c>
      <c r="I1042" s="2">
        <v>305</v>
      </c>
      <c r="J1042" s="2" t="s">
        <v>365</v>
      </c>
      <c r="K1042" s="2" t="s">
        <v>377</v>
      </c>
      <c r="L1042" s="2" t="s">
        <v>160</v>
      </c>
      <c r="M1042" s="56">
        <v>3.0590277777777781E-3</v>
      </c>
      <c r="AB1042" s="20"/>
      <c r="AC1042" s="5"/>
      <c r="AD1042" s="54"/>
      <c r="AI1042" s="2"/>
      <c r="AJ1042" s="2"/>
    </row>
    <row r="1043" spans="1:36" x14ac:dyDescent="0.25">
      <c r="A1043" t="s">
        <v>123</v>
      </c>
      <c r="B1043" s="84" t="s">
        <v>187</v>
      </c>
      <c r="C1043" s="5" t="s">
        <v>450</v>
      </c>
      <c r="D1043" s="54">
        <v>44577</v>
      </c>
      <c r="E1043" s="84" t="s">
        <v>211</v>
      </c>
      <c r="F1043" s="84" t="s">
        <v>62</v>
      </c>
      <c r="G1043" s="84" t="s">
        <v>20</v>
      </c>
      <c r="H1043" s="2">
        <v>1</v>
      </c>
      <c r="I1043" s="2">
        <v>310</v>
      </c>
      <c r="J1043" s="2" t="s">
        <v>462</v>
      </c>
      <c r="K1043" s="2" t="s">
        <v>377</v>
      </c>
      <c r="L1043" s="2" t="s">
        <v>160</v>
      </c>
      <c r="M1043" s="18">
        <v>63.73</v>
      </c>
      <c r="AB1043" s="20"/>
      <c r="AC1043" s="5"/>
      <c r="AD1043" s="54"/>
      <c r="AI1043" s="2"/>
      <c r="AJ1043" s="2"/>
    </row>
    <row r="1044" spans="1:36" x14ac:dyDescent="0.25">
      <c r="A1044" t="s">
        <v>123</v>
      </c>
      <c r="B1044" s="84" t="s">
        <v>187</v>
      </c>
      <c r="C1044" s="5" t="s">
        <v>450</v>
      </c>
      <c r="D1044" s="54">
        <v>44577</v>
      </c>
      <c r="E1044" s="84" t="s">
        <v>211</v>
      </c>
      <c r="F1044" s="84" t="s">
        <v>62</v>
      </c>
      <c r="G1044" s="84" t="s">
        <v>20</v>
      </c>
      <c r="H1044" s="2">
        <v>4</v>
      </c>
      <c r="I1044" s="2">
        <v>901</v>
      </c>
      <c r="J1044" s="2" t="s">
        <v>463</v>
      </c>
      <c r="K1044" s="2" t="s">
        <v>465</v>
      </c>
      <c r="L1044" s="2" t="s">
        <v>26</v>
      </c>
      <c r="M1044" s="18">
        <v>65.34</v>
      </c>
      <c r="AB1044" s="20"/>
      <c r="AC1044" s="5"/>
      <c r="AD1044" s="54"/>
      <c r="AI1044" s="2"/>
      <c r="AJ1044" s="2"/>
    </row>
    <row r="1045" spans="1:36" x14ac:dyDescent="0.25">
      <c r="A1045" t="s">
        <v>123</v>
      </c>
      <c r="B1045" s="84" t="s">
        <v>187</v>
      </c>
      <c r="C1045" s="5" t="s">
        <v>450</v>
      </c>
      <c r="D1045" s="54">
        <v>44577</v>
      </c>
      <c r="E1045" s="84" t="s">
        <v>211</v>
      </c>
      <c r="F1045" s="84" t="s">
        <v>62</v>
      </c>
      <c r="G1045" s="84" t="s">
        <v>18</v>
      </c>
      <c r="H1045" s="2">
        <v>1</v>
      </c>
      <c r="I1045" s="2">
        <v>691</v>
      </c>
      <c r="J1045" s="2" t="s">
        <v>433</v>
      </c>
      <c r="K1045" s="2" t="s">
        <v>64</v>
      </c>
      <c r="L1045" s="2" t="s">
        <v>335</v>
      </c>
      <c r="M1045" s="18">
        <v>51.11</v>
      </c>
      <c r="AB1045" s="20"/>
      <c r="AC1045" s="5"/>
      <c r="AD1045" s="54"/>
      <c r="AI1045" s="2"/>
      <c r="AJ1045" s="2"/>
    </row>
    <row r="1046" spans="1:36" x14ac:dyDescent="0.25">
      <c r="A1046" t="s">
        <v>123</v>
      </c>
      <c r="B1046" s="84" t="s">
        <v>187</v>
      </c>
      <c r="C1046" s="5" t="s">
        <v>450</v>
      </c>
      <c r="D1046" s="54">
        <v>44577</v>
      </c>
      <c r="E1046" s="84" t="s">
        <v>211</v>
      </c>
      <c r="F1046" s="84" t="s">
        <v>62</v>
      </c>
      <c r="G1046" s="84" t="s">
        <v>18</v>
      </c>
      <c r="H1046" s="2">
        <v>3</v>
      </c>
      <c r="I1046" s="2">
        <v>852</v>
      </c>
      <c r="J1046" s="2" t="s">
        <v>382</v>
      </c>
      <c r="K1046" s="2" t="s">
        <v>267</v>
      </c>
      <c r="L1046" s="2" t="s">
        <v>26</v>
      </c>
      <c r="M1046" s="18">
        <v>59.27</v>
      </c>
      <c r="AB1046" s="20"/>
      <c r="AC1046" s="5"/>
      <c r="AD1046" s="54"/>
      <c r="AI1046" s="2"/>
      <c r="AJ1046" s="2"/>
    </row>
    <row r="1047" spans="1:36" x14ac:dyDescent="0.25">
      <c r="A1047" t="s">
        <v>123</v>
      </c>
      <c r="B1047" s="84" t="s">
        <v>187</v>
      </c>
      <c r="C1047" s="5" t="s">
        <v>450</v>
      </c>
      <c r="D1047" s="54">
        <v>44577</v>
      </c>
      <c r="E1047" s="84" t="s">
        <v>211</v>
      </c>
      <c r="F1047" s="84" t="s">
        <v>62</v>
      </c>
      <c r="G1047" s="84" t="s">
        <v>18</v>
      </c>
      <c r="H1047" s="2">
        <v>1</v>
      </c>
      <c r="I1047" s="2">
        <v>891</v>
      </c>
      <c r="J1047" s="2" t="s">
        <v>464</v>
      </c>
      <c r="K1047" s="2" t="s">
        <v>64</v>
      </c>
      <c r="L1047" s="2" t="s">
        <v>160</v>
      </c>
      <c r="M1047" s="18">
        <v>50.34</v>
      </c>
      <c r="AB1047" s="20"/>
      <c r="AC1047" s="5"/>
      <c r="AD1047" s="54"/>
      <c r="AI1047" s="2"/>
      <c r="AJ1047" s="2"/>
    </row>
    <row r="1048" spans="1:36" x14ac:dyDescent="0.25">
      <c r="A1048" t="s">
        <v>442</v>
      </c>
      <c r="B1048" s="84" t="s">
        <v>187</v>
      </c>
      <c r="C1048" s="5" t="s">
        <v>450</v>
      </c>
      <c r="D1048" s="54">
        <v>44577</v>
      </c>
      <c r="E1048" s="84" t="s">
        <v>211</v>
      </c>
      <c r="F1048" s="84" t="s">
        <v>62</v>
      </c>
      <c r="G1048" s="84" t="s">
        <v>20</v>
      </c>
      <c r="H1048" s="2">
        <v>1</v>
      </c>
      <c r="I1048" s="2">
        <v>10005</v>
      </c>
      <c r="J1048" s="2" t="s">
        <v>441</v>
      </c>
      <c r="K1048" s="2" t="s">
        <v>257</v>
      </c>
      <c r="L1048" s="2" t="s">
        <v>23</v>
      </c>
      <c r="M1048" s="18">
        <v>110.61000000000001</v>
      </c>
      <c r="N1048" s="70"/>
      <c r="AB1048" s="20"/>
      <c r="AC1048" s="5"/>
      <c r="AD1048" s="54"/>
      <c r="AI1048" s="2"/>
      <c r="AJ1048" s="2"/>
    </row>
    <row r="1049" spans="1:36" x14ac:dyDescent="0.25">
      <c r="A1049" t="s">
        <v>442</v>
      </c>
      <c r="B1049" s="84" t="s">
        <v>187</v>
      </c>
      <c r="C1049" s="5" t="s">
        <v>450</v>
      </c>
      <c r="D1049" s="54">
        <v>44577</v>
      </c>
      <c r="E1049" s="84" t="s">
        <v>211</v>
      </c>
      <c r="F1049" s="84" t="s">
        <v>62</v>
      </c>
      <c r="G1049" s="84" t="s">
        <v>20</v>
      </c>
      <c r="H1049" s="2">
        <v>2</v>
      </c>
      <c r="I1049" s="2">
        <v>10164</v>
      </c>
      <c r="J1049" s="2" t="s">
        <v>443</v>
      </c>
      <c r="K1049" s="2" t="s">
        <v>65</v>
      </c>
      <c r="L1049" s="2" t="s">
        <v>23</v>
      </c>
      <c r="M1049" s="18">
        <v>124.05000000000001</v>
      </c>
      <c r="N1049" s="70"/>
      <c r="AB1049" s="20"/>
      <c r="AC1049" s="5"/>
      <c r="AD1049" s="54"/>
      <c r="AI1049" s="2"/>
      <c r="AJ1049" s="2"/>
    </row>
    <row r="1050" spans="1:36" x14ac:dyDescent="0.25">
      <c r="A1050" t="s">
        <v>442</v>
      </c>
      <c r="B1050" s="84" t="s">
        <v>187</v>
      </c>
      <c r="C1050" s="5" t="s">
        <v>450</v>
      </c>
      <c r="D1050" s="54">
        <v>44577</v>
      </c>
      <c r="E1050" s="84" t="s">
        <v>211</v>
      </c>
      <c r="F1050" s="84" t="s">
        <v>62</v>
      </c>
      <c r="G1050" s="84" t="s">
        <v>20</v>
      </c>
      <c r="H1050" s="2">
        <v>1</v>
      </c>
      <c r="I1050" s="2">
        <v>10872</v>
      </c>
      <c r="J1050" s="2" t="s">
        <v>440</v>
      </c>
      <c r="K1050" s="2" t="s">
        <v>64</v>
      </c>
      <c r="L1050" s="2" t="s">
        <v>23</v>
      </c>
      <c r="M1050" s="18">
        <v>113.11</v>
      </c>
      <c r="N1050" s="70"/>
      <c r="AB1050" s="20"/>
      <c r="AC1050" s="5"/>
      <c r="AD1050" s="54"/>
      <c r="AI1050" s="2"/>
      <c r="AJ1050" s="2"/>
    </row>
    <row r="1051" spans="1:36" x14ac:dyDescent="0.25">
      <c r="A1051" t="s">
        <v>442</v>
      </c>
      <c r="B1051" s="84" t="s">
        <v>187</v>
      </c>
      <c r="C1051" s="5" t="s">
        <v>450</v>
      </c>
      <c r="D1051" s="54">
        <v>44577</v>
      </c>
      <c r="E1051" s="84" t="s">
        <v>211</v>
      </c>
      <c r="F1051" s="84" t="s">
        <v>62</v>
      </c>
      <c r="G1051" s="84" t="s">
        <v>20</v>
      </c>
      <c r="H1051" s="2">
        <v>3</v>
      </c>
      <c r="I1051" s="2">
        <v>10010</v>
      </c>
      <c r="J1051" s="2" t="s">
        <v>461</v>
      </c>
      <c r="K1051" s="2" t="s">
        <v>64</v>
      </c>
      <c r="L1051" s="2" t="s">
        <v>23</v>
      </c>
      <c r="M1051" s="18">
        <v>117.82999999999998</v>
      </c>
      <c r="N1051" s="70"/>
      <c r="AB1051" s="20"/>
      <c r="AC1051" s="5"/>
      <c r="AD1051" s="54"/>
      <c r="AI1051" s="2"/>
      <c r="AJ1051" s="2"/>
    </row>
    <row r="1052" spans="1:36" x14ac:dyDescent="0.25">
      <c r="A1052" t="s">
        <v>442</v>
      </c>
      <c r="B1052" s="84" t="s">
        <v>187</v>
      </c>
      <c r="C1052" s="5" t="s">
        <v>450</v>
      </c>
      <c r="D1052" s="54">
        <v>44577</v>
      </c>
      <c r="E1052" s="84" t="s">
        <v>211</v>
      </c>
      <c r="F1052" s="84" t="s">
        <v>62</v>
      </c>
      <c r="G1052" s="84" t="s">
        <v>18</v>
      </c>
      <c r="H1052" s="2">
        <v>1</v>
      </c>
      <c r="I1052" s="2">
        <v>10943</v>
      </c>
      <c r="J1052" s="2" t="s">
        <v>441</v>
      </c>
      <c r="K1052" s="2" t="s">
        <v>257</v>
      </c>
      <c r="L1052" s="2" t="s">
        <v>23</v>
      </c>
      <c r="M1052" s="18">
        <v>98.600000000000009</v>
      </c>
      <c r="N1052" s="70"/>
      <c r="AB1052" s="20"/>
      <c r="AC1052" s="5"/>
      <c r="AD1052" s="54"/>
      <c r="AI1052" s="2"/>
      <c r="AJ1052" s="2"/>
    </row>
    <row r="1053" spans="1:36" x14ac:dyDescent="0.25">
      <c r="A1053" t="s">
        <v>442</v>
      </c>
      <c r="B1053" s="84" t="s">
        <v>187</v>
      </c>
      <c r="C1053" s="5" t="s">
        <v>450</v>
      </c>
      <c r="D1053" s="54">
        <v>44577</v>
      </c>
      <c r="E1053" s="84" t="s">
        <v>211</v>
      </c>
      <c r="F1053" s="84" t="s">
        <v>62</v>
      </c>
      <c r="G1053" s="84" t="s">
        <v>18</v>
      </c>
      <c r="H1053" s="2">
        <v>3</v>
      </c>
      <c r="I1053" s="2">
        <v>10231</v>
      </c>
      <c r="J1053" s="2" t="s">
        <v>461</v>
      </c>
      <c r="K1053" s="2" t="s">
        <v>64</v>
      </c>
      <c r="L1053" s="2" t="s">
        <v>23</v>
      </c>
      <c r="M1053" s="18">
        <v>107.64999999999999</v>
      </c>
      <c r="N1053" s="70"/>
      <c r="AB1053" s="20"/>
      <c r="AC1053" s="5"/>
      <c r="AD1053" s="54"/>
      <c r="AI1053" s="2"/>
      <c r="AJ1053" s="2"/>
    </row>
    <row r="1054" spans="1:36" x14ac:dyDescent="0.25">
      <c r="A1054" t="s">
        <v>103</v>
      </c>
      <c r="B1054" s="84" t="s">
        <v>187</v>
      </c>
      <c r="C1054" s="5" t="s">
        <v>450</v>
      </c>
      <c r="D1054" s="54">
        <v>44577</v>
      </c>
      <c r="E1054" s="84" t="s">
        <v>211</v>
      </c>
      <c r="F1054" s="84" t="s">
        <v>62</v>
      </c>
      <c r="G1054" s="84" t="s">
        <v>20</v>
      </c>
      <c r="H1054" s="2">
        <v>4</v>
      </c>
      <c r="I1054" s="2">
        <v>250</v>
      </c>
      <c r="J1054" s="2" t="s">
        <v>454</v>
      </c>
      <c r="K1054" s="2" t="s">
        <v>67</v>
      </c>
      <c r="L1054" s="2" t="s">
        <v>22</v>
      </c>
      <c r="M1054" s="18">
        <v>11.93</v>
      </c>
      <c r="AB1054" s="20"/>
      <c r="AC1054" s="5"/>
      <c r="AD1054" s="54"/>
      <c r="AI1054" s="2"/>
      <c r="AJ1054" s="2"/>
    </row>
    <row r="1055" spans="1:36" x14ac:dyDescent="0.25">
      <c r="A1055" t="s">
        <v>103</v>
      </c>
      <c r="B1055" s="84" t="s">
        <v>187</v>
      </c>
      <c r="C1055" s="5" t="s">
        <v>450</v>
      </c>
      <c r="D1055" s="54">
        <v>44577</v>
      </c>
      <c r="E1055" s="84" t="s">
        <v>211</v>
      </c>
      <c r="F1055" s="84" t="s">
        <v>62</v>
      </c>
      <c r="G1055" s="84" t="s">
        <v>20</v>
      </c>
      <c r="H1055" s="2">
        <v>1</v>
      </c>
      <c r="I1055" s="2">
        <v>684</v>
      </c>
      <c r="J1055" s="2" t="s">
        <v>423</v>
      </c>
      <c r="K1055" s="2" t="s">
        <v>64</v>
      </c>
      <c r="L1055" s="2" t="s">
        <v>23</v>
      </c>
      <c r="M1055" s="18">
        <v>10.49</v>
      </c>
      <c r="AB1055" s="20"/>
      <c r="AC1055" s="5"/>
      <c r="AD1055" s="54"/>
      <c r="AI1055" s="2"/>
      <c r="AJ1055" s="2"/>
    </row>
    <row r="1056" spans="1:36" x14ac:dyDescent="0.25">
      <c r="A1056" t="s">
        <v>103</v>
      </c>
      <c r="B1056" s="84" t="s">
        <v>187</v>
      </c>
      <c r="C1056" s="5" t="s">
        <v>450</v>
      </c>
      <c r="D1056" s="54">
        <v>44577</v>
      </c>
      <c r="E1056" s="84" t="s">
        <v>211</v>
      </c>
      <c r="F1056" s="84" t="s">
        <v>62</v>
      </c>
      <c r="G1056" s="84" t="s">
        <v>20</v>
      </c>
      <c r="H1056" s="2">
        <v>2</v>
      </c>
      <c r="I1056" s="2">
        <v>166</v>
      </c>
      <c r="J1056" s="2" t="s">
        <v>381</v>
      </c>
      <c r="K1056" s="2" t="s">
        <v>65</v>
      </c>
      <c r="L1056" s="2" t="s">
        <v>23</v>
      </c>
      <c r="M1056" s="18">
        <v>10.77</v>
      </c>
      <c r="AB1056" s="20"/>
      <c r="AC1056" s="5"/>
      <c r="AD1056" s="54"/>
      <c r="AI1056" s="2"/>
      <c r="AJ1056" s="2"/>
    </row>
    <row r="1057" spans="1:36" x14ac:dyDescent="0.25">
      <c r="A1057" t="s">
        <v>103</v>
      </c>
      <c r="B1057" s="84" t="s">
        <v>187</v>
      </c>
      <c r="C1057" s="5" t="s">
        <v>450</v>
      </c>
      <c r="D1057" s="54">
        <v>44577</v>
      </c>
      <c r="E1057" s="84" t="s">
        <v>211</v>
      </c>
      <c r="F1057" s="84" t="s">
        <v>62</v>
      </c>
      <c r="G1057" s="84" t="s">
        <v>20</v>
      </c>
      <c r="H1057" s="2">
        <v>3</v>
      </c>
      <c r="I1057" s="2">
        <v>872</v>
      </c>
      <c r="J1057" s="2" t="s">
        <v>348</v>
      </c>
      <c r="K1057" s="2" t="s">
        <v>64</v>
      </c>
      <c r="L1057" s="2" t="s">
        <v>23</v>
      </c>
      <c r="M1057" s="18">
        <v>11.2</v>
      </c>
      <c r="AB1057" s="20"/>
      <c r="AC1057" s="5"/>
      <c r="AD1057" s="54"/>
      <c r="AI1057" s="2"/>
      <c r="AJ1057" s="2"/>
    </row>
    <row r="1058" spans="1:36" x14ac:dyDescent="0.25">
      <c r="A1058" t="s">
        <v>103</v>
      </c>
      <c r="B1058" s="84" t="s">
        <v>187</v>
      </c>
      <c r="C1058" s="5" t="s">
        <v>450</v>
      </c>
      <c r="D1058" s="54">
        <v>44577</v>
      </c>
      <c r="E1058" s="84" t="s">
        <v>211</v>
      </c>
      <c r="F1058" s="84" t="s">
        <v>62</v>
      </c>
      <c r="G1058" s="84" t="s">
        <v>20</v>
      </c>
      <c r="H1058" s="2">
        <v>4</v>
      </c>
      <c r="I1058" s="2">
        <v>159</v>
      </c>
      <c r="J1058" s="2" t="s">
        <v>223</v>
      </c>
      <c r="K1058" s="2" t="s">
        <v>64</v>
      </c>
      <c r="L1058" s="2" t="s">
        <v>22</v>
      </c>
      <c r="M1058" s="18">
        <v>12.33</v>
      </c>
      <c r="AB1058" s="20"/>
      <c r="AC1058" s="5"/>
      <c r="AD1058" s="54"/>
      <c r="AI1058" s="2"/>
      <c r="AJ1058" s="2"/>
    </row>
    <row r="1059" spans="1:36" x14ac:dyDescent="0.25">
      <c r="A1059" t="s">
        <v>103</v>
      </c>
      <c r="B1059" s="84" t="s">
        <v>187</v>
      </c>
      <c r="C1059" s="5" t="s">
        <v>450</v>
      </c>
      <c r="D1059" s="54">
        <v>44577</v>
      </c>
      <c r="E1059" s="84" t="s">
        <v>211</v>
      </c>
      <c r="F1059" s="84" t="s">
        <v>62</v>
      </c>
      <c r="G1059" s="84" t="s">
        <v>20</v>
      </c>
      <c r="H1059" s="2">
        <v>5</v>
      </c>
      <c r="I1059" s="2">
        <v>277</v>
      </c>
      <c r="J1059" s="2" t="s">
        <v>345</v>
      </c>
      <c r="K1059" s="2" t="s">
        <v>67</v>
      </c>
      <c r="L1059" s="2" t="s">
        <v>23</v>
      </c>
      <c r="M1059" s="18">
        <v>12.61</v>
      </c>
      <c r="AB1059" s="20"/>
      <c r="AC1059" s="5"/>
      <c r="AD1059" s="54"/>
      <c r="AI1059" s="2"/>
      <c r="AJ1059" s="2"/>
    </row>
    <row r="1060" spans="1:36" x14ac:dyDescent="0.25">
      <c r="A1060" t="s">
        <v>103</v>
      </c>
      <c r="B1060" s="84" t="s">
        <v>187</v>
      </c>
      <c r="C1060" s="5" t="s">
        <v>450</v>
      </c>
      <c r="D1060" s="54">
        <v>44577</v>
      </c>
      <c r="E1060" s="84" t="s">
        <v>211</v>
      </c>
      <c r="F1060" s="84" t="s">
        <v>62</v>
      </c>
      <c r="G1060" s="84" t="s">
        <v>20</v>
      </c>
      <c r="H1060" s="2">
        <v>6</v>
      </c>
      <c r="I1060" s="2">
        <v>279</v>
      </c>
      <c r="J1060" s="2" t="s">
        <v>242</v>
      </c>
      <c r="K1060" s="2" t="s">
        <v>67</v>
      </c>
      <c r="L1060" s="2" t="s">
        <v>22</v>
      </c>
      <c r="M1060" s="18">
        <v>12.84</v>
      </c>
      <c r="AB1060" s="20"/>
      <c r="AC1060" s="5"/>
      <c r="AD1060" s="54"/>
      <c r="AI1060" s="2"/>
      <c r="AJ1060" s="2"/>
    </row>
    <row r="1061" spans="1:36" x14ac:dyDescent="0.25">
      <c r="A1061" t="s">
        <v>103</v>
      </c>
      <c r="B1061" s="84" t="s">
        <v>187</v>
      </c>
      <c r="C1061" s="5" t="s">
        <v>450</v>
      </c>
      <c r="D1061" s="54">
        <v>44577</v>
      </c>
      <c r="E1061" s="84" t="s">
        <v>211</v>
      </c>
      <c r="F1061" s="84" t="s">
        <v>62</v>
      </c>
      <c r="G1061" s="84" t="s">
        <v>20</v>
      </c>
      <c r="H1061" s="2">
        <v>7</v>
      </c>
      <c r="I1061" s="2">
        <v>86</v>
      </c>
      <c r="J1061" s="2" t="s">
        <v>226</v>
      </c>
      <c r="K1061" s="2" t="s">
        <v>64</v>
      </c>
      <c r="L1061" s="2" t="s">
        <v>22</v>
      </c>
      <c r="M1061" s="18">
        <v>13.52</v>
      </c>
      <c r="AB1061" s="20"/>
      <c r="AC1061" s="5"/>
      <c r="AD1061" s="54"/>
      <c r="AI1061" s="2"/>
      <c r="AJ1061" s="2"/>
    </row>
    <row r="1062" spans="1:36" x14ac:dyDescent="0.25">
      <c r="A1062" t="s">
        <v>103</v>
      </c>
      <c r="B1062" s="84" t="s">
        <v>187</v>
      </c>
      <c r="C1062" s="5" t="s">
        <v>450</v>
      </c>
      <c r="D1062" s="54">
        <v>44577</v>
      </c>
      <c r="E1062" s="84" t="s">
        <v>211</v>
      </c>
      <c r="F1062" s="84" t="s">
        <v>62</v>
      </c>
      <c r="G1062" s="84" t="s">
        <v>20</v>
      </c>
      <c r="H1062" s="2">
        <v>2</v>
      </c>
      <c r="I1062" s="2">
        <v>849</v>
      </c>
      <c r="J1062" s="2" t="s">
        <v>329</v>
      </c>
      <c r="K1062" s="2" t="s">
        <v>257</v>
      </c>
      <c r="L1062" s="2" t="s">
        <v>23</v>
      </c>
      <c r="M1062" s="18">
        <v>9.9700000000000006</v>
      </c>
      <c r="AB1062" s="20"/>
      <c r="AC1062" s="5"/>
      <c r="AD1062" s="54"/>
      <c r="AI1062" s="2"/>
      <c r="AJ1062" s="2"/>
    </row>
    <row r="1063" spans="1:36" x14ac:dyDescent="0.25">
      <c r="A1063" t="s">
        <v>103</v>
      </c>
      <c r="B1063" s="84" t="s">
        <v>187</v>
      </c>
      <c r="C1063" s="5" t="s">
        <v>450</v>
      </c>
      <c r="D1063" s="54">
        <v>44577</v>
      </c>
      <c r="E1063" s="84" t="s">
        <v>211</v>
      </c>
      <c r="F1063" s="84" t="s">
        <v>62</v>
      </c>
      <c r="G1063" s="84" t="s">
        <v>20</v>
      </c>
      <c r="H1063" s="2">
        <v>3</v>
      </c>
      <c r="I1063" s="2">
        <v>821</v>
      </c>
      <c r="J1063" s="2" t="s">
        <v>372</v>
      </c>
      <c r="K1063" s="2" t="s">
        <v>64</v>
      </c>
      <c r="L1063" s="2" t="s">
        <v>23</v>
      </c>
      <c r="M1063" s="18">
        <v>10.51</v>
      </c>
      <c r="AB1063" s="20"/>
      <c r="AC1063" s="5"/>
      <c r="AD1063" s="54"/>
      <c r="AI1063" s="2"/>
      <c r="AJ1063" s="2"/>
    </row>
    <row r="1064" spans="1:36" x14ac:dyDescent="0.25">
      <c r="A1064" t="s">
        <v>103</v>
      </c>
      <c r="B1064" s="84" t="s">
        <v>187</v>
      </c>
      <c r="C1064" s="5" t="s">
        <v>450</v>
      </c>
      <c r="D1064" s="54">
        <v>44577</v>
      </c>
      <c r="E1064" s="84" t="s">
        <v>211</v>
      </c>
      <c r="F1064" s="84" t="s">
        <v>62</v>
      </c>
      <c r="G1064" s="84" t="s">
        <v>20</v>
      </c>
      <c r="H1064" s="2">
        <v>4</v>
      </c>
      <c r="I1064" s="2">
        <v>105</v>
      </c>
      <c r="J1064" s="2" t="s">
        <v>213</v>
      </c>
      <c r="K1064" s="2" t="s">
        <v>64</v>
      </c>
      <c r="L1064" s="2" t="s">
        <v>22</v>
      </c>
      <c r="M1064" s="18">
        <v>10.55</v>
      </c>
      <c r="AB1064" s="20"/>
      <c r="AC1064" s="5"/>
      <c r="AD1064" s="54"/>
      <c r="AI1064" s="2"/>
      <c r="AJ1064" s="2"/>
    </row>
    <row r="1065" spans="1:36" x14ac:dyDescent="0.25">
      <c r="A1065" t="s">
        <v>103</v>
      </c>
      <c r="B1065" s="84" t="s">
        <v>187</v>
      </c>
      <c r="C1065" s="5" t="s">
        <v>450</v>
      </c>
      <c r="D1065" s="54">
        <v>44577</v>
      </c>
      <c r="E1065" s="84" t="s">
        <v>211</v>
      </c>
      <c r="F1065" s="84" t="s">
        <v>62</v>
      </c>
      <c r="G1065" s="84" t="s">
        <v>20</v>
      </c>
      <c r="H1065" s="2">
        <v>6</v>
      </c>
      <c r="I1065" s="2">
        <v>762</v>
      </c>
      <c r="J1065" s="2" t="s">
        <v>313</v>
      </c>
      <c r="K1065" s="2" t="s">
        <v>267</v>
      </c>
      <c r="L1065" s="2" t="s">
        <v>22</v>
      </c>
      <c r="M1065" s="18">
        <v>12.01</v>
      </c>
      <c r="AB1065" s="20"/>
      <c r="AC1065" s="5"/>
      <c r="AD1065" s="54"/>
      <c r="AI1065" s="2"/>
      <c r="AJ1065" s="2"/>
    </row>
    <row r="1066" spans="1:36" x14ac:dyDescent="0.25">
      <c r="A1066" t="s">
        <v>103</v>
      </c>
      <c r="B1066" s="84" t="s">
        <v>187</v>
      </c>
      <c r="C1066" s="5" t="s">
        <v>450</v>
      </c>
      <c r="D1066" s="54">
        <v>44577</v>
      </c>
      <c r="E1066" s="84" t="s">
        <v>211</v>
      </c>
      <c r="F1066" s="84" t="s">
        <v>62</v>
      </c>
      <c r="G1066" s="84" t="s">
        <v>20</v>
      </c>
      <c r="H1066" s="2">
        <v>7</v>
      </c>
      <c r="I1066" s="2">
        <v>64</v>
      </c>
      <c r="J1066" s="2" t="s">
        <v>308</v>
      </c>
      <c r="K1066" s="2" t="s">
        <v>64</v>
      </c>
      <c r="L1066" s="2" t="s">
        <v>23</v>
      </c>
      <c r="M1066" s="18">
        <v>12.11</v>
      </c>
      <c r="AB1066" s="20"/>
      <c r="AC1066" s="5"/>
      <c r="AD1066" s="54"/>
      <c r="AI1066" s="2"/>
      <c r="AJ1066" s="2"/>
    </row>
    <row r="1067" spans="1:36" x14ac:dyDescent="0.25">
      <c r="A1067" t="s">
        <v>103</v>
      </c>
      <c r="B1067" s="84" t="s">
        <v>187</v>
      </c>
      <c r="C1067" s="5" t="s">
        <v>450</v>
      </c>
      <c r="D1067" s="54">
        <v>44577</v>
      </c>
      <c r="E1067" s="84" t="s">
        <v>211</v>
      </c>
      <c r="F1067" s="84" t="s">
        <v>62</v>
      </c>
      <c r="G1067" s="84" t="s">
        <v>20</v>
      </c>
      <c r="H1067" s="2">
        <v>1</v>
      </c>
      <c r="I1067" s="2">
        <v>849</v>
      </c>
      <c r="J1067" s="2" t="s">
        <v>329</v>
      </c>
      <c r="K1067" s="2" t="s">
        <v>257</v>
      </c>
      <c r="L1067" s="2" t="s">
        <v>23</v>
      </c>
      <c r="M1067" s="18">
        <v>9.91</v>
      </c>
      <c r="AB1067" s="20"/>
      <c r="AC1067" s="5"/>
      <c r="AD1067" s="54"/>
      <c r="AI1067" s="2"/>
      <c r="AJ1067" s="2"/>
    </row>
    <row r="1068" spans="1:36" x14ac:dyDescent="0.25">
      <c r="A1068" t="s">
        <v>103</v>
      </c>
      <c r="B1068" s="84" t="s">
        <v>187</v>
      </c>
      <c r="C1068" s="5" t="s">
        <v>450</v>
      </c>
      <c r="D1068" s="54">
        <v>44577</v>
      </c>
      <c r="E1068" s="84" t="s">
        <v>211</v>
      </c>
      <c r="F1068" s="84" t="s">
        <v>62</v>
      </c>
      <c r="G1068" s="84" t="s">
        <v>20</v>
      </c>
      <c r="H1068" s="2">
        <v>3</v>
      </c>
      <c r="I1068" s="2">
        <v>821</v>
      </c>
      <c r="J1068" s="2" t="s">
        <v>372</v>
      </c>
      <c r="K1068" s="2" t="s">
        <v>64</v>
      </c>
      <c r="L1068" s="2" t="s">
        <v>23</v>
      </c>
      <c r="M1068" s="18">
        <v>10.220000000000001</v>
      </c>
      <c r="AB1068" s="20"/>
      <c r="AC1068" s="5"/>
      <c r="AD1068" s="54"/>
      <c r="AI1068" s="2"/>
      <c r="AJ1068" s="2"/>
    </row>
    <row r="1069" spans="1:36" x14ac:dyDescent="0.25">
      <c r="A1069" t="s">
        <v>103</v>
      </c>
      <c r="B1069" s="84" t="s">
        <v>187</v>
      </c>
      <c r="C1069" s="5" t="s">
        <v>450</v>
      </c>
      <c r="D1069" s="54">
        <v>44577</v>
      </c>
      <c r="E1069" s="84" t="s">
        <v>211</v>
      </c>
      <c r="F1069" s="84" t="s">
        <v>62</v>
      </c>
      <c r="G1069" s="84" t="s">
        <v>20</v>
      </c>
      <c r="H1069" s="2">
        <v>4</v>
      </c>
      <c r="I1069" s="2">
        <v>105</v>
      </c>
      <c r="J1069" s="2" t="s">
        <v>213</v>
      </c>
      <c r="K1069" s="2" t="s">
        <v>64</v>
      </c>
      <c r="L1069" s="2" t="s">
        <v>22</v>
      </c>
      <c r="M1069" s="18">
        <v>10.25</v>
      </c>
      <c r="AB1069" s="20"/>
      <c r="AC1069" s="5"/>
      <c r="AD1069" s="54"/>
      <c r="AI1069" s="2"/>
      <c r="AJ1069" s="2"/>
    </row>
    <row r="1070" spans="1:36" x14ac:dyDescent="0.25">
      <c r="A1070" t="s">
        <v>103</v>
      </c>
      <c r="B1070" s="84" t="s">
        <v>187</v>
      </c>
      <c r="C1070" s="5" t="s">
        <v>450</v>
      </c>
      <c r="D1070" s="54">
        <v>44577</v>
      </c>
      <c r="E1070" s="84" t="s">
        <v>211</v>
      </c>
      <c r="F1070" s="84" t="s">
        <v>62</v>
      </c>
      <c r="G1070" s="84" t="s">
        <v>20</v>
      </c>
      <c r="H1070" s="2">
        <v>6</v>
      </c>
      <c r="I1070" s="2">
        <v>684</v>
      </c>
      <c r="J1070" s="2" t="s">
        <v>423</v>
      </c>
      <c r="K1070" s="2" t="s">
        <v>64</v>
      </c>
      <c r="L1070" s="2" t="s">
        <v>23</v>
      </c>
      <c r="M1070" s="18">
        <v>10.74</v>
      </c>
      <c r="AB1070" s="20"/>
      <c r="AC1070" s="5"/>
      <c r="AD1070" s="54"/>
      <c r="AI1070" s="2"/>
      <c r="AJ1070" s="2"/>
    </row>
    <row r="1071" spans="1:36" x14ac:dyDescent="0.25">
      <c r="A1071" t="s">
        <v>103</v>
      </c>
      <c r="B1071" s="84" t="s">
        <v>187</v>
      </c>
      <c r="C1071" s="5" t="s">
        <v>450</v>
      </c>
      <c r="D1071" s="54">
        <v>44577</v>
      </c>
      <c r="E1071" s="84" t="s">
        <v>211</v>
      </c>
      <c r="F1071" s="84" t="s">
        <v>62</v>
      </c>
      <c r="G1071" s="84" t="s">
        <v>20</v>
      </c>
      <c r="H1071" s="2">
        <v>7</v>
      </c>
      <c r="I1071" s="2">
        <v>166</v>
      </c>
      <c r="J1071" s="2" t="s">
        <v>381</v>
      </c>
      <c r="K1071" s="2" t="s">
        <v>65</v>
      </c>
      <c r="L1071" s="2" t="s">
        <v>23</v>
      </c>
      <c r="M1071" s="18">
        <v>10.78</v>
      </c>
      <c r="AB1071" s="20"/>
      <c r="AC1071" s="5"/>
      <c r="AD1071" s="54"/>
      <c r="AI1071" s="2"/>
      <c r="AJ1071" s="2"/>
    </row>
    <row r="1072" spans="1:36" x14ac:dyDescent="0.25">
      <c r="A1072" t="s">
        <v>406</v>
      </c>
      <c r="B1072" s="84" t="s">
        <v>187</v>
      </c>
      <c r="C1072" s="5" t="s">
        <v>450</v>
      </c>
      <c r="D1072" s="54">
        <v>44577</v>
      </c>
      <c r="E1072" s="84" t="s">
        <v>211</v>
      </c>
      <c r="F1072" s="84" t="s">
        <v>62</v>
      </c>
      <c r="G1072" s="84" t="s">
        <v>18</v>
      </c>
      <c r="H1072" s="2">
        <v>1</v>
      </c>
      <c r="I1072" s="2">
        <v>808</v>
      </c>
      <c r="J1072" s="2" t="s">
        <v>369</v>
      </c>
      <c r="K1072" s="2" t="s">
        <v>66</v>
      </c>
      <c r="L1072" s="2" t="s">
        <v>23</v>
      </c>
      <c r="M1072" s="18">
        <v>9.01</v>
      </c>
      <c r="AB1072" s="20"/>
      <c r="AC1072" s="5"/>
      <c r="AD1072" s="54"/>
      <c r="AI1072" s="2"/>
      <c r="AJ1072" s="2"/>
    </row>
    <row r="1073" spans="1:36" x14ac:dyDescent="0.25">
      <c r="A1073" t="s">
        <v>406</v>
      </c>
      <c r="B1073" s="84" t="s">
        <v>187</v>
      </c>
      <c r="C1073" s="5" t="s">
        <v>450</v>
      </c>
      <c r="D1073" s="54">
        <v>44577</v>
      </c>
      <c r="E1073" s="84" t="s">
        <v>211</v>
      </c>
      <c r="F1073" s="84" t="s">
        <v>62</v>
      </c>
      <c r="G1073" s="84" t="s">
        <v>18</v>
      </c>
      <c r="H1073" s="2">
        <v>3</v>
      </c>
      <c r="I1073" s="2">
        <v>519</v>
      </c>
      <c r="J1073" s="2" t="s">
        <v>318</v>
      </c>
      <c r="K1073" s="2" t="s">
        <v>65</v>
      </c>
      <c r="L1073" s="2" t="s">
        <v>23</v>
      </c>
      <c r="M1073" s="18">
        <v>9.4499999999999993</v>
      </c>
      <c r="AB1073" s="20"/>
      <c r="AC1073" s="5"/>
      <c r="AD1073" s="54"/>
      <c r="AI1073" s="2"/>
      <c r="AJ1073" s="2"/>
    </row>
    <row r="1074" spans="1:36" x14ac:dyDescent="0.25">
      <c r="A1074" t="s">
        <v>406</v>
      </c>
      <c r="B1074" s="84" t="s">
        <v>187</v>
      </c>
      <c r="C1074" s="5" t="s">
        <v>450</v>
      </c>
      <c r="D1074" s="54">
        <v>44577</v>
      </c>
      <c r="E1074" s="84" t="s">
        <v>211</v>
      </c>
      <c r="F1074" s="84" t="s">
        <v>62</v>
      </c>
      <c r="G1074" s="84" t="s">
        <v>18</v>
      </c>
      <c r="H1074" s="2">
        <v>4</v>
      </c>
      <c r="I1074" s="2">
        <v>274</v>
      </c>
      <c r="J1074" s="2" t="s">
        <v>201</v>
      </c>
      <c r="K1074" s="2" t="s">
        <v>67</v>
      </c>
      <c r="L1074" s="2" t="s">
        <v>22</v>
      </c>
      <c r="M1074" s="18">
        <v>11.81</v>
      </c>
      <c r="AB1074" s="20"/>
      <c r="AC1074" s="5"/>
      <c r="AD1074" s="54"/>
      <c r="AI1074" s="2"/>
      <c r="AJ1074" s="2"/>
    </row>
    <row r="1075" spans="1:36" x14ac:dyDescent="0.25">
      <c r="A1075" t="s">
        <v>406</v>
      </c>
      <c r="B1075" s="84" t="s">
        <v>187</v>
      </c>
      <c r="C1075" s="5" t="s">
        <v>450</v>
      </c>
      <c r="D1075" s="54">
        <v>44577</v>
      </c>
      <c r="E1075" s="84" t="s">
        <v>211</v>
      </c>
      <c r="F1075" s="84" t="s">
        <v>62</v>
      </c>
      <c r="G1075" s="84" t="s">
        <v>18</v>
      </c>
      <c r="H1075" s="2">
        <v>5</v>
      </c>
      <c r="I1075" s="2">
        <v>178</v>
      </c>
      <c r="J1075" s="2" t="s">
        <v>387</v>
      </c>
      <c r="K1075" s="2" t="s">
        <v>65</v>
      </c>
      <c r="L1075" s="2" t="s">
        <v>23</v>
      </c>
      <c r="M1075" s="18">
        <v>11.82</v>
      </c>
      <c r="AB1075" s="20"/>
      <c r="AC1075" s="5"/>
      <c r="AD1075" s="54"/>
      <c r="AI1075" s="2"/>
      <c r="AJ1075" s="2"/>
    </row>
    <row r="1076" spans="1:36" x14ac:dyDescent="0.25">
      <c r="A1076" t="s">
        <v>406</v>
      </c>
      <c r="B1076" s="84" t="s">
        <v>187</v>
      </c>
      <c r="C1076" s="5" t="s">
        <v>450</v>
      </c>
      <c r="D1076" s="54">
        <v>44577</v>
      </c>
      <c r="E1076" s="84" t="s">
        <v>211</v>
      </c>
      <c r="F1076" s="84" t="s">
        <v>62</v>
      </c>
      <c r="G1076" s="84" t="s">
        <v>18</v>
      </c>
      <c r="H1076" s="2">
        <v>1</v>
      </c>
      <c r="I1076" s="2">
        <v>140</v>
      </c>
      <c r="J1076" s="2" t="s">
        <v>202</v>
      </c>
      <c r="K1076" s="2" t="s">
        <v>64</v>
      </c>
      <c r="L1076" s="2" t="s">
        <v>22</v>
      </c>
      <c r="M1076" s="18">
        <v>10.8</v>
      </c>
      <c r="AB1076" s="20"/>
      <c r="AC1076" s="5"/>
      <c r="AD1076" s="54"/>
      <c r="AI1076" s="2"/>
      <c r="AJ1076" s="2"/>
    </row>
    <row r="1077" spans="1:36" x14ac:dyDescent="0.25">
      <c r="A1077" t="s">
        <v>406</v>
      </c>
      <c r="B1077" s="84" t="s">
        <v>187</v>
      </c>
      <c r="C1077" s="5" t="s">
        <v>450</v>
      </c>
      <c r="D1077" s="54">
        <v>44577</v>
      </c>
      <c r="E1077" s="84" t="s">
        <v>211</v>
      </c>
      <c r="F1077" s="84" t="s">
        <v>62</v>
      </c>
      <c r="G1077" s="84" t="s">
        <v>18</v>
      </c>
      <c r="H1077" s="2">
        <v>2</v>
      </c>
      <c r="I1077" s="2">
        <v>131</v>
      </c>
      <c r="J1077" s="2" t="s">
        <v>246</v>
      </c>
      <c r="K1077" s="2" t="s">
        <v>64</v>
      </c>
      <c r="L1077" s="2" t="s">
        <v>22</v>
      </c>
      <c r="M1077" s="18">
        <v>10.92</v>
      </c>
      <c r="AB1077" s="20"/>
      <c r="AC1077" s="5"/>
      <c r="AD1077" s="54"/>
      <c r="AI1077" s="2"/>
      <c r="AJ1077" s="2"/>
    </row>
    <row r="1078" spans="1:36" x14ac:dyDescent="0.25">
      <c r="A1078" t="s">
        <v>406</v>
      </c>
      <c r="B1078" s="84" t="s">
        <v>187</v>
      </c>
      <c r="C1078" s="5" t="s">
        <v>450</v>
      </c>
      <c r="D1078" s="54">
        <v>44577</v>
      </c>
      <c r="E1078" s="84" t="s">
        <v>211</v>
      </c>
      <c r="F1078" s="84" t="s">
        <v>62</v>
      </c>
      <c r="G1078" s="84" t="s">
        <v>18</v>
      </c>
      <c r="H1078" s="2">
        <v>3</v>
      </c>
      <c r="I1078" s="2">
        <v>685</v>
      </c>
      <c r="J1078" s="2" t="s">
        <v>431</v>
      </c>
      <c r="K1078" s="2" t="s">
        <v>64</v>
      </c>
      <c r="L1078" s="2" t="s">
        <v>23</v>
      </c>
      <c r="M1078" s="18">
        <v>12.6</v>
      </c>
      <c r="AB1078" s="20"/>
      <c r="AC1078" s="5"/>
      <c r="AD1078" s="54"/>
      <c r="AI1078" s="2"/>
      <c r="AJ1078" s="2"/>
    </row>
    <row r="1079" spans="1:36" x14ac:dyDescent="0.25">
      <c r="A1079" t="s">
        <v>101</v>
      </c>
      <c r="B1079" s="84" t="s">
        <v>187</v>
      </c>
      <c r="C1079" s="5" t="s">
        <v>450</v>
      </c>
      <c r="D1079" s="54">
        <v>44577</v>
      </c>
      <c r="E1079" s="84" t="s">
        <v>211</v>
      </c>
      <c r="F1079" s="84" t="s">
        <v>62</v>
      </c>
      <c r="G1079" s="84" t="s">
        <v>18</v>
      </c>
      <c r="H1079" s="2">
        <v>1</v>
      </c>
      <c r="I1079" s="2">
        <v>517</v>
      </c>
      <c r="J1079" s="2" t="s">
        <v>379</v>
      </c>
      <c r="K1079" s="2" t="s">
        <v>65</v>
      </c>
      <c r="L1079" s="2" t="s">
        <v>26</v>
      </c>
      <c r="M1079" s="18">
        <v>9.25</v>
      </c>
      <c r="AB1079" s="20"/>
      <c r="AC1079" s="5"/>
      <c r="AD1079" s="54"/>
      <c r="AI1079" s="2"/>
      <c r="AJ1079" s="2"/>
    </row>
    <row r="1080" spans="1:36" x14ac:dyDescent="0.25">
      <c r="A1080" t="s">
        <v>101</v>
      </c>
      <c r="B1080" s="84" t="s">
        <v>187</v>
      </c>
      <c r="C1080" s="5" t="s">
        <v>450</v>
      </c>
      <c r="D1080" s="54">
        <v>44577</v>
      </c>
      <c r="E1080" s="84" t="s">
        <v>211</v>
      </c>
      <c r="F1080" s="84" t="s">
        <v>62</v>
      </c>
      <c r="G1080" s="84" t="s">
        <v>18</v>
      </c>
      <c r="H1080" s="2">
        <v>2</v>
      </c>
      <c r="I1080" s="2">
        <v>887</v>
      </c>
      <c r="J1080" s="2" t="s">
        <v>427</v>
      </c>
      <c r="K1080" s="2" t="s">
        <v>64</v>
      </c>
      <c r="L1080" s="2" t="s">
        <v>26</v>
      </c>
      <c r="M1080" s="18">
        <v>9.34</v>
      </c>
      <c r="AB1080" s="20"/>
      <c r="AC1080" s="5"/>
      <c r="AD1080" s="54"/>
      <c r="AI1080" s="2"/>
      <c r="AJ1080" s="2"/>
    </row>
    <row r="1081" spans="1:36" x14ac:dyDescent="0.25">
      <c r="A1081" t="s">
        <v>100</v>
      </c>
      <c r="B1081" s="84" t="s">
        <v>187</v>
      </c>
      <c r="C1081" s="5" t="s">
        <v>450</v>
      </c>
      <c r="D1081" s="54">
        <v>44577</v>
      </c>
      <c r="E1081" s="84" t="s">
        <v>211</v>
      </c>
      <c r="F1081" s="84" t="s">
        <v>62</v>
      </c>
      <c r="G1081" s="84" t="s">
        <v>18</v>
      </c>
      <c r="H1081" s="2">
        <v>1</v>
      </c>
      <c r="I1081" s="2">
        <v>892</v>
      </c>
      <c r="J1081" s="2" t="s">
        <v>455</v>
      </c>
      <c r="K1081" s="2" t="s">
        <v>64</v>
      </c>
      <c r="L1081" s="2" t="s">
        <v>335</v>
      </c>
      <c r="M1081" s="18">
        <v>8.36</v>
      </c>
      <c r="AB1081" s="20"/>
      <c r="AC1081" s="5"/>
      <c r="AD1081" s="54"/>
      <c r="AI1081" s="2"/>
      <c r="AJ1081" s="2"/>
    </row>
    <row r="1082" spans="1:36" x14ac:dyDescent="0.25">
      <c r="A1082" t="s">
        <v>98</v>
      </c>
      <c r="B1082" s="84" t="s">
        <v>188</v>
      </c>
      <c r="C1082" s="5" t="s">
        <v>450</v>
      </c>
      <c r="D1082" s="54">
        <v>44577</v>
      </c>
      <c r="E1082" s="84" t="s">
        <v>211</v>
      </c>
      <c r="F1082" s="84" t="s">
        <v>62</v>
      </c>
      <c r="G1082" s="84" t="s">
        <v>18</v>
      </c>
      <c r="H1082" s="84">
        <v>1</v>
      </c>
      <c r="I1082" s="84">
        <v>992</v>
      </c>
      <c r="J1082" s="84" t="s">
        <v>452</v>
      </c>
      <c r="K1082" s="84" t="s">
        <v>64</v>
      </c>
      <c r="L1082" s="84" t="s">
        <v>160</v>
      </c>
      <c r="M1082" s="18">
        <v>1.95</v>
      </c>
      <c r="AB1082" s="20"/>
      <c r="AC1082" s="5"/>
      <c r="AD1082" s="54"/>
      <c r="AI1082" s="2"/>
      <c r="AJ1082" s="2"/>
    </row>
    <row r="1083" spans="1:36" x14ac:dyDescent="0.25">
      <c r="A1083" t="s">
        <v>98</v>
      </c>
      <c r="B1083" s="84" t="s">
        <v>188</v>
      </c>
      <c r="C1083" s="5" t="s">
        <v>450</v>
      </c>
      <c r="D1083" s="54">
        <v>44577</v>
      </c>
      <c r="E1083" s="84" t="s">
        <v>211</v>
      </c>
      <c r="F1083" s="84" t="s">
        <v>62</v>
      </c>
      <c r="G1083" s="84" t="s">
        <v>18</v>
      </c>
      <c r="H1083" s="84">
        <v>2</v>
      </c>
      <c r="I1083" s="84">
        <v>775</v>
      </c>
      <c r="J1083" s="84" t="s">
        <v>453</v>
      </c>
      <c r="K1083" s="84" t="s">
        <v>261</v>
      </c>
      <c r="L1083" s="84" t="s">
        <v>26</v>
      </c>
      <c r="M1083" s="18">
        <v>1.87</v>
      </c>
      <c r="AB1083" s="20"/>
      <c r="AC1083" s="5"/>
      <c r="AD1083" s="54"/>
      <c r="AI1083" s="2"/>
      <c r="AJ1083" s="2"/>
    </row>
    <row r="1084" spans="1:36" x14ac:dyDescent="0.25">
      <c r="A1084" t="s">
        <v>98</v>
      </c>
      <c r="B1084" s="84" t="s">
        <v>188</v>
      </c>
      <c r="C1084" s="5" t="s">
        <v>450</v>
      </c>
      <c r="D1084" s="54">
        <v>44577</v>
      </c>
      <c r="E1084" s="84" t="s">
        <v>211</v>
      </c>
      <c r="F1084" s="84" t="s">
        <v>62</v>
      </c>
      <c r="G1084" s="84" t="s">
        <v>18</v>
      </c>
      <c r="H1084" s="84">
        <v>2</v>
      </c>
      <c r="I1084" s="84">
        <v>74</v>
      </c>
      <c r="J1084" s="84" t="s">
        <v>206</v>
      </c>
      <c r="K1084" s="84" t="s">
        <v>64</v>
      </c>
      <c r="L1084" s="84" t="s">
        <v>22</v>
      </c>
      <c r="M1084" s="18">
        <v>1.74</v>
      </c>
      <c r="AB1084" s="20"/>
      <c r="AC1084" s="5"/>
      <c r="AD1084" s="54"/>
      <c r="AI1084" s="2"/>
      <c r="AJ1084" s="2"/>
    </row>
    <row r="1085" spans="1:36" x14ac:dyDescent="0.25">
      <c r="A1085" t="s">
        <v>98</v>
      </c>
      <c r="B1085" s="84" t="s">
        <v>188</v>
      </c>
      <c r="C1085" s="5" t="s">
        <v>450</v>
      </c>
      <c r="D1085" s="54">
        <v>44577</v>
      </c>
      <c r="E1085" s="84" t="s">
        <v>211</v>
      </c>
      <c r="F1085" s="84" t="s">
        <v>62</v>
      </c>
      <c r="G1085" s="84" t="s">
        <v>18</v>
      </c>
      <c r="H1085" s="84">
        <v>4</v>
      </c>
      <c r="I1085" s="84">
        <v>157</v>
      </c>
      <c r="J1085" s="84" t="s">
        <v>203</v>
      </c>
      <c r="K1085" s="84" t="s">
        <v>64</v>
      </c>
      <c r="L1085" s="84" t="s">
        <v>22</v>
      </c>
      <c r="M1085" s="18">
        <v>1.62</v>
      </c>
      <c r="AB1085" s="20"/>
      <c r="AC1085" s="5"/>
      <c r="AD1085" s="54"/>
      <c r="AI1085" s="2"/>
      <c r="AJ1085" s="2"/>
    </row>
    <row r="1086" spans="1:36" x14ac:dyDescent="0.25">
      <c r="A1086" t="s">
        <v>98</v>
      </c>
      <c r="B1086" s="84" t="s">
        <v>188</v>
      </c>
      <c r="C1086" s="5" t="s">
        <v>450</v>
      </c>
      <c r="D1086" s="54">
        <v>44577</v>
      </c>
      <c r="E1086" s="84" t="s">
        <v>211</v>
      </c>
      <c r="F1086" s="84" t="s">
        <v>62</v>
      </c>
      <c r="G1086" s="84" t="s">
        <v>18</v>
      </c>
      <c r="H1086" s="84">
        <v>6</v>
      </c>
      <c r="I1086" s="84">
        <v>248</v>
      </c>
      <c r="J1086" s="84" t="s">
        <v>204</v>
      </c>
      <c r="K1086" s="84" t="s">
        <v>67</v>
      </c>
      <c r="L1086" s="84" t="s">
        <v>22</v>
      </c>
      <c r="M1086" s="18">
        <v>1.47</v>
      </c>
      <c r="AB1086" s="20"/>
      <c r="AC1086" s="5"/>
      <c r="AD1086" s="54"/>
      <c r="AI1086" s="2"/>
      <c r="AJ1086" s="2"/>
    </row>
    <row r="1087" spans="1:36" x14ac:dyDescent="0.25">
      <c r="A1087" t="s">
        <v>98</v>
      </c>
      <c r="B1087" s="84" t="s">
        <v>188</v>
      </c>
      <c r="C1087" s="5" t="s">
        <v>450</v>
      </c>
      <c r="D1087" s="54">
        <v>44577</v>
      </c>
      <c r="E1087" s="84" t="s">
        <v>211</v>
      </c>
      <c r="F1087" s="84" t="s">
        <v>62</v>
      </c>
      <c r="G1087" s="84" t="s">
        <v>18</v>
      </c>
      <c r="H1087" s="84">
        <v>8</v>
      </c>
      <c r="I1087" s="84">
        <v>850</v>
      </c>
      <c r="J1087" s="84" t="s">
        <v>320</v>
      </c>
      <c r="K1087" s="84" t="s">
        <v>67</v>
      </c>
      <c r="L1087" s="84" t="s">
        <v>23</v>
      </c>
      <c r="M1087" s="18">
        <v>1.42</v>
      </c>
      <c r="AB1087" s="20"/>
      <c r="AC1087" s="5"/>
      <c r="AD1087" s="54"/>
      <c r="AI1087" s="2"/>
      <c r="AJ1087" s="2"/>
    </row>
    <row r="1088" spans="1:36" x14ac:dyDescent="0.25">
      <c r="A1088" t="s">
        <v>97</v>
      </c>
      <c r="B1088" s="84" t="s">
        <v>188</v>
      </c>
      <c r="C1088" s="5" t="s">
        <v>450</v>
      </c>
      <c r="D1088" s="54">
        <v>44577</v>
      </c>
      <c r="E1088" s="84" t="s">
        <v>211</v>
      </c>
      <c r="F1088" s="84" t="s">
        <v>62</v>
      </c>
      <c r="G1088" s="84" t="s">
        <v>20</v>
      </c>
      <c r="H1088" s="2">
        <v>1</v>
      </c>
      <c r="I1088" s="2">
        <v>211</v>
      </c>
      <c r="J1088" s="2" t="s">
        <v>424</v>
      </c>
      <c r="K1088" s="2" t="s">
        <v>65</v>
      </c>
      <c r="L1088" s="2" t="s">
        <v>26</v>
      </c>
      <c r="M1088" s="18">
        <v>1.8</v>
      </c>
      <c r="AB1088" s="20"/>
      <c r="AC1088" s="5"/>
      <c r="AD1088" s="54"/>
      <c r="AI1088" s="2"/>
      <c r="AJ1088" s="2"/>
    </row>
    <row r="1089" spans="1:36" x14ac:dyDescent="0.25">
      <c r="A1089" t="s">
        <v>97</v>
      </c>
      <c r="B1089" s="84" t="s">
        <v>188</v>
      </c>
      <c r="C1089" s="5" t="s">
        <v>450</v>
      </c>
      <c r="D1089" s="54">
        <v>44577</v>
      </c>
      <c r="E1089" s="84" t="s">
        <v>211</v>
      </c>
      <c r="F1089" s="84" t="s">
        <v>62</v>
      </c>
      <c r="G1089" s="84" t="s">
        <v>20</v>
      </c>
      <c r="H1089" s="2">
        <v>1</v>
      </c>
      <c r="I1089" s="2">
        <v>684</v>
      </c>
      <c r="J1089" s="2" t="s">
        <v>423</v>
      </c>
      <c r="K1089" s="2" t="s">
        <v>64</v>
      </c>
      <c r="L1089" s="2" t="s">
        <v>23</v>
      </c>
      <c r="M1089" s="18">
        <v>2.35</v>
      </c>
      <c r="AB1089" s="20"/>
      <c r="AC1089" s="5"/>
      <c r="AD1089" s="54"/>
      <c r="AI1089" s="2"/>
      <c r="AJ1089" s="2"/>
    </row>
    <row r="1090" spans="1:36" x14ac:dyDescent="0.25">
      <c r="A1090" t="s">
        <v>167</v>
      </c>
      <c r="B1090" s="84" t="s">
        <v>185</v>
      </c>
      <c r="C1090" s="5" t="s">
        <v>467</v>
      </c>
      <c r="D1090" s="54">
        <v>44577</v>
      </c>
      <c r="E1090" s="84" t="s">
        <v>468</v>
      </c>
      <c r="F1090" s="84" t="s">
        <v>469</v>
      </c>
      <c r="G1090" s="84" t="s">
        <v>18</v>
      </c>
      <c r="H1090" s="2">
        <v>3</v>
      </c>
      <c r="I1090" s="2">
        <v>85</v>
      </c>
      <c r="J1090" s="2" t="s">
        <v>171</v>
      </c>
      <c r="K1090" s="2" t="s">
        <v>64</v>
      </c>
      <c r="L1090" s="2" t="s">
        <v>23</v>
      </c>
      <c r="M1090" s="99">
        <v>3.7928240740740742E-2</v>
      </c>
      <c r="AB1090" s="20"/>
      <c r="AC1090" s="5"/>
      <c r="AD1090" s="54"/>
      <c r="AI1090" s="2"/>
      <c r="AJ1090" s="2"/>
    </row>
    <row r="1091" spans="1:36" x14ac:dyDescent="0.25">
      <c r="A1091" t="s">
        <v>167</v>
      </c>
      <c r="B1091" s="84" t="s">
        <v>185</v>
      </c>
      <c r="C1091" s="5" t="s">
        <v>467</v>
      </c>
      <c r="D1091" s="54">
        <v>44577</v>
      </c>
      <c r="E1091" s="84" t="s">
        <v>468</v>
      </c>
      <c r="F1091" s="84" t="s">
        <v>469</v>
      </c>
      <c r="G1091" s="84" t="s">
        <v>18</v>
      </c>
      <c r="H1091" s="2">
        <v>4</v>
      </c>
      <c r="I1091" s="2">
        <v>84</v>
      </c>
      <c r="J1091" s="2" t="s">
        <v>162</v>
      </c>
      <c r="K1091" s="2" t="s">
        <v>64</v>
      </c>
      <c r="L1091" s="2" t="s">
        <v>23</v>
      </c>
      <c r="M1091" s="99">
        <v>3.8946759259259257E-2</v>
      </c>
      <c r="AB1091" s="20"/>
      <c r="AC1091" s="5"/>
      <c r="AD1091" s="54"/>
      <c r="AI1091" s="2"/>
      <c r="AJ1091" s="2"/>
    </row>
    <row r="1092" spans="1:36" x14ac:dyDescent="0.25">
      <c r="A1092" t="s">
        <v>167</v>
      </c>
      <c r="B1092" s="84" t="s">
        <v>185</v>
      </c>
      <c r="C1092" s="5" t="s">
        <v>467</v>
      </c>
      <c r="D1092" s="54">
        <v>44577</v>
      </c>
      <c r="E1092" s="84" t="s">
        <v>468</v>
      </c>
      <c r="F1092" s="84" t="s">
        <v>469</v>
      </c>
      <c r="G1092" s="84" t="s">
        <v>18</v>
      </c>
      <c r="H1092" s="2">
        <v>5</v>
      </c>
      <c r="I1092" s="2">
        <v>78</v>
      </c>
      <c r="J1092" s="2" t="s">
        <v>173</v>
      </c>
      <c r="K1092" s="2" t="s">
        <v>256</v>
      </c>
      <c r="L1092" s="2" t="s">
        <v>23</v>
      </c>
      <c r="M1092" s="99">
        <v>3.953703703703703E-2</v>
      </c>
      <c r="AB1092" s="20"/>
      <c r="AC1092" s="5"/>
      <c r="AD1092" s="54"/>
      <c r="AI1092" s="2"/>
      <c r="AJ1092" s="2"/>
    </row>
    <row r="1093" spans="1:36" x14ac:dyDescent="0.25">
      <c r="A1093" t="s">
        <v>167</v>
      </c>
      <c r="B1093" s="84" t="s">
        <v>185</v>
      </c>
      <c r="C1093" s="5" t="s">
        <v>467</v>
      </c>
      <c r="D1093" s="54">
        <v>44577</v>
      </c>
      <c r="E1093" s="84" t="s">
        <v>468</v>
      </c>
      <c r="F1093" s="84" t="s">
        <v>469</v>
      </c>
      <c r="G1093" s="84" t="s">
        <v>18</v>
      </c>
      <c r="H1093" s="2">
        <v>6</v>
      </c>
      <c r="I1093" s="2">
        <v>36</v>
      </c>
      <c r="J1093" s="2" t="s">
        <v>172</v>
      </c>
      <c r="K1093" s="2" t="s">
        <v>258</v>
      </c>
      <c r="L1093" s="2" t="s">
        <v>23</v>
      </c>
      <c r="M1093" s="99">
        <v>4.3009259259259254E-2</v>
      </c>
      <c r="AB1093" s="20"/>
      <c r="AC1093" s="5"/>
      <c r="AD1093" s="54"/>
      <c r="AI1093" s="2"/>
      <c r="AJ1093" s="2"/>
    </row>
    <row r="1094" spans="1:36" x14ac:dyDescent="0.25">
      <c r="A1094" t="s">
        <v>167</v>
      </c>
      <c r="B1094" s="84" t="s">
        <v>185</v>
      </c>
      <c r="C1094" s="5" t="s">
        <v>467</v>
      </c>
      <c r="D1094" s="54">
        <v>44577</v>
      </c>
      <c r="E1094" s="84" t="s">
        <v>468</v>
      </c>
      <c r="F1094" s="84" t="s">
        <v>469</v>
      </c>
      <c r="G1094" s="84" t="s">
        <v>18</v>
      </c>
      <c r="H1094" s="2">
        <v>7</v>
      </c>
      <c r="I1094" s="2">
        <v>69</v>
      </c>
      <c r="J1094" s="2" t="s">
        <v>163</v>
      </c>
      <c r="K1094" s="2" t="s">
        <v>255</v>
      </c>
      <c r="L1094" s="2" t="s">
        <v>23</v>
      </c>
      <c r="M1094" s="99">
        <v>4.4224537037037041E-2</v>
      </c>
      <c r="AB1094" s="20"/>
      <c r="AC1094" s="5"/>
      <c r="AD1094" s="54"/>
      <c r="AI1094" s="2"/>
      <c r="AJ1094" s="2"/>
    </row>
    <row r="1095" spans="1:36" x14ac:dyDescent="0.25">
      <c r="A1095" t="s">
        <v>161</v>
      </c>
      <c r="B1095" s="84" t="s">
        <v>185</v>
      </c>
      <c r="C1095" s="5" t="s">
        <v>467</v>
      </c>
      <c r="D1095" s="54">
        <v>44577</v>
      </c>
      <c r="E1095" s="84" t="s">
        <v>468</v>
      </c>
      <c r="F1095" s="84" t="s">
        <v>469</v>
      </c>
      <c r="G1095" s="84" t="s">
        <v>18</v>
      </c>
      <c r="H1095" s="2">
        <v>3</v>
      </c>
      <c r="I1095" s="2">
        <v>88</v>
      </c>
      <c r="J1095" s="2" t="s">
        <v>170</v>
      </c>
      <c r="K1095" s="2" t="s">
        <v>254</v>
      </c>
      <c r="L1095" s="2" t="s">
        <v>169</v>
      </c>
      <c r="M1095" s="99">
        <v>7.4189814814814806E-2</v>
      </c>
      <c r="AB1095" s="20"/>
      <c r="AC1095" s="5"/>
      <c r="AD1095" s="54"/>
      <c r="AI1095" s="2"/>
      <c r="AJ1095" s="2"/>
    </row>
    <row r="1096" spans="1:36" x14ac:dyDescent="0.25">
      <c r="A1096" t="s">
        <v>161</v>
      </c>
      <c r="B1096" s="84" t="s">
        <v>185</v>
      </c>
      <c r="C1096" s="5" t="s">
        <v>467</v>
      </c>
      <c r="D1096" s="54">
        <v>44577</v>
      </c>
      <c r="E1096" s="84" t="s">
        <v>468</v>
      </c>
      <c r="F1096" s="84" t="s">
        <v>469</v>
      </c>
      <c r="G1096" s="84" t="s">
        <v>18</v>
      </c>
      <c r="H1096" s="2">
        <v>16</v>
      </c>
      <c r="I1096" s="2">
        <v>72</v>
      </c>
      <c r="J1096" s="2" t="s">
        <v>174</v>
      </c>
      <c r="K1096" s="2" t="s">
        <v>259</v>
      </c>
      <c r="L1096" s="2" t="s">
        <v>175</v>
      </c>
      <c r="M1096" s="99">
        <v>9.7534722222222217E-2</v>
      </c>
      <c r="AB1096" s="20"/>
      <c r="AC1096" s="5"/>
      <c r="AD1096" s="54"/>
      <c r="AI1096" s="2"/>
      <c r="AJ1096" s="2"/>
    </row>
    <row r="1097" spans="1:36" x14ac:dyDescent="0.25">
      <c r="A1097" t="s">
        <v>410</v>
      </c>
      <c r="B1097" s="84" t="s">
        <v>185</v>
      </c>
      <c r="C1097" s="5" t="s">
        <v>467</v>
      </c>
      <c r="D1097" s="54">
        <v>44577</v>
      </c>
      <c r="E1097" s="84" t="s">
        <v>468</v>
      </c>
      <c r="F1097" s="84" t="s">
        <v>469</v>
      </c>
      <c r="G1097" s="84" t="s">
        <v>18</v>
      </c>
      <c r="H1097" s="2">
        <v>5</v>
      </c>
      <c r="I1097" s="2">
        <v>88</v>
      </c>
      <c r="J1097" s="2" t="s">
        <v>170</v>
      </c>
      <c r="K1097" s="2" t="s">
        <v>254</v>
      </c>
      <c r="L1097" s="2" t="s">
        <v>169</v>
      </c>
      <c r="M1097" s="99">
        <v>0.13365740740740742</v>
      </c>
      <c r="AB1097" s="20"/>
      <c r="AC1097" s="5"/>
      <c r="AD1097" s="54"/>
      <c r="AI1097" s="2"/>
      <c r="AJ1097" s="2"/>
    </row>
    <row r="1098" spans="1:36" x14ac:dyDescent="0.25">
      <c r="A1098" t="s">
        <v>181</v>
      </c>
      <c r="B1098" s="84" t="s">
        <v>185</v>
      </c>
      <c r="C1098" s="5" t="s">
        <v>467</v>
      </c>
      <c r="D1098" s="54">
        <v>44577</v>
      </c>
      <c r="E1098" s="84" t="s">
        <v>468</v>
      </c>
      <c r="F1098" s="84" t="s">
        <v>469</v>
      </c>
      <c r="G1098" s="84" t="s">
        <v>18</v>
      </c>
      <c r="H1098" s="2">
        <v>1</v>
      </c>
      <c r="I1098" s="2">
        <v>86</v>
      </c>
      <c r="J1098" s="2" t="s">
        <v>183</v>
      </c>
      <c r="K1098" s="2" t="s">
        <v>64</v>
      </c>
      <c r="L1098" s="2" t="s">
        <v>0</v>
      </c>
      <c r="M1098" s="99">
        <v>1.6655092592592593E-2</v>
      </c>
      <c r="AB1098" s="20"/>
      <c r="AC1098" s="5"/>
      <c r="AD1098" s="54"/>
      <c r="AI1098" s="2"/>
      <c r="AJ1098" s="2"/>
    </row>
    <row r="1099" spans="1:36" x14ac:dyDescent="0.25">
      <c r="A1099" t="s">
        <v>178</v>
      </c>
      <c r="B1099" s="84" t="s">
        <v>185</v>
      </c>
      <c r="C1099" s="5" t="s">
        <v>467</v>
      </c>
      <c r="D1099" s="54">
        <v>44577</v>
      </c>
      <c r="E1099" s="84" t="s">
        <v>468</v>
      </c>
      <c r="F1099" s="84" t="s">
        <v>469</v>
      </c>
      <c r="G1099" s="84" t="s">
        <v>20</v>
      </c>
      <c r="H1099" s="2">
        <v>2</v>
      </c>
      <c r="I1099" s="2">
        <v>75</v>
      </c>
      <c r="J1099" s="2" t="s">
        <v>315</v>
      </c>
      <c r="K1099" s="2" t="s">
        <v>256</v>
      </c>
      <c r="L1099" s="2" t="s">
        <v>22</v>
      </c>
      <c r="M1099" s="99">
        <v>1.6701388888888887E-2</v>
      </c>
      <c r="AB1099" s="20"/>
      <c r="AC1099" s="5"/>
      <c r="AD1099" s="54"/>
      <c r="AI1099" s="2"/>
      <c r="AJ1099" s="2"/>
    </row>
    <row r="1100" spans="1:36" x14ac:dyDescent="0.25">
      <c r="A1100" t="s">
        <v>178</v>
      </c>
      <c r="B1100" s="84" t="s">
        <v>185</v>
      </c>
      <c r="C1100" s="5" t="s">
        <v>467</v>
      </c>
      <c r="D1100" s="54">
        <v>44577</v>
      </c>
      <c r="E1100" s="84" t="s">
        <v>468</v>
      </c>
      <c r="F1100" s="84" t="s">
        <v>469</v>
      </c>
      <c r="G1100" s="84" t="s">
        <v>20</v>
      </c>
      <c r="H1100" s="2">
        <v>3</v>
      </c>
      <c r="I1100" s="2">
        <v>29</v>
      </c>
      <c r="J1100" s="2" t="s">
        <v>176</v>
      </c>
      <c r="K1100" s="2" t="s">
        <v>66</v>
      </c>
      <c r="L1100" s="2" t="s">
        <v>22</v>
      </c>
      <c r="M1100" s="99">
        <v>1.7141203703703704E-2</v>
      </c>
      <c r="AB1100" s="20"/>
      <c r="AC1100" s="5"/>
      <c r="AD1100" s="54"/>
      <c r="AI1100" s="2"/>
      <c r="AJ1100" s="2"/>
    </row>
    <row r="1101" spans="1:36" x14ac:dyDescent="0.25">
      <c r="A1101" t="s">
        <v>178</v>
      </c>
      <c r="B1101" s="84" t="s">
        <v>185</v>
      </c>
      <c r="C1101" s="5" t="s">
        <v>467</v>
      </c>
      <c r="D1101" s="54">
        <v>44577</v>
      </c>
      <c r="E1101" s="84" t="s">
        <v>468</v>
      </c>
      <c r="F1101" s="84" t="s">
        <v>469</v>
      </c>
      <c r="G1101" s="84" t="s">
        <v>20</v>
      </c>
      <c r="H1101" s="2">
        <v>4</v>
      </c>
      <c r="I1101" s="2">
        <v>67</v>
      </c>
      <c r="J1101" s="2" t="s">
        <v>407</v>
      </c>
      <c r="K1101" s="2" t="s">
        <v>255</v>
      </c>
      <c r="L1101" s="2" t="s">
        <v>22</v>
      </c>
      <c r="M1101" s="99">
        <v>1.758101851851852E-2</v>
      </c>
      <c r="AB1101" s="20"/>
      <c r="AC1101" s="5"/>
      <c r="AD1101" s="54"/>
      <c r="AI1101" s="2"/>
      <c r="AJ1101" s="2"/>
    </row>
    <row r="1102" spans="1:36" x14ac:dyDescent="0.25">
      <c r="A1102" t="s">
        <v>178</v>
      </c>
      <c r="B1102" s="84" t="s">
        <v>185</v>
      </c>
      <c r="C1102" s="5" t="s">
        <v>467</v>
      </c>
      <c r="D1102" s="54">
        <v>44577</v>
      </c>
      <c r="E1102" s="84" t="s">
        <v>468</v>
      </c>
      <c r="F1102" s="84" t="s">
        <v>469</v>
      </c>
      <c r="G1102" s="84" t="s">
        <v>20</v>
      </c>
      <c r="H1102" s="2">
        <v>5</v>
      </c>
      <c r="I1102" s="2">
        <v>76</v>
      </c>
      <c r="J1102" s="2" t="s">
        <v>177</v>
      </c>
      <c r="K1102" s="2" t="s">
        <v>256</v>
      </c>
      <c r="L1102" s="2" t="s">
        <v>22</v>
      </c>
      <c r="M1102" s="99">
        <v>1.8240740740740741E-2</v>
      </c>
      <c r="AB1102" s="20"/>
      <c r="AC1102" s="5"/>
      <c r="AD1102" s="54"/>
      <c r="AI1102" s="2"/>
      <c r="AJ1102" s="2"/>
    </row>
    <row r="1103" spans="1:36" x14ac:dyDescent="0.25">
      <c r="A1103" t="s">
        <v>168</v>
      </c>
      <c r="B1103" s="84" t="s">
        <v>185</v>
      </c>
      <c r="C1103" s="5" t="s">
        <v>467</v>
      </c>
      <c r="D1103" s="54">
        <v>44577</v>
      </c>
      <c r="E1103" s="84" t="s">
        <v>468</v>
      </c>
      <c r="F1103" s="84" t="s">
        <v>469</v>
      </c>
      <c r="G1103" s="84" t="s">
        <v>20</v>
      </c>
      <c r="H1103" s="2">
        <v>1</v>
      </c>
      <c r="I1103" s="2">
        <v>77</v>
      </c>
      <c r="J1103" s="2" t="s">
        <v>165</v>
      </c>
      <c r="K1103" s="2" t="s">
        <v>256</v>
      </c>
      <c r="L1103" s="2" t="s">
        <v>23</v>
      </c>
      <c r="M1103" s="99">
        <v>1.834490740740741E-2</v>
      </c>
      <c r="AB1103" s="20"/>
      <c r="AC1103" s="5"/>
      <c r="AD1103" s="54"/>
      <c r="AI1103" s="2"/>
      <c r="AJ1103" s="2"/>
    </row>
    <row r="1104" spans="1:36" x14ac:dyDescent="0.25">
      <c r="A1104" t="s">
        <v>168</v>
      </c>
      <c r="B1104" s="84" t="s">
        <v>185</v>
      </c>
      <c r="C1104" s="5" t="s">
        <v>467</v>
      </c>
      <c r="D1104" s="54">
        <v>44577</v>
      </c>
      <c r="E1104" s="84" t="s">
        <v>468</v>
      </c>
      <c r="F1104" s="84" t="s">
        <v>469</v>
      </c>
      <c r="G1104" s="84" t="s">
        <v>20</v>
      </c>
      <c r="H1104" s="2">
        <v>3</v>
      </c>
      <c r="I1104" s="2">
        <v>15</v>
      </c>
      <c r="J1104" s="2" t="s">
        <v>166</v>
      </c>
      <c r="K1104" s="2" t="s">
        <v>257</v>
      </c>
      <c r="L1104" s="2" t="s">
        <v>23</v>
      </c>
      <c r="M1104" s="99">
        <v>2.0625000000000001E-2</v>
      </c>
      <c r="AB1104" s="20"/>
      <c r="AC1104" s="5"/>
      <c r="AD1104" s="54"/>
      <c r="AI1104" s="2"/>
      <c r="AJ1104" s="2"/>
    </row>
    <row r="1105" spans="1:36" x14ac:dyDescent="0.25">
      <c r="A1105" t="s">
        <v>82</v>
      </c>
      <c r="B1105" s="84" t="s">
        <v>405</v>
      </c>
      <c r="C1105" s="5" t="s">
        <v>584</v>
      </c>
      <c r="D1105" s="54">
        <v>44577</v>
      </c>
      <c r="E1105" s="84" t="s">
        <v>585</v>
      </c>
      <c r="F1105" s="84" t="s">
        <v>469</v>
      </c>
      <c r="G1105" s="84" t="s">
        <v>18</v>
      </c>
      <c r="H1105" s="2">
        <v>1</v>
      </c>
      <c r="I1105" s="2">
        <v>167</v>
      </c>
      <c r="J1105" s="2" t="s">
        <v>299</v>
      </c>
      <c r="K1105" s="2" t="s">
        <v>256</v>
      </c>
      <c r="L1105" s="2" t="s">
        <v>23</v>
      </c>
      <c r="M1105" s="119">
        <v>4600</v>
      </c>
      <c r="N1105" s="16"/>
      <c r="O1105" s="16"/>
      <c r="P1105" s="16"/>
      <c r="Q1105" s="16"/>
      <c r="R1105" s="16"/>
      <c r="S1105" s="16"/>
      <c r="AB1105" s="20"/>
      <c r="AC1105" s="5"/>
      <c r="AD1105" s="54"/>
      <c r="AI1105" s="2"/>
      <c r="AJ1105" s="2"/>
    </row>
    <row r="1106" spans="1:36" x14ac:dyDescent="0.25">
      <c r="A1106" t="s">
        <v>82</v>
      </c>
      <c r="B1106" s="84" t="s">
        <v>405</v>
      </c>
      <c r="C1106" s="5" t="s">
        <v>584</v>
      </c>
      <c r="D1106" s="54">
        <v>44577</v>
      </c>
      <c r="E1106" s="84" t="s">
        <v>585</v>
      </c>
      <c r="F1106" s="84" t="s">
        <v>469</v>
      </c>
      <c r="G1106" s="84" t="s">
        <v>18</v>
      </c>
      <c r="H1106" s="2">
        <v>6</v>
      </c>
      <c r="I1106" s="2">
        <v>197</v>
      </c>
      <c r="J1106" s="2" t="s">
        <v>398</v>
      </c>
      <c r="K1106" s="2" t="s">
        <v>64</v>
      </c>
      <c r="L1106" s="2" t="s">
        <v>23</v>
      </c>
      <c r="M1106" s="119">
        <v>3684</v>
      </c>
      <c r="N1106" s="16"/>
      <c r="O1106" s="16"/>
      <c r="P1106" s="16"/>
      <c r="Q1106" s="16"/>
      <c r="R1106" s="16"/>
      <c r="S1106" s="16"/>
      <c r="AB1106" s="20"/>
      <c r="AC1106" s="5"/>
      <c r="AD1106" s="54"/>
      <c r="AI1106" s="2"/>
      <c r="AJ1106" s="2"/>
    </row>
    <row r="1107" spans="1:36" x14ac:dyDescent="0.25">
      <c r="A1107" t="s">
        <v>82</v>
      </c>
      <c r="B1107" s="84" t="s">
        <v>405</v>
      </c>
      <c r="C1107" s="5" t="s">
        <v>584</v>
      </c>
      <c r="D1107" s="54">
        <v>44577</v>
      </c>
      <c r="E1107" s="84" t="s">
        <v>585</v>
      </c>
      <c r="F1107" s="84" t="s">
        <v>469</v>
      </c>
      <c r="G1107" s="84" t="s">
        <v>18</v>
      </c>
      <c r="H1107" s="2">
        <v>7</v>
      </c>
      <c r="I1107" s="2">
        <v>196</v>
      </c>
      <c r="J1107" s="2" t="s">
        <v>302</v>
      </c>
      <c r="K1107" s="2" t="s">
        <v>64</v>
      </c>
      <c r="L1107" s="2" t="s">
        <v>23</v>
      </c>
      <c r="M1107" s="119">
        <v>3580</v>
      </c>
      <c r="N1107" s="16"/>
      <c r="O1107" s="16"/>
      <c r="P1107" s="16"/>
      <c r="Q1107" s="16"/>
      <c r="R1107" s="16"/>
      <c r="S1107" s="16"/>
      <c r="AB1107" s="20"/>
      <c r="AC1107" s="5"/>
      <c r="AD1107" s="54"/>
      <c r="AI1107" s="2"/>
      <c r="AJ1107" s="2"/>
    </row>
    <row r="1108" spans="1:36" x14ac:dyDescent="0.25">
      <c r="A1108" t="s">
        <v>85</v>
      </c>
      <c r="B1108" s="84" t="s">
        <v>405</v>
      </c>
      <c r="C1108" s="5" t="s">
        <v>584</v>
      </c>
      <c r="D1108" s="54">
        <v>44577</v>
      </c>
      <c r="E1108" s="84" t="s">
        <v>585</v>
      </c>
      <c r="F1108" s="84" t="s">
        <v>469</v>
      </c>
      <c r="G1108" s="84" t="s">
        <v>20</v>
      </c>
      <c r="H1108" s="2">
        <v>2</v>
      </c>
      <c r="I1108" s="2">
        <v>216</v>
      </c>
      <c r="J1108" s="2" t="s">
        <v>263</v>
      </c>
      <c r="K1108" s="2" t="s">
        <v>64</v>
      </c>
      <c r="L1108" s="2" t="s">
        <v>23</v>
      </c>
      <c r="M1108" s="119">
        <v>3140</v>
      </c>
      <c r="N1108" s="16"/>
      <c r="O1108" s="16"/>
      <c r="P1108" s="16"/>
      <c r="Q1108" s="16"/>
      <c r="R1108" s="16"/>
      <c r="S1108" s="16"/>
      <c r="AB1108" s="20"/>
      <c r="AC1108" s="5"/>
      <c r="AD1108" s="54"/>
      <c r="AI1108" s="2"/>
      <c r="AJ1108" s="2"/>
    </row>
    <row r="1109" spans="1:36" x14ac:dyDescent="0.25">
      <c r="A1109" t="s">
        <v>85</v>
      </c>
      <c r="B1109" s="84" t="s">
        <v>405</v>
      </c>
      <c r="C1109" s="5" t="s">
        <v>584</v>
      </c>
      <c r="D1109" s="54">
        <v>44577</v>
      </c>
      <c r="E1109" s="84" t="s">
        <v>585</v>
      </c>
      <c r="F1109" s="84" t="s">
        <v>469</v>
      </c>
      <c r="G1109" s="84" t="s">
        <v>20</v>
      </c>
      <c r="H1109" s="2">
        <v>4</v>
      </c>
      <c r="I1109" s="2">
        <v>19</v>
      </c>
      <c r="J1109" s="2" t="s">
        <v>329</v>
      </c>
      <c r="K1109" s="2" t="s">
        <v>257</v>
      </c>
      <c r="L1109" s="2" t="s">
        <v>23</v>
      </c>
      <c r="M1109" s="119">
        <v>2860</v>
      </c>
      <c r="N1109" s="16"/>
      <c r="O1109" s="16"/>
      <c r="P1109" s="16"/>
      <c r="Q1109" s="16"/>
      <c r="R1109" s="16"/>
      <c r="S1109" s="16"/>
      <c r="AB1109" s="20"/>
      <c r="AC1109" s="5"/>
      <c r="AD1109" s="54"/>
      <c r="AI1109" s="2"/>
      <c r="AJ1109" s="2"/>
    </row>
    <row r="1110" spans="1:36" x14ac:dyDescent="0.25">
      <c r="A1110" t="s">
        <v>85</v>
      </c>
      <c r="B1110" s="84" t="s">
        <v>405</v>
      </c>
      <c r="C1110" s="5" t="s">
        <v>584</v>
      </c>
      <c r="D1110" s="54">
        <v>44577</v>
      </c>
      <c r="E1110" s="84" t="s">
        <v>585</v>
      </c>
      <c r="F1110" s="84" t="s">
        <v>469</v>
      </c>
      <c r="G1110" s="84" t="s">
        <v>20</v>
      </c>
      <c r="H1110" s="2">
        <v>6</v>
      </c>
      <c r="I1110" s="2">
        <v>193</v>
      </c>
      <c r="J1110" s="2" t="s">
        <v>304</v>
      </c>
      <c r="K1110" s="2" t="s">
        <v>64</v>
      </c>
      <c r="L1110" s="2" t="s">
        <v>23</v>
      </c>
      <c r="M1110" s="119">
        <v>2668</v>
      </c>
      <c r="N1110" s="16"/>
      <c r="O1110" s="16"/>
      <c r="P1110" s="16"/>
      <c r="Q1110" s="16"/>
      <c r="R1110" s="16"/>
      <c r="S1110" s="16"/>
      <c r="AB1110" s="20"/>
      <c r="AC1110" s="5"/>
      <c r="AD1110" s="54"/>
      <c r="AI1110" s="2"/>
      <c r="AJ1110" s="2"/>
    </row>
    <row r="1111" spans="1:36" x14ac:dyDescent="0.25">
      <c r="A1111" t="s">
        <v>85</v>
      </c>
      <c r="B1111" s="84" t="s">
        <v>405</v>
      </c>
      <c r="C1111" s="5" t="s">
        <v>584</v>
      </c>
      <c r="D1111" s="54">
        <v>44577</v>
      </c>
      <c r="E1111" s="84" t="s">
        <v>585</v>
      </c>
      <c r="F1111" s="84" t="s">
        <v>469</v>
      </c>
      <c r="G1111" s="84" t="s">
        <v>20</v>
      </c>
      <c r="H1111" s="2">
        <v>8</v>
      </c>
      <c r="I1111" s="2">
        <v>208</v>
      </c>
      <c r="J1111" s="2" t="s">
        <v>355</v>
      </c>
      <c r="K1111" s="2" t="s">
        <v>64</v>
      </c>
      <c r="L1111" s="2" t="s">
        <v>23</v>
      </c>
      <c r="M1111" s="119">
        <v>2577</v>
      </c>
      <c r="N1111" s="16"/>
      <c r="O1111" s="16"/>
      <c r="P1111" s="16"/>
      <c r="Q1111" s="16"/>
      <c r="R1111" s="16"/>
      <c r="S1111" s="16"/>
      <c r="AB1111" s="20"/>
      <c r="AC1111" s="5"/>
      <c r="AD1111" s="54"/>
      <c r="AI1111" s="2"/>
      <c r="AJ1111" s="2"/>
    </row>
    <row r="1112" spans="1:36" x14ac:dyDescent="0.25">
      <c r="A1112" t="s">
        <v>114</v>
      </c>
      <c r="B1112" s="84" t="s">
        <v>187</v>
      </c>
      <c r="C1112" s="5" t="s">
        <v>470</v>
      </c>
      <c r="D1112" s="54">
        <v>44580</v>
      </c>
      <c r="E1112" s="84" t="s">
        <v>211</v>
      </c>
      <c r="F1112" s="84" t="s">
        <v>62</v>
      </c>
      <c r="G1112" s="84" t="s">
        <v>20</v>
      </c>
      <c r="H1112" s="2">
        <v>2</v>
      </c>
      <c r="I1112" s="2">
        <v>164</v>
      </c>
      <c r="J1112" s="2" t="s">
        <v>239</v>
      </c>
      <c r="K1112" s="2" t="s">
        <v>65</v>
      </c>
      <c r="L1112" s="2" t="s">
        <v>22</v>
      </c>
      <c r="M1112" s="18">
        <v>29.64</v>
      </c>
      <c r="N1112" s="16"/>
      <c r="O1112" s="16"/>
      <c r="P1112" s="16"/>
      <c r="Q1112" s="16"/>
      <c r="R1112" s="16"/>
      <c r="S1112" s="16"/>
      <c r="AB1112" s="20"/>
      <c r="AC1112" s="5"/>
      <c r="AD1112" s="54"/>
      <c r="AI1112" s="2"/>
      <c r="AJ1112" s="2"/>
    </row>
    <row r="1113" spans="1:36" x14ac:dyDescent="0.25">
      <c r="A1113" t="s">
        <v>114</v>
      </c>
      <c r="B1113" s="84" t="s">
        <v>187</v>
      </c>
      <c r="C1113" s="5" t="s">
        <v>470</v>
      </c>
      <c r="D1113" s="54">
        <v>44580</v>
      </c>
      <c r="E1113" s="84" t="s">
        <v>211</v>
      </c>
      <c r="F1113" s="84" t="s">
        <v>62</v>
      </c>
      <c r="G1113" s="84" t="s">
        <v>20</v>
      </c>
      <c r="H1113" s="2">
        <v>3</v>
      </c>
      <c r="I1113" s="2">
        <v>199</v>
      </c>
      <c r="J1113" s="2" t="s">
        <v>243</v>
      </c>
      <c r="K1113" s="2" t="s">
        <v>65</v>
      </c>
      <c r="L1113" s="2" t="s">
        <v>22</v>
      </c>
      <c r="M1113" s="18">
        <v>29.69</v>
      </c>
      <c r="N1113" s="16"/>
      <c r="O1113" s="16"/>
      <c r="P1113" s="16"/>
      <c r="Q1113" s="16"/>
      <c r="R1113" s="16"/>
      <c r="S1113" s="16"/>
      <c r="AB1113" s="20"/>
      <c r="AC1113" s="5"/>
      <c r="AD1113" s="54"/>
      <c r="AI1113" s="2"/>
      <c r="AJ1113" s="2"/>
    </row>
    <row r="1114" spans="1:36" x14ac:dyDescent="0.25">
      <c r="A1114" t="s">
        <v>114</v>
      </c>
      <c r="B1114" s="84" t="s">
        <v>187</v>
      </c>
      <c r="C1114" s="5" t="s">
        <v>470</v>
      </c>
      <c r="D1114" s="54">
        <v>44580</v>
      </c>
      <c r="E1114" s="84" t="s">
        <v>211</v>
      </c>
      <c r="F1114" s="84" t="s">
        <v>62</v>
      </c>
      <c r="G1114" s="84" t="s">
        <v>20</v>
      </c>
      <c r="H1114" s="2">
        <v>4</v>
      </c>
      <c r="I1114" s="2">
        <v>180</v>
      </c>
      <c r="J1114" s="2" t="s">
        <v>240</v>
      </c>
      <c r="K1114" s="2" t="s">
        <v>65</v>
      </c>
      <c r="L1114" s="2" t="s">
        <v>22</v>
      </c>
      <c r="M1114" s="18">
        <v>31.63</v>
      </c>
      <c r="N1114" s="16"/>
      <c r="O1114" s="16"/>
      <c r="P1114" s="16"/>
      <c r="Q1114" s="16"/>
      <c r="R1114" s="16"/>
      <c r="S1114" s="16"/>
      <c r="AB1114" s="20"/>
      <c r="AC1114" s="5"/>
      <c r="AD1114" s="54"/>
      <c r="AI1114" s="2"/>
      <c r="AJ1114" s="2"/>
    </row>
    <row r="1115" spans="1:36" x14ac:dyDescent="0.25">
      <c r="A1115" t="s">
        <v>114</v>
      </c>
      <c r="B1115" s="84" t="s">
        <v>187</v>
      </c>
      <c r="C1115" s="5" t="s">
        <v>470</v>
      </c>
      <c r="D1115" s="54">
        <v>44580</v>
      </c>
      <c r="E1115" s="84" t="s">
        <v>211</v>
      </c>
      <c r="F1115" s="84" t="s">
        <v>62</v>
      </c>
      <c r="G1115" s="84" t="s">
        <v>20</v>
      </c>
      <c r="H1115" s="2">
        <v>5</v>
      </c>
      <c r="I1115" s="2">
        <v>190</v>
      </c>
      <c r="J1115" s="2" t="s">
        <v>227</v>
      </c>
      <c r="K1115" s="2" t="s">
        <v>65</v>
      </c>
      <c r="L1115" s="2" t="s">
        <v>22</v>
      </c>
      <c r="M1115" s="18">
        <v>32.64</v>
      </c>
      <c r="N1115" s="16"/>
      <c r="O1115" s="16"/>
      <c r="P1115" s="16"/>
      <c r="Q1115" s="16"/>
      <c r="R1115" s="16"/>
      <c r="S1115" s="16"/>
      <c r="AB1115" s="20"/>
      <c r="AC1115" s="5"/>
      <c r="AD1115" s="54"/>
      <c r="AI1115" s="2"/>
      <c r="AJ1115" s="2"/>
    </row>
    <row r="1116" spans="1:36" x14ac:dyDescent="0.25">
      <c r="A1116" t="s">
        <v>114</v>
      </c>
      <c r="B1116" s="84" t="s">
        <v>187</v>
      </c>
      <c r="C1116" s="5" t="s">
        <v>470</v>
      </c>
      <c r="D1116" s="54">
        <v>44580</v>
      </c>
      <c r="E1116" s="84" t="s">
        <v>211</v>
      </c>
      <c r="F1116" s="84" t="s">
        <v>62</v>
      </c>
      <c r="G1116" s="84" t="s">
        <v>20</v>
      </c>
      <c r="H1116" s="2">
        <v>1</v>
      </c>
      <c r="I1116" s="2">
        <v>2</v>
      </c>
      <c r="J1116" s="2" t="s">
        <v>355</v>
      </c>
      <c r="K1116" s="2" t="s">
        <v>64</v>
      </c>
      <c r="L1116" s="2" t="s">
        <v>23</v>
      </c>
      <c r="M1116" s="18">
        <v>28.03</v>
      </c>
      <c r="N1116" s="16"/>
      <c r="O1116" s="16"/>
      <c r="P1116" s="16"/>
      <c r="Q1116" s="16"/>
      <c r="R1116" s="16"/>
      <c r="S1116" s="16"/>
      <c r="AB1116" s="20"/>
      <c r="AC1116" s="5"/>
      <c r="AD1116" s="54"/>
      <c r="AI1116" s="2"/>
      <c r="AJ1116" s="2"/>
    </row>
    <row r="1117" spans="1:36" x14ac:dyDescent="0.25">
      <c r="A1117" t="s">
        <v>114</v>
      </c>
      <c r="B1117" s="84" t="s">
        <v>187</v>
      </c>
      <c r="C1117" s="5" t="s">
        <v>470</v>
      </c>
      <c r="D1117" s="54">
        <v>44580</v>
      </c>
      <c r="E1117" s="84" t="s">
        <v>211</v>
      </c>
      <c r="F1117" s="84" t="s">
        <v>62</v>
      </c>
      <c r="G1117" s="84" t="s">
        <v>20</v>
      </c>
      <c r="H1117" s="2">
        <v>2</v>
      </c>
      <c r="I1117" s="2">
        <v>123</v>
      </c>
      <c r="J1117" s="2" t="s">
        <v>221</v>
      </c>
      <c r="K1117" s="2" t="s">
        <v>64</v>
      </c>
      <c r="L1117" s="2" t="s">
        <v>22</v>
      </c>
      <c r="M1117" s="18">
        <v>28.28</v>
      </c>
      <c r="N1117" s="16"/>
      <c r="O1117" s="16"/>
      <c r="P1117" s="16"/>
      <c r="Q1117" s="16"/>
      <c r="R1117" s="16"/>
      <c r="S1117" s="16"/>
      <c r="AB1117" s="20"/>
      <c r="AC1117" s="5"/>
      <c r="AD1117" s="54"/>
      <c r="AI1117" s="2"/>
      <c r="AJ1117" s="2"/>
    </row>
    <row r="1118" spans="1:36" x14ac:dyDescent="0.25">
      <c r="A1118" t="s">
        <v>114</v>
      </c>
      <c r="B1118" s="84" t="s">
        <v>187</v>
      </c>
      <c r="C1118" s="5" t="s">
        <v>470</v>
      </c>
      <c r="D1118" s="54">
        <v>44580</v>
      </c>
      <c r="E1118" s="84" t="s">
        <v>211</v>
      </c>
      <c r="F1118" s="84" t="s">
        <v>62</v>
      </c>
      <c r="G1118" s="84" t="s">
        <v>20</v>
      </c>
      <c r="H1118" s="2">
        <v>3</v>
      </c>
      <c r="I1118" s="2">
        <v>896</v>
      </c>
      <c r="J1118" s="2" t="s">
        <v>374</v>
      </c>
      <c r="K1118" s="2" t="s">
        <v>261</v>
      </c>
      <c r="L1118" s="2" t="s">
        <v>22</v>
      </c>
      <c r="M1118" s="18">
        <v>29.49</v>
      </c>
      <c r="N1118" s="16"/>
      <c r="O1118" s="16"/>
      <c r="P1118" s="16"/>
      <c r="Q1118" s="16"/>
      <c r="R1118" s="16"/>
      <c r="S1118" s="16"/>
      <c r="AB1118" s="20"/>
      <c r="AC1118" s="5"/>
      <c r="AD1118" s="54"/>
      <c r="AI1118" s="2"/>
      <c r="AJ1118" s="2"/>
    </row>
    <row r="1119" spans="1:36" x14ac:dyDescent="0.25">
      <c r="A1119" t="s">
        <v>114</v>
      </c>
      <c r="B1119" s="84" t="s">
        <v>187</v>
      </c>
      <c r="C1119" s="5" t="s">
        <v>470</v>
      </c>
      <c r="D1119" s="54">
        <v>44580</v>
      </c>
      <c r="E1119" s="84" t="s">
        <v>211</v>
      </c>
      <c r="F1119" s="84" t="s">
        <v>62</v>
      </c>
      <c r="G1119" s="84" t="s">
        <v>20</v>
      </c>
      <c r="H1119" s="2">
        <v>4</v>
      </c>
      <c r="I1119" s="2">
        <v>693</v>
      </c>
      <c r="J1119" s="2" t="s">
        <v>309</v>
      </c>
      <c r="K1119" s="2" t="s">
        <v>64</v>
      </c>
      <c r="L1119" s="2" t="s">
        <v>23</v>
      </c>
      <c r="M1119" s="18">
        <v>30.53</v>
      </c>
      <c r="N1119" s="16"/>
      <c r="O1119" s="16"/>
      <c r="P1119" s="16"/>
      <c r="Q1119" s="16"/>
      <c r="R1119" s="16"/>
      <c r="S1119" s="16"/>
      <c r="AB1119" s="20"/>
      <c r="AC1119" s="5"/>
      <c r="AD1119" s="54"/>
      <c r="AI1119" s="2"/>
      <c r="AJ1119" s="2"/>
    </row>
    <row r="1120" spans="1:36" x14ac:dyDescent="0.25">
      <c r="A1120" t="s">
        <v>114</v>
      </c>
      <c r="B1120" s="84" t="s">
        <v>187</v>
      </c>
      <c r="C1120" s="5" t="s">
        <v>470</v>
      </c>
      <c r="D1120" s="54">
        <v>44580</v>
      </c>
      <c r="E1120" s="84" t="s">
        <v>211</v>
      </c>
      <c r="F1120" s="84" t="s">
        <v>62</v>
      </c>
      <c r="G1120" s="84" t="s">
        <v>20</v>
      </c>
      <c r="H1120" s="2">
        <v>1</v>
      </c>
      <c r="I1120" s="2">
        <v>105</v>
      </c>
      <c r="J1120" s="2" t="s">
        <v>213</v>
      </c>
      <c r="K1120" s="2" t="s">
        <v>64</v>
      </c>
      <c r="L1120" s="2" t="s">
        <v>22</v>
      </c>
      <c r="M1120" s="18">
        <v>27.8</v>
      </c>
      <c r="N1120" s="16"/>
      <c r="O1120" s="16"/>
      <c r="P1120" s="16"/>
      <c r="Q1120" s="16"/>
      <c r="R1120" s="16"/>
      <c r="S1120" s="16"/>
      <c r="AB1120" s="20"/>
      <c r="AC1120" s="5"/>
      <c r="AD1120" s="54"/>
      <c r="AI1120" s="2"/>
      <c r="AJ1120" s="2"/>
    </row>
    <row r="1121" spans="1:36" x14ac:dyDescent="0.25">
      <c r="A1121" t="s">
        <v>114</v>
      </c>
      <c r="B1121" s="84" t="s">
        <v>187</v>
      </c>
      <c r="C1121" s="5" t="s">
        <v>470</v>
      </c>
      <c r="D1121" s="54">
        <v>44580</v>
      </c>
      <c r="E1121" s="84" t="s">
        <v>211</v>
      </c>
      <c r="F1121" s="84" t="s">
        <v>62</v>
      </c>
      <c r="G1121" s="84" t="s">
        <v>20</v>
      </c>
      <c r="H1121" s="2">
        <v>2</v>
      </c>
      <c r="I1121" s="2">
        <v>282</v>
      </c>
      <c r="J1121" s="2" t="s">
        <v>421</v>
      </c>
      <c r="K1121" s="2" t="s">
        <v>67</v>
      </c>
      <c r="L1121" s="2" t="s">
        <v>23</v>
      </c>
      <c r="M1121" s="18">
        <v>30.68</v>
      </c>
      <c r="N1121" s="16"/>
      <c r="O1121" s="16"/>
      <c r="P1121" s="16"/>
      <c r="Q1121" s="16"/>
      <c r="R1121" s="16"/>
      <c r="S1121" s="16"/>
      <c r="AB1121" s="20"/>
      <c r="AC1121" s="5"/>
      <c r="AD1121" s="54"/>
      <c r="AI1121" s="2"/>
      <c r="AJ1121" s="2"/>
    </row>
    <row r="1122" spans="1:36" x14ac:dyDescent="0.25">
      <c r="A1122" t="s">
        <v>114</v>
      </c>
      <c r="B1122" s="84" t="s">
        <v>187</v>
      </c>
      <c r="C1122" s="5" t="s">
        <v>470</v>
      </c>
      <c r="D1122" s="54">
        <v>44580</v>
      </c>
      <c r="E1122" s="84" t="s">
        <v>211</v>
      </c>
      <c r="F1122" s="84" t="s">
        <v>62</v>
      </c>
      <c r="G1122" s="84" t="s">
        <v>20</v>
      </c>
      <c r="H1122" s="2">
        <v>3</v>
      </c>
      <c r="I1122" s="2">
        <v>95</v>
      </c>
      <c r="J1122" s="2" t="s">
        <v>217</v>
      </c>
      <c r="K1122" s="2" t="s">
        <v>64</v>
      </c>
      <c r="L1122" s="2" t="s">
        <v>22</v>
      </c>
      <c r="M1122" s="18">
        <v>31.44</v>
      </c>
      <c r="N1122" s="16"/>
      <c r="O1122" s="16"/>
      <c r="P1122" s="16"/>
      <c r="Q1122" s="16"/>
      <c r="R1122" s="16"/>
      <c r="S1122" s="16"/>
      <c r="AB1122" s="20"/>
      <c r="AC1122" s="5"/>
      <c r="AD1122" s="54"/>
      <c r="AI1122" s="2"/>
      <c r="AJ1122" s="2"/>
    </row>
    <row r="1123" spans="1:36" x14ac:dyDescent="0.25">
      <c r="A1123" t="s">
        <v>114</v>
      </c>
      <c r="B1123" s="84" t="s">
        <v>187</v>
      </c>
      <c r="C1123" s="5" t="s">
        <v>470</v>
      </c>
      <c r="D1123" s="54">
        <v>44580</v>
      </c>
      <c r="E1123" s="84" t="s">
        <v>211</v>
      </c>
      <c r="F1123" s="84" t="s">
        <v>62</v>
      </c>
      <c r="G1123" s="84" t="s">
        <v>20</v>
      </c>
      <c r="H1123" s="2">
        <v>4</v>
      </c>
      <c r="I1123" s="2">
        <v>53</v>
      </c>
      <c r="J1123" s="2" t="s">
        <v>349</v>
      </c>
      <c r="K1123" s="2" t="s">
        <v>64</v>
      </c>
      <c r="L1123" s="2" t="s">
        <v>23</v>
      </c>
      <c r="M1123" s="18">
        <v>31.82</v>
      </c>
      <c r="N1123" s="16"/>
      <c r="O1123" s="16"/>
      <c r="P1123" s="16"/>
      <c r="Q1123" s="16"/>
      <c r="R1123" s="16"/>
      <c r="S1123" s="16"/>
      <c r="AB1123" s="20"/>
      <c r="AC1123" s="5"/>
      <c r="AD1123" s="54"/>
      <c r="AI1123" s="2"/>
      <c r="AJ1123" s="2"/>
    </row>
    <row r="1124" spans="1:36" x14ac:dyDescent="0.25">
      <c r="A1124" t="s">
        <v>114</v>
      </c>
      <c r="B1124" s="84" t="s">
        <v>187</v>
      </c>
      <c r="C1124" s="5" t="s">
        <v>470</v>
      </c>
      <c r="D1124" s="54">
        <v>44580</v>
      </c>
      <c r="E1124" s="84" t="s">
        <v>211</v>
      </c>
      <c r="F1124" s="84" t="s">
        <v>62</v>
      </c>
      <c r="G1124" s="84" t="s">
        <v>20</v>
      </c>
      <c r="H1124" s="2">
        <v>1</v>
      </c>
      <c r="I1124" s="2">
        <v>821</v>
      </c>
      <c r="J1124" s="2" t="s">
        <v>372</v>
      </c>
      <c r="K1124" s="2" t="s">
        <v>64</v>
      </c>
      <c r="L1124" s="2" t="s">
        <v>23</v>
      </c>
      <c r="M1124" s="18">
        <v>28.79</v>
      </c>
      <c r="N1124" s="16"/>
      <c r="O1124" s="16"/>
      <c r="P1124" s="16"/>
      <c r="Q1124" s="16"/>
      <c r="R1124" s="16"/>
      <c r="S1124" s="16"/>
      <c r="AB1124" s="20"/>
      <c r="AC1124" s="5"/>
      <c r="AD1124" s="54"/>
      <c r="AI1124" s="2"/>
      <c r="AJ1124" s="2"/>
    </row>
    <row r="1125" spans="1:36" x14ac:dyDescent="0.25">
      <c r="A1125" t="s">
        <v>114</v>
      </c>
      <c r="B1125" s="84" t="s">
        <v>187</v>
      </c>
      <c r="C1125" s="5" t="s">
        <v>470</v>
      </c>
      <c r="D1125" s="54">
        <v>44580</v>
      </c>
      <c r="E1125" s="84" t="s">
        <v>211</v>
      </c>
      <c r="F1125" s="84" t="s">
        <v>62</v>
      </c>
      <c r="G1125" s="84" t="s">
        <v>20</v>
      </c>
      <c r="H1125" s="2">
        <v>2</v>
      </c>
      <c r="I1125" s="2">
        <v>384</v>
      </c>
      <c r="J1125" s="2" t="s">
        <v>288</v>
      </c>
      <c r="K1125" s="2" t="s">
        <v>257</v>
      </c>
      <c r="L1125" s="2" t="s">
        <v>22</v>
      </c>
      <c r="M1125" s="18">
        <v>29.35</v>
      </c>
      <c r="N1125" s="16"/>
      <c r="O1125" s="16"/>
      <c r="P1125" s="16"/>
      <c r="Q1125" s="16"/>
      <c r="R1125" s="16"/>
      <c r="S1125" s="16"/>
      <c r="AB1125" s="20"/>
      <c r="AC1125" s="5"/>
      <c r="AD1125" s="54"/>
      <c r="AI1125" s="20"/>
      <c r="AJ1125" s="20"/>
    </row>
    <row r="1126" spans="1:36" x14ac:dyDescent="0.25">
      <c r="A1126" t="s">
        <v>114</v>
      </c>
      <c r="B1126" s="84" t="s">
        <v>187</v>
      </c>
      <c r="C1126" s="5" t="s">
        <v>470</v>
      </c>
      <c r="D1126" s="54">
        <v>44580</v>
      </c>
      <c r="E1126" s="84" t="s">
        <v>211</v>
      </c>
      <c r="F1126" s="84" t="s">
        <v>62</v>
      </c>
      <c r="G1126" s="84" t="s">
        <v>20</v>
      </c>
      <c r="H1126" s="2">
        <v>3</v>
      </c>
      <c r="I1126" s="2">
        <v>872</v>
      </c>
      <c r="J1126" s="2" t="s">
        <v>348</v>
      </c>
      <c r="K1126" s="2" t="s">
        <v>64</v>
      </c>
      <c r="L1126" s="2" t="s">
        <v>23</v>
      </c>
      <c r="M1126" s="18">
        <v>29.43</v>
      </c>
      <c r="N1126" s="16"/>
      <c r="O1126" s="16"/>
      <c r="P1126" s="16"/>
      <c r="Q1126" s="16"/>
      <c r="R1126" s="16"/>
      <c r="S1126" s="16"/>
      <c r="AB1126" s="20"/>
      <c r="AC1126" s="5"/>
      <c r="AD1126" s="54"/>
      <c r="AI1126" s="20"/>
      <c r="AJ1126" s="20"/>
    </row>
    <row r="1127" spans="1:36" x14ac:dyDescent="0.25">
      <c r="A1127" t="s">
        <v>114</v>
      </c>
      <c r="B1127" s="84" t="s">
        <v>187</v>
      </c>
      <c r="C1127" s="5" t="s">
        <v>470</v>
      </c>
      <c r="D1127" s="54">
        <v>44580</v>
      </c>
      <c r="E1127" s="84" t="s">
        <v>211</v>
      </c>
      <c r="F1127" s="84" t="s">
        <v>62</v>
      </c>
      <c r="G1127" s="84" t="s">
        <v>20</v>
      </c>
      <c r="H1127" s="2">
        <v>4</v>
      </c>
      <c r="I1127" s="2">
        <v>64</v>
      </c>
      <c r="J1127" s="2" t="s">
        <v>308</v>
      </c>
      <c r="K1127" s="2" t="s">
        <v>64</v>
      </c>
      <c r="L1127" s="2" t="s">
        <v>23</v>
      </c>
      <c r="M1127" s="18">
        <v>30.48</v>
      </c>
      <c r="N1127" s="16"/>
      <c r="O1127" s="16"/>
      <c r="P1127" s="16"/>
      <c r="Q1127" s="16"/>
      <c r="R1127" s="16"/>
      <c r="S1127" s="16"/>
      <c r="AB1127" s="20"/>
      <c r="AC1127" s="5"/>
      <c r="AD1127" s="54"/>
      <c r="AI1127" s="20"/>
      <c r="AJ1127" s="20"/>
    </row>
    <row r="1128" spans="1:36" x14ac:dyDescent="0.25">
      <c r="A1128" t="s">
        <v>114</v>
      </c>
      <c r="B1128" s="84" t="s">
        <v>187</v>
      </c>
      <c r="C1128" s="5" t="s">
        <v>470</v>
      </c>
      <c r="D1128" s="54">
        <v>44580</v>
      </c>
      <c r="E1128" s="84" t="s">
        <v>211</v>
      </c>
      <c r="F1128" s="84" t="s">
        <v>62</v>
      </c>
      <c r="G1128" s="84" t="s">
        <v>20</v>
      </c>
      <c r="H1128" s="2">
        <v>1</v>
      </c>
      <c r="I1128" s="2">
        <v>774</v>
      </c>
      <c r="J1128" s="2" t="s">
        <v>287</v>
      </c>
      <c r="K1128" s="2" t="s">
        <v>257</v>
      </c>
      <c r="L1128" s="2" t="s">
        <v>22</v>
      </c>
      <c r="M1128" s="18">
        <v>26.44</v>
      </c>
      <c r="N1128" s="16"/>
      <c r="O1128" s="16"/>
      <c r="P1128" s="16"/>
      <c r="Q1128" s="16"/>
      <c r="R1128" s="16"/>
      <c r="S1128" s="16"/>
      <c r="AB1128" s="20"/>
      <c r="AC1128" s="5"/>
      <c r="AD1128" s="54"/>
      <c r="AI1128" s="20"/>
      <c r="AJ1128" s="20"/>
    </row>
    <row r="1129" spans="1:36" x14ac:dyDescent="0.25">
      <c r="A1129" t="s">
        <v>114</v>
      </c>
      <c r="B1129" s="84" t="s">
        <v>187</v>
      </c>
      <c r="C1129" s="5" t="s">
        <v>470</v>
      </c>
      <c r="D1129" s="54">
        <v>44580</v>
      </c>
      <c r="E1129" s="84" t="s">
        <v>211</v>
      </c>
      <c r="F1129" s="84" t="s">
        <v>62</v>
      </c>
      <c r="G1129" s="84" t="s">
        <v>20</v>
      </c>
      <c r="H1129" s="2">
        <v>3</v>
      </c>
      <c r="I1129" s="2">
        <v>877</v>
      </c>
      <c r="J1129" s="2" t="s">
        <v>354</v>
      </c>
      <c r="K1129" s="2" t="s">
        <v>64</v>
      </c>
      <c r="L1129" s="2" t="s">
        <v>23</v>
      </c>
      <c r="M1129" s="18">
        <v>26.9</v>
      </c>
      <c r="N1129" s="16"/>
      <c r="O1129" s="16"/>
      <c r="P1129" s="16"/>
      <c r="Q1129" s="16"/>
      <c r="R1129" s="16"/>
      <c r="S1129" s="16"/>
      <c r="AB1129" s="20"/>
      <c r="AC1129" s="5"/>
      <c r="AD1129" s="54"/>
      <c r="AI1129" s="20"/>
      <c r="AJ1129" s="20"/>
    </row>
    <row r="1130" spans="1:36" x14ac:dyDescent="0.25">
      <c r="A1130" t="s">
        <v>114</v>
      </c>
      <c r="B1130" s="84" t="s">
        <v>187</v>
      </c>
      <c r="C1130" s="5" t="s">
        <v>470</v>
      </c>
      <c r="D1130" s="54">
        <v>44580</v>
      </c>
      <c r="E1130" s="84" t="s">
        <v>211</v>
      </c>
      <c r="F1130" s="84" t="s">
        <v>62</v>
      </c>
      <c r="G1130" s="84" t="s">
        <v>20</v>
      </c>
      <c r="H1130" s="2">
        <v>4</v>
      </c>
      <c r="I1130" s="2">
        <v>370</v>
      </c>
      <c r="J1130" s="2" t="s">
        <v>352</v>
      </c>
      <c r="K1130" s="2" t="s">
        <v>257</v>
      </c>
      <c r="L1130" s="2" t="s">
        <v>23</v>
      </c>
      <c r="M1130" s="18">
        <v>28.88</v>
      </c>
      <c r="N1130" s="16"/>
      <c r="O1130" s="16"/>
      <c r="P1130" s="16"/>
      <c r="Q1130" s="16"/>
      <c r="R1130" s="16"/>
      <c r="S1130" s="16"/>
      <c r="AB1130" s="20"/>
      <c r="AC1130" s="5"/>
      <c r="AD1130" s="54"/>
      <c r="AI1130" s="20"/>
      <c r="AJ1130" s="20"/>
    </row>
    <row r="1131" spans="1:36" x14ac:dyDescent="0.25">
      <c r="A1131" t="s">
        <v>114</v>
      </c>
      <c r="B1131" s="84" t="s">
        <v>187</v>
      </c>
      <c r="C1131" s="5" t="s">
        <v>470</v>
      </c>
      <c r="D1131" s="54">
        <v>44580</v>
      </c>
      <c r="E1131" s="84" t="s">
        <v>211</v>
      </c>
      <c r="F1131" s="84" t="s">
        <v>62</v>
      </c>
      <c r="G1131" s="84" t="s">
        <v>20</v>
      </c>
      <c r="H1131" s="2">
        <v>1</v>
      </c>
      <c r="I1131" s="2">
        <v>310</v>
      </c>
      <c r="J1131" s="2" t="s">
        <v>462</v>
      </c>
      <c r="K1131" s="2" t="s">
        <v>377</v>
      </c>
      <c r="L1131" s="2" t="s">
        <v>160</v>
      </c>
      <c r="M1131" s="18">
        <v>27.56</v>
      </c>
      <c r="N1131" s="16"/>
      <c r="O1131" s="16"/>
      <c r="P1131" s="16"/>
      <c r="Q1131" s="16"/>
      <c r="R1131" s="16"/>
      <c r="S1131" s="16"/>
      <c r="AB1131" s="20"/>
      <c r="AC1131" s="5"/>
      <c r="AD1131" s="54"/>
      <c r="AI1131" s="20"/>
      <c r="AJ1131" s="20"/>
    </row>
    <row r="1132" spans="1:36" x14ac:dyDescent="0.25">
      <c r="A1132" t="s">
        <v>114</v>
      </c>
      <c r="B1132" s="84" t="s">
        <v>187</v>
      </c>
      <c r="C1132" s="5" t="s">
        <v>470</v>
      </c>
      <c r="D1132" s="54">
        <v>44580</v>
      </c>
      <c r="E1132" s="84" t="s">
        <v>211</v>
      </c>
      <c r="F1132" s="84" t="s">
        <v>62</v>
      </c>
      <c r="G1132" s="84" t="s">
        <v>20</v>
      </c>
      <c r="H1132" s="2">
        <v>2</v>
      </c>
      <c r="I1132" s="2">
        <v>878</v>
      </c>
      <c r="J1132" s="2" t="s">
        <v>356</v>
      </c>
      <c r="K1132" s="2" t="s">
        <v>64</v>
      </c>
      <c r="L1132" s="2" t="s">
        <v>26</v>
      </c>
      <c r="M1132" s="18">
        <v>27.65</v>
      </c>
      <c r="N1132" s="16"/>
      <c r="O1132" s="16"/>
      <c r="P1132" s="16"/>
      <c r="Q1132" s="16"/>
      <c r="R1132" s="16"/>
      <c r="S1132" s="16"/>
      <c r="AB1132" s="20"/>
      <c r="AC1132" s="5"/>
      <c r="AD1132" s="54"/>
      <c r="AI1132" s="20"/>
      <c r="AJ1132" s="20"/>
    </row>
    <row r="1133" spans="1:36" x14ac:dyDescent="0.25">
      <c r="A1133" t="s">
        <v>114</v>
      </c>
      <c r="B1133" s="84" t="s">
        <v>187</v>
      </c>
      <c r="C1133" s="5" t="s">
        <v>470</v>
      </c>
      <c r="D1133" s="54">
        <v>44580</v>
      </c>
      <c r="E1133" s="84" t="s">
        <v>211</v>
      </c>
      <c r="F1133" s="84" t="s">
        <v>62</v>
      </c>
      <c r="G1133" s="84" t="s">
        <v>20</v>
      </c>
      <c r="H1133" s="2">
        <v>4</v>
      </c>
      <c r="I1133" s="2">
        <v>167</v>
      </c>
      <c r="J1133" s="2" t="s">
        <v>392</v>
      </c>
      <c r="K1133" s="2" t="s">
        <v>65</v>
      </c>
      <c r="L1133" s="2" t="s">
        <v>26</v>
      </c>
      <c r="M1133" s="18">
        <v>29.21</v>
      </c>
      <c r="N1133" s="16"/>
      <c r="O1133" s="16"/>
      <c r="P1133" s="16"/>
      <c r="Q1133" s="16"/>
      <c r="R1133" s="16"/>
      <c r="S1133" s="16"/>
      <c r="AB1133" s="20"/>
      <c r="AC1133" s="5"/>
      <c r="AD1133" s="54"/>
      <c r="AI1133" s="20"/>
      <c r="AJ1133" s="20"/>
    </row>
    <row r="1134" spans="1:36" x14ac:dyDescent="0.25">
      <c r="A1134" t="s">
        <v>114</v>
      </c>
      <c r="B1134" s="84" t="s">
        <v>187</v>
      </c>
      <c r="C1134" s="5" t="s">
        <v>470</v>
      </c>
      <c r="D1134" s="54">
        <v>44580</v>
      </c>
      <c r="E1134" s="84" t="s">
        <v>211</v>
      </c>
      <c r="F1134" s="84" t="s">
        <v>62</v>
      </c>
      <c r="G1134" s="84" t="s">
        <v>18</v>
      </c>
      <c r="H1134" s="2">
        <v>1</v>
      </c>
      <c r="I1134" s="2">
        <v>943</v>
      </c>
      <c r="J1134" s="2" t="s">
        <v>429</v>
      </c>
      <c r="K1134" s="2" t="s">
        <v>257</v>
      </c>
      <c r="L1134" s="2" t="s">
        <v>23</v>
      </c>
      <c r="M1134" s="18">
        <v>25.38</v>
      </c>
      <c r="N1134" s="16"/>
      <c r="O1134" s="16"/>
      <c r="P1134" s="16"/>
      <c r="Q1134" s="16"/>
      <c r="R1134" s="16"/>
      <c r="S1134" s="16"/>
      <c r="AB1134" s="20"/>
      <c r="AC1134" s="5"/>
      <c r="AD1134" s="54"/>
      <c r="AI1134" s="20"/>
      <c r="AJ1134" s="20"/>
    </row>
    <row r="1135" spans="1:36" x14ac:dyDescent="0.25">
      <c r="A1135" t="s">
        <v>114</v>
      </c>
      <c r="B1135" s="84" t="s">
        <v>187</v>
      </c>
      <c r="C1135" s="5" t="s">
        <v>470</v>
      </c>
      <c r="D1135" s="54">
        <v>44580</v>
      </c>
      <c r="E1135" s="84" t="s">
        <v>211</v>
      </c>
      <c r="F1135" s="84" t="s">
        <v>62</v>
      </c>
      <c r="G1135" s="84" t="s">
        <v>18</v>
      </c>
      <c r="H1135" s="2">
        <v>2</v>
      </c>
      <c r="I1135" s="2">
        <v>776</v>
      </c>
      <c r="J1135" s="2" t="s">
        <v>326</v>
      </c>
      <c r="K1135" s="2" t="s">
        <v>261</v>
      </c>
      <c r="L1135" s="2" t="s">
        <v>22</v>
      </c>
      <c r="M1135" s="18">
        <v>26.57</v>
      </c>
      <c r="N1135" s="16"/>
      <c r="O1135" s="16"/>
      <c r="P1135" s="16"/>
      <c r="Q1135" s="16"/>
      <c r="R1135" s="16"/>
      <c r="S1135" s="16"/>
      <c r="AB1135" s="20"/>
      <c r="AC1135" s="5"/>
      <c r="AD1135" s="54"/>
      <c r="AI1135" s="20"/>
      <c r="AJ1135" s="20"/>
    </row>
    <row r="1136" spans="1:36" x14ac:dyDescent="0.25">
      <c r="A1136" t="s">
        <v>114</v>
      </c>
      <c r="B1136" s="84" t="s">
        <v>187</v>
      </c>
      <c r="C1136" s="5" t="s">
        <v>470</v>
      </c>
      <c r="D1136" s="54">
        <v>44580</v>
      </c>
      <c r="E1136" s="84" t="s">
        <v>211</v>
      </c>
      <c r="F1136" s="84" t="s">
        <v>62</v>
      </c>
      <c r="G1136" s="84" t="s">
        <v>18</v>
      </c>
      <c r="H1136" s="2">
        <v>1</v>
      </c>
      <c r="I1136" s="2">
        <v>103</v>
      </c>
      <c r="J1136" s="2" t="s">
        <v>208</v>
      </c>
      <c r="K1136" s="2" t="s">
        <v>64</v>
      </c>
      <c r="L1136" s="2" t="s">
        <v>22</v>
      </c>
      <c r="M1136" s="18">
        <v>24.95</v>
      </c>
      <c r="N1136" s="16"/>
      <c r="O1136" s="16"/>
      <c r="P1136" s="16"/>
      <c r="Q1136" s="16"/>
      <c r="R1136" s="16"/>
      <c r="S1136" s="16"/>
      <c r="AB1136" s="20"/>
      <c r="AC1136" s="5"/>
      <c r="AD1136" s="54"/>
      <c r="AI1136" s="2"/>
      <c r="AJ1136" s="2"/>
    </row>
    <row r="1137" spans="1:36" x14ac:dyDescent="0.25">
      <c r="A1137" t="s">
        <v>114</v>
      </c>
      <c r="B1137" s="84" t="s">
        <v>187</v>
      </c>
      <c r="C1137" s="5" t="s">
        <v>470</v>
      </c>
      <c r="D1137" s="54">
        <v>44580</v>
      </c>
      <c r="E1137" s="84" t="s">
        <v>211</v>
      </c>
      <c r="F1137" s="84" t="s">
        <v>62</v>
      </c>
      <c r="G1137" s="84" t="s">
        <v>18</v>
      </c>
      <c r="H1137" s="2">
        <v>2</v>
      </c>
      <c r="I1137" s="2">
        <v>701</v>
      </c>
      <c r="J1137" s="2" t="s">
        <v>471</v>
      </c>
      <c r="K1137" s="2" t="s">
        <v>64</v>
      </c>
      <c r="L1137" s="2" t="s">
        <v>23</v>
      </c>
      <c r="M1137" s="18">
        <v>26.03</v>
      </c>
      <c r="N1137" s="16"/>
      <c r="O1137" s="16"/>
      <c r="P1137" s="16"/>
      <c r="Q1137" s="16"/>
      <c r="R1137" s="16"/>
      <c r="S1137" s="16"/>
      <c r="AB1137" s="20"/>
      <c r="AC1137" s="5"/>
      <c r="AD1137" s="54"/>
      <c r="AI1137" s="2"/>
      <c r="AJ1137" s="2"/>
    </row>
    <row r="1138" spans="1:36" x14ac:dyDescent="0.25">
      <c r="A1138" t="s">
        <v>114</v>
      </c>
      <c r="B1138" s="84" t="s">
        <v>187</v>
      </c>
      <c r="C1138" s="5" t="s">
        <v>470</v>
      </c>
      <c r="D1138" s="54">
        <v>44580</v>
      </c>
      <c r="E1138" s="84" t="s">
        <v>211</v>
      </c>
      <c r="F1138" s="84" t="s">
        <v>62</v>
      </c>
      <c r="G1138" s="84" t="s">
        <v>18</v>
      </c>
      <c r="H1138" s="2">
        <v>3</v>
      </c>
      <c r="I1138" s="2">
        <v>157</v>
      </c>
      <c r="J1138" s="2" t="s">
        <v>203</v>
      </c>
      <c r="K1138" s="2" t="s">
        <v>64</v>
      </c>
      <c r="L1138" s="2" t="s">
        <v>22</v>
      </c>
      <c r="M1138" s="18">
        <v>26.32</v>
      </c>
      <c r="N1138" s="16"/>
      <c r="O1138" s="16"/>
      <c r="P1138" s="16"/>
      <c r="Q1138" s="16"/>
      <c r="R1138" s="16"/>
      <c r="S1138" s="16"/>
      <c r="AB1138" s="20"/>
      <c r="AC1138" s="5"/>
      <c r="AD1138" s="54"/>
      <c r="AI1138" s="2"/>
      <c r="AJ1138" s="2"/>
    </row>
    <row r="1139" spans="1:36" x14ac:dyDescent="0.25">
      <c r="A1139" t="s">
        <v>114</v>
      </c>
      <c r="B1139" s="84" t="s">
        <v>187</v>
      </c>
      <c r="C1139" s="5" t="s">
        <v>470</v>
      </c>
      <c r="D1139" s="54">
        <v>44580</v>
      </c>
      <c r="E1139" s="84" t="s">
        <v>211</v>
      </c>
      <c r="F1139" s="84" t="s">
        <v>62</v>
      </c>
      <c r="G1139" s="84" t="s">
        <v>18</v>
      </c>
      <c r="H1139" s="2">
        <v>1</v>
      </c>
      <c r="I1139" s="2">
        <v>783</v>
      </c>
      <c r="J1139" s="2" t="s">
        <v>300</v>
      </c>
      <c r="K1139" s="2" t="s">
        <v>261</v>
      </c>
      <c r="L1139" s="2" t="s">
        <v>23</v>
      </c>
      <c r="M1139" s="18">
        <v>23.78</v>
      </c>
      <c r="N1139" s="16"/>
      <c r="O1139" s="16"/>
      <c r="P1139" s="16"/>
      <c r="Q1139" s="16"/>
      <c r="R1139" s="16"/>
      <c r="S1139" s="16"/>
      <c r="AB1139" s="20"/>
      <c r="AC1139" s="5"/>
      <c r="AD1139" s="54"/>
      <c r="AI1139" s="2"/>
      <c r="AJ1139" s="2"/>
    </row>
    <row r="1140" spans="1:36" x14ac:dyDescent="0.25">
      <c r="A1140" t="s">
        <v>114</v>
      </c>
      <c r="B1140" s="84" t="s">
        <v>187</v>
      </c>
      <c r="C1140" s="5" t="s">
        <v>470</v>
      </c>
      <c r="D1140" s="54">
        <v>44580</v>
      </c>
      <c r="E1140" s="84" t="s">
        <v>211</v>
      </c>
      <c r="F1140" s="84" t="s">
        <v>62</v>
      </c>
      <c r="G1140" s="84" t="s">
        <v>18</v>
      </c>
      <c r="H1140" s="2">
        <v>3</v>
      </c>
      <c r="I1140" s="2">
        <v>519</v>
      </c>
      <c r="J1140" s="2" t="s">
        <v>318</v>
      </c>
      <c r="K1140" s="2" t="s">
        <v>65</v>
      </c>
      <c r="L1140" s="2" t="s">
        <v>23</v>
      </c>
      <c r="M1140" s="18">
        <v>25.27</v>
      </c>
      <c r="N1140" s="16"/>
      <c r="O1140" s="16"/>
      <c r="P1140" s="16"/>
      <c r="Q1140" s="16"/>
      <c r="R1140" s="16"/>
      <c r="S1140" s="16"/>
      <c r="AB1140" s="20"/>
      <c r="AC1140" s="5"/>
      <c r="AD1140" s="54"/>
      <c r="AI1140" s="2"/>
      <c r="AJ1140" s="2"/>
    </row>
    <row r="1141" spans="1:36" x14ac:dyDescent="0.25">
      <c r="A1141" t="s">
        <v>114</v>
      </c>
      <c r="B1141" s="84" t="s">
        <v>187</v>
      </c>
      <c r="C1141" s="5" t="s">
        <v>470</v>
      </c>
      <c r="D1141" s="54">
        <v>44580</v>
      </c>
      <c r="E1141" s="84" t="s">
        <v>211</v>
      </c>
      <c r="F1141" s="84" t="s">
        <v>62</v>
      </c>
      <c r="G1141" s="84" t="s">
        <v>18</v>
      </c>
      <c r="H1141" s="2">
        <v>2</v>
      </c>
      <c r="I1141" s="2">
        <v>588</v>
      </c>
      <c r="J1141" s="2" t="s">
        <v>336</v>
      </c>
      <c r="K1141" s="2" t="s">
        <v>376</v>
      </c>
      <c r="L1141" s="2" t="s">
        <v>26</v>
      </c>
      <c r="M1141" s="18">
        <v>24.91</v>
      </c>
      <c r="N1141" s="16"/>
      <c r="O1141" s="16"/>
      <c r="P1141" s="16"/>
      <c r="Q1141" s="16"/>
      <c r="R1141" s="16"/>
      <c r="S1141" s="16"/>
      <c r="AB1141" s="20"/>
      <c r="AC1141" s="5"/>
      <c r="AD1141" s="54"/>
      <c r="AI1141" s="2"/>
      <c r="AJ1141" s="2"/>
    </row>
    <row r="1142" spans="1:36" x14ac:dyDescent="0.25">
      <c r="A1142" t="s">
        <v>114</v>
      </c>
      <c r="B1142" s="84" t="s">
        <v>187</v>
      </c>
      <c r="C1142" s="5" t="s">
        <v>470</v>
      </c>
      <c r="D1142" s="54">
        <v>44580</v>
      </c>
      <c r="E1142" s="84" t="s">
        <v>211</v>
      </c>
      <c r="F1142" s="84" t="s">
        <v>62</v>
      </c>
      <c r="G1142" s="84" t="s">
        <v>18</v>
      </c>
      <c r="H1142" s="2">
        <v>1</v>
      </c>
      <c r="I1142" s="2">
        <v>176</v>
      </c>
      <c r="J1142" s="2" t="s">
        <v>334</v>
      </c>
      <c r="K1142" s="2" t="s">
        <v>65</v>
      </c>
      <c r="L1142" s="2" t="s">
        <v>335</v>
      </c>
      <c r="M1142" s="18">
        <v>24.1</v>
      </c>
      <c r="N1142" s="16"/>
      <c r="O1142" s="16"/>
      <c r="P1142" s="16"/>
      <c r="Q1142" s="16"/>
      <c r="R1142" s="16"/>
      <c r="S1142" s="16"/>
      <c r="AB1142" s="20"/>
      <c r="AC1142" s="5"/>
      <c r="AD1142" s="54"/>
      <c r="AI1142" s="2"/>
      <c r="AJ1142" s="2"/>
    </row>
    <row r="1143" spans="1:36" x14ac:dyDescent="0.25">
      <c r="A1143" t="s">
        <v>114</v>
      </c>
      <c r="B1143" s="84" t="s">
        <v>187</v>
      </c>
      <c r="C1143" s="5" t="s">
        <v>470</v>
      </c>
      <c r="D1143" s="54">
        <v>44580</v>
      </c>
      <c r="E1143" s="84" t="s">
        <v>211</v>
      </c>
      <c r="F1143" s="84" t="s">
        <v>62</v>
      </c>
      <c r="G1143" s="84" t="s">
        <v>18</v>
      </c>
      <c r="H1143" s="2">
        <v>2</v>
      </c>
      <c r="I1143" s="2">
        <v>77</v>
      </c>
      <c r="J1143" s="2" t="s">
        <v>339</v>
      </c>
      <c r="K1143" s="2" t="s">
        <v>64</v>
      </c>
      <c r="L1143" s="2" t="s">
        <v>26</v>
      </c>
      <c r="M1143" s="18">
        <v>25.4</v>
      </c>
      <c r="N1143" s="16"/>
      <c r="O1143" s="16"/>
      <c r="P1143" s="16"/>
      <c r="Q1143" s="16"/>
      <c r="R1143" s="16"/>
      <c r="S1143" s="16"/>
      <c r="AB1143" s="20"/>
      <c r="AC1143" s="5"/>
      <c r="AD1143" s="54"/>
      <c r="AI1143" s="2"/>
      <c r="AJ1143" s="2"/>
    </row>
    <row r="1144" spans="1:36" x14ac:dyDescent="0.25">
      <c r="A1144" t="s">
        <v>140</v>
      </c>
      <c r="B1144" s="84" t="s">
        <v>185</v>
      </c>
      <c r="C1144" s="5" t="s">
        <v>470</v>
      </c>
      <c r="D1144" s="54">
        <v>44580</v>
      </c>
      <c r="E1144" s="84" t="s">
        <v>211</v>
      </c>
      <c r="F1144" s="84" t="s">
        <v>62</v>
      </c>
      <c r="G1144" s="84" t="s">
        <v>20</v>
      </c>
      <c r="H1144" s="2">
        <v>1</v>
      </c>
      <c r="I1144" s="2">
        <v>239</v>
      </c>
      <c r="J1144" s="2" t="s">
        <v>176</v>
      </c>
      <c r="K1144" s="2" t="s">
        <v>66</v>
      </c>
      <c r="L1144" s="2" t="s">
        <v>22</v>
      </c>
      <c r="M1144" s="99">
        <v>1.226226851851852E-2</v>
      </c>
      <c r="AB1144" s="20"/>
      <c r="AC1144" s="5"/>
      <c r="AD1144" s="54"/>
      <c r="AI1144" s="2"/>
      <c r="AJ1144" s="2"/>
    </row>
    <row r="1145" spans="1:36" x14ac:dyDescent="0.25">
      <c r="A1145" t="s">
        <v>140</v>
      </c>
      <c r="B1145" s="84" t="s">
        <v>185</v>
      </c>
      <c r="C1145" s="5" t="s">
        <v>470</v>
      </c>
      <c r="D1145" s="54">
        <v>44580</v>
      </c>
      <c r="E1145" s="84" t="s">
        <v>211</v>
      </c>
      <c r="F1145" s="84" t="s">
        <v>62</v>
      </c>
      <c r="G1145" s="84" t="s">
        <v>20</v>
      </c>
      <c r="H1145" s="2">
        <v>2</v>
      </c>
      <c r="I1145" s="2">
        <v>380</v>
      </c>
      <c r="J1145" s="2" t="s">
        <v>289</v>
      </c>
      <c r="K1145" s="2" t="s">
        <v>257</v>
      </c>
      <c r="L1145" s="2" t="s">
        <v>22</v>
      </c>
      <c r="M1145" s="99">
        <v>1.4427083333333333E-2</v>
      </c>
      <c r="AB1145" s="20"/>
      <c r="AC1145" s="5"/>
      <c r="AD1145" s="54"/>
      <c r="AI1145" s="2"/>
      <c r="AJ1145" s="2"/>
    </row>
    <row r="1146" spans="1:36" x14ac:dyDescent="0.25">
      <c r="A1146" t="s">
        <v>144</v>
      </c>
      <c r="B1146" s="84" t="s">
        <v>185</v>
      </c>
      <c r="C1146" s="5" t="s">
        <v>470</v>
      </c>
      <c r="D1146" s="54">
        <v>44580</v>
      </c>
      <c r="E1146" s="84" t="s">
        <v>211</v>
      </c>
      <c r="F1146" s="84" t="s">
        <v>62</v>
      </c>
      <c r="G1146" s="84" t="s">
        <v>18</v>
      </c>
      <c r="H1146" s="2">
        <v>1</v>
      </c>
      <c r="I1146" s="2">
        <v>84</v>
      </c>
      <c r="J1146" s="2" t="s">
        <v>171</v>
      </c>
      <c r="K1146" s="2" t="s">
        <v>64</v>
      </c>
      <c r="L1146" s="2" t="s">
        <v>23</v>
      </c>
      <c r="M1146" s="99">
        <v>1.9176041666666668E-2</v>
      </c>
      <c r="AB1146" s="20"/>
      <c r="AC1146" s="5"/>
      <c r="AD1146" s="54"/>
      <c r="AI1146" s="2"/>
      <c r="AJ1146" s="2"/>
    </row>
    <row r="1147" spans="1:36" x14ac:dyDescent="0.25">
      <c r="A1147" t="s">
        <v>144</v>
      </c>
      <c r="B1147" s="84" t="s">
        <v>185</v>
      </c>
      <c r="C1147" s="5" t="s">
        <v>470</v>
      </c>
      <c r="D1147" s="54">
        <v>44580</v>
      </c>
      <c r="E1147" s="84" t="s">
        <v>211</v>
      </c>
      <c r="F1147" s="84" t="s">
        <v>62</v>
      </c>
      <c r="G1147" s="84" t="s">
        <v>18</v>
      </c>
      <c r="H1147" s="2">
        <v>2</v>
      </c>
      <c r="I1147" s="2">
        <v>72</v>
      </c>
      <c r="J1147" s="2" t="s">
        <v>162</v>
      </c>
      <c r="K1147" s="2" t="s">
        <v>64</v>
      </c>
      <c r="L1147" s="2" t="s">
        <v>23</v>
      </c>
      <c r="M1147" s="99">
        <v>1.9340393518518521E-2</v>
      </c>
      <c r="AB1147" s="20"/>
      <c r="AC1147" s="5"/>
      <c r="AD1147" s="54"/>
      <c r="AI1147" s="2"/>
      <c r="AJ1147" s="2"/>
    </row>
    <row r="1148" spans="1:36" x14ac:dyDescent="0.25">
      <c r="A1148" t="s">
        <v>127</v>
      </c>
      <c r="B1148" s="84" t="s">
        <v>186</v>
      </c>
      <c r="C1148" s="5" t="s">
        <v>470</v>
      </c>
      <c r="D1148" s="54">
        <v>44580</v>
      </c>
      <c r="E1148" s="84" t="s">
        <v>211</v>
      </c>
      <c r="F1148" s="84" t="s">
        <v>62</v>
      </c>
      <c r="G1148" s="84" t="s">
        <v>20</v>
      </c>
      <c r="H1148" s="2">
        <v>1</v>
      </c>
      <c r="I1148" s="2">
        <v>189</v>
      </c>
      <c r="J1148" s="2" t="s">
        <v>252</v>
      </c>
      <c r="K1148" s="2" t="s">
        <v>65</v>
      </c>
      <c r="L1148" s="2" t="s">
        <v>22</v>
      </c>
      <c r="M1148" s="56">
        <v>1.7546296296296296E-3</v>
      </c>
      <c r="AB1148" s="20"/>
      <c r="AC1148" s="5"/>
      <c r="AD1148" s="54"/>
      <c r="AI1148" s="2"/>
      <c r="AJ1148" s="2"/>
    </row>
    <row r="1149" spans="1:36" x14ac:dyDescent="0.25">
      <c r="A1149" t="s">
        <v>127</v>
      </c>
      <c r="B1149" s="84" t="s">
        <v>186</v>
      </c>
      <c r="C1149" s="5" t="s">
        <v>470</v>
      </c>
      <c r="D1149" s="54">
        <v>44580</v>
      </c>
      <c r="E1149" s="84" t="s">
        <v>211</v>
      </c>
      <c r="F1149" s="84" t="s">
        <v>62</v>
      </c>
      <c r="G1149" s="84" t="s">
        <v>20</v>
      </c>
      <c r="H1149" s="2">
        <v>4</v>
      </c>
      <c r="I1149" s="2">
        <v>780</v>
      </c>
      <c r="J1149" s="2" t="s">
        <v>473</v>
      </c>
      <c r="K1149" s="2" t="s">
        <v>64</v>
      </c>
      <c r="L1149" s="2" t="s">
        <v>23</v>
      </c>
      <c r="M1149" s="56">
        <v>2.0324074074074077E-3</v>
      </c>
      <c r="AB1149" s="20"/>
      <c r="AC1149" s="5"/>
      <c r="AD1149" s="54"/>
      <c r="AI1149" s="2"/>
      <c r="AJ1149" s="2"/>
    </row>
    <row r="1150" spans="1:36" x14ac:dyDescent="0.25">
      <c r="A1150" t="s">
        <v>127</v>
      </c>
      <c r="B1150" s="84" t="s">
        <v>186</v>
      </c>
      <c r="C1150" s="5" t="s">
        <v>470</v>
      </c>
      <c r="D1150" s="54">
        <v>44580</v>
      </c>
      <c r="E1150" s="84" t="s">
        <v>211</v>
      </c>
      <c r="F1150" s="84" t="s">
        <v>62</v>
      </c>
      <c r="G1150" s="84" t="s">
        <v>20</v>
      </c>
      <c r="H1150" s="2">
        <v>5</v>
      </c>
      <c r="I1150" s="2">
        <v>604</v>
      </c>
      <c r="J1150" s="2" t="s">
        <v>474</v>
      </c>
      <c r="K1150" s="2" t="s">
        <v>376</v>
      </c>
      <c r="L1150" s="2" t="s">
        <v>23</v>
      </c>
      <c r="M1150" s="56">
        <v>2.3101851851851851E-3</v>
      </c>
      <c r="AB1150" s="20"/>
      <c r="AC1150" s="5"/>
      <c r="AD1150" s="54"/>
      <c r="AI1150" s="2"/>
      <c r="AJ1150" s="2"/>
    </row>
    <row r="1151" spans="1:36" x14ac:dyDescent="0.25">
      <c r="A1151" t="s">
        <v>127</v>
      </c>
      <c r="B1151" s="84" t="s">
        <v>186</v>
      </c>
      <c r="C1151" s="5" t="s">
        <v>470</v>
      </c>
      <c r="D1151" s="54">
        <v>44580</v>
      </c>
      <c r="E1151" s="84" t="s">
        <v>211</v>
      </c>
      <c r="F1151" s="84" t="s">
        <v>62</v>
      </c>
      <c r="G1151" s="84" t="s">
        <v>20</v>
      </c>
      <c r="H1151" s="2">
        <v>6</v>
      </c>
      <c r="I1151" s="2">
        <v>582</v>
      </c>
      <c r="J1151" s="2" t="s">
        <v>475</v>
      </c>
      <c r="K1151" s="2" t="s">
        <v>376</v>
      </c>
      <c r="L1151" s="2" t="s">
        <v>23</v>
      </c>
      <c r="M1151" s="56">
        <v>2.5453703703703701E-3</v>
      </c>
      <c r="AB1151" s="20"/>
      <c r="AC1151" s="5"/>
      <c r="AD1151" s="54"/>
      <c r="AI1151" s="2"/>
      <c r="AJ1151" s="2"/>
    </row>
    <row r="1152" spans="1:36" x14ac:dyDescent="0.25">
      <c r="A1152" t="s">
        <v>127</v>
      </c>
      <c r="B1152" s="84" t="s">
        <v>186</v>
      </c>
      <c r="C1152" s="5" t="s">
        <v>470</v>
      </c>
      <c r="D1152" s="54">
        <v>44580</v>
      </c>
      <c r="E1152" s="84" t="s">
        <v>211</v>
      </c>
      <c r="F1152" s="84" t="s">
        <v>62</v>
      </c>
      <c r="G1152" s="84" t="s">
        <v>20</v>
      </c>
      <c r="H1152" s="2">
        <v>1</v>
      </c>
      <c r="I1152" s="2">
        <v>683</v>
      </c>
      <c r="J1152" s="2" t="s">
        <v>373</v>
      </c>
      <c r="K1152" s="2" t="s">
        <v>64</v>
      </c>
      <c r="L1152" s="2" t="s">
        <v>23</v>
      </c>
      <c r="M1152" s="56">
        <v>1.6630787037037039E-3</v>
      </c>
      <c r="AB1152" s="20"/>
      <c r="AC1152" s="5"/>
      <c r="AD1152" s="54"/>
      <c r="AI1152" s="2"/>
      <c r="AJ1152" s="2"/>
    </row>
    <row r="1153" spans="1:36" x14ac:dyDescent="0.25">
      <c r="A1153" t="s">
        <v>127</v>
      </c>
      <c r="B1153" s="84" t="s">
        <v>186</v>
      </c>
      <c r="C1153" s="5" t="s">
        <v>470</v>
      </c>
      <c r="D1153" s="54">
        <v>44580</v>
      </c>
      <c r="E1153" s="84" t="s">
        <v>211</v>
      </c>
      <c r="F1153" s="84" t="s">
        <v>62</v>
      </c>
      <c r="G1153" s="84" t="s">
        <v>20</v>
      </c>
      <c r="H1153" s="2">
        <v>3</v>
      </c>
      <c r="I1153" s="2">
        <v>82</v>
      </c>
      <c r="J1153" s="2" t="s">
        <v>384</v>
      </c>
      <c r="K1153" s="2" t="s">
        <v>64</v>
      </c>
      <c r="L1153" s="2" t="s">
        <v>23</v>
      </c>
      <c r="M1153" s="56">
        <v>1.6768518518518519E-3</v>
      </c>
      <c r="AB1153" s="20"/>
      <c r="AC1153" s="5"/>
      <c r="AD1153" s="54"/>
      <c r="AI1153" s="2"/>
      <c r="AJ1153" s="2"/>
    </row>
    <row r="1154" spans="1:36" x14ac:dyDescent="0.25">
      <c r="A1154" t="s">
        <v>127</v>
      </c>
      <c r="B1154" s="84" t="s">
        <v>186</v>
      </c>
      <c r="C1154" s="5" t="s">
        <v>470</v>
      </c>
      <c r="D1154" s="54">
        <v>44580</v>
      </c>
      <c r="E1154" s="84" t="s">
        <v>211</v>
      </c>
      <c r="F1154" s="84" t="s">
        <v>62</v>
      </c>
      <c r="G1154" s="84" t="s">
        <v>20</v>
      </c>
      <c r="H1154" s="2">
        <v>4</v>
      </c>
      <c r="I1154" s="2">
        <v>372</v>
      </c>
      <c r="J1154" s="2" t="s">
        <v>295</v>
      </c>
      <c r="K1154" s="2" t="s">
        <v>257</v>
      </c>
      <c r="L1154" s="2" t="s">
        <v>22</v>
      </c>
      <c r="M1154" s="56">
        <v>1.7542824074074075E-3</v>
      </c>
      <c r="AB1154" s="20"/>
      <c r="AC1154" s="5"/>
      <c r="AD1154" s="54"/>
      <c r="AI1154" s="2"/>
      <c r="AJ1154" s="2"/>
    </row>
    <row r="1155" spans="1:36" x14ac:dyDescent="0.25">
      <c r="A1155" t="s">
        <v>127</v>
      </c>
      <c r="B1155" s="84" t="s">
        <v>186</v>
      </c>
      <c r="C1155" s="5" t="s">
        <v>470</v>
      </c>
      <c r="D1155" s="54">
        <v>44580</v>
      </c>
      <c r="E1155" s="84" t="s">
        <v>211</v>
      </c>
      <c r="F1155" s="84" t="s">
        <v>62</v>
      </c>
      <c r="G1155" s="84" t="s">
        <v>20</v>
      </c>
      <c r="H1155" s="2">
        <v>6</v>
      </c>
      <c r="I1155" s="2">
        <v>146</v>
      </c>
      <c r="J1155" s="2" t="s">
        <v>370</v>
      </c>
      <c r="K1155" s="2" t="s">
        <v>64</v>
      </c>
      <c r="L1155" s="2" t="s">
        <v>23</v>
      </c>
      <c r="M1155" s="56">
        <v>1.8457175925925926E-3</v>
      </c>
      <c r="AB1155" s="20"/>
      <c r="AC1155" s="5"/>
      <c r="AD1155" s="54"/>
      <c r="AI1155" s="2"/>
      <c r="AJ1155" s="2"/>
    </row>
    <row r="1156" spans="1:36" x14ac:dyDescent="0.25">
      <c r="A1156" t="s">
        <v>127</v>
      </c>
      <c r="B1156" s="84" t="s">
        <v>186</v>
      </c>
      <c r="C1156" s="5" t="s">
        <v>470</v>
      </c>
      <c r="D1156" s="54">
        <v>44580</v>
      </c>
      <c r="E1156" s="84" t="s">
        <v>211</v>
      </c>
      <c r="F1156" s="84" t="s">
        <v>62</v>
      </c>
      <c r="G1156" s="84" t="s">
        <v>20</v>
      </c>
      <c r="H1156" s="2">
        <v>2</v>
      </c>
      <c r="I1156" s="2">
        <v>392</v>
      </c>
      <c r="J1156" s="2" t="s">
        <v>476</v>
      </c>
      <c r="K1156" s="2" t="s">
        <v>376</v>
      </c>
      <c r="L1156" s="2" t="s">
        <v>335</v>
      </c>
      <c r="M1156" s="56">
        <v>1.8020833333333335E-3</v>
      </c>
      <c r="AB1156" s="20"/>
      <c r="AC1156" s="5"/>
      <c r="AD1156" s="54"/>
      <c r="AI1156" s="2"/>
      <c r="AJ1156" s="2"/>
    </row>
    <row r="1157" spans="1:36" x14ac:dyDescent="0.25">
      <c r="A1157" t="s">
        <v>127</v>
      </c>
      <c r="B1157" s="84" t="s">
        <v>186</v>
      </c>
      <c r="C1157" s="5" t="s">
        <v>470</v>
      </c>
      <c r="D1157" s="54">
        <v>44580</v>
      </c>
      <c r="E1157" s="84" t="s">
        <v>211</v>
      </c>
      <c r="F1157" s="84" t="s">
        <v>62</v>
      </c>
      <c r="G1157" s="84" t="s">
        <v>20</v>
      </c>
      <c r="H1157" s="2">
        <v>5</v>
      </c>
      <c r="I1157" s="2">
        <v>755</v>
      </c>
      <c r="J1157" s="2" t="s">
        <v>477</v>
      </c>
      <c r="K1157" s="2" t="s">
        <v>376</v>
      </c>
      <c r="L1157" s="2" t="s">
        <v>26</v>
      </c>
      <c r="M1157" s="56">
        <v>2.0452546296296299E-3</v>
      </c>
      <c r="AB1157" s="20"/>
      <c r="AC1157" s="5"/>
      <c r="AD1157" s="54"/>
      <c r="AI1157" s="2"/>
      <c r="AJ1157" s="2"/>
    </row>
    <row r="1158" spans="1:36" x14ac:dyDescent="0.25">
      <c r="A1158" t="s">
        <v>127</v>
      </c>
      <c r="B1158" s="84" t="s">
        <v>186</v>
      </c>
      <c r="C1158" s="5" t="s">
        <v>470</v>
      </c>
      <c r="D1158" s="54">
        <v>44580</v>
      </c>
      <c r="E1158" s="84" t="s">
        <v>211</v>
      </c>
      <c r="F1158" s="84" t="s">
        <v>62</v>
      </c>
      <c r="G1158" s="84" t="s">
        <v>18</v>
      </c>
      <c r="H1158" s="2">
        <v>1</v>
      </c>
      <c r="I1158" s="2">
        <v>152</v>
      </c>
      <c r="J1158" s="2" t="s">
        <v>360</v>
      </c>
      <c r="K1158" s="2" t="s">
        <v>64</v>
      </c>
      <c r="L1158" s="2" t="s">
        <v>23</v>
      </c>
      <c r="M1158" s="56">
        <v>1.5076388888888889E-3</v>
      </c>
      <c r="AB1158" s="20"/>
      <c r="AC1158" s="5"/>
      <c r="AD1158" s="54"/>
      <c r="AI1158" s="2"/>
      <c r="AJ1158" s="2"/>
    </row>
    <row r="1159" spans="1:36" x14ac:dyDescent="0.25">
      <c r="A1159" t="s">
        <v>127</v>
      </c>
      <c r="B1159" s="84" t="s">
        <v>186</v>
      </c>
      <c r="C1159" s="5" t="s">
        <v>470</v>
      </c>
      <c r="D1159" s="54">
        <v>44580</v>
      </c>
      <c r="E1159" s="84" t="s">
        <v>211</v>
      </c>
      <c r="F1159" s="84" t="s">
        <v>62</v>
      </c>
      <c r="G1159" s="84" t="s">
        <v>18</v>
      </c>
      <c r="H1159" s="2">
        <v>2</v>
      </c>
      <c r="I1159" s="2">
        <v>995</v>
      </c>
      <c r="J1159" s="2" t="s">
        <v>480</v>
      </c>
      <c r="K1159" s="2" t="s">
        <v>466</v>
      </c>
      <c r="L1159" s="2" t="s">
        <v>22</v>
      </c>
      <c r="M1159" s="56">
        <v>1.592824074074074E-3</v>
      </c>
      <c r="AB1159" s="20"/>
      <c r="AC1159" s="5"/>
      <c r="AD1159" s="54"/>
      <c r="AI1159" s="20"/>
      <c r="AJ1159" s="20"/>
    </row>
    <row r="1160" spans="1:36" x14ac:dyDescent="0.25">
      <c r="A1160" t="s">
        <v>127</v>
      </c>
      <c r="B1160" s="84" t="s">
        <v>186</v>
      </c>
      <c r="C1160" s="5" t="s">
        <v>470</v>
      </c>
      <c r="D1160" s="54">
        <v>44580</v>
      </c>
      <c r="E1160" s="84" t="s">
        <v>211</v>
      </c>
      <c r="F1160" s="84" t="s">
        <v>62</v>
      </c>
      <c r="G1160" s="84" t="s">
        <v>18</v>
      </c>
      <c r="H1160" s="2">
        <v>4</v>
      </c>
      <c r="I1160" s="2">
        <v>185</v>
      </c>
      <c r="J1160" s="2" t="s">
        <v>248</v>
      </c>
      <c r="K1160" s="2" t="s">
        <v>65</v>
      </c>
      <c r="L1160" s="2" t="s">
        <v>22</v>
      </c>
      <c r="M1160" s="56">
        <v>1.659375E-3</v>
      </c>
      <c r="AB1160" s="20"/>
      <c r="AC1160" s="5"/>
      <c r="AD1160" s="54"/>
      <c r="AI1160" s="20"/>
      <c r="AJ1160" s="20"/>
    </row>
    <row r="1161" spans="1:36" x14ac:dyDescent="0.25">
      <c r="A1161" t="s">
        <v>127</v>
      </c>
      <c r="B1161" s="84" t="s">
        <v>186</v>
      </c>
      <c r="C1161" s="5" t="s">
        <v>470</v>
      </c>
      <c r="D1161" s="54">
        <v>44580</v>
      </c>
      <c r="E1161" s="84" t="s">
        <v>211</v>
      </c>
      <c r="F1161" s="84" t="s">
        <v>62</v>
      </c>
      <c r="G1161" s="84" t="s">
        <v>18</v>
      </c>
      <c r="H1161" s="2">
        <v>6</v>
      </c>
      <c r="I1161" s="2">
        <v>100</v>
      </c>
      <c r="J1161" s="2" t="s">
        <v>247</v>
      </c>
      <c r="K1161" s="2" t="s">
        <v>64</v>
      </c>
      <c r="L1161" s="2" t="s">
        <v>22</v>
      </c>
      <c r="M1161" s="56">
        <v>1.6989583333333334E-3</v>
      </c>
      <c r="AB1161" s="20"/>
      <c r="AC1161" s="5"/>
      <c r="AD1161" s="54"/>
      <c r="AI1161" s="20"/>
      <c r="AJ1161" s="20"/>
    </row>
    <row r="1162" spans="1:36" x14ac:dyDescent="0.25">
      <c r="A1162" t="s">
        <v>127</v>
      </c>
      <c r="B1162" s="84" t="s">
        <v>186</v>
      </c>
      <c r="C1162" s="5" t="s">
        <v>470</v>
      </c>
      <c r="D1162" s="54">
        <v>44580</v>
      </c>
      <c r="E1162" s="84" t="s">
        <v>211</v>
      </c>
      <c r="F1162" s="84" t="s">
        <v>62</v>
      </c>
      <c r="G1162" s="84" t="s">
        <v>18</v>
      </c>
      <c r="H1162" s="2">
        <v>2</v>
      </c>
      <c r="I1162" s="2">
        <v>108</v>
      </c>
      <c r="J1162" s="2" t="s">
        <v>359</v>
      </c>
      <c r="K1162" s="2" t="s">
        <v>64</v>
      </c>
      <c r="L1162" s="2" t="s">
        <v>23</v>
      </c>
      <c r="M1162" s="56">
        <v>1.547337962962963E-3</v>
      </c>
      <c r="AB1162" s="20"/>
      <c r="AC1162" s="5"/>
      <c r="AD1162" s="54"/>
      <c r="AI1162" s="20"/>
      <c r="AJ1162" s="20"/>
    </row>
    <row r="1163" spans="1:36" x14ac:dyDescent="0.25">
      <c r="A1163" t="s">
        <v>127</v>
      </c>
      <c r="B1163" s="84" t="s">
        <v>186</v>
      </c>
      <c r="C1163" s="5" t="s">
        <v>470</v>
      </c>
      <c r="D1163" s="54">
        <v>44580</v>
      </c>
      <c r="E1163" s="84" t="s">
        <v>211</v>
      </c>
      <c r="F1163" s="84" t="s">
        <v>62</v>
      </c>
      <c r="G1163" s="84" t="s">
        <v>18</v>
      </c>
      <c r="H1163" s="2">
        <v>6</v>
      </c>
      <c r="I1163" s="2">
        <v>253</v>
      </c>
      <c r="J1163" s="2" t="s">
        <v>205</v>
      </c>
      <c r="K1163" s="2" t="s">
        <v>67</v>
      </c>
      <c r="L1163" s="2" t="s">
        <v>22</v>
      </c>
      <c r="M1163" s="56">
        <v>1.5734953703703703E-3</v>
      </c>
      <c r="AB1163" s="20"/>
      <c r="AC1163" s="5"/>
      <c r="AD1163" s="54"/>
      <c r="AI1163" s="20"/>
      <c r="AJ1163" s="20"/>
    </row>
    <row r="1164" spans="1:36" x14ac:dyDescent="0.25">
      <c r="A1164" t="s">
        <v>127</v>
      </c>
      <c r="B1164" s="84" t="s">
        <v>186</v>
      </c>
      <c r="C1164" s="5" t="s">
        <v>470</v>
      </c>
      <c r="D1164" s="54">
        <v>44580</v>
      </c>
      <c r="E1164" s="84" t="s">
        <v>211</v>
      </c>
      <c r="F1164" s="84" t="s">
        <v>62</v>
      </c>
      <c r="G1164" s="84" t="s">
        <v>18</v>
      </c>
      <c r="H1164" s="2">
        <v>1</v>
      </c>
      <c r="I1164" s="2">
        <v>134</v>
      </c>
      <c r="J1164" s="2" t="s">
        <v>301</v>
      </c>
      <c r="K1164" s="2" t="s">
        <v>64</v>
      </c>
      <c r="L1164" s="2" t="s">
        <v>23</v>
      </c>
      <c r="M1164" s="56">
        <v>1.4177083333333333E-3</v>
      </c>
      <c r="AB1164" s="20"/>
      <c r="AC1164" s="5"/>
      <c r="AD1164" s="54"/>
      <c r="AI1164" s="20"/>
      <c r="AJ1164" s="20"/>
    </row>
    <row r="1165" spans="1:36" x14ac:dyDescent="0.25">
      <c r="A1165" t="s">
        <v>127</v>
      </c>
      <c r="B1165" s="84" t="s">
        <v>186</v>
      </c>
      <c r="C1165" s="5" t="s">
        <v>470</v>
      </c>
      <c r="D1165" s="54">
        <v>44580</v>
      </c>
      <c r="E1165" s="84" t="s">
        <v>211</v>
      </c>
      <c r="F1165" s="84" t="s">
        <v>62</v>
      </c>
      <c r="G1165" s="84" t="s">
        <v>18</v>
      </c>
      <c r="H1165" s="2">
        <v>2</v>
      </c>
      <c r="I1165" s="2">
        <v>369</v>
      </c>
      <c r="J1165" s="2" t="s">
        <v>327</v>
      </c>
      <c r="K1165" s="2" t="s">
        <v>257</v>
      </c>
      <c r="L1165" s="2" t="s">
        <v>23</v>
      </c>
      <c r="M1165" s="56">
        <v>1.458449074074074E-3</v>
      </c>
      <c r="AB1165" s="20"/>
      <c r="AC1165" s="5"/>
      <c r="AD1165" s="54"/>
      <c r="AI1165" s="20"/>
      <c r="AJ1165" s="20"/>
    </row>
    <row r="1166" spans="1:36" x14ac:dyDescent="0.25">
      <c r="A1166" t="s">
        <v>127</v>
      </c>
      <c r="B1166" s="84" t="s">
        <v>186</v>
      </c>
      <c r="C1166" s="5" t="s">
        <v>470</v>
      </c>
      <c r="D1166" s="54">
        <v>44580</v>
      </c>
      <c r="E1166" s="84" t="s">
        <v>211</v>
      </c>
      <c r="F1166" s="84" t="s">
        <v>62</v>
      </c>
      <c r="G1166" s="84" t="s">
        <v>18</v>
      </c>
      <c r="H1166" s="2">
        <v>4</v>
      </c>
      <c r="I1166" s="2">
        <v>375</v>
      </c>
      <c r="J1166" s="2" t="s">
        <v>325</v>
      </c>
      <c r="K1166" s="2" t="s">
        <v>257</v>
      </c>
      <c r="L1166" s="2" t="s">
        <v>23</v>
      </c>
      <c r="M1166" s="56">
        <v>1.4912037037037038E-3</v>
      </c>
      <c r="AB1166" s="20"/>
      <c r="AC1166" s="5"/>
      <c r="AD1166" s="54"/>
      <c r="AI1166" s="20"/>
      <c r="AJ1166" s="20"/>
    </row>
    <row r="1167" spans="1:36" x14ac:dyDescent="0.25">
      <c r="A1167" t="s">
        <v>127</v>
      </c>
      <c r="B1167" s="84" t="s">
        <v>186</v>
      </c>
      <c r="C1167" s="5" t="s">
        <v>470</v>
      </c>
      <c r="D1167" s="54">
        <v>44580</v>
      </c>
      <c r="E1167" s="84" t="s">
        <v>211</v>
      </c>
      <c r="F1167" s="84" t="s">
        <v>62</v>
      </c>
      <c r="G1167" s="84" t="s">
        <v>18</v>
      </c>
      <c r="H1167" s="2">
        <v>6</v>
      </c>
      <c r="I1167" s="2">
        <v>141</v>
      </c>
      <c r="J1167" s="2" t="s">
        <v>449</v>
      </c>
      <c r="K1167" s="2" t="s">
        <v>64</v>
      </c>
      <c r="L1167" s="2" t="s">
        <v>23</v>
      </c>
      <c r="M1167" s="56">
        <v>1.5150462962962962E-3</v>
      </c>
      <c r="AB1167" s="20"/>
      <c r="AC1167" s="5"/>
      <c r="AD1167" s="54"/>
      <c r="AI1167" s="20"/>
      <c r="AJ1167" s="20"/>
    </row>
    <row r="1168" spans="1:36" x14ac:dyDescent="0.25">
      <c r="A1168" t="s">
        <v>127</v>
      </c>
      <c r="B1168" s="84" t="s">
        <v>186</v>
      </c>
      <c r="C1168" s="5" t="s">
        <v>470</v>
      </c>
      <c r="D1168" s="54">
        <v>44580</v>
      </c>
      <c r="E1168" s="84" t="s">
        <v>211</v>
      </c>
      <c r="F1168" s="84" t="s">
        <v>62</v>
      </c>
      <c r="G1168" s="84" t="s">
        <v>18</v>
      </c>
      <c r="H1168" s="2">
        <v>2</v>
      </c>
      <c r="I1168" s="2">
        <v>585</v>
      </c>
      <c r="J1168" s="2" t="s">
        <v>457</v>
      </c>
      <c r="K1168" s="2" t="s">
        <v>376</v>
      </c>
      <c r="L1168" s="2" t="s">
        <v>160</v>
      </c>
      <c r="M1168" s="56">
        <v>1.4084490740740739E-3</v>
      </c>
      <c r="AB1168" s="20"/>
      <c r="AC1168" s="5"/>
      <c r="AD1168" s="54"/>
      <c r="AI1168" s="20"/>
      <c r="AJ1168" s="20"/>
    </row>
    <row r="1169" spans="1:36" x14ac:dyDescent="0.25">
      <c r="A1169" t="s">
        <v>127</v>
      </c>
      <c r="B1169" s="84" t="s">
        <v>186</v>
      </c>
      <c r="C1169" s="5" t="s">
        <v>470</v>
      </c>
      <c r="D1169" s="54">
        <v>44580</v>
      </c>
      <c r="E1169" s="84" t="s">
        <v>211</v>
      </c>
      <c r="F1169" s="84" t="s">
        <v>62</v>
      </c>
      <c r="G1169" s="84" t="s">
        <v>18</v>
      </c>
      <c r="H1169" s="2">
        <v>4</v>
      </c>
      <c r="I1169" s="2">
        <v>595</v>
      </c>
      <c r="J1169" s="2" t="s">
        <v>456</v>
      </c>
      <c r="K1169" s="2" t="s">
        <v>376</v>
      </c>
      <c r="L1169" s="2" t="s">
        <v>335</v>
      </c>
      <c r="M1169" s="56">
        <v>1.4457175925925928E-3</v>
      </c>
      <c r="AB1169" s="20"/>
      <c r="AC1169" s="5"/>
      <c r="AD1169" s="54"/>
      <c r="AI1169" s="20"/>
      <c r="AJ1169" s="20"/>
    </row>
    <row r="1170" spans="1:36" x14ac:dyDescent="0.25">
      <c r="A1170" t="s">
        <v>127</v>
      </c>
      <c r="B1170" s="84" t="s">
        <v>186</v>
      </c>
      <c r="C1170" s="5" t="s">
        <v>470</v>
      </c>
      <c r="D1170" s="54">
        <v>44580</v>
      </c>
      <c r="E1170" s="84" t="s">
        <v>211</v>
      </c>
      <c r="F1170" s="84" t="s">
        <v>62</v>
      </c>
      <c r="G1170" s="84" t="s">
        <v>18</v>
      </c>
      <c r="H1170" s="2">
        <v>5</v>
      </c>
      <c r="I1170" s="2">
        <v>752</v>
      </c>
      <c r="J1170" s="2" t="s">
        <v>362</v>
      </c>
      <c r="K1170" s="2" t="s">
        <v>376</v>
      </c>
      <c r="L1170" s="2" t="s">
        <v>26</v>
      </c>
      <c r="M1170" s="56">
        <v>1.7339120370370371E-3</v>
      </c>
      <c r="AB1170" s="20"/>
      <c r="AC1170" s="5"/>
      <c r="AD1170" s="54"/>
      <c r="AI1170" s="20"/>
      <c r="AJ1170" s="20"/>
    </row>
    <row r="1171" spans="1:36" x14ac:dyDescent="0.25">
      <c r="A1171" t="s">
        <v>127</v>
      </c>
      <c r="B1171" s="84" t="s">
        <v>186</v>
      </c>
      <c r="C1171" s="5" t="s">
        <v>470</v>
      </c>
      <c r="D1171" s="54">
        <v>44580</v>
      </c>
      <c r="E1171" s="84" t="s">
        <v>211</v>
      </c>
      <c r="F1171" s="84" t="s">
        <v>62</v>
      </c>
      <c r="G1171" s="84" t="s">
        <v>18</v>
      </c>
      <c r="H1171" s="2">
        <v>3</v>
      </c>
      <c r="I1171" s="2">
        <v>504</v>
      </c>
      <c r="J1171" s="2" t="s">
        <v>459</v>
      </c>
      <c r="K1171" s="2" t="s">
        <v>466</v>
      </c>
      <c r="L1171" s="2" t="s">
        <v>26</v>
      </c>
      <c r="M1171" s="56">
        <v>1.4989583333333333E-3</v>
      </c>
      <c r="AB1171" s="20"/>
      <c r="AC1171" s="5"/>
      <c r="AD1171" s="54"/>
      <c r="AI1171" s="20"/>
      <c r="AJ1171" s="20"/>
    </row>
    <row r="1172" spans="1:36" x14ac:dyDescent="0.25">
      <c r="A1172" t="s">
        <v>94</v>
      </c>
      <c r="B1172" s="84" t="s">
        <v>188</v>
      </c>
      <c r="C1172" s="5" t="s">
        <v>470</v>
      </c>
      <c r="D1172" s="54">
        <v>44580</v>
      </c>
      <c r="E1172" s="84" t="s">
        <v>211</v>
      </c>
      <c r="F1172" s="84" t="s">
        <v>62</v>
      </c>
      <c r="G1172" s="84" t="s">
        <v>18</v>
      </c>
      <c r="H1172" s="84">
        <v>1</v>
      </c>
      <c r="I1172" s="84">
        <v>374</v>
      </c>
      <c r="J1172" s="84" t="s">
        <v>324</v>
      </c>
      <c r="K1172" s="84" t="s">
        <v>257</v>
      </c>
      <c r="L1172" s="84" t="s">
        <v>23</v>
      </c>
      <c r="M1172" s="18">
        <v>12.8</v>
      </c>
      <c r="N1172" s="18" t="s">
        <v>1</v>
      </c>
      <c r="O1172" s="18">
        <v>11.91</v>
      </c>
      <c r="P1172" s="18">
        <v>12.8</v>
      </c>
      <c r="Q1172" s="18">
        <v>12.57</v>
      </c>
      <c r="R1172" s="18" t="s">
        <v>1</v>
      </c>
      <c r="S1172" s="18">
        <v>12.51</v>
      </c>
      <c r="AB1172" s="20"/>
      <c r="AC1172" s="5"/>
      <c r="AD1172" s="54"/>
      <c r="AI1172" s="2"/>
      <c r="AJ1172" s="2"/>
    </row>
    <row r="1173" spans="1:36" x14ac:dyDescent="0.25">
      <c r="A1173" t="s">
        <v>94</v>
      </c>
      <c r="B1173" s="84" t="s">
        <v>188</v>
      </c>
      <c r="C1173" s="5" t="s">
        <v>470</v>
      </c>
      <c r="D1173" s="54">
        <v>44580</v>
      </c>
      <c r="E1173" s="84" t="s">
        <v>211</v>
      </c>
      <c r="F1173" s="84" t="s">
        <v>62</v>
      </c>
      <c r="G1173" s="84" t="s">
        <v>18</v>
      </c>
      <c r="H1173" s="84">
        <v>2</v>
      </c>
      <c r="I1173" s="84">
        <v>690</v>
      </c>
      <c r="J1173" s="84" t="s">
        <v>398</v>
      </c>
      <c r="K1173" s="84" t="s">
        <v>64</v>
      </c>
      <c r="L1173" s="84" t="s">
        <v>23</v>
      </c>
      <c r="M1173" s="18">
        <v>12.3</v>
      </c>
      <c r="N1173" s="18">
        <v>12.28</v>
      </c>
      <c r="O1173" s="18" t="s">
        <v>1</v>
      </c>
      <c r="P1173" s="18">
        <v>12.16</v>
      </c>
      <c r="Q1173" s="18" t="s">
        <v>1</v>
      </c>
      <c r="R1173" s="18" t="s">
        <v>1</v>
      </c>
      <c r="S1173" s="18">
        <v>12.3</v>
      </c>
      <c r="AB1173" s="20"/>
      <c r="AC1173" s="5"/>
      <c r="AD1173" s="54"/>
      <c r="AI1173" s="2"/>
      <c r="AJ1173" s="2"/>
    </row>
    <row r="1174" spans="1:36" x14ac:dyDescent="0.25">
      <c r="A1174" t="s">
        <v>94</v>
      </c>
      <c r="B1174" s="84" t="s">
        <v>188</v>
      </c>
      <c r="C1174" s="5" t="s">
        <v>470</v>
      </c>
      <c r="D1174" s="54">
        <v>44580</v>
      </c>
      <c r="E1174" s="84" t="s">
        <v>211</v>
      </c>
      <c r="F1174" s="84" t="s">
        <v>62</v>
      </c>
      <c r="G1174" s="84" t="s">
        <v>18</v>
      </c>
      <c r="H1174" s="84">
        <v>4</v>
      </c>
      <c r="I1174" s="84">
        <v>157</v>
      </c>
      <c r="J1174" s="84" t="s">
        <v>203</v>
      </c>
      <c r="K1174" s="84" t="s">
        <v>64</v>
      </c>
      <c r="L1174" s="84" t="s">
        <v>22</v>
      </c>
      <c r="M1174" s="18">
        <v>11.22</v>
      </c>
      <c r="N1174" s="18">
        <v>11.22</v>
      </c>
      <c r="O1174" s="18">
        <v>10.99</v>
      </c>
      <c r="P1174" s="18">
        <v>11.04</v>
      </c>
      <c r="Q1174" s="18">
        <v>11.19</v>
      </c>
      <c r="R1174" s="18" t="s">
        <v>1</v>
      </c>
      <c r="S1174" s="18">
        <v>11.17</v>
      </c>
      <c r="AB1174" s="20"/>
      <c r="AC1174" s="5"/>
      <c r="AD1174" s="54"/>
      <c r="AI1174" s="2"/>
      <c r="AJ1174" s="2"/>
    </row>
    <row r="1175" spans="1:36" x14ac:dyDescent="0.25">
      <c r="A1175" t="s">
        <v>94</v>
      </c>
      <c r="B1175" s="84" t="s">
        <v>188</v>
      </c>
      <c r="C1175" s="5" t="s">
        <v>470</v>
      </c>
      <c r="D1175" s="54">
        <v>44580</v>
      </c>
      <c r="E1175" s="84" t="s">
        <v>211</v>
      </c>
      <c r="F1175" s="84" t="s">
        <v>62</v>
      </c>
      <c r="G1175" s="84" t="s">
        <v>18</v>
      </c>
      <c r="H1175" s="84">
        <v>5</v>
      </c>
      <c r="I1175" s="84">
        <v>701</v>
      </c>
      <c r="J1175" s="84" t="s">
        <v>471</v>
      </c>
      <c r="K1175" s="84" t="s">
        <v>64</v>
      </c>
      <c r="L1175" s="84" t="s">
        <v>23</v>
      </c>
      <c r="M1175" s="18">
        <v>11.09</v>
      </c>
      <c r="N1175" s="18">
        <v>11.05</v>
      </c>
      <c r="O1175" s="18">
        <v>11.09</v>
      </c>
      <c r="P1175" s="18">
        <v>10.08</v>
      </c>
      <c r="Q1175" s="18">
        <v>10.6</v>
      </c>
      <c r="R1175" s="18" t="s">
        <v>1</v>
      </c>
      <c r="S1175" s="18">
        <v>10.84</v>
      </c>
      <c r="AB1175" s="20"/>
      <c r="AC1175" s="5"/>
      <c r="AD1175" s="54"/>
      <c r="AI1175" s="2"/>
      <c r="AJ1175" s="2"/>
    </row>
    <row r="1176" spans="1:36" x14ac:dyDescent="0.25">
      <c r="A1176" t="s">
        <v>94</v>
      </c>
      <c r="B1176" s="84" t="s">
        <v>188</v>
      </c>
      <c r="C1176" s="5" t="s">
        <v>470</v>
      </c>
      <c r="D1176" s="54">
        <v>44580</v>
      </c>
      <c r="E1176" s="84" t="s">
        <v>211</v>
      </c>
      <c r="F1176" s="84" t="s">
        <v>62</v>
      </c>
      <c r="G1176" s="84" t="s">
        <v>18</v>
      </c>
      <c r="H1176" s="84">
        <v>6</v>
      </c>
      <c r="I1176" s="84">
        <v>1042</v>
      </c>
      <c r="J1176" s="84" t="s">
        <v>472</v>
      </c>
      <c r="K1176" s="84" t="s">
        <v>64</v>
      </c>
      <c r="L1176" s="84" t="s">
        <v>23</v>
      </c>
      <c r="M1176" s="18">
        <v>10.9</v>
      </c>
      <c r="N1176" s="18">
        <v>10.59</v>
      </c>
      <c r="O1176" s="18">
        <v>10.59</v>
      </c>
      <c r="P1176" s="18">
        <v>10.9</v>
      </c>
      <c r="Q1176" s="18">
        <v>10.71</v>
      </c>
      <c r="R1176" s="18" t="s">
        <v>1</v>
      </c>
      <c r="S1176" s="18" t="s">
        <v>1</v>
      </c>
      <c r="AB1176" s="20"/>
      <c r="AC1176" s="5"/>
      <c r="AD1176" s="54"/>
      <c r="AI1176" s="2"/>
      <c r="AJ1176" s="2"/>
    </row>
    <row r="1177" spans="1:36" x14ac:dyDescent="0.25">
      <c r="A1177" t="s">
        <v>94</v>
      </c>
      <c r="B1177" s="84" t="s">
        <v>188</v>
      </c>
      <c r="C1177" s="5" t="s">
        <v>470</v>
      </c>
      <c r="D1177" s="54">
        <v>44580</v>
      </c>
      <c r="E1177" s="84" t="s">
        <v>211</v>
      </c>
      <c r="F1177" s="84" t="s">
        <v>62</v>
      </c>
      <c r="G1177" s="84" t="s">
        <v>18</v>
      </c>
      <c r="H1177" s="84">
        <v>1</v>
      </c>
      <c r="I1177" s="84">
        <v>777</v>
      </c>
      <c r="J1177" s="84" t="s">
        <v>75</v>
      </c>
      <c r="K1177" s="84" t="s">
        <v>261</v>
      </c>
      <c r="L1177" s="84" t="s">
        <v>26</v>
      </c>
      <c r="M1177" s="18">
        <v>13.56</v>
      </c>
      <c r="N1177" s="18">
        <v>13.4</v>
      </c>
      <c r="O1177" s="18">
        <v>13.22</v>
      </c>
      <c r="P1177" s="18">
        <v>13.56</v>
      </c>
      <c r="Q1177" s="16"/>
      <c r="R1177" s="16"/>
      <c r="S1177" s="16"/>
      <c r="AB1177" s="20"/>
      <c r="AC1177" s="5"/>
      <c r="AD1177" s="54"/>
      <c r="AI1177" s="2"/>
      <c r="AJ1177" s="2"/>
    </row>
    <row r="1178" spans="1:36" x14ac:dyDescent="0.25">
      <c r="A1178" t="s">
        <v>94</v>
      </c>
      <c r="B1178" s="84" t="s">
        <v>188</v>
      </c>
      <c r="C1178" s="5" t="s">
        <v>470</v>
      </c>
      <c r="D1178" s="54">
        <v>44580</v>
      </c>
      <c r="E1178" s="84" t="s">
        <v>211</v>
      </c>
      <c r="F1178" s="84" t="s">
        <v>62</v>
      </c>
      <c r="G1178" s="84" t="s">
        <v>18</v>
      </c>
      <c r="H1178" s="84">
        <v>2</v>
      </c>
      <c r="I1178" s="84">
        <v>214</v>
      </c>
      <c r="J1178" s="84" t="s">
        <v>380</v>
      </c>
      <c r="K1178" s="84" t="s">
        <v>66</v>
      </c>
      <c r="L1178" s="84" t="s">
        <v>26</v>
      </c>
      <c r="M1178" s="18">
        <v>13.12</v>
      </c>
      <c r="N1178" s="18">
        <v>13.05</v>
      </c>
      <c r="O1178" s="18">
        <v>12.78</v>
      </c>
      <c r="P1178" s="18">
        <v>13.12</v>
      </c>
      <c r="Q1178" s="16"/>
      <c r="R1178" s="16"/>
      <c r="S1178" s="16"/>
      <c r="AB1178" s="20"/>
      <c r="AC1178" s="5"/>
      <c r="AD1178" s="54"/>
      <c r="AI1178" s="2"/>
      <c r="AJ1178" s="2"/>
    </row>
    <row r="1179" spans="1:36" x14ac:dyDescent="0.25">
      <c r="A1179" t="s">
        <v>94</v>
      </c>
      <c r="B1179" s="84" t="s">
        <v>188</v>
      </c>
      <c r="C1179" s="5" t="s">
        <v>470</v>
      </c>
      <c r="D1179" s="54">
        <v>44580</v>
      </c>
      <c r="E1179" s="84" t="s">
        <v>211</v>
      </c>
      <c r="F1179" s="84" t="s">
        <v>62</v>
      </c>
      <c r="G1179" s="84" t="s">
        <v>20</v>
      </c>
      <c r="H1179" s="84">
        <v>1</v>
      </c>
      <c r="I1179" s="84">
        <v>849</v>
      </c>
      <c r="J1179" s="84" t="s">
        <v>329</v>
      </c>
      <c r="K1179" s="84" t="s">
        <v>257</v>
      </c>
      <c r="L1179" s="84" t="s">
        <v>23</v>
      </c>
      <c r="M1179" s="18">
        <v>10.93</v>
      </c>
      <c r="N1179" s="18">
        <v>10.93</v>
      </c>
      <c r="O1179" s="18">
        <v>10.39</v>
      </c>
      <c r="P1179" s="18" t="s">
        <v>25</v>
      </c>
      <c r="Q1179" s="18" t="s">
        <v>1</v>
      </c>
      <c r="R1179" s="18" t="s">
        <v>25</v>
      </c>
      <c r="S1179" s="18" t="s">
        <v>25</v>
      </c>
      <c r="AB1179" s="20"/>
      <c r="AC1179" s="5"/>
      <c r="AD1179" s="54"/>
      <c r="AI1179" s="2"/>
      <c r="AJ1179" s="2"/>
    </row>
    <row r="1180" spans="1:36" x14ac:dyDescent="0.25">
      <c r="A1180" t="s">
        <v>94</v>
      </c>
      <c r="B1180" s="84" t="s">
        <v>188</v>
      </c>
      <c r="C1180" s="5" t="s">
        <v>470</v>
      </c>
      <c r="D1180" s="54">
        <v>44580</v>
      </c>
      <c r="E1180" s="84" t="s">
        <v>211</v>
      </c>
      <c r="F1180" s="84" t="s">
        <v>62</v>
      </c>
      <c r="G1180" s="84" t="s">
        <v>20</v>
      </c>
      <c r="H1180" s="84">
        <v>2</v>
      </c>
      <c r="I1180" s="84">
        <v>384</v>
      </c>
      <c r="J1180" s="84" t="s">
        <v>288</v>
      </c>
      <c r="K1180" s="84" t="s">
        <v>257</v>
      </c>
      <c r="L1180" s="84" t="s">
        <v>22</v>
      </c>
      <c r="M1180" s="18">
        <v>10.74</v>
      </c>
      <c r="N1180" s="18">
        <v>10.47</v>
      </c>
      <c r="O1180" s="18">
        <v>10.38</v>
      </c>
      <c r="P1180" s="18">
        <v>10.74</v>
      </c>
      <c r="Q1180" s="18">
        <v>10.27</v>
      </c>
      <c r="R1180" s="18">
        <v>10.48</v>
      </c>
      <c r="S1180" s="18">
        <v>10.68</v>
      </c>
      <c r="AB1180" s="20"/>
      <c r="AC1180" s="5"/>
      <c r="AD1180" s="54"/>
      <c r="AI1180" s="2"/>
      <c r="AJ1180" s="2"/>
    </row>
    <row r="1181" spans="1:36" x14ac:dyDescent="0.25">
      <c r="A1181" t="s">
        <v>94</v>
      </c>
      <c r="B1181" s="84" t="s">
        <v>188</v>
      </c>
      <c r="C1181" s="5" t="s">
        <v>470</v>
      </c>
      <c r="D1181" s="54">
        <v>44580</v>
      </c>
      <c r="E1181" s="84" t="s">
        <v>211</v>
      </c>
      <c r="F1181" s="84" t="s">
        <v>62</v>
      </c>
      <c r="G1181" s="84" t="s">
        <v>20</v>
      </c>
      <c r="H1181" s="84">
        <v>3</v>
      </c>
      <c r="I1181" s="84">
        <v>697</v>
      </c>
      <c r="J1181" s="84" t="s">
        <v>304</v>
      </c>
      <c r="K1181" s="84" t="s">
        <v>64</v>
      </c>
      <c r="L1181" s="84" t="s">
        <v>23</v>
      </c>
      <c r="M1181" s="18">
        <v>10.36</v>
      </c>
      <c r="N1181" s="18">
        <v>9.89</v>
      </c>
      <c r="O1181" s="18">
        <v>10.14</v>
      </c>
      <c r="P1181" s="18">
        <v>10.119999999999999</v>
      </c>
      <c r="Q1181" s="18">
        <v>10.1</v>
      </c>
      <c r="R1181" s="18">
        <v>9.94</v>
      </c>
      <c r="S1181" s="18">
        <v>10.36</v>
      </c>
      <c r="AB1181" s="20"/>
      <c r="AC1181" s="5"/>
      <c r="AD1181" s="54"/>
      <c r="AI1181" s="2"/>
      <c r="AJ1181" s="2"/>
    </row>
    <row r="1182" spans="1:36" x14ac:dyDescent="0.25">
      <c r="A1182" t="s">
        <v>94</v>
      </c>
      <c r="B1182" s="84" t="s">
        <v>188</v>
      </c>
      <c r="C1182" s="5" t="s">
        <v>470</v>
      </c>
      <c r="D1182" s="54">
        <v>44580</v>
      </c>
      <c r="E1182" s="84" t="s">
        <v>211</v>
      </c>
      <c r="F1182" s="84" t="s">
        <v>62</v>
      </c>
      <c r="G1182" s="84" t="s">
        <v>20</v>
      </c>
      <c r="H1182" s="84">
        <v>4</v>
      </c>
      <c r="I1182" s="84">
        <v>105</v>
      </c>
      <c r="J1182" s="84" t="s">
        <v>213</v>
      </c>
      <c r="K1182" s="84" t="s">
        <v>64</v>
      </c>
      <c r="L1182" s="84" t="s">
        <v>22</v>
      </c>
      <c r="M1182" s="18">
        <v>10.36</v>
      </c>
      <c r="N1182" s="18">
        <v>9.93</v>
      </c>
      <c r="O1182" s="18">
        <v>9.99</v>
      </c>
      <c r="P1182" s="18">
        <v>9.7100000000000009</v>
      </c>
      <c r="Q1182" s="18">
        <v>9.93</v>
      </c>
      <c r="R1182" s="18">
        <v>10</v>
      </c>
      <c r="S1182" s="18">
        <v>10.36</v>
      </c>
      <c r="AB1182" s="20"/>
      <c r="AC1182" s="5"/>
      <c r="AD1182" s="54"/>
      <c r="AI1182" s="2"/>
      <c r="AJ1182" s="2"/>
    </row>
    <row r="1183" spans="1:36" x14ac:dyDescent="0.25">
      <c r="A1183" t="s">
        <v>94</v>
      </c>
      <c r="B1183" s="84" t="s">
        <v>188</v>
      </c>
      <c r="C1183" s="5" t="s">
        <v>470</v>
      </c>
      <c r="D1183" s="54">
        <v>44580</v>
      </c>
      <c r="E1183" s="84" t="s">
        <v>211</v>
      </c>
      <c r="F1183" s="84" t="s">
        <v>62</v>
      </c>
      <c r="G1183" s="84" t="s">
        <v>20</v>
      </c>
      <c r="H1183" s="84">
        <v>6</v>
      </c>
      <c r="I1183" s="84">
        <v>2</v>
      </c>
      <c r="J1183" s="84" t="s">
        <v>355</v>
      </c>
      <c r="K1183" s="84" t="s">
        <v>64</v>
      </c>
      <c r="L1183" s="84" t="s">
        <v>23</v>
      </c>
      <c r="M1183" s="18">
        <v>10.06</v>
      </c>
      <c r="N1183" s="18">
        <v>10.06</v>
      </c>
      <c r="O1183" s="18" t="s">
        <v>1</v>
      </c>
      <c r="P1183" s="18" t="s">
        <v>1</v>
      </c>
      <c r="Q1183" s="18" t="s">
        <v>25</v>
      </c>
      <c r="R1183" s="18" t="s">
        <v>25</v>
      </c>
      <c r="S1183" s="18" t="s">
        <v>25</v>
      </c>
      <c r="AB1183" s="20"/>
      <c r="AC1183" s="5"/>
      <c r="AD1183" s="54"/>
      <c r="AI1183" s="2"/>
      <c r="AJ1183" s="2"/>
    </row>
    <row r="1184" spans="1:36" x14ac:dyDescent="0.25">
      <c r="A1184" t="s">
        <v>94</v>
      </c>
      <c r="B1184" s="84" t="s">
        <v>188</v>
      </c>
      <c r="C1184" s="5" t="s">
        <v>470</v>
      </c>
      <c r="D1184" s="54">
        <v>44580</v>
      </c>
      <c r="E1184" s="84" t="s">
        <v>211</v>
      </c>
      <c r="F1184" s="84" t="s">
        <v>62</v>
      </c>
      <c r="G1184" s="84" t="s">
        <v>20</v>
      </c>
      <c r="H1184" s="84">
        <v>9</v>
      </c>
      <c r="I1184" s="84">
        <v>282</v>
      </c>
      <c r="J1184" s="84" t="s">
        <v>421</v>
      </c>
      <c r="K1184" s="84" t="s">
        <v>67</v>
      </c>
      <c r="L1184" s="84" t="s">
        <v>23</v>
      </c>
      <c r="M1184" s="18">
        <v>9.5500000000000007</v>
      </c>
      <c r="N1184" s="18">
        <v>9.5299999999999994</v>
      </c>
      <c r="O1184" s="18">
        <v>9.5500000000000007</v>
      </c>
      <c r="P1184" s="18">
        <v>9.24</v>
      </c>
      <c r="Q1184" s="18"/>
      <c r="R1184" s="18"/>
      <c r="S1184" s="18"/>
      <c r="AB1184" s="20"/>
      <c r="AC1184" s="5"/>
      <c r="AD1184" s="54"/>
      <c r="AI1184" s="2"/>
      <c r="AJ1184" s="2"/>
    </row>
    <row r="1185" spans="1:36" x14ac:dyDescent="0.25">
      <c r="A1185" t="s">
        <v>94</v>
      </c>
      <c r="B1185" s="84" t="s">
        <v>188</v>
      </c>
      <c r="C1185" s="5" t="s">
        <v>470</v>
      </c>
      <c r="D1185" s="54">
        <v>44580</v>
      </c>
      <c r="E1185" s="84" t="s">
        <v>211</v>
      </c>
      <c r="F1185" s="84" t="s">
        <v>62</v>
      </c>
      <c r="G1185" s="84" t="s">
        <v>20</v>
      </c>
      <c r="H1185" s="84">
        <v>10</v>
      </c>
      <c r="I1185" s="84">
        <v>64</v>
      </c>
      <c r="J1185" s="84" t="s">
        <v>308</v>
      </c>
      <c r="K1185" s="84" t="s">
        <v>64</v>
      </c>
      <c r="L1185" s="84" t="s">
        <v>23</v>
      </c>
      <c r="M1185" s="18">
        <v>9.48</v>
      </c>
      <c r="N1185" s="18" t="s">
        <v>1</v>
      </c>
      <c r="O1185" s="18">
        <v>9.48</v>
      </c>
      <c r="P1185" s="18" t="s">
        <v>1</v>
      </c>
      <c r="Q1185" s="18"/>
      <c r="R1185" s="18"/>
      <c r="S1185" s="18"/>
      <c r="AB1185" s="20"/>
      <c r="AC1185" s="5"/>
      <c r="AD1185" s="54"/>
      <c r="AI1185" s="2"/>
      <c r="AJ1185" s="2"/>
    </row>
    <row r="1186" spans="1:36" x14ac:dyDescent="0.25">
      <c r="A1186" t="s">
        <v>94</v>
      </c>
      <c r="B1186" s="84" t="s">
        <v>188</v>
      </c>
      <c r="C1186" s="5" t="s">
        <v>470</v>
      </c>
      <c r="D1186" s="54">
        <v>44580</v>
      </c>
      <c r="E1186" s="84" t="s">
        <v>211</v>
      </c>
      <c r="F1186" s="84" t="s">
        <v>62</v>
      </c>
      <c r="G1186" s="84" t="s">
        <v>20</v>
      </c>
      <c r="H1186" s="84">
        <v>11</v>
      </c>
      <c r="I1186" s="84">
        <v>693</v>
      </c>
      <c r="J1186" s="84" t="s">
        <v>309</v>
      </c>
      <c r="K1186" s="84" t="s">
        <v>64</v>
      </c>
      <c r="L1186" s="84" t="s">
        <v>23</v>
      </c>
      <c r="M1186" s="18">
        <v>9.26</v>
      </c>
      <c r="N1186" s="18">
        <v>9.26</v>
      </c>
      <c r="O1186" s="18" t="s">
        <v>1</v>
      </c>
      <c r="P1186" s="18">
        <v>9.06</v>
      </c>
      <c r="Q1186" s="18"/>
      <c r="R1186" s="18"/>
      <c r="S1186" s="18"/>
      <c r="AB1186" s="20"/>
      <c r="AC1186" s="5"/>
      <c r="AD1186" s="54"/>
      <c r="AI1186" s="2"/>
      <c r="AJ1186" s="2"/>
    </row>
    <row r="1187" spans="1:36" x14ac:dyDescent="0.25">
      <c r="A1187" t="s">
        <v>94</v>
      </c>
      <c r="B1187" s="84" t="s">
        <v>188</v>
      </c>
      <c r="C1187" s="5" t="s">
        <v>470</v>
      </c>
      <c r="D1187" s="54">
        <v>44580</v>
      </c>
      <c r="E1187" s="84" t="s">
        <v>211</v>
      </c>
      <c r="F1187" s="84" t="s">
        <v>62</v>
      </c>
      <c r="G1187" s="84" t="s">
        <v>20</v>
      </c>
      <c r="H1187" s="84">
        <v>12</v>
      </c>
      <c r="I1187" s="84">
        <v>899</v>
      </c>
      <c r="J1187" s="84" t="s">
        <v>342</v>
      </c>
      <c r="K1187" s="84" t="s">
        <v>261</v>
      </c>
      <c r="L1187" s="84" t="s">
        <v>22</v>
      </c>
      <c r="M1187" s="18">
        <v>9.18</v>
      </c>
      <c r="N1187" s="18">
        <v>9.0399999999999991</v>
      </c>
      <c r="O1187" s="18">
        <v>9.18</v>
      </c>
      <c r="P1187" s="18">
        <v>9.0299999999999994</v>
      </c>
      <c r="Q1187" s="18"/>
      <c r="R1187" s="18"/>
      <c r="S1187" s="18"/>
      <c r="AB1187" s="20"/>
      <c r="AC1187" s="5"/>
      <c r="AD1187" s="54"/>
      <c r="AI1187" s="2"/>
      <c r="AJ1187" s="2"/>
    </row>
    <row r="1188" spans="1:36" x14ac:dyDescent="0.25">
      <c r="A1188" t="s">
        <v>94</v>
      </c>
      <c r="B1188" s="84" t="s">
        <v>188</v>
      </c>
      <c r="C1188" s="5" t="s">
        <v>470</v>
      </c>
      <c r="D1188" s="54">
        <v>44580</v>
      </c>
      <c r="E1188" s="84" t="s">
        <v>211</v>
      </c>
      <c r="F1188" s="84" t="s">
        <v>62</v>
      </c>
      <c r="G1188" s="84" t="s">
        <v>20</v>
      </c>
      <c r="H1188" s="84">
        <v>1</v>
      </c>
      <c r="I1188" s="84">
        <v>818</v>
      </c>
      <c r="J1188" s="84" t="s">
        <v>478</v>
      </c>
      <c r="K1188" s="84" t="s">
        <v>64</v>
      </c>
      <c r="L1188" s="84" t="s">
        <v>160</v>
      </c>
      <c r="M1188" s="18">
        <v>11.47</v>
      </c>
      <c r="N1188" s="18">
        <v>11.13</v>
      </c>
      <c r="O1188" s="18" t="s">
        <v>1</v>
      </c>
      <c r="P1188" s="18">
        <v>11.47</v>
      </c>
      <c r="Q1188" s="16"/>
      <c r="R1188" s="16"/>
      <c r="S1188" s="16"/>
      <c r="AB1188" s="20"/>
      <c r="AC1188" s="5"/>
      <c r="AD1188" s="54"/>
      <c r="AI1188" s="2"/>
      <c r="AJ1188" s="2"/>
    </row>
    <row r="1189" spans="1:36" x14ac:dyDescent="0.25">
      <c r="A1189" t="s">
        <v>94</v>
      </c>
      <c r="B1189" s="84" t="s">
        <v>188</v>
      </c>
      <c r="C1189" s="5" t="s">
        <v>470</v>
      </c>
      <c r="D1189" s="54">
        <v>44580</v>
      </c>
      <c r="E1189" s="84" t="s">
        <v>211</v>
      </c>
      <c r="F1189" s="84" t="s">
        <v>62</v>
      </c>
      <c r="G1189" s="84" t="s">
        <v>20</v>
      </c>
      <c r="H1189" s="84">
        <v>2</v>
      </c>
      <c r="I1189" s="84">
        <v>820</v>
      </c>
      <c r="J1189" s="84" t="s">
        <v>372</v>
      </c>
      <c r="K1189" s="84" t="s">
        <v>64</v>
      </c>
      <c r="L1189" s="84" t="s">
        <v>26</v>
      </c>
      <c r="M1189" s="18">
        <v>11.44</v>
      </c>
      <c r="N1189" s="18">
        <v>11.44</v>
      </c>
      <c r="O1189" s="18">
        <v>11.41</v>
      </c>
      <c r="P1189" s="18">
        <v>11.34</v>
      </c>
      <c r="Q1189" s="16"/>
      <c r="R1189" s="16"/>
      <c r="S1189" s="16"/>
      <c r="AB1189" s="20"/>
      <c r="AC1189" s="5"/>
      <c r="AD1189" s="54"/>
      <c r="AI1189" s="2"/>
      <c r="AJ1189" s="2"/>
    </row>
    <row r="1190" spans="1:36" x14ac:dyDescent="0.25">
      <c r="A1190" t="s">
        <v>94</v>
      </c>
      <c r="B1190" s="84" t="s">
        <v>188</v>
      </c>
      <c r="C1190" s="5" t="s">
        <v>470</v>
      </c>
      <c r="D1190" s="54">
        <v>44580</v>
      </c>
      <c r="E1190" s="84" t="s">
        <v>211</v>
      </c>
      <c r="F1190" s="84" t="s">
        <v>62</v>
      </c>
      <c r="G1190" s="84" t="s">
        <v>20</v>
      </c>
      <c r="H1190" s="84">
        <v>3</v>
      </c>
      <c r="I1190" s="84">
        <v>888</v>
      </c>
      <c r="J1190" s="84" t="s">
        <v>479</v>
      </c>
      <c r="K1190" s="84" t="s">
        <v>64</v>
      </c>
      <c r="L1190" s="84" t="s">
        <v>160</v>
      </c>
      <c r="M1190" s="18">
        <v>11.33</v>
      </c>
      <c r="N1190" s="18" t="s">
        <v>1</v>
      </c>
      <c r="O1190" s="18" t="s">
        <v>1</v>
      </c>
      <c r="P1190" s="18">
        <v>11.33</v>
      </c>
      <c r="Q1190" s="16"/>
      <c r="R1190" s="16"/>
      <c r="S1190" s="16"/>
      <c r="AB1190" s="20"/>
      <c r="AC1190" s="5"/>
      <c r="AD1190" s="54"/>
      <c r="AI1190" s="2"/>
      <c r="AJ1190" s="2"/>
    </row>
    <row r="1191" spans="1:36" x14ac:dyDescent="0.25">
      <c r="A1191" t="s">
        <v>94</v>
      </c>
      <c r="B1191" s="84" t="s">
        <v>188</v>
      </c>
      <c r="C1191" s="5" t="s">
        <v>470</v>
      </c>
      <c r="D1191" s="54">
        <v>44580</v>
      </c>
      <c r="E1191" s="84" t="s">
        <v>211</v>
      </c>
      <c r="F1191" s="84" t="s">
        <v>62</v>
      </c>
      <c r="G1191" s="84" t="s">
        <v>20</v>
      </c>
      <c r="H1191" s="84">
        <v>5</v>
      </c>
      <c r="I1191" s="84">
        <v>817</v>
      </c>
      <c r="J1191" s="84" t="s">
        <v>397</v>
      </c>
      <c r="K1191" s="84" t="s">
        <v>64</v>
      </c>
      <c r="L1191" s="84" t="s">
        <v>26</v>
      </c>
      <c r="M1191" s="18">
        <v>10.83</v>
      </c>
      <c r="N1191" s="18">
        <v>10.81</v>
      </c>
      <c r="O1191" s="18">
        <v>10.83</v>
      </c>
      <c r="P1191" s="18">
        <v>10.66</v>
      </c>
      <c r="Q1191" s="16"/>
      <c r="R1191" s="16"/>
      <c r="S1191" s="16"/>
      <c r="AB1191" s="20"/>
      <c r="AC1191" s="5"/>
      <c r="AD1191" s="54"/>
      <c r="AI1191" s="2"/>
      <c r="AJ1191" s="2"/>
    </row>
    <row r="1192" spans="1:36" x14ac:dyDescent="0.25">
      <c r="A1192" t="s">
        <v>97</v>
      </c>
      <c r="B1192" s="84" t="s">
        <v>188</v>
      </c>
      <c r="C1192" s="5" t="s">
        <v>470</v>
      </c>
      <c r="D1192" s="54">
        <v>44580</v>
      </c>
      <c r="E1192" s="84" t="s">
        <v>211</v>
      </c>
      <c r="F1192" s="84" t="s">
        <v>62</v>
      </c>
      <c r="G1192" s="84" t="s">
        <v>18</v>
      </c>
      <c r="H1192" s="84">
        <v>1</v>
      </c>
      <c r="I1192" s="84">
        <v>74</v>
      </c>
      <c r="J1192" s="84" t="s">
        <v>206</v>
      </c>
      <c r="K1192" s="84" t="s">
        <v>64</v>
      </c>
      <c r="L1192" s="84" t="s">
        <v>22</v>
      </c>
      <c r="M1192" s="18">
        <v>3.6</v>
      </c>
      <c r="N1192" s="16"/>
      <c r="O1192" s="16"/>
      <c r="P1192" s="16"/>
      <c r="Q1192" s="16"/>
      <c r="R1192" s="16"/>
      <c r="S1192" s="16"/>
      <c r="AB1192" s="20"/>
      <c r="AC1192" s="5"/>
      <c r="AD1192" s="54"/>
      <c r="AI1192" s="2"/>
      <c r="AJ1192" s="2"/>
    </row>
    <row r="1193" spans="1:36" x14ac:dyDescent="0.25">
      <c r="A1193" t="s">
        <v>97</v>
      </c>
      <c r="B1193" s="84" t="s">
        <v>188</v>
      </c>
      <c r="C1193" s="5" t="s">
        <v>470</v>
      </c>
      <c r="D1193" s="54">
        <v>44580</v>
      </c>
      <c r="E1193" s="84" t="s">
        <v>211</v>
      </c>
      <c r="F1193" s="84" t="s">
        <v>62</v>
      </c>
      <c r="G1193" s="84" t="s">
        <v>18</v>
      </c>
      <c r="H1193" s="84">
        <v>2</v>
      </c>
      <c r="I1193" s="84">
        <v>113</v>
      </c>
      <c r="J1193" s="84" t="s">
        <v>302</v>
      </c>
      <c r="K1193" s="84" t="s">
        <v>64</v>
      </c>
      <c r="L1193" s="84" t="s">
        <v>23</v>
      </c>
      <c r="M1193" s="18">
        <v>3.05</v>
      </c>
      <c r="N1193" s="16"/>
      <c r="O1193" s="16"/>
      <c r="P1193" s="16"/>
      <c r="Q1193" s="16"/>
      <c r="R1193" s="16"/>
      <c r="S1193" s="16"/>
      <c r="AB1193" s="20"/>
      <c r="AC1193" s="5"/>
      <c r="AD1193" s="54"/>
      <c r="AI1193" s="2"/>
      <c r="AJ1193" s="2"/>
    </row>
    <row r="1194" spans="1:36" x14ac:dyDescent="0.25">
      <c r="A1194" t="s">
        <v>97</v>
      </c>
      <c r="B1194" s="84" t="s">
        <v>188</v>
      </c>
      <c r="C1194" s="5" t="s">
        <v>470</v>
      </c>
      <c r="D1194" s="54">
        <v>44580</v>
      </c>
      <c r="E1194" s="84" t="s">
        <v>211</v>
      </c>
      <c r="F1194" s="84" t="s">
        <v>62</v>
      </c>
      <c r="G1194" s="84" t="s">
        <v>18</v>
      </c>
      <c r="H1194" s="84">
        <v>1</v>
      </c>
      <c r="I1194" s="84">
        <v>887</v>
      </c>
      <c r="J1194" s="84" t="s">
        <v>427</v>
      </c>
      <c r="K1194" s="84" t="s">
        <v>64</v>
      </c>
      <c r="L1194" s="84" t="s">
        <v>26</v>
      </c>
      <c r="M1194" s="18">
        <v>4.3</v>
      </c>
      <c r="N1194" s="16"/>
      <c r="O1194" s="16"/>
      <c r="P1194" s="16"/>
      <c r="Q1194" s="16"/>
      <c r="R1194" s="16"/>
      <c r="S1194" s="16"/>
      <c r="AB1194" s="20"/>
      <c r="AC1194" s="5"/>
      <c r="AD1194" s="54"/>
      <c r="AI1194" s="2"/>
      <c r="AJ1194" s="2"/>
    </row>
    <row r="1195" spans="1:36" x14ac:dyDescent="0.25">
      <c r="A1195" t="s">
        <v>97</v>
      </c>
      <c r="B1195" s="84" t="s">
        <v>188</v>
      </c>
      <c r="C1195" s="5" t="s">
        <v>470</v>
      </c>
      <c r="D1195" s="54">
        <v>44580</v>
      </c>
      <c r="E1195" s="84" t="s">
        <v>211</v>
      </c>
      <c r="F1195" s="84" t="s">
        <v>62</v>
      </c>
      <c r="G1195" s="84" t="s">
        <v>18</v>
      </c>
      <c r="H1195" s="84">
        <v>2</v>
      </c>
      <c r="I1195" s="84">
        <v>244</v>
      </c>
      <c r="J1195" s="84" t="s">
        <v>428</v>
      </c>
      <c r="K1195" s="84" t="s">
        <v>66</v>
      </c>
      <c r="L1195" s="84" t="s">
        <v>160</v>
      </c>
      <c r="M1195" s="18">
        <v>4.2</v>
      </c>
      <c r="N1195" s="16"/>
      <c r="O1195" s="16"/>
      <c r="P1195" s="16"/>
      <c r="Q1195" s="16"/>
      <c r="R1195" s="16"/>
      <c r="S1195" s="16"/>
      <c r="AB1195" s="20"/>
      <c r="AC1195" s="5"/>
      <c r="AD1195" s="54"/>
      <c r="AI1195" s="2"/>
      <c r="AJ1195" s="2"/>
    </row>
    <row r="1196" spans="1:36" x14ac:dyDescent="0.25">
      <c r="A1196" t="s">
        <v>130</v>
      </c>
      <c r="B1196" s="84" t="s">
        <v>186</v>
      </c>
      <c r="C1196" s="5" t="s">
        <v>481</v>
      </c>
      <c r="D1196" s="54">
        <v>44584</v>
      </c>
      <c r="E1196" s="84" t="s">
        <v>211</v>
      </c>
      <c r="F1196" s="84" t="s">
        <v>469</v>
      </c>
      <c r="G1196" s="84" t="s">
        <v>18</v>
      </c>
      <c r="H1196" s="2">
        <v>2</v>
      </c>
      <c r="I1196" s="2">
        <v>103</v>
      </c>
      <c r="J1196" s="2" t="s">
        <v>327</v>
      </c>
      <c r="K1196" s="2" t="s">
        <v>257</v>
      </c>
      <c r="L1196" s="2" t="s">
        <v>23</v>
      </c>
      <c r="M1196" s="56">
        <v>2.92037037037037E-3</v>
      </c>
      <c r="N1196" s="16"/>
      <c r="O1196" s="16"/>
      <c r="P1196" s="16"/>
      <c r="Q1196" s="16"/>
      <c r="AB1196" s="20"/>
      <c r="AC1196" s="5"/>
      <c r="AD1196" s="54"/>
      <c r="AI1196" s="2"/>
      <c r="AJ1196" s="2"/>
    </row>
    <row r="1197" spans="1:36" x14ac:dyDescent="0.25">
      <c r="A1197" t="s">
        <v>130</v>
      </c>
      <c r="B1197" s="84" t="s">
        <v>186</v>
      </c>
      <c r="C1197" s="5" t="s">
        <v>481</v>
      </c>
      <c r="D1197" s="54">
        <v>44584</v>
      </c>
      <c r="E1197" s="84" t="s">
        <v>211</v>
      </c>
      <c r="F1197" s="84" t="s">
        <v>469</v>
      </c>
      <c r="G1197" s="84" t="s">
        <v>18</v>
      </c>
      <c r="H1197" s="2">
        <v>4</v>
      </c>
      <c r="I1197" s="2">
        <v>356</v>
      </c>
      <c r="J1197" s="2" t="s">
        <v>485</v>
      </c>
      <c r="K1197" s="2" t="s">
        <v>66</v>
      </c>
      <c r="L1197" s="2" t="s">
        <v>416</v>
      </c>
      <c r="M1197" s="56">
        <v>2.9776620370370373E-3</v>
      </c>
      <c r="N1197" s="16"/>
      <c r="O1197" s="16"/>
      <c r="P1197" s="16"/>
      <c r="Q1197" s="16"/>
      <c r="AB1197" s="20"/>
      <c r="AC1197" s="5"/>
      <c r="AD1197" s="54"/>
      <c r="AI1197" s="2"/>
      <c r="AJ1197" s="2"/>
    </row>
    <row r="1198" spans="1:36" x14ac:dyDescent="0.25">
      <c r="A1198" t="s">
        <v>130</v>
      </c>
      <c r="B1198" s="84" t="s">
        <v>186</v>
      </c>
      <c r="C1198" s="5" t="s">
        <v>481</v>
      </c>
      <c r="D1198" s="54">
        <v>44584</v>
      </c>
      <c r="E1198" s="84" t="s">
        <v>211</v>
      </c>
      <c r="F1198" s="84" t="s">
        <v>469</v>
      </c>
      <c r="G1198" s="84" t="s">
        <v>18</v>
      </c>
      <c r="H1198" s="2">
        <v>3</v>
      </c>
      <c r="I1198" s="2">
        <v>1150</v>
      </c>
      <c r="J1198" s="2" t="s">
        <v>495</v>
      </c>
      <c r="K1198" s="2" t="s">
        <v>64</v>
      </c>
      <c r="L1198" s="2" t="s">
        <v>160</v>
      </c>
      <c r="M1198" s="56">
        <v>2.8263888888888891E-3</v>
      </c>
      <c r="N1198" s="16"/>
      <c r="O1198" s="16"/>
      <c r="P1198" s="16"/>
      <c r="Q1198" s="16"/>
      <c r="AB1198" s="20"/>
      <c r="AC1198" s="5"/>
      <c r="AD1198" s="54"/>
      <c r="AI1198" s="2"/>
      <c r="AJ1198" s="2"/>
    </row>
    <row r="1199" spans="1:36" x14ac:dyDescent="0.25">
      <c r="A1199" t="s">
        <v>130</v>
      </c>
      <c r="B1199" s="84" t="s">
        <v>186</v>
      </c>
      <c r="C1199" s="5" t="s">
        <v>481</v>
      </c>
      <c r="D1199" s="54">
        <v>44584</v>
      </c>
      <c r="E1199" s="84" t="s">
        <v>211</v>
      </c>
      <c r="F1199" s="84" t="s">
        <v>469</v>
      </c>
      <c r="G1199" s="84" t="s">
        <v>18</v>
      </c>
      <c r="H1199" s="2">
        <v>8</v>
      </c>
      <c r="I1199" s="2">
        <v>77</v>
      </c>
      <c r="J1199" s="2" t="s">
        <v>496</v>
      </c>
      <c r="K1199" s="2" t="s">
        <v>65</v>
      </c>
      <c r="L1199" s="2" t="s">
        <v>26</v>
      </c>
      <c r="M1199" s="56">
        <v>3.1501157407407402E-3</v>
      </c>
      <c r="N1199" s="16"/>
      <c r="O1199" s="16"/>
      <c r="P1199" s="16"/>
      <c r="Q1199" s="16"/>
      <c r="AB1199" s="20"/>
      <c r="AC1199" s="5"/>
      <c r="AD1199" s="54"/>
      <c r="AI1199" s="2"/>
      <c r="AJ1199" s="2"/>
    </row>
    <row r="1200" spans="1:36" x14ac:dyDescent="0.25">
      <c r="A1200" t="s">
        <v>130</v>
      </c>
      <c r="B1200" s="84" t="s">
        <v>186</v>
      </c>
      <c r="C1200" s="5" t="s">
        <v>481</v>
      </c>
      <c r="D1200" s="54">
        <v>44584</v>
      </c>
      <c r="E1200" s="84" t="s">
        <v>211</v>
      </c>
      <c r="F1200" s="84" t="s">
        <v>469</v>
      </c>
      <c r="G1200" s="84" t="s">
        <v>20</v>
      </c>
      <c r="H1200" s="2">
        <v>1</v>
      </c>
      <c r="I1200" s="2">
        <v>1159</v>
      </c>
      <c r="J1200" s="2" t="s">
        <v>497</v>
      </c>
      <c r="K1200" s="2" t="s">
        <v>64</v>
      </c>
      <c r="L1200" s="2" t="s">
        <v>335</v>
      </c>
      <c r="M1200" s="56">
        <v>3.2246527777777777E-3</v>
      </c>
      <c r="N1200" s="16"/>
      <c r="O1200" s="16"/>
      <c r="P1200" s="16"/>
      <c r="Q1200" s="16"/>
      <c r="AB1200" s="20"/>
      <c r="AC1200" s="5"/>
      <c r="AD1200" s="54"/>
      <c r="AI1200" s="2"/>
      <c r="AJ1200" s="2"/>
    </row>
    <row r="1201" spans="1:36" x14ac:dyDescent="0.25">
      <c r="A1201" t="s">
        <v>138</v>
      </c>
      <c r="B1201" s="84" t="s">
        <v>186</v>
      </c>
      <c r="C1201" s="5" t="s">
        <v>481</v>
      </c>
      <c r="D1201" s="54">
        <v>44584</v>
      </c>
      <c r="E1201" s="84" t="s">
        <v>211</v>
      </c>
      <c r="F1201" s="84" t="s">
        <v>469</v>
      </c>
      <c r="G1201" s="84" t="s">
        <v>18</v>
      </c>
      <c r="H1201" s="2">
        <v>3</v>
      </c>
      <c r="I1201" s="2">
        <v>98</v>
      </c>
      <c r="J1201" s="2" t="s">
        <v>486</v>
      </c>
      <c r="K1201" s="2" t="s">
        <v>257</v>
      </c>
      <c r="L1201" s="2" t="s">
        <v>335</v>
      </c>
      <c r="M1201" s="56">
        <v>6.5086805555555557E-3</v>
      </c>
      <c r="N1201" s="16"/>
      <c r="O1201" s="16"/>
      <c r="P1201" s="16"/>
      <c r="Q1201" s="16"/>
      <c r="AB1201" s="20"/>
      <c r="AC1201" s="5"/>
      <c r="AD1201" s="54"/>
      <c r="AI1201" s="2"/>
      <c r="AJ1201" s="2"/>
    </row>
    <row r="1202" spans="1:36" x14ac:dyDescent="0.25">
      <c r="A1202" t="s">
        <v>138</v>
      </c>
      <c r="B1202" s="84" t="s">
        <v>186</v>
      </c>
      <c r="C1202" s="5" t="s">
        <v>481</v>
      </c>
      <c r="D1202" s="54">
        <v>44584</v>
      </c>
      <c r="E1202" s="84" t="s">
        <v>211</v>
      </c>
      <c r="F1202" s="84" t="s">
        <v>469</v>
      </c>
      <c r="G1202" s="84" t="s">
        <v>18</v>
      </c>
      <c r="H1202" s="2">
        <v>4</v>
      </c>
      <c r="I1202" s="2">
        <v>361</v>
      </c>
      <c r="J1202" s="2" t="s">
        <v>458</v>
      </c>
      <c r="K1202" s="2" t="s">
        <v>66</v>
      </c>
      <c r="L1202" s="2" t="s">
        <v>335</v>
      </c>
      <c r="M1202" s="56">
        <v>6.5444444444444439E-3</v>
      </c>
      <c r="N1202" s="16"/>
      <c r="O1202" s="16"/>
      <c r="P1202" s="16"/>
      <c r="Q1202" s="16"/>
      <c r="AB1202" s="20"/>
      <c r="AC1202" s="5"/>
      <c r="AD1202" s="54"/>
      <c r="AI1202" s="2"/>
      <c r="AJ1202" s="2"/>
    </row>
    <row r="1203" spans="1:36" x14ac:dyDescent="0.25">
      <c r="A1203" t="s">
        <v>138</v>
      </c>
      <c r="B1203" s="84" t="s">
        <v>186</v>
      </c>
      <c r="C1203" s="5" t="s">
        <v>481</v>
      </c>
      <c r="D1203" s="54">
        <v>44584</v>
      </c>
      <c r="E1203" s="84" t="s">
        <v>211</v>
      </c>
      <c r="F1203" s="84" t="s">
        <v>469</v>
      </c>
      <c r="G1203" s="84" t="s">
        <v>18</v>
      </c>
      <c r="H1203" s="2">
        <v>4</v>
      </c>
      <c r="I1203" s="2">
        <v>1161</v>
      </c>
      <c r="J1203" s="2" t="s">
        <v>364</v>
      </c>
      <c r="K1203" s="2" t="s">
        <v>64</v>
      </c>
      <c r="L1203" s="2" t="s">
        <v>160</v>
      </c>
      <c r="M1203" s="56">
        <v>6.3236111111111106E-3</v>
      </c>
      <c r="N1203" s="16"/>
      <c r="O1203" s="16"/>
      <c r="P1203" s="16"/>
      <c r="Q1203" s="16"/>
      <c r="AB1203" s="20"/>
      <c r="AC1203" s="5"/>
      <c r="AD1203" s="54"/>
      <c r="AI1203" s="2"/>
      <c r="AJ1203" s="2"/>
    </row>
    <row r="1204" spans="1:36" x14ac:dyDescent="0.25">
      <c r="A1204" t="s">
        <v>138</v>
      </c>
      <c r="B1204" s="84" t="s">
        <v>186</v>
      </c>
      <c r="C1204" s="5" t="s">
        <v>481</v>
      </c>
      <c r="D1204" s="54">
        <v>44584</v>
      </c>
      <c r="E1204" s="84" t="s">
        <v>211</v>
      </c>
      <c r="F1204" s="84" t="s">
        <v>469</v>
      </c>
      <c r="G1204" s="84" t="s">
        <v>18</v>
      </c>
      <c r="H1204" s="2">
        <v>8</v>
      </c>
      <c r="I1204" s="2">
        <v>60</v>
      </c>
      <c r="J1204" s="2" t="s">
        <v>501</v>
      </c>
      <c r="K1204" s="2" t="s">
        <v>65</v>
      </c>
      <c r="L1204" s="2" t="s">
        <v>502</v>
      </c>
      <c r="M1204" s="56">
        <v>6.8077546296296289E-3</v>
      </c>
      <c r="N1204" s="16"/>
      <c r="O1204" s="16"/>
      <c r="P1204" s="16"/>
      <c r="Q1204" s="16"/>
      <c r="AB1204" s="20"/>
      <c r="AC1204" s="5"/>
      <c r="AD1204" s="54"/>
      <c r="AI1204" s="2"/>
      <c r="AJ1204" s="2"/>
    </row>
    <row r="1205" spans="1:36" x14ac:dyDescent="0.25">
      <c r="A1205" t="s">
        <v>138</v>
      </c>
      <c r="B1205" s="84" t="s">
        <v>186</v>
      </c>
      <c r="C1205" s="5" t="s">
        <v>481</v>
      </c>
      <c r="D1205" s="54">
        <v>44584</v>
      </c>
      <c r="E1205" s="84" t="s">
        <v>211</v>
      </c>
      <c r="F1205" s="84" t="s">
        <v>469</v>
      </c>
      <c r="G1205" s="84" t="s">
        <v>20</v>
      </c>
      <c r="H1205" s="2">
        <v>1</v>
      </c>
      <c r="I1205" s="2">
        <v>1167</v>
      </c>
      <c r="J1205" s="2" t="s">
        <v>383</v>
      </c>
      <c r="K1205" s="2" t="s">
        <v>64</v>
      </c>
      <c r="L1205" s="2" t="s">
        <v>160</v>
      </c>
      <c r="M1205" s="56">
        <v>7.1025462962962952E-3</v>
      </c>
      <c r="N1205" s="16"/>
      <c r="O1205" s="16"/>
      <c r="P1205" s="16"/>
      <c r="Q1205" s="16"/>
      <c r="AB1205" s="20"/>
      <c r="AC1205" s="5"/>
      <c r="AD1205" s="54"/>
      <c r="AI1205" s="2"/>
      <c r="AJ1205" s="2"/>
    </row>
    <row r="1206" spans="1:36" x14ac:dyDescent="0.25">
      <c r="A1206" t="s">
        <v>138</v>
      </c>
      <c r="B1206" s="84" t="s">
        <v>186</v>
      </c>
      <c r="C1206" s="5" t="s">
        <v>481</v>
      </c>
      <c r="D1206" s="54">
        <v>44584</v>
      </c>
      <c r="E1206" s="84" t="s">
        <v>211</v>
      </c>
      <c r="F1206" s="84" t="s">
        <v>469</v>
      </c>
      <c r="G1206" s="84" t="s">
        <v>20</v>
      </c>
      <c r="H1206" s="2">
        <v>2</v>
      </c>
      <c r="I1206" s="2">
        <v>370</v>
      </c>
      <c r="J1206" s="2" t="s">
        <v>509</v>
      </c>
      <c r="K1206" s="2" t="s">
        <v>66</v>
      </c>
      <c r="L1206" s="2" t="s">
        <v>26</v>
      </c>
      <c r="M1206" s="56">
        <v>7.7046296296296298E-3</v>
      </c>
      <c r="AB1206" s="20"/>
      <c r="AC1206" s="5"/>
      <c r="AD1206" s="54"/>
      <c r="AI1206" s="2"/>
      <c r="AJ1206" s="2"/>
    </row>
    <row r="1207" spans="1:36" x14ac:dyDescent="0.25">
      <c r="A1207" t="s">
        <v>140</v>
      </c>
      <c r="B1207" s="84" t="s">
        <v>185</v>
      </c>
      <c r="C1207" s="5" t="s">
        <v>481</v>
      </c>
      <c r="D1207" s="54">
        <v>44584</v>
      </c>
      <c r="E1207" s="84" t="s">
        <v>211</v>
      </c>
      <c r="F1207" s="84" t="s">
        <v>469</v>
      </c>
      <c r="G1207" s="84" t="s">
        <v>20</v>
      </c>
      <c r="H1207" s="2">
        <v>3</v>
      </c>
      <c r="I1207" s="2">
        <v>111</v>
      </c>
      <c r="J1207" s="2" t="s">
        <v>390</v>
      </c>
      <c r="K1207" s="2" t="s">
        <v>257</v>
      </c>
      <c r="L1207" s="2" t="s">
        <v>26</v>
      </c>
      <c r="M1207" s="99">
        <v>1.7251041666666665E-2</v>
      </c>
      <c r="AB1207" s="20"/>
      <c r="AC1207" s="5"/>
      <c r="AD1207" s="54"/>
      <c r="AI1207" s="2"/>
      <c r="AJ1207" s="2"/>
    </row>
    <row r="1208" spans="1:36" x14ac:dyDescent="0.25">
      <c r="A1208" t="s">
        <v>140</v>
      </c>
      <c r="B1208" s="84" t="s">
        <v>185</v>
      </c>
      <c r="C1208" s="5" t="s">
        <v>481</v>
      </c>
      <c r="D1208" s="54">
        <v>44584</v>
      </c>
      <c r="E1208" s="84" t="s">
        <v>211</v>
      </c>
      <c r="F1208" s="84" t="s">
        <v>469</v>
      </c>
      <c r="G1208" s="84" t="s">
        <v>20</v>
      </c>
      <c r="H1208" s="2">
        <v>1</v>
      </c>
      <c r="I1208" s="2">
        <v>1186</v>
      </c>
      <c r="J1208" s="2" t="s">
        <v>164</v>
      </c>
      <c r="K1208" s="2" t="s">
        <v>64</v>
      </c>
      <c r="L1208" s="2" t="s">
        <v>160</v>
      </c>
      <c r="M1208" s="99">
        <v>9.8579861111111108E-3</v>
      </c>
      <c r="N1208" s="16"/>
      <c r="O1208" s="16"/>
      <c r="P1208" s="16"/>
      <c r="Q1208" s="16"/>
      <c r="AB1208" s="20"/>
      <c r="AC1208" s="5"/>
      <c r="AD1208" s="54"/>
      <c r="AI1208" s="2"/>
      <c r="AJ1208" s="2"/>
    </row>
    <row r="1209" spans="1:36" x14ac:dyDescent="0.25">
      <c r="A1209" t="s">
        <v>123</v>
      </c>
      <c r="B1209" s="84" t="s">
        <v>187</v>
      </c>
      <c r="C1209" s="5" t="s">
        <v>481</v>
      </c>
      <c r="D1209" s="54">
        <v>44584</v>
      </c>
      <c r="E1209" s="84" t="s">
        <v>211</v>
      </c>
      <c r="F1209" s="84" t="s">
        <v>469</v>
      </c>
      <c r="G1209" s="84" t="s">
        <v>18</v>
      </c>
      <c r="H1209" s="2">
        <v>4</v>
      </c>
      <c r="I1209" s="2">
        <v>372</v>
      </c>
      <c r="J1209" s="2" t="s">
        <v>369</v>
      </c>
      <c r="K1209" s="2" t="s">
        <v>66</v>
      </c>
      <c r="L1209" s="2" t="s">
        <v>23</v>
      </c>
      <c r="M1209" s="18">
        <v>53.26</v>
      </c>
      <c r="N1209" s="16"/>
      <c r="O1209" s="16"/>
      <c r="P1209" s="16"/>
      <c r="Q1209" s="16"/>
      <c r="AB1209" s="20"/>
      <c r="AC1209" s="5"/>
      <c r="AD1209" s="54"/>
      <c r="AI1209" s="2"/>
      <c r="AJ1209" s="2"/>
    </row>
    <row r="1210" spans="1:36" x14ac:dyDescent="0.25">
      <c r="A1210" t="s">
        <v>123</v>
      </c>
      <c r="B1210" s="84" t="s">
        <v>187</v>
      </c>
      <c r="C1210" s="5" t="s">
        <v>481</v>
      </c>
      <c r="D1210" s="54">
        <v>44584</v>
      </c>
      <c r="E1210" s="84" t="s">
        <v>211</v>
      </c>
      <c r="F1210" s="84" t="s">
        <v>469</v>
      </c>
      <c r="G1210" s="84" t="s">
        <v>18</v>
      </c>
      <c r="H1210" s="2">
        <v>5</v>
      </c>
      <c r="I1210" s="2">
        <v>112</v>
      </c>
      <c r="J1210" s="2" t="s">
        <v>323</v>
      </c>
      <c r="K1210" s="2" t="s">
        <v>257</v>
      </c>
      <c r="L1210" s="2" t="s">
        <v>23</v>
      </c>
      <c r="M1210" s="18">
        <v>53.45</v>
      </c>
      <c r="N1210" s="16"/>
      <c r="O1210" s="16"/>
      <c r="P1210" s="16"/>
      <c r="Q1210" s="16"/>
      <c r="AB1210" s="20"/>
      <c r="AC1210" s="5"/>
      <c r="AD1210" s="54"/>
      <c r="AI1210" s="2"/>
      <c r="AJ1210" s="2"/>
    </row>
    <row r="1211" spans="1:36" x14ac:dyDescent="0.25">
      <c r="A1211" t="s">
        <v>123</v>
      </c>
      <c r="B1211" s="84" t="s">
        <v>187</v>
      </c>
      <c r="C1211" s="5" t="s">
        <v>481</v>
      </c>
      <c r="D1211" s="54">
        <v>44584</v>
      </c>
      <c r="E1211" s="84" t="s">
        <v>211</v>
      </c>
      <c r="F1211" s="84" t="s">
        <v>469</v>
      </c>
      <c r="G1211" s="84" t="s">
        <v>20</v>
      </c>
      <c r="H1211" s="2">
        <v>3</v>
      </c>
      <c r="I1211" s="2">
        <v>102</v>
      </c>
      <c r="J1211" s="2" t="s">
        <v>352</v>
      </c>
      <c r="K1211" s="2" t="s">
        <v>257</v>
      </c>
      <c r="L1211" s="2" t="s">
        <v>23</v>
      </c>
      <c r="M1211" s="18">
        <v>67.84</v>
      </c>
      <c r="N1211" s="16"/>
      <c r="O1211" s="16"/>
      <c r="P1211" s="16"/>
      <c r="Q1211" s="16"/>
      <c r="AB1211" s="20"/>
      <c r="AC1211" s="5"/>
      <c r="AD1211" s="54"/>
      <c r="AI1211" s="2"/>
      <c r="AJ1211" s="2"/>
    </row>
    <row r="1212" spans="1:36" x14ac:dyDescent="0.25">
      <c r="A1212" t="s">
        <v>123</v>
      </c>
      <c r="B1212" s="84" t="s">
        <v>187</v>
      </c>
      <c r="C1212" s="5" t="s">
        <v>481</v>
      </c>
      <c r="D1212" s="54">
        <v>44584</v>
      </c>
      <c r="E1212" s="84" t="s">
        <v>211</v>
      </c>
      <c r="F1212" s="84" t="s">
        <v>469</v>
      </c>
      <c r="G1212" s="84" t="s">
        <v>18</v>
      </c>
      <c r="H1212" s="2">
        <v>3</v>
      </c>
      <c r="I1212" s="2">
        <v>56</v>
      </c>
      <c r="J1212" s="2" t="s">
        <v>318</v>
      </c>
      <c r="K1212" s="2" t="s">
        <v>65</v>
      </c>
      <c r="L1212" s="2" t="s">
        <v>23</v>
      </c>
      <c r="M1212" s="18">
        <v>55.04</v>
      </c>
      <c r="N1212" s="16"/>
      <c r="O1212" s="16"/>
      <c r="P1212" s="16"/>
      <c r="Q1212" s="16"/>
      <c r="AB1212" s="20"/>
      <c r="AC1212" s="5"/>
      <c r="AD1212" s="54"/>
      <c r="AI1212" s="2"/>
      <c r="AJ1212" s="2"/>
    </row>
    <row r="1213" spans="1:36" x14ac:dyDescent="0.25">
      <c r="A1213" t="s">
        <v>123</v>
      </c>
      <c r="B1213" s="84" t="s">
        <v>187</v>
      </c>
      <c r="C1213" s="5" t="s">
        <v>481</v>
      </c>
      <c r="D1213" s="54">
        <v>44584</v>
      </c>
      <c r="E1213" s="84" t="s">
        <v>211</v>
      </c>
      <c r="F1213" s="84" t="s">
        <v>469</v>
      </c>
      <c r="G1213" s="84" t="s">
        <v>18</v>
      </c>
      <c r="H1213" s="2">
        <v>1</v>
      </c>
      <c r="I1213" s="2">
        <v>1181</v>
      </c>
      <c r="J1213" s="2" t="s">
        <v>464</v>
      </c>
      <c r="K1213" s="2" t="s">
        <v>64</v>
      </c>
      <c r="L1213" s="2" t="s">
        <v>160</v>
      </c>
      <c r="M1213" s="18">
        <v>49.18</v>
      </c>
      <c r="N1213" s="16"/>
      <c r="O1213" s="16"/>
      <c r="P1213" s="16"/>
      <c r="Q1213" s="16"/>
      <c r="AB1213" s="20"/>
      <c r="AC1213" s="5"/>
      <c r="AD1213" s="54"/>
      <c r="AI1213" s="2"/>
      <c r="AJ1213" s="2"/>
    </row>
    <row r="1214" spans="1:36" x14ac:dyDescent="0.25">
      <c r="A1214" t="s">
        <v>123</v>
      </c>
      <c r="B1214" s="84" t="s">
        <v>187</v>
      </c>
      <c r="C1214" s="5" t="s">
        <v>481</v>
      </c>
      <c r="D1214" s="54">
        <v>44584</v>
      </c>
      <c r="E1214" s="84" t="s">
        <v>211</v>
      </c>
      <c r="F1214" s="84" t="s">
        <v>469</v>
      </c>
      <c r="G1214" s="84" t="s">
        <v>20</v>
      </c>
      <c r="H1214" s="2">
        <v>1</v>
      </c>
      <c r="I1214" s="2">
        <v>1172</v>
      </c>
      <c r="J1214" s="2" t="s">
        <v>444</v>
      </c>
      <c r="K1214" s="2" t="s">
        <v>64</v>
      </c>
      <c r="L1214" s="2" t="s">
        <v>26</v>
      </c>
      <c r="M1214" s="18">
        <v>60.17</v>
      </c>
      <c r="N1214" s="16"/>
      <c r="O1214" s="16"/>
      <c r="P1214" s="16"/>
      <c r="Q1214" s="16"/>
      <c r="AB1214" s="20"/>
      <c r="AC1214" s="5"/>
      <c r="AD1214" s="54"/>
      <c r="AI1214" s="2"/>
      <c r="AJ1214" s="2"/>
    </row>
    <row r="1215" spans="1:36" x14ac:dyDescent="0.25">
      <c r="A1215" t="s">
        <v>123</v>
      </c>
      <c r="B1215" s="84" t="s">
        <v>187</v>
      </c>
      <c r="C1215" s="5" t="s">
        <v>481</v>
      </c>
      <c r="D1215" s="54">
        <v>44584</v>
      </c>
      <c r="E1215" s="84" t="s">
        <v>211</v>
      </c>
      <c r="F1215" s="84" t="s">
        <v>469</v>
      </c>
      <c r="G1215" s="84" t="s">
        <v>20</v>
      </c>
      <c r="H1215" s="2">
        <v>4</v>
      </c>
      <c r="I1215" s="2">
        <v>71</v>
      </c>
      <c r="J1215" s="2" t="s">
        <v>422</v>
      </c>
      <c r="K1215" s="2" t="s">
        <v>65</v>
      </c>
      <c r="L1215" s="2" t="s">
        <v>26</v>
      </c>
      <c r="M1215" s="18">
        <v>70.53</v>
      </c>
      <c r="N1215" s="16"/>
      <c r="O1215" s="16"/>
      <c r="P1215" s="16"/>
      <c r="Q1215" s="16"/>
      <c r="AB1215" s="20"/>
      <c r="AC1215" s="5"/>
      <c r="AD1215" s="54"/>
      <c r="AI1215" s="2"/>
      <c r="AJ1215" s="2"/>
    </row>
    <row r="1216" spans="1:36" x14ac:dyDescent="0.25">
      <c r="A1216" t="s">
        <v>131</v>
      </c>
      <c r="B1216" s="84" t="s">
        <v>187</v>
      </c>
      <c r="C1216" s="5" t="s">
        <v>481</v>
      </c>
      <c r="D1216" s="54">
        <v>44584</v>
      </c>
      <c r="E1216" s="84" t="s">
        <v>211</v>
      </c>
      <c r="F1216" s="84" t="s">
        <v>469</v>
      </c>
      <c r="G1216" s="84" t="s">
        <v>18</v>
      </c>
      <c r="H1216" s="2">
        <v>3</v>
      </c>
      <c r="I1216" s="2">
        <v>10097</v>
      </c>
      <c r="J1216" s="2" t="s">
        <v>441</v>
      </c>
      <c r="K1216" s="2" t="s">
        <v>257</v>
      </c>
      <c r="L1216" s="2" t="s">
        <v>335</v>
      </c>
      <c r="M1216" s="18" t="s">
        <v>488</v>
      </c>
      <c r="N1216" s="16"/>
      <c r="O1216" s="16"/>
      <c r="P1216" s="16"/>
      <c r="Q1216" s="16"/>
      <c r="AB1216" s="20"/>
      <c r="AC1216" s="5"/>
      <c r="AD1216" s="54"/>
      <c r="AI1216" s="2"/>
      <c r="AJ1216" s="2"/>
    </row>
    <row r="1217" spans="1:36" x14ac:dyDescent="0.25">
      <c r="A1217" t="s">
        <v>131</v>
      </c>
      <c r="B1217" s="84" t="s">
        <v>187</v>
      </c>
      <c r="C1217" s="5" t="s">
        <v>481</v>
      </c>
      <c r="D1217" s="54">
        <v>44584</v>
      </c>
      <c r="E1217" s="84" t="s">
        <v>211</v>
      </c>
      <c r="F1217" s="84" t="s">
        <v>469</v>
      </c>
      <c r="G1217" s="84" t="s">
        <v>18</v>
      </c>
      <c r="H1217" s="2">
        <v>1</v>
      </c>
      <c r="I1217" s="2">
        <v>10079</v>
      </c>
      <c r="J1217" s="2" t="s">
        <v>443</v>
      </c>
      <c r="K1217" s="2" t="s">
        <v>65</v>
      </c>
      <c r="L1217" s="2" t="s">
        <v>335</v>
      </c>
      <c r="M1217" s="18" t="s">
        <v>506</v>
      </c>
      <c r="N1217" s="16"/>
      <c r="O1217" s="16"/>
      <c r="P1217" s="16"/>
      <c r="Q1217" s="16"/>
      <c r="AB1217" s="20"/>
      <c r="AC1217" s="5"/>
      <c r="AD1217" s="54"/>
      <c r="AI1217" s="2"/>
      <c r="AJ1217" s="2"/>
    </row>
    <row r="1218" spans="1:36" x14ac:dyDescent="0.25">
      <c r="A1218" t="s">
        <v>131</v>
      </c>
      <c r="B1218" s="84" t="s">
        <v>187</v>
      </c>
      <c r="C1218" s="5" t="s">
        <v>481</v>
      </c>
      <c r="D1218" s="54">
        <v>44584</v>
      </c>
      <c r="E1218" s="84" t="s">
        <v>211</v>
      </c>
      <c r="F1218" s="84" t="s">
        <v>469</v>
      </c>
      <c r="G1218" s="84" t="s">
        <v>18</v>
      </c>
      <c r="H1218" s="2">
        <v>1</v>
      </c>
      <c r="I1218" s="2">
        <v>11181</v>
      </c>
      <c r="J1218" s="2" t="s">
        <v>440</v>
      </c>
      <c r="K1218" s="2" t="s">
        <v>64</v>
      </c>
      <c r="L1218" s="2" t="s">
        <v>335</v>
      </c>
      <c r="M1218" s="18" t="s">
        <v>507</v>
      </c>
      <c r="N1218" s="16"/>
      <c r="O1218" s="16"/>
      <c r="P1218" s="16"/>
      <c r="Q1218" s="16"/>
      <c r="AB1218" s="20"/>
      <c r="AC1218" s="5"/>
      <c r="AD1218" s="54"/>
      <c r="AI1218" s="2"/>
      <c r="AJ1218" s="2"/>
    </row>
    <row r="1219" spans="1:36" x14ac:dyDescent="0.25">
      <c r="A1219" t="s">
        <v>131</v>
      </c>
      <c r="B1219" s="84" t="s">
        <v>187</v>
      </c>
      <c r="C1219" s="5" t="s">
        <v>481</v>
      </c>
      <c r="D1219" s="54">
        <v>44584</v>
      </c>
      <c r="E1219" s="84" t="s">
        <v>211</v>
      </c>
      <c r="F1219" s="84" t="s">
        <v>469</v>
      </c>
      <c r="G1219" s="84" t="s">
        <v>20</v>
      </c>
      <c r="H1219" s="2">
        <v>2</v>
      </c>
      <c r="I1219" s="2">
        <v>11172</v>
      </c>
      <c r="J1219" s="2" t="s">
        <v>440</v>
      </c>
      <c r="K1219" s="2" t="s">
        <v>64</v>
      </c>
      <c r="L1219" s="2" t="s">
        <v>335</v>
      </c>
      <c r="M1219" s="18" t="s">
        <v>508</v>
      </c>
      <c r="N1219" s="16"/>
      <c r="O1219" s="16"/>
      <c r="P1219" s="16"/>
      <c r="Q1219" s="16"/>
      <c r="AB1219" s="20"/>
      <c r="AC1219" s="5"/>
      <c r="AD1219" s="54"/>
      <c r="AI1219" s="2"/>
      <c r="AJ1219" s="2"/>
    </row>
    <row r="1220" spans="1:36" x14ac:dyDescent="0.25">
      <c r="A1220" t="s">
        <v>144</v>
      </c>
      <c r="B1220" s="84" t="s">
        <v>185</v>
      </c>
      <c r="C1220" s="5" t="s">
        <v>481</v>
      </c>
      <c r="D1220" s="54">
        <v>44584</v>
      </c>
      <c r="E1220" s="84" t="s">
        <v>211</v>
      </c>
      <c r="F1220" s="84" t="s">
        <v>469</v>
      </c>
      <c r="G1220" s="84" t="s">
        <v>18</v>
      </c>
      <c r="H1220" s="2">
        <v>5</v>
      </c>
      <c r="I1220" s="2">
        <v>1165</v>
      </c>
      <c r="J1220" s="2" t="s">
        <v>171</v>
      </c>
      <c r="K1220" s="2" t="s">
        <v>64</v>
      </c>
      <c r="L1220" s="2" t="s">
        <v>23</v>
      </c>
      <c r="M1220" s="99">
        <v>1.8516666666666667E-2</v>
      </c>
      <c r="N1220" s="16"/>
      <c r="O1220" s="16"/>
      <c r="P1220" s="16"/>
      <c r="Q1220" s="16"/>
      <c r="AB1220" s="20"/>
      <c r="AC1220" s="5"/>
      <c r="AD1220" s="54"/>
      <c r="AI1220" s="2"/>
      <c r="AJ1220" s="2"/>
    </row>
    <row r="1221" spans="1:36" x14ac:dyDescent="0.25">
      <c r="A1221" t="s">
        <v>144</v>
      </c>
      <c r="B1221" s="84" t="s">
        <v>185</v>
      </c>
      <c r="C1221" s="5" t="s">
        <v>481</v>
      </c>
      <c r="D1221" s="54">
        <v>44584</v>
      </c>
      <c r="E1221" s="84" t="s">
        <v>211</v>
      </c>
      <c r="F1221" s="84" t="s">
        <v>469</v>
      </c>
      <c r="G1221" s="84" t="s">
        <v>18</v>
      </c>
      <c r="H1221" s="2">
        <v>6</v>
      </c>
      <c r="I1221" s="2">
        <v>63</v>
      </c>
      <c r="J1221" s="2" t="s">
        <v>503</v>
      </c>
      <c r="K1221" s="2" t="s">
        <v>65</v>
      </c>
      <c r="L1221" s="2" t="s">
        <v>416</v>
      </c>
      <c r="M1221" s="99">
        <v>1.9309143518518521E-2</v>
      </c>
      <c r="N1221" s="16"/>
      <c r="O1221" s="16"/>
      <c r="P1221" s="16"/>
      <c r="Q1221" s="16"/>
      <c r="AB1221" s="20"/>
      <c r="AC1221" s="5"/>
      <c r="AD1221" s="54"/>
      <c r="AI1221" s="2"/>
      <c r="AJ1221" s="2"/>
    </row>
    <row r="1222" spans="1:36" x14ac:dyDescent="0.25">
      <c r="A1222" t="s">
        <v>99</v>
      </c>
      <c r="B1222" s="84" t="s">
        <v>187</v>
      </c>
      <c r="C1222" s="5" t="s">
        <v>481</v>
      </c>
      <c r="D1222" s="54">
        <v>44584</v>
      </c>
      <c r="E1222" s="84" t="s">
        <v>211</v>
      </c>
      <c r="F1222" s="84" t="s">
        <v>469</v>
      </c>
      <c r="G1222" s="84" t="s">
        <v>18</v>
      </c>
      <c r="H1222" s="2">
        <v>3</v>
      </c>
      <c r="I1222" s="2">
        <v>113</v>
      </c>
      <c r="J1222" s="2" t="s">
        <v>434</v>
      </c>
      <c r="K1222" s="2" t="s">
        <v>257</v>
      </c>
      <c r="L1222" s="2" t="s">
        <v>26</v>
      </c>
      <c r="M1222" s="18">
        <v>7.42</v>
      </c>
      <c r="N1222" s="16"/>
      <c r="O1222" s="16"/>
      <c r="P1222" s="16"/>
      <c r="Q1222" s="16"/>
      <c r="AB1222" s="20"/>
      <c r="AC1222" s="5"/>
      <c r="AD1222" s="54"/>
      <c r="AI1222" s="2"/>
      <c r="AJ1222" s="2"/>
    </row>
    <row r="1223" spans="1:36" x14ac:dyDescent="0.25">
      <c r="A1223" t="s">
        <v>99</v>
      </c>
      <c r="B1223" s="84" t="s">
        <v>187</v>
      </c>
      <c r="C1223" s="5" t="s">
        <v>481</v>
      </c>
      <c r="D1223" s="54">
        <v>44584</v>
      </c>
      <c r="E1223" s="84" t="s">
        <v>211</v>
      </c>
      <c r="F1223" s="84" t="s">
        <v>469</v>
      </c>
      <c r="G1223" s="84" t="s">
        <v>18</v>
      </c>
      <c r="H1223" s="2">
        <v>4</v>
      </c>
      <c r="I1223" s="2">
        <v>366</v>
      </c>
      <c r="J1223" s="2" t="s">
        <v>483</v>
      </c>
      <c r="K1223" s="2" t="s">
        <v>66</v>
      </c>
      <c r="L1223" s="2" t="s">
        <v>160</v>
      </c>
      <c r="M1223" s="18">
        <v>7.74</v>
      </c>
      <c r="N1223" s="16"/>
      <c r="O1223" s="16"/>
      <c r="P1223" s="16"/>
      <c r="Q1223" s="16"/>
      <c r="AB1223" s="20"/>
      <c r="AC1223" s="5"/>
      <c r="AD1223" s="54"/>
      <c r="AI1223" s="2"/>
      <c r="AJ1223" s="2"/>
    </row>
    <row r="1224" spans="1:36" x14ac:dyDescent="0.25">
      <c r="A1224" t="s">
        <v>99</v>
      </c>
      <c r="B1224" s="84" t="s">
        <v>187</v>
      </c>
      <c r="C1224" s="5" t="s">
        <v>481</v>
      </c>
      <c r="D1224" s="54">
        <v>44584</v>
      </c>
      <c r="E1224" s="84" t="s">
        <v>211</v>
      </c>
      <c r="F1224" s="84" t="s">
        <v>469</v>
      </c>
      <c r="G1224" s="84" t="s">
        <v>20</v>
      </c>
      <c r="H1224" s="2">
        <v>1</v>
      </c>
      <c r="I1224" s="2">
        <v>115</v>
      </c>
      <c r="J1224" s="2" t="s">
        <v>353</v>
      </c>
      <c r="K1224" s="2" t="s">
        <v>257</v>
      </c>
      <c r="L1224" s="2" t="s">
        <v>23</v>
      </c>
      <c r="M1224" s="18">
        <v>8.01</v>
      </c>
      <c r="N1224" s="16"/>
      <c r="O1224" s="16"/>
      <c r="P1224" s="16"/>
      <c r="Q1224" s="16"/>
      <c r="AB1224" s="20"/>
      <c r="AC1224" s="5"/>
      <c r="AD1224" s="54"/>
      <c r="AI1224" s="2"/>
      <c r="AJ1224" s="2"/>
    </row>
    <row r="1225" spans="1:36" x14ac:dyDescent="0.25">
      <c r="A1225" t="s">
        <v>99</v>
      </c>
      <c r="B1225" s="84" t="s">
        <v>187</v>
      </c>
      <c r="C1225" s="5" t="s">
        <v>481</v>
      </c>
      <c r="D1225" s="54">
        <v>44584</v>
      </c>
      <c r="E1225" s="84" t="s">
        <v>211</v>
      </c>
      <c r="F1225" s="84" t="s">
        <v>469</v>
      </c>
      <c r="G1225" s="84" t="s">
        <v>18</v>
      </c>
      <c r="H1225" s="2">
        <v>2</v>
      </c>
      <c r="I1225" s="2">
        <v>80</v>
      </c>
      <c r="J1225" s="2" t="s">
        <v>333</v>
      </c>
      <c r="K1225" s="2" t="s">
        <v>65</v>
      </c>
      <c r="L1225" s="2" t="s">
        <v>26</v>
      </c>
      <c r="M1225" s="18">
        <v>7.31</v>
      </c>
      <c r="N1225" s="16"/>
      <c r="O1225" s="16"/>
      <c r="P1225" s="16"/>
      <c r="Q1225" s="16"/>
      <c r="AB1225" s="20"/>
      <c r="AC1225" s="5"/>
      <c r="AD1225" s="54"/>
      <c r="AI1225" s="2"/>
      <c r="AJ1225" s="2"/>
    </row>
    <row r="1226" spans="1:36" x14ac:dyDescent="0.25">
      <c r="A1226" t="s">
        <v>99</v>
      </c>
      <c r="B1226" s="84" t="s">
        <v>187</v>
      </c>
      <c r="C1226" s="5" t="s">
        <v>481</v>
      </c>
      <c r="D1226" s="54">
        <v>44584</v>
      </c>
      <c r="E1226" s="84" t="s">
        <v>211</v>
      </c>
      <c r="F1226" s="84" t="s">
        <v>469</v>
      </c>
      <c r="G1226" s="84" t="s">
        <v>18</v>
      </c>
      <c r="H1226" s="2">
        <v>1</v>
      </c>
      <c r="I1226" s="2">
        <v>1156</v>
      </c>
      <c r="J1226" s="2" t="s">
        <v>433</v>
      </c>
      <c r="K1226" s="2" t="s">
        <v>64</v>
      </c>
      <c r="L1226" s="2" t="s">
        <v>335</v>
      </c>
      <c r="M1226" s="18">
        <v>7.14</v>
      </c>
      <c r="N1226" s="16"/>
      <c r="O1226" s="16"/>
      <c r="P1226" s="16"/>
      <c r="Q1226" s="16"/>
      <c r="AB1226" s="20"/>
      <c r="AC1226" s="5"/>
      <c r="AD1226" s="54"/>
      <c r="AI1226" s="2"/>
      <c r="AJ1226" s="2"/>
    </row>
    <row r="1227" spans="1:36" x14ac:dyDescent="0.25">
      <c r="A1227" t="s">
        <v>99</v>
      </c>
      <c r="B1227" s="84" t="s">
        <v>187</v>
      </c>
      <c r="C1227" s="5" t="s">
        <v>481</v>
      </c>
      <c r="D1227" s="54">
        <v>44584</v>
      </c>
      <c r="E1227" s="84" t="s">
        <v>211</v>
      </c>
      <c r="F1227" s="84" t="s">
        <v>469</v>
      </c>
      <c r="G1227" s="84" t="s">
        <v>20</v>
      </c>
      <c r="H1227" s="2">
        <v>1</v>
      </c>
      <c r="I1227" s="2">
        <v>1182</v>
      </c>
      <c r="J1227" s="2" t="s">
        <v>425</v>
      </c>
      <c r="K1227" s="2" t="s">
        <v>64</v>
      </c>
      <c r="L1227" s="2" t="s">
        <v>26</v>
      </c>
      <c r="M1227" s="18">
        <v>7.88</v>
      </c>
      <c r="N1227" s="16"/>
      <c r="O1227" s="16"/>
      <c r="P1227" s="16"/>
      <c r="Q1227" s="16"/>
      <c r="AB1227" s="20"/>
      <c r="AC1227" s="5"/>
      <c r="AD1227" s="54"/>
      <c r="AI1227" s="2"/>
      <c r="AJ1227" s="2"/>
    </row>
    <row r="1228" spans="1:36" x14ac:dyDescent="0.25">
      <c r="A1228" t="s">
        <v>99</v>
      </c>
      <c r="B1228" s="84" t="s">
        <v>187</v>
      </c>
      <c r="C1228" s="5" t="s">
        <v>481</v>
      </c>
      <c r="D1228" s="54">
        <v>44584</v>
      </c>
      <c r="E1228" s="84" t="s">
        <v>211</v>
      </c>
      <c r="F1228" s="84" t="s">
        <v>469</v>
      </c>
      <c r="G1228" s="84" t="s">
        <v>20</v>
      </c>
      <c r="H1228" s="2">
        <v>5</v>
      </c>
      <c r="I1228" s="2">
        <v>81</v>
      </c>
      <c r="J1228" s="2" t="s">
        <v>392</v>
      </c>
      <c r="K1228" s="2" t="s">
        <v>65</v>
      </c>
      <c r="L1228" s="2" t="s">
        <v>26</v>
      </c>
      <c r="M1228" s="18">
        <v>8.32</v>
      </c>
      <c r="N1228" s="16"/>
      <c r="O1228" s="16"/>
      <c r="P1228" s="16"/>
      <c r="Q1228" s="16"/>
      <c r="AB1228" s="20"/>
      <c r="AC1228" s="5"/>
      <c r="AD1228" s="54"/>
      <c r="AI1228" s="2"/>
      <c r="AJ1228" s="2"/>
    </row>
    <row r="1229" spans="1:36" x14ac:dyDescent="0.25">
      <c r="A1229" t="s">
        <v>102</v>
      </c>
      <c r="B1229" s="84" t="s">
        <v>187</v>
      </c>
      <c r="C1229" s="5" t="s">
        <v>481</v>
      </c>
      <c r="D1229" s="54">
        <v>44584</v>
      </c>
      <c r="E1229" s="84" t="s">
        <v>211</v>
      </c>
      <c r="F1229" s="84" t="s">
        <v>469</v>
      </c>
      <c r="G1229" s="84" t="s">
        <v>20</v>
      </c>
      <c r="H1229" s="2">
        <v>1</v>
      </c>
      <c r="I1229" s="2">
        <v>1149</v>
      </c>
      <c r="J1229" s="2" t="s">
        <v>396</v>
      </c>
      <c r="K1229" s="2" t="s">
        <v>64</v>
      </c>
      <c r="L1229" s="2" t="s">
        <v>335</v>
      </c>
      <c r="M1229" s="18">
        <v>8.85</v>
      </c>
      <c r="N1229" s="16"/>
      <c r="O1229" s="16"/>
      <c r="P1229" s="16"/>
      <c r="Q1229" s="16"/>
      <c r="AB1229" s="20"/>
      <c r="AC1229" s="5"/>
      <c r="AD1229" s="54"/>
      <c r="AI1229" s="2"/>
      <c r="AJ1229" s="2"/>
    </row>
    <row r="1230" spans="1:36" x14ac:dyDescent="0.25">
      <c r="A1230" t="s">
        <v>100</v>
      </c>
      <c r="B1230" s="84" t="s">
        <v>187</v>
      </c>
      <c r="C1230" s="5" t="s">
        <v>481</v>
      </c>
      <c r="D1230" s="54">
        <v>44584</v>
      </c>
      <c r="E1230" s="84" t="s">
        <v>211</v>
      </c>
      <c r="F1230" s="84" t="s">
        <v>469</v>
      </c>
      <c r="G1230" s="84" t="s">
        <v>18</v>
      </c>
      <c r="H1230" s="2">
        <v>1</v>
      </c>
      <c r="I1230" s="2">
        <v>1145</v>
      </c>
      <c r="J1230" s="2" t="s">
        <v>455</v>
      </c>
      <c r="K1230" s="2" t="s">
        <v>64</v>
      </c>
      <c r="L1230" s="2" t="s">
        <v>335</v>
      </c>
      <c r="M1230" s="18">
        <v>8.26</v>
      </c>
      <c r="N1230" s="16"/>
      <c r="O1230" s="16"/>
      <c r="P1230" s="16"/>
      <c r="Q1230" s="16"/>
      <c r="AB1230" s="20"/>
      <c r="AC1230" s="5"/>
      <c r="AD1230" s="54"/>
      <c r="AI1230" s="2"/>
      <c r="AJ1230" s="2"/>
    </row>
    <row r="1231" spans="1:36" x14ac:dyDescent="0.25">
      <c r="A1231" t="s">
        <v>100</v>
      </c>
      <c r="B1231" s="84" t="s">
        <v>187</v>
      </c>
      <c r="C1231" s="5" t="s">
        <v>481</v>
      </c>
      <c r="D1231" s="54">
        <v>44584</v>
      </c>
      <c r="E1231" s="84" t="s">
        <v>211</v>
      </c>
      <c r="F1231" s="84" t="s">
        <v>469</v>
      </c>
      <c r="G1231" s="84" t="s">
        <v>18</v>
      </c>
      <c r="H1231" s="2">
        <v>6</v>
      </c>
      <c r="I1231" s="2">
        <v>79</v>
      </c>
      <c r="J1231" s="2" t="s">
        <v>379</v>
      </c>
      <c r="K1231" s="2" t="s">
        <v>65</v>
      </c>
      <c r="L1231" s="2" t="s">
        <v>26</v>
      </c>
      <c r="M1231" s="18">
        <v>9.15</v>
      </c>
      <c r="N1231" s="16"/>
      <c r="O1231" s="16"/>
      <c r="P1231" s="16"/>
      <c r="Q1231" s="16"/>
      <c r="AB1231" s="20"/>
      <c r="AC1231" s="5"/>
      <c r="AD1231" s="54"/>
      <c r="AI1231" s="2"/>
      <c r="AJ1231" s="2"/>
    </row>
    <row r="1232" spans="1:36" x14ac:dyDescent="0.25">
      <c r="A1232" t="s">
        <v>127</v>
      </c>
      <c r="B1232" s="84" t="s">
        <v>186</v>
      </c>
      <c r="C1232" s="5" t="s">
        <v>481</v>
      </c>
      <c r="D1232" s="54">
        <v>44584</v>
      </c>
      <c r="E1232" s="84" t="s">
        <v>211</v>
      </c>
      <c r="F1232" s="84" t="s">
        <v>469</v>
      </c>
      <c r="G1232" s="84" t="s">
        <v>18</v>
      </c>
      <c r="H1232" s="2">
        <v>5</v>
      </c>
      <c r="I1232" s="2">
        <v>105</v>
      </c>
      <c r="J1232" s="2" t="s">
        <v>430</v>
      </c>
      <c r="K1232" s="2" t="s">
        <v>257</v>
      </c>
      <c r="L1232" s="2" t="s">
        <v>23</v>
      </c>
      <c r="M1232" s="56">
        <v>2.1057870370370371E-3</v>
      </c>
      <c r="N1232" s="16"/>
      <c r="O1232" s="16"/>
      <c r="P1232" s="16"/>
      <c r="Q1232" s="16"/>
      <c r="T1232" s="66"/>
      <c r="U1232" s="66"/>
      <c r="AB1232" s="20"/>
      <c r="AC1232" s="5"/>
      <c r="AD1232" s="54"/>
      <c r="AI1232" s="2"/>
      <c r="AJ1232" s="2"/>
    </row>
    <row r="1233" spans="1:36" x14ac:dyDescent="0.25">
      <c r="A1233" t="s">
        <v>127</v>
      </c>
      <c r="B1233" s="84" t="s">
        <v>186</v>
      </c>
      <c r="C1233" s="5" t="s">
        <v>481</v>
      </c>
      <c r="D1233" s="54">
        <v>44584</v>
      </c>
      <c r="E1233" s="84" t="s">
        <v>211</v>
      </c>
      <c r="F1233" s="84" t="s">
        <v>469</v>
      </c>
      <c r="G1233" s="84" t="s">
        <v>20</v>
      </c>
      <c r="H1233" s="2">
        <v>3</v>
      </c>
      <c r="I1233" s="2">
        <v>106</v>
      </c>
      <c r="J1233" s="2" t="s">
        <v>371</v>
      </c>
      <c r="K1233" s="2" t="s">
        <v>257</v>
      </c>
      <c r="L1233" s="2" t="s">
        <v>23</v>
      </c>
      <c r="M1233" s="56">
        <v>2.0694444444444445E-3</v>
      </c>
      <c r="N1233" s="16"/>
      <c r="O1233" s="16"/>
      <c r="P1233" s="16"/>
      <c r="Q1233" s="16"/>
      <c r="AB1233" s="20"/>
      <c r="AC1233" s="5"/>
      <c r="AD1233" s="54"/>
      <c r="AI1233" s="2"/>
      <c r="AJ1233" s="2"/>
    </row>
    <row r="1234" spans="1:36" x14ac:dyDescent="0.25">
      <c r="A1234" t="s">
        <v>127</v>
      </c>
      <c r="B1234" s="84" t="s">
        <v>186</v>
      </c>
      <c r="C1234" s="5" t="s">
        <v>481</v>
      </c>
      <c r="D1234" s="54">
        <v>44584</v>
      </c>
      <c r="E1234" s="84" t="s">
        <v>211</v>
      </c>
      <c r="F1234" s="84" t="s">
        <v>469</v>
      </c>
      <c r="G1234" s="84" t="s">
        <v>18</v>
      </c>
      <c r="H1234" s="2">
        <v>2</v>
      </c>
      <c r="I1234" s="2">
        <v>1179</v>
      </c>
      <c r="J1234" s="2" t="s">
        <v>490</v>
      </c>
      <c r="K1234" s="2" t="s">
        <v>64</v>
      </c>
      <c r="L1234" s="2" t="s">
        <v>160</v>
      </c>
      <c r="M1234" s="56">
        <v>1.3025462962962962E-3</v>
      </c>
      <c r="N1234" s="16"/>
      <c r="O1234" s="16"/>
      <c r="P1234" s="16"/>
      <c r="Q1234" s="16"/>
      <c r="AB1234" s="20"/>
      <c r="AC1234" s="5"/>
      <c r="AD1234" s="54"/>
      <c r="AI1234" s="2"/>
      <c r="AJ1234" s="2"/>
    </row>
    <row r="1235" spans="1:36" x14ac:dyDescent="0.25">
      <c r="A1235" t="s">
        <v>127</v>
      </c>
      <c r="B1235" s="84" t="s">
        <v>186</v>
      </c>
      <c r="C1235" s="5" t="s">
        <v>481</v>
      </c>
      <c r="D1235" s="54">
        <v>44584</v>
      </c>
      <c r="E1235" s="84" t="s">
        <v>211</v>
      </c>
      <c r="F1235" s="84" t="s">
        <v>469</v>
      </c>
      <c r="G1235" s="84" t="s">
        <v>18</v>
      </c>
      <c r="H1235" s="2">
        <v>8</v>
      </c>
      <c r="I1235" s="2">
        <v>67</v>
      </c>
      <c r="J1235" s="2" t="s">
        <v>491</v>
      </c>
      <c r="K1235" s="2" t="s">
        <v>65</v>
      </c>
      <c r="L1235" s="2" t="s">
        <v>160</v>
      </c>
      <c r="M1235" s="56">
        <v>1.5357638888888888E-3</v>
      </c>
      <c r="N1235" s="16"/>
      <c r="O1235" s="16"/>
      <c r="P1235" s="16"/>
      <c r="Q1235" s="16"/>
      <c r="AB1235" s="20"/>
      <c r="AC1235" s="5"/>
      <c r="AD1235" s="54"/>
      <c r="AI1235" s="2"/>
      <c r="AJ1235" s="2"/>
    </row>
    <row r="1236" spans="1:36" x14ac:dyDescent="0.25">
      <c r="A1236" t="s">
        <v>127</v>
      </c>
      <c r="B1236" s="84" t="s">
        <v>186</v>
      </c>
      <c r="C1236" s="5" t="s">
        <v>481</v>
      </c>
      <c r="D1236" s="54">
        <v>44584</v>
      </c>
      <c r="E1236" s="84" t="s">
        <v>211</v>
      </c>
      <c r="F1236" s="84" t="s">
        <v>469</v>
      </c>
      <c r="G1236" s="84" t="s">
        <v>20</v>
      </c>
      <c r="H1236" s="2">
        <v>3</v>
      </c>
      <c r="I1236" s="2">
        <v>1151</v>
      </c>
      <c r="J1236" s="2" t="s">
        <v>492</v>
      </c>
      <c r="K1236" s="2" t="s">
        <v>64</v>
      </c>
      <c r="L1236" s="2" t="s">
        <v>335</v>
      </c>
      <c r="M1236" s="56">
        <v>1.6082175925925925E-3</v>
      </c>
      <c r="N1236" s="16"/>
      <c r="O1236" s="16"/>
      <c r="P1236" s="16"/>
      <c r="Q1236" s="16"/>
      <c r="AB1236" s="20"/>
      <c r="AC1236" s="5"/>
      <c r="AD1236" s="54"/>
      <c r="AI1236" s="2"/>
      <c r="AJ1236" s="2"/>
    </row>
    <row r="1237" spans="1:36" x14ac:dyDescent="0.25">
      <c r="A1237" t="s">
        <v>98</v>
      </c>
      <c r="B1237" s="84" t="s">
        <v>188</v>
      </c>
      <c r="C1237" s="5" t="s">
        <v>481</v>
      </c>
      <c r="D1237" s="54">
        <v>44584</v>
      </c>
      <c r="E1237" s="84" t="s">
        <v>211</v>
      </c>
      <c r="F1237" s="84" t="s">
        <v>469</v>
      </c>
      <c r="G1237" s="84" t="s">
        <v>18</v>
      </c>
      <c r="H1237" s="2">
        <v>1</v>
      </c>
      <c r="I1237" s="2">
        <v>365</v>
      </c>
      <c r="J1237" s="2" t="s">
        <v>482</v>
      </c>
      <c r="K1237" s="2" t="s">
        <v>66</v>
      </c>
      <c r="L1237" s="2" t="s">
        <v>335</v>
      </c>
      <c r="M1237" s="18">
        <v>1.84</v>
      </c>
      <c r="N1237" s="16"/>
      <c r="O1237" s="16"/>
      <c r="P1237" s="16"/>
      <c r="Q1237" s="16"/>
      <c r="AB1237" s="20"/>
      <c r="AC1237" s="5"/>
      <c r="AD1237" s="54"/>
      <c r="AI1237" s="2"/>
      <c r="AJ1237" s="2"/>
    </row>
    <row r="1238" spans="1:36" x14ac:dyDescent="0.25">
      <c r="A1238" t="s">
        <v>98</v>
      </c>
      <c r="B1238" s="84" t="s">
        <v>188</v>
      </c>
      <c r="C1238" s="5" t="s">
        <v>481</v>
      </c>
      <c r="D1238" s="54">
        <v>44584</v>
      </c>
      <c r="E1238" s="84" t="s">
        <v>211</v>
      </c>
      <c r="F1238" s="84" t="s">
        <v>469</v>
      </c>
      <c r="G1238" s="84" t="s">
        <v>18</v>
      </c>
      <c r="H1238" s="2">
        <v>2</v>
      </c>
      <c r="I1238" s="2">
        <v>1170</v>
      </c>
      <c r="J1238" s="2" t="s">
        <v>452</v>
      </c>
      <c r="K1238" s="2" t="s">
        <v>64</v>
      </c>
      <c r="L1238" s="2" t="s">
        <v>160</v>
      </c>
      <c r="M1238" s="18">
        <v>1.92</v>
      </c>
      <c r="N1238" s="16"/>
      <c r="O1238" s="16"/>
      <c r="P1238" s="16"/>
      <c r="Q1238" s="16"/>
      <c r="AB1238" s="20"/>
      <c r="AC1238" s="5"/>
      <c r="AD1238" s="54"/>
      <c r="AI1238" s="2"/>
      <c r="AJ1238" s="2"/>
    </row>
    <row r="1239" spans="1:36" x14ac:dyDescent="0.25">
      <c r="A1239" t="s">
        <v>98</v>
      </c>
      <c r="B1239" s="84" t="s">
        <v>188</v>
      </c>
      <c r="C1239" s="5" t="s">
        <v>481</v>
      </c>
      <c r="D1239" s="54">
        <v>44584</v>
      </c>
      <c r="E1239" s="84" t="s">
        <v>211</v>
      </c>
      <c r="F1239" s="84" t="s">
        <v>469</v>
      </c>
      <c r="G1239" s="84" t="s">
        <v>18</v>
      </c>
      <c r="H1239" s="2">
        <v>4</v>
      </c>
      <c r="I1239" s="2">
        <v>72</v>
      </c>
      <c r="J1239" s="2" t="s">
        <v>489</v>
      </c>
      <c r="K1239" s="2" t="s">
        <v>65</v>
      </c>
      <c r="L1239" s="2" t="s">
        <v>23</v>
      </c>
      <c r="M1239" s="18">
        <v>1.75</v>
      </c>
      <c r="N1239" s="16"/>
      <c r="O1239" s="16"/>
      <c r="P1239" s="16"/>
      <c r="Q1239" s="16"/>
      <c r="AB1239" s="20"/>
      <c r="AC1239" s="5"/>
      <c r="AD1239" s="54"/>
      <c r="AI1239" s="2"/>
      <c r="AJ1239" s="2"/>
    </row>
    <row r="1240" spans="1:36" x14ac:dyDescent="0.25">
      <c r="A1240" t="s">
        <v>98</v>
      </c>
      <c r="B1240" s="84" t="s">
        <v>188</v>
      </c>
      <c r="C1240" s="5" t="s">
        <v>481</v>
      </c>
      <c r="D1240" s="54">
        <v>44584</v>
      </c>
      <c r="E1240" s="84" t="s">
        <v>211</v>
      </c>
      <c r="F1240" s="84" t="s">
        <v>469</v>
      </c>
      <c r="G1240" s="84" t="s">
        <v>20</v>
      </c>
      <c r="H1240" s="2">
        <v>2</v>
      </c>
      <c r="I1240" s="2">
        <v>1153</v>
      </c>
      <c r="J1240" s="2" t="s">
        <v>304</v>
      </c>
      <c r="K1240" s="2" t="s">
        <v>64</v>
      </c>
      <c r="L1240" s="2" t="s">
        <v>23</v>
      </c>
      <c r="M1240" s="18">
        <v>1.58</v>
      </c>
      <c r="N1240" s="16"/>
      <c r="O1240" s="16"/>
      <c r="P1240" s="16"/>
      <c r="Q1240" s="16"/>
      <c r="AB1240" s="20"/>
      <c r="AC1240" s="5"/>
      <c r="AD1240" s="54"/>
      <c r="AI1240" s="2"/>
      <c r="AJ1240" s="2"/>
    </row>
    <row r="1241" spans="1:36" x14ac:dyDescent="0.25">
      <c r="A1241" t="s">
        <v>96</v>
      </c>
      <c r="B1241" s="84" t="s">
        <v>188</v>
      </c>
      <c r="C1241" s="5" t="s">
        <v>481</v>
      </c>
      <c r="D1241" s="54">
        <v>44584</v>
      </c>
      <c r="E1241" s="84" t="s">
        <v>211</v>
      </c>
      <c r="F1241" s="84" t="s">
        <v>469</v>
      </c>
      <c r="G1241" s="84" t="s">
        <v>20</v>
      </c>
      <c r="H1241" s="2">
        <v>3</v>
      </c>
      <c r="I1241" s="2">
        <v>108</v>
      </c>
      <c r="J1241" s="2" t="s">
        <v>343</v>
      </c>
      <c r="K1241" s="2" t="s">
        <v>257</v>
      </c>
      <c r="L1241" s="2" t="s">
        <v>23</v>
      </c>
      <c r="M1241" s="18">
        <v>4.17</v>
      </c>
      <c r="N1241" s="16">
        <v>3.86</v>
      </c>
      <c r="O1241" s="16">
        <v>4.05</v>
      </c>
      <c r="P1241" s="16">
        <v>4.17</v>
      </c>
      <c r="Q1241" s="16" t="s">
        <v>1</v>
      </c>
      <c r="AB1241" s="20"/>
      <c r="AC1241" s="5"/>
      <c r="AD1241" s="54"/>
      <c r="AI1241" s="2"/>
      <c r="AJ1241" s="2"/>
    </row>
    <row r="1242" spans="1:36" x14ac:dyDescent="0.25">
      <c r="A1242" t="s">
        <v>96</v>
      </c>
      <c r="B1242" s="84" t="s">
        <v>188</v>
      </c>
      <c r="C1242" s="5" t="s">
        <v>481</v>
      </c>
      <c r="D1242" s="54">
        <v>44584</v>
      </c>
      <c r="E1242" s="84" t="s">
        <v>211</v>
      </c>
      <c r="F1242" s="84" t="s">
        <v>469</v>
      </c>
      <c r="G1242" s="84" t="s">
        <v>18</v>
      </c>
      <c r="H1242" s="2">
        <v>1</v>
      </c>
      <c r="I1242" s="2">
        <v>371</v>
      </c>
      <c r="J1242" s="2" t="s">
        <v>380</v>
      </c>
      <c r="K1242" s="2" t="s">
        <v>66</v>
      </c>
      <c r="L1242" s="2" t="s">
        <v>26</v>
      </c>
      <c r="M1242" s="18">
        <v>6.35</v>
      </c>
      <c r="N1242" s="16"/>
      <c r="O1242" s="16"/>
      <c r="P1242" s="16"/>
      <c r="Q1242" s="16"/>
      <c r="AB1242" s="20"/>
      <c r="AC1242" s="5"/>
      <c r="AD1242" s="54"/>
      <c r="AI1242" s="2"/>
      <c r="AJ1242" s="2"/>
    </row>
    <row r="1243" spans="1:36" x14ac:dyDescent="0.25">
      <c r="A1243" t="s">
        <v>96</v>
      </c>
      <c r="B1243" s="84" t="s">
        <v>188</v>
      </c>
      <c r="C1243" s="5" t="s">
        <v>481</v>
      </c>
      <c r="D1243" s="54">
        <v>44584</v>
      </c>
      <c r="E1243" s="84" t="s">
        <v>211</v>
      </c>
      <c r="F1243" s="84" t="s">
        <v>469</v>
      </c>
      <c r="G1243" s="84" t="s">
        <v>18</v>
      </c>
      <c r="H1243" s="2">
        <v>4</v>
      </c>
      <c r="I1243" s="2">
        <v>100</v>
      </c>
      <c r="J1243" s="2" t="s">
        <v>484</v>
      </c>
      <c r="K1243" s="2" t="s">
        <v>257</v>
      </c>
      <c r="L1243" s="2" t="s">
        <v>335</v>
      </c>
      <c r="M1243" s="18">
        <v>5.92</v>
      </c>
      <c r="N1243" s="16"/>
      <c r="O1243" s="16"/>
      <c r="P1243" s="16"/>
      <c r="Q1243" s="16"/>
      <c r="AB1243" s="20"/>
      <c r="AC1243" s="5"/>
      <c r="AD1243" s="54"/>
      <c r="AI1243" s="2"/>
      <c r="AJ1243" s="2"/>
    </row>
    <row r="1244" spans="1:36" x14ac:dyDescent="0.25">
      <c r="A1244" t="s">
        <v>96</v>
      </c>
      <c r="B1244" s="84" t="s">
        <v>188</v>
      </c>
      <c r="C1244" s="5" t="s">
        <v>481</v>
      </c>
      <c r="D1244" s="54">
        <v>44584</v>
      </c>
      <c r="E1244" s="84" t="s">
        <v>211</v>
      </c>
      <c r="F1244" s="84" t="s">
        <v>469</v>
      </c>
      <c r="G1244" s="84" t="s">
        <v>20</v>
      </c>
      <c r="H1244" s="2">
        <v>2</v>
      </c>
      <c r="I1244" s="2">
        <v>1149</v>
      </c>
      <c r="J1244" s="2" t="s">
        <v>396</v>
      </c>
      <c r="K1244" s="2" t="s">
        <v>64</v>
      </c>
      <c r="L1244" s="2" t="s">
        <v>335</v>
      </c>
      <c r="M1244" s="18">
        <v>5.4</v>
      </c>
      <c r="N1244" s="16">
        <v>5.4</v>
      </c>
      <c r="O1244" s="16">
        <v>5.39</v>
      </c>
      <c r="P1244" s="16">
        <v>5.32</v>
      </c>
      <c r="Q1244" s="16">
        <v>5.19</v>
      </c>
      <c r="AB1244" s="20"/>
      <c r="AC1244" s="5"/>
      <c r="AD1244" s="54"/>
      <c r="AI1244" s="2"/>
      <c r="AJ1244" s="2"/>
    </row>
    <row r="1245" spans="1:36" x14ac:dyDescent="0.25">
      <c r="A1245" t="s">
        <v>96</v>
      </c>
      <c r="B1245" s="84" t="s">
        <v>188</v>
      </c>
      <c r="C1245" s="5" t="s">
        <v>481</v>
      </c>
      <c r="D1245" s="54">
        <v>44584</v>
      </c>
      <c r="E1245" s="84" t="s">
        <v>211</v>
      </c>
      <c r="F1245" s="84" t="s">
        <v>469</v>
      </c>
      <c r="G1245" s="84" t="s">
        <v>18</v>
      </c>
      <c r="H1245" s="2">
        <v>1</v>
      </c>
      <c r="I1245" s="2">
        <v>1169</v>
      </c>
      <c r="J1245" s="2" t="s">
        <v>493</v>
      </c>
      <c r="K1245" s="2" t="s">
        <v>64</v>
      </c>
      <c r="L1245" s="2" t="s">
        <v>160</v>
      </c>
      <c r="M1245" s="18">
        <v>6.93</v>
      </c>
      <c r="N1245" s="16" t="s">
        <v>1</v>
      </c>
      <c r="O1245" s="16" t="s">
        <v>1</v>
      </c>
      <c r="P1245" s="16">
        <v>6.92</v>
      </c>
      <c r="Q1245" s="16">
        <v>6.93</v>
      </c>
      <c r="AB1245" s="20"/>
      <c r="AC1245" s="5"/>
      <c r="AD1245" s="54"/>
      <c r="AI1245" s="2"/>
      <c r="AJ1245" s="2"/>
    </row>
    <row r="1246" spans="1:36" x14ac:dyDescent="0.25">
      <c r="A1246" t="s">
        <v>96</v>
      </c>
      <c r="B1246" s="84" t="s">
        <v>188</v>
      </c>
      <c r="C1246" s="5" t="s">
        <v>481</v>
      </c>
      <c r="D1246" s="54">
        <v>44584</v>
      </c>
      <c r="E1246" s="84" t="s">
        <v>211</v>
      </c>
      <c r="F1246" s="84" t="s">
        <v>469</v>
      </c>
      <c r="G1246" s="84" t="s">
        <v>18</v>
      </c>
      <c r="H1246" s="2">
        <v>6</v>
      </c>
      <c r="I1246" s="2">
        <v>83</v>
      </c>
      <c r="J1246" s="2" t="s">
        <v>338</v>
      </c>
      <c r="K1246" s="2" t="s">
        <v>65</v>
      </c>
      <c r="L1246" s="2" t="s">
        <v>160</v>
      </c>
      <c r="M1246" s="18">
        <v>5.95</v>
      </c>
      <c r="N1246" s="16">
        <v>5.95</v>
      </c>
      <c r="O1246" s="16">
        <v>5.65</v>
      </c>
      <c r="P1246" s="16" t="s">
        <v>25</v>
      </c>
      <c r="Q1246" s="16" t="s">
        <v>25</v>
      </c>
      <c r="AB1246" s="20"/>
      <c r="AC1246" s="5"/>
      <c r="AD1246" s="54"/>
      <c r="AI1246" s="2"/>
      <c r="AJ1246" s="2"/>
    </row>
    <row r="1247" spans="1:36" x14ac:dyDescent="0.25">
      <c r="A1247" t="s">
        <v>47</v>
      </c>
      <c r="B1247" s="84" t="s">
        <v>30</v>
      </c>
      <c r="C1247" s="5" t="s">
        <v>481</v>
      </c>
      <c r="D1247" s="54">
        <v>44584</v>
      </c>
      <c r="E1247" s="84" t="s">
        <v>211</v>
      </c>
      <c r="F1247" s="84" t="s">
        <v>469</v>
      </c>
      <c r="G1247" s="84" t="s">
        <v>20</v>
      </c>
      <c r="H1247" s="2">
        <v>2</v>
      </c>
      <c r="I1247" s="2">
        <v>101</v>
      </c>
      <c r="J1247" s="2" t="s">
        <v>367</v>
      </c>
      <c r="K1247" s="2" t="s">
        <v>257</v>
      </c>
      <c r="L1247" s="2" t="s">
        <v>23</v>
      </c>
      <c r="M1247" s="18">
        <v>7.48</v>
      </c>
      <c r="N1247" s="16">
        <v>7.48</v>
      </c>
      <c r="O1247" s="16" t="s">
        <v>1</v>
      </c>
      <c r="P1247" s="16">
        <v>6.56</v>
      </c>
      <c r="Q1247" s="16">
        <v>7.25</v>
      </c>
      <c r="AB1247" s="20"/>
      <c r="AC1247" s="5"/>
      <c r="AD1247" s="54"/>
      <c r="AI1247" s="2"/>
      <c r="AJ1247" s="2"/>
    </row>
    <row r="1248" spans="1:36" x14ac:dyDescent="0.25">
      <c r="A1248" t="s">
        <v>47</v>
      </c>
      <c r="B1248" s="84" t="s">
        <v>30</v>
      </c>
      <c r="C1248" s="5" t="s">
        <v>481</v>
      </c>
      <c r="D1248" s="54">
        <v>44584</v>
      </c>
      <c r="E1248" s="84" t="s">
        <v>211</v>
      </c>
      <c r="F1248" s="84" t="s">
        <v>469</v>
      </c>
      <c r="G1248" s="84" t="s">
        <v>20</v>
      </c>
      <c r="H1248" s="2">
        <v>1</v>
      </c>
      <c r="I1248" s="2">
        <v>1152</v>
      </c>
      <c r="J1248" s="2" t="s">
        <v>494</v>
      </c>
      <c r="K1248" s="2" t="s">
        <v>64</v>
      </c>
      <c r="L1248" s="2" t="s">
        <v>160</v>
      </c>
      <c r="M1248" s="18">
        <v>12.43</v>
      </c>
      <c r="N1248" s="16" t="s">
        <v>1</v>
      </c>
      <c r="O1248" s="16">
        <v>12.43</v>
      </c>
      <c r="P1248" s="16" t="s">
        <v>1</v>
      </c>
      <c r="Q1248" s="16" t="s">
        <v>1</v>
      </c>
      <c r="AB1248" s="20"/>
      <c r="AC1248" s="5"/>
      <c r="AD1248" s="54"/>
      <c r="AI1248" s="2"/>
      <c r="AJ1248" s="2"/>
    </row>
    <row r="1249" spans="1:36" x14ac:dyDescent="0.25">
      <c r="A1249" t="s">
        <v>45</v>
      </c>
      <c r="B1249" s="84" t="s">
        <v>30</v>
      </c>
      <c r="C1249" s="5" t="s">
        <v>481</v>
      </c>
      <c r="D1249" s="54">
        <v>44584</v>
      </c>
      <c r="E1249" s="84" t="s">
        <v>211</v>
      </c>
      <c r="F1249" s="84" t="s">
        <v>469</v>
      </c>
      <c r="G1249" s="84" t="s">
        <v>18</v>
      </c>
      <c r="H1249" s="2">
        <v>1</v>
      </c>
      <c r="I1249" s="2">
        <v>363</v>
      </c>
      <c r="J1249" s="2" t="s">
        <v>487</v>
      </c>
      <c r="K1249" s="2" t="s">
        <v>66</v>
      </c>
      <c r="L1249" s="2" t="s">
        <v>335</v>
      </c>
      <c r="M1249" s="18">
        <v>12.96</v>
      </c>
      <c r="N1249" s="16">
        <v>12.26</v>
      </c>
      <c r="O1249" s="16">
        <v>12.64</v>
      </c>
      <c r="P1249" s="16">
        <v>12.48</v>
      </c>
      <c r="Q1249" s="16">
        <v>12.96</v>
      </c>
      <c r="AB1249" s="20"/>
      <c r="AC1249" s="5"/>
      <c r="AD1249" s="54"/>
      <c r="AI1249" s="2"/>
      <c r="AJ1249" s="2"/>
    </row>
    <row r="1250" spans="1:36" x14ac:dyDescent="0.25">
      <c r="A1250" t="s">
        <v>45</v>
      </c>
      <c r="B1250" s="84" t="s">
        <v>30</v>
      </c>
      <c r="C1250" s="5" t="s">
        <v>481</v>
      </c>
      <c r="D1250" s="54">
        <v>44584</v>
      </c>
      <c r="E1250" s="84" t="s">
        <v>211</v>
      </c>
      <c r="F1250" s="84" t="s">
        <v>469</v>
      </c>
      <c r="G1250" s="84" t="s">
        <v>18</v>
      </c>
      <c r="H1250" s="2">
        <v>3</v>
      </c>
      <c r="I1250" s="2">
        <v>1154</v>
      </c>
      <c r="J1250" s="2" t="s">
        <v>504</v>
      </c>
      <c r="K1250" s="2" t="s">
        <v>64</v>
      </c>
      <c r="L1250" s="2" t="s">
        <v>160</v>
      </c>
      <c r="M1250" s="18">
        <v>12.91</v>
      </c>
      <c r="N1250" s="16" t="s">
        <v>1</v>
      </c>
      <c r="O1250" s="16" t="s">
        <v>1</v>
      </c>
      <c r="P1250" s="16">
        <v>12.91</v>
      </c>
      <c r="Q1250" s="16" t="s">
        <v>1</v>
      </c>
      <c r="AB1250" s="20"/>
      <c r="AC1250" s="5"/>
      <c r="AD1250" s="54"/>
      <c r="AI1250" s="2"/>
      <c r="AJ1250" s="2"/>
    </row>
    <row r="1251" spans="1:36" x14ac:dyDescent="0.25">
      <c r="A1251" t="s">
        <v>45</v>
      </c>
      <c r="B1251" s="84" t="s">
        <v>30</v>
      </c>
      <c r="C1251" s="5" t="s">
        <v>481</v>
      </c>
      <c r="D1251" s="54">
        <v>44584</v>
      </c>
      <c r="E1251" s="84" t="s">
        <v>211</v>
      </c>
      <c r="F1251" s="84" t="s">
        <v>469</v>
      </c>
      <c r="G1251" s="84" t="s">
        <v>18</v>
      </c>
      <c r="H1251" s="2">
        <v>5</v>
      </c>
      <c r="I1251" s="2">
        <v>64</v>
      </c>
      <c r="J1251" s="2" t="s">
        <v>505</v>
      </c>
      <c r="K1251" s="2" t="s">
        <v>65</v>
      </c>
      <c r="L1251" s="2" t="s">
        <v>335</v>
      </c>
      <c r="M1251" s="18">
        <v>11.84</v>
      </c>
      <c r="N1251" s="16" t="s">
        <v>1</v>
      </c>
      <c r="O1251" s="16">
        <v>10.78</v>
      </c>
      <c r="P1251" s="16" t="s">
        <v>1</v>
      </c>
      <c r="Q1251" s="16">
        <v>11.84</v>
      </c>
      <c r="AB1251" s="20"/>
      <c r="AC1251" s="5"/>
      <c r="AD1251" s="54"/>
      <c r="AI1251" s="2"/>
      <c r="AJ1251" s="2"/>
    </row>
    <row r="1252" spans="1:36" x14ac:dyDescent="0.25">
      <c r="A1252" t="s">
        <v>94</v>
      </c>
      <c r="B1252" s="84" t="s">
        <v>188</v>
      </c>
      <c r="C1252" s="5" t="s">
        <v>481</v>
      </c>
      <c r="D1252" s="54">
        <v>44584</v>
      </c>
      <c r="E1252" s="84" t="s">
        <v>211</v>
      </c>
      <c r="F1252" s="84" t="s">
        <v>469</v>
      </c>
      <c r="G1252" s="84" t="s">
        <v>20</v>
      </c>
      <c r="H1252" s="2">
        <v>1</v>
      </c>
      <c r="I1252" s="2">
        <v>110</v>
      </c>
      <c r="J1252" s="2" t="s">
        <v>329</v>
      </c>
      <c r="K1252" s="2" t="s">
        <v>257</v>
      </c>
      <c r="L1252" s="2" t="s">
        <v>23</v>
      </c>
      <c r="M1252" s="18">
        <v>10.84</v>
      </c>
      <c r="N1252" s="16">
        <v>10.74</v>
      </c>
      <c r="O1252" s="16">
        <v>10.84</v>
      </c>
      <c r="P1252" s="16">
        <v>9.36</v>
      </c>
      <c r="Q1252" s="16">
        <v>10.68</v>
      </c>
      <c r="AB1252" s="20"/>
      <c r="AC1252" s="5"/>
      <c r="AD1252" s="54"/>
      <c r="AI1252" s="2"/>
      <c r="AJ1252" s="2"/>
    </row>
    <row r="1253" spans="1:36" x14ac:dyDescent="0.25">
      <c r="A1253" t="s">
        <v>94</v>
      </c>
      <c r="B1253" s="84" t="s">
        <v>188</v>
      </c>
      <c r="C1253" s="5" t="s">
        <v>481</v>
      </c>
      <c r="D1253" s="54">
        <v>44584</v>
      </c>
      <c r="E1253" s="84" t="s">
        <v>211</v>
      </c>
      <c r="F1253" s="84" t="s">
        <v>469</v>
      </c>
      <c r="G1253" s="84" t="s">
        <v>18</v>
      </c>
      <c r="H1253" s="2">
        <v>1</v>
      </c>
      <c r="I1253" s="2">
        <v>371</v>
      </c>
      <c r="J1253" s="2" t="s">
        <v>380</v>
      </c>
      <c r="K1253" s="2" t="s">
        <v>66</v>
      </c>
      <c r="L1253" s="2" t="s">
        <v>26</v>
      </c>
      <c r="M1253" s="18">
        <v>12.95</v>
      </c>
      <c r="N1253" s="16">
        <v>12.91</v>
      </c>
      <c r="O1253" s="16" t="s">
        <v>1</v>
      </c>
      <c r="P1253" s="16" t="s">
        <v>1</v>
      </c>
      <c r="Q1253" s="16">
        <v>12.95</v>
      </c>
      <c r="AB1253" s="20"/>
      <c r="AC1253" s="5"/>
      <c r="AD1253" s="54"/>
      <c r="AI1253" s="2"/>
      <c r="AJ1253" s="2"/>
    </row>
    <row r="1254" spans="1:36" x14ac:dyDescent="0.25">
      <c r="A1254" t="s">
        <v>94</v>
      </c>
      <c r="B1254" s="84" t="s">
        <v>188</v>
      </c>
      <c r="C1254" s="5" t="s">
        <v>481</v>
      </c>
      <c r="D1254" s="54">
        <v>44584</v>
      </c>
      <c r="E1254" s="84" t="s">
        <v>211</v>
      </c>
      <c r="F1254" s="84" t="s">
        <v>469</v>
      </c>
      <c r="G1254" s="84" t="s">
        <v>18</v>
      </c>
      <c r="H1254" s="2">
        <v>2</v>
      </c>
      <c r="I1254" s="2">
        <v>116</v>
      </c>
      <c r="J1254" s="2" t="s">
        <v>324</v>
      </c>
      <c r="K1254" s="2" t="s">
        <v>257</v>
      </c>
      <c r="L1254" s="2" t="s">
        <v>23</v>
      </c>
      <c r="M1254" s="18">
        <v>12.45</v>
      </c>
      <c r="N1254" s="16">
        <v>12.29</v>
      </c>
      <c r="O1254" s="16" t="s">
        <v>1</v>
      </c>
      <c r="P1254" s="16">
        <v>12.45</v>
      </c>
      <c r="Q1254" s="16" t="s">
        <v>1</v>
      </c>
      <c r="AB1254" s="20"/>
      <c r="AC1254" s="5"/>
      <c r="AD1254" s="54"/>
      <c r="AI1254" s="2"/>
      <c r="AJ1254" s="2"/>
    </row>
    <row r="1255" spans="1:36" x14ac:dyDescent="0.25">
      <c r="A1255" t="s">
        <v>94</v>
      </c>
      <c r="B1255" s="84" t="s">
        <v>188</v>
      </c>
      <c r="C1255" s="5" t="s">
        <v>481</v>
      </c>
      <c r="D1255" s="54">
        <v>44584</v>
      </c>
      <c r="E1255" s="84" t="s">
        <v>211</v>
      </c>
      <c r="F1255" s="84" t="s">
        <v>469</v>
      </c>
      <c r="G1255" s="84" t="s">
        <v>20</v>
      </c>
      <c r="H1255" s="2">
        <v>2</v>
      </c>
      <c r="I1255" s="2">
        <v>1174</v>
      </c>
      <c r="J1255" s="2" t="s">
        <v>372</v>
      </c>
      <c r="K1255" s="2" t="s">
        <v>64</v>
      </c>
      <c r="L1255" s="2" t="s">
        <v>26</v>
      </c>
      <c r="M1255" s="18">
        <v>11.74</v>
      </c>
      <c r="N1255" s="16">
        <v>11.54</v>
      </c>
      <c r="O1255" s="16">
        <v>11.55</v>
      </c>
      <c r="P1255" s="16" t="s">
        <v>1</v>
      </c>
      <c r="Q1255" s="16">
        <v>11.74</v>
      </c>
      <c r="AB1255" s="20"/>
      <c r="AC1255" s="5"/>
      <c r="AD1255" s="54"/>
      <c r="AI1255" s="2"/>
      <c r="AJ1255" s="2"/>
    </row>
    <row r="1256" spans="1:36" x14ac:dyDescent="0.25">
      <c r="A1256" t="s">
        <v>94</v>
      </c>
      <c r="B1256" s="84" t="s">
        <v>188</v>
      </c>
      <c r="C1256" s="5" t="s">
        <v>481</v>
      </c>
      <c r="D1256" s="54">
        <v>44584</v>
      </c>
      <c r="E1256" s="84" t="s">
        <v>211</v>
      </c>
      <c r="F1256" s="84" t="s">
        <v>469</v>
      </c>
      <c r="G1256" s="84" t="s">
        <v>18</v>
      </c>
      <c r="H1256" s="2">
        <v>5</v>
      </c>
      <c r="I1256" s="2">
        <v>1176</v>
      </c>
      <c r="J1256" s="2" t="s">
        <v>399</v>
      </c>
      <c r="K1256" s="2" t="s">
        <v>64</v>
      </c>
      <c r="L1256" s="2" t="s">
        <v>26</v>
      </c>
      <c r="M1256" s="18">
        <v>13.39</v>
      </c>
      <c r="N1256" s="16" t="s">
        <v>1</v>
      </c>
      <c r="O1256" s="16">
        <v>13.39</v>
      </c>
      <c r="P1256" s="16">
        <v>13.21</v>
      </c>
      <c r="Q1256" s="16" t="s">
        <v>1</v>
      </c>
      <c r="AB1256" s="20"/>
      <c r="AC1256" s="5"/>
      <c r="AD1256" s="54"/>
      <c r="AI1256" s="2"/>
      <c r="AJ1256" s="2"/>
    </row>
    <row r="1257" spans="1:36" x14ac:dyDescent="0.25">
      <c r="A1257" t="s">
        <v>94</v>
      </c>
      <c r="B1257" s="84" t="s">
        <v>188</v>
      </c>
      <c r="C1257" s="5" t="s">
        <v>481</v>
      </c>
      <c r="D1257" s="54">
        <v>44584</v>
      </c>
      <c r="E1257" s="84" t="s">
        <v>211</v>
      </c>
      <c r="F1257" s="84" t="s">
        <v>469</v>
      </c>
      <c r="G1257" s="84" t="s">
        <v>18</v>
      </c>
      <c r="H1257" s="2">
        <v>6</v>
      </c>
      <c r="I1257" s="2">
        <v>83</v>
      </c>
      <c r="J1257" s="2" t="s">
        <v>338</v>
      </c>
      <c r="K1257" s="2" t="s">
        <v>65</v>
      </c>
      <c r="L1257" s="2" t="s">
        <v>160</v>
      </c>
      <c r="M1257" s="18">
        <v>12.95</v>
      </c>
      <c r="N1257" s="16">
        <v>12.29</v>
      </c>
      <c r="O1257" s="16">
        <v>12.55</v>
      </c>
      <c r="P1257" s="16">
        <v>12.95</v>
      </c>
      <c r="Q1257" s="16" t="s">
        <v>25</v>
      </c>
      <c r="AB1257" s="20"/>
      <c r="AC1257" s="5"/>
      <c r="AD1257" s="54"/>
      <c r="AI1257" s="2"/>
      <c r="AJ1257" s="2"/>
    </row>
    <row r="1258" spans="1:36" x14ac:dyDescent="0.25">
      <c r="A1258" t="s">
        <v>97</v>
      </c>
      <c r="B1258" s="84" t="s">
        <v>188</v>
      </c>
      <c r="C1258" s="5" t="s">
        <v>481</v>
      </c>
      <c r="D1258" s="54">
        <v>44584</v>
      </c>
      <c r="E1258" s="84" t="s">
        <v>211</v>
      </c>
      <c r="F1258" s="84" t="s">
        <v>469</v>
      </c>
      <c r="G1258" s="84" t="s">
        <v>18</v>
      </c>
      <c r="H1258" s="2">
        <v>1</v>
      </c>
      <c r="I1258" s="2">
        <v>360</v>
      </c>
      <c r="J1258" s="2" t="s">
        <v>428</v>
      </c>
      <c r="K1258" s="2" t="s">
        <v>66</v>
      </c>
      <c r="L1258" s="2" t="s">
        <v>160</v>
      </c>
      <c r="M1258" s="18">
        <v>3.82</v>
      </c>
      <c r="N1258" s="16"/>
      <c r="O1258" s="16"/>
      <c r="P1258" s="16"/>
      <c r="Q1258" s="16"/>
      <c r="AB1258" s="20"/>
      <c r="AC1258" s="5"/>
      <c r="AD1258" s="54"/>
      <c r="AI1258" s="2"/>
      <c r="AJ1258" s="2"/>
    </row>
    <row r="1259" spans="1:36" x14ac:dyDescent="0.25">
      <c r="A1259" t="s">
        <v>97</v>
      </c>
      <c r="B1259" s="84" t="s">
        <v>188</v>
      </c>
      <c r="C1259" s="5" t="s">
        <v>481</v>
      </c>
      <c r="D1259" s="54">
        <v>44584</v>
      </c>
      <c r="E1259" s="84" t="s">
        <v>211</v>
      </c>
      <c r="F1259" s="84" t="s">
        <v>469</v>
      </c>
      <c r="G1259" s="84" t="s">
        <v>20</v>
      </c>
      <c r="H1259" s="2">
        <v>2</v>
      </c>
      <c r="I1259" s="2">
        <v>1188</v>
      </c>
      <c r="J1259" s="2" t="s">
        <v>330</v>
      </c>
      <c r="K1259" s="2" t="s">
        <v>64</v>
      </c>
      <c r="L1259" s="2" t="s">
        <v>23</v>
      </c>
      <c r="M1259" s="18">
        <v>2.69</v>
      </c>
      <c r="N1259" s="16"/>
      <c r="O1259" s="16"/>
      <c r="P1259" s="16"/>
      <c r="Q1259" s="16"/>
      <c r="AB1259" s="20"/>
      <c r="AC1259" s="5"/>
      <c r="AD1259" s="54"/>
      <c r="AI1259" s="2"/>
      <c r="AJ1259" s="2"/>
    </row>
    <row r="1260" spans="1:36" x14ac:dyDescent="0.25">
      <c r="A1260" t="s">
        <v>97</v>
      </c>
      <c r="B1260" s="20" t="s">
        <v>188</v>
      </c>
      <c r="C1260" s="5" t="s">
        <v>481</v>
      </c>
      <c r="D1260" s="54">
        <v>44584</v>
      </c>
      <c r="E1260" s="20" t="s">
        <v>211</v>
      </c>
      <c r="F1260" s="20" t="s">
        <v>469</v>
      </c>
      <c r="G1260" s="20" t="s">
        <v>20</v>
      </c>
      <c r="H1260" s="2">
        <v>5</v>
      </c>
      <c r="I1260" s="2">
        <v>76</v>
      </c>
      <c r="J1260" s="2" t="s">
        <v>424</v>
      </c>
      <c r="K1260" s="2" t="s">
        <v>65</v>
      </c>
      <c r="L1260" s="2" t="s">
        <v>26</v>
      </c>
      <c r="M1260" s="18">
        <v>2</v>
      </c>
      <c r="N1260" s="16"/>
      <c r="O1260" s="16"/>
      <c r="P1260" s="16"/>
      <c r="Q1260" s="16"/>
      <c r="AB1260" s="20"/>
      <c r="AC1260" s="5"/>
      <c r="AD1260" s="54"/>
      <c r="AI1260" s="2"/>
      <c r="AJ1260" s="2"/>
    </row>
    <row r="1261" spans="1:36" x14ac:dyDescent="0.25">
      <c r="A1261" t="s">
        <v>97</v>
      </c>
      <c r="B1261" s="20" t="s">
        <v>188</v>
      </c>
      <c r="C1261" s="5" t="s">
        <v>481</v>
      </c>
      <c r="D1261" s="54">
        <v>44584</v>
      </c>
      <c r="E1261" s="20" t="s">
        <v>211</v>
      </c>
      <c r="F1261" s="20" t="s">
        <v>469</v>
      </c>
      <c r="G1261" s="20" t="s">
        <v>18</v>
      </c>
      <c r="H1261" s="2">
        <v>2</v>
      </c>
      <c r="I1261" s="2">
        <v>1180</v>
      </c>
      <c r="J1261" s="2" t="s">
        <v>498</v>
      </c>
      <c r="K1261" s="2" t="s">
        <v>64</v>
      </c>
      <c r="L1261" s="2" t="s">
        <v>160</v>
      </c>
      <c r="M1261" s="18">
        <v>4.4000000000000004</v>
      </c>
      <c r="N1261" s="16"/>
      <c r="O1261" s="16"/>
      <c r="P1261" s="16"/>
      <c r="Q1261" s="16"/>
      <c r="AB1261" s="20"/>
      <c r="AC1261" s="5"/>
      <c r="AD1261" s="54"/>
      <c r="AI1261" s="2"/>
      <c r="AJ1261" s="2"/>
    </row>
    <row r="1262" spans="1:36" x14ac:dyDescent="0.25">
      <c r="A1262" t="s">
        <v>97</v>
      </c>
      <c r="B1262" s="20" t="s">
        <v>188</v>
      </c>
      <c r="C1262" s="5" t="s">
        <v>481</v>
      </c>
      <c r="D1262" s="54">
        <v>44584</v>
      </c>
      <c r="E1262" s="20" t="s">
        <v>211</v>
      </c>
      <c r="F1262" s="20" t="s">
        <v>469</v>
      </c>
      <c r="G1262" s="20" t="s">
        <v>18</v>
      </c>
      <c r="H1262" s="2">
        <v>6</v>
      </c>
      <c r="I1262" s="2">
        <v>70</v>
      </c>
      <c r="J1262" s="2" t="s">
        <v>499</v>
      </c>
      <c r="K1262" s="2" t="s">
        <v>65</v>
      </c>
      <c r="L1262" s="2" t="s">
        <v>500</v>
      </c>
      <c r="M1262" s="18">
        <v>3.4</v>
      </c>
      <c r="N1262" s="16"/>
      <c r="O1262" s="16"/>
      <c r="P1262" s="16"/>
      <c r="Q1262" s="16"/>
      <c r="AB1262" s="20"/>
      <c r="AC1262" s="5"/>
      <c r="AD1262" s="54"/>
      <c r="AI1262" s="2"/>
      <c r="AJ1262" s="2"/>
    </row>
    <row r="1263" spans="1:36" x14ac:dyDescent="0.25">
      <c r="A1263" t="s">
        <v>115</v>
      </c>
      <c r="B1263" s="20" t="s">
        <v>187</v>
      </c>
      <c r="C1263" s="5" t="s">
        <v>514</v>
      </c>
      <c r="D1263" s="54">
        <v>44590</v>
      </c>
      <c r="E1263" s="20" t="s">
        <v>211</v>
      </c>
      <c r="F1263" s="20" t="s">
        <v>62</v>
      </c>
      <c r="G1263" s="20" t="s">
        <v>20</v>
      </c>
      <c r="H1263" s="2">
        <v>1</v>
      </c>
      <c r="I1263" s="2">
        <v>164</v>
      </c>
      <c r="J1263" s="2" t="s">
        <v>239</v>
      </c>
      <c r="K1263" s="2" t="s">
        <v>65</v>
      </c>
      <c r="L1263" s="2" t="s">
        <v>22</v>
      </c>
      <c r="M1263" s="18">
        <v>37.590000000000003</v>
      </c>
      <c r="N1263" s="16"/>
      <c r="O1263" s="16"/>
      <c r="P1263" s="16"/>
      <c r="Q1263" s="16"/>
      <c r="R1263" s="16"/>
      <c r="S1263" s="16"/>
      <c r="AB1263" s="20"/>
      <c r="AC1263" s="5"/>
      <c r="AD1263" s="54"/>
      <c r="AI1263" s="2"/>
      <c r="AJ1263" s="2"/>
    </row>
    <row r="1264" spans="1:36" x14ac:dyDescent="0.25">
      <c r="A1264" t="s">
        <v>115</v>
      </c>
      <c r="B1264" s="20" t="s">
        <v>187</v>
      </c>
      <c r="C1264" s="5" t="s">
        <v>514</v>
      </c>
      <c r="D1264" s="54">
        <v>44590</v>
      </c>
      <c r="E1264" s="20" t="s">
        <v>211</v>
      </c>
      <c r="F1264" s="20" t="s">
        <v>62</v>
      </c>
      <c r="G1264" s="20" t="s">
        <v>20</v>
      </c>
      <c r="H1264" s="2">
        <v>2</v>
      </c>
      <c r="I1264" s="2">
        <v>199</v>
      </c>
      <c r="J1264" s="2" t="s">
        <v>243</v>
      </c>
      <c r="K1264" s="2" t="s">
        <v>65</v>
      </c>
      <c r="L1264" s="2" t="s">
        <v>22</v>
      </c>
      <c r="M1264" s="18">
        <v>38.92</v>
      </c>
      <c r="N1264" s="16"/>
      <c r="O1264" s="16"/>
      <c r="P1264" s="16"/>
      <c r="Q1264" s="16"/>
      <c r="R1264" s="16"/>
      <c r="S1264" s="16"/>
      <c r="AB1264" s="20"/>
      <c r="AC1264" s="5"/>
      <c r="AD1264" s="54"/>
      <c r="AI1264" s="2"/>
      <c r="AJ1264" s="2"/>
    </row>
    <row r="1265" spans="1:36" x14ac:dyDescent="0.25">
      <c r="A1265" t="s">
        <v>115</v>
      </c>
      <c r="B1265" s="66" t="s">
        <v>187</v>
      </c>
      <c r="C1265" s="5" t="s">
        <v>514</v>
      </c>
      <c r="D1265" s="54">
        <v>44590</v>
      </c>
      <c r="E1265" s="66" t="s">
        <v>211</v>
      </c>
      <c r="F1265" s="66" t="s">
        <v>62</v>
      </c>
      <c r="G1265" s="66" t="s">
        <v>20</v>
      </c>
      <c r="H1265" s="2">
        <v>3</v>
      </c>
      <c r="I1265" s="2">
        <v>180</v>
      </c>
      <c r="J1265" s="2" t="s">
        <v>240</v>
      </c>
      <c r="K1265" s="2" t="s">
        <v>65</v>
      </c>
      <c r="L1265" s="2" t="s">
        <v>22</v>
      </c>
      <c r="M1265" s="18">
        <v>40.96</v>
      </c>
      <c r="N1265" s="16"/>
      <c r="O1265" s="16"/>
      <c r="P1265" s="16"/>
      <c r="Q1265" s="16"/>
      <c r="R1265" s="16"/>
      <c r="S1265" s="16"/>
      <c r="AB1265" s="20"/>
      <c r="AC1265" s="5"/>
      <c r="AD1265" s="54"/>
      <c r="AI1265" s="2"/>
      <c r="AJ1265" s="2"/>
    </row>
    <row r="1266" spans="1:36" x14ac:dyDescent="0.25">
      <c r="A1266" t="s">
        <v>115</v>
      </c>
      <c r="B1266" s="66" t="s">
        <v>187</v>
      </c>
      <c r="C1266" s="5" t="s">
        <v>514</v>
      </c>
      <c r="D1266" s="54">
        <v>44590</v>
      </c>
      <c r="E1266" s="66" t="s">
        <v>211</v>
      </c>
      <c r="F1266" s="66" t="s">
        <v>62</v>
      </c>
      <c r="G1266" s="66" t="s">
        <v>20</v>
      </c>
      <c r="H1266" s="2">
        <v>4</v>
      </c>
      <c r="I1266" s="2">
        <v>150</v>
      </c>
      <c r="J1266" s="2" t="s">
        <v>235</v>
      </c>
      <c r="K1266" s="2" t="s">
        <v>64</v>
      </c>
      <c r="L1266" s="2" t="s">
        <v>22</v>
      </c>
      <c r="M1266" s="18">
        <v>42.53</v>
      </c>
      <c r="N1266" s="16"/>
      <c r="O1266" s="16"/>
      <c r="P1266" s="16"/>
      <c r="Q1266" s="16"/>
      <c r="R1266" s="16"/>
      <c r="S1266" s="16"/>
      <c r="AB1266" s="20"/>
      <c r="AC1266" s="5"/>
      <c r="AD1266" s="54"/>
      <c r="AI1266" s="2"/>
      <c r="AJ1266" s="2"/>
    </row>
    <row r="1267" spans="1:36" x14ac:dyDescent="0.25">
      <c r="A1267" t="s">
        <v>115</v>
      </c>
      <c r="B1267" s="66" t="s">
        <v>187</v>
      </c>
      <c r="C1267" s="5" t="s">
        <v>514</v>
      </c>
      <c r="D1267" s="54">
        <v>44590</v>
      </c>
      <c r="E1267" s="66" t="s">
        <v>211</v>
      </c>
      <c r="F1267" s="66" t="s">
        <v>62</v>
      </c>
      <c r="G1267" s="66" t="s">
        <v>20</v>
      </c>
      <c r="H1267" s="2">
        <v>1</v>
      </c>
      <c r="I1267" s="2">
        <v>149</v>
      </c>
      <c r="J1267" s="2" t="s">
        <v>215</v>
      </c>
      <c r="K1267" s="2" t="s">
        <v>64</v>
      </c>
      <c r="L1267" s="2" t="s">
        <v>22</v>
      </c>
      <c r="M1267" s="18">
        <v>37.67</v>
      </c>
      <c r="N1267" s="16"/>
      <c r="O1267" s="16"/>
      <c r="P1267" s="16"/>
      <c r="Q1267" s="16"/>
      <c r="R1267" s="16"/>
      <c r="S1267" s="16"/>
      <c r="AB1267" s="20"/>
      <c r="AC1267" s="5"/>
      <c r="AD1267" s="54"/>
      <c r="AI1267" s="2"/>
      <c r="AJ1267" s="2"/>
    </row>
    <row r="1268" spans="1:36" x14ac:dyDescent="0.25">
      <c r="A1268" t="s">
        <v>115</v>
      </c>
      <c r="B1268" s="66" t="s">
        <v>187</v>
      </c>
      <c r="C1268" s="5" t="s">
        <v>514</v>
      </c>
      <c r="D1268" s="54">
        <v>44590</v>
      </c>
      <c r="E1268" s="66" t="s">
        <v>211</v>
      </c>
      <c r="F1268" s="66" t="s">
        <v>62</v>
      </c>
      <c r="G1268" s="66" t="s">
        <v>20</v>
      </c>
      <c r="H1268" s="2">
        <v>2</v>
      </c>
      <c r="I1268" s="2">
        <v>109</v>
      </c>
      <c r="J1268" s="2" t="s">
        <v>214</v>
      </c>
      <c r="K1268" s="2" t="s">
        <v>64</v>
      </c>
      <c r="L1268" s="2" t="s">
        <v>22</v>
      </c>
      <c r="M1268" s="18">
        <v>39.119999999999997</v>
      </c>
      <c r="N1268" s="16"/>
      <c r="O1268" s="16"/>
      <c r="P1268" s="16"/>
      <c r="Q1268" s="16"/>
      <c r="R1268" s="16"/>
      <c r="S1268" s="16"/>
      <c r="AB1268" s="20"/>
      <c r="AC1268" s="5"/>
      <c r="AD1268" s="54"/>
      <c r="AI1268" s="2"/>
      <c r="AJ1268" s="2"/>
    </row>
    <row r="1269" spans="1:36" x14ac:dyDescent="0.25">
      <c r="A1269" t="s">
        <v>115</v>
      </c>
      <c r="B1269" s="66" t="s">
        <v>187</v>
      </c>
      <c r="C1269" s="5" t="s">
        <v>514</v>
      </c>
      <c r="D1269" s="54">
        <v>44590</v>
      </c>
      <c r="E1269" s="66" t="s">
        <v>211</v>
      </c>
      <c r="F1269" s="66" t="s">
        <v>62</v>
      </c>
      <c r="G1269" s="66" t="s">
        <v>20</v>
      </c>
      <c r="H1269" s="2">
        <v>3</v>
      </c>
      <c r="I1269" s="2">
        <v>124</v>
      </c>
      <c r="J1269" s="2" t="s">
        <v>244</v>
      </c>
      <c r="K1269" s="2" t="s">
        <v>64</v>
      </c>
      <c r="L1269" s="2" t="s">
        <v>22</v>
      </c>
      <c r="M1269" s="18">
        <v>41.57</v>
      </c>
      <c r="N1269" s="16"/>
      <c r="O1269" s="16"/>
      <c r="P1269" s="16"/>
      <c r="Q1269" s="16"/>
      <c r="R1269" s="16"/>
      <c r="S1269" s="16"/>
      <c r="AB1269" s="20"/>
      <c r="AC1269" s="5"/>
      <c r="AD1269" s="54"/>
      <c r="AI1269" s="2"/>
      <c r="AJ1269" s="2"/>
    </row>
    <row r="1270" spans="1:36" x14ac:dyDescent="0.25">
      <c r="A1270" t="s">
        <v>115</v>
      </c>
      <c r="B1270" s="66" t="s">
        <v>187</v>
      </c>
      <c r="C1270" s="5" t="s">
        <v>514</v>
      </c>
      <c r="D1270" s="54">
        <v>44590</v>
      </c>
      <c r="E1270" s="66" t="s">
        <v>211</v>
      </c>
      <c r="F1270" s="66" t="s">
        <v>62</v>
      </c>
      <c r="G1270" s="66" t="s">
        <v>20</v>
      </c>
      <c r="H1270" s="2">
        <v>4</v>
      </c>
      <c r="I1270" s="2">
        <v>59</v>
      </c>
      <c r="J1270" s="2" t="s">
        <v>294</v>
      </c>
      <c r="K1270" s="2" t="s">
        <v>64</v>
      </c>
      <c r="L1270" s="2" t="s">
        <v>22</v>
      </c>
      <c r="M1270" s="18">
        <v>42.07</v>
      </c>
      <c r="N1270" s="16"/>
      <c r="O1270" s="16"/>
      <c r="P1270" s="16"/>
      <c r="Q1270" s="16"/>
      <c r="R1270" s="16"/>
      <c r="S1270" s="16"/>
      <c r="AB1270" s="20"/>
      <c r="AC1270" s="5"/>
      <c r="AD1270" s="54"/>
      <c r="AI1270" s="2"/>
      <c r="AJ1270" s="2"/>
    </row>
    <row r="1271" spans="1:36" x14ac:dyDescent="0.25">
      <c r="A1271" t="s">
        <v>115</v>
      </c>
      <c r="B1271" s="66" t="s">
        <v>187</v>
      </c>
      <c r="C1271" s="5" t="s">
        <v>514</v>
      </c>
      <c r="D1271" s="54">
        <v>44590</v>
      </c>
      <c r="E1271" s="66" t="s">
        <v>211</v>
      </c>
      <c r="F1271" s="66" t="s">
        <v>62</v>
      </c>
      <c r="G1271" s="66" t="s">
        <v>20</v>
      </c>
      <c r="H1271" s="2">
        <v>1</v>
      </c>
      <c r="I1271" s="2">
        <v>774</v>
      </c>
      <c r="J1271" s="2" t="s">
        <v>287</v>
      </c>
      <c r="K1271" s="2" t="s">
        <v>257</v>
      </c>
      <c r="L1271" s="2" t="s">
        <v>22</v>
      </c>
      <c r="M1271" s="18">
        <v>34.520000000000003</v>
      </c>
      <c r="N1271" s="16"/>
      <c r="O1271" s="16"/>
      <c r="P1271" s="16"/>
      <c r="Q1271" s="16"/>
      <c r="R1271" s="16"/>
      <c r="S1271" s="16"/>
      <c r="AB1271" s="20"/>
      <c r="AC1271" s="5"/>
      <c r="AD1271" s="54"/>
      <c r="AI1271" s="2"/>
      <c r="AJ1271" s="2"/>
    </row>
    <row r="1272" spans="1:36" x14ac:dyDescent="0.25">
      <c r="A1272" t="s">
        <v>115</v>
      </c>
      <c r="B1272" s="66" t="s">
        <v>187</v>
      </c>
      <c r="C1272" s="5" t="s">
        <v>514</v>
      </c>
      <c r="D1272" s="54">
        <v>44590</v>
      </c>
      <c r="E1272" s="66" t="s">
        <v>211</v>
      </c>
      <c r="F1272" s="66" t="s">
        <v>62</v>
      </c>
      <c r="G1272" s="66" t="s">
        <v>20</v>
      </c>
      <c r="H1272" s="2">
        <v>2</v>
      </c>
      <c r="I1272" s="2">
        <v>105</v>
      </c>
      <c r="J1272" s="2" t="s">
        <v>213</v>
      </c>
      <c r="K1272" s="2" t="s">
        <v>64</v>
      </c>
      <c r="L1272" s="2" t="s">
        <v>22</v>
      </c>
      <c r="M1272" s="18">
        <v>35.81</v>
      </c>
      <c r="N1272" s="16"/>
      <c r="O1272" s="16"/>
      <c r="P1272" s="16"/>
      <c r="Q1272" s="16"/>
      <c r="R1272" s="16"/>
      <c r="S1272" s="16"/>
      <c r="AB1272" s="20"/>
      <c r="AC1272" s="5"/>
      <c r="AD1272" s="54"/>
      <c r="AI1272" s="2"/>
      <c r="AJ1272" s="2"/>
    </row>
    <row r="1273" spans="1:36" x14ac:dyDescent="0.25">
      <c r="A1273" t="s">
        <v>115</v>
      </c>
      <c r="B1273" s="66" t="s">
        <v>187</v>
      </c>
      <c r="C1273" s="5" t="s">
        <v>514</v>
      </c>
      <c r="D1273" s="54">
        <v>44590</v>
      </c>
      <c r="E1273" s="66" t="s">
        <v>211</v>
      </c>
      <c r="F1273" s="66" t="s">
        <v>62</v>
      </c>
      <c r="G1273" s="66" t="s">
        <v>20</v>
      </c>
      <c r="H1273" s="2">
        <v>4</v>
      </c>
      <c r="I1273" s="2">
        <v>123</v>
      </c>
      <c r="J1273" s="2" t="s">
        <v>221</v>
      </c>
      <c r="K1273" s="2" t="s">
        <v>64</v>
      </c>
      <c r="L1273" s="2" t="s">
        <v>22</v>
      </c>
      <c r="M1273" s="18">
        <v>36.299999999999997</v>
      </c>
      <c r="N1273" s="16"/>
      <c r="O1273" s="16"/>
      <c r="P1273" s="16"/>
      <c r="Q1273" s="16"/>
      <c r="R1273" s="16"/>
      <c r="S1273" s="16"/>
      <c r="AB1273" s="20"/>
      <c r="AC1273" s="5"/>
      <c r="AD1273" s="54"/>
      <c r="AI1273" s="2"/>
      <c r="AJ1273" s="2"/>
    </row>
    <row r="1274" spans="1:36" x14ac:dyDescent="0.25">
      <c r="A1274" t="s">
        <v>115</v>
      </c>
      <c r="B1274" s="66" t="s">
        <v>187</v>
      </c>
      <c r="C1274" s="5" t="s">
        <v>514</v>
      </c>
      <c r="D1274" s="54">
        <v>44590</v>
      </c>
      <c r="E1274" s="66" t="s">
        <v>211</v>
      </c>
      <c r="F1274" s="66" t="s">
        <v>62</v>
      </c>
      <c r="G1274" s="66" t="s">
        <v>18</v>
      </c>
      <c r="H1274" s="2">
        <v>2</v>
      </c>
      <c r="I1274" s="2">
        <v>776</v>
      </c>
      <c r="J1274" s="2" t="s">
        <v>326</v>
      </c>
      <c r="K1274" s="2" t="s">
        <v>261</v>
      </c>
      <c r="L1274" s="2" t="s">
        <v>22</v>
      </c>
      <c r="M1274" s="18">
        <v>34.659999999999997</v>
      </c>
      <c r="N1274" s="16"/>
      <c r="O1274" s="16"/>
      <c r="P1274" s="16"/>
      <c r="Q1274" s="16"/>
      <c r="R1274" s="16"/>
      <c r="S1274" s="16"/>
      <c r="AB1274" s="20"/>
      <c r="AC1274" s="5"/>
      <c r="AD1274" s="54"/>
      <c r="AI1274" s="2"/>
      <c r="AJ1274" s="2"/>
    </row>
    <row r="1275" spans="1:36" x14ac:dyDescent="0.25">
      <c r="A1275" t="s">
        <v>115</v>
      </c>
      <c r="B1275" s="66" t="s">
        <v>187</v>
      </c>
      <c r="C1275" s="5" t="s">
        <v>514</v>
      </c>
      <c r="D1275" s="54">
        <v>44590</v>
      </c>
      <c r="E1275" s="66" t="s">
        <v>211</v>
      </c>
      <c r="F1275" s="66" t="s">
        <v>62</v>
      </c>
      <c r="G1275" s="66" t="s">
        <v>18</v>
      </c>
      <c r="H1275" s="2">
        <v>3</v>
      </c>
      <c r="I1275" s="2">
        <v>1047</v>
      </c>
      <c r="J1275" s="2" t="s">
        <v>515</v>
      </c>
      <c r="K1275" s="2" t="s">
        <v>257</v>
      </c>
      <c r="L1275" s="2" t="s">
        <v>22</v>
      </c>
      <c r="M1275" s="18">
        <v>37.75</v>
      </c>
      <c r="N1275" s="16"/>
      <c r="O1275" s="16"/>
      <c r="P1275" s="16"/>
      <c r="Q1275" s="16"/>
      <c r="R1275" s="16"/>
      <c r="S1275" s="16"/>
      <c r="AB1275" s="20"/>
      <c r="AC1275" s="5"/>
      <c r="AD1275" s="54"/>
      <c r="AI1275" s="2"/>
      <c r="AJ1275" s="2"/>
    </row>
    <row r="1276" spans="1:36" x14ac:dyDescent="0.25">
      <c r="A1276" t="s">
        <v>115</v>
      </c>
      <c r="B1276" s="66" t="s">
        <v>187</v>
      </c>
      <c r="C1276" s="5" t="s">
        <v>514</v>
      </c>
      <c r="D1276" s="54">
        <v>44590</v>
      </c>
      <c r="E1276" s="66" t="s">
        <v>211</v>
      </c>
      <c r="F1276" s="66" t="s">
        <v>62</v>
      </c>
      <c r="G1276" s="66" t="s">
        <v>18</v>
      </c>
      <c r="H1276" s="2">
        <v>5</v>
      </c>
      <c r="I1276" s="2">
        <v>387</v>
      </c>
      <c r="J1276" s="2" t="s">
        <v>292</v>
      </c>
      <c r="K1276" s="2" t="s">
        <v>257</v>
      </c>
      <c r="L1276" s="2" t="s">
        <v>22</v>
      </c>
      <c r="M1276" s="18">
        <v>39.97</v>
      </c>
      <c r="N1276" s="16"/>
      <c r="O1276" s="16"/>
      <c r="P1276" s="16"/>
      <c r="Q1276" s="16"/>
      <c r="R1276" s="16"/>
      <c r="S1276" s="16"/>
      <c r="AB1276" s="20"/>
      <c r="AC1276" s="5"/>
      <c r="AD1276" s="54"/>
      <c r="AI1276" s="2"/>
      <c r="AJ1276" s="2"/>
    </row>
    <row r="1277" spans="1:36" x14ac:dyDescent="0.25">
      <c r="A1277" t="s">
        <v>115</v>
      </c>
      <c r="B1277" s="66" t="s">
        <v>187</v>
      </c>
      <c r="C1277" s="5" t="s">
        <v>514</v>
      </c>
      <c r="D1277" s="54">
        <v>44590</v>
      </c>
      <c r="E1277" s="66" t="s">
        <v>211</v>
      </c>
      <c r="F1277" s="66" t="s">
        <v>62</v>
      </c>
      <c r="G1277" s="20" t="s">
        <v>18</v>
      </c>
      <c r="H1277" s="2">
        <v>1</v>
      </c>
      <c r="I1277" s="2">
        <v>4</v>
      </c>
      <c r="J1277" s="2" t="s">
        <v>207</v>
      </c>
      <c r="K1277" s="2" t="s">
        <v>256</v>
      </c>
      <c r="L1277" s="2" t="s">
        <v>22</v>
      </c>
      <c r="M1277" s="18">
        <v>32.200000000000003</v>
      </c>
      <c r="N1277" s="16"/>
      <c r="O1277" s="16"/>
      <c r="P1277" s="16"/>
      <c r="Q1277" s="16"/>
      <c r="R1277" s="16"/>
      <c r="S1277" s="16"/>
      <c r="AB1277" s="20"/>
      <c r="AC1277" s="5"/>
      <c r="AD1277" s="54"/>
      <c r="AI1277" s="2"/>
      <c r="AJ1277" s="2"/>
    </row>
    <row r="1278" spans="1:36" x14ac:dyDescent="0.25">
      <c r="A1278" t="s">
        <v>115</v>
      </c>
      <c r="B1278" s="66" t="s">
        <v>187</v>
      </c>
      <c r="C1278" s="5" t="s">
        <v>514</v>
      </c>
      <c r="D1278" s="54">
        <v>44590</v>
      </c>
      <c r="E1278" s="66" t="s">
        <v>211</v>
      </c>
      <c r="F1278" s="66" t="s">
        <v>62</v>
      </c>
      <c r="G1278" s="20" t="s">
        <v>18</v>
      </c>
      <c r="H1278" s="2">
        <v>2</v>
      </c>
      <c r="I1278" s="2">
        <v>995</v>
      </c>
      <c r="J1278" s="2" t="s">
        <v>480</v>
      </c>
      <c r="K1278" s="2" t="s">
        <v>466</v>
      </c>
      <c r="L1278" s="2" t="s">
        <v>22</v>
      </c>
      <c r="M1278" s="18">
        <v>33.28</v>
      </c>
      <c r="N1278" s="16"/>
      <c r="O1278" s="16"/>
      <c r="P1278" s="16"/>
      <c r="Q1278" s="16"/>
      <c r="R1278" s="16"/>
      <c r="S1278" s="16"/>
      <c r="AB1278" s="20"/>
      <c r="AC1278" s="5"/>
      <c r="AD1278" s="54"/>
      <c r="AI1278" s="2"/>
      <c r="AJ1278" s="2"/>
    </row>
    <row r="1279" spans="1:36" x14ac:dyDescent="0.25">
      <c r="A1279" t="s">
        <v>115</v>
      </c>
      <c r="B1279" s="66" t="s">
        <v>187</v>
      </c>
      <c r="C1279" s="5" t="s">
        <v>514</v>
      </c>
      <c r="D1279" s="54">
        <v>44590</v>
      </c>
      <c r="E1279" s="66" t="s">
        <v>211</v>
      </c>
      <c r="F1279" s="66" t="s">
        <v>62</v>
      </c>
      <c r="G1279" s="20" t="s">
        <v>18</v>
      </c>
      <c r="H1279" s="2">
        <v>3</v>
      </c>
      <c r="I1279" s="2">
        <v>133</v>
      </c>
      <c r="J1279" s="2" t="s">
        <v>193</v>
      </c>
      <c r="K1279" s="2" t="s">
        <v>64</v>
      </c>
      <c r="L1279" s="2" t="s">
        <v>22</v>
      </c>
      <c r="M1279" s="18">
        <v>36.369999999999997</v>
      </c>
      <c r="N1279" s="16"/>
      <c r="O1279" s="16"/>
      <c r="P1279" s="16"/>
      <c r="Q1279" s="16"/>
      <c r="R1279" s="16"/>
      <c r="S1279" s="16"/>
      <c r="AB1279" s="20"/>
      <c r="AC1279" s="5"/>
      <c r="AD1279" s="54"/>
      <c r="AI1279" s="2"/>
      <c r="AJ1279" s="2"/>
    </row>
    <row r="1280" spans="1:36" x14ac:dyDescent="0.25">
      <c r="A1280" t="s">
        <v>115</v>
      </c>
      <c r="B1280" s="66" t="s">
        <v>187</v>
      </c>
      <c r="C1280" s="5" t="s">
        <v>514</v>
      </c>
      <c r="D1280" s="54">
        <v>44590</v>
      </c>
      <c r="E1280" s="66" t="s">
        <v>211</v>
      </c>
      <c r="F1280" s="66" t="s">
        <v>62</v>
      </c>
      <c r="G1280" s="20" t="s">
        <v>18</v>
      </c>
      <c r="H1280" s="2">
        <v>4</v>
      </c>
      <c r="I1280" s="2">
        <v>334</v>
      </c>
      <c r="J1280" s="2" t="s">
        <v>197</v>
      </c>
      <c r="K1280" s="2" t="s">
        <v>256</v>
      </c>
      <c r="L1280" s="2" t="s">
        <v>22</v>
      </c>
      <c r="M1280" s="18">
        <v>37</v>
      </c>
      <c r="N1280" s="16"/>
      <c r="O1280" s="16"/>
      <c r="P1280" s="16"/>
      <c r="Q1280" s="16"/>
      <c r="R1280" s="16"/>
      <c r="S1280" s="16"/>
      <c r="AB1280" s="20"/>
      <c r="AC1280" s="5"/>
      <c r="AD1280" s="54"/>
      <c r="AI1280" s="2"/>
      <c r="AJ1280" s="2"/>
    </row>
    <row r="1281" spans="1:36" x14ac:dyDescent="0.25">
      <c r="A1281" t="s">
        <v>115</v>
      </c>
      <c r="B1281" s="66" t="s">
        <v>187</v>
      </c>
      <c r="C1281" s="5" t="s">
        <v>514</v>
      </c>
      <c r="D1281" s="54">
        <v>44590</v>
      </c>
      <c r="E1281" s="66" t="s">
        <v>211</v>
      </c>
      <c r="F1281" s="66" t="s">
        <v>62</v>
      </c>
      <c r="G1281" s="66" t="s">
        <v>18</v>
      </c>
      <c r="H1281" s="2">
        <v>1</v>
      </c>
      <c r="I1281" s="2">
        <v>74</v>
      </c>
      <c r="J1281" s="2" t="s">
        <v>206</v>
      </c>
      <c r="K1281" s="2" t="s">
        <v>64</v>
      </c>
      <c r="L1281" s="2" t="s">
        <v>22</v>
      </c>
      <c r="M1281" s="18">
        <v>31.88</v>
      </c>
      <c r="N1281" s="16"/>
      <c r="O1281" s="16"/>
      <c r="P1281" s="16"/>
      <c r="Q1281" s="16"/>
      <c r="R1281" s="16"/>
      <c r="S1281" s="16"/>
      <c r="AB1281" s="20"/>
      <c r="AC1281" s="5"/>
      <c r="AD1281" s="54"/>
      <c r="AI1281" s="2"/>
      <c r="AJ1281" s="2"/>
    </row>
    <row r="1282" spans="1:36" x14ac:dyDescent="0.25">
      <c r="A1282" t="s">
        <v>115</v>
      </c>
      <c r="B1282" s="66" t="s">
        <v>187</v>
      </c>
      <c r="C1282" s="5" t="s">
        <v>514</v>
      </c>
      <c r="D1282" s="54">
        <v>44590</v>
      </c>
      <c r="E1282" s="66" t="s">
        <v>211</v>
      </c>
      <c r="F1282" s="66" t="s">
        <v>62</v>
      </c>
      <c r="G1282" s="66" t="s">
        <v>18</v>
      </c>
      <c r="H1282" s="2">
        <v>2</v>
      </c>
      <c r="I1282" s="2">
        <v>103</v>
      </c>
      <c r="J1282" s="2" t="s">
        <v>208</v>
      </c>
      <c r="K1282" s="2" t="s">
        <v>64</v>
      </c>
      <c r="L1282" s="2" t="s">
        <v>22</v>
      </c>
      <c r="M1282" s="18">
        <v>32.549999999999997</v>
      </c>
      <c r="N1282" s="16"/>
      <c r="O1282" s="16"/>
      <c r="P1282" s="16"/>
      <c r="Q1282" s="16"/>
      <c r="R1282" s="16"/>
      <c r="S1282" s="16"/>
      <c r="AB1282" s="20"/>
      <c r="AC1282" s="5"/>
      <c r="AD1282" s="54"/>
      <c r="AI1282" s="2"/>
      <c r="AJ1282" s="2"/>
    </row>
    <row r="1283" spans="1:36" x14ac:dyDescent="0.25">
      <c r="A1283" t="s">
        <v>115</v>
      </c>
      <c r="B1283" s="66" t="s">
        <v>187</v>
      </c>
      <c r="C1283" s="5" t="s">
        <v>514</v>
      </c>
      <c r="D1283" s="54">
        <v>44590</v>
      </c>
      <c r="E1283" s="66" t="s">
        <v>211</v>
      </c>
      <c r="F1283" s="66" t="s">
        <v>62</v>
      </c>
      <c r="G1283" s="66" t="s">
        <v>18</v>
      </c>
      <c r="H1283" s="2">
        <v>3</v>
      </c>
      <c r="I1283" s="2">
        <v>131</v>
      </c>
      <c r="J1283" s="2" t="s">
        <v>246</v>
      </c>
      <c r="K1283" s="2" t="s">
        <v>64</v>
      </c>
      <c r="L1283" s="2" t="s">
        <v>22</v>
      </c>
      <c r="M1283" s="18">
        <v>32.85</v>
      </c>
      <c r="N1283" s="16"/>
      <c r="O1283" s="16"/>
      <c r="P1283" s="16"/>
      <c r="Q1283" s="16"/>
      <c r="R1283" s="16"/>
      <c r="S1283" s="16"/>
      <c r="T1283" s="66"/>
      <c r="AB1283" s="20"/>
      <c r="AC1283" s="5"/>
      <c r="AD1283" s="54"/>
      <c r="AI1283" s="2"/>
      <c r="AJ1283" s="2"/>
    </row>
    <row r="1284" spans="1:36" x14ac:dyDescent="0.25">
      <c r="A1284" t="s">
        <v>115</v>
      </c>
      <c r="B1284" s="66" t="s">
        <v>187</v>
      </c>
      <c r="C1284" s="5" t="s">
        <v>514</v>
      </c>
      <c r="D1284" s="54">
        <v>44590</v>
      </c>
      <c r="E1284" s="66" t="s">
        <v>211</v>
      </c>
      <c r="F1284" s="66" t="s">
        <v>62</v>
      </c>
      <c r="G1284" s="66" t="s">
        <v>18</v>
      </c>
      <c r="H1284" s="2">
        <v>4</v>
      </c>
      <c r="I1284" s="2">
        <v>160</v>
      </c>
      <c r="J1284" s="2" t="s">
        <v>209</v>
      </c>
      <c r="K1284" s="2" t="s">
        <v>64</v>
      </c>
      <c r="L1284" s="2" t="s">
        <v>22</v>
      </c>
      <c r="M1284" s="18">
        <v>33.29</v>
      </c>
      <c r="N1284" s="16"/>
      <c r="O1284" s="16"/>
      <c r="P1284" s="16"/>
      <c r="Q1284" s="16"/>
      <c r="R1284" s="16"/>
      <c r="S1284" s="16"/>
      <c r="T1284" s="66"/>
      <c r="AB1284" s="20"/>
      <c r="AC1284" s="5"/>
      <c r="AD1284" s="54"/>
      <c r="AI1284" s="2"/>
      <c r="AJ1284" s="2"/>
    </row>
    <row r="1285" spans="1:36" x14ac:dyDescent="0.25">
      <c r="A1285" t="s">
        <v>115</v>
      </c>
      <c r="B1285" s="66" t="s">
        <v>187</v>
      </c>
      <c r="C1285" s="5" t="s">
        <v>514</v>
      </c>
      <c r="D1285" s="54">
        <v>44590</v>
      </c>
      <c r="E1285" s="66" t="s">
        <v>211</v>
      </c>
      <c r="F1285" s="66" t="s">
        <v>62</v>
      </c>
      <c r="G1285" s="66" t="s">
        <v>18</v>
      </c>
      <c r="H1285" s="2">
        <v>5</v>
      </c>
      <c r="I1285" s="2">
        <v>157</v>
      </c>
      <c r="J1285" s="2" t="s">
        <v>203</v>
      </c>
      <c r="K1285" s="2" t="s">
        <v>64</v>
      </c>
      <c r="L1285" s="2" t="s">
        <v>22</v>
      </c>
      <c r="M1285" s="18">
        <v>33.6</v>
      </c>
      <c r="N1285" s="16"/>
      <c r="O1285" s="16"/>
      <c r="P1285" s="16"/>
      <c r="Q1285" s="16"/>
      <c r="R1285" s="16"/>
      <c r="S1285" s="16"/>
      <c r="T1285" s="66"/>
      <c r="AB1285" s="20"/>
      <c r="AC1285" s="5"/>
      <c r="AD1285" s="54"/>
      <c r="AI1285" s="2"/>
      <c r="AJ1285" s="2"/>
    </row>
    <row r="1286" spans="1:36" x14ac:dyDescent="0.25">
      <c r="A1286" t="s">
        <v>138</v>
      </c>
      <c r="B1286" s="66" t="s">
        <v>186</v>
      </c>
      <c r="C1286" s="5" t="s">
        <v>514</v>
      </c>
      <c r="D1286" s="54">
        <v>44590</v>
      </c>
      <c r="E1286" s="66" t="s">
        <v>211</v>
      </c>
      <c r="F1286" s="66" t="s">
        <v>62</v>
      </c>
      <c r="G1286" s="66" t="s">
        <v>20</v>
      </c>
      <c r="H1286" s="2">
        <v>5</v>
      </c>
      <c r="I1286" s="2">
        <v>379</v>
      </c>
      <c r="J1286" s="2" t="s">
        <v>166</v>
      </c>
      <c r="K1286" s="2" t="s">
        <v>257</v>
      </c>
      <c r="L1286" s="2" t="s">
        <v>23</v>
      </c>
      <c r="M1286" s="56">
        <v>8.808912037037037E-3</v>
      </c>
      <c r="N1286" s="16"/>
      <c r="O1286" s="16"/>
      <c r="P1286" s="16"/>
      <c r="Q1286" s="16"/>
      <c r="R1286" s="16"/>
      <c r="S1286" s="16"/>
      <c r="T1286" s="66"/>
      <c r="U1286" s="66"/>
      <c r="AB1286" s="20"/>
      <c r="AC1286" s="5"/>
      <c r="AD1286" s="54"/>
      <c r="AI1286" s="2"/>
      <c r="AJ1286" s="2"/>
    </row>
    <row r="1287" spans="1:36" x14ac:dyDescent="0.25">
      <c r="A1287" t="s">
        <v>138</v>
      </c>
      <c r="B1287" s="66" t="s">
        <v>186</v>
      </c>
      <c r="C1287" s="5" t="s">
        <v>514</v>
      </c>
      <c r="D1287" s="54">
        <v>44590</v>
      </c>
      <c r="E1287" s="66" t="s">
        <v>211</v>
      </c>
      <c r="F1287" s="66" t="s">
        <v>62</v>
      </c>
      <c r="G1287" s="66" t="s">
        <v>20</v>
      </c>
      <c r="H1287" s="2">
        <v>6</v>
      </c>
      <c r="I1287" s="2">
        <v>780</v>
      </c>
      <c r="J1287" s="2" t="s">
        <v>473</v>
      </c>
      <c r="K1287" s="2" t="s">
        <v>64</v>
      </c>
      <c r="L1287" s="2" t="s">
        <v>23</v>
      </c>
      <c r="M1287" s="56">
        <v>9.6258101851851869E-3</v>
      </c>
      <c r="N1287" s="16"/>
      <c r="O1287" s="16"/>
      <c r="P1287" s="16"/>
      <c r="Q1287" s="16"/>
      <c r="R1287" s="16"/>
      <c r="S1287" s="16"/>
      <c r="AB1287" s="20"/>
      <c r="AC1287" s="5"/>
      <c r="AD1287" s="54"/>
      <c r="AI1287" s="2"/>
      <c r="AJ1287" s="2"/>
    </row>
    <row r="1288" spans="1:36" x14ac:dyDescent="0.25">
      <c r="A1288" t="s">
        <v>138</v>
      </c>
      <c r="B1288" s="66" t="s">
        <v>186</v>
      </c>
      <c r="C1288" s="5" t="s">
        <v>514</v>
      </c>
      <c r="D1288" s="54">
        <v>44590</v>
      </c>
      <c r="E1288" s="66" t="s">
        <v>211</v>
      </c>
      <c r="F1288" s="66" t="s">
        <v>62</v>
      </c>
      <c r="G1288" s="66" t="s">
        <v>20</v>
      </c>
      <c r="H1288" s="2">
        <v>1</v>
      </c>
      <c r="I1288" s="2">
        <v>82</v>
      </c>
      <c r="J1288" s="2" t="s">
        <v>384</v>
      </c>
      <c r="K1288" s="2" t="s">
        <v>64</v>
      </c>
      <c r="L1288" s="2" t="s">
        <v>23</v>
      </c>
      <c r="M1288" s="56">
        <v>7.4534722222222224E-3</v>
      </c>
      <c r="N1288" s="16"/>
      <c r="O1288" s="16"/>
      <c r="P1288" s="16"/>
      <c r="Q1288" s="16"/>
      <c r="R1288" s="16"/>
      <c r="S1288" s="16"/>
      <c r="AB1288" s="20"/>
      <c r="AC1288" s="5"/>
      <c r="AD1288" s="54"/>
      <c r="AI1288" s="2"/>
      <c r="AJ1288" s="2"/>
    </row>
    <row r="1289" spans="1:36" x14ac:dyDescent="0.25">
      <c r="A1289" t="s">
        <v>138</v>
      </c>
      <c r="B1289" s="66" t="s">
        <v>186</v>
      </c>
      <c r="C1289" s="5" t="s">
        <v>514</v>
      </c>
      <c r="D1289" s="54">
        <v>44590</v>
      </c>
      <c r="E1289" s="66" t="s">
        <v>211</v>
      </c>
      <c r="F1289" s="66" t="s">
        <v>62</v>
      </c>
      <c r="G1289" s="66" t="s">
        <v>20</v>
      </c>
      <c r="H1289" s="2">
        <v>2</v>
      </c>
      <c r="I1289" s="2">
        <v>220</v>
      </c>
      <c r="J1289" s="2" t="s">
        <v>509</v>
      </c>
      <c r="K1289" s="2" t="s">
        <v>66</v>
      </c>
      <c r="L1289" s="2" t="s">
        <v>26</v>
      </c>
      <c r="M1289" s="56">
        <v>7.6546296296296293E-3</v>
      </c>
      <c r="N1289" s="16"/>
      <c r="O1289" s="16"/>
      <c r="P1289" s="16"/>
      <c r="Q1289" s="16"/>
      <c r="R1289" s="16"/>
      <c r="S1289" s="16"/>
      <c r="AB1289" s="20"/>
      <c r="AC1289" s="5"/>
      <c r="AD1289" s="54"/>
      <c r="AI1289" s="2"/>
      <c r="AJ1289" s="2"/>
    </row>
    <row r="1290" spans="1:36" x14ac:dyDescent="0.25">
      <c r="A1290" t="s">
        <v>138</v>
      </c>
      <c r="B1290" s="66" t="s">
        <v>186</v>
      </c>
      <c r="C1290" s="5" t="s">
        <v>514</v>
      </c>
      <c r="D1290" s="54">
        <v>44590</v>
      </c>
      <c r="E1290" s="66" t="s">
        <v>211</v>
      </c>
      <c r="F1290" s="66" t="s">
        <v>62</v>
      </c>
      <c r="G1290" s="66" t="s">
        <v>18</v>
      </c>
      <c r="H1290" s="2">
        <v>11</v>
      </c>
      <c r="I1290" s="2">
        <v>572</v>
      </c>
      <c r="J1290" s="2" t="s">
        <v>322</v>
      </c>
      <c r="K1290" s="2" t="s">
        <v>267</v>
      </c>
      <c r="L1290" s="2" t="s">
        <v>23</v>
      </c>
      <c r="M1290" s="56">
        <v>8.9041666666666661E-3</v>
      </c>
      <c r="N1290" s="16"/>
      <c r="O1290" s="16"/>
      <c r="P1290" s="16"/>
      <c r="Q1290" s="16"/>
      <c r="R1290" s="16"/>
      <c r="S1290" s="16"/>
      <c r="AB1290" s="20"/>
      <c r="AC1290" s="5"/>
      <c r="AD1290" s="54"/>
      <c r="AI1290" s="2"/>
      <c r="AJ1290" s="2"/>
    </row>
    <row r="1291" spans="1:36" x14ac:dyDescent="0.25">
      <c r="A1291" t="s">
        <v>138</v>
      </c>
      <c r="B1291" s="66" t="s">
        <v>186</v>
      </c>
      <c r="C1291" s="5" t="s">
        <v>514</v>
      </c>
      <c r="D1291" s="54">
        <v>44590</v>
      </c>
      <c r="E1291" s="66" t="s">
        <v>211</v>
      </c>
      <c r="F1291" s="66" t="s">
        <v>62</v>
      </c>
      <c r="G1291" s="66" t="s">
        <v>18</v>
      </c>
      <c r="H1291" s="2">
        <v>8</v>
      </c>
      <c r="I1291" s="2">
        <v>152</v>
      </c>
      <c r="J1291" s="2" t="s">
        <v>360</v>
      </c>
      <c r="K1291" s="2" t="s">
        <v>64</v>
      </c>
      <c r="L1291" s="2" t="s">
        <v>23</v>
      </c>
      <c r="M1291" s="56">
        <v>6.6319444444444446E-3</v>
      </c>
      <c r="N1291" s="16"/>
      <c r="O1291" s="16"/>
      <c r="P1291" s="16"/>
      <c r="Q1291" s="16"/>
      <c r="R1291" s="16"/>
      <c r="S1291" s="16"/>
      <c r="AB1291" s="20"/>
      <c r="AC1291" s="5"/>
      <c r="AD1291" s="54"/>
      <c r="AI1291" s="2"/>
      <c r="AJ1291" s="2"/>
    </row>
    <row r="1292" spans="1:36" x14ac:dyDescent="0.25">
      <c r="A1292" t="s">
        <v>138</v>
      </c>
      <c r="B1292" s="66" t="s">
        <v>186</v>
      </c>
      <c r="C1292" s="5" t="s">
        <v>514</v>
      </c>
      <c r="D1292" s="54">
        <v>44590</v>
      </c>
      <c r="E1292" s="66" t="s">
        <v>211</v>
      </c>
      <c r="F1292" s="66" t="s">
        <v>62</v>
      </c>
      <c r="G1292" s="66" t="s">
        <v>18</v>
      </c>
      <c r="H1292" s="2">
        <v>9</v>
      </c>
      <c r="I1292" s="2">
        <v>108</v>
      </c>
      <c r="J1292" s="2" t="s">
        <v>359</v>
      </c>
      <c r="K1292" s="2" t="s">
        <v>64</v>
      </c>
      <c r="L1292" s="2" t="s">
        <v>23</v>
      </c>
      <c r="M1292" s="56">
        <v>6.6393518518518511E-3</v>
      </c>
      <c r="N1292" s="16"/>
      <c r="O1292" s="16"/>
      <c r="P1292" s="16"/>
      <c r="Q1292" s="16"/>
      <c r="R1292" s="16"/>
      <c r="S1292" s="16"/>
      <c r="AB1292" s="20"/>
      <c r="AC1292" s="5"/>
      <c r="AD1292" s="54"/>
      <c r="AI1292" s="2"/>
      <c r="AJ1292" s="2"/>
    </row>
    <row r="1293" spans="1:36" x14ac:dyDescent="0.25">
      <c r="A1293" t="s">
        <v>123</v>
      </c>
      <c r="B1293" s="66" t="s">
        <v>187</v>
      </c>
      <c r="C1293" s="5" t="s">
        <v>514</v>
      </c>
      <c r="D1293" s="54">
        <v>44590</v>
      </c>
      <c r="E1293" s="66" t="s">
        <v>211</v>
      </c>
      <c r="F1293" s="66" t="s">
        <v>62</v>
      </c>
      <c r="G1293" s="66" t="s">
        <v>20</v>
      </c>
      <c r="H1293" s="2">
        <v>1</v>
      </c>
      <c r="I1293" s="2">
        <v>689</v>
      </c>
      <c r="J1293" s="2" t="s">
        <v>357</v>
      </c>
      <c r="K1293" s="2" t="s">
        <v>64</v>
      </c>
      <c r="L1293" s="2" t="s">
        <v>26</v>
      </c>
      <c r="M1293" s="18">
        <v>61.7</v>
      </c>
      <c r="N1293" s="16"/>
      <c r="O1293" s="16"/>
      <c r="P1293" s="16"/>
      <c r="Q1293" s="16"/>
      <c r="R1293" s="16"/>
      <c r="S1293" s="16"/>
      <c r="AB1293" s="20"/>
      <c r="AC1293" s="5"/>
      <c r="AD1293" s="54"/>
      <c r="AI1293" s="2"/>
      <c r="AJ1293" s="2"/>
    </row>
    <row r="1294" spans="1:36" x14ac:dyDescent="0.25">
      <c r="A1294" t="s">
        <v>123</v>
      </c>
      <c r="B1294" s="66" t="s">
        <v>187</v>
      </c>
      <c r="C1294" s="5" t="s">
        <v>514</v>
      </c>
      <c r="D1294" s="54">
        <v>44590</v>
      </c>
      <c r="E1294" s="66" t="s">
        <v>211</v>
      </c>
      <c r="F1294" s="66" t="s">
        <v>62</v>
      </c>
      <c r="G1294" s="66" t="s">
        <v>20</v>
      </c>
      <c r="H1294" s="2">
        <v>3</v>
      </c>
      <c r="I1294" s="2">
        <v>336</v>
      </c>
      <c r="J1294" s="2" t="s">
        <v>307</v>
      </c>
      <c r="K1294" s="2" t="s">
        <v>256</v>
      </c>
      <c r="L1294" s="2" t="s">
        <v>23</v>
      </c>
      <c r="M1294" s="18">
        <v>63.57</v>
      </c>
      <c r="N1294" s="16"/>
      <c r="O1294" s="16"/>
      <c r="P1294" s="16"/>
      <c r="Q1294" s="16"/>
      <c r="R1294" s="16"/>
      <c r="S1294" s="16"/>
      <c r="AB1294" s="20"/>
      <c r="AC1294" s="5"/>
      <c r="AD1294" s="54"/>
      <c r="AI1294" s="2"/>
      <c r="AJ1294" s="2"/>
    </row>
    <row r="1295" spans="1:36" x14ac:dyDescent="0.25">
      <c r="A1295" t="s">
        <v>123</v>
      </c>
      <c r="B1295" s="66" t="s">
        <v>187</v>
      </c>
      <c r="C1295" s="5" t="s">
        <v>514</v>
      </c>
      <c r="D1295" s="54">
        <v>44590</v>
      </c>
      <c r="E1295" s="66" t="s">
        <v>211</v>
      </c>
      <c r="F1295" s="66" t="s">
        <v>62</v>
      </c>
      <c r="G1295" s="66" t="s">
        <v>20</v>
      </c>
      <c r="H1295" s="2">
        <v>4</v>
      </c>
      <c r="I1295" s="2">
        <v>146</v>
      </c>
      <c r="J1295" s="2" t="s">
        <v>370</v>
      </c>
      <c r="K1295" s="2" t="s">
        <v>64</v>
      </c>
      <c r="L1295" s="2" t="s">
        <v>23</v>
      </c>
      <c r="M1295" s="18">
        <v>66.88</v>
      </c>
      <c r="N1295" s="16"/>
      <c r="O1295" s="16"/>
      <c r="P1295" s="16"/>
      <c r="Q1295" s="16"/>
      <c r="R1295" s="16"/>
      <c r="S1295" s="16"/>
      <c r="AB1295" s="20"/>
      <c r="AC1295" s="5"/>
      <c r="AD1295" s="54"/>
      <c r="AI1295" s="2"/>
      <c r="AJ1295" s="2"/>
    </row>
    <row r="1296" spans="1:36" x14ac:dyDescent="0.25">
      <c r="A1296" t="s">
        <v>123</v>
      </c>
      <c r="B1296" s="66" t="s">
        <v>187</v>
      </c>
      <c r="C1296" s="5" t="s">
        <v>514</v>
      </c>
      <c r="D1296" s="54">
        <v>44590</v>
      </c>
      <c r="E1296" s="66" t="s">
        <v>211</v>
      </c>
      <c r="F1296" s="66" t="s">
        <v>62</v>
      </c>
      <c r="G1296" s="66" t="s">
        <v>18</v>
      </c>
      <c r="H1296" s="2">
        <v>3</v>
      </c>
      <c r="I1296" s="2">
        <v>588</v>
      </c>
      <c r="J1296" s="2" t="s">
        <v>336</v>
      </c>
      <c r="K1296" s="2" t="s">
        <v>376</v>
      </c>
      <c r="L1296" s="2" t="s">
        <v>26</v>
      </c>
      <c r="M1296" s="18">
        <v>56.07</v>
      </c>
      <c r="N1296" s="16"/>
      <c r="O1296" s="16"/>
      <c r="P1296" s="16"/>
      <c r="Q1296" s="16"/>
      <c r="R1296" s="16"/>
      <c r="S1296" s="16"/>
      <c r="AB1296" s="20"/>
      <c r="AC1296" s="5"/>
      <c r="AD1296" s="54"/>
      <c r="AI1296" s="2"/>
      <c r="AJ1296" s="2"/>
    </row>
    <row r="1297" spans="1:36" x14ac:dyDescent="0.25">
      <c r="A1297" t="s">
        <v>123</v>
      </c>
      <c r="B1297" s="66" t="s">
        <v>187</v>
      </c>
      <c r="C1297" s="5" t="s">
        <v>514</v>
      </c>
      <c r="D1297" s="54">
        <v>44590</v>
      </c>
      <c r="E1297" s="66" t="s">
        <v>211</v>
      </c>
      <c r="F1297" s="66" t="s">
        <v>62</v>
      </c>
      <c r="G1297" s="66" t="s">
        <v>18</v>
      </c>
      <c r="H1297" s="2">
        <v>1</v>
      </c>
      <c r="I1297" s="2">
        <v>317</v>
      </c>
      <c r="J1297" s="2" t="s">
        <v>299</v>
      </c>
      <c r="K1297" s="2" t="s">
        <v>256</v>
      </c>
      <c r="L1297" s="2" t="s">
        <v>23</v>
      </c>
      <c r="M1297" s="18">
        <v>54.55</v>
      </c>
      <c r="N1297" s="16"/>
      <c r="O1297" s="16"/>
      <c r="P1297" s="16"/>
      <c r="Q1297" s="16"/>
      <c r="R1297" s="16"/>
      <c r="S1297" s="16"/>
      <c r="AB1297" s="20"/>
      <c r="AC1297" s="5"/>
      <c r="AD1297" s="54"/>
      <c r="AI1297" s="2"/>
      <c r="AJ1297" s="2"/>
    </row>
    <row r="1298" spans="1:36" x14ac:dyDescent="0.25">
      <c r="A1298" t="s">
        <v>123</v>
      </c>
      <c r="B1298" s="66" t="s">
        <v>187</v>
      </c>
      <c r="C1298" s="5" t="s">
        <v>514</v>
      </c>
      <c r="D1298" s="54">
        <v>44590</v>
      </c>
      <c r="E1298" s="66" t="s">
        <v>211</v>
      </c>
      <c r="F1298" s="66" t="s">
        <v>62</v>
      </c>
      <c r="G1298" s="66" t="s">
        <v>18</v>
      </c>
      <c r="H1298" s="2">
        <v>2</v>
      </c>
      <c r="I1298" s="2">
        <v>701</v>
      </c>
      <c r="J1298" s="2" t="s">
        <v>471</v>
      </c>
      <c r="K1298" s="2" t="s">
        <v>64</v>
      </c>
      <c r="L1298" s="2" t="s">
        <v>23</v>
      </c>
      <c r="M1298" s="18">
        <v>57.7</v>
      </c>
      <c r="N1298" s="16"/>
      <c r="O1298" s="16"/>
      <c r="P1298" s="16"/>
      <c r="Q1298" s="16"/>
      <c r="R1298" s="16"/>
      <c r="S1298" s="16"/>
      <c r="AB1298" s="20"/>
      <c r="AC1298" s="5"/>
      <c r="AD1298" s="54"/>
      <c r="AI1298" s="2"/>
      <c r="AJ1298" s="2"/>
    </row>
    <row r="1299" spans="1:36" x14ac:dyDescent="0.25">
      <c r="A1299" t="s">
        <v>123</v>
      </c>
      <c r="B1299" s="66" t="s">
        <v>187</v>
      </c>
      <c r="C1299" s="5" t="s">
        <v>514</v>
      </c>
      <c r="D1299" s="54">
        <v>44590</v>
      </c>
      <c r="E1299" s="66" t="s">
        <v>211</v>
      </c>
      <c r="F1299" s="66" t="s">
        <v>62</v>
      </c>
      <c r="G1299" s="66" t="s">
        <v>18</v>
      </c>
      <c r="H1299" s="2">
        <v>3</v>
      </c>
      <c r="I1299" s="2">
        <v>685</v>
      </c>
      <c r="J1299" s="2" t="s">
        <v>431</v>
      </c>
      <c r="K1299" s="2" t="s">
        <v>64</v>
      </c>
      <c r="L1299" s="2" t="s">
        <v>23</v>
      </c>
      <c r="M1299" s="18">
        <v>58.01</v>
      </c>
      <c r="N1299" s="16"/>
      <c r="O1299" s="16"/>
      <c r="P1299" s="16"/>
      <c r="Q1299" s="16"/>
      <c r="R1299" s="16"/>
      <c r="S1299" s="16"/>
      <c r="AB1299" s="20"/>
      <c r="AC1299" s="5"/>
      <c r="AD1299" s="54"/>
      <c r="AI1299" s="2"/>
      <c r="AJ1299" s="2"/>
    </row>
    <row r="1300" spans="1:36" x14ac:dyDescent="0.25">
      <c r="A1300" t="s">
        <v>123</v>
      </c>
      <c r="B1300" s="66" t="s">
        <v>187</v>
      </c>
      <c r="C1300" s="5" t="s">
        <v>514</v>
      </c>
      <c r="D1300" s="54">
        <v>44590</v>
      </c>
      <c r="E1300" s="66" t="s">
        <v>211</v>
      </c>
      <c r="F1300" s="66" t="s">
        <v>62</v>
      </c>
      <c r="G1300" s="66" t="s">
        <v>18</v>
      </c>
      <c r="H1300" s="2">
        <v>4</v>
      </c>
      <c r="I1300" s="2">
        <v>853</v>
      </c>
      <c r="J1300" s="2" t="s">
        <v>516</v>
      </c>
      <c r="K1300" s="2" t="s">
        <v>267</v>
      </c>
      <c r="L1300" s="2" t="s">
        <v>26</v>
      </c>
      <c r="M1300" s="18">
        <v>59.93</v>
      </c>
      <c r="N1300" s="16"/>
      <c r="O1300" s="16"/>
      <c r="P1300" s="16"/>
      <c r="Q1300" s="16"/>
      <c r="R1300" s="16"/>
      <c r="S1300" s="16"/>
      <c r="AB1300" s="20"/>
      <c r="AC1300" s="5"/>
      <c r="AD1300" s="54"/>
      <c r="AI1300" s="2"/>
      <c r="AJ1300" s="2"/>
    </row>
    <row r="1301" spans="1:36" x14ac:dyDescent="0.25">
      <c r="A1301" t="s">
        <v>123</v>
      </c>
      <c r="B1301" s="66" t="s">
        <v>187</v>
      </c>
      <c r="C1301" s="5" t="s">
        <v>514</v>
      </c>
      <c r="D1301" s="54">
        <v>44590</v>
      </c>
      <c r="E1301" s="66" t="s">
        <v>211</v>
      </c>
      <c r="F1301" s="66" t="s">
        <v>62</v>
      </c>
      <c r="G1301" s="66" t="s">
        <v>18</v>
      </c>
      <c r="H1301" s="2">
        <v>5</v>
      </c>
      <c r="I1301" s="2">
        <v>947</v>
      </c>
      <c r="J1301" s="2" t="s">
        <v>517</v>
      </c>
      <c r="K1301" s="2" t="s">
        <v>528</v>
      </c>
      <c r="L1301" s="2" t="s">
        <v>518</v>
      </c>
      <c r="M1301" s="18">
        <v>70.489999999999995</v>
      </c>
      <c r="N1301" s="16"/>
      <c r="O1301" s="16"/>
      <c r="P1301" s="16"/>
      <c r="Q1301" s="16"/>
      <c r="R1301" s="16"/>
      <c r="S1301" s="16"/>
      <c r="AB1301" s="20"/>
      <c r="AC1301" s="5"/>
      <c r="AD1301" s="54"/>
      <c r="AI1301" s="2"/>
      <c r="AJ1301" s="2"/>
    </row>
    <row r="1302" spans="1:36" x14ac:dyDescent="0.25">
      <c r="A1302" t="s">
        <v>123</v>
      </c>
      <c r="B1302" s="66" t="s">
        <v>187</v>
      </c>
      <c r="C1302" s="5" t="s">
        <v>514</v>
      </c>
      <c r="D1302" s="54">
        <v>44590</v>
      </c>
      <c r="E1302" s="66" t="s">
        <v>211</v>
      </c>
      <c r="F1302" s="66" t="s">
        <v>62</v>
      </c>
      <c r="G1302" s="66" t="s">
        <v>18</v>
      </c>
      <c r="H1302" s="2">
        <v>2</v>
      </c>
      <c r="I1302" s="2">
        <v>852</v>
      </c>
      <c r="J1302" s="2" t="s">
        <v>382</v>
      </c>
      <c r="K1302" s="2" t="s">
        <v>267</v>
      </c>
      <c r="L1302" s="2" t="s">
        <v>26</v>
      </c>
      <c r="M1302" s="18">
        <v>59.27</v>
      </c>
      <c r="N1302" s="16"/>
      <c r="O1302" s="16"/>
      <c r="P1302" s="16"/>
      <c r="Q1302" s="16"/>
      <c r="R1302" s="16"/>
      <c r="S1302" s="16"/>
      <c r="AB1302" s="20"/>
      <c r="AC1302" s="5"/>
      <c r="AD1302" s="54"/>
      <c r="AI1302" s="2"/>
      <c r="AJ1302" s="2"/>
    </row>
    <row r="1303" spans="1:36" x14ac:dyDescent="0.25">
      <c r="A1303" t="s">
        <v>123</v>
      </c>
      <c r="B1303" s="66" t="s">
        <v>187</v>
      </c>
      <c r="C1303" s="5" t="s">
        <v>514</v>
      </c>
      <c r="D1303" s="54">
        <v>44590</v>
      </c>
      <c r="E1303" s="66" t="s">
        <v>211</v>
      </c>
      <c r="F1303" s="66" t="s">
        <v>62</v>
      </c>
      <c r="G1303" s="66" t="s">
        <v>18</v>
      </c>
      <c r="H1303" s="2">
        <v>2</v>
      </c>
      <c r="I1303" s="2">
        <v>808</v>
      </c>
      <c r="J1303" s="2" t="s">
        <v>369</v>
      </c>
      <c r="K1303" s="2" t="s">
        <v>66</v>
      </c>
      <c r="L1303" s="2" t="s">
        <v>23</v>
      </c>
      <c r="M1303" s="18">
        <v>53.63</v>
      </c>
      <c r="N1303" s="16"/>
      <c r="O1303" s="16"/>
      <c r="P1303" s="16"/>
      <c r="Q1303" s="16"/>
      <c r="R1303" s="16"/>
      <c r="S1303" s="16"/>
      <c r="AB1303" s="20"/>
      <c r="AC1303" s="5"/>
      <c r="AD1303" s="54"/>
      <c r="AI1303" s="2"/>
      <c r="AJ1303" s="2"/>
    </row>
    <row r="1304" spans="1:36" x14ac:dyDescent="0.25">
      <c r="A1304" t="s">
        <v>99</v>
      </c>
      <c r="B1304" s="66" t="s">
        <v>187</v>
      </c>
      <c r="C1304" s="5" t="s">
        <v>514</v>
      </c>
      <c r="D1304" s="54">
        <v>44590</v>
      </c>
      <c r="E1304" s="66" t="s">
        <v>211</v>
      </c>
      <c r="F1304" s="66" t="s">
        <v>62</v>
      </c>
      <c r="G1304" s="66" t="s">
        <v>20</v>
      </c>
      <c r="H1304" s="2">
        <v>1</v>
      </c>
      <c r="I1304" s="2">
        <v>164</v>
      </c>
      <c r="J1304" s="2" t="s">
        <v>239</v>
      </c>
      <c r="K1304" s="2" t="s">
        <v>65</v>
      </c>
      <c r="L1304" s="2" t="s">
        <v>22</v>
      </c>
      <c r="M1304" s="18">
        <v>8.76</v>
      </c>
      <c r="N1304" s="16"/>
      <c r="O1304" s="16"/>
      <c r="P1304" s="16"/>
      <c r="Q1304" s="16"/>
      <c r="R1304" s="16"/>
      <c r="S1304" s="16"/>
      <c r="AB1304" s="20"/>
      <c r="AC1304" s="5"/>
      <c r="AD1304" s="54"/>
      <c r="AI1304" s="2"/>
      <c r="AJ1304" s="2"/>
    </row>
    <row r="1305" spans="1:36" x14ac:dyDescent="0.25">
      <c r="A1305" t="s">
        <v>99</v>
      </c>
      <c r="B1305" s="66" t="s">
        <v>187</v>
      </c>
      <c r="C1305" s="5" t="s">
        <v>514</v>
      </c>
      <c r="D1305" s="54">
        <v>44590</v>
      </c>
      <c r="E1305" s="66" t="s">
        <v>211</v>
      </c>
      <c r="F1305" s="66" t="s">
        <v>62</v>
      </c>
      <c r="G1305" s="66" t="s">
        <v>20</v>
      </c>
      <c r="H1305" s="2">
        <v>2</v>
      </c>
      <c r="I1305" s="2">
        <v>199</v>
      </c>
      <c r="J1305" s="2" t="s">
        <v>243</v>
      </c>
      <c r="K1305" s="2" t="s">
        <v>65</v>
      </c>
      <c r="L1305" s="2" t="s">
        <v>22</v>
      </c>
      <c r="M1305" s="18">
        <v>8.86</v>
      </c>
      <c r="N1305" s="16"/>
      <c r="O1305" s="16"/>
      <c r="P1305" s="16"/>
      <c r="Q1305" s="16"/>
      <c r="R1305" s="16"/>
      <c r="S1305" s="16"/>
      <c r="AB1305" s="20"/>
      <c r="AC1305" s="5"/>
      <c r="AD1305" s="54"/>
      <c r="AI1305" s="2"/>
      <c r="AJ1305" s="2"/>
    </row>
    <row r="1306" spans="1:36" x14ac:dyDescent="0.25">
      <c r="A1306" t="s">
        <v>99</v>
      </c>
      <c r="B1306" s="66" t="s">
        <v>187</v>
      </c>
      <c r="C1306" s="5" t="s">
        <v>514</v>
      </c>
      <c r="D1306" s="54">
        <v>44590</v>
      </c>
      <c r="E1306" s="66" t="s">
        <v>211</v>
      </c>
      <c r="F1306" s="66" t="s">
        <v>62</v>
      </c>
      <c r="G1306" s="66" t="s">
        <v>20</v>
      </c>
      <c r="H1306" s="2">
        <v>3</v>
      </c>
      <c r="I1306" s="2">
        <v>180</v>
      </c>
      <c r="J1306" s="2" t="s">
        <v>240</v>
      </c>
      <c r="K1306" s="2" t="s">
        <v>65</v>
      </c>
      <c r="L1306" s="2" t="s">
        <v>22</v>
      </c>
      <c r="M1306" s="18">
        <v>9.2799999999999994</v>
      </c>
      <c r="N1306" s="16"/>
      <c r="O1306" s="16"/>
      <c r="P1306" s="16"/>
      <c r="Q1306" s="16"/>
      <c r="R1306" s="16"/>
      <c r="S1306" s="16"/>
      <c r="AB1306" s="20"/>
      <c r="AC1306" s="5"/>
      <c r="AD1306" s="54"/>
      <c r="AI1306" s="2"/>
      <c r="AJ1306" s="2"/>
    </row>
    <row r="1307" spans="1:36" x14ac:dyDescent="0.25">
      <c r="A1307" t="s">
        <v>99</v>
      </c>
      <c r="B1307" s="66" t="s">
        <v>187</v>
      </c>
      <c r="C1307" s="5" t="s">
        <v>514</v>
      </c>
      <c r="D1307" s="54">
        <v>44590</v>
      </c>
      <c r="E1307" s="66" t="s">
        <v>211</v>
      </c>
      <c r="F1307" s="66" t="s">
        <v>62</v>
      </c>
      <c r="G1307" s="66" t="s">
        <v>20</v>
      </c>
      <c r="H1307" s="2">
        <v>4</v>
      </c>
      <c r="I1307" s="2">
        <v>190</v>
      </c>
      <c r="J1307" s="2" t="s">
        <v>227</v>
      </c>
      <c r="K1307" s="2" t="s">
        <v>65</v>
      </c>
      <c r="L1307" s="2" t="s">
        <v>22</v>
      </c>
      <c r="M1307" s="18">
        <v>9.49</v>
      </c>
      <c r="N1307" s="16"/>
      <c r="O1307" s="16"/>
      <c r="P1307" s="16"/>
      <c r="Q1307" s="16"/>
      <c r="R1307" s="16"/>
      <c r="S1307" s="16"/>
      <c r="AB1307" s="20"/>
      <c r="AC1307" s="5"/>
      <c r="AD1307" s="54"/>
      <c r="AI1307" s="2"/>
      <c r="AJ1307" s="2"/>
    </row>
    <row r="1308" spans="1:36" x14ac:dyDescent="0.25">
      <c r="A1308" t="s">
        <v>99</v>
      </c>
      <c r="B1308" s="66" t="s">
        <v>187</v>
      </c>
      <c r="C1308" s="5" t="s">
        <v>514</v>
      </c>
      <c r="D1308" s="54">
        <v>44590</v>
      </c>
      <c r="E1308" s="66" t="s">
        <v>211</v>
      </c>
      <c r="F1308" s="66" t="s">
        <v>62</v>
      </c>
      <c r="G1308" s="66" t="s">
        <v>20</v>
      </c>
      <c r="H1308" s="2">
        <v>1</v>
      </c>
      <c r="I1308" s="2">
        <v>123</v>
      </c>
      <c r="J1308" s="2" t="s">
        <v>221</v>
      </c>
      <c r="K1308" s="2" t="s">
        <v>64</v>
      </c>
      <c r="L1308" s="2" t="s">
        <v>22</v>
      </c>
      <c r="M1308" s="18">
        <v>8.5299999999999994</v>
      </c>
      <c r="N1308" s="16"/>
      <c r="O1308" s="16"/>
      <c r="P1308" s="16"/>
      <c r="Q1308" s="16"/>
      <c r="R1308" s="16"/>
      <c r="S1308" s="16"/>
      <c r="AB1308" s="20"/>
      <c r="AC1308" s="5"/>
      <c r="AD1308" s="54"/>
      <c r="AI1308" s="2"/>
      <c r="AJ1308" s="2"/>
    </row>
    <row r="1309" spans="1:36" x14ac:dyDescent="0.25">
      <c r="A1309" t="s">
        <v>99</v>
      </c>
      <c r="B1309" s="66" t="s">
        <v>187</v>
      </c>
      <c r="C1309" s="5" t="s">
        <v>514</v>
      </c>
      <c r="D1309" s="54">
        <v>44590</v>
      </c>
      <c r="E1309" s="66" t="s">
        <v>211</v>
      </c>
      <c r="F1309" s="66" t="s">
        <v>62</v>
      </c>
      <c r="G1309" s="66" t="s">
        <v>20</v>
      </c>
      <c r="H1309" s="2">
        <v>2</v>
      </c>
      <c r="I1309" s="2">
        <v>63</v>
      </c>
      <c r="J1309" s="2" t="s">
        <v>245</v>
      </c>
      <c r="K1309" s="2" t="s">
        <v>64</v>
      </c>
      <c r="L1309" s="2" t="s">
        <v>22</v>
      </c>
      <c r="M1309" s="18">
        <v>9.3699999999999992</v>
      </c>
      <c r="N1309" s="16"/>
      <c r="O1309" s="16"/>
      <c r="P1309" s="16"/>
      <c r="Q1309" s="16"/>
      <c r="R1309" s="16"/>
      <c r="S1309" s="16"/>
      <c r="AB1309" s="20"/>
      <c r="AC1309" s="5"/>
      <c r="AD1309" s="54"/>
      <c r="AI1309" s="2"/>
      <c r="AJ1309" s="2"/>
    </row>
    <row r="1310" spans="1:36" x14ac:dyDescent="0.25">
      <c r="A1310" t="s">
        <v>99</v>
      </c>
      <c r="B1310" s="66" t="s">
        <v>187</v>
      </c>
      <c r="C1310" s="5" t="s">
        <v>514</v>
      </c>
      <c r="D1310" s="54">
        <v>44590</v>
      </c>
      <c r="E1310" s="66" t="s">
        <v>211</v>
      </c>
      <c r="F1310" s="66" t="s">
        <v>62</v>
      </c>
      <c r="G1310" s="66" t="s">
        <v>20</v>
      </c>
      <c r="H1310" s="2">
        <v>3</v>
      </c>
      <c r="I1310" s="2">
        <v>97</v>
      </c>
      <c r="J1310" s="2" t="s">
        <v>229</v>
      </c>
      <c r="K1310" s="2" t="s">
        <v>64</v>
      </c>
      <c r="L1310" s="2" t="s">
        <v>22</v>
      </c>
      <c r="M1310" s="18">
        <v>9.4</v>
      </c>
      <c r="N1310" s="16"/>
      <c r="O1310" s="16"/>
      <c r="P1310" s="16"/>
      <c r="Q1310" s="16"/>
      <c r="R1310" s="16"/>
      <c r="S1310" s="16"/>
      <c r="AB1310" s="20"/>
      <c r="AC1310" s="5"/>
      <c r="AD1310" s="54"/>
      <c r="AI1310" s="2"/>
      <c r="AJ1310" s="2"/>
    </row>
    <row r="1311" spans="1:36" x14ac:dyDescent="0.25">
      <c r="A1311" t="s">
        <v>99</v>
      </c>
      <c r="B1311" s="66" t="s">
        <v>187</v>
      </c>
      <c r="C1311" s="5" t="s">
        <v>514</v>
      </c>
      <c r="D1311" s="54">
        <v>44590</v>
      </c>
      <c r="E1311" s="66" t="s">
        <v>211</v>
      </c>
      <c r="F1311" s="66" t="s">
        <v>62</v>
      </c>
      <c r="G1311" s="66" t="s">
        <v>20</v>
      </c>
      <c r="H1311" s="2">
        <v>4</v>
      </c>
      <c r="I1311" s="2">
        <v>150</v>
      </c>
      <c r="J1311" s="2" t="s">
        <v>235</v>
      </c>
      <c r="K1311" s="2" t="s">
        <v>64</v>
      </c>
      <c r="L1311" s="2" t="s">
        <v>22</v>
      </c>
      <c r="M1311" s="18">
        <v>9.49</v>
      </c>
      <c r="N1311" s="16"/>
      <c r="O1311" s="16"/>
      <c r="P1311" s="16"/>
      <c r="Q1311" s="16"/>
      <c r="R1311" s="16"/>
      <c r="S1311" s="16"/>
      <c r="AB1311" s="20"/>
      <c r="AC1311" s="5"/>
      <c r="AD1311" s="54"/>
      <c r="AI1311" s="2"/>
      <c r="AJ1311" s="2"/>
    </row>
    <row r="1312" spans="1:36" x14ac:dyDescent="0.25">
      <c r="A1312" t="s">
        <v>99</v>
      </c>
      <c r="B1312" s="66" t="s">
        <v>187</v>
      </c>
      <c r="C1312" s="5" t="s">
        <v>514</v>
      </c>
      <c r="D1312" s="54">
        <v>44590</v>
      </c>
      <c r="E1312" s="66" t="s">
        <v>211</v>
      </c>
      <c r="F1312" s="66" t="s">
        <v>62</v>
      </c>
      <c r="G1312" s="66" t="s">
        <v>20</v>
      </c>
      <c r="H1312" s="2">
        <v>5</v>
      </c>
      <c r="I1312" s="2">
        <v>124</v>
      </c>
      <c r="J1312" s="2" t="s">
        <v>244</v>
      </c>
      <c r="K1312" s="2" t="s">
        <v>64</v>
      </c>
      <c r="L1312" s="2" t="s">
        <v>22</v>
      </c>
      <c r="M1312" s="18">
        <v>9.5399999999999991</v>
      </c>
      <c r="N1312" s="16"/>
      <c r="O1312" s="16"/>
      <c r="P1312" s="16"/>
      <c r="Q1312" s="16"/>
      <c r="R1312" s="16"/>
      <c r="S1312" s="16"/>
      <c r="AB1312" s="20"/>
      <c r="AC1312" s="5"/>
      <c r="AD1312" s="54"/>
      <c r="AI1312" s="2"/>
      <c r="AJ1312" s="2"/>
    </row>
    <row r="1313" spans="1:36" x14ac:dyDescent="0.25">
      <c r="A1313" t="s">
        <v>99</v>
      </c>
      <c r="B1313" s="66" t="s">
        <v>187</v>
      </c>
      <c r="C1313" s="5" t="s">
        <v>514</v>
      </c>
      <c r="D1313" s="54">
        <v>44590</v>
      </c>
      <c r="E1313" s="66" t="s">
        <v>211</v>
      </c>
      <c r="F1313" s="66" t="s">
        <v>62</v>
      </c>
      <c r="G1313" s="66" t="s">
        <v>20</v>
      </c>
      <c r="H1313" s="2">
        <v>6</v>
      </c>
      <c r="I1313" s="2">
        <v>59</v>
      </c>
      <c r="J1313" s="2" t="s">
        <v>294</v>
      </c>
      <c r="K1313" s="2" t="s">
        <v>64</v>
      </c>
      <c r="L1313" s="2" t="s">
        <v>22</v>
      </c>
      <c r="M1313" s="18">
        <v>9.6999999999999993</v>
      </c>
      <c r="N1313" s="16"/>
      <c r="O1313" s="16"/>
      <c r="P1313" s="16"/>
      <c r="Q1313" s="16"/>
      <c r="R1313" s="16"/>
      <c r="S1313" s="16"/>
      <c r="AB1313" s="20"/>
      <c r="AC1313" s="5"/>
      <c r="AD1313" s="54"/>
      <c r="AI1313" s="2"/>
      <c r="AJ1313" s="2"/>
    </row>
    <row r="1314" spans="1:36" x14ac:dyDescent="0.25">
      <c r="A1314" t="s">
        <v>99</v>
      </c>
      <c r="B1314" s="66" t="s">
        <v>187</v>
      </c>
      <c r="C1314" s="5" t="s">
        <v>514</v>
      </c>
      <c r="D1314" s="54">
        <v>44590</v>
      </c>
      <c r="E1314" s="66" t="s">
        <v>211</v>
      </c>
      <c r="F1314" s="66" t="s">
        <v>62</v>
      </c>
      <c r="G1314" s="66" t="s">
        <v>20</v>
      </c>
      <c r="H1314" s="2">
        <v>1</v>
      </c>
      <c r="I1314" s="2">
        <v>774</v>
      </c>
      <c r="J1314" s="2" t="s">
        <v>287</v>
      </c>
      <c r="K1314" s="2" t="s">
        <v>257</v>
      </c>
      <c r="L1314" s="2" t="s">
        <v>22</v>
      </c>
      <c r="M1314" s="18">
        <v>8.18</v>
      </c>
      <c r="N1314" s="16"/>
      <c r="O1314" s="16"/>
      <c r="P1314" s="16"/>
      <c r="Q1314" s="16"/>
      <c r="R1314" s="16"/>
      <c r="S1314" s="16"/>
      <c r="AB1314" s="20"/>
      <c r="AC1314" s="5"/>
      <c r="AD1314" s="54"/>
      <c r="AI1314" s="2"/>
      <c r="AJ1314" s="2"/>
    </row>
    <row r="1315" spans="1:36" x14ac:dyDescent="0.25">
      <c r="A1315" t="s">
        <v>99</v>
      </c>
      <c r="B1315" s="66" t="s">
        <v>187</v>
      </c>
      <c r="C1315" s="5" t="s">
        <v>514</v>
      </c>
      <c r="D1315" s="54">
        <v>44590</v>
      </c>
      <c r="E1315" s="66" t="s">
        <v>211</v>
      </c>
      <c r="F1315" s="66" t="s">
        <v>62</v>
      </c>
      <c r="G1315" s="66" t="s">
        <v>20</v>
      </c>
      <c r="H1315" s="2">
        <v>2</v>
      </c>
      <c r="I1315" s="2">
        <v>105</v>
      </c>
      <c r="J1315" s="2" t="s">
        <v>213</v>
      </c>
      <c r="K1315" s="2" t="s">
        <v>64</v>
      </c>
      <c r="L1315" s="2" t="s">
        <v>22</v>
      </c>
      <c r="M1315" s="18">
        <v>8.26</v>
      </c>
      <c r="N1315" s="16"/>
      <c r="O1315" s="16"/>
      <c r="P1315" s="16"/>
      <c r="Q1315" s="16"/>
      <c r="R1315" s="16"/>
      <c r="S1315" s="16"/>
      <c r="AB1315" s="20"/>
      <c r="AC1315" s="5"/>
      <c r="AD1315" s="54"/>
      <c r="AI1315" s="2"/>
      <c r="AJ1315" s="2"/>
    </row>
    <row r="1316" spans="1:36" x14ac:dyDescent="0.25">
      <c r="A1316" t="s">
        <v>99</v>
      </c>
      <c r="B1316" s="66" t="s">
        <v>187</v>
      </c>
      <c r="C1316" s="5" t="s">
        <v>514</v>
      </c>
      <c r="D1316" s="54">
        <v>44590</v>
      </c>
      <c r="E1316" s="66" t="s">
        <v>211</v>
      </c>
      <c r="F1316" s="66" t="s">
        <v>62</v>
      </c>
      <c r="G1316" s="66" t="s">
        <v>20</v>
      </c>
      <c r="H1316" s="2">
        <v>4</v>
      </c>
      <c r="I1316" s="2">
        <v>149</v>
      </c>
      <c r="J1316" s="2" t="s">
        <v>215</v>
      </c>
      <c r="K1316" s="2" t="s">
        <v>64</v>
      </c>
      <c r="L1316" s="2" t="s">
        <v>22</v>
      </c>
      <c r="M1316" s="18">
        <v>8.65</v>
      </c>
      <c r="N1316" s="16"/>
      <c r="O1316" s="16"/>
      <c r="P1316" s="16"/>
      <c r="Q1316" s="16"/>
      <c r="R1316" s="16"/>
      <c r="S1316" s="16"/>
      <c r="AB1316" s="20"/>
      <c r="AC1316" s="5"/>
      <c r="AD1316" s="54"/>
      <c r="AI1316" s="2"/>
      <c r="AJ1316" s="2"/>
    </row>
    <row r="1317" spans="1:36" x14ac:dyDescent="0.25">
      <c r="A1317" t="s">
        <v>99</v>
      </c>
      <c r="B1317" s="66" t="s">
        <v>187</v>
      </c>
      <c r="C1317" s="5" t="s">
        <v>514</v>
      </c>
      <c r="D1317" s="54">
        <v>44590</v>
      </c>
      <c r="E1317" s="66" t="s">
        <v>211</v>
      </c>
      <c r="F1317" s="66" t="s">
        <v>62</v>
      </c>
      <c r="G1317" s="66" t="s">
        <v>20</v>
      </c>
      <c r="H1317" s="2">
        <v>5</v>
      </c>
      <c r="I1317" s="2">
        <v>899</v>
      </c>
      <c r="J1317" s="2" t="s">
        <v>342</v>
      </c>
      <c r="K1317" s="2" t="s">
        <v>261</v>
      </c>
      <c r="L1317" s="2" t="s">
        <v>22</v>
      </c>
      <c r="M1317" s="18">
        <v>8.67</v>
      </c>
      <c r="N1317" s="16"/>
      <c r="O1317" s="16"/>
      <c r="P1317" s="16"/>
      <c r="Q1317" s="16"/>
      <c r="R1317" s="16"/>
      <c r="S1317" s="16"/>
      <c r="AB1317" s="20"/>
      <c r="AC1317" s="5"/>
      <c r="AD1317" s="54"/>
      <c r="AI1317" s="2"/>
      <c r="AJ1317" s="2"/>
    </row>
    <row r="1318" spans="1:36" x14ac:dyDescent="0.25">
      <c r="A1318" t="s">
        <v>99</v>
      </c>
      <c r="B1318" s="66" t="s">
        <v>187</v>
      </c>
      <c r="C1318" s="5" t="s">
        <v>514</v>
      </c>
      <c r="D1318" s="54">
        <v>44590</v>
      </c>
      <c r="E1318" s="66" t="s">
        <v>211</v>
      </c>
      <c r="F1318" s="66" t="s">
        <v>62</v>
      </c>
      <c r="G1318" s="66" t="s">
        <v>20</v>
      </c>
      <c r="H1318" s="2">
        <v>6</v>
      </c>
      <c r="I1318" s="2">
        <v>109</v>
      </c>
      <c r="J1318" s="2" t="s">
        <v>214</v>
      </c>
      <c r="K1318" s="2" t="s">
        <v>64</v>
      </c>
      <c r="L1318" s="2" t="s">
        <v>22</v>
      </c>
      <c r="M1318" s="18">
        <v>8.82</v>
      </c>
      <c r="N1318" s="16"/>
      <c r="O1318" s="16"/>
      <c r="P1318" s="16"/>
      <c r="Q1318" s="16"/>
      <c r="R1318" s="16"/>
      <c r="S1318" s="16"/>
      <c r="AB1318" s="20"/>
      <c r="AC1318" s="5"/>
      <c r="AD1318" s="54"/>
      <c r="AI1318" s="2"/>
      <c r="AJ1318" s="2"/>
    </row>
    <row r="1319" spans="1:36" x14ac:dyDescent="0.25">
      <c r="A1319" t="s">
        <v>99</v>
      </c>
      <c r="B1319" s="66" t="s">
        <v>187</v>
      </c>
      <c r="C1319" s="5" t="s">
        <v>514</v>
      </c>
      <c r="D1319" s="54">
        <v>44590</v>
      </c>
      <c r="E1319" s="66" t="s">
        <v>211</v>
      </c>
      <c r="F1319" s="66" t="s">
        <v>62</v>
      </c>
      <c r="G1319" s="66" t="s">
        <v>18</v>
      </c>
      <c r="H1319" s="2">
        <v>1</v>
      </c>
      <c r="I1319" s="2">
        <v>4</v>
      </c>
      <c r="J1319" s="2" t="s">
        <v>207</v>
      </c>
      <c r="K1319" s="2" t="s">
        <v>256</v>
      </c>
      <c r="L1319" s="2" t="s">
        <v>22</v>
      </c>
      <c r="M1319" s="18">
        <v>7.75</v>
      </c>
      <c r="N1319" s="16"/>
      <c r="O1319" s="16"/>
      <c r="P1319" s="16"/>
      <c r="Q1319" s="16"/>
      <c r="R1319" s="16"/>
      <c r="S1319" s="16"/>
      <c r="AB1319" s="20"/>
      <c r="AC1319" s="5"/>
      <c r="AD1319" s="54"/>
      <c r="AI1319" s="2"/>
      <c r="AJ1319" s="2"/>
    </row>
    <row r="1320" spans="1:36" x14ac:dyDescent="0.25">
      <c r="A1320" t="s">
        <v>99</v>
      </c>
      <c r="B1320" s="66" t="s">
        <v>187</v>
      </c>
      <c r="C1320" s="5" t="s">
        <v>514</v>
      </c>
      <c r="D1320" s="54">
        <v>44590</v>
      </c>
      <c r="E1320" s="66" t="s">
        <v>211</v>
      </c>
      <c r="F1320" s="66" t="s">
        <v>62</v>
      </c>
      <c r="G1320" s="66" t="s">
        <v>18</v>
      </c>
      <c r="H1320" s="2">
        <v>4</v>
      </c>
      <c r="I1320" s="2">
        <v>133</v>
      </c>
      <c r="J1320" s="2" t="s">
        <v>193</v>
      </c>
      <c r="K1320" s="2" t="s">
        <v>64</v>
      </c>
      <c r="L1320" s="2" t="s">
        <v>22</v>
      </c>
      <c r="M1320" s="18">
        <v>8.4600000000000009</v>
      </c>
      <c r="N1320" s="16"/>
      <c r="O1320" s="16"/>
      <c r="P1320" s="16"/>
      <c r="Q1320" s="16"/>
      <c r="R1320" s="16"/>
      <c r="S1320" s="16"/>
      <c r="AB1320" s="20"/>
      <c r="AC1320" s="5"/>
      <c r="AD1320" s="54"/>
      <c r="AI1320" s="2"/>
      <c r="AJ1320" s="2"/>
    </row>
    <row r="1321" spans="1:36" x14ac:dyDescent="0.25">
      <c r="A1321" t="s">
        <v>99</v>
      </c>
      <c r="B1321" s="66" t="s">
        <v>187</v>
      </c>
      <c r="C1321" s="5" t="s">
        <v>514</v>
      </c>
      <c r="D1321" s="54">
        <v>44590</v>
      </c>
      <c r="E1321" s="66" t="s">
        <v>211</v>
      </c>
      <c r="F1321" s="66" t="s">
        <v>62</v>
      </c>
      <c r="G1321" s="66" t="s">
        <v>18</v>
      </c>
      <c r="H1321" s="2">
        <v>6</v>
      </c>
      <c r="I1321" s="2">
        <v>1047</v>
      </c>
      <c r="J1321" s="2" t="s">
        <v>515</v>
      </c>
      <c r="K1321" s="2" t="s">
        <v>257</v>
      </c>
      <c r="L1321" s="2" t="s">
        <v>22</v>
      </c>
      <c r="M1321" s="18">
        <v>8.76</v>
      </c>
      <c r="N1321" s="16"/>
      <c r="O1321" s="16"/>
      <c r="P1321" s="16"/>
      <c r="Q1321" s="16"/>
      <c r="R1321" s="16"/>
      <c r="S1321" s="16"/>
      <c r="AB1321" s="20"/>
      <c r="AC1321" s="5"/>
      <c r="AD1321" s="54"/>
      <c r="AI1321" s="2"/>
      <c r="AJ1321" s="2"/>
    </row>
    <row r="1322" spans="1:36" x14ac:dyDescent="0.25">
      <c r="A1322" t="s">
        <v>99</v>
      </c>
      <c r="B1322" s="66" t="s">
        <v>187</v>
      </c>
      <c r="C1322" s="5" t="s">
        <v>514</v>
      </c>
      <c r="D1322" s="54">
        <v>44590</v>
      </c>
      <c r="E1322" s="66" t="s">
        <v>211</v>
      </c>
      <c r="F1322" s="66" t="s">
        <v>62</v>
      </c>
      <c r="G1322" s="66" t="s">
        <v>18</v>
      </c>
      <c r="H1322" s="2">
        <v>7</v>
      </c>
      <c r="I1322" s="2">
        <v>334</v>
      </c>
      <c r="J1322" s="2" t="s">
        <v>197</v>
      </c>
      <c r="K1322" s="2" t="s">
        <v>256</v>
      </c>
      <c r="L1322" s="2" t="s">
        <v>22</v>
      </c>
      <c r="M1322" s="18">
        <v>8.76</v>
      </c>
      <c r="N1322" s="16"/>
      <c r="O1322" s="16"/>
      <c r="P1322" s="16"/>
      <c r="Q1322" s="16"/>
      <c r="R1322" s="16"/>
      <c r="S1322" s="16"/>
      <c r="AB1322" s="20"/>
      <c r="AC1322" s="5"/>
      <c r="AD1322" s="54"/>
      <c r="AI1322" s="2"/>
      <c r="AJ1322" s="2"/>
    </row>
    <row r="1323" spans="1:36" x14ac:dyDescent="0.25">
      <c r="A1323" t="s">
        <v>99</v>
      </c>
      <c r="B1323" s="66" t="s">
        <v>187</v>
      </c>
      <c r="C1323" s="5" t="s">
        <v>514</v>
      </c>
      <c r="D1323" s="54">
        <v>44590</v>
      </c>
      <c r="E1323" s="66" t="s">
        <v>211</v>
      </c>
      <c r="F1323" s="66" t="s">
        <v>62</v>
      </c>
      <c r="G1323" s="66" t="s">
        <v>18</v>
      </c>
      <c r="H1323" s="2">
        <v>8</v>
      </c>
      <c r="I1323" s="2">
        <v>387</v>
      </c>
      <c r="J1323" s="2" t="s">
        <v>292</v>
      </c>
      <c r="K1323" s="2" t="s">
        <v>257</v>
      </c>
      <c r="L1323" s="2" t="s">
        <v>22</v>
      </c>
      <c r="M1323" s="18">
        <v>9.31</v>
      </c>
      <c r="N1323" s="16"/>
      <c r="O1323" s="16"/>
      <c r="P1323" s="16"/>
      <c r="Q1323" s="16"/>
      <c r="R1323" s="16"/>
      <c r="S1323" s="16"/>
      <c r="AB1323" s="20"/>
      <c r="AC1323" s="5"/>
      <c r="AD1323" s="54"/>
      <c r="AI1323" s="2"/>
      <c r="AJ1323" s="2"/>
    </row>
    <row r="1324" spans="1:36" x14ac:dyDescent="0.25">
      <c r="A1324" t="s">
        <v>99</v>
      </c>
      <c r="B1324" s="66" t="s">
        <v>187</v>
      </c>
      <c r="C1324" s="5" t="s">
        <v>514</v>
      </c>
      <c r="D1324" s="54">
        <v>44590</v>
      </c>
      <c r="E1324" s="66" t="s">
        <v>211</v>
      </c>
      <c r="F1324" s="66" t="s">
        <v>62</v>
      </c>
      <c r="G1324" s="66" t="s">
        <v>18</v>
      </c>
      <c r="H1324" s="2">
        <v>1</v>
      </c>
      <c r="I1324" s="2">
        <v>103</v>
      </c>
      <c r="J1324" s="2" t="s">
        <v>208</v>
      </c>
      <c r="K1324" s="2" t="s">
        <v>64</v>
      </c>
      <c r="L1324" s="2" t="s">
        <v>22</v>
      </c>
      <c r="M1324" s="18">
        <v>7.64</v>
      </c>
      <c r="N1324" s="16"/>
      <c r="O1324" s="16"/>
      <c r="P1324" s="16"/>
      <c r="Q1324" s="16"/>
      <c r="R1324" s="16"/>
      <c r="S1324" s="16"/>
      <c r="AB1324" s="20"/>
      <c r="AC1324" s="5"/>
      <c r="AD1324" s="54"/>
      <c r="AI1324" s="2"/>
      <c r="AJ1324" s="2"/>
    </row>
    <row r="1325" spans="1:36" x14ac:dyDescent="0.25">
      <c r="A1325" t="s">
        <v>99</v>
      </c>
      <c r="B1325" s="66" t="s">
        <v>187</v>
      </c>
      <c r="C1325" s="5" t="s">
        <v>514</v>
      </c>
      <c r="D1325" s="54">
        <v>44590</v>
      </c>
      <c r="E1325" s="66" t="s">
        <v>211</v>
      </c>
      <c r="F1325" s="66" t="s">
        <v>62</v>
      </c>
      <c r="G1325" s="66" t="s">
        <v>18</v>
      </c>
      <c r="H1325" s="2">
        <v>2</v>
      </c>
      <c r="I1325" s="2">
        <v>74</v>
      </c>
      <c r="J1325" s="2" t="s">
        <v>206</v>
      </c>
      <c r="K1325" s="2" t="s">
        <v>64</v>
      </c>
      <c r="L1325" s="2" t="s">
        <v>22</v>
      </c>
      <c r="M1325" s="18">
        <v>7.67</v>
      </c>
      <c r="N1325" s="16"/>
      <c r="O1325" s="16"/>
      <c r="P1325" s="16"/>
      <c r="Q1325" s="16"/>
      <c r="R1325" s="16"/>
      <c r="S1325" s="16"/>
      <c r="AB1325" s="20"/>
      <c r="AC1325" s="5"/>
      <c r="AD1325" s="54"/>
      <c r="AI1325" s="2"/>
      <c r="AJ1325" s="2"/>
    </row>
    <row r="1326" spans="1:36" x14ac:dyDescent="0.25">
      <c r="A1326" t="s">
        <v>99</v>
      </c>
      <c r="B1326" s="66" t="s">
        <v>187</v>
      </c>
      <c r="C1326" s="5" t="s">
        <v>514</v>
      </c>
      <c r="D1326" s="54">
        <v>44590</v>
      </c>
      <c r="E1326" s="66" t="s">
        <v>211</v>
      </c>
      <c r="F1326" s="66" t="s">
        <v>62</v>
      </c>
      <c r="G1326" s="66" t="s">
        <v>18</v>
      </c>
      <c r="H1326" s="2">
        <v>3</v>
      </c>
      <c r="I1326" s="2">
        <v>131</v>
      </c>
      <c r="J1326" s="2" t="s">
        <v>246</v>
      </c>
      <c r="K1326" s="2" t="s">
        <v>64</v>
      </c>
      <c r="L1326" s="2" t="s">
        <v>22</v>
      </c>
      <c r="M1326" s="18">
        <v>7.74</v>
      </c>
      <c r="N1326" s="16"/>
      <c r="O1326" s="16"/>
      <c r="P1326" s="16"/>
      <c r="Q1326" s="16"/>
      <c r="R1326" s="16"/>
      <c r="S1326" s="16"/>
      <c r="AB1326" s="20"/>
      <c r="AC1326" s="5"/>
      <c r="AD1326" s="54"/>
      <c r="AI1326" s="2"/>
      <c r="AJ1326" s="2"/>
    </row>
    <row r="1327" spans="1:36" x14ac:dyDescent="0.25">
      <c r="A1327" t="s">
        <v>99</v>
      </c>
      <c r="B1327" s="66" t="s">
        <v>187</v>
      </c>
      <c r="C1327" s="5" t="s">
        <v>514</v>
      </c>
      <c r="D1327" s="54">
        <v>44590</v>
      </c>
      <c r="E1327" s="66" t="s">
        <v>211</v>
      </c>
      <c r="F1327" s="66" t="s">
        <v>62</v>
      </c>
      <c r="G1327" s="66" t="s">
        <v>18</v>
      </c>
      <c r="H1327" s="2">
        <v>4</v>
      </c>
      <c r="I1327" s="2">
        <v>160</v>
      </c>
      <c r="J1327" s="2" t="s">
        <v>209</v>
      </c>
      <c r="K1327" s="2" t="s">
        <v>64</v>
      </c>
      <c r="L1327" s="2" t="s">
        <v>22</v>
      </c>
      <c r="M1327" s="18">
        <v>7.87</v>
      </c>
      <c r="N1327" s="16"/>
      <c r="O1327" s="16"/>
      <c r="P1327" s="16"/>
      <c r="Q1327" s="16"/>
      <c r="R1327" s="16"/>
      <c r="S1327" s="16"/>
      <c r="AB1327" s="20"/>
      <c r="AC1327" s="5"/>
      <c r="AD1327" s="54"/>
      <c r="AI1327" s="2"/>
      <c r="AJ1327" s="2"/>
    </row>
    <row r="1328" spans="1:36" x14ac:dyDescent="0.25">
      <c r="A1328" t="s">
        <v>99</v>
      </c>
      <c r="B1328" s="66" t="s">
        <v>187</v>
      </c>
      <c r="C1328" s="5" t="s">
        <v>514</v>
      </c>
      <c r="D1328" s="54">
        <v>44590</v>
      </c>
      <c r="E1328" s="66" t="s">
        <v>211</v>
      </c>
      <c r="F1328" s="66" t="s">
        <v>62</v>
      </c>
      <c r="G1328" s="66" t="s">
        <v>18</v>
      </c>
      <c r="H1328" s="2">
        <v>5</v>
      </c>
      <c r="I1328" s="2">
        <v>776</v>
      </c>
      <c r="J1328" s="2" t="s">
        <v>326</v>
      </c>
      <c r="K1328" s="2" t="s">
        <v>261</v>
      </c>
      <c r="L1328" s="2" t="s">
        <v>22</v>
      </c>
      <c r="M1328" s="18">
        <v>8.0500000000000007</v>
      </c>
      <c r="N1328" s="16"/>
      <c r="O1328" s="16"/>
      <c r="P1328" s="16"/>
      <c r="Q1328" s="16"/>
      <c r="R1328" s="16"/>
      <c r="S1328" s="16"/>
      <c r="AB1328" s="20"/>
      <c r="AC1328" s="5"/>
      <c r="AD1328" s="54"/>
      <c r="AI1328" s="2"/>
      <c r="AJ1328" s="2"/>
    </row>
    <row r="1329" spans="1:36" x14ac:dyDescent="0.25">
      <c r="A1329" t="s">
        <v>99</v>
      </c>
      <c r="B1329" s="66" t="s">
        <v>187</v>
      </c>
      <c r="C1329" s="5" t="s">
        <v>514</v>
      </c>
      <c r="D1329" s="54">
        <v>44590</v>
      </c>
      <c r="E1329" s="66" t="s">
        <v>211</v>
      </c>
      <c r="F1329" s="66" t="s">
        <v>62</v>
      </c>
      <c r="G1329" s="66" t="s">
        <v>18</v>
      </c>
      <c r="H1329" s="2">
        <v>6</v>
      </c>
      <c r="I1329" s="2">
        <v>140</v>
      </c>
      <c r="J1329" s="2" t="s">
        <v>202</v>
      </c>
      <c r="K1329" s="2" t="s">
        <v>64</v>
      </c>
      <c r="L1329" s="2" t="s">
        <v>22</v>
      </c>
      <c r="M1329" s="18">
        <v>8.08</v>
      </c>
      <c r="N1329" s="16"/>
      <c r="O1329" s="16"/>
      <c r="P1329" s="16"/>
      <c r="Q1329" s="16"/>
      <c r="R1329" s="16"/>
      <c r="S1329" s="16"/>
      <c r="AB1329" s="20"/>
      <c r="AC1329" s="5"/>
      <c r="AD1329" s="54"/>
      <c r="AI1329" s="2"/>
      <c r="AJ1329" s="2"/>
    </row>
    <row r="1330" spans="1:36" x14ac:dyDescent="0.25">
      <c r="A1330" t="s">
        <v>99</v>
      </c>
      <c r="B1330" s="66" t="s">
        <v>187</v>
      </c>
      <c r="C1330" s="5" t="s">
        <v>514</v>
      </c>
      <c r="D1330" s="54">
        <v>44590</v>
      </c>
      <c r="E1330" s="66" t="s">
        <v>211</v>
      </c>
      <c r="F1330" s="66" t="s">
        <v>62</v>
      </c>
      <c r="G1330" s="66" t="s">
        <v>18</v>
      </c>
      <c r="H1330" s="2">
        <v>7</v>
      </c>
      <c r="I1330" s="2">
        <v>157</v>
      </c>
      <c r="J1330" s="2" t="s">
        <v>203</v>
      </c>
      <c r="K1330" s="2" t="s">
        <v>64</v>
      </c>
      <c r="L1330" s="2" t="s">
        <v>22</v>
      </c>
      <c r="M1330" s="18">
        <v>8.14</v>
      </c>
      <c r="N1330" s="16"/>
      <c r="O1330" s="16"/>
      <c r="P1330" s="16"/>
      <c r="Q1330" s="16"/>
      <c r="R1330" s="16"/>
      <c r="S1330" s="16"/>
      <c r="AB1330" s="20"/>
      <c r="AC1330" s="5"/>
      <c r="AD1330" s="54"/>
      <c r="AI1330" s="2"/>
      <c r="AJ1330" s="2"/>
    </row>
    <row r="1331" spans="1:36" x14ac:dyDescent="0.25">
      <c r="A1331" t="s">
        <v>127</v>
      </c>
      <c r="B1331" s="66" t="s">
        <v>186</v>
      </c>
      <c r="C1331" s="5" t="s">
        <v>514</v>
      </c>
      <c r="D1331" s="54">
        <v>44590</v>
      </c>
      <c r="E1331" s="66" t="s">
        <v>211</v>
      </c>
      <c r="F1331" s="66" t="s">
        <v>62</v>
      </c>
      <c r="G1331" s="66" t="s">
        <v>20</v>
      </c>
      <c r="H1331" s="2">
        <v>1</v>
      </c>
      <c r="I1331" s="2">
        <v>189</v>
      </c>
      <c r="J1331" s="2" t="s">
        <v>252</v>
      </c>
      <c r="K1331" s="2" t="s">
        <v>65</v>
      </c>
      <c r="L1331" s="2" t="s">
        <v>22</v>
      </c>
      <c r="M1331" s="56">
        <v>1.7519675925925925E-3</v>
      </c>
      <c r="N1331" s="16"/>
      <c r="O1331" s="16"/>
      <c r="P1331" s="16"/>
      <c r="Q1331" s="16"/>
      <c r="R1331" s="16"/>
      <c r="S1331" s="16"/>
      <c r="AB1331" s="20"/>
      <c r="AC1331" s="5"/>
      <c r="AD1331" s="54"/>
      <c r="AI1331" s="2"/>
      <c r="AJ1331" s="2"/>
    </row>
    <row r="1332" spans="1:36" x14ac:dyDescent="0.25">
      <c r="A1332" t="s">
        <v>127</v>
      </c>
      <c r="B1332" s="66" t="s">
        <v>186</v>
      </c>
      <c r="C1332" s="5" t="s">
        <v>514</v>
      </c>
      <c r="D1332" s="54">
        <v>44590</v>
      </c>
      <c r="E1332" s="66" t="s">
        <v>211</v>
      </c>
      <c r="F1332" s="66" t="s">
        <v>62</v>
      </c>
      <c r="G1332" s="66" t="s">
        <v>20</v>
      </c>
      <c r="H1332" s="2">
        <v>5</v>
      </c>
      <c r="I1332" s="2">
        <v>63</v>
      </c>
      <c r="J1332" s="2" t="s">
        <v>245</v>
      </c>
      <c r="K1332" s="2" t="s">
        <v>64</v>
      </c>
      <c r="L1332" s="2" t="s">
        <v>22</v>
      </c>
      <c r="M1332" s="56">
        <v>1.8216435185185184E-3</v>
      </c>
      <c r="N1332" s="16"/>
      <c r="O1332" s="16"/>
      <c r="P1332" s="16"/>
      <c r="Q1332" s="16"/>
      <c r="R1332" s="16"/>
      <c r="S1332" s="16"/>
      <c r="AB1332" s="20"/>
      <c r="AC1332" s="5"/>
      <c r="AD1332" s="54"/>
      <c r="AI1332" s="2"/>
      <c r="AJ1332" s="2"/>
    </row>
    <row r="1333" spans="1:36" x14ac:dyDescent="0.25">
      <c r="A1333" t="s">
        <v>127</v>
      </c>
      <c r="B1333" s="66" t="s">
        <v>186</v>
      </c>
      <c r="C1333" s="5" t="s">
        <v>514</v>
      </c>
      <c r="D1333" s="54">
        <v>44590</v>
      </c>
      <c r="E1333" s="66" t="s">
        <v>211</v>
      </c>
      <c r="F1333" s="66" t="s">
        <v>62</v>
      </c>
      <c r="G1333" s="66" t="s">
        <v>20</v>
      </c>
      <c r="H1333" s="2">
        <v>6</v>
      </c>
      <c r="I1333" s="2">
        <v>239</v>
      </c>
      <c r="J1333" s="2" t="s">
        <v>176</v>
      </c>
      <c r="K1333" s="2" t="s">
        <v>66</v>
      </c>
      <c r="L1333" s="2" t="s">
        <v>22</v>
      </c>
      <c r="M1333" s="56">
        <v>1.8237268518518518E-3</v>
      </c>
      <c r="N1333" s="16"/>
      <c r="O1333" s="16"/>
      <c r="P1333" s="16"/>
      <c r="Q1333" s="16"/>
      <c r="R1333" s="16"/>
      <c r="S1333" s="16"/>
      <c r="AB1333" s="20"/>
      <c r="AC1333" s="5"/>
      <c r="AD1333" s="54"/>
      <c r="AI1333" s="2"/>
      <c r="AJ1333" s="2"/>
    </row>
    <row r="1334" spans="1:36" x14ac:dyDescent="0.25">
      <c r="A1334" t="s">
        <v>96</v>
      </c>
      <c r="B1334" s="66" t="s">
        <v>188</v>
      </c>
      <c r="C1334" s="5" t="s">
        <v>514</v>
      </c>
      <c r="D1334" s="54">
        <v>44590</v>
      </c>
      <c r="E1334" s="66" t="s">
        <v>211</v>
      </c>
      <c r="F1334" s="66" t="s">
        <v>62</v>
      </c>
      <c r="G1334" s="66" t="s">
        <v>18</v>
      </c>
      <c r="H1334" s="2">
        <v>1</v>
      </c>
      <c r="I1334" s="2">
        <v>8</v>
      </c>
      <c r="J1334" s="2" t="s">
        <v>399</v>
      </c>
      <c r="K1334" s="2" t="s">
        <v>64</v>
      </c>
      <c r="L1334" s="2" t="s">
        <v>26</v>
      </c>
      <c r="M1334" s="18">
        <v>6.97</v>
      </c>
      <c r="N1334" s="16">
        <v>6.81</v>
      </c>
      <c r="O1334" s="16" t="s">
        <v>1</v>
      </c>
      <c r="P1334" s="16">
        <v>6.97</v>
      </c>
      <c r="Q1334" s="16" t="s">
        <v>1</v>
      </c>
      <c r="R1334" s="16">
        <v>6.97</v>
      </c>
      <c r="S1334" s="16" t="s">
        <v>1</v>
      </c>
      <c r="AB1334" s="20"/>
      <c r="AC1334" s="5"/>
      <c r="AD1334" s="54"/>
      <c r="AI1334" s="2"/>
      <c r="AJ1334" s="2"/>
    </row>
    <row r="1335" spans="1:36" x14ac:dyDescent="0.25">
      <c r="A1335" t="s">
        <v>96</v>
      </c>
      <c r="B1335" s="66" t="s">
        <v>188</v>
      </c>
      <c r="C1335" s="5" t="s">
        <v>514</v>
      </c>
      <c r="D1335" s="54">
        <v>44590</v>
      </c>
      <c r="E1335" s="66" t="s">
        <v>211</v>
      </c>
      <c r="F1335" s="66" t="s">
        <v>62</v>
      </c>
      <c r="G1335" s="66" t="s">
        <v>18</v>
      </c>
      <c r="H1335" s="2">
        <v>2</v>
      </c>
      <c r="I1335" s="2">
        <v>214</v>
      </c>
      <c r="J1335" s="2" t="s">
        <v>380</v>
      </c>
      <c r="K1335" s="2" t="s">
        <v>66</v>
      </c>
      <c r="L1335" s="2" t="s">
        <v>26</v>
      </c>
      <c r="M1335" s="18">
        <v>6.48</v>
      </c>
      <c r="N1335" s="16">
        <v>6.48</v>
      </c>
      <c r="O1335" s="16">
        <v>6.35</v>
      </c>
      <c r="P1335" s="16">
        <v>6.29</v>
      </c>
      <c r="Q1335" s="16">
        <v>6.22</v>
      </c>
      <c r="R1335" s="16">
        <v>6.37</v>
      </c>
      <c r="S1335" s="16">
        <v>6.31</v>
      </c>
      <c r="AB1335" s="20"/>
      <c r="AC1335" s="5"/>
      <c r="AD1335" s="54"/>
      <c r="AI1335" s="2"/>
      <c r="AJ1335" s="2"/>
    </row>
    <row r="1336" spans="1:36" x14ac:dyDescent="0.25">
      <c r="A1336" t="s">
        <v>96</v>
      </c>
      <c r="B1336" s="66" t="s">
        <v>188</v>
      </c>
      <c r="C1336" s="5" t="s">
        <v>514</v>
      </c>
      <c r="D1336" s="54">
        <v>44590</v>
      </c>
      <c r="E1336" s="66" t="s">
        <v>211</v>
      </c>
      <c r="F1336" s="66" t="s">
        <v>62</v>
      </c>
      <c r="G1336" s="66" t="s">
        <v>18</v>
      </c>
      <c r="H1336" s="2">
        <v>3</v>
      </c>
      <c r="I1336" s="2">
        <v>808</v>
      </c>
      <c r="J1336" s="2" t="s">
        <v>369</v>
      </c>
      <c r="K1336" s="2" t="s">
        <v>66</v>
      </c>
      <c r="L1336" s="2" t="s">
        <v>23</v>
      </c>
      <c r="M1336" s="18">
        <v>6.27</v>
      </c>
      <c r="N1336" s="16">
        <v>6.06</v>
      </c>
      <c r="O1336" s="16">
        <v>6.2</v>
      </c>
      <c r="P1336" s="16">
        <v>6.2</v>
      </c>
      <c r="Q1336" s="16">
        <v>6.16</v>
      </c>
      <c r="R1336" s="16">
        <v>6.27</v>
      </c>
      <c r="S1336" s="16">
        <v>6.03</v>
      </c>
      <c r="AB1336" s="20"/>
      <c r="AC1336" s="5"/>
      <c r="AD1336" s="54"/>
      <c r="AI1336" s="2"/>
      <c r="AJ1336" s="2"/>
    </row>
    <row r="1337" spans="1:36" x14ac:dyDescent="0.25">
      <c r="A1337" t="s">
        <v>96</v>
      </c>
      <c r="B1337" s="66" t="s">
        <v>188</v>
      </c>
      <c r="C1337" s="5" t="s">
        <v>514</v>
      </c>
      <c r="D1337" s="54">
        <v>44590</v>
      </c>
      <c r="E1337" s="66" t="s">
        <v>211</v>
      </c>
      <c r="F1337" s="66" t="s">
        <v>62</v>
      </c>
      <c r="G1337" s="66" t="s">
        <v>18</v>
      </c>
      <c r="H1337" s="2">
        <v>4</v>
      </c>
      <c r="I1337" s="2">
        <v>690</v>
      </c>
      <c r="J1337" s="2" t="s">
        <v>398</v>
      </c>
      <c r="K1337" s="2" t="s">
        <v>64</v>
      </c>
      <c r="L1337" s="2" t="s">
        <v>23</v>
      </c>
      <c r="M1337" s="18">
        <v>6.2</v>
      </c>
      <c r="N1337" s="16">
        <v>6.2</v>
      </c>
      <c r="O1337" s="16">
        <v>5.97</v>
      </c>
      <c r="P1337" s="16">
        <v>6.08</v>
      </c>
      <c r="Q1337" s="16">
        <v>4.45</v>
      </c>
      <c r="R1337" s="16" t="s">
        <v>1</v>
      </c>
      <c r="S1337" s="16">
        <v>5.84</v>
      </c>
      <c r="AB1337" s="20"/>
      <c r="AC1337" s="5"/>
      <c r="AD1337" s="54"/>
      <c r="AI1337" s="2"/>
      <c r="AJ1337" s="2"/>
    </row>
    <row r="1338" spans="1:36" x14ac:dyDescent="0.25">
      <c r="A1338" t="s">
        <v>96</v>
      </c>
      <c r="B1338" s="66" t="s">
        <v>188</v>
      </c>
      <c r="C1338" s="5" t="s">
        <v>514</v>
      </c>
      <c r="D1338" s="54">
        <v>44590</v>
      </c>
      <c r="E1338" s="66" t="s">
        <v>211</v>
      </c>
      <c r="F1338" s="66" t="s">
        <v>62</v>
      </c>
      <c r="G1338" s="66" t="s">
        <v>18</v>
      </c>
      <c r="H1338" s="2">
        <v>5</v>
      </c>
      <c r="I1338" s="2">
        <v>378</v>
      </c>
      <c r="J1338" s="2" t="s">
        <v>323</v>
      </c>
      <c r="K1338" s="2" t="s">
        <v>257</v>
      </c>
      <c r="L1338" s="2" t="s">
        <v>23</v>
      </c>
      <c r="M1338" s="18">
        <v>5.77</v>
      </c>
      <c r="N1338" s="16">
        <v>5.59</v>
      </c>
      <c r="O1338" s="16">
        <v>5.52</v>
      </c>
      <c r="P1338" s="16" t="s">
        <v>1</v>
      </c>
      <c r="Q1338" s="16">
        <v>5.75</v>
      </c>
      <c r="R1338" s="16">
        <v>5.77</v>
      </c>
      <c r="S1338" s="16">
        <v>5.46</v>
      </c>
      <c r="AB1338" s="20"/>
      <c r="AC1338" s="5"/>
      <c r="AD1338" s="54"/>
      <c r="AI1338" s="2"/>
      <c r="AJ1338" s="2"/>
    </row>
    <row r="1339" spans="1:36" x14ac:dyDescent="0.25">
      <c r="A1339" t="s">
        <v>96</v>
      </c>
      <c r="B1339" s="66" t="s">
        <v>188</v>
      </c>
      <c r="C1339" s="5" t="s">
        <v>514</v>
      </c>
      <c r="D1339" s="54">
        <v>44590</v>
      </c>
      <c r="E1339" s="66" t="s">
        <v>211</v>
      </c>
      <c r="F1339" s="66" t="s">
        <v>62</v>
      </c>
      <c r="G1339" s="66" t="s">
        <v>18</v>
      </c>
      <c r="H1339" s="2">
        <v>7</v>
      </c>
      <c r="I1339" s="2">
        <v>1042</v>
      </c>
      <c r="J1339" s="2" t="s">
        <v>472</v>
      </c>
      <c r="K1339" s="2" t="s">
        <v>64</v>
      </c>
      <c r="L1339" s="2" t="s">
        <v>23</v>
      </c>
      <c r="M1339" s="18">
        <v>5.66</v>
      </c>
      <c r="N1339" s="16" t="s">
        <v>1</v>
      </c>
      <c r="O1339" s="16">
        <v>5.59</v>
      </c>
      <c r="P1339" s="16">
        <v>5.61</v>
      </c>
      <c r="Q1339" s="16" t="s">
        <v>1</v>
      </c>
      <c r="R1339" s="16">
        <v>5.66</v>
      </c>
      <c r="S1339" s="16" t="s">
        <v>1</v>
      </c>
      <c r="AB1339" s="20"/>
      <c r="AC1339" s="5"/>
      <c r="AD1339" s="54"/>
      <c r="AI1339" s="2"/>
      <c r="AJ1339" s="2"/>
    </row>
    <row r="1340" spans="1:36" x14ac:dyDescent="0.25">
      <c r="A1340" t="s">
        <v>96</v>
      </c>
      <c r="B1340" s="66" t="s">
        <v>188</v>
      </c>
      <c r="C1340" s="5" t="s">
        <v>514</v>
      </c>
      <c r="D1340" s="54">
        <v>44590</v>
      </c>
      <c r="E1340" s="66" t="s">
        <v>211</v>
      </c>
      <c r="F1340" s="66" t="s">
        <v>62</v>
      </c>
      <c r="G1340" s="66" t="s">
        <v>18</v>
      </c>
      <c r="H1340" s="2">
        <v>10</v>
      </c>
      <c r="I1340" s="2">
        <v>701</v>
      </c>
      <c r="J1340" s="2" t="s">
        <v>471</v>
      </c>
      <c r="K1340" s="2" t="s">
        <v>64</v>
      </c>
      <c r="L1340" s="2" t="s">
        <v>23</v>
      </c>
      <c r="M1340" s="18">
        <v>5.09</v>
      </c>
      <c r="N1340" s="16">
        <v>4.95</v>
      </c>
      <c r="O1340" s="16">
        <v>4.8499999999999996</v>
      </c>
      <c r="P1340" s="16">
        <v>5.09</v>
      </c>
      <c r="Q1340" s="16" t="s">
        <v>25</v>
      </c>
      <c r="R1340" s="16" t="s">
        <v>25</v>
      </c>
      <c r="S1340" s="16" t="s">
        <v>25</v>
      </c>
      <c r="AB1340" s="20"/>
      <c r="AC1340" s="5"/>
      <c r="AD1340" s="54"/>
      <c r="AI1340" s="2"/>
      <c r="AJ1340" s="2"/>
    </row>
    <row r="1341" spans="1:36" x14ac:dyDescent="0.25">
      <c r="A1341" t="s">
        <v>96</v>
      </c>
      <c r="B1341" s="66" t="s">
        <v>188</v>
      </c>
      <c r="C1341" s="5" t="s">
        <v>514</v>
      </c>
      <c r="D1341" s="54">
        <v>44590</v>
      </c>
      <c r="E1341" s="66" t="s">
        <v>211</v>
      </c>
      <c r="F1341" s="66" t="s">
        <v>62</v>
      </c>
      <c r="G1341" s="66" t="s">
        <v>18</v>
      </c>
      <c r="H1341" s="2">
        <v>11</v>
      </c>
      <c r="I1341" s="2">
        <v>685</v>
      </c>
      <c r="J1341" s="2" t="s">
        <v>431</v>
      </c>
      <c r="K1341" s="2" t="s">
        <v>64</v>
      </c>
      <c r="L1341" s="2" t="s">
        <v>23</v>
      </c>
      <c r="M1341" s="18">
        <v>4.5999999999999996</v>
      </c>
      <c r="N1341" s="16">
        <v>4.5999999999999996</v>
      </c>
      <c r="O1341" s="16">
        <v>4.49</v>
      </c>
      <c r="P1341" s="16">
        <v>4.51</v>
      </c>
      <c r="Q1341" s="16" t="s">
        <v>25</v>
      </c>
      <c r="R1341" s="16" t="s">
        <v>25</v>
      </c>
      <c r="S1341" s="16" t="s">
        <v>25</v>
      </c>
      <c r="AB1341" s="20"/>
      <c r="AC1341" s="5"/>
      <c r="AD1341" s="54"/>
      <c r="AI1341" s="2"/>
      <c r="AJ1341" s="2"/>
    </row>
    <row r="1342" spans="1:36" x14ac:dyDescent="0.25">
      <c r="A1342" t="s">
        <v>96</v>
      </c>
      <c r="B1342" s="66" t="s">
        <v>188</v>
      </c>
      <c r="C1342" s="5" t="s">
        <v>514</v>
      </c>
      <c r="D1342" s="54">
        <v>44590</v>
      </c>
      <c r="E1342" s="66" t="s">
        <v>211</v>
      </c>
      <c r="F1342" s="66" t="s">
        <v>62</v>
      </c>
      <c r="G1342" s="66" t="s">
        <v>20</v>
      </c>
      <c r="H1342" s="2">
        <v>1</v>
      </c>
      <c r="I1342" s="2">
        <v>820</v>
      </c>
      <c r="J1342" s="2" t="s">
        <v>372</v>
      </c>
      <c r="K1342" s="2" t="s">
        <v>64</v>
      </c>
      <c r="L1342" s="2" t="s">
        <v>26</v>
      </c>
      <c r="M1342" s="18">
        <v>5.18</v>
      </c>
      <c r="N1342" s="16">
        <v>5.1100000000000003</v>
      </c>
      <c r="O1342" s="16" t="s">
        <v>1</v>
      </c>
      <c r="P1342" s="16">
        <v>5.15</v>
      </c>
      <c r="Q1342" s="16" t="s">
        <v>1</v>
      </c>
      <c r="R1342" s="16" t="s">
        <v>1</v>
      </c>
      <c r="S1342" s="16">
        <v>5.18</v>
      </c>
      <c r="AB1342" s="20"/>
      <c r="AC1342" s="5"/>
      <c r="AD1342" s="54"/>
      <c r="AI1342" s="2"/>
      <c r="AJ1342" s="2"/>
    </row>
    <row r="1343" spans="1:36" x14ac:dyDescent="0.25">
      <c r="A1343" t="s">
        <v>96</v>
      </c>
      <c r="B1343" s="66" t="s">
        <v>188</v>
      </c>
      <c r="C1343" s="5" t="s">
        <v>514</v>
      </c>
      <c r="D1343" s="54">
        <v>44590</v>
      </c>
      <c r="E1343" s="66" t="s">
        <v>211</v>
      </c>
      <c r="F1343" s="66" t="s">
        <v>62</v>
      </c>
      <c r="G1343" s="66" t="s">
        <v>20</v>
      </c>
      <c r="H1343" s="2">
        <v>2</v>
      </c>
      <c r="I1343" s="2">
        <v>817</v>
      </c>
      <c r="J1343" s="2" t="s">
        <v>397</v>
      </c>
      <c r="K1343" s="2" t="s">
        <v>64</v>
      </c>
      <c r="L1343" s="2" t="s">
        <v>26</v>
      </c>
      <c r="M1343" s="18">
        <v>4.99</v>
      </c>
      <c r="N1343" s="16">
        <v>4.84</v>
      </c>
      <c r="O1343" s="16">
        <v>4.8600000000000003</v>
      </c>
      <c r="P1343" s="16" t="s">
        <v>1</v>
      </c>
      <c r="Q1343" s="16">
        <v>4.99</v>
      </c>
      <c r="R1343" s="16">
        <v>4.9800000000000004</v>
      </c>
      <c r="S1343" s="16">
        <v>4.8899999999999997</v>
      </c>
      <c r="AB1343" s="20"/>
      <c r="AC1343" s="5"/>
      <c r="AD1343" s="54"/>
      <c r="AI1343" s="2"/>
      <c r="AJ1343" s="2"/>
    </row>
    <row r="1344" spans="1:36" x14ac:dyDescent="0.25">
      <c r="A1344" t="s">
        <v>96</v>
      </c>
      <c r="B1344" s="66" t="s">
        <v>188</v>
      </c>
      <c r="C1344" s="5" t="s">
        <v>514</v>
      </c>
      <c r="D1344" s="54">
        <v>44590</v>
      </c>
      <c r="E1344" s="66" t="s">
        <v>211</v>
      </c>
      <c r="F1344" s="66" t="s">
        <v>62</v>
      </c>
      <c r="G1344" s="66" t="s">
        <v>20</v>
      </c>
      <c r="H1344" s="2">
        <v>3</v>
      </c>
      <c r="I1344" s="2">
        <v>849</v>
      </c>
      <c r="J1344" s="2" t="s">
        <v>263</v>
      </c>
      <c r="K1344" s="2" t="s">
        <v>64</v>
      </c>
      <c r="L1344" s="2" t="s">
        <v>23</v>
      </c>
      <c r="M1344" s="18">
        <v>4.97</v>
      </c>
      <c r="N1344" s="16">
        <v>4.84</v>
      </c>
      <c r="O1344" s="16">
        <v>4.97</v>
      </c>
      <c r="P1344" s="16">
        <v>4.82</v>
      </c>
      <c r="Q1344" s="16">
        <v>4.93</v>
      </c>
      <c r="R1344" s="16">
        <v>4.93</v>
      </c>
      <c r="S1344" s="16" t="s">
        <v>1</v>
      </c>
      <c r="AB1344" s="20"/>
      <c r="AC1344" s="5"/>
      <c r="AD1344" s="54"/>
      <c r="AI1344" s="2"/>
      <c r="AJ1344" s="2"/>
    </row>
    <row r="1345" spans="1:36" x14ac:dyDescent="0.25">
      <c r="A1345" t="s">
        <v>96</v>
      </c>
      <c r="B1345" s="66" t="s">
        <v>188</v>
      </c>
      <c r="C1345" s="5" t="s">
        <v>514</v>
      </c>
      <c r="D1345" s="54">
        <v>44590</v>
      </c>
      <c r="E1345" s="66" t="s">
        <v>211</v>
      </c>
      <c r="F1345" s="66" t="s">
        <v>62</v>
      </c>
      <c r="G1345" s="66" t="s">
        <v>20</v>
      </c>
      <c r="H1345" s="2">
        <v>4</v>
      </c>
      <c r="I1345" s="2">
        <v>817</v>
      </c>
      <c r="J1345" s="2" t="s">
        <v>329</v>
      </c>
      <c r="K1345" s="2" t="s">
        <v>257</v>
      </c>
      <c r="L1345" s="2" t="s">
        <v>26</v>
      </c>
      <c r="M1345" s="18">
        <v>4.92</v>
      </c>
      <c r="N1345" s="16">
        <v>4.91</v>
      </c>
      <c r="O1345" s="16">
        <v>4.92</v>
      </c>
      <c r="P1345" s="16">
        <v>4.87</v>
      </c>
      <c r="Q1345" s="16">
        <v>4.74</v>
      </c>
      <c r="R1345" s="16" t="s">
        <v>1</v>
      </c>
      <c r="S1345" s="16" t="s">
        <v>1</v>
      </c>
      <c r="AB1345" s="20"/>
      <c r="AC1345" s="5"/>
      <c r="AD1345" s="54"/>
      <c r="AI1345" s="2"/>
      <c r="AJ1345" s="2"/>
    </row>
    <row r="1346" spans="1:36" x14ac:dyDescent="0.25">
      <c r="A1346" t="s">
        <v>96</v>
      </c>
      <c r="B1346" s="66" t="s">
        <v>188</v>
      </c>
      <c r="C1346" s="5" t="s">
        <v>514</v>
      </c>
      <c r="D1346" s="54">
        <v>44590</v>
      </c>
      <c r="E1346" s="66" t="s">
        <v>211</v>
      </c>
      <c r="F1346" s="66" t="s">
        <v>62</v>
      </c>
      <c r="G1346" s="66" t="s">
        <v>20</v>
      </c>
      <c r="H1346" s="2">
        <v>5</v>
      </c>
      <c r="I1346" s="2">
        <v>697</v>
      </c>
      <c r="J1346" s="2" t="s">
        <v>304</v>
      </c>
      <c r="K1346" s="2" t="s">
        <v>64</v>
      </c>
      <c r="L1346" s="2" t="s">
        <v>23</v>
      </c>
      <c r="M1346" s="18">
        <v>4.63</v>
      </c>
      <c r="N1346" s="16">
        <v>4.62</v>
      </c>
      <c r="O1346" s="16" t="s">
        <v>1</v>
      </c>
      <c r="P1346" s="16" t="s">
        <v>1</v>
      </c>
      <c r="Q1346" s="16">
        <v>4.63</v>
      </c>
      <c r="R1346" s="16">
        <v>4.59</v>
      </c>
      <c r="S1346" s="16" t="s">
        <v>1</v>
      </c>
      <c r="AB1346" s="20"/>
      <c r="AC1346" s="5"/>
      <c r="AD1346" s="54"/>
      <c r="AI1346" s="2"/>
      <c r="AJ1346" s="2"/>
    </row>
    <row r="1347" spans="1:36" x14ac:dyDescent="0.25">
      <c r="A1347" t="s">
        <v>96</v>
      </c>
      <c r="B1347" s="66" t="s">
        <v>188</v>
      </c>
      <c r="C1347" s="5" t="s">
        <v>514</v>
      </c>
      <c r="D1347" s="54">
        <v>44590</v>
      </c>
      <c r="E1347" s="66" t="s">
        <v>211</v>
      </c>
      <c r="F1347" s="66" t="s">
        <v>62</v>
      </c>
      <c r="G1347" s="66" t="s">
        <v>20</v>
      </c>
      <c r="H1347" s="2">
        <v>7</v>
      </c>
      <c r="I1347" s="2">
        <v>2</v>
      </c>
      <c r="J1347" s="2" t="s">
        <v>355</v>
      </c>
      <c r="K1347" s="2" t="s">
        <v>64</v>
      </c>
      <c r="L1347" s="2" t="s">
        <v>23</v>
      </c>
      <c r="M1347" s="18">
        <v>4.51</v>
      </c>
      <c r="N1347" s="16">
        <v>4.51</v>
      </c>
      <c r="O1347" s="16" t="s">
        <v>25</v>
      </c>
      <c r="P1347" s="16" t="s">
        <v>25</v>
      </c>
      <c r="Q1347" s="16" t="s">
        <v>25</v>
      </c>
      <c r="R1347" s="16" t="s">
        <v>25</v>
      </c>
      <c r="S1347" s="16" t="s">
        <v>25</v>
      </c>
      <c r="AB1347" s="20"/>
      <c r="AC1347" s="5"/>
      <c r="AD1347" s="54"/>
      <c r="AI1347" s="2"/>
      <c r="AJ1347" s="2"/>
    </row>
    <row r="1348" spans="1:36" x14ac:dyDescent="0.25">
      <c r="A1348" t="s">
        <v>96</v>
      </c>
      <c r="B1348" s="66" t="s">
        <v>188</v>
      </c>
      <c r="C1348" s="5" t="s">
        <v>514</v>
      </c>
      <c r="D1348" s="54">
        <v>44590</v>
      </c>
      <c r="E1348" s="66" t="s">
        <v>211</v>
      </c>
      <c r="F1348" s="66" t="s">
        <v>62</v>
      </c>
      <c r="G1348" s="66" t="s">
        <v>20</v>
      </c>
      <c r="H1348" s="2">
        <v>9</v>
      </c>
      <c r="I1348" s="2">
        <v>693</v>
      </c>
      <c r="J1348" s="2" t="s">
        <v>309</v>
      </c>
      <c r="K1348" s="2" t="s">
        <v>64</v>
      </c>
      <c r="L1348" s="2" t="s">
        <v>23</v>
      </c>
      <c r="M1348" s="18">
        <v>4.41</v>
      </c>
      <c r="N1348" s="16">
        <v>4.41</v>
      </c>
      <c r="O1348" s="16">
        <v>4.21</v>
      </c>
      <c r="P1348" s="16">
        <v>4.18</v>
      </c>
      <c r="Q1348" s="16"/>
      <c r="R1348" s="16"/>
      <c r="S1348" s="16"/>
      <c r="AB1348" s="20"/>
      <c r="AC1348" s="5"/>
      <c r="AD1348" s="54"/>
      <c r="AI1348" s="2"/>
      <c r="AJ1348" s="2"/>
    </row>
    <row r="1349" spans="1:36" x14ac:dyDescent="0.25">
      <c r="A1349" t="s">
        <v>96</v>
      </c>
      <c r="B1349" s="66" t="s">
        <v>188</v>
      </c>
      <c r="C1349" s="5" t="s">
        <v>514</v>
      </c>
      <c r="D1349" s="54">
        <v>44590</v>
      </c>
      <c r="E1349" s="66" t="s">
        <v>211</v>
      </c>
      <c r="F1349" s="66" t="s">
        <v>62</v>
      </c>
      <c r="G1349" s="66" t="s">
        <v>20</v>
      </c>
      <c r="H1349" s="2">
        <v>10</v>
      </c>
      <c r="I1349" s="2">
        <v>64</v>
      </c>
      <c r="J1349" s="2" t="s">
        <v>308</v>
      </c>
      <c r="K1349" s="2" t="s">
        <v>64</v>
      </c>
      <c r="L1349" s="2" t="s">
        <v>23</v>
      </c>
      <c r="M1349" s="18">
        <v>4.07</v>
      </c>
      <c r="N1349" s="16" t="s">
        <v>1</v>
      </c>
      <c r="O1349" s="16">
        <v>4.07</v>
      </c>
      <c r="P1349" s="16" t="s">
        <v>1</v>
      </c>
      <c r="Q1349" s="16"/>
      <c r="R1349" s="16"/>
      <c r="S1349" s="16"/>
      <c r="AB1349" s="20"/>
      <c r="AC1349" s="5"/>
      <c r="AD1349" s="54"/>
      <c r="AI1349" s="2"/>
      <c r="AJ1349" s="2"/>
    </row>
    <row r="1350" spans="1:36" x14ac:dyDescent="0.25">
      <c r="A1350" t="s">
        <v>97</v>
      </c>
      <c r="B1350" s="66" t="s">
        <v>188</v>
      </c>
      <c r="C1350" s="5" t="s">
        <v>514</v>
      </c>
      <c r="D1350" s="54">
        <v>44590</v>
      </c>
      <c r="E1350" s="66" t="s">
        <v>211</v>
      </c>
      <c r="F1350" s="66" t="s">
        <v>62</v>
      </c>
      <c r="G1350" s="66" t="s">
        <v>20</v>
      </c>
      <c r="H1350" s="2">
        <v>1</v>
      </c>
      <c r="I1350" s="2">
        <v>705</v>
      </c>
      <c r="J1350" s="2" t="s">
        <v>263</v>
      </c>
      <c r="K1350" s="2" t="s">
        <v>64</v>
      </c>
      <c r="L1350" s="2" t="s">
        <v>23</v>
      </c>
      <c r="M1350" s="18">
        <v>2.4500000000000002</v>
      </c>
      <c r="N1350" s="16"/>
      <c r="O1350" s="16"/>
      <c r="P1350" s="16"/>
      <c r="Q1350" s="16"/>
      <c r="R1350" s="16"/>
      <c r="S1350" s="16"/>
      <c r="AB1350" s="20"/>
      <c r="AC1350" s="5"/>
      <c r="AD1350" s="54"/>
      <c r="AI1350" s="2"/>
      <c r="AJ1350" s="2"/>
    </row>
    <row r="1351" spans="1:36" x14ac:dyDescent="0.25">
      <c r="A1351" t="s">
        <v>97</v>
      </c>
      <c r="B1351" s="66" t="s">
        <v>188</v>
      </c>
      <c r="C1351" s="5" t="s">
        <v>514</v>
      </c>
      <c r="D1351" s="54">
        <v>44590</v>
      </c>
      <c r="E1351" s="66" t="s">
        <v>211</v>
      </c>
      <c r="F1351" s="66" t="s">
        <v>62</v>
      </c>
      <c r="G1351" s="66" t="s">
        <v>20</v>
      </c>
      <c r="H1351" s="2">
        <v>2</v>
      </c>
      <c r="I1351" s="2">
        <v>684</v>
      </c>
      <c r="J1351" s="2" t="s">
        <v>423</v>
      </c>
      <c r="K1351" s="2" t="s">
        <v>64</v>
      </c>
      <c r="L1351" s="2" t="s">
        <v>23</v>
      </c>
      <c r="M1351" s="18">
        <v>2.25</v>
      </c>
      <c r="N1351" s="16"/>
      <c r="O1351" s="16"/>
      <c r="P1351" s="16"/>
      <c r="Q1351" s="16"/>
      <c r="R1351" s="16"/>
      <c r="S1351" s="16"/>
      <c r="AB1351" s="20"/>
      <c r="AC1351" s="5"/>
      <c r="AD1351" s="54"/>
      <c r="AI1351" s="2"/>
      <c r="AJ1351" s="2"/>
    </row>
    <row r="1352" spans="1:36" x14ac:dyDescent="0.25">
      <c r="A1352" t="s">
        <v>97</v>
      </c>
      <c r="B1352" s="66" t="s">
        <v>188</v>
      </c>
      <c r="C1352" s="5" t="s">
        <v>514</v>
      </c>
      <c r="D1352" s="54">
        <v>44590</v>
      </c>
      <c r="E1352" s="66" t="s">
        <v>211</v>
      </c>
      <c r="F1352" s="66" t="s">
        <v>62</v>
      </c>
      <c r="G1352" s="66" t="s">
        <v>20</v>
      </c>
      <c r="H1352" s="2">
        <v>3</v>
      </c>
      <c r="I1352" s="2">
        <v>693</v>
      </c>
      <c r="J1352" s="2" t="s">
        <v>309</v>
      </c>
      <c r="K1352" s="2" t="s">
        <v>64</v>
      </c>
      <c r="L1352" s="2" t="s">
        <v>23</v>
      </c>
      <c r="M1352" s="18">
        <v>1.95</v>
      </c>
      <c r="N1352" s="16"/>
      <c r="O1352" s="16"/>
      <c r="P1352" s="16"/>
      <c r="Q1352" s="16"/>
      <c r="R1352" s="16"/>
      <c r="S1352" s="16"/>
      <c r="AB1352" s="20"/>
      <c r="AC1352" s="5"/>
      <c r="AD1352" s="54"/>
      <c r="AI1352" s="2"/>
      <c r="AJ1352" s="2"/>
    </row>
    <row r="1353" spans="1:36" x14ac:dyDescent="0.25">
      <c r="A1353" t="s">
        <v>41</v>
      </c>
      <c r="B1353" s="66" t="s">
        <v>30</v>
      </c>
      <c r="C1353" s="5" t="s">
        <v>510</v>
      </c>
      <c r="D1353" s="54">
        <v>44590</v>
      </c>
      <c r="E1353" s="66" t="s">
        <v>58</v>
      </c>
      <c r="F1353" s="66" t="s">
        <v>62</v>
      </c>
      <c r="G1353" s="66" t="s">
        <v>20</v>
      </c>
      <c r="H1353" s="2">
        <v>1</v>
      </c>
      <c r="I1353" s="2">
        <v>890</v>
      </c>
      <c r="J1353" s="2" t="s">
        <v>265</v>
      </c>
      <c r="K1353" s="2" t="s">
        <v>64</v>
      </c>
      <c r="L1353" s="2" t="s">
        <v>23</v>
      </c>
      <c r="M1353" s="18">
        <v>51.93</v>
      </c>
      <c r="N1353" s="16">
        <v>51.93</v>
      </c>
      <c r="O1353" s="16" t="s">
        <v>1</v>
      </c>
      <c r="P1353" s="16">
        <v>50.87</v>
      </c>
      <c r="Q1353" s="16" t="s">
        <v>1</v>
      </c>
      <c r="R1353" s="16" t="s">
        <v>1</v>
      </c>
      <c r="S1353" s="16">
        <v>51.07</v>
      </c>
      <c r="AB1353" s="20"/>
      <c r="AC1353" s="5"/>
      <c r="AD1353" s="54"/>
      <c r="AI1353" s="2"/>
      <c r="AJ1353" s="2"/>
    </row>
    <row r="1354" spans="1:36" x14ac:dyDescent="0.25">
      <c r="A1354" t="s">
        <v>41</v>
      </c>
      <c r="B1354" s="66" t="s">
        <v>30</v>
      </c>
      <c r="C1354" s="5" t="s">
        <v>510</v>
      </c>
      <c r="D1354" s="54">
        <v>44590</v>
      </c>
      <c r="E1354" s="66" t="s">
        <v>58</v>
      </c>
      <c r="F1354" s="66" t="s">
        <v>62</v>
      </c>
      <c r="G1354" s="66" t="s">
        <v>20</v>
      </c>
      <c r="H1354" s="2">
        <v>2</v>
      </c>
      <c r="I1354" s="2">
        <v>382</v>
      </c>
      <c r="J1354" s="2" t="s">
        <v>367</v>
      </c>
      <c r="K1354" s="2" t="s">
        <v>257</v>
      </c>
      <c r="L1354" s="2" t="s">
        <v>23</v>
      </c>
      <c r="M1354" s="18">
        <v>44.01</v>
      </c>
      <c r="N1354" s="16">
        <v>42.05</v>
      </c>
      <c r="O1354" s="16">
        <v>44.01</v>
      </c>
      <c r="P1354" s="16">
        <v>40.53</v>
      </c>
      <c r="Q1354" s="16" t="s">
        <v>1</v>
      </c>
      <c r="R1354" s="16">
        <v>41.51</v>
      </c>
      <c r="S1354" s="16">
        <v>40.26</v>
      </c>
      <c r="AB1354" s="20"/>
      <c r="AC1354" s="5"/>
      <c r="AD1354" s="54"/>
      <c r="AI1354" s="2"/>
      <c r="AJ1354" s="2"/>
    </row>
    <row r="1355" spans="1:36" x14ac:dyDescent="0.25">
      <c r="A1355" t="s">
        <v>41</v>
      </c>
      <c r="B1355" s="66" t="s">
        <v>30</v>
      </c>
      <c r="C1355" s="5" t="s">
        <v>510</v>
      </c>
      <c r="D1355" s="54">
        <v>44590</v>
      </c>
      <c r="E1355" s="66" t="s">
        <v>58</v>
      </c>
      <c r="F1355" s="66" t="s">
        <v>62</v>
      </c>
      <c r="G1355" s="66" t="s">
        <v>20</v>
      </c>
      <c r="H1355" s="2">
        <v>3</v>
      </c>
      <c r="I1355" s="2">
        <v>811</v>
      </c>
      <c r="J1355" s="2" t="s">
        <v>393</v>
      </c>
      <c r="K1355" s="2" t="s">
        <v>267</v>
      </c>
      <c r="L1355" s="2" t="s">
        <v>23</v>
      </c>
      <c r="M1355" s="18">
        <v>42.08</v>
      </c>
      <c r="N1355" s="16">
        <v>42.05</v>
      </c>
      <c r="O1355" s="16" t="s">
        <v>1</v>
      </c>
      <c r="P1355" s="16" t="s">
        <v>1</v>
      </c>
      <c r="Q1355" s="16">
        <v>40.92</v>
      </c>
      <c r="R1355" s="16">
        <v>42.08</v>
      </c>
      <c r="S1355" s="16" t="s">
        <v>1</v>
      </c>
      <c r="AB1355" s="20"/>
      <c r="AC1355" s="5"/>
      <c r="AD1355" s="54"/>
      <c r="AI1355" s="2"/>
      <c r="AJ1355" s="2"/>
    </row>
    <row r="1356" spans="1:36" x14ac:dyDescent="0.25">
      <c r="A1356" t="s">
        <v>41</v>
      </c>
      <c r="B1356" s="66" t="s">
        <v>30</v>
      </c>
      <c r="C1356" s="5" t="s">
        <v>510</v>
      </c>
      <c r="D1356" s="54">
        <v>44590</v>
      </c>
      <c r="E1356" s="66" t="s">
        <v>58</v>
      </c>
      <c r="F1356" s="66" t="s">
        <v>62</v>
      </c>
      <c r="G1356" s="66" t="s">
        <v>20</v>
      </c>
      <c r="H1356" s="2">
        <v>4</v>
      </c>
      <c r="I1356" s="2">
        <v>738</v>
      </c>
      <c r="J1356" s="2" t="s">
        <v>419</v>
      </c>
      <c r="K1356" s="2" t="s">
        <v>64</v>
      </c>
      <c r="L1356" s="2" t="s">
        <v>23</v>
      </c>
      <c r="M1356" s="18">
        <v>34.49</v>
      </c>
      <c r="N1356" s="16">
        <v>29.95</v>
      </c>
      <c r="O1356" s="16" t="s">
        <v>1</v>
      </c>
      <c r="P1356" s="16">
        <v>29.94</v>
      </c>
      <c r="Q1356" s="16">
        <v>34.49</v>
      </c>
      <c r="R1356" s="16" t="s">
        <v>1</v>
      </c>
      <c r="S1356" s="16" t="s">
        <v>1</v>
      </c>
      <c r="AB1356" s="20"/>
      <c r="AC1356" s="5"/>
      <c r="AD1356" s="54"/>
      <c r="AI1356" s="2"/>
      <c r="AJ1356" s="2"/>
    </row>
    <row r="1357" spans="1:36" x14ac:dyDescent="0.25">
      <c r="A1357" t="s">
        <v>41</v>
      </c>
      <c r="B1357" s="66" t="s">
        <v>30</v>
      </c>
      <c r="C1357" s="5" t="s">
        <v>510</v>
      </c>
      <c r="D1357" s="54">
        <v>44590</v>
      </c>
      <c r="E1357" s="66" t="s">
        <v>58</v>
      </c>
      <c r="F1357" s="66" t="s">
        <v>62</v>
      </c>
      <c r="G1357" s="66" t="s">
        <v>20</v>
      </c>
      <c r="H1357" s="2">
        <v>5</v>
      </c>
      <c r="I1357" s="2">
        <v>61</v>
      </c>
      <c r="J1357" s="2" t="s">
        <v>234</v>
      </c>
      <c r="K1357" s="2" t="s">
        <v>64</v>
      </c>
      <c r="L1357" s="2" t="s">
        <v>22</v>
      </c>
      <c r="M1357" s="18">
        <v>33</v>
      </c>
      <c r="N1357" s="16">
        <v>30.57</v>
      </c>
      <c r="O1357" s="16">
        <v>32.93</v>
      </c>
      <c r="P1357" s="16">
        <v>33</v>
      </c>
      <c r="Q1357" s="16" t="s">
        <v>1</v>
      </c>
      <c r="R1357" s="16">
        <v>28.82</v>
      </c>
      <c r="S1357" s="16" t="s">
        <v>1</v>
      </c>
      <c r="AB1357" s="20"/>
      <c r="AC1357" s="5"/>
      <c r="AD1357" s="54"/>
      <c r="AI1357" s="2"/>
      <c r="AJ1357" s="2"/>
    </row>
    <row r="1358" spans="1:36" x14ac:dyDescent="0.25">
      <c r="A1358" t="s">
        <v>41</v>
      </c>
      <c r="B1358" s="66" t="s">
        <v>30</v>
      </c>
      <c r="C1358" s="5" t="s">
        <v>510</v>
      </c>
      <c r="D1358" s="54">
        <v>44590</v>
      </c>
      <c r="E1358" s="66" t="s">
        <v>58</v>
      </c>
      <c r="F1358" s="66" t="s">
        <v>62</v>
      </c>
      <c r="G1358" s="66" t="s">
        <v>20</v>
      </c>
      <c r="H1358" s="2">
        <v>6</v>
      </c>
      <c r="I1358" s="2">
        <v>331</v>
      </c>
      <c r="J1358" s="2" t="s">
        <v>238</v>
      </c>
      <c r="K1358" s="2" t="s">
        <v>256</v>
      </c>
      <c r="L1358" s="2" t="s">
        <v>22</v>
      </c>
      <c r="M1358" s="18">
        <v>24.46</v>
      </c>
      <c r="N1358" s="16" t="s">
        <v>1</v>
      </c>
      <c r="O1358" s="16">
        <v>23.39</v>
      </c>
      <c r="P1358" s="16" t="s">
        <v>1</v>
      </c>
      <c r="Q1358" s="16">
        <v>22.66</v>
      </c>
      <c r="R1358" s="16">
        <v>24.46</v>
      </c>
      <c r="S1358" s="16" t="s">
        <v>1</v>
      </c>
      <c r="AB1358" s="20"/>
      <c r="AC1358" s="5"/>
      <c r="AD1358" s="54"/>
      <c r="AI1358" s="2"/>
      <c r="AJ1358" s="2"/>
    </row>
    <row r="1359" spans="1:36" x14ac:dyDescent="0.25">
      <c r="A1359" t="s">
        <v>41</v>
      </c>
      <c r="B1359" s="66" t="s">
        <v>30</v>
      </c>
      <c r="C1359" s="5" t="s">
        <v>510</v>
      </c>
      <c r="D1359" s="54">
        <v>44590</v>
      </c>
      <c r="E1359" s="66" t="s">
        <v>58</v>
      </c>
      <c r="F1359" s="66" t="s">
        <v>62</v>
      </c>
      <c r="G1359" s="66" t="s">
        <v>20</v>
      </c>
      <c r="H1359" s="2">
        <v>7</v>
      </c>
      <c r="I1359" s="2">
        <v>219</v>
      </c>
      <c r="J1359" s="2" t="s">
        <v>236</v>
      </c>
      <c r="K1359" s="2" t="s">
        <v>66</v>
      </c>
      <c r="L1359" s="2" t="s">
        <v>22</v>
      </c>
      <c r="M1359" s="18">
        <v>21.73</v>
      </c>
      <c r="N1359" s="16">
        <v>19.940000000000001</v>
      </c>
      <c r="O1359" s="16">
        <v>20.93</v>
      </c>
      <c r="P1359" s="16">
        <v>21.36</v>
      </c>
      <c r="Q1359" s="16">
        <v>21.1</v>
      </c>
      <c r="R1359" s="16">
        <v>21.1</v>
      </c>
      <c r="S1359" s="16">
        <v>21.73</v>
      </c>
      <c r="AB1359" s="20"/>
      <c r="AC1359" s="5"/>
      <c r="AD1359" s="54"/>
      <c r="AI1359" s="2"/>
      <c r="AJ1359" s="2"/>
    </row>
    <row r="1360" spans="1:36" x14ac:dyDescent="0.25">
      <c r="A1360" t="s">
        <v>41</v>
      </c>
      <c r="B1360" s="66" t="s">
        <v>30</v>
      </c>
      <c r="C1360" s="5" t="s">
        <v>510</v>
      </c>
      <c r="D1360" s="54">
        <v>44590</v>
      </c>
      <c r="E1360" s="66" t="s">
        <v>58</v>
      </c>
      <c r="F1360" s="66" t="s">
        <v>62</v>
      </c>
      <c r="G1360" s="66" t="s">
        <v>20</v>
      </c>
      <c r="H1360" s="2">
        <v>8</v>
      </c>
      <c r="I1360" s="2">
        <v>94</v>
      </c>
      <c r="J1360" s="2" t="s">
        <v>237</v>
      </c>
      <c r="K1360" s="2" t="s">
        <v>64</v>
      </c>
      <c r="L1360" s="2" t="s">
        <v>22</v>
      </c>
      <c r="M1360" s="18">
        <v>20.21</v>
      </c>
      <c r="N1360" s="16" t="s">
        <v>1</v>
      </c>
      <c r="O1360" s="16">
        <v>17.45</v>
      </c>
      <c r="P1360" s="16" t="s">
        <v>1</v>
      </c>
      <c r="Q1360" s="16">
        <v>20.21</v>
      </c>
      <c r="R1360" s="16">
        <v>18.61</v>
      </c>
      <c r="S1360" s="16">
        <v>18.52</v>
      </c>
      <c r="AB1360" s="20"/>
      <c r="AC1360" s="5"/>
      <c r="AD1360" s="54"/>
      <c r="AI1360" s="2"/>
      <c r="AJ1360" s="2"/>
    </row>
    <row r="1361" spans="1:36" x14ac:dyDescent="0.25">
      <c r="A1361" t="s">
        <v>42</v>
      </c>
      <c r="B1361" s="66" t="s">
        <v>30</v>
      </c>
      <c r="C1361" s="5" t="s">
        <v>510</v>
      </c>
      <c r="D1361" s="54">
        <v>44590</v>
      </c>
      <c r="E1361" s="66" t="s">
        <v>58</v>
      </c>
      <c r="F1361" s="66" t="s">
        <v>62</v>
      </c>
      <c r="G1361" s="66" t="s">
        <v>20</v>
      </c>
      <c r="H1361" s="2">
        <v>2</v>
      </c>
      <c r="I1361" s="2">
        <v>874</v>
      </c>
      <c r="J1361" s="2" t="s">
        <v>439</v>
      </c>
      <c r="K1361" s="2" t="s">
        <v>64</v>
      </c>
      <c r="L1361" s="2" t="s">
        <v>26</v>
      </c>
      <c r="M1361" s="18">
        <v>36.729999999999997</v>
      </c>
      <c r="N1361" s="16">
        <v>28.23</v>
      </c>
      <c r="O1361" s="16">
        <v>24.84</v>
      </c>
      <c r="P1361" s="16">
        <v>34</v>
      </c>
      <c r="Q1361" s="16">
        <v>36.729999999999997</v>
      </c>
      <c r="R1361" s="16" t="s">
        <v>1</v>
      </c>
      <c r="S1361" s="16" t="s">
        <v>1</v>
      </c>
      <c r="AB1361" s="20"/>
      <c r="AC1361" s="5"/>
      <c r="AD1361" s="54"/>
      <c r="AI1361" s="2"/>
      <c r="AJ1361" s="2"/>
    </row>
    <row r="1362" spans="1:36" x14ac:dyDescent="0.25">
      <c r="A1362" t="s">
        <v>38</v>
      </c>
      <c r="B1362" s="66" t="s">
        <v>30</v>
      </c>
      <c r="C1362" s="5" t="s">
        <v>510</v>
      </c>
      <c r="D1362" s="54">
        <v>44590</v>
      </c>
      <c r="E1362" s="66" t="s">
        <v>58</v>
      </c>
      <c r="F1362" s="66" t="s">
        <v>62</v>
      </c>
      <c r="G1362" s="66" t="s">
        <v>18</v>
      </c>
      <c r="H1362" s="2">
        <v>1</v>
      </c>
      <c r="I1362" s="2">
        <v>9</v>
      </c>
      <c r="J1362" s="2" t="s">
        <v>262</v>
      </c>
      <c r="K1362" s="2" t="s">
        <v>64</v>
      </c>
      <c r="L1362" s="2" t="s">
        <v>23</v>
      </c>
      <c r="M1362" s="18">
        <v>62.72</v>
      </c>
      <c r="N1362" s="16" t="s">
        <v>1</v>
      </c>
      <c r="O1362" s="16" t="s">
        <v>1</v>
      </c>
      <c r="P1362" s="16" t="s">
        <v>1</v>
      </c>
      <c r="Q1362" s="16">
        <v>62.72</v>
      </c>
      <c r="R1362" s="16" t="s">
        <v>1</v>
      </c>
      <c r="S1362" s="16" t="s">
        <v>1</v>
      </c>
      <c r="AB1362" s="20"/>
      <c r="AC1362" s="5"/>
      <c r="AD1362" s="54"/>
      <c r="AI1362" s="2"/>
      <c r="AJ1362" s="2"/>
    </row>
    <row r="1363" spans="1:36" x14ac:dyDescent="0.25">
      <c r="A1363" t="s">
        <v>38</v>
      </c>
      <c r="B1363" s="66" t="s">
        <v>30</v>
      </c>
      <c r="C1363" s="5" t="s">
        <v>510</v>
      </c>
      <c r="D1363" s="54">
        <v>44590</v>
      </c>
      <c r="E1363" s="66" t="s">
        <v>58</v>
      </c>
      <c r="F1363" s="66" t="s">
        <v>62</v>
      </c>
      <c r="G1363" s="66" t="s">
        <v>18</v>
      </c>
      <c r="H1363" s="2">
        <v>3</v>
      </c>
      <c r="I1363" s="2">
        <v>339</v>
      </c>
      <c r="J1363" s="2" t="s">
        <v>230</v>
      </c>
      <c r="K1363" s="2" t="s">
        <v>256</v>
      </c>
      <c r="L1363" s="2" t="s">
        <v>22</v>
      </c>
      <c r="M1363" s="18">
        <v>35.78</v>
      </c>
      <c r="N1363" s="16">
        <v>35.78</v>
      </c>
      <c r="O1363" s="16" t="s">
        <v>1</v>
      </c>
      <c r="P1363" s="16">
        <v>32.92</v>
      </c>
      <c r="Q1363" s="16">
        <v>34.270000000000003</v>
      </c>
      <c r="R1363" s="16" t="s">
        <v>1</v>
      </c>
      <c r="S1363" s="16" t="s">
        <v>1</v>
      </c>
      <c r="AB1363" s="20"/>
      <c r="AC1363" s="5"/>
      <c r="AD1363" s="54"/>
      <c r="AI1363" s="2"/>
      <c r="AJ1363" s="2"/>
    </row>
    <row r="1364" spans="1:36" x14ac:dyDescent="0.25">
      <c r="A1364" t="s">
        <v>38</v>
      </c>
      <c r="B1364" s="66" t="s">
        <v>30</v>
      </c>
      <c r="C1364" s="5" t="s">
        <v>510</v>
      </c>
      <c r="D1364" s="54">
        <v>44590</v>
      </c>
      <c r="E1364" s="66" t="s">
        <v>58</v>
      </c>
      <c r="F1364" s="66" t="s">
        <v>62</v>
      </c>
      <c r="G1364" s="66" t="s">
        <v>18</v>
      </c>
      <c r="H1364" s="2">
        <v>4</v>
      </c>
      <c r="I1364" s="2">
        <v>507</v>
      </c>
      <c r="J1364" s="2" t="s">
        <v>174</v>
      </c>
      <c r="K1364" s="2" t="s">
        <v>259</v>
      </c>
      <c r="L1364" s="2" t="s">
        <v>175</v>
      </c>
      <c r="M1364" s="18">
        <v>19.39</v>
      </c>
      <c r="N1364" s="16" t="s">
        <v>1</v>
      </c>
      <c r="O1364" s="16">
        <v>18.27</v>
      </c>
      <c r="P1364" s="16">
        <v>19.34</v>
      </c>
      <c r="Q1364" s="16">
        <v>17.37</v>
      </c>
      <c r="R1364" s="16">
        <v>18.18</v>
      </c>
      <c r="S1364" s="16">
        <v>19.39</v>
      </c>
      <c r="AB1364" s="20"/>
      <c r="AC1364" s="5"/>
      <c r="AD1364" s="54"/>
      <c r="AI1364" s="2"/>
      <c r="AJ1364" s="2"/>
    </row>
    <row r="1365" spans="1:36" x14ac:dyDescent="0.25">
      <c r="A1365" t="s">
        <v>39</v>
      </c>
      <c r="B1365" s="66" t="s">
        <v>30</v>
      </c>
      <c r="C1365" s="5" t="s">
        <v>510</v>
      </c>
      <c r="D1365" s="54">
        <v>44590</v>
      </c>
      <c r="E1365" s="66" t="s">
        <v>58</v>
      </c>
      <c r="F1365" s="66" t="s">
        <v>62</v>
      </c>
      <c r="G1365" s="66" t="s">
        <v>18</v>
      </c>
      <c r="H1365" s="2">
        <v>1</v>
      </c>
      <c r="I1365" s="2">
        <v>321</v>
      </c>
      <c r="J1365" s="2" t="s">
        <v>511</v>
      </c>
      <c r="K1365" s="2" t="s">
        <v>256</v>
      </c>
      <c r="L1365" s="2" t="s">
        <v>26</v>
      </c>
      <c r="M1365" s="18">
        <v>40.299999999999997</v>
      </c>
      <c r="N1365" s="16" t="s">
        <v>1</v>
      </c>
      <c r="O1365" s="16">
        <v>34.79</v>
      </c>
      <c r="P1365" s="16">
        <v>38.65</v>
      </c>
      <c r="Q1365" s="16" t="s">
        <v>1</v>
      </c>
      <c r="R1365" s="16">
        <v>38.36</v>
      </c>
      <c r="S1365" s="16">
        <v>40.299999999999997</v>
      </c>
      <c r="AB1365" s="20"/>
      <c r="AC1365" s="5"/>
      <c r="AD1365" s="54"/>
      <c r="AI1365" s="2"/>
      <c r="AJ1365" s="2"/>
    </row>
    <row r="1366" spans="1:36" x14ac:dyDescent="0.25">
      <c r="A1366" t="s">
        <v>39</v>
      </c>
      <c r="B1366" s="66" t="s">
        <v>30</v>
      </c>
      <c r="C1366" s="5" t="s">
        <v>510</v>
      </c>
      <c r="D1366" s="54">
        <v>44590</v>
      </c>
      <c r="E1366" s="66" t="s">
        <v>58</v>
      </c>
      <c r="F1366" s="66" t="s">
        <v>62</v>
      </c>
      <c r="G1366" s="66" t="s">
        <v>18</v>
      </c>
      <c r="H1366" s="2">
        <v>2</v>
      </c>
      <c r="I1366" s="2">
        <v>69</v>
      </c>
      <c r="J1366" s="2" t="s">
        <v>414</v>
      </c>
      <c r="K1366" s="2" t="s">
        <v>64</v>
      </c>
      <c r="L1366" s="2" t="s">
        <v>26</v>
      </c>
      <c r="M1366" s="18">
        <v>28.09</v>
      </c>
      <c r="N1366" s="16">
        <v>26.79</v>
      </c>
      <c r="O1366" s="16">
        <v>26.92</v>
      </c>
      <c r="P1366" s="16">
        <v>26.85</v>
      </c>
      <c r="Q1366" s="16">
        <v>28.09</v>
      </c>
      <c r="R1366" s="16" t="s">
        <v>1</v>
      </c>
      <c r="S1366" s="16">
        <v>25</v>
      </c>
      <c r="AB1366" s="20"/>
      <c r="AC1366" s="5"/>
      <c r="AD1366" s="54"/>
      <c r="AI1366" s="2"/>
      <c r="AJ1366" s="2"/>
    </row>
    <row r="1367" spans="1:36" x14ac:dyDescent="0.25">
      <c r="A1367" t="s">
        <v>40</v>
      </c>
      <c r="B1367" s="66" t="s">
        <v>30</v>
      </c>
      <c r="C1367" s="5" t="s">
        <v>510</v>
      </c>
      <c r="D1367" s="54">
        <v>44590</v>
      </c>
      <c r="E1367" s="66" t="s">
        <v>58</v>
      </c>
      <c r="F1367" s="66" t="s">
        <v>62</v>
      </c>
      <c r="G1367" s="66" t="s">
        <v>18</v>
      </c>
      <c r="H1367" s="2">
        <v>1</v>
      </c>
      <c r="I1367" s="2">
        <v>807</v>
      </c>
      <c r="J1367" s="2" t="s">
        <v>487</v>
      </c>
      <c r="K1367" s="2" t="s">
        <v>66</v>
      </c>
      <c r="L1367" s="2" t="s">
        <v>335</v>
      </c>
      <c r="M1367" s="18">
        <v>65.95</v>
      </c>
      <c r="N1367" s="16">
        <v>64.89</v>
      </c>
      <c r="O1367" s="16">
        <v>65.930000000000007</v>
      </c>
      <c r="P1367" s="16" t="s">
        <v>1</v>
      </c>
      <c r="Q1367" s="16">
        <v>64.930000000000007</v>
      </c>
      <c r="R1367" s="16">
        <v>65.37</v>
      </c>
      <c r="S1367" s="16">
        <v>65.95</v>
      </c>
      <c r="AB1367" s="20"/>
      <c r="AC1367" s="5"/>
      <c r="AD1367" s="54"/>
      <c r="AI1367" s="2"/>
      <c r="AJ1367" s="2"/>
    </row>
    <row r="1368" spans="1:36" x14ac:dyDescent="0.25">
      <c r="A1368" t="s">
        <v>40</v>
      </c>
      <c r="B1368" s="66" t="s">
        <v>30</v>
      </c>
      <c r="C1368" s="5" t="s">
        <v>510</v>
      </c>
      <c r="D1368" s="54">
        <v>44590</v>
      </c>
      <c r="E1368" s="66" t="s">
        <v>58</v>
      </c>
      <c r="F1368" s="66" t="s">
        <v>62</v>
      </c>
      <c r="G1368" s="66" t="s">
        <v>18</v>
      </c>
      <c r="H1368" s="2">
        <v>2</v>
      </c>
      <c r="I1368" s="2">
        <v>1040</v>
      </c>
      <c r="J1368" s="2" t="s">
        <v>512</v>
      </c>
      <c r="K1368" s="2" t="s">
        <v>64</v>
      </c>
      <c r="L1368" s="2" t="s">
        <v>335</v>
      </c>
      <c r="M1368" s="18">
        <v>54.98</v>
      </c>
      <c r="N1368" s="16">
        <v>53.02</v>
      </c>
      <c r="O1368" s="16">
        <v>54</v>
      </c>
      <c r="P1368" s="16">
        <v>52.02</v>
      </c>
      <c r="Q1368" s="16">
        <v>53.29</v>
      </c>
      <c r="R1368" s="16">
        <v>54.98</v>
      </c>
      <c r="S1368" s="16">
        <v>54.82</v>
      </c>
      <c r="AB1368" s="20"/>
      <c r="AC1368" s="5"/>
      <c r="AD1368" s="54"/>
      <c r="AI1368" s="2"/>
      <c r="AJ1368" s="2"/>
    </row>
    <row r="1369" spans="1:36" x14ac:dyDescent="0.25">
      <c r="A1369" t="s">
        <v>40</v>
      </c>
      <c r="B1369" s="66" t="s">
        <v>30</v>
      </c>
      <c r="C1369" s="5" t="s">
        <v>510</v>
      </c>
      <c r="D1369" s="54">
        <v>44590</v>
      </c>
      <c r="E1369" s="66" t="s">
        <v>58</v>
      </c>
      <c r="F1369" s="66" t="s">
        <v>62</v>
      </c>
      <c r="G1369" s="66" t="s">
        <v>18</v>
      </c>
      <c r="H1369" s="2">
        <v>3</v>
      </c>
      <c r="I1369" s="2">
        <v>876</v>
      </c>
      <c r="J1369" s="2" t="s">
        <v>513</v>
      </c>
      <c r="K1369" s="2" t="s">
        <v>64</v>
      </c>
      <c r="L1369" s="2" t="s">
        <v>160</v>
      </c>
      <c r="M1369" s="18">
        <v>53.62</v>
      </c>
      <c r="N1369" s="16">
        <v>53.62</v>
      </c>
      <c r="O1369" s="16" t="s">
        <v>1</v>
      </c>
      <c r="P1369" s="16">
        <v>52.11</v>
      </c>
      <c r="Q1369" s="16" t="s">
        <v>1</v>
      </c>
      <c r="R1369" s="16" t="s">
        <v>1</v>
      </c>
      <c r="S1369" s="16" t="s">
        <v>1</v>
      </c>
      <c r="AB1369" s="20"/>
      <c r="AC1369" s="5"/>
      <c r="AD1369" s="54"/>
      <c r="AI1369" s="2"/>
      <c r="AJ1369" s="2"/>
    </row>
    <row r="1370" spans="1:36" x14ac:dyDescent="0.25">
      <c r="A1370" t="s">
        <v>113</v>
      </c>
      <c r="B1370" s="66" t="s">
        <v>187</v>
      </c>
      <c r="C1370" s="5" t="s">
        <v>519</v>
      </c>
      <c r="D1370" s="54">
        <v>44591</v>
      </c>
      <c r="E1370" s="66" t="s">
        <v>211</v>
      </c>
      <c r="F1370" s="66" t="s">
        <v>62</v>
      </c>
      <c r="G1370" s="66" t="s">
        <v>20</v>
      </c>
      <c r="H1370" s="2">
        <v>1</v>
      </c>
      <c r="I1370" s="2">
        <v>842</v>
      </c>
      <c r="J1370" s="2" t="s">
        <v>435</v>
      </c>
      <c r="K1370" s="2" t="s">
        <v>261</v>
      </c>
      <c r="L1370" s="2" t="s">
        <v>0</v>
      </c>
      <c r="M1370" s="18">
        <v>23.5</v>
      </c>
      <c r="N1370" s="16"/>
      <c r="O1370" s="16"/>
      <c r="P1370" s="16"/>
      <c r="Q1370" s="16"/>
      <c r="R1370" s="16"/>
      <c r="S1370" s="16"/>
      <c r="AB1370" s="20"/>
      <c r="AC1370" s="5"/>
      <c r="AD1370" s="54"/>
      <c r="AI1370" s="2"/>
      <c r="AJ1370" s="2"/>
    </row>
    <row r="1371" spans="1:36" x14ac:dyDescent="0.25">
      <c r="A1371" t="s">
        <v>113</v>
      </c>
      <c r="B1371" s="66" t="s">
        <v>187</v>
      </c>
      <c r="C1371" s="5" t="s">
        <v>519</v>
      </c>
      <c r="D1371" s="54">
        <v>44591</v>
      </c>
      <c r="E1371" s="66" t="s">
        <v>211</v>
      </c>
      <c r="F1371" s="66" t="s">
        <v>62</v>
      </c>
      <c r="G1371" s="66" t="s">
        <v>20</v>
      </c>
      <c r="H1371" s="2">
        <v>1</v>
      </c>
      <c r="I1371" s="2">
        <v>90</v>
      </c>
      <c r="J1371" s="2" t="s">
        <v>150</v>
      </c>
      <c r="K1371" s="2" t="s">
        <v>64</v>
      </c>
      <c r="L1371" s="2" t="s">
        <v>0</v>
      </c>
      <c r="M1371" s="18">
        <v>22.78</v>
      </c>
      <c r="N1371" s="16"/>
      <c r="O1371" s="16"/>
      <c r="P1371" s="16"/>
      <c r="Q1371" s="16"/>
      <c r="R1371" s="16"/>
      <c r="S1371" s="16"/>
      <c r="AB1371" s="20"/>
      <c r="AC1371" s="5"/>
      <c r="AD1371" s="54"/>
      <c r="AI1371" s="2"/>
      <c r="AJ1371" s="2"/>
    </row>
    <row r="1372" spans="1:36" x14ac:dyDescent="0.25">
      <c r="A1372" t="s">
        <v>113</v>
      </c>
      <c r="B1372" s="66" t="s">
        <v>187</v>
      </c>
      <c r="C1372" s="5" t="s">
        <v>519</v>
      </c>
      <c r="D1372" s="54">
        <v>44591</v>
      </c>
      <c r="E1372" s="66" t="s">
        <v>211</v>
      </c>
      <c r="F1372" s="66" t="s">
        <v>62</v>
      </c>
      <c r="G1372" s="66" t="s">
        <v>20</v>
      </c>
      <c r="H1372" s="2">
        <v>2</v>
      </c>
      <c r="I1372" s="2">
        <v>66</v>
      </c>
      <c r="J1372" s="2" t="s">
        <v>28</v>
      </c>
      <c r="K1372" s="2" t="s">
        <v>64</v>
      </c>
      <c r="L1372" s="2" t="s">
        <v>0</v>
      </c>
      <c r="M1372" s="18">
        <v>23.36</v>
      </c>
      <c r="N1372" s="16"/>
      <c r="O1372" s="16"/>
      <c r="P1372" s="16"/>
      <c r="Q1372" s="16"/>
      <c r="R1372" s="16"/>
      <c r="S1372" s="16"/>
      <c r="AB1372" s="20"/>
      <c r="AC1372" s="5"/>
      <c r="AD1372" s="54"/>
      <c r="AI1372" s="2"/>
      <c r="AJ1372" s="2"/>
    </row>
    <row r="1373" spans="1:36" x14ac:dyDescent="0.25">
      <c r="A1373" t="s">
        <v>113</v>
      </c>
      <c r="B1373" s="66" t="s">
        <v>187</v>
      </c>
      <c r="C1373" s="5" t="s">
        <v>519</v>
      </c>
      <c r="D1373" s="54">
        <v>44591</v>
      </c>
      <c r="E1373" s="66" t="s">
        <v>211</v>
      </c>
      <c r="F1373" s="66" t="s">
        <v>62</v>
      </c>
      <c r="G1373" s="66" t="s">
        <v>20</v>
      </c>
      <c r="H1373" s="2">
        <v>3</v>
      </c>
      <c r="I1373" s="2">
        <v>51</v>
      </c>
      <c r="J1373" s="2" t="s">
        <v>60</v>
      </c>
      <c r="K1373" s="2" t="s">
        <v>64</v>
      </c>
      <c r="L1373" s="2" t="s">
        <v>0</v>
      </c>
      <c r="M1373" s="18">
        <v>23.4</v>
      </c>
      <c r="N1373" s="16"/>
      <c r="O1373" s="16"/>
      <c r="P1373" s="16"/>
      <c r="Q1373" s="16"/>
      <c r="R1373" s="16"/>
      <c r="S1373" s="16"/>
      <c r="AB1373" s="20"/>
      <c r="AC1373" s="5"/>
      <c r="AD1373" s="54"/>
      <c r="AI1373" s="2"/>
      <c r="AJ1373" s="2"/>
    </row>
    <row r="1374" spans="1:36" x14ac:dyDescent="0.25">
      <c r="A1374" t="s">
        <v>113</v>
      </c>
      <c r="B1374" s="66" t="s">
        <v>187</v>
      </c>
      <c r="C1374" s="5" t="s">
        <v>519</v>
      </c>
      <c r="D1374" s="54">
        <v>44591</v>
      </c>
      <c r="E1374" s="66" t="s">
        <v>211</v>
      </c>
      <c r="F1374" s="66" t="s">
        <v>62</v>
      </c>
      <c r="G1374" s="66" t="s">
        <v>20</v>
      </c>
      <c r="H1374" s="2">
        <v>4</v>
      </c>
      <c r="I1374" s="2">
        <v>129</v>
      </c>
      <c r="J1374" s="2" t="s">
        <v>68</v>
      </c>
      <c r="K1374" s="2" t="s">
        <v>64</v>
      </c>
      <c r="L1374" s="2" t="s">
        <v>0</v>
      </c>
      <c r="M1374" s="18">
        <v>23.64</v>
      </c>
      <c r="N1374" s="16"/>
      <c r="O1374" s="16"/>
      <c r="P1374" s="16"/>
      <c r="Q1374" s="16"/>
      <c r="R1374" s="16"/>
      <c r="S1374" s="16"/>
      <c r="AB1374" s="20"/>
      <c r="AC1374" s="5"/>
      <c r="AD1374" s="54"/>
      <c r="AI1374" s="2"/>
      <c r="AJ1374" s="2"/>
    </row>
    <row r="1375" spans="1:36" x14ac:dyDescent="0.25">
      <c r="A1375" t="s">
        <v>113</v>
      </c>
      <c r="B1375" s="66" t="s">
        <v>187</v>
      </c>
      <c r="C1375" s="5" t="s">
        <v>519</v>
      </c>
      <c r="D1375" s="54">
        <v>44591</v>
      </c>
      <c r="E1375" s="66" t="s">
        <v>211</v>
      </c>
      <c r="F1375" s="66" t="s">
        <v>62</v>
      </c>
      <c r="G1375" s="66" t="s">
        <v>18</v>
      </c>
      <c r="H1375" s="2">
        <v>1</v>
      </c>
      <c r="I1375" s="2">
        <v>83</v>
      </c>
      <c r="J1375" s="2" t="s">
        <v>74</v>
      </c>
      <c r="K1375" s="2" t="s">
        <v>64</v>
      </c>
      <c r="L1375" s="2" t="s">
        <v>0</v>
      </c>
      <c r="M1375" s="18">
        <v>22.18</v>
      </c>
      <c r="N1375" s="16"/>
      <c r="O1375" s="16"/>
      <c r="P1375" s="16"/>
      <c r="Q1375" s="16"/>
      <c r="R1375" s="16"/>
      <c r="S1375" s="16"/>
      <c r="AB1375" s="20"/>
      <c r="AC1375" s="5"/>
      <c r="AD1375" s="54"/>
      <c r="AI1375" s="2"/>
      <c r="AJ1375" s="2"/>
    </row>
    <row r="1376" spans="1:36" x14ac:dyDescent="0.25">
      <c r="A1376" t="s">
        <v>113</v>
      </c>
      <c r="B1376" s="66" t="s">
        <v>187</v>
      </c>
      <c r="C1376" s="5" t="s">
        <v>519</v>
      </c>
      <c r="D1376" s="54">
        <v>44591</v>
      </c>
      <c r="E1376" s="66" t="s">
        <v>211</v>
      </c>
      <c r="F1376" s="66" t="s">
        <v>62</v>
      </c>
      <c r="G1376" s="66" t="s">
        <v>18</v>
      </c>
      <c r="H1376" s="2">
        <v>3</v>
      </c>
      <c r="I1376" s="2">
        <v>55</v>
      </c>
      <c r="J1376" s="2" t="s">
        <v>70</v>
      </c>
      <c r="K1376" s="2" t="s">
        <v>64</v>
      </c>
      <c r="L1376" s="2" t="s">
        <v>0</v>
      </c>
      <c r="M1376" s="18">
        <v>23.58</v>
      </c>
      <c r="N1376" s="16"/>
      <c r="O1376" s="16"/>
      <c r="P1376" s="16"/>
      <c r="Q1376" s="16"/>
      <c r="R1376" s="16"/>
      <c r="S1376" s="16"/>
      <c r="AB1376" s="20"/>
      <c r="AC1376" s="5"/>
      <c r="AD1376" s="54"/>
      <c r="AI1376" s="2"/>
      <c r="AJ1376" s="2"/>
    </row>
    <row r="1377" spans="1:36" x14ac:dyDescent="0.25">
      <c r="A1377" t="s">
        <v>113</v>
      </c>
      <c r="B1377" s="66" t="s">
        <v>187</v>
      </c>
      <c r="C1377" s="5" t="s">
        <v>519</v>
      </c>
      <c r="D1377" s="54">
        <v>44591</v>
      </c>
      <c r="E1377" s="66" t="s">
        <v>211</v>
      </c>
      <c r="F1377" s="66" t="s">
        <v>62</v>
      </c>
      <c r="G1377" s="66" t="s">
        <v>18</v>
      </c>
      <c r="H1377" s="2">
        <v>4</v>
      </c>
      <c r="I1377" s="2">
        <v>104</v>
      </c>
      <c r="J1377" s="2" t="s">
        <v>24</v>
      </c>
      <c r="K1377" s="2" t="s">
        <v>64</v>
      </c>
      <c r="L1377" s="2" t="s">
        <v>0</v>
      </c>
      <c r="M1377" s="18">
        <v>24.52</v>
      </c>
      <c r="N1377" s="16"/>
      <c r="O1377" s="16"/>
      <c r="P1377" s="16"/>
      <c r="Q1377" s="16"/>
      <c r="R1377" s="16"/>
      <c r="S1377" s="16"/>
      <c r="AB1377" s="20"/>
      <c r="AC1377" s="5"/>
      <c r="AD1377" s="54"/>
      <c r="AI1377" s="2"/>
      <c r="AJ1377" s="2"/>
    </row>
    <row r="1378" spans="1:36" x14ac:dyDescent="0.25">
      <c r="A1378" t="s">
        <v>113</v>
      </c>
      <c r="B1378" s="66" t="s">
        <v>187</v>
      </c>
      <c r="C1378" s="5" t="s">
        <v>519</v>
      </c>
      <c r="D1378" s="54">
        <v>44591</v>
      </c>
      <c r="E1378" s="66" t="s">
        <v>211</v>
      </c>
      <c r="F1378" s="66" t="s">
        <v>62</v>
      </c>
      <c r="G1378" s="66" t="s">
        <v>18</v>
      </c>
      <c r="H1378" s="2">
        <v>6</v>
      </c>
      <c r="I1378" s="2">
        <v>91</v>
      </c>
      <c r="J1378" s="2" t="s">
        <v>183</v>
      </c>
      <c r="K1378" s="2" t="s">
        <v>64</v>
      </c>
      <c r="L1378" s="2" t="s">
        <v>0</v>
      </c>
      <c r="M1378" s="18">
        <v>27.52</v>
      </c>
      <c r="N1378" s="16"/>
      <c r="O1378" s="16"/>
      <c r="P1378" s="16"/>
      <c r="Q1378" s="16"/>
      <c r="R1378" s="16"/>
      <c r="S1378" s="16"/>
      <c r="AB1378" s="20"/>
      <c r="AC1378" s="5"/>
      <c r="AD1378" s="54"/>
      <c r="AI1378" s="2"/>
      <c r="AJ1378" s="2"/>
    </row>
    <row r="1379" spans="1:36" x14ac:dyDescent="0.25">
      <c r="A1379" t="s">
        <v>114</v>
      </c>
      <c r="B1379" s="66" t="s">
        <v>187</v>
      </c>
      <c r="C1379" s="5" t="s">
        <v>519</v>
      </c>
      <c r="D1379" s="54">
        <v>44591</v>
      </c>
      <c r="E1379" s="66" t="s">
        <v>211</v>
      </c>
      <c r="F1379" s="66" t="s">
        <v>62</v>
      </c>
      <c r="G1379" s="66" t="s">
        <v>20</v>
      </c>
      <c r="H1379" s="2">
        <v>1</v>
      </c>
      <c r="I1379" s="2">
        <v>872</v>
      </c>
      <c r="J1379" s="2" t="s">
        <v>348</v>
      </c>
      <c r="K1379" s="2" t="s">
        <v>64</v>
      </c>
      <c r="L1379" s="2" t="s">
        <v>23</v>
      </c>
      <c r="M1379" s="18">
        <v>28.91</v>
      </c>
      <c r="N1379" s="16"/>
      <c r="O1379" s="16"/>
      <c r="P1379" s="16"/>
      <c r="Q1379" s="16"/>
      <c r="R1379" s="16"/>
      <c r="S1379" s="16"/>
      <c r="AB1379" s="20"/>
      <c r="AC1379" s="5"/>
      <c r="AD1379" s="54"/>
      <c r="AI1379" s="2"/>
      <c r="AJ1379" s="2"/>
    </row>
    <row r="1380" spans="1:36" x14ac:dyDescent="0.25">
      <c r="A1380" t="s">
        <v>114</v>
      </c>
      <c r="B1380" s="66" t="s">
        <v>187</v>
      </c>
      <c r="C1380" s="5" t="s">
        <v>519</v>
      </c>
      <c r="D1380" s="54">
        <v>44591</v>
      </c>
      <c r="E1380" s="66" t="s">
        <v>211</v>
      </c>
      <c r="F1380" s="66" t="s">
        <v>62</v>
      </c>
      <c r="G1380" s="66" t="s">
        <v>20</v>
      </c>
      <c r="H1380" s="2">
        <v>2</v>
      </c>
      <c r="I1380" s="2">
        <v>693</v>
      </c>
      <c r="J1380" s="2" t="s">
        <v>309</v>
      </c>
      <c r="K1380" s="2" t="s">
        <v>64</v>
      </c>
      <c r="L1380" s="2" t="s">
        <v>23</v>
      </c>
      <c r="M1380" s="18">
        <v>29.92</v>
      </c>
      <c r="N1380" s="16"/>
      <c r="O1380" s="16"/>
      <c r="P1380" s="16"/>
      <c r="Q1380" s="16"/>
      <c r="R1380" s="16"/>
      <c r="S1380" s="16"/>
      <c r="AB1380" s="20"/>
      <c r="AC1380" s="5"/>
      <c r="AD1380" s="54"/>
      <c r="AI1380" s="2"/>
      <c r="AJ1380" s="2"/>
    </row>
    <row r="1381" spans="1:36" x14ac:dyDescent="0.25">
      <c r="A1381" t="s">
        <v>114</v>
      </c>
      <c r="B1381" s="66" t="s">
        <v>187</v>
      </c>
      <c r="C1381" s="5" t="s">
        <v>519</v>
      </c>
      <c r="D1381" s="54">
        <v>44591</v>
      </c>
      <c r="E1381" s="66" t="s">
        <v>211</v>
      </c>
      <c r="F1381" s="66" t="s">
        <v>62</v>
      </c>
      <c r="G1381" s="66" t="s">
        <v>20</v>
      </c>
      <c r="H1381" s="2">
        <v>3</v>
      </c>
      <c r="I1381" s="2">
        <v>811</v>
      </c>
      <c r="J1381" s="2" t="s">
        <v>393</v>
      </c>
      <c r="K1381" s="2" t="s">
        <v>267</v>
      </c>
      <c r="L1381" s="2" t="s">
        <v>23</v>
      </c>
      <c r="M1381" s="18">
        <v>30.76</v>
      </c>
      <c r="N1381" s="16"/>
      <c r="O1381" s="16"/>
      <c r="P1381" s="16"/>
      <c r="Q1381" s="16"/>
      <c r="R1381" s="16"/>
      <c r="S1381" s="16"/>
      <c r="AB1381" s="20"/>
      <c r="AC1381" s="5"/>
      <c r="AD1381" s="54"/>
      <c r="AI1381" s="2"/>
      <c r="AJ1381" s="2"/>
    </row>
    <row r="1382" spans="1:36" x14ac:dyDescent="0.25">
      <c r="A1382" t="s">
        <v>114</v>
      </c>
      <c r="B1382" s="66" t="s">
        <v>187</v>
      </c>
      <c r="C1382" s="5" t="s">
        <v>519</v>
      </c>
      <c r="D1382" s="54">
        <v>44591</v>
      </c>
      <c r="E1382" s="66" t="s">
        <v>211</v>
      </c>
      <c r="F1382" s="66" t="s">
        <v>62</v>
      </c>
      <c r="G1382" s="66" t="s">
        <v>20</v>
      </c>
      <c r="H1382" s="2">
        <v>4</v>
      </c>
      <c r="I1382" s="2">
        <v>53</v>
      </c>
      <c r="J1382" s="2" t="s">
        <v>349</v>
      </c>
      <c r="K1382" s="2" t="s">
        <v>64</v>
      </c>
      <c r="L1382" s="2" t="s">
        <v>23</v>
      </c>
      <c r="M1382" s="18">
        <v>32.22</v>
      </c>
      <c r="N1382" s="16"/>
      <c r="O1382" s="16"/>
      <c r="P1382" s="16"/>
      <c r="Q1382" s="16"/>
      <c r="R1382" s="16"/>
      <c r="S1382" s="16"/>
      <c r="AB1382" s="20"/>
      <c r="AC1382" s="5"/>
      <c r="AD1382" s="54"/>
      <c r="AI1382" s="2"/>
      <c r="AJ1382" s="2"/>
    </row>
    <row r="1383" spans="1:36" x14ac:dyDescent="0.25">
      <c r="A1383" t="s">
        <v>114</v>
      </c>
      <c r="B1383" s="66" t="s">
        <v>187</v>
      </c>
      <c r="C1383" s="5" t="s">
        <v>519</v>
      </c>
      <c r="D1383" s="54">
        <v>44591</v>
      </c>
      <c r="E1383" s="66" t="s">
        <v>211</v>
      </c>
      <c r="F1383" s="66" t="s">
        <v>62</v>
      </c>
      <c r="G1383" s="66" t="s">
        <v>20</v>
      </c>
      <c r="H1383" s="2">
        <v>2</v>
      </c>
      <c r="I1383" s="2">
        <v>878</v>
      </c>
      <c r="J1383" s="2" t="s">
        <v>356</v>
      </c>
      <c r="K1383" s="2" t="s">
        <v>64</v>
      </c>
      <c r="L1383" s="2" t="s">
        <v>26</v>
      </c>
      <c r="M1383" s="18">
        <v>27.64</v>
      </c>
      <c r="N1383" s="16"/>
      <c r="O1383" s="16"/>
      <c r="P1383" s="16"/>
      <c r="Q1383" s="16"/>
      <c r="R1383" s="16"/>
      <c r="S1383" s="16"/>
      <c r="AB1383" s="20"/>
      <c r="AC1383" s="5"/>
      <c r="AD1383" s="54"/>
      <c r="AI1383" s="2"/>
      <c r="AJ1383" s="2"/>
    </row>
    <row r="1384" spans="1:36" x14ac:dyDescent="0.25">
      <c r="A1384" t="s">
        <v>114</v>
      </c>
      <c r="B1384" s="66" t="s">
        <v>187</v>
      </c>
      <c r="C1384" s="5" t="s">
        <v>519</v>
      </c>
      <c r="D1384" s="54">
        <v>44591</v>
      </c>
      <c r="E1384" s="66" t="s">
        <v>211</v>
      </c>
      <c r="F1384" s="66" t="s">
        <v>62</v>
      </c>
      <c r="G1384" s="66" t="s">
        <v>20</v>
      </c>
      <c r="H1384" s="2">
        <v>5</v>
      </c>
      <c r="I1384" s="2">
        <v>167</v>
      </c>
      <c r="J1384" s="2" t="s">
        <v>392</v>
      </c>
      <c r="K1384" s="2" t="s">
        <v>65</v>
      </c>
      <c r="L1384" s="2" t="s">
        <v>26</v>
      </c>
      <c r="M1384" s="18">
        <v>28.87</v>
      </c>
      <c r="N1384" s="16"/>
      <c r="O1384" s="16"/>
      <c r="P1384" s="16"/>
      <c r="Q1384" s="16"/>
      <c r="R1384" s="16"/>
      <c r="S1384" s="16"/>
      <c r="AB1384" s="20"/>
      <c r="AC1384" s="5"/>
      <c r="AD1384" s="54"/>
      <c r="AI1384" s="2"/>
      <c r="AJ1384" s="2"/>
    </row>
    <row r="1385" spans="1:36" x14ac:dyDescent="0.25">
      <c r="A1385" t="s">
        <v>114</v>
      </c>
      <c r="B1385" s="66" t="s">
        <v>187</v>
      </c>
      <c r="C1385" s="5" t="s">
        <v>519</v>
      </c>
      <c r="D1385" s="54">
        <v>44591</v>
      </c>
      <c r="E1385" s="66" t="s">
        <v>211</v>
      </c>
      <c r="F1385" s="66" t="s">
        <v>62</v>
      </c>
      <c r="G1385" s="66" t="s">
        <v>18</v>
      </c>
      <c r="H1385" s="2">
        <v>2</v>
      </c>
      <c r="I1385" s="2">
        <v>588</v>
      </c>
      <c r="J1385" s="2" t="s">
        <v>336</v>
      </c>
      <c r="K1385" s="2" t="s">
        <v>376</v>
      </c>
      <c r="L1385" s="2" t="s">
        <v>26</v>
      </c>
      <c r="M1385" s="18">
        <v>24.53</v>
      </c>
      <c r="N1385" s="16"/>
      <c r="O1385" s="16"/>
      <c r="P1385" s="16"/>
      <c r="Q1385" s="16"/>
      <c r="R1385" s="16"/>
      <c r="S1385" s="16"/>
      <c r="AB1385" s="20"/>
      <c r="AC1385" s="5"/>
      <c r="AD1385" s="54"/>
      <c r="AI1385" s="2"/>
      <c r="AJ1385" s="2"/>
    </row>
    <row r="1386" spans="1:36" x14ac:dyDescent="0.25">
      <c r="A1386" t="s">
        <v>114</v>
      </c>
      <c r="B1386" s="66" t="s">
        <v>187</v>
      </c>
      <c r="C1386" s="5" t="s">
        <v>519</v>
      </c>
      <c r="D1386" s="54">
        <v>44591</v>
      </c>
      <c r="E1386" s="66" t="s">
        <v>211</v>
      </c>
      <c r="F1386" s="66" t="s">
        <v>62</v>
      </c>
      <c r="G1386" s="66" t="s">
        <v>18</v>
      </c>
      <c r="H1386" s="2">
        <v>3</v>
      </c>
      <c r="I1386" s="2">
        <v>517</v>
      </c>
      <c r="J1386" s="2" t="s">
        <v>379</v>
      </c>
      <c r="K1386" s="2" t="s">
        <v>65</v>
      </c>
      <c r="L1386" s="2" t="s">
        <v>26</v>
      </c>
      <c r="M1386" s="18">
        <v>25.08</v>
      </c>
      <c r="N1386" s="16"/>
      <c r="O1386" s="16"/>
      <c r="P1386" s="16"/>
      <c r="Q1386" s="16"/>
      <c r="R1386" s="16"/>
      <c r="S1386" s="16"/>
      <c r="AB1386" s="20"/>
      <c r="AC1386" s="5"/>
      <c r="AD1386" s="54"/>
      <c r="AI1386" s="2"/>
      <c r="AJ1386" s="2"/>
    </row>
    <row r="1387" spans="1:36" x14ac:dyDescent="0.25">
      <c r="A1387" t="s">
        <v>114</v>
      </c>
      <c r="B1387" s="66" t="s">
        <v>187</v>
      </c>
      <c r="C1387" s="5" t="s">
        <v>519</v>
      </c>
      <c r="D1387" s="54">
        <v>44591</v>
      </c>
      <c r="E1387" s="66" t="s">
        <v>211</v>
      </c>
      <c r="F1387" s="66" t="s">
        <v>62</v>
      </c>
      <c r="G1387" s="66" t="s">
        <v>18</v>
      </c>
      <c r="H1387" s="2">
        <v>4</v>
      </c>
      <c r="I1387" s="2">
        <v>853</v>
      </c>
      <c r="J1387" s="2" t="s">
        <v>516</v>
      </c>
      <c r="K1387" s="2" t="s">
        <v>267</v>
      </c>
      <c r="L1387" s="2" t="s">
        <v>26</v>
      </c>
      <c r="M1387" s="18">
        <v>25.22</v>
      </c>
      <c r="N1387" s="16"/>
      <c r="O1387" s="16"/>
      <c r="P1387" s="16"/>
      <c r="Q1387" s="16"/>
      <c r="R1387" s="16"/>
      <c r="S1387" s="16"/>
      <c r="AB1387" s="20"/>
      <c r="AC1387" s="5"/>
      <c r="AD1387" s="54"/>
      <c r="AI1387" s="2"/>
      <c r="AJ1387" s="2"/>
    </row>
    <row r="1388" spans="1:36" x14ac:dyDescent="0.25">
      <c r="A1388" t="s">
        <v>114</v>
      </c>
      <c r="B1388" s="66" t="s">
        <v>187</v>
      </c>
      <c r="C1388" s="5" t="s">
        <v>519</v>
      </c>
      <c r="D1388" s="54">
        <v>44591</v>
      </c>
      <c r="E1388" s="66" t="s">
        <v>211</v>
      </c>
      <c r="F1388" s="66" t="s">
        <v>62</v>
      </c>
      <c r="G1388" s="66" t="s">
        <v>18</v>
      </c>
      <c r="H1388" s="2">
        <v>2</v>
      </c>
      <c r="I1388" s="2">
        <v>893</v>
      </c>
      <c r="J1388" s="2" t="s">
        <v>389</v>
      </c>
      <c r="K1388" s="2" t="s">
        <v>267</v>
      </c>
      <c r="L1388" s="2" t="s">
        <v>26</v>
      </c>
      <c r="M1388" s="18">
        <v>29.2</v>
      </c>
      <c r="N1388" s="16"/>
      <c r="O1388" s="16"/>
      <c r="P1388" s="16"/>
      <c r="Q1388" s="16"/>
      <c r="R1388" s="16"/>
      <c r="S1388" s="16"/>
      <c r="AB1388" s="20"/>
      <c r="AC1388" s="5"/>
      <c r="AD1388" s="54"/>
      <c r="AI1388" s="2"/>
      <c r="AJ1388" s="2"/>
    </row>
    <row r="1389" spans="1:36" x14ac:dyDescent="0.25">
      <c r="A1389" t="s">
        <v>114</v>
      </c>
      <c r="B1389" s="66" t="s">
        <v>187</v>
      </c>
      <c r="C1389" s="5" t="s">
        <v>519</v>
      </c>
      <c r="D1389" s="54">
        <v>44591</v>
      </c>
      <c r="E1389" s="66" t="s">
        <v>211</v>
      </c>
      <c r="F1389" s="66" t="s">
        <v>62</v>
      </c>
      <c r="G1389" s="66" t="s">
        <v>18</v>
      </c>
      <c r="H1389" s="2">
        <v>2</v>
      </c>
      <c r="I1389" s="2">
        <v>176</v>
      </c>
      <c r="J1389" s="2" t="s">
        <v>334</v>
      </c>
      <c r="K1389" s="2" t="s">
        <v>65</v>
      </c>
      <c r="L1389" s="2" t="s">
        <v>335</v>
      </c>
      <c r="M1389" s="18">
        <v>23.93</v>
      </c>
      <c r="N1389" s="16"/>
      <c r="O1389" s="16"/>
      <c r="P1389" s="16"/>
      <c r="Q1389" s="16"/>
      <c r="R1389" s="16"/>
      <c r="S1389" s="16"/>
      <c r="AB1389" s="20"/>
      <c r="AC1389" s="5"/>
      <c r="AD1389" s="54"/>
      <c r="AI1389" s="2"/>
      <c r="AJ1389" s="2"/>
    </row>
    <row r="1390" spans="1:36" x14ac:dyDescent="0.25">
      <c r="A1390" t="s">
        <v>114</v>
      </c>
      <c r="B1390" s="66" t="s">
        <v>187</v>
      </c>
      <c r="C1390" s="5" t="s">
        <v>519</v>
      </c>
      <c r="D1390" s="54">
        <v>44591</v>
      </c>
      <c r="E1390" s="66" t="s">
        <v>211</v>
      </c>
      <c r="F1390" s="66" t="s">
        <v>62</v>
      </c>
      <c r="G1390" s="66" t="s">
        <v>18</v>
      </c>
      <c r="H1390" s="2">
        <v>4</v>
      </c>
      <c r="I1390" s="2">
        <v>77</v>
      </c>
      <c r="J1390" s="2" t="s">
        <v>339</v>
      </c>
      <c r="K1390" s="2" t="s">
        <v>64</v>
      </c>
      <c r="L1390" s="2" t="s">
        <v>26</v>
      </c>
      <c r="M1390" s="18">
        <v>25.58</v>
      </c>
      <c r="N1390" s="16"/>
      <c r="O1390" s="16"/>
      <c r="P1390" s="16"/>
      <c r="Q1390" s="16"/>
      <c r="R1390" s="16"/>
      <c r="S1390" s="16"/>
      <c r="AB1390" s="20"/>
      <c r="AC1390" s="5"/>
      <c r="AD1390" s="54"/>
      <c r="AI1390" s="2"/>
      <c r="AJ1390" s="2"/>
    </row>
    <row r="1391" spans="1:36" x14ac:dyDescent="0.25">
      <c r="A1391" t="s">
        <v>114</v>
      </c>
      <c r="B1391" s="66" t="s">
        <v>187</v>
      </c>
      <c r="C1391" s="5" t="s">
        <v>519</v>
      </c>
      <c r="D1391" s="54">
        <v>44591</v>
      </c>
      <c r="E1391" s="66" t="s">
        <v>211</v>
      </c>
      <c r="F1391" s="66" t="s">
        <v>62</v>
      </c>
      <c r="G1391" s="66" t="s">
        <v>18</v>
      </c>
      <c r="H1391" s="2">
        <v>1</v>
      </c>
      <c r="I1391" s="2">
        <v>8</v>
      </c>
      <c r="J1391" s="2" t="s">
        <v>399</v>
      </c>
      <c r="K1391" s="2" t="s">
        <v>64</v>
      </c>
      <c r="L1391" s="2" t="s">
        <v>26</v>
      </c>
      <c r="M1391" s="18">
        <v>22.68</v>
      </c>
      <c r="N1391" s="16"/>
      <c r="O1391" s="16"/>
      <c r="P1391" s="16"/>
      <c r="Q1391" s="16"/>
      <c r="R1391" s="16"/>
      <c r="S1391" s="16"/>
      <c r="AB1391" s="20"/>
      <c r="AC1391" s="5"/>
      <c r="AD1391" s="54"/>
      <c r="AI1391" s="2"/>
      <c r="AJ1391" s="2"/>
    </row>
    <row r="1392" spans="1:36" x14ac:dyDescent="0.25">
      <c r="A1392" t="s">
        <v>114</v>
      </c>
      <c r="B1392" s="66" t="s">
        <v>187</v>
      </c>
      <c r="C1392" s="5" t="s">
        <v>519</v>
      </c>
      <c r="D1392" s="54">
        <v>44591</v>
      </c>
      <c r="E1392" s="66" t="s">
        <v>211</v>
      </c>
      <c r="F1392" s="66" t="s">
        <v>62</v>
      </c>
      <c r="G1392" s="66" t="s">
        <v>18</v>
      </c>
      <c r="H1392" s="2">
        <v>3</v>
      </c>
      <c r="I1392" s="2">
        <v>783</v>
      </c>
      <c r="J1392" s="2" t="s">
        <v>300</v>
      </c>
      <c r="K1392" s="2" t="s">
        <v>261</v>
      </c>
      <c r="L1392" s="2" t="s">
        <v>23</v>
      </c>
      <c r="M1392" s="18">
        <v>23.25</v>
      </c>
      <c r="N1392" s="16"/>
      <c r="O1392" s="16"/>
      <c r="P1392" s="16"/>
      <c r="Q1392" s="16"/>
      <c r="R1392" s="16"/>
      <c r="S1392" s="16"/>
      <c r="AB1392" s="20"/>
      <c r="AC1392" s="5"/>
      <c r="AD1392" s="54"/>
      <c r="AI1392" s="2"/>
      <c r="AJ1392" s="2"/>
    </row>
    <row r="1393" spans="1:36" x14ac:dyDescent="0.25">
      <c r="A1393" t="s">
        <v>114</v>
      </c>
      <c r="B1393" s="66" t="s">
        <v>187</v>
      </c>
      <c r="C1393" s="5" t="s">
        <v>519</v>
      </c>
      <c r="D1393" s="54">
        <v>44591</v>
      </c>
      <c r="E1393" s="66" t="s">
        <v>211</v>
      </c>
      <c r="F1393" s="66" t="s">
        <v>62</v>
      </c>
      <c r="G1393" s="66" t="s">
        <v>18</v>
      </c>
      <c r="H1393" s="2">
        <v>4</v>
      </c>
      <c r="I1393" s="2">
        <v>210</v>
      </c>
      <c r="J1393" s="2" t="s">
        <v>333</v>
      </c>
      <c r="K1393" s="2" t="s">
        <v>65</v>
      </c>
      <c r="L1393" s="2" t="s">
        <v>26</v>
      </c>
      <c r="M1393" s="18">
        <v>23.93</v>
      </c>
      <c r="N1393" s="16"/>
      <c r="O1393" s="16"/>
      <c r="P1393" s="16"/>
      <c r="Q1393" s="16"/>
      <c r="R1393" s="16"/>
      <c r="S1393" s="16"/>
      <c r="AB1393" s="20"/>
      <c r="AC1393" s="5"/>
      <c r="AD1393" s="54"/>
      <c r="AI1393" s="2"/>
      <c r="AJ1393" s="2"/>
    </row>
    <row r="1394" spans="1:36" x14ac:dyDescent="0.25">
      <c r="A1394" t="s">
        <v>118</v>
      </c>
      <c r="B1394" s="66" t="s">
        <v>187</v>
      </c>
      <c r="C1394" s="5" t="s">
        <v>519</v>
      </c>
      <c r="D1394" s="54">
        <v>44591</v>
      </c>
      <c r="E1394" s="66" t="s">
        <v>211</v>
      </c>
      <c r="F1394" s="66" t="s">
        <v>62</v>
      </c>
      <c r="G1394" s="66" t="s">
        <v>18</v>
      </c>
      <c r="H1394" s="2">
        <v>1</v>
      </c>
      <c r="I1394" s="2">
        <v>113</v>
      </c>
      <c r="J1394" s="2" t="s">
        <v>302</v>
      </c>
      <c r="K1394" s="2" t="s">
        <v>64</v>
      </c>
      <c r="L1394" s="2" t="s">
        <v>23</v>
      </c>
      <c r="M1394" s="18">
        <v>39.43</v>
      </c>
      <c r="N1394" s="16"/>
      <c r="O1394" s="16"/>
      <c r="P1394" s="16"/>
      <c r="Q1394" s="16"/>
      <c r="R1394" s="16"/>
      <c r="S1394" s="16"/>
      <c r="AB1394" s="20"/>
      <c r="AC1394" s="5"/>
      <c r="AD1394" s="54"/>
      <c r="AI1394" s="2"/>
      <c r="AJ1394" s="2"/>
    </row>
    <row r="1395" spans="1:36" x14ac:dyDescent="0.25">
      <c r="A1395" t="s">
        <v>118</v>
      </c>
      <c r="B1395" s="66" t="s">
        <v>187</v>
      </c>
      <c r="C1395" s="5" t="s">
        <v>519</v>
      </c>
      <c r="D1395" s="54">
        <v>44591</v>
      </c>
      <c r="E1395" s="66" t="s">
        <v>211</v>
      </c>
      <c r="F1395" s="66" t="s">
        <v>62</v>
      </c>
      <c r="G1395" s="66" t="s">
        <v>18</v>
      </c>
      <c r="H1395" s="2">
        <v>3</v>
      </c>
      <c r="I1395" s="2">
        <v>1042</v>
      </c>
      <c r="J1395" s="2" t="s">
        <v>472</v>
      </c>
      <c r="K1395" s="2" t="s">
        <v>64</v>
      </c>
      <c r="L1395" s="2" t="s">
        <v>23</v>
      </c>
      <c r="M1395" s="18">
        <v>40.549999999999997</v>
      </c>
      <c r="N1395" s="16"/>
      <c r="O1395" s="16"/>
      <c r="P1395" s="16"/>
      <c r="Q1395" s="16"/>
      <c r="R1395" s="16"/>
      <c r="S1395" s="16"/>
      <c r="AB1395" s="20"/>
      <c r="AC1395" s="5"/>
      <c r="AD1395" s="54"/>
      <c r="AI1395" s="2"/>
      <c r="AJ1395" s="2"/>
    </row>
    <row r="1396" spans="1:36" x14ac:dyDescent="0.25">
      <c r="A1396" t="s">
        <v>118</v>
      </c>
      <c r="B1396" s="66" t="s">
        <v>187</v>
      </c>
      <c r="C1396" s="5" t="s">
        <v>519</v>
      </c>
      <c r="D1396" s="54">
        <v>44591</v>
      </c>
      <c r="E1396" s="66" t="s">
        <v>211</v>
      </c>
      <c r="F1396" s="66" t="s">
        <v>62</v>
      </c>
      <c r="G1396" s="66" t="s">
        <v>18</v>
      </c>
      <c r="H1396" s="2">
        <v>4</v>
      </c>
      <c r="I1396" s="2">
        <v>701</v>
      </c>
      <c r="J1396" s="2" t="s">
        <v>471</v>
      </c>
      <c r="K1396" s="2" t="s">
        <v>64</v>
      </c>
      <c r="L1396" s="2" t="s">
        <v>23</v>
      </c>
      <c r="M1396" s="18">
        <v>41.09</v>
      </c>
      <c r="N1396" s="16"/>
      <c r="O1396" s="16"/>
      <c r="P1396" s="16"/>
      <c r="Q1396" s="16"/>
      <c r="R1396" s="16"/>
      <c r="S1396" s="16"/>
      <c r="AB1396" s="20"/>
      <c r="AC1396" s="5"/>
      <c r="AD1396" s="54"/>
      <c r="AI1396" s="2"/>
      <c r="AJ1396" s="2"/>
    </row>
    <row r="1397" spans="1:36" x14ac:dyDescent="0.25">
      <c r="A1397" t="s">
        <v>118</v>
      </c>
      <c r="B1397" s="66" t="s">
        <v>187</v>
      </c>
      <c r="C1397" s="5" t="s">
        <v>519</v>
      </c>
      <c r="D1397" s="54">
        <v>44591</v>
      </c>
      <c r="E1397" s="66" t="s">
        <v>211</v>
      </c>
      <c r="F1397" s="66" t="s">
        <v>62</v>
      </c>
      <c r="G1397" s="66" t="s">
        <v>18</v>
      </c>
      <c r="H1397" s="2">
        <v>5</v>
      </c>
      <c r="I1397" s="2">
        <v>178</v>
      </c>
      <c r="J1397" s="2" t="s">
        <v>387</v>
      </c>
      <c r="K1397" s="2" t="s">
        <v>65</v>
      </c>
      <c r="L1397" s="2" t="s">
        <v>23</v>
      </c>
      <c r="M1397" s="18">
        <v>41.19</v>
      </c>
      <c r="N1397" s="16"/>
      <c r="O1397" s="16"/>
      <c r="P1397" s="16"/>
      <c r="Q1397" s="16"/>
      <c r="R1397" s="16"/>
      <c r="S1397" s="16"/>
      <c r="AB1397" s="20"/>
      <c r="AC1397" s="5"/>
      <c r="AD1397" s="54"/>
      <c r="AI1397" s="2"/>
      <c r="AJ1397" s="2"/>
    </row>
    <row r="1398" spans="1:36" x14ac:dyDescent="0.25">
      <c r="A1398" t="s">
        <v>118</v>
      </c>
      <c r="B1398" s="66" t="s">
        <v>187</v>
      </c>
      <c r="C1398" s="5" t="s">
        <v>519</v>
      </c>
      <c r="D1398" s="54">
        <v>44591</v>
      </c>
      <c r="E1398" s="66" t="s">
        <v>211</v>
      </c>
      <c r="F1398" s="66" t="s">
        <v>62</v>
      </c>
      <c r="G1398" s="66" t="s">
        <v>18</v>
      </c>
      <c r="H1398" s="2">
        <v>2</v>
      </c>
      <c r="I1398" s="2">
        <v>519</v>
      </c>
      <c r="J1398" s="2" t="s">
        <v>318</v>
      </c>
      <c r="K1398" s="2" t="s">
        <v>65</v>
      </c>
      <c r="L1398" s="2" t="s">
        <v>23</v>
      </c>
      <c r="M1398" s="18">
        <v>39.72</v>
      </c>
      <c r="N1398" s="16"/>
      <c r="O1398" s="16"/>
      <c r="P1398" s="16"/>
      <c r="Q1398" s="16"/>
      <c r="R1398" s="16"/>
      <c r="S1398" s="16"/>
      <c r="AB1398" s="20"/>
      <c r="AC1398" s="5"/>
      <c r="AD1398" s="54"/>
      <c r="AI1398" s="2"/>
      <c r="AJ1398" s="2"/>
    </row>
    <row r="1399" spans="1:36" x14ac:dyDescent="0.25">
      <c r="A1399" t="s">
        <v>118</v>
      </c>
      <c r="B1399" s="66" t="s">
        <v>187</v>
      </c>
      <c r="C1399" s="5" t="s">
        <v>519</v>
      </c>
      <c r="D1399" s="54">
        <v>44591</v>
      </c>
      <c r="E1399" s="66" t="s">
        <v>211</v>
      </c>
      <c r="F1399" s="66" t="s">
        <v>62</v>
      </c>
      <c r="G1399" s="66" t="s">
        <v>18</v>
      </c>
      <c r="H1399" s="2">
        <v>3</v>
      </c>
      <c r="I1399" s="2">
        <v>883</v>
      </c>
      <c r="J1399" s="2" t="s">
        <v>368</v>
      </c>
      <c r="K1399" s="2" t="s">
        <v>64</v>
      </c>
      <c r="L1399" s="2" t="s">
        <v>23</v>
      </c>
      <c r="M1399" s="18">
        <v>40.130000000000003</v>
      </c>
      <c r="N1399" s="16"/>
      <c r="O1399" s="16"/>
      <c r="P1399" s="16"/>
      <c r="Q1399" s="16"/>
      <c r="R1399" s="16"/>
      <c r="S1399" s="16"/>
      <c r="AB1399" s="20"/>
      <c r="AC1399" s="5"/>
      <c r="AD1399" s="54"/>
      <c r="AI1399" s="2"/>
      <c r="AJ1399" s="2"/>
    </row>
    <row r="1400" spans="1:36" x14ac:dyDescent="0.25">
      <c r="A1400" t="s">
        <v>118</v>
      </c>
      <c r="B1400" s="66" t="s">
        <v>187</v>
      </c>
      <c r="C1400" s="5" t="s">
        <v>519</v>
      </c>
      <c r="D1400" s="54">
        <v>44591</v>
      </c>
      <c r="E1400" s="66" t="s">
        <v>211</v>
      </c>
      <c r="F1400" s="66" t="s">
        <v>62</v>
      </c>
      <c r="G1400" s="66" t="s">
        <v>18</v>
      </c>
      <c r="H1400" s="2">
        <v>5</v>
      </c>
      <c r="I1400" s="2">
        <v>572</v>
      </c>
      <c r="J1400" s="2" t="s">
        <v>322</v>
      </c>
      <c r="K1400" s="2" t="s">
        <v>267</v>
      </c>
      <c r="L1400" s="2" t="s">
        <v>23</v>
      </c>
      <c r="M1400" s="18">
        <v>50.54</v>
      </c>
      <c r="N1400" s="16"/>
      <c r="O1400" s="16"/>
      <c r="P1400" s="16"/>
      <c r="Q1400" s="16"/>
      <c r="R1400" s="16"/>
      <c r="S1400" s="16"/>
      <c r="AB1400" s="20"/>
      <c r="AC1400" s="5"/>
      <c r="AD1400" s="54"/>
      <c r="AI1400" s="2"/>
      <c r="AJ1400" s="2"/>
    </row>
    <row r="1401" spans="1:36" x14ac:dyDescent="0.25">
      <c r="A1401" t="s">
        <v>103</v>
      </c>
      <c r="B1401" s="66" t="s">
        <v>187</v>
      </c>
      <c r="C1401" s="5" t="s">
        <v>519</v>
      </c>
      <c r="D1401" s="54">
        <v>44591</v>
      </c>
      <c r="E1401" s="66" t="s">
        <v>211</v>
      </c>
      <c r="F1401" s="66" t="s">
        <v>62</v>
      </c>
      <c r="G1401" s="66" t="s">
        <v>20</v>
      </c>
      <c r="H1401" s="2">
        <v>1</v>
      </c>
      <c r="I1401" s="2">
        <v>51</v>
      </c>
      <c r="J1401" s="2" t="s">
        <v>60</v>
      </c>
      <c r="K1401" s="2" t="s">
        <v>64</v>
      </c>
      <c r="L1401" s="2" t="s">
        <v>0</v>
      </c>
      <c r="M1401" s="18">
        <v>11.51</v>
      </c>
      <c r="N1401" s="16"/>
      <c r="O1401" s="16"/>
      <c r="P1401" s="16"/>
      <c r="Q1401" s="16"/>
      <c r="R1401" s="16"/>
      <c r="S1401" s="16"/>
      <c r="AB1401" s="20"/>
      <c r="AC1401" s="5"/>
      <c r="AD1401" s="54"/>
      <c r="AI1401" s="2"/>
      <c r="AJ1401" s="2"/>
    </row>
    <row r="1402" spans="1:36" x14ac:dyDescent="0.25">
      <c r="A1402" t="s">
        <v>103</v>
      </c>
      <c r="B1402" s="66" t="s">
        <v>187</v>
      </c>
      <c r="C1402" s="5" t="s">
        <v>519</v>
      </c>
      <c r="D1402" s="54">
        <v>44591</v>
      </c>
      <c r="E1402" s="66" t="s">
        <v>211</v>
      </c>
      <c r="F1402" s="66" t="s">
        <v>62</v>
      </c>
      <c r="G1402" s="66" t="s">
        <v>20</v>
      </c>
      <c r="H1402" s="2">
        <v>2</v>
      </c>
      <c r="I1402" s="2">
        <v>66</v>
      </c>
      <c r="J1402" s="2" t="s">
        <v>28</v>
      </c>
      <c r="K1402" s="2" t="s">
        <v>64</v>
      </c>
      <c r="L1402" s="2" t="s">
        <v>0</v>
      </c>
      <c r="M1402" s="18">
        <v>12.78</v>
      </c>
      <c r="N1402" s="16"/>
      <c r="O1402" s="16"/>
      <c r="P1402" s="16"/>
      <c r="Q1402" s="16"/>
      <c r="R1402" s="16"/>
      <c r="S1402" s="16"/>
      <c r="AB1402" s="20"/>
      <c r="AC1402" s="5"/>
      <c r="AD1402" s="54"/>
      <c r="AI1402" s="2"/>
      <c r="AJ1402" s="2"/>
    </row>
    <row r="1403" spans="1:36" x14ac:dyDescent="0.25">
      <c r="A1403" t="s">
        <v>103</v>
      </c>
      <c r="B1403" s="66" t="s">
        <v>187</v>
      </c>
      <c r="C1403" s="5" t="s">
        <v>519</v>
      </c>
      <c r="D1403" s="54">
        <v>44591</v>
      </c>
      <c r="E1403" s="66" t="s">
        <v>211</v>
      </c>
      <c r="F1403" s="66" t="s">
        <v>62</v>
      </c>
      <c r="G1403" s="66" t="s">
        <v>20</v>
      </c>
      <c r="H1403" s="2">
        <v>2</v>
      </c>
      <c r="I1403" s="2">
        <v>90</v>
      </c>
      <c r="J1403" s="2" t="s">
        <v>150</v>
      </c>
      <c r="K1403" s="2" t="s">
        <v>64</v>
      </c>
      <c r="L1403" s="2" t="s">
        <v>0</v>
      </c>
      <c r="M1403" s="18">
        <v>13.63</v>
      </c>
      <c r="N1403" s="16"/>
      <c r="O1403" s="16"/>
      <c r="P1403" s="16"/>
      <c r="Q1403" s="16"/>
      <c r="R1403" s="16"/>
      <c r="S1403" s="16"/>
      <c r="AB1403" s="20"/>
      <c r="AC1403" s="5"/>
      <c r="AD1403" s="54"/>
      <c r="AI1403" s="2"/>
      <c r="AJ1403" s="2"/>
    </row>
    <row r="1404" spans="1:36" x14ac:dyDescent="0.25">
      <c r="A1404" t="s">
        <v>103</v>
      </c>
      <c r="B1404" s="66" t="s">
        <v>187</v>
      </c>
      <c r="C1404" s="5" t="s">
        <v>519</v>
      </c>
      <c r="D1404" s="54">
        <v>44591</v>
      </c>
      <c r="E1404" s="66" t="s">
        <v>211</v>
      </c>
      <c r="F1404" s="66" t="s">
        <v>62</v>
      </c>
      <c r="G1404" s="66" t="s">
        <v>20</v>
      </c>
      <c r="H1404" s="2">
        <v>3</v>
      </c>
      <c r="I1404" s="2">
        <v>129</v>
      </c>
      <c r="J1404" s="2" t="s">
        <v>68</v>
      </c>
      <c r="K1404" s="2" t="s">
        <v>64</v>
      </c>
      <c r="L1404" s="2" t="s">
        <v>0</v>
      </c>
      <c r="M1404" s="18">
        <v>14.06</v>
      </c>
      <c r="N1404" s="16"/>
      <c r="O1404" s="16"/>
      <c r="P1404" s="16"/>
      <c r="Q1404" s="16"/>
      <c r="R1404" s="16"/>
      <c r="S1404" s="16"/>
      <c r="AB1404" s="20"/>
      <c r="AC1404" s="5"/>
      <c r="AD1404" s="54"/>
      <c r="AI1404" s="2"/>
      <c r="AJ1404" s="2"/>
    </row>
    <row r="1405" spans="1:36" x14ac:dyDescent="0.25">
      <c r="A1405" t="s">
        <v>103</v>
      </c>
      <c r="B1405" s="66" t="s">
        <v>187</v>
      </c>
      <c r="C1405" s="5" t="s">
        <v>519</v>
      </c>
      <c r="D1405" s="54">
        <v>44591</v>
      </c>
      <c r="E1405" s="66" t="s">
        <v>211</v>
      </c>
      <c r="F1405" s="66" t="s">
        <v>62</v>
      </c>
      <c r="G1405" s="66" t="s">
        <v>18</v>
      </c>
      <c r="H1405" s="2">
        <v>1</v>
      </c>
      <c r="I1405" s="2">
        <v>83</v>
      </c>
      <c r="J1405" s="2" t="s">
        <v>74</v>
      </c>
      <c r="K1405" s="2" t="s">
        <v>64</v>
      </c>
      <c r="L1405" s="2" t="s">
        <v>0</v>
      </c>
      <c r="M1405" s="18">
        <v>12.35</v>
      </c>
      <c r="N1405" s="16"/>
      <c r="O1405" s="16"/>
      <c r="P1405" s="16"/>
      <c r="Q1405" s="16"/>
      <c r="R1405" s="16"/>
      <c r="S1405" s="16"/>
      <c r="AB1405" s="20"/>
      <c r="AC1405" s="5"/>
      <c r="AD1405" s="54"/>
      <c r="AI1405" s="2"/>
      <c r="AJ1405" s="2"/>
    </row>
    <row r="1406" spans="1:36" x14ac:dyDescent="0.25">
      <c r="A1406" t="s">
        <v>103</v>
      </c>
      <c r="B1406" s="66" t="s">
        <v>187</v>
      </c>
      <c r="C1406" s="5" t="s">
        <v>519</v>
      </c>
      <c r="D1406" s="54">
        <v>44591</v>
      </c>
      <c r="E1406" s="66" t="s">
        <v>211</v>
      </c>
      <c r="F1406" s="66" t="s">
        <v>62</v>
      </c>
      <c r="G1406" s="66" t="s">
        <v>18</v>
      </c>
      <c r="H1406" s="2">
        <v>2</v>
      </c>
      <c r="I1406" s="2">
        <v>55</v>
      </c>
      <c r="J1406" s="2" t="s">
        <v>70</v>
      </c>
      <c r="K1406" s="2" t="s">
        <v>64</v>
      </c>
      <c r="L1406" s="2" t="s">
        <v>0</v>
      </c>
      <c r="M1406" s="18">
        <v>13.39</v>
      </c>
      <c r="N1406" s="16"/>
      <c r="O1406" s="16"/>
      <c r="P1406" s="16"/>
      <c r="Q1406" s="16"/>
      <c r="R1406" s="16"/>
      <c r="S1406" s="16"/>
      <c r="AB1406" s="20"/>
      <c r="AC1406" s="5"/>
      <c r="AD1406" s="54"/>
      <c r="AI1406" s="2"/>
      <c r="AJ1406" s="2"/>
    </row>
    <row r="1407" spans="1:36" x14ac:dyDescent="0.25">
      <c r="A1407" t="s">
        <v>103</v>
      </c>
      <c r="B1407" s="66" t="s">
        <v>187</v>
      </c>
      <c r="C1407" s="5" t="s">
        <v>519</v>
      </c>
      <c r="D1407" s="54">
        <v>44591</v>
      </c>
      <c r="E1407" s="66" t="s">
        <v>211</v>
      </c>
      <c r="F1407" s="66" t="s">
        <v>62</v>
      </c>
      <c r="G1407" s="66" t="s">
        <v>18</v>
      </c>
      <c r="H1407" s="2">
        <v>5</v>
      </c>
      <c r="I1407" s="2">
        <v>104</v>
      </c>
      <c r="J1407" s="2" t="s">
        <v>24</v>
      </c>
      <c r="K1407" s="2" t="s">
        <v>64</v>
      </c>
      <c r="L1407" s="2" t="s">
        <v>0</v>
      </c>
      <c r="M1407" s="18">
        <v>13.89</v>
      </c>
      <c r="N1407" s="16"/>
      <c r="O1407" s="16"/>
      <c r="P1407" s="16"/>
      <c r="Q1407" s="16"/>
      <c r="R1407" s="16"/>
      <c r="S1407" s="16"/>
      <c r="AB1407" s="20"/>
      <c r="AC1407" s="5"/>
      <c r="AD1407" s="54"/>
      <c r="AI1407" s="2"/>
      <c r="AJ1407" s="2"/>
    </row>
    <row r="1408" spans="1:36" x14ac:dyDescent="0.25">
      <c r="A1408" t="s">
        <v>102</v>
      </c>
      <c r="B1408" s="66" t="s">
        <v>187</v>
      </c>
      <c r="C1408" s="5" t="s">
        <v>519</v>
      </c>
      <c r="D1408" s="54">
        <v>44591</v>
      </c>
      <c r="E1408" s="66" t="s">
        <v>211</v>
      </c>
      <c r="F1408" s="66" t="s">
        <v>62</v>
      </c>
      <c r="G1408" s="66" t="s">
        <v>20</v>
      </c>
      <c r="H1408" s="2">
        <v>1</v>
      </c>
      <c r="I1408" s="2">
        <v>820</v>
      </c>
      <c r="J1408" s="2" t="s">
        <v>372</v>
      </c>
      <c r="K1408" s="2" t="s">
        <v>64</v>
      </c>
      <c r="L1408" s="2" t="s">
        <v>26</v>
      </c>
      <c r="M1408" s="18">
        <v>9.69</v>
      </c>
      <c r="N1408" s="16"/>
      <c r="O1408" s="16"/>
      <c r="P1408" s="16"/>
      <c r="Q1408" s="16"/>
      <c r="R1408" s="16"/>
      <c r="S1408" s="16"/>
      <c r="AB1408" s="20"/>
      <c r="AC1408" s="5"/>
      <c r="AD1408" s="54"/>
      <c r="AI1408" s="2"/>
      <c r="AJ1408" s="2"/>
    </row>
    <row r="1409" spans="1:36" x14ac:dyDescent="0.25">
      <c r="A1409" t="s">
        <v>102</v>
      </c>
      <c r="B1409" s="66" t="s">
        <v>187</v>
      </c>
      <c r="C1409" s="5" t="s">
        <v>519</v>
      </c>
      <c r="D1409" s="54">
        <v>44591</v>
      </c>
      <c r="E1409" s="66" t="s">
        <v>211</v>
      </c>
      <c r="F1409" s="66" t="s">
        <v>62</v>
      </c>
      <c r="G1409" s="66" t="s">
        <v>20</v>
      </c>
      <c r="H1409" s="2">
        <v>3</v>
      </c>
      <c r="I1409" s="2">
        <v>818</v>
      </c>
      <c r="J1409" s="2" t="s">
        <v>478</v>
      </c>
      <c r="K1409" s="2" t="s">
        <v>64</v>
      </c>
      <c r="L1409" s="2" t="s">
        <v>160</v>
      </c>
      <c r="M1409" s="18">
        <v>10.08</v>
      </c>
      <c r="N1409" s="16"/>
      <c r="O1409" s="16"/>
      <c r="P1409" s="16"/>
      <c r="Q1409" s="16"/>
      <c r="R1409" s="16"/>
      <c r="S1409" s="16"/>
      <c r="AB1409" s="20"/>
      <c r="AC1409" s="5"/>
      <c r="AD1409" s="54"/>
      <c r="AI1409" s="2"/>
      <c r="AJ1409" s="2"/>
    </row>
    <row r="1410" spans="1:36" x14ac:dyDescent="0.25">
      <c r="A1410" t="s">
        <v>102</v>
      </c>
      <c r="B1410" s="66" t="s">
        <v>187</v>
      </c>
      <c r="C1410" s="5" t="s">
        <v>519</v>
      </c>
      <c r="D1410" s="54">
        <v>44591</v>
      </c>
      <c r="E1410" s="66" t="s">
        <v>211</v>
      </c>
      <c r="F1410" s="66" t="s">
        <v>62</v>
      </c>
      <c r="G1410" s="66" t="s">
        <v>20</v>
      </c>
      <c r="H1410" s="2">
        <v>4</v>
      </c>
      <c r="I1410" s="2">
        <v>689</v>
      </c>
      <c r="J1410" s="2" t="s">
        <v>357</v>
      </c>
      <c r="K1410" s="2" t="s">
        <v>64</v>
      </c>
      <c r="L1410" s="2" t="s">
        <v>26</v>
      </c>
      <c r="M1410" s="18">
        <v>10.08</v>
      </c>
      <c r="N1410" s="16"/>
      <c r="O1410" s="16"/>
      <c r="P1410" s="16"/>
      <c r="Q1410" s="16"/>
      <c r="R1410" s="16"/>
      <c r="S1410" s="16"/>
      <c r="AB1410" s="20"/>
      <c r="AC1410" s="5"/>
      <c r="AD1410" s="54"/>
      <c r="AI1410" s="2"/>
      <c r="AJ1410" s="2"/>
    </row>
    <row r="1411" spans="1:36" x14ac:dyDescent="0.25">
      <c r="A1411" t="s">
        <v>102</v>
      </c>
      <c r="B1411" s="66" t="s">
        <v>187</v>
      </c>
      <c r="C1411" s="5" t="s">
        <v>519</v>
      </c>
      <c r="D1411" s="54">
        <v>44591</v>
      </c>
      <c r="E1411" s="66" t="s">
        <v>211</v>
      </c>
      <c r="F1411" s="66" t="s">
        <v>62</v>
      </c>
      <c r="G1411" s="66" t="s">
        <v>20</v>
      </c>
      <c r="H1411" s="2">
        <v>5</v>
      </c>
      <c r="I1411" s="2">
        <v>817</v>
      </c>
      <c r="J1411" s="2" t="s">
        <v>397</v>
      </c>
      <c r="K1411" s="2" t="s">
        <v>64</v>
      </c>
      <c r="L1411" s="2" t="s">
        <v>26</v>
      </c>
      <c r="M1411" s="18">
        <v>12.67</v>
      </c>
      <c r="N1411" s="16"/>
      <c r="O1411" s="16"/>
      <c r="P1411" s="16"/>
      <c r="Q1411" s="16"/>
      <c r="R1411" s="16"/>
      <c r="S1411" s="16"/>
      <c r="AB1411" s="20"/>
      <c r="AC1411" s="5"/>
      <c r="AD1411" s="54"/>
      <c r="AI1411" s="2"/>
      <c r="AJ1411" s="2"/>
    </row>
    <row r="1412" spans="1:36" x14ac:dyDescent="0.25">
      <c r="A1412" t="s">
        <v>100</v>
      </c>
      <c r="B1412" s="66" t="s">
        <v>187</v>
      </c>
      <c r="C1412" s="5" t="s">
        <v>519</v>
      </c>
      <c r="D1412" s="54">
        <v>44591</v>
      </c>
      <c r="E1412" s="66" t="s">
        <v>211</v>
      </c>
      <c r="F1412" s="66" t="s">
        <v>62</v>
      </c>
      <c r="G1412" s="66" t="s">
        <v>18</v>
      </c>
      <c r="H1412" s="2">
        <v>1</v>
      </c>
      <c r="I1412" s="2">
        <v>517</v>
      </c>
      <c r="J1412" s="2" t="s">
        <v>379</v>
      </c>
      <c r="K1412" s="2" t="s">
        <v>65</v>
      </c>
      <c r="L1412" s="2" t="s">
        <v>26</v>
      </c>
      <c r="M1412" s="18">
        <v>9.3800000000000008</v>
      </c>
      <c r="N1412" s="16"/>
      <c r="O1412" s="16"/>
      <c r="P1412" s="16"/>
      <c r="Q1412" s="16"/>
      <c r="R1412" s="16"/>
      <c r="S1412" s="16"/>
      <c r="AB1412" s="20"/>
      <c r="AC1412" s="5"/>
      <c r="AD1412" s="54"/>
      <c r="AI1412" s="2"/>
      <c r="AJ1412" s="2"/>
    </row>
    <row r="1413" spans="1:36" x14ac:dyDescent="0.25">
      <c r="A1413" t="s">
        <v>100</v>
      </c>
      <c r="B1413" s="66" t="s">
        <v>187</v>
      </c>
      <c r="C1413" s="5" t="s">
        <v>519</v>
      </c>
      <c r="D1413" s="54">
        <v>44591</v>
      </c>
      <c r="E1413" s="66" t="s">
        <v>211</v>
      </c>
      <c r="F1413" s="66" t="s">
        <v>62</v>
      </c>
      <c r="G1413" s="66" t="s">
        <v>18</v>
      </c>
      <c r="H1413" s="2">
        <v>2</v>
      </c>
      <c r="I1413" s="2">
        <v>893</v>
      </c>
      <c r="J1413" s="2" t="s">
        <v>389</v>
      </c>
      <c r="K1413" s="2" t="s">
        <v>267</v>
      </c>
      <c r="L1413" s="2" t="s">
        <v>26</v>
      </c>
      <c r="M1413" s="18">
        <v>13.03</v>
      </c>
      <c r="N1413" s="16"/>
      <c r="O1413" s="16"/>
      <c r="P1413" s="16"/>
      <c r="Q1413" s="16"/>
      <c r="R1413" s="16"/>
      <c r="S1413" s="16"/>
      <c r="AB1413" s="20"/>
      <c r="AC1413" s="5"/>
      <c r="AD1413" s="54"/>
      <c r="AI1413" s="2"/>
      <c r="AJ1413" s="2"/>
    </row>
    <row r="1414" spans="1:36" x14ac:dyDescent="0.25">
      <c r="A1414" t="s">
        <v>127</v>
      </c>
      <c r="B1414" s="66" t="s">
        <v>186</v>
      </c>
      <c r="C1414" s="5" t="s">
        <v>519</v>
      </c>
      <c r="D1414" s="54">
        <v>44591</v>
      </c>
      <c r="E1414" s="66" t="s">
        <v>211</v>
      </c>
      <c r="F1414" s="66" t="s">
        <v>62</v>
      </c>
      <c r="G1414" s="66" t="s">
        <v>20</v>
      </c>
      <c r="H1414" s="2">
        <v>1</v>
      </c>
      <c r="I1414" s="2">
        <v>392</v>
      </c>
      <c r="J1414" s="2" t="s">
        <v>476</v>
      </c>
      <c r="K1414" s="2" t="s">
        <v>376</v>
      </c>
      <c r="L1414" s="2" t="s">
        <v>335</v>
      </c>
      <c r="M1414" s="56">
        <v>1.7511574074074072E-3</v>
      </c>
      <c r="N1414" s="16"/>
      <c r="O1414" s="16"/>
      <c r="P1414" s="16"/>
      <c r="Q1414" s="16"/>
      <c r="R1414" s="16"/>
      <c r="S1414" s="16"/>
      <c r="AB1414" s="20"/>
      <c r="AC1414" s="5"/>
      <c r="AD1414" s="54"/>
      <c r="AI1414" s="2"/>
      <c r="AJ1414" s="2"/>
    </row>
    <row r="1415" spans="1:36" x14ac:dyDescent="0.25">
      <c r="A1415" t="s">
        <v>127</v>
      </c>
      <c r="B1415" s="66" t="s">
        <v>186</v>
      </c>
      <c r="C1415" s="5" t="s">
        <v>519</v>
      </c>
      <c r="D1415" s="54">
        <v>44591</v>
      </c>
      <c r="E1415" s="66" t="s">
        <v>211</v>
      </c>
      <c r="F1415" s="66" t="s">
        <v>62</v>
      </c>
      <c r="G1415" s="66" t="s">
        <v>20</v>
      </c>
      <c r="H1415" s="2">
        <v>3</v>
      </c>
      <c r="I1415" s="2">
        <v>755</v>
      </c>
      <c r="J1415" s="2" t="s">
        <v>477</v>
      </c>
      <c r="K1415" s="2" t="s">
        <v>376</v>
      </c>
      <c r="L1415" s="2" t="s">
        <v>26</v>
      </c>
      <c r="M1415" s="56">
        <v>2.0912037037037036E-3</v>
      </c>
      <c r="N1415" s="16"/>
      <c r="O1415" s="16"/>
      <c r="P1415" s="16"/>
      <c r="Q1415" s="16"/>
      <c r="R1415" s="16"/>
      <c r="S1415" s="16"/>
      <c r="AB1415" s="20"/>
      <c r="AC1415" s="5"/>
      <c r="AD1415" s="54"/>
      <c r="AI1415" s="2"/>
      <c r="AJ1415" s="2"/>
    </row>
    <row r="1416" spans="1:36" x14ac:dyDescent="0.25">
      <c r="A1416" t="s">
        <v>127</v>
      </c>
      <c r="B1416" s="66" t="s">
        <v>186</v>
      </c>
      <c r="C1416" s="5" t="s">
        <v>519</v>
      </c>
      <c r="D1416" s="54">
        <v>44591</v>
      </c>
      <c r="E1416" s="66" t="s">
        <v>211</v>
      </c>
      <c r="F1416" s="66" t="s">
        <v>62</v>
      </c>
      <c r="G1416" s="66" t="s">
        <v>20</v>
      </c>
      <c r="H1416" s="2">
        <v>4</v>
      </c>
      <c r="I1416" s="2">
        <v>583</v>
      </c>
      <c r="J1416" s="2" t="s">
        <v>520</v>
      </c>
      <c r="K1416" s="2" t="s">
        <v>376</v>
      </c>
      <c r="L1416" s="2" t="s">
        <v>23</v>
      </c>
      <c r="M1416" s="56">
        <v>2.1559027777777779E-3</v>
      </c>
      <c r="N1416" s="16"/>
      <c r="O1416" s="16"/>
      <c r="P1416" s="16"/>
      <c r="Q1416" s="16"/>
      <c r="R1416" s="16"/>
      <c r="S1416" s="16"/>
      <c r="AB1416" s="20"/>
      <c r="AC1416" s="5"/>
      <c r="AD1416" s="54"/>
      <c r="AI1416" s="2"/>
      <c r="AJ1416" s="2"/>
    </row>
    <row r="1417" spans="1:36" x14ac:dyDescent="0.25">
      <c r="A1417" t="s">
        <v>127</v>
      </c>
      <c r="B1417" s="66" t="s">
        <v>186</v>
      </c>
      <c r="C1417" s="5" t="s">
        <v>519</v>
      </c>
      <c r="D1417" s="54">
        <v>44591</v>
      </c>
      <c r="E1417" s="66" t="s">
        <v>211</v>
      </c>
      <c r="F1417" s="66" t="s">
        <v>62</v>
      </c>
      <c r="G1417" s="66" t="s">
        <v>20</v>
      </c>
      <c r="H1417" s="2">
        <v>5</v>
      </c>
      <c r="I1417" s="2">
        <v>604</v>
      </c>
      <c r="J1417" s="2" t="s">
        <v>474</v>
      </c>
      <c r="K1417" s="2" t="s">
        <v>376</v>
      </c>
      <c r="L1417" s="2" t="s">
        <v>23</v>
      </c>
      <c r="M1417" s="56">
        <v>2.2121527777777777E-3</v>
      </c>
      <c r="N1417" s="16"/>
      <c r="O1417" s="16"/>
      <c r="P1417" s="16"/>
      <c r="Q1417" s="16"/>
      <c r="R1417" s="16"/>
      <c r="S1417" s="16"/>
      <c r="AB1417" s="20"/>
      <c r="AC1417" s="5"/>
      <c r="AD1417" s="54"/>
      <c r="AI1417" s="2"/>
      <c r="AJ1417" s="2"/>
    </row>
    <row r="1418" spans="1:36" x14ac:dyDescent="0.25">
      <c r="A1418" t="s">
        <v>127</v>
      </c>
      <c r="B1418" s="66" t="s">
        <v>186</v>
      </c>
      <c r="C1418" s="5" t="s">
        <v>519</v>
      </c>
      <c r="D1418" s="54">
        <v>44591</v>
      </c>
      <c r="E1418" s="66" t="s">
        <v>211</v>
      </c>
      <c r="F1418" s="66" t="s">
        <v>62</v>
      </c>
      <c r="G1418" s="66" t="s">
        <v>20</v>
      </c>
      <c r="H1418" s="2">
        <v>1</v>
      </c>
      <c r="I1418" s="2">
        <v>122</v>
      </c>
      <c r="J1418" s="2" t="s">
        <v>444</v>
      </c>
      <c r="K1418" s="2" t="s">
        <v>64</v>
      </c>
      <c r="L1418" s="2" t="s">
        <v>26</v>
      </c>
      <c r="M1418" s="56">
        <v>1.629398148148148E-3</v>
      </c>
      <c r="N1418" s="16"/>
      <c r="O1418" s="16"/>
      <c r="P1418" s="16"/>
      <c r="Q1418" s="16"/>
      <c r="R1418" s="16"/>
      <c r="S1418" s="16"/>
      <c r="AB1418" s="20"/>
      <c r="AC1418" s="5"/>
      <c r="AD1418" s="54"/>
      <c r="AI1418" s="2"/>
      <c r="AJ1418" s="2"/>
    </row>
    <row r="1419" spans="1:36" x14ac:dyDescent="0.25">
      <c r="A1419" t="s">
        <v>127</v>
      </c>
      <c r="B1419" s="66" t="s">
        <v>186</v>
      </c>
      <c r="C1419" s="5" t="s">
        <v>519</v>
      </c>
      <c r="D1419" s="54">
        <v>44591</v>
      </c>
      <c r="E1419" s="66" t="s">
        <v>211</v>
      </c>
      <c r="F1419" s="66" t="s">
        <v>62</v>
      </c>
      <c r="G1419" s="66" t="s">
        <v>20</v>
      </c>
      <c r="H1419" s="2">
        <v>2</v>
      </c>
      <c r="I1419" s="2">
        <v>683</v>
      </c>
      <c r="J1419" s="2" t="s">
        <v>373</v>
      </c>
      <c r="K1419" s="2" t="s">
        <v>64</v>
      </c>
      <c r="L1419" s="2" t="s">
        <v>23</v>
      </c>
      <c r="M1419" s="56">
        <v>1.642013888888889E-3</v>
      </c>
      <c r="N1419" s="16"/>
      <c r="O1419" s="16"/>
      <c r="P1419" s="16"/>
      <c r="Q1419" s="16"/>
      <c r="R1419" s="16"/>
      <c r="S1419" s="16"/>
      <c r="AB1419" s="20"/>
      <c r="AC1419" s="5"/>
      <c r="AD1419" s="54"/>
      <c r="AI1419" s="2"/>
      <c r="AJ1419" s="2"/>
    </row>
    <row r="1420" spans="1:36" x14ac:dyDescent="0.25">
      <c r="A1420" t="s">
        <v>127</v>
      </c>
      <c r="B1420" s="66" t="s">
        <v>186</v>
      </c>
      <c r="C1420" s="5" t="s">
        <v>519</v>
      </c>
      <c r="D1420" s="54">
        <v>44591</v>
      </c>
      <c r="E1420" s="66" t="s">
        <v>211</v>
      </c>
      <c r="F1420" s="66" t="s">
        <v>62</v>
      </c>
      <c r="G1420" s="66" t="s">
        <v>18</v>
      </c>
      <c r="H1420" s="2">
        <v>1</v>
      </c>
      <c r="I1420" s="2">
        <v>585</v>
      </c>
      <c r="J1420" s="2" t="s">
        <v>457</v>
      </c>
      <c r="K1420" s="2" t="s">
        <v>376</v>
      </c>
      <c r="L1420" s="2" t="s">
        <v>160</v>
      </c>
      <c r="M1420" s="56">
        <v>1.3909722222222223E-3</v>
      </c>
      <c r="N1420" s="16"/>
      <c r="O1420" s="16"/>
      <c r="P1420" s="16"/>
      <c r="Q1420" s="16"/>
      <c r="R1420" s="16"/>
      <c r="S1420" s="16"/>
      <c r="AB1420" s="20"/>
      <c r="AC1420" s="5"/>
      <c r="AD1420" s="54"/>
      <c r="AI1420" s="2"/>
      <c r="AJ1420" s="2"/>
    </row>
    <row r="1421" spans="1:36" x14ac:dyDescent="0.25">
      <c r="A1421" t="s">
        <v>127</v>
      </c>
      <c r="B1421" s="66" t="s">
        <v>186</v>
      </c>
      <c r="C1421" s="5" t="s">
        <v>519</v>
      </c>
      <c r="D1421" s="54">
        <v>44591</v>
      </c>
      <c r="E1421" s="66" t="s">
        <v>211</v>
      </c>
      <c r="F1421" s="66" t="s">
        <v>62</v>
      </c>
      <c r="G1421" s="66" t="s">
        <v>18</v>
      </c>
      <c r="H1421" s="2">
        <v>2</v>
      </c>
      <c r="I1421" s="2">
        <v>595</v>
      </c>
      <c r="J1421" s="2" t="s">
        <v>456</v>
      </c>
      <c r="K1421" s="2" t="s">
        <v>376</v>
      </c>
      <c r="L1421" s="2" t="s">
        <v>335</v>
      </c>
      <c r="M1421" s="56">
        <v>1.4597222222222223E-3</v>
      </c>
      <c r="N1421" s="16"/>
      <c r="O1421" s="16"/>
      <c r="P1421" s="16"/>
      <c r="Q1421" s="16"/>
      <c r="R1421" s="16"/>
      <c r="S1421" s="16"/>
      <c r="AB1421" s="20"/>
      <c r="AC1421" s="5"/>
      <c r="AD1421" s="54"/>
      <c r="AI1421" s="2"/>
      <c r="AJ1421" s="2"/>
    </row>
    <row r="1422" spans="1:36" x14ac:dyDescent="0.25">
      <c r="A1422" t="s">
        <v>127</v>
      </c>
      <c r="B1422" s="66" t="s">
        <v>186</v>
      </c>
      <c r="C1422" s="5" t="s">
        <v>519</v>
      </c>
      <c r="D1422" s="54">
        <v>44591</v>
      </c>
      <c r="E1422" s="66" t="s">
        <v>211</v>
      </c>
      <c r="F1422" s="66" t="s">
        <v>62</v>
      </c>
      <c r="G1422" s="66" t="s">
        <v>18</v>
      </c>
      <c r="H1422" s="2">
        <v>7</v>
      </c>
      <c r="I1422" s="2">
        <v>947</v>
      </c>
      <c r="J1422" s="2" t="s">
        <v>517</v>
      </c>
      <c r="K1422" s="2" t="s">
        <v>528</v>
      </c>
      <c r="L1422" s="2" t="s">
        <v>518</v>
      </c>
      <c r="M1422" s="56">
        <v>1.911574074074074E-3</v>
      </c>
      <c r="N1422" s="16"/>
      <c r="O1422" s="16"/>
      <c r="P1422" s="16"/>
      <c r="Q1422" s="16"/>
      <c r="R1422" s="16"/>
      <c r="S1422" s="16"/>
      <c r="AB1422" s="20"/>
      <c r="AC1422" s="5"/>
      <c r="AD1422" s="54"/>
      <c r="AI1422" s="2"/>
      <c r="AJ1422" s="2"/>
    </row>
    <row r="1423" spans="1:36" x14ac:dyDescent="0.25">
      <c r="A1423" t="s">
        <v>127</v>
      </c>
      <c r="B1423" s="66" t="s">
        <v>186</v>
      </c>
      <c r="C1423" s="5" t="s">
        <v>519</v>
      </c>
      <c r="D1423" s="54">
        <v>44591</v>
      </c>
      <c r="E1423" s="66" t="s">
        <v>211</v>
      </c>
      <c r="F1423" s="66" t="s">
        <v>62</v>
      </c>
      <c r="G1423" s="66" t="s">
        <v>18</v>
      </c>
      <c r="H1423" s="2">
        <v>2</v>
      </c>
      <c r="I1423" s="2">
        <v>291</v>
      </c>
      <c r="J1423" s="2" t="s">
        <v>447</v>
      </c>
      <c r="K1423" s="2" t="s">
        <v>377</v>
      </c>
      <c r="L1423" s="2" t="s">
        <v>160</v>
      </c>
      <c r="M1423" s="56">
        <v>1.5064814814814817E-3</v>
      </c>
      <c r="N1423" s="16"/>
      <c r="O1423" s="16"/>
      <c r="P1423" s="16"/>
      <c r="Q1423" s="16"/>
      <c r="R1423" s="16"/>
      <c r="S1423" s="16"/>
      <c r="AB1423" s="20"/>
      <c r="AC1423" s="5"/>
      <c r="AD1423" s="54"/>
      <c r="AI1423" s="2"/>
      <c r="AJ1423" s="2"/>
    </row>
    <row r="1424" spans="1:36" x14ac:dyDescent="0.25">
      <c r="A1424" t="s">
        <v>127</v>
      </c>
      <c r="B1424" s="66" t="s">
        <v>186</v>
      </c>
      <c r="C1424" s="5" t="s">
        <v>519</v>
      </c>
      <c r="D1424" s="54">
        <v>44591</v>
      </c>
      <c r="E1424" s="66" t="s">
        <v>211</v>
      </c>
      <c r="F1424" s="66" t="s">
        <v>62</v>
      </c>
      <c r="G1424" s="66" t="s">
        <v>18</v>
      </c>
      <c r="H1424" s="2">
        <v>3</v>
      </c>
      <c r="I1424" s="2">
        <v>292</v>
      </c>
      <c r="J1424" s="2" t="s">
        <v>448</v>
      </c>
      <c r="K1424" s="2" t="s">
        <v>377</v>
      </c>
      <c r="L1424" s="2" t="s">
        <v>26</v>
      </c>
      <c r="M1424" s="56">
        <v>1.5283564814814814E-3</v>
      </c>
      <c r="N1424" s="16"/>
      <c r="O1424" s="16"/>
      <c r="P1424" s="16"/>
      <c r="Q1424" s="16"/>
      <c r="R1424" s="16"/>
      <c r="S1424" s="16"/>
      <c r="AB1424" s="20"/>
      <c r="AC1424" s="5"/>
      <c r="AD1424" s="54"/>
      <c r="AI1424" s="2"/>
      <c r="AJ1424" s="2"/>
    </row>
    <row r="1425" spans="1:36" x14ac:dyDescent="0.25">
      <c r="A1425" t="s">
        <v>127</v>
      </c>
      <c r="B1425" s="66" t="s">
        <v>186</v>
      </c>
      <c r="C1425" s="5" t="s">
        <v>519</v>
      </c>
      <c r="D1425" s="54">
        <v>44591</v>
      </c>
      <c r="E1425" s="66" t="s">
        <v>211</v>
      </c>
      <c r="F1425" s="66" t="s">
        <v>62</v>
      </c>
      <c r="G1425" s="66" t="s">
        <v>18</v>
      </c>
      <c r="H1425" s="2">
        <v>4</v>
      </c>
      <c r="I1425" s="2">
        <v>141</v>
      </c>
      <c r="J1425" s="2" t="s">
        <v>449</v>
      </c>
      <c r="K1425" s="2" t="s">
        <v>64</v>
      </c>
      <c r="L1425" s="2" t="s">
        <v>23</v>
      </c>
      <c r="M1425" s="56">
        <v>1.5387731481481483E-3</v>
      </c>
      <c r="N1425" s="16"/>
      <c r="O1425" s="16"/>
      <c r="P1425" s="16"/>
      <c r="Q1425" s="16"/>
      <c r="R1425" s="16"/>
      <c r="S1425" s="16"/>
      <c r="AB1425" s="20"/>
      <c r="AC1425" s="5"/>
      <c r="AD1425" s="54"/>
      <c r="AI1425" s="2"/>
      <c r="AJ1425" s="2"/>
    </row>
    <row r="1426" spans="1:36" x14ac:dyDescent="0.25">
      <c r="A1426" t="s">
        <v>127</v>
      </c>
      <c r="B1426" s="66" t="s">
        <v>186</v>
      </c>
      <c r="C1426" s="5" t="s">
        <v>519</v>
      </c>
      <c r="D1426" s="54">
        <v>44591</v>
      </c>
      <c r="E1426" s="66" t="s">
        <v>211</v>
      </c>
      <c r="F1426" s="66" t="s">
        <v>62</v>
      </c>
      <c r="G1426" s="66" t="s">
        <v>18</v>
      </c>
      <c r="H1426" s="2">
        <v>5</v>
      </c>
      <c r="I1426" s="2">
        <v>852</v>
      </c>
      <c r="J1426" s="2" t="s">
        <v>382</v>
      </c>
      <c r="K1426" s="2" t="s">
        <v>267</v>
      </c>
      <c r="L1426" s="2" t="s">
        <v>26</v>
      </c>
      <c r="M1426" s="56">
        <v>1.5407407407407407E-3</v>
      </c>
      <c r="N1426" s="16"/>
      <c r="O1426" s="16"/>
      <c r="P1426" s="16"/>
      <c r="Q1426" s="16"/>
      <c r="R1426" s="16"/>
      <c r="S1426" s="16"/>
      <c r="AB1426" s="20"/>
      <c r="AC1426" s="5"/>
      <c r="AD1426" s="54"/>
      <c r="AI1426" s="2"/>
      <c r="AJ1426" s="2"/>
    </row>
    <row r="1427" spans="1:36" x14ac:dyDescent="0.25">
      <c r="A1427" t="s">
        <v>127</v>
      </c>
      <c r="B1427" s="66" t="s">
        <v>186</v>
      </c>
      <c r="C1427" s="5" t="s">
        <v>519</v>
      </c>
      <c r="D1427" s="54">
        <v>44591</v>
      </c>
      <c r="E1427" s="66" t="s">
        <v>211</v>
      </c>
      <c r="F1427" s="66" t="s">
        <v>62</v>
      </c>
      <c r="G1427" s="66" t="s">
        <v>18</v>
      </c>
      <c r="H1427" s="2">
        <v>7</v>
      </c>
      <c r="I1427" s="2">
        <v>574</v>
      </c>
      <c r="J1427" s="2" t="s">
        <v>521</v>
      </c>
      <c r="K1427" s="2" t="s">
        <v>267</v>
      </c>
      <c r="L1427" s="2" t="s">
        <v>160</v>
      </c>
      <c r="M1427" s="56">
        <v>1.5894675925925926E-3</v>
      </c>
      <c r="N1427" s="16"/>
      <c r="O1427" s="16"/>
      <c r="P1427" s="16"/>
      <c r="Q1427" s="16"/>
      <c r="R1427" s="16"/>
      <c r="S1427" s="16"/>
      <c r="AB1427" s="20"/>
      <c r="AC1427" s="5"/>
      <c r="AD1427" s="54"/>
      <c r="AI1427" s="2"/>
      <c r="AJ1427" s="2"/>
    </row>
    <row r="1428" spans="1:36" x14ac:dyDescent="0.25">
      <c r="A1428" t="s">
        <v>127</v>
      </c>
      <c r="B1428" s="66" t="s">
        <v>186</v>
      </c>
      <c r="C1428" s="5" t="s">
        <v>519</v>
      </c>
      <c r="D1428" s="54">
        <v>44591</v>
      </c>
      <c r="E1428" s="66" t="s">
        <v>211</v>
      </c>
      <c r="F1428" s="66" t="s">
        <v>62</v>
      </c>
      <c r="G1428" s="66" t="s">
        <v>18</v>
      </c>
      <c r="H1428" s="2">
        <v>1</v>
      </c>
      <c r="I1428" s="2">
        <v>134</v>
      </c>
      <c r="J1428" s="2" t="s">
        <v>301</v>
      </c>
      <c r="K1428" s="2" t="s">
        <v>64</v>
      </c>
      <c r="L1428" s="2" t="s">
        <v>23</v>
      </c>
      <c r="M1428" s="56">
        <v>1.3997685185185187E-3</v>
      </c>
      <c r="N1428" s="16"/>
      <c r="O1428" s="16"/>
      <c r="P1428" s="16"/>
      <c r="Q1428" s="16"/>
      <c r="R1428" s="16"/>
      <c r="S1428" s="16"/>
      <c r="AB1428" s="20"/>
      <c r="AC1428" s="5"/>
      <c r="AD1428" s="54"/>
      <c r="AI1428" s="2"/>
      <c r="AJ1428" s="2"/>
    </row>
    <row r="1429" spans="1:36" x14ac:dyDescent="0.25">
      <c r="A1429" t="s">
        <v>127</v>
      </c>
      <c r="B1429" s="66" t="s">
        <v>186</v>
      </c>
      <c r="C1429" s="5" t="s">
        <v>519</v>
      </c>
      <c r="D1429" s="54">
        <v>44591</v>
      </c>
      <c r="E1429" s="66" t="s">
        <v>211</v>
      </c>
      <c r="F1429" s="66" t="s">
        <v>62</v>
      </c>
      <c r="G1429" s="66" t="s">
        <v>18</v>
      </c>
      <c r="H1429" s="2">
        <v>2</v>
      </c>
      <c r="I1429" s="2">
        <v>145</v>
      </c>
      <c r="J1429" s="2" t="s">
        <v>364</v>
      </c>
      <c r="K1429" s="2" t="s">
        <v>64</v>
      </c>
      <c r="L1429" s="2" t="s">
        <v>160</v>
      </c>
      <c r="M1429" s="56">
        <v>1.4173611111111112E-3</v>
      </c>
      <c r="N1429" s="16"/>
      <c r="O1429" s="16"/>
      <c r="P1429" s="16"/>
      <c r="Q1429" s="16"/>
      <c r="R1429" s="16"/>
      <c r="S1429" s="16"/>
      <c r="AB1429" s="20"/>
      <c r="AC1429" s="5"/>
      <c r="AD1429" s="54"/>
      <c r="AI1429" s="2"/>
      <c r="AJ1429" s="2"/>
    </row>
    <row r="1430" spans="1:36" x14ac:dyDescent="0.25">
      <c r="A1430" t="s">
        <v>94</v>
      </c>
      <c r="B1430" s="66" t="s">
        <v>188</v>
      </c>
      <c r="C1430" s="5" t="s">
        <v>519</v>
      </c>
      <c r="D1430" s="54">
        <v>44591</v>
      </c>
      <c r="E1430" s="66" t="s">
        <v>211</v>
      </c>
      <c r="F1430" s="66" t="s">
        <v>62</v>
      </c>
      <c r="G1430" s="66" t="s">
        <v>18</v>
      </c>
      <c r="H1430" s="2">
        <v>1</v>
      </c>
      <c r="I1430" s="2">
        <v>777</v>
      </c>
      <c r="J1430" s="2" t="s">
        <v>75</v>
      </c>
      <c r="K1430" s="2" t="s">
        <v>261</v>
      </c>
      <c r="L1430" s="2" t="s">
        <v>26</v>
      </c>
      <c r="M1430" s="18">
        <v>13.28</v>
      </c>
      <c r="N1430" s="16">
        <v>13.2</v>
      </c>
      <c r="O1430" s="16">
        <v>12.97</v>
      </c>
      <c r="P1430" s="16">
        <v>13.05</v>
      </c>
      <c r="Q1430" s="16">
        <v>13.28</v>
      </c>
      <c r="R1430" s="16">
        <v>13.23</v>
      </c>
      <c r="S1430" s="16">
        <v>13.24</v>
      </c>
      <c r="AB1430" s="20"/>
      <c r="AC1430" s="5"/>
      <c r="AD1430" s="54"/>
      <c r="AI1430" s="2"/>
      <c r="AJ1430" s="2"/>
    </row>
    <row r="1431" spans="1:36" x14ac:dyDescent="0.25">
      <c r="A1431" t="s">
        <v>94</v>
      </c>
      <c r="B1431" s="66" t="s">
        <v>188</v>
      </c>
      <c r="C1431" s="5" t="s">
        <v>519</v>
      </c>
      <c r="D1431" s="54">
        <v>44591</v>
      </c>
      <c r="E1431" s="66" t="s">
        <v>211</v>
      </c>
      <c r="F1431" s="66" t="s">
        <v>62</v>
      </c>
      <c r="G1431" s="66" t="s">
        <v>18</v>
      </c>
      <c r="H1431" s="2">
        <v>2</v>
      </c>
      <c r="I1431" s="2">
        <v>10</v>
      </c>
      <c r="J1431" s="2" t="s">
        <v>493</v>
      </c>
      <c r="K1431" s="2" t="s">
        <v>64</v>
      </c>
      <c r="L1431" s="2" t="s">
        <v>160</v>
      </c>
      <c r="M1431" s="18">
        <v>13.23</v>
      </c>
      <c r="N1431" s="16" t="s">
        <v>1</v>
      </c>
      <c r="O1431" s="16">
        <v>13.01</v>
      </c>
      <c r="P1431" s="16">
        <v>13.23</v>
      </c>
      <c r="Q1431" s="16">
        <v>13.14</v>
      </c>
      <c r="R1431" s="16">
        <v>13.2</v>
      </c>
      <c r="S1431" s="16" t="s">
        <v>1</v>
      </c>
      <c r="AB1431" s="20"/>
      <c r="AC1431" s="5"/>
      <c r="AD1431" s="54"/>
      <c r="AI1431" s="2"/>
      <c r="AJ1431" s="2"/>
    </row>
    <row r="1432" spans="1:36" x14ac:dyDescent="0.25">
      <c r="A1432" t="s">
        <v>94</v>
      </c>
      <c r="B1432" s="66" t="s">
        <v>188</v>
      </c>
      <c r="C1432" s="5" t="s">
        <v>519</v>
      </c>
      <c r="D1432" s="54">
        <v>44591</v>
      </c>
      <c r="E1432" s="66" t="s">
        <v>211</v>
      </c>
      <c r="F1432" s="66" t="s">
        <v>62</v>
      </c>
      <c r="G1432" s="66" t="s">
        <v>18</v>
      </c>
      <c r="H1432" s="2">
        <v>3</v>
      </c>
      <c r="I1432" s="2">
        <v>214</v>
      </c>
      <c r="J1432" s="2" t="s">
        <v>380</v>
      </c>
      <c r="K1432" s="2" t="s">
        <v>66</v>
      </c>
      <c r="L1432" s="2" t="s">
        <v>26</v>
      </c>
      <c r="M1432" s="18">
        <v>12.8</v>
      </c>
      <c r="N1432" s="16" t="s">
        <v>1</v>
      </c>
      <c r="O1432" s="16" t="s">
        <v>1</v>
      </c>
      <c r="P1432" s="16" t="s">
        <v>1</v>
      </c>
      <c r="Q1432" s="16" t="s">
        <v>1</v>
      </c>
      <c r="R1432" s="16">
        <v>12.6</v>
      </c>
      <c r="S1432" s="16">
        <v>12.8</v>
      </c>
      <c r="AB1432" s="20"/>
      <c r="AC1432" s="5"/>
      <c r="AD1432" s="54"/>
      <c r="AI1432" s="2"/>
      <c r="AJ1432" s="2"/>
    </row>
    <row r="1433" spans="1:36" x14ac:dyDescent="0.25">
      <c r="A1433" t="s">
        <v>94</v>
      </c>
      <c r="B1433" s="66" t="s">
        <v>188</v>
      </c>
      <c r="C1433" s="5" t="s">
        <v>519</v>
      </c>
      <c r="D1433" s="54">
        <v>44591</v>
      </c>
      <c r="E1433" s="66" t="s">
        <v>211</v>
      </c>
      <c r="F1433" s="66" t="s">
        <v>62</v>
      </c>
      <c r="G1433" s="66" t="s">
        <v>18</v>
      </c>
      <c r="H1433" s="2">
        <v>4</v>
      </c>
      <c r="I1433" s="2">
        <v>690</v>
      </c>
      <c r="J1433" s="2" t="s">
        <v>398</v>
      </c>
      <c r="K1433" s="2" t="s">
        <v>64</v>
      </c>
      <c r="L1433" s="2" t="s">
        <v>23</v>
      </c>
      <c r="M1433" s="18">
        <v>12.22</v>
      </c>
      <c r="N1433" s="16" t="s">
        <v>1</v>
      </c>
      <c r="O1433" s="16">
        <v>11.93</v>
      </c>
      <c r="P1433" s="16">
        <v>12.14</v>
      </c>
      <c r="Q1433" s="16" t="s">
        <v>1</v>
      </c>
      <c r="R1433" s="16">
        <v>12.2</v>
      </c>
      <c r="S1433" s="16">
        <v>12.22</v>
      </c>
      <c r="AB1433" s="20"/>
      <c r="AC1433" s="5"/>
      <c r="AD1433" s="54"/>
      <c r="AI1433" s="2"/>
      <c r="AJ1433" s="2"/>
    </row>
    <row r="1434" spans="1:36" x14ac:dyDescent="0.25">
      <c r="A1434" t="s">
        <v>94</v>
      </c>
      <c r="B1434" s="66" t="s">
        <v>188</v>
      </c>
      <c r="C1434" s="5" t="s">
        <v>519</v>
      </c>
      <c r="D1434" s="54">
        <v>44591</v>
      </c>
      <c r="E1434" s="66" t="s">
        <v>211</v>
      </c>
      <c r="F1434" s="66" t="s">
        <v>62</v>
      </c>
      <c r="G1434" s="66" t="s">
        <v>20</v>
      </c>
      <c r="H1434" s="2">
        <v>1</v>
      </c>
      <c r="I1434" s="2">
        <v>820</v>
      </c>
      <c r="J1434" s="2" t="s">
        <v>372</v>
      </c>
      <c r="K1434" s="2" t="s">
        <v>64</v>
      </c>
      <c r="L1434" s="2" t="s">
        <v>26</v>
      </c>
      <c r="M1434" s="18">
        <v>11.71</v>
      </c>
      <c r="N1434" s="16">
        <v>11.44</v>
      </c>
      <c r="O1434" s="16" t="s">
        <v>1</v>
      </c>
      <c r="P1434" s="16" t="s">
        <v>1</v>
      </c>
      <c r="Q1434" s="16">
        <v>10.08</v>
      </c>
      <c r="R1434" s="16">
        <v>11.71</v>
      </c>
      <c r="S1434" s="16" t="s">
        <v>1</v>
      </c>
      <c r="AB1434" s="20"/>
      <c r="AC1434" s="5"/>
      <c r="AD1434" s="54"/>
      <c r="AI1434" s="2"/>
      <c r="AJ1434" s="2"/>
    </row>
    <row r="1435" spans="1:36" x14ac:dyDescent="0.25">
      <c r="A1435" t="s">
        <v>94</v>
      </c>
      <c r="B1435" s="66" t="s">
        <v>188</v>
      </c>
      <c r="C1435" s="5" t="s">
        <v>519</v>
      </c>
      <c r="D1435" s="54">
        <v>44591</v>
      </c>
      <c r="E1435" s="66" t="s">
        <v>211</v>
      </c>
      <c r="F1435" s="66" t="s">
        <v>62</v>
      </c>
      <c r="G1435" s="66" t="s">
        <v>20</v>
      </c>
      <c r="H1435" s="2">
        <v>2</v>
      </c>
      <c r="I1435" s="2">
        <v>888</v>
      </c>
      <c r="J1435" s="2" t="s">
        <v>479</v>
      </c>
      <c r="K1435" s="2" t="s">
        <v>64</v>
      </c>
      <c r="L1435" s="2" t="s">
        <v>160</v>
      </c>
      <c r="M1435" s="18">
        <v>11.58</v>
      </c>
      <c r="N1435" s="16" t="s">
        <v>1</v>
      </c>
      <c r="O1435" s="16">
        <v>11.58</v>
      </c>
      <c r="P1435" s="16" t="s">
        <v>1</v>
      </c>
      <c r="Q1435" s="16">
        <v>11.24</v>
      </c>
      <c r="R1435" s="16">
        <v>11.2</v>
      </c>
      <c r="S1435" s="16">
        <v>11.55</v>
      </c>
      <c r="AB1435" s="20"/>
      <c r="AC1435" s="5"/>
      <c r="AD1435" s="54"/>
      <c r="AI1435" s="2"/>
      <c r="AJ1435" s="2"/>
    </row>
    <row r="1436" spans="1:36" x14ac:dyDescent="0.25">
      <c r="A1436" t="s">
        <v>94</v>
      </c>
      <c r="B1436" s="66" t="s">
        <v>188</v>
      </c>
      <c r="C1436" s="5" t="s">
        <v>519</v>
      </c>
      <c r="D1436" s="54">
        <v>44591</v>
      </c>
      <c r="E1436" s="66" t="s">
        <v>211</v>
      </c>
      <c r="F1436" s="66" t="s">
        <v>62</v>
      </c>
      <c r="G1436" s="66" t="s">
        <v>20</v>
      </c>
      <c r="H1436" s="2">
        <v>3</v>
      </c>
      <c r="I1436" s="2">
        <v>818</v>
      </c>
      <c r="J1436" s="2" t="s">
        <v>478</v>
      </c>
      <c r="K1436" s="2" t="s">
        <v>64</v>
      </c>
      <c r="L1436" s="2" t="s">
        <v>160</v>
      </c>
      <c r="M1436" s="18">
        <v>11.56</v>
      </c>
      <c r="N1436" s="16">
        <v>11.46</v>
      </c>
      <c r="O1436" s="16">
        <v>11.56</v>
      </c>
      <c r="P1436" s="16">
        <v>11.27</v>
      </c>
      <c r="Q1436" s="16" t="s">
        <v>1</v>
      </c>
      <c r="R1436" s="16">
        <v>10.91</v>
      </c>
      <c r="S1436" s="16" t="s">
        <v>1</v>
      </c>
      <c r="AB1436" s="20"/>
      <c r="AC1436" s="5"/>
      <c r="AD1436" s="54"/>
      <c r="AI1436" s="2"/>
      <c r="AJ1436" s="2"/>
    </row>
    <row r="1437" spans="1:36" x14ac:dyDescent="0.25">
      <c r="A1437" t="s">
        <v>94</v>
      </c>
      <c r="B1437" s="66" t="s">
        <v>188</v>
      </c>
      <c r="C1437" s="5" t="s">
        <v>519</v>
      </c>
      <c r="D1437" s="54">
        <v>44591</v>
      </c>
      <c r="E1437" s="66" t="s">
        <v>211</v>
      </c>
      <c r="F1437" s="66" t="s">
        <v>62</v>
      </c>
      <c r="G1437" s="66" t="s">
        <v>20</v>
      </c>
      <c r="H1437" s="2">
        <v>4</v>
      </c>
      <c r="I1437" s="2">
        <v>817</v>
      </c>
      <c r="J1437" s="2" t="s">
        <v>397</v>
      </c>
      <c r="K1437" s="2" t="s">
        <v>64</v>
      </c>
      <c r="L1437" s="2" t="s">
        <v>26</v>
      </c>
      <c r="M1437" s="18">
        <v>11.38</v>
      </c>
      <c r="N1437" s="16">
        <v>11.01</v>
      </c>
      <c r="O1437" s="16">
        <v>11.38</v>
      </c>
      <c r="P1437" s="16">
        <v>11.21</v>
      </c>
      <c r="Q1437" s="16">
        <v>9.75</v>
      </c>
      <c r="R1437" s="16" t="s">
        <v>1</v>
      </c>
      <c r="S1437" s="16">
        <v>11.27</v>
      </c>
      <c r="AB1437" s="20"/>
      <c r="AC1437" s="5"/>
      <c r="AD1437" s="54"/>
      <c r="AI1437" s="2"/>
      <c r="AJ1437" s="2"/>
    </row>
    <row r="1438" spans="1:36" x14ac:dyDescent="0.25">
      <c r="A1438" t="s">
        <v>94</v>
      </c>
      <c r="B1438" s="66" t="s">
        <v>188</v>
      </c>
      <c r="C1438" s="5" t="s">
        <v>519</v>
      </c>
      <c r="D1438" s="54">
        <v>44591</v>
      </c>
      <c r="E1438" s="66" t="s">
        <v>211</v>
      </c>
      <c r="F1438" s="66" t="s">
        <v>62</v>
      </c>
      <c r="G1438" s="66" t="s">
        <v>20</v>
      </c>
      <c r="H1438" s="2">
        <v>6</v>
      </c>
      <c r="I1438" s="2">
        <v>64</v>
      </c>
      <c r="J1438" s="2" t="s">
        <v>308</v>
      </c>
      <c r="K1438" s="2" t="s">
        <v>64</v>
      </c>
      <c r="L1438" s="2" t="s">
        <v>23</v>
      </c>
      <c r="M1438" s="18">
        <v>9.58</v>
      </c>
      <c r="N1438" s="16" t="s">
        <v>1</v>
      </c>
      <c r="O1438" s="16" t="s">
        <v>1</v>
      </c>
      <c r="P1438" s="16">
        <v>9.5299999999999994</v>
      </c>
      <c r="Q1438" s="16" t="s">
        <v>1</v>
      </c>
      <c r="R1438" s="16">
        <v>9.58</v>
      </c>
      <c r="S1438" s="16" t="s">
        <v>1</v>
      </c>
      <c r="AB1438" s="20"/>
      <c r="AC1438" s="5"/>
      <c r="AD1438" s="54"/>
      <c r="AI1438" s="2"/>
      <c r="AJ1438" s="2"/>
    </row>
    <row r="1439" spans="1:36" x14ac:dyDescent="0.25">
      <c r="A1439" t="s">
        <v>97</v>
      </c>
      <c r="B1439" s="66" t="s">
        <v>188</v>
      </c>
      <c r="C1439" s="5" t="s">
        <v>519</v>
      </c>
      <c r="D1439" s="54">
        <v>44591</v>
      </c>
      <c r="E1439" s="66" t="s">
        <v>211</v>
      </c>
      <c r="F1439" s="66" t="s">
        <v>62</v>
      </c>
      <c r="G1439" s="66" t="s">
        <v>18</v>
      </c>
      <c r="H1439" s="2">
        <v>1</v>
      </c>
      <c r="I1439" s="2">
        <v>317</v>
      </c>
      <c r="J1439" s="2" t="s">
        <v>299</v>
      </c>
      <c r="K1439" s="2" t="s">
        <v>256</v>
      </c>
      <c r="L1439" s="2" t="s">
        <v>23</v>
      </c>
      <c r="M1439" s="18">
        <v>3.75</v>
      </c>
      <c r="N1439" s="16"/>
      <c r="O1439" s="16"/>
      <c r="P1439" s="16"/>
      <c r="Q1439" s="16"/>
      <c r="R1439" s="16"/>
      <c r="S1439" s="16"/>
      <c r="AB1439" s="20"/>
      <c r="AC1439" s="5"/>
      <c r="AD1439" s="54"/>
      <c r="AI1439" s="2"/>
      <c r="AJ1439" s="2"/>
    </row>
    <row r="1440" spans="1:36" x14ac:dyDescent="0.25">
      <c r="A1440" t="s">
        <v>97</v>
      </c>
      <c r="B1440" s="66" t="s">
        <v>188</v>
      </c>
      <c r="C1440" s="5" t="s">
        <v>519</v>
      </c>
      <c r="D1440" s="54">
        <v>44591</v>
      </c>
      <c r="E1440" s="66" t="s">
        <v>211</v>
      </c>
      <c r="F1440" s="66" t="s">
        <v>62</v>
      </c>
      <c r="G1440" s="66" t="s">
        <v>18</v>
      </c>
      <c r="H1440" s="2">
        <v>2</v>
      </c>
      <c r="I1440" s="2">
        <v>113</v>
      </c>
      <c r="J1440" s="2" t="s">
        <v>302</v>
      </c>
      <c r="K1440" s="2" t="s">
        <v>64</v>
      </c>
      <c r="L1440" s="2" t="s">
        <v>23</v>
      </c>
      <c r="M1440" s="18">
        <v>3.4</v>
      </c>
      <c r="N1440" s="16"/>
      <c r="O1440" s="16"/>
      <c r="P1440" s="16"/>
      <c r="Q1440" s="16"/>
      <c r="R1440" s="16"/>
      <c r="S1440" s="16"/>
      <c r="AB1440" s="20"/>
      <c r="AC1440" s="5"/>
      <c r="AD1440" s="54"/>
      <c r="AI1440" s="2"/>
      <c r="AJ1440" s="2"/>
    </row>
    <row r="1441" spans="1:36" x14ac:dyDescent="0.25">
      <c r="A1441" t="s">
        <v>97</v>
      </c>
      <c r="B1441" s="66" t="s">
        <v>188</v>
      </c>
      <c r="C1441" s="5" t="s">
        <v>519</v>
      </c>
      <c r="D1441" s="54">
        <v>44591</v>
      </c>
      <c r="E1441" s="66" t="s">
        <v>211</v>
      </c>
      <c r="F1441" s="66" t="s">
        <v>62</v>
      </c>
      <c r="G1441" s="66" t="s">
        <v>18</v>
      </c>
      <c r="H1441" s="2">
        <v>3</v>
      </c>
      <c r="I1441" s="2">
        <v>783</v>
      </c>
      <c r="J1441" s="2" t="s">
        <v>300</v>
      </c>
      <c r="K1441" s="2" t="s">
        <v>261</v>
      </c>
      <c r="L1441" s="2" t="s">
        <v>23</v>
      </c>
      <c r="M1441" s="18">
        <v>2.5</v>
      </c>
      <c r="N1441" s="16"/>
      <c r="O1441" s="16"/>
      <c r="P1441" s="16"/>
      <c r="Q1441" s="16"/>
      <c r="R1441" s="16"/>
      <c r="S1441" s="16"/>
      <c r="AB1441" s="20"/>
      <c r="AC1441" s="5"/>
      <c r="AD1441" s="54"/>
      <c r="AI1441" s="2"/>
      <c r="AJ1441" s="2"/>
    </row>
    <row r="1442" spans="1:36" x14ac:dyDescent="0.25">
      <c r="A1442" t="s">
        <v>32</v>
      </c>
      <c r="B1442" s="66" t="s">
        <v>30</v>
      </c>
      <c r="C1442" s="5" t="s">
        <v>522</v>
      </c>
      <c r="D1442" s="54">
        <v>44591</v>
      </c>
      <c r="E1442" s="66" t="s">
        <v>58</v>
      </c>
      <c r="F1442" s="66" t="s">
        <v>62</v>
      </c>
      <c r="G1442" s="66" t="s">
        <v>20</v>
      </c>
      <c r="H1442" s="2">
        <v>1</v>
      </c>
      <c r="I1442" s="2">
        <v>6</v>
      </c>
      <c r="J1442" s="2" t="s">
        <v>266</v>
      </c>
      <c r="K1442" s="2" t="s">
        <v>267</v>
      </c>
      <c r="L1442" s="2" t="s">
        <v>23</v>
      </c>
      <c r="M1442" s="18">
        <v>38.880000000000003</v>
      </c>
      <c r="N1442" s="16">
        <v>36.67</v>
      </c>
      <c r="O1442" s="16">
        <v>37.340000000000003</v>
      </c>
      <c r="P1442" s="16">
        <v>38.880000000000003</v>
      </c>
      <c r="Q1442" s="16">
        <v>38.36</v>
      </c>
      <c r="R1442" s="16">
        <v>37.71</v>
      </c>
      <c r="S1442" s="16">
        <v>37.69</v>
      </c>
      <c r="AB1442" s="20"/>
      <c r="AC1442" s="5"/>
      <c r="AD1442" s="54"/>
      <c r="AI1442" s="2"/>
      <c r="AJ1442" s="2"/>
    </row>
    <row r="1443" spans="1:36" x14ac:dyDescent="0.25">
      <c r="A1443" t="s">
        <v>32</v>
      </c>
      <c r="B1443" s="66" t="s">
        <v>30</v>
      </c>
      <c r="C1443" s="5" t="s">
        <v>522</v>
      </c>
      <c r="D1443" s="54">
        <v>44591</v>
      </c>
      <c r="E1443" s="66" t="s">
        <v>58</v>
      </c>
      <c r="F1443" s="66" t="s">
        <v>62</v>
      </c>
      <c r="G1443" s="66" t="s">
        <v>20</v>
      </c>
      <c r="H1443" s="2">
        <v>2</v>
      </c>
      <c r="I1443" s="2">
        <v>854</v>
      </c>
      <c r="J1443" s="2" t="s">
        <v>526</v>
      </c>
      <c r="K1443" s="2" t="s">
        <v>267</v>
      </c>
      <c r="L1443" s="2" t="s">
        <v>23</v>
      </c>
      <c r="M1443" s="18">
        <v>28.09</v>
      </c>
      <c r="N1443" s="16" t="s">
        <v>1</v>
      </c>
      <c r="O1443" s="16">
        <v>28.09</v>
      </c>
      <c r="P1443" s="16" t="s">
        <v>1</v>
      </c>
      <c r="Q1443" s="16">
        <v>27.59</v>
      </c>
      <c r="R1443" s="16" t="s">
        <v>1</v>
      </c>
      <c r="S1443" s="16">
        <v>26.68</v>
      </c>
      <c r="AB1443" s="20"/>
      <c r="AC1443" s="5"/>
      <c r="AD1443" s="54"/>
      <c r="AI1443" s="2"/>
      <c r="AJ1443" s="2"/>
    </row>
    <row r="1444" spans="1:36" x14ac:dyDescent="0.25">
      <c r="A1444" t="s">
        <v>32</v>
      </c>
      <c r="B1444" s="66" t="s">
        <v>30</v>
      </c>
      <c r="C1444" s="5" t="s">
        <v>522</v>
      </c>
      <c r="D1444" s="54">
        <v>44591</v>
      </c>
      <c r="E1444" s="66" t="s">
        <v>58</v>
      </c>
      <c r="F1444" s="66" t="s">
        <v>62</v>
      </c>
      <c r="G1444" s="66" t="s">
        <v>20</v>
      </c>
      <c r="H1444" s="2">
        <v>3</v>
      </c>
      <c r="I1444" s="2">
        <v>738</v>
      </c>
      <c r="J1444" s="2" t="s">
        <v>419</v>
      </c>
      <c r="K1444" s="2" t="s">
        <v>64</v>
      </c>
      <c r="L1444" s="2" t="s">
        <v>23</v>
      </c>
      <c r="M1444" s="18">
        <v>25.89</v>
      </c>
      <c r="N1444" s="16" t="s">
        <v>1</v>
      </c>
      <c r="O1444" s="16">
        <v>25.28</v>
      </c>
      <c r="P1444" s="16">
        <v>25.89</v>
      </c>
      <c r="Q1444" s="16">
        <v>23.32</v>
      </c>
      <c r="R1444" s="16" t="s">
        <v>1</v>
      </c>
      <c r="S1444" s="16">
        <v>23.02</v>
      </c>
      <c r="AB1444" s="20"/>
      <c r="AC1444" s="5"/>
      <c r="AD1444" s="54"/>
      <c r="AI1444" s="2"/>
      <c r="AJ1444" s="2"/>
    </row>
    <row r="1445" spans="1:36" x14ac:dyDescent="0.25">
      <c r="A1445" t="s">
        <v>32</v>
      </c>
      <c r="B1445" s="66" t="s">
        <v>30</v>
      </c>
      <c r="C1445" s="5" t="s">
        <v>522</v>
      </c>
      <c r="D1445" s="54">
        <v>44591</v>
      </c>
      <c r="E1445" s="66" t="s">
        <v>58</v>
      </c>
      <c r="F1445" s="66" t="s">
        <v>62</v>
      </c>
      <c r="G1445" s="66" t="s">
        <v>20</v>
      </c>
      <c r="H1445" s="2">
        <v>4</v>
      </c>
      <c r="I1445" s="2">
        <v>61</v>
      </c>
      <c r="J1445" s="2" t="s">
        <v>234</v>
      </c>
      <c r="K1445" s="2" t="s">
        <v>64</v>
      </c>
      <c r="L1445" s="2" t="s">
        <v>22</v>
      </c>
      <c r="M1445" s="18">
        <v>22.73</v>
      </c>
      <c r="N1445" s="16">
        <v>21.97</v>
      </c>
      <c r="O1445" s="16">
        <v>22.73</v>
      </c>
      <c r="P1445" s="16">
        <v>18.04</v>
      </c>
      <c r="Q1445" s="16">
        <v>18.79</v>
      </c>
      <c r="R1445" s="16">
        <v>18.68</v>
      </c>
      <c r="S1445" s="16">
        <v>19.86</v>
      </c>
      <c r="AB1445" s="20"/>
      <c r="AC1445" s="5"/>
      <c r="AD1445" s="54"/>
      <c r="AI1445" s="2"/>
      <c r="AJ1445" s="2"/>
    </row>
    <row r="1446" spans="1:36" x14ac:dyDescent="0.25">
      <c r="A1446" t="s">
        <v>32</v>
      </c>
      <c r="B1446" s="66" t="s">
        <v>30</v>
      </c>
      <c r="C1446" s="5" t="s">
        <v>522</v>
      </c>
      <c r="D1446" s="54">
        <v>44591</v>
      </c>
      <c r="E1446" s="66" t="s">
        <v>58</v>
      </c>
      <c r="F1446" s="66" t="s">
        <v>62</v>
      </c>
      <c r="G1446" s="66" t="s">
        <v>20</v>
      </c>
      <c r="H1446" s="2">
        <v>5</v>
      </c>
      <c r="I1446" s="2">
        <v>219</v>
      </c>
      <c r="J1446" s="2" t="s">
        <v>236</v>
      </c>
      <c r="K1446" s="2" t="s">
        <v>66</v>
      </c>
      <c r="L1446" s="2" t="s">
        <v>22</v>
      </c>
      <c r="M1446" s="18">
        <v>17.510000000000002</v>
      </c>
      <c r="N1446" s="16" t="s">
        <v>1</v>
      </c>
      <c r="O1446" s="16">
        <v>15.56</v>
      </c>
      <c r="P1446" s="16">
        <v>16.25</v>
      </c>
      <c r="Q1446" s="16">
        <v>16.190000000000001</v>
      </c>
      <c r="R1446" s="16" t="s">
        <v>1</v>
      </c>
      <c r="S1446" s="16">
        <v>17.510000000000002</v>
      </c>
      <c r="AB1446" s="20"/>
      <c r="AC1446" s="5"/>
      <c r="AD1446" s="54"/>
      <c r="AI1446" s="2"/>
      <c r="AJ1446" s="2"/>
    </row>
    <row r="1447" spans="1:36" x14ac:dyDescent="0.25">
      <c r="A1447" t="s">
        <v>32</v>
      </c>
      <c r="B1447" s="66" t="s">
        <v>30</v>
      </c>
      <c r="C1447" s="5" t="s">
        <v>522</v>
      </c>
      <c r="D1447" s="54">
        <v>44591</v>
      </c>
      <c r="E1447" s="66" t="s">
        <v>58</v>
      </c>
      <c r="F1447" s="66" t="s">
        <v>62</v>
      </c>
      <c r="G1447" s="66" t="s">
        <v>20</v>
      </c>
      <c r="H1447" s="2">
        <v>6</v>
      </c>
      <c r="I1447" s="2">
        <v>59</v>
      </c>
      <c r="J1447" s="2" t="s">
        <v>294</v>
      </c>
      <c r="K1447" s="2" t="s">
        <v>64</v>
      </c>
      <c r="L1447" s="2" t="s">
        <v>22</v>
      </c>
      <c r="M1447" s="18">
        <v>15.12</v>
      </c>
      <c r="N1447" s="16">
        <v>13.58</v>
      </c>
      <c r="O1447" s="16">
        <v>13.29</v>
      </c>
      <c r="P1447" s="16">
        <v>13.59</v>
      </c>
      <c r="Q1447" s="16">
        <v>15.12</v>
      </c>
      <c r="R1447" s="16" t="s">
        <v>1</v>
      </c>
      <c r="S1447" s="16">
        <v>13.3</v>
      </c>
      <c r="AB1447" s="20"/>
      <c r="AC1447" s="5"/>
      <c r="AD1447" s="54"/>
      <c r="AI1447" s="2"/>
      <c r="AJ1447" s="2"/>
    </row>
    <row r="1448" spans="1:36" x14ac:dyDescent="0.25">
      <c r="A1448" t="s">
        <v>33</v>
      </c>
      <c r="B1448" s="66" t="s">
        <v>30</v>
      </c>
      <c r="C1448" s="5" t="s">
        <v>522</v>
      </c>
      <c r="D1448" s="54">
        <v>44591</v>
      </c>
      <c r="E1448" s="66" t="s">
        <v>58</v>
      </c>
      <c r="F1448" s="66" t="s">
        <v>62</v>
      </c>
      <c r="G1448" s="66" t="s">
        <v>20</v>
      </c>
      <c r="H1448" s="2">
        <v>1</v>
      </c>
      <c r="I1448" s="2">
        <v>7</v>
      </c>
      <c r="J1448" s="2" t="s">
        <v>438</v>
      </c>
      <c r="K1448" s="2" t="s">
        <v>64</v>
      </c>
      <c r="L1448" s="2" t="s">
        <v>26</v>
      </c>
      <c r="M1448" s="18">
        <v>31.83</v>
      </c>
      <c r="N1448" s="16">
        <v>31.83</v>
      </c>
      <c r="O1448" s="16" t="s">
        <v>1</v>
      </c>
      <c r="P1448" s="16" t="s">
        <v>1</v>
      </c>
      <c r="Q1448" s="16" t="s">
        <v>1</v>
      </c>
      <c r="R1448" s="16">
        <v>29.9</v>
      </c>
      <c r="S1448" s="16" t="s">
        <v>1</v>
      </c>
      <c r="AB1448" s="20"/>
      <c r="AC1448" s="5"/>
      <c r="AD1448" s="54"/>
      <c r="AI1448" s="2"/>
      <c r="AJ1448" s="2"/>
    </row>
    <row r="1449" spans="1:36" x14ac:dyDescent="0.25">
      <c r="A1449" t="s">
        <v>33</v>
      </c>
      <c r="B1449" s="66" t="s">
        <v>30</v>
      </c>
      <c r="C1449" s="5" t="s">
        <v>522</v>
      </c>
      <c r="D1449" s="54">
        <v>44591</v>
      </c>
      <c r="E1449" s="66" t="s">
        <v>58</v>
      </c>
      <c r="F1449" s="66" t="s">
        <v>62</v>
      </c>
      <c r="G1449" s="66" t="s">
        <v>20</v>
      </c>
      <c r="H1449" s="2">
        <v>2</v>
      </c>
      <c r="I1449" s="2">
        <v>1078</v>
      </c>
      <c r="J1449" s="2" t="s">
        <v>527</v>
      </c>
      <c r="K1449" s="2" t="s">
        <v>64</v>
      </c>
      <c r="L1449" s="2" t="s">
        <v>160</v>
      </c>
      <c r="M1449" s="18">
        <v>24.19</v>
      </c>
      <c r="N1449" s="16">
        <v>22.05</v>
      </c>
      <c r="O1449" s="16" t="s">
        <v>1</v>
      </c>
      <c r="P1449" s="16">
        <v>24.19</v>
      </c>
      <c r="Q1449" s="16">
        <v>21.63</v>
      </c>
      <c r="R1449" s="16">
        <v>23.26</v>
      </c>
      <c r="S1449" s="16">
        <v>21.38</v>
      </c>
      <c r="AB1449" s="20"/>
      <c r="AC1449" s="5"/>
      <c r="AD1449" s="54"/>
      <c r="AI1449" s="2"/>
      <c r="AJ1449" s="2"/>
    </row>
    <row r="1450" spans="1:36" x14ac:dyDescent="0.25">
      <c r="A1450" t="s">
        <v>29</v>
      </c>
      <c r="B1450" s="66" t="s">
        <v>30</v>
      </c>
      <c r="C1450" s="5" t="s">
        <v>522</v>
      </c>
      <c r="D1450" s="54">
        <v>44591</v>
      </c>
      <c r="E1450" s="66" t="s">
        <v>58</v>
      </c>
      <c r="F1450" s="66" t="s">
        <v>62</v>
      </c>
      <c r="G1450" s="66" t="s">
        <v>18</v>
      </c>
      <c r="H1450" s="2">
        <v>1</v>
      </c>
      <c r="I1450" s="2">
        <v>692</v>
      </c>
      <c r="J1450" s="2" t="s">
        <v>331</v>
      </c>
      <c r="K1450" s="2" t="s">
        <v>64</v>
      </c>
      <c r="L1450" s="2" t="s">
        <v>23</v>
      </c>
      <c r="M1450" s="18">
        <v>41.88</v>
      </c>
      <c r="N1450" s="16">
        <v>41.2</v>
      </c>
      <c r="O1450" s="16">
        <v>41.21</v>
      </c>
      <c r="P1450" s="16">
        <v>41.83</v>
      </c>
      <c r="Q1450" s="16">
        <v>40.46</v>
      </c>
      <c r="R1450" s="16" t="s">
        <v>1</v>
      </c>
      <c r="S1450" s="16">
        <v>41.88</v>
      </c>
      <c r="AB1450" s="20"/>
      <c r="AC1450" s="5"/>
      <c r="AD1450" s="54"/>
      <c r="AI1450" s="2"/>
      <c r="AJ1450" s="2"/>
    </row>
    <row r="1451" spans="1:36" x14ac:dyDescent="0.25">
      <c r="A1451" t="s">
        <v>29</v>
      </c>
      <c r="B1451" s="66" t="s">
        <v>30</v>
      </c>
      <c r="C1451" s="5" t="s">
        <v>522</v>
      </c>
      <c r="D1451" s="54">
        <v>44591</v>
      </c>
      <c r="E1451" s="66" t="s">
        <v>58</v>
      </c>
      <c r="F1451" s="66" t="s">
        <v>62</v>
      </c>
      <c r="G1451" s="66" t="s">
        <v>18</v>
      </c>
      <c r="H1451" s="2">
        <v>2</v>
      </c>
      <c r="I1451" s="2">
        <v>1079</v>
      </c>
      <c r="J1451" s="2" t="s">
        <v>264</v>
      </c>
      <c r="K1451" s="2" t="s">
        <v>64</v>
      </c>
      <c r="L1451" s="2" t="s">
        <v>23</v>
      </c>
      <c r="M1451" s="18">
        <v>41.42</v>
      </c>
      <c r="N1451" s="16">
        <v>40.33</v>
      </c>
      <c r="O1451" s="16" t="s">
        <v>1</v>
      </c>
      <c r="P1451" s="16" t="s">
        <v>1</v>
      </c>
      <c r="Q1451" s="16">
        <v>41.42</v>
      </c>
      <c r="R1451" s="16">
        <v>35.46</v>
      </c>
      <c r="S1451" s="16" t="s">
        <v>1</v>
      </c>
      <c r="AB1451" s="20"/>
      <c r="AC1451" s="5"/>
      <c r="AD1451" s="54"/>
      <c r="AI1451" s="2"/>
      <c r="AJ1451" s="2"/>
    </row>
    <row r="1452" spans="1:36" x14ac:dyDescent="0.25">
      <c r="A1452" t="s">
        <v>29</v>
      </c>
      <c r="B1452" s="66" t="s">
        <v>30</v>
      </c>
      <c r="C1452" s="5" t="s">
        <v>522</v>
      </c>
      <c r="D1452" s="54">
        <v>44591</v>
      </c>
      <c r="E1452" s="66" t="s">
        <v>58</v>
      </c>
      <c r="F1452" s="66" t="s">
        <v>62</v>
      </c>
      <c r="G1452" s="66" t="s">
        <v>18</v>
      </c>
      <c r="H1452" s="2">
        <v>3</v>
      </c>
      <c r="I1452" s="2">
        <v>1060</v>
      </c>
      <c r="J1452" s="2" t="s">
        <v>523</v>
      </c>
      <c r="K1452" s="2" t="s">
        <v>267</v>
      </c>
      <c r="L1452" s="2" t="s">
        <v>23</v>
      </c>
      <c r="M1452" s="18">
        <v>39.56</v>
      </c>
      <c r="N1452" s="16">
        <v>36.22</v>
      </c>
      <c r="O1452" s="16">
        <v>38.46</v>
      </c>
      <c r="P1452" s="16">
        <v>35.270000000000003</v>
      </c>
      <c r="Q1452" s="16">
        <v>34.07</v>
      </c>
      <c r="R1452" s="16" t="s">
        <v>1</v>
      </c>
      <c r="S1452" s="16">
        <v>39.56</v>
      </c>
      <c r="AB1452" s="20"/>
      <c r="AC1452" s="5"/>
      <c r="AD1452" s="54"/>
      <c r="AI1452" s="2"/>
      <c r="AJ1452" s="2"/>
    </row>
    <row r="1453" spans="1:36" x14ac:dyDescent="0.25">
      <c r="A1453" t="s">
        <v>29</v>
      </c>
      <c r="B1453" s="66" t="s">
        <v>30</v>
      </c>
      <c r="C1453" s="5" t="s">
        <v>522</v>
      </c>
      <c r="D1453" s="54">
        <v>44591</v>
      </c>
      <c r="E1453" s="66" t="s">
        <v>58</v>
      </c>
      <c r="F1453" s="66" t="s">
        <v>62</v>
      </c>
      <c r="G1453" s="66" t="s">
        <v>18</v>
      </c>
      <c r="H1453" s="2">
        <v>4</v>
      </c>
      <c r="I1453" s="2">
        <v>74</v>
      </c>
      <c r="J1453" s="2" t="s">
        <v>206</v>
      </c>
      <c r="K1453" s="2" t="s">
        <v>64</v>
      </c>
      <c r="L1453" s="2" t="s">
        <v>22</v>
      </c>
      <c r="M1453" s="18">
        <v>31.38</v>
      </c>
      <c r="N1453" s="16">
        <v>31.38</v>
      </c>
      <c r="O1453" s="16" t="s">
        <v>1</v>
      </c>
      <c r="P1453" s="16" t="s">
        <v>1</v>
      </c>
      <c r="Q1453" s="16">
        <v>30.26</v>
      </c>
      <c r="R1453" s="16" t="s">
        <v>1</v>
      </c>
      <c r="S1453" s="16" t="s">
        <v>1</v>
      </c>
      <c r="AB1453" s="20"/>
      <c r="AC1453" s="5"/>
      <c r="AD1453" s="54"/>
      <c r="AI1453" s="2"/>
      <c r="AJ1453" s="2"/>
    </row>
    <row r="1454" spans="1:36" x14ac:dyDescent="0.25">
      <c r="A1454" t="s">
        <v>29</v>
      </c>
      <c r="B1454" s="66" t="s">
        <v>30</v>
      </c>
      <c r="C1454" s="5" t="s">
        <v>522</v>
      </c>
      <c r="D1454" s="54">
        <v>44591</v>
      </c>
      <c r="E1454" s="66" t="s">
        <v>58</v>
      </c>
      <c r="F1454" s="66" t="s">
        <v>62</v>
      </c>
      <c r="G1454" s="66" t="s">
        <v>18</v>
      </c>
      <c r="H1454" s="2">
        <v>5</v>
      </c>
      <c r="I1454" s="2">
        <v>140</v>
      </c>
      <c r="J1454" s="2" t="s">
        <v>202</v>
      </c>
      <c r="K1454" s="2" t="s">
        <v>64</v>
      </c>
      <c r="L1454" s="2" t="s">
        <v>22</v>
      </c>
      <c r="M1454" s="18">
        <v>23.47</v>
      </c>
      <c r="N1454" s="16">
        <v>23.47</v>
      </c>
      <c r="O1454" s="16">
        <v>22.09</v>
      </c>
      <c r="P1454" s="16">
        <v>22.92</v>
      </c>
      <c r="Q1454" s="16"/>
      <c r="R1454" s="16"/>
      <c r="S1454" s="16"/>
      <c r="AB1454" s="20"/>
      <c r="AC1454" s="5"/>
      <c r="AD1454" s="54"/>
      <c r="AI1454" s="2"/>
      <c r="AJ1454" s="2"/>
    </row>
    <row r="1455" spans="1:36" x14ac:dyDescent="0.25">
      <c r="A1455" t="s">
        <v>29</v>
      </c>
      <c r="B1455" s="66" t="s">
        <v>30</v>
      </c>
      <c r="C1455" s="5" t="s">
        <v>522</v>
      </c>
      <c r="D1455" s="54">
        <v>44591</v>
      </c>
      <c r="E1455" s="66" t="s">
        <v>58</v>
      </c>
      <c r="F1455" s="66" t="s">
        <v>62</v>
      </c>
      <c r="G1455" s="66" t="s">
        <v>18</v>
      </c>
      <c r="H1455" s="2">
        <v>6</v>
      </c>
      <c r="I1455" s="2">
        <v>160</v>
      </c>
      <c r="J1455" s="2" t="s">
        <v>209</v>
      </c>
      <c r="K1455" s="2" t="s">
        <v>64</v>
      </c>
      <c r="L1455" s="2" t="s">
        <v>22</v>
      </c>
      <c r="M1455" s="18">
        <v>21.99</v>
      </c>
      <c r="N1455" s="16">
        <v>21.99</v>
      </c>
      <c r="O1455" s="16" t="s">
        <v>1</v>
      </c>
      <c r="P1455" s="16" t="s">
        <v>1</v>
      </c>
      <c r="Q1455" s="16"/>
      <c r="R1455" s="16"/>
      <c r="S1455" s="16"/>
      <c r="AB1455" s="20"/>
      <c r="AC1455" s="5"/>
      <c r="AD1455" s="54"/>
      <c r="AI1455" s="2"/>
      <c r="AJ1455" s="2"/>
    </row>
    <row r="1456" spans="1:36" x14ac:dyDescent="0.25">
      <c r="A1456" t="s">
        <v>29</v>
      </c>
      <c r="B1456" s="66" t="s">
        <v>30</v>
      </c>
      <c r="C1456" s="5" t="s">
        <v>522</v>
      </c>
      <c r="D1456" s="54">
        <v>44591</v>
      </c>
      <c r="E1456" s="66" t="s">
        <v>58</v>
      </c>
      <c r="F1456" s="66" t="s">
        <v>62</v>
      </c>
      <c r="G1456" s="66" t="s">
        <v>18</v>
      </c>
      <c r="H1456" s="2">
        <v>7</v>
      </c>
      <c r="I1456" s="2">
        <v>157</v>
      </c>
      <c r="J1456" s="2" t="s">
        <v>203</v>
      </c>
      <c r="K1456" s="2" t="s">
        <v>64</v>
      </c>
      <c r="L1456" s="2" t="s">
        <v>22</v>
      </c>
      <c r="M1456" s="18">
        <v>19.79</v>
      </c>
      <c r="N1456" s="16">
        <v>19.79</v>
      </c>
      <c r="O1456" s="16">
        <v>18.53</v>
      </c>
      <c r="P1456" s="16">
        <v>18.71</v>
      </c>
      <c r="Q1456" s="16"/>
      <c r="R1456" s="16"/>
      <c r="S1456" s="16"/>
      <c r="AB1456" s="20"/>
      <c r="AC1456" s="5"/>
      <c r="AD1456" s="54"/>
      <c r="AI1456" s="2"/>
      <c r="AJ1456" s="2"/>
    </row>
    <row r="1457" spans="1:19" x14ac:dyDescent="0.25">
      <c r="A1457" t="s">
        <v>29</v>
      </c>
      <c r="B1457" s="66" t="s">
        <v>30</v>
      </c>
      <c r="C1457" s="5" t="s">
        <v>522</v>
      </c>
      <c r="D1457" s="54">
        <v>44591</v>
      </c>
      <c r="E1457" s="66" t="s">
        <v>58</v>
      </c>
      <c r="F1457" s="66" t="s">
        <v>62</v>
      </c>
      <c r="G1457" s="66" t="s">
        <v>18</v>
      </c>
      <c r="H1457" s="2">
        <v>8</v>
      </c>
      <c r="I1457" s="2">
        <v>136</v>
      </c>
      <c r="J1457" s="2" t="s">
        <v>233</v>
      </c>
      <c r="K1457" s="2" t="s">
        <v>64</v>
      </c>
      <c r="L1457" s="2" t="s">
        <v>22</v>
      </c>
      <c r="M1457" s="18">
        <v>18.87</v>
      </c>
      <c r="N1457" s="16" t="s">
        <v>1</v>
      </c>
      <c r="O1457" s="16">
        <v>18.87</v>
      </c>
      <c r="P1457" s="16" t="s">
        <v>1</v>
      </c>
      <c r="Q1457" s="16"/>
      <c r="R1457" s="16"/>
      <c r="S1457" s="16"/>
    </row>
    <row r="1458" spans="1:19" x14ac:dyDescent="0.25">
      <c r="A1458" t="s">
        <v>29</v>
      </c>
      <c r="B1458" s="66" t="s">
        <v>30</v>
      </c>
      <c r="C1458" s="5" t="s">
        <v>522</v>
      </c>
      <c r="D1458" s="54">
        <v>44591</v>
      </c>
      <c r="E1458" s="66" t="s">
        <v>58</v>
      </c>
      <c r="F1458" s="66" t="s">
        <v>62</v>
      </c>
      <c r="G1458" s="66" t="s">
        <v>18</v>
      </c>
      <c r="H1458" s="2">
        <v>9</v>
      </c>
      <c r="I1458" s="2">
        <v>89</v>
      </c>
      <c r="J1458" s="2" t="s">
        <v>231</v>
      </c>
      <c r="K1458" s="2" t="s">
        <v>64</v>
      </c>
      <c r="L1458" s="2" t="s">
        <v>22</v>
      </c>
      <c r="M1458" s="18">
        <v>12.75</v>
      </c>
      <c r="N1458" s="16">
        <v>12.75</v>
      </c>
      <c r="O1458" s="16" t="s">
        <v>1</v>
      </c>
      <c r="P1458" s="16">
        <v>12.7</v>
      </c>
      <c r="Q1458" s="16"/>
      <c r="R1458" s="16"/>
      <c r="S1458" s="16"/>
    </row>
    <row r="1459" spans="1:19" x14ac:dyDescent="0.25">
      <c r="A1459" t="s">
        <v>31</v>
      </c>
      <c r="B1459" s="66" t="s">
        <v>30</v>
      </c>
      <c r="C1459" s="5" t="s">
        <v>522</v>
      </c>
      <c r="D1459" s="54">
        <v>44591</v>
      </c>
      <c r="E1459" s="66" t="s">
        <v>58</v>
      </c>
      <c r="F1459" s="66" t="s">
        <v>62</v>
      </c>
      <c r="G1459" s="66" t="s">
        <v>18</v>
      </c>
      <c r="H1459" s="2">
        <v>2</v>
      </c>
      <c r="I1459" s="2">
        <v>1057</v>
      </c>
      <c r="J1459" s="2" t="s">
        <v>524</v>
      </c>
      <c r="K1459" s="2" t="s">
        <v>66</v>
      </c>
      <c r="L1459" s="2" t="s">
        <v>335</v>
      </c>
      <c r="M1459" s="18">
        <v>42.5</v>
      </c>
      <c r="N1459" s="16">
        <v>42.5</v>
      </c>
      <c r="O1459" s="16">
        <v>38.950000000000003</v>
      </c>
      <c r="P1459" s="16">
        <v>40.42</v>
      </c>
      <c r="Q1459" s="16">
        <v>41.41</v>
      </c>
      <c r="R1459" s="16">
        <v>41.54</v>
      </c>
      <c r="S1459" s="16" t="s">
        <v>1</v>
      </c>
    </row>
    <row r="1460" spans="1:19" x14ac:dyDescent="0.25">
      <c r="A1460" t="s">
        <v>31</v>
      </c>
      <c r="B1460" s="66" t="s">
        <v>30</v>
      </c>
      <c r="C1460" s="5" t="s">
        <v>522</v>
      </c>
      <c r="D1460" s="54">
        <v>44591</v>
      </c>
      <c r="E1460" s="66" t="s">
        <v>58</v>
      </c>
      <c r="F1460" s="66" t="s">
        <v>62</v>
      </c>
      <c r="G1460" s="66" t="s">
        <v>18</v>
      </c>
      <c r="H1460" s="2">
        <v>3</v>
      </c>
      <c r="I1460" s="2">
        <v>228</v>
      </c>
      <c r="J1460" s="2" t="s">
        <v>415</v>
      </c>
      <c r="K1460" s="2" t="s">
        <v>66</v>
      </c>
      <c r="L1460" s="2" t="s">
        <v>416</v>
      </c>
      <c r="M1460" s="18">
        <v>40.869999999999997</v>
      </c>
      <c r="N1460" s="16">
        <v>38.72</v>
      </c>
      <c r="O1460" s="16">
        <v>37.380000000000003</v>
      </c>
      <c r="P1460" s="16">
        <v>38.880000000000003</v>
      </c>
      <c r="Q1460" s="16">
        <v>40.19</v>
      </c>
      <c r="R1460" s="16">
        <v>40.869999999999997</v>
      </c>
      <c r="S1460" s="16">
        <v>39.97</v>
      </c>
    </row>
    <row r="1461" spans="1:19" x14ac:dyDescent="0.25">
      <c r="A1461" t="s">
        <v>31</v>
      </c>
      <c r="B1461" s="66" t="s">
        <v>30</v>
      </c>
      <c r="C1461" s="5" t="s">
        <v>522</v>
      </c>
      <c r="D1461" s="54">
        <v>44591</v>
      </c>
      <c r="E1461" s="66" t="s">
        <v>58</v>
      </c>
      <c r="F1461" s="66" t="s">
        <v>62</v>
      </c>
      <c r="G1461" s="66" t="s">
        <v>18</v>
      </c>
      <c r="H1461" s="2">
        <v>5</v>
      </c>
      <c r="I1461" s="2">
        <v>69</v>
      </c>
      <c r="J1461" s="2" t="s">
        <v>414</v>
      </c>
      <c r="K1461" s="2" t="s">
        <v>64</v>
      </c>
      <c r="L1461" s="2" t="s">
        <v>26</v>
      </c>
      <c r="M1461" s="18">
        <v>30.63</v>
      </c>
      <c r="N1461" s="16" t="s">
        <v>1</v>
      </c>
      <c r="O1461" s="16">
        <v>26.86</v>
      </c>
      <c r="P1461" s="16">
        <v>28.47</v>
      </c>
      <c r="Q1461" s="16" t="s">
        <v>1</v>
      </c>
      <c r="R1461" s="16">
        <v>27.65</v>
      </c>
      <c r="S1461" s="16">
        <v>30.63</v>
      </c>
    </row>
    <row r="1462" spans="1:19" x14ac:dyDescent="0.25">
      <c r="A1462" t="s">
        <v>31</v>
      </c>
      <c r="B1462" s="66" t="s">
        <v>30</v>
      </c>
      <c r="C1462" s="5" t="s">
        <v>522</v>
      </c>
      <c r="D1462" s="54">
        <v>44591</v>
      </c>
      <c r="E1462" s="66" t="s">
        <v>58</v>
      </c>
      <c r="F1462" s="66" t="s">
        <v>62</v>
      </c>
      <c r="G1462" s="66" t="s">
        <v>18</v>
      </c>
      <c r="H1462" s="2">
        <v>6</v>
      </c>
      <c r="I1462" s="2">
        <v>245</v>
      </c>
      <c r="J1462" s="2" t="s">
        <v>525</v>
      </c>
      <c r="K1462" s="2" t="s">
        <v>66</v>
      </c>
      <c r="L1462" s="2" t="s">
        <v>335</v>
      </c>
      <c r="M1462" s="18">
        <v>25.6</v>
      </c>
      <c r="N1462" s="16">
        <v>24.88</v>
      </c>
      <c r="O1462" s="16">
        <v>25.6</v>
      </c>
      <c r="P1462" s="16" t="s">
        <v>1</v>
      </c>
      <c r="Q1462" s="16" t="s">
        <v>1</v>
      </c>
      <c r="R1462" s="16">
        <v>23.19</v>
      </c>
      <c r="S1462" s="16" t="s">
        <v>1</v>
      </c>
    </row>
    <row r="1463" spans="1:19" x14ac:dyDescent="0.25">
      <c r="A1463" t="s">
        <v>130</v>
      </c>
      <c r="B1463" s="66" t="s">
        <v>186</v>
      </c>
      <c r="C1463" s="5" t="s">
        <v>584</v>
      </c>
      <c r="D1463" s="54">
        <v>44597</v>
      </c>
      <c r="E1463" s="66" t="s">
        <v>585</v>
      </c>
      <c r="F1463" s="66" t="s">
        <v>469</v>
      </c>
      <c r="G1463" s="66" t="s">
        <v>20</v>
      </c>
      <c r="H1463" s="2">
        <v>6</v>
      </c>
      <c r="I1463" s="2">
        <v>198</v>
      </c>
      <c r="J1463" s="2" t="s">
        <v>384</v>
      </c>
      <c r="K1463" s="2" t="s">
        <v>64</v>
      </c>
      <c r="L1463" s="2" t="s">
        <v>23</v>
      </c>
      <c r="M1463" s="56">
        <v>3.4126157407407408E-3</v>
      </c>
      <c r="N1463" s="16"/>
      <c r="O1463" s="16"/>
      <c r="P1463" s="16"/>
      <c r="Q1463" s="16"/>
      <c r="R1463" s="16"/>
      <c r="S1463" s="16"/>
    </row>
    <row r="1464" spans="1:19" x14ac:dyDescent="0.25">
      <c r="A1464" t="s">
        <v>130</v>
      </c>
      <c r="B1464" s="66" t="s">
        <v>186</v>
      </c>
      <c r="C1464" s="5" t="s">
        <v>584</v>
      </c>
      <c r="D1464" s="54">
        <v>44597</v>
      </c>
      <c r="E1464" s="66" t="s">
        <v>585</v>
      </c>
      <c r="F1464" s="66" t="s">
        <v>469</v>
      </c>
      <c r="G1464" s="66" t="s">
        <v>18</v>
      </c>
      <c r="H1464" s="2">
        <v>7</v>
      </c>
      <c r="I1464" s="2">
        <v>16</v>
      </c>
      <c r="J1464" s="2" t="s">
        <v>327</v>
      </c>
      <c r="K1464" s="2" t="s">
        <v>257</v>
      </c>
      <c r="L1464" s="2" t="s">
        <v>23</v>
      </c>
      <c r="M1464" s="56">
        <v>3.0475694444444443E-3</v>
      </c>
      <c r="N1464" s="16"/>
      <c r="O1464" s="16"/>
      <c r="P1464" s="16"/>
      <c r="Q1464" s="16"/>
      <c r="R1464" s="16"/>
      <c r="S1464" s="16"/>
    </row>
    <row r="1465" spans="1:19" x14ac:dyDescent="0.25">
      <c r="A1465" t="s">
        <v>140</v>
      </c>
      <c r="B1465" s="66" t="s">
        <v>185</v>
      </c>
      <c r="C1465" s="5" t="s">
        <v>584</v>
      </c>
      <c r="D1465" s="54">
        <v>44597</v>
      </c>
      <c r="E1465" s="66" t="s">
        <v>585</v>
      </c>
      <c r="F1465" s="66" t="s">
        <v>469</v>
      </c>
      <c r="G1465" s="66" t="s">
        <v>20</v>
      </c>
      <c r="H1465" s="2">
        <v>3</v>
      </c>
      <c r="I1465" s="2">
        <v>165</v>
      </c>
      <c r="J1465" s="2" t="s">
        <v>165</v>
      </c>
      <c r="K1465" s="2" t="s">
        <v>256</v>
      </c>
      <c r="L1465" s="2" t="s">
        <v>23</v>
      </c>
      <c r="M1465" s="99">
        <v>1.090486111111111E-2</v>
      </c>
      <c r="N1465" s="16"/>
      <c r="O1465" s="16"/>
      <c r="P1465" s="16"/>
      <c r="Q1465" s="16"/>
      <c r="R1465" s="16"/>
      <c r="S1465" s="16"/>
    </row>
    <row r="1466" spans="1:19" x14ac:dyDescent="0.25">
      <c r="A1466" t="s">
        <v>140</v>
      </c>
      <c r="B1466" s="66" t="s">
        <v>185</v>
      </c>
      <c r="C1466" s="5" t="s">
        <v>584</v>
      </c>
      <c r="D1466" s="54">
        <v>44597</v>
      </c>
      <c r="E1466" s="66" t="s">
        <v>585</v>
      </c>
      <c r="F1466" s="66" t="s">
        <v>469</v>
      </c>
      <c r="G1466" s="66" t="s">
        <v>20</v>
      </c>
      <c r="H1466" s="2">
        <v>5</v>
      </c>
      <c r="I1466" s="2">
        <v>23</v>
      </c>
      <c r="J1466" s="2" t="s">
        <v>166</v>
      </c>
      <c r="K1466" s="2" t="s">
        <v>257</v>
      </c>
      <c r="L1466" s="2" t="s">
        <v>23</v>
      </c>
      <c r="M1466" s="99">
        <v>1.1843402777777777E-2</v>
      </c>
      <c r="N1466" s="16"/>
      <c r="O1466" s="16"/>
      <c r="P1466" s="16"/>
      <c r="Q1466" s="16"/>
      <c r="R1466" s="16"/>
      <c r="S1466" s="16"/>
    </row>
    <row r="1467" spans="1:19" x14ac:dyDescent="0.25">
      <c r="A1467" t="s">
        <v>586</v>
      </c>
      <c r="B1467" s="66" t="s">
        <v>187</v>
      </c>
      <c r="C1467" s="5" t="s">
        <v>584</v>
      </c>
      <c r="D1467" s="54">
        <v>44597</v>
      </c>
      <c r="E1467" s="66" t="s">
        <v>585</v>
      </c>
      <c r="F1467" s="66" t="s">
        <v>469</v>
      </c>
      <c r="G1467" s="66" t="s">
        <v>20</v>
      </c>
      <c r="H1467" s="2">
        <v>2</v>
      </c>
      <c r="I1467" s="2">
        <v>10199</v>
      </c>
      <c r="J1467" s="2" t="s">
        <v>440</v>
      </c>
      <c r="K1467" s="2" t="s">
        <v>64</v>
      </c>
      <c r="L1467" s="2" t="s">
        <v>572</v>
      </c>
      <c r="M1467" s="18" t="s">
        <v>587</v>
      </c>
      <c r="N1467" s="16"/>
      <c r="O1467" s="16"/>
      <c r="P1467" s="16"/>
      <c r="Q1467" s="16"/>
      <c r="R1467" s="16"/>
      <c r="S1467" s="16"/>
    </row>
    <row r="1468" spans="1:19" x14ac:dyDescent="0.25">
      <c r="A1468" t="s">
        <v>586</v>
      </c>
      <c r="B1468" s="66" t="s">
        <v>187</v>
      </c>
      <c r="C1468" s="5" t="s">
        <v>584</v>
      </c>
      <c r="D1468" s="54">
        <v>44597</v>
      </c>
      <c r="E1468" s="66" t="s">
        <v>585</v>
      </c>
      <c r="F1468" s="66" t="s">
        <v>469</v>
      </c>
      <c r="G1468" s="66" t="s">
        <v>18</v>
      </c>
      <c r="H1468" s="2">
        <v>3</v>
      </c>
      <c r="I1468" s="2">
        <v>10020</v>
      </c>
      <c r="J1468" s="2" t="s">
        <v>441</v>
      </c>
      <c r="K1468" s="2" t="s">
        <v>257</v>
      </c>
      <c r="L1468" s="2" t="s">
        <v>572</v>
      </c>
      <c r="M1468" s="18" t="s">
        <v>588</v>
      </c>
      <c r="N1468" s="16"/>
      <c r="O1468" s="16"/>
      <c r="P1468" s="16"/>
      <c r="Q1468" s="16"/>
      <c r="R1468" s="16"/>
      <c r="S1468" s="16"/>
    </row>
    <row r="1469" spans="1:19" x14ac:dyDescent="0.25">
      <c r="A1469" t="s">
        <v>586</v>
      </c>
      <c r="B1469" s="66" t="s">
        <v>187</v>
      </c>
      <c r="C1469" s="5" t="s">
        <v>584</v>
      </c>
      <c r="D1469" s="54">
        <v>44597</v>
      </c>
      <c r="E1469" s="66" t="s">
        <v>585</v>
      </c>
      <c r="F1469" s="66" t="s">
        <v>469</v>
      </c>
      <c r="G1469" s="66" t="s">
        <v>18</v>
      </c>
      <c r="H1469" s="2">
        <v>5</v>
      </c>
      <c r="I1469" s="2">
        <v>10200</v>
      </c>
      <c r="J1469" s="2" t="s">
        <v>440</v>
      </c>
      <c r="K1469" s="2" t="s">
        <v>64</v>
      </c>
      <c r="L1469" s="2" t="s">
        <v>572</v>
      </c>
      <c r="M1469" s="18" t="s">
        <v>589</v>
      </c>
      <c r="N1469" s="16"/>
      <c r="O1469" s="16"/>
      <c r="P1469" s="16"/>
      <c r="Q1469" s="16"/>
      <c r="R1469" s="16"/>
      <c r="S1469" s="16"/>
    </row>
    <row r="1470" spans="1:19" x14ac:dyDescent="0.25">
      <c r="A1470" t="s">
        <v>144</v>
      </c>
      <c r="B1470" s="66" t="s">
        <v>185</v>
      </c>
      <c r="C1470" s="5" t="s">
        <v>584</v>
      </c>
      <c r="D1470" s="54">
        <v>44597</v>
      </c>
      <c r="E1470" s="66" t="s">
        <v>585</v>
      </c>
      <c r="F1470" s="66" t="s">
        <v>469</v>
      </c>
      <c r="G1470" s="66" t="s">
        <v>18</v>
      </c>
      <c r="H1470" s="2">
        <v>1</v>
      </c>
      <c r="I1470" s="2">
        <v>201</v>
      </c>
      <c r="J1470" s="2" t="s">
        <v>171</v>
      </c>
      <c r="K1470" s="2" t="s">
        <v>64</v>
      </c>
      <c r="L1470" s="2" t="s">
        <v>23</v>
      </c>
      <c r="M1470" s="99">
        <v>1.7892013888888888E-2</v>
      </c>
      <c r="N1470" s="16"/>
      <c r="O1470" s="16"/>
      <c r="P1470" s="16"/>
      <c r="Q1470" s="16"/>
      <c r="R1470" s="16"/>
      <c r="S1470" s="16"/>
    </row>
    <row r="1471" spans="1:19" x14ac:dyDescent="0.25">
      <c r="A1471" t="s">
        <v>144</v>
      </c>
      <c r="B1471" s="66" t="s">
        <v>185</v>
      </c>
      <c r="C1471" s="5" t="s">
        <v>584</v>
      </c>
      <c r="D1471" s="54">
        <v>44597</v>
      </c>
      <c r="E1471" s="66" t="s">
        <v>585</v>
      </c>
      <c r="F1471" s="66" t="s">
        <v>469</v>
      </c>
      <c r="G1471" s="66" t="s">
        <v>18</v>
      </c>
      <c r="H1471" s="2">
        <v>3</v>
      </c>
      <c r="I1471" s="2">
        <v>166</v>
      </c>
      <c r="J1471" s="2" t="s">
        <v>173</v>
      </c>
      <c r="K1471" s="2" t="s">
        <v>256</v>
      </c>
      <c r="L1471" s="2" t="s">
        <v>23</v>
      </c>
      <c r="M1471" s="99">
        <v>1.8927199074074075E-2</v>
      </c>
      <c r="N1471" s="16"/>
      <c r="O1471" s="16"/>
      <c r="P1471" s="16"/>
      <c r="Q1471" s="16"/>
      <c r="R1471" s="16"/>
      <c r="S1471" s="16"/>
    </row>
    <row r="1472" spans="1:19" x14ac:dyDescent="0.25">
      <c r="A1472" t="s">
        <v>144</v>
      </c>
      <c r="B1472" s="66" t="s">
        <v>185</v>
      </c>
      <c r="C1472" s="5" t="s">
        <v>584</v>
      </c>
      <c r="D1472" s="54">
        <v>44597</v>
      </c>
      <c r="E1472" s="66" t="s">
        <v>585</v>
      </c>
      <c r="F1472" s="66" t="s">
        <v>469</v>
      </c>
      <c r="G1472" s="66" t="s">
        <v>18</v>
      </c>
      <c r="H1472" s="2">
        <v>5</v>
      </c>
      <c r="I1472" s="2">
        <v>98</v>
      </c>
      <c r="J1472" s="2" t="s">
        <v>172</v>
      </c>
      <c r="K1472" s="2" t="s">
        <v>258</v>
      </c>
      <c r="L1472" s="2" t="s">
        <v>23</v>
      </c>
      <c r="M1472" s="99">
        <v>2.1355439814814817E-2</v>
      </c>
      <c r="N1472" s="16"/>
      <c r="O1472" s="16"/>
      <c r="P1472" s="16"/>
      <c r="Q1472" s="16"/>
      <c r="R1472" s="16"/>
      <c r="S1472" s="16"/>
    </row>
    <row r="1473" spans="1:19" x14ac:dyDescent="0.25">
      <c r="A1473" t="s">
        <v>99</v>
      </c>
      <c r="B1473" s="66" t="s">
        <v>187</v>
      </c>
      <c r="C1473" s="5" t="s">
        <v>584</v>
      </c>
      <c r="D1473" s="54">
        <v>44597</v>
      </c>
      <c r="E1473" s="66" t="s">
        <v>585</v>
      </c>
      <c r="F1473" s="66" t="s">
        <v>469</v>
      </c>
      <c r="G1473" s="66" t="s">
        <v>20</v>
      </c>
      <c r="H1473" s="2">
        <v>4</v>
      </c>
      <c r="I1473" s="2">
        <v>199</v>
      </c>
      <c r="J1473" s="2" t="s">
        <v>354</v>
      </c>
      <c r="K1473" s="2" t="s">
        <v>64</v>
      </c>
      <c r="L1473" s="2" t="s">
        <v>23</v>
      </c>
      <c r="M1473" s="84">
        <v>8.18</v>
      </c>
      <c r="N1473" s="16"/>
      <c r="O1473" s="16"/>
      <c r="P1473" s="16"/>
      <c r="Q1473" s="16"/>
      <c r="R1473" s="16"/>
      <c r="S1473" s="16"/>
    </row>
    <row r="1474" spans="1:19" x14ac:dyDescent="0.25">
      <c r="A1474" t="s">
        <v>99</v>
      </c>
      <c r="B1474" s="66" t="s">
        <v>187</v>
      </c>
      <c r="C1474" s="5" t="s">
        <v>584</v>
      </c>
      <c r="D1474" s="54">
        <v>44597</v>
      </c>
      <c r="E1474" s="66" t="s">
        <v>585</v>
      </c>
      <c r="F1474" s="66" t="s">
        <v>469</v>
      </c>
      <c r="G1474" s="66" t="s">
        <v>18</v>
      </c>
      <c r="H1474" s="2">
        <v>1</v>
      </c>
      <c r="I1474" s="2">
        <v>20</v>
      </c>
      <c r="J1474" s="2" t="s">
        <v>323</v>
      </c>
      <c r="K1474" s="2" t="s">
        <v>257</v>
      </c>
      <c r="L1474" s="2" t="s">
        <v>23</v>
      </c>
      <c r="M1474" s="84">
        <v>7.33</v>
      </c>
      <c r="N1474" s="16"/>
      <c r="O1474" s="16"/>
      <c r="P1474" s="16"/>
      <c r="Q1474" s="16"/>
      <c r="R1474" s="16"/>
      <c r="S1474" s="16"/>
    </row>
    <row r="1475" spans="1:19" x14ac:dyDescent="0.25">
      <c r="A1475" t="s">
        <v>99</v>
      </c>
      <c r="B1475" s="66" t="s">
        <v>187</v>
      </c>
      <c r="C1475" s="5" t="s">
        <v>584</v>
      </c>
      <c r="D1475" s="54">
        <v>44597</v>
      </c>
      <c r="E1475" s="66" t="s">
        <v>585</v>
      </c>
      <c r="F1475" s="66" t="s">
        <v>469</v>
      </c>
      <c r="G1475" s="66" t="s">
        <v>20</v>
      </c>
      <c r="H1475" s="2">
        <v>1</v>
      </c>
      <c r="I1475" s="2">
        <v>21</v>
      </c>
      <c r="J1475" s="2" t="s">
        <v>353</v>
      </c>
      <c r="K1475" s="2" t="s">
        <v>257</v>
      </c>
      <c r="L1475" s="2" t="s">
        <v>23</v>
      </c>
      <c r="M1475" s="84">
        <v>7.97</v>
      </c>
      <c r="N1475" s="16"/>
      <c r="O1475" s="16"/>
      <c r="P1475" s="16"/>
      <c r="Q1475" s="16"/>
      <c r="R1475" s="16"/>
      <c r="S1475" s="16"/>
    </row>
    <row r="1476" spans="1:19" x14ac:dyDescent="0.25">
      <c r="A1476" t="s">
        <v>99</v>
      </c>
      <c r="B1476" s="66" t="s">
        <v>187</v>
      </c>
      <c r="C1476" s="5" t="s">
        <v>584</v>
      </c>
      <c r="D1476" s="54">
        <v>44597</v>
      </c>
      <c r="E1476" s="66" t="s">
        <v>585</v>
      </c>
      <c r="F1476" s="66" t="s">
        <v>469</v>
      </c>
      <c r="G1476" s="66" t="s">
        <v>20</v>
      </c>
      <c r="H1476" s="2">
        <v>2</v>
      </c>
      <c r="I1476" s="2">
        <v>21</v>
      </c>
      <c r="J1476" s="2" t="s">
        <v>353</v>
      </c>
      <c r="K1476" s="2" t="s">
        <v>257</v>
      </c>
      <c r="L1476" s="2" t="s">
        <v>23</v>
      </c>
      <c r="M1476" s="84">
        <v>7.95</v>
      </c>
      <c r="N1476" s="16"/>
      <c r="O1476" s="16"/>
      <c r="P1476" s="16"/>
      <c r="Q1476" s="16"/>
      <c r="R1476" s="16"/>
      <c r="S1476" s="16"/>
    </row>
    <row r="1477" spans="1:19" x14ac:dyDescent="0.25">
      <c r="A1477" t="s">
        <v>98</v>
      </c>
      <c r="B1477" s="66" t="s">
        <v>188</v>
      </c>
      <c r="C1477" s="5" t="s">
        <v>584</v>
      </c>
      <c r="D1477" s="54">
        <v>44597</v>
      </c>
      <c r="E1477" s="66" t="s">
        <v>585</v>
      </c>
      <c r="F1477" s="66" t="s">
        <v>469</v>
      </c>
      <c r="G1477" s="66" t="s">
        <v>20</v>
      </c>
      <c r="H1477" s="2">
        <v>7</v>
      </c>
      <c r="I1477" s="2">
        <v>193</v>
      </c>
      <c r="J1477" s="2" t="s">
        <v>304</v>
      </c>
      <c r="K1477" s="2" t="s">
        <v>64</v>
      </c>
      <c r="L1477" s="2" t="s">
        <v>23</v>
      </c>
      <c r="M1477" s="84">
        <v>1.48</v>
      </c>
      <c r="N1477" s="16"/>
      <c r="O1477" s="16"/>
      <c r="P1477" s="16"/>
      <c r="Q1477" s="16"/>
      <c r="R1477" s="16"/>
      <c r="S1477" s="16"/>
    </row>
    <row r="1478" spans="1:19" x14ac:dyDescent="0.25">
      <c r="A1478" t="s">
        <v>96</v>
      </c>
      <c r="B1478" s="66" t="s">
        <v>188</v>
      </c>
      <c r="C1478" s="5" t="s">
        <v>584</v>
      </c>
      <c r="D1478" s="54">
        <v>44597</v>
      </c>
      <c r="E1478" s="66" t="s">
        <v>585</v>
      </c>
      <c r="F1478" s="66" t="s">
        <v>469</v>
      </c>
      <c r="G1478" s="66" t="s">
        <v>18</v>
      </c>
      <c r="H1478" s="2">
        <v>3</v>
      </c>
      <c r="I1478" s="2">
        <v>197</v>
      </c>
      <c r="J1478" s="2" t="s">
        <v>398</v>
      </c>
      <c r="K1478" s="2" t="s">
        <v>64</v>
      </c>
      <c r="L1478" s="2" t="s">
        <v>23</v>
      </c>
      <c r="M1478" s="84">
        <v>6.44</v>
      </c>
      <c r="N1478" s="32">
        <v>6.2</v>
      </c>
      <c r="O1478" s="32">
        <v>6.44</v>
      </c>
      <c r="P1478" s="32">
        <v>6.35</v>
      </c>
      <c r="Q1478" s="32">
        <v>6.36</v>
      </c>
      <c r="R1478" s="32">
        <v>6.37</v>
      </c>
      <c r="S1478" s="16" t="s">
        <v>1</v>
      </c>
    </row>
    <row r="1479" spans="1:19" x14ac:dyDescent="0.25">
      <c r="A1479" t="s">
        <v>96</v>
      </c>
      <c r="B1479" s="66" t="s">
        <v>188</v>
      </c>
      <c r="C1479" s="5" t="s">
        <v>584</v>
      </c>
      <c r="D1479" s="54">
        <v>44597</v>
      </c>
      <c r="E1479" s="66" t="s">
        <v>585</v>
      </c>
      <c r="F1479" s="66" t="s">
        <v>469</v>
      </c>
      <c r="G1479" s="66" t="s">
        <v>18</v>
      </c>
      <c r="H1479" s="2">
        <v>6</v>
      </c>
      <c r="I1479" s="2">
        <v>81</v>
      </c>
      <c r="J1479" s="2" t="s">
        <v>369</v>
      </c>
      <c r="K1479" s="2" t="s">
        <v>66</v>
      </c>
      <c r="L1479" s="2" t="s">
        <v>23</v>
      </c>
      <c r="M1479" s="84">
        <v>6.3</v>
      </c>
      <c r="N1479" s="32">
        <v>6.04</v>
      </c>
      <c r="O1479" s="32">
        <v>6.3</v>
      </c>
      <c r="P1479" s="32">
        <v>6.14</v>
      </c>
      <c r="Q1479" s="32">
        <v>5.9</v>
      </c>
      <c r="R1479" s="32">
        <v>5.86</v>
      </c>
      <c r="S1479" s="32">
        <v>6.18</v>
      </c>
    </row>
    <row r="1480" spans="1:19" x14ac:dyDescent="0.25">
      <c r="A1480" t="s">
        <v>43</v>
      </c>
      <c r="B1480" s="66" t="s">
        <v>30</v>
      </c>
      <c r="C1480" s="5" t="s">
        <v>584</v>
      </c>
      <c r="D1480" s="54">
        <v>44597</v>
      </c>
      <c r="E1480" s="66" t="s">
        <v>585</v>
      </c>
      <c r="F1480" s="66" t="s">
        <v>469</v>
      </c>
      <c r="G1480" s="66" t="s">
        <v>18</v>
      </c>
      <c r="H1480" s="2">
        <v>2</v>
      </c>
      <c r="I1480" s="2">
        <v>210</v>
      </c>
      <c r="J1480" s="2" t="s">
        <v>262</v>
      </c>
      <c r="K1480" s="2" t="s">
        <v>64</v>
      </c>
      <c r="L1480" s="2" t="s">
        <v>23</v>
      </c>
      <c r="M1480" s="84">
        <v>13.98</v>
      </c>
      <c r="N1480" s="32">
        <v>12.54</v>
      </c>
      <c r="O1480" s="16" t="s">
        <v>1</v>
      </c>
      <c r="P1480" s="32">
        <v>13.79</v>
      </c>
      <c r="Q1480" s="32">
        <v>13.98</v>
      </c>
      <c r="R1480" s="16" t="s">
        <v>1</v>
      </c>
      <c r="S1480" s="32">
        <v>13.61</v>
      </c>
    </row>
    <row r="1481" spans="1:19" x14ac:dyDescent="0.25">
      <c r="A1481" t="s">
        <v>43</v>
      </c>
      <c r="B1481" s="66" t="s">
        <v>30</v>
      </c>
      <c r="C1481" s="5" t="s">
        <v>584</v>
      </c>
      <c r="D1481" s="54">
        <v>44597</v>
      </c>
      <c r="E1481" s="66" t="s">
        <v>585</v>
      </c>
      <c r="F1481" s="66" t="s">
        <v>469</v>
      </c>
      <c r="G1481" s="66" t="s">
        <v>18</v>
      </c>
      <c r="H1481" s="2">
        <v>9</v>
      </c>
      <c r="I1481" s="2">
        <v>214</v>
      </c>
      <c r="J1481" s="2" t="s">
        <v>264</v>
      </c>
      <c r="K1481" s="2" t="s">
        <v>64</v>
      </c>
      <c r="L1481" s="2" t="s">
        <v>23</v>
      </c>
      <c r="M1481" s="84">
        <v>12.02</v>
      </c>
      <c r="N1481" s="32">
        <v>10.91</v>
      </c>
      <c r="O1481" s="32">
        <v>10.99</v>
      </c>
      <c r="P1481" s="32">
        <v>12.02</v>
      </c>
      <c r="Q1481" s="16"/>
      <c r="R1481" s="16"/>
      <c r="S1481" s="16"/>
    </row>
    <row r="1482" spans="1:19" x14ac:dyDescent="0.25">
      <c r="A1482" t="s">
        <v>97</v>
      </c>
      <c r="B1482" s="66" t="s">
        <v>188</v>
      </c>
      <c r="C1482" s="5" t="s">
        <v>584</v>
      </c>
      <c r="D1482" s="54">
        <v>44597</v>
      </c>
      <c r="E1482" s="66" t="s">
        <v>585</v>
      </c>
      <c r="F1482" s="66" t="s">
        <v>469</v>
      </c>
      <c r="G1482" s="66" t="s">
        <v>18</v>
      </c>
      <c r="H1482" s="2">
        <v>5</v>
      </c>
      <c r="I1482" s="2">
        <v>196</v>
      </c>
      <c r="J1482" s="2" t="s">
        <v>302</v>
      </c>
      <c r="K1482" s="2" t="s">
        <v>64</v>
      </c>
      <c r="L1482" s="2" t="s">
        <v>23</v>
      </c>
      <c r="M1482" s="84">
        <v>3.65</v>
      </c>
      <c r="N1482" s="16"/>
      <c r="O1482" s="16"/>
      <c r="P1482" s="16"/>
      <c r="Q1482" s="16"/>
      <c r="R1482" s="16"/>
      <c r="S1482" s="16"/>
    </row>
    <row r="1483" spans="1:19" x14ac:dyDescent="0.25">
      <c r="A1483" t="s">
        <v>130</v>
      </c>
      <c r="B1483" s="66" t="s">
        <v>186</v>
      </c>
      <c r="C1483" s="5" t="s">
        <v>536</v>
      </c>
      <c r="D1483" s="54">
        <v>44597</v>
      </c>
      <c r="E1483" s="66" t="s">
        <v>211</v>
      </c>
      <c r="F1483" s="66" t="s">
        <v>62</v>
      </c>
      <c r="G1483" s="66" t="s">
        <v>20</v>
      </c>
      <c r="H1483" s="2">
        <v>2</v>
      </c>
      <c r="I1483" s="2">
        <v>392</v>
      </c>
      <c r="J1483" s="2" t="s">
        <v>476</v>
      </c>
      <c r="K1483" s="2" t="s">
        <v>376</v>
      </c>
      <c r="L1483" s="2" t="s">
        <v>335</v>
      </c>
      <c r="M1483" s="56">
        <v>3.5978009259259257E-3</v>
      </c>
      <c r="N1483" s="16"/>
      <c r="O1483" s="16"/>
      <c r="P1483" s="16"/>
      <c r="Q1483" s="16"/>
      <c r="R1483" s="16"/>
      <c r="S1483" s="16"/>
    </row>
    <row r="1484" spans="1:19" x14ac:dyDescent="0.25">
      <c r="A1484" t="s">
        <v>130</v>
      </c>
      <c r="B1484" s="66" t="s">
        <v>186</v>
      </c>
      <c r="C1484" s="5" t="s">
        <v>536</v>
      </c>
      <c r="D1484" s="54">
        <v>44597</v>
      </c>
      <c r="E1484" s="66" t="s">
        <v>211</v>
      </c>
      <c r="F1484" s="66" t="s">
        <v>62</v>
      </c>
      <c r="G1484" s="66" t="s">
        <v>20</v>
      </c>
      <c r="H1484" s="2">
        <v>4</v>
      </c>
      <c r="I1484" s="2">
        <v>626</v>
      </c>
      <c r="J1484" s="2" t="s">
        <v>537</v>
      </c>
      <c r="K1484" s="2" t="s">
        <v>575</v>
      </c>
      <c r="L1484" s="2" t="s">
        <v>335</v>
      </c>
      <c r="M1484" s="56">
        <v>3.7687499999999995E-3</v>
      </c>
      <c r="N1484" s="16"/>
      <c r="O1484" s="16"/>
      <c r="P1484" s="16"/>
      <c r="Q1484" s="16"/>
      <c r="R1484" s="16"/>
      <c r="S1484" s="16"/>
    </row>
    <row r="1485" spans="1:19" x14ac:dyDescent="0.25">
      <c r="A1485" t="s">
        <v>130</v>
      </c>
      <c r="B1485" s="66" t="s">
        <v>186</v>
      </c>
      <c r="C1485" s="5" t="s">
        <v>536</v>
      </c>
      <c r="D1485" s="54">
        <v>44597</v>
      </c>
      <c r="E1485" s="66" t="s">
        <v>211</v>
      </c>
      <c r="F1485" s="66" t="s">
        <v>62</v>
      </c>
      <c r="G1485" s="66" t="s">
        <v>20</v>
      </c>
      <c r="H1485" s="2">
        <v>5</v>
      </c>
      <c r="I1485" s="2">
        <v>870</v>
      </c>
      <c r="J1485" s="2" t="s">
        <v>538</v>
      </c>
      <c r="K1485" s="2" t="s">
        <v>576</v>
      </c>
      <c r="L1485" s="2" t="s">
        <v>416</v>
      </c>
      <c r="M1485" s="56">
        <v>3.8517361111111113E-3</v>
      </c>
      <c r="N1485" s="16"/>
      <c r="O1485" s="16"/>
      <c r="P1485" s="16"/>
      <c r="Q1485" s="16"/>
      <c r="R1485" s="16"/>
      <c r="S1485" s="16"/>
    </row>
    <row r="1486" spans="1:19" x14ac:dyDescent="0.25">
      <c r="A1486" t="s">
        <v>130</v>
      </c>
      <c r="B1486" s="66" t="s">
        <v>186</v>
      </c>
      <c r="C1486" s="5" t="s">
        <v>536</v>
      </c>
      <c r="D1486" s="54">
        <v>44597</v>
      </c>
      <c r="E1486" s="66" t="s">
        <v>211</v>
      </c>
      <c r="F1486" s="66" t="s">
        <v>62</v>
      </c>
      <c r="G1486" s="66" t="s">
        <v>20</v>
      </c>
      <c r="H1486" s="2">
        <v>6</v>
      </c>
      <c r="I1486" s="2">
        <v>658</v>
      </c>
      <c r="J1486" s="2" t="s">
        <v>539</v>
      </c>
      <c r="K1486" s="2" t="s">
        <v>575</v>
      </c>
      <c r="L1486" s="2" t="s">
        <v>500</v>
      </c>
      <c r="M1486" s="56">
        <v>4.3281249999999995E-3</v>
      </c>
      <c r="N1486" s="16"/>
      <c r="O1486" s="16"/>
      <c r="P1486" s="16"/>
      <c r="Q1486" s="16"/>
      <c r="R1486" s="16"/>
      <c r="S1486" s="16"/>
    </row>
    <row r="1487" spans="1:19" x14ac:dyDescent="0.25">
      <c r="A1487" t="s">
        <v>130</v>
      </c>
      <c r="B1487" s="66" t="s">
        <v>186</v>
      </c>
      <c r="C1487" s="5" t="s">
        <v>536</v>
      </c>
      <c r="D1487" s="54">
        <v>44597</v>
      </c>
      <c r="E1487" s="66" t="s">
        <v>211</v>
      </c>
      <c r="F1487" s="66" t="s">
        <v>62</v>
      </c>
      <c r="G1487" s="66" t="s">
        <v>20</v>
      </c>
      <c r="H1487" s="2">
        <v>7</v>
      </c>
      <c r="I1487" s="2">
        <v>640</v>
      </c>
      <c r="J1487" s="2" t="s">
        <v>540</v>
      </c>
      <c r="K1487" s="2" t="s">
        <v>575</v>
      </c>
      <c r="L1487" s="2" t="s">
        <v>169</v>
      </c>
      <c r="M1487" s="56">
        <v>4.6292824074074075E-3</v>
      </c>
      <c r="N1487" s="16"/>
      <c r="O1487" s="16"/>
      <c r="P1487" s="16"/>
      <c r="Q1487" s="16"/>
      <c r="R1487" s="16"/>
      <c r="S1487" s="16"/>
    </row>
    <row r="1488" spans="1:19" x14ac:dyDescent="0.25">
      <c r="A1488" t="s">
        <v>130</v>
      </c>
      <c r="B1488" s="66" t="s">
        <v>186</v>
      </c>
      <c r="C1488" s="5" t="s">
        <v>536</v>
      </c>
      <c r="D1488" s="54">
        <v>44597</v>
      </c>
      <c r="E1488" s="66" t="s">
        <v>211</v>
      </c>
      <c r="F1488" s="66" t="s">
        <v>62</v>
      </c>
      <c r="G1488" s="66" t="s">
        <v>20</v>
      </c>
      <c r="H1488" s="2">
        <v>8</v>
      </c>
      <c r="I1488" s="2">
        <v>604</v>
      </c>
      <c r="J1488" s="2" t="s">
        <v>474</v>
      </c>
      <c r="K1488" s="2" t="s">
        <v>376</v>
      </c>
      <c r="L1488" s="2" t="s">
        <v>23</v>
      </c>
      <c r="M1488" s="56">
        <v>4.9418981481481484E-3</v>
      </c>
      <c r="N1488" s="16"/>
      <c r="O1488" s="16"/>
      <c r="P1488" s="16"/>
      <c r="Q1488" s="16"/>
      <c r="R1488" s="16"/>
      <c r="S1488" s="16"/>
    </row>
    <row r="1489" spans="1:19" x14ac:dyDescent="0.25">
      <c r="A1489" t="s">
        <v>130</v>
      </c>
      <c r="B1489" s="66" t="s">
        <v>186</v>
      </c>
      <c r="C1489" s="5" t="s">
        <v>536</v>
      </c>
      <c r="D1489" s="54">
        <v>44597</v>
      </c>
      <c r="E1489" s="66" t="s">
        <v>211</v>
      </c>
      <c r="F1489" s="66" t="s">
        <v>62</v>
      </c>
      <c r="G1489" s="66" t="s">
        <v>20</v>
      </c>
      <c r="H1489" s="2">
        <v>9</v>
      </c>
      <c r="I1489" s="2">
        <v>582</v>
      </c>
      <c r="J1489" s="2" t="s">
        <v>475</v>
      </c>
      <c r="K1489" s="2" t="s">
        <v>376</v>
      </c>
      <c r="L1489" s="2" t="s">
        <v>23</v>
      </c>
      <c r="M1489" s="56">
        <v>5.2671296296296294E-3</v>
      </c>
      <c r="N1489" s="16"/>
      <c r="O1489" s="16"/>
      <c r="P1489" s="16"/>
      <c r="Q1489" s="16"/>
      <c r="R1489" s="16"/>
      <c r="S1489" s="16"/>
    </row>
    <row r="1490" spans="1:19" x14ac:dyDescent="0.25">
      <c r="A1490" t="s">
        <v>130</v>
      </c>
      <c r="B1490" s="66" t="s">
        <v>186</v>
      </c>
      <c r="C1490" s="5" t="s">
        <v>536</v>
      </c>
      <c r="D1490" s="54">
        <v>44597</v>
      </c>
      <c r="E1490" s="66" t="s">
        <v>211</v>
      </c>
      <c r="F1490" s="66" t="s">
        <v>62</v>
      </c>
      <c r="G1490" s="66" t="s">
        <v>18</v>
      </c>
      <c r="H1490" s="2">
        <v>10</v>
      </c>
      <c r="I1490" s="2">
        <v>71</v>
      </c>
      <c r="J1490" s="2" t="s">
        <v>495</v>
      </c>
      <c r="K1490" s="2" t="s">
        <v>64</v>
      </c>
      <c r="L1490" s="2" t="s">
        <v>160</v>
      </c>
      <c r="M1490" s="56">
        <v>2.8056712962962961E-3</v>
      </c>
      <c r="N1490" s="16"/>
      <c r="O1490" s="16"/>
      <c r="P1490" s="16"/>
      <c r="Q1490" s="16"/>
      <c r="R1490" s="16"/>
      <c r="S1490" s="16"/>
    </row>
    <row r="1491" spans="1:19" x14ac:dyDescent="0.25">
      <c r="A1491" t="s">
        <v>130</v>
      </c>
      <c r="B1491" s="66" t="s">
        <v>186</v>
      </c>
      <c r="C1491" s="5" t="s">
        <v>536</v>
      </c>
      <c r="D1491" s="54">
        <v>44597</v>
      </c>
      <c r="E1491" s="66" t="s">
        <v>211</v>
      </c>
      <c r="F1491" s="66" t="s">
        <v>62</v>
      </c>
      <c r="G1491" s="66" t="s">
        <v>18</v>
      </c>
      <c r="H1491" s="2">
        <v>3</v>
      </c>
      <c r="I1491" s="2">
        <v>311</v>
      </c>
      <c r="J1491" s="2" t="s">
        <v>363</v>
      </c>
      <c r="K1491" s="2" t="s">
        <v>377</v>
      </c>
      <c r="L1491" s="2" t="s">
        <v>26</v>
      </c>
      <c r="M1491" s="56">
        <v>2.8009259259259259E-3</v>
      </c>
      <c r="N1491" s="16"/>
      <c r="O1491" s="16"/>
      <c r="P1491" s="16"/>
      <c r="Q1491" s="16"/>
      <c r="R1491" s="16"/>
      <c r="S1491" s="16"/>
    </row>
    <row r="1492" spans="1:19" x14ac:dyDescent="0.25">
      <c r="A1492" t="s">
        <v>130</v>
      </c>
      <c r="B1492" s="66" t="s">
        <v>186</v>
      </c>
      <c r="C1492" s="5" t="s">
        <v>536</v>
      </c>
      <c r="D1492" s="54">
        <v>44597</v>
      </c>
      <c r="E1492" s="66" t="s">
        <v>211</v>
      </c>
      <c r="F1492" s="66" t="s">
        <v>62</v>
      </c>
      <c r="G1492" s="66" t="s">
        <v>18</v>
      </c>
      <c r="H1492" s="2">
        <v>6</v>
      </c>
      <c r="I1492" s="2">
        <v>595</v>
      </c>
      <c r="J1492" s="2" t="s">
        <v>456</v>
      </c>
      <c r="K1492" s="2" t="s">
        <v>376</v>
      </c>
      <c r="L1492" s="2" t="s">
        <v>335</v>
      </c>
      <c r="M1492" s="56">
        <v>2.8870370370370373E-3</v>
      </c>
      <c r="N1492" s="16"/>
      <c r="O1492" s="16"/>
      <c r="P1492" s="16"/>
      <c r="Q1492" s="16"/>
      <c r="R1492" s="16"/>
      <c r="S1492" s="16"/>
    </row>
    <row r="1493" spans="1:19" x14ac:dyDescent="0.25">
      <c r="A1493" t="s">
        <v>130</v>
      </c>
      <c r="B1493" s="66" t="s">
        <v>186</v>
      </c>
      <c r="C1493" s="5" t="s">
        <v>536</v>
      </c>
      <c r="D1493" s="54">
        <v>44597</v>
      </c>
      <c r="E1493" s="66" t="s">
        <v>211</v>
      </c>
      <c r="F1493" s="66" t="s">
        <v>62</v>
      </c>
      <c r="G1493" s="66" t="s">
        <v>18</v>
      </c>
      <c r="H1493" s="2">
        <v>8</v>
      </c>
      <c r="I1493" s="2">
        <v>451</v>
      </c>
      <c r="J1493" s="2" t="s">
        <v>541</v>
      </c>
      <c r="K1493" s="2" t="s">
        <v>577</v>
      </c>
      <c r="L1493" s="2" t="s">
        <v>335</v>
      </c>
      <c r="M1493" s="56">
        <v>3.1307870370370365E-3</v>
      </c>
      <c r="N1493" s="16"/>
      <c r="O1493" s="16"/>
      <c r="P1493" s="16"/>
      <c r="Q1493" s="16"/>
      <c r="R1493" s="16"/>
      <c r="S1493" s="16"/>
    </row>
    <row r="1494" spans="1:19" x14ac:dyDescent="0.25">
      <c r="A1494" t="s">
        <v>130</v>
      </c>
      <c r="B1494" s="66" t="s">
        <v>186</v>
      </c>
      <c r="C1494" s="5" t="s">
        <v>536</v>
      </c>
      <c r="D1494" s="54">
        <v>44597</v>
      </c>
      <c r="E1494" s="66" t="s">
        <v>211</v>
      </c>
      <c r="F1494" s="66" t="s">
        <v>62</v>
      </c>
      <c r="G1494" s="66" t="s">
        <v>18</v>
      </c>
      <c r="H1494" s="2">
        <v>1</v>
      </c>
      <c r="I1494" s="2">
        <v>646</v>
      </c>
      <c r="J1494" s="2" t="s">
        <v>542</v>
      </c>
      <c r="K1494" s="2" t="s">
        <v>575</v>
      </c>
      <c r="L1494" s="2" t="s">
        <v>500</v>
      </c>
      <c r="M1494" s="56">
        <v>3.2835648148148151E-3</v>
      </c>
      <c r="N1494" s="16"/>
      <c r="O1494" s="16"/>
      <c r="P1494" s="16"/>
      <c r="Q1494" s="16"/>
      <c r="R1494" s="16"/>
      <c r="S1494" s="16"/>
    </row>
    <row r="1495" spans="1:19" x14ac:dyDescent="0.25">
      <c r="A1495" t="s">
        <v>130</v>
      </c>
      <c r="B1495" s="66" t="s">
        <v>186</v>
      </c>
      <c r="C1495" s="5" t="s">
        <v>536</v>
      </c>
      <c r="D1495" s="54">
        <v>44597</v>
      </c>
      <c r="E1495" s="66" t="s">
        <v>211</v>
      </c>
      <c r="F1495" s="66" t="s">
        <v>62</v>
      </c>
      <c r="G1495" s="66" t="s">
        <v>18</v>
      </c>
      <c r="H1495" s="2">
        <v>2</v>
      </c>
      <c r="I1495" s="2">
        <v>455</v>
      </c>
      <c r="J1495" s="2" t="s">
        <v>543</v>
      </c>
      <c r="K1495" s="2" t="s">
        <v>577</v>
      </c>
      <c r="L1495" s="2" t="s">
        <v>500</v>
      </c>
      <c r="M1495" s="56">
        <v>3.4211805555555553E-3</v>
      </c>
      <c r="N1495" s="16"/>
      <c r="O1495" s="16"/>
      <c r="P1495" s="16"/>
      <c r="Q1495" s="16"/>
      <c r="R1495" s="16"/>
      <c r="S1495" s="16"/>
    </row>
    <row r="1496" spans="1:19" x14ac:dyDescent="0.25">
      <c r="A1496" t="s">
        <v>130</v>
      </c>
      <c r="B1496" s="66" t="s">
        <v>186</v>
      </c>
      <c r="C1496" s="5" t="s">
        <v>536</v>
      </c>
      <c r="D1496" s="54">
        <v>44597</v>
      </c>
      <c r="E1496" s="66" t="s">
        <v>211</v>
      </c>
      <c r="F1496" s="66" t="s">
        <v>62</v>
      </c>
      <c r="G1496" s="66" t="s">
        <v>18</v>
      </c>
      <c r="H1496" s="2">
        <v>2</v>
      </c>
      <c r="I1496" s="2">
        <v>627</v>
      </c>
      <c r="J1496" s="2" t="s">
        <v>544</v>
      </c>
      <c r="K1496" s="2" t="s">
        <v>575</v>
      </c>
      <c r="L1496" s="2" t="s">
        <v>335</v>
      </c>
      <c r="M1496" s="56">
        <v>3.4211805555555553E-3</v>
      </c>
      <c r="N1496" s="16"/>
      <c r="O1496" s="16"/>
      <c r="P1496" s="16"/>
      <c r="Q1496" s="16"/>
      <c r="R1496" s="16"/>
      <c r="S1496" s="16"/>
    </row>
    <row r="1497" spans="1:19" x14ac:dyDescent="0.25">
      <c r="A1497" t="s">
        <v>130</v>
      </c>
      <c r="B1497" s="66" t="s">
        <v>186</v>
      </c>
      <c r="C1497" s="5" t="s">
        <v>536</v>
      </c>
      <c r="D1497" s="54">
        <v>44597</v>
      </c>
      <c r="E1497" s="66" t="s">
        <v>211</v>
      </c>
      <c r="F1497" s="66" t="s">
        <v>62</v>
      </c>
      <c r="G1497" s="66" t="s">
        <v>18</v>
      </c>
      <c r="H1497" s="2">
        <v>4</v>
      </c>
      <c r="I1497" s="2">
        <v>752</v>
      </c>
      <c r="J1497" s="2" t="s">
        <v>362</v>
      </c>
      <c r="K1497" s="2" t="s">
        <v>376</v>
      </c>
      <c r="L1497" s="2" t="s">
        <v>26</v>
      </c>
      <c r="M1497" s="56">
        <v>3.4981481481481482E-3</v>
      </c>
      <c r="N1497" s="16"/>
      <c r="O1497" s="16"/>
      <c r="P1497" s="16"/>
      <c r="Q1497" s="16"/>
      <c r="R1497" s="16"/>
      <c r="S1497" s="16"/>
    </row>
    <row r="1498" spans="1:19" x14ac:dyDescent="0.25">
      <c r="A1498" t="s">
        <v>130</v>
      </c>
      <c r="B1498" s="66" t="s">
        <v>186</v>
      </c>
      <c r="C1498" s="5" t="s">
        <v>536</v>
      </c>
      <c r="D1498" s="54">
        <v>44597</v>
      </c>
      <c r="E1498" s="66" t="s">
        <v>211</v>
      </c>
      <c r="F1498" s="66" t="s">
        <v>62</v>
      </c>
      <c r="G1498" s="66" t="s">
        <v>18</v>
      </c>
      <c r="H1498" s="2">
        <v>5</v>
      </c>
      <c r="I1498" s="2">
        <v>599</v>
      </c>
      <c r="J1498" s="2" t="s">
        <v>545</v>
      </c>
      <c r="K1498" s="2" t="s">
        <v>376</v>
      </c>
      <c r="L1498" s="2" t="s">
        <v>518</v>
      </c>
      <c r="M1498" s="56">
        <v>3.5012731481481479E-3</v>
      </c>
      <c r="N1498" s="16"/>
      <c r="O1498" s="16"/>
      <c r="P1498" s="16"/>
      <c r="Q1498" s="16"/>
      <c r="R1498" s="16"/>
      <c r="S1498" s="16"/>
    </row>
    <row r="1499" spans="1:19" x14ac:dyDescent="0.25">
      <c r="A1499" t="s">
        <v>130</v>
      </c>
      <c r="B1499" s="66" t="s">
        <v>186</v>
      </c>
      <c r="C1499" s="5" t="s">
        <v>536</v>
      </c>
      <c r="D1499" s="54">
        <v>44597</v>
      </c>
      <c r="E1499" s="66" t="s">
        <v>211</v>
      </c>
      <c r="F1499" s="66" t="s">
        <v>62</v>
      </c>
      <c r="G1499" s="66" t="s">
        <v>18</v>
      </c>
      <c r="H1499" s="2">
        <v>6</v>
      </c>
      <c r="I1499" s="2">
        <v>405</v>
      </c>
      <c r="J1499" s="2" t="s">
        <v>546</v>
      </c>
      <c r="K1499" s="2" t="s">
        <v>376</v>
      </c>
      <c r="L1499" s="2" t="s">
        <v>502</v>
      </c>
      <c r="M1499" s="56">
        <v>3.7396990740740741E-3</v>
      </c>
      <c r="N1499" s="16"/>
      <c r="O1499" s="16"/>
      <c r="P1499" s="16"/>
      <c r="Q1499" s="16"/>
      <c r="R1499" s="16"/>
      <c r="S1499" s="16"/>
    </row>
    <row r="1500" spans="1:19" x14ac:dyDescent="0.25">
      <c r="A1500" t="s">
        <v>130</v>
      </c>
      <c r="B1500" s="66" t="s">
        <v>186</v>
      </c>
      <c r="C1500" s="5" t="s">
        <v>536</v>
      </c>
      <c r="D1500" s="54">
        <v>44597</v>
      </c>
      <c r="E1500" s="66" t="s">
        <v>211</v>
      </c>
      <c r="F1500" s="66" t="s">
        <v>62</v>
      </c>
      <c r="G1500" s="66" t="s">
        <v>18</v>
      </c>
      <c r="H1500" s="2">
        <v>7</v>
      </c>
      <c r="I1500" s="2">
        <v>395</v>
      </c>
      <c r="J1500" s="2" t="s">
        <v>547</v>
      </c>
      <c r="K1500" s="2" t="s">
        <v>376</v>
      </c>
      <c r="L1500" s="2" t="s">
        <v>416</v>
      </c>
      <c r="M1500" s="56">
        <v>3.8011574074074072E-3</v>
      </c>
      <c r="N1500" s="16"/>
      <c r="O1500" s="16"/>
      <c r="P1500" s="16"/>
      <c r="Q1500" s="16"/>
      <c r="R1500" s="16"/>
      <c r="S1500" s="16"/>
    </row>
    <row r="1501" spans="1:19" x14ac:dyDescent="0.25">
      <c r="A1501" t="s">
        <v>130</v>
      </c>
      <c r="B1501" s="66" t="s">
        <v>186</v>
      </c>
      <c r="C1501" s="5" t="s">
        <v>536</v>
      </c>
      <c r="D1501" s="54">
        <v>44597</v>
      </c>
      <c r="E1501" s="66" t="s">
        <v>211</v>
      </c>
      <c r="F1501" s="66" t="s">
        <v>62</v>
      </c>
      <c r="G1501" s="66" t="s">
        <v>18</v>
      </c>
      <c r="H1501" s="2">
        <v>8</v>
      </c>
      <c r="I1501" s="2">
        <v>554</v>
      </c>
      <c r="J1501" s="2" t="s">
        <v>548</v>
      </c>
      <c r="K1501" s="2" t="s">
        <v>576</v>
      </c>
      <c r="L1501" s="2" t="s">
        <v>175</v>
      </c>
      <c r="M1501" s="56">
        <v>3.8187499999999997E-3</v>
      </c>
      <c r="N1501" s="16"/>
      <c r="O1501" s="16"/>
      <c r="P1501" s="16"/>
      <c r="Q1501" s="16"/>
      <c r="R1501" s="16"/>
      <c r="S1501" s="16"/>
    </row>
    <row r="1502" spans="1:19" x14ac:dyDescent="0.25">
      <c r="A1502" t="s">
        <v>130</v>
      </c>
      <c r="B1502" s="66" t="s">
        <v>186</v>
      </c>
      <c r="C1502" s="5" t="s">
        <v>536</v>
      </c>
      <c r="D1502" s="54">
        <v>44597</v>
      </c>
      <c r="E1502" s="66" t="s">
        <v>211</v>
      </c>
      <c r="F1502" s="66" t="s">
        <v>62</v>
      </c>
      <c r="G1502" s="66" t="s">
        <v>18</v>
      </c>
      <c r="H1502" s="2">
        <v>9</v>
      </c>
      <c r="I1502" s="2">
        <v>463</v>
      </c>
      <c r="J1502" s="2" t="s">
        <v>549</v>
      </c>
      <c r="K1502" s="2" t="s">
        <v>260</v>
      </c>
      <c r="L1502" s="2" t="s">
        <v>518</v>
      </c>
      <c r="M1502" s="56">
        <v>3.9359953703703701E-3</v>
      </c>
      <c r="N1502" s="16"/>
      <c r="O1502" s="16"/>
      <c r="P1502" s="16"/>
      <c r="Q1502" s="16"/>
      <c r="R1502" s="16"/>
      <c r="S1502" s="16"/>
    </row>
    <row r="1503" spans="1:19" x14ac:dyDescent="0.25">
      <c r="A1503" t="s">
        <v>130</v>
      </c>
      <c r="B1503" s="66" t="s">
        <v>186</v>
      </c>
      <c r="C1503" s="5" t="s">
        <v>536</v>
      </c>
      <c r="D1503" s="54">
        <v>44597</v>
      </c>
      <c r="E1503" s="66" t="s">
        <v>211</v>
      </c>
      <c r="F1503" s="66" t="s">
        <v>62</v>
      </c>
      <c r="G1503" s="66" t="s">
        <v>18</v>
      </c>
      <c r="H1503" s="2">
        <v>10</v>
      </c>
      <c r="I1503" s="2">
        <v>468</v>
      </c>
      <c r="J1503" s="2" t="s">
        <v>550</v>
      </c>
      <c r="K1503" s="2" t="s">
        <v>260</v>
      </c>
      <c r="L1503" s="2" t="s">
        <v>169</v>
      </c>
      <c r="M1503" s="56">
        <v>3.9578703703703703E-3</v>
      </c>
      <c r="N1503" s="16"/>
      <c r="O1503" s="16"/>
      <c r="P1503" s="16"/>
      <c r="Q1503" s="16"/>
      <c r="R1503" s="16"/>
      <c r="S1503" s="16"/>
    </row>
    <row r="1504" spans="1:19" x14ac:dyDescent="0.25">
      <c r="A1504" t="s">
        <v>130</v>
      </c>
      <c r="B1504" s="66" t="s">
        <v>186</v>
      </c>
      <c r="C1504" s="5" t="s">
        <v>536</v>
      </c>
      <c r="D1504" s="54">
        <v>44597</v>
      </c>
      <c r="E1504" s="66" t="s">
        <v>211</v>
      </c>
      <c r="F1504" s="66" t="s">
        <v>62</v>
      </c>
      <c r="G1504" s="66" t="s">
        <v>18</v>
      </c>
      <c r="H1504" s="2">
        <v>1</v>
      </c>
      <c r="I1504" s="2">
        <v>576</v>
      </c>
      <c r="J1504" s="2" t="s">
        <v>551</v>
      </c>
      <c r="K1504" s="2" t="s">
        <v>260</v>
      </c>
      <c r="L1504" s="2" t="s">
        <v>416</v>
      </c>
      <c r="M1504" s="56">
        <v>3.431018518518519E-3</v>
      </c>
      <c r="N1504" s="16"/>
      <c r="O1504" s="16"/>
      <c r="P1504" s="16"/>
      <c r="Q1504" s="16"/>
      <c r="R1504" s="16"/>
      <c r="S1504" s="16"/>
    </row>
    <row r="1505" spans="1:19" x14ac:dyDescent="0.25">
      <c r="A1505" t="s">
        <v>130</v>
      </c>
      <c r="B1505" s="66" t="s">
        <v>186</v>
      </c>
      <c r="C1505" s="5" t="s">
        <v>536</v>
      </c>
      <c r="D1505" s="54">
        <v>44597</v>
      </c>
      <c r="E1505" s="66" t="s">
        <v>211</v>
      </c>
      <c r="F1505" s="66" t="s">
        <v>62</v>
      </c>
      <c r="G1505" s="66" t="s">
        <v>18</v>
      </c>
      <c r="H1505" s="2">
        <v>2</v>
      </c>
      <c r="I1505" s="2">
        <v>744</v>
      </c>
      <c r="J1505" s="2" t="s">
        <v>552</v>
      </c>
      <c r="K1505" s="2" t="s">
        <v>578</v>
      </c>
      <c r="L1505" s="2" t="s">
        <v>502</v>
      </c>
      <c r="M1505" s="56">
        <v>3.4724537037037037E-3</v>
      </c>
      <c r="N1505" s="16"/>
      <c r="O1505" s="16"/>
      <c r="P1505" s="16"/>
      <c r="Q1505" s="16"/>
      <c r="R1505" s="16"/>
      <c r="S1505" s="16"/>
    </row>
    <row r="1506" spans="1:19" x14ac:dyDescent="0.25">
      <c r="A1506" t="s">
        <v>130</v>
      </c>
      <c r="B1506" s="66" t="s">
        <v>186</v>
      </c>
      <c r="C1506" s="5" t="s">
        <v>536</v>
      </c>
      <c r="D1506" s="54">
        <v>44597</v>
      </c>
      <c r="E1506" s="66" t="s">
        <v>211</v>
      </c>
      <c r="F1506" s="66" t="s">
        <v>62</v>
      </c>
      <c r="G1506" s="66" t="s">
        <v>18</v>
      </c>
      <c r="H1506" s="2">
        <v>3</v>
      </c>
      <c r="I1506" s="2">
        <v>916</v>
      </c>
      <c r="J1506" s="2" t="s">
        <v>446</v>
      </c>
      <c r="K1506" s="2" t="s">
        <v>260</v>
      </c>
      <c r="L1506" s="2" t="s">
        <v>23</v>
      </c>
      <c r="M1506" s="56">
        <v>3.6805555555555554E-3</v>
      </c>
      <c r="N1506" s="16"/>
      <c r="O1506" s="16"/>
      <c r="P1506" s="16"/>
      <c r="Q1506" s="16"/>
      <c r="R1506" s="16"/>
      <c r="S1506" s="16"/>
    </row>
    <row r="1507" spans="1:19" x14ac:dyDescent="0.25">
      <c r="A1507" t="s">
        <v>130</v>
      </c>
      <c r="B1507" s="66" t="s">
        <v>186</v>
      </c>
      <c r="C1507" s="5" t="s">
        <v>536</v>
      </c>
      <c r="D1507" s="54">
        <v>44597</v>
      </c>
      <c r="E1507" s="66" t="s">
        <v>211</v>
      </c>
      <c r="F1507" s="66" t="s">
        <v>62</v>
      </c>
      <c r="G1507" s="66" t="s">
        <v>18</v>
      </c>
      <c r="H1507" s="2">
        <v>4</v>
      </c>
      <c r="I1507" s="2">
        <v>633</v>
      </c>
      <c r="J1507" s="2" t="s">
        <v>553</v>
      </c>
      <c r="K1507" s="2" t="s">
        <v>575</v>
      </c>
      <c r="L1507" s="2" t="s">
        <v>518</v>
      </c>
      <c r="M1507" s="56">
        <v>3.6833333333333336E-3</v>
      </c>
      <c r="N1507" s="16"/>
      <c r="O1507" s="16"/>
      <c r="P1507" s="16"/>
      <c r="Q1507" s="16"/>
      <c r="R1507" s="16"/>
      <c r="S1507" s="16"/>
    </row>
    <row r="1508" spans="1:19" x14ac:dyDescent="0.25">
      <c r="A1508" t="s">
        <v>130</v>
      </c>
      <c r="B1508" s="66" t="s">
        <v>186</v>
      </c>
      <c r="C1508" s="5" t="s">
        <v>536</v>
      </c>
      <c r="D1508" s="54">
        <v>44597</v>
      </c>
      <c r="E1508" s="66" t="s">
        <v>211</v>
      </c>
      <c r="F1508" s="66" t="s">
        <v>62</v>
      </c>
      <c r="G1508" s="66" t="s">
        <v>18</v>
      </c>
      <c r="H1508" s="2">
        <v>5</v>
      </c>
      <c r="I1508" s="2">
        <v>656</v>
      </c>
      <c r="J1508" s="2" t="s">
        <v>554</v>
      </c>
      <c r="K1508" s="2" t="s">
        <v>575</v>
      </c>
      <c r="L1508" s="2" t="s">
        <v>518</v>
      </c>
      <c r="M1508" s="56">
        <v>3.748148148148148E-3</v>
      </c>
      <c r="N1508" s="16"/>
      <c r="O1508" s="16"/>
      <c r="P1508" s="16"/>
      <c r="Q1508" s="16"/>
      <c r="R1508" s="16"/>
      <c r="S1508" s="16"/>
    </row>
    <row r="1509" spans="1:19" x14ac:dyDescent="0.25">
      <c r="A1509" t="s">
        <v>130</v>
      </c>
      <c r="B1509" s="66" t="s">
        <v>186</v>
      </c>
      <c r="C1509" s="5" t="s">
        <v>536</v>
      </c>
      <c r="D1509" s="54">
        <v>44597</v>
      </c>
      <c r="E1509" s="66" t="s">
        <v>211</v>
      </c>
      <c r="F1509" s="66" t="s">
        <v>62</v>
      </c>
      <c r="G1509" s="66" t="s">
        <v>18</v>
      </c>
      <c r="H1509" s="2">
        <v>6</v>
      </c>
      <c r="I1509" s="2">
        <v>644</v>
      </c>
      <c r="J1509" s="2" t="s">
        <v>555</v>
      </c>
      <c r="K1509" s="2" t="s">
        <v>575</v>
      </c>
      <c r="L1509" s="2" t="s">
        <v>169</v>
      </c>
      <c r="M1509" s="56">
        <v>3.7709490740740741E-3</v>
      </c>
      <c r="N1509" s="16"/>
      <c r="O1509" s="16"/>
      <c r="P1509" s="16"/>
      <c r="Q1509" s="16"/>
      <c r="R1509" s="16"/>
      <c r="S1509" s="16"/>
    </row>
    <row r="1510" spans="1:19" x14ac:dyDescent="0.25">
      <c r="A1510" t="s">
        <v>130</v>
      </c>
      <c r="B1510" s="66" t="s">
        <v>186</v>
      </c>
      <c r="C1510" s="5" t="s">
        <v>536</v>
      </c>
      <c r="D1510" s="54">
        <v>44597</v>
      </c>
      <c r="E1510" s="66" t="s">
        <v>211</v>
      </c>
      <c r="F1510" s="66" t="s">
        <v>62</v>
      </c>
      <c r="G1510" s="66" t="s">
        <v>18</v>
      </c>
      <c r="H1510" s="2">
        <v>7</v>
      </c>
      <c r="I1510" s="2">
        <v>467</v>
      </c>
      <c r="J1510" s="2" t="s">
        <v>365</v>
      </c>
      <c r="K1510" s="2" t="s">
        <v>260</v>
      </c>
      <c r="L1510" s="2" t="s">
        <v>502</v>
      </c>
      <c r="M1510" s="56">
        <v>3.8956018518518519E-3</v>
      </c>
      <c r="N1510" s="16"/>
      <c r="O1510" s="16"/>
      <c r="P1510" s="16"/>
      <c r="Q1510" s="16"/>
      <c r="R1510" s="16"/>
      <c r="S1510" s="16"/>
    </row>
    <row r="1511" spans="1:19" x14ac:dyDescent="0.25">
      <c r="A1511" t="s">
        <v>130</v>
      </c>
      <c r="B1511" s="66" t="s">
        <v>186</v>
      </c>
      <c r="C1511" s="5" t="s">
        <v>536</v>
      </c>
      <c r="D1511" s="54">
        <v>44597</v>
      </c>
      <c r="E1511" s="66" t="s">
        <v>211</v>
      </c>
      <c r="F1511" s="66" t="s">
        <v>62</v>
      </c>
      <c r="G1511" s="66" t="s">
        <v>18</v>
      </c>
      <c r="H1511" s="2">
        <v>8</v>
      </c>
      <c r="I1511" s="2">
        <v>625</v>
      </c>
      <c r="J1511" s="2" t="s">
        <v>556</v>
      </c>
      <c r="K1511" s="2" t="s">
        <v>575</v>
      </c>
      <c r="L1511" s="2" t="s">
        <v>175</v>
      </c>
      <c r="M1511" s="56">
        <v>3.9394675925925925E-3</v>
      </c>
      <c r="N1511" s="16"/>
      <c r="O1511" s="16"/>
      <c r="P1511" s="16"/>
      <c r="Q1511" s="16"/>
      <c r="R1511" s="16"/>
      <c r="S1511" s="16"/>
    </row>
    <row r="1512" spans="1:19" x14ac:dyDescent="0.25">
      <c r="A1512" t="s">
        <v>130</v>
      </c>
      <c r="B1512" s="66" t="s">
        <v>186</v>
      </c>
      <c r="C1512" s="5" t="s">
        <v>536</v>
      </c>
      <c r="D1512" s="54">
        <v>44597</v>
      </c>
      <c r="E1512" s="66" t="s">
        <v>211</v>
      </c>
      <c r="F1512" s="66" t="s">
        <v>62</v>
      </c>
      <c r="G1512" s="66" t="s">
        <v>18</v>
      </c>
      <c r="H1512" s="2">
        <v>9</v>
      </c>
      <c r="I1512" s="2">
        <v>947</v>
      </c>
      <c r="J1512" s="2" t="s">
        <v>517</v>
      </c>
      <c r="K1512" s="2" t="s">
        <v>528</v>
      </c>
      <c r="L1512" s="2" t="s">
        <v>518</v>
      </c>
      <c r="M1512" s="56">
        <v>3.9937499999999999E-3</v>
      </c>
      <c r="N1512" s="16"/>
      <c r="O1512" s="16"/>
      <c r="P1512" s="16"/>
      <c r="Q1512" s="16"/>
      <c r="R1512" s="16"/>
      <c r="S1512" s="16"/>
    </row>
    <row r="1513" spans="1:19" x14ac:dyDescent="0.25">
      <c r="A1513" t="s">
        <v>130</v>
      </c>
      <c r="B1513" s="66" t="s">
        <v>186</v>
      </c>
      <c r="C1513" s="5" t="s">
        <v>536</v>
      </c>
      <c r="D1513" s="54">
        <v>44597</v>
      </c>
      <c r="E1513" s="66" t="s">
        <v>211</v>
      </c>
      <c r="F1513" s="66" t="s">
        <v>62</v>
      </c>
      <c r="G1513" s="66" t="s">
        <v>18</v>
      </c>
      <c r="H1513" s="2">
        <v>10</v>
      </c>
      <c r="I1513" s="2">
        <v>579</v>
      </c>
      <c r="J1513" s="2" t="s">
        <v>557</v>
      </c>
      <c r="K1513" s="2" t="s">
        <v>260</v>
      </c>
      <c r="L1513" s="2" t="s">
        <v>531</v>
      </c>
      <c r="M1513" s="56">
        <v>4.4135416666666672E-3</v>
      </c>
      <c r="N1513" s="16"/>
      <c r="O1513" s="16"/>
      <c r="P1513" s="16"/>
      <c r="Q1513" s="16"/>
      <c r="R1513" s="16"/>
      <c r="S1513" s="16"/>
    </row>
    <row r="1514" spans="1:19" x14ac:dyDescent="0.25">
      <c r="A1514" t="s">
        <v>130</v>
      </c>
      <c r="B1514" s="66" t="s">
        <v>186</v>
      </c>
      <c r="C1514" s="5" t="s">
        <v>536</v>
      </c>
      <c r="D1514" s="54">
        <v>44597</v>
      </c>
      <c r="E1514" s="66" t="s">
        <v>211</v>
      </c>
      <c r="F1514" s="66" t="s">
        <v>62</v>
      </c>
      <c r="G1514" s="66" t="s">
        <v>18</v>
      </c>
      <c r="H1514" s="2">
        <v>11</v>
      </c>
      <c r="I1514" s="2">
        <v>449</v>
      </c>
      <c r="J1514" s="2" t="s">
        <v>558</v>
      </c>
      <c r="K1514" s="2" t="s">
        <v>577</v>
      </c>
      <c r="L1514" s="2" t="s">
        <v>175</v>
      </c>
      <c r="M1514" s="56">
        <v>4.5854166666666665E-3</v>
      </c>
      <c r="N1514" s="16"/>
      <c r="O1514" s="16"/>
      <c r="P1514" s="16"/>
      <c r="Q1514" s="16"/>
      <c r="R1514" s="16"/>
      <c r="S1514" s="16"/>
    </row>
    <row r="1515" spans="1:19" x14ac:dyDescent="0.25">
      <c r="A1515" t="s">
        <v>130</v>
      </c>
      <c r="B1515" s="66" t="s">
        <v>186</v>
      </c>
      <c r="C1515" s="5" t="s">
        <v>536</v>
      </c>
      <c r="D1515" s="54">
        <v>44597</v>
      </c>
      <c r="E1515" s="66" t="s">
        <v>211</v>
      </c>
      <c r="F1515" s="66" t="s">
        <v>62</v>
      </c>
      <c r="G1515" s="66" t="s">
        <v>18</v>
      </c>
      <c r="H1515" s="2">
        <v>12</v>
      </c>
      <c r="I1515" s="2">
        <v>442</v>
      </c>
      <c r="J1515" s="2" t="s">
        <v>559</v>
      </c>
      <c r="K1515" s="2" t="s">
        <v>577</v>
      </c>
      <c r="L1515" s="2" t="s">
        <v>530</v>
      </c>
      <c r="M1515" s="56">
        <v>5.3427083333333339E-3</v>
      </c>
      <c r="N1515" s="16"/>
      <c r="O1515" s="16"/>
      <c r="P1515" s="16"/>
      <c r="Q1515" s="16"/>
      <c r="R1515" s="16"/>
      <c r="S1515" s="16"/>
    </row>
    <row r="1516" spans="1:19" x14ac:dyDescent="0.25">
      <c r="A1516" t="s">
        <v>123</v>
      </c>
      <c r="B1516" s="66" t="s">
        <v>187</v>
      </c>
      <c r="C1516" s="5" t="s">
        <v>536</v>
      </c>
      <c r="D1516" s="54">
        <v>44597</v>
      </c>
      <c r="E1516" s="66" t="s">
        <v>211</v>
      </c>
      <c r="F1516" s="66" t="s">
        <v>62</v>
      </c>
      <c r="G1516" s="66" t="s">
        <v>20</v>
      </c>
      <c r="H1516" s="2">
        <v>1</v>
      </c>
      <c r="I1516" s="2">
        <v>310</v>
      </c>
      <c r="J1516" s="2" t="s">
        <v>462</v>
      </c>
      <c r="K1516" s="2" t="s">
        <v>377</v>
      </c>
      <c r="L1516" s="2" t="s">
        <v>160</v>
      </c>
      <c r="M1516" s="18">
        <v>63.65</v>
      </c>
      <c r="N1516" s="16"/>
      <c r="O1516" s="16"/>
      <c r="P1516" s="16"/>
      <c r="Q1516" s="16"/>
      <c r="R1516" s="16"/>
      <c r="S1516" s="16"/>
    </row>
    <row r="1517" spans="1:19" x14ac:dyDescent="0.25">
      <c r="A1517" t="s">
        <v>123</v>
      </c>
      <c r="B1517" s="66" t="s">
        <v>187</v>
      </c>
      <c r="C1517" s="5" t="s">
        <v>536</v>
      </c>
      <c r="D1517" s="54">
        <v>44597</v>
      </c>
      <c r="E1517" s="66" t="s">
        <v>211</v>
      </c>
      <c r="F1517" s="66" t="s">
        <v>62</v>
      </c>
      <c r="G1517" s="66" t="s">
        <v>20</v>
      </c>
      <c r="H1517" s="2">
        <v>2</v>
      </c>
      <c r="I1517" s="2">
        <v>901</v>
      </c>
      <c r="J1517" s="2" t="s">
        <v>463</v>
      </c>
      <c r="K1517" s="2" t="s">
        <v>465</v>
      </c>
      <c r="L1517" s="2" t="s">
        <v>26</v>
      </c>
      <c r="M1517" s="18">
        <v>65.180000000000007</v>
      </c>
      <c r="N1517" s="16"/>
      <c r="O1517" s="16"/>
      <c r="P1517" s="16"/>
      <c r="Q1517" s="16"/>
      <c r="R1517" s="16"/>
      <c r="S1517" s="16"/>
    </row>
    <row r="1518" spans="1:19" x14ac:dyDescent="0.25">
      <c r="A1518" t="s">
        <v>123</v>
      </c>
      <c r="B1518" s="84" t="s">
        <v>187</v>
      </c>
      <c r="C1518" s="5" t="s">
        <v>536</v>
      </c>
      <c r="D1518" s="54">
        <v>44597</v>
      </c>
      <c r="E1518" s="84" t="s">
        <v>211</v>
      </c>
      <c r="F1518" s="84" t="s">
        <v>62</v>
      </c>
      <c r="G1518" s="84" t="s">
        <v>18</v>
      </c>
      <c r="H1518" s="2">
        <v>1</v>
      </c>
      <c r="I1518" s="2">
        <v>691</v>
      </c>
      <c r="J1518" s="2" t="s">
        <v>433</v>
      </c>
      <c r="K1518" s="2" t="s">
        <v>64</v>
      </c>
      <c r="L1518" s="2" t="s">
        <v>335</v>
      </c>
      <c r="M1518" s="18">
        <v>49.9</v>
      </c>
      <c r="N1518" s="16"/>
      <c r="O1518" s="16"/>
      <c r="P1518" s="16"/>
      <c r="Q1518" s="16"/>
      <c r="R1518" s="16"/>
      <c r="S1518" s="16"/>
    </row>
    <row r="1519" spans="1:19" x14ac:dyDescent="0.25">
      <c r="A1519" t="s">
        <v>99</v>
      </c>
      <c r="B1519" s="84" t="s">
        <v>187</v>
      </c>
      <c r="C1519" s="5" t="s">
        <v>536</v>
      </c>
      <c r="D1519" s="54">
        <v>44597</v>
      </c>
      <c r="E1519" s="84" t="s">
        <v>211</v>
      </c>
      <c r="F1519" s="84" t="s">
        <v>62</v>
      </c>
      <c r="G1519" s="84" t="s">
        <v>20</v>
      </c>
      <c r="H1519" s="2">
        <v>2</v>
      </c>
      <c r="I1519" s="2">
        <v>211</v>
      </c>
      <c r="J1519" s="2" t="s">
        <v>424</v>
      </c>
      <c r="K1519" s="2" t="s">
        <v>65</v>
      </c>
      <c r="L1519" s="2" t="s">
        <v>26</v>
      </c>
      <c r="M1519" s="18">
        <v>8.6999999999999993</v>
      </c>
      <c r="N1519" s="16"/>
      <c r="O1519" s="16"/>
      <c r="P1519" s="16"/>
      <c r="Q1519" s="16"/>
      <c r="R1519" s="16"/>
      <c r="S1519" s="16"/>
    </row>
    <row r="1520" spans="1:19" x14ac:dyDescent="0.25">
      <c r="A1520" t="s">
        <v>99</v>
      </c>
      <c r="B1520" s="84" t="s">
        <v>187</v>
      </c>
      <c r="C1520" s="5" t="s">
        <v>536</v>
      </c>
      <c r="D1520" s="54">
        <v>44597</v>
      </c>
      <c r="E1520" s="84" t="s">
        <v>211</v>
      </c>
      <c r="F1520" s="84" t="s">
        <v>62</v>
      </c>
      <c r="G1520" s="84" t="s">
        <v>20</v>
      </c>
      <c r="H1520" s="2">
        <v>3</v>
      </c>
      <c r="I1520" s="2">
        <v>872</v>
      </c>
      <c r="J1520" s="2" t="s">
        <v>348</v>
      </c>
      <c r="K1520" s="2" t="s">
        <v>64</v>
      </c>
      <c r="L1520" s="2" t="s">
        <v>23</v>
      </c>
      <c r="M1520" s="18">
        <v>8.85</v>
      </c>
      <c r="N1520" s="16"/>
      <c r="O1520" s="16"/>
      <c r="P1520" s="16"/>
      <c r="Q1520" s="16"/>
      <c r="R1520" s="16"/>
      <c r="S1520" s="16"/>
    </row>
    <row r="1521" spans="1:19" x14ac:dyDescent="0.25">
      <c r="A1521" t="s">
        <v>99</v>
      </c>
      <c r="B1521" s="84" t="s">
        <v>187</v>
      </c>
      <c r="C1521" s="5" t="s">
        <v>536</v>
      </c>
      <c r="D1521" s="54">
        <v>44597</v>
      </c>
      <c r="E1521" s="84" t="s">
        <v>211</v>
      </c>
      <c r="F1521" s="84" t="s">
        <v>62</v>
      </c>
      <c r="G1521" s="84" t="s">
        <v>20</v>
      </c>
      <c r="H1521" s="2">
        <v>5</v>
      </c>
      <c r="I1521" s="2">
        <v>167</v>
      </c>
      <c r="J1521" s="2" t="s">
        <v>392</v>
      </c>
      <c r="K1521" s="2" t="s">
        <v>65</v>
      </c>
      <c r="L1521" s="2" t="s">
        <v>26</v>
      </c>
      <c r="M1521" s="18">
        <v>8.2799999999999994</v>
      </c>
      <c r="N1521" s="16"/>
      <c r="O1521" s="16"/>
      <c r="P1521" s="16"/>
      <c r="Q1521" s="16"/>
      <c r="R1521" s="16"/>
      <c r="S1521" s="16"/>
    </row>
    <row r="1522" spans="1:19" x14ac:dyDescent="0.25">
      <c r="A1522" t="s">
        <v>99</v>
      </c>
      <c r="B1522" s="84" t="s">
        <v>187</v>
      </c>
      <c r="C1522" s="5" t="s">
        <v>536</v>
      </c>
      <c r="D1522" s="54">
        <v>44597</v>
      </c>
      <c r="E1522" s="84" t="s">
        <v>211</v>
      </c>
      <c r="F1522" s="84" t="s">
        <v>62</v>
      </c>
      <c r="G1522" s="84" t="s">
        <v>20</v>
      </c>
      <c r="H1522" s="2">
        <v>6</v>
      </c>
      <c r="I1522" s="2">
        <v>878</v>
      </c>
      <c r="J1522" s="2" t="s">
        <v>356</v>
      </c>
      <c r="K1522" s="2" t="s">
        <v>64</v>
      </c>
      <c r="L1522" s="2" t="s">
        <v>26</v>
      </c>
      <c r="M1522" s="18">
        <v>8.2899999999999991</v>
      </c>
      <c r="N1522" s="16"/>
      <c r="O1522" s="16"/>
      <c r="P1522" s="16"/>
      <c r="Q1522" s="16"/>
      <c r="R1522" s="16"/>
      <c r="S1522" s="16"/>
    </row>
    <row r="1523" spans="1:19" x14ac:dyDescent="0.25">
      <c r="A1523" t="s">
        <v>99</v>
      </c>
      <c r="B1523" s="84" t="s">
        <v>187</v>
      </c>
      <c r="C1523" s="5" t="s">
        <v>536</v>
      </c>
      <c r="D1523" s="54">
        <v>44597</v>
      </c>
      <c r="E1523" s="84" t="s">
        <v>211</v>
      </c>
      <c r="F1523" s="84" t="s">
        <v>62</v>
      </c>
      <c r="G1523" s="84" t="s">
        <v>18</v>
      </c>
      <c r="H1523" s="2">
        <v>2</v>
      </c>
      <c r="I1523" s="2">
        <v>210</v>
      </c>
      <c r="J1523" s="2" t="s">
        <v>333</v>
      </c>
      <c r="K1523" s="2" t="s">
        <v>65</v>
      </c>
      <c r="L1523" s="2" t="s">
        <v>26</v>
      </c>
      <c r="M1523" s="18">
        <v>7.28</v>
      </c>
      <c r="N1523" s="16"/>
      <c r="O1523" s="16"/>
      <c r="P1523" s="16"/>
      <c r="Q1523" s="16"/>
      <c r="R1523" s="16"/>
      <c r="S1523" s="16"/>
    </row>
    <row r="1524" spans="1:19" x14ac:dyDescent="0.25">
      <c r="A1524" t="s">
        <v>99</v>
      </c>
      <c r="B1524" s="84" t="s">
        <v>187</v>
      </c>
      <c r="C1524" s="5" t="s">
        <v>536</v>
      </c>
      <c r="D1524" s="54">
        <v>44597</v>
      </c>
      <c r="E1524" s="84" t="s">
        <v>211</v>
      </c>
      <c r="F1524" s="84" t="s">
        <v>62</v>
      </c>
      <c r="G1524" s="84" t="s">
        <v>18</v>
      </c>
      <c r="H1524" s="2">
        <v>3</v>
      </c>
      <c r="I1524" s="2">
        <v>1007</v>
      </c>
      <c r="J1524" s="2" t="s">
        <v>434</v>
      </c>
      <c r="K1524" s="2" t="s">
        <v>257</v>
      </c>
      <c r="L1524" s="2" t="s">
        <v>26</v>
      </c>
      <c r="M1524" s="18">
        <v>7.36</v>
      </c>
      <c r="N1524" s="16"/>
      <c r="O1524" s="16"/>
      <c r="P1524" s="16"/>
      <c r="Q1524" s="16"/>
      <c r="R1524" s="16"/>
      <c r="S1524" s="16"/>
    </row>
    <row r="1525" spans="1:19" x14ac:dyDescent="0.25">
      <c r="A1525" t="s">
        <v>99</v>
      </c>
      <c r="B1525" s="84" t="s">
        <v>187</v>
      </c>
      <c r="C1525" s="5" t="s">
        <v>536</v>
      </c>
      <c r="D1525" s="54">
        <v>44597</v>
      </c>
      <c r="E1525" s="84" t="s">
        <v>211</v>
      </c>
      <c r="F1525" s="84" t="s">
        <v>62</v>
      </c>
      <c r="G1525" s="84" t="s">
        <v>18</v>
      </c>
      <c r="H1525" s="2">
        <v>6</v>
      </c>
      <c r="I1525" s="2">
        <v>176</v>
      </c>
      <c r="J1525" s="2" t="s">
        <v>334</v>
      </c>
      <c r="K1525" s="2" t="s">
        <v>65</v>
      </c>
      <c r="L1525" s="2" t="s">
        <v>335</v>
      </c>
      <c r="M1525" s="18">
        <v>7.46</v>
      </c>
      <c r="N1525" s="16"/>
      <c r="O1525" s="16"/>
      <c r="P1525" s="16"/>
      <c r="Q1525" s="16"/>
      <c r="R1525" s="16"/>
      <c r="S1525" s="16"/>
    </row>
    <row r="1526" spans="1:19" x14ac:dyDescent="0.25">
      <c r="A1526" t="s">
        <v>127</v>
      </c>
      <c r="B1526" s="84" t="s">
        <v>186</v>
      </c>
      <c r="C1526" s="5" t="s">
        <v>536</v>
      </c>
      <c r="D1526" s="54">
        <v>44597</v>
      </c>
      <c r="E1526" s="84" t="s">
        <v>211</v>
      </c>
      <c r="F1526" s="84" t="s">
        <v>62</v>
      </c>
      <c r="G1526" s="84" t="s">
        <v>18</v>
      </c>
      <c r="H1526" s="2">
        <v>4</v>
      </c>
      <c r="I1526" s="2">
        <v>291</v>
      </c>
      <c r="J1526" s="2" t="s">
        <v>447</v>
      </c>
      <c r="K1526" s="2" t="s">
        <v>377</v>
      </c>
      <c r="L1526" s="2" t="s">
        <v>160</v>
      </c>
      <c r="M1526" s="56">
        <v>1.4550925925925927E-3</v>
      </c>
      <c r="N1526" s="16"/>
      <c r="O1526" s="16"/>
      <c r="P1526" s="16"/>
      <c r="Q1526" s="16"/>
      <c r="R1526" s="16"/>
      <c r="S1526" s="16"/>
    </row>
    <row r="1527" spans="1:19" x14ac:dyDescent="0.25">
      <c r="A1527" t="s">
        <v>127</v>
      </c>
      <c r="B1527" s="84" t="s">
        <v>186</v>
      </c>
      <c r="C1527" s="5" t="s">
        <v>536</v>
      </c>
      <c r="D1527" s="54">
        <v>44597</v>
      </c>
      <c r="E1527" s="84" t="s">
        <v>211</v>
      </c>
      <c r="F1527" s="84" t="s">
        <v>62</v>
      </c>
      <c r="G1527" s="84" t="s">
        <v>18</v>
      </c>
      <c r="H1527" s="2">
        <v>5</v>
      </c>
      <c r="I1527" s="2">
        <v>292</v>
      </c>
      <c r="J1527" s="2" t="s">
        <v>448</v>
      </c>
      <c r="K1527" s="2" t="s">
        <v>377</v>
      </c>
      <c r="L1527" s="2" t="s">
        <v>26</v>
      </c>
      <c r="M1527" s="56">
        <v>1.533449074074074E-3</v>
      </c>
      <c r="N1527" s="16"/>
      <c r="O1527" s="16"/>
      <c r="P1527" s="16"/>
      <c r="Q1527" s="16"/>
      <c r="R1527" s="16"/>
      <c r="S1527" s="16"/>
    </row>
    <row r="1528" spans="1:19" x14ac:dyDescent="0.25">
      <c r="A1528" t="s">
        <v>98</v>
      </c>
      <c r="B1528" s="84" t="s">
        <v>188</v>
      </c>
      <c r="C1528" s="5" t="s">
        <v>536</v>
      </c>
      <c r="D1528" s="54">
        <v>44597</v>
      </c>
      <c r="E1528" s="84" t="s">
        <v>211</v>
      </c>
      <c r="F1528" s="84" t="s">
        <v>62</v>
      </c>
      <c r="G1528" s="84" t="s">
        <v>20</v>
      </c>
      <c r="H1528" s="2">
        <v>2</v>
      </c>
      <c r="I1528" s="2">
        <v>817</v>
      </c>
      <c r="J1528" s="2" t="s">
        <v>397</v>
      </c>
      <c r="K1528" s="2" t="s">
        <v>64</v>
      </c>
      <c r="L1528" s="2" t="s">
        <v>26</v>
      </c>
      <c r="M1528" s="18">
        <v>1.51</v>
      </c>
      <c r="N1528" s="16"/>
      <c r="O1528" s="16"/>
      <c r="P1528" s="16"/>
      <c r="Q1528" s="16"/>
      <c r="R1528" s="16"/>
      <c r="S1528" s="16"/>
    </row>
    <row r="1529" spans="1:19" x14ac:dyDescent="0.25">
      <c r="A1529" t="s">
        <v>96</v>
      </c>
      <c r="B1529" s="84" t="s">
        <v>188</v>
      </c>
      <c r="C1529" s="5" t="s">
        <v>536</v>
      </c>
      <c r="D1529" s="54">
        <v>44597</v>
      </c>
      <c r="E1529" s="84" t="s">
        <v>211</v>
      </c>
      <c r="F1529" s="84" t="s">
        <v>62</v>
      </c>
      <c r="G1529" s="84" t="s">
        <v>18</v>
      </c>
      <c r="H1529" s="2">
        <v>1</v>
      </c>
      <c r="I1529" s="2">
        <v>10</v>
      </c>
      <c r="J1529" s="2" t="s">
        <v>493</v>
      </c>
      <c r="K1529" s="2" t="s">
        <v>64</v>
      </c>
      <c r="L1529" s="2" t="s">
        <v>160</v>
      </c>
      <c r="M1529" s="18">
        <v>7.39</v>
      </c>
      <c r="N1529" s="16" t="s">
        <v>1</v>
      </c>
      <c r="O1529" s="16">
        <v>7.39</v>
      </c>
      <c r="P1529" s="16" t="s">
        <v>1</v>
      </c>
      <c r="Q1529" s="16" t="s">
        <v>1</v>
      </c>
      <c r="R1529" s="16" t="s">
        <v>1</v>
      </c>
      <c r="S1529" s="16" t="s">
        <v>1</v>
      </c>
    </row>
    <row r="1530" spans="1:19" x14ac:dyDescent="0.25">
      <c r="A1530" t="s">
        <v>96</v>
      </c>
      <c r="B1530" s="84" t="s">
        <v>188</v>
      </c>
      <c r="C1530" s="5" t="s">
        <v>536</v>
      </c>
      <c r="D1530" s="54">
        <v>44597</v>
      </c>
      <c r="E1530" s="84" t="s">
        <v>211</v>
      </c>
      <c r="F1530" s="84" t="s">
        <v>62</v>
      </c>
      <c r="G1530" s="84" t="s">
        <v>18</v>
      </c>
      <c r="H1530" s="2">
        <v>5</v>
      </c>
      <c r="I1530" s="2">
        <v>214</v>
      </c>
      <c r="J1530" s="2" t="s">
        <v>380</v>
      </c>
      <c r="K1530" s="2" t="s">
        <v>66</v>
      </c>
      <c r="L1530" s="2" t="s">
        <v>26</v>
      </c>
      <c r="M1530" s="18">
        <v>6.82</v>
      </c>
      <c r="N1530" s="16">
        <v>6.45</v>
      </c>
      <c r="O1530" s="16">
        <v>6.66</v>
      </c>
      <c r="P1530" s="16">
        <v>6.46</v>
      </c>
      <c r="Q1530" s="16">
        <v>6.45</v>
      </c>
      <c r="R1530" s="16">
        <v>6.32</v>
      </c>
      <c r="S1530" s="16">
        <v>6.82</v>
      </c>
    </row>
    <row r="1531" spans="1:19" x14ac:dyDescent="0.25">
      <c r="A1531" t="s">
        <v>96</v>
      </c>
      <c r="B1531" s="84" t="s">
        <v>188</v>
      </c>
      <c r="C1531" s="5" t="s">
        <v>536</v>
      </c>
      <c r="D1531" s="54">
        <v>44597</v>
      </c>
      <c r="E1531" s="84" t="s">
        <v>211</v>
      </c>
      <c r="F1531" s="84" t="s">
        <v>62</v>
      </c>
      <c r="G1531" s="84" t="s">
        <v>20</v>
      </c>
      <c r="H1531" s="2">
        <v>5</v>
      </c>
      <c r="I1531" s="2">
        <v>818</v>
      </c>
      <c r="J1531" s="2" t="s">
        <v>478</v>
      </c>
      <c r="K1531" s="2" t="s">
        <v>64</v>
      </c>
      <c r="L1531" s="2" t="s">
        <v>160</v>
      </c>
      <c r="M1531" s="18">
        <v>5.15</v>
      </c>
      <c r="N1531" s="16" t="s">
        <v>1</v>
      </c>
      <c r="O1531" s="16">
        <v>4.99</v>
      </c>
      <c r="P1531" s="16">
        <v>5.15</v>
      </c>
      <c r="Q1531" s="16">
        <v>5.0199999999999996</v>
      </c>
      <c r="R1531" s="16">
        <v>5.09</v>
      </c>
      <c r="S1531" s="16" t="s">
        <v>1</v>
      </c>
    </row>
    <row r="1532" spans="1:19" x14ac:dyDescent="0.25">
      <c r="A1532" t="s">
        <v>96</v>
      </c>
      <c r="B1532" s="84" t="s">
        <v>188</v>
      </c>
      <c r="C1532" s="5" t="s">
        <v>536</v>
      </c>
      <c r="D1532" s="54">
        <v>44597</v>
      </c>
      <c r="E1532" s="84" t="s">
        <v>211</v>
      </c>
      <c r="F1532" s="84" t="s">
        <v>62</v>
      </c>
      <c r="G1532" s="84" t="s">
        <v>20</v>
      </c>
      <c r="H1532" s="2">
        <v>7</v>
      </c>
      <c r="I1532" s="2">
        <v>888</v>
      </c>
      <c r="J1532" s="2" t="s">
        <v>479</v>
      </c>
      <c r="K1532" s="2" t="s">
        <v>64</v>
      </c>
      <c r="L1532" s="2" t="s">
        <v>160</v>
      </c>
      <c r="M1532" s="18">
        <v>5.08</v>
      </c>
      <c r="N1532" s="16">
        <v>5.04</v>
      </c>
      <c r="O1532" s="16">
        <v>5.08</v>
      </c>
      <c r="P1532" s="16">
        <v>5.0599999999999996</v>
      </c>
      <c r="Q1532" s="16" t="s">
        <v>1</v>
      </c>
      <c r="R1532" s="16">
        <v>4.8</v>
      </c>
      <c r="S1532" s="16">
        <v>4.8499999999999996</v>
      </c>
    </row>
    <row r="1533" spans="1:19" x14ac:dyDescent="0.25">
      <c r="A1533" t="s">
        <v>96</v>
      </c>
      <c r="B1533" s="84" t="s">
        <v>188</v>
      </c>
      <c r="C1533" s="5" t="s">
        <v>536</v>
      </c>
      <c r="D1533" s="54">
        <v>44597</v>
      </c>
      <c r="E1533" s="84" t="s">
        <v>211</v>
      </c>
      <c r="F1533" s="84" t="s">
        <v>62</v>
      </c>
      <c r="G1533" s="84" t="s">
        <v>20</v>
      </c>
      <c r="H1533" s="2">
        <v>8</v>
      </c>
      <c r="I1533" s="2">
        <v>817</v>
      </c>
      <c r="J1533" s="2" t="s">
        <v>397</v>
      </c>
      <c r="K1533" s="2" t="s">
        <v>64</v>
      </c>
      <c r="L1533" s="2" t="s">
        <v>26</v>
      </c>
      <c r="M1533" s="18">
        <v>4.91</v>
      </c>
      <c r="N1533" s="16" t="s">
        <v>1</v>
      </c>
      <c r="O1533" s="16" t="s">
        <v>1</v>
      </c>
      <c r="P1533" s="16">
        <v>4.88</v>
      </c>
      <c r="Q1533" s="16">
        <v>4.91</v>
      </c>
      <c r="R1533" s="16" t="s">
        <v>1</v>
      </c>
      <c r="S1533" s="16" t="s">
        <v>1</v>
      </c>
    </row>
    <row r="1534" spans="1:19" x14ac:dyDescent="0.25">
      <c r="A1534" t="s">
        <v>47</v>
      </c>
      <c r="B1534" s="66" t="s">
        <v>30</v>
      </c>
      <c r="C1534" s="5" t="s">
        <v>536</v>
      </c>
      <c r="D1534" s="54">
        <v>44597</v>
      </c>
      <c r="E1534" s="66" t="s">
        <v>211</v>
      </c>
      <c r="F1534" s="66" t="s">
        <v>62</v>
      </c>
      <c r="G1534" s="66" t="s">
        <v>20</v>
      </c>
      <c r="H1534" s="2">
        <v>3</v>
      </c>
      <c r="I1534" s="2">
        <v>905</v>
      </c>
      <c r="J1534" s="2" t="s">
        <v>494</v>
      </c>
      <c r="K1534" s="2" t="s">
        <v>64</v>
      </c>
      <c r="L1534" s="2" t="s">
        <v>160</v>
      </c>
      <c r="M1534" s="18">
        <v>12.45</v>
      </c>
      <c r="N1534" s="16">
        <v>12.34</v>
      </c>
      <c r="O1534" s="16" t="s">
        <v>1</v>
      </c>
      <c r="P1534" s="16" t="s">
        <v>1</v>
      </c>
      <c r="Q1534" s="16">
        <v>12.45</v>
      </c>
      <c r="R1534" s="16">
        <v>12.39</v>
      </c>
      <c r="S1534" s="16" t="s">
        <v>1</v>
      </c>
    </row>
    <row r="1535" spans="1:19" x14ac:dyDescent="0.25">
      <c r="A1535" t="s">
        <v>97</v>
      </c>
      <c r="B1535" s="66" t="s">
        <v>188</v>
      </c>
      <c r="C1535" s="5" t="s">
        <v>536</v>
      </c>
      <c r="D1535" s="54">
        <v>44597</v>
      </c>
      <c r="E1535" s="66" t="s">
        <v>211</v>
      </c>
      <c r="F1535" s="66" t="s">
        <v>62</v>
      </c>
      <c r="G1535" s="66" t="s">
        <v>18</v>
      </c>
      <c r="H1535" s="2">
        <v>4</v>
      </c>
      <c r="I1535" s="2">
        <v>13</v>
      </c>
      <c r="J1535" s="2" t="s">
        <v>498</v>
      </c>
      <c r="K1535" s="2" t="s">
        <v>64</v>
      </c>
      <c r="L1535" s="2" t="s">
        <v>160</v>
      </c>
      <c r="M1535" s="18">
        <v>4.4000000000000004</v>
      </c>
      <c r="N1535" s="16"/>
      <c r="O1535" s="16"/>
      <c r="P1535" s="16"/>
      <c r="Q1535" s="16"/>
      <c r="R1535" s="16"/>
      <c r="S1535" s="16"/>
    </row>
    <row r="1536" spans="1:19" x14ac:dyDescent="0.25">
      <c r="A1536" t="s">
        <v>97</v>
      </c>
      <c r="B1536" s="66" t="s">
        <v>188</v>
      </c>
      <c r="C1536" s="5" t="s">
        <v>536</v>
      </c>
      <c r="D1536" s="54">
        <v>44597</v>
      </c>
      <c r="E1536" s="66" t="s">
        <v>211</v>
      </c>
      <c r="F1536" s="66" t="s">
        <v>62</v>
      </c>
      <c r="G1536" s="66" t="s">
        <v>18</v>
      </c>
      <c r="H1536" s="2">
        <v>5</v>
      </c>
      <c r="I1536" s="2">
        <v>887</v>
      </c>
      <c r="J1536" s="2" t="s">
        <v>427</v>
      </c>
      <c r="K1536" s="2" t="s">
        <v>64</v>
      </c>
      <c r="L1536" s="2" t="s">
        <v>26</v>
      </c>
      <c r="M1536" s="18">
        <v>3.85</v>
      </c>
      <c r="N1536" s="16"/>
      <c r="O1536" s="16"/>
      <c r="P1536" s="16"/>
      <c r="Q1536" s="16"/>
      <c r="R1536" s="16"/>
      <c r="S1536" s="16"/>
    </row>
    <row r="1537" spans="1:19" x14ac:dyDescent="0.25">
      <c r="A1537" t="s">
        <v>103</v>
      </c>
      <c r="B1537" s="66" t="s">
        <v>187</v>
      </c>
      <c r="C1537" s="5" t="s">
        <v>535</v>
      </c>
      <c r="D1537" s="54">
        <v>44597</v>
      </c>
      <c r="E1537" s="66" t="s">
        <v>211</v>
      </c>
      <c r="F1537" s="66" t="s">
        <v>62</v>
      </c>
      <c r="G1537" s="66" t="s">
        <v>20</v>
      </c>
      <c r="H1537" s="2">
        <v>2</v>
      </c>
      <c r="I1537" s="2">
        <v>219</v>
      </c>
      <c r="J1537" s="2" t="s">
        <v>236</v>
      </c>
      <c r="K1537" s="2" t="s">
        <v>66</v>
      </c>
      <c r="L1537" s="2" t="s">
        <v>22</v>
      </c>
      <c r="M1537" s="18">
        <v>11.46</v>
      </c>
      <c r="N1537" s="16"/>
      <c r="O1537" s="16"/>
      <c r="P1537" s="16"/>
      <c r="Q1537" s="16"/>
      <c r="R1537" s="16"/>
      <c r="S1537" s="16"/>
    </row>
    <row r="1538" spans="1:19" x14ac:dyDescent="0.25">
      <c r="A1538" t="s">
        <v>103</v>
      </c>
      <c r="B1538" s="66" t="s">
        <v>187</v>
      </c>
      <c r="C1538" s="5" t="s">
        <v>535</v>
      </c>
      <c r="D1538" s="54">
        <v>44597</v>
      </c>
      <c r="E1538" s="66" t="s">
        <v>211</v>
      </c>
      <c r="F1538" s="66" t="s">
        <v>62</v>
      </c>
      <c r="G1538" s="66" t="s">
        <v>20</v>
      </c>
      <c r="H1538" s="2">
        <v>3</v>
      </c>
      <c r="I1538" s="2">
        <v>384</v>
      </c>
      <c r="J1538" s="2" t="s">
        <v>288</v>
      </c>
      <c r="K1538" s="2" t="s">
        <v>257</v>
      </c>
      <c r="L1538" s="2" t="s">
        <v>22</v>
      </c>
      <c r="M1538" s="18">
        <v>11.61</v>
      </c>
      <c r="N1538" s="16"/>
      <c r="O1538" s="16"/>
      <c r="P1538" s="16"/>
      <c r="Q1538" s="16"/>
      <c r="R1538" s="16"/>
      <c r="S1538" s="16"/>
    </row>
    <row r="1539" spans="1:19" x14ac:dyDescent="0.25">
      <c r="A1539" t="s">
        <v>103</v>
      </c>
      <c r="B1539" s="66" t="s">
        <v>187</v>
      </c>
      <c r="C1539" s="5" t="s">
        <v>535</v>
      </c>
      <c r="D1539" s="54">
        <v>44597</v>
      </c>
      <c r="E1539" s="66" t="s">
        <v>211</v>
      </c>
      <c r="F1539" s="66" t="s">
        <v>62</v>
      </c>
      <c r="G1539" s="66" t="s">
        <v>20</v>
      </c>
      <c r="H1539" s="2">
        <v>4</v>
      </c>
      <c r="I1539" s="2">
        <v>95</v>
      </c>
      <c r="J1539" s="2" t="s">
        <v>217</v>
      </c>
      <c r="K1539" s="2" t="s">
        <v>64</v>
      </c>
      <c r="L1539" s="2" t="s">
        <v>22</v>
      </c>
      <c r="M1539" s="18">
        <v>11.87</v>
      </c>
      <c r="N1539" s="16"/>
      <c r="O1539" s="16"/>
      <c r="P1539" s="16"/>
      <c r="Q1539" s="16"/>
      <c r="R1539" s="16"/>
      <c r="S1539" s="16"/>
    </row>
    <row r="1540" spans="1:19" x14ac:dyDescent="0.25">
      <c r="A1540" t="s">
        <v>103</v>
      </c>
      <c r="B1540" s="66" t="s">
        <v>187</v>
      </c>
      <c r="C1540" s="5" t="s">
        <v>535</v>
      </c>
      <c r="D1540" s="54">
        <v>44597</v>
      </c>
      <c r="E1540" s="66" t="s">
        <v>211</v>
      </c>
      <c r="F1540" s="66" t="s">
        <v>62</v>
      </c>
      <c r="G1540" s="66" t="s">
        <v>20</v>
      </c>
      <c r="H1540" s="2">
        <v>5</v>
      </c>
      <c r="I1540" s="2">
        <v>149</v>
      </c>
      <c r="J1540" s="2" t="s">
        <v>215</v>
      </c>
      <c r="K1540" s="2" t="s">
        <v>64</v>
      </c>
      <c r="L1540" s="2" t="s">
        <v>22</v>
      </c>
      <c r="M1540" s="18">
        <v>14.15</v>
      </c>
      <c r="N1540" s="16"/>
      <c r="O1540" s="16"/>
      <c r="P1540" s="16"/>
      <c r="Q1540" s="16"/>
      <c r="R1540" s="16"/>
      <c r="S1540" s="16"/>
    </row>
    <row r="1541" spans="1:19" x14ac:dyDescent="0.25">
      <c r="A1541" t="s">
        <v>103</v>
      </c>
      <c r="B1541" s="66" t="s">
        <v>187</v>
      </c>
      <c r="C1541" s="5" t="s">
        <v>535</v>
      </c>
      <c r="D1541" s="54">
        <v>44597</v>
      </c>
      <c r="E1541" s="66" t="s">
        <v>211</v>
      </c>
      <c r="F1541" s="66" t="s">
        <v>62</v>
      </c>
      <c r="G1541" s="66" t="s">
        <v>20</v>
      </c>
      <c r="H1541" s="2">
        <v>2</v>
      </c>
      <c r="I1541" s="2">
        <v>105</v>
      </c>
      <c r="J1541" s="2" t="s">
        <v>213</v>
      </c>
      <c r="K1541" s="2" t="s">
        <v>64</v>
      </c>
      <c r="L1541" s="2" t="s">
        <v>22</v>
      </c>
      <c r="M1541" s="18">
        <v>10.56</v>
      </c>
      <c r="N1541" s="16"/>
      <c r="O1541" s="16"/>
      <c r="P1541" s="16"/>
      <c r="Q1541" s="16"/>
      <c r="R1541" s="16"/>
      <c r="S1541" s="16"/>
    </row>
    <row r="1542" spans="1:19" x14ac:dyDescent="0.25">
      <c r="A1542" t="s">
        <v>103</v>
      </c>
      <c r="B1542" s="66" t="s">
        <v>187</v>
      </c>
      <c r="C1542" s="5" t="s">
        <v>535</v>
      </c>
      <c r="D1542" s="54">
        <v>44597</v>
      </c>
      <c r="E1542" s="66" t="s">
        <v>211</v>
      </c>
      <c r="F1542" s="66" t="s">
        <v>62</v>
      </c>
      <c r="G1542" s="66" t="s">
        <v>20</v>
      </c>
      <c r="H1542" s="2">
        <v>3</v>
      </c>
      <c r="I1542" s="2">
        <v>241</v>
      </c>
      <c r="J1542" s="2" t="s">
        <v>216</v>
      </c>
      <c r="K1542" s="2" t="s">
        <v>66</v>
      </c>
      <c r="L1542" s="2" t="s">
        <v>22</v>
      </c>
      <c r="M1542" s="18">
        <v>11.95</v>
      </c>
      <c r="N1542" s="16"/>
      <c r="O1542" s="16"/>
      <c r="P1542" s="16"/>
      <c r="Q1542" s="16"/>
      <c r="R1542" s="16"/>
      <c r="S1542" s="16"/>
    </row>
    <row r="1543" spans="1:19" x14ac:dyDescent="0.25">
      <c r="A1543" t="s">
        <v>103</v>
      </c>
      <c r="B1543" s="66" t="s">
        <v>187</v>
      </c>
      <c r="C1543" s="5" t="s">
        <v>535</v>
      </c>
      <c r="D1543" s="54">
        <v>44597</v>
      </c>
      <c r="E1543" s="66" t="s">
        <v>211</v>
      </c>
      <c r="F1543" s="66" t="s">
        <v>62</v>
      </c>
      <c r="G1543" s="66" t="s">
        <v>20</v>
      </c>
      <c r="H1543" s="2">
        <v>4</v>
      </c>
      <c r="I1543" s="2">
        <v>150</v>
      </c>
      <c r="J1543" s="2" t="s">
        <v>235</v>
      </c>
      <c r="K1543" s="2" t="s">
        <v>64</v>
      </c>
      <c r="L1543" s="2" t="s">
        <v>22</v>
      </c>
      <c r="M1543" s="18">
        <v>12.2</v>
      </c>
      <c r="N1543" s="16"/>
      <c r="O1543" s="16"/>
      <c r="P1543" s="16"/>
      <c r="Q1543" s="16"/>
      <c r="R1543" s="16"/>
      <c r="S1543" s="16"/>
    </row>
    <row r="1544" spans="1:19" x14ac:dyDescent="0.25">
      <c r="A1544" t="s">
        <v>103</v>
      </c>
      <c r="B1544" s="66" t="s">
        <v>187</v>
      </c>
      <c r="C1544" s="5" t="s">
        <v>535</v>
      </c>
      <c r="D1544" s="54">
        <v>44597</v>
      </c>
      <c r="E1544" s="66" t="s">
        <v>211</v>
      </c>
      <c r="F1544" s="66" t="s">
        <v>62</v>
      </c>
      <c r="G1544" s="66" t="s">
        <v>20</v>
      </c>
      <c r="H1544" s="2">
        <v>2</v>
      </c>
      <c r="I1544" s="2">
        <v>774</v>
      </c>
      <c r="J1544" s="2" t="s">
        <v>287</v>
      </c>
      <c r="K1544" s="2" t="s">
        <v>257</v>
      </c>
      <c r="L1544" s="2" t="s">
        <v>22</v>
      </c>
      <c r="M1544" s="18">
        <v>10.59</v>
      </c>
      <c r="N1544" s="16"/>
      <c r="O1544" s="16"/>
      <c r="P1544" s="16"/>
      <c r="Q1544" s="16"/>
      <c r="R1544" s="16"/>
      <c r="S1544" s="16"/>
    </row>
    <row r="1545" spans="1:19" x14ac:dyDescent="0.25">
      <c r="A1545" t="s">
        <v>103</v>
      </c>
      <c r="B1545" s="66" t="s">
        <v>187</v>
      </c>
      <c r="C1545" s="5" t="s">
        <v>535</v>
      </c>
      <c r="D1545" s="54">
        <v>44597</v>
      </c>
      <c r="E1545" s="66" t="s">
        <v>211</v>
      </c>
      <c r="F1545" s="66" t="s">
        <v>62</v>
      </c>
      <c r="G1545" s="66" t="s">
        <v>20</v>
      </c>
      <c r="H1545" s="2">
        <v>3</v>
      </c>
      <c r="I1545" s="2">
        <v>314</v>
      </c>
      <c r="J1545" s="2" t="s">
        <v>177</v>
      </c>
      <c r="K1545" s="2" t="s">
        <v>256</v>
      </c>
      <c r="L1545" s="2" t="s">
        <v>22</v>
      </c>
      <c r="M1545" s="18">
        <v>12.09</v>
      </c>
      <c r="N1545" s="16"/>
      <c r="O1545" s="16"/>
      <c r="P1545" s="16"/>
      <c r="Q1545" s="16"/>
      <c r="R1545" s="16"/>
      <c r="S1545" s="16"/>
    </row>
    <row r="1546" spans="1:19" x14ac:dyDescent="0.25">
      <c r="A1546" t="s">
        <v>103</v>
      </c>
      <c r="B1546" s="66" t="s">
        <v>187</v>
      </c>
      <c r="C1546" s="5" t="s">
        <v>535</v>
      </c>
      <c r="D1546" s="54">
        <v>44597</v>
      </c>
      <c r="E1546" s="66" t="s">
        <v>211</v>
      </c>
      <c r="F1546" s="66" t="s">
        <v>62</v>
      </c>
      <c r="G1546" s="66" t="s">
        <v>20</v>
      </c>
      <c r="H1546" s="2">
        <v>4</v>
      </c>
      <c r="I1546" s="2">
        <v>123</v>
      </c>
      <c r="J1546" s="2" t="s">
        <v>221</v>
      </c>
      <c r="K1546" s="2" t="s">
        <v>64</v>
      </c>
      <c r="L1546" s="2" t="s">
        <v>22</v>
      </c>
      <c r="M1546" s="18">
        <v>12.43</v>
      </c>
      <c r="N1546" s="16"/>
      <c r="O1546" s="16"/>
      <c r="P1546" s="16"/>
      <c r="Q1546" s="16"/>
      <c r="R1546" s="16"/>
      <c r="S1546" s="16"/>
    </row>
    <row r="1547" spans="1:19" x14ac:dyDescent="0.25">
      <c r="A1547" t="s">
        <v>103</v>
      </c>
      <c r="B1547" s="66" t="s">
        <v>187</v>
      </c>
      <c r="C1547" s="5" t="s">
        <v>535</v>
      </c>
      <c r="D1547" s="54">
        <v>44597</v>
      </c>
      <c r="E1547" s="66" t="s">
        <v>211</v>
      </c>
      <c r="F1547" s="66" t="s">
        <v>62</v>
      </c>
      <c r="G1547" s="66" t="s">
        <v>20</v>
      </c>
      <c r="H1547" s="2">
        <v>5</v>
      </c>
      <c r="I1547" s="2">
        <v>769</v>
      </c>
      <c r="J1547" s="2" t="s">
        <v>293</v>
      </c>
      <c r="K1547" s="2" t="s">
        <v>66</v>
      </c>
      <c r="L1547" s="2" t="s">
        <v>22</v>
      </c>
      <c r="M1547" s="18">
        <v>13.29</v>
      </c>
      <c r="N1547" s="16"/>
      <c r="O1547" s="16"/>
      <c r="P1547" s="16"/>
      <c r="Q1547" s="16"/>
      <c r="R1547" s="16"/>
      <c r="S1547" s="16"/>
    </row>
    <row r="1548" spans="1:19" x14ac:dyDescent="0.25">
      <c r="A1548" t="s">
        <v>102</v>
      </c>
      <c r="B1548" s="66" t="s">
        <v>187</v>
      </c>
      <c r="C1548" s="5" t="s">
        <v>535</v>
      </c>
      <c r="D1548" s="54">
        <v>44597</v>
      </c>
      <c r="E1548" s="66" t="s">
        <v>211</v>
      </c>
      <c r="F1548" s="66" t="s">
        <v>62</v>
      </c>
      <c r="G1548" s="66" t="s">
        <v>18</v>
      </c>
      <c r="H1548" s="2">
        <v>1</v>
      </c>
      <c r="I1548" s="2">
        <v>74</v>
      </c>
      <c r="J1548" s="2" t="s">
        <v>206</v>
      </c>
      <c r="K1548" s="2" t="s">
        <v>64</v>
      </c>
      <c r="L1548" s="2" t="s">
        <v>22</v>
      </c>
      <c r="M1548" s="18">
        <v>8.8800000000000008</v>
      </c>
      <c r="N1548" s="16"/>
      <c r="O1548" s="16"/>
      <c r="P1548" s="16"/>
      <c r="Q1548" s="16"/>
      <c r="R1548" s="16"/>
      <c r="S1548" s="16"/>
    </row>
    <row r="1549" spans="1:19" x14ac:dyDescent="0.25">
      <c r="A1549" t="s">
        <v>102</v>
      </c>
      <c r="B1549" s="66" t="s">
        <v>187</v>
      </c>
      <c r="C1549" s="5" t="s">
        <v>535</v>
      </c>
      <c r="D1549" s="54">
        <v>44597</v>
      </c>
      <c r="E1549" s="66" t="s">
        <v>211</v>
      </c>
      <c r="F1549" s="66" t="s">
        <v>62</v>
      </c>
      <c r="G1549" s="66" t="s">
        <v>18</v>
      </c>
      <c r="H1549" s="2">
        <v>2</v>
      </c>
      <c r="I1549" s="2">
        <v>160</v>
      </c>
      <c r="J1549" s="2" t="s">
        <v>209</v>
      </c>
      <c r="K1549" s="2" t="s">
        <v>64</v>
      </c>
      <c r="L1549" s="2" t="s">
        <v>22</v>
      </c>
      <c r="M1549" s="18">
        <v>11.09</v>
      </c>
      <c r="N1549" s="16"/>
      <c r="O1549" s="16"/>
      <c r="P1549" s="16"/>
      <c r="Q1549" s="16"/>
      <c r="R1549" s="16"/>
      <c r="S1549" s="16"/>
    </row>
    <row r="1550" spans="1:19" x14ac:dyDescent="0.25">
      <c r="A1550" t="s">
        <v>102</v>
      </c>
      <c r="B1550" s="66" t="s">
        <v>187</v>
      </c>
      <c r="C1550" s="5" t="s">
        <v>535</v>
      </c>
      <c r="D1550" s="54">
        <v>44597</v>
      </c>
      <c r="E1550" s="66" t="s">
        <v>211</v>
      </c>
      <c r="F1550" s="66" t="s">
        <v>62</v>
      </c>
      <c r="G1550" s="66" t="s">
        <v>18</v>
      </c>
      <c r="H1550" s="2">
        <v>1</v>
      </c>
      <c r="I1550" s="2">
        <v>4</v>
      </c>
      <c r="J1550" s="2" t="s">
        <v>207</v>
      </c>
      <c r="K1550" s="2" t="s">
        <v>256</v>
      </c>
      <c r="L1550" s="2" t="s">
        <v>22</v>
      </c>
      <c r="M1550" s="18">
        <v>9.15</v>
      </c>
      <c r="N1550" s="16"/>
      <c r="O1550" s="16"/>
      <c r="P1550" s="16"/>
      <c r="Q1550" s="16"/>
      <c r="R1550" s="16"/>
      <c r="S1550" s="16"/>
    </row>
    <row r="1551" spans="1:19" x14ac:dyDescent="0.25">
      <c r="A1551" t="s">
        <v>102</v>
      </c>
      <c r="B1551" s="66" t="s">
        <v>187</v>
      </c>
      <c r="C1551" s="5" t="s">
        <v>535</v>
      </c>
      <c r="D1551" s="54">
        <v>44597</v>
      </c>
      <c r="E1551" s="66" t="s">
        <v>211</v>
      </c>
      <c r="F1551" s="66" t="s">
        <v>62</v>
      </c>
      <c r="G1551" s="66" t="s">
        <v>18</v>
      </c>
      <c r="H1551" s="2">
        <v>2</v>
      </c>
      <c r="I1551" s="2">
        <v>157</v>
      </c>
      <c r="J1551" s="2" t="s">
        <v>203</v>
      </c>
      <c r="K1551" s="2" t="s">
        <v>64</v>
      </c>
      <c r="L1551" s="2" t="s">
        <v>22</v>
      </c>
      <c r="M1551" s="18">
        <v>9.94</v>
      </c>
      <c r="N1551" s="16"/>
      <c r="O1551" s="16"/>
      <c r="P1551" s="16"/>
      <c r="Q1551" s="16"/>
      <c r="R1551" s="16"/>
      <c r="S1551" s="16"/>
    </row>
    <row r="1552" spans="1:19" x14ac:dyDescent="0.25">
      <c r="A1552" t="s">
        <v>102</v>
      </c>
      <c r="B1552" s="66" t="s">
        <v>187</v>
      </c>
      <c r="C1552" s="5" t="s">
        <v>535</v>
      </c>
      <c r="D1552" s="54">
        <v>44597</v>
      </c>
      <c r="E1552" s="66" t="s">
        <v>211</v>
      </c>
      <c r="F1552" s="66" t="s">
        <v>62</v>
      </c>
      <c r="G1552" s="66" t="s">
        <v>18</v>
      </c>
      <c r="H1552" s="2">
        <v>3</v>
      </c>
      <c r="I1552" s="2">
        <v>140</v>
      </c>
      <c r="J1552" s="2" t="s">
        <v>202</v>
      </c>
      <c r="K1552" s="2" t="s">
        <v>64</v>
      </c>
      <c r="L1552" s="2" t="s">
        <v>22</v>
      </c>
      <c r="M1552" s="18">
        <v>10.119999999999999</v>
      </c>
      <c r="N1552" s="16"/>
      <c r="O1552" s="16"/>
      <c r="P1552" s="16"/>
      <c r="Q1552" s="16"/>
      <c r="R1552" s="16"/>
      <c r="S1552" s="16"/>
    </row>
    <row r="1553" spans="1:19" x14ac:dyDescent="0.25">
      <c r="A1553" t="s">
        <v>102</v>
      </c>
      <c r="B1553" s="66" t="s">
        <v>187</v>
      </c>
      <c r="C1553" s="5" t="s">
        <v>535</v>
      </c>
      <c r="D1553" s="54">
        <v>44597</v>
      </c>
      <c r="E1553" s="66" t="s">
        <v>211</v>
      </c>
      <c r="F1553" s="66" t="s">
        <v>62</v>
      </c>
      <c r="G1553" s="66" t="s">
        <v>18</v>
      </c>
      <c r="H1553" s="2">
        <v>5</v>
      </c>
      <c r="I1553" s="2">
        <v>334</v>
      </c>
      <c r="J1553" s="2" t="s">
        <v>197</v>
      </c>
      <c r="K1553" s="2" t="s">
        <v>256</v>
      </c>
      <c r="L1553" s="2" t="s">
        <v>22</v>
      </c>
      <c r="M1553" s="18">
        <v>10.89</v>
      </c>
      <c r="N1553" s="16"/>
      <c r="O1553" s="16"/>
      <c r="P1553" s="16"/>
      <c r="Q1553" s="16"/>
      <c r="R1553" s="16"/>
      <c r="S1553" s="16"/>
    </row>
    <row r="1554" spans="1:19" x14ac:dyDescent="0.25">
      <c r="A1554" t="s">
        <v>96</v>
      </c>
      <c r="B1554" s="66" t="s">
        <v>188</v>
      </c>
      <c r="C1554" s="5" t="s">
        <v>535</v>
      </c>
      <c r="D1554" s="54">
        <v>44597</v>
      </c>
      <c r="E1554" s="66" t="s">
        <v>211</v>
      </c>
      <c r="F1554" s="66" t="s">
        <v>62</v>
      </c>
      <c r="G1554" s="66" t="s">
        <v>20</v>
      </c>
      <c r="H1554" s="2">
        <v>1</v>
      </c>
      <c r="I1554" s="2">
        <v>774</v>
      </c>
      <c r="J1554" s="2" t="s">
        <v>287</v>
      </c>
      <c r="K1554" s="2" t="s">
        <v>257</v>
      </c>
      <c r="L1554" s="2" t="s">
        <v>22</v>
      </c>
      <c r="M1554" s="18">
        <v>4.9800000000000004</v>
      </c>
      <c r="N1554" s="16">
        <v>4.9800000000000004</v>
      </c>
      <c r="O1554" s="16">
        <v>4.6100000000000003</v>
      </c>
      <c r="P1554" s="16">
        <v>4.28</v>
      </c>
      <c r="Q1554" s="16"/>
      <c r="R1554" s="16"/>
      <c r="S1554" s="16"/>
    </row>
    <row r="1555" spans="1:19" x14ac:dyDescent="0.25">
      <c r="A1555" t="s">
        <v>96</v>
      </c>
      <c r="B1555" s="66" t="s">
        <v>188</v>
      </c>
      <c r="C1555" s="5" t="s">
        <v>535</v>
      </c>
      <c r="D1555" s="54">
        <v>44597</v>
      </c>
      <c r="E1555" s="66" t="s">
        <v>211</v>
      </c>
      <c r="F1555" s="66" t="s">
        <v>62</v>
      </c>
      <c r="G1555" s="66" t="s">
        <v>20</v>
      </c>
      <c r="H1555" s="2">
        <v>2</v>
      </c>
      <c r="I1555" s="2">
        <v>241</v>
      </c>
      <c r="J1555" s="2" t="s">
        <v>216</v>
      </c>
      <c r="K1555" s="2" t="s">
        <v>66</v>
      </c>
      <c r="L1555" s="2" t="s">
        <v>22</v>
      </c>
      <c r="M1555" s="18">
        <v>4.67</v>
      </c>
      <c r="N1555" s="16">
        <v>4.25</v>
      </c>
      <c r="O1555" s="16">
        <v>4.33</v>
      </c>
      <c r="P1555" s="16">
        <v>4.67</v>
      </c>
      <c r="Q1555" s="16"/>
      <c r="R1555" s="16"/>
      <c r="S1555" s="16"/>
    </row>
    <row r="1556" spans="1:19" x14ac:dyDescent="0.25">
      <c r="A1556" t="s">
        <v>96</v>
      </c>
      <c r="B1556" s="66" t="s">
        <v>188</v>
      </c>
      <c r="C1556" s="5" t="s">
        <v>535</v>
      </c>
      <c r="D1556" s="54">
        <v>44597</v>
      </c>
      <c r="E1556" s="66" t="s">
        <v>211</v>
      </c>
      <c r="F1556" s="66" t="s">
        <v>62</v>
      </c>
      <c r="G1556" s="66" t="s">
        <v>20</v>
      </c>
      <c r="H1556" s="2">
        <v>6</v>
      </c>
      <c r="I1556" s="2">
        <v>384</v>
      </c>
      <c r="J1556" s="2" t="s">
        <v>288</v>
      </c>
      <c r="K1556" s="2" t="s">
        <v>257</v>
      </c>
      <c r="L1556" s="2" t="s">
        <v>22</v>
      </c>
      <c r="M1556" s="18">
        <v>4.4400000000000004</v>
      </c>
      <c r="N1556" s="16">
        <v>4.37</v>
      </c>
      <c r="O1556" s="16" t="s">
        <v>1</v>
      </c>
      <c r="P1556" s="16">
        <v>4.4400000000000004</v>
      </c>
      <c r="Q1556" s="16"/>
      <c r="R1556" s="16"/>
      <c r="S1556" s="16"/>
    </row>
    <row r="1557" spans="1:19" x14ac:dyDescent="0.25">
      <c r="A1557" t="s">
        <v>96</v>
      </c>
      <c r="B1557" s="66" t="s">
        <v>188</v>
      </c>
      <c r="C1557" s="5" t="s">
        <v>535</v>
      </c>
      <c r="D1557" s="54">
        <v>44597</v>
      </c>
      <c r="E1557" s="66" t="s">
        <v>211</v>
      </c>
      <c r="F1557" s="66" t="s">
        <v>62</v>
      </c>
      <c r="G1557" s="66" t="s">
        <v>20</v>
      </c>
      <c r="H1557" s="2">
        <v>7</v>
      </c>
      <c r="I1557" s="2">
        <v>149</v>
      </c>
      <c r="J1557" s="2" t="s">
        <v>215</v>
      </c>
      <c r="K1557" s="2" t="s">
        <v>64</v>
      </c>
      <c r="L1557" s="2" t="s">
        <v>22</v>
      </c>
      <c r="M1557" s="18">
        <v>4.4000000000000004</v>
      </c>
      <c r="N1557" s="16">
        <v>4.4000000000000004</v>
      </c>
      <c r="O1557" s="16">
        <v>4.26</v>
      </c>
      <c r="P1557" s="16">
        <v>4.24</v>
      </c>
      <c r="Q1557" s="16"/>
      <c r="R1557" s="16"/>
      <c r="S1557" s="16"/>
    </row>
    <row r="1558" spans="1:19" x14ac:dyDescent="0.25">
      <c r="A1558" t="s">
        <v>96</v>
      </c>
      <c r="B1558" s="66" t="s">
        <v>188</v>
      </c>
      <c r="C1558" s="5" t="s">
        <v>535</v>
      </c>
      <c r="D1558" s="54">
        <v>44597</v>
      </c>
      <c r="E1558" s="66" t="s">
        <v>211</v>
      </c>
      <c r="F1558" s="66" t="s">
        <v>62</v>
      </c>
      <c r="G1558" s="66" t="s">
        <v>20</v>
      </c>
      <c r="H1558" s="2">
        <v>8</v>
      </c>
      <c r="I1558" s="2">
        <v>95</v>
      </c>
      <c r="J1558" s="2" t="s">
        <v>217</v>
      </c>
      <c r="K1558" s="2" t="s">
        <v>64</v>
      </c>
      <c r="L1558" s="2" t="s">
        <v>22</v>
      </c>
      <c r="M1558" s="18">
        <v>4.3600000000000003</v>
      </c>
      <c r="N1558" s="16">
        <v>4.07</v>
      </c>
      <c r="O1558" s="16">
        <v>3.95</v>
      </c>
      <c r="P1558" s="16">
        <v>4.3600000000000003</v>
      </c>
      <c r="Q1558" s="16"/>
      <c r="R1558" s="16"/>
      <c r="S1558" s="16"/>
    </row>
    <row r="1559" spans="1:19" x14ac:dyDescent="0.25">
      <c r="A1559" t="s">
        <v>96</v>
      </c>
      <c r="B1559" s="66" t="s">
        <v>188</v>
      </c>
      <c r="C1559" s="5" t="s">
        <v>535</v>
      </c>
      <c r="D1559" s="54">
        <v>44597</v>
      </c>
      <c r="E1559" s="66" t="s">
        <v>211</v>
      </c>
      <c r="F1559" s="66" t="s">
        <v>62</v>
      </c>
      <c r="G1559" s="66" t="s">
        <v>20</v>
      </c>
      <c r="H1559" s="2">
        <v>10</v>
      </c>
      <c r="I1559" s="2">
        <v>123</v>
      </c>
      <c r="J1559" s="2" t="s">
        <v>221</v>
      </c>
      <c r="K1559" s="2" t="s">
        <v>64</v>
      </c>
      <c r="L1559" s="2" t="s">
        <v>22</v>
      </c>
      <c r="M1559" s="18">
        <v>4.34</v>
      </c>
      <c r="N1559" s="16" t="s">
        <v>1</v>
      </c>
      <c r="O1559" s="16">
        <v>3.83</v>
      </c>
      <c r="P1559" s="16">
        <v>4.34</v>
      </c>
      <c r="Q1559" s="16"/>
      <c r="R1559" s="16"/>
      <c r="S1559" s="16"/>
    </row>
    <row r="1560" spans="1:19" x14ac:dyDescent="0.25">
      <c r="A1560" t="s">
        <v>96</v>
      </c>
      <c r="B1560" s="66" t="s">
        <v>188</v>
      </c>
      <c r="C1560" s="5" t="s">
        <v>535</v>
      </c>
      <c r="D1560" s="54">
        <v>44597</v>
      </c>
      <c r="E1560" s="66" t="s">
        <v>211</v>
      </c>
      <c r="F1560" s="66" t="s">
        <v>62</v>
      </c>
      <c r="G1560" s="66" t="s">
        <v>20</v>
      </c>
      <c r="H1560" s="2">
        <v>11</v>
      </c>
      <c r="I1560" s="2">
        <v>105</v>
      </c>
      <c r="J1560" s="2" t="s">
        <v>213</v>
      </c>
      <c r="K1560" s="2" t="s">
        <v>64</v>
      </c>
      <c r="L1560" s="2" t="s">
        <v>22</v>
      </c>
      <c r="M1560" s="18">
        <v>4.2300000000000004</v>
      </c>
      <c r="N1560" s="16">
        <v>4.2300000000000004</v>
      </c>
      <c r="O1560" s="16">
        <v>4.1900000000000004</v>
      </c>
      <c r="P1560" s="16">
        <v>4.13</v>
      </c>
      <c r="Q1560" s="16"/>
      <c r="R1560" s="16"/>
      <c r="S1560" s="16"/>
    </row>
    <row r="1561" spans="1:19" x14ac:dyDescent="0.25">
      <c r="A1561" t="s">
        <v>96</v>
      </c>
      <c r="B1561" s="66" t="s">
        <v>188</v>
      </c>
      <c r="C1561" s="5" t="s">
        <v>535</v>
      </c>
      <c r="D1561" s="54">
        <v>44597</v>
      </c>
      <c r="E1561" s="66" t="s">
        <v>211</v>
      </c>
      <c r="F1561" s="66" t="s">
        <v>62</v>
      </c>
      <c r="G1561" s="66" t="s">
        <v>20</v>
      </c>
      <c r="H1561" s="2">
        <v>12</v>
      </c>
      <c r="I1561" s="2">
        <v>769</v>
      </c>
      <c r="J1561" s="2" t="s">
        <v>293</v>
      </c>
      <c r="K1561" s="2" t="s">
        <v>66</v>
      </c>
      <c r="L1561" s="2" t="s">
        <v>22</v>
      </c>
      <c r="M1561" s="18">
        <v>4.12</v>
      </c>
      <c r="N1561" s="16" t="s">
        <v>1</v>
      </c>
      <c r="O1561" s="16">
        <v>4.12</v>
      </c>
      <c r="P1561" s="16">
        <v>3.89</v>
      </c>
      <c r="Q1561" s="16"/>
      <c r="R1561" s="16"/>
      <c r="S1561" s="16"/>
    </row>
    <row r="1562" spans="1:19" x14ac:dyDescent="0.25">
      <c r="A1562" t="s">
        <v>96</v>
      </c>
      <c r="B1562" s="66" t="s">
        <v>188</v>
      </c>
      <c r="C1562" s="5" t="s">
        <v>535</v>
      </c>
      <c r="D1562" s="54">
        <v>44597</v>
      </c>
      <c r="E1562" s="66" t="s">
        <v>211</v>
      </c>
      <c r="F1562" s="66" t="s">
        <v>62</v>
      </c>
      <c r="G1562" s="66" t="s">
        <v>20</v>
      </c>
      <c r="H1562" s="2">
        <v>13</v>
      </c>
      <c r="I1562" s="2">
        <v>219</v>
      </c>
      <c r="J1562" s="2" t="s">
        <v>236</v>
      </c>
      <c r="K1562" s="2" t="s">
        <v>66</v>
      </c>
      <c r="L1562" s="2" t="s">
        <v>22</v>
      </c>
      <c r="M1562" s="18">
        <v>4.07</v>
      </c>
      <c r="N1562" s="16">
        <v>4.07</v>
      </c>
      <c r="O1562" s="16">
        <v>4.0599999999999996</v>
      </c>
      <c r="P1562" s="16">
        <v>3.9</v>
      </c>
      <c r="Q1562" s="16"/>
      <c r="R1562" s="16"/>
      <c r="S1562" s="16"/>
    </row>
    <row r="1563" spans="1:19" x14ac:dyDescent="0.25">
      <c r="A1563" t="s">
        <v>96</v>
      </c>
      <c r="B1563" s="66" t="s">
        <v>188</v>
      </c>
      <c r="C1563" s="5" t="s">
        <v>535</v>
      </c>
      <c r="D1563" s="54">
        <v>44597</v>
      </c>
      <c r="E1563" s="66" t="s">
        <v>211</v>
      </c>
      <c r="F1563" s="66" t="s">
        <v>62</v>
      </c>
      <c r="G1563" s="66" t="s">
        <v>20</v>
      </c>
      <c r="H1563" s="2">
        <v>14</v>
      </c>
      <c r="I1563" s="2">
        <v>314</v>
      </c>
      <c r="J1563" s="2" t="s">
        <v>177</v>
      </c>
      <c r="K1563" s="2" t="s">
        <v>256</v>
      </c>
      <c r="L1563" s="2" t="s">
        <v>22</v>
      </c>
      <c r="M1563" s="18">
        <v>3.97</v>
      </c>
      <c r="N1563" s="16">
        <v>3.93</v>
      </c>
      <c r="O1563" s="16">
        <v>3.97</v>
      </c>
      <c r="P1563" s="16">
        <v>3.97</v>
      </c>
      <c r="Q1563" s="16"/>
      <c r="R1563" s="16"/>
      <c r="S1563" s="16"/>
    </row>
    <row r="1564" spans="1:19" x14ac:dyDescent="0.25">
      <c r="A1564" t="s">
        <v>96</v>
      </c>
      <c r="B1564" s="66" t="s">
        <v>188</v>
      </c>
      <c r="C1564" s="5" t="s">
        <v>535</v>
      </c>
      <c r="D1564" s="54">
        <v>44597</v>
      </c>
      <c r="E1564" s="66" t="s">
        <v>211</v>
      </c>
      <c r="F1564" s="66" t="s">
        <v>62</v>
      </c>
      <c r="G1564" s="66" t="s">
        <v>20</v>
      </c>
      <c r="H1564" s="2">
        <v>15</v>
      </c>
      <c r="I1564" s="2">
        <v>150</v>
      </c>
      <c r="J1564" s="2" t="s">
        <v>235</v>
      </c>
      <c r="K1564" s="2" t="s">
        <v>64</v>
      </c>
      <c r="L1564" s="2" t="s">
        <v>22</v>
      </c>
      <c r="M1564" s="18">
        <v>3.97</v>
      </c>
      <c r="N1564" s="16" t="s">
        <v>1</v>
      </c>
      <c r="O1564" s="16">
        <v>3.97</v>
      </c>
      <c r="P1564" s="16">
        <v>3.88</v>
      </c>
      <c r="Q1564" s="16"/>
      <c r="R1564" s="16"/>
      <c r="S1564" s="16"/>
    </row>
    <row r="1565" spans="1:19" x14ac:dyDescent="0.25">
      <c r="A1565" t="s">
        <v>96</v>
      </c>
      <c r="B1565" s="66" t="s">
        <v>188</v>
      </c>
      <c r="C1565" s="5" t="s">
        <v>535</v>
      </c>
      <c r="D1565" s="54">
        <v>44597</v>
      </c>
      <c r="E1565" s="66" t="s">
        <v>211</v>
      </c>
      <c r="F1565" s="66" t="s">
        <v>62</v>
      </c>
      <c r="G1565" s="66" t="s">
        <v>18</v>
      </c>
      <c r="H1565" s="66">
        <v>1</v>
      </c>
      <c r="I1565" s="66">
        <v>74</v>
      </c>
      <c r="J1565" s="66" t="s">
        <v>206</v>
      </c>
      <c r="K1565" s="66" t="s">
        <v>64</v>
      </c>
      <c r="L1565" s="66" t="s">
        <v>22</v>
      </c>
      <c r="M1565" s="18">
        <v>5.82</v>
      </c>
      <c r="N1565" s="18">
        <v>5.82</v>
      </c>
      <c r="O1565" s="18">
        <v>5.67</v>
      </c>
      <c r="P1565" s="18">
        <v>5.59</v>
      </c>
      <c r="Q1565" s="16"/>
      <c r="R1565" s="16"/>
      <c r="S1565" s="16"/>
    </row>
    <row r="1566" spans="1:19" x14ac:dyDescent="0.25">
      <c r="A1566" t="s">
        <v>96</v>
      </c>
      <c r="B1566" s="66" t="s">
        <v>188</v>
      </c>
      <c r="C1566" s="5" t="s">
        <v>535</v>
      </c>
      <c r="D1566" s="54">
        <v>44597</v>
      </c>
      <c r="E1566" s="66" t="s">
        <v>211</v>
      </c>
      <c r="F1566" s="66" t="s">
        <v>62</v>
      </c>
      <c r="G1566" s="66" t="s">
        <v>18</v>
      </c>
      <c r="H1566" s="66">
        <v>2</v>
      </c>
      <c r="I1566" s="66">
        <v>157</v>
      </c>
      <c r="J1566" s="66" t="s">
        <v>203</v>
      </c>
      <c r="K1566" s="66" t="s">
        <v>64</v>
      </c>
      <c r="L1566" s="66" t="s">
        <v>22</v>
      </c>
      <c r="M1566" s="18">
        <v>5.09</v>
      </c>
      <c r="N1566" s="18">
        <v>5.09</v>
      </c>
      <c r="O1566" s="18">
        <v>4.8600000000000003</v>
      </c>
      <c r="P1566" s="18">
        <v>4.82</v>
      </c>
      <c r="Q1566" s="16"/>
      <c r="R1566" s="16"/>
      <c r="S1566" s="16"/>
    </row>
    <row r="1567" spans="1:19" x14ac:dyDescent="0.25">
      <c r="A1567" t="s">
        <v>96</v>
      </c>
      <c r="B1567" s="66" t="s">
        <v>188</v>
      </c>
      <c r="C1567" s="5" t="s">
        <v>535</v>
      </c>
      <c r="D1567" s="54">
        <v>44597</v>
      </c>
      <c r="E1567" s="66" t="s">
        <v>211</v>
      </c>
      <c r="F1567" s="66" t="s">
        <v>62</v>
      </c>
      <c r="G1567" s="66" t="s">
        <v>18</v>
      </c>
      <c r="H1567" s="66">
        <v>3</v>
      </c>
      <c r="I1567" s="66">
        <v>140</v>
      </c>
      <c r="J1567" s="66" t="s">
        <v>202</v>
      </c>
      <c r="K1567" s="66" t="s">
        <v>64</v>
      </c>
      <c r="L1567" s="66" t="s">
        <v>22</v>
      </c>
      <c r="M1567" s="18">
        <v>5.05</v>
      </c>
      <c r="N1567" s="18">
        <v>4.6500000000000004</v>
      </c>
      <c r="O1567" s="18">
        <v>4.7300000000000004</v>
      </c>
      <c r="P1567" s="18">
        <v>5.05</v>
      </c>
      <c r="Q1567" s="16"/>
      <c r="R1567" s="16"/>
      <c r="S1567" s="16"/>
    </row>
    <row r="1568" spans="1:19" x14ac:dyDescent="0.25">
      <c r="A1568" t="s">
        <v>96</v>
      </c>
      <c r="B1568" s="84" t="s">
        <v>188</v>
      </c>
      <c r="C1568" s="5" t="s">
        <v>535</v>
      </c>
      <c r="D1568" s="54">
        <v>44597</v>
      </c>
      <c r="E1568" s="84" t="s">
        <v>211</v>
      </c>
      <c r="F1568" s="84" t="s">
        <v>62</v>
      </c>
      <c r="G1568" s="84" t="s">
        <v>18</v>
      </c>
      <c r="H1568" s="84">
        <v>5</v>
      </c>
      <c r="I1568" s="84">
        <v>160</v>
      </c>
      <c r="J1568" s="84" t="s">
        <v>209</v>
      </c>
      <c r="K1568" s="84" t="s">
        <v>64</v>
      </c>
      <c r="L1568" s="84" t="s">
        <v>22</v>
      </c>
      <c r="M1568" s="18">
        <v>4.42</v>
      </c>
      <c r="N1568" s="18">
        <v>4.42</v>
      </c>
      <c r="O1568" s="18">
        <v>4.0199999999999996</v>
      </c>
      <c r="P1568" s="18" t="s">
        <v>1</v>
      </c>
      <c r="Q1568" s="16"/>
      <c r="R1568" s="16"/>
      <c r="S1568" s="16"/>
    </row>
    <row r="1569" spans="1:19" x14ac:dyDescent="0.25">
      <c r="A1569" t="s">
        <v>96</v>
      </c>
      <c r="B1569" s="84" t="s">
        <v>188</v>
      </c>
      <c r="C1569" s="5" t="s">
        <v>535</v>
      </c>
      <c r="D1569" s="54">
        <v>44597</v>
      </c>
      <c r="E1569" s="84" t="s">
        <v>211</v>
      </c>
      <c r="F1569" s="84" t="s">
        <v>62</v>
      </c>
      <c r="G1569" s="84" t="s">
        <v>18</v>
      </c>
      <c r="H1569" s="84">
        <v>7</v>
      </c>
      <c r="I1569" s="84">
        <v>334</v>
      </c>
      <c r="J1569" s="84" t="s">
        <v>197</v>
      </c>
      <c r="K1569" s="84" t="s">
        <v>256</v>
      </c>
      <c r="L1569" s="84" t="s">
        <v>22</v>
      </c>
      <c r="M1569" s="18">
        <v>4.17</v>
      </c>
      <c r="N1569" s="18">
        <v>4.17</v>
      </c>
      <c r="O1569" s="18">
        <v>4.13</v>
      </c>
      <c r="P1569" s="18">
        <v>4.0199999999999996</v>
      </c>
      <c r="Q1569" s="16"/>
      <c r="R1569" s="16"/>
      <c r="S1569" s="16"/>
    </row>
    <row r="1570" spans="1:19" x14ac:dyDescent="0.25">
      <c r="A1570" t="s">
        <v>96</v>
      </c>
      <c r="B1570" s="84" t="s">
        <v>188</v>
      </c>
      <c r="C1570" s="5" t="s">
        <v>535</v>
      </c>
      <c r="D1570" s="54">
        <v>44597</v>
      </c>
      <c r="E1570" s="84" t="s">
        <v>211</v>
      </c>
      <c r="F1570" s="84" t="s">
        <v>62</v>
      </c>
      <c r="G1570" s="84" t="s">
        <v>18</v>
      </c>
      <c r="H1570" s="84">
        <v>8</v>
      </c>
      <c r="I1570" s="84">
        <v>133</v>
      </c>
      <c r="J1570" s="84" t="s">
        <v>193</v>
      </c>
      <c r="K1570" s="84" t="s">
        <v>64</v>
      </c>
      <c r="L1570" s="84" t="s">
        <v>22</v>
      </c>
      <c r="M1570" s="18">
        <v>4.09</v>
      </c>
      <c r="N1570" s="18">
        <v>4.09</v>
      </c>
      <c r="O1570" s="18">
        <v>3.78</v>
      </c>
      <c r="P1570" s="18">
        <v>3.81</v>
      </c>
      <c r="Q1570" s="16"/>
      <c r="R1570" s="16"/>
      <c r="S1570" s="16"/>
    </row>
    <row r="1571" spans="1:19" x14ac:dyDescent="0.25">
      <c r="A1571" t="s">
        <v>46</v>
      </c>
      <c r="B1571" s="84" t="s">
        <v>30</v>
      </c>
      <c r="C1571" s="5" t="s">
        <v>535</v>
      </c>
      <c r="D1571" s="54">
        <v>44597</v>
      </c>
      <c r="E1571" s="84" t="s">
        <v>211</v>
      </c>
      <c r="F1571" s="84" t="s">
        <v>62</v>
      </c>
      <c r="G1571" s="84" t="s">
        <v>20</v>
      </c>
      <c r="H1571" s="2">
        <v>1</v>
      </c>
      <c r="I1571" s="9">
        <v>150</v>
      </c>
      <c r="J1571" s="2" t="s">
        <v>235</v>
      </c>
      <c r="K1571" s="2" t="s">
        <v>64</v>
      </c>
      <c r="L1571" s="2" t="s">
        <v>22</v>
      </c>
      <c r="M1571" s="18">
        <v>8.36</v>
      </c>
      <c r="N1571" s="16">
        <v>8.36</v>
      </c>
      <c r="O1571" s="16">
        <v>8.1999999999999993</v>
      </c>
      <c r="P1571" s="16">
        <v>7.7</v>
      </c>
      <c r="Q1571" s="16"/>
      <c r="R1571" s="16"/>
      <c r="S1571" s="16"/>
    </row>
    <row r="1572" spans="1:19" x14ac:dyDescent="0.25">
      <c r="A1572" t="s">
        <v>46</v>
      </c>
      <c r="B1572" s="84" t="s">
        <v>30</v>
      </c>
      <c r="C1572" s="5" t="s">
        <v>535</v>
      </c>
      <c r="D1572" s="54">
        <v>44597</v>
      </c>
      <c r="E1572" s="84" t="s">
        <v>211</v>
      </c>
      <c r="F1572" s="84" t="s">
        <v>62</v>
      </c>
      <c r="G1572" s="84" t="s">
        <v>20</v>
      </c>
      <c r="H1572" s="2">
        <v>2</v>
      </c>
      <c r="I1572" s="2">
        <v>774</v>
      </c>
      <c r="J1572" s="2" t="s">
        <v>287</v>
      </c>
      <c r="K1572" s="2" t="s">
        <v>257</v>
      </c>
      <c r="L1572" s="2" t="s">
        <v>22</v>
      </c>
      <c r="M1572" s="18">
        <v>7.81</v>
      </c>
      <c r="N1572" s="16">
        <v>7.61</v>
      </c>
      <c r="O1572" s="16">
        <v>7.35</v>
      </c>
      <c r="P1572" s="16">
        <v>7.81</v>
      </c>
      <c r="Q1572" s="16"/>
      <c r="R1572" s="16"/>
      <c r="S1572" s="16"/>
    </row>
    <row r="1573" spans="1:19" x14ac:dyDescent="0.25">
      <c r="A1573" t="s">
        <v>46</v>
      </c>
      <c r="B1573" s="84" t="s">
        <v>30</v>
      </c>
      <c r="C1573" s="5" t="s">
        <v>535</v>
      </c>
      <c r="D1573" s="54">
        <v>44597</v>
      </c>
      <c r="E1573" s="84" t="s">
        <v>211</v>
      </c>
      <c r="F1573" s="84" t="s">
        <v>62</v>
      </c>
      <c r="G1573" s="84" t="s">
        <v>20</v>
      </c>
      <c r="H1573" s="2">
        <v>3</v>
      </c>
      <c r="I1573" s="2">
        <v>95</v>
      </c>
      <c r="J1573" s="2" t="s">
        <v>217</v>
      </c>
      <c r="K1573" s="2" t="s">
        <v>64</v>
      </c>
      <c r="L1573" s="2" t="s">
        <v>22</v>
      </c>
      <c r="M1573" s="18">
        <v>7.4</v>
      </c>
      <c r="N1573" s="16">
        <v>7.4</v>
      </c>
      <c r="O1573" s="16">
        <v>6.77</v>
      </c>
      <c r="P1573" s="16">
        <v>7.28</v>
      </c>
      <c r="Q1573" s="16"/>
      <c r="R1573" s="16"/>
      <c r="S1573" s="16"/>
    </row>
    <row r="1574" spans="1:19" x14ac:dyDescent="0.25">
      <c r="A1574" t="s">
        <v>46</v>
      </c>
      <c r="B1574" s="84" t="s">
        <v>30</v>
      </c>
      <c r="C1574" s="5" t="s">
        <v>535</v>
      </c>
      <c r="D1574" s="54">
        <v>44597</v>
      </c>
      <c r="E1574" s="84" t="s">
        <v>211</v>
      </c>
      <c r="F1574" s="84" t="s">
        <v>62</v>
      </c>
      <c r="G1574" s="84" t="s">
        <v>20</v>
      </c>
      <c r="H1574" s="2">
        <v>4</v>
      </c>
      <c r="I1574" s="2">
        <v>219</v>
      </c>
      <c r="J1574" s="2" t="s">
        <v>236</v>
      </c>
      <c r="K1574" s="2" t="s">
        <v>66</v>
      </c>
      <c r="L1574" s="2" t="s">
        <v>22</v>
      </c>
      <c r="M1574" s="18">
        <v>7.32</v>
      </c>
      <c r="N1574" s="16">
        <v>7.32</v>
      </c>
      <c r="O1574" s="16" t="s">
        <v>1</v>
      </c>
      <c r="P1574" s="16" t="s">
        <v>1</v>
      </c>
      <c r="Q1574" s="16"/>
      <c r="R1574" s="16"/>
      <c r="S1574" s="16"/>
    </row>
    <row r="1575" spans="1:19" x14ac:dyDescent="0.25">
      <c r="A1575" t="s">
        <v>46</v>
      </c>
      <c r="B1575" s="84" t="s">
        <v>30</v>
      </c>
      <c r="C1575" s="5" t="s">
        <v>535</v>
      </c>
      <c r="D1575" s="54">
        <v>44597</v>
      </c>
      <c r="E1575" s="84" t="s">
        <v>211</v>
      </c>
      <c r="F1575" s="84" t="s">
        <v>62</v>
      </c>
      <c r="G1575" s="84" t="s">
        <v>20</v>
      </c>
      <c r="H1575" s="2">
        <v>5</v>
      </c>
      <c r="I1575" s="2">
        <v>769</v>
      </c>
      <c r="J1575" s="2" t="s">
        <v>293</v>
      </c>
      <c r="K1575" s="2" t="s">
        <v>66</v>
      </c>
      <c r="L1575" s="2" t="s">
        <v>22</v>
      </c>
      <c r="M1575" s="18">
        <v>7.22</v>
      </c>
      <c r="N1575" s="16">
        <v>7.22</v>
      </c>
      <c r="O1575" s="16">
        <v>7.11</v>
      </c>
      <c r="P1575" s="16">
        <v>6.76</v>
      </c>
      <c r="Q1575" s="16"/>
      <c r="R1575" s="16"/>
      <c r="S1575" s="16"/>
    </row>
    <row r="1576" spans="1:19" x14ac:dyDescent="0.25">
      <c r="A1576" t="s">
        <v>46</v>
      </c>
      <c r="B1576" s="84" t="s">
        <v>30</v>
      </c>
      <c r="C1576" s="5" t="s">
        <v>535</v>
      </c>
      <c r="D1576" s="54">
        <v>44597</v>
      </c>
      <c r="E1576" s="84" t="s">
        <v>211</v>
      </c>
      <c r="F1576" s="84" t="s">
        <v>62</v>
      </c>
      <c r="G1576" s="84" t="s">
        <v>20</v>
      </c>
      <c r="H1576" s="2">
        <v>7</v>
      </c>
      <c r="I1576" s="2">
        <v>149</v>
      </c>
      <c r="J1576" s="2" t="s">
        <v>215</v>
      </c>
      <c r="K1576" s="2" t="s">
        <v>64</v>
      </c>
      <c r="L1576" s="2" t="s">
        <v>22</v>
      </c>
      <c r="M1576" s="18">
        <v>7.06</v>
      </c>
      <c r="N1576" s="16">
        <v>7.06</v>
      </c>
      <c r="O1576" s="16">
        <v>6.78</v>
      </c>
      <c r="P1576" s="16" t="s">
        <v>1</v>
      </c>
      <c r="Q1576" s="16"/>
      <c r="R1576" s="16"/>
      <c r="S1576" s="16"/>
    </row>
    <row r="1577" spans="1:19" x14ac:dyDescent="0.25">
      <c r="A1577" t="s">
        <v>46</v>
      </c>
      <c r="B1577" s="84" t="s">
        <v>30</v>
      </c>
      <c r="C1577" s="5" t="s">
        <v>535</v>
      </c>
      <c r="D1577" s="54">
        <v>44597</v>
      </c>
      <c r="E1577" s="84" t="s">
        <v>211</v>
      </c>
      <c r="F1577" s="84" t="s">
        <v>62</v>
      </c>
      <c r="G1577" s="84" t="s">
        <v>20</v>
      </c>
      <c r="H1577" s="2">
        <v>8</v>
      </c>
      <c r="I1577" s="2">
        <v>384</v>
      </c>
      <c r="J1577" s="2" t="s">
        <v>288</v>
      </c>
      <c r="K1577" s="2" t="s">
        <v>257</v>
      </c>
      <c r="L1577" s="2" t="s">
        <v>22</v>
      </c>
      <c r="M1577" s="18">
        <v>6.9</v>
      </c>
      <c r="N1577" s="16">
        <v>6.39</v>
      </c>
      <c r="O1577" s="16" t="s">
        <v>1</v>
      </c>
      <c r="P1577" s="16">
        <v>6.9</v>
      </c>
      <c r="Q1577" s="16"/>
      <c r="R1577" s="16"/>
      <c r="S1577" s="16"/>
    </row>
    <row r="1578" spans="1:19" x14ac:dyDescent="0.25">
      <c r="A1578" t="s">
        <v>46</v>
      </c>
      <c r="B1578" s="84" t="s">
        <v>30</v>
      </c>
      <c r="C1578" s="5" t="s">
        <v>535</v>
      </c>
      <c r="D1578" s="54">
        <v>44597</v>
      </c>
      <c r="E1578" s="84" t="s">
        <v>211</v>
      </c>
      <c r="F1578" s="84" t="s">
        <v>62</v>
      </c>
      <c r="G1578" s="84" t="s">
        <v>20</v>
      </c>
      <c r="H1578" s="2">
        <v>12</v>
      </c>
      <c r="I1578" s="2">
        <v>105</v>
      </c>
      <c r="J1578" s="2" t="s">
        <v>213</v>
      </c>
      <c r="K1578" s="2" t="s">
        <v>64</v>
      </c>
      <c r="L1578" s="2" t="s">
        <v>22</v>
      </c>
      <c r="M1578" s="18">
        <v>6.16</v>
      </c>
      <c r="N1578" s="16">
        <v>5.44</v>
      </c>
      <c r="O1578" s="16">
        <v>6.16</v>
      </c>
      <c r="P1578" s="16">
        <v>5.79</v>
      </c>
      <c r="Q1578" s="16"/>
      <c r="R1578" s="16"/>
      <c r="S1578" s="16"/>
    </row>
    <row r="1579" spans="1:19" x14ac:dyDescent="0.25">
      <c r="A1579" t="s">
        <v>46</v>
      </c>
      <c r="B1579" s="84" t="s">
        <v>30</v>
      </c>
      <c r="C1579" s="5" t="s">
        <v>535</v>
      </c>
      <c r="D1579" s="54">
        <v>44597</v>
      </c>
      <c r="E1579" s="84" t="s">
        <v>211</v>
      </c>
      <c r="F1579" s="84" t="s">
        <v>62</v>
      </c>
      <c r="G1579" s="84" t="s">
        <v>20</v>
      </c>
      <c r="H1579" s="2">
        <v>14</v>
      </c>
      <c r="I1579" s="2">
        <v>123</v>
      </c>
      <c r="J1579" s="2" t="s">
        <v>221</v>
      </c>
      <c r="K1579" s="2" t="s">
        <v>64</v>
      </c>
      <c r="L1579" s="2" t="s">
        <v>22</v>
      </c>
      <c r="M1579" s="18">
        <v>5.96</v>
      </c>
      <c r="N1579" s="16">
        <v>5.78</v>
      </c>
      <c r="O1579" s="16">
        <v>5.71</v>
      </c>
      <c r="P1579" s="16">
        <v>5.96</v>
      </c>
      <c r="Q1579" s="16"/>
      <c r="R1579" s="16"/>
      <c r="S1579" s="16"/>
    </row>
    <row r="1580" spans="1:19" x14ac:dyDescent="0.25">
      <c r="A1580" t="s">
        <v>46</v>
      </c>
      <c r="B1580" s="84" t="s">
        <v>30</v>
      </c>
      <c r="C1580" s="5" t="s">
        <v>535</v>
      </c>
      <c r="D1580" s="54">
        <v>44597</v>
      </c>
      <c r="E1580" s="84" t="s">
        <v>211</v>
      </c>
      <c r="F1580" s="84" t="s">
        <v>62</v>
      </c>
      <c r="G1580" s="84" t="s">
        <v>20</v>
      </c>
      <c r="H1580" s="2">
        <v>15</v>
      </c>
      <c r="I1580" s="2">
        <v>314</v>
      </c>
      <c r="J1580" s="2" t="s">
        <v>177</v>
      </c>
      <c r="K1580" s="2" t="s">
        <v>256</v>
      </c>
      <c r="L1580" s="2" t="s">
        <v>22</v>
      </c>
      <c r="M1580" s="18">
        <v>5.9</v>
      </c>
      <c r="N1580" s="16">
        <v>5.9</v>
      </c>
      <c r="O1580" s="16">
        <v>5.33</v>
      </c>
      <c r="P1580" s="16">
        <v>5.67</v>
      </c>
      <c r="Q1580" s="16"/>
      <c r="R1580" s="16"/>
      <c r="S1580" s="16"/>
    </row>
    <row r="1581" spans="1:19" x14ac:dyDescent="0.25">
      <c r="A1581" t="s">
        <v>46</v>
      </c>
      <c r="B1581" s="84" t="s">
        <v>30</v>
      </c>
      <c r="C1581" s="5" t="s">
        <v>535</v>
      </c>
      <c r="D1581" s="54">
        <v>44597</v>
      </c>
      <c r="E1581" s="84" t="s">
        <v>211</v>
      </c>
      <c r="F1581" s="84" t="s">
        <v>62</v>
      </c>
      <c r="G1581" s="84" t="s">
        <v>20</v>
      </c>
      <c r="H1581" s="2">
        <v>16</v>
      </c>
      <c r="I1581" s="2">
        <v>241</v>
      </c>
      <c r="J1581" s="2" t="s">
        <v>216</v>
      </c>
      <c r="K1581" s="2" t="s">
        <v>66</v>
      </c>
      <c r="L1581" s="2" t="s">
        <v>22</v>
      </c>
      <c r="M1581" s="18">
        <v>5.55</v>
      </c>
      <c r="N1581" s="16">
        <v>4.99</v>
      </c>
      <c r="O1581" s="16">
        <v>5.55</v>
      </c>
      <c r="P1581" s="16">
        <v>4.75</v>
      </c>
      <c r="Q1581" s="16"/>
      <c r="R1581" s="16"/>
      <c r="S1581" s="16"/>
    </row>
    <row r="1582" spans="1:19" x14ac:dyDescent="0.25">
      <c r="A1582" t="s">
        <v>47</v>
      </c>
      <c r="B1582" s="84" t="s">
        <v>30</v>
      </c>
      <c r="C1582" s="5" t="s">
        <v>535</v>
      </c>
      <c r="D1582" s="54">
        <v>44597</v>
      </c>
      <c r="E1582" s="84" t="s">
        <v>211</v>
      </c>
      <c r="F1582" s="84" t="s">
        <v>62</v>
      </c>
      <c r="G1582" s="84" t="s">
        <v>18</v>
      </c>
      <c r="H1582" s="2">
        <v>1</v>
      </c>
      <c r="I1582" s="2">
        <v>74</v>
      </c>
      <c r="J1582" s="2" t="s">
        <v>206</v>
      </c>
      <c r="K1582" s="2" t="s">
        <v>64</v>
      </c>
      <c r="L1582" s="2" t="s">
        <v>22</v>
      </c>
      <c r="M1582" s="18">
        <v>14.07</v>
      </c>
      <c r="N1582" s="16">
        <v>14.07</v>
      </c>
      <c r="O1582" s="16" t="s">
        <v>1</v>
      </c>
      <c r="P1582" s="16">
        <v>13.71</v>
      </c>
      <c r="Q1582" s="16"/>
      <c r="R1582" s="16"/>
      <c r="S1582" s="16"/>
    </row>
    <row r="1583" spans="1:19" x14ac:dyDescent="0.25">
      <c r="A1583" t="s">
        <v>47</v>
      </c>
      <c r="B1583" s="84" t="s">
        <v>30</v>
      </c>
      <c r="C1583" s="5" t="s">
        <v>535</v>
      </c>
      <c r="D1583" s="54">
        <v>44597</v>
      </c>
      <c r="E1583" s="84" t="s">
        <v>211</v>
      </c>
      <c r="F1583" s="84" t="s">
        <v>62</v>
      </c>
      <c r="G1583" s="84" t="s">
        <v>18</v>
      </c>
      <c r="H1583" s="2">
        <v>2</v>
      </c>
      <c r="I1583" s="2">
        <v>4</v>
      </c>
      <c r="J1583" s="2" t="s">
        <v>207</v>
      </c>
      <c r="K1583" s="2" t="s">
        <v>256</v>
      </c>
      <c r="L1583" s="2" t="s">
        <v>22</v>
      </c>
      <c r="M1583" s="18">
        <v>13.75</v>
      </c>
      <c r="N1583" s="16">
        <v>13.75</v>
      </c>
      <c r="O1583" s="16">
        <v>12.9</v>
      </c>
      <c r="P1583" s="16" t="s">
        <v>1</v>
      </c>
      <c r="Q1583" s="16"/>
      <c r="R1583" s="16"/>
      <c r="S1583" s="16"/>
    </row>
    <row r="1584" spans="1:19" x14ac:dyDescent="0.25">
      <c r="A1584" t="s">
        <v>47</v>
      </c>
      <c r="B1584" s="84" t="s">
        <v>30</v>
      </c>
      <c r="C1584" s="5" t="s">
        <v>535</v>
      </c>
      <c r="D1584" s="54">
        <v>44597</v>
      </c>
      <c r="E1584" s="84" t="s">
        <v>211</v>
      </c>
      <c r="F1584" s="84" t="s">
        <v>62</v>
      </c>
      <c r="G1584" s="84" t="s">
        <v>18</v>
      </c>
      <c r="H1584" s="2">
        <v>5</v>
      </c>
      <c r="I1584" s="2">
        <v>140</v>
      </c>
      <c r="J1584" s="2" t="s">
        <v>202</v>
      </c>
      <c r="K1584" s="2" t="s">
        <v>64</v>
      </c>
      <c r="L1584" s="2" t="s">
        <v>22</v>
      </c>
      <c r="M1584" s="18">
        <v>8.74</v>
      </c>
      <c r="N1584" s="16">
        <v>8.74</v>
      </c>
      <c r="O1584" s="16" t="s">
        <v>1</v>
      </c>
      <c r="P1584" s="16">
        <v>8.39</v>
      </c>
      <c r="Q1584" s="16"/>
      <c r="R1584" s="16"/>
      <c r="S1584" s="16"/>
    </row>
    <row r="1585" spans="1:19" x14ac:dyDescent="0.25">
      <c r="A1585" t="s">
        <v>47</v>
      </c>
      <c r="B1585" s="84" t="s">
        <v>30</v>
      </c>
      <c r="C1585" s="5" t="s">
        <v>535</v>
      </c>
      <c r="D1585" s="54">
        <v>44597</v>
      </c>
      <c r="E1585" s="84" t="s">
        <v>211</v>
      </c>
      <c r="F1585" s="84" t="s">
        <v>62</v>
      </c>
      <c r="G1585" s="84" t="s">
        <v>18</v>
      </c>
      <c r="H1585" s="2">
        <v>6</v>
      </c>
      <c r="I1585" s="2">
        <v>160</v>
      </c>
      <c r="J1585" s="2" t="s">
        <v>209</v>
      </c>
      <c r="K1585" s="2" t="s">
        <v>64</v>
      </c>
      <c r="L1585" s="2" t="s">
        <v>22</v>
      </c>
      <c r="M1585" s="18">
        <v>8.61</v>
      </c>
      <c r="N1585" s="16">
        <v>8.61</v>
      </c>
      <c r="O1585" s="16">
        <v>8.01</v>
      </c>
      <c r="P1585" s="16">
        <v>6.92</v>
      </c>
      <c r="Q1585" s="16"/>
      <c r="R1585" s="16"/>
      <c r="S1585" s="16"/>
    </row>
    <row r="1586" spans="1:19" x14ac:dyDescent="0.25">
      <c r="A1586" t="s">
        <v>47</v>
      </c>
      <c r="B1586" s="84" t="s">
        <v>30</v>
      </c>
      <c r="C1586" s="5" t="s">
        <v>535</v>
      </c>
      <c r="D1586" s="54">
        <v>44597</v>
      </c>
      <c r="E1586" s="84" t="s">
        <v>211</v>
      </c>
      <c r="F1586" s="84" t="s">
        <v>62</v>
      </c>
      <c r="G1586" s="84" t="s">
        <v>18</v>
      </c>
      <c r="H1586" s="2">
        <v>7</v>
      </c>
      <c r="I1586" s="2">
        <v>157</v>
      </c>
      <c r="J1586" s="2" t="s">
        <v>203</v>
      </c>
      <c r="K1586" s="2" t="s">
        <v>64</v>
      </c>
      <c r="L1586" s="2" t="s">
        <v>22</v>
      </c>
      <c r="M1586" s="18">
        <v>8.2799999999999994</v>
      </c>
      <c r="N1586" s="16">
        <v>7.77</v>
      </c>
      <c r="O1586" s="16">
        <v>6.92</v>
      </c>
      <c r="P1586" s="16">
        <v>8.2799999999999994</v>
      </c>
      <c r="Q1586" s="16"/>
      <c r="R1586" s="16"/>
      <c r="S1586" s="16"/>
    </row>
    <row r="1587" spans="1:19" x14ac:dyDescent="0.25">
      <c r="A1587" t="s">
        <v>47</v>
      </c>
      <c r="B1587" s="84" t="s">
        <v>30</v>
      </c>
      <c r="C1587" s="5" t="s">
        <v>535</v>
      </c>
      <c r="D1587" s="54">
        <v>44597</v>
      </c>
      <c r="E1587" s="84" t="s">
        <v>211</v>
      </c>
      <c r="F1587" s="84" t="s">
        <v>62</v>
      </c>
      <c r="G1587" s="84" t="s">
        <v>18</v>
      </c>
      <c r="H1587" s="2">
        <v>8</v>
      </c>
      <c r="I1587" s="2">
        <v>334</v>
      </c>
      <c r="J1587" s="2" t="s">
        <v>197</v>
      </c>
      <c r="K1587" s="2" t="s">
        <v>256</v>
      </c>
      <c r="L1587" s="2" t="s">
        <v>22</v>
      </c>
      <c r="M1587" s="18">
        <v>7.22</v>
      </c>
      <c r="N1587" s="16">
        <v>7.22</v>
      </c>
      <c r="O1587" s="16">
        <v>6.98</v>
      </c>
      <c r="P1587" s="16" t="s">
        <v>1</v>
      </c>
      <c r="Q1587" s="16"/>
      <c r="R1587" s="16"/>
      <c r="S1587" s="16"/>
    </row>
    <row r="1588" spans="1:19" x14ac:dyDescent="0.25">
      <c r="A1588" t="s">
        <v>47</v>
      </c>
      <c r="B1588" s="84" t="s">
        <v>30</v>
      </c>
      <c r="C1588" s="5" t="s">
        <v>535</v>
      </c>
      <c r="D1588" s="54">
        <v>44597</v>
      </c>
      <c r="E1588" s="84" t="s">
        <v>211</v>
      </c>
      <c r="F1588" s="84" t="s">
        <v>62</v>
      </c>
      <c r="G1588" s="84" t="s">
        <v>18</v>
      </c>
      <c r="H1588" s="2">
        <v>10</v>
      </c>
      <c r="I1588" s="2">
        <v>133</v>
      </c>
      <c r="J1588" s="2" t="s">
        <v>193</v>
      </c>
      <c r="K1588" s="2" t="s">
        <v>64</v>
      </c>
      <c r="L1588" s="2" t="s">
        <v>22</v>
      </c>
      <c r="M1588" s="18">
        <v>6.37</v>
      </c>
      <c r="N1588" s="16">
        <v>6.37</v>
      </c>
      <c r="O1588" s="16">
        <v>6.23</v>
      </c>
      <c r="P1588" s="16">
        <v>5.86</v>
      </c>
      <c r="Q1588" s="16"/>
      <c r="R1588" s="16"/>
      <c r="S1588" s="16"/>
    </row>
    <row r="1589" spans="1:19" x14ac:dyDescent="0.25">
      <c r="A1589" t="s">
        <v>88</v>
      </c>
      <c r="B1589" s="84" t="s">
        <v>405</v>
      </c>
      <c r="C1589" s="5" t="s">
        <v>535</v>
      </c>
      <c r="D1589" s="54">
        <v>44597</v>
      </c>
      <c r="E1589" s="84" t="s">
        <v>211</v>
      </c>
      <c r="F1589" s="84" t="s">
        <v>62</v>
      </c>
      <c r="G1589" s="84" t="s">
        <v>20</v>
      </c>
      <c r="H1589" s="2">
        <v>1</v>
      </c>
      <c r="I1589" s="2">
        <v>774</v>
      </c>
      <c r="J1589" s="2" t="s">
        <v>287</v>
      </c>
      <c r="K1589" s="2" t="s">
        <v>257</v>
      </c>
      <c r="L1589" s="2" t="s">
        <v>22</v>
      </c>
      <c r="M1589" s="84">
        <v>1547</v>
      </c>
    </row>
    <row r="1590" spans="1:19" x14ac:dyDescent="0.25">
      <c r="A1590" t="s">
        <v>88</v>
      </c>
      <c r="B1590" s="84" t="s">
        <v>405</v>
      </c>
      <c r="C1590" s="5" t="s">
        <v>535</v>
      </c>
      <c r="D1590" s="54">
        <v>44597</v>
      </c>
      <c r="E1590" s="84" t="s">
        <v>211</v>
      </c>
      <c r="F1590" s="84" t="s">
        <v>62</v>
      </c>
      <c r="G1590" s="84" t="s">
        <v>20</v>
      </c>
      <c r="H1590" s="2">
        <v>2</v>
      </c>
      <c r="I1590" s="2">
        <v>105</v>
      </c>
      <c r="J1590" s="2" t="s">
        <v>213</v>
      </c>
      <c r="K1590" s="2" t="s">
        <v>64</v>
      </c>
      <c r="L1590" s="2" t="s">
        <v>22</v>
      </c>
      <c r="M1590" s="84">
        <v>1254</v>
      </c>
    </row>
    <row r="1591" spans="1:19" x14ac:dyDescent="0.25">
      <c r="A1591" t="s">
        <v>88</v>
      </c>
      <c r="B1591" s="84" t="s">
        <v>405</v>
      </c>
      <c r="C1591" s="5" t="s">
        <v>535</v>
      </c>
      <c r="D1591" s="54">
        <v>44597</v>
      </c>
      <c r="E1591" s="84" t="s">
        <v>211</v>
      </c>
      <c r="F1591" s="84" t="s">
        <v>62</v>
      </c>
      <c r="G1591" s="84" t="s">
        <v>20</v>
      </c>
      <c r="H1591" s="2">
        <v>3</v>
      </c>
      <c r="I1591" s="2">
        <v>384</v>
      </c>
      <c r="J1591" s="2" t="s">
        <v>288</v>
      </c>
      <c r="K1591" s="2" t="s">
        <v>257</v>
      </c>
      <c r="L1591" s="2" t="s">
        <v>22</v>
      </c>
      <c r="M1591" s="84">
        <v>1183</v>
      </c>
    </row>
    <row r="1592" spans="1:19" x14ac:dyDescent="0.25">
      <c r="A1592" t="s">
        <v>88</v>
      </c>
      <c r="B1592" s="84" t="s">
        <v>405</v>
      </c>
      <c r="C1592" s="5" t="s">
        <v>535</v>
      </c>
      <c r="D1592" s="54">
        <v>44597</v>
      </c>
      <c r="E1592" s="84" t="s">
        <v>211</v>
      </c>
      <c r="F1592" s="84" t="s">
        <v>62</v>
      </c>
      <c r="G1592" s="84" t="s">
        <v>20</v>
      </c>
      <c r="H1592" s="2">
        <v>4</v>
      </c>
      <c r="I1592" s="2">
        <v>95</v>
      </c>
      <c r="J1592" s="2" t="s">
        <v>217</v>
      </c>
      <c r="K1592" s="2" t="s">
        <v>64</v>
      </c>
      <c r="L1592" s="2" t="s">
        <v>22</v>
      </c>
      <c r="M1592" s="84">
        <v>1156</v>
      </c>
    </row>
    <row r="1593" spans="1:19" x14ac:dyDescent="0.25">
      <c r="A1593" t="s">
        <v>88</v>
      </c>
      <c r="B1593" s="84" t="s">
        <v>405</v>
      </c>
      <c r="C1593" s="5" t="s">
        <v>535</v>
      </c>
      <c r="D1593" s="54">
        <v>44597</v>
      </c>
      <c r="E1593" s="84" t="s">
        <v>211</v>
      </c>
      <c r="F1593" s="84" t="s">
        <v>62</v>
      </c>
      <c r="G1593" s="84" t="s">
        <v>20</v>
      </c>
      <c r="H1593" s="2">
        <v>5</v>
      </c>
      <c r="I1593" s="2">
        <v>219</v>
      </c>
      <c r="J1593" s="2" t="s">
        <v>236</v>
      </c>
      <c r="K1593" s="2" t="s">
        <v>66</v>
      </c>
      <c r="L1593" s="2" t="s">
        <v>22</v>
      </c>
      <c r="M1593" s="84">
        <v>1143</v>
      </c>
    </row>
    <row r="1594" spans="1:19" x14ac:dyDescent="0.25">
      <c r="A1594" t="s">
        <v>88</v>
      </c>
      <c r="B1594" s="84" t="s">
        <v>405</v>
      </c>
      <c r="C1594" s="5" t="s">
        <v>535</v>
      </c>
      <c r="D1594" s="54">
        <v>44597</v>
      </c>
      <c r="E1594" s="84" t="s">
        <v>211</v>
      </c>
      <c r="F1594" s="84" t="s">
        <v>62</v>
      </c>
      <c r="G1594" s="84" t="s">
        <v>20</v>
      </c>
      <c r="H1594" s="2">
        <v>6</v>
      </c>
      <c r="I1594" s="2">
        <v>241</v>
      </c>
      <c r="J1594" s="2" t="s">
        <v>216</v>
      </c>
      <c r="K1594" s="2" t="s">
        <v>66</v>
      </c>
      <c r="L1594" s="2" t="s">
        <v>22</v>
      </c>
      <c r="M1594" s="84">
        <v>1106</v>
      </c>
    </row>
    <row r="1595" spans="1:19" x14ac:dyDescent="0.25">
      <c r="A1595" t="s">
        <v>88</v>
      </c>
      <c r="B1595" s="66" t="s">
        <v>405</v>
      </c>
      <c r="C1595" s="5" t="s">
        <v>535</v>
      </c>
      <c r="D1595" s="54">
        <v>44597</v>
      </c>
      <c r="E1595" s="66" t="s">
        <v>211</v>
      </c>
      <c r="F1595" s="66" t="s">
        <v>62</v>
      </c>
      <c r="G1595" s="66" t="s">
        <v>20</v>
      </c>
      <c r="H1595" s="2">
        <v>7</v>
      </c>
      <c r="I1595" s="2">
        <v>150</v>
      </c>
      <c r="J1595" s="2" t="s">
        <v>235</v>
      </c>
      <c r="K1595" s="2" t="s">
        <v>64</v>
      </c>
      <c r="L1595" s="2" t="s">
        <v>22</v>
      </c>
      <c r="M1595" s="84">
        <v>1080</v>
      </c>
    </row>
    <row r="1596" spans="1:19" x14ac:dyDescent="0.25">
      <c r="A1596" t="s">
        <v>88</v>
      </c>
      <c r="B1596" s="66" t="s">
        <v>405</v>
      </c>
      <c r="C1596" s="5" t="s">
        <v>535</v>
      </c>
      <c r="D1596" s="54">
        <v>44597</v>
      </c>
      <c r="E1596" s="66" t="s">
        <v>211</v>
      </c>
      <c r="F1596" s="66" t="s">
        <v>62</v>
      </c>
      <c r="G1596" s="66" t="s">
        <v>20</v>
      </c>
      <c r="H1596" s="2">
        <v>8</v>
      </c>
      <c r="I1596" s="2">
        <v>123</v>
      </c>
      <c r="J1596" s="2" t="s">
        <v>221</v>
      </c>
      <c r="K1596" s="2" t="s">
        <v>64</v>
      </c>
      <c r="L1596" s="2" t="s">
        <v>22</v>
      </c>
      <c r="M1596" s="84">
        <v>982</v>
      </c>
    </row>
    <row r="1597" spans="1:19" x14ac:dyDescent="0.25">
      <c r="A1597" t="s">
        <v>88</v>
      </c>
      <c r="B1597" s="66" t="s">
        <v>405</v>
      </c>
      <c r="C1597" s="5" t="s">
        <v>535</v>
      </c>
      <c r="D1597" s="54">
        <v>44597</v>
      </c>
      <c r="E1597" s="66" t="s">
        <v>211</v>
      </c>
      <c r="F1597" s="66" t="s">
        <v>62</v>
      </c>
      <c r="G1597" s="66" t="s">
        <v>20</v>
      </c>
      <c r="H1597" s="2">
        <v>9</v>
      </c>
      <c r="I1597" s="2">
        <v>314</v>
      </c>
      <c r="J1597" s="2" t="s">
        <v>177</v>
      </c>
      <c r="K1597" s="2" t="s">
        <v>256</v>
      </c>
      <c r="L1597" s="2" t="s">
        <v>22</v>
      </c>
      <c r="M1597" s="84">
        <v>937</v>
      </c>
    </row>
    <row r="1598" spans="1:19" x14ac:dyDescent="0.25">
      <c r="A1598" t="s">
        <v>88</v>
      </c>
      <c r="B1598" s="66" t="s">
        <v>405</v>
      </c>
      <c r="C1598" s="5" t="s">
        <v>535</v>
      </c>
      <c r="D1598" s="54">
        <v>44597</v>
      </c>
      <c r="E1598" s="66" t="s">
        <v>211</v>
      </c>
      <c r="F1598" s="66" t="s">
        <v>62</v>
      </c>
      <c r="G1598" s="66" t="s">
        <v>20</v>
      </c>
      <c r="H1598" s="2">
        <v>10</v>
      </c>
      <c r="I1598" s="2">
        <v>769</v>
      </c>
      <c r="J1598" s="2" t="s">
        <v>293</v>
      </c>
      <c r="K1598" s="2" t="s">
        <v>66</v>
      </c>
      <c r="L1598" s="2" t="s">
        <v>22</v>
      </c>
      <c r="M1598" s="84">
        <v>907</v>
      </c>
    </row>
    <row r="1599" spans="1:19" x14ac:dyDescent="0.25">
      <c r="A1599" t="s">
        <v>88</v>
      </c>
      <c r="B1599" s="66" t="s">
        <v>405</v>
      </c>
      <c r="C1599" s="5" t="s">
        <v>535</v>
      </c>
      <c r="D1599" s="54">
        <v>44597</v>
      </c>
      <c r="E1599" s="66" t="s">
        <v>211</v>
      </c>
      <c r="F1599" s="66" t="s">
        <v>62</v>
      </c>
      <c r="G1599" s="66" t="s">
        <v>20</v>
      </c>
      <c r="H1599" s="2">
        <v>12</v>
      </c>
      <c r="I1599" s="2">
        <v>149</v>
      </c>
      <c r="J1599" s="2" t="s">
        <v>215</v>
      </c>
      <c r="K1599" s="2" t="s">
        <v>64</v>
      </c>
      <c r="L1599" s="2" t="s">
        <v>22</v>
      </c>
      <c r="M1599" s="84">
        <v>878</v>
      </c>
    </row>
    <row r="1600" spans="1:19" x14ac:dyDescent="0.25">
      <c r="A1600" t="s">
        <v>88</v>
      </c>
      <c r="B1600" s="66" t="s">
        <v>405</v>
      </c>
      <c r="C1600" s="5" t="s">
        <v>535</v>
      </c>
      <c r="D1600" s="54">
        <v>44597</v>
      </c>
      <c r="E1600" s="66" t="s">
        <v>211</v>
      </c>
      <c r="F1600" s="66" t="s">
        <v>62</v>
      </c>
      <c r="G1600" s="66" t="s">
        <v>18</v>
      </c>
      <c r="H1600" s="2">
        <v>1</v>
      </c>
      <c r="I1600" s="2">
        <v>74</v>
      </c>
      <c r="J1600" s="2" t="s">
        <v>206</v>
      </c>
      <c r="K1600" s="2" t="s">
        <v>64</v>
      </c>
      <c r="L1600" s="2" t="s">
        <v>22</v>
      </c>
      <c r="M1600" s="84">
        <v>2053</v>
      </c>
    </row>
    <row r="1601" spans="1:19" x14ac:dyDescent="0.25">
      <c r="A1601" t="s">
        <v>88</v>
      </c>
      <c r="B1601" s="66" t="s">
        <v>405</v>
      </c>
      <c r="C1601" s="5" t="s">
        <v>535</v>
      </c>
      <c r="D1601" s="54">
        <v>44597</v>
      </c>
      <c r="E1601" s="66" t="s">
        <v>211</v>
      </c>
      <c r="F1601" s="66" t="s">
        <v>62</v>
      </c>
      <c r="G1601" s="66" t="s">
        <v>18</v>
      </c>
      <c r="H1601" s="2">
        <v>2</v>
      </c>
      <c r="I1601" s="2">
        <v>157</v>
      </c>
      <c r="J1601" s="2" t="s">
        <v>203</v>
      </c>
      <c r="K1601" s="2" t="s">
        <v>64</v>
      </c>
      <c r="L1601" s="2" t="s">
        <v>22</v>
      </c>
      <c r="M1601" s="84">
        <v>1335</v>
      </c>
    </row>
    <row r="1602" spans="1:19" x14ac:dyDescent="0.25">
      <c r="A1602" t="s">
        <v>88</v>
      </c>
      <c r="B1602" s="66" t="s">
        <v>405</v>
      </c>
      <c r="C1602" s="5" t="s">
        <v>535</v>
      </c>
      <c r="D1602" s="54">
        <v>44597</v>
      </c>
      <c r="E1602" s="66" t="s">
        <v>211</v>
      </c>
      <c r="F1602" s="66" t="s">
        <v>62</v>
      </c>
      <c r="G1602" s="66" t="s">
        <v>18</v>
      </c>
      <c r="H1602" s="2">
        <v>3</v>
      </c>
      <c r="I1602" s="2">
        <v>140</v>
      </c>
      <c r="J1602" s="2" t="s">
        <v>202</v>
      </c>
      <c r="K1602" s="2" t="s">
        <v>64</v>
      </c>
      <c r="L1602" s="2" t="s">
        <v>22</v>
      </c>
      <c r="M1602" s="84">
        <v>1321</v>
      </c>
    </row>
    <row r="1603" spans="1:19" x14ac:dyDescent="0.25">
      <c r="A1603" t="s">
        <v>88</v>
      </c>
      <c r="B1603" s="66" t="s">
        <v>405</v>
      </c>
      <c r="C1603" s="5" t="s">
        <v>535</v>
      </c>
      <c r="D1603" s="54">
        <v>44597</v>
      </c>
      <c r="E1603" s="66" t="s">
        <v>211</v>
      </c>
      <c r="F1603" s="66" t="s">
        <v>62</v>
      </c>
      <c r="G1603" s="66" t="s">
        <v>18</v>
      </c>
      <c r="H1603" s="2">
        <v>4</v>
      </c>
      <c r="I1603" s="2">
        <v>160</v>
      </c>
      <c r="J1603" s="2" t="s">
        <v>209</v>
      </c>
      <c r="K1603" s="2" t="s">
        <v>64</v>
      </c>
      <c r="L1603" s="2" t="s">
        <v>22</v>
      </c>
      <c r="M1603" s="84">
        <v>1033</v>
      </c>
    </row>
    <row r="1604" spans="1:19" x14ac:dyDescent="0.25">
      <c r="A1604" t="s">
        <v>88</v>
      </c>
      <c r="B1604" s="66" t="s">
        <v>405</v>
      </c>
      <c r="C1604" s="5" t="s">
        <v>535</v>
      </c>
      <c r="D1604" s="54">
        <v>44597</v>
      </c>
      <c r="E1604" s="66" t="s">
        <v>211</v>
      </c>
      <c r="F1604" s="66" t="s">
        <v>62</v>
      </c>
      <c r="G1604" s="66" t="s">
        <v>18</v>
      </c>
      <c r="H1604" s="2">
        <v>5</v>
      </c>
      <c r="I1604" s="2">
        <v>334</v>
      </c>
      <c r="J1604" s="2" t="s">
        <v>197</v>
      </c>
      <c r="K1604" s="2" t="s">
        <v>256</v>
      </c>
      <c r="L1604" s="2" t="s">
        <v>22</v>
      </c>
      <c r="M1604" s="84">
        <v>939</v>
      </c>
    </row>
    <row r="1605" spans="1:19" x14ac:dyDescent="0.25">
      <c r="A1605" t="s">
        <v>88</v>
      </c>
      <c r="B1605" s="66" t="s">
        <v>405</v>
      </c>
      <c r="C1605" s="5" t="s">
        <v>535</v>
      </c>
      <c r="D1605" s="54">
        <v>44597</v>
      </c>
      <c r="E1605" s="66" t="s">
        <v>211</v>
      </c>
      <c r="F1605" s="66" t="s">
        <v>62</v>
      </c>
      <c r="G1605" s="66" t="s">
        <v>18</v>
      </c>
      <c r="H1605" s="2">
        <v>6</v>
      </c>
      <c r="I1605" s="2">
        <v>133</v>
      </c>
      <c r="J1605" s="2" t="s">
        <v>193</v>
      </c>
      <c r="K1605" s="2" t="s">
        <v>64</v>
      </c>
      <c r="L1605" s="2" t="s">
        <v>22</v>
      </c>
      <c r="M1605" s="84">
        <v>490</v>
      </c>
    </row>
    <row r="1606" spans="1:19" x14ac:dyDescent="0.25">
      <c r="A1606" t="s">
        <v>130</v>
      </c>
      <c r="B1606" s="66" t="s">
        <v>186</v>
      </c>
      <c r="C1606" s="5" t="s">
        <v>564</v>
      </c>
      <c r="D1606" s="54">
        <v>44598</v>
      </c>
      <c r="E1606" s="66" t="s">
        <v>211</v>
      </c>
      <c r="F1606" s="66" t="s">
        <v>62</v>
      </c>
      <c r="G1606" s="66" t="s">
        <v>20</v>
      </c>
      <c r="H1606" s="2">
        <v>1</v>
      </c>
      <c r="I1606" s="2">
        <v>392</v>
      </c>
      <c r="J1606" s="2" t="s">
        <v>476</v>
      </c>
      <c r="K1606" s="2" t="s">
        <v>376</v>
      </c>
      <c r="L1606" s="2" t="s">
        <v>335</v>
      </c>
      <c r="M1606" s="56">
        <v>3.5943287037037037E-3</v>
      </c>
      <c r="N1606" s="16"/>
      <c r="O1606" s="16"/>
      <c r="P1606" s="16"/>
      <c r="Q1606" s="16"/>
      <c r="R1606" s="16"/>
      <c r="S1606" s="16"/>
    </row>
    <row r="1607" spans="1:19" x14ac:dyDescent="0.25">
      <c r="A1607" t="s">
        <v>130</v>
      </c>
      <c r="B1607" s="66" t="s">
        <v>186</v>
      </c>
      <c r="C1607" s="5" t="s">
        <v>564</v>
      </c>
      <c r="D1607" s="54">
        <v>44598</v>
      </c>
      <c r="E1607" s="66" t="s">
        <v>211</v>
      </c>
      <c r="F1607" s="66" t="s">
        <v>62</v>
      </c>
      <c r="G1607" s="66" t="s">
        <v>20</v>
      </c>
      <c r="H1607" s="2">
        <v>3</v>
      </c>
      <c r="I1607" s="2">
        <v>604</v>
      </c>
      <c r="J1607" s="2" t="s">
        <v>474</v>
      </c>
      <c r="K1607" s="2" t="s">
        <v>376</v>
      </c>
      <c r="L1607" s="2" t="s">
        <v>23</v>
      </c>
      <c r="M1607" s="56">
        <v>4.792361111111111E-3</v>
      </c>
      <c r="N1607" s="16"/>
      <c r="O1607" s="16"/>
      <c r="P1607" s="16"/>
      <c r="Q1607" s="16"/>
      <c r="R1607" s="16"/>
      <c r="S1607" s="16"/>
    </row>
    <row r="1608" spans="1:19" x14ac:dyDescent="0.25">
      <c r="A1608" t="s">
        <v>130</v>
      </c>
      <c r="B1608" s="66" t="s">
        <v>186</v>
      </c>
      <c r="C1608" s="5" t="s">
        <v>564</v>
      </c>
      <c r="D1608" s="54">
        <v>44598</v>
      </c>
      <c r="E1608" s="66" t="s">
        <v>211</v>
      </c>
      <c r="F1608" s="66" t="s">
        <v>62</v>
      </c>
      <c r="G1608" s="66" t="s">
        <v>20</v>
      </c>
      <c r="H1608" s="2">
        <v>4</v>
      </c>
      <c r="I1608" s="2">
        <v>582</v>
      </c>
      <c r="J1608" s="2" t="s">
        <v>475</v>
      </c>
      <c r="K1608" s="2" t="s">
        <v>376</v>
      </c>
      <c r="L1608" s="2" t="s">
        <v>23</v>
      </c>
      <c r="M1608" s="56">
        <v>5.2037037037037034E-3</v>
      </c>
      <c r="N1608" s="16"/>
      <c r="O1608" s="16"/>
      <c r="P1608" s="16"/>
      <c r="Q1608" s="16"/>
      <c r="R1608" s="16"/>
      <c r="S1608" s="16"/>
    </row>
    <row r="1609" spans="1:19" x14ac:dyDescent="0.25">
      <c r="A1609" t="s">
        <v>130</v>
      </c>
      <c r="B1609" s="66" t="s">
        <v>186</v>
      </c>
      <c r="C1609" s="5" t="s">
        <v>564</v>
      </c>
      <c r="D1609" s="54">
        <v>44598</v>
      </c>
      <c r="E1609" s="66" t="s">
        <v>211</v>
      </c>
      <c r="F1609" s="66" t="s">
        <v>62</v>
      </c>
      <c r="G1609" s="66" t="s">
        <v>18</v>
      </c>
      <c r="H1609" s="2">
        <v>2</v>
      </c>
      <c r="I1609" s="2">
        <v>585</v>
      </c>
      <c r="J1609" s="2" t="s">
        <v>457</v>
      </c>
      <c r="K1609" s="2" t="s">
        <v>376</v>
      </c>
      <c r="L1609" s="2" t="s">
        <v>160</v>
      </c>
      <c r="M1609" s="56">
        <v>2.9827546296296299E-3</v>
      </c>
      <c r="N1609" s="16"/>
      <c r="O1609" s="16"/>
      <c r="P1609" s="16"/>
      <c r="Q1609" s="16"/>
      <c r="R1609" s="16"/>
      <c r="S1609" s="16"/>
    </row>
    <row r="1610" spans="1:19" x14ac:dyDescent="0.25">
      <c r="A1610" t="s">
        <v>130</v>
      </c>
      <c r="B1610" s="66" t="s">
        <v>186</v>
      </c>
      <c r="C1610" s="5" t="s">
        <v>564</v>
      </c>
      <c r="D1610" s="54">
        <v>44598</v>
      </c>
      <c r="E1610" s="66" t="s">
        <v>211</v>
      </c>
      <c r="F1610" s="66" t="s">
        <v>62</v>
      </c>
      <c r="G1610" s="66" t="s">
        <v>18</v>
      </c>
      <c r="H1610" s="2">
        <v>3</v>
      </c>
      <c r="I1610" s="2">
        <v>852</v>
      </c>
      <c r="J1610" s="2" t="s">
        <v>382</v>
      </c>
      <c r="K1610" s="2" t="s">
        <v>267</v>
      </c>
      <c r="L1610" s="2" t="s">
        <v>26</v>
      </c>
      <c r="M1610" s="56">
        <v>3.2491898148148146E-3</v>
      </c>
      <c r="N1610" s="16"/>
      <c r="O1610" s="16"/>
      <c r="P1610" s="16"/>
      <c r="Q1610" s="16"/>
      <c r="R1610" s="16"/>
      <c r="S1610" s="16"/>
    </row>
    <row r="1611" spans="1:19" x14ac:dyDescent="0.25">
      <c r="A1611" t="s">
        <v>130</v>
      </c>
      <c r="B1611" s="66" t="s">
        <v>186</v>
      </c>
      <c r="C1611" s="5" t="s">
        <v>564</v>
      </c>
      <c r="D1611" s="54">
        <v>44598</v>
      </c>
      <c r="E1611" s="66" t="s">
        <v>211</v>
      </c>
      <c r="F1611" s="66" t="s">
        <v>62</v>
      </c>
      <c r="G1611" s="66" t="s">
        <v>18</v>
      </c>
      <c r="H1611" s="2">
        <v>5</v>
      </c>
      <c r="I1611" s="2">
        <v>574</v>
      </c>
      <c r="J1611" s="2" t="s">
        <v>521</v>
      </c>
      <c r="K1611" s="2" t="s">
        <v>267</v>
      </c>
      <c r="L1611" s="2" t="s">
        <v>160</v>
      </c>
      <c r="M1611" s="56">
        <v>3.4192129629629629E-3</v>
      </c>
      <c r="N1611" s="16"/>
      <c r="O1611" s="16"/>
      <c r="P1611" s="16"/>
      <c r="Q1611" s="16"/>
      <c r="R1611" s="16"/>
      <c r="S1611" s="16"/>
    </row>
    <row r="1612" spans="1:19" x14ac:dyDescent="0.25">
      <c r="A1612" t="s">
        <v>130</v>
      </c>
      <c r="B1612" s="66" t="s">
        <v>186</v>
      </c>
      <c r="C1612" s="5" t="s">
        <v>564</v>
      </c>
      <c r="D1612" s="54">
        <v>44598</v>
      </c>
      <c r="E1612" s="66" t="s">
        <v>211</v>
      </c>
      <c r="F1612" s="66" t="s">
        <v>62</v>
      </c>
      <c r="G1612" s="66" t="s">
        <v>18</v>
      </c>
      <c r="H1612" s="2">
        <v>6</v>
      </c>
      <c r="I1612" s="2">
        <v>698</v>
      </c>
      <c r="J1612" s="2" t="s">
        <v>361</v>
      </c>
      <c r="K1612" s="2" t="s">
        <v>64</v>
      </c>
      <c r="L1612" s="2" t="s">
        <v>160</v>
      </c>
      <c r="M1612" s="56">
        <v>3.465740740740741E-3</v>
      </c>
      <c r="N1612" s="16"/>
      <c r="O1612" s="16"/>
      <c r="P1612" s="16"/>
      <c r="Q1612" s="16"/>
      <c r="R1612" s="16"/>
      <c r="S1612" s="16"/>
    </row>
    <row r="1613" spans="1:19" x14ac:dyDescent="0.25">
      <c r="A1613" t="s">
        <v>130</v>
      </c>
      <c r="B1613" s="66" t="s">
        <v>186</v>
      </c>
      <c r="C1613" s="5" t="s">
        <v>564</v>
      </c>
      <c r="D1613" s="54">
        <v>44598</v>
      </c>
      <c r="E1613" s="66" t="s">
        <v>211</v>
      </c>
      <c r="F1613" s="66" t="s">
        <v>62</v>
      </c>
      <c r="G1613" s="66" t="s">
        <v>18</v>
      </c>
      <c r="H1613" s="2">
        <v>8</v>
      </c>
      <c r="I1613" s="2">
        <v>289</v>
      </c>
      <c r="J1613" s="2" t="s">
        <v>250</v>
      </c>
      <c r="K1613" s="2" t="s">
        <v>377</v>
      </c>
      <c r="L1613" s="2" t="s">
        <v>23</v>
      </c>
      <c r="M1613" s="56">
        <v>3.5909722222222224E-3</v>
      </c>
      <c r="N1613" s="16"/>
      <c r="O1613" s="16"/>
      <c r="P1613" s="16"/>
      <c r="Q1613" s="16"/>
      <c r="R1613" s="16"/>
      <c r="S1613" s="16"/>
    </row>
    <row r="1614" spans="1:19" x14ac:dyDescent="0.25">
      <c r="A1614" t="s">
        <v>130</v>
      </c>
      <c r="B1614" s="66" t="s">
        <v>186</v>
      </c>
      <c r="C1614" s="5" t="s">
        <v>564</v>
      </c>
      <c r="D1614" s="54">
        <v>44598</v>
      </c>
      <c r="E1614" s="66" t="s">
        <v>211</v>
      </c>
      <c r="F1614" s="66" t="s">
        <v>62</v>
      </c>
      <c r="G1614" s="66" t="s">
        <v>18</v>
      </c>
      <c r="H1614" s="2">
        <v>1</v>
      </c>
      <c r="I1614" s="2">
        <v>145</v>
      </c>
      <c r="J1614" s="2" t="s">
        <v>364</v>
      </c>
      <c r="K1614" s="2" t="s">
        <v>64</v>
      </c>
      <c r="L1614" s="2" t="s">
        <v>160</v>
      </c>
      <c r="M1614" s="56">
        <v>2.8943287037037041E-3</v>
      </c>
      <c r="N1614" s="16"/>
      <c r="O1614" s="16"/>
      <c r="P1614" s="16"/>
      <c r="Q1614" s="16"/>
      <c r="R1614" s="16"/>
      <c r="S1614" s="16"/>
    </row>
    <row r="1615" spans="1:19" x14ac:dyDescent="0.25">
      <c r="A1615" t="s">
        <v>130</v>
      </c>
      <c r="B1615" s="66" t="s">
        <v>186</v>
      </c>
      <c r="C1615" s="5" t="s">
        <v>564</v>
      </c>
      <c r="D1615" s="54">
        <v>44598</v>
      </c>
      <c r="E1615" s="66" t="s">
        <v>211</v>
      </c>
      <c r="F1615" s="66" t="s">
        <v>62</v>
      </c>
      <c r="G1615" s="66" t="s">
        <v>18</v>
      </c>
      <c r="H1615" s="2">
        <v>2</v>
      </c>
      <c r="I1615" s="2">
        <v>595</v>
      </c>
      <c r="J1615" s="2" t="s">
        <v>456</v>
      </c>
      <c r="K1615" s="2" t="s">
        <v>376</v>
      </c>
      <c r="L1615" s="2" t="s">
        <v>335</v>
      </c>
      <c r="M1615" s="56">
        <v>2.9209490740740741E-3</v>
      </c>
      <c r="N1615" s="16"/>
      <c r="O1615" s="16"/>
      <c r="P1615" s="16"/>
      <c r="Q1615" s="16"/>
      <c r="R1615" s="16"/>
      <c r="S1615" s="16"/>
    </row>
    <row r="1616" spans="1:19" x14ac:dyDescent="0.25">
      <c r="A1616" t="s">
        <v>130</v>
      </c>
      <c r="B1616" s="66" t="s">
        <v>186</v>
      </c>
      <c r="C1616" s="5" t="s">
        <v>564</v>
      </c>
      <c r="D1616" s="54">
        <v>44598</v>
      </c>
      <c r="E1616" s="66" t="s">
        <v>211</v>
      </c>
      <c r="F1616" s="66" t="s">
        <v>62</v>
      </c>
      <c r="G1616" s="66" t="s">
        <v>18</v>
      </c>
      <c r="H1616" s="2">
        <v>4</v>
      </c>
      <c r="I1616" s="2">
        <v>667</v>
      </c>
      <c r="J1616" s="2" t="s">
        <v>485</v>
      </c>
      <c r="K1616" s="2" t="s">
        <v>66</v>
      </c>
      <c r="L1616" s="2" t="s">
        <v>416</v>
      </c>
      <c r="M1616" s="56">
        <v>2.992939814814815E-3</v>
      </c>
      <c r="N1616" s="16"/>
      <c r="O1616" s="16"/>
      <c r="P1616" s="16"/>
      <c r="Q1616" s="16"/>
      <c r="R1616" s="16"/>
      <c r="S1616" s="16"/>
    </row>
    <row r="1617" spans="1:19" x14ac:dyDescent="0.25">
      <c r="A1617" t="s">
        <v>130</v>
      </c>
      <c r="B1617" s="66" t="s">
        <v>186</v>
      </c>
      <c r="C1617" s="5" t="s">
        <v>564</v>
      </c>
      <c r="D1617" s="54">
        <v>44598</v>
      </c>
      <c r="E1617" s="66" t="s">
        <v>211</v>
      </c>
      <c r="F1617" s="66" t="s">
        <v>62</v>
      </c>
      <c r="G1617" s="66" t="s">
        <v>18</v>
      </c>
      <c r="H1617" s="2">
        <v>5</v>
      </c>
      <c r="I1617" s="2">
        <v>504</v>
      </c>
      <c r="J1617" s="2" t="s">
        <v>459</v>
      </c>
      <c r="K1617" s="2" t="s">
        <v>466</v>
      </c>
      <c r="L1617" s="2" t="s">
        <v>26</v>
      </c>
      <c r="M1617" s="56">
        <v>3.0071759259259257E-3</v>
      </c>
      <c r="N1617" s="16"/>
      <c r="O1617" s="16"/>
      <c r="P1617" s="16"/>
      <c r="Q1617" s="16"/>
      <c r="R1617" s="16"/>
      <c r="S1617" s="16"/>
    </row>
    <row r="1618" spans="1:19" x14ac:dyDescent="0.25">
      <c r="A1618" t="s">
        <v>130</v>
      </c>
      <c r="B1618" s="66" t="s">
        <v>186</v>
      </c>
      <c r="C1618" s="5" t="s">
        <v>564</v>
      </c>
      <c r="D1618" s="54">
        <v>44598</v>
      </c>
      <c r="E1618" s="66" t="s">
        <v>211</v>
      </c>
      <c r="F1618" s="66" t="s">
        <v>62</v>
      </c>
      <c r="G1618" s="66" t="s">
        <v>18</v>
      </c>
      <c r="H1618" s="2">
        <v>7</v>
      </c>
      <c r="I1618" s="2">
        <v>312</v>
      </c>
      <c r="J1618" s="2" t="s">
        <v>568</v>
      </c>
      <c r="K1618" s="2" t="s">
        <v>377</v>
      </c>
      <c r="L1618" s="2" t="s">
        <v>335</v>
      </c>
      <c r="M1618" s="56">
        <v>3.036689814814815E-3</v>
      </c>
      <c r="N1618" s="16"/>
      <c r="O1618" s="16"/>
      <c r="P1618" s="16"/>
      <c r="Q1618" s="16"/>
      <c r="R1618" s="16"/>
      <c r="S1618" s="16"/>
    </row>
    <row r="1619" spans="1:19" x14ac:dyDescent="0.25">
      <c r="A1619" t="s">
        <v>130</v>
      </c>
      <c r="B1619" s="66" t="s">
        <v>186</v>
      </c>
      <c r="C1619" s="5" t="s">
        <v>564</v>
      </c>
      <c r="D1619" s="54">
        <v>44598</v>
      </c>
      <c r="E1619" s="66" t="s">
        <v>211</v>
      </c>
      <c r="F1619" s="66" t="s">
        <v>62</v>
      </c>
      <c r="G1619" s="66" t="s">
        <v>18</v>
      </c>
      <c r="H1619" s="2">
        <v>8</v>
      </c>
      <c r="I1619" s="2">
        <v>227</v>
      </c>
      <c r="J1619" s="2" t="s">
        <v>458</v>
      </c>
      <c r="K1619" s="2" t="s">
        <v>66</v>
      </c>
      <c r="L1619" s="2" t="s">
        <v>335</v>
      </c>
      <c r="M1619" s="56">
        <v>3.1033564814814817E-3</v>
      </c>
      <c r="N1619" s="16"/>
      <c r="O1619" s="16"/>
      <c r="P1619" s="16"/>
      <c r="Q1619" s="16"/>
      <c r="R1619" s="16"/>
      <c r="S1619" s="16"/>
    </row>
    <row r="1620" spans="1:19" x14ac:dyDescent="0.25">
      <c r="A1620" t="s">
        <v>130</v>
      </c>
      <c r="B1620" s="66" t="s">
        <v>186</v>
      </c>
      <c r="C1620" s="5" t="s">
        <v>564</v>
      </c>
      <c r="D1620" s="54">
        <v>44598</v>
      </c>
      <c r="E1620" s="66" t="s">
        <v>211</v>
      </c>
      <c r="F1620" s="66" t="s">
        <v>62</v>
      </c>
      <c r="G1620" s="66" t="s">
        <v>18</v>
      </c>
      <c r="H1620" s="2">
        <v>9</v>
      </c>
      <c r="I1620" s="2">
        <v>168</v>
      </c>
      <c r="J1620" s="2" t="s">
        <v>496</v>
      </c>
      <c r="K1620" s="2" t="s">
        <v>65</v>
      </c>
      <c r="L1620" s="2" t="s">
        <v>26</v>
      </c>
      <c r="M1620" s="56">
        <v>3.194791666666667E-3</v>
      </c>
      <c r="N1620" s="16"/>
      <c r="O1620" s="16"/>
      <c r="P1620" s="16"/>
      <c r="Q1620" s="16"/>
      <c r="R1620" s="16"/>
      <c r="S1620" s="16"/>
    </row>
    <row r="1621" spans="1:19" x14ac:dyDescent="0.25">
      <c r="A1621" t="s">
        <v>131</v>
      </c>
      <c r="B1621" s="66" t="s">
        <v>187</v>
      </c>
      <c r="C1621" s="5" t="s">
        <v>564</v>
      </c>
      <c r="D1621" s="54">
        <v>44598</v>
      </c>
      <c r="E1621" s="66" t="s">
        <v>211</v>
      </c>
      <c r="F1621" s="66" t="s">
        <v>62</v>
      </c>
      <c r="G1621" s="66" t="s">
        <v>18</v>
      </c>
      <c r="H1621" s="2">
        <v>2</v>
      </c>
      <c r="I1621" s="2">
        <v>10519</v>
      </c>
      <c r="J1621" s="2" t="s">
        <v>443</v>
      </c>
      <c r="K1621" s="2" t="s">
        <v>65</v>
      </c>
      <c r="L1621" s="2" t="s">
        <v>572</v>
      </c>
      <c r="M1621" s="18" t="s">
        <v>579</v>
      </c>
      <c r="N1621" s="16"/>
      <c r="O1621" s="16"/>
      <c r="P1621" s="16"/>
      <c r="Q1621" s="16"/>
      <c r="R1621" s="16"/>
      <c r="S1621" s="16"/>
    </row>
    <row r="1622" spans="1:19" x14ac:dyDescent="0.25">
      <c r="A1622" t="s">
        <v>131</v>
      </c>
      <c r="B1622" s="66" t="s">
        <v>187</v>
      </c>
      <c r="C1622" s="5" t="s">
        <v>564</v>
      </c>
      <c r="D1622" s="54">
        <v>44598</v>
      </c>
      <c r="E1622" s="66" t="s">
        <v>211</v>
      </c>
      <c r="F1622" s="66" t="s">
        <v>62</v>
      </c>
      <c r="G1622" s="66" t="s">
        <v>18</v>
      </c>
      <c r="H1622" s="2">
        <v>3</v>
      </c>
      <c r="I1622" s="2">
        <v>10853</v>
      </c>
      <c r="J1622" s="2" t="s">
        <v>573</v>
      </c>
      <c r="K1622" s="2" t="s">
        <v>267</v>
      </c>
      <c r="L1622" s="2" t="s">
        <v>572</v>
      </c>
      <c r="M1622" s="18" t="s">
        <v>580</v>
      </c>
      <c r="N1622" s="16"/>
      <c r="O1622" s="16"/>
      <c r="P1622" s="16"/>
      <c r="Q1622" s="16"/>
      <c r="R1622" s="16"/>
      <c r="S1622" s="16"/>
    </row>
    <row r="1623" spans="1:19" x14ac:dyDescent="0.25">
      <c r="A1623" t="s">
        <v>131</v>
      </c>
      <c r="B1623" s="66" t="s">
        <v>187</v>
      </c>
      <c r="C1623" s="5" t="s">
        <v>564</v>
      </c>
      <c r="D1623" s="54">
        <v>44598</v>
      </c>
      <c r="E1623" s="66" t="s">
        <v>211</v>
      </c>
      <c r="F1623" s="66" t="s">
        <v>62</v>
      </c>
      <c r="G1623" s="66" t="s">
        <v>18</v>
      </c>
      <c r="H1623" s="2">
        <v>1</v>
      </c>
      <c r="I1623" s="2">
        <v>10585</v>
      </c>
      <c r="J1623" s="2" t="s">
        <v>574</v>
      </c>
      <c r="K1623" s="2" t="s">
        <v>376</v>
      </c>
      <c r="L1623" s="2" t="s">
        <v>572</v>
      </c>
      <c r="M1623" s="18" t="s">
        <v>581</v>
      </c>
      <c r="N1623" s="16"/>
      <c r="O1623" s="16"/>
      <c r="P1623" s="16"/>
      <c r="Q1623" s="16"/>
      <c r="R1623" s="16"/>
      <c r="S1623" s="16"/>
    </row>
    <row r="1624" spans="1:19" x14ac:dyDescent="0.25">
      <c r="A1624" t="s">
        <v>131</v>
      </c>
      <c r="B1624" s="66" t="s">
        <v>187</v>
      </c>
      <c r="C1624" s="5" t="s">
        <v>564</v>
      </c>
      <c r="D1624" s="54">
        <v>44598</v>
      </c>
      <c r="E1624" s="66" t="s">
        <v>211</v>
      </c>
      <c r="F1624" s="66" t="s">
        <v>62</v>
      </c>
      <c r="G1624" s="66" t="s">
        <v>18</v>
      </c>
      <c r="H1624" s="2">
        <v>3</v>
      </c>
      <c r="I1624" s="2">
        <v>11046</v>
      </c>
      <c r="J1624" s="2" t="s">
        <v>441</v>
      </c>
      <c r="K1624" s="2" t="s">
        <v>257</v>
      </c>
      <c r="L1624" s="2" t="s">
        <v>572</v>
      </c>
      <c r="M1624" s="18" t="s">
        <v>582</v>
      </c>
      <c r="N1624" s="16"/>
      <c r="O1624" s="16"/>
      <c r="P1624" s="16"/>
      <c r="Q1624" s="16"/>
      <c r="R1624" s="16"/>
      <c r="S1624" s="16"/>
    </row>
    <row r="1625" spans="1:19" x14ac:dyDescent="0.25">
      <c r="A1625" t="s">
        <v>131</v>
      </c>
      <c r="B1625" s="66" t="s">
        <v>187</v>
      </c>
      <c r="C1625" s="5" t="s">
        <v>564</v>
      </c>
      <c r="D1625" s="54">
        <v>44598</v>
      </c>
      <c r="E1625" s="66" t="s">
        <v>211</v>
      </c>
      <c r="F1625" s="66" t="s">
        <v>62</v>
      </c>
      <c r="G1625" s="66" t="s">
        <v>18</v>
      </c>
      <c r="H1625" s="2">
        <v>4</v>
      </c>
      <c r="I1625" s="2">
        <v>10698</v>
      </c>
      <c r="J1625" s="2" t="s">
        <v>440</v>
      </c>
      <c r="K1625" s="2" t="s">
        <v>64</v>
      </c>
      <c r="L1625" s="2" t="s">
        <v>572</v>
      </c>
      <c r="M1625" s="18" t="s">
        <v>583</v>
      </c>
      <c r="N1625" s="16"/>
      <c r="O1625" s="16"/>
      <c r="P1625" s="16"/>
      <c r="Q1625" s="16"/>
      <c r="R1625" s="16"/>
      <c r="S1625" s="16"/>
    </row>
    <row r="1626" spans="1:19" x14ac:dyDescent="0.25">
      <c r="A1626" t="s">
        <v>99</v>
      </c>
      <c r="B1626" s="66" t="s">
        <v>187</v>
      </c>
      <c r="C1626" s="5" t="s">
        <v>564</v>
      </c>
      <c r="D1626" s="54">
        <v>44598</v>
      </c>
      <c r="E1626" s="66" t="s">
        <v>211</v>
      </c>
      <c r="F1626" s="66" t="s">
        <v>62</v>
      </c>
      <c r="G1626" s="66" t="s">
        <v>20</v>
      </c>
      <c r="H1626" s="2">
        <v>2</v>
      </c>
      <c r="I1626" s="2">
        <v>53</v>
      </c>
      <c r="J1626" s="2" t="s">
        <v>349</v>
      </c>
      <c r="K1626" s="2" t="s">
        <v>64</v>
      </c>
      <c r="L1626" s="2" t="s">
        <v>23</v>
      </c>
      <c r="M1626" s="18">
        <v>9.4600000000000009</v>
      </c>
      <c r="N1626" s="16"/>
      <c r="O1626" s="16"/>
      <c r="P1626" s="16"/>
      <c r="Q1626" s="16"/>
      <c r="R1626" s="16"/>
      <c r="S1626" s="16"/>
    </row>
    <row r="1627" spans="1:19" x14ac:dyDescent="0.25">
      <c r="A1627" t="s">
        <v>99</v>
      </c>
      <c r="B1627" s="66" t="s">
        <v>187</v>
      </c>
      <c r="C1627" s="5" t="s">
        <v>564</v>
      </c>
      <c r="D1627" s="54">
        <v>44598</v>
      </c>
      <c r="E1627" s="66" t="s">
        <v>211</v>
      </c>
      <c r="F1627" s="66" t="s">
        <v>62</v>
      </c>
      <c r="G1627" s="66" t="s">
        <v>20</v>
      </c>
      <c r="H1627" s="2">
        <v>3</v>
      </c>
      <c r="I1627" s="2">
        <v>729</v>
      </c>
      <c r="J1627" s="2" t="s">
        <v>343</v>
      </c>
      <c r="K1627" s="2" t="s">
        <v>257</v>
      </c>
      <c r="L1627" s="2" t="s">
        <v>23</v>
      </c>
      <c r="M1627" s="18">
        <v>9.4700000000000006</v>
      </c>
      <c r="N1627" s="16"/>
      <c r="O1627" s="16"/>
      <c r="P1627" s="16"/>
      <c r="Q1627" s="16"/>
      <c r="R1627" s="16"/>
      <c r="S1627" s="16"/>
    </row>
    <row r="1628" spans="1:19" x14ac:dyDescent="0.25">
      <c r="A1628" t="s">
        <v>99</v>
      </c>
      <c r="B1628" s="66" t="s">
        <v>187</v>
      </c>
      <c r="C1628" s="5" t="s">
        <v>564</v>
      </c>
      <c r="D1628" s="54">
        <v>44598</v>
      </c>
      <c r="E1628" s="66" t="s">
        <v>211</v>
      </c>
      <c r="F1628" s="66" t="s">
        <v>62</v>
      </c>
      <c r="G1628" s="66" t="s">
        <v>20</v>
      </c>
      <c r="H1628" s="2">
        <v>4</v>
      </c>
      <c r="I1628" s="2">
        <v>726</v>
      </c>
      <c r="J1628" s="2" t="s">
        <v>390</v>
      </c>
      <c r="K1628" s="2" t="s">
        <v>257</v>
      </c>
      <c r="L1628" s="2" t="s">
        <v>26</v>
      </c>
      <c r="M1628" s="18">
        <v>9.73</v>
      </c>
      <c r="N1628" s="16"/>
      <c r="O1628" s="16"/>
      <c r="P1628" s="16"/>
      <c r="Q1628" s="16"/>
      <c r="R1628" s="16"/>
      <c r="S1628" s="16"/>
    </row>
    <row r="1629" spans="1:19" x14ac:dyDescent="0.25">
      <c r="A1629" t="s">
        <v>99</v>
      </c>
      <c r="B1629" s="66" t="s">
        <v>187</v>
      </c>
      <c r="C1629" s="5" t="s">
        <v>564</v>
      </c>
      <c r="D1629" s="54">
        <v>44598</v>
      </c>
      <c r="E1629" s="66" t="s">
        <v>211</v>
      </c>
      <c r="F1629" s="66" t="s">
        <v>62</v>
      </c>
      <c r="G1629" s="66" t="s">
        <v>20</v>
      </c>
      <c r="H1629" s="2">
        <v>2</v>
      </c>
      <c r="I1629" s="2">
        <v>211</v>
      </c>
      <c r="J1629" s="2" t="s">
        <v>424</v>
      </c>
      <c r="K1629" s="2" t="s">
        <v>65</v>
      </c>
      <c r="L1629" s="2" t="s">
        <v>26</v>
      </c>
      <c r="M1629" s="18">
        <v>8.86</v>
      </c>
      <c r="N1629" s="16"/>
      <c r="O1629" s="16"/>
      <c r="P1629" s="16"/>
      <c r="Q1629" s="16"/>
      <c r="R1629" s="16"/>
      <c r="S1629" s="16"/>
    </row>
    <row r="1630" spans="1:19" x14ac:dyDescent="0.25">
      <c r="A1630" t="s">
        <v>99</v>
      </c>
      <c r="B1630" s="66" t="s">
        <v>187</v>
      </c>
      <c r="C1630" s="5" t="s">
        <v>564</v>
      </c>
      <c r="D1630" s="54">
        <v>44598</v>
      </c>
      <c r="E1630" s="66" t="s">
        <v>211</v>
      </c>
      <c r="F1630" s="66" t="s">
        <v>62</v>
      </c>
      <c r="G1630" s="66" t="s">
        <v>20</v>
      </c>
      <c r="H1630" s="2">
        <v>6</v>
      </c>
      <c r="I1630" s="2">
        <v>811</v>
      </c>
      <c r="J1630" s="2" t="s">
        <v>393</v>
      </c>
      <c r="K1630" s="2" t="s">
        <v>267</v>
      </c>
      <c r="L1630" s="2" t="s">
        <v>23</v>
      </c>
      <c r="M1630" s="18">
        <v>9.3699999999999992</v>
      </c>
      <c r="N1630" s="16"/>
      <c r="O1630" s="16"/>
      <c r="P1630" s="16"/>
      <c r="Q1630" s="16"/>
      <c r="R1630" s="16"/>
      <c r="S1630" s="16"/>
    </row>
    <row r="1631" spans="1:19" x14ac:dyDescent="0.25">
      <c r="A1631" t="s">
        <v>99</v>
      </c>
      <c r="B1631" s="66" t="s">
        <v>187</v>
      </c>
      <c r="C1631" s="5" t="s">
        <v>564</v>
      </c>
      <c r="D1631" s="54">
        <v>44598</v>
      </c>
      <c r="E1631" s="66" t="s">
        <v>211</v>
      </c>
      <c r="F1631" s="66" t="s">
        <v>62</v>
      </c>
      <c r="G1631" s="66" t="s">
        <v>20</v>
      </c>
      <c r="H1631" s="2">
        <v>3</v>
      </c>
      <c r="I1631" s="2">
        <v>878</v>
      </c>
      <c r="J1631" s="2" t="s">
        <v>356</v>
      </c>
      <c r="K1631" s="2" t="s">
        <v>64</v>
      </c>
      <c r="L1631" s="2" t="s">
        <v>26</v>
      </c>
      <c r="M1631" s="18">
        <v>8.32</v>
      </c>
      <c r="N1631" s="16"/>
      <c r="O1631" s="16"/>
      <c r="P1631" s="16"/>
      <c r="Q1631" s="16"/>
      <c r="R1631" s="16"/>
      <c r="S1631" s="16"/>
    </row>
    <row r="1632" spans="1:19" x14ac:dyDescent="0.25">
      <c r="A1632" t="s">
        <v>99</v>
      </c>
      <c r="B1632" s="66" t="s">
        <v>187</v>
      </c>
      <c r="C1632" s="5" t="s">
        <v>564</v>
      </c>
      <c r="D1632" s="54">
        <v>44598</v>
      </c>
      <c r="E1632" s="66" t="s">
        <v>211</v>
      </c>
      <c r="F1632" s="66" t="s">
        <v>62</v>
      </c>
      <c r="G1632" s="66" t="s">
        <v>20</v>
      </c>
      <c r="H1632" s="2">
        <v>5</v>
      </c>
      <c r="I1632" s="2">
        <v>167</v>
      </c>
      <c r="J1632" s="2" t="s">
        <v>392</v>
      </c>
      <c r="K1632" s="2" t="s">
        <v>65</v>
      </c>
      <c r="L1632" s="2" t="s">
        <v>26</v>
      </c>
      <c r="M1632" s="18">
        <v>8.5500000000000007</v>
      </c>
      <c r="N1632" s="16"/>
      <c r="O1632" s="16"/>
      <c r="P1632" s="16"/>
      <c r="Q1632" s="16"/>
      <c r="R1632" s="16"/>
      <c r="S1632" s="16"/>
    </row>
    <row r="1633" spans="1:19" x14ac:dyDescent="0.25">
      <c r="A1633" t="s">
        <v>99</v>
      </c>
      <c r="B1633" s="66" t="s">
        <v>187</v>
      </c>
      <c r="C1633" s="5" t="s">
        <v>564</v>
      </c>
      <c r="D1633" s="54">
        <v>44598</v>
      </c>
      <c r="E1633" s="66" t="s">
        <v>211</v>
      </c>
      <c r="F1633" s="66" t="s">
        <v>62</v>
      </c>
      <c r="G1633" s="66" t="s">
        <v>20</v>
      </c>
      <c r="H1633" s="2">
        <v>6</v>
      </c>
      <c r="I1633" s="2">
        <v>370</v>
      </c>
      <c r="J1633" s="2" t="s">
        <v>352</v>
      </c>
      <c r="K1633" s="2" t="s">
        <v>257</v>
      </c>
      <c r="L1633" s="2" t="s">
        <v>23</v>
      </c>
      <c r="M1633" s="18">
        <v>8.67</v>
      </c>
      <c r="N1633" s="16"/>
      <c r="O1633" s="16"/>
      <c r="P1633" s="16"/>
      <c r="Q1633" s="16"/>
      <c r="R1633" s="16"/>
      <c r="S1633" s="16"/>
    </row>
    <row r="1634" spans="1:19" x14ac:dyDescent="0.25">
      <c r="A1634" t="s">
        <v>99</v>
      </c>
      <c r="B1634" s="66" t="s">
        <v>187</v>
      </c>
      <c r="C1634" s="5" t="s">
        <v>564</v>
      </c>
      <c r="D1634" s="54">
        <v>44598</v>
      </c>
      <c r="E1634" s="66" t="s">
        <v>211</v>
      </c>
      <c r="F1634" s="66" t="s">
        <v>62</v>
      </c>
      <c r="G1634" s="66" t="s">
        <v>18</v>
      </c>
      <c r="H1634" s="2">
        <v>1</v>
      </c>
      <c r="I1634" s="2">
        <v>853</v>
      </c>
      <c r="J1634" s="2" t="s">
        <v>516</v>
      </c>
      <c r="K1634" s="2" t="s">
        <v>267</v>
      </c>
      <c r="L1634" s="2" t="s">
        <v>26</v>
      </c>
      <c r="M1634" s="18">
        <v>7.72</v>
      </c>
      <c r="N1634" s="16"/>
      <c r="O1634" s="16"/>
      <c r="P1634" s="16"/>
      <c r="Q1634" s="16"/>
      <c r="R1634" s="16"/>
      <c r="S1634" s="16"/>
    </row>
    <row r="1635" spans="1:19" x14ac:dyDescent="0.25">
      <c r="A1635" t="s">
        <v>99</v>
      </c>
      <c r="B1635" s="66" t="s">
        <v>187</v>
      </c>
      <c r="C1635" s="5" t="s">
        <v>564</v>
      </c>
      <c r="D1635" s="54">
        <v>44598</v>
      </c>
      <c r="E1635" s="66" t="s">
        <v>211</v>
      </c>
      <c r="F1635" s="66" t="s">
        <v>62</v>
      </c>
      <c r="G1635" s="66" t="s">
        <v>18</v>
      </c>
      <c r="H1635" s="2">
        <v>3</v>
      </c>
      <c r="I1635" s="2">
        <v>178</v>
      </c>
      <c r="J1635" s="2" t="s">
        <v>387</v>
      </c>
      <c r="K1635" s="2" t="s">
        <v>65</v>
      </c>
      <c r="L1635" s="2" t="s">
        <v>23</v>
      </c>
      <c r="M1635" s="18">
        <v>7.98</v>
      </c>
      <c r="N1635" s="16"/>
      <c r="O1635" s="16"/>
      <c r="P1635" s="16"/>
      <c r="Q1635" s="16"/>
      <c r="R1635" s="16"/>
      <c r="S1635" s="16"/>
    </row>
    <row r="1636" spans="1:19" x14ac:dyDescent="0.25">
      <c r="A1636" t="s">
        <v>99</v>
      </c>
      <c r="B1636" s="66" t="s">
        <v>187</v>
      </c>
      <c r="C1636" s="5" t="s">
        <v>564</v>
      </c>
      <c r="D1636" s="54">
        <v>44598</v>
      </c>
      <c r="E1636" s="66" t="s">
        <v>211</v>
      </c>
      <c r="F1636" s="66" t="s">
        <v>62</v>
      </c>
      <c r="G1636" s="66" t="s">
        <v>18</v>
      </c>
      <c r="H1636" s="2">
        <v>4</v>
      </c>
      <c r="I1636" s="2">
        <v>701</v>
      </c>
      <c r="J1636" s="2" t="s">
        <v>471</v>
      </c>
      <c r="K1636" s="2" t="s">
        <v>64</v>
      </c>
      <c r="L1636" s="2" t="s">
        <v>23</v>
      </c>
      <c r="M1636" s="18">
        <v>8.11</v>
      </c>
      <c r="N1636" s="16"/>
      <c r="O1636" s="16"/>
      <c r="P1636" s="16"/>
      <c r="Q1636" s="16"/>
      <c r="R1636" s="16"/>
      <c r="S1636" s="16"/>
    </row>
    <row r="1637" spans="1:19" x14ac:dyDescent="0.25">
      <c r="A1637" t="s">
        <v>99</v>
      </c>
      <c r="B1637" s="66" t="s">
        <v>187</v>
      </c>
      <c r="C1637" s="5" t="s">
        <v>564</v>
      </c>
      <c r="D1637" s="54">
        <v>44598</v>
      </c>
      <c r="E1637" s="66" t="s">
        <v>211</v>
      </c>
      <c r="F1637" s="66" t="s">
        <v>62</v>
      </c>
      <c r="G1637" s="66" t="s">
        <v>18</v>
      </c>
      <c r="H1637" s="2">
        <v>5</v>
      </c>
      <c r="I1637" s="2">
        <v>848</v>
      </c>
      <c r="J1637" s="2" t="s">
        <v>430</v>
      </c>
      <c r="K1637" s="2" t="s">
        <v>257</v>
      </c>
      <c r="L1637" s="2" t="s">
        <v>23</v>
      </c>
      <c r="M1637" s="18">
        <v>8.65</v>
      </c>
      <c r="N1637" s="16"/>
      <c r="O1637" s="16"/>
      <c r="P1637" s="16"/>
      <c r="Q1637" s="16"/>
      <c r="R1637" s="16"/>
      <c r="S1637" s="16"/>
    </row>
    <row r="1638" spans="1:19" x14ac:dyDescent="0.25">
      <c r="A1638" t="s">
        <v>99</v>
      </c>
      <c r="B1638" s="66" t="s">
        <v>187</v>
      </c>
      <c r="C1638" s="5" t="s">
        <v>564</v>
      </c>
      <c r="D1638" s="54">
        <v>44598</v>
      </c>
      <c r="E1638" s="66" t="s">
        <v>211</v>
      </c>
      <c r="F1638" s="66" t="s">
        <v>62</v>
      </c>
      <c r="G1638" s="66" t="s">
        <v>18</v>
      </c>
      <c r="H1638" s="2">
        <v>2</v>
      </c>
      <c r="I1638" s="2">
        <v>703</v>
      </c>
      <c r="J1638" s="2" t="s">
        <v>341</v>
      </c>
      <c r="K1638" s="2" t="s">
        <v>64</v>
      </c>
      <c r="L1638" s="2" t="s">
        <v>26</v>
      </c>
      <c r="M1638" s="18">
        <v>8.3800000000000008</v>
      </c>
      <c r="N1638" s="16"/>
      <c r="O1638" s="16"/>
      <c r="P1638" s="16"/>
      <c r="Q1638" s="16"/>
      <c r="R1638" s="16"/>
      <c r="S1638" s="16"/>
    </row>
    <row r="1639" spans="1:19" x14ac:dyDescent="0.25">
      <c r="A1639" t="s">
        <v>99</v>
      </c>
      <c r="B1639" s="66" t="s">
        <v>187</v>
      </c>
      <c r="C1639" s="5" t="s">
        <v>564</v>
      </c>
      <c r="D1639" s="54">
        <v>44598</v>
      </c>
      <c r="E1639" s="66" t="s">
        <v>211</v>
      </c>
      <c r="F1639" s="66" t="s">
        <v>62</v>
      </c>
      <c r="G1639" s="66" t="s">
        <v>18</v>
      </c>
      <c r="H1639" s="2">
        <v>4</v>
      </c>
      <c r="I1639" s="2">
        <v>704</v>
      </c>
      <c r="J1639" s="2" t="s">
        <v>340</v>
      </c>
      <c r="K1639" s="2" t="s">
        <v>64</v>
      </c>
      <c r="L1639" s="2" t="s">
        <v>26</v>
      </c>
      <c r="M1639" s="18">
        <v>8.4499999999999993</v>
      </c>
      <c r="N1639" s="16"/>
      <c r="O1639" s="16"/>
      <c r="P1639" s="16"/>
      <c r="Q1639" s="16"/>
      <c r="R1639" s="16"/>
      <c r="S1639" s="16"/>
    </row>
    <row r="1640" spans="1:19" x14ac:dyDescent="0.25">
      <c r="A1640" t="s">
        <v>99</v>
      </c>
      <c r="B1640" s="66" t="s">
        <v>187</v>
      </c>
      <c r="C1640" s="5" t="s">
        <v>564</v>
      </c>
      <c r="D1640" s="54">
        <v>44598</v>
      </c>
      <c r="E1640" s="66" t="s">
        <v>211</v>
      </c>
      <c r="F1640" s="66" t="s">
        <v>62</v>
      </c>
      <c r="G1640" s="66" t="s">
        <v>18</v>
      </c>
      <c r="H1640" s="2">
        <v>5</v>
      </c>
      <c r="I1640" s="2">
        <v>1087</v>
      </c>
      <c r="J1640" s="2" t="s">
        <v>567</v>
      </c>
      <c r="K1640" s="2" t="s">
        <v>267</v>
      </c>
      <c r="L1640" s="2" t="s">
        <v>26</v>
      </c>
      <c r="M1640" s="18">
        <v>8.75</v>
      </c>
      <c r="N1640" s="16"/>
      <c r="O1640" s="16"/>
      <c r="P1640" s="16"/>
      <c r="Q1640" s="16"/>
      <c r="R1640" s="16"/>
      <c r="S1640" s="16"/>
    </row>
    <row r="1641" spans="1:19" x14ac:dyDescent="0.25">
      <c r="A1641" t="s">
        <v>99</v>
      </c>
      <c r="B1641" s="66" t="s">
        <v>187</v>
      </c>
      <c r="C1641" s="5" t="s">
        <v>564</v>
      </c>
      <c r="D1641" s="54">
        <v>44598</v>
      </c>
      <c r="E1641" s="66" t="s">
        <v>211</v>
      </c>
      <c r="F1641" s="66" t="s">
        <v>62</v>
      </c>
      <c r="G1641" s="66" t="s">
        <v>18</v>
      </c>
      <c r="H1641" s="2">
        <v>6</v>
      </c>
      <c r="I1641" s="2">
        <v>893</v>
      </c>
      <c r="J1641" s="2" t="s">
        <v>389</v>
      </c>
      <c r="K1641" s="2" t="s">
        <v>267</v>
      </c>
      <c r="L1641" s="2" t="s">
        <v>26</v>
      </c>
      <c r="M1641" s="18">
        <v>8.89</v>
      </c>
      <c r="N1641" s="16"/>
      <c r="O1641" s="16"/>
      <c r="P1641" s="16"/>
      <c r="Q1641" s="16"/>
      <c r="R1641" s="16"/>
      <c r="S1641" s="16"/>
    </row>
    <row r="1642" spans="1:19" x14ac:dyDescent="0.25">
      <c r="A1642" t="s">
        <v>99</v>
      </c>
      <c r="B1642" s="66" t="s">
        <v>187</v>
      </c>
      <c r="C1642" s="5" t="s">
        <v>564</v>
      </c>
      <c r="D1642" s="54">
        <v>44598</v>
      </c>
      <c r="E1642" s="66" t="s">
        <v>211</v>
      </c>
      <c r="F1642" s="66" t="s">
        <v>62</v>
      </c>
      <c r="G1642" s="66" t="s">
        <v>18</v>
      </c>
      <c r="H1642" s="2">
        <v>7</v>
      </c>
      <c r="I1642" s="2">
        <v>572</v>
      </c>
      <c r="J1642" s="2" t="s">
        <v>322</v>
      </c>
      <c r="K1642" s="2" t="s">
        <v>267</v>
      </c>
      <c r="L1642" s="2" t="s">
        <v>23</v>
      </c>
      <c r="M1642" s="18">
        <v>9.7200000000000006</v>
      </c>
      <c r="N1642" s="16"/>
      <c r="O1642" s="16"/>
      <c r="P1642" s="16"/>
      <c r="Q1642" s="16"/>
      <c r="R1642" s="16"/>
      <c r="S1642" s="16"/>
    </row>
    <row r="1643" spans="1:19" x14ac:dyDescent="0.25">
      <c r="A1643" t="s">
        <v>99</v>
      </c>
      <c r="B1643" s="66" t="s">
        <v>187</v>
      </c>
      <c r="C1643" s="5" t="s">
        <v>564</v>
      </c>
      <c r="D1643" s="54">
        <v>44598</v>
      </c>
      <c r="E1643" s="66" t="s">
        <v>211</v>
      </c>
      <c r="F1643" s="66" t="s">
        <v>62</v>
      </c>
      <c r="G1643" s="66" t="s">
        <v>18</v>
      </c>
      <c r="H1643" s="2">
        <v>1</v>
      </c>
      <c r="I1643" s="2">
        <v>176</v>
      </c>
      <c r="J1643" s="2" t="s">
        <v>334</v>
      </c>
      <c r="K1643" s="2" t="s">
        <v>65</v>
      </c>
      <c r="L1643" s="2" t="s">
        <v>335</v>
      </c>
      <c r="M1643" s="18">
        <v>7.47</v>
      </c>
      <c r="N1643" s="16"/>
      <c r="O1643" s="16"/>
      <c r="P1643" s="16"/>
      <c r="Q1643" s="16"/>
      <c r="R1643" s="16"/>
      <c r="S1643" s="16"/>
    </row>
    <row r="1644" spans="1:19" x14ac:dyDescent="0.25">
      <c r="A1644" t="s">
        <v>99</v>
      </c>
      <c r="B1644" s="66" t="s">
        <v>187</v>
      </c>
      <c r="C1644" s="5" t="s">
        <v>564</v>
      </c>
      <c r="D1644" s="54">
        <v>44598</v>
      </c>
      <c r="E1644" s="66" t="s">
        <v>211</v>
      </c>
      <c r="F1644" s="66" t="s">
        <v>62</v>
      </c>
      <c r="G1644" s="66" t="s">
        <v>18</v>
      </c>
      <c r="H1644" s="2">
        <v>2</v>
      </c>
      <c r="I1644" s="2">
        <v>517</v>
      </c>
      <c r="J1644" s="2" t="s">
        <v>379</v>
      </c>
      <c r="K1644" s="2" t="s">
        <v>65</v>
      </c>
      <c r="L1644" s="2" t="s">
        <v>26</v>
      </c>
      <c r="M1644" s="18">
        <v>7.59</v>
      </c>
      <c r="N1644" s="16"/>
      <c r="O1644" s="16"/>
      <c r="P1644" s="16"/>
      <c r="Q1644" s="16"/>
      <c r="R1644" s="16"/>
      <c r="S1644" s="16"/>
    </row>
    <row r="1645" spans="1:19" x14ac:dyDescent="0.25">
      <c r="A1645" t="s">
        <v>99</v>
      </c>
      <c r="B1645" s="66" t="s">
        <v>187</v>
      </c>
      <c r="C1645" s="5" t="s">
        <v>564</v>
      </c>
      <c r="D1645" s="54">
        <v>44598</v>
      </c>
      <c r="E1645" s="66" t="s">
        <v>211</v>
      </c>
      <c r="F1645" s="66" t="s">
        <v>62</v>
      </c>
      <c r="G1645" s="66" t="s">
        <v>20</v>
      </c>
      <c r="H1645" s="2">
        <v>2</v>
      </c>
      <c r="I1645" s="2">
        <v>878</v>
      </c>
      <c r="J1645" s="2" t="s">
        <v>356</v>
      </c>
      <c r="K1645" s="2" t="s">
        <v>64</v>
      </c>
      <c r="L1645" s="2" t="s">
        <v>26</v>
      </c>
      <c r="M1645" s="18">
        <v>8.24</v>
      </c>
      <c r="N1645" s="16"/>
      <c r="O1645" s="16"/>
      <c r="P1645" s="16"/>
      <c r="Q1645" s="16"/>
      <c r="R1645" s="16"/>
      <c r="S1645" s="16"/>
    </row>
    <row r="1646" spans="1:19" x14ac:dyDescent="0.25">
      <c r="A1646" t="s">
        <v>99</v>
      </c>
      <c r="B1646" s="66" t="s">
        <v>187</v>
      </c>
      <c r="C1646" s="5" t="s">
        <v>564</v>
      </c>
      <c r="D1646" s="54">
        <v>44598</v>
      </c>
      <c r="E1646" s="66" t="s">
        <v>211</v>
      </c>
      <c r="F1646" s="66" t="s">
        <v>62</v>
      </c>
      <c r="G1646" s="66" t="s">
        <v>20</v>
      </c>
      <c r="H1646" s="2">
        <v>4</v>
      </c>
      <c r="I1646" s="2">
        <v>167</v>
      </c>
      <c r="J1646" s="2" t="s">
        <v>392</v>
      </c>
      <c r="K1646" s="2" t="s">
        <v>65</v>
      </c>
      <c r="L1646" s="2" t="s">
        <v>26</v>
      </c>
      <c r="M1646" s="18">
        <v>8.49</v>
      </c>
      <c r="N1646" s="16"/>
      <c r="O1646" s="16"/>
      <c r="P1646" s="16"/>
      <c r="Q1646" s="16"/>
      <c r="R1646" s="16"/>
      <c r="S1646" s="16"/>
    </row>
    <row r="1647" spans="1:19" x14ac:dyDescent="0.25">
      <c r="A1647" t="s">
        <v>99</v>
      </c>
      <c r="B1647" s="66" t="s">
        <v>187</v>
      </c>
      <c r="C1647" s="5" t="s">
        <v>564</v>
      </c>
      <c r="D1647" s="54">
        <v>44598</v>
      </c>
      <c r="E1647" s="66" t="s">
        <v>211</v>
      </c>
      <c r="F1647" s="66" t="s">
        <v>62</v>
      </c>
      <c r="G1647" s="66" t="s">
        <v>20</v>
      </c>
      <c r="H1647" s="2">
        <v>7</v>
      </c>
      <c r="I1647" s="2">
        <v>370</v>
      </c>
      <c r="J1647" s="2" t="s">
        <v>352</v>
      </c>
      <c r="K1647" s="2" t="s">
        <v>257</v>
      </c>
      <c r="L1647" s="2" t="s">
        <v>23</v>
      </c>
      <c r="M1647" s="18">
        <v>8.61</v>
      </c>
      <c r="N1647" s="16"/>
      <c r="O1647" s="16"/>
      <c r="P1647" s="16"/>
      <c r="Q1647" s="16"/>
      <c r="R1647" s="16"/>
      <c r="S1647" s="16"/>
    </row>
    <row r="1648" spans="1:19" x14ac:dyDescent="0.25">
      <c r="A1648" t="s">
        <v>99</v>
      </c>
      <c r="B1648" s="66" t="s">
        <v>187</v>
      </c>
      <c r="C1648" s="5" t="s">
        <v>564</v>
      </c>
      <c r="D1648" s="54">
        <v>44598</v>
      </c>
      <c r="E1648" s="66" t="s">
        <v>211</v>
      </c>
      <c r="F1648" s="66" t="s">
        <v>62</v>
      </c>
      <c r="G1648" s="66" t="s">
        <v>20</v>
      </c>
      <c r="H1648" s="2">
        <v>8</v>
      </c>
      <c r="I1648" s="2">
        <v>211</v>
      </c>
      <c r="J1648" s="2" t="s">
        <v>424</v>
      </c>
      <c r="K1648" s="2" t="s">
        <v>65</v>
      </c>
      <c r="L1648" s="2" t="s">
        <v>26</v>
      </c>
      <c r="M1648" s="18">
        <v>8.82</v>
      </c>
      <c r="N1648" s="16"/>
      <c r="O1648" s="16"/>
      <c r="P1648" s="16"/>
      <c r="Q1648" s="16"/>
      <c r="R1648" s="16"/>
      <c r="S1648" s="16"/>
    </row>
    <row r="1649" spans="1:19" x14ac:dyDescent="0.25">
      <c r="A1649" t="s">
        <v>99</v>
      </c>
      <c r="B1649" s="66" t="s">
        <v>187</v>
      </c>
      <c r="C1649" s="5" t="s">
        <v>564</v>
      </c>
      <c r="D1649" s="54">
        <v>44598</v>
      </c>
      <c r="E1649" s="66" t="s">
        <v>211</v>
      </c>
      <c r="F1649" s="66" t="s">
        <v>62</v>
      </c>
      <c r="G1649" s="66" t="s">
        <v>20</v>
      </c>
      <c r="H1649" s="2">
        <v>4</v>
      </c>
      <c r="I1649" s="2">
        <v>811</v>
      </c>
      <c r="J1649" s="2" t="s">
        <v>393</v>
      </c>
      <c r="K1649" s="2" t="s">
        <v>267</v>
      </c>
      <c r="L1649" s="2" t="s">
        <v>23</v>
      </c>
      <c r="M1649" s="18">
        <v>9.2799999999999994</v>
      </c>
      <c r="N1649" s="16"/>
      <c r="O1649" s="16"/>
      <c r="P1649" s="16"/>
      <c r="Q1649" s="16"/>
      <c r="R1649" s="16"/>
      <c r="S1649" s="16"/>
    </row>
    <row r="1650" spans="1:19" x14ac:dyDescent="0.25">
      <c r="A1650" t="s">
        <v>99</v>
      </c>
      <c r="B1650" s="66" t="s">
        <v>187</v>
      </c>
      <c r="C1650" s="5" t="s">
        <v>564</v>
      </c>
      <c r="D1650" s="54">
        <v>44598</v>
      </c>
      <c r="E1650" s="66" t="s">
        <v>211</v>
      </c>
      <c r="F1650" s="66" t="s">
        <v>62</v>
      </c>
      <c r="G1650" s="66" t="s">
        <v>20</v>
      </c>
      <c r="H1650" s="2">
        <v>5</v>
      </c>
      <c r="I1650" s="2">
        <v>53</v>
      </c>
      <c r="J1650" s="2" t="s">
        <v>349</v>
      </c>
      <c r="K1650" s="2" t="s">
        <v>64</v>
      </c>
      <c r="L1650" s="2" t="s">
        <v>23</v>
      </c>
      <c r="M1650" s="18">
        <v>9.4</v>
      </c>
      <c r="N1650" s="16"/>
      <c r="O1650" s="16"/>
      <c r="P1650" s="16"/>
      <c r="Q1650" s="16"/>
      <c r="R1650" s="16"/>
      <c r="S1650" s="16"/>
    </row>
    <row r="1651" spans="1:19" x14ac:dyDescent="0.25">
      <c r="A1651" t="s">
        <v>99</v>
      </c>
      <c r="B1651" s="66" t="s">
        <v>187</v>
      </c>
      <c r="C1651" s="5" t="s">
        <v>564</v>
      </c>
      <c r="D1651" s="54">
        <v>44598</v>
      </c>
      <c r="E1651" s="66" t="s">
        <v>211</v>
      </c>
      <c r="F1651" s="66" t="s">
        <v>62</v>
      </c>
      <c r="G1651" s="66" t="s">
        <v>20</v>
      </c>
      <c r="H1651" s="2">
        <v>6</v>
      </c>
      <c r="I1651" s="2">
        <v>729</v>
      </c>
      <c r="J1651" s="2" t="s">
        <v>343</v>
      </c>
      <c r="K1651" s="2" t="s">
        <v>257</v>
      </c>
      <c r="L1651" s="2" t="s">
        <v>23</v>
      </c>
      <c r="M1651" s="18">
        <v>9.42</v>
      </c>
      <c r="N1651" s="16"/>
      <c r="O1651" s="16"/>
      <c r="P1651" s="16"/>
      <c r="Q1651" s="16"/>
      <c r="R1651" s="16"/>
      <c r="S1651" s="16"/>
    </row>
    <row r="1652" spans="1:19" x14ac:dyDescent="0.25">
      <c r="A1652" t="s">
        <v>99</v>
      </c>
      <c r="B1652" s="66" t="s">
        <v>187</v>
      </c>
      <c r="C1652" s="5" t="s">
        <v>564</v>
      </c>
      <c r="D1652" s="54">
        <v>44598</v>
      </c>
      <c r="E1652" s="66" t="s">
        <v>211</v>
      </c>
      <c r="F1652" s="66" t="s">
        <v>62</v>
      </c>
      <c r="G1652" s="66" t="s">
        <v>20</v>
      </c>
      <c r="H1652" s="2">
        <v>7</v>
      </c>
      <c r="I1652" s="2">
        <v>726</v>
      </c>
      <c r="J1652" s="2" t="s">
        <v>390</v>
      </c>
      <c r="K1652" s="2" t="s">
        <v>257</v>
      </c>
      <c r="L1652" s="2" t="s">
        <v>26</v>
      </c>
      <c r="M1652" s="18">
        <v>9.8000000000000007</v>
      </c>
      <c r="N1652" s="16"/>
      <c r="O1652" s="16"/>
      <c r="P1652" s="16"/>
      <c r="Q1652" s="16"/>
      <c r="R1652" s="16"/>
      <c r="S1652" s="16"/>
    </row>
    <row r="1653" spans="1:19" x14ac:dyDescent="0.25">
      <c r="A1653" t="s">
        <v>99</v>
      </c>
      <c r="B1653" s="66" t="s">
        <v>187</v>
      </c>
      <c r="C1653" s="5" t="s">
        <v>564</v>
      </c>
      <c r="D1653" s="54">
        <v>44598</v>
      </c>
      <c r="E1653" s="66" t="s">
        <v>211</v>
      </c>
      <c r="F1653" s="66" t="s">
        <v>62</v>
      </c>
      <c r="G1653" s="66" t="s">
        <v>18</v>
      </c>
      <c r="H1653" s="2">
        <v>1</v>
      </c>
      <c r="I1653" s="2">
        <v>11</v>
      </c>
      <c r="J1653" s="2" t="s">
        <v>570</v>
      </c>
      <c r="K1653" s="2" t="s">
        <v>64</v>
      </c>
      <c r="L1653" s="2" t="s">
        <v>160</v>
      </c>
      <c r="M1653" s="18">
        <v>7.13</v>
      </c>
      <c r="N1653" s="16"/>
      <c r="O1653" s="16"/>
      <c r="P1653" s="16"/>
      <c r="Q1653" s="16"/>
      <c r="R1653" s="16"/>
      <c r="S1653" s="16"/>
    </row>
    <row r="1654" spans="1:19" x14ac:dyDescent="0.25">
      <c r="A1654" t="s">
        <v>99</v>
      </c>
      <c r="B1654" s="66" t="s">
        <v>187</v>
      </c>
      <c r="C1654" s="5" t="s">
        <v>564</v>
      </c>
      <c r="D1654" s="54">
        <v>44598</v>
      </c>
      <c r="E1654" s="66" t="s">
        <v>211</v>
      </c>
      <c r="F1654" s="66" t="s">
        <v>62</v>
      </c>
      <c r="G1654" s="66" t="s">
        <v>18</v>
      </c>
      <c r="H1654" s="2">
        <v>2</v>
      </c>
      <c r="I1654" s="2">
        <v>176</v>
      </c>
      <c r="J1654" s="2" t="s">
        <v>334</v>
      </c>
      <c r="K1654" s="2" t="s">
        <v>65</v>
      </c>
      <c r="L1654" s="2" t="s">
        <v>335</v>
      </c>
      <c r="M1654" s="18">
        <v>7.39</v>
      </c>
      <c r="N1654" s="16"/>
      <c r="O1654" s="16"/>
      <c r="P1654" s="16"/>
      <c r="Q1654" s="16"/>
      <c r="R1654" s="16"/>
      <c r="S1654" s="16"/>
    </row>
    <row r="1655" spans="1:19" x14ac:dyDescent="0.25">
      <c r="A1655" t="s">
        <v>99</v>
      </c>
      <c r="B1655" s="66" t="s">
        <v>187</v>
      </c>
      <c r="C1655" s="5" t="s">
        <v>564</v>
      </c>
      <c r="D1655" s="54">
        <v>44598</v>
      </c>
      <c r="E1655" s="66" t="s">
        <v>211</v>
      </c>
      <c r="F1655" s="66" t="s">
        <v>62</v>
      </c>
      <c r="G1655" s="66" t="s">
        <v>18</v>
      </c>
      <c r="H1655" s="2">
        <v>5</v>
      </c>
      <c r="I1655" s="2">
        <v>1007</v>
      </c>
      <c r="J1655" s="2" t="s">
        <v>434</v>
      </c>
      <c r="K1655" s="2" t="s">
        <v>257</v>
      </c>
      <c r="L1655" s="2" t="s">
        <v>26</v>
      </c>
      <c r="M1655" s="18">
        <v>7.53</v>
      </c>
      <c r="N1655" s="16"/>
      <c r="O1655" s="16"/>
      <c r="P1655" s="16"/>
      <c r="Q1655" s="16"/>
      <c r="R1655" s="16"/>
      <c r="S1655" s="16"/>
    </row>
    <row r="1656" spans="1:19" x14ac:dyDescent="0.25">
      <c r="A1656" t="s">
        <v>99</v>
      </c>
      <c r="B1656" s="84" t="s">
        <v>187</v>
      </c>
      <c r="C1656" s="5" t="s">
        <v>564</v>
      </c>
      <c r="D1656" s="54">
        <v>44598</v>
      </c>
      <c r="E1656" s="84" t="s">
        <v>211</v>
      </c>
      <c r="F1656" s="84" t="s">
        <v>62</v>
      </c>
      <c r="G1656" s="84" t="s">
        <v>18</v>
      </c>
      <c r="H1656" s="2">
        <v>6</v>
      </c>
      <c r="I1656" s="2">
        <v>12</v>
      </c>
      <c r="J1656" s="2" t="s">
        <v>571</v>
      </c>
      <c r="K1656" s="2" t="s">
        <v>64</v>
      </c>
      <c r="L1656" s="2" t="s">
        <v>26</v>
      </c>
      <c r="M1656" s="18">
        <v>7.56</v>
      </c>
      <c r="N1656" s="16"/>
      <c r="O1656" s="16"/>
      <c r="P1656" s="16"/>
      <c r="Q1656" s="16"/>
      <c r="R1656" s="16"/>
      <c r="S1656" s="16"/>
    </row>
    <row r="1657" spans="1:19" x14ac:dyDescent="0.25">
      <c r="A1657" t="s">
        <v>99</v>
      </c>
      <c r="B1657" s="84" t="s">
        <v>187</v>
      </c>
      <c r="C1657" s="5" t="s">
        <v>564</v>
      </c>
      <c r="D1657" s="54">
        <v>44598</v>
      </c>
      <c r="E1657" s="84" t="s">
        <v>211</v>
      </c>
      <c r="F1657" s="84" t="s">
        <v>62</v>
      </c>
      <c r="G1657" s="84" t="s">
        <v>18</v>
      </c>
      <c r="H1657" s="2">
        <v>1</v>
      </c>
      <c r="I1657" s="2">
        <v>517</v>
      </c>
      <c r="J1657" s="2" t="s">
        <v>379</v>
      </c>
      <c r="K1657" s="2" t="s">
        <v>65</v>
      </c>
      <c r="L1657" s="2" t="s">
        <v>26</v>
      </c>
      <c r="M1657" s="18">
        <v>7.54</v>
      </c>
      <c r="N1657" s="16"/>
      <c r="O1657" s="16"/>
      <c r="P1657" s="16"/>
      <c r="Q1657" s="16"/>
      <c r="R1657" s="16"/>
      <c r="S1657" s="16"/>
    </row>
    <row r="1658" spans="1:19" x14ac:dyDescent="0.25">
      <c r="A1658" t="s">
        <v>99</v>
      </c>
      <c r="B1658" s="84" t="s">
        <v>187</v>
      </c>
      <c r="C1658" s="5" t="s">
        <v>564</v>
      </c>
      <c r="D1658" s="54">
        <v>44598</v>
      </c>
      <c r="E1658" s="84" t="s">
        <v>211</v>
      </c>
      <c r="F1658" s="84" t="s">
        <v>62</v>
      </c>
      <c r="G1658" s="84" t="s">
        <v>18</v>
      </c>
      <c r="H1658" s="2">
        <v>5</v>
      </c>
      <c r="I1658" s="2">
        <v>853</v>
      </c>
      <c r="J1658" s="2" t="s">
        <v>516</v>
      </c>
      <c r="K1658" s="2" t="s">
        <v>267</v>
      </c>
      <c r="L1658" s="2" t="s">
        <v>26</v>
      </c>
      <c r="M1658" s="18">
        <v>7.75</v>
      </c>
      <c r="N1658" s="16"/>
      <c r="O1658" s="16"/>
      <c r="P1658" s="16"/>
      <c r="Q1658" s="16"/>
      <c r="R1658" s="16"/>
      <c r="S1658" s="16"/>
    </row>
    <row r="1659" spans="1:19" x14ac:dyDescent="0.25">
      <c r="A1659" t="s">
        <v>99</v>
      </c>
      <c r="B1659" s="84" t="s">
        <v>187</v>
      </c>
      <c r="C1659" s="5" t="s">
        <v>564</v>
      </c>
      <c r="D1659" s="54">
        <v>44598</v>
      </c>
      <c r="E1659" s="84" t="s">
        <v>211</v>
      </c>
      <c r="F1659" s="84" t="s">
        <v>62</v>
      </c>
      <c r="G1659" s="84" t="s">
        <v>18</v>
      </c>
      <c r="H1659" s="2">
        <v>7</v>
      </c>
      <c r="I1659" s="2">
        <v>178</v>
      </c>
      <c r="J1659" s="2" t="s">
        <v>387</v>
      </c>
      <c r="K1659" s="2" t="s">
        <v>65</v>
      </c>
      <c r="L1659" s="2" t="s">
        <v>23</v>
      </c>
      <c r="M1659" s="18">
        <v>7.93</v>
      </c>
      <c r="N1659" s="16"/>
      <c r="O1659" s="16"/>
      <c r="P1659" s="16"/>
      <c r="Q1659" s="16"/>
      <c r="R1659" s="16"/>
      <c r="S1659" s="16"/>
    </row>
    <row r="1660" spans="1:19" x14ac:dyDescent="0.25">
      <c r="A1660" t="s">
        <v>99</v>
      </c>
      <c r="B1660" s="84" t="s">
        <v>187</v>
      </c>
      <c r="C1660" s="5" t="s">
        <v>564</v>
      </c>
      <c r="D1660" s="54">
        <v>44598</v>
      </c>
      <c r="E1660" s="84" t="s">
        <v>211</v>
      </c>
      <c r="F1660" s="84" t="s">
        <v>62</v>
      </c>
      <c r="G1660" s="84" t="s">
        <v>18</v>
      </c>
      <c r="H1660" s="2">
        <v>8</v>
      </c>
      <c r="I1660" s="2">
        <v>701</v>
      </c>
      <c r="J1660" s="2" t="s">
        <v>471</v>
      </c>
      <c r="K1660" s="2" t="s">
        <v>64</v>
      </c>
      <c r="L1660" s="2" t="s">
        <v>23</v>
      </c>
      <c r="M1660" s="18">
        <v>8.07</v>
      </c>
      <c r="N1660" s="16"/>
      <c r="O1660" s="16"/>
      <c r="P1660" s="16"/>
      <c r="Q1660" s="16"/>
      <c r="R1660" s="16"/>
      <c r="S1660" s="16"/>
    </row>
    <row r="1661" spans="1:19" x14ac:dyDescent="0.25">
      <c r="A1661" t="s">
        <v>96</v>
      </c>
      <c r="B1661" s="84" t="s">
        <v>188</v>
      </c>
      <c r="C1661" s="5" t="s">
        <v>564</v>
      </c>
      <c r="D1661" s="54">
        <v>44598</v>
      </c>
      <c r="E1661" s="84" t="s">
        <v>211</v>
      </c>
      <c r="F1661" s="84" t="s">
        <v>62</v>
      </c>
      <c r="G1661" s="84" t="s">
        <v>18</v>
      </c>
      <c r="H1661" s="2">
        <v>3</v>
      </c>
      <c r="I1661" s="2">
        <v>13</v>
      </c>
      <c r="J1661" s="2" t="s">
        <v>498</v>
      </c>
      <c r="K1661" s="2" t="s">
        <v>64</v>
      </c>
      <c r="L1661" s="2" t="s">
        <v>160</v>
      </c>
      <c r="M1661" s="18">
        <v>6.38</v>
      </c>
      <c r="N1661" s="16">
        <v>5.79</v>
      </c>
      <c r="O1661" s="16">
        <v>6.18</v>
      </c>
      <c r="P1661" s="16" t="s">
        <v>1</v>
      </c>
      <c r="Q1661" s="16">
        <v>6.38</v>
      </c>
      <c r="R1661" s="16" t="s">
        <v>25</v>
      </c>
      <c r="S1661" s="16" t="s">
        <v>25</v>
      </c>
    </row>
    <row r="1662" spans="1:19" x14ac:dyDescent="0.25">
      <c r="A1662" t="s">
        <v>96</v>
      </c>
      <c r="B1662" s="84" t="s">
        <v>188</v>
      </c>
      <c r="C1662" s="5" t="s">
        <v>564</v>
      </c>
      <c r="D1662" s="54">
        <v>44598</v>
      </c>
      <c r="E1662" s="84" t="s">
        <v>211</v>
      </c>
      <c r="F1662" s="84" t="s">
        <v>62</v>
      </c>
      <c r="G1662" s="84" t="s">
        <v>18</v>
      </c>
      <c r="H1662" s="2">
        <v>6</v>
      </c>
      <c r="I1662" s="2">
        <v>1046</v>
      </c>
      <c r="J1662" s="2" t="s">
        <v>484</v>
      </c>
      <c r="K1662" s="2" t="s">
        <v>257</v>
      </c>
      <c r="L1662" s="2" t="s">
        <v>335</v>
      </c>
      <c r="M1662" s="18">
        <v>6.01</v>
      </c>
      <c r="N1662" s="16" t="s">
        <v>1</v>
      </c>
      <c r="O1662" s="16">
        <v>5.68</v>
      </c>
      <c r="P1662" s="16" t="s">
        <v>1</v>
      </c>
      <c r="Q1662" s="16">
        <v>5.57</v>
      </c>
      <c r="R1662" s="16">
        <v>5.66</v>
      </c>
      <c r="S1662" s="16">
        <v>6.01</v>
      </c>
    </row>
    <row r="1663" spans="1:19" x14ac:dyDescent="0.25">
      <c r="A1663" t="s">
        <v>96</v>
      </c>
      <c r="B1663" s="84" t="s">
        <v>188</v>
      </c>
      <c r="C1663" s="5" t="s">
        <v>564</v>
      </c>
      <c r="D1663" s="54">
        <v>44598</v>
      </c>
      <c r="E1663" s="84" t="s">
        <v>211</v>
      </c>
      <c r="F1663" s="84" t="s">
        <v>62</v>
      </c>
      <c r="G1663" s="84" t="s">
        <v>18</v>
      </c>
      <c r="H1663" s="2">
        <v>7</v>
      </c>
      <c r="I1663" s="2">
        <v>517</v>
      </c>
      <c r="J1663" s="2" t="s">
        <v>379</v>
      </c>
      <c r="K1663" s="2" t="s">
        <v>65</v>
      </c>
      <c r="L1663" s="2" t="s">
        <v>26</v>
      </c>
      <c r="M1663" s="18">
        <v>5.83</v>
      </c>
      <c r="N1663" s="16">
        <v>5.7</v>
      </c>
      <c r="O1663" s="16">
        <v>5.83</v>
      </c>
      <c r="P1663" s="16">
        <v>5.52</v>
      </c>
      <c r="Q1663" s="16">
        <v>5.63</v>
      </c>
      <c r="R1663" s="16">
        <v>5.67</v>
      </c>
      <c r="S1663" s="16" t="s">
        <v>1</v>
      </c>
    </row>
    <row r="1664" spans="1:19" x14ac:dyDescent="0.25">
      <c r="A1664" t="s">
        <v>96</v>
      </c>
      <c r="B1664" s="84" t="s">
        <v>188</v>
      </c>
      <c r="C1664" s="5" t="s">
        <v>564</v>
      </c>
      <c r="D1664" s="54">
        <v>44598</v>
      </c>
      <c r="E1664" s="84" t="s">
        <v>211</v>
      </c>
      <c r="F1664" s="84" t="s">
        <v>62</v>
      </c>
      <c r="G1664" s="84" t="s">
        <v>18</v>
      </c>
      <c r="H1664" s="2">
        <v>12</v>
      </c>
      <c r="I1664" s="2">
        <v>810</v>
      </c>
      <c r="J1664" s="2" t="s">
        <v>565</v>
      </c>
      <c r="K1664" s="2" t="s">
        <v>267</v>
      </c>
      <c r="L1664" s="2" t="s">
        <v>160</v>
      </c>
      <c r="M1664" s="18">
        <v>5.44</v>
      </c>
      <c r="N1664" s="16" t="s">
        <v>1</v>
      </c>
      <c r="O1664" s="16">
        <v>5.31</v>
      </c>
      <c r="P1664" s="16">
        <v>5.44</v>
      </c>
      <c r="Q1664" s="16" t="s">
        <v>25</v>
      </c>
      <c r="R1664" s="16" t="s">
        <v>25</v>
      </c>
      <c r="S1664" s="16" t="s">
        <v>25</v>
      </c>
    </row>
    <row r="1665" spans="1:19" x14ac:dyDescent="0.25">
      <c r="A1665" t="s">
        <v>96</v>
      </c>
      <c r="B1665" s="84" t="s">
        <v>188</v>
      </c>
      <c r="C1665" s="5" t="s">
        <v>564</v>
      </c>
      <c r="D1665" s="54">
        <v>44598</v>
      </c>
      <c r="E1665" s="84" t="s">
        <v>211</v>
      </c>
      <c r="F1665" s="84" t="s">
        <v>62</v>
      </c>
      <c r="G1665" s="84" t="s">
        <v>18</v>
      </c>
      <c r="H1665" s="2">
        <v>14</v>
      </c>
      <c r="I1665" s="2">
        <v>509</v>
      </c>
      <c r="J1665" s="2" t="s">
        <v>499</v>
      </c>
      <c r="K1665" s="2" t="s">
        <v>65</v>
      </c>
      <c r="L1665" s="2" t="s">
        <v>500</v>
      </c>
      <c r="M1665" s="18">
        <v>5.18</v>
      </c>
      <c r="N1665" s="16">
        <v>5.18</v>
      </c>
      <c r="O1665" s="16" t="s">
        <v>1</v>
      </c>
      <c r="P1665" s="16" t="s">
        <v>25</v>
      </c>
      <c r="Q1665" s="16" t="s">
        <v>25</v>
      </c>
      <c r="R1665" s="16"/>
      <c r="S1665" s="16"/>
    </row>
    <row r="1666" spans="1:19" x14ac:dyDescent="0.25">
      <c r="A1666" t="s">
        <v>96</v>
      </c>
      <c r="B1666" s="84" t="s">
        <v>188</v>
      </c>
      <c r="C1666" s="5" t="s">
        <v>564</v>
      </c>
      <c r="D1666" s="54">
        <v>44598</v>
      </c>
      <c r="E1666" s="84" t="s">
        <v>211</v>
      </c>
      <c r="F1666" s="84" t="s">
        <v>62</v>
      </c>
      <c r="G1666" s="84" t="s">
        <v>20</v>
      </c>
      <c r="H1666" s="2">
        <v>2</v>
      </c>
      <c r="I1666" s="2">
        <v>689</v>
      </c>
      <c r="J1666" s="2" t="s">
        <v>357</v>
      </c>
      <c r="K1666" s="2" t="s">
        <v>64</v>
      </c>
      <c r="L1666" s="2" t="s">
        <v>26</v>
      </c>
      <c r="M1666" s="18">
        <v>5.03</v>
      </c>
      <c r="N1666" s="16">
        <v>3.61</v>
      </c>
      <c r="O1666" s="16">
        <v>5.03</v>
      </c>
      <c r="P1666" s="16">
        <v>4.99</v>
      </c>
      <c r="Q1666" s="16">
        <v>4.87</v>
      </c>
      <c r="R1666" s="16">
        <v>4.9400000000000004</v>
      </c>
      <c r="S1666" s="16" t="s">
        <v>1</v>
      </c>
    </row>
    <row r="1667" spans="1:19" x14ac:dyDescent="0.25">
      <c r="A1667" t="s">
        <v>96</v>
      </c>
      <c r="B1667" s="66" t="s">
        <v>188</v>
      </c>
      <c r="C1667" s="5" t="s">
        <v>564</v>
      </c>
      <c r="D1667" s="54">
        <v>44598</v>
      </c>
      <c r="E1667" s="66" t="s">
        <v>211</v>
      </c>
      <c r="F1667" s="66" t="s">
        <v>62</v>
      </c>
      <c r="G1667" s="66" t="s">
        <v>20</v>
      </c>
      <c r="H1667" s="2">
        <v>4</v>
      </c>
      <c r="I1667" s="2">
        <v>166</v>
      </c>
      <c r="J1667" s="2" t="s">
        <v>381</v>
      </c>
      <c r="K1667" s="2" t="s">
        <v>65</v>
      </c>
      <c r="L1667" s="2" t="s">
        <v>23</v>
      </c>
      <c r="M1667" s="18">
        <v>4.3</v>
      </c>
      <c r="N1667" s="16">
        <v>4.05</v>
      </c>
      <c r="O1667" s="16" t="s">
        <v>1</v>
      </c>
      <c r="P1667" s="16" t="s">
        <v>1</v>
      </c>
      <c r="Q1667" s="16">
        <v>4.24</v>
      </c>
      <c r="R1667" s="16">
        <v>3.73</v>
      </c>
      <c r="S1667" s="16">
        <v>4.3</v>
      </c>
    </row>
    <row r="1668" spans="1:19" x14ac:dyDescent="0.25">
      <c r="A1668" t="s">
        <v>96</v>
      </c>
      <c r="B1668" s="66" t="s">
        <v>188</v>
      </c>
      <c r="C1668" s="5" t="s">
        <v>564</v>
      </c>
      <c r="D1668" s="54">
        <v>44598</v>
      </c>
      <c r="E1668" s="66" t="s">
        <v>211</v>
      </c>
      <c r="F1668" s="66" t="s">
        <v>62</v>
      </c>
      <c r="G1668" s="66" t="s">
        <v>20</v>
      </c>
      <c r="H1668" s="2">
        <v>6</v>
      </c>
      <c r="I1668" s="2">
        <v>526</v>
      </c>
      <c r="J1668" s="2" t="s">
        <v>569</v>
      </c>
      <c r="K1668" s="2" t="s">
        <v>65</v>
      </c>
      <c r="L1668" s="2" t="s">
        <v>26</v>
      </c>
      <c r="M1668" s="18">
        <v>4.1399999999999997</v>
      </c>
      <c r="N1668" s="16" t="s">
        <v>1</v>
      </c>
      <c r="O1668" s="16">
        <v>4.05</v>
      </c>
      <c r="P1668" s="16">
        <v>4.08</v>
      </c>
      <c r="Q1668" s="16">
        <v>4.1399999999999997</v>
      </c>
      <c r="R1668" s="16">
        <v>3.98</v>
      </c>
      <c r="S1668" s="16">
        <v>4.07</v>
      </c>
    </row>
    <row r="1669" spans="1:19" x14ac:dyDescent="0.25">
      <c r="A1669" t="s">
        <v>96</v>
      </c>
      <c r="B1669" s="66" t="s">
        <v>188</v>
      </c>
      <c r="C1669" s="5" t="s">
        <v>564</v>
      </c>
      <c r="D1669" s="54">
        <v>44598</v>
      </c>
      <c r="E1669" s="66" t="s">
        <v>211</v>
      </c>
      <c r="F1669" s="66" t="s">
        <v>62</v>
      </c>
      <c r="G1669" s="66" t="s">
        <v>20</v>
      </c>
      <c r="H1669" s="2">
        <v>8</v>
      </c>
      <c r="I1669" s="2">
        <v>729</v>
      </c>
      <c r="J1669" s="2" t="s">
        <v>343</v>
      </c>
      <c r="K1669" s="2" t="s">
        <v>257</v>
      </c>
      <c r="L1669" s="2" t="s">
        <v>23</v>
      </c>
      <c r="M1669" s="18">
        <v>4.03</v>
      </c>
      <c r="N1669" s="16">
        <v>3.88</v>
      </c>
      <c r="O1669" s="16">
        <v>3.68</v>
      </c>
      <c r="P1669" s="16">
        <v>3.61</v>
      </c>
      <c r="Q1669" s="16">
        <v>3.5</v>
      </c>
      <c r="R1669" s="16">
        <v>4</v>
      </c>
      <c r="S1669" s="16">
        <v>4.03</v>
      </c>
    </row>
    <row r="1670" spans="1:19" x14ac:dyDescent="0.25">
      <c r="A1670" t="s">
        <v>47</v>
      </c>
      <c r="B1670" s="66" t="s">
        <v>30</v>
      </c>
      <c r="C1670" s="5" t="s">
        <v>564</v>
      </c>
      <c r="D1670" s="54">
        <v>44598</v>
      </c>
      <c r="E1670" s="66" t="s">
        <v>211</v>
      </c>
      <c r="F1670" s="66" t="s">
        <v>62</v>
      </c>
      <c r="G1670" s="66" t="s">
        <v>20</v>
      </c>
      <c r="H1670" s="2">
        <v>1</v>
      </c>
      <c r="I1670" s="2">
        <v>905</v>
      </c>
      <c r="J1670" s="2" t="s">
        <v>494</v>
      </c>
      <c r="K1670" s="2" t="s">
        <v>64</v>
      </c>
      <c r="L1670" s="2" t="s">
        <v>160</v>
      </c>
      <c r="M1670" s="18">
        <v>12.66</v>
      </c>
      <c r="N1670" s="16">
        <v>12.38</v>
      </c>
      <c r="O1670" s="16">
        <v>12.35</v>
      </c>
      <c r="P1670" s="16">
        <v>12.5</v>
      </c>
      <c r="Q1670" s="16">
        <v>12.66</v>
      </c>
      <c r="R1670" s="16">
        <v>12.49</v>
      </c>
      <c r="S1670" s="16">
        <v>12.6</v>
      </c>
    </row>
    <row r="1671" spans="1:19" x14ac:dyDescent="0.25">
      <c r="A1671" t="s">
        <v>47</v>
      </c>
      <c r="B1671" s="66" t="s">
        <v>30</v>
      </c>
      <c r="C1671" s="5" t="s">
        <v>564</v>
      </c>
      <c r="D1671" s="54">
        <v>44598</v>
      </c>
      <c r="E1671" s="66" t="s">
        <v>211</v>
      </c>
      <c r="F1671" s="66" t="s">
        <v>62</v>
      </c>
      <c r="G1671" s="66" t="s">
        <v>20</v>
      </c>
      <c r="H1671" s="2">
        <v>3</v>
      </c>
      <c r="I1671" s="2">
        <v>536</v>
      </c>
      <c r="J1671" s="2" t="s">
        <v>566</v>
      </c>
      <c r="K1671" s="2" t="s">
        <v>65</v>
      </c>
      <c r="L1671" s="2" t="s">
        <v>26</v>
      </c>
      <c r="M1671" s="18">
        <v>7.19</v>
      </c>
      <c r="N1671" s="16">
        <v>6.74</v>
      </c>
      <c r="O1671" s="16">
        <v>7.19</v>
      </c>
      <c r="P1671" s="16">
        <v>7.08</v>
      </c>
      <c r="Q1671" s="16">
        <v>7.12</v>
      </c>
      <c r="R1671" s="16">
        <v>7.07</v>
      </c>
      <c r="S1671" s="16">
        <v>7.1</v>
      </c>
    </row>
    <row r="1672" spans="1:19" x14ac:dyDescent="0.25">
      <c r="A1672" t="s">
        <v>45</v>
      </c>
      <c r="B1672" s="66" t="s">
        <v>30</v>
      </c>
      <c r="C1672" s="5" t="s">
        <v>564</v>
      </c>
      <c r="D1672" s="54">
        <v>44598</v>
      </c>
      <c r="E1672" s="66" t="s">
        <v>211</v>
      </c>
      <c r="F1672" s="66" t="s">
        <v>62</v>
      </c>
      <c r="G1672" s="66" t="s">
        <v>18</v>
      </c>
      <c r="H1672" s="2">
        <v>5</v>
      </c>
      <c r="I1672" s="2">
        <v>810</v>
      </c>
      <c r="J1672" s="2" t="s">
        <v>565</v>
      </c>
      <c r="K1672" s="2" t="s">
        <v>267</v>
      </c>
      <c r="L1672" s="2" t="s">
        <v>160</v>
      </c>
      <c r="M1672" s="18">
        <v>9.8000000000000007</v>
      </c>
      <c r="N1672" s="16">
        <v>9.23</v>
      </c>
      <c r="O1672" s="16">
        <v>9.6300000000000008</v>
      </c>
      <c r="P1672" s="16">
        <v>8.94</v>
      </c>
      <c r="Q1672" s="16">
        <v>9.32</v>
      </c>
      <c r="R1672" s="16">
        <v>9.8000000000000007</v>
      </c>
      <c r="S1672" s="16">
        <v>9.68</v>
      </c>
    </row>
    <row r="1673" spans="1:19" x14ac:dyDescent="0.25">
      <c r="A1673" t="s">
        <v>37</v>
      </c>
      <c r="B1673" s="66" t="s">
        <v>30</v>
      </c>
      <c r="C1673" s="5" t="s">
        <v>560</v>
      </c>
      <c r="D1673" s="54">
        <v>44598</v>
      </c>
      <c r="E1673" s="66" t="s">
        <v>58</v>
      </c>
      <c r="F1673" s="66" t="s">
        <v>62</v>
      </c>
      <c r="G1673" s="66" t="s">
        <v>18</v>
      </c>
      <c r="H1673" s="2">
        <v>1</v>
      </c>
      <c r="I1673" s="2">
        <v>507</v>
      </c>
      <c r="J1673" s="2" t="s">
        <v>174</v>
      </c>
      <c r="K1673" s="2" t="s">
        <v>259</v>
      </c>
      <c r="L1673" s="2" t="s">
        <v>175</v>
      </c>
      <c r="M1673" s="18">
        <v>19.899999999999999</v>
      </c>
      <c r="N1673" s="16">
        <v>16.05</v>
      </c>
      <c r="O1673" s="16">
        <v>17.27</v>
      </c>
      <c r="P1673" s="16">
        <v>18.190000000000001</v>
      </c>
      <c r="Q1673" s="16">
        <v>18.45</v>
      </c>
      <c r="R1673" s="16" t="s">
        <v>1</v>
      </c>
      <c r="S1673" s="16">
        <v>19.899999999999999</v>
      </c>
    </row>
    <row r="1674" spans="1:19" x14ac:dyDescent="0.25">
      <c r="A1674" t="s">
        <v>37</v>
      </c>
      <c r="B1674" s="66" t="s">
        <v>30</v>
      </c>
      <c r="C1674" s="5" t="s">
        <v>560</v>
      </c>
      <c r="D1674" s="54">
        <v>44598</v>
      </c>
      <c r="E1674" s="66" t="s">
        <v>58</v>
      </c>
      <c r="F1674" s="66" t="s">
        <v>62</v>
      </c>
      <c r="G1674" s="66" t="s">
        <v>20</v>
      </c>
      <c r="H1674" s="2">
        <v>1</v>
      </c>
      <c r="I1674" s="2">
        <v>573</v>
      </c>
      <c r="J1674" s="2" t="s">
        <v>366</v>
      </c>
      <c r="K1674" s="2" t="s">
        <v>267</v>
      </c>
      <c r="L1674" s="2" t="s">
        <v>23</v>
      </c>
      <c r="M1674" s="18">
        <v>30.76</v>
      </c>
      <c r="N1674" s="16" t="s">
        <v>1</v>
      </c>
      <c r="O1674" s="16" t="s">
        <v>1</v>
      </c>
      <c r="P1674" s="16">
        <v>24.17</v>
      </c>
      <c r="Q1674" s="16">
        <v>29.9</v>
      </c>
      <c r="R1674" s="16" t="s">
        <v>1</v>
      </c>
      <c r="S1674" s="16">
        <v>30.76</v>
      </c>
    </row>
    <row r="1675" spans="1:19" x14ac:dyDescent="0.25">
      <c r="A1675" t="s">
        <v>37</v>
      </c>
      <c r="B1675" s="66" t="s">
        <v>30</v>
      </c>
      <c r="C1675" s="5" t="s">
        <v>560</v>
      </c>
      <c r="D1675" s="54">
        <v>44598</v>
      </c>
      <c r="E1675" s="66" t="s">
        <v>58</v>
      </c>
      <c r="F1675" s="66" t="s">
        <v>62</v>
      </c>
      <c r="G1675" s="66" t="s">
        <v>20</v>
      </c>
      <c r="H1675" s="2">
        <v>2</v>
      </c>
      <c r="I1675" s="2">
        <v>219</v>
      </c>
      <c r="J1675" s="2" t="s">
        <v>236</v>
      </c>
      <c r="K1675" s="2" t="s">
        <v>66</v>
      </c>
      <c r="L1675" s="2" t="s">
        <v>22</v>
      </c>
      <c r="M1675" s="18">
        <v>29.11</v>
      </c>
      <c r="N1675" s="16">
        <v>25.97</v>
      </c>
      <c r="O1675" s="16">
        <v>26.68</v>
      </c>
      <c r="P1675" s="16" t="s">
        <v>1</v>
      </c>
      <c r="Q1675" s="16">
        <v>28.02</v>
      </c>
      <c r="R1675" s="16">
        <v>29.11</v>
      </c>
      <c r="S1675" s="16" t="s">
        <v>1</v>
      </c>
    </row>
    <row r="1676" spans="1:19" x14ac:dyDescent="0.25">
      <c r="A1676" t="s">
        <v>37</v>
      </c>
      <c r="B1676" s="66" t="s">
        <v>30</v>
      </c>
      <c r="C1676" s="5" t="s">
        <v>560</v>
      </c>
      <c r="D1676" s="54">
        <v>44598</v>
      </c>
      <c r="E1676" s="66" t="s">
        <v>58</v>
      </c>
      <c r="F1676" s="66" t="s">
        <v>62</v>
      </c>
      <c r="G1676" s="66" t="s">
        <v>20</v>
      </c>
      <c r="H1676" s="2">
        <v>3</v>
      </c>
      <c r="I1676" s="2">
        <v>854</v>
      </c>
      <c r="J1676" s="2" t="s">
        <v>526</v>
      </c>
      <c r="K1676" s="2" t="s">
        <v>267</v>
      </c>
      <c r="L1676" s="2" t="s">
        <v>23</v>
      </c>
      <c r="M1676" s="18">
        <v>26.69</v>
      </c>
      <c r="N1676" s="16">
        <v>23.61</v>
      </c>
      <c r="O1676" s="16">
        <v>25.26</v>
      </c>
      <c r="P1676" s="16">
        <v>23.99</v>
      </c>
      <c r="Q1676" s="16" t="s">
        <v>1</v>
      </c>
      <c r="R1676" s="16">
        <v>26.69</v>
      </c>
      <c r="S1676" s="16" t="s">
        <v>1</v>
      </c>
    </row>
    <row r="1677" spans="1:19" x14ac:dyDescent="0.25">
      <c r="A1677" t="s">
        <v>37</v>
      </c>
      <c r="B1677" s="66" t="s">
        <v>30</v>
      </c>
      <c r="C1677" s="5" t="s">
        <v>560</v>
      </c>
      <c r="D1677" s="54">
        <v>44598</v>
      </c>
      <c r="E1677" s="66" t="s">
        <v>58</v>
      </c>
      <c r="F1677" s="66" t="s">
        <v>62</v>
      </c>
      <c r="G1677" s="66" t="s">
        <v>20</v>
      </c>
      <c r="H1677" s="2">
        <v>4</v>
      </c>
      <c r="I1677" s="2">
        <v>693</v>
      </c>
      <c r="J1677" s="2" t="s">
        <v>309</v>
      </c>
      <c r="K1677" s="2" t="s">
        <v>64</v>
      </c>
      <c r="L1677" s="2" t="s">
        <v>23</v>
      </c>
      <c r="M1677" s="18">
        <v>24.11</v>
      </c>
      <c r="N1677" s="16" t="s">
        <v>1</v>
      </c>
      <c r="O1677" s="16">
        <v>17.96</v>
      </c>
      <c r="P1677" s="16">
        <v>18.100000000000001</v>
      </c>
      <c r="Q1677" s="16" t="s">
        <v>1</v>
      </c>
      <c r="R1677" s="16" t="s">
        <v>1</v>
      </c>
      <c r="S1677" s="16">
        <v>24.11</v>
      </c>
    </row>
    <row r="1678" spans="1:19" x14ac:dyDescent="0.25">
      <c r="A1678" t="s">
        <v>37</v>
      </c>
      <c r="B1678" s="66" t="s">
        <v>30</v>
      </c>
      <c r="C1678" s="5" t="s">
        <v>560</v>
      </c>
      <c r="D1678" s="54">
        <v>44598</v>
      </c>
      <c r="E1678" s="66" t="s">
        <v>58</v>
      </c>
      <c r="F1678" s="66" t="s">
        <v>62</v>
      </c>
      <c r="G1678" s="66" t="s">
        <v>20</v>
      </c>
      <c r="H1678" s="2">
        <v>5</v>
      </c>
      <c r="I1678" s="2">
        <v>763</v>
      </c>
      <c r="J1678" s="2" t="s">
        <v>311</v>
      </c>
      <c r="K1678" s="2" t="s">
        <v>267</v>
      </c>
      <c r="L1678" s="2" t="s">
        <v>22</v>
      </c>
      <c r="M1678" s="18">
        <v>23.06</v>
      </c>
      <c r="N1678" s="16">
        <v>17.850000000000001</v>
      </c>
      <c r="O1678" s="16">
        <v>22.43</v>
      </c>
      <c r="P1678" s="16" t="s">
        <v>1</v>
      </c>
      <c r="Q1678" s="16" t="s">
        <v>1</v>
      </c>
      <c r="R1678" s="16">
        <v>21</v>
      </c>
      <c r="S1678" s="16">
        <v>23.06</v>
      </c>
    </row>
    <row r="1679" spans="1:19" x14ac:dyDescent="0.25">
      <c r="A1679" t="s">
        <v>37</v>
      </c>
      <c r="B1679" s="66" t="s">
        <v>30</v>
      </c>
      <c r="C1679" s="5" t="s">
        <v>560</v>
      </c>
      <c r="D1679" s="54">
        <v>44598</v>
      </c>
      <c r="E1679" s="66" t="s">
        <v>58</v>
      </c>
      <c r="F1679" s="66" t="s">
        <v>62</v>
      </c>
      <c r="G1679" s="66" t="s">
        <v>20</v>
      </c>
      <c r="H1679" s="2">
        <v>6</v>
      </c>
      <c r="I1679" s="2">
        <v>95</v>
      </c>
      <c r="J1679" s="2" t="s">
        <v>217</v>
      </c>
      <c r="K1679" s="2" t="s">
        <v>64</v>
      </c>
      <c r="L1679" s="2" t="s">
        <v>22</v>
      </c>
      <c r="M1679" s="18">
        <v>16.8</v>
      </c>
      <c r="N1679" s="16">
        <v>16.8</v>
      </c>
      <c r="O1679" s="16">
        <v>11.13</v>
      </c>
      <c r="P1679" s="16" t="s">
        <v>1</v>
      </c>
      <c r="Q1679" s="16" t="s">
        <v>1</v>
      </c>
      <c r="R1679" s="16">
        <v>10.07</v>
      </c>
      <c r="S1679" s="16">
        <v>14.75</v>
      </c>
    </row>
    <row r="1680" spans="1:19" x14ac:dyDescent="0.25">
      <c r="A1680" t="s">
        <v>37</v>
      </c>
      <c r="B1680" s="66" t="s">
        <v>30</v>
      </c>
      <c r="C1680" s="5" t="s">
        <v>560</v>
      </c>
      <c r="D1680" s="54">
        <v>44598</v>
      </c>
      <c r="E1680" s="66" t="s">
        <v>58</v>
      </c>
      <c r="F1680" s="66" t="s">
        <v>62</v>
      </c>
      <c r="G1680" s="66" t="s">
        <v>20</v>
      </c>
      <c r="H1680" s="2">
        <v>1</v>
      </c>
      <c r="I1680" s="2">
        <v>989</v>
      </c>
      <c r="J1680" s="2" t="s">
        <v>417</v>
      </c>
      <c r="K1680" s="2" t="s">
        <v>64</v>
      </c>
      <c r="L1680" s="2" t="s">
        <v>26</v>
      </c>
      <c r="M1680" s="18">
        <v>40.92</v>
      </c>
      <c r="N1680" s="16">
        <v>36.6</v>
      </c>
      <c r="O1680" s="16">
        <v>40.83</v>
      </c>
      <c r="P1680" s="16">
        <v>38.6</v>
      </c>
      <c r="Q1680" s="16">
        <v>38.07</v>
      </c>
      <c r="R1680" s="16" t="s">
        <v>1</v>
      </c>
      <c r="S1680" s="16">
        <v>40.92</v>
      </c>
    </row>
    <row r="1681" spans="1:19" x14ac:dyDescent="0.25">
      <c r="A1681" t="s">
        <v>37</v>
      </c>
      <c r="B1681" s="66" t="s">
        <v>30</v>
      </c>
      <c r="C1681" s="5" t="s">
        <v>560</v>
      </c>
      <c r="D1681" s="54">
        <v>44598</v>
      </c>
      <c r="E1681" s="84" t="s">
        <v>58</v>
      </c>
      <c r="F1681" s="84" t="s">
        <v>62</v>
      </c>
      <c r="G1681" s="66" t="s">
        <v>20</v>
      </c>
      <c r="H1681" s="2">
        <v>1</v>
      </c>
      <c r="I1681" s="2">
        <v>905</v>
      </c>
      <c r="J1681" s="2" t="s">
        <v>494</v>
      </c>
      <c r="K1681" s="2" t="s">
        <v>64</v>
      </c>
      <c r="L1681" s="2" t="s">
        <v>160</v>
      </c>
      <c r="M1681" s="18">
        <v>35.340000000000003</v>
      </c>
      <c r="N1681" s="16">
        <v>35.340000000000003</v>
      </c>
      <c r="O1681" s="16">
        <v>34.5</v>
      </c>
      <c r="P1681" s="16">
        <v>33.69</v>
      </c>
      <c r="Q1681" s="16" t="s">
        <v>1</v>
      </c>
      <c r="R1681" s="16" t="s">
        <v>1</v>
      </c>
      <c r="S1681" s="16" t="s">
        <v>1</v>
      </c>
    </row>
    <row r="1682" spans="1:19" x14ac:dyDescent="0.25">
      <c r="A1682" t="s">
        <v>37</v>
      </c>
      <c r="B1682" s="20" t="s">
        <v>30</v>
      </c>
      <c r="C1682" s="5" t="s">
        <v>560</v>
      </c>
      <c r="D1682" s="54">
        <v>44598</v>
      </c>
      <c r="E1682" s="84" t="s">
        <v>58</v>
      </c>
      <c r="F1682" s="84" t="s">
        <v>62</v>
      </c>
      <c r="G1682" s="20" t="s">
        <v>20</v>
      </c>
      <c r="H1682" s="2">
        <v>2</v>
      </c>
      <c r="I1682" s="2">
        <v>218</v>
      </c>
      <c r="J1682" s="2" t="s">
        <v>418</v>
      </c>
      <c r="K1682" s="2" t="s">
        <v>66</v>
      </c>
      <c r="L1682" s="2" t="s">
        <v>26</v>
      </c>
      <c r="M1682" s="18">
        <v>31.74</v>
      </c>
      <c r="N1682" s="16">
        <v>31.74</v>
      </c>
      <c r="O1682" s="16" t="s">
        <v>1</v>
      </c>
      <c r="P1682" s="16" t="s">
        <v>1</v>
      </c>
      <c r="Q1682" s="16">
        <v>29.05</v>
      </c>
      <c r="R1682" s="16">
        <v>29.95</v>
      </c>
      <c r="S1682" s="16">
        <v>29.1</v>
      </c>
    </row>
    <row r="1683" spans="1:19" x14ac:dyDescent="0.25">
      <c r="A1683" t="s">
        <v>34</v>
      </c>
      <c r="B1683" s="20" t="s">
        <v>30</v>
      </c>
      <c r="C1683" s="5" t="s">
        <v>560</v>
      </c>
      <c r="D1683" s="54">
        <v>44598</v>
      </c>
      <c r="E1683" s="84" t="s">
        <v>58</v>
      </c>
      <c r="F1683" s="84" t="s">
        <v>62</v>
      </c>
      <c r="G1683" s="20" t="s">
        <v>18</v>
      </c>
      <c r="H1683" s="2">
        <v>1</v>
      </c>
      <c r="I1683" s="2">
        <v>361</v>
      </c>
      <c r="J1683" s="2" t="s">
        <v>561</v>
      </c>
      <c r="K1683" s="2" t="s">
        <v>258</v>
      </c>
      <c r="L1683" s="2" t="s">
        <v>23</v>
      </c>
      <c r="M1683" s="18">
        <v>33.07</v>
      </c>
      <c r="N1683" s="16">
        <v>27.5</v>
      </c>
      <c r="O1683" s="16">
        <v>32.65</v>
      </c>
      <c r="P1683" s="16">
        <v>33.07</v>
      </c>
      <c r="Q1683" s="16" t="s">
        <v>1</v>
      </c>
      <c r="R1683" s="16">
        <v>24.88</v>
      </c>
      <c r="S1683" s="16">
        <v>26.87</v>
      </c>
    </row>
    <row r="1684" spans="1:19" x14ac:dyDescent="0.25">
      <c r="A1684" t="s">
        <v>34</v>
      </c>
      <c r="B1684" s="20" t="s">
        <v>30</v>
      </c>
      <c r="C1684" s="5" t="s">
        <v>560</v>
      </c>
      <c r="D1684" s="54">
        <v>44598</v>
      </c>
      <c r="E1684" s="84" t="s">
        <v>58</v>
      </c>
      <c r="F1684" s="84" t="s">
        <v>62</v>
      </c>
      <c r="G1684" s="20" t="s">
        <v>18</v>
      </c>
      <c r="H1684" s="2">
        <v>2</v>
      </c>
      <c r="I1684" s="2">
        <v>1060</v>
      </c>
      <c r="J1684" s="2" t="s">
        <v>523</v>
      </c>
      <c r="K1684" s="2" t="s">
        <v>267</v>
      </c>
      <c r="L1684" s="2" t="s">
        <v>23</v>
      </c>
      <c r="M1684" s="18">
        <v>30.03</v>
      </c>
      <c r="N1684" s="16" t="s">
        <v>1</v>
      </c>
      <c r="O1684" s="16">
        <v>25.76</v>
      </c>
      <c r="P1684" s="16">
        <v>27.79</v>
      </c>
      <c r="Q1684" s="16">
        <v>30.03</v>
      </c>
      <c r="R1684" s="16">
        <v>26.27</v>
      </c>
      <c r="S1684" s="16">
        <v>26.44</v>
      </c>
    </row>
    <row r="1685" spans="1:19" x14ac:dyDescent="0.25">
      <c r="A1685" t="s">
        <v>34</v>
      </c>
      <c r="B1685" s="20" t="s">
        <v>30</v>
      </c>
      <c r="C1685" s="5" t="s">
        <v>560</v>
      </c>
      <c r="D1685" s="54">
        <v>44598</v>
      </c>
      <c r="E1685" s="84" t="s">
        <v>58</v>
      </c>
      <c r="F1685" s="84" t="s">
        <v>62</v>
      </c>
      <c r="G1685" s="20" t="s">
        <v>18</v>
      </c>
      <c r="H1685" s="2">
        <v>3</v>
      </c>
      <c r="I1685" s="2">
        <v>325</v>
      </c>
      <c r="J1685" s="2" t="s">
        <v>413</v>
      </c>
      <c r="K1685" s="2" t="s">
        <v>256</v>
      </c>
      <c r="L1685" s="2" t="s">
        <v>23</v>
      </c>
      <c r="M1685" s="18">
        <v>29.73</v>
      </c>
      <c r="N1685" s="16">
        <v>24.28</v>
      </c>
      <c r="O1685" s="16">
        <v>27.81</v>
      </c>
      <c r="P1685" s="16">
        <v>27.92</v>
      </c>
      <c r="Q1685" s="16" t="s">
        <v>1</v>
      </c>
      <c r="R1685" s="16" t="s">
        <v>1</v>
      </c>
      <c r="S1685" s="16">
        <v>29.73</v>
      </c>
    </row>
    <row r="1686" spans="1:19" x14ac:dyDescent="0.25">
      <c r="A1686" t="s">
        <v>34</v>
      </c>
      <c r="B1686" s="20" t="s">
        <v>30</v>
      </c>
      <c r="C1686" s="5" t="s">
        <v>560</v>
      </c>
      <c r="D1686" s="54">
        <v>44598</v>
      </c>
      <c r="E1686" s="66" t="s">
        <v>58</v>
      </c>
      <c r="F1686" s="66" t="s">
        <v>62</v>
      </c>
      <c r="G1686" s="20" t="s">
        <v>18</v>
      </c>
      <c r="H1686" s="2">
        <v>4</v>
      </c>
      <c r="I1686" s="2">
        <v>340</v>
      </c>
      <c r="J1686" s="2" t="s">
        <v>562</v>
      </c>
      <c r="K1686" s="2" t="s">
        <v>256</v>
      </c>
      <c r="L1686" s="2" t="s">
        <v>23</v>
      </c>
      <c r="M1686" s="18">
        <v>27.34</v>
      </c>
      <c r="N1686" s="16">
        <v>22.83</v>
      </c>
      <c r="O1686" s="16">
        <v>24.82</v>
      </c>
      <c r="P1686" s="16" t="s">
        <v>1</v>
      </c>
      <c r="Q1686" s="16">
        <v>27.34</v>
      </c>
      <c r="R1686" s="16" t="s">
        <v>1</v>
      </c>
      <c r="S1686" s="16" t="s">
        <v>1</v>
      </c>
    </row>
    <row r="1687" spans="1:19" x14ac:dyDescent="0.25">
      <c r="A1687" t="s">
        <v>34</v>
      </c>
      <c r="B1687" s="20" t="s">
        <v>30</v>
      </c>
      <c r="C1687" s="5" t="s">
        <v>560</v>
      </c>
      <c r="D1687" s="54">
        <v>44598</v>
      </c>
      <c r="E1687" s="66" t="s">
        <v>58</v>
      </c>
      <c r="F1687" s="66" t="s">
        <v>62</v>
      </c>
      <c r="G1687" s="20" t="s">
        <v>18</v>
      </c>
      <c r="H1687" s="2">
        <v>5</v>
      </c>
      <c r="I1687" s="2">
        <v>339</v>
      </c>
      <c r="J1687" s="2" t="s">
        <v>230</v>
      </c>
      <c r="K1687" s="2" t="s">
        <v>256</v>
      </c>
      <c r="L1687" s="2" t="s">
        <v>22</v>
      </c>
      <c r="M1687" s="18">
        <v>25.26</v>
      </c>
      <c r="N1687" s="16">
        <v>23.09</v>
      </c>
      <c r="O1687" s="16">
        <v>24.32</v>
      </c>
      <c r="P1687" s="16">
        <v>25.26</v>
      </c>
      <c r="Q1687" s="16" t="s">
        <v>1</v>
      </c>
      <c r="R1687" s="16">
        <v>25.04</v>
      </c>
      <c r="S1687" s="16" t="s">
        <v>1</v>
      </c>
    </row>
    <row r="1688" spans="1:19" x14ac:dyDescent="0.25">
      <c r="A1688" t="s">
        <v>34</v>
      </c>
      <c r="B1688" s="20" t="s">
        <v>30</v>
      </c>
      <c r="C1688" s="5" t="s">
        <v>560</v>
      </c>
      <c r="D1688" s="54">
        <v>44598</v>
      </c>
      <c r="E1688" s="66" t="s">
        <v>58</v>
      </c>
      <c r="F1688" s="66" t="s">
        <v>62</v>
      </c>
      <c r="G1688" s="20" t="s">
        <v>18</v>
      </c>
      <c r="H1688" s="2">
        <v>6</v>
      </c>
      <c r="I1688" s="2">
        <v>692</v>
      </c>
      <c r="J1688" s="2" t="s">
        <v>331</v>
      </c>
      <c r="K1688" s="2" t="s">
        <v>64</v>
      </c>
      <c r="L1688" s="2" t="s">
        <v>23</v>
      </c>
      <c r="M1688" s="18">
        <v>23.78</v>
      </c>
      <c r="N1688" s="16">
        <v>18.670000000000002</v>
      </c>
      <c r="O1688" s="16">
        <v>20.13</v>
      </c>
      <c r="P1688" s="16">
        <v>19.29</v>
      </c>
      <c r="Q1688" s="16">
        <v>21.93</v>
      </c>
      <c r="R1688" s="16">
        <v>22.01</v>
      </c>
      <c r="S1688" s="16">
        <v>23.78</v>
      </c>
    </row>
    <row r="1689" spans="1:19" x14ac:dyDescent="0.25">
      <c r="A1689" t="s">
        <v>34</v>
      </c>
      <c r="B1689" s="20" t="s">
        <v>30</v>
      </c>
      <c r="C1689" s="5" t="s">
        <v>560</v>
      </c>
      <c r="D1689" s="54">
        <v>44598</v>
      </c>
      <c r="E1689" s="20" t="s">
        <v>58</v>
      </c>
      <c r="F1689" s="20" t="s">
        <v>62</v>
      </c>
      <c r="G1689" s="20" t="s">
        <v>18</v>
      </c>
      <c r="H1689" s="2">
        <v>7</v>
      </c>
      <c r="I1689" s="2">
        <v>136</v>
      </c>
      <c r="J1689" s="2" t="s">
        <v>233</v>
      </c>
      <c r="K1689" s="2" t="s">
        <v>64</v>
      </c>
      <c r="L1689" s="2" t="s">
        <v>22</v>
      </c>
      <c r="M1689" s="18">
        <v>15.48</v>
      </c>
      <c r="N1689" s="16">
        <v>12.57</v>
      </c>
      <c r="O1689" s="16">
        <v>14.39</v>
      </c>
      <c r="P1689" s="16">
        <v>14.25</v>
      </c>
      <c r="Q1689" s="16">
        <v>12.49</v>
      </c>
      <c r="R1689" s="16" t="s">
        <v>1</v>
      </c>
      <c r="S1689" s="16">
        <v>15.48</v>
      </c>
    </row>
    <row r="1690" spans="1:19" x14ac:dyDescent="0.25">
      <c r="A1690" t="s">
        <v>35</v>
      </c>
      <c r="B1690" s="20" t="s">
        <v>30</v>
      </c>
      <c r="C1690" s="5" t="s">
        <v>560</v>
      </c>
      <c r="D1690" s="54">
        <v>44598</v>
      </c>
      <c r="E1690" s="20" t="s">
        <v>58</v>
      </c>
      <c r="F1690" s="20" t="s">
        <v>62</v>
      </c>
      <c r="G1690" s="20" t="s">
        <v>18</v>
      </c>
      <c r="H1690" s="2">
        <v>1</v>
      </c>
      <c r="I1690" s="2">
        <v>69</v>
      </c>
      <c r="J1690" s="2" t="s">
        <v>414</v>
      </c>
      <c r="K1690" s="2" t="s">
        <v>64</v>
      </c>
      <c r="L1690" s="2" t="s">
        <v>26</v>
      </c>
      <c r="M1690" s="18">
        <v>28.55</v>
      </c>
      <c r="N1690" s="16">
        <v>27.75</v>
      </c>
      <c r="O1690" s="16">
        <v>21.22</v>
      </c>
      <c r="P1690" s="16">
        <v>28.55</v>
      </c>
      <c r="Q1690" s="16">
        <v>27.25</v>
      </c>
      <c r="R1690" s="16">
        <v>25.86</v>
      </c>
      <c r="S1690" s="16">
        <v>26.65</v>
      </c>
    </row>
    <row r="1691" spans="1:19" x14ac:dyDescent="0.25">
      <c r="A1691" t="s">
        <v>36</v>
      </c>
      <c r="B1691" s="20" t="s">
        <v>30</v>
      </c>
      <c r="C1691" s="5" t="s">
        <v>560</v>
      </c>
      <c r="D1691" s="54">
        <v>44598</v>
      </c>
      <c r="E1691" s="20" t="s">
        <v>58</v>
      </c>
      <c r="F1691" s="20" t="s">
        <v>62</v>
      </c>
      <c r="G1691" s="20" t="s">
        <v>18</v>
      </c>
      <c r="H1691" s="2">
        <v>1</v>
      </c>
      <c r="I1691" s="2">
        <v>1077</v>
      </c>
      <c r="J1691" s="2" t="s">
        <v>563</v>
      </c>
      <c r="K1691" s="2" t="s">
        <v>64</v>
      </c>
      <c r="L1691" s="2" t="s">
        <v>335</v>
      </c>
      <c r="M1691" s="18">
        <v>42.2</v>
      </c>
      <c r="N1691" s="16">
        <v>38.83</v>
      </c>
      <c r="O1691" s="16" t="s">
        <v>1</v>
      </c>
      <c r="P1691" s="16">
        <v>40.549999999999997</v>
      </c>
      <c r="Q1691" s="16">
        <v>40.9</v>
      </c>
      <c r="R1691" s="16">
        <v>42.12</v>
      </c>
      <c r="S1691" s="16">
        <v>42.2</v>
      </c>
    </row>
    <row r="1692" spans="1:19" x14ac:dyDescent="0.25">
      <c r="A1692" t="s">
        <v>36</v>
      </c>
      <c r="B1692" s="20" t="s">
        <v>30</v>
      </c>
      <c r="C1692" s="5" t="s">
        <v>560</v>
      </c>
      <c r="D1692" s="54">
        <v>44598</v>
      </c>
      <c r="E1692" s="20" t="s">
        <v>58</v>
      </c>
      <c r="F1692" s="20" t="s">
        <v>62</v>
      </c>
      <c r="G1692" s="20" t="s">
        <v>18</v>
      </c>
      <c r="H1692" s="2">
        <v>2</v>
      </c>
      <c r="I1692" s="2">
        <v>1057</v>
      </c>
      <c r="J1692" s="2" t="s">
        <v>524</v>
      </c>
      <c r="K1692" s="2" t="s">
        <v>66</v>
      </c>
      <c r="L1692" s="2" t="s">
        <v>335</v>
      </c>
      <c r="M1692" s="18">
        <v>40.72</v>
      </c>
      <c r="N1692" s="16">
        <v>37.24</v>
      </c>
      <c r="O1692" s="16" t="s">
        <v>1</v>
      </c>
      <c r="P1692" s="16">
        <v>40.72</v>
      </c>
      <c r="Q1692" s="16">
        <v>39.53</v>
      </c>
      <c r="R1692" s="16" t="s">
        <v>1</v>
      </c>
      <c r="S1692" s="16" t="s">
        <v>1</v>
      </c>
    </row>
    <row r="1693" spans="1:19" x14ac:dyDescent="0.25">
      <c r="A1693" t="s">
        <v>36</v>
      </c>
      <c r="B1693" s="20" t="s">
        <v>30</v>
      </c>
      <c r="C1693" s="5" t="s">
        <v>560</v>
      </c>
      <c r="D1693" s="54">
        <v>44598</v>
      </c>
      <c r="E1693" s="20" t="s">
        <v>58</v>
      </c>
      <c r="F1693" s="20" t="s">
        <v>62</v>
      </c>
      <c r="G1693" s="20" t="s">
        <v>18</v>
      </c>
      <c r="H1693" s="2">
        <v>3</v>
      </c>
      <c r="I1693" s="2">
        <v>228</v>
      </c>
      <c r="J1693" s="2" t="s">
        <v>415</v>
      </c>
      <c r="K1693" s="2" t="s">
        <v>66</v>
      </c>
      <c r="L1693" s="2" t="s">
        <v>416</v>
      </c>
      <c r="M1693" s="18">
        <v>29.83</v>
      </c>
      <c r="N1693" s="16" t="s">
        <v>1</v>
      </c>
      <c r="O1693" s="16">
        <v>24.72</v>
      </c>
      <c r="P1693" s="16" t="s">
        <v>1</v>
      </c>
      <c r="Q1693" s="16" t="s">
        <v>1</v>
      </c>
      <c r="R1693" s="16">
        <v>26.36</v>
      </c>
      <c r="S1693" s="16">
        <v>29.83</v>
      </c>
    </row>
    <row r="1694" spans="1:19" x14ac:dyDescent="0.25">
      <c r="A1694" t="s">
        <v>161</v>
      </c>
      <c r="B1694" s="20" t="s">
        <v>185</v>
      </c>
      <c r="C1694" t="s">
        <v>618</v>
      </c>
      <c r="D1694" s="54">
        <v>44598</v>
      </c>
      <c r="E1694" s="20" t="s">
        <v>619</v>
      </c>
      <c r="F1694" s="20" t="s">
        <v>469</v>
      </c>
      <c r="G1694" s="20" t="s">
        <v>20</v>
      </c>
      <c r="H1694" s="2">
        <v>2</v>
      </c>
      <c r="I1694" s="2">
        <v>87</v>
      </c>
      <c r="J1694" s="2" t="s">
        <v>159</v>
      </c>
      <c r="K1694" s="2" t="s">
        <v>254</v>
      </c>
      <c r="L1694" s="2" t="s">
        <v>160</v>
      </c>
      <c r="M1694" s="99">
        <v>6.7581018518518512E-2</v>
      </c>
    </row>
    <row r="1695" spans="1:19" x14ac:dyDescent="0.25">
      <c r="A1695" t="s">
        <v>161</v>
      </c>
      <c r="B1695" s="20" t="s">
        <v>185</v>
      </c>
      <c r="C1695" t="s">
        <v>618</v>
      </c>
      <c r="D1695" s="54">
        <v>44598</v>
      </c>
      <c r="E1695" s="20" t="s">
        <v>619</v>
      </c>
      <c r="F1695" s="20" t="s">
        <v>469</v>
      </c>
      <c r="G1695" s="20" t="s">
        <v>20</v>
      </c>
      <c r="H1695" s="2">
        <v>5</v>
      </c>
      <c r="I1695" s="2">
        <v>84</v>
      </c>
      <c r="J1695" s="2" t="s">
        <v>164</v>
      </c>
      <c r="K1695" s="2" t="s">
        <v>64</v>
      </c>
      <c r="L1695" s="2" t="s">
        <v>160</v>
      </c>
      <c r="M1695" s="99">
        <v>7.3020833333333326E-2</v>
      </c>
    </row>
    <row r="1696" spans="1:19" x14ac:dyDescent="0.25">
      <c r="A1696" t="s">
        <v>620</v>
      </c>
      <c r="B1696" s="20" t="s">
        <v>185</v>
      </c>
      <c r="C1696" t="s">
        <v>618</v>
      </c>
      <c r="D1696" s="54">
        <v>44598</v>
      </c>
      <c r="E1696" s="20" t="s">
        <v>619</v>
      </c>
      <c r="F1696" s="20" t="s">
        <v>469</v>
      </c>
      <c r="G1696" s="20" t="s">
        <v>18</v>
      </c>
      <c r="H1696" s="2">
        <v>4</v>
      </c>
      <c r="I1696" s="2">
        <v>86</v>
      </c>
      <c r="J1696" s="2" t="s">
        <v>611</v>
      </c>
      <c r="K1696" s="2" t="s">
        <v>254</v>
      </c>
      <c r="L1696" s="2" t="s">
        <v>335</v>
      </c>
      <c r="M1696" s="99">
        <v>6.2696759259259258E-2</v>
      </c>
    </row>
    <row r="1697" spans="1:19" x14ac:dyDescent="0.25">
      <c r="A1697" t="s">
        <v>620</v>
      </c>
      <c r="B1697" s="84" t="s">
        <v>185</v>
      </c>
      <c r="C1697" t="s">
        <v>618</v>
      </c>
      <c r="D1697" s="54">
        <v>44598</v>
      </c>
      <c r="E1697" s="84" t="s">
        <v>619</v>
      </c>
      <c r="F1697" s="84" t="s">
        <v>469</v>
      </c>
      <c r="G1697" s="84" t="s">
        <v>18</v>
      </c>
      <c r="H1697" s="2">
        <v>9</v>
      </c>
      <c r="I1697" s="2">
        <v>85</v>
      </c>
      <c r="J1697" s="2" t="s">
        <v>170</v>
      </c>
      <c r="K1697" s="2" t="s">
        <v>254</v>
      </c>
      <c r="L1697" s="2" t="s">
        <v>169</v>
      </c>
      <c r="M1697" s="99">
        <v>7.2546296296296289E-2</v>
      </c>
    </row>
    <row r="1698" spans="1:19" x14ac:dyDescent="0.25">
      <c r="A1698" t="s">
        <v>118</v>
      </c>
      <c r="B1698" s="20" t="s">
        <v>187</v>
      </c>
      <c r="C1698" s="5" t="s">
        <v>584</v>
      </c>
      <c r="D1698" s="54">
        <v>44598</v>
      </c>
      <c r="E1698" s="84" t="s">
        <v>585</v>
      </c>
      <c r="F1698" s="84" t="s">
        <v>469</v>
      </c>
      <c r="G1698" s="20" t="s">
        <v>20</v>
      </c>
      <c r="H1698" s="2">
        <v>4</v>
      </c>
      <c r="I1698" s="2">
        <v>199</v>
      </c>
      <c r="J1698" s="2" t="s">
        <v>354</v>
      </c>
      <c r="K1698" s="2" t="s">
        <v>64</v>
      </c>
      <c r="L1698" s="2" t="s">
        <v>23</v>
      </c>
      <c r="M1698" s="18">
        <v>43.19</v>
      </c>
      <c r="N1698" s="16"/>
      <c r="O1698" s="16"/>
      <c r="P1698" s="16"/>
      <c r="Q1698" s="16"/>
      <c r="R1698" s="16"/>
      <c r="S1698" s="16"/>
    </row>
    <row r="1699" spans="1:19" x14ac:dyDescent="0.25">
      <c r="A1699" t="s">
        <v>118</v>
      </c>
      <c r="B1699" s="20" t="s">
        <v>187</v>
      </c>
      <c r="C1699" s="5" t="s">
        <v>584</v>
      </c>
      <c r="D1699" s="54">
        <v>44598</v>
      </c>
      <c r="E1699" s="84" t="s">
        <v>585</v>
      </c>
      <c r="F1699" s="84" t="s">
        <v>469</v>
      </c>
      <c r="G1699" s="20" t="s">
        <v>18</v>
      </c>
      <c r="H1699" s="2">
        <v>1</v>
      </c>
      <c r="I1699" s="2">
        <v>81</v>
      </c>
      <c r="J1699" s="2" t="s">
        <v>369</v>
      </c>
      <c r="K1699" s="2" t="s">
        <v>66</v>
      </c>
      <c r="L1699" s="2" t="s">
        <v>23</v>
      </c>
      <c r="M1699" s="18">
        <v>36.83</v>
      </c>
      <c r="N1699" s="16"/>
      <c r="O1699" s="16"/>
      <c r="P1699" s="16"/>
      <c r="Q1699" s="16"/>
      <c r="R1699" s="16"/>
      <c r="S1699" s="16"/>
    </row>
    <row r="1700" spans="1:19" x14ac:dyDescent="0.25">
      <c r="A1700" t="s">
        <v>118</v>
      </c>
      <c r="B1700" s="20" t="s">
        <v>187</v>
      </c>
      <c r="C1700" s="5" t="s">
        <v>584</v>
      </c>
      <c r="D1700" s="54">
        <v>44598</v>
      </c>
      <c r="E1700" s="20" t="s">
        <v>585</v>
      </c>
      <c r="F1700" s="20" t="s">
        <v>469</v>
      </c>
      <c r="G1700" s="20" t="s">
        <v>18</v>
      </c>
      <c r="H1700" s="2">
        <v>3</v>
      </c>
      <c r="I1700" s="2">
        <v>20</v>
      </c>
      <c r="J1700" s="2" t="s">
        <v>323</v>
      </c>
      <c r="K1700" s="2" t="s">
        <v>257</v>
      </c>
      <c r="L1700" s="2" t="s">
        <v>23</v>
      </c>
      <c r="M1700" s="18">
        <v>37.03</v>
      </c>
      <c r="N1700" s="16"/>
      <c r="O1700" s="16"/>
      <c r="P1700" s="16"/>
      <c r="Q1700" s="16"/>
      <c r="R1700" s="16"/>
      <c r="S1700" s="16"/>
    </row>
    <row r="1701" spans="1:19" x14ac:dyDescent="0.25">
      <c r="A1701" t="s">
        <v>138</v>
      </c>
      <c r="B1701" s="20" t="s">
        <v>186</v>
      </c>
      <c r="C1701" s="5" t="s">
        <v>584</v>
      </c>
      <c r="D1701" s="54">
        <v>44598</v>
      </c>
      <c r="E1701" s="20" t="s">
        <v>585</v>
      </c>
      <c r="F1701" s="20" t="s">
        <v>469</v>
      </c>
      <c r="G1701" s="20" t="s">
        <v>20</v>
      </c>
      <c r="H1701" s="2">
        <v>4</v>
      </c>
      <c r="I1701" s="2">
        <v>198</v>
      </c>
      <c r="J1701" s="2" t="s">
        <v>384</v>
      </c>
      <c r="K1701" s="2" t="s">
        <v>64</v>
      </c>
      <c r="L1701" s="2" t="s">
        <v>23</v>
      </c>
      <c r="M1701" s="18">
        <v>7.4437499999999998E-3</v>
      </c>
      <c r="N1701" s="16"/>
      <c r="O1701" s="16"/>
      <c r="P1701" s="16"/>
      <c r="Q1701" s="16"/>
      <c r="R1701" s="16"/>
      <c r="S1701" s="16"/>
    </row>
    <row r="1702" spans="1:19" x14ac:dyDescent="0.25">
      <c r="A1702" t="s">
        <v>138</v>
      </c>
      <c r="B1702" s="20" t="s">
        <v>186</v>
      </c>
      <c r="C1702" s="5" t="s">
        <v>584</v>
      </c>
      <c r="D1702" s="54">
        <v>44598</v>
      </c>
      <c r="E1702" s="20" t="s">
        <v>585</v>
      </c>
      <c r="F1702" s="20" t="s">
        <v>469</v>
      </c>
      <c r="G1702" s="20" t="s">
        <v>18</v>
      </c>
      <c r="H1702" s="2">
        <v>5</v>
      </c>
      <c r="I1702" s="2">
        <v>205</v>
      </c>
      <c r="J1702" s="2" t="s">
        <v>360</v>
      </c>
      <c r="K1702" s="2" t="s">
        <v>64</v>
      </c>
      <c r="L1702" s="2" t="s">
        <v>23</v>
      </c>
      <c r="M1702" s="18">
        <v>6.562731481481481E-3</v>
      </c>
      <c r="N1702" s="16"/>
      <c r="O1702" s="16"/>
      <c r="P1702" s="16"/>
      <c r="Q1702" s="16"/>
      <c r="R1702" s="16"/>
      <c r="S1702" s="16"/>
    </row>
    <row r="1703" spans="1:19" x14ac:dyDescent="0.25">
      <c r="A1703" t="s">
        <v>138</v>
      </c>
      <c r="B1703" s="20" t="s">
        <v>186</v>
      </c>
      <c r="C1703" s="5" t="s">
        <v>584</v>
      </c>
      <c r="D1703" s="54">
        <v>44598</v>
      </c>
      <c r="E1703" s="20" t="s">
        <v>585</v>
      </c>
      <c r="F1703" s="20" t="s">
        <v>469</v>
      </c>
      <c r="G1703" s="20" t="s">
        <v>18</v>
      </c>
      <c r="H1703" s="2">
        <v>8</v>
      </c>
      <c r="I1703" s="2">
        <v>202</v>
      </c>
      <c r="J1703" s="2" t="s">
        <v>359</v>
      </c>
      <c r="K1703" s="2" t="s">
        <v>64</v>
      </c>
      <c r="L1703" s="2" t="s">
        <v>23</v>
      </c>
      <c r="M1703" s="18">
        <v>6.8771990740740746E-3</v>
      </c>
      <c r="N1703" s="16"/>
      <c r="O1703" s="16"/>
      <c r="P1703" s="16"/>
      <c r="Q1703" s="16"/>
      <c r="R1703" s="16"/>
      <c r="S1703" s="16"/>
    </row>
    <row r="1704" spans="1:19" x14ac:dyDescent="0.25">
      <c r="A1704" t="s">
        <v>103</v>
      </c>
      <c r="B1704" s="20" t="s">
        <v>187</v>
      </c>
      <c r="C1704" s="5" t="s">
        <v>584</v>
      </c>
      <c r="D1704" s="54">
        <v>44598</v>
      </c>
      <c r="E1704" s="20" t="s">
        <v>585</v>
      </c>
      <c r="F1704" s="20" t="s">
        <v>469</v>
      </c>
      <c r="G1704" s="20" t="s">
        <v>20</v>
      </c>
      <c r="H1704" s="2">
        <v>4</v>
      </c>
      <c r="I1704" s="2">
        <v>208</v>
      </c>
      <c r="J1704" s="2" t="s">
        <v>355</v>
      </c>
      <c r="K1704" s="2" t="s">
        <v>64</v>
      </c>
      <c r="L1704" s="2" t="s">
        <v>23</v>
      </c>
      <c r="M1704" s="18">
        <v>10.06</v>
      </c>
      <c r="N1704" s="16"/>
      <c r="O1704" s="16"/>
      <c r="P1704" s="16"/>
      <c r="Q1704" s="16"/>
      <c r="R1704" s="16"/>
      <c r="S1704" s="16"/>
    </row>
    <row r="1705" spans="1:19" x14ac:dyDescent="0.25">
      <c r="A1705" t="s">
        <v>103</v>
      </c>
      <c r="B1705" s="20" t="s">
        <v>187</v>
      </c>
      <c r="C1705" s="5" t="s">
        <v>584</v>
      </c>
      <c r="D1705" s="54">
        <v>44598</v>
      </c>
      <c r="E1705" s="20" t="s">
        <v>585</v>
      </c>
      <c r="F1705" s="20" t="s">
        <v>469</v>
      </c>
      <c r="G1705" s="20" t="s">
        <v>20</v>
      </c>
      <c r="H1705" s="2">
        <v>3</v>
      </c>
      <c r="I1705" s="2">
        <v>19</v>
      </c>
      <c r="J1705" s="2" t="s">
        <v>329</v>
      </c>
      <c r="K1705" s="2" t="s">
        <v>257</v>
      </c>
      <c r="L1705" s="2" t="s">
        <v>23</v>
      </c>
      <c r="M1705" s="18">
        <v>9.7799999999999994</v>
      </c>
      <c r="N1705" s="16"/>
      <c r="O1705" s="16"/>
      <c r="P1705" s="16"/>
      <c r="Q1705" s="16"/>
      <c r="R1705" s="16"/>
      <c r="S1705" s="16"/>
    </row>
    <row r="1706" spans="1:19" x14ac:dyDescent="0.25">
      <c r="A1706" t="s">
        <v>103</v>
      </c>
      <c r="B1706" s="20" t="s">
        <v>187</v>
      </c>
      <c r="C1706" s="5" t="s">
        <v>584</v>
      </c>
      <c r="D1706" s="54">
        <v>44598</v>
      </c>
      <c r="E1706" s="20" t="s">
        <v>585</v>
      </c>
      <c r="F1706" s="20" t="s">
        <v>469</v>
      </c>
      <c r="G1706" s="20" t="s">
        <v>20</v>
      </c>
      <c r="H1706" s="2">
        <v>3</v>
      </c>
      <c r="I1706" s="2">
        <v>216</v>
      </c>
      <c r="J1706" s="2" t="s">
        <v>263</v>
      </c>
      <c r="K1706" s="2" t="s">
        <v>64</v>
      </c>
      <c r="L1706" s="2" t="s">
        <v>23</v>
      </c>
      <c r="M1706" s="18">
        <v>9.48</v>
      </c>
      <c r="N1706" s="16"/>
      <c r="O1706" s="16"/>
      <c r="P1706" s="16"/>
      <c r="Q1706" s="16"/>
      <c r="R1706" s="16"/>
      <c r="S1706" s="16"/>
    </row>
    <row r="1707" spans="1:19" x14ac:dyDescent="0.25">
      <c r="A1707" t="s">
        <v>103</v>
      </c>
      <c r="B1707" s="20" t="s">
        <v>187</v>
      </c>
      <c r="C1707" s="5" t="s">
        <v>584</v>
      </c>
      <c r="D1707" s="54">
        <v>44598</v>
      </c>
      <c r="E1707" s="20" t="s">
        <v>585</v>
      </c>
      <c r="F1707" s="20" t="s">
        <v>469</v>
      </c>
      <c r="G1707" s="20" t="s">
        <v>20</v>
      </c>
      <c r="H1707" s="2">
        <v>6</v>
      </c>
      <c r="I1707" s="2">
        <v>216</v>
      </c>
      <c r="J1707" s="2" t="s">
        <v>263</v>
      </c>
      <c r="K1707" s="2" t="s">
        <v>64</v>
      </c>
      <c r="L1707" s="2" t="s">
        <v>23</v>
      </c>
      <c r="M1707" s="18">
        <v>9.4600000000000009</v>
      </c>
      <c r="N1707" s="16"/>
      <c r="O1707" s="16"/>
      <c r="P1707" s="16"/>
      <c r="Q1707" s="16"/>
      <c r="R1707" s="16"/>
      <c r="S1707" s="16"/>
    </row>
    <row r="1708" spans="1:19" x14ac:dyDescent="0.25">
      <c r="A1708" t="s">
        <v>127</v>
      </c>
      <c r="B1708" s="20" t="s">
        <v>186</v>
      </c>
      <c r="C1708" s="5" t="s">
        <v>584</v>
      </c>
      <c r="D1708" s="54">
        <v>44598</v>
      </c>
      <c r="E1708" s="20" t="s">
        <v>585</v>
      </c>
      <c r="F1708" s="20" t="s">
        <v>469</v>
      </c>
      <c r="G1708" s="20" t="s">
        <v>20</v>
      </c>
      <c r="H1708" s="2">
        <v>6</v>
      </c>
      <c r="I1708" s="2">
        <v>209</v>
      </c>
      <c r="J1708" s="2" t="s">
        <v>373</v>
      </c>
      <c r="K1708" s="2" t="s">
        <v>64</v>
      </c>
      <c r="L1708" s="2" t="s">
        <v>23</v>
      </c>
      <c r="M1708" s="18">
        <v>1.6910879629629628E-3</v>
      </c>
      <c r="N1708" s="16"/>
      <c r="O1708" s="16"/>
      <c r="P1708" s="16"/>
      <c r="Q1708" s="16"/>
      <c r="R1708" s="16"/>
      <c r="S1708" s="16"/>
    </row>
    <row r="1709" spans="1:19" x14ac:dyDescent="0.25">
      <c r="A1709" t="s">
        <v>127</v>
      </c>
      <c r="B1709" s="20" t="s">
        <v>186</v>
      </c>
      <c r="C1709" s="5" t="s">
        <v>584</v>
      </c>
      <c r="D1709" s="54">
        <v>44598</v>
      </c>
      <c r="E1709" s="20" t="s">
        <v>585</v>
      </c>
      <c r="F1709" s="20" t="s">
        <v>469</v>
      </c>
      <c r="G1709" s="20" t="s">
        <v>18</v>
      </c>
      <c r="H1709" s="2">
        <v>4</v>
      </c>
      <c r="I1709" s="2">
        <v>16</v>
      </c>
      <c r="J1709" s="2" t="s">
        <v>327</v>
      </c>
      <c r="K1709" s="2" t="s">
        <v>257</v>
      </c>
      <c r="L1709" s="2" t="s">
        <v>23</v>
      </c>
      <c r="M1709" s="18">
        <v>1.4193287037037037E-3</v>
      </c>
      <c r="N1709" s="16"/>
      <c r="O1709" s="16"/>
      <c r="P1709" s="16"/>
      <c r="Q1709" s="16"/>
      <c r="R1709" s="16"/>
      <c r="S1709" s="16"/>
    </row>
    <row r="1710" spans="1:19" x14ac:dyDescent="0.25">
      <c r="A1710" t="s">
        <v>127</v>
      </c>
      <c r="B1710" s="20" t="s">
        <v>186</v>
      </c>
      <c r="C1710" s="5" t="s">
        <v>584</v>
      </c>
      <c r="D1710" s="54">
        <v>44598</v>
      </c>
      <c r="E1710" s="20" t="s">
        <v>585</v>
      </c>
      <c r="F1710" s="20" t="s">
        <v>469</v>
      </c>
      <c r="G1710" s="20" t="s">
        <v>18</v>
      </c>
      <c r="H1710" s="2">
        <v>2</v>
      </c>
      <c r="I1710" s="2">
        <v>200</v>
      </c>
      <c r="J1710" s="2" t="s">
        <v>301</v>
      </c>
      <c r="K1710" s="2" t="s">
        <v>64</v>
      </c>
      <c r="L1710" s="2" t="s">
        <v>23</v>
      </c>
      <c r="M1710" s="18">
        <v>1.3717592592592592E-3</v>
      </c>
      <c r="N1710" s="16"/>
      <c r="O1710" s="16"/>
      <c r="P1710" s="16"/>
      <c r="Q1710" s="16"/>
      <c r="R1710" s="16"/>
      <c r="S1710" s="16"/>
    </row>
    <row r="1711" spans="1:19" x14ac:dyDescent="0.25">
      <c r="A1711" t="s">
        <v>46</v>
      </c>
      <c r="B1711" s="20" t="s">
        <v>30</v>
      </c>
      <c r="C1711" s="5" t="s">
        <v>584</v>
      </c>
      <c r="D1711" s="54">
        <v>44598</v>
      </c>
      <c r="E1711" s="20" t="s">
        <v>585</v>
      </c>
      <c r="F1711" s="20" t="s">
        <v>469</v>
      </c>
      <c r="G1711" s="20" t="s">
        <v>20</v>
      </c>
      <c r="H1711" s="2">
        <v>1</v>
      </c>
      <c r="I1711" s="2">
        <v>216</v>
      </c>
      <c r="J1711" s="2" t="s">
        <v>263</v>
      </c>
      <c r="K1711" s="2" t="s">
        <v>64</v>
      </c>
      <c r="L1711" s="2" t="s">
        <v>23</v>
      </c>
      <c r="M1711" s="18">
        <v>12.91</v>
      </c>
      <c r="N1711" s="16">
        <v>12.24</v>
      </c>
      <c r="O1711" s="16">
        <v>12.17</v>
      </c>
      <c r="P1711" s="16">
        <v>12.08</v>
      </c>
      <c r="Q1711" s="16">
        <v>12.62</v>
      </c>
      <c r="R1711" s="16">
        <v>12.55</v>
      </c>
      <c r="S1711" s="16">
        <v>12.91</v>
      </c>
    </row>
    <row r="1712" spans="1:19" x14ac:dyDescent="0.25">
      <c r="A1712" t="s">
        <v>46</v>
      </c>
      <c r="B1712" s="20" t="s">
        <v>30</v>
      </c>
      <c r="C1712" s="5" t="s">
        <v>584</v>
      </c>
      <c r="D1712" s="54">
        <v>44598</v>
      </c>
      <c r="E1712" s="20" t="s">
        <v>585</v>
      </c>
      <c r="F1712" s="20" t="s">
        <v>469</v>
      </c>
      <c r="G1712" s="20" t="s">
        <v>20</v>
      </c>
      <c r="H1712" s="2">
        <v>3</v>
      </c>
      <c r="I1712" s="2">
        <v>213</v>
      </c>
      <c r="J1712" s="2" t="s">
        <v>265</v>
      </c>
      <c r="K1712" s="2" t="s">
        <v>64</v>
      </c>
      <c r="L1712" s="2" t="s">
        <v>23</v>
      </c>
      <c r="M1712" s="18">
        <v>12.24</v>
      </c>
      <c r="N1712" s="16">
        <v>12.24</v>
      </c>
      <c r="O1712" s="16" t="s">
        <v>1</v>
      </c>
      <c r="P1712" s="16" t="s">
        <v>1</v>
      </c>
      <c r="Q1712" s="16" t="s">
        <v>1</v>
      </c>
      <c r="R1712" s="16">
        <v>12.17</v>
      </c>
      <c r="S1712" s="16" t="s">
        <v>1</v>
      </c>
    </row>
    <row r="1713" spans="1:19" x14ac:dyDescent="0.25">
      <c r="A1713" t="s">
        <v>46</v>
      </c>
      <c r="B1713" s="20" t="s">
        <v>30</v>
      </c>
      <c r="C1713" s="5" t="s">
        <v>584</v>
      </c>
      <c r="D1713" s="54">
        <v>44598</v>
      </c>
      <c r="E1713" s="20" t="s">
        <v>585</v>
      </c>
      <c r="F1713" s="20" t="s">
        <v>469</v>
      </c>
      <c r="G1713" s="20" t="s">
        <v>20</v>
      </c>
      <c r="H1713" s="2">
        <v>8</v>
      </c>
      <c r="I1713" s="2">
        <v>193</v>
      </c>
      <c r="J1713" s="2" t="s">
        <v>304</v>
      </c>
      <c r="K1713" s="2" t="s">
        <v>64</v>
      </c>
      <c r="L1713" s="2" t="s">
        <v>23</v>
      </c>
      <c r="M1713" s="18">
        <v>9.89</v>
      </c>
      <c r="N1713" s="16" t="s">
        <v>1</v>
      </c>
      <c r="O1713" s="16">
        <v>9.6999999999999993</v>
      </c>
      <c r="P1713" s="16">
        <v>9.89</v>
      </c>
      <c r="Q1713" s="16" t="s">
        <v>1</v>
      </c>
      <c r="R1713" s="16" t="s">
        <v>1</v>
      </c>
      <c r="S1713" s="16" t="s">
        <v>1</v>
      </c>
    </row>
    <row r="1714" spans="1:19" x14ac:dyDescent="0.25">
      <c r="A1714" t="s">
        <v>94</v>
      </c>
      <c r="B1714" s="20" t="s">
        <v>188</v>
      </c>
      <c r="C1714" s="5" t="s">
        <v>584</v>
      </c>
      <c r="D1714" s="54">
        <v>44598</v>
      </c>
      <c r="E1714" s="20" t="s">
        <v>585</v>
      </c>
      <c r="F1714" s="20" t="s">
        <v>469</v>
      </c>
      <c r="G1714" s="20" t="s">
        <v>20</v>
      </c>
      <c r="H1714" s="2">
        <v>3</v>
      </c>
      <c r="I1714" s="2">
        <v>19</v>
      </c>
      <c r="J1714" s="2" t="s">
        <v>329</v>
      </c>
      <c r="K1714" s="2" t="s">
        <v>257</v>
      </c>
      <c r="L1714" s="2" t="s">
        <v>23</v>
      </c>
      <c r="M1714" s="18">
        <v>11.12</v>
      </c>
      <c r="N1714" s="16">
        <v>10.98</v>
      </c>
      <c r="O1714" s="16" t="s">
        <v>1</v>
      </c>
      <c r="P1714" s="16">
        <v>10.92</v>
      </c>
      <c r="Q1714" s="16">
        <v>11.12</v>
      </c>
      <c r="R1714" s="16" t="s">
        <v>25</v>
      </c>
      <c r="S1714" s="16" t="s">
        <v>1</v>
      </c>
    </row>
    <row r="1715" spans="1:19" x14ac:dyDescent="0.25">
      <c r="A1715" t="s">
        <v>94</v>
      </c>
      <c r="B1715" s="20" t="s">
        <v>188</v>
      </c>
      <c r="C1715" s="5" t="s">
        <v>584</v>
      </c>
      <c r="D1715" s="54">
        <v>44598</v>
      </c>
      <c r="E1715" s="20" t="s">
        <v>585</v>
      </c>
      <c r="F1715" s="20" t="s">
        <v>469</v>
      </c>
      <c r="G1715" s="20" t="s">
        <v>18</v>
      </c>
      <c r="H1715" s="2">
        <v>4</v>
      </c>
      <c r="I1715" s="2">
        <v>22</v>
      </c>
      <c r="J1715" s="2" t="s">
        <v>324</v>
      </c>
      <c r="K1715" s="2" t="s">
        <v>257</v>
      </c>
      <c r="L1715" s="2" t="s">
        <v>23</v>
      </c>
      <c r="M1715" s="18">
        <v>12.85</v>
      </c>
      <c r="N1715" s="16" t="s">
        <v>1</v>
      </c>
      <c r="O1715" s="16">
        <v>12.45</v>
      </c>
      <c r="P1715" s="16">
        <v>12.26</v>
      </c>
      <c r="Q1715" s="16">
        <v>12.85</v>
      </c>
      <c r="R1715" s="16">
        <v>12.6</v>
      </c>
      <c r="S1715" s="16">
        <v>12.7</v>
      </c>
    </row>
    <row r="1716" spans="1:19" x14ac:dyDescent="0.25">
      <c r="A1716" t="s">
        <v>94</v>
      </c>
      <c r="B1716" s="20" t="s">
        <v>188</v>
      </c>
      <c r="C1716" s="5" t="s">
        <v>584</v>
      </c>
      <c r="D1716" s="54">
        <v>44598</v>
      </c>
      <c r="E1716" s="20" t="s">
        <v>585</v>
      </c>
      <c r="F1716" s="20" t="s">
        <v>469</v>
      </c>
      <c r="G1716" s="20" t="s">
        <v>18</v>
      </c>
      <c r="H1716" s="2">
        <v>5</v>
      </c>
      <c r="I1716" s="2">
        <v>197</v>
      </c>
      <c r="J1716" s="2" t="s">
        <v>398</v>
      </c>
      <c r="K1716" s="2" t="s">
        <v>64</v>
      </c>
      <c r="L1716" s="2" t="s">
        <v>23</v>
      </c>
      <c r="M1716" s="18">
        <v>12.53</v>
      </c>
      <c r="N1716" s="16">
        <v>12.52</v>
      </c>
      <c r="O1716" s="16" t="s">
        <v>1</v>
      </c>
      <c r="P1716" s="16">
        <v>12.44</v>
      </c>
      <c r="Q1716" s="16" t="s">
        <v>1</v>
      </c>
      <c r="R1716" s="16">
        <v>12.53</v>
      </c>
      <c r="S1716" s="16">
        <v>12.31</v>
      </c>
    </row>
    <row r="1717" spans="1:19" x14ac:dyDescent="0.25">
      <c r="A1717" t="s">
        <v>97</v>
      </c>
      <c r="B1717" s="20" t="s">
        <v>188</v>
      </c>
      <c r="C1717" s="5" t="s">
        <v>584</v>
      </c>
      <c r="D1717" s="54">
        <v>44598</v>
      </c>
      <c r="E1717" s="20" t="s">
        <v>585</v>
      </c>
      <c r="F1717" s="20" t="s">
        <v>469</v>
      </c>
      <c r="G1717" s="20" t="s">
        <v>20</v>
      </c>
      <c r="H1717" s="2">
        <v>2</v>
      </c>
      <c r="I1717" s="2">
        <v>211</v>
      </c>
      <c r="J1717" s="2" t="s">
        <v>330</v>
      </c>
      <c r="K1717" s="2" t="s">
        <v>64</v>
      </c>
      <c r="L1717" s="2" t="s">
        <v>23</v>
      </c>
      <c r="M1717" s="18">
        <v>2.9</v>
      </c>
      <c r="N1717" s="16"/>
      <c r="O1717" s="16"/>
      <c r="P1717" s="16"/>
      <c r="Q1717" s="16"/>
      <c r="R1717" s="16"/>
      <c r="S1717" s="16"/>
    </row>
    <row r="1718" spans="1:19" x14ac:dyDescent="0.25">
      <c r="A1718" t="s">
        <v>97</v>
      </c>
      <c r="B1718" s="20" t="s">
        <v>188</v>
      </c>
      <c r="C1718" s="5" t="s">
        <v>584</v>
      </c>
      <c r="D1718" s="54">
        <v>44598</v>
      </c>
      <c r="E1718" s="20" t="s">
        <v>585</v>
      </c>
      <c r="F1718" s="20" t="s">
        <v>469</v>
      </c>
      <c r="G1718" s="20" t="s">
        <v>20</v>
      </c>
      <c r="H1718" s="2">
        <v>4</v>
      </c>
      <c r="I1718" s="2">
        <v>194</v>
      </c>
      <c r="J1718" s="2" t="s">
        <v>423</v>
      </c>
      <c r="K1718" s="2" t="s">
        <v>64</v>
      </c>
      <c r="L1718" s="2" t="s">
        <v>23</v>
      </c>
      <c r="M1718" s="18">
        <v>2.35</v>
      </c>
      <c r="N1718" s="16"/>
      <c r="O1718" s="16"/>
      <c r="P1718" s="16"/>
      <c r="Q1718" s="16"/>
      <c r="R1718" s="16"/>
      <c r="S1718" s="16"/>
    </row>
    <row r="1719" spans="1:19" x14ac:dyDescent="0.25">
      <c r="A1719" t="s">
        <v>97</v>
      </c>
      <c r="B1719" s="20" t="s">
        <v>188</v>
      </c>
      <c r="C1719" s="5" t="s">
        <v>584</v>
      </c>
      <c r="D1719" s="54">
        <v>44598</v>
      </c>
      <c r="E1719" s="20" t="s">
        <v>585</v>
      </c>
      <c r="F1719" s="20" t="s">
        <v>469</v>
      </c>
      <c r="G1719" s="20" t="s">
        <v>20</v>
      </c>
      <c r="H1719" s="2">
        <v>7</v>
      </c>
      <c r="I1719" s="2">
        <v>204</v>
      </c>
      <c r="J1719" s="2" t="s">
        <v>328</v>
      </c>
      <c r="K1719" s="2" t="s">
        <v>64</v>
      </c>
      <c r="L1719" s="2" t="s">
        <v>23</v>
      </c>
      <c r="M1719" s="18">
        <v>2.2000000000000002</v>
      </c>
      <c r="N1719" s="16"/>
      <c r="O1719" s="16"/>
      <c r="P1719" s="16"/>
      <c r="Q1719" s="16"/>
      <c r="R1719" s="16"/>
      <c r="S1719" s="16"/>
    </row>
    <row r="1720" spans="1:19" x14ac:dyDescent="0.25">
      <c r="A1720" t="s">
        <v>41</v>
      </c>
      <c r="B1720" s="20" t="s">
        <v>30</v>
      </c>
      <c r="C1720" t="s">
        <v>591</v>
      </c>
      <c r="D1720" s="54">
        <v>44604</v>
      </c>
      <c r="E1720" s="20" t="s">
        <v>58</v>
      </c>
      <c r="F1720" s="20" t="s">
        <v>62</v>
      </c>
      <c r="G1720" s="20" t="s">
        <v>20</v>
      </c>
      <c r="H1720" s="2">
        <v>1</v>
      </c>
      <c r="I1720" s="2">
        <v>890</v>
      </c>
      <c r="J1720" s="2" t="s">
        <v>265</v>
      </c>
      <c r="K1720" s="2" t="s">
        <v>64</v>
      </c>
      <c r="L1720" s="2" t="s">
        <v>23</v>
      </c>
      <c r="M1720" s="18">
        <v>51.7</v>
      </c>
      <c r="N1720" s="16" t="s">
        <v>1</v>
      </c>
      <c r="O1720" s="16">
        <v>51.7</v>
      </c>
      <c r="P1720" s="16" t="s">
        <v>1</v>
      </c>
      <c r="Q1720" s="16" t="s">
        <v>1</v>
      </c>
      <c r="R1720" s="16">
        <v>49.46</v>
      </c>
      <c r="S1720" s="16">
        <v>51.7</v>
      </c>
    </row>
    <row r="1721" spans="1:19" x14ac:dyDescent="0.25">
      <c r="A1721" t="s">
        <v>41</v>
      </c>
      <c r="B1721" s="20" t="s">
        <v>30</v>
      </c>
      <c r="C1721" t="s">
        <v>591</v>
      </c>
      <c r="D1721" s="54">
        <v>44604</v>
      </c>
      <c r="E1721" s="20" t="s">
        <v>58</v>
      </c>
      <c r="F1721" s="20" t="s">
        <v>62</v>
      </c>
      <c r="G1721" s="20" t="s">
        <v>20</v>
      </c>
      <c r="H1721" s="2">
        <v>2</v>
      </c>
      <c r="I1721" s="2">
        <v>573</v>
      </c>
      <c r="J1721" s="2" t="s">
        <v>366</v>
      </c>
      <c r="K1721" s="2" t="s">
        <v>267</v>
      </c>
      <c r="L1721" s="2" t="s">
        <v>23</v>
      </c>
      <c r="M1721" s="18">
        <v>36.75</v>
      </c>
      <c r="N1721" s="16">
        <v>27.27</v>
      </c>
      <c r="O1721" s="16">
        <v>31.99</v>
      </c>
      <c r="P1721" s="16">
        <v>30.9</v>
      </c>
      <c r="Q1721" s="16">
        <v>35.86</v>
      </c>
      <c r="R1721" s="16">
        <v>35.799999999999997</v>
      </c>
      <c r="S1721" s="16">
        <v>36.75</v>
      </c>
    </row>
    <row r="1722" spans="1:19" x14ac:dyDescent="0.25">
      <c r="A1722" t="s">
        <v>41</v>
      </c>
      <c r="B1722" s="20" t="s">
        <v>30</v>
      </c>
      <c r="C1722" t="s">
        <v>591</v>
      </c>
      <c r="D1722" s="54">
        <v>44604</v>
      </c>
      <c r="E1722" s="20" t="s">
        <v>58</v>
      </c>
      <c r="F1722" s="20" t="s">
        <v>62</v>
      </c>
      <c r="G1722" s="20" t="s">
        <v>20</v>
      </c>
      <c r="H1722" s="2">
        <v>3</v>
      </c>
      <c r="I1722" s="2">
        <v>738</v>
      </c>
      <c r="J1722" s="2" t="s">
        <v>419</v>
      </c>
      <c r="K1722" s="2" t="s">
        <v>64</v>
      </c>
      <c r="L1722" s="2" t="s">
        <v>23</v>
      </c>
      <c r="M1722" s="18">
        <v>31.97</v>
      </c>
      <c r="N1722" s="16" t="s">
        <v>1</v>
      </c>
      <c r="O1722" s="16" t="s">
        <v>1</v>
      </c>
      <c r="P1722" s="16">
        <v>30.99</v>
      </c>
      <c r="Q1722" s="16">
        <v>31.97</v>
      </c>
      <c r="R1722" s="16">
        <v>25.55</v>
      </c>
      <c r="S1722" s="16">
        <v>26.86</v>
      </c>
    </row>
    <row r="1723" spans="1:19" x14ac:dyDescent="0.25">
      <c r="A1723" t="s">
        <v>41</v>
      </c>
      <c r="B1723" s="20" t="s">
        <v>30</v>
      </c>
      <c r="C1723" t="s">
        <v>591</v>
      </c>
      <c r="D1723" s="54">
        <v>44604</v>
      </c>
      <c r="E1723" s="20" t="s">
        <v>58</v>
      </c>
      <c r="F1723" s="20" t="s">
        <v>62</v>
      </c>
      <c r="G1723" s="20" t="s">
        <v>20</v>
      </c>
      <c r="H1723" s="2">
        <v>4</v>
      </c>
      <c r="I1723" s="2">
        <v>693</v>
      </c>
      <c r="J1723" s="2" t="s">
        <v>309</v>
      </c>
      <c r="K1723" s="2" t="s">
        <v>64</v>
      </c>
      <c r="L1723" s="2" t="s">
        <v>23</v>
      </c>
      <c r="M1723" s="18">
        <v>29.83</v>
      </c>
      <c r="N1723" s="16">
        <v>29.83</v>
      </c>
      <c r="O1723" s="16">
        <v>23.12</v>
      </c>
      <c r="P1723" s="16">
        <v>23.46</v>
      </c>
      <c r="Q1723" s="16">
        <v>23.88</v>
      </c>
      <c r="R1723" s="16">
        <v>22.06</v>
      </c>
      <c r="S1723" s="16" t="s">
        <v>1</v>
      </c>
    </row>
    <row r="1724" spans="1:19" x14ac:dyDescent="0.25">
      <c r="A1724" t="s">
        <v>41</v>
      </c>
      <c r="B1724" s="20" t="s">
        <v>30</v>
      </c>
      <c r="C1724" t="s">
        <v>591</v>
      </c>
      <c r="D1724" s="54">
        <v>44604</v>
      </c>
      <c r="E1724" s="20" t="s">
        <v>58</v>
      </c>
      <c r="F1724" s="20" t="s">
        <v>62</v>
      </c>
      <c r="G1724" s="20" t="s">
        <v>20</v>
      </c>
      <c r="H1724" s="2">
        <v>5</v>
      </c>
      <c r="I1724" s="2">
        <v>763</v>
      </c>
      <c r="J1724" s="2" t="s">
        <v>311</v>
      </c>
      <c r="K1724" s="2" t="s">
        <v>267</v>
      </c>
      <c r="L1724" s="2" t="s">
        <v>22</v>
      </c>
      <c r="M1724" s="18">
        <v>23.69</v>
      </c>
      <c r="N1724" s="16">
        <v>22.64</v>
      </c>
      <c r="O1724" s="16">
        <v>22.53</v>
      </c>
      <c r="P1724" s="16">
        <v>23.69</v>
      </c>
      <c r="Q1724" s="16">
        <v>22.33</v>
      </c>
      <c r="R1724" s="16">
        <v>22.2</v>
      </c>
      <c r="S1724" s="16" t="s">
        <v>1</v>
      </c>
    </row>
    <row r="1725" spans="1:19" x14ac:dyDescent="0.25">
      <c r="A1725" t="s">
        <v>41</v>
      </c>
      <c r="B1725" s="20" t="s">
        <v>30</v>
      </c>
      <c r="C1725" t="s">
        <v>591</v>
      </c>
      <c r="D1725" s="54">
        <v>44604</v>
      </c>
      <c r="E1725" s="20" t="s">
        <v>58</v>
      </c>
      <c r="F1725" s="20" t="s">
        <v>62</v>
      </c>
      <c r="G1725" s="20" t="s">
        <v>20</v>
      </c>
      <c r="H1725" s="2">
        <v>6</v>
      </c>
      <c r="I1725" s="2">
        <v>219</v>
      </c>
      <c r="J1725" s="2" t="s">
        <v>236</v>
      </c>
      <c r="K1725" s="2" t="s">
        <v>66</v>
      </c>
      <c r="L1725" s="2" t="s">
        <v>22</v>
      </c>
      <c r="M1725" s="18">
        <v>23.67</v>
      </c>
      <c r="N1725" s="16">
        <v>22.24</v>
      </c>
      <c r="O1725" s="16">
        <v>21.87</v>
      </c>
      <c r="P1725" s="16">
        <v>23.67</v>
      </c>
      <c r="Q1725" s="16" t="s">
        <v>1</v>
      </c>
      <c r="R1725" s="16">
        <v>22.63</v>
      </c>
      <c r="S1725" s="16">
        <v>23.52</v>
      </c>
    </row>
    <row r="1726" spans="1:19" x14ac:dyDescent="0.25">
      <c r="A1726" t="s">
        <v>41</v>
      </c>
      <c r="B1726" s="20" t="s">
        <v>30</v>
      </c>
      <c r="C1726" t="s">
        <v>591</v>
      </c>
      <c r="D1726" s="54">
        <v>44604</v>
      </c>
      <c r="E1726" s="20" t="s">
        <v>58</v>
      </c>
      <c r="F1726" s="20" t="s">
        <v>62</v>
      </c>
      <c r="G1726" s="20" t="s">
        <v>20</v>
      </c>
      <c r="H1726" s="2">
        <v>7</v>
      </c>
      <c r="I1726" s="2">
        <v>331</v>
      </c>
      <c r="J1726" s="2" t="s">
        <v>238</v>
      </c>
      <c r="K1726" s="2" t="s">
        <v>256</v>
      </c>
      <c r="L1726" s="2" t="s">
        <v>22</v>
      </c>
      <c r="M1726" s="18">
        <v>22.31</v>
      </c>
      <c r="N1726" s="16" t="s">
        <v>1</v>
      </c>
      <c r="O1726" s="16">
        <v>18.260000000000002</v>
      </c>
      <c r="P1726" s="16">
        <v>22.31</v>
      </c>
      <c r="Q1726" s="16" t="s">
        <v>1</v>
      </c>
      <c r="R1726" s="16" t="s">
        <v>1</v>
      </c>
      <c r="S1726" s="16" t="s">
        <v>1</v>
      </c>
    </row>
    <row r="1727" spans="1:19" x14ac:dyDescent="0.25">
      <c r="A1727" t="s">
        <v>42</v>
      </c>
      <c r="B1727" s="20" t="s">
        <v>30</v>
      </c>
      <c r="C1727" t="s">
        <v>591</v>
      </c>
      <c r="D1727" s="54">
        <v>44604</v>
      </c>
      <c r="E1727" s="20" t="s">
        <v>58</v>
      </c>
      <c r="F1727" s="20" t="s">
        <v>62</v>
      </c>
      <c r="G1727" s="20" t="s">
        <v>20</v>
      </c>
      <c r="H1727" s="2">
        <v>3</v>
      </c>
      <c r="I1727" s="2">
        <v>874</v>
      </c>
      <c r="J1727" s="2" t="s">
        <v>439</v>
      </c>
      <c r="K1727" s="2" t="s">
        <v>64</v>
      </c>
      <c r="L1727" s="2" t="s">
        <v>26</v>
      </c>
      <c r="M1727" s="18">
        <v>37.619999999999997</v>
      </c>
      <c r="N1727" s="16">
        <v>35.74</v>
      </c>
      <c r="O1727" s="16">
        <v>37.14</v>
      </c>
      <c r="P1727" s="16">
        <v>36.020000000000003</v>
      </c>
      <c r="Q1727" s="16">
        <v>37.299999999999997</v>
      </c>
      <c r="R1727" s="16">
        <v>37.14</v>
      </c>
      <c r="S1727" s="16">
        <v>37.619999999999997</v>
      </c>
    </row>
    <row r="1728" spans="1:19" x14ac:dyDescent="0.25">
      <c r="A1728" t="s">
        <v>38</v>
      </c>
      <c r="B1728" s="20" t="s">
        <v>30</v>
      </c>
      <c r="C1728" t="s">
        <v>591</v>
      </c>
      <c r="D1728" s="54">
        <v>44604</v>
      </c>
      <c r="E1728" s="20" t="s">
        <v>58</v>
      </c>
      <c r="F1728" s="20" t="s">
        <v>62</v>
      </c>
      <c r="G1728" s="20" t="s">
        <v>18</v>
      </c>
      <c r="H1728" s="2">
        <v>1</v>
      </c>
      <c r="I1728" s="2">
        <v>325</v>
      </c>
      <c r="J1728" s="2" t="s">
        <v>413</v>
      </c>
      <c r="K1728" s="2" t="s">
        <v>256</v>
      </c>
      <c r="L1728" s="2" t="s">
        <v>23</v>
      </c>
      <c r="M1728" s="18">
        <v>24.76</v>
      </c>
      <c r="N1728" s="16" t="s">
        <v>1</v>
      </c>
      <c r="O1728" s="16" t="s">
        <v>1</v>
      </c>
      <c r="P1728" s="16">
        <v>18.82</v>
      </c>
      <c r="Q1728" s="16">
        <v>24.76</v>
      </c>
      <c r="R1728" s="16" t="s">
        <v>1</v>
      </c>
      <c r="S1728" s="16">
        <v>24.49</v>
      </c>
    </row>
    <row r="1729" spans="1:19" x14ac:dyDescent="0.25">
      <c r="A1729" t="s">
        <v>38</v>
      </c>
      <c r="B1729" s="20" t="s">
        <v>30</v>
      </c>
      <c r="C1729" t="s">
        <v>591</v>
      </c>
      <c r="D1729" s="54">
        <v>44604</v>
      </c>
      <c r="E1729" s="20" t="s">
        <v>58</v>
      </c>
      <c r="F1729" s="20" t="s">
        <v>62</v>
      </c>
      <c r="G1729" s="20" t="s">
        <v>18</v>
      </c>
      <c r="H1729" s="2">
        <v>2</v>
      </c>
      <c r="I1729" s="2">
        <v>74</v>
      </c>
      <c r="J1729" s="2" t="s">
        <v>206</v>
      </c>
      <c r="K1729" s="2" t="s">
        <v>64</v>
      </c>
      <c r="L1729" s="2" t="s">
        <v>22</v>
      </c>
      <c r="M1729" s="18">
        <v>23.78</v>
      </c>
      <c r="N1729" s="16" t="s">
        <v>1</v>
      </c>
      <c r="O1729" s="16">
        <v>19.829999999999998</v>
      </c>
      <c r="P1729" s="16">
        <v>23.78</v>
      </c>
      <c r="Q1729" s="16" t="s">
        <v>25</v>
      </c>
      <c r="R1729" s="16" t="s">
        <v>25</v>
      </c>
      <c r="S1729" s="16" t="s">
        <v>25</v>
      </c>
    </row>
    <row r="1730" spans="1:19" x14ac:dyDescent="0.25">
      <c r="A1730" t="s">
        <v>38</v>
      </c>
      <c r="B1730" s="20" t="s">
        <v>30</v>
      </c>
      <c r="C1730" t="s">
        <v>591</v>
      </c>
      <c r="D1730" s="54">
        <v>44604</v>
      </c>
      <c r="E1730" s="20" t="s">
        <v>58</v>
      </c>
      <c r="F1730" s="20" t="s">
        <v>62</v>
      </c>
      <c r="G1730" s="20" t="s">
        <v>18</v>
      </c>
      <c r="H1730" s="2">
        <v>3</v>
      </c>
      <c r="I1730" s="2">
        <v>339</v>
      </c>
      <c r="J1730" s="2" t="s">
        <v>230</v>
      </c>
      <c r="K1730" s="2" t="s">
        <v>256</v>
      </c>
      <c r="L1730" s="2" t="s">
        <v>22</v>
      </c>
      <c r="M1730" s="18">
        <v>18.87</v>
      </c>
      <c r="N1730" s="16" t="s">
        <v>1</v>
      </c>
      <c r="O1730" s="16" t="s">
        <v>1</v>
      </c>
      <c r="P1730" s="16">
        <v>18.87</v>
      </c>
      <c r="Q1730" s="16" t="s">
        <v>1</v>
      </c>
      <c r="R1730" s="16" t="s">
        <v>1</v>
      </c>
      <c r="S1730" s="16" t="s">
        <v>1</v>
      </c>
    </row>
    <row r="1731" spans="1:19" x14ac:dyDescent="0.25">
      <c r="A1731" t="s">
        <v>38</v>
      </c>
      <c r="B1731" s="20" t="s">
        <v>30</v>
      </c>
      <c r="C1731" t="s">
        <v>591</v>
      </c>
      <c r="D1731" s="54">
        <v>44604</v>
      </c>
      <c r="E1731" s="20" t="s">
        <v>58</v>
      </c>
      <c r="F1731" s="20" t="s">
        <v>62</v>
      </c>
      <c r="G1731" s="20" t="s">
        <v>18</v>
      </c>
      <c r="H1731" s="2">
        <v>1</v>
      </c>
      <c r="I1731" s="2">
        <v>507</v>
      </c>
      <c r="J1731" s="2" t="s">
        <v>174</v>
      </c>
      <c r="K1731" s="2" t="s">
        <v>259</v>
      </c>
      <c r="L1731" s="2" t="s">
        <v>175</v>
      </c>
      <c r="M1731" s="18">
        <v>19.46</v>
      </c>
      <c r="N1731" s="16" t="s">
        <v>1</v>
      </c>
      <c r="O1731" s="16">
        <v>18.510000000000002</v>
      </c>
      <c r="P1731" s="16">
        <v>18.510000000000002</v>
      </c>
      <c r="Q1731" s="16">
        <v>19.46</v>
      </c>
      <c r="R1731" s="16">
        <v>17.82</v>
      </c>
      <c r="S1731" s="16" t="s">
        <v>1</v>
      </c>
    </row>
    <row r="1732" spans="1:19" x14ac:dyDescent="0.25">
      <c r="A1732" t="s">
        <v>39</v>
      </c>
      <c r="B1732" s="20" t="s">
        <v>30</v>
      </c>
      <c r="C1732" t="s">
        <v>591</v>
      </c>
      <c r="D1732" s="54">
        <v>44604</v>
      </c>
      <c r="E1732" s="20" t="s">
        <v>58</v>
      </c>
      <c r="F1732" s="20" t="s">
        <v>62</v>
      </c>
      <c r="G1732" s="20" t="s">
        <v>18</v>
      </c>
      <c r="H1732" s="2">
        <v>1</v>
      </c>
      <c r="I1732" s="2">
        <v>321</v>
      </c>
      <c r="J1732" s="2" t="s">
        <v>511</v>
      </c>
      <c r="K1732" s="2" t="s">
        <v>256</v>
      </c>
      <c r="L1732" s="2" t="s">
        <v>26</v>
      </c>
      <c r="M1732" s="18">
        <v>37.68</v>
      </c>
      <c r="N1732" s="16">
        <v>37.68</v>
      </c>
      <c r="O1732" s="16" t="s">
        <v>1</v>
      </c>
      <c r="P1732" s="16">
        <v>36.47</v>
      </c>
      <c r="Q1732" s="16" t="s">
        <v>1</v>
      </c>
      <c r="R1732" s="16" t="s">
        <v>1</v>
      </c>
      <c r="S1732" s="16" t="s">
        <v>1</v>
      </c>
    </row>
    <row r="1733" spans="1:19" x14ac:dyDescent="0.25">
      <c r="A1733" t="s">
        <v>40</v>
      </c>
      <c r="B1733" s="20" t="s">
        <v>30</v>
      </c>
      <c r="C1733" t="s">
        <v>591</v>
      </c>
      <c r="D1733" s="54">
        <v>44604</v>
      </c>
      <c r="E1733" s="20" t="s">
        <v>58</v>
      </c>
      <c r="F1733" s="20" t="s">
        <v>62</v>
      </c>
      <c r="G1733" s="20" t="s">
        <v>18</v>
      </c>
      <c r="H1733" s="2">
        <v>2</v>
      </c>
      <c r="I1733" s="2">
        <v>807</v>
      </c>
      <c r="J1733" s="2" t="s">
        <v>487</v>
      </c>
      <c r="K1733" s="2" t="s">
        <v>66</v>
      </c>
      <c r="L1733" s="2" t="s">
        <v>335</v>
      </c>
      <c r="M1733" s="18">
        <v>65.709999999999994</v>
      </c>
      <c r="N1733" s="16" t="s">
        <v>1</v>
      </c>
      <c r="O1733" s="16" t="s">
        <v>1</v>
      </c>
      <c r="P1733" s="16" t="s">
        <v>1</v>
      </c>
      <c r="Q1733" s="16" t="s">
        <v>1</v>
      </c>
      <c r="R1733" s="16" t="s">
        <v>1</v>
      </c>
      <c r="S1733" s="16">
        <v>65.709999999999994</v>
      </c>
    </row>
    <row r="1734" spans="1:19" x14ac:dyDescent="0.25">
      <c r="A1734" t="s">
        <v>40</v>
      </c>
      <c r="B1734" s="20" t="s">
        <v>30</v>
      </c>
      <c r="C1734" t="s">
        <v>591</v>
      </c>
      <c r="D1734" s="54">
        <v>44604</v>
      </c>
      <c r="E1734" s="20" t="s">
        <v>58</v>
      </c>
      <c r="F1734" s="20" t="s">
        <v>62</v>
      </c>
      <c r="G1734" s="20" t="s">
        <v>18</v>
      </c>
      <c r="H1734" s="2">
        <v>3</v>
      </c>
      <c r="I1734" s="2">
        <v>876</v>
      </c>
      <c r="J1734" s="2" t="s">
        <v>513</v>
      </c>
      <c r="K1734" s="2" t="s">
        <v>64</v>
      </c>
      <c r="L1734" s="2" t="s">
        <v>160</v>
      </c>
      <c r="M1734" s="18">
        <v>52.97</v>
      </c>
      <c r="N1734" s="16">
        <v>50.4</v>
      </c>
      <c r="O1734" s="16">
        <v>52.97</v>
      </c>
      <c r="P1734" s="16" t="s">
        <v>1</v>
      </c>
      <c r="Q1734" s="16" t="s">
        <v>1</v>
      </c>
      <c r="R1734" s="16">
        <v>52.28</v>
      </c>
      <c r="S1734" s="16">
        <v>52.74</v>
      </c>
    </row>
    <row r="1735" spans="1:19" x14ac:dyDescent="0.25">
      <c r="A1735" t="s">
        <v>123</v>
      </c>
      <c r="B1735" s="20" t="s">
        <v>187</v>
      </c>
      <c r="C1735" t="s">
        <v>614</v>
      </c>
      <c r="D1735" s="54">
        <v>44604</v>
      </c>
      <c r="E1735" s="20" t="s">
        <v>585</v>
      </c>
      <c r="F1735" s="20" t="s">
        <v>469</v>
      </c>
      <c r="G1735" s="20" t="s">
        <v>20</v>
      </c>
      <c r="H1735" s="2">
        <v>2</v>
      </c>
      <c r="I1735" s="2">
        <v>227</v>
      </c>
      <c r="J1735" s="2" t="s">
        <v>444</v>
      </c>
      <c r="K1735" s="2" t="s">
        <v>64</v>
      </c>
      <c r="L1735" s="2" t="s">
        <v>26</v>
      </c>
      <c r="M1735" s="18">
        <v>60.47</v>
      </c>
      <c r="N1735" s="16"/>
      <c r="O1735" s="16"/>
      <c r="P1735" s="16"/>
      <c r="Q1735" s="16"/>
      <c r="R1735" s="16"/>
      <c r="S1735" s="16"/>
    </row>
    <row r="1736" spans="1:19" x14ac:dyDescent="0.25">
      <c r="A1736" t="s">
        <v>123</v>
      </c>
      <c r="B1736" s="20" t="s">
        <v>187</v>
      </c>
      <c r="C1736" t="s">
        <v>614</v>
      </c>
      <c r="D1736" s="54">
        <v>44604</v>
      </c>
      <c r="E1736" s="20" t="s">
        <v>585</v>
      </c>
      <c r="F1736" s="20" t="s">
        <v>469</v>
      </c>
      <c r="G1736" s="20" t="s">
        <v>18</v>
      </c>
      <c r="H1736" s="2">
        <v>3</v>
      </c>
      <c r="I1736" s="2">
        <v>225</v>
      </c>
      <c r="J1736" s="2" t="s">
        <v>571</v>
      </c>
      <c r="K1736" s="2" t="s">
        <v>64</v>
      </c>
      <c r="L1736" s="2" t="s">
        <v>26</v>
      </c>
      <c r="M1736" s="18">
        <v>52.75</v>
      </c>
      <c r="N1736" s="16"/>
      <c r="O1736" s="16"/>
      <c r="P1736" s="16"/>
      <c r="Q1736" s="16"/>
      <c r="R1736" s="16"/>
      <c r="S1736" s="16"/>
    </row>
    <row r="1737" spans="1:19" x14ac:dyDescent="0.25">
      <c r="A1737" t="s">
        <v>144</v>
      </c>
      <c r="B1737" s="20" t="s">
        <v>185</v>
      </c>
      <c r="C1737" t="s">
        <v>614</v>
      </c>
      <c r="D1737" s="54">
        <v>44604</v>
      </c>
      <c r="E1737" s="20" t="s">
        <v>585</v>
      </c>
      <c r="F1737" s="20" t="s">
        <v>469</v>
      </c>
      <c r="G1737" s="20" t="s">
        <v>18</v>
      </c>
      <c r="H1737" s="2">
        <v>5</v>
      </c>
      <c r="I1737" s="2">
        <v>218</v>
      </c>
      <c r="J1737" s="2" t="s">
        <v>162</v>
      </c>
      <c r="K1737" s="2" t="s">
        <v>64</v>
      </c>
      <c r="L1737" s="2" t="s">
        <v>23</v>
      </c>
      <c r="M1737" s="99">
        <v>2.0149305555555556E-2</v>
      </c>
      <c r="N1737" s="16"/>
      <c r="O1737" s="16"/>
      <c r="P1737" s="16"/>
      <c r="Q1737" s="16"/>
      <c r="R1737" s="16"/>
      <c r="S1737" s="16"/>
    </row>
    <row r="1738" spans="1:19" x14ac:dyDescent="0.25">
      <c r="A1738" t="s">
        <v>99</v>
      </c>
      <c r="B1738" s="20" t="s">
        <v>187</v>
      </c>
      <c r="C1738" t="s">
        <v>614</v>
      </c>
      <c r="D1738" s="54">
        <v>44604</v>
      </c>
      <c r="E1738" s="20" t="s">
        <v>585</v>
      </c>
      <c r="F1738" s="20" t="s">
        <v>469</v>
      </c>
      <c r="G1738" s="20" t="s">
        <v>20</v>
      </c>
      <c r="H1738" s="2">
        <v>4</v>
      </c>
      <c r="I1738" s="2">
        <v>222</v>
      </c>
      <c r="J1738" s="2" t="s">
        <v>354</v>
      </c>
      <c r="K1738" s="2" t="s">
        <v>64</v>
      </c>
      <c r="L1738" s="2" t="s">
        <v>23</v>
      </c>
      <c r="M1738" s="18">
        <v>8.24</v>
      </c>
      <c r="N1738" s="16"/>
      <c r="O1738" s="16"/>
      <c r="P1738" s="16"/>
      <c r="Q1738" s="16"/>
      <c r="R1738" s="16"/>
      <c r="S1738" s="16"/>
    </row>
    <row r="1739" spans="1:19" x14ac:dyDescent="0.25">
      <c r="A1739" t="s">
        <v>99</v>
      </c>
      <c r="B1739" s="84" t="s">
        <v>187</v>
      </c>
      <c r="C1739" t="s">
        <v>614</v>
      </c>
      <c r="D1739" s="54">
        <v>44604</v>
      </c>
      <c r="E1739" s="84" t="s">
        <v>585</v>
      </c>
      <c r="F1739" s="84" t="s">
        <v>469</v>
      </c>
      <c r="G1739" s="84" t="s">
        <v>20</v>
      </c>
      <c r="H1739" s="2">
        <v>2</v>
      </c>
      <c r="I1739" s="2">
        <v>234</v>
      </c>
      <c r="J1739" s="2" t="s">
        <v>425</v>
      </c>
      <c r="K1739" s="2" t="s">
        <v>64</v>
      </c>
      <c r="L1739" s="2" t="s">
        <v>26</v>
      </c>
      <c r="M1739" s="18">
        <v>7.97</v>
      </c>
      <c r="N1739" s="16"/>
      <c r="O1739" s="16"/>
      <c r="P1739" s="16"/>
      <c r="Q1739" s="16"/>
      <c r="R1739" s="16"/>
      <c r="S1739" s="16"/>
    </row>
    <row r="1740" spans="1:19" x14ac:dyDescent="0.25">
      <c r="A1740" t="s">
        <v>99</v>
      </c>
      <c r="B1740" s="84" t="s">
        <v>187</v>
      </c>
      <c r="C1740" t="s">
        <v>614</v>
      </c>
      <c r="D1740" s="54">
        <v>44604</v>
      </c>
      <c r="E1740" s="84" t="s">
        <v>585</v>
      </c>
      <c r="F1740" s="84" t="s">
        <v>469</v>
      </c>
      <c r="G1740" s="84" t="s">
        <v>18</v>
      </c>
      <c r="H1740" s="2">
        <v>5</v>
      </c>
      <c r="I1740" s="2">
        <v>24</v>
      </c>
      <c r="J1740" s="2" t="s">
        <v>333</v>
      </c>
      <c r="K1740" s="2" t="s">
        <v>65</v>
      </c>
      <c r="L1740" s="2" t="s">
        <v>26</v>
      </c>
      <c r="M1740" s="18">
        <v>7.33</v>
      </c>
      <c r="N1740" s="16"/>
      <c r="O1740" s="16"/>
      <c r="P1740" s="16"/>
      <c r="Q1740" s="16"/>
      <c r="R1740" s="16"/>
      <c r="S1740" s="16"/>
    </row>
    <row r="1741" spans="1:19" x14ac:dyDescent="0.25">
      <c r="A1741" t="s">
        <v>98</v>
      </c>
      <c r="B1741" s="84" t="s">
        <v>188</v>
      </c>
      <c r="C1741" t="s">
        <v>614</v>
      </c>
      <c r="D1741" s="54">
        <v>44604</v>
      </c>
      <c r="E1741" s="84" t="s">
        <v>585</v>
      </c>
      <c r="F1741" s="84" t="s">
        <v>469</v>
      </c>
      <c r="G1741" s="84" t="s">
        <v>20</v>
      </c>
      <c r="H1741" s="2">
        <v>4</v>
      </c>
      <c r="I1741" s="2">
        <v>217</v>
      </c>
      <c r="J1741" s="2" t="s">
        <v>304</v>
      </c>
      <c r="K1741" s="2" t="s">
        <v>64</v>
      </c>
      <c r="L1741" s="2" t="s">
        <v>23</v>
      </c>
      <c r="M1741" s="18">
        <v>1.53</v>
      </c>
      <c r="N1741" s="16"/>
      <c r="O1741" s="16"/>
      <c r="P1741" s="16"/>
      <c r="Q1741" s="16"/>
      <c r="R1741" s="16"/>
      <c r="S1741" s="16"/>
    </row>
    <row r="1742" spans="1:19" x14ac:dyDescent="0.25">
      <c r="A1742" t="s">
        <v>98</v>
      </c>
      <c r="B1742" s="84" t="s">
        <v>188</v>
      </c>
      <c r="C1742" t="s">
        <v>614</v>
      </c>
      <c r="D1742" s="54">
        <v>44604</v>
      </c>
      <c r="E1742" s="84" t="s">
        <v>585</v>
      </c>
      <c r="F1742" s="84" t="s">
        <v>469</v>
      </c>
      <c r="G1742" s="84" t="s">
        <v>20</v>
      </c>
      <c r="H1742" s="2">
        <v>7</v>
      </c>
      <c r="I1742" s="2">
        <v>228</v>
      </c>
      <c r="J1742" s="2" t="s">
        <v>397</v>
      </c>
      <c r="K1742" s="2" t="s">
        <v>64</v>
      </c>
      <c r="L1742" s="2" t="s">
        <v>26</v>
      </c>
      <c r="M1742" s="18">
        <v>1.49</v>
      </c>
      <c r="N1742" s="16"/>
      <c r="O1742" s="16"/>
      <c r="P1742" s="16"/>
      <c r="Q1742" s="16"/>
      <c r="R1742" s="16"/>
      <c r="S1742" s="16"/>
    </row>
    <row r="1743" spans="1:19" x14ac:dyDescent="0.25">
      <c r="A1743" t="s">
        <v>96</v>
      </c>
      <c r="B1743" s="84" t="s">
        <v>188</v>
      </c>
      <c r="C1743" t="s">
        <v>614</v>
      </c>
      <c r="D1743" s="54">
        <v>44604</v>
      </c>
      <c r="E1743" s="84" t="s">
        <v>585</v>
      </c>
      <c r="F1743" s="84" t="s">
        <v>469</v>
      </c>
      <c r="G1743" s="84" t="s">
        <v>18</v>
      </c>
      <c r="H1743" s="2">
        <v>1</v>
      </c>
      <c r="I1743" s="2">
        <v>230</v>
      </c>
      <c r="J1743" s="2" t="s">
        <v>399</v>
      </c>
      <c r="K1743" s="2" t="s">
        <v>64</v>
      </c>
      <c r="L1743" s="2" t="s">
        <v>26</v>
      </c>
      <c r="M1743" s="18">
        <v>7.2</v>
      </c>
      <c r="N1743" s="16">
        <v>6.85</v>
      </c>
      <c r="O1743" s="16">
        <v>7.08</v>
      </c>
      <c r="P1743" s="16">
        <v>6.92</v>
      </c>
      <c r="Q1743" s="16">
        <v>6.77</v>
      </c>
      <c r="R1743" s="16">
        <v>7.2</v>
      </c>
      <c r="S1743" s="16">
        <v>7.18</v>
      </c>
    </row>
    <row r="1744" spans="1:19" x14ac:dyDescent="0.25">
      <c r="A1744" t="s">
        <v>96</v>
      </c>
      <c r="B1744" s="84" t="s">
        <v>188</v>
      </c>
      <c r="C1744" t="s">
        <v>614</v>
      </c>
      <c r="D1744" s="54">
        <v>44604</v>
      </c>
      <c r="E1744" s="84" t="s">
        <v>585</v>
      </c>
      <c r="F1744" s="84" t="s">
        <v>469</v>
      </c>
      <c r="G1744" s="84" t="s">
        <v>18</v>
      </c>
      <c r="H1744" s="2">
        <v>6</v>
      </c>
      <c r="I1744" s="2">
        <v>98</v>
      </c>
      <c r="J1744" s="2" t="s">
        <v>380</v>
      </c>
      <c r="K1744" s="2" t="s">
        <v>66</v>
      </c>
      <c r="L1744" s="2" t="s">
        <v>26</v>
      </c>
      <c r="M1744" s="18">
        <v>6.71</v>
      </c>
      <c r="N1744" s="16">
        <v>6.71</v>
      </c>
      <c r="O1744" s="16">
        <v>6.54</v>
      </c>
      <c r="P1744" s="16">
        <v>6.52</v>
      </c>
      <c r="Q1744" s="16">
        <v>6.6</v>
      </c>
      <c r="R1744" s="16">
        <v>4.91</v>
      </c>
      <c r="S1744" s="16">
        <v>6.47</v>
      </c>
    </row>
    <row r="1745" spans="1:21" x14ac:dyDescent="0.25">
      <c r="A1745" t="s">
        <v>96</v>
      </c>
      <c r="B1745" s="84" t="s">
        <v>188</v>
      </c>
      <c r="C1745" t="s">
        <v>614</v>
      </c>
      <c r="D1745" s="54">
        <v>44604</v>
      </c>
      <c r="E1745" s="84" t="s">
        <v>585</v>
      </c>
      <c r="F1745" s="84" t="s">
        <v>469</v>
      </c>
      <c r="G1745" s="84" t="s">
        <v>20</v>
      </c>
      <c r="H1745" s="2">
        <v>6</v>
      </c>
      <c r="I1745" s="2">
        <v>235</v>
      </c>
      <c r="J1745" s="2" t="s">
        <v>357</v>
      </c>
      <c r="K1745" s="2" t="s">
        <v>64</v>
      </c>
      <c r="L1745" s="2" t="s">
        <v>26</v>
      </c>
      <c r="M1745" s="18">
        <v>5.43</v>
      </c>
      <c r="N1745" s="16" t="s">
        <v>1</v>
      </c>
      <c r="O1745" s="16">
        <v>5.17</v>
      </c>
      <c r="P1745" s="16">
        <v>5.43</v>
      </c>
      <c r="Q1745" s="18" t="s">
        <v>25</v>
      </c>
      <c r="R1745" s="18" t="s">
        <v>25</v>
      </c>
      <c r="S1745" s="18" t="s">
        <v>25</v>
      </c>
    </row>
    <row r="1746" spans="1:21" x14ac:dyDescent="0.25">
      <c r="A1746" t="s">
        <v>83</v>
      </c>
      <c r="B1746" s="84" t="s">
        <v>405</v>
      </c>
      <c r="C1746" t="s">
        <v>614</v>
      </c>
      <c r="D1746" s="54">
        <v>44604</v>
      </c>
      <c r="E1746" s="84" t="s">
        <v>585</v>
      </c>
      <c r="F1746" s="84" t="s">
        <v>469</v>
      </c>
      <c r="G1746" s="84" t="s">
        <v>18</v>
      </c>
      <c r="H1746" s="2">
        <v>2</v>
      </c>
      <c r="I1746" s="2">
        <v>241</v>
      </c>
      <c r="J1746" s="2" t="s">
        <v>400</v>
      </c>
      <c r="K1746" s="2" t="s">
        <v>64</v>
      </c>
      <c r="L1746" s="2" t="s">
        <v>26</v>
      </c>
      <c r="M1746" s="119">
        <v>4345</v>
      </c>
      <c r="N1746" s="16"/>
      <c r="O1746" s="16"/>
      <c r="P1746" s="16"/>
      <c r="Q1746" s="16"/>
      <c r="R1746" s="16"/>
      <c r="S1746" s="16"/>
      <c r="T1746"/>
      <c r="U1746"/>
    </row>
    <row r="1747" spans="1:21" x14ac:dyDescent="0.25">
      <c r="A1747" t="s">
        <v>409</v>
      </c>
      <c r="B1747" s="84" t="s">
        <v>405</v>
      </c>
      <c r="C1747" t="s">
        <v>614</v>
      </c>
      <c r="D1747" s="54">
        <v>44604</v>
      </c>
      <c r="E1747" s="84" t="s">
        <v>585</v>
      </c>
      <c r="F1747" s="84" t="s">
        <v>469</v>
      </c>
      <c r="G1747" s="84" t="s">
        <v>20</v>
      </c>
      <c r="H1747" s="2">
        <v>2</v>
      </c>
      <c r="I1747" s="2">
        <v>229</v>
      </c>
      <c r="J1747" s="2" t="s">
        <v>372</v>
      </c>
      <c r="K1747" s="2" t="s">
        <v>64</v>
      </c>
      <c r="L1747" s="2" t="s">
        <v>26</v>
      </c>
      <c r="M1747" s="119">
        <v>3094</v>
      </c>
      <c r="N1747" s="16"/>
      <c r="O1747" s="16"/>
      <c r="P1747" s="16"/>
      <c r="Q1747" s="16"/>
      <c r="R1747" s="16"/>
      <c r="S1747" s="16"/>
    </row>
    <row r="1748" spans="1:21" x14ac:dyDescent="0.25">
      <c r="A1748" t="s">
        <v>44</v>
      </c>
      <c r="B1748" s="84" t="s">
        <v>30</v>
      </c>
      <c r="C1748" t="s">
        <v>614</v>
      </c>
      <c r="D1748" s="54">
        <v>44604</v>
      </c>
      <c r="E1748" s="84" t="s">
        <v>585</v>
      </c>
      <c r="F1748" s="84" t="s">
        <v>469</v>
      </c>
      <c r="G1748" s="84" t="s">
        <v>18</v>
      </c>
      <c r="H1748" s="2">
        <v>2</v>
      </c>
      <c r="I1748" s="2">
        <v>96</v>
      </c>
      <c r="J1748" s="2" t="s">
        <v>426</v>
      </c>
      <c r="K1748" s="2" t="s">
        <v>66</v>
      </c>
      <c r="L1748" s="2" t="s">
        <v>26</v>
      </c>
      <c r="M1748" s="18">
        <v>14.41</v>
      </c>
      <c r="N1748" s="16">
        <v>13.89</v>
      </c>
      <c r="O1748" s="16">
        <v>13.26</v>
      </c>
      <c r="P1748" s="16" t="s">
        <v>1</v>
      </c>
      <c r="Q1748" s="16">
        <v>12.98</v>
      </c>
      <c r="R1748" s="16" t="s">
        <v>1</v>
      </c>
      <c r="S1748" s="16">
        <v>14.41</v>
      </c>
    </row>
    <row r="1749" spans="1:21" x14ac:dyDescent="0.25">
      <c r="A1749" t="s">
        <v>97</v>
      </c>
      <c r="B1749" s="84" t="s">
        <v>188</v>
      </c>
      <c r="C1749" t="s">
        <v>614</v>
      </c>
      <c r="D1749" s="54">
        <v>44604</v>
      </c>
      <c r="E1749" s="84" t="s">
        <v>585</v>
      </c>
      <c r="F1749" s="84" t="s">
        <v>469</v>
      </c>
      <c r="G1749" s="84" t="s">
        <v>18</v>
      </c>
      <c r="H1749" s="2">
        <v>4</v>
      </c>
      <c r="I1749" s="2">
        <v>236</v>
      </c>
      <c r="J1749" s="2" t="s">
        <v>427</v>
      </c>
      <c r="K1749" s="2" t="s">
        <v>64</v>
      </c>
      <c r="L1749" s="2" t="s">
        <v>26</v>
      </c>
      <c r="M1749" s="18">
        <v>3.97</v>
      </c>
      <c r="N1749" s="16"/>
      <c r="O1749" s="16"/>
      <c r="P1749" s="16"/>
      <c r="Q1749" s="16"/>
      <c r="R1749" s="16"/>
      <c r="S1749" s="16"/>
    </row>
    <row r="1750" spans="1:21" x14ac:dyDescent="0.25">
      <c r="A1750" t="s">
        <v>97</v>
      </c>
      <c r="B1750" s="84" t="s">
        <v>188</v>
      </c>
      <c r="C1750" t="s">
        <v>614</v>
      </c>
      <c r="D1750" s="54">
        <v>44604</v>
      </c>
      <c r="E1750" s="84" t="s">
        <v>585</v>
      </c>
      <c r="F1750" s="84" t="s">
        <v>469</v>
      </c>
      <c r="G1750" s="84" t="s">
        <v>18</v>
      </c>
      <c r="H1750" s="2">
        <v>7</v>
      </c>
      <c r="I1750" s="2">
        <v>219</v>
      </c>
      <c r="J1750" s="2" t="s">
        <v>302</v>
      </c>
      <c r="K1750" s="2" t="s">
        <v>64</v>
      </c>
      <c r="L1750" s="2" t="s">
        <v>23</v>
      </c>
      <c r="M1750" s="18">
        <v>3.25</v>
      </c>
      <c r="N1750" s="16"/>
      <c r="O1750" s="16"/>
      <c r="P1750" s="16"/>
      <c r="Q1750" s="16"/>
      <c r="R1750" s="16"/>
      <c r="S1750" s="16"/>
    </row>
    <row r="1751" spans="1:21" x14ac:dyDescent="0.25">
      <c r="A1751" t="s">
        <v>32</v>
      </c>
      <c r="B1751" s="84" t="s">
        <v>30</v>
      </c>
      <c r="C1751" t="s">
        <v>590</v>
      </c>
      <c r="D1751" s="54">
        <v>44604</v>
      </c>
      <c r="E1751" s="84" t="s">
        <v>58</v>
      </c>
      <c r="F1751" s="84" t="s">
        <v>64</v>
      </c>
      <c r="G1751" s="84" t="s">
        <v>20</v>
      </c>
      <c r="H1751" s="2">
        <v>1</v>
      </c>
      <c r="I1751" s="2">
        <v>150</v>
      </c>
      <c r="J1751" s="2" t="s">
        <v>235</v>
      </c>
      <c r="K1751" s="2" t="s">
        <v>64</v>
      </c>
      <c r="L1751" s="2" t="s">
        <v>22</v>
      </c>
      <c r="M1751" s="18">
        <v>22.49</v>
      </c>
      <c r="N1751" s="16" t="s">
        <v>1</v>
      </c>
      <c r="O1751" s="16" t="s">
        <v>1</v>
      </c>
      <c r="P1751" s="16">
        <v>22.49</v>
      </c>
      <c r="Q1751" s="16">
        <v>20.079999999999998</v>
      </c>
      <c r="R1751" s="16" t="s">
        <v>1</v>
      </c>
      <c r="S1751" s="16" t="s">
        <v>1</v>
      </c>
    </row>
    <row r="1752" spans="1:21" x14ac:dyDescent="0.25">
      <c r="A1752" t="s">
        <v>32</v>
      </c>
      <c r="B1752" s="84" t="s">
        <v>30</v>
      </c>
      <c r="C1752" t="s">
        <v>590</v>
      </c>
      <c r="D1752" s="54">
        <v>44604</v>
      </c>
      <c r="E1752" s="84" t="s">
        <v>58</v>
      </c>
      <c r="F1752" s="84" t="s">
        <v>64</v>
      </c>
      <c r="G1752" s="84" t="s">
        <v>20</v>
      </c>
      <c r="H1752" s="2">
        <v>2</v>
      </c>
      <c r="I1752" s="2">
        <v>59</v>
      </c>
      <c r="J1752" s="2" t="s">
        <v>294</v>
      </c>
      <c r="K1752" s="2" t="s">
        <v>64</v>
      </c>
      <c r="L1752" s="2" t="s">
        <v>22</v>
      </c>
      <c r="M1752" s="18">
        <v>16.87</v>
      </c>
      <c r="N1752" s="16">
        <v>16.87</v>
      </c>
      <c r="O1752" s="16" t="s">
        <v>1</v>
      </c>
      <c r="P1752" s="16" t="s">
        <v>1</v>
      </c>
      <c r="Q1752" s="16" t="s">
        <v>1</v>
      </c>
      <c r="R1752" s="16">
        <v>15.33</v>
      </c>
      <c r="S1752" s="16">
        <v>14.44</v>
      </c>
    </row>
    <row r="1753" spans="1:21" x14ac:dyDescent="0.25">
      <c r="A1753" t="s">
        <v>33</v>
      </c>
      <c r="B1753" s="84" t="s">
        <v>30</v>
      </c>
      <c r="C1753" s="5" t="s">
        <v>590</v>
      </c>
      <c r="D1753" s="54">
        <v>44604</v>
      </c>
      <c r="E1753" s="84" t="s">
        <v>58</v>
      </c>
      <c r="F1753" s="84" t="s">
        <v>64</v>
      </c>
      <c r="G1753" s="84" t="s">
        <v>20</v>
      </c>
      <c r="H1753" s="2">
        <v>1</v>
      </c>
      <c r="I1753" s="2">
        <v>7</v>
      </c>
      <c r="J1753" s="2" t="s">
        <v>438</v>
      </c>
      <c r="K1753" s="2" t="s">
        <v>64</v>
      </c>
      <c r="L1753" s="2" t="s">
        <v>26</v>
      </c>
      <c r="M1753" s="18">
        <v>35.31</v>
      </c>
      <c r="N1753" s="16">
        <v>35.31</v>
      </c>
      <c r="O1753" s="16">
        <v>32.450000000000003</v>
      </c>
      <c r="P1753" s="16" t="s">
        <v>1</v>
      </c>
      <c r="Q1753" s="16" t="s">
        <v>1</v>
      </c>
      <c r="R1753" s="16">
        <v>35.229999999999997</v>
      </c>
      <c r="S1753" s="16">
        <v>33.57</v>
      </c>
    </row>
    <row r="1754" spans="1:21" x14ac:dyDescent="0.25">
      <c r="A1754" t="s">
        <v>33</v>
      </c>
      <c r="B1754" s="84" t="s">
        <v>30</v>
      </c>
      <c r="C1754" t="s">
        <v>590</v>
      </c>
      <c r="D1754" s="54">
        <v>44604</v>
      </c>
      <c r="E1754" s="84" t="s">
        <v>58</v>
      </c>
      <c r="F1754" s="84" t="s">
        <v>64</v>
      </c>
      <c r="G1754" s="84" t="s">
        <v>18</v>
      </c>
      <c r="H1754" s="2">
        <v>1</v>
      </c>
      <c r="I1754" s="2">
        <v>140</v>
      </c>
      <c r="J1754" s="2" t="s">
        <v>202</v>
      </c>
      <c r="K1754" s="2" t="s">
        <v>64</v>
      </c>
      <c r="L1754" s="2" t="s">
        <v>22</v>
      </c>
      <c r="M1754" s="18">
        <v>31.64</v>
      </c>
      <c r="N1754" s="16">
        <v>24.06</v>
      </c>
      <c r="O1754" s="16" t="s">
        <v>1</v>
      </c>
      <c r="P1754" s="16">
        <v>25.23</v>
      </c>
      <c r="Q1754" s="16">
        <v>31.64</v>
      </c>
      <c r="R1754" s="16">
        <v>29.56</v>
      </c>
      <c r="S1754" s="16">
        <v>29.01</v>
      </c>
    </row>
    <row r="1755" spans="1:21" x14ac:dyDescent="0.25">
      <c r="A1755" t="s">
        <v>33</v>
      </c>
      <c r="B1755" s="84" t="s">
        <v>30</v>
      </c>
      <c r="C1755" t="s">
        <v>590</v>
      </c>
      <c r="D1755" s="54">
        <v>44604</v>
      </c>
      <c r="E1755" s="84" t="s">
        <v>58</v>
      </c>
      <c r="F1755" s="84" t="s">
        <v>64</v>
      </c>
      <c r="G1755" s="84" t="s">
        <v>18</v>
      </c>
      <c r="H1755" s="2">
        <v>2</v>
      </c>
      <c r="I1755" s="2">
        <v>160</v>
      </c>
      <c r="J1755" s="2" t="s">
        <v>209</v>
      </c>
      <c r="K1755" s="2" t="s">
        <v>64</v>
      </c>
      <c r="L1755" s="2" t="s">
        <v>22</v>
      </c>
      <c r="M1755" s="18">
        <v>28.85</v>
      </c>
      <c r="N1755" s="16">
        <v>28.77</v>
      </c>
      <c r="O1755" s="16">
        <v>26.88</v>
      </c>
      <c r="P1755" s="16">
        <v>27.01</v>
      </c>
      <c r="Q1755" s="16">
        <v>28.85</v>
      </c>
      <c r="R1755" s="16">
        <v>25.19</v>
      </c>
      <c r="S1755" s="16" t="s">
        <v>1</v>
      </c>
    </row>
    <row r="1756" spans="1:21" x14ac:dyDescent="0.25">
      <c r="A1756" t="s">
        <v>33</v>
      </c>
      <c r="B1756" s="84" t="s">
        <v>30</v>
      </c>
      <c r="C1756" t="s">
        <v>590</v>
      </c>
      <c r="D1756" s="54">
        <v>44604</v>
      </c>
      <c r="E1756" s="84" t="s">
        <v>58</v>
      </c>
      <c r="F1756" s="84" t="s">
        <v>64</v>
      </c>
      <c r="G1756" s="84" t="s">
        <v>18</v>
      </c>
      <c r="H1756" s="2">
        <v>3</v>
      </c>
      <c r="I1756" s="2">
        <v>133</v>
      </c>
      <c r="J1756" s="2" t="s">
        <v>193</v>
      </c>
      <c r="K1756" s="2" t="s">
        <v>64</v>
      </c>
      <c r="L1756" s="2" t="s">
        <v>22</v>
      </c>
      <c r="M1756" s="18">
        <v>16.149999999999999</v>
      </c>
      <c r="N1756" s="16">
        <v>15.06</v>
      </c>
      <c r="O1756" s="16">
        <v>16.149999999999999</v>
      </c>
      <c r="P1756" s="16">
        <v>12.38</v>
      </c>
      <c r="Q1756" s="16">
        <v>12.72</v>
      </c>
      <c r="R1756" s="16">
        <v>12.23</v>
      </c>
      <c r="S1756" s="16">
        <v>12.11</v>
      </c>
    </row>
    <row r="1757" spans="1:21" x14ac:dyDescent="0.25">
      <c r="A1757" t="s">
        <v>29</v>
      </c>
      <c r="B1757" s="84" t="s">
        <v>30</v>
      </c>
      <c r="C1757" s="5" t="s">
        <v>590</v>
      </c>
      <c r="D1757" s="54">
        <v>44604</v>
      </c>
      <c r="E1757" s="84" t="s">
        <v>58</v>
      </c>
      <c r="F1757" s="84" t="s">
        <v>64</v>
      </c>
      <c r="G1757" s="84" t="s">
        <v>18</v>
      </c>
      <c r="H1757" s="2">
        <v>1</v>
      </c>
      <c r="I1757" s="2">
        <v>1079</v>
      </c>
      <c r="J1757" s="2" t="s">
        <v>264</v>
      </c>
      <c r="K1757" s="2" t="s">
        <v>64</v>
      </c>
      <c r="L1757" s="2" t="s">
        <v>23</v>
      </c>
      <c r="M1757" s="18">
        <v>43.21</v>
      </c>
      <c r="N1757" s="16">
        <v>41.67</v>
      </c>
      <c r="O1757" s="16">
        <v>43.21</v>
      </c>
      <c r="P1757" s="16" t="s">
        <v>1</v>
      </c>
      <c r="Q1757" s="16" t="s">
        <v>1</v>
      </c>
      <c r="R1757" s="16" t="s">
        <v>1</v>
      </c>
      <c r="S1757" s="16" t="s">
        <v>25</v>
      </c>
    </row>
    <row r="1758" spans="1:21" x14ac:dyDescent="0.25">
      <c r="A1758" t="s">
        <v>29</v>
      </c>
      <c r="B1758" s="84" t="s">
        <v>30</v>
      </c>
      <c r="C1758" s="5" t="s">
        <v>590</v>
      </c>
      <c r="D1758" s="54">
        <v>44604</v>
      </c>
      <c r="E1758" s="84" t="s">
        <v>58</v>
      </c>
      <c r="F1758" s="84" t="s">
        <v>64</v>
      </c>
      <c r="G1758" s="84" t="s">
        <v>18</v>
      </c>
      <c r="H1758" s="2">
        <v>2</v>
      </c>
      <c r="I1758" s="2">
        <v>692</v>
      </c>
      <c r="J1758" s="2" t="s">
        <v>331</v>
      </c>
      <c r="K1758" s="2" t="s">
        <v>64</v>
      </c>
      <c r="L1758" s="2" t="s">
        <v>23</v>
      </c>
      <c r="M1758" s="18">
        <v>41.53</v>
      </c>
      <c r="N1758" s="16">
        <v>41.53</v>
      </c>
      <c r="O1758" s="16">
        <v>40.71</v>
      </c>
      <c r="P1758" s="16" t="s">
        <v>1</v>
      </c>
      <c r="Q1758" s="16" t="s">
        <v>1</v>
      </c>
      <c r="R1758" s="16" t="s">
        <v>1</v>
      </c>
      <c r="S1758" s="16" t="s">
        <v>1</v>
      </c>
    </row>
    <row r="1759" spans="1:21" x14ac:dyDescent="0.25">
      <c r="A1759" t="s">
        <v>31</v>
      </c>
      <c r="B1759" s="84" t="s">
        <v>30</v>
      </c>
      <c r="C1759" s="5" t="s">
        <v>590</v>
      </c>
      <c r="D1759" s="54">
        <v>44604</v>
      </c>
      <c r="E1759" s="84" t="s">
        <v>58</v>
      </c>
      <c r="F1759" s="84" t="s">
        <v>64</v>
      </c>
      <c r="G1759" s="84" t="s">
        <v>18</v>
      </c>
      <c r="H1759" s="2">
        <v>2</v>
      </c>
      <c r="I1759" s="2">
        <v>245</v>
      </c>
      <c r="J1759" s="2" t="s">
        <v>525</v>
      </c>
      <c r="K1759" s="2" t="s">
        <v>66</v>
      </c>
      <c r="L1759" s="2" t="s">
        <v>335</v>
      </c>
      <c r="M1759" s="18">
        <v>28.11</v>
      </c>
      <c r="N1759" s="16">
        <v>25.38</v>
      </c>
      <c r="O1759" s="16" t="s">
        <v>1</v>
      </c>
      <c r="P1759" s="16">
        <v>26</v>
      </c>
      <c r="Q1759" s="16" t="s">
        <v>1</v>
      </c>
      <c r="R1759" s="16">
        <v>28.11</v>
      </c>
      <c r="S1759" s="16" t="s">
        <v>1</v>
      </c>
    </row>
    <row r="1760" spans="1:21" x14ac:dyDescent="0.25">
      <c r="A1760" t="s">
        <v>91</v>
      </c>
      <c r="B1760" s="84" t="s">
        <v>30</v>
      </c>
      <c r="C1760" t="s">
        <v>590</v>
      </c>
      <c r="D1760" s="54">
        <v>44604</v>
      </c>
      <c r="E1760" s="84" t="s">
        <v>58</v>
      </c>
      <c r="F1760" s="84" t="s">
        <v>64</v>
      </c>
      <c r="G1760" s="84" t="s">
        <v>20</v>
      </c>
      <c r="H1760" s="2">
        <v>2</v>
      </c>
      <c r="I1760" s="2">
        <v>219</v>
      </c>
      <c r="J1760" s="2" t="s">
        <v>236</v>
      </c>
      <c r="K1760" s="2" t="s">
        <v>66</v>
      </c>
      <c r="L1760" s="2" t="s">
        <v>22</v>
      </c>
      <c r="M1760" s="18">
        <v>30.59</v>
      </c>
      <c r="N1760" s="16" t="s">
        <v>1</v>
      </c>
      <c r="O1760" s="16">
        <v>29.59</v>
      </c>
      <c r="P1760" s="16" t="s">
        <v>1</v>
      </c>
      <c r="Q1760" s="16">
        <v>30.59</v>
      </c>
      <c r="R1760" s="16" t="s">
        <v>1</v>
      </c>
      <c r="S1760" s="16">
        <v>29.65</v>
      </c>
    </row>
    <row r="1761" spans="1:19" x14ac:dyDescent="0.25">
      <c r="A1761" t="s">
        <v>91</v>
      </c>
      <c r="B1761" s="84" t="s">
        <v>30</v>
      </c>
      <c r="C1761" t="s">
        <v>590</v>
      </c>
      <c r="D1761" s="54">
        <v>44604</v>
      </c>
      <c r="E1761" s="84" t="s">
        <v>58</v>
      </c>
      <c r="F1761" s="84" t="s">
        <v>64</v>
      </c>
      <c r="G1761" s="84" t="s">
        <v>20</v>
      </c>
      <c r="H1761" s="2">
        <v>4</v>
      </c>
      <c r="I1761" s="2">
        <v>59</v>
      </c>
      <c r="J1761" s="2" t="s">
        <v>294</v>
      </c>
      <c r="K1761" s="2" t="s">
        <v>64</v>
      </c>
      <c r="L1761" s="2" t="s">
        <v>22</v>
      </c>
      <c r="M1761" s="18">
        <v>20.57</v>
      </c>
      <c r="N1761" s="16">
        <v>20.57</v>
      </c>
      <c r="O1761" s="16">
        <v>16.03</v>
      </c>
      <c r="P1761" s="16" t="s">
        <v>1</v>
      </c>
      <c r="Q1761" s="16">
        <v>16.59</v>
      </c>
      <c r="R1761" s="16">
        <v>19.989999999999998</v>
      </c>
      <c r="S1761" s="16">
        <v>19.989999999999998</v>
      </c>
    </row>
    <row r="1762" spans="1:19" x14ac:dyDescent="0.25">
      <c r="A1762" t="s">
        <v>91</v>
      </c>
      <c r="B1762" s="20" t="s">
        <v>30</v>
      </c>
      <c r="C1762" t="s">
        <v>590</v>
      </c>
      <c r="D1762" s="54">
        <v>44604</v>
      </c>
      <c r="E1762" s="84" t="s">
        <v>58</v>
      </c>
      <c r="F1762" s="84" t="s">
        <v>64</v>
      </c>
      <c r="G1762" s="84" t="s">
        <v>20</v>
      </c>
      <c r="H1762" s="2">
        <v>5</v>
      </c>
      <c r="I1762" s="2">
        <v>123</v>
      </c>
      <c r="J1762" s="2" t="s">
        <v>221</v>
      </c>
      <c r="K1762" s="2" t="s">
        <v>64</v>
      </c>
      <c r="L1762" s="2" t="s">
        <v>22</v>
      </c>
      <c r="M1762" s="18">
        <v>16.47</v>
      </c>
      <c r="N1762" s="16">
        <v>16.47</v>
      </c>
      <c r="O1762" s="16">
        <v>13.84</v>
      </c>
      <c r="P1762" s="16">
        <v>14.61</v>
      </c>
      <c r="Q1762" s="16">
        <v>14.68</v>
      </c>
      <c r="R1762" s="16">
        <v>12.64</v>
      </c>
      <c r="S1762" s="16">
        <v>12.01</v>
      </c>
    </row>
    <row r="1763" spans="1:19" x14ac:dyDescent="0.25">
      <c r="A1763" t="s">
        <v>91</v>
      </c>
      <c r="B1763" s="20" t="s">
        <v>30</v>
      </c>
      <c r="C1763" t="s">
        <v>590</v>
      </c>
      <c r="D1763" s="54">
        <v>44604</v>
      </c>
      <c r="E1763" s="84" t="s">
        <v>58</v>
      </c>
      <c r="F1763" s="84" t="s">
        <v>64</v>
      </c>
      <c r="G1763" s="84" t="s">
        <v>20</v>
      </c>
      <c r="H1763" s="2">
        <v>6</v>
      </c>
      <c r="I1763" s="2">
        <v>150</v>
      </c>
      <c r="J1763" s="2" t="s">
        <v>235</v>
      </c>
      <c r="K1763" s="2" t="s">
        <v>64</v>
      </c>
      <c r="L1763" s="2" t="s">
        <v>22</v>
      </c>
      <c r="M1763" s="18">
        <v>15.98</v>
      </c>
      <c r="N1763" s="16">
        <v>15.83</v>
      </c>
      <c r="O1763" s="16">
        <v>15.98</v>
      </c>
      <c r="P1763" s="16">
        <v>11.58</v>
      </c>
      <c r="Q1763" s="16">
        <v>13.09</v>
      </c>
      <c r="R1763" s="16" t="s">
        <v>1</v>
      </c>
      <c r="S1763" s="16">
        <v>15.42</v>
      </c>
    </row>
    <row r="1764" spans="1:19" x14ac:dyDescent="0.25">
      <c r="A1764" t="s">
        <v>37</v>
      </c>
      <c r="B1764" s="20" t="s">
        <v>30</v>
      </c>
      <c r="C1764" t="s">
        <v>590</v>
      </c>
      <c r="D1764" s="54">
        <v>44604</v>
      </c>
      <c r="E1764" s="84" t="s">
        <v>58</v>
      </c>
      <c r="F1764" s="84" t="s">
        <v>64</v>
      </c>
      <c r="G1764" s="84" t="s">
        <v>18</v>
      </c>
      <c r="H1764" s="2">
        <v>1</v>
      </c>
      <c r="I1764" s="2">
        <v>74</v>
      </c>
      <c r="J1764" s="2" t="s">
        <v>206</v>
      </c>
      <c r="K1764" s="2" t="s">
        <v>64</v>
      </c>
      <c r="L1764" s="2" t="s">
        <v>22</v>
      </c>
      <c r="M1764" s="18">
        <v>40.44</v>
      </c>
      <c r="N1764" s="16">
        <v>38.090000000000003</v>
      </c>
      <c r="O1764" s="16" t="s">
        <v>1</v>
      </c>
      <c r="P1764" s="16">
        <v>38.200000000000003</v>
      </c>
      <c r="Q1764" s="16" t="s">
        <v>1</v>
      </c>
      <c r="R1764" s="16" t="s">
        <v>1</v>
      </c>
      <c r="S1764" s="16">
        <v>40.44</v>
      </c>
    </row>
    <row r="1765" spans="1:19" x14ac:dyDescent="0.25">
      <c r="A1765" t="s">
        <v>37</v>
      </c>
      <c r="B1765" s="20" t="s">
        <v>30</v>
      </c>
      <c r="C1765" t="s">
        <v>590</v>
      </c>
      <c r="D1765" s="54">
        <v>44604</v>
      </c>
      <c r="E1765" s="20" t="s">
        <v>58</v>
      </c>
      <c r="F1765" s="20" t="s">
        <v>64</v>
      </c>
      <c r="G1765" s="20" t="s">
        <v>18</v>
      </c>
      <c r="H1765" s="2">
        <v>2</v>
      </c>
      <c r="I1765" s="2">
        <v>339</v>
      </c>
      <c r="J1765" s="2" t="s">
        <v>230</v>
      </c>
      <c r="K1765" s="2" t="s">
        <v>256</v>
      </c>
      <c r="L1765" s="2" t="s">
        <v>22</v>
      </c>
      <c r="M1765" s="18">
        <v>30.44</v>
      </c>
      <c r="N1765" s="16">
        <v>28.23</v>
      </c>
      <c r="O1765" s="16" t="s">
        <v>1</v>
      </c>
      <c r="P1765" s="16" t="s">
        <v>1</v>
      </c>
      <c r="Q1765" s="16">
        <v>29.33</v>
      </c>
      <c r="R1765" s="16">
        <v>26.7</v>
      </c>
      <c r="S1765" s="16">
        <v>30.44</v>
      </c>
    </row>
    <row r="1766" spans="1:19" x14ac:dyDescent="0.25">
      <c r="A1766" t="s">
        <v>37</v>
      </c>
      <c r="B1766" s="20" t="s">
        <v>30</v>
      </c>
      <c r="C1766" t="s">
        <v>590</v>
      </c>
      <c r="D1766" s="54">
        <v>44604</v>
      </c>
      <c r="E1766" s="20" t="s">
        <v>58</v>
      </c>
      <c r="F1766" s="20" t="s">
        <v>64</v>
      </c>
      <c r="G1766" s="20" t="s">
        <v>18</v>
      </c>
      <c r="H1766" s="2">
        <v>3</v>
      </c>
      <c r="I1766" s="2">
        <v>140</v>
      </c>
      <c r="J1766" s="2" t="s">
        <v>202</v>
      </c>
      <c r="K1766" s="2" t="s">
        <v>64</v>
      </c>
      <c r="L1766" s="2" t="s">
        <v>22</v>
      </c>
      <c r="M1766" s="18">
        <v>29.36</v>
      </c>
      <c r="N1766" s="16">
        <v>29.36</v>
      </c>
      <c r="O1766" s="16" t="s">
        <v>1</v>
      </c>
      <c r="P1766" s="16">
        <v>26.46</v>
      </c>
      <c r="Q1766" s="16">
        <v>24.18</v>
      </c>
      <c r="R1766" s="16">
        <v>27.15</v>
      </c>
      <c r="S1766" s="16">
        <v>28.44</v>
      </c>
    </row>
    <row r="1767" spans="1:19" x14ac:dyDescent="0.25">
      <c r="A1767" t="s">
        <v>37</v>
      </c>
      <c r="B1767" s="20" t="s">
        <v>30</v>
      </c>
      <c r="C1767" t="s">
        <v>590</v>
      </c>
      <c r="D1767" s="54">
        <v>44604</v>
      </c>
      <c r="E1767" s="20" t="s">
        <v>58</v>
      </c>
      <c r="F1767" s="20" t="s">
        <v>64</v>
      </c>
      <c r="G1767" s="20" t="s">
        <v>18</v>
      </c>
      <c r="H1767" s="2">
        <v>4</v>
      </c>
      <c r="I1767" s="2">
        <v>160</v>
      </c>
      <c r="J1767" s="2" t="s">
        <v>209</v>
      </c>
      <c r="K1767" s="2" t="s">
        <v>64</v>
      </c>
      <c r="L1767" s="2" t="s">
        <v>22</v>
      </c>
      <c r="M1767" s="18">
        <v>21.19</v>
      </c>
      <c r="N1767" s="16" t="s">
        <v>1</v>
      </c>
      <c r="O1767" s="16">
        <v>20.65</v>
      </c>
      <c r="P1767" s="16">
        <v>21.19</v>
      </c>
      <c r="Q1767" s="16">
        <v>20.59</v>
      </c>
      <c r="R1767" s="16">
        <v>21.08</v>
      </c>
      <c r="S1767" s="16">
        <v>21.01</v>
      </c>
    </row>
    <row r="1768" spans="1:19" x14ac:dyDescent="0.25">
      <c r="A1768" t="s">
        <v>37</v>
      </c>
      <c r="B1768" s="20" t="s">
        <v>30</v>
      </c>
      <c r="C1768" t="s">
        <v>590</v>
      </c>
      <c r="D1768" s="54">
        <v>44604</v>
      </c>
      <c r="E1768" s="20" t="s">
        <v>58</v>
      </c>
      <c r="F1768" s="20" t="s">
        <v>64</v>
      </c>
      <c r="G1768" s="20" t="s">
        <v>18</v>
      </c>
      <c r="H1768" s="2">
        <v>5</v>
      </c>
      <c r="I1768" s="2">
        <v>133</v>
      </c>
      <c r="J1768" s="2" t="s">
        <v>193</v>
      </c>
      <c r="K1768" s="2" t="s">
        <v>64</v>
      </c>
      <c r="L1768" s="2" t="s">
        <v>22</v>
      </c>
      <c r="M1768" s="18">
        <v>15.32</v>
      </c>
      <c r="N1768" s="16" t="s">
        <v>1</v>
      </c>
      <c r="O1768" s="16">
        <v>15.01</v>
      </c>
      <c r="P1768" s="16">
        <v>15</v>
      </c>
      <c r="Q1768" s="16" t="s">
        <v>1</v>
      </c>
      <c r="R1768" s="16">
        <v>15.32</v>
      </c>
      <c r="S1768" s="16">
        <v>14.19</v>
      </c>
    </row>
    <row r="1769" spans="1:19" x14ac:dyDescent="0.25">
      <c r="A1769" t="s">
        <v>37</v>
      </c>
      <c r="B1769" s="20" t="s">
        <v>30</v>
      </c>
      <c r="C1769" t="s">
        <v>590</v>
      </c>
      <c r="D1769" s="54">
        <v>44604</v>
      </c>
      <c r="E1769" s="20" t="s">
        <v>58</v>
      </c>
      <c r="F1769" s="20" t="s">
        <v>64</v>
      </c>
      <c r="G1769" s="20" t="s">
        <v>20</v>
      </c>
      <c r="H1769" s="2">
        <v>3</v>
      </c>
      <c r="I1769" s="2">
        <v>989</v>
      </c>
      <c r="J1769" s="2" t="s">
        <v>417</v>
      </c>
      <c r="K1769" s="2" t="s">
        <v>64</v>
      </c>
      <c r="L1769" s="2" t="s">
        <v>26</v>
      </c>
      <c r="M1769" s="18">
        <v>42.57</v>
      </c>
      <c r="N1769" s="16">
        <v>38.130000000000003</v>
      </c>
      <c r="O1769" s="16" t="s">
        <v>1</v>
      </c>
      <c r="P1769" s="16">
        <v>40.549999999999997</v>
      </c>
      <c r="Q1769" s="16">
        <v>40.26</v>
      </c>
      <c r="R1769" s="16">
        <v>40.39</v>
      </c>
      <c r="S1769" s="16">
        <v>42.5</v>
      </c>
    </row>
    <row r="1770" spans="1:19" x14ac:dyDescent="0.25">
      <c r="A1770" t="s">
        <v>37</v>
      </c>
      <c r="B1770" s="20" t="s">
        <v>30</v>
      </c>
      <c r="C1770" t="s">
        <v>590</v>
      </c>
      <c r="D1770" s="54">
        <v>44604</v>
      </c>
      <c r="E1770" s="20" t="s">
        <v>58</v>
      </c>
      <c r="F1770" s="20" t="s">
        <v>64</v>
      </c>
      <c r="G1770" s="20" t="s">
        <v>20</v>
      </c>
      <c r="H1770" s="2">
        <v>5</v>
      </c>
      <c r="I1770" s="2">
        <v>218</v>
      </c>
      <c r="J1770" s="2" t="s">
        <v>418</v>
      </c>
      <c r="K1770" s="2" t="s">
        <v>66</v>
      </c>
      <c r="L1770" s="2" t="s">
        <v>26</v>
      </c>
      <c r="M1770" s="18">
        <v>32.369999999999997</v>
      </c>
      <c r="N1770" s="16">
        <v>32.369999999999997</v>
      </c>
      <c r="O1770" s="16">
        <v>31.54</v>
      </c>
      <c r="P1770" s="16">
        <v>28.23</v>
      </c>
      <c r="Q1770" s="16" t="s">
        <v>1</v>
      </c>
      <c r="R1770" s="16">
        <v>29.4</v>
      </c>
      <c r="S1770" s="16" t="s">
        <v>1</v>
      </c>
    </row>
    <row r="1771" spans="1:19" x14ac:dyDescent="0.25">
      <c r="A1771" t="s">
        <v>37</v>
      </c>
      <c r="B1771" s="20" t="s">
        <v>30</v>
      </c>
      <c r="C1771" t="s">
        <v>590</v>
      </c>
      <c r="D1771" s="54">
        <v>44604</v>
      </c>
      <c r="E1771" s="20" t="s">
        <v>58</v>
      </c>
      <c r="F1771" s="20" t="s">
        <v>64</v>
      </c>
      <c r="G1771" s="20" t="s">
        <v>20</v>
      </c>
      <c r="H1771" s="2">
        <v>1</v>
      </c>
      <c r="I1771" s="2">
        <v>738</v>
      </c>
      <c r="J1771" s="2" t="s">
        <v>419</v>
      </c>
      <c r="K1771" s="2" t="s">
        <v>64</v>
      </c>
      <c r="L1771" s="2" t="s">
        <v>23</v>
      </c>
      <c r="M1771" s="18">
        <v>25.11</v>
      </c>
      <c r="N1771" s="16" t="s">
        <v>1</v>
      </c>
      <c r="O1771" s="16">
        <v>23.01</v>
      </c>
      <c r="P1771" s="16">
        <v>24.74</v>
      </c>
      <c r="Q1771" s="16" t="s">
        <v>1</v>
      </c>
      <c r="R1771" s="16" t="s">
        <v>1</v>
      </c>
      <c r="S1771" s="16">
        <v>25.11</v>
      </c>
    </row>
    <row r="1772" spans="1:19" x14ac:dyDescent="0.25">
      <c r="A1772" t="s">
        <v>34</v>
      </c>
      <c r="B1772" s="20" t="s">
        <v>30</v>
      </c>
      <c r="C1772" t="s">
        <v>590</v>
      </c>
      <c r="D1772" s="54">
        <v>44604</v>
      </c>
      <c r="E1772" s="20" t="s">
        <v>58</v>
      </c>
      <c r="F1772" s="20" t="s">
        <v>64</v>
      </c>
      <c r="G1772" s="20" t="s">
        <v>18</v>
      </c>
      <c r="H1772" s="2">
        <v>2</v>
      </c>
      <c r="I1772" s="2">
        <v>361</v>
      </c>
      <c r="J1772" s="2" t="s">
        <v>561</v>
      </c>
      <c r="K1772" s="2" t="s">
        <v>258</v>
      </c>
      <c r="L1772" s="2" t="s">
        <v>23</v>
      </c>
      <c r="M1772" s="18">
        <v>32.97</v>
      </c>
      <c r="N1772" s="16">
        <v>31.07</v>
      </c>
      <c r="O1772" s="16">
        <v>27.7</v>
      </c>
      <c r="P1772" s="16">
        <v>27.79</v>
      </c>
      <c r="Q1772" s="16">
        <v>32.97</v>
      </c>
      <c r="R1772" s="16">
        <v>32.93</v>
      </c>
      <c r="S1772" s="16">
        <v>29.93</v>
      </c>
    </row>
    <row r="1773" spans="1:19" x14ac:dyDescent="0.25">
      <c r="A1773" t="s">
        <v>34</v>
      </c>
      <c r="B1773" s="20" t="s">
        <v>30</v>
      </c>
      <c r="C1773" t="s">
        <v>590</v>
      </c>
      <c r="D1773" s="54">
        <v>44604</v>
      </c>
      <c r="E1773" s="20" t="s">
        <v>58</v>
      </c>
      <c r="F1773" s="20" t="s">
        <v>64</v>
      </c>
      <c r="G1773" s="20" t="s">
        <v>18</v>
      </c>
      <c r="H1773" s="2">
        <v>3</v>
      </c>
      <c r="I1773" s="2">
        <v>325</v>
      </c>
      <c r="J1773" s="2" t="s">
        <v>413</v>
      </c>
      <c r="K1773" s="2" t="s">
        <v>256</v>
      </c>
      <c r="L1773" s="2" t="s">
        <v>23</v>
      </c>
      <c r="M1773" s="18">
        <v>29.72</v>
      </c>
      <c r="N1773" s="16">
        <v>24.96</v>
      </c>
      <c r="O1773" s="16">
        <v>29.09</v>
      </c>
      <c r="P1773" s="16">
        <v>29.72</v>
      </c>
      <c r="Q1773" s="16" t="s">
        <v>1</v>
      </c>
      <c r="R1773" s="16" t="s">
        <v>1</v>
      </c>
      <c r="S1773" s="16">
        <v>28.96</v>
      </c>
    </row>
    <row r="1774" spans="1:19" x14ac:dyDescent="0.25">
      <c r="A1774" t="s">
        <v>35</v>
      </c>
      <c r="B1774" s="20" t="s">
        <v>30</v>
      </c>
      <c r="C1774" t="s">
        <v>590</v>
      </c>
      <c r="D1774" s="54">
        <v>44604</v>
      </c>
      <c r="E1774" s="20" t="s">
        <v>58</v>
      </c>
      <c r="F1774" s="20" t="s">
        <v>64</v>
      </c>
      <c r="G1774" s="20" t="s">
        <v>18</v>
      </c>
      <c r="H1774" s="2">
        <v>2</v>
      </c>
      <c r="I1774" s="2">
        <v>321</v>
      </c>
      <c r="J1774" s="2" t="s">
        <v>511</v>
      </c>
      <c r="K1774" s="2" t="s">
        <v>256</v>
      </c>
      <c r="L1774" s="2" t="s">
        <v>26</v>
      </c>
      <c r="M1774" s="18">
        <v>29.36</v>
      </c>
      <c r="N1774" s="16">
        <v>29.36</v>
      </c>
      <c r="O1774" s="16">
        <v>28.06</v>
      </c>
      <c r="P1774" s="16" t="s">
        <v>1</v>
      </c>
      <c r="Q1774" s="16" t="s">
        <v>1</v>
      </c>
      <c r="R1774" s="16">
        <v>29.32</v>
      </c>
      <c r="S1774" s="16" t="s">
        <v>1</v>
      </c>
    </row>
    <row r="1775" spans="1:19" x14ac:dyDescent="0.25">
      <c r="A1775" t="s">
        <v>36</v>
      </c>
      <c r="B1775" s="20" t="s">
        <v>30</v>
      </c>
      <c r="C1775" t="s">
        <v>590</v>
      </c>
      <c r="D1775" s="54">
        <v>44604</v>
      </c>
      <c r="E1775" s="20" t="s">
        <v>58</v>
      </c>
      <c r="F1775" s="20" t="s">
        <v>64</v>
      </c>
      <c r="G1775" s="20" t="s">
        <v>18</v>
      </c>
      <c r="H1775" s="2">
        <v>3</v>
      </c>
      <c r="I1775" s="2">
        <v>1077</v>
      </c>
      <c r="J1775" s="2" t="s">
        <v>563</v>
      </c>
      <c r="K1775" s="2" t="s">
        <v>64</v>
      </c>
      <c r="L1775" s="2" t="s">
        <v>335</v>
      </c>
      <c r="M1775" s="18">
        <v>43.84</v>
      </c>
      <c r="N1775" s="16">
        <v>43.84</v>
      </c>
      <c r="O1775" s="16" t="s">
        <v>1</v>
      </c>
      <c r="P1775" s="16">
        <v>42.44</v>
      </c>
      <c r="Q1775" s="16" t="s">
        <v>1</v>
      </c>
      <c r="R1775" s="16" t="s">
        <v>1</v>
      </c>
      <c r="S1775" s="16" t="s">
        <v>1</v>
      </c>
    </row>
    <row r="1776" spans="1:19" x14ac:dyDescent="0.25">
      <c r="A1776" t="s">
        <v>138</v>
      </c>
      <c r="B1776" s="20" t="s">
        <v>186</v>
      </c>
      <c r="C1776" t="s">
        <v>592</v>
      </c>
      <c r="D1776" s="54">
        <v>44604</v>
      </c>
      <c r="E1776" s="20" t="s">
        <v>211</v>
      </c>
      <c r="F1776" s="20" t="s">
        <v>62</v>
      </c>
      <c r="G1776" s="20" t="s">
        <v>18</v>
      </c>
      <c r="H1776" s="2">
        <v>2</v>
      </c>
      <c r="I1776" s="2">
        <v>145</v>
      </c>
      <c r="J1776" s="2" t="s">
        <v>364</v>
      </c>
      <c r="K1776" s="2" t="s">
        <v>64</v>
      </c>
      <c r="L1776" s="2" t="s">
        <v>160</v>
      </c>
      <c r="M1776" s="56">
        <v>6.1901620370370366E-3</v>
      </c>
      <c r="N1776" s="16"/>
      <c r="O1776" s="16"/>
      <c r="P1776" s="16"/>
      <c r="Q1776" s="16"/>
      <c r="R1776" s="16"/>
      <c r="S1776" s="16"/>
    </row>
    <row r="1777" spans="1:19" x14ac:dyDescent="0.25">
      <c r="A1777" t="s">
        <v>123</v>
      </c>
      <c r="B1777" s="20" t="s">
        <v>187</v>
      </c>
      <c r="C1777" t="s">
        <v>592</v>
      </c>
      <c r="D1777" s="54">
        <v>44604</v>
      </c>
      <c r="E1777" s="20" t="s">
        <v>211</v>
      </c>
      <c r="F1777" s="20" t="s">
        <v>62</v>
      </c>
      <c r="G1777" s="20" t="s">
        <v>20</v>
      </c>
      <c r="H1777" s="2">
        <v>1</v>
      </c>
      <c r="I1777" s="2">
        <v>310</v>
      </c>
      <c r="J1777" s="2" t="s">
        <v>462</v>
      </c>
      <c r="K1777" s="2" t="s">
        <v>377</v>
      </c>
      <c r="L1777" s="2" t="s">
        <v>160</v>
      </c>
      <c r="M1777" s="18">
        <v>63.35</v>
      </c>
      <c r="N1777" s="16"/>
      <c r="O1777" s="16"/>
      <c r="P1777" s="16"/>
      <c r="Q1777" s="16"/>
      <c r="R1777" s="16"/>
      <c r="S1777" s="16"/>
    </row>
    <row r="1778" spans="1:19" x14ac:dyDescent="0.25">
      <c r="A1778" t="s">
        <v>99</v>
      </c>
      <c r="B1778" s="20" t="s">
        <v>187</v>
      </c>
      <c r="C1778" t="s">
        <v>592</v>
      </c>
      <c r="D1778" s="54">
        <v>44604</v>
      </c>
      <c r="E1778" s="20" t="s">
        <v>211</v>
      </c>
      <c r="F1778" s="20" t="s">
        <v>62</v>
      </c>
      <c r="G1778" s="20" t="s">
        <v>20</v>
      </c>
      <c r="H1778" s="2">
        <v>2</v>
      </c>
      <c r="I1778" s="2">
        <v>878</v>
      </c>
      <c r="J1778" s="2" t="s">
        <v>356</v>
      </c>
      <c r="K1778" s="2" t="s">
        <v>64</v>
      </c>
      <c r="L1778" s="2" t="s">
        <v>26</v>
      </c>
      <c r="M1778" s="18">
        <v>8.2200000000000006</v>
      </c>
      <c r="N1778" s="16"/>
      <c r="O1778" s="16"/>
      <c r="P1778" s="16"/>
      <c r="Q1778" s="16"/>
      <c r="R1778" s="16"/>
      <c r="S1778" s="16"/>
    </row>
    <row r="1779" spans="1:19" x14ac:dyDescent="0.25">
      <c r="A1779" t="s">
        <v>99</v>
      </c>
      <c r="B1779" s="20" t="s">
        <v>187</v>
      </c>
      <c r="C1779" t="s">
        <v>592</v>
      </c>
      <c r="D1779" s="54">
        <v>44604</v>
      </c>
      <c r="E1779" s="20" t="s">
        <v>211</v>
      </c>
      <c r="F1779" s="20" t="s">
        <v>62</v>
      </c>
      <c r="G1779" s="20" t="s">
        <v>20</v>
      </c>
      <c r="H1779" s="2">
        <v>7</v>
      </c>
      <c r="I1779" s="2">
        <v>872</v>
      </c>
      <c r="J1779" s="2" t="s">
        <v>348</v>
      </c>
      <c r="K1779" s="2" t="s">
        <v>64</v>
      </c>
      <c r="L1779" s="2" t="s">
        <v>23</v>
      </c>
      <c r="M1779" s="18">
        <v>8.93</v>
      </c>
      <c r="N1779" s="16"/>
      <c r="O1779" s="16"/>
      <c r="P1779" s="16"/>
      <c r="Q1779" s="16"/>
      <c r="R1779" s="16"/>
      <c r="S1779" s="16"/>
    </row>
    <row r="1780" spans="1:19" x14ac:dyDescent="0.25">
      <c r="A1780" t="s">
        <v>99</v>
      </c>
      <c r="B1780" s="20" t="s">
        <v>187</v>
      </c>
      <c r="C1780" t="s">
        <v>592</v>
      </c>
      <c r="D1780" s="54">
        <v>44604</v>
      </c>
      <c r="E1780" s="20" t="s">
        <v>211</v>
      </c>
      <c r="F1780" s="20" t="s">
        <v>62</v>
      </c>
      <c r="G1780" s="20" t="s">
        <v>18</v>
      </c>
      <c r="H1780" s="2">
        <v>2</v>
      </c>
      <c r="I1780" s="2">
        <v>883</v>
      </c>
      <c r="J1780" s="2" t="s">
        <v>368</v>
      </c>
      <c r="K1780" s="2" t="s">
        <v>64</v>
      </c>
      <c r="L1780" s="2" t="s">
        <v>23</v>
      </c>
      <c r="M1780" s="18">
        <v>7.44</v>
      </c>
      <c r="N1780" s="16"/>
      <c r="O1780" s="16"/>
      <c r="P1780" s="16"/>
      <c r="Q1780" s="16"/>
      <c r="R1780" s="16"/>
      <c r="S1780" s="16"/>
    </row>
    <row r="1781" spans="1:19" x14ac:dyDescent="0.25">
      <c r="A1781" t="s">
        <v>99</v>
      </c>
      <c r="B1781" s="20" t="s">
        <v>187</v>
      </c>
      <c r="C1781" t="s">
        <v>592</v>
      </c>
      <c r="D1781" s="54">
        <v>44604</v>
      </c>
      <c r="E1781" s="20" t="s">
        <v>211</v>
      </c>
      <c r="F1781" s="20" t="s">
        <v>62</v>
      </c>
      <c r="G1781" s="20" t="s">
        <v>18</v>
      </c>
      <c r="H1781" s="2">
        <v>3</v>
      </c>
      <c r="I1781" s="2">
        <v>691</v>
      </c>
      <c r="J1781" s="2" t="s">
        <v>433</v>
      </c>
      <c r="K1781" s="2" t="s">
        <v>64</v>
      </c>
      <c r="L1781" s="2" t="s">
        <v>335</v>
      </c>
      <c r="M1781" s="18">
        <v>7.14</v>
      </c>
      <c r="N1781" s="16"/>
      <c r="O1781" s="16"/>
      <c r="P1781" s="16"/>
      <c r="Q1781" s="16"/>
      <c r="R1781" s="16"/>
      <c r="S1781" s="16"/>
    </row>
    <row r="1782" spans="1:19" x14ac:dyDescent="0.25">
      <c r="A1782" t="s">
        <v>99</v>
      </c>
      <c r="B1782" s="20" t="s">
        <v>187</v>
      </c>
      <c r="C1782" t="s">
        <v>592</v>
      </c>
      <c r="D1782" s="54">
        <v>44604</v>
      </c>
      <c r="E1782" s="20" t="s">
        <v>211</v>
      </c>
      <c r="F1782" s="20" t="s">
        <v>62</v>
      </c>
      <c r="G1782" s="20" t="s">
        <v>18</v>
      </c>
      <c r="H1782" s="2">
        <v>4</v>
      </c>
      <c r="I1782" s="2">
        <v>11</v>
      </c>
      <c r="J1782" s="2" t="s">
        <v>570</v>
      </c>
      <c r="K1782" s="2" t="s">
        <v>64</v>
      </c>
      <c r="L1782" s="2" t="s">
        <v>160</v>
      </c>
      <c r="M1782" s="18">
        <v>7.16</v>
      </c>
      <c r="N1782" s="16"/>
      <c r="O1782" s="16"/>
      <c r="P1782" s="16"/>
      <c r="Q1782" s="16"/>
      <c r="R1782" s="16"/>
      <c r="S1782" s="16"/>
    </row>
    <row r="1783" spans="1:19" x14ac:dyDescent="0.25">
      <c r="A1783" t="s">
        <v>100</v>
      </c>
      <c r="B1783" s="20" t="s">
        <v>187</v>
      </c>
      <c r="C1783" t="s">
        <v>592</v>
      </c>
      <c r="D1783" s="54">
        <v>44604</v>
      </c>
      <c r="E1783" s="20" t="s">
        <v>211</v>
      </c>
      <c r="F1783" s="20" t="s">
        <v>62</v>
      </c>
      <c r="G1783" s="20" t="s">
        <v>18</v>
      </c>
      <c r="H1783" s="2">
        <v>5</v>
      </c>
      <c r="I1783" s="2">
        <v>892</v>
      </c>
      <c r="J1783" s="2" t="s">
        <v>455</v>
      </c>
      <c r="K1783" s="2" t="s">
        <v>64</v>
      </c>
      <c r="L1783" s="2" t="s">
        <v>335</v>
      </c>
      <c r="M1783" s="18">
        <v>8.4</v>
      </c>
      <c r="N1783" s="16"/>
      <c r="O1783" s="16"/>
      <c r="P1783" s="16"/>
      <c r="Q1783" s="16"/>
      <c r="R1783" s="16"/>
      <c r="S1783" s="16"/>
    </row>
    <row r="1784" spans="1:19" x14ac:dyDescent="0.25">
      <c r="A1784" t="s">
        <v>100</v>
      </c>
      <c r="B1784" s="20" t="s">
        <v>187</v>
      </c>
      <c r="C1784" t="s">
        <v>592</v>
      </c>
      <c r="D1784" s="54">
        <v>44604</v>
      </c>
      <c r="E1784" s="20" t="s">
        <v>211</v>
      </c>
      <c r="F1784" s="20" t="s">
        <v>62</v>
      </c>
      <c r="G1784" s="20" t="s">
        <v>18</v>
      </c>
      <c r="H1784" s="2">
        <v>5</v>
      </c>
      <c r="I1784" s="2">
        <v>892</v>
      </c>
      <c r="J1784" s="2" t="s">
        <v>455</v>
      </c>
      <c r="K1784" s="2" t="s">
        <v>64</v>
      </c>
      <c r="L1784" s="2" t="s">
        <v>335</v>
      </c>
      <c r="M1784" s="18">
        <v>8.31</v>
      </c>
      <c r="N1784" s="16"/>
      <c r="O1784" s="16"/>
      <c r="P1784" s="16"/>
      <c r="Q1784" s="16"/>
      <c r="R1784" s="16"/>
      <c r="S1784" s="16"/>
    </row>
    <row r="1785" spans="1:19" x14ac:dyDescent="0.25">
      <c r="A1785" t="s">
        <v>127</v>
      </c>
      <c r="B1785" s="20" t="s">
        <v>186</v>
      </c>
      <c r="C1785" t="s">
        <v>592</v>
      </c>
      <c r="D1785" s="54">
        <v>44604</v>
      </c>
      <c r="E1785" s="20" t="s">
        <v>211</v>
      </c>
      <c r="F1785" s="20" t="s">
        <v>62</v>
      </c>
      <c r="G1785" s="20" t="s">
        <v>20</v>
      </c>
      <c r="H1785" s="2">
        <v>6</v>
      </c>
      <c r="I1785" s="2">
        <v>392</v>
      </c>
      <c r="J1785" s="2" t="s">
        <v>476</v>
      </c>
      <c r="K1785" s="2" t="s">
        <v>376</v>
      </c>
      <c r="L1785" s="2" t="s">
        <v>335</v>
      </c>
      <c r="M1785" s="56">
        <v>1.7355324074074072E-3</v>
      </c>
      <c r="N1785" s="16"/>
      <c r="O1785" s="16"/>
      <c r="P1785" s="16"/>
      <c r="Q1785" s="16"/>
      <c r="R1785" s="16"/>
      <c r="S1785" s="16"/>
    </row>
    <row r="1786" spans="1:19" x14ac:dyDescent="0.25">
      <c r="A1786" t="s">
        <v>127</v>
      </c>
      <c r="B1786" s="20" t="s">
        <v>186</v>
      </c>
      <c r="C1786" t="s">
        <v>592</v>
      </c>
      <c r="D1786" s="54">
        <v>44604</v>
      </c>
      <c r="E1786" s="20" t="s">
        <v>211</v>
      </c>
      <c r="F1786" s="20" t="s">
        <v>62</v>
      </c>
      <c r="G1786" s="20" t="s">
        <v>20</v>
      </c>
      <c r="H1786" s="2">
        <v>3</v>
      </c>
      <c r="I1786" s="2">
        <v>755</v>
      </c>
      <c r="J1786" s="2" t="s">
        <v>477</v>
      </c>
      <c r="K1786" s="2" t="s">
        <v>376</v>
      </c>
      <c r="L1786" s="2" t="s">
        <v>26</v>
      </c>
      <c r="M1786" s="56">
        <v>2.2303240740740738E-3</v>
      </c>
      <c r="N1786" s="16"/>
      <c r="O1786" s="16"/>
      <c r="P1786" s="16"/>
      <c r="Q1786" s="16"/>
      <c r="R1786" s="16"/>
      <c r="S1786" s="16"/>
    </row>
    <row r="1787" spans="1:19" x14ac:dyDescent="0.25">
      <c r="A1787" t="s">
        <v>127</v>
      </c>
      <c r="B1787" s="20" t="s">
        <v>186</v>
      </c>
      <c r="C1787" t="s">
        <v>592</v>
      </c>
      <c r="D1787" s="54">
        <v>44604</v>
      </c>
      <c r="E1787" s="20" t="s">
        <v>211</v>
      </c>
      <c r="F1787" s="20" t="s">
        <v>62</v>
      </c>
      <c r="G1787" s="20" t="s">
        <v>20</v>
      </c>
      <c r="H1787" s="2">
        <v>4</v>
      </c>
      <c r="I1787" s="2">
        <v>604</v>
      </c>
      <c r="J1787" s="2" t="s">
        <v>474</v>
      </c>
      <c r="K1787" s="2" t="s">
        <v>376</v>
      </c>
      <c r="L1787" s="2" t="s">
        <v>23</v>
      </c>
      <c r="M1787" s="56">
        <v>2.295023148148148E-3</v>
      </c>
      <c r="N1787" s="16"/>
      <c r="O1787" s="16"/>
      <c r="P1787" s="16"/>
      <c r="Q1787" s="16"/>
      <c r="R1787" s="16"/>
      <c r="S1787" s="16"/>
    </row>
    <row r="1788" spans="1:19" x14ac:dyDescent="0.25">
      <c r="A1788" t="s">
        <v>127</v>
      </c>
      <c r="B1788" s="20" t="s">
        <v>186</v>
      </c>
      <c r="C1788" t="s">
        <v>592</v>
      </c>
      <c r="D1788" s="54">
        <v>44604</v>
      </c>
      <c r="E1788" s="20" t="s">
        <v>211</v>
      </c>
      <c r="F1788" s="20" t="s">
        <v>62</v>
      </c>
      <c r="G1788" s="20" t="s">
        <v>20</v>
      </c>
      <c r="H1788" s="2">
        <v>5</v>
      </c>
      <c r="I1788" s="2">
        <v>388</v>
      </c>
      <c r="J1788" s="2" t="s">
        <v>593</v>
      </c>
      <c r="K1788" s="2" t="s">
        <v>376</v>
      </c>
      <c r="L1788" s="2" t="s">
        <v>169</v>
      </c>
      <c r="M1788" s="56">
        <v>2.3749999999999999E-3</v>
      </c>
      <c r="N1788" s="16"/>
      <c r="O1788" s="16"/>
      <c r="P1788" s="16"/>
      <c r="Q1788" s="16"/>
      <c r="R1788" s="16"/>
      <c r="S1788" s="16"/>
    </row>
    <row r="1789" spans="1:19" x14ac:dyDescent="0.25">
      <c r="A1789" t="s">
        <v>127</v>
      </c>
      <c r="B1789" s="20" t="s">
        <v>186</v>
      </c>
      <c r="C1789" t="s">
        <v>592</v>
      </c>
      <c r="D1789" s="54">
        <v>44604</v>
      </c>
      <c r="E1789" s="20" t="s">
        <v>211</v>
      </c>
      <c r="F1789" s="20" t="s">
        <v>62</v>
      </c>
      <c r="G1789" s="20" t="s">
        <v>20</v>
      </c>
      <c r="H1789" s="2">
        <v>6</v>
      </c>
      <c r="I1789" s="2">
        <v>582</v>
      </c>
      <c r="J1789" s="2" t="s">
        <v>475</v>
      </c>
      <c r="K1789" s="2" t="s">
        <v>376</v>
      </c>
      <c r="L1789" s="2" t="s">
        <v>23</v>
      </c>
      <c r="M1789" s="56">
        <v>2.5325231481481479E-3</v>
      </c>
      <c r="N1789" s="16"/>
      <c r="O1789" s="16"/>
      <c r="P1789" s="16"/>
      <c r="Q1789" s="16"/>
      <c r="R1789" s="16"/>
      <c r="S1789" s="16"/>
    </row>
    <row r="1790" spans="1:19" x14ac:dyDescent="0.25">
      <c r="A1790" t="s">
        <v>127</v>
      </c>
      <c r="B1790" s="20" t="s">
        <v>186</v>
      </c>
      <c r="C1790" t="s">
        <v>592</v>
      </c>
      <c r="D1790" s="54">
        <v>44604</v>
      </c>
      <c r="E1790" s="20" t="s">
        <v>211</v>
      </c>
      <c r="F1790" s="20" t="s">
        <v>62</v>
      </c>
      <c r="G1790" s="20" t="s">
        <v>20</v>
      </c>
      <c r="H1790" s="2">
        <v>2</v>
      </c>
      <c r="I1790" s="2">
        <v>626</v>
      </c>
      <c r="J1790" s="2" t="s">
        <v>537</v>
      </c>
      <c r="K1790" s="2" t="s">
        <v>575</v>
      </c>
      <c r="L1790" s="2" t="s">
        <v>335</v>
      </c>
      <c r="M1790" s="56">
        <v>1.8258101851851849E-3</v>
      </c>
      <c r="N1790" s="16"/>
      <c r="O1790" s="16"/>
      <c r="P1790" s="16"/>
      <c r="Q1790" s="16"/>
      <c r="R1790" s="16"/>
      <c r="S1790" s="16"/>
    </row>
    <row r="1791" spans="1:19" x14ac:dyDescent="0.25">
      <c r="A1791" t="s">
        <v>127</v>
      </c>
      <c r="B1791" s="20" t="s">
        <v>186</v>
      </c>
      <c r="C1791" t="s">
        <v>592</v>
      </c>
      <c r="D1791" s="54">
        <v>44604</v>
      </c>
      <c r="E1791" s="20" t="s">
        <v>211</v>
      </c>
      <c r="F1791" s="20" t="s">
        <v>62</v>
      </c>
      <c r="G1791" s="20" t="s">
        <v>20</v>
      </c>
      <c r="H1791" s="2">
        <v>3</v>
      </c>
      <c r="I1791" s="2">
        <v>658</v>
      </c>
      <c r="J1791" s="2" t="s">
        <v>539</v>
      </c>
      <c r="K1791" s="2" t="s">
        <v>575</v>
      </c>
      <c r="L1791" s="2" t="s">
        <v>500</v>
      </c>
      <c r="M1791" s="56">
        <v>2.1327546296296298E-3</v>
      </c>
      <c r="N1791" s="16"/>
      <c r="O1791" s="16"/>
      <c r="P1791" s="16"/>
      <c r="Q1791" s="16"/>
      <c r="R1791" s="16"/>
      <c r="S1791" s="16"/>
    </row>
    <row r="1792" spans="1:19" x14ac:dyDescent="0.25">
      <c r="A1792" t="s">
        <v>127</v>
      </c>
      <c r="B1792" s="20" t="s">
        <v>186</v>
      </c>
      <c r="C1792" t="s">
        <v>592</v>
      </c>
      <c r="D1792" s="54">
        <v>44604</v>
      </c>
      <c r="E1792" s="20" t="s">
        <v>211</v>
      </c>
      <c r="F1792" s="20" t="s">
        <v>62</v>
      </c>
      <c r="G1792" s="20" t="s">
        <v>20</v>
      </c>
      <c r="H1792" s="2">
        <v>4</v>
      </c>
      <c r="I1792" s="2">
        <v>659</v>
      </c>
      <c r="J1792" s="2" t="s">
        <v>594</v>
      </c>
      <c r="K1792" s="2" t="s">
        <v>575</v>
      </c>
      <c r="L1792" s="2" t="s">
        <v>500</v>
      </c>
      <c r="M1792" s="56">
        <v>2.1861111111111113E-3</v>
      </c>
      <c r="N1792" s="16"/>
      <c r="O1792" s="16"/>
      <c r="P1792" s="16"/>
      <c r="Q1792" s="16"/>
      <c r="R1792" s="16"/>
      <c r="S1792" s="16"/>
    </row>
    <row r="1793" spans="1:19" x14ac:dyDescent="0.25">
      <c r="A1793" t="s">
        <v>127</v>
      </c>
      <c r="B1793" s="20" t="s">
        <v>186</v>
      </c>
      <c r="C1793" t="s">
        <v>592</v>
      </c>
      <c r="D1793" s="54">
        <v>44604</v>
      </c>
      <c r="E1793" s="20" t="s">
        <v>211</v>
      </c>
      <c r="F1793" s="20" t="s">
        <v>62</v>
      </c>
      <c r="G1793" s="20" t="s">
        <v>20</v>
      </c>
      <c r="H1793" s="2">
        <v>5</v>
      </c>
      <c r="I1793" s="2">
        <v>640</v>
      </c>
      <c r="J1793" s="2" t="s">
        <v>540</v>
      </c>
      <c r="K1793" s="2" t="s">
        <v>575</v>
      </c>
      <c r="L1793" s="2" t="s">
        <v>169</v>
      </c>
      <c r="M1793" s="56">
        <v>2.3194444444444443E-3</v>
      </c>
      <c r="N1793" s="16"/>
      <c r="O1793" s="16"/>
      <c r="P1793" s="16"/>
      <c r="Q1793" s="16"/>
      <c r="R1793" s="16"/>
      <c r="S1793" s="16"/>
    </row>
    <row r="1794" spans="1:19" x14ac:dyDescent="0.25">
      <c r="A1794" t="s">
        <v>127</v>
      </c>
      <c r="B1794" s="20" t="s">
        <v>186</v>
      </c>
      <c r="C1794" t="s">
        <v>592</v>
      </c>
      <c r="D1794" s="54">
        <v>44604</v>
      </c>
      <c r="E1794" s="20" t="s">
        <v>211</v>
      </c>
      <c r="F1794" s="20" t="s">
        <v>62</v>
      </c>
      <c r="G1794" s="20" t="s">
        <v>18</v>
      </c>
      <c r="H1794" s="2">
        <v>2</v>
      </c>
      <c r="I1794" s="2">
        <v>595</v>
      </c>
      <c r="J1794" s="2" t="s">
        <v>456</v>
      </c>
      <c r="K1794" s="2" t="s">
        <v>376</v>
      </c>
      <c r="L1794" s="2" t="s">
        <v>335</v>
      </c>
      <c r="M1794" s="56">
        <v>1.4379629629629632E-3</v>
      </c>
      <c r="N1794" s="16"/>
      <c r="O1794" s="16"/>
      <c r="P1794" s="16"/>
      <c r="Q1794" s="16"/>
      <c r="R1794" s="16"/>
      <c r="S1794" s="16"/>
    </row>
    <row r="1795" spans="1:19" x14ac:dyDescent="0.25">
      <c r="A1795" t="s">
        <v>127</v>
      </c>
      <c r="B1795" s="20" t="s">
        <v>186</v>
      </c>
      <c r="C1795" t="s">
        <v>592</v>
      </c>
      <c r="D1795" s="54">
        <v>44604</v>
      </c>
      <c r="E1795" s="20" t="s">
        <v>211</v>
      </c>
      <c r="F1795" s="20" t="s">
        <v>62</v>
      </c>
      <c r="G1795" s="20" t="s">
        <v>18</v>
      </c>
      <c r="H1795" s="2">
        <v>4</v>
      </c>
      <c r="I1795" s="2">
        <v>291</v>
      </c>
      <c r="J1795" s="2" t="s">
        <v>447</v>
      </c>
      <c r="K1795" s="2" t="s">
        <v>377</v>
      </c>
      <c r="L1795" s="2" t="s">
        <v>160</v>
      </c>
      <c r="M1795" s="56">
        <v>1.4737268518518519E-3</v>
      </c>
      <c r="N1795" s="16"/>
      <c r="O1795" s="16"/>
      <c r="P1795" s="16"/>
      <c r="Q1795" s="16"/>
      <c r="R1795" s="16"/>
      <c r="S1795" s="16"/>
    </row>
    <row r="1796" spans="1:19" x14ac:dyDescent="0.25">
      <c r="A1796" t="s">
        <v>127</v>
      </c>
      <c r="B1796" s="20" t="s">
        <v>186</v>
      </c>
      <c r="C1796" t="s">
        <v>592</v>
      </c>
      <c r="D1796" s="54">
        <v>44604</v>
      </c>
      <c r="E1796" s="20" t="s">
        <v>211</v>
      </c>
      <c r="F1796" s="20" t="s">
        <v>62</v>
      </c>
      <c r="G1796" s="20" t="s">
        <v>18</v>
      </c>
      <c r="H1796" s="2">
        <v>5</v>
      </c>
      <c r="I1796" s="2">
        <v>292</v>
      </c>
      <c r="J1796" s="2" t="s">
        <v>448</v>
      </c>
      <c r="K1796" s="2" t="s">
        <v>377</v>
      </c>
      <c r="L1796" s="2" t="s">
        <v>26</v>
      </c>
      <c r="M1796" s="56">
        <v>1.511574074074074E-3</v>
      </c>
      <c r="N1796" s="16"/>
      <c r="O1796" s="16"/>
      <c r="P1796" s="16"/>
      <c r="Q1796" s="16"/>
      <c r="R1796" s="16"/>
      <c r="S1796" s="16"/>
    </row>
    <row r="1797" spans="1:19" x14ac:dyDescent="0.25">
      <c r="A1797" t="s">
        <v>127</v>
      </c>
      <c r="B1797" s="20" t="s">
        <v>186</v>
      </c>
      <c r="C1797" t="s">
        <v>592</v>
      </c>
      <c r="D1797" s="54">
        <v>44604</v>
      </c>
      <c r="E1797" s="20" t="s">
        <v>211</v>
      </c>
      <c r="F1797" s="20" t="s">
        <v>62</v>
      </c>
      <c r="G1797" s="20" t="s">
        <v>18</v>
      </c>
      <c r="H1797" s="2">
        <v>6</v>
      </c>
      <c r="I1797" s="2">
        <v>752</v>
      </c>
      <c r="J1797" s="2" t="s">
        <v>362</v>
      </c>
      <c r="K1797" s="2" t="s">
        <v>376</v>
      </c>
      <c r="L1797" s="2" t="s">
        <v>26</v>
      </c>
      <c r="M1797" s="56">
        <v>1.7714120370370368E-3</v>
      </c>
      <c r="N1797" s="16"/>
      <c r="O1797" s="16"/>
      <c r="P1797" s="16"/>
      <c r="Q1797" s="16"/>
      <c r="R1797" s="16"/>
      <c r="S1797" s="16"/>
    </row>
    <row r="1798" spans="1:19" x14ac:dyDescent="0.25">
      <c r="A1798" t="s">
        <v>127</v>
      </c>
      <c r="B1798" s="20" t="s">
        <v>186</v>
      </c>
      <c r="C1798" t="s">
        <v>592</v>
      </c>
      <c r="D1798" s="54">
        <v>44604</v>
      </c>
      <c r="E1798" s="20" t="s">
        <v>211</v>
      </c>
      <c r="F1798" s="20" t="s">
        <v>62</v>
      </c>
      <c r="G1798" s="20" t="s">
        <v>18</v>
      </c>
      <c r="H1798" s="2">
        <v>7</v>
      </c>
      <c r="I1798" s="2">
        <v>554</v>
      </c>
      <c r="J1798" s="2" t="s">
        <v>548</v>
      </c>
      <c r="K1798" s="2" t="s">
        <v>576</v>
      </c>
      <c r="L1798" s="2" t="s">
        <v>175</v>
      </c>
      <c r="M1798" s="56">
        <v>1.987847222222222E-3</v>
      </c>
      <c r="N1798" s="16"/>
      <c r="O1798" s="16"/>
      <c r="P1798" s="16"/>
      <c r="Q1798" s="16"/>
      <c r="R1798" s="16"/>
      <c r="S1798" s="16"/>
    </row>
    <row r="1799" spans="1:19" x14ac:dyDescent="0.25">
      <c r="A1799" t="s">
        <v>127</v>
      </c>
      <c r="B1799" s="20" t="s">
        <v>186</v>
      </c>
      <c r="C1799" t="s">
        <v>592</v>
      </c>
      <c r="D1799" s="54">
        <v>44604</v>
      </c>
      <c r="E1799" s="20" t="s">
        <v>211</v>
      </c>
      <c r="F1799" s="20" t="s">
        <v>62</v>
      </c>
      <c r="G1799" s="20" t="s">
        <v>18</v>
      </c>
      <c r="H1799" s="2">
        <v>1</v>
      </c>
      <c r="I1799" s="2">
        <v>451</v>
      </c>
      <c r="J1799" s="2" t="s">
        <v>541</v>
      </c>
      <c r="K1799" s="2" t="s">
        <v>577</v>
      </c>
      <c r="L1799" s="2" t="s">
        <v>335</v>
      </c>
      <c r="M1799" s="56">
        <v>1.577777777777778E-3</v>
      </c>
      <c r="N1799" s="16"/>
      <c r="O1799" s="16"/>
      <c r="P1799" s="16"/>
      <c r="Q1799" s="16"/>
      <c r="R1799" s="16"/>
      <c r="S1799" s="16"/>
    </row>
    <row r="1800" spans="1:19" x14ac:dyDescent="0.25">
      <c r="A1800" t="s">
        <v>127</v>
      </c>
      <c r="B1800" s="20" t="s">
        <v>186</v>
      </c>
      <c r="C1800" t="s">
        <v>592</v>
      </c>
      <c r="D1800" s="54">
        <v>44604</v>
      </c>
      <c r="E1800" s="20" t="s">
        <v>211</v>
      </c>
      <c r="F1800" s="20" t="s">
        <v>62</v>
      </c>
      <c r="G1800" s="20" t="s">
        <v>18</v>
      </c>
      <c r="H1800" s="2">
        <v>2</v>
      </c>
      <c r="I1800" s="2">
        <v>576</v>
      </c>
      <c r="J1800" s="2" t="s">
        <v>551</v>
      </c>
      <c r="K1800" s="2" t="s">
        <v>260</v>
      </c>
      <c r="L1800" s="2" t="s">
        <v>416</v>
      </c>
      <c r="M1800" s="56">
        <v>1.6575231481481484E-3</v>
      </c>
      <c r="N1800" s="16"/>
      <c r="O1800" s="16"/>
      <c r="P1800" s="16"/>
      <c r="Q1800" s="16"/>
      <c r="R1800" s="16"/>
      <c r="S1800" s="16"/>
    </row>
    <row r="1801" spans="1:19" x14ac:dyDescent="0.25">
      <c r="A1801" t="s">
        <v>127</v>
      </c>
      <c r="B1801" s="20" t="s">
        <v>186</v>
      </c>
      <c r="C1801" t="s">
        <v>592</v>
      </c>
      <c r="D1801" s="54">
        <v>44604</v>
      </c>
      <c r="E1801" s="20" t="s">
        <v>211</v>
      </c>
      <c r="F1801" s="20" t="s">
        <v>62</v>
      </c>
      <c r="G1801" s="20" t="s">
        <v>18</v>
      </c>
      <c r="H1801" s="2">
        <v>3</v>
      </c>
      <c r="I1801" s="2">
        <v>599</v>
      </c>
      <c r="J1801" s="2" t="s">
        <v>545</v>
      </c>
      <c r="K1801" s="2" t="s">
        <v>376</v>
      </c>
      <c r="L1801" s="2" t="s">
        <v>518</v>
      </c>
      <c r="M1801" s="56">
        <v>1.6616898148148148E-3</v>
      </c>
      <c r="N1801" s="16"/>
      <c r="O1801" s="16"/>
      <c r="P1801" s="16"/>
      <c r="Q1801" s="16"/>
      <c r="R1801" s="16"/>
      <c r="S1801" s="16"/>
    </row>
    <row r="1802" spans="1:19" x14ac:dyDescent="0.25">
      <c r="A1802" t="s">
        <v>127</v>
      </c>
      <c r="B1802" s="20" t="s">
        <v>186</v>
      </c>
      <c r="C1802" t="s">
        <v>592</v>
      </c>
      <c r="D1802" s="54">
        <v>44604</v>
      </c>
      <c r="E1802" s="20" t="s">
        <v>211</v>
      </c>
      <c r="F1802" s="20" t="s">
        <v>62</v>
      </c>
      <c r="G1802" s="20" t="s">
        <v>18</v>
      </c>
      <c r="H1802" s="2">
        <v>4</v>
      </c>
      <c r="I1802" s="2">
        <v>644</v>
      </c>
      <c r="J1802" s="2" t="s">
        <v>555</v>
      </c>
      <c r="K1802" s="2" t="s">
        <v>575</v>
      </c>
      <c r="L1802" s="2" t="s">
        <v>169</v>
      </c>
      <c r="M1802" s="56">
        <v>1.8152777777777776E-3</v>
      </c>
      <c r="N1802" s="16"/>
      <c r="O1802" s="16"/>
      <c r="P1802" s="16"/>
      <c r="Q1802" s="16"/>
      <c r="R1802" s="16"/>
      <c r="S1802" s="16"/>
    </row>
    <row r="1803" spans="1:19" x14ac:dyDescent="0.25">
      <c r="A1803" t="s">
        <v>127</v>
      </c>
      <c r="B1803" s="20" t="s">
        <v>186</v>
      </c>
      <c r="C1803" t="s">
        <v>592</v>
      </c>
      <c r="D1803" s="54">
        <v>44604</v>
      </c>
      <c r="E1803" s="20" t="s">
        <v>211</v>
      </c>
      <c r="F1803" s="20" t="s">
        <v>62</v>
      </c>
      <c r="G1803" s="20" t="s">
        <v>18</v>
      </c>
      <c r="H1803" s="2">
        <v>5</v>
      </c>
      <c r="I1803" s="2">
        <v>399</v>
      </c>
      <c r="J1803" s="2" t="s">
        <v>595</v>
      </c>
      <c r="K1803" s="2" t="s">
        <v>376</v>
      </c>
      <c r="L1803" s="2" t="s">
        <v>169</v>
      </c>
      <c r="M1803" s="56">
        <v>1.8709490740740741E-3</v>
      </c>
      <c r="N1803" s="16"/>
      <c r="O1803" s="16"/>
      <c r="P1803" s="16"/>
      <c r="Q1803" s="16"/>
      <c r="R1803" s="16"/>
      <c r="S1803" s="16"/>
    </row>
    <row r="1804" spans="1:19" x14ac:dyDescent="0.25">
      <c r="A1804" t="s">
        <v>127</v>
      </c>
      <c r="B1804" s="20" t="s">
        <v>186</v>
      </c>
      <c r="C1804" t="s">
        <v>592</v>
      </c>
      <c r="D1804" s="54">
        <v>44604</v>
      </c>
      <c r="E1804" s="20" t="s">
        <v>211</v>
      </c>
      <c r="F1804" s="20" t="s">
        <v>62</v>
      </c>
      <c r="G1804" s="20" t="s">
        <v>18</v>
      </c>
      <c r="H1804" s="2">
        <v>6</v>
      </c>
      <c r="I1804" s="2">
        <v>947</v>
      </c>
      <c r="J1804" s="2" t="s">
        <v>517</v>
      </c>
      <c r="K1804" s="2" t="s">
        <v>528</v>
      </c>
      <c r="L1804" s="2" t="s">
        <v>518</v>
      </c>
      <c r="M1804" s="56">
        <v>1.8781249999999998E-3</v>
      </c>
      <c r="N1804" s="16"/>
      <c r="O1804" s="16"/>
      <c r="P1804" s="16"/>
      <c r="Q1804" s="16"/>
      <c r="R1804" s="16"/>
      <c r="S1804" s="16"/>
    </row>
    <row r="1805" spans="1:19" x14ac:dyDescent="0.25">
      <c r="A1805" t="s">
        <v>127</v>
      </c>
      <c r="B1805" s="20" t="s">
        <v>186</v>
      </c>
      <c r="C1805" t="s">
        <v>592</v>
      </c>
      <c r="D1805" s="54">
        <v>44604</v>
      </c>
      <c r="E1805" s="20" t="s">
        <v>211</v>
      </c>
      <c r="F1805" s="20" t="s">
        <v>62</v>
      </c>
      <c r="G1805" s="20" t="s">
        <v>18</v>
      </c>
      <c r="H1805" s="2">
        <v>7</v>
      </c>
      <c r="I1805" s="2">
        <v>625</v>
      </c>
      <c r="J1805" s="2" t="s">
        <v>556</v>
      </c>
      <c r="K1805" s="2" t="s">
        <v>575</v>
      </c>
      <c r="L1805" s="2" t="s">
        <v>175</v>
      </c>
      <c r="M1805" s="56">
        <v>1.9138888888888892E-3</v>
      </c>
      <c r="N1805" s="16"/>
      <c r="O1805" s="16"/>
      <c r="P1805" s="16"/>
      <c r="Q1805" s="16"/>
      <c r="R1805" s="16"/>
      <c r="S1805" s="16"/>
    </row>
    <row r="1806" spans="1:19" x14ac:dyDescent="0.25">
      <c r="A1806" t="s">
        <v>127</v>
      </c>
      <c r="B1806" s="20" t="s">
        <v>186</v>
      </c>
      <c r="C1806" t="s">
        <v>592</v>
      </c>
      <c r="D1806" s="54">
        <v>44604</v>
      </c>
      <c r="E1806" s="20" t="s">
        <v>211</v>
      </c>
      <c r="F1806" s="20" t="s">
        <v>62</v>
      </c>
      <c r="G1806" s="20" t="s">
        <v>18</v>
      </c>
      <c r="H1806" s="2">
        <v>8</v>
      </c>
      <c r="I1806" s="2">
        <v>579</v>
      </c>
      <c r="J1806" s="2" t="s">
        <v>557</v>
      </c>
      <c r="K1806" s="2" t="s">
        <v>260</v>
      </c>
      <c r="L1806" s="2" t="s">
        <v>531</v>
      </c>
      <c r="M1806" s="56">
        <v>2.189236111111111E-3</v>
      </c>
      <c r="N1806" s="16"/>
      <c r="O1806" s="16"/>
      <c r="P1806" s="16"/>
      <c r="Q1806" s="16"/>
      <c r="R1806" s="16"/>
      <c r="S1806" s="16"/>
    </row>
    <row r="1807" spans="1:19" x14ac:dyDescent="0.25">
      <c r="A1807" t="s">
        <v>127</v>
      </c>
      <c r="B1807" s="20" t="s">
        <v>186</v>
      </c>
      <c r="C1807" t="s">
        <v>592</v>
      </c>
      <c r="D1807" s="54">
        <v>44604</v>
      </c>
      <c r="E1807" s="20" t="s">
        <v>211</v>
      </c>
      <c r="F1807" s="20" t="s">
        <v>62</v>
      </c>
      <c r="G1807" s="20" t="s">
        <v>18</v>
      </c>
      <c r="H1807" s="2">
        <v>1</v>
      </c>
      <c r="I1807" s="2">
        <v>627</v>
      </c>
      <c r="J1807" s="2" t="s">
        <v>544</v>
      </c>
      <c r="K1807" s="2" t="s">
        <v>575</v>
      </c>
      <c r="L1807" s="2" t="s">
        <v>335</v>
      </c>
      <c r="M1807" s="56">
        <v>1.6128472222222221E-3</v>
      </c>
      <c r="N1807" s="16"/>
      <c r="O1807" s="16"/>
      <c r="P1807" s="16"/>
      <c r="Q1807" s="16"/>
      <c r="R1807" s="16"/>
      <c r="S1807" s="16"/>
    </row>
    <row r="1808" spans="1:19" x14ac:dyDescent="0.25">
      <c r="A1808" t="s">
        <v>127</v>
      </c>
      <c r="B1808" s="20" t="s">
        <v>186</v>
      </c>
      <c r="C1808" t="s">
        <v>592</v>
      </c>
      <c r="D1808" s="54">
        <v>44604</v>
      </c>
      <c r="E1808" s="20" t="s">
        <v>211</v>
      </c>
      <c r="F1808" s="20" t="s">
        <v>62</v>
      </c>
      <c r="G1808" s="20" t="s">
        <v>18</v>
      </c>
      <c r="H1808" s="2">
        <v>2</v>
      </c>
      <c r="I1808" s="2">
        <v>646</v>
      </c>
      <c r="J1808" s="2" t="s">
        <v>542</v>
      </c>
      <c r="K1808" s="2" t="s">
        <v>575</v>
      </c>
      <c r="L1808" s="2" t="s">
        <v>500</v>
      </c>
      <c r="M1808" s="56">
        <v>1.6377314814814815E-3</v>
      </c>
      <c r="N1808" s="16"/>
      <c r="O1808" s="16"/>
      <c r="P1808" s="16"/>
      <c r="Q1808" s="16"/>
      <c r="R1808" s="16"/>
      <c r="S1808" s="16"/>
    </row>
    <row r="1809" spans="1:19" x14ac:dyDescent="0.25">
      <c r="A1809" t="s">
        <v>127</v>
      </c>
      <c r="B1809" s="20" t="s">
        <v>186</v>
      </c>
      <c r="C1809" t="s">
        <v>592</v>
      </c>
      <c r="D1809" s="54">
        <v>44604</v>
      </c>
      <c r="E1809" s="20" t="s">
        <v>211</v>
      </c>
      <c r="F1809" s="20" t="s">
        <v>62</v>
      </c>
      <c r="G1809" s="20" t="s">
        <v>18</v>
      </c>
      <c r="H1809" s="2">
        <v>3</v>
      </c>
      <c r="I1809" s="2">
        <v>628</v>
      </c>
      <c r="J1809" s="2" t="s">
        <v>596</v>
      </c>
      <c r="K1809" s="2" t="s">
        <v>575</v>
      </c>
      <c r="L1809" s="2" t="s">
        <v>416</v>
      </c>
      <c r="M1809" s="56">
        <v>1.6895833333333331E-3</v>
      </c>
      <c r="N1809" s="16"/>
      <c r="O1809" s="16"/>
      <c r="P1809" s="16"/>
      <c r="Q1809" s="16"/>
      <c r="R1809" s="16"/>
      <c r="S1809" s="16"/>
    </row>
    <row r="1810" spans="1:19" x14ac:dyDescent="0.25">
      <c r="A1810" t="s">
        <v>127</v>
      </c>
      <c r="B1810" s="20" t="s">
        <v>186</v>
      </c>
      <c r="C1810" t="s">
        <v>592</v>
      </c>
      <c r="D1810" s="54">
        <v>44604</v>
      </c>
      <c r="E1810" s="20" t="s">
        <v>211</v>
      </c>
      <c r="F1810" s="20" t="s">
        <v>62</v>
      </c>
      <c r="G1810" s="20" t="s">
        <v>18</v>
      </c>
      <c r="H1810" s="2">
        <v>4</v>
      </c>
      <c r="I1810" s="2">
        <v>455</v>
      </c>
      <c r="J1810" s="2" t="s">
        <v>543</v>
      </c>
      <c r="K1810" s="2" t="s">
        <v>577</v>
      </c>
      <c r="L1810" s="2" t="s">
        <v>500</v>
      </c>
      <c r="M1810" s="56">
        <v>1.7518518518518519E-3</v>
      </c>
      <c r="N1810" s="16"/>
      <c r="O1810" s="16"/>
      <c r="P1810" s="16"/>
      <c r="Q1810" s="16"/>
      <c r="R1810" s="16"/>
      <c r="S1810" s="16"/>
    </row>
    <row r="1811" spans="1:19" x14ac:dyDescent="0.25">
      <c r="A1811" t="s">
        <v>127</v>
      </c>
      <c r="B1811" s="20" t="s">
        <v>186</v>
      </c>
      <c r="C1811" t="s">
        <v>592</v>
      </c>
      <c r="D1811" s="54">
        <v>44604</v>
      </c>
      <c r="E1811" s="20" t="s">
        <v>211</v>
      </c>
      <c r="F1811" s="20" t="s">
        <v>62</v>
      </c>
      <c r="G1811" s="20" t="s">
        <v>18</v>
      </c>
      <c r="H1811" s="2">
        <v>5</v>
      </c>
      <c r="I1811" s="2">
        <v>656</v>
      </c>
      <c r="J1811" s="2" t="s">
        <v>554</v>
      </c>
      <c r="K1811" s="2" t="s">
        <v>575</v>
      </c>
      <c r="L1811" s="2" t="s">
        <v>518</v>
      </c>
      <c r="M1811" s="56">
        <v>1.8940972222222224E-3</v>
      </c>
      <c r="N1811" s="16"/>
      <c r="O1811" s="16"/>
      <c r="P1811" s="16"/>
      <c r="Q1811" s="16"/>
      <c r="R1811" s="16"/>
      <c r="S1811" s="16"/>
    </row>
    <row r="1812" spans="1:19" x14ac:dyDescent="0.25">
      <c r="A1812" t="s">
        <v>127</v>
      </c>
      <c r="B1812" s="20" t="s">
        <v>186</v>
      </c>
      <c r="C1812" t="s">
        <v>592</v>
      </c>
      <c r="D1812" s="54">
        <v>44604</v>
      </c>
      <c r="E1812" s="20" t="s">
        <v>211</v>
      </c>
      <c r="F1812" s="20" t="s">
        <v>62</v>
      </c>
      <c r="G1812" s="20" t="s">
        <v>18</v>
      </c>
      <c r="H1812" s="2">
        <v>6</v>
      </c>
      <c r="I1812" s="2">
        <v>449</v>
      </c>
      <c r="J1812" s="2" t="s">
        <v>558</v>
      </c>
      <c r="K1812" s="2" t="s">
        <v>577</v>
      </c>
      <c r="L1812" s="2" t="s">
        <v>175</v>
      </c>
      <c r="M1812" s="56">
        <v>2.256712962962963E-3</v>
      </c>
      <c r="N1812" s="16"/>
      <c r="O1812" s="16"/>
      <c r="P1812" s="16"/>
      <c r="Q1812" s="16"/>
      <c r="R1812" s="16"/>
      <c r="S1812" s="16"/>
    </row>
    <row r="1813" spans="1:19" x14ac:dyDescent="0.25">
      <c r="A1813" t="s">
        <v>127</v>
      </c>
      <c r="B1813" s="20" t="s">
        <v>186</v>
      </c>
      <c r="C1813" t="s">
        <v>592</v>
      </c>
      <c r="D1813" s="54">
        <v>44604</v>
      </c>
      <c r="E1813" s="20" t="s">
        <v>211</v>
      </c>
      <c r="F1813" s="20" t="s">
        <v>62</v>
      </c>
      <c r="G1813" s="20" t="s">
        <v>18</v>
      </c>
      <c r="H1813" s="2">
        <v>7</v>
      </c>
      <c r="I1813" s="2">
        <v>442</v>
      </c>
      <c r="J1813" s="2" t="s">
        <v>559</v>
      </c>
      <c r="K1813" s="2" t="s">
        <v>577</v>
      </c>
      <c r="L1813" s="2" t="s">
        <v>530</v>
      </c>
      <c r="M1813" s="56">
        <v>2.6546296296296296E-3</v>
      </c>
      <c r="N1813" s="16"/>
      <c r="O1813" s="16"/>
      <c r="P1813" s="16"/>
      <c r="Q1813" s="16"/>
      <c r="R1813" s="16"/>
      <c r="S1813" s="16"/>
    </row>
    <row r="1814" spans="1:19" x14ac:dyDescent="0.25">
      <c r="A1814" t="s">
        <v>127</v>
      </c>
      <c r="B1814" s="20" t="s">
        <v>186</v>
      </c>
      <c r="C1814" t="s">
        <v>592</v>
      </c>
      <c r="D1814" s="54">
        <v>44604</v>
      </c>
      <c r="E1814" s="20" t="s">
        <v>211</v>
      </c>
      <c r="F1814" s="20" t="s">
        <v>62</v>
      </c>
      <c r="G1814" s="20" t="s">
        <v>18</v>
      </c>
      <c r="H1814" s="2">
        <v>1</v>
      </c>
      <c r="I1814" s="2">
        <v>946</v>
      </c>
      <c r="J1814" s="2" t="s">
        <v>597</v>
      </c>
      <c r="K1814" s="2" t="s">
        <v>528</v>
      </c>
      <c r="L1814" s="2" t="s">
        <v>335</v>
      </c>
      <c r="M1814" s="56">
        <v>1.8283564814814814E-3</v>
      </c>
      <c r="N1814" s="16"/>
      <c r="O1814" s="16"/>
      <c r="P1814" s="16"/>
      <c r="Q1814" s="16"/>
      <c r="R1814" s="16"/>
      <c r="S1814" s="16"/>
    </row>
    <row r="1815" spans="1:19" x14ac:dyDescent="0.25">
      <c r="A1815" t="s">
        <v>127</v>
      </c>
      <c r="B1815" s="20" t="s">
        <v>186</v>
      </c>
      <c r="C1815" t="s">
        <v>592</v>
      </c>
      <c r="D1815" s="54">
        <v>44604</v>
      </c>
      <c r="E1815" s="20" t="s">
        <v>211</v>
      </c>
      <c r="F1815" s="20" t="s">
        <v>62</v>
      </c>
      <c r="G1815" s="20" t="s">
        <v>18</v>
      </c>
      <c r="H1815" s="2">
        <v>2</v>
      </c>
      <c r="I1815" s="2">
        <v>633</v>
      </c>
      <c r="J1815" s="2" t="s">
        <v>553</v>
      </c>
      <c r="K1815" s="2" t="s">
        <v>575</v>
      </c>
      <c r="L1815" s="2" t="s">
        <v>518</v>
      </c>
      <c r="M1815" s="56">
        <v>1.8399305555555554E-3</v>
      </c>
      <c r="N1815" s="16"/>
      <c r="O1815" s="16"/>
      <c r="P1815" s="16"/>
      <c r="Q1815" s="16"/>
      <c r="R1815" s="16"/>
      <c r="S1815" s="16"/>
    </row>
    <row r="1816" spans="1:19" x14ac:dyDescent="0.25">
      <c r="A1816" t="s">
        <v>127</v>
      </c>
      <c r="B1816" s="20" t="s">
        <v>186</v>
      </c>
      <c r="C1816" t="s">
        <v>592</v>
      </c>
      <c r="D1816" s="54">
        <v>44604</v>
      </c>
      <c r="E1816" s="20" t="s">
        <v>211</v>
      </c>
      <c r="F1816" s="20" t="s">
        <v>62</v>
      </c>
      <c r="G1816" s="20" t="s">
        <v>18</v>
      </c>
      <c r="H1816" s="2">
        <v>3</v>
      </c>
      <c r="I1816" s="2">
        <v>467</v>
      </c>
      <c r="J1816" s="2" t="s">
        <v>365</v>
      </c>
      <c r="K1816" s="2" t="s">
        <v>260</v>
      </c>
      <c r="L1816" s="2" t="s">
        <v>502</v>
      </c>
      <c r="M1816" s="56">
        <v>1.9172453703703704E-3</v>
      </c>
      <c r="N1816" s="16"/>
      <c r="O1816" s="16"/>
      <c r="P1816" s="16"/>
      <c r="Q1816" s="16"/>
      <c r="R1816" s="16"/>
      <c r="S1816" s="16"/>
    </row>
    <row r="1817" spans="1:19" x14ac:dyDescent="0.25">
      <c r="A1817" t="s">
        <v>94</v>
      </c>
      <c r="B1817" s="20" t="s">
        <v>188</v>
      </c>
      <c r="C1817" t="s">
        <v>592</v>
      </c>
      <c r="D1817" s="54">
        <v>44604</v>
      </c>
      <c r="E1817" s="20" t="s">
        <v>211</v>
      </c>
      <c r="F1817" s="20" t="s">
        <v>62</v>
      </c>
      <c r="G1817" s="20" t="s">
        <v>20</v>
      </c>
      <c r="H1817" s="2">
        <v>5</v>
      </c>
      <c r="I1817" s="2">
        <v>818</v>
      </c>
      <c r="J1817" s="2" t="s">
        <v>478</v>
      </c>
      <c r="K1817" s="2" t="s">
        <v>64</v>
      </c>
      <c r="L1817" s="2" t="s">
        <v>160</v>
      </c>
      <c r="M1817" s="18">
        <v>11.31</v>
      </c>
      <c r="N1817" s="16">
        <v>11.31</v>
      </c>
      <c r="O1817" s="16">
        <v>11.23</v>
      </c>
      <c r="P1817" s="16">
        <v>11.07</v>
      </c>
      <c r="Q1817" s="16" t="s">
        <v>1</v>
      </c>
      <c r="R1817" s="16">
        <v>11.27</v>
      </c>
      <c r="S1817" s="16" t="s">
        <v>1</v>
      </c>
    </row>
    <row r="1818" spans="1:19" x14ac:dyDescent="0.25">
      <c r="A1818" t="s">
        <v>94</v>
      </c>
      <c r="B1818" s="20" t="s">
        <v>188</v>
      </c>
      <c r="C1818" t="s">
        <v>592</v>
      </c>
      <c r="D1818" s="54">
        <v>44604</v>
      </c>
      <c r="E1818" s="20" t="s">
        <v>211</v>
      </c>
      <c r="F1818" s="20" t="s">
        <v>62</v>
      </c>
      <c r="G1818" s="20" t="s">
        <v>20</v>
      </c>
      <c r="H1818" s="2">
        <v>6</v>
      </c>
      <c r="I1818" s="2">
        <v>888</v>
      </c>
      <c r="J1818" s="2" t="s">
        <v>479</v>
      </c>
      <c r="K1818" s="2" t="s">
        <v>64</v>
      </c>
      <c r="L1818" s="2" t="s">
        <v>160</v>
      </c>
      <c r="M1818" s="18">
        <v>10.99</v>
      </c>
      <c r="N1818" s="16" t="s">
        <v>1</v>
      </c>
      <c r="O1818" s="16">
        <v>10.99</v>
      </c>
      <c r="P1818" s="16" t="s">
        <v>1</v>
      </c>
      <c r="Q1818" s="16" t="s">
        <v>1</v>
      </c>
      <c r="R1818" s="16" t="s">
        <v>1</v>
      </c>
      <c r="S1818" s="16" t="s">
        <v>1</v>
      </c>
    </row>
    <row r="1819" spans="1:19" x14ac:dyDescent="0.25">
      <c r="A1819" t="s">
        <v>113</v>
      </c>
      <c r="B1819" s="20" t="s">
        <v>187</v>
      </c>
      <c r="C1819" t="s">
        <v>599</v>
      </c>
      <c r="D1819" s="54">
        <v>44605</v>
      </c>
      <c r="E1819" s="20" t="s">
        <v>211</v>
      </c>
      <c r="F1819" s="20" t="s">
        <v>62</v>
      </c>
      <c r="G1819" s="20" t="s">
        <v>20</v>
      </c>
      <c r="H1819" s="2">
        <v>1</v>
      </c>
      <c r="I1819" s="2">
        <v>326</v>
      </c>
      <c r="J1819" s="2" t="s">
        <v>272</v>
      </c>
      <c r="K1819" s="2" t="s">
        <v>256</v>
      </c>
      <c r="L1819" s="2" t="s">
        <v>0</v>
      </c>
      <c r="M1819" s="18">
        <v>22.72</v>
      </c>
      <c r="N1819" s="16"/>
      <c r="O1819" s="16"/>
      <c r="P1819" s="16"/>
      <c r="Q1819" s="16"/>
      <c r="R1819" s="16"/>
      <c r="S1819" s="16" t="s">
        <v>598</v>
      </c>
    </row>
    <row r="1820" spans="1:19" x14ac:dyDescent="0.25">
      <c r="A1820" t="s">
        <v>113</v>
      </c>
      <c r="B1820" s="20" t="s">
        <v>187</v>
      </c>
      <c r="C1820" t="s">
        <v>599</v>
      </c>
      <c r="D1820" s="54">
        <v>44605</v>
      </c>
      <c r="E1820" s="20" t="s">
        <v>211</v>
      </c>
      <c r="F1820" s="20" t="s">
        <v>62</v>
      </c>
      <c r="G1820" s="20" t="s">
        <v>20</v>
      </c>
      <c r="H1820" s="2">
        <v>2</v>
      </c>
      <c r="I1820" s="2">
        <v>128</v>
      </c>
      <c r="J1820" s="2" t="s">
        <v>154</v>
      </c>
      <c r="K1820" s="2" t="s">
        <v>64</v>
      </c>
      <c r="L1820" s="2" t="s">
        <v>0</v>
      </c>
      <c r="M1820" s="18">
        <v>23.05</v>
      </c>
      <c r="N1820" s="16"/>
      <c r="O1820" s="16"/>
      <c r="P1820" s="16"/>
      <c r="Q1820" s="16"/>
      <c r="R1820" s="16"/>
      <c r="S1820" s="16"/>
    </row>
    <row r="1821" spans="1:19" x14ac:dyDescent="0.25">
      <c r="A1821" t="s">
        <v>113</v>
      </c>
      <c r="B1821" s="20" t="s">
        <v>187</v>
      </c>
      <c r="C1821" t="s">
        <v>599</v>
      </c>
      <c r="D1821" s="54">
        <v>44605</v>
      </c>
      <c r="E1821" s="20" t="s">
        <v>211</v>
      </c>
      <c r="F1821" s="20" t="s">
        <v>62</v>
      </c>
      <c r="G1821" s="20" t="s">
        <v>20</v>
      </c>
      <c r="H1821" s="2">
        <v>4</v>
      </c>
      <c r="I1821" s="2">
        <v>1075</v>
      </c>
      <c r="J1821" s="2" t="s">
        <v>600</v>
      </c>
      <c r="K1821" s="2" t="s">
        <v>64</v>
      </c>
      <c r="L1821" s="2" t="s">
        <v>0</v>
      </c>
      <c r="M1821" s="18">
        <v>27.23</v>
      </c>
      <c r="N1821" s="16"/>
      <c r="O1821" s="16"/>
      <c r="P1821" s="16"/>
      <c r="Q1821" s="16"/>
      <c r="R1821" s="16"/>
      <c r="S1821" s="16"/>
    </row>
    <row r="1822" spans="1:19" x14ac:dyDescent="0.25">
      <c r="A1822" t="s">
        <v>113</v>
      </c>
      <c r="B1822" s="20" t="s">
        <v>187</v>
      </c>
      <c r="C1822" t="s">
        <v>599</v>
      </c>
      <c r="D1822" s="54">
        <v>44605</v>
      </c>
      <c r="E1822" s="20" t="s">
        <v>211</v>
      </c>
      <c r="F1822" s="20" t="s">
        <v>62</v>
      </c>
      <c r="G1822" s="20" t="s">
        <v>20</v>
      </c>
      <c r="H1822" s="2">
        <v>1</v>
      </c>
      <c r="I1822" s="2">
        <v>107</v>
      </c>
      <c r="J1822" s="2" t="s">
        <v>271</v>
      </c>
      <c r="K1822" s="2" t="s">
        <v>64</v>
      </c>
      <c r="L1822" s="2" t="s">
        <v>0</v>
      </c>
      <c r="M1822" s="18">
        <v>21.87</v>
      </c>
      <c r="N1822" s="16"/>
      <c r="O1822" s="16"/>
      <c r="P1822" s="16"/>
      <c r="Q1822" s="16"/>
      <c r="R1822" s="16"/>
      <c r="S1822" s="16"/>
    </row>
    <row r="1823" spans="1:19" x14ac:dyDescent="0.25">
      <c r="A1823" t="s">
        <v>113</v>
      </c>
      <c r="B1823" s="20" t="s">
        <v>187</v>
      </c>
      <c r="C1823" t="s">
        <v>599</v>
      </c>
      <c r="D1823" s="54">
        <v>44605</v>
      </c>
      <c r="E1823" s="20" t="s">
        <v>211</v>
      </c>
      <c r="F1823" s="20" t="s">
        <v>62</v>
      </c>
      <c r="G1823" s="20" t="s">
        <v>20</v>
      </c>
      <c r="H1823" s="2">
        <v>2</v>
      </c>
      <c r="I1823" s="2">
        <v>66</v>
      </c>
      <c r="J1823" s="2" t="s">
        <v>28</v>
      </c>
      <c r="K1823" s="2" t="s">
        <v>64</v>
      </c>
      <c r="L1823" s="2" t="s">
        <v>0</v>
      </c>
      <c r="M1823" s="18">
        <v>22.19</v>
      </c>
      <c r="N1823" s="16"/>
      <c r="O1823" s="16"/>
      <c r="P1823" s="16"/>
      <c r="Q1823" s="16"/>
      <c r="R1823" s="16"/>
      <c r="S1823" s="16"/>
    </row>
    <row r="1824" spans="1:19" x14ac:dyDescent="0.25">
      <c r="A1824" t="s">
        <v>113</v>
      </c>
      <c r="B1824" s="20" t="s">
        <v>187</v>
      </c>
      <c r="C1824" t="s">
        <v>599</v>
      </c>
      <c r="D1824" s="54">
        <v>44605</v>
      </c>
      <c r="E1824" s="20" t="s">
        <v>211</v>
      </c>
      <c r="F1824" s="20" t="s">
        <v>62</v>
      </c>
      <c r="G1824" s="20" t="s">
        <v>20</v>
      </c>
      <c r="H1824" s="2">
        <v>3</v>
      </c>
      <c r="I1824" s="2">
        <v>90</v>
      </c>
      <c r="J1824" s="2" t="s">
        <v>150</v>
      </c>
      <c r="K1824" s="2" t="s">
        <v>64</v>
      </c>
      <c r="L1824" s="2" t="s">
        <v>0</v>
      </c>
      <c r="M1824" s="18">
        <v>22.77</v>
      </c>
      <c r="N1824" s="16"/>
      <c r="O1824" s="16"/>
      <c r="P1824" s="16"/>
      <c r="Q1824" s="16"/>
      <c r="R1824" s="16"/>
      <c r="S1824" s="16"/>
    </row>
    <row r="1825" spans="1:19" x14ac:dyDescent="0.25">
      <c r="A1825" t="s">
        <v>113</v>
      </c>
      <c r="B1825" s="20" t="s">
        <v>187</v>
      </c>
      <c r="C1825" t="s">
        <v>599</v>
      </c>
      <c r="D1825" s="54">
        <v>44605</v>
      </c>
      <c r="E1825" s="20" t="s">
        <v>211</v>
      </c>
      <c r="F1825" s="20" t="s">
        <v>62</v>
      </c>
      <c r="G1825" s="20" t="s">
        <v>20</v>
      </c>
      <c r="H1825" s="2">
        <v>4</v>
      </c>
      <c r="I1825" s="2">
        <v>51</v>
      </c>
      <c r="J1825" s="2" t="s">
        <v>60</v>
      </c>
      <c r="K1825" s="2" t="s">
        <v>64</v>
      </c>
      <c r="L1825" s="2" t="s">
        <v>0</v>
      </c>
      <c r="M1825" s="18">
        <v>23.25</v>
      </c>
      <c r="N1825" s="16"/>
      <c r="O1825" s="16"/>
      <c r="P1825" s="16"/>
      <c r="Q1825" s="16"/>
      <c r="R1825" s="16"/>
      <c r="S1825" s="16"/>
    </row>
    <row r="1826" spans="1:19" x14ac:dyDescent="0.25">
      <c r="A1826" t="s">
        <v>113</v>
      </c>
      <c r="B1826" s="20" t="s">
        <v>187</v>
      </c>
      <c r="C1826" t="s">
        <v>599</v>
      </c>
      <c r="D1826" s="54">
        <v>44605</v>
      </c>
      <c r="E1826" s="20" t="s">
        <v>211</v>
      </c>
      <c r="F1826" s="20" t="s">
        <v>62</v>
      </c>
      <c r="G1826" s="20" t="s">
        <v>18</v>
      </c>
      <c r="H1826" s="2">
        <v>1</v>
      </c>
      <c r="I1826" s="2">
        <v>337</v>
      </c>
      <c r="J1826" s="2" t="s">
        <v>276</v>
      </c>
      <c r="K1826" s="2" t="s">
        <v>256</v>
      </c>
      <c r="L1826" s="2" t="s">
        <v>0</v>
      </c>
      <c r="M1826" s="18">
        <v>24.08</v>
      </c>
      <c r="N1826" s="16"/>
      <c r="O1826" s="16"/>
      <c r="P1826" s="16"/>
      <c r="Q1826" s="16"/>
      <c r="R1826" s="16"/>
      <c r="S1826" s="16"/>
    </row>
    <row r="1827" spans="1:19" x14ac:dyDescent="0.25">
      <c r="A1827" t="s">
        <v>113</v>
      </c>
      <c r="B1827" s="20" t="s">
        <v>187</v>
      </c>
      <c r="C1827" t="s">
        <v>599</v>
      </c>
      <c r="D1827" s="54">
        <v>44605</v>
      </c>
      <c r="E1827" s="20" t="s">
        <v>211</v>
      </c>
      <c r="F1827" s="20" t="s">
        <v>62</v>
      </c>
      <c r="G1827" s="20" t="s">
        <v>18</v>
      </c>
      <c r="H1827" s="2">
        <v>1</v>
      </c>
      <c r="I1827" s="2">
        <v>83</v>
      </c>
      <c r="J1827" s="2" t="s">
        <v>74</v>
      </c>
      <c r="K1827" s="2" t="s">
        <v>64</v>
      </c>
      <c r="L1827" s="2" t="s">
        <v>0</v>
      </c>
      <c r="M1827" s="18">
        <v>21.72</v>
      </c>
      <c r="N1827" s="16"/>
      <c r="O1827" s="16"/>
      <c r="P1827" s="16"/>
      <c r="Q1827" s="16"/>
      <c r="R1827" s="16"/>
      <c r="S1827" s="16"/>
    </row>
    <row r="1828" spans="1:19" x14ac:dyDescent="0.25">
      <c r="A1828" t="s">
        <v>113</v>
      </c>
      <c r="B1828" s="20" t="s">
        <v>187</v>
      </c>
      <c r="C1828" t="s">
        <v>599</v>
      </c>
      <c r="D1828" s="54">
        <v>44605</v>
      </c>
      <c r="E1828" s="20" t="s">
        <v>211</v>
      </c>
      <c r="F1828" s="20" t="s">
        <v>62</v>
      </c>
      <c r="G1828" s="20" t="s">
        <v>18</v>
      </c>
      <c r="H1828" s="2">
        <v>3</v>
      </c>
      <c r="I1828" s="2">
        <v>104</v>
      </c>
      <c r="J1828" s="2" t="s">
        <v>24</v>
      </c>
      <c r="K1828" s="2" t="s">
        <v>64</v>
      </c>
      <c r="L1828" s="2" t="s">
        <v>0</v>
      </c>
      <c r="M1828" s="18">
        <v>24.62</v>
      </c>
      <c r="N1828" s="16"/>
      <c r="O1828" s="16"/>
      <c r="P1828" s="16"/>
      <c r="Q1828" s="16"/>
      <c r="R1828" s="16"/>
      <c r="S1828" s="16"/>
    </row>
    <row r="1829" spans="1:19" x14ac:dyDescent="0.25">
      <c r="A1829" t="s">
        <v>141</v>
      </c>
      <c r="B1829" s="20" t="s">
        <v>185</v>
      </c>
      <c r="C1829" t="s">
        <v>599</v>
      </c>
      <c r="D1829" s="54">
        <v>44605</v>
      </c>
      <c r="E1829" s="20" t="s">
        <v>211</v>
      </c>
      <c r="F1829" s="20" t="s">
        <v>62</v>
      </c>
      <c r="G1829" s="20" t="s">
        <v>20</v>
      </c>
      <c r="H1829" s="2">
        <v>1</v>
      </c>
      <c r="I1829" s="2">
        <v>326</v>
      </c>
      <c r="J1829" s="2" t="s">
        <v>272</v>
      </c>
      <c r="K1829" s="2" t="s">
        <v>256</v>
      </c>
      <c r="L1829" s="2" t="s">
        <v>0</v>
      </c>
      <c r="M1829" s="99">
        <v>9.8337962962962953E-3</v>
      </c>
      <c r="N1829" s="16"/>
      <c r="O1829" s="16"/>
      <c r="P1829" s="16"/>
      <c r="Q1829" s="16"/>
      <c r="R1829" s="16"/>
      <c r="S1829" s="16"/>
    </row>
    <row r="1830" spans="1:19" x14ac:dyDescent="0.25">
      <c r="A1830" t="s">
        <v>141</v>
      </c>
      <c r="B1830" s="20" t="s">
        <v>185</v>
      </c>
      <c r="C1830" t="s">
        <v>599</v>
      </c>
      <c r="D1830" s="54">
        <v>44605</v>
      </c>
      <c r="E1830" s="20" t="s">
        <v>211</v>
      </c>
      <c r="F1830" s="20" t="s">
        <v>62</v>
      </c>
      <c r="G1830" s="20" t="s">
        <v>20</v>
      </c>
      <c r="H1830" s="2">
        <v>2</v>
      </c>
      <c r="I1830" s="2">
        <v>51</v>
      </c>
      <c r="J1830" s="2" t="s">
        <v>60</v>
      </c>
      <c r="K1830" s="2" t="s">
        <v>64</v>
      </c>
      <c r="L1830" s="2" t="s">
        <v>0</v>
      </c>
      <c r="M1830" s="99">
        <v>1.0215972222222222E-2</v>
      </c>
      <c r="N1830" s="16"/>
      <c r="O1830" s="16"/>
      <c r="P1830" s="16"/>
      <c r="Q1830" s="16"/>
      <c r="R1830" s="16"/>
      <c r="S1830" s="16"/>
    </row>
    <row r="1831" spans="1:19" x14ac:dyDescent="0.25">
      <c r="A1831" t="s">
        <v>141</v>
      </c>
      <c r="B1831" s="20" t="s">
        <v>185</v>
      </c>
      <c r="C1831" t="s">
        <v>599</v>
      </c>
      <c r="D1831" s="54">
        <v>44605</v>
      </c>
      <c r="E1831" s="20" t="s">
        <v>211</v>
      </c>
      <c r="F1831" s="20" t="s">
        <v>62</v>
      </c>
      <c r="G1831" s="20" t="s">
        <v>20</v>
      </c>
      <c r="H1831" s="2">
        <v>3</v>
      </c>
      <c r="I1831" s="2">
        <v>90</v>
      </c>
      <c r="J1831" s="2" t="s">
        <v>150</v>
      </c>
      <c r="K1831" s="2" t="s">
        <v>64</v>
      </c>
      <c r="L1831" s="2" t="s">
        <v>0</v>
      </c>
      <c r="M1831" s="99">
        <v>1.0879976851851852E-2</v>
      </c>
      <c r="N1831" s="16"/>
      <c r="O1831" s="16"/>
      <c r="P1831" s="16"/>
      <c r="Q1831" s="16"/>
      <c r="R1831" s="16"/>
      <c r="S1831" s="16"/>
    </row>
    <row r="1832" spans="1:19" x14ac:dyDescent="0.25">
      <c r="A1832" t="s">
        <v>141</v>
      </c>
      <c r="B1832" s="20" t="s">
        <v>185</v>
      </c>
      <c r="C1832" t="s">
        <v>599</v>
      </c>
      <c r="D1832" s="54">
        <v>44605</v>
      </c>
      <c r="E1832" s="20" t="s">
        <v>211</v>
      </c>
      <c r="F1832" s="20" t="s">
        <v>62</v>
      </c>
      <c r="G1832" s="20" t="s">
        <v>20</v>
      </c>
      <c r="H1832" s="2">
        <v>4</v>
      </c>
      <c r="I1832" s="2">
        <v>1075</v>
      </c>
      <c r="J1832" s="2" t="s">
        <v>600</v>
      </c>
      <c r="K1832" s="2" t="s">
        <v>64</v>
      </c>
      <c r="L1832" s="2" t="s">
        <v>0</v>
      </c>
      <c r="M1832" s="99">
        <v>1.0896643518518517E-2</v>
      </c>
      <c r="N1832" s="16"/>
      <c r="O1832" s="16"/>
      <c r="P1832" s="16"/>
      <c r="Q1832" s="16"/>
      <c r="R1832" s="16"/>
      <c r="S1832" s="16"/>
    </row>
    <row r="1833" spans="1:19" x14ac:dyDescent="0.25">
      <c r="A1833" t="s">
        <v>141</v>
      </c>
      <c r="B1833" s="20" t="s">
        <v>185</v>
      </c>
      <c r="C1833" t="s">
        <v>599</v>
      </c>
      <c r="D1833" s="54">
        <v>44605</v>
      </c>
      <c r="E1833" s="20" t="s">
        <v>211</v>
      </c>
      <c r="F1833" s="20" t="s">
        <v>62</v>
      </c>
      <c r="G1833" s="20" t="s">
        <v>20</v>
      </c>
      <c r="H1833" s="2">
        <v>5</v>
      </c>
      <c r="I1833" s="2">
        <v>107</v>
      </c>
      <c r="J1833" s="2" t="s">
        <v>271</v>
      </c>
      <c r="K1833" s="2" t="s">
        <v>64</v>
      </c>
      <c r="L1833" s="2" t="s">
        <v>0</v>
      </c>
      <c r="M1833" s="99">
        <v>1.0905092592592593E-2</v>
      </c>
      <c r="N1833" s="16"/>
      <c r="O1833" s="16"/>
      <c r="P1833" s="16"/>
      <c r="Q1833" s="16"/>
      <c r="R1833" s="16"/>
      <c r="S1833" s="16"/>
    </row>
    <row r="1834" spans="1:19" x14ac:dyDescent="0.25">
      <c r="A1834" t="s">
        <v>141</v>
      </c>
      <c r="B1834" s="20" t="s">
        <v>185</v>
      </c>
      <c r="C1834" t="s">
        <v>599</v>
      </c>
      <c r="D1834" s="54">
        <v>44605</v>
      </c>
      <c r="E1834" s="20" t="s">
        <v>211</v>
      </c>
      <c r="F1834" s="20" t="s">
        <v>62</v>
      </c>
      <c r="G1834" s="20" t="s">
        <v>18</v>
      </c>
      <c r="H1834" s="2">
        <v>1</v>
      </c>
      <c r="I1834" s="2">
        <v>91</v>
      </c>
      <c r="J1834" s="2" t="s">
        <v>183</v>
      </c>
      <c r="K1834" s="2" t="s">
        <v>64</v>
      </c>
      <c r="L1834" s="2" t="s">
        <v>0</v>
      </c>
      <c r="M1834" s="99">
        <v>9.3471064814814823E-3</v>
      </c>
      <c r="N1834" s="16"/>
      <c r="O1834" s="16"/>
      <c r="P1834" s="16"/>
      <c r="Q1834" s="16"/>
      <c r="R1834" s="16"/>
      <c r="S1834" s="16"/>
    </row>
    <row r="1835" spans="1:19" x14ac:dyDescent="0.25">
      <c r="A1835" t="s">
        <v>141</v>
      </c>
      <c r="B1835" s="20" t="s">
        <v>185</v>
      </c>
      <c r="C1835" t="s">
        <v>599</v>
      </c>
      <c r="D1835" s="54">
        <v>44605</v>
      </c>
      <c r="E1835" s="20" t="s">
        <v>211</v>
      </c>
      <c r="F1835" s="20" t="s">
        <v>62</v>
      </c>
      <c r="G1835" s="20" t="s">
        <v>18</v>
      </c>
      <c r="H1835" s="2">
        <v>2</v>
      </c>
      <c r="I1835" s="2">
        <v>104</v>
      </c>
      <c r="J1835" s="2" t="s">
        <v>24</v>
      </c>
      <c r="K1835" s="2" t="s">
        <v>64</v>
      </c>
      <c r="L1835" s="2" t="s">
        <v>0</v>
      </c>
      <c r="M1835" s="99">
        <v>1.0557638888888889E-2</v>
      </c>
      <c r="N1835" s="16"/>
      <c r="O1835" s="16"/>
      <c r="P1835" s="16"/>
      <c r="Q1835" s="16"/>
      <c r="R1835" s="16"/>
      <c r="S1835" s="16"/>
    </row>
    <row r="1836" spans="1:19" x14ac:dyDescent="0.25">
      <c r="A1836" t="s">
        <v>138</v>
      </c>
      <c r="B1836" s="20" t="s">
        <v>186</v>
      </c>
      <c r="C1836" t="s">
        <v>599</v>
      </c>
      <c r="D1836" s="54">
        <v>44605</v>
      </c>
      <c r="E1836" s="20" t="s">
        <v>211</v>
      </c>
      <c r="F1836" s="20" t="s">
        <v>62</v>
      </c>
      <c r="G1836" s="20" t="s">
        <v>20</v>
      </c>
      <c r="H1836" s="2">
        <v>1</v>
      </c>
      <c r="I1836" s="2">
        <v>3</v>
      </c>
      <c r="J1836" s="2" t="s">
        <v>601</v>
      </c>
      <c r="K1836" s="2" t="s">
        <v>65</v>
      </c>
      <c r="L1836" s="2" t="s">
        <v>160</v>
      </c>
      <c r="M1836" s="56">
        <v>8.0708333333333344E-3</v>
      </c>
      <c r="N1836" s="16"/>
      <c r="O1836" s="16"/>
      <c r="P1836" s="16"/>
      <c r="Q1836" s="16"/>
      <c r="R1836" s="16"/>
      <c r="S1836" s="16"/>
    </row>
    <row r="1837" spans="1:19" x14ac:dyDescent="0.25">
      <c r="A1837" t="s">
        <v>138</v>
      </c>
      <c r="B1837" s="20" t="s">
        <v>186</v>
      </c>
      <c r="C1837" t="s">
        <v>599</v>
      </c>
      <c r="D1837" s="54">
        <v>44605</v>
      </c>
      <c r="E1837" s="20" t="s">
        <v>211</v>
      </c>
      <c r="F1837" s="20" t="s">
        <v>62</v>
      </c>
      <c r="G1837" s="20" t="s">
        <v>20</v>
      </c>
      <c r="H1837" s="2">
        <v>2</v>
      </c>
      <c r="I1837" s="2">
        <v>445</v>
      </c>
      <c r="J1837" s="2" t="s">
        <v>602</v>
      </c>
      <c r="K1837" s="2" t="s">
        <v>577</v>
      </c>
      <c r="L1837" s="2" t="s">
        <v>500</v>
      </c>
      <c r="M1837" s="56">
        <v>8.0917824074074069E-3</v>
      </c>
      <c r="N1837" s="16"/>
      <c r="O1837" s="16"/>
      <c r="P1837" s="16"/>
      <c r="Q1837" s="16"/>
      <c r="R1837" s="16"/>
      <c r="S1837" s="16"/>
    </row>
    <row r="1838" spans="1:19" x14ac:dyDescent="0.25">
      <c r="A1838" t="s">
        <v>138</v>
      </c>
      <c r="B1838" s="20" t="s">
        <v>186</v>
      </c>
      <c r="C1838" t="s">
        <v>599</v>
      </c>
      <c r="D1838" s="54">
        <v>44605</v>
      </c>
      <c r="E1838" s="20" t="s">
        <v>211</v>
      </c>
      <c r="F1838" s="20" t="s">
        <v>62</v>
      </c>
      <c r="G1838" s="20" t="s">
        <v>20</v>
      </c>
      <c r="H1838" s="2">
        <v>5</v>
      </c>
      <c r="I1838" s="2">
        <v>755</v>
      </c>
      <c r="J1838" s="2" t="s">
        <v>477</v>
      </c>
      <c r="K1838" s="2" t="s">
        <v>376</v>
      </c>
      <c r="L1838" s="2" t="s">
        <v>26</v>
      </c>
      <c r="M1838" s="56">
        <v>9.9253472222222226E-3</v>
      </c>
      <c r="N1838" s="16"/>
      <c r="O1838" s="16"/>
      <c r="P1838" s="16"/>
      <c r="Q1838" s="16"/>
      <c r="R1838" s="16"/>
      <c r="S1838" s="16"/>
    </row>
    <row r="1839" spans="1:19" x14ac:dyDescent="0.25">
      <c r="A1839" t="s">
        <v>138</v>
      </c>
      <c r="B1839" s="20" t="s">
        <v>186</v>
      </c>
      <c r="C1839" t="s">
        <v>599</v>
      </c>
      <c r="D1839" s="54">
        <v>44605</v>
      </c>
      <c r="E1839" s="20" t="s">
        <v>211</v>
      </c>
      <c r="F1839" s="20" t="s">
        <v>62</v>
      </c>
      <c r="G1839" s="20" t="s">
        <v>20</v>
      </c>
      <c r="H1839" s="2">
        <v>6</v>
      </c>
      <c r="I1839" s="2">
        <v>388</v>
      </c>
      <c r="J1839" s="2" t="s">
        <v>593</v>
      </c>
      <c r="K1839" s="2" t="s">
        <v>376</v>
      </c>
      <c r="L1839" s="2" t="s">
        <v>169</v>
      </c>
      <c r="M1839" s="56">
        <v>1.0094097222222223E-2</v>
      </c>
      <c r="N1839" s="16"/>
      <c r="O1839" s="16"/>
      <c r="P1839" s="16"/>
      <c r="Q1839" s="16"/>
      <c r="R1839" s="16"/>
      <c r="S1839" s="16"/>
    </row>
    <row r="1840" spans="1:19" x14ac:dyDescent="0.25">
      <c r="A1840" t="s">
        <v>138</v>
      </c>
      <c r="B1840" s="20" t="s">
        <v>186</v>
      </c>
      <c r="C1840" t="s">
        <v>599</v>
      </c>
      <c r="D1840" s="54">
        <v>44605</v>
      </c>
      <c r="E1840" s="20" t="s">
        <v>211</v>
      </c>
      <c r="F1840" s="20" t="s">
        <v>62</v>
      </c>
      <c r="G1840" s="20" t="s">
        <v>20</v>
      </c>
      <c r="H1840" s="2">
        <v>7</v>
      </c>
      <c r="I1840" s="2">
        <v>604</v>
      </c>
      <c r="J1840" s="2" t="s">
        <v>474</v>
      </c>
      <c r="K1840" s="2" t="s">
        <v>376</v>
      </c>
      <c r="L1840" s="2" t="s">
        <v>23</v>
      </c>
      <c r="M1840" s="56">
        <v>1.0597569444444446E-2</v>
      </c>
      <c r="N1840" s="16"/>
      <c r="O1840" s="16"/>
      <c r="P1840" s="16"/>
      <c r="Q1840" s="16"/>
      <c r="R1840" s="16"/>
      <c r="S1840" s="16"/>
    </row>
    <row r="1841" spans="1:19" x14ac:dyDescent="0.25">
      <c r="A1841" t="s">
        <v>138</v>
      </c>
      <c r="B1841" s="20" t="s">
        <v>186</v>
      </c>
      <c r="C1841" t="s">
        <v>599</v>
      </c>
      <c r="D1841" s="54">
        <v>44605</v>
      </c>
      <c r="E1841" s="20" t="s">
        <v>211</v>
      </c>
      <c r="F1841" s="20" t="s">
        <v>62</v>
      </c>
      <c r="G1841" s="20" t="s">
        <v>18</v>
      </c>
      <c r="H1841" s="2">
        <v>1</v>
      </c>
      <c r="I1841" s="2">
        <v>451</v>
      </c>
      <c r="J1841" s="2" t="s">
        <v>541</v>
      </c>
      <c r="K1841" s="2" t="s">
        <v>577</v>
      </c>
      <c r="L1841" s="2" t="s">
        <v>335</v>
      </c>
      <c r="M1841" s="56">
        <v>6.8043981481481488E-3</v>
      </c>
      <c r="N1841" s="16"/>
      <c r="O1841" s="16"/>
      <c r="P1841" s="16"/>
      <c r="Q1841" s="16"/>
      <c r="R1841" s="16"/>
      <c r="S1841" s="16"/>
    </row>
    <row r="1842" spans="1:19" x14ac:dyDescent="0.25">
      <c r="A1842" t="s">
        <v>138</v>
      </c>
      <c r="B1842" s="20" t="s">
        <v>186</v>
      </c>
      <c r="C1842" t="s">
        <v>599</v>
      </c>
      <c r="D1842" s="54">
        <v>44605</v>
      </c>
      <c r="E1842" s="20" t="s">
        <v>211</v>
      </c>
      <c r="F1842" s="20" t="s">
        <v>62</v>
      </c>
      <c r="G1842" s="20" t="s">
        <v>18</v>
      </c>
      <c r="H1842" s="2">
        <v>2</v>
      </c>
      <c r="I1842" s="2">
        <v>455</v>
      </c>
      <c r="J1842" s="2" t="s">
        <v>543</v>
      </c>
      <c r="K1842" s="2" t="s">
        <v>577</v>
      </c>
      <c r="L1842" s="2" t="s">
        <v>500</v>
      </c>
      <c r="M1842" s="56">
        <v>7.1464120370370371E-3</v>
      </c>
      <c r="N1842" s="16"/>
      <c r="O1842" s="16"/>
      <c r="P1842" s="16"/>
      <c r="Q1842" s="16"/>
      <c r="R1842" s="16"/>
      <c r="S1842" s="16"/>
    </row>
    <row r="1843" spans="1:19" x14ac:dyDescent="0.25">
      <c r="A1843" t="s">
        <v>138</v>
      </c>
      <c r="B1843" s="20" t="s">
        <v>186</v>
      </c>
      <c r="C1843" t="s">
        <v>599</v>
      </c>
      <c r="D1843" s="54">
        <v>44605</v>
      </c>
      <c r="E1843" s="20" t="s">
        <v>211</v>
      </c>
      <c r="F1843" s="20" t="s">
        <v>62</v>
      </c>
      <c r="G1843" s="20" t="s">
        <v>18</v>
      </c>
      <c r="H1843" s="2">
        <v>3</v>
      </c>
      <c r="I1843" s="2">
        <v>529</v>
      </c>
      <c r="J1843" s="2" t="s">
        <v>603</v>
      </c>
      <c r="K1843" s="2" t="s">
        <v>65</v>
      </c>
      <c r="L1843" s="2" t="s">
        <v>502</v>
      </c>
      <c r="M1843" s="56">
        <v>7.1778935185185183E-3</v>
      </c>
      <c r="N1843" s="16"/>
      <c r="O1843" s="16"/>
      <c r="P1843" s="16"/>
      <c r="Q1843" s="16"/>
      <c r="R1843" s="16"/>
      <c r="S1843" s="16"/>
    </row>
    <row r="1844" spans="1:19" x14ac:dyDescent="0.25">
      <c r="A1844" t="s">
        <v>138</v>
      </c>
      <c r="B1844" s="20" t="s">
        <v>186</v>
      </c>
      <c r="C1844" t="s">
        <v>599</v>
      </c>
      <c r="D1844" s="54">
        <v>44605</v>
      </c>
      <c r="E1844" s="20" t="s">
        <v>211</v>
      </c>
      <c r="F1844" s="20" t="s">
        <v>62</v>
      </c>
      <c r="G1844" s="20" t="s">
        <v>18</v>
      </c>
      <c r="H1844" s="2">
        <v>6</v>
      </c>
      <c r="I1844" s="2">
        <v>454</v>
      </c>
      <c r="J1844" s="2" t="s">
        <v>604</v>
      </c>
      <c r="K1844" s="2" t="s">
        <v>577</v>
      </c>
      <c r="L1844" s="2" t="s">
        <v>500</v>
      </c>
      <c r="M1844" s="56">
        <v>7.4748842592592584E-3</v>
      </c>
      <c r="N1844" s="16"/>
      <c r="O1844" s="16"/>
      <c r="P1844" s="16"/>
      <c r="Q1844" s="16"/>
      <c r="R1844" s="16"/>
      <c r="S1844" s="16"/>
    </row>
    <row r="1845" spans="1:19" x14ac:dyDescent="0.25">
      <c r="A1845" t="s">
        <v>138</v>
      </c>
      <c r="B1845" s="20" t="s">
        <v>186</v>
      </c>
      <c r="C1845" t="s">
        <v>599</v>
      </c>
      <c r="D1845" s="54">
        <v>44605</v>
      </c>
      <c r="E1845" s="20" t="s">
        <v>211</v>
      </c>
      <c r="F1845" s="20" t="s">
        <v>62</v>
      </c>
      <c r="G1845" s="20" t="s">
        <v>18</v>
      </c>
      <c r="H1845" s="2">
        <v>7</v>
      </c>
      <c r="I1845" s="2">
        <v>966</v>
      </c>
      <c r="J1845" s="2" t="s">
        <v>605</v>
      </c>
      <c r="K1845" s="2" t="s">
        <v>66</v>
      </c>
      <c r="L1845" s="2" t="s">
        <v>500</v>
      </c>
      <c r="M1845" s="56">
        <v>7.4888888888888895E-3</v>
      </c>
      <c r="N1845" s="16"/>
      <c r="O1845" s="16"/>
      <c r="P1845" s="16"/>
      <c r="Q1845" s="16"/>
      <c r="R1845" s="16"/>
      <c r="S1845" s="16"/>
    </row>
    <row r="1846" spans="1:19" x14ac:dyDescent="0.25">
      <c r="A1846" t="s">
        <v>138</v>
      </c>
      <c r="B1846" s="20" t="s">
        <v>186</v>
      </c>
      <c r="C1846" t="s">
        <v>599</v>
      </c>
      <c r="D1846" s="54">
        <v>44605</v>
      </c>
      <c r="E1846" s="20" t="s">
        <v>211</v>
      </c>
      <c r="F1846" s="20" t="s">
        <v>62</v>
      </c>
      <c r="G1846" s="20" t="s">
        <v>18</v>
      </c>
      <c r="H1846" s="2">
        <v>8</v>
      </c>
      <c r="I1846" s="2">
        <v>946</v>
      </c>
      <c r="J1846" s="2" t="s">
        <v>597</v>
      </c>
      <c r="K1846" s="2" t="s">
        <v>528</v>
      </c>
      <c r="L1846" s="2" t="s">
        <v>335</v>
      </c>
      <c r="M1846" s="56">
        <v>7.4910879629629624E-3</v>
      </c>
      <c r="N1846" s="16"/>
      <c r="O1846" s="16"/>
      <c r="P1846" s="16"/>
      <c r="Q1846" s="16"/>
      <c r="R1846" s="16"/>
      <c r="S1846" s="16"/>
    </row>
    <row r="1847" spans="1:19" x14ac:dyDescent="0.25">
      <c r="A1847" t="s">
        <v>138</v>
      </c>
      <c r="B1847" s="20" t="s">
        <v>186</v>
      </c>
      <c r="C1847" t="s">
        <v>599</v>
      </c>
      <c r="D1847" s="54">
        <v>44605</v>
      </c>
      <c r="E1847" s="20" t="s">
        <v>211</v>
      </c>
      <c r="F1847" s="20" t="s">
        <v>62</v>
      </c>
      <c r="G1847" s="20" t="s">
        <v>18</v>
      </c>
      <c r="H1847" s="2">
        <v>9</v>
      </c>
      <c r="I1847" s="2">
        <v>698</v>
      </c>
      <c r="J1847" s="2" t="s">
        <v>361</v>
      </c>
      <c r="K1847" s="2" t="s">
        <v>64</v>
      </c>
      <c r="L1847" s="2" t="s">
        <v>160</v>
      </c>
      <c r="M1847" s="56">
        <v>7.5915509259259261E-3</v>
      </c>
      <c r="N1847" s="16"/>
      <c r="O1847" s="16"/>
      <c r="P1847" s="16"/>
      <c r="Q1847" s="16"/>
      <c r="R1847" s="16"/>
      <c r="S1847" s="16"/>
    </row>
    <row r="1848" spans="1:19" x14ac:dyDescent="0.25">
      <c r="A1848" t="s">
        <v>138</v>
      </c>
      <c r="B1848" s="20" t="s">
        <v>186</v>
      </c>
      <c r="C1848" t="s">
        <v>599</v>
      </c>
      <c r="D1848" s="54">
        <v>44605</v>
      </c>
      <c r="E1848" s="20" t="s">
        <v>211</v>
      </c>
      <c r="F1848" s="20" t="s">
        <v>62</v>
      </c>
      <c r="G1848" s="20" t="s">
        <v>18</v>
      </c>
      <c r="H1848" s="2">
        <v>10</v>
      </c>
      <c r="I1848" s="2">
        <v>599</v>
      </c>
      <c r="J1848" s="2" t="s">
        <v>545</v>
      </c>
      <c r="K1848" s="2" t="s">
        <v>376</v>
      </c>
      <c r="L1848" s="2" t="s">
        <v>518</v>
      </c>
      <c r="M1848" s="56">
        <v>7.7410879629629635E-3</v>
      </c>
      <c r="N1848" s="16"/>
      <c r="O1848" s="16"/>
      <c r="P1848" s="16"/>
      <c r="Q1848" s="16"/>
      <c r="R1848" s="16"/>
      <c r="S1848" s="16"/>
    </row>
    <row r="1849" spans="1:19" x14ac:dyDescent="0.25">
      <c r="A1849" t="s">
        <v>138</v>
      </c>
      <c r="B1849" s="20" t="s">
        <v>186</v>
      </c>
      <c r="C1849" t="s">
        <v>599</v>
      </c>
      <c r="D1849" s="54">
        <v>44605</v>
      </c>
      <c r="E1849" s="20" t="s">
        <v>211</v>
      </c>
      <c r="F1849" s="20" t="s">
        <v>62</v>
      </c>
      <c r="G1849" s="20" t="s">
        <v>18</v>
      </c>
      <c r="H1849" s="2">
        <v>11</v>
      </c>
      <c r="I1849" s="2">
        <v>399</v>
      </c>
      <c r="J1849" s="2" t="s">
        <v>595</v>
      </c>
      <c r="K1849" s="2" t="s">
        <v>376</v>
      </c>
      <c r="L1849" s="2" t="s">
        <v>169</v>
      </c>
      <c r="M1849" s="56">
        <v>7.743981481481481E-3</v>
      </c>
      <c r="N1849" s="16"/>
      <c r="O1849" s="16"/>
      <c r="P1849" s="16"/>
      <c r="Q1849" s="16"/>
      <c r="R1849" s="16"/>
      <c r="S1849" s="16"/>
    </row>
    <row r="1850" spans="1:19" x14ac:dyDescent="0.25">
      <c r="A1850" t="s">
        <v>138</v>
      </c>
      <c r="B1850" s="20" t="s">
        <v>186</v>
      </c>
      <c r="C1850" t="s">
        <v>599</v>
      </c>
      <c r="D1850" s="54">
        <v>44605</v>
      </c>
      <c r="E1850" s="20" t="s">
        <v>211</v>
      </c>
      <c r="F1850" s="20" t="s">
        <v>62</v>
      </c>
      <c r="G1850" s="20" t="s">
        <v>18</v>
      </c>
      <c r="H1850" s="2">
        <v>12</v>
      </c>
      <c r="I1850" s="2">
        <v>572</v>
      </c>
      <c r="J1850" s="2" t="s">
        <v>322</v>
      </c>
      <c r="K1850" s="2" t="s">
        <v>267</v>
      </c>
      <c r="L1850" s="2" t="s">
        <v>23</v>
      </c>
      <c r="M1850" s="56">
        <v>8.8892361111111099E-3</v>
      </c>
      <c r="N1850" s="16"/>
      <c r="O1850" s="16"/>
      <c r="P1850" s="16"/>
      <c r="Q1850" s="16"/>
      <c r="R1850" s="16"/>
      <c r="S1850" s="16"/>
    </row>
    <row r="1851" spans="1:19" x14ac:dyDescent="0.25">
      <c r="A1851" t="s">
        <v>138</v>
      </c>
      <c r="B1851" s="20" t="s">
        <v>186</v>
      </c>
      <c r="C1851" t="s">
        <v>599</v>
      </c>
      <c r="D1851" s="54">
        <v>44605</v>
      </c>
      <c r="E1851" s="20" t="s">
        <v>211</v>
      </c>
      <c r="F1851" s="20" t="s">
        <v>62</v>
      </c>
      <c r="G1851" s="20" t="s">
        <v>18</v>
      </c>
      <c r="H1851" s="2">
        <v>4</v>
      </c>
      <c r="I1851" s="2">
        <v>595</v>
      </c>
      <c r="J1851" s="2" t="s">
        <v>456</v>
      </c>
      <c r="K1851" s="2" t="s">
        <v>376</v>
      </c>
      <c r="L1851" s="2" t="s">
        <v>335</v>
      </c>
      <c r="M1851" s="56">
        <v>6.2347222222222222E-3</v>
      </c>
      <c r="N1851" s="16"/>
      <c r="O1851" s="16"/>
      <c r="P1851" s="16"/>
      <c r="Q1851" s="16"/>
      <c r="R1851" s="16"/>
      <c r="S1851" s="16"/>
    </row>
    <row r="1852" spans="1:19" x14ac:dyDescent="0.25">
      <c r="A1852" t="s">
        <v>138</v>
      </c>
      <c r="B1852" s="20" t="s">
        <v>186</v>
      </c>
      <c r="C1852" t="s">
        <v>599</v>
      </c>
      <c r="D1852" s="54">
        <v>44605</v>
      </c>
      <c r="E1852" s="20" t="s">
        <v>211</v>
      </c>
      <c r="F1852" s="20" t="s">
        <v>62</v>
      </c>
      <c r="G1852" s="20" t="s">
        <v>18</v>
      </c>
      <c r="H1852" s="2">
        <v>7</v>
      </c>
      <c r="I1852" s="2">
        <v>312</v>
      </c>
      <c r="J1852" s="2" t="s">
        <v>568</v>
      </c>
      <c r="K1852" s="2" t="s">
        <v>377</v>
      </c>
      <c r="L1852" s="2" t="s">
        <v>335</v>
      </c>
      <c r="M1852" s="56">
        <v>6.3749999999999996E-3</v>
      </c>
      <c r="N1852" s="16"/>
      <c r="O1852" s="16"/>
      <c r="P1852" s="16"/>
      <c r="Q1852" s="16"/>
      <c r="R1852" s="16"/>
      <c r="S1852" s="16"/>
    </row>
    <row r="1853" spans="1:19" x14ac:dyDescent="0.25">
      <c r="A1853" t="s">
        <v>138</v>
      </c>
      <c r="B1853" s="20" t="s">
        <v>186</v>
      </c>
      <c r="C1853" t="s">
        <v>599</v>
      </c>
      <c r="D1853" s="54">
        <v>44605</v>
      </c>
      <c r="E1853" s="20" t="s">
        <v>211</v>
      </c>
      <c r="F1853" s="20" t="s">
        <v>62</v>
      </c>
      <c r="G1853" s="20" t="s">
        <v>18</v>
      </c>
      <c r="H1853" s="2">
        <v>8</v>
      </c>
      <c r="I1853" s="2">
        <v>444</v>
      </c>
      <c r="J1853" s="2" t="s">
        <v>606</v>
      </c>
      <c r="K1853" s="2" t="s">
        <v>577</v>
      </c>
      <c r="L1853" s="2" t="s">
        <v>416</v>
      </c>
      <c r="M1853" s="56">
        <v>6.4207175925925924E-3</v>
      </c>
      <c r="N1853" s="16"/>
      <c r="O1853" s="16"/>
      <c r="P1853" s="16"/>
      <c r="Q1853" s="16"/>
      <c r="R1853" s="16"/>
      <c r="S1853" s="16"/>
    </row>
    <row r="1854" spans="1:19" x14ac:dyDescent="0.25">
      <c r="A1854" t="s">
        <v>138</v>
      </c>
      <c r="B1854" s="20" t="s">
        <v>186</v>
      </c>
      <c r="C1854" t="s">
        <v>599</v>
      </c>
      <c r="D1854" s="54">
        <v>44605</v>
      </c>
      <c r="E1854" s="20" t="s">
        <v>211</v>
      </c>
      <c r="F1854" s="20" t="s">
        <v>62</v>
      </c>
      <c r="G1854" s="20" t="s">
        <v>18</v>
      </c>
      <c r="H1854" s="2">
        <v>9</v>
      </c>
      <c r="I1854" s="2">
        <v>504</v>
      </c>
      <c r="J1854" s="2" t="s">
        <v>459</v>
      </c>
      <c r="K1854" s="2" t="s">
        <v>466</v>
      </c>
      <c r="L1854" s="2" t="s">
        <v>26</v>
      </c>
      <c r="M1854" s="56">
        <v>6.5094907407407402E-3</v>
      </c>
      <c r="N1854" s="16"/>
      <c r="O1854" s="16"/>
      <c r="P1854" s="16"/>
      <c r="Q1854" s="16"/>
      <c r="R1854" s="16"/>
      <c r="S1854" s="16"/>
    </row>
    <row r="1855" spans="1:19" x14ac:dyDescent="0.25">
      <c r="A1855" t="s">
        <v>138</v>
      </c>
      <c r="B1855" s="20" t="s">
        <v>186</v>
      </c>
      <c r="C1855" t="s">
        <v>599</v>
      </c>
      <c r="D1855" s="54">
        <v>44605</v>
      </c>
      <c r="E1855" s="20" t="s">
        <v>211</v>
      </c>
      <c r="F1855" s="20" t="s">
        <v>62</v>
      </c>
      <c r="G1855" s="20" t="s">
        <v>18</v>
      </c>
      <c r="H1855" s="2">
        <v>10</v>
      </c>
      <c r="I1855" s="2">
        <v>152</v>
      </c>
      <c r="J1855" s="2" t="s">
        <v>360</v>
      </c>
      <c r="K1855" s="2" t="s">
        <v>64</v>
      </c>
      <c r="L1855" s="2" t="s">
        <v>23</v>
      </c>
      <c r="M1855" s="56">
        <v>6.5387731481481477E-3</v>
      </c>
      <c r="N1855" s="16"/>
      <c r="O1855" s="16"/>
      <c r="P1855" s="16"/>
      <c r="Q1855" s="16"/>
      <c r="R1855" s="16"/>
      <c r="S1855" s="16"/>
    </row>
    <row r="1856" spans="1:19" x14ac:dyDescent="0.25">
      <c r="A1856" t="s">
        <v>138</v>
      </c>
      <c r="B1856" s="20" t="s">
        <v>186</v>
      </c>
      <c r="C1856" t="s">
        <v>599</v>
      </c>
      <c r="D1856" s="54">
        <v>44605</v>
      </c>
      <c r="E1856" s="20" t="s">
        <v>211</v>
      </c>
      <c r="F1856" s="20" t="s">
        <v>62</v>
      </c>
      <c r="G1856" s="20" t="s">
        <v>18</v>
      </c>
      <c r="H1856" s="2">
        <v>11</v>
      </c>
      <c r="I1856" s="2">
        <v>227</v>
      </c>
      <c r="J1856" s="2" t="s">
        <v>458</v>
      </c>
      <c r="K1856" s="2" t="s">
        <v>66</v>
      </c>
      <c r="L1856" s="2" t="s">
        <v>335</v>
      </c>
      <c r="M1856" s="56">
        <v>6.5466435185185185E-3</v>
      </c>
      <c r="N1856" s="16"/>
      <c r="O1856" s="16"/>
      <c r="P1856" s="16"/>
      <c r="Q1856" s="16"/>
      <c r="R1856" s="16"/>
      <c r="S1856" s="16"/>
    </row>
    <row r="1857" spans="1:19" x14ac:dyDescent="0.25">
      <c r="A1857" t="s">
        <v>138</v>
      </c>
      <c r="B1857" s="20" t="s">
        <v>186</v>
      </c>
      <c r="C1857" t="s">
        <v>599</v>
      </c>
      <c r="D1857" s="54">
        <v>44605</v>
      </c>
      <c r="E1857" s="20" t="s">
        <v>211</v>
      </c>
      <c r="F1857" s="20" t="s">
        <v>62</v>
      </c>
      <c r="G1857" s="20" t="s">
        <v>18</v>
      </c>
      <c r="H1857" s="2">
        <v>14</v>
      </c>
      <c r="I1857" s="2">
        <v>200</v>
      </c>
      <c r="J1857" s="2" t="s">
        <v>501</v>
      </c>
      <c r="K1857" s="2" t="s">
        <v>65</v>
      </c>
      <c r="L1857" s="2" t="s">
        <v>502</v>
      </c>
      <c r="M1857" s="56">
        <v>6.7739583333333332E-3</v>
      </c>
      <c r="N1857" s="16"/>
      <c r="O1857" s="16"/>
      <c r="P1857" s="16"/>
      <c r="Q1857" s="16"/>
      <c r="R1857" s="16"/>
      <c r="S1857" s="16"/>
    </row>
    <row r="1858" spans="1:19" x14ac:dyDescent="0.25">
      <c r="A1858" t="s">
        <v>138</v>
      </c>
      <c r="B1858" s="20" t="s">
        <v>186</v>
      </c>
      <c r="C1858" t="s">
        <v>599</v>
      </c>
      <c r="D1858" s="54">
        <v>44605</v>
      </c>
      <c r="E1858" s="20" t="s">
        <v>211</v>
      </c>
      <c r="F1858" s="20" t="s">
        <v>62</v>
      </c>
      <c r="G1858" s="20" t="s">
        <v>18</v>
      </c>
      <c r="H1858" s="2">
        <v>15</v>
      </c>
      <c r="I1858" s="2">
        <v>168</v>
      </c>
      <c r="J1858" s="2" t="s">
        <v>496</v>
      </c>
      <c r="K1858" s="2" t="s">
        <v>65</v>
      </c>
      <c r="L1858" s="2" t="s">
        <v>26</v>
      </c>
      <c r="M1858" s="56">
        <v>6.8981481481481489E-3</v>
      </c>
      <c r="N1858" s="16"/>
      <c r="O1858" s="16"/>
      <c r="P1858" s="16"/>
      <c r="Q1858" s="16"/>
      <c r="R1858" s="16"/>
      <c r="S1858" s="16"/>
    </row>
    <row r="1859" spans="1:19" x14ac:dyDescent="0.25">
      <c r="A1859" t="s">
        <v>140</v>
      </c>
      <c r="B1859" s="20" t="s">
        <v>185</v>
      </c>
      <c r="C1859" t="s">
        <v>599</v>
      </c>
      <c r="D1859" s="54">
        <v>44605</v>
      </c>
      <c r="E1859" s="20" t="s">
        <v>211</v>
      </c>
      <c r="F1859" s="20" t="s">
        <v>62</v>
      </c>
      <c r="G1859" s="20" t="s">
        <v>20</v>
      </c>
      <c r="H1859" s="2">
        <v>1</v>
      </c>
      <c r="I1859" s="2">
        <v>498</v>
      </c>
      <c r="J1859" s="2" t="s">
        <v>159</v>
      </c>
      <c r="K1859" s="2" t="s">
        <v>254</v>
      </c>
      <c r="L1859" s="2" t="s">
        <v>160</v>
      </c>
      <c r="M1859" s="99">
        <v>9.4092592592592596E-3</v>
      </c>
      <c r="N1859" s="16"/>
      <c r="O1859" s="16"/>
      <c r="P1859" s="16"/>
      <c r="Q1859" s="16"/>
      <c r="R1859" s="16"/>
      <c r="S1859" s="16"/>
    </row>
    <row r="1860" spans="1:19" x14ac:dyDescent="0.25">
      <c r="A1860" t="s">
        <v>140</v>
      </c>
      <c r="B1860" s="20" t="s">
        <v>185</v>
      </c>
      <c r="C1860" t="s">
        <v>599</v>
      </c>
      <c r="D1860" s="54">
        <v>44605</v>
      </c>
      <c r="E1860" s="20" t="s">
        <v>211</v>
      </c>
      <c r="F1860" s="20" t="s">
        <v>62</v>
      </c>
      <c r="G1860" s="20" t="s">
        <v>20</v>
      </c>
      <c r="H1860" s="2">
        <v>1</v>
      </c>
      <c r="I1860" s="2">
        <v>329</v>
      </c>
      <c r="J1860" s="2" t="s">
        <v>315</v>
      </c>
      <c r="K1860" s="2" t="s">
        <v>256</v>
      </c>
      <c r="L1860" s="2" t="s">
        <v>22</v>
      </c>
      <c r="M1860" s="99">
        <v>1.2532407407407407E-2</v>
      </c>
      <c r="N1860" s="16"/>
      <c r="O1860" s="16"/>
      <c r="P1860" s="16"/>
      <c r="Q1860" s="16"/>
      <c r="R1860" s="16"/>
      <c r="S1860" s="16"/>
    </row>
    <row r="1861" spans="1:19" x14ac:dyDescent="0.25">
      <c r="A1861" t="s">
        <v>140</v>
      </c>
      <c r="B1861" s="20" t="s">
        <v>185</v>
      </c>
      <c r="C1861" t="s">
        <v>599</v>
      </c>
      <c r="D1861" s="54">
        <v>44605</v>
      </c>
      <c r="E1861" s="20" t="s">
        <v>211</v>
      </c>
      <c r="F1861" s="20" t="s">
        <v>62</v>
      </c>
      <c r="G1861" s="20" t="s">
        <v>18</v>
      </c>
      <c r="H1861" s="2">
        <v>1</v>
      </c>
      <c r="I1861" s="2">
        <v>98</v>
      </c>
      <c r="J1861" s="2" t="s">
        <v>198</v>
      </c>
      <c r="K1861" s="2" t="s">
        <v>64</v>
      </c>
      <c r="L1861" s="2" t="s">
        <v>22</v>
      </c>
      <c r="M1861" s="99">
        <v>1.4538425925925925E-2</v>
      </c>
      <c r="N1861" s="16"/>
      <c r="O1861" s="16"/>
      <c r="P1861" s="16"/>
      <c r="Q1861" s="16"/>
      <c r="R1861" s="16"/>
      <c r="S1861" s="16"/>
    </row>
    <row r="1862" spans="1:19" x14ac:dyDescent="0.25">
      <c r="A1862" t="s">
        <v>123</v>
      </c>
      <c r="B1862" s="20" t="s">
        <v>187</v>
      </c>
      <c r="C1862" t="s">
        <v>599</v>
      </c>
      <c r="D1862" s="54">
        <v>44605</v>
      </c>
      <c r="E1862" s="20" t="s">
        <v>211</v>
      </c>
      <c r="F1862" s="20" t="s">
        <v>62</v>
      </c>
      <c r="G1862" s="20" t="s">
        <v>20</v>
      </c>
      <c r="H1862" s="2">
        <v>1</v>
      </c>
      <c r="I1862" s="2">
        <v>821</v>
      </c>
      <c r="J1862" s="2" t="s">
        <v>372</v>
      </c>
      <c r="K1862" s="2" t="s">
        <v>64</v>
      </c>
      <c r="L1862" s="2" t="s">
        <v>23</v>
      </c>
      <c r="M1862" s="18">
        <v>65.12</v>
      </c>
      <c r="N1862" s="16"/>
      <c r="O1862" s="16"/>
      <c r="P1862" s="16"/>
      <c r="Q1862" s="16"/>
      <c r="R1862" s="16"/>
      <c r="S1862" s="16"/>
    </row>
    <row r="1863" spans="1:19" x14ac:dyDescent="0.25">
      <c r="A1863" t="s">
        <v>123</v>
      </c>
      <c r="B1863" s="20" t="s">
        <v>187</v>
      </c>
      <c r="C1863" t="s">
        <v>599</v>
      </c>
      <c r="D1863" s="54">
        <v>44605</v>
      </c>
      <c r="E1863" s="20" t="s">
        <v>211</v>
      </c>
      <c r="F1863" s="20" t="s">
        <v>62</v>
      </c>
      <c r="G1863" s="20" t="s">
        <v>20</v>
      </c>
      <c r="H1863" s="2">
        <v>3</v>
      </c>
      <c r="I1863" s="2">
        <v>167</v>
      </c>
      <c r="J1863" s="2" t="s">
        <v>392</v>
      </c>
      <c r="K1863" s="2" t="s">
        <v>65</v>
      </c>
      <c r="L1863" s="2" t="s">
        <v>26</v>
      </c>
      <c r="M1863" s="18">
        <v>71.97</v>
      </c>
      <c r="N1863" s="16"/>
      <c r="O1863" s="16"/>
      <c r="P1863" s="16"/>
      <c r="Q1863" s="16"/>
      <c r="R1863" s="16"/>
      <c r="S1863" s="16"/>
    </row>
    <row r="1864" spans="1:19" x14ac:dyDescent="0.25">
      <c r="A1864" t="s">
        <v>123</v>
      </c>
      <c r="B1864" s="20" t="s">
        <v>187</v>
      </c>
      <c r="C1864" t="s">
        <v>599</v>
      </c>
      <c r="D1864" s="54">
        <v>44605</v>
      </c>
      <c r="E1864" s="20" t="s">
        <v>211</v>
      </c>
      <c r="F1864" s="20" t="s">
        <v>62</v>
      </c>
      <c r="G1864" s="20" t="s">
        <v>20</v>
      </c>
      <c r="H1864" s="2">
        <v>4</v>
      </c>
      <c r="I1864" s="2">
        <v>855</v>
      </c>
      <c r="J1864" s="2" t="s">
        <v>386</v>
      </c>
      <c r="K1864" s="2" t="s">
        <v>267</v>
      </c>
      <c r="L1864" s="2" t="s">
        <v>23</v>
      </c>
      <c r="M1864" s="18">
        <v>73.78</v>
      </c>
      <c r="N1864" s="16"/>
      <c r="O1864" s="16"/>
      <c r="P1864" s="16"/>
      <c r="Q1864" s="16"/>
      <c r="R1864" s="16"/>
      <c r="S1864" s="16"/>
    </row>
    <row r="1865" spans="1:19" x14ac:dyDescent="0.25">
      <c r="A1865" t="s">
        <v>123</v>
      </c>
      <c r="B1865" s="20" t="s">
        <v>187</v>
      </c>
      <c r="C1865" t="s">
        <v>599</v>
      </c>
      <c r="D1865" s="54">
        <v>44605</v>
      </c>
      <c r="E1865" s="20" t="s">
        <v>211</v>
      </c>
      <c r="F1865" s="20" t="s">
        <v>62</v>
      </c>
      <c r="G1865" s="20" t="s">
        <v>18</v>
      </c>
      <c r="H1865" s="2">
        <v>1</v>
      </c>
      <c r="I1865" s="2">
        <v>519</v>
      </c>
      <c r="J1865" s="2" t="s">
        <v>318</v>
      </c>
      <c r="K1865" s="2" t="s">
        <v>65</v>
      </c>
      <c r="L1865" s="2" t="s">
        <v>23</v>
      </c>
      <c r="M1865" s="18">
        <v>55.74</v>
      </c>
      <c r="N1865" s="16"/>
      <c r="O1865" s="16"/>
      <c r="P1865" s="16"/>
      <c r="Q1865" s="16"/>
      <c r="R1865" s="16"/>
      <c r="S1865" s="16"/>
    </row>
    <row r="1866" spans="1:19" x14ac:dyDescent="0.25">
      <c r="A1866" t="s">
        <v>123</v>
      </c>
      <c r="B1866" s="20" t="s">
        <v>187</v>
      </c>
      <c r="C1866" t="s">
        <v>599</v>
      </c>
      <c r="D1866" s="54">
        <v>44605</v>
      </c>
      <c r="E1866" s="20" t="s">
        <v>211</v>
      </c>
      <c r="F1866" s="20" t="s">
        <v>62</v>
      </c>
      <c r="G1866" s="20" t="s">
        <v>18</v>
      </c>
      <c r="H1866" s="2">
        <v>2</v>
      </c>
      <c r="I1866" s="2">
        <v>178</v>
      </c>
      <c r="J1866" s="2" t="s">
        <v>387</v>
      </c>
      <c r="K1866" s="2" t="s">
        <v>65</v>
      </c>
      <c r="L1866" s="2" t="s">
        <v>23</v>
      </c>
      <c r="M1866" s="18">
        <v>59.97</v>
      </c>
      <c r="N1866" s="16"/>
      <c r="O1866" s="16"/>
      <c r="P1866" s="16"/>
      <c r="Q1866" s="16"/>
      <c r="R1866" s="16"/>
      <c r="S1866" s="16"/>
    </row>
    <row r="1867" spans="1:19" x14ac:dyDescent="0.25">
      <c r="A1867" t="s">
        <v>123</v>
      </c>
      <c r="B1867" s="20" t="s">
        <v>187</v>
      </c>
      <c r="C1867" t="s">
        <v>599</v>
      </c>
      <c r="D1867" s="54">
        <v>44605</v>
      </c>
      <c r="E1867" s="20" t="s">
        <v>211</v>
      </c>
      <c r="F1867" s="20" t="s">
        <v>62</v>
      </c>
      <c r="G1867" s="20" t="s">
        <v>18</v>
      </c>
      <c r="H1867" s="2">
        <v>3</v>
      </c>
      <c r="I1867" s="2">
        <v>1049</v>
      </c>
      <c r="J1867" s="2" t="s">
        <v>607</v>
      </c>
      <c r="K1867" s="2" t="s">
        <v>65</v>
      </c>
      <c r="L1867" s="2" t="s">
        <v>335</v>
      </c>
      <c r="M1867" s="18">
        <v>62.48</v>
      </c>
      <c r="N1867" s="16"/>
      <c r="O1867" s="16"/>
      <c r="P1867" s="16"/>
      <c r="Q1867" s="16"/>
      <c r="R1867" s="16"/>
      <c r="S1867" s="16"/>
    </row>
    <row r="1868" spans="1:19" x14ac:dyDescent="0.25">
      <c r="A1868" t="s">
        <v>123</v>
      </c>
      <c r="B1868" s="20" t="s">
        <v>187</v>
      </c>
      <c r="C1868" t="s">
        <v>599</v>
      </c>
      <c r="D1868" s="54">
        <v>44605</v>
      </c>
      <c r="E1868" s="20" t="s">
        <v>211</v>
      </c>
      <c r="F1868" s="20" t="s">
        <v>62</v>
      </c>
      <c r="G1868" s="20" t="s">
        <v>18</v>
      </c>
      <c r="H1868" s="2">
        <v>2</v>
      </c>
      <c r="I1868" s="2">
        <v>528</v>
      </c>
      <c r="J1868" s="2" t="s">
        <v>608</v>
      </c>
      <c r="K1868" s="2" t="s">
        <v>65</v>
      </c>
      <c r="L1868" s="2" t="s">
        <v>502</v>
      </c>
      <c r="M1868" s="18">
        <v>59.54</v>
      </c>
      <c r="N1868" s="16"/>
      <c r="O1868" s="16"/>
      <c r="P1868" s="16"/>
      <c r="Q1868" s="16"/>
      <c r="R1868" s="16"/>
      <c r="S1868" s="16"/>
    </row>
    <row r="1869" spans="1:19" x14ac:dyDescent="0.25">
      <c r="A1869" t="s">
        <v>123</v>
      </c>
      <c r="B1869" s="20" t="s">
        <v>187</v>
      </c>
      <c r="C1869" t="s">
        <v>599</v>
      </c>
      <c r="D1869" s="54">
        <v>44605</v>
      </c>
      <c r="E1869" s="20" t="s">
        <v>211</v>
      </c>
      <c r="F1869" s="20" t="s">
        <v>62</v>
      </c>
      <c r="G1869" s="20" t="s">
        <v>18</v>
      </c>
      <c r="H1869" s="2">
        <v>4</v>
      </c>
      <c r="I1869" s="2">
        <v>525</v>
      </c>
      <c r="J1869" s="2" t="s">
        <v>609</v>
      </c>
      <c r="K1869" s="2" t="s">
        <v>65</v>
      </c>
      <c r="L1869" s="2" t="s">
        <v>335</v>
      </c>
      <c r="M1869" s="18">
        <v>64.930000000000007</v>
      </c>
      <c r="N1869" s="16"/>
      <c r="O1869" s="16"/>
      <c r="P1869" s="16"/>
      <c r="Q1869" s="16"/>
      <c r="R1869" s="16"/>
      <c r="S1869" s="16"/>
    </row>
    <row r="1870" spans="1:19" x14ac:dyDescent="0.25">
      <c r="A1870" t="s">
        <v>123</v>
      </c>
      <c r="B1870" s="20" t="s">
        <v>187</v>
      </c>
      <c r="C1870" t="s">
        <v>599</v>
      </c>
      <c r="D1870" s="54">
        <v>44605</v>
      </c>
      <c r="E1870" s="20" t="s">
        <v>211</v>
      </c>
      <c r="F1870" s="20" t="s">
        <v>62</v>
      </c>
      <c r="G1870" s="20" t="s">
        <v>18</v>
      </c>
      <c r="H1870" s="2">
        <v>5</v>
      </c>
      <c r="I1870" s="2">
        <v>947</v>
      </c>
      <c r="J1870" s="2" t="s">
        <v>517</v>
      </c>
      <c r="K1870" s="2" t="s">
        <v>528</v>
      </c>
      <c r="L1870" s="2" t="s">
        <v>518</v>
      </c>
      <c r="M1870" s="18">
        <v>69.44</v>
      </c>
      <c r="N1870" s="16"/>
      <c r="O1870" s="16"/>
      <c r="P1870" s="16"/>
      <c r="Q1870" s="16"/>
      <c r="R1870" s="16"/>
      <c r="S1870" s="16"/>
    </row>
    <row r="1871" spans="1:19" x14ac:dyDescent="0.25">
      <c r="A1871" t="s">
        <v>123</v>
      </c>
      <c r="B1871" s="20" t="s">
        <v>187</v>
      </c>
      <c r="C1871" t="s">
        <v>599</v>
      </c>
      <c r="D1871" s="54">
        <v>44605</v>
      </c>
      <c r="E1871" s="20" t="s">
        <v>211</v>
      </c>
      <c r="F1871" s="20" t="s">
        <v>62</v>
      </c>
      <c r="G1871" s="20" t="s">
        <v>18</v>
      </c>
      <c r="H1871" s="2">
        <v>3</v>
      </c>
      <c r="I1871" s="2">
        <v>924</v>
      </c>
      <c r="J1871" s="2" t="s">
        <v>610</v>
      </c>
      <c r="K1871" s="2" t="s">
        <v>267</v>
      </c>
      <c r="L1871" s="2" t="s">
        <v>23</v>
      </c>
      <c r="M1871" s="18">
        <v>65.2</v>
      </c>
      <c r="N1871" s="16"/>
      <c r="O1871" s="16"/>
      <c r="P1871" s="16"/>
      <c r="Q1871" s="16"/>
      <c r="R1871" s="16"/>
      <c r="S1871" s="16"/>
    </row>
    <row r="1872" spans="1:19" x14ac:dyDescent="0.25">
      <c r="A1872" t="s">
        <v>123</v>
      </c>
      <c r="B1872" s="20" t="s">
        <v>187</v>
      </c>
      <c r="C1872" t="s">
        <v>599</v>
      </c>
      <c r="D1872" s="54">
        <v>44605</v>
      </c>
      <c r="E1872" s="20" t="s">
        <v>211</v>
      </c>
      <c r="F1872" s="20" t="s">
        <v>62</v>
      </c>
      <c r="G1872" s="20" t="s">
        <v>18</v>
      </c>
      <c r="H1872" s="2">
        <v>4</v>
      </c>
      <c r="I1872" s="2">
        <v>1087</v>
      </c>
      <c r="J1872" s="2" t="s">
        <v>567</v>
      </c>
      <c r="K1872" s="2" t="s">
        <v>267</v>
      </c>
      <c r="L1872" s="2" t="s">
        <v>26</v>
      </c>
      <c r="M1872" s="18">
        <v>65.64</v>
      </c>
      <c r="N1872" s="16"/>
      <c r="O1872" s="16"/>
      <c r="P1872" s="16"/>
      <c r="Q1872" s="16"/>
      <c r="R1872" s="16"/>
      <c r="S1872" s="16"/>
    </row>
    <row r="1873" spans="1:19" x14ac:dyDescent="0.25">
      <c r="A1873" t="s">
        <v>123</v>
      </c>
      <c r="B1873" s="20" t="s">
        <v>187</v>
      </c>
      <c r="C1873" t="s">
        <v>599</v>
      </c>
      <c r="D1873" s="54">
        <v>44605</v>
      </c>
      <c r="E1873" s="20" t="s">
        <v>211</v>
      </c>
      <c r="F1873" s="20" t="s">
        <v>62</v>
      </c>
      <c r="G1873" s="20" t="s">
        <v>18</v>
      </c>
      <c r="H1873" s="2">
        <v>5</v>
      </c>
      <c r="I1873" s="2">
        <v>893</v>
      </c>
      <c r="J1873" s="2" t="s">
        <v>389</v>
      </c>
      <c r="K1873" s="2" t="s">
        <v>267</v>
      </c>
      <c r="L1873" s="2" t="s">
        <v>26</v>
      </c>
      <c r="M1873" s="18">
        <v>66.62</v>
      </c>
      <c r="N1873" s="16"/>
      <c r="O1873" s="16"/>
      <c r="P1873" s="16"/>
      <c r="Q1873" s="16"/>
      <c r="R1873" s="16"/>
      <c r="S1873" s="16"/>
    </row>
    <row r="1874" spans="1:19" x14ac:dyDescent="0.25">
      <c r="A1874" t="s">
        <v>123</v>
      </c>
      <c r="B1874" s="20" t="s">
        <v>187</v>
      </c>
      <c r="C1874" t="s">
        <v>599</v>
      </c>
      <c r="D1874" s="54">
        <v>44605</v>
      </c>
      <c r="E1874" s="20" t="s">
        <v>211</v>
      </c>
      <c r="F1874" s="20" t="s">
        <v>62</v>
      </c>
      <c r="G1874" s="20" t="s">
        <v>18</v>
      </c>
      <c r="H1874" s="2">
        <v>2</v>
      </c>
      <c r="I1874" s="2">
        <v>852</v>
      </c>
      <c r="J1874" s="2" t="s">
        <v>382</v>
      </c>
      <c r="K1874" s="2" t="s">
        <v>267</v>
      </c>
      <c r="L1874" s="2" t="s">
        <v>26</v>
      </c>
      <c r="M1874" s="18">
        <v>59.64</v>
      </c>
      <c r="N1874" s="16"/>
      <c r="O1874" s="16"/>
      <c r="P1874" s="16"/>
      <c r="Q1874" s="16"/>
      <c r="R1874" s="16"/>
      <c r="S1874" s="16"/>
    </row>
    <row r="1875" spans="1:19" x14ac:dyDescent="0.25">
      <c r="A1875" t="s">
        <v>144</v>
      </c>
      <c r="B1875" s="20" t="s">
        <v>185</v>
      </c>
      <c r="C1875" t="s">
        <v>599</v>
      </c>
      <c r="D1875" s="54">
        <v>44605</v>
      </c>
      <c r="E1875" s="20" t="s">
        <v>211</v>
      </c>
      <c r="F1875" s="20" t="s">
        <v>62</v>
      </c>
      <c r="G1875" s="20" t="s">
        <v>18</v>
      </c>
      <c r="H1875" s="2">
        <v>2</v>
      </c>
      <c r="I1875" s="2">
        <v>497</v>
      </c>
      <c r="J1875" s="2" t="s">
        <v>611</v>
      </c>
      <c r="K1875" s="2" t="s">
        <v>254</v>
      </c>
      <c r="L1875" s="2" t="s">
        <v>335</v>
      </c>
      <c r="M1875" s="99">
        <v>1.4456597222222221E-2</v>
      </c>
      <c r="N1875" s="16"/>
      <c r="O1875" s="16"/>
      <c r="P1875" s="16"/>
      <c r="Q1875" s="16"/>
      <c r="R1875" s="16"/>
      <c r="S1875" s="16"/>
    </row>
    <row r="1876" spans="1:19" x14ac:dyDescent="0.25">
      <c r="A1876" t="s">
        <v>144</v>
      </c>
      <c r="B1876" s="20" t="s">
        <v>185</v>
      </c>
      <c r="C1876" t="s">
        <v>599</v>
      </c>
      <c r="D1876" s="54">
        <v>44605</v>
      </c>
      <c r="E1876" s="20" t="s">
        <v>211</v>
      </c>
      <c r="F1876" s="20" t="s">
        <v>62</v>
      </c>
      <c r="G1876" s="20" t="s">
        <v>18</v>
      </c>
      <c r="H1876" s="2">
        <v>3</v>
      </c>
      <c r="I1876" s="2">
        <v>499</v>
      </c>
      <c r="J1876" s="2" t="s">
        <v>170</v>
      </c>
      <c r="K1876" s="2" t="s">
        <v>254</v>
      </c>
      <c r="L1876" s="2" t="s">
        <v>169</v>
      </c>
      <c r="M1876" s="99">
        <v>1.6033912037037037E-2</v>
      </c>
      <c r="N1876" s="16"/>
      <c r="O1876" s="16"/>
      <c r="P1876" s="16"/>
      <c r="Q1876" s="16"/>
      <c r="R1876" s="16"/>
      <c r="S1876" s="16"/>
    </row>
    <row r="1877" spans="1:19" x14ac:dyDescent="0.25">
      <c r="A1877" t="s">
        <v>98</v>
      </c>
      <c r="B1877" s="20" t="s">
        <v>188</v>
      </c>
      <c r="C1877" t="s">
        <v>599</v>
      </c>
      <c r="D1877" s="54">
        <v>44605</v>
      </c>
      <c r="E1877" s="20" t="s">
        <v>211</v>
      </c>
      <c r="F1877" s="20" t="s">
        <v>62</v>
      </c>
      <c r="G1877" s="20" t="s">
        <v>18</v>
      </c>
      <c r="H1877" s="2">
        <v>2</v>
      </c>
      <c r="I1877" s="2">
        <v>1043</v>
      </c>
      <c r="J1877" s="2" t="s">
        <v>482</v>
      </c>
      <c r="K1877" s="2" t="s">
        <v>66</v>
      </c>
      <c r="L1877" s="2" t="s">
        <v>335</v>
      </c>
      <c r="M1877" s="18">
        <v>1.84</v>
      </c>
      <c r="N1877" s="16"/>
      <c r="O1877" s="16"/>
      <c r="P1877" s="16"/>
      <c r="Q1877" s="16"/>
      <c r="R1877" s="16"/>
      <c r="S1877" s="16"/>
    </row>
    <row r="1878" spans="1:19" x14ac:dyDescent="0.25">
      <c r="A1878" t="s">
        <v>98</v>
      </c>
      <c r="B1878" s="20" t="s">
        <v>188</v>
      </c>
      <c r="C1878" t="s">
        <v>599</v>
      </c>
      <c r="D1878" s="54">
        <v>44605</v>
      </c>
      <c r="E1878" s="20" t="s">
        <v>211</v>
      </c>
      <c r="F1878" s="20" t="s">
        <v>62</v>
      </c>
      <c r="G1878" s="20" t="s">
        <v>18</v>
      </c>
      <c r="H1878" s="2">
        <v>3</v>
      </c>
      <c r="I1878" s="2">
        <v>810</v>
      </c>
      <c r="J1878" s="2" t="s">
        <v>565</v>
      </c>
      <c r="K1878" s="2" t="s">
        <v>267</v>
      </c>
      <c r="L1878" s="2" t="s">
        <v>160</v>
      </c>
      <c r="M1878" s="18">
        <v>1.77</v>
      </c>
      <c r="N1878" s="16"/>
      <c r="O1878" s="16"/>
      <c r="P1878" s="16"/>
      <c r="Q1878" s="16"/>
      <c r="R1878" s="16"/>
      <c r="S1878" s="16"/>
    </row>
    <row r="1879" spans="1:19" x14ac:dyDescent="0.25">
      <c r="A1879" t="s">
        <v>98</v>
      </c>
      <c r="B1879" s="20" t="s">
        <v>188</v>
      </c>
      <c r="C1879" t="s">
        <v>599</v>
      </c>
      <c r="D1879" s="54">
        <v>44605</v>
      </c>
      <c r="E1879" s="20" t="s">
        <v>211</v>
      </c>
      <c r="F1879" s="20" t="s">
        <v>62</v>
      </c>
      <c r="G1879" s="20" t="s">
        <v>18</v>
      </c>
      <c r="H1879" s="2">
        <v>5</v>
      </c>
      <c r="I1879" s="2">
        <v>941</v>
      </c>
      <c r="J1879" s="2" t="s">
        <v>489</v>
      </c>
      <c r="K1879" s="2" t="s">
        <v>65</v>
      </c>
      <c r="L1879" s="2" t="s">
        <v>23</v>
      </c>
      <c r="M1879" s="18">
        <v>1.69</v>
      </c>
      <c r="N1879" s="16"/>
      <c r="O1879" s="16"/>
      <c r="P1879" s="16"/>
      <c r="Q1879" s="16"/>
      <c r="R1879" s="16"/>
      <c r="S1879" s="16"/>
    </row>
    <row r="1880" spans="1:19" x14ac:dyDescent="0.25">
      <c r="A1880" t="s">
        <v>98</v>
      </c>
      <c r="B1880" s="20" t="s">
        <v>188</v>
      </c>
      <c r="C1880" t="s">
        <v>599</v>
      </c>
      <c r="D1880" s="54">
        <v>44605</v>
      </c>
      <c r="E1880" s="20" t="s">
        <v>211</v>
      </c>
      <c r="F1880" s="20" t="s">
        <v>62</v>
      </c>
      <c r="G1880" s="20" t="s">
        <v>20</v>
      </c>
      <c r="H1880" s="2">
        <v>2</v>
      </c>
      <c r="I1880" s="2">
        <v>822</v>
      </c>
      <c r="J1880" s="2" t="s">
        <v>305</v>
      </c>
      <c r="K1880" s="2" t="s">
        <v>64</v>
      </c>
      <c r="L1880" s="2" t="s">
        <v>23</v>
      </c>
      <c r="M1880" s="18">
        <v>1.35</v>
      </c>
      <c r="N1880" s="16"/>
      <c r="O1880" s="16"/>
      <c r="P1880" s="16"/>
      <c r="Q1880" s="16"/>
      <c r="R1880" s="16"/>
      <c r="S1880" s="16"/>
    </row>
    <row r="1881" spans="1:19" x14ac:dyDescent="0.25">
      <c r="A1881" t="s">
        <v>97</v>
      </c>
      <c r="B1881" s="20" t="s">
        <v>188</v>
      </c>
      <c r="C1881" t="s">
        <v>599</v>
      </c>
      <c r="D1881" s="54">
        <v>44605</v>
      </c>
      <c r="E1881" s="20" t="s">
        <v>211</v>
      </c>
      <c r="F1881" s="20" t="s">
        <v>62</v>
      </c>
      <c r="G1881" s="20" t="s">
        <v>20</v>
      </c>
      <c r="H1881" s="2">
        <v>2</v>
      </c>
      <c r="I1881" s="2">
        <v>211</v>
      </c>
      <c r="J1881" s="2" t="s">
        <v>424</v>
      </c>
      <c r="K1881" s="2" t="s">
        <v>65</v>
      </c>
      <c r="L1881" s="2" t="s">
        <v>26</v>
      </c>
      <c r="M1881" s="18">
        <v>2.1</v>
      </c>
      <c r="N1881" s="16"/>
      <c r="O1881" s="16"/>
      <c r="P1881" s="16"/>
      <c r="Q1881" s="16"/>
      <c r="R1881" s="16"/>
      <c r="S1881" s="16"/>
    </row>
    <row r="1882" spans="1:19" x14ac:dyDescent="0.25">
      <c r="A1882" t="s">
        <v>32</v>
      </c>
      <c r="B1882" s="20" t="s">
        <v>30</v>
      </c>
      <c r="C1882" t="s">
        <v>612</v>
      </c>
      <c r="D1882" s="54">
        <v>44605</v>
      </c>
      <c r="E1882" s="20" t="s">
        <v>58</v>
      </c>
      <c r="F1882" s="20" t="s">
        <v>62</v>
      </c>
      <c r="G1882" s="20" t="s">
        <v>20</v>
      </c>
      <c r="H1882" s="2">
        <v>1</v>
      </c>
      <c r="I1882" s="2">
        <v>6</v>
      </c>
      <c r="J1882" s="2" t="s">
        <v>266</v>
      </c>
      <c r="K1882" s="2" t="s">
        <v>267</v>
      </c>
      <c r="L1882" s="2" t="s">
        <v>23</v>
      </c>
      <c r="M1882" s="18">
        <v>34.58</v>
      </c>
      <c r="N1882" s="16">
        <v>34.42</v>
      </c>
      <c r="O1882" s="16" t="s">
        <v>1</v>
      </c>
      <c r="P1882" s="16">
        <v>34.58</v>
      </c>
      <c r="Q1882" s="16">
        <v>32.74</v>
      </c>
      <c r="R1882" s="16">
        <v>32.92</v>
      </c>
      <c r="S1882" s="16" t="s">
        <v>1</v>
      </c>
    </row>
    <row r="1883" spans="1:19" x14ac:dyDescent="0.25">
      <c r="A1883" t="s">
        <v>32</v>
      </c>
      <c r="B1883" s="20" t="s">
        <v>30</v>
      </c>
      <c r="C1883" t="s">
        <v>612</v>
      </c>
      <c r="D1883" s="54">
        <v>44605</v>
      </c>
      <c r="E1883" s="20" t="s">
        <v>58</v>
      </c>
      <c r="F1883" s="20" t="s">
        <v>62</v>
      </c>
      <c r="G1883" s="20" t="s">
        <v>20</v>
      </c>
      <c r="H1883" s="2">
        <v>2</v>
      </c>
      <c r="I1883" s="2">
        <v>854</v>
      </c>
      <c r="J1883" s="2" t="s">
        <v>526</v>
      </c>
      <c r="K1883" s="2" t="s">
        <v>267</v>
      </c>
      <c r="L1883" s="2" t="s">
        <v>23</v>
      </c>
      <c r="M1883" s="18">
        <v>31.39</v>
      </c>
      <c r="N1883" s="16">
        <v>30.29</v>
      </c>
      <c r="O1883" s="16">
        <v>31.39</v>
      </c>
      <c r="P1883" s="16">
        <v>30.3</v>
      </c>
      <c r="Q1883" s="16">
        <v>31.33</v>
      </c>
      <c r="R1883" s="16" t="s">
        <v>1</v>
      </c>
      <c r="S1883" s="16" t="s">
        <v>1</v>
      </c>
    </row>
    <row r="1884" spans="1:19" x14ac:dyDescent="0.25">
      <c r="A1884" t="s">
        <v>32</v>
      </c>
      <c r="B1884" s="20" t="s">
        <v>30</v>
      </c>
      <c r="C1884" t="s">
        <v>612</v>
      </c>
      <c r="D1884" s="54">
        <v>44605</v>
      </c>
      <c r="E1884" s="20" t="s">
        <v>58</v>
      </c>
      <c r="F1884" s="20" t="s">
        <v>62</v>
      </c>
      <c r="G1884" s="20" t="s">
        <v>20</v>
      </c>
      <c r="H1884" s="2">
        <v>3</v>
      </c>
      <c r="I1884" s="2">
        <v>738</v>
      </c>
      <c r="J1884" s="2" t="s">
        <v>419</v>
      </c>
      <c r="K1884" s="2" t="s">
        <v>64</v>
      </c>
      <c r="L1884" s="2" t="s">
        <v>23</v>
      </c>
      <c r="M1884" s="18">
        <v>26.47</v>
      </c>
      <c r="N1884" s="16" t="s">
        <v>1</v>
      </c>
      <c r="O1884" s="16">
        <v>24.9</v>
      </c>
      <c r="P1884" s="16">
        <v>26.47</v>
      </c>
      <c r="Q1884" s="16">
        <v>24.95</v>
      </c>
      <c r="R1884" s="16">
        <v>25.16</v>
      </c>
      <c r="S1884" s="16">
        <v>23.93</v>
      </c>
    </row>
    <row r="1885" spans="1:19" x14ac:dyDescent="0.25">
      <c r="A1885" t="s">
        <v>32</v>
      </c>
      <c r="B1885" s="20" t="s">
        <v>30</v>
      </c>
      <c r="C1885" t="s">
        <v>612</v>
      </c>
      <c r="D1885" s="54">
        <v>44605</v>
      </c>
      <c r="E1885" s="20" t="s">
        <v>58</v>
      </c>
      <c r="F1885" s="20" t="s">
        <v>62</v>
      </c>
      <c r="G1885" s="20" t="s">
        <v>20</v>
      </c>
      <c r="H1885" s="2">
        <v>4</v>
      </c>
      <c r="I1885" s="2">
        <v>2</v>
      </c>
      <c r="J1885" s="2" t="s">
        <v>355</v>
      </c>
      <c r="K1885" s="2" t="s">
        <v>64</v>
      </c>
      <c r="L1885" s="2" t="s">
        <v>23</v>
      </c>
      <c r="M1885" s="18">
        <v>24.69</v>
      </c>
      <c r="N1885" s="16">
        <v>20.87</v>
      </c>
      <c r="O1885" s="16">
        <v>24.69</v>
      </c>
      <c r="P1885" s="16" t="s">
        <v>1</v>
      </c>
      <c r="Q1885" s="16">
        <v>22.89</v>
      </c>
      <c r="R1885" s="16" t="s">
        <v>1</v>
      </c>
      <c r="S1885" s="16">
        <v>22.35</v>
      </c>
    </row>
    <row r="1886" spans="1:19" x14ac:dyDescent="0.25">
      <c r="A1886" t="s">
        <v>32</v>
      </c>
      <c r="B1886" s="20" t="s">
        <v>30</v>
      </c>
      <c r="C1886" t="s">
        <v>612</v>
      </c>
      <c r="D1886" s="54">
        <v>44605</v>
      </c>
      <c r="E1886" s="20" t="s">
        <v>58</v>
      </c>
      <c r="F1886" s="20" t="s">
        <v>62</v>
      </c>
      <c r="G1886" s="20" t="s">
        <v>20</v>
      </c>
      <c r="H1886" s="2">
        <v>5</v>
      </c>
      <c r="I1886" s="2">
        <v>763</v>
      </c>
      <c r="J1886" s="2" t="s">
        <v>311</v>
      </c>
      <c r="K1886" s="2" t="s">
        <v>267</v>
      </c>
      <c r="L1886" s="2" t="s">
        <v>22</v>
      </c>
      <c r="M1886" s="18">
        <v>22.26</v>
      </c>
      <c r="N1886" s="16">
        <v>21.85</v>
      </c>
      <c r="O1886" s="16">
        <v>20.239999999999998</v>
      </c>
      <c r="P1886" s="16">
        <v>20.69</v>
      </c>
      <c r="Q1886" s="16">
        <v>21.1</v>
      </c>
      <c r="R1886" s="16">
        <v>22.26</v>
      </c>
      <c r="S1886" s="16">
        <v>19.7</v>
      </c>
    </row>
    <row r="1887" spans="1:19" x14ac:dyDescent="0.25">
      <c r="A1887" t="s">
        <v>32</v>
      </c>
      <c r="B1887" s="20" t="s">
        <v>30</v>
      </c>
      <c r="C1887" t="s">
        <v>612</v>
      </c>
      <c r="D1887" s="54">
        <v>44605</v>
      </c>
      <c r="E1887" s="20" t="s">
        <v>58</v>
      </c>
      <c r="F1887" s="20" t="s">
        <v>62</v>
      </c>
      <c r="G1887" s="20" t="s">
        <v>20</v>
      </c>
      <c r="H1887" s="2">
        <v>6</v>
      </c>
      <c r="I1887" s="2">
        <v>150</v>
      </c>
      <c r="J1887" s="2" t="s">
        <v>235</v>
      </c>
      <c r="K1887" s="2" t="s">
        <v>64</v>
      </c>
      <c r="L1887" s="2" t="s">
        <v>22</v>
      </c>
      <c r="M1887" s="18">
        <v>22.16</v>
      </c>
      <c r="N1887" s="16" t="s">
        <v>1</v>
      </c>
      <c r="O1887" s="16" t="s">
        <v>1</v>
      </c>
      <c r="P1887" s="16">
        <v>22.16</v>
      </c>
      <c r="Q1887" s="16" t="s">
        <v>1</v>
      </c>
      <c r="R1887" s="16" t="s">
        <v>1</v>
      </c>
      <c r="S1887" s="16" t="s">
        <v>1</v>
      </c>
    </row>
    <row r="1888" spans="1:19" x14ac:dyDescent="0.25">
      <c r="A1888" t="s">
        <v>32</v>
      </c>
      <c r="B1888" s="20" t="s">
        <v>30</v>
      </c>
      <c r="C1888" t="s">
        <v>612</v>
      </c>
      <c r="D1888" s="54">
        <v>44605</v>
      </c>
      <c r="E1888" s="20" t="s">
        <v>58</v>
      </c>
      <c r="F1888" s="20" t="s">
        <v>62</v>
      </c>
      <c r="G1888" s="20" t="s">
        <v>20</v>
      </c>
      <c r="H1888" s="2">
        <v>7</v>
      </c>
      <c r="I1888" s="2">
        <v>219</v>
      </c>
      <c r="J1888" s="2" t="s">
        <v>236</v>
      </c>
      <c r="K1888" s="2" t="s">
        <v>66</v>
      </c>
      <c r="L1888" s="2" t="s">
        <v>22</v>
      </c>
      <c r="M1888" s="18">
        <v>19.239999999999998</v>
      </c>
      <c r="N1888" s="16">
        <v>19.239999999999998</v>
      </c>
      <c r="O1888" s="16" t="s">
        <v>1</v>
      </c>
      <c r="P1888" s="16" t="s">
        <v>1</v>
      </c>
      <c r="Q1888" s="16">
        <v>15.54</v>
      </c>
      <c r="R1888" s="16">
        <v>15.74</v>
      </c>
      <c r="S1888" s="16" t="s">
        <v>1</v>
      </c>
    </row>
    <row r="1889" spans="1:24" x14ac:dyDescent="0.25">
      <c r="A1889" t="s">
        <v>32</v>
      </c>
      <c r="B1889" s="20" t="s">
        <v>30</v>
      </c>
      <c r="C1889" t="s">
        <v>612</v>
      </c>
      <c r="D1889" s="54">
        <v>44605</v>
      </c>
      <c r="E1889" s="20" t="s">
        <v>58</v>
      </c>
      <c r="F1889" s="20" t="s">
        <v>62</v>
      </c>
      <c r="G1889" s="20" t="s">
        <v>20</v>
      </c>
      <c r="H1889" s="2">
        <v>8</v>
      </c>
      <c r="I1889" s="2">
        <v>94</v>
      </c>
      <c r="J1889" s="2" t="s">
        <v>237</v>
      </c>
      <c r="K1889" s="2" t="s">
        <v>64</v>
      </c>
      <c r="L1889" s="2" t="s">
        <v>22</v>
      </c>
      <c r="M1889" s="18">
        <v>18.079999999999998</v>
      </c>
      <c r="N1889" s="16" t="s">
        <v>1</v>
      </c>
      <c r="O1889" s="16">
        <v>17.66</v>
      </c>
      <c r="P1889" s="16" t="s">
        <v>1</v>
      </c>
      <c r="Q1889" s="16">
        <v>17</v>
      </c>
      <c r="R1889" s="16">
        <v>18.079999999999998</v>
      </c>
      <c r="S1889" s="16" t="s">
        <v>1</v>
      </c>
    </row>
    <row r="1890" spans="1:24" x14ac:dyDescent="0.25">
      <c r="A1890" t="s">
        <v>32</v>
      </c>
      <c r="B1890" s="20" t="s">
        <v>30</v>
      </c>
      <c r="C1890" t="s">
        <v>612</v>
      </c>
      <c r="D1890" s="54">
        <v>44605</v>
      </c>
      <c r="E1890" s="20" t="s">
        <v>58</v>
      </c>
      <c r="F1890" s="20" t="s">
        <v>62</v>
      </c>
      <c r="G1890" s="20" t="s">
        <v>20</v>
      </c>
      <c r="H1890" s="2">
        <v>9</v>
      </c>
      <c r="I1890" s="2">
        <v>123</v>
      </c>
      <c r="J1890" s="2" t="s">
        <v>221</v>
      </c>
      <c r="K1890" s="2" t="s">
        <v>64</v>
      </c>
      <c r="L1890" s="2" t="s">
        <v>22</v>
      </c>
      <c r="M1890" s="18">
        <v>13.64</v>
      </c>
      <c r="N1890" s="16">
        <v>13.64</v>
      </c>
      <c r="O1890" s="16" t="s">
        <v>1</v>
      </c>
      <c r="P1890" s="16" t="s">
        <v>1</v>
      </c>
      <c r="Q1890" s="16"/>
      <c r="R1890" s="16"/>
      <c r="S1890" s="16"/>
    </row>
    <row r="1891" spans="1:24" x14ac:dyDescent="0.25">
      <c r="A1891" t="s">
        <v>32</v>
      </c>
      <c r="B1891" s="20" t="s">
        <v>30</v>
      </c>
      <c r="C1891" t="s">
        <v>612</v>
      </c>
      <c r="D1891" s="54">
        <v>44605</v>
      </c>
      <c r="E1891" s="20" t="s">
        <v>58</v>
      </c>
      <c r="F1891" s="20" t="s">
        <v>62</v>
      </c>
      <c r="G1891" s="20" t="s">
        <v>20</v>
      </c>
      <c r="H1891" s="2">
        <v>10</v>
      </c>
      <c r="I1891" s="2">
        <v>314</v>
      </c>
      <c r="J1891" s="2" t="s">
        <v>177</v>
      </c>
      <c r="K1891" s="2" t="s">
        <v>256</v>
      </c>
      <c r="L1891" s="2" t="s">
        <v>22</v>
      </c>
      <c r="M1891" s="18">
        <v>12.29</v>
      </c>
      <c r="N1891" s="16">
        <v>11.43</v>
      </c>
      <c r="O1891" s="16" t="s">
        <v>1</v>
      </c>
      <c r="P1891" s="16">
        <v>12.29</v>
      </c>
      <c r="Q1891" s="16"/>
      <c r="R1891" s="16"/>
      <c r="S1891" s="16"/>
    </row>
    <row r="1892" spans="1:24" x14ac:dyDescent="0.25">
      <c r="A1892" t="s">
        <v>33</v>
      </c>
      <c r="B1892" s="20" t="s">
        <v>30</v>
      </c>
      <c r="C1892" t="s">
        <v>612</v>
      </c>
      <c r="D1892" s="54">
        <v>44605</v>
      </c>
      <c r="E1892" s="20" t="s">
        <v>58</v>
      </c>
      <c r="F1892" s="20" t="s">
        <v>62</v>
      </c>
      <c r="G1892" s="20" t="s">
        <v>20</v>
      </c>
      <c r="H1892" s="2">
        <v>1</v>
      </c>
      <c r="I1892" s="2">
        <v>346</v>
      </c>
      <c r="J1892" s="2" t="s">
        <v>613</v>
      </c>
      <c r="K1892" s="2" t="s">
        <v>258</v>
      </c>
      <c r="L1892" s="2" t="s">
        <v>160</v>
      </c>
      <c r="M1892" s="18">
        <v>31</v>
      </c>
      <c r="N1892" s="16">
        <v>31</v>
      </c>
      <c r="O1892" s="16">
        <v>30.79</v>
      </c>
      <c r="P1892" s="16" t="s">
        <v>1</v>
      </c>
      <c r="Q1892" s="16" t="s">
        <v>1</v>
      </c>
      <c r="R1892" s="16">
        <v>29.93</v>
      </c>
      <c r="S1892" s="16" t="s">
        <v>1</v>
      </c>
    </row>
    <row r="1893" spans="1:24" x14ac:dyDescent="0.25">
      <c r="A1893" t="s">
        <v>33</v>
      </c>
      <c r="B1893" s="20" t="s">
        <v>30</v>
      </c>
      <c r="C1893" t="s">
        <v>612</v>
      </c>
      <c r="D1893" s="54">
        <v>44605</v>
      </c>
      <c r="E1893" s="20" t="s">
        <v>58</v>
      </c>
      <c r="F1893" s="20" t="s">
        <v>62</v>
      </c>
      <c r="G1893" s="20" t="s">
        <v>20</v>
      </c>
      <c r="H1893" s="2">
        <v>2</v>
      </c>
      <c r="I1893" s="2">
        <v>1078</v>
      </c>
      <c r="J1893" s="2" t="s">
        <v>527</v>
      </c>
      <c r="K1893" s="2" t="s">
        <v>64</v>
      </c>
      <c r="L1893" s="2" t="s">
        <v>160</v>
      </c>
      <c r="M1893" s="18">
        <v>23.25</v>
      </c>
      <c r="N1893" s="16">
        <v>17.920000000000002</v>
      </c>
      <c r="O1893" s="16">
        <v>20.66</v>
      </c>
      <c r="P1893" s="16">
        <v>21.65</v>
      </c>
      <c r="Q1893" s="16">
        <v>22.26</v>
      </c>
      <c r="R1893" s="16">
        <v>20.47</v>
      </c>
      <c r="S1893" s="16">
        <v>23.25</v>
      </c>
    </row>
    <row r="1894" spans="1:24" x14ac:dyDescent="0.25">
      <c r="A1894" t="s">
        <v>29</v>
      </c>
      <c r="B1894" s="20" t="s">
        <v>30</v>
      </c>
      <c r="C1894" t="s">
        <v>612</v>
      </c>
      <c r="D1894" s="54">
        <v>44605</v>
      </c>
      <c r="E1894" s="20" t="s">
        <v>58</v>
      </c>
      <c r="F1894" s="20" t="s">
        <v>62</v>
      </c>
      <c r="G1894" s="20" t="s">
        <v>18</v>
      </c>
      <c r="H1894" s="2">
        <v>1</v>
      </c>
      <c r="I1894" s="2">
        <v>1079</v>
      </c>
      <c r="J1894" s="2" t="s">
        <v>264</v>
      </c>
      <c r="K1894" s="2" t="s">
        <v>64</v>
      </c>
      <c r="L1894" s="2" t="s">
        <v>23</v>
      </c>
      <c r="M1894" s="18">
        <v>44.66</v>
      </c>
      <c r="N1894" s="16">
        <v>44.66</v>
      </c>
      <c r="O1894" s="16">
        <v>41.16</v>
      </c>
      <c r="P1894" s="16" t="s">
        <v>25</v>
      </c>
      <c r="Q1894" s="16" t="s">
        <v>25</v>
      </c>
      <c r="R1894" s="16" t="s">
        <v>1</v>
      </c>
      <c r="S1894" s="16">
        <v>39.79</v>
      </c>
    </row>
    <row r="1895" spans="1:24" x14ac:dyDescent="0.25">
      <c r="A1895" t="s">
        <v>29</v>
      </c>
      <c r="B1895" s="20" t="s">
        <v>30</v>
      </c>
      <c r="C1895" t="s">
        <v>612</v>
      </c>
      <c r="D1895" s="54">
        <v>44605</v>
      </c>
      <c r="E1895" s="20" t="s">
        <v>58</v>
      </c>
      <c r="F1895" s="20" t="s">
        <v>62</v>
      </c>
      <c r="G1895" s="20" t="s">
        <v>18</v>
      </c>
      <c r="H1895" s="2">
        <v>2</v>
      </c>
      <c r="I1895" s="2">
        <v>1060</v>
      </c>
      <c r="J1895" s="2" t="s">
        <v>523</v>
      </c>
      <c r="K1895" s="2" t="s">
        <v>267</v>
      </c>
      <c r="L1895" s="2" t="s">
        <v>23</v>
      </c>
      <c r="M1895" s="18">
        <v>38.270000000000003</v>
      </c>
      <c r="N1895" s="16">
        <v>36.28</v>
      </c>
      <c r="O1895" s="16">
        <v>37.54</v>
      </c>
      <c r="P1895" s="16">
        <v>38.270000000000003</v>
      </c>
      <c r="Q1895" s="16">
        <v>37.75</v>
      </c>
      <c r="R1895" s="16">
        <v>37.06</v>
      </c>
      <c r="S1895" s="16">
        <v>38.200000000000003</v>
      </c>
    </row>
    <row r="1896" spans="1:24" x14ac:dyDescent="0.25">
      <c r="A1896" t="s">
        <v>29</v>
      </c>
      <c r="B1896" s="20" t="s">
        <v>30</v>
      </c>
      <c r="C1896" t="s">
        <v>612</v>
      </c>
      <c r="D1896" s="54">
        <v>44605</v>
      </c>
      <c r="E1896" s="20" t="s">
        <v>58</v>
      </c>
      <c r="F1896" s="20" t="s">
        <v>62</v>
      </c>
      <c r="G1896" s="20" t="s">
        <v>18</v>
      </c>
      <c r="H1896" s="2">
        <v>3</v>
      </c>
      <c r="I1896" s="2">
        <v>74</v>
      </c>
      <c r="J1896" s="2" t="s">
        <v>206</v>
      </c>
      <c r="K1896" s="2" t="s">
        <v>64</v>
      </c>
      <c r="L1896" s="2" t="s">
        <v>22</v>
      </c>
      <c r="M1896" s="18">
        <v>36.11</v>
      </c>
      <c r="N1896" s="16">
        <v>36.11</v>
      </c>
      <c r="O1896" s="16">
        <v>33.18</v>
      </c>
      <c r="P1896" s="16" t="s">
        <v>1</v>
      </c>
      <c r="Q1896" s="16">
        <v>35.43</v>
      </c>
      <c r="R1896" s="16" t="s">
        <v>1</v>
      </c>
      <c r="S1896" s="16">
        <v>34</v>
      </c>
    </row>
    <row r="1897" spans="1:24" x14ac:dyDescent="0.25">
      <c r="A1897" t="s">
        <v>29</v>
      </c>
      <c r="B1897" s="20" t="s">
        <v>30</v>
      </c>
      <c r="C1897" t="s">
        <v>612</v>
      </c>
      <c r="D1897" s="54">
        <v>44605</v>
      </c>
      <c r="E1897" s="20" t="s">
        <v>58</v>
      </c>
      <c r="F1897" s="20" t="s">
        <v>62</v>
      </c>
      <c r="G1897" s="20" t="s">
        <v>18</v>
      </c>
      <c r="H1897" s="2">
        <v>4</v>
      </c>
      <c r="I1897" s="2">
        <v>325</v>
      </c>
      <c r="J1897" s="2" t="s">
        <v>413</v>
      </c>
      <c r="K1897" s="2" t="s">
        <v>256</v>
      </c>
      <c r="L1897" s="2" t="s">
        <v>23</v>
      </c>
      <c r="M1897" s="18">
        <v>35.06</v>
      </c>
      <c r="N1897" s="16">
        <v>27.07</v>
      </c>
      <c r="O1897" s="16">
        <v>30.53</v>
      </c>
      <c r="P1897" s="16">
        <v>29.8</v>
      </c>
      <c r="Q1897" s="16">
        <v>35.06</v>
      </c>
      <c r="R1897" s="16" t="s">
        <v>1</v>
      </c>
      <c r="S1897" s="16" t="s">
        <v>1</v>
      </c>
    </row>
    <row r="1898" spans="1:24" x14ac:dyDescent="0.25">
      <c r="A1898" t="s">
        <v>29</v>
      </c>
      <c r="B1898" s="20" t="s">
        <v>30</v>
      </c>
      <c r="C1898" t="s">
        <v>612</v>
      </c>
      <c r="D1898" s="54">
        <v>44605</v>
      </c>
      <c r="E1898" s="20" t="s">
        <v>58</v>
      </c>
      <c r="F1898" s="20" t="s">
        <v>62</v>
      </c>
      <c r="G1898" s="20" t="s">
        <v>18</v>
      </c>
      <c r="H1898" s="2">
        <v>5</v>
      </c>
      <c r="I1898" s="2">
        <v>339</v>
      </c>
      <c r="J1898" s="2" t="s">
        <v>230</v>
      </c>
      <c r="K1898" s="2" t="s">
        <v>256</v>
      </c>
      <c r="L1898" s="2" t="s">
        <v>22</v>
      </c>
      <c r="M1898" s="18">
        <v>28.51</v>
      </c>
      <c r="N1898" s="16" t="s">
        <v>1</v>
      </c>
      <c r="O1898" s="16" t="s">
        <v>1</v>
      </c>
      <c r="P1898" s="16">
        <v>24.53</v>
      </c>
      <c r="Q1898" s="16">
        <v>28.51</v>
      </c>
      <c r="R1898" s="16" t="s">
        <v>1</v>
      </c>
      <c r="S1898" s="16" t="s">
        <v>1</v>
      </c>
    </row>
    <row r="1899" spans="1:24" x14ac:dyDescent="0.25">
      <c r="A1899" t="s">
        <v>29</v>
      </c>
      <c r="B1899" s="20" t="s">
        <v>30</v>
      </c>
      <c r="C1899" t="s">
        <v>612</v>
      </c>
      <c r="D1899" s="54">
        <v>44605</v>
      </c>
      <c r="E1899" s="20" t="s">
        <v>58</v>
      </c>
      <c r="F1899" s="20" t="s">
        <v>62</v>
      </c>
      <c r="G1899" s="20" t="s">
        <v>18</v>
      </c>
      <c r="H1899" s="2">
        <v>6</v>
      </c>
      <c r="I1899" s="2">
        <v>133</v>
      </c>
      <c r="J1899" s="2" t="s">
        <v>193</v>
      </c>
      <c r="K1899" s="2" t="s">
        <v>64</v>
      </c>
      <c r="L1899" s="2" t="s">
        <v>22</v>
      </c>
      <c r="M1899" s="18">
        <v>16.579999999999998</v>
      </c>
      <c r="N1899" s="16">
        <v>16.579999999999998</v>
      </c>
      <c r="O1899" s="16">
        <v>14.31</v>
      </c>
      <c r="P1899" s="16">
        <v>11.24</v>
      </c>
      <c r="Q1899" s="16">
        <v>12.97</v>
      </c>
      <c r="R1899" s="16" t="s">
        <v>1</v>
      </c>
      <c r="S1899" s="16">
        <v>14.83</v>
      </c>
      <c r="T1899" s="66"/>
      <c r="U1899" s="66"/>
      <c r="V1899"/>
      <c r="W1899"/>
      <c r="X1899"/>
    </row>
    <row r="1900" spans="1:24" x14ac:dyDescent="0.25">
      <c r="A1900" t="s">
        <v>31</v>
      </c>
      <c r="B1900" s="20" t="s">
        <v>30</v>
      </c>
      <c r="C1900" t="s">
        <v>612</v>
      </c>
      <c r="D1900" s="54">
        <v>44605</v>
      </c>
      <c r="E1900" s="20" t="s">
        <v>58</v>
      </c>
      <c r="F1900" s="20" t="s">
        <v>62</v>
      </c>
      <c r="G1900" s="20" t="s">
        <v>18</v>
      </c>
      <c r="H1900" s="2">
        <v>1</v>
      </c>
      <c r="I1900" s="2">
        <v>1057</v>
      </c>
      <c r="J1900" s="2" t="s">
        <v>524</v>
      </c>
      <c r="K1900" s="2" t="s">
        <v>66</v>
      </c>
      <c r="L1900" s="2" t="s">
        <v>335</v>
      </c>
      <c r="M1900" s="18">
        <v>41.98</v>
      </c>
      <c r="N1900" s="16">
        <v>41.98</v>
      </c>
      <c r="O1900" s="16">
        <v>39.03</v>
      </c>
      <c r="P1900" s="16" t="s">
        <v>1</v>
      </c>
      <c r="Q1900" s="16" t="s">
        <v>25</v>
      </c>
      <c r="R1900" s="16">
        <v>40.479999999999997</v>
      </c>
      <c r="S1900" s="16" t="s">
        <v>25</v>
      </c>
    </row>
    <row r="1901" spans="1:24" x14ac:dyDescent="0.25">
      <c r="A1901" t="s">
        <v>31</v>
      </c>
      <c r="B1901" s="20" t="s">
        <v>30</v>
      </c>
      <c r="C1901" t="s">
        <v>612</v>
      </c>
      <c r="D1901" s="54">
        <v>44605</v>
      </c>
      <c r="E1901" s="20" t="s">
        <v>58</v>
      </c>
      <c r="F1901" s="20" t="s">
        <v>62</v>
      </c>
      <c r="G1901" s="20" t="s">
        <v>18</v>
      </c>
      <c r="H1901" s="2">
        <v>2</v>
      </c>
      <c r="I1901" s="2">
        <v>228</v>
      </c>
      <c r="J1901" s="2" t="s">
        <v>415</v>
      </c>
      <c r="K1901" s="2" t="s">
        <v>66</v>
      </c>
      <c r="L1901" s="2" t="s">
        <v>416</v>
      </c>
      <c r="M1901" s="18">
        <v>41.67</v>
      </c>
      <c r="N1901" s="16">
        <v>38.840000000000003</v>
      </c>
      <c r="O1901" s="16">
        <v>38.33</v>
      </c>
      <c r="P1901" s="16" t="s">
        <v>1</v>
      </c>
      <c r="Q1901" s="16">
        <v>40.619999999999997</v>
      </c>
      <c r="R1901" s="16">
        <v>41.67</v>
      </c>
      <c r="S1901" s="16">
        <v>41.53</v>
      </c>
    </row>
    <row r="1902" spans="1:24" x14ac:dyDescent="0.25">
      <c r="A1902" t="s">
        <v>31</v>
      </c>
      <c r="B1902" s="20" t="s">
        <v>30</v>
      </c>
      <c r="C1902" t="s">
        <v>612</v>
      </c>
      <c r="D1902" s="54">
        <v>44605</v>
      </c>
      <c r="E1902" s="20" t="s">
        <v>58</v>
      </c>
      <c r="F1902" s="20" t="s">
        <v>62</v>
      </c>
      <c r="G1902" s="20" t="s">
        <v>18</v>
      </c>
      <c r="H1902" s="2">
        <v>3</v>
      </c>
      <c r="I1902" s="2">
        <v>321</v>
      </c>
      <c r="J1902" s="2" t="s">
        <v>511</v>
      </c>
      <c r="K1902" s="2" t="s">
        <v>256</v>
      </c>
      <c r="L1902" s="2" t="s">
        <v>26</v>
      </c>
      <c r="M1902" s="18">
        <v>36.909999999999997</v>
      </c>
      <c r="N1902" s="16">
        <v>29.76</v>
      </c>
      <c r="O1902" s="16">
        <v>26.71</v>
      </c>
      <c r="P1902" s="16">
        <v>24.25</v>
      </c>
      <c r="Q1902" s="16">
        <v>29.64</v>
      </c>
      <c r="R1902" s="16">
        <v>33.18</v>
      </c>
      <c r="S1902" s="16">
        <v>36.909999999999997</v>
      </c>
    </row>
    <row r="1903" spans="1:24" x14ac:dyDescent="0.25">
      <c r="A1903" t="s">
        <v>31</v>
      </c>
      <c r="B1903" s="20" t="s">
        <v>30</v>
      </c>
      <c r="C1903" t="s">
        <v>612</v>
      </c>
      <c r="D1903" s="54">
        <v>44605</v>
      </c>
      <c r="E1903" s="20" t="s">
        <v>58</v>
      </c>
      <c r="F1903" s="20" t="s">
        <v>62</v>
      </c>
      <c r="G1903" s="20" t="s">
        <v>18</v>
      </c>
      <c r="H1903" s="2">
        <v>4</v>
      </c>
      <c r="I1903" s="2">
        <v>245</v>
      </c>
      <c r="J1903" s="2" t="s">
        <v>525</v>
      </c>
      <c r="K1903" s="2" t="s">
        <v>66</v>
      </c>
      <c r="L1903" s="2" t="s">
        <v>335</v>
      </c>
      <c r="M1903" s="18">
        <v>29.88</v>
      </c>
      <c r="N1903" s="16" t="s">
        <v>1</v>
      </c>
      <c r="O1903" s="16">
        <v>25.23</v>
      </c>
      <c r="P1903" s="16">
        <v>29.88</v>
      </c>
      <c r="Q1903" s="16" t="s">
        <v>1</v>
      </c>
      <c r="R1903" s="16">
        <v>26.38</v>
      </c>
      <c r="S1903" s="16">
        <v>27.38</v>
      </c>
    </row>
    <row r="1904" spans="1:24" x14ac:dyDescent="0.25">
      <c r="A1904" t="s">
        <v>31</v>
      </c>
      <c r="B1904" s="20" t="s">
        <v>30</v>
      </c>
      <c r="C1904" t="s">
        <v>612</v>
      </c>
      <c r="D1904" s="54">
        <v>44605</v>
      </c>
      <c r="E1904" s="20" t="s">
        <v>58</v>
      </c>
      <c r="F1904" s="20" t="s">
        <v>62</v>
      </c>
      <c r="G1904" s="20" t="s">
        <v>18</v>
      </c>
      <c r="H1904" s="2">
        <v>5</v>
      </c>
      <c r="I1904" s="2">
        <v>69</v>
      </c>
      <c r="J1904" s="2" t="s">
        <v>414</v>
      </c>
      <c r="K1904" s="2" t="s">
        <v>64</v>
      </c>
      <c r="L1904" s="2" t="s">
        <v>26</v>
      </c>
      <c r="M1904" s="18">
        <v>28.96</v>
      </c>
      <c r="N1904" s="16" t="s">
        <v>1</v>
      </c>
      <c r="O1904" s="16">
        <v>26.15</v>
      </c>
      <c r="P1904" s="16">
        <v>28.96</v>
      </c>
      <c r="Q1904" s="16" t="s">
        <v>1</v>
      </c>
      <c r="R1904" s="16">
        <v>26.01</v>
      </c>
      <c r="S1904" s="16" t="s">
        <v>1</v>
      </c>
    </row>
    <row r="1905" spans="1:19" x14ac:dyDescent="0.25">
      <c r="A1905" t="s">
        <v>138</v>
      </c>
      <c r="B1905" s="20" t="s">
        <v>186</v>
      </c>
      <c r="C1905" t="s">
        <v>614</v>
      </c>
      <c r="D1905" s="54">
        <v>44605</v>
      </c>
      <c r="E1905" s="20" t="s">
        <v>585</v>
      </c>
      <c r="F1905" s="20" t="s">
        <v>469</v>
      </c>
      <c r="G1905" s="20" t="s">
        <v>20</v>
      </c>
      <c r="H1905" s="2">
        <v>13</v>
      </c>
      <c r="I1905" s="2">
        <v>97</v>
      </c>
      <c r="J1905" s="2" t="s">
        <v>509</v>
      </c>
      <c r="K1905" s="2" t="s">
        <v>66</v>
      </c>
      <c r="L1905" s="2" t="s">
        <v>26</v>
      </c>
      <c r="M1905" s="56">
        <v>8.1309027777777786E-3</v>
      </c>
      <c r="N1905" s="16"/>
      <c r="O1905" s="16"/>
      <c r="P1905" s="16"/>
      <c r="Q1905" s="16"/>
      <c r="R1905" s="16"/>
      <c r="S1905" s="16"/>
    </row>
    <row r="1906" spans="1:19" x14ac:dyDescent="0.25">
      <c r="A1906" t="s">
        <v>138</v>
      </c>
      <c r="B1906" s="20" t="s">
        <v>186</v>
      </c>
      <c r="C1906" t="s">
        <v>614</v>
      </c>
      <c r="D1906" s="54">
        <v>44605</v>
      </c>
      <c r="E1906" s="20" t="s">
        <v>585</v>
      </c>
      <c r="F1906" s="20" t="s">
        <v>469</v>
      </c>
      <c r="G1906" s="20" t="s">
        <v>18</v>
      </c>
      <c r="H1906" s="2">
        <v>3</v>
      </c>
      <c r="I1906" s="2">
        <v>181</v>
      </c>
      <c r="J1906" s="2" t="s">
        <v>363</v>
      </c>
      <c r="K1906" s="2" t="s">
        <v>377</v>
      </c>
      <c r="L1906" s="2" t="s">
        <v>26</v>
      </c>
      <c r="M1906" s="56">
        <v>5.9815972222222224E-3</v>
      </c>
      <c r="N1906" s="16"/>
      <c r="O1906" s="16"/>
      <c r="P1906" s="16"/>
      <c r="Q1906" s="16"/>
      <c r="R1906" s="16"/>
      <c r="S1906" s="16"/>
    </row>
    <row r="1907" spans="1:19" x14ac:dyDescent="0.25">
      <c r="A1907" t="s">
        <v>131</v>
      </c>
      <c r="B1907" s="20" t="s">
        <v>187</v>
      </c>
      <c r="C1907" t="s">
        <v>614</v>
      </c>
      <c r="D1907" s="54">
        <v>44605</v>
      </c>
      <c r="E1907" s="20" t="s">
        <v>585</v>
      </c>
      <c r="F1907" s="20" t="s">
        <v>469</v>
      </c>
      <c r="G1907" s="20" t="s">
        <v>20</v>
      </c>
      <c r="H1907" s="2">
        <v>1</v>
      </c>
      <c r="I1907" s="2">
        <v>10227</v>
      </c>
      <c r="J1907" s="2" t="s">
        <v>440</v>
      </c>
      <c r="K1907" s="2" t="s">
        <v>64</v>
      </c>
      <c r="L1907" s="2" t="s">
        <v>572</v>
      </c>
      <c r="M1907" s="18" t="s">
        <v>616</v>
      </c>
      <c r="N1907" s="16"/>
      <c r="O1907" s="16"/>
      <c r="P1907" s="16"/>
      <c r="Q1907" s="16"/>
      <c r="R1907" s="16"/>
      <c r="S1907" s="16"/>
    </row>
    <row r="1908" spans="1:19" x14ac:dyDescent="0.25">
      <c r="A1908" t="s">
        <v>131</v>
      </c>
      <c r="B1908" s="20" t="s">
        <v>187</v>
      </c>
      <c r="C1908" t="s">
        <v>614</v>
      </c>
      <c r="D1908" s="54">
        <v>44605</v>
      </c>
      <c r="E1908" s="20" t="s">
        <v>585</v>
      </c>
      <c r="F1908" s="20" t="s">
        <v>469</v>
      </c>
      <c r="G1908" s="20" t="s">
        <v>18</v>
      </c>
      <c r="H1908" s="2">
        <v>3</v>
      </c>
      <c r="I1908" s="2">
        <v>10225</v>
      </c>
      <c r="J1908" s="2" t="s">
        <v>440</v>
      </c>
      <c r="K1908" s="2" t="s">
        <v>64</v>
      </c>
      <c r="L1908" s="2" t="s">
        <v>572</v>
      </c>
      <c r="M1908" s="18" t="s">
        <v>617</v>
      </c>
      <c r="N1908" s="16"/>
      <c r="O1908" s="16"/>
      <c r="P1908" s="16"/>
      <c r="Q1908" s="16"/>
      <c r="R1908" s="16"/>
      <c r="S1908" s="16"/>
    </row>
    <row r="1909" spans="1:19" x14ac:dyDescent="0.25">
      <c r="A1909" t="s">
        <v>102</v>
      </c>
      <c r="B1909" s="20" t="s">
        <v>187</v>
      </c>
      <c r="C1909" t="s">
        <v>614</v>
      </c>
      <c r="D1909" s="54">
        <v>44605</v>
      </c>
      <c r="E1909" s="20" t="s">
        <v>585</v>
      </c>
      <c r="F1909" s="20" t="s">
        <v>469</v>
      </c>
      <c r="G1909" s="20" t="s">
        <v>20</v>
      </c>
      <c r="H1909" s="2">
        <v>3</v>
      </c>
      <c r="I1909" s="2">
        <v>229</v>
      </c>
      <c r="J1909" s="2" t="s">
        <v>372</v>
      </c>
      <c r="K1909" s="2" t="s">
        <v>64</v>
      </c>
      <c r="L1909" s="2" t="s">
        <v>26</v>
      </c>
      <c r="M1909" s="18">
        <v>9.73</v>
      </c>
      <c r="N1909" s="16"/>
      <c r="O1909" s="16"/>
      <c r="P1909" s="16"/>
      <c r="Q1909" s="16"/>
      <c r="R1909" s="16"/>
      <c r="S1909" s="16"/>
    </row>
    <row r="1910" spans="1:19" x14ac:dyDescent="0.25">
      <c r="A1910" t="s">
        <v>102</v>
      </c>
      <c r="B1910" s="20" t="s">
        <v>187</v>
      </c>
      <c r="C1910" t="s">
        <v>614</v>
      </c>
      <c r="D1910" s="54">
        <v>44605</v>
      </c>
      <c r="E1910" s="20" t="s">
        <v>585</v>
      </c>
      <c r="F1910" s="20" t="s">
        <v>469</v>
      </c>
      <c r="G1910" s="20" t="s">
        <v>20</v>
      </c>
      <c r="H1910" s="2">
        <v>7</v>
      </c>
      <c r="I1910" s="2">
        <v>229</v>
      </c>
      <c r="J1910" s="2" t="s">
        <v>372</v>
      </c>
      <c r="K1910" s="2" t="s">
        <v>64</v>
      </c>
      <c r="L1910" s="2" t="s">
        <v>26</v>
      </c>
      <c r="M1910" s="18">
        <v>9.6999999999999993</v>
      </c>
      <c r="N1910" s="16"/>
      <c r="O1910" s="16"/>
      <c r="P1910" s="16"/>
      <c r="Q1910" s="16"/>
      <c r="R1910" s="16"/>
      <c r="S1910" s="16"/>
    </row>
    <row r="1911" spans="1:19" x14ac:dyDescent="0.25">
      <c r="A1911" t="s">
        <v>101</v>
      </c>
      <c r="B1911" s="20" t="s">
        <v>187</v>
      </c>
      <c r="C1911" t="s">
        <v>614</v>
      </c>
      <c r="D1911" s="54">
        <v>44605</v>
      </c>
      <c r="E1911" s="20" t="s">
        <v>585</v>
      </c>
      <c r="F1911" s="20" t="s">
        <v>469</v>
      </c>
      <c r="G1911" s="20" t="s">
        <v>18</v>
      </c>
      <c r="H1911" s="2">
        <v>4</v>
      </c>
      <c r="I1911" s="2">
        <v>99</v>
      </c>
      <c r="J1911" s="2" t="s">
        <v>369</v>
      </c>
      <c r="K1911" s="2" t="s">
        <v>66</v>
      </c>
      <c r="L1911" s="2" t="s">
        <v>23</v>
      </c>
      <c r="M1911" s="18">
        <v>8.86</v>
      </c>
      <c r="N1911" s="16"/>
      <c r="O1911" s="16"/>
      <c r="P1911" s="16"/>
      <c r="Q1911" s="16"/>
      <c r="R1911" s="16"/>
      <c r="S1911" s="16"/>
    </row>
    <row r="1912" spans="1:19" x14ac:dyDescent="0.25">
      <c r="A1912" t="s">
        <v>101</v>
      </c>
      <c r="B1912" s="20" t="s">
        <v>187</v>
      </c>
      <c r="C1912" t="s">
        <v>614</v>
      </c>
      <c r="D1912" s="54">
        <v>44605</v>
      </c>
      <c r="E1912" s="20" t="s">
        <v>585</v>
      </c>
      <c r="F1912" s="20" t="s">
        <v>469</v>
      </c>
      <c r="G1912" s="20" t="s">
        <v>18</v>
      </c>
      <c r="H1912" s="2">
        <v>7</v>
      </c>
      <c r="I1912" s="2">
        <v>236</v>
      </c>
      <c r="J1912" s="2" t="s">
        <v>427</v>
      </c>
      <c r="K1912" s="2" t="s">
        <v>64</v>
      </c>
      <c r="L1912" s="2" t="s">
        <v>26</v>
      </c>
      <c r="M1912" s="18">
        <v>9.2799999999999994</v>
      </c>
      <c r="N1912" s="16"/>
      <c r="O1912" s="16"/>
      <c r="P1912" s="16"/>
      <c r="Q1912" s="16"/>
      <c r="R1912" s="16"/>
      <c r="S1912" s="16"/>
    </row>
    <row r="1913" spans="1:19" x14ac:dyDescent="0.25">
      <c r="A1913" t="s">
        <v>127</v>
      </c>
      <c r="B1913" s="20" t="s">
        <v>186</v>
      </c>
      <c r="C1913" t="s">
        <v>614</v>
      </c>
      <c r="D1913" s="54">
        <v>44605</v>
      </c>
      <c r="E1913" s="20" t="s">
        <v>585</v>
      </c>
      <c r="F1913" s="20" t="s">
        <v>469</v>
      </c>
      <c r="G1913" s="20" t="s">
        <v>20</v>
      </c>
      <c r="H1913" s="2">
        <v>6</v>
      </c>
      <c r="I1913" s="2">
        <v>237</v>
      </c>
      <c r="J1913" s="2" t="s">
        <v>373</v>
      </c>
      <c r="K1913" s="2" t="s">
        <v>64</v>
      </c>
      <c r="L1913" s="2" t="s">
        <v>23</v>
      </c>
      <c r="M1913" s="56">
        <v>1.6329861111111111E-3</v>
      </c>
      <c r="N1913" s="16"/>
      <c r="O1913" s="16"/>
      <c r="P1913" s="16"/>
      <c r="Q1913" s="16"/>
      <c r="R1913" s="16"/>
      <c r="S1913" s="16"/>
    </row>
    <row r="1914" spans="1:19" x14ac:dyDescent="0.25">
      <c r="A1914" t="s">
        <v>98</v>
      </c>
      <c r="B1914" s="20" t="s">
        <v>188</v>
      </c>
      <c r="C1914" t="s">
        <v>614</v>
      </c>
      <c r="D1914" s="54">
        <v>44605</v>
      </c>
      <c r="E1914" s="20" t="s">
        <v>585</v>
      </c>
      <c r="F1914" s="20" t="s">
        <v>469</v>
      </c>
      <c r="G1914" s="20" t="s">
        <v>18</v>
      </c>
      <c r="H1914" s="2">
        <v>3</v>
      </c>
      <c r="I1914" s="2">
        <v>12</v>
      </c>
      <c r="J1914" s="2" t="s">
        <v>453</v>
      </c>
      <c r="K1914" s="2" t="s">
        <v>261</v>
      </c>
      <c r="L1914" s="2" t="s">
        <v>26</v>
      </c>
      <c r="M1914" s="18">
        <v>1.83</v>
      </c>
      <c r="N1914" s="16"/>
      <c r="O1914" s="16"/>
      <c r="P1914" s="16"/>
      <c r="Q1914" s="16"/>
      <c r="R1914" s="16"/>
      <c r="S1914" s="16"/>
    </row>
    <row r="1915" spans="1:19" x14ac:dyDescent="0.25">
      <c r="A1915" t="s">
        <v>96</v>
      </c>
      <c r="B1915" s="20" t="s">
        <v>188</v>
      </c>
      <c r="C1915" t="s">
        <v>614</v>
      </c>
      <c r="D1915" s="54">
        <v>44605</v>
      </c>
      <c r="E1915" s="20" t="s">
        <v>585</v>
      </c>
      <c r="F1915" s="20" t="s">
        <v>469</v>
      </c>
      <c r="G1915" s="20" t="s">
        <v>20</v>
      </c>
      <c r="H1915" s="2">
        <v>6</v>
      </c>
      <c r="I1915" s="2">
        <v>235</v>
      </c>
      <c r="J1915" s="2" t="s">
        <v>357</v>
      </c>
      <c r="K1915" s="2" t="s">
        <v>64</v>
      </c>
      <c r="L1915" s="2" t="s">
        <v>26</v>
      </c>
      <c r="M1915" s="18">
        <v>5.43</v>
      </c>
      <c r="N1915" s="16" t="s">
        <v>1</v>
      </c>
      <c r="O1915" s="16">
        <v>5.17</v>
      </c>
      <c r="P1915" s="16">
        <v>5.43</v>
      </c>
      <c r="Q1915" s="18" t="s">
        <v>25</v>
      </c>
      <c r="R1915" s="18" t="s">
        <v>25</v>
      </c>
      <c r="S1915" s="18" t="s">
        <v>25</v>
      </c>
    </row>
    <row r="1916" spans="1:19" x14ac:dyDescent="0.25">
      <c r="A1916" t="s">
        <v>47</v>
      </c>
      <c r="B1916" s="20" t="s">
        <v>30</v>
      </c>
      <c r="C1916" t="s">
        <v>614</v>
      </c>
      <c r="D1916" s="54">
        <v>44605</v>
      </c>
      <c r="E1916" s="20" t="s">
        <v>585</v>
      </c>
      <c r="F1916" s="20" t="s">
        <v>469</v>
      </c>
      <c r="G1916" s="20" t="s">
        <v>20</v>
      </c>
      <c r="H1916" s="2">
        <v>3</v>
      </c>
      <c r="I1916" s="2">
        <v>232</v>
      </c>
      <c r="J1916" s="2" t="s">
        <v>417</v>
      </c>
      <c r="K1916" s="2" t="s">
        <v>64</v>
      </c>
      <c r="L1916" s="2" t="s">
        <v>26</v>
      </c>
      <c r="M1916" s="18">
        <v>11.34</v>
      </c>
      <c r="N1916" s="16">
        <v>9.25</v>
      </c>
      <c r="O1916" s="16">
        <v>10.58</v>
      </c>
      <c r="P1916" s="16">
        <v>10.38</v>
      </c>
      <c r="Q1916" s="16">
        <v>11.34</v>
      </c>
      <c r="R1916" s="16">
        <v>10.7</v>
      </c>
      <c r="S1916" s="16">
        <v>11</v>
      </c>
    </row>
    <row r="1917" spans="1:19" x14ac:dyDescent="0.25">
      <c r="A1917" t="s">
        <v>47</v>
      </c>
      <c r="B1917" s="20" t="s">
        <v>30</v>
      </c>
      <c r="C1917" t="s">
        <v>614</v>
      </c>
      <c r="D1917" s="54">
        <v>44605</v>
      </c>
      <c r="E1917" s="20" t="s">
        <v>585</v>
      </c>
      <c r="F1917" s="20" t="s">
        <v>469</v>
      </c>
      <c r="G1917" s="20" t="s">
        <v>20</v>
      </c>
      <c r="H1917" s="2">
        <v>4</v>
      </c>
      <c r="I1917" s="2">
        <v>242</v>
      </c>
      <c r="J1917" s="2" t="s">
        <v>263</v>
      </c>
      <c r="K1917" s="2" t="s">
        <v>64</v>
      </c>
      <c r="L1917" s="2" t="s">
        <v>23</v>
      </c>
      <c r="M1917" s="18">
        <v>11.04</v>
      </c>
      <c r="N1917" s="16">
        <v>10.71</v>
      </c>
      <c r="O1917" s="16">
        <v>10.220000000000001</v>
      </c>
      <c r="P1917" s="16">
        <v>11.04</v>
      </c>
      <c r="Q1917" s="16" t="s">
        <v>1</v>
      </c>
      <c r="R1917" s="16">
        <v>10.84</v>
      </c>
      <c r="S1917" s="16">
        <v>9.9600000000000009</v>
      </c>
    </row>
    <row r="1918" spans="1:19" x14ac:dyDescent="0.25">
      <c r="A1918" t="s">
        <v>47</v>
      </c>
      <c r="B1918" s="20" t="s">
        <v>30</v>
      </c>
      <c r="C1918" t="s">
        <v>614</v>
      </c>
      <c r="D1918" s="54">
        <v>44605</v>
      </c>
      <c r="E1918" s="20" t="s">
        <v>585</v>
      </c>
      <c r="F1918" s="20" t="s">
        <v>469</v>
      </c>
      <c r="G1918" s="20" t="s">
        <v>20</v>
      </c>
      <c r="H1918" s="2">
        <v>7</v>
      </c>
      <c r="I1918" s="2">
        <v>226</v>
      </c>
      <c r="J1918" s="2" t="s">
        <v>438</v>
      </c>
      <c r="K1918" s="2" t="s">
        <v>64</v>
      </c>
      <c r="L1918" s="2" t="s">
        <v>26</v>
      </c>
      <c r="M1918" s="18">
        <v>10.23</v>
      </c>
      <c r="N1918" s="16">
        <v>10.09</v>
      </c>
      <c r="O1918" s="16" t="s">
        <v>1</v>
      </c>
      <c r="P1918" s="16">
        <v>10.23</v>
      </c>
      <c r="Q1918" s="16">
        <v>9.73</v>
      </c>
      <c r="R1918" s="16">
        <v>9.9</v>
      </c>
      <c r="S1918" s="16">
        <v>9.93</v>
      </c>
    </row>
    <row r="1919" spans="1:19" x14ac:dyDescent="0.25">
      <c r="A1919" t="s">
        <v>47</v>
      </c>
      <c r="B1919" s="20" t="s">
        <v>30</v>
      </c>
      <c r="C1919" t="s">
        <v>614</v>
      </c>
      <c r="D1919" s="54">
        <v>44605</v>
      </c>
      <c r="E1919" s="20" t="s">
        <v>585</v>
      </c>
      <c r="F1919" s="20" t="s">
        <v>469</v>
      </c>
      <c r="G1919" s="20" t="s">
        <v>20</v>
      </c>
      <c r="H1919" s="2">
        <v>10</v>
      </c>
      <c r="I1919" s="2">
        <v>240</v>
      </c>
      <c r="J1919" s="2" t="s">
        <v>265</v>
      </c>
      <c r="K1919" s="2" t="s">
        <v>64</v>
      </c>
      <c r="L1919" s="2" t="s">
        <v>23</v>
      </c>
      <c r="M1919" s="18">
        <v>9.4600000000000009</v>
      </c>
      <c r="N1919" s="16">
        <v>9.33</v>
      </c>
      <c r="O1919" s="16" t="s">
        <v>1</v>
      </c>
      <c r="P1919" s="16">
        <v>9.4600000000000009</v>
      </c>
      <c r="Q1919" s="16"/>
      <c r="R1919" s="16"/>
      <c r="S1919" s="16"/>
    </row>
    <row r="1920" spans="1:19" x14ac:dyDescent="0.25">
      <c r="A1920" t="s">
        <v>94</v>
      </c>
      <c r="B1920" s="20" t="s">
        <v>188</v>
      </c>
      <c r="C1920" t="s">
        <v>614</v>
      </c>
      <c r="D1920" s="54">
        <v>44605</v>
      </c>
      <c r="E1920" s="20" t="s">
        <v>585</v>
      </c>
      <c r="F1920" s="20" t="s">
        <v>469</v>
      </c>
      <c r="G1920" s="20" t="s">
        <v>20</v>
      </c>
      <c r="H1920" s="2">
        <v>2</v>
      </c>
      <c r="I1920" s="2">
        <v>229</v>
      </c>
      <c r="J1920" s="2" t="s">
        <v>372</v>
      </c>
      <c r="K1920" s="2" t="s">
        <v>64</v>
      </c>
      <c r="L1920" s="2" t="s">
        <v>26</v>
      </c>
      <c r="M1920" s="18">
        <v>11.78</v>
      </c>
      <c r="N1920" s="16">
        <v>11.25</v>
      </c>
      <c r="O1920" s="16" t="s">
        <v>1</v>
      </c>
      <c r="P1920" s="16">
        <v>10.98</v>
      </c>
      <c r="Q1920" s="16">
        <v>11.59</v>
      </c>
      <c r="R1920" s="16">
        <v>11.54</v>
      </c>
      <c r="S1920" s="16">
        <v>11.78</v>
      </c>
    </row>
    <row r="1921" spans="1:24" x14ac:dyDescent="0.25">
      <c r="A1921" t="s">
        <v>94</v>
      </c>
      <c r="B1921" s="20" t="s">
        <v>188</v>
      </c>
      <c r="C1921" t="s">
        <v>614</v>
      </c>
      <c r="D1921" s="54">
        <v>44605</v>
      </c>
      <c r="E1921" s="20" t="s">
        <v>585</v>
      </c>
      <c r="F1921" s="20" t="s">
        <v>469</v>
      </c>
      <c r="G1921" s="20" t="s">
        <v>20</v>
      </c>
      <c r="H1921" s="2">
        <v>3</v>
      </c>
      <c r="I1921" s="2">
        <v>228</v>
      </c>
      <c r="J1921" s="2" t="s">
        <v>397</v>
      </c>
      <c r="K1921" s="2" t="s">
        <v>64</v>
      </c>
      <c r="L1921" s="2" t="s">
        <v>26</v>
      </c>
      <c r="M1921" s="18">
        <v>11.43</v>
      </c>
      <c r="N1921" s="16">
        <v>10.96</v>
      </c>
      <c r="O1921" s="16">
        <v>11.43</v>
      </c>
      <c r="P1921" s="16" t="s">
        <v>1</v>
      </c>
      <c r="Q1921" s="16">
        <v>11.25</v>
      </c>
      <c r="R1921" s="16">
        <v>11.41</v>
      </c>
      <c r="S1921" s="16" t="s">
        <v>1</v>
      </c>
    </row>
    <row r="1922" spans="1:24" x14ac:dyDescent="0.25">
      <c r="A1922" t="s">
        <v>94</v>
      </c>
      <c r="B1922" s="20" t="s">
        <v>188</v>
      </c>
      <c r="C1922" t="s">
        <v>614</v>
      </c>
      <c r="D1922" s="54">
        <v>44605</v>
      </c>
      <c r="E1922" s="20" t="s">
        <v>585</v>
      </c>
      <c r="F1922" s="20" t="s">
        <v>469</v>
      </c>
      <c r="G1922" s="20" t="s">
        <v>18</v>
      </c>
      <c r="H1922" s="2">
        <v>5</v>
      </c>
      <c r="I1922" s="2">
        <v>11</v>
      </c>
      <c r="J1922" s="2" t="s">
        <v>75</v>
      </c>
      <c r="K1922" s="2" t="s">
        <v>261</v>
      </c>
      <c r="L1922" s="2" t="s">
        <v>26</v>
      </c>
      <c r="M1922" s="18">
        <v>13.77</v>
      </c>
      <c r="N1922" s="16">
        <v>13.77</v>
      </c>
      <c r="O1922" s="16" t="s">
        <v>1</v>
      </c>
      <c r="P1922" s="16">
        <v>13.17</v>
      </c>
      <c r="Q1922" s="16">
        <v>13.43</v>
      </c>
      <c r="R1922" s="16">
        <v>13.52</v>
      </c>
      <c r="S1922" s="16">
        <v>13.52</v>
      </c>
      <c r="V1922"/>
      <c r="W1922"/>
      <c r="X1922"/>
    </row>
    <row r="1923" spans="1:24" x14ac:dyDescent="0.25">
      <c r="A1923" t="s">
        <v>94</v>
      </c>
      <c r="B1923" s="20" t="s">
        <v>188</v>
      </c>
      <c r="C1923" t="s">
        <v>614</v>
      </c>
      <c r="D1923" s="54">
        <v>44605</v>
      </c>
      <c r="E1923" s="20" t="s">
        <v>585</v>
      </c>
      <c r="F1923" s="20" t="s">
        <v>469</v>
      </c>
      <c r="G1923" s="20" t="s">
        <v>18</v>
      </c>
      <c r="H1923" s="2">
        <v>7</v>
      </c>
      <c r="I1923" s="2">
        <v>98</v>
      </c>
      <c r="J1923" s="2" t="s">
        <v>380</v>
      </c>
      <c r="K1923" s="2" t="s">
        <v>66</v>
      </c>
      <c r="L1923" s="2" t="s">
        <v>26</v>
      </c>
      <c r="M1923" s="18">
        <v>13.5</v>
      </c>
      <c r="N1923" s="16">
        <v>13.23</v>
      </c>
      <c r="O1923" s="16">
        <v>13.12</v>
      </c>
      <c r="P1923" s="16">
        <v>13.5</v>
      </c>
      <c r="Q1923" s="16" t="s">
        <v>1</v>
      </c>
      <c r="R1923" s="16">
        <v>13.47</v>
      </c>
      <c r="S1923" s="16">
        <v>13.24</v>
      </c>
    </row>
    <row r="1924" spans="1:24" x14ac:dyDescent="0.25">
      <c r="A1924" t="s">
        <v>94</v>
      </c>
      <c r="B1924" s="20" t="s">
        <v>188</v>
      </c>
      <c r="C1924" t="s">
        <v>614</v>
      </c>
      <c r="D1924" s="54">
        <v>44605</v>
      </c>
      <c r="E1924" s="20" t="s">
        <v>585</v>
      </c>
      <c r="F1924" s="20" t="s">
        <v>469</v>
      </c>
      <c r="G1924" s="20" t="s">
        <v>18</v>
      </c>
      <c r="H1924" s="2">
        <v>8</v>
      </c>
      <c r="I1924" s="2">
        <v>230</v>
      </c>
      <c r="J1924" s="2" t="s">
        <v>399</v>
      </c>
      <c r="K1924" s="2" t="s">
        <v>64</v>
      </c>
      <c r="L1924" s="2" t="s">
        <v>26</v>
      </c>
      <c r="M1924" s="18">
        <v>13.32</v>
      </c>
      <c r="N1924" s="16">
        <v>13.32</v>
      </c>
      <c r="O1924" s="16" t="s">
        <v>1</v>
      </c>
      <c r="P1924" s="16" t="s">
        <v>1</v>
      </c>
      <c r="Q1924" s="16"/>
      <c r="R1924" s="16"/>
      <c r="S1924" s="16"/>
    </row>
    <row r="1925" spans="1:24" x14ac:dyDescent="0.25">
      <c r="A1925" t="s">
        <v>97</v>
      </c>
      <c r="B1925" s="20" t="s">
        <v>188</v>
      </c>
      <c r="C1925" t="s">
        <v>614</v>
      </c>
      <c r="D1925" s="54">
        <v>44605</v>
      </c>
      <c r="E1925" s="20" t="s">
        <v>585</v>
      </c>
      <c r="F1925" s="20" t="s">
        <v>469</v>
      </c>
      <c r="G1925" s="20" t="s">
        <v>20</v>
      </c>
      <c r="H1925" s="2">
        <v>4</v>
      </c>
      <c r="I1925" s="2">
        <v>239</v>
      </c>
      <c r="J1925" s="2" t="s">
        <v>330</v>
      </c>
      <c r="K1925" s="2" t="s">
        <v>64</v>
      </c>
      <c r="L1925" s="2" t="s">
        <v>23</v>
      </c>
      <c r="M1925" s="18">
        <v>2.9</v>
      </c>
      <c r="N1925" s="16"/>
      <c r="O1925" s="16"/>
      <c r="P1925" s="16"/>
      <c r="Q1925" s="16"/>
      <c r="R1925" s="16"/>
      <c r="S1925" s="16"/>
    </row>
    <row r="1926" spans="1:24" x14ac:dyDescent="0.25">
      <c r="A1926" t="s">
        <v>97</v>
      </c>
      <c r="B1926" s="20" t="s">
        <v>188</v>
      </c>
      <c r="C1926" t="s">
        <v>614</v>
      </c>
      <c r="D1926" s="54">
        <v>44605</v>
      </c>
      <c r="E1926" s="20" t="s">
        <v>585</v>
      </c>
      <c r="F1926" s="20" t="s">
        <v>469</v>
      </c>
      <c r="G1926" s="20" t="s">
        <v>20</v>
      </c>
      <c r="H1926" s="2">
        <v>5</v>
      </c>
      <c r="I1926" s="2">
        <v>231</v>
      </c>
      <c r="J1926" s="2" t="s">
        <v>615</v>
      </c>
      <c r="K1926" s="2" t="s">
        <v>64</v>
      </c>
      <c r="L1926" s="2" t="s">
        <v>26</v>
      </c>
      <c r="M1926" s="18">
        <v>2.9</v>
      </c>
      <c r="N1926" s="16"/>
      <c r="O1926" s="16"/>
      <c r="P1926" s="16"/>
      <c r="Q1926" s="16"/>
      <c r="R1926" s="16"/>
      <c r="S1926" s="16"/>
    </row>
    <row r="1927" spans="1:24" x14ac:dyDescent="0.25">
      <c r="A1927" t="s">
        <v>97</v>
      </c>
      <c r="B1927" s="20" t="s">
        <v>188</v>
      </c>
      <c r="C1927" t="s">
        <v>614</v>
      </c>
      <c r="D1927" s="54">
        <v>44605</v>
      </c>
      <c r="E1927" s="20" t="s">
        <v>585</v>
      </c>
      <c r="F1927" s="20" t="s">
        <v>469</v>
      </c>
      <c r="G1927" s="20" t="s">
        <v>20</v>
      </c>
      <c r="H1927" s="2">
        <v>7</v>
      </c>
      <c r="I1927" s="2">
        <v>242</v>
      </c>
      <c r="J1927" s="2" t="s">
        <v>263</v>
      </c>
      <c r="K1927" s="2" t="s">
        <v>64</v>
      </c>
      <c r="L1927" s="2" t="s">
        <v>23</v>
      </c>
      <c r="M1927" s="18">
        <v>2.5499999999999998</v>
      </c>
      <c r="N1927" s="16"/>
      <c r="O1927" s="16"/>
      <c r="P1927" s="16"/>
      <c r="Q1927" s="16"/>
      <c r="R1927" s="16"/>
      <c r="S1927" s="16"/>
    </row>
    <row r="1928" spans="1:24" x14ac:dyDescent="0.25">
      <c r="A1928" t="s">
        <v>37</v>
      </c>
      <c r="B1928" s="20" t="s">
        <v>30</v>
      </c>
      <c r="C1928" t="s">
        <v>622</v>
      </c>
      <c r="D1928" s="54">
        <v>44618</v>
      </c>
      <c r="E1928" s="20" t="s">
        <v>58</v>
      </c>
      <c r="F1928" s="20" t="s">
        <v>64</v>
      </c>
      <c r="G1928" s="20" t="s">
        <v>20</v>
      </c>
      <c r="H1928" s="2">
        <v>4</v>
      </c>
      <c r="I1928" s="2">
        <v>989</v>
      </c>
      <c r="J1928" s="2" t="s">
        <v>417</v>
      </c>
      <c r="K1928" s="2" t="s">
        <v>64</v>
      </c>
      <c r="L1928" s="2" t="s">
        <v>26</v>
      </c>
      <c r="M1928" s="18">
        <v>43.07</v>
      </c>
      <c r="N1928" s="16" t="s">
        <v>1</v>
      </c>
      <c r="O1928" s="16">
        <v>42.13</v>
      </c>
      <c r="P1928" s="16">
        <v>41.33</v>
      </c>
      <c r="Q1928" s="16">
        <v>41.12</v>
      </c>
      <c r="R1928" s="16">
        <v>41.02</v>
      </c>
      <c r="S1928" s="16">
        <v>43.07</v>
      </c>
    </row>
    <row r="1929" spans="1:24" x14ac:dyDescent="0.25">
      <c r="A1929" t="s">
        <v>37</v>
      </c>
      <c r="B1929" s="20" t="s">
        <v>30</v>
      </c>
      <c r="C1929" t="s">
        <v>622</v>
      </c>
      <c r="D1929" s="54">
        <v>44618</v>
      </c>
      <c r="E1929" s="20" t="s">
        <v>58</v>
      </c>
      <c r="F1929" s="20" t="s">
        <v>64</v>
      </c>
      <c r="G1929" s="20" t="s">
        <v>20</v>
      </c>
      <c r="H1929" s="2">
        <v>5</v>
      </c>
      <c r="I1929" s="2">
        <v>890</v>
      </c>
      <c r="J1929" s="2" t="s">
        <v>265</v>
      </c>
      <c r="K1929" s="2" t="s">
        <v>64</v>
      </c>
      <c r="L1929" s="2" t="s">
        <v>23</v>
      </c>
      <c r="M1929" s="18">
        <v>37.46</v>
      </c>
      <c r="N1929" s="16">
        <v>35.92</v>
      </c>
      <c r="O1929" s="16">
        <v>37.43</v>
      </c>
      <c r="P1929" s="16">
        <v>37.03</v>
      </c>
      <c r="Q1929" s="16" t="s">
        <v>1</v>
      </c>
      <c r="R1929" s="16">
        <v>35.85</v>
      </c>
      <c r="S1929" s="16">
        <v>37.46</v>
      </c>
    </row>
    <row r="1930" spans="1:24" x14ac:dyDescent="0.25">
      <c r="A1930" t="s">
        <v>37</v>
      </c>
      <c r="B1930" s="20" t="s">
        <v>30</v>
      </c>
      <c r="C1930" t="s">
        <v>622</v>
      </c>
      <c r="D1930" s="54">
        <v>44618</v>
      </c>
      <c r="E1930" s="20" t="s">
        <v>58</v>
      </c>
      <c r="F1930" s="20" t="s">
        <v>64</v>
      </c>
      <c r="G1930" s="20" t="s">
        <v>20</v>
      </c>
      <c r="H1930" s="2">
        <v>8</v>
      </c>
      <c r="I1930" s="2">
        <v>738</v>
      </c>
      <c r="J1930" s="2" t="s">
        <v>419</v>
      </c>
      <c r="K1930" s="2" t="s">
        <v>64</v>
      </c>
      <c r="L1930" s="2" t="s">
        <v>23</v>
      </c>
      <c r="M1930" s="18">
        <v>24.86</v>
      </c>
      <c r="N1930" s="16">
        <v>21.43</v>
      </c>
      <c r="O1930" s="16" t="s">
        <v>1</v>
      </c>
      <c r="P1930" s="16">
        <v>22.71</v>
      </c>
      <c r="Q1930" s="16" t="s">
        <v>1</v>
      </c>
      <c r="R1930" s="16" t="s">
        <v>1</v>
      </c>
      <c r="S1930" s="16">
        <v>24.86</v>
      </c>
    </row>
    <row r="1931" spans="1:24" x14ac:dyDescent="0.25">
      <c r="A1931" t="s">
        <v>37</v>
      </c>
      <c r="B1931" s="20" t="s">
        <v>30</v>
      </c>
      <c r="C1931" t="s">
        <v>622</v>
      </c>
      <c r="D1931" s="54">
        <v>44618</v>
      </c>
      <c r="E1931" s="20" t="s">
        <v>58</v>
      </c>
      <c r="F1931" s="20" t="s">
        <v>64</v>
      </c>
      <c r="G1931" s="20" t="s">
        <v>20</v>
      </c>
      <c r="H1931" s="2">
        <v>9</v>
      </c>
      <c r="I1931" s="2">
        <v>2</v>
      </c>
      <c r="J1931" s="2" t="s">
        <v>355</v>
      </c>
      <c r="K1931" s="2" t="s">
        <v>64</v>
      </c>
      <c r="L1931" s="2" t="s">
        <v>23</v>
      </c>
      <c r="M1931" s="18">
        <v>21.67</v>
      </c>
      <c r="N1931" s="16">
        <v>18.38</v>
      </c>
      <c r="O1931" s="16" t="s">
        <v>1</v>
      </c>
      <c r="P1931" s="16">
        <v>21.67</v>
      </c>
      <c r="Q1931" s="16" t="s">
        <v>1</v>
      </c>
      <c r="R1931" s="16">
        <v>19.68</v>
      </c>
      <c r="S1931" s="16" t="s">
        <v>1</v>
      </c>
    </row>
    <row r="1932" spans="1:24" x14ac:dyDescent="0.25">
      <c r="A1932" t="s">
        <v>37</v>
      </c>
      <c r="B1932" s="20" t="s">
        <v>30</v>
      </c>
      <c r="C1932" t="s">
        <v>622</v>
      </c>
      <c r="D1932" s="54">
        <v>44618</v>
      </c>
      <c r="E1932" s="20" t="s">
        <v>58</v>
      </c>
      <c r="F1932" s="20" t="s">
        <v>64</v>
      </c>
      <c r="G1932" s="20" t="s">
        <v>20</v>
      </c>
      <c r="H1932" s="2">
        <v>10</v>
      </c>
      <c r="I1932" s="2">
        <v>693</v>
      </c>
      <c r="J1932" s="2" t="s">
        <v>309</v>
      </c>
      <c r="K1932" s="2" t="s">
        <v>64</v>
      </c>
      <c r="L1932" s="2" t="s">
        <v>23</v>
      </c>
      <c r="M1932" s="18">
        <v>19.78</v>
      </c>
      <c r="N1932" s="16">
        <v>19.78</v>
      </c>
      <c r="O1932" s="16" t="s">
        <v>1</v>
      </c>
      <c r="P1932" s="16">
        <v>19.489999999999998</v>
      </c>
      <c r="Q1932" s="16">
        <v>18.579999999999998</v>
      </c>
      <c r="R1932" s="16" t="s">
        <v>1</v>
      </c>
      <c r="S1932" s="16" t="s">
        <v>1</v>
      </c>
    </row>
    <row r="1933" spans="1:24" x14ac:dyDescent="0.25">
      <c r="A1933" t="s">
        <v>37</v>
      </c>
      <c r="B1933" s="20" t="s">
        <v>30</v>
      </c>
      <c r="C1933" t="s">
        <v>622</v>
      </c>
      <c r="D1933" s="54">
        <v>44618</v>
      </c>
      <c r="E1933" s="20" t="s">
        <v>58</v>
      </c>
      <c r="F1933" s="20" t="s">
        <v>64</v>
      </c>
      <c r="G1933" s="20" t="s">
        <v>20</v>
      </c>
      <c r="H1933" s="2">
        <v>11</v>
      </c>
      <c r="I1933" s="2">
        <v>64</v>
      </c>
      <c r="J1933" s="2" t="s">
        <v>308</v>
      </c>
      <c r="K1933" s="2" t="s">
        <v>64</v>
      </c>
      <c r="L1933" s="2" t="s">
        <v>23</v>
      </c>
      <c r="M1933" s="18">
        <v>18.07</v>
      </c>
      <c r="N1933" s="16">
        <v>17.989999999999998</v>
      </c>
      <c r="O1933" s="16" t="s">
        <v>1</v>
      </c>
      <c r="P1933" s="16">
        <v>17.37</v>
      </c>
      <c r="Q1933" s="16" t="s">
        <v>1</v>
      </c>
      <c r="R1933" s="16">
        <v>18.07</v>
      </c>
      <c r="S1933" s="16" t="s">
        <v>1</v>
      </c>
    </row>
    <row r="1934" spans="1:24" x14ac:dyDescent="0.25">
      <c r="A1934" t="s">
        <v>36</v>
      </c>
      <c r="B1934" s="20" t="s">
        <v>30</v>
      </c>
      <c r="C1934" t="s">
        <v>622</v>
      </c>
      <c r="D1934" s="54">
        <v>44618</v>
      </c>
      <c r="E1934" s="20" t="s">
        <v>58</v>
      </c>
      <c r="F1934" s="20" t="s">
        <v>64</v>
      </c>
      <c r="G1934" s="20" t="s">
        <v>18</v>
      </c>
      <c r="H1934" s="2">
        <v>4</v>
      </c>
      <c r="I1934" s="2">
        <v>1077</v>
      </c>
      <c r="J1934" s="2" t="s">
        <v>563</v>
      </c>
      <c r="K1934" s="2" t="s">
        <v>64</v>
      </c>
      <c r="L1934" s="2" t="s">
        <v>335</v>
      </c>
      <c r="M1934" s="18">
        <v>41.97</v>
      </c>
      <c r="N1934" s="16">
        <v>40.81</v>
      </c>
      <c r="O1934" s="16" t="s">
        <v>1</v>
      </c>
      <c r="P1934" s="16">
        <v>41.44</v>
      </c>
      <c r="Q1934" s="16">
        <v>40.83</v>
      </c>
      <c r="R1934" s="16">
        <v>41.97</v>
      </c>
      <c r="S1934" s="16">
        <v>41.59</v>
      </c>
    </row>
    <row r="1935" spans="1:24" x14ac:dyDescent="0.25">
      <c r="A1935" t="s">
        <v>56</v>
      </c>
      <c r="B1935" s="20" t="s">
        <v>30</v>
      </c>
      <c r="C1935" t="s">
        <v>622</v>
      </c>
      <c r="D1935" s="54">
        <v>44618</v>
      </c>
      <c r="E1935" s="20" t="s">
        <v>58</v>
      </c>
      <c r="F1935" s="20" t="s">
        <v>64</v>
      </c>
      <c r="G1935" s="20" t="s">
        <v>20</v>
      </c>
      <c r="H1935" s="2">
        <v>1</v>
      </c>
      <c r="I1935" s="2">
        <v>51</v>
      </c>
      <c r="J1935" s="2" t="s">
        <v>60</v>
      </c>
      <c r="K1935" s="2" t="s">
        <v>64</v>
      </c>
      <c r="L1935" s="2" t="s">
        <v>0</v>
      </c>
      <c r="M1935" s="18">
        <v>22.67</v>
      </c>
      <c r="N1935" s="16">
        <v>22.29</v>
      </c>
      <c r="O1935" s="16">
        <v>22.67</v>
      </c>
      <c r="P1935" s="16">
        <v>22.67</v>
      </c>
      <c r="Q1935" s="16">
        <v>21.84</v>
      </c>
      <c r="R1935" s="16" t="s">
        <v>1</v>
      </c>
      <c r="S1935" s="16">
        <v>21.07</v>
      </c>
    </row>
    <row r="1936" spans="1:24" x14ac:dyDescent="0.25">
      <c r="A1936" t="s">
        <v>56</v>
      </c>
      <c r="B1936" s="20" t="s">
        <v>30</v>
      </c>
      <c r="C1936" t="s">
        <v>622</v>
      </c>
      <c r="D1936" s="54">
        <v>44618</v>
      </c>
      <c r="E1936" s="20" t="s">
        <v>58</v>
      </c>
      <c r="F1936" s="20" t="s">
        <v>64</v>
      </c>
      <c r="G1936" s="20" t="s">
        <v>20</v>
      </c>
      <c r="H1936" s="2">
        <v>2</v>
      </c>
      <c r="I1936" s="2">
        <v>112</v>
      </c>
      <c r="J1936" s="2" t="s">
        <v>72</v>
      </c>
      <c r="K1936" s="2" t="s">
        <v>64</v>
      </c>
      <c r="L1936" s="2" t="s">
        <v>0</v>
      </c>
      <c r="M1936" s="18">
        <v>22.49</v>
      </c>
      <c r="N1936" s="16">
        <v>20.76</v>
      </c>
      <c r="O1936" s="16">
        <v>18.36</v>
      </c>
      <c r="P1936" s="16">
        <v>20.77</v>
      </c>
      <c r="Q1936" s="16">
        <v>21.69</v>
      </c>
      <c r="R1936" s="16" t="s">
        <v>1</v>
      </c>
      <c r="S1936" s="16">
        <v>22.49</v>
      </c>
    </row>
    <row r="1937" spans="1:19" x14ac:dyDescent="0.25">
      <c r="A1937" t="s">
        <v>56</v>
      </c>
      <c r="B1937" s="20" t="s">
        <v>30</v>
      </c>
      <c r="C1937" t="s">
        <v>622</v>
      </c>
      <c r="D1937" s="54">
        <v>44618</v>
      </c>
      <c r="E1937" s="20" t="s">
        <v>58</v>
      </c>
      <c r="F1937" s="20" t="s">
        <v>64</v>
      </c>
      <c r="G1937" s="20" t="s">
        <v>20</v>
      </c>
      <c r="H1937" s="2">
        <v>3</v>
      </c>
      <c r="I1937" s="2">
        <v>129</v>
      </c>
      <c r="J1937" s="2" t="s">
        <v>68</v>
      </c>
      <c r="K1937" s="2" t="s">
        <v>64</v>
      </c>
      <c r="L1937" s="2" t="s">
        <v>0</v>
      </c>
      <c r="M1937" s="18">
        <v>21.85</v>
      </c>
      <c r="N1937" s="16">
        <v>20.61</v>
      </c>
      <c r="O1937" s="16">
        <v>21.85</v>
      </c>
      <c r="P1937" s="16">
        <v>17.420000000000002</v>
      </c>
      <c r="Q1937" s="16">
        <v>20.78</v>
      </c>
      <c r="R1937" s="16">
        <v>21.09</v>
      </c>
      <c r="S1937" s="16">
        <v>20.79</v>
      </c>
    </row>
    <row r="1938" spans="1:19" x14ac:dyDescent="0.25">
      <c r="A1938" t="s">
        <v>56</v>
      </c>
      <c r="B1938" s="20" t="s">
        <v>30</v>
      </c>
      <c r="C1938" t="s">
        <v>622</v>
      </c>
      <c r="D1938" s="54">
        <v>44618</v>
      </c>
      <c r="E1938" s="20" t="s">
        <v>58</v>
      </c>
      <c r="F1938" s="20" t="s">
        <v>64</v>
      </c>
      <c r="G1938" s="20" t="s">
        <v>20</v>
      </c>
      <c r="H1938" s="2">
        <v>4</v>
      </c>
      <c r="I1938" s="2">
        <v>341</v>
      </c>
      <c r="J1938" s="2" t="s">
        <v>623</v>
      </c>
      <c r="K1938" s="2" t="s">
        <v>256</v>
      </c>
      <c r="L1938" s="2" t="s">
        <v>0</v>
      </c>
      <c r="M1938" s="18">
        <v>16.8</v>
      </c>
      <c r="N1938" s="16" t="s">
        <v>25</v>
      </c>
      <c r="O1938" s="16">
        <v>16.8</v>
      </c>
      <c r="P1938" s="16">
        <v>15.68</v>
      </c>
      <c r="Q1938" s="16">
        <v>15.58</v>
      </c>
      <c r="R1938" s="16">
        <v>15.32</v>
      </c>
      <c r="S1938" s="16">
        <v>15.03</v>
      </c>
    </row>
    <row r="1939" spans="1:19" x14ac:dyDescent="0.25">
      <c r="A1939" t="s">
        <v>41</v>
      </c>
      <c r="B1939" s="20" t="s">
        <v>30</v>
      </c>
      <c r="C1939" t="s">
        <v>622</v>
      </c>
      <c r="D1939" s="54">
        <v>44618</v>
      </c>
      <c r="E1939" s="20" t="s">
        <v>58</v>
      </c>
      <c r="F1939" s="20" t="s">
        <v>64</v>
      </c>
      <c r="G1939" s="20" t="s">
        <v>20</v>
      </c>
      <c r="H1939" s="2">
        <v>1</v>
      </c>
      <c r="I1939" s="2">
        <v>890</v>
      </c>
      <c r="J1939" s="2" t="s">
        <v>265</v>
      </c>
      <c r="K1939" s="2" t="s">
        <v>64</v>
      </c>
      <c r="L1939" s="2" t="s">
        <v>23</v>
      </c>
      <c r="M1939" s="18">
        <v>57.21</v>
      </c>
      <c r="N1939" s="16">
        <v>53.11</v>
      </c>
      <c r="O1939" s="16">
        <v>53.59</v>
      </c>
      <c r="P1939" s="16">
        <v>53.3</v>
      </c>
      <c r="Q1939" s="16">
        <v>55.86</v>
      </c>
      <c r="R1939" s="16" t="s">
        <v>1</v>
      </c>
      <c r="S1939" s="16">
        <v>57.21</v>
      </c>
    </row>
    <row r="1940" spans="1:19" x14ac:dyDescent="0.25">
      <c r="A1940" t="s">
        <v>41</v>
      </c>
      <c r="B1940" s="84" t="s">
        <v>30</v>
      </c>
      <c r="C1940" t="s">
        <v>622</v>
      </c>
      <c r="D1940" s="54">
        <v>44618</v>
      </c>
      <c r="E1940" s="84" t="s">
        <v>58</v>
      </c>
      <c r="F1940" s="84" t="s">
        <v>64</v>
      </c>
      <c r="G1940" s="84" t="s">
        <v>20</v>
      </c>
      <c r="H1940" s="2">
        <v>2</v>
      </c>
      <c r="I1940" s="2">
        <v>811</v>
      </c>
      <c r="J1940" s="2" t="s">
        <v>393</v>
      </c>
      <c r="K1940" s="2" t="s">
        <v>267</v>
      </c>
      <c r="L1940" s="2" t="s">
        <v>23</v>
      </c>
      <c r="M1940" s="18">
        <v>48.37</v>
      </c>
      <c r="N1940" s="16" t="s">
        <v>1</v>
      </c>
      <c r="O1940" s="16">
        <v>46.12</v>
      </c>
      <c r="P1940" s="16">
        <v>48.37</v>
      </c>
      <c r="Q1940" s="16">
        <v>42.64</v>
      </c>
      <c r="R1940" s="16">
        <v>44.93</v>
      </c>
      <c r="S1940" s="16">
        <v>45.85</v>
      </c>
    </row>
    <row r="1941" spans="1:19" x14ac:dyDescent="0.25">
      <c r="A1941" t="s">
        <v>41</v>
      </c>
      <c r="B1941" s="84" t="s">
        <v>30</v>
      </c>
      <c r="C1941" t="s">
        <v>622</v>
      </c>
      <c r="D1941" s="54">
        <v>44618</v>
      </c>
      <c r="E1941" s="84" t="s">
        <v>58</v>
      </c>
      <c r="F1941" s="84" t="s">
        <v>64</v>
      </c>
      <c r="G1941" s="84" t="s">
        <v>20</v>
      </c>
      <c r="H1941" s="2">
        <v>3</v>
      </c>
      <c r="I1941" s="2">
        <v>738</v>
      </c>
      <c r="J1941" s="2" t="s">
        <v>419</v>
      </c>
      <c r="K1941" s="2" t="s">
        <v>64</v>
      </c>
      <c r="L1941" s="2" t="s">
        <v>23</v>
      </c>
      <c r="M1941" s="18">
        <v>27.4</v>
      </c>
      <c r="N1941" s="16">
        <v>27.4</v>
      </c>
      <c r="O1941" s="16" t="s">
        <v>1</v>
      </c>
      <c r="P1941" s="16" t="s">
        <v>1</v>
      </c>
      <c r="Q1941" s="16" t="s">
        <v>1</v>
      </c>
      <c r="R1941" s="16" t="s">
        <v>1</v>
      </c>
      <c r="S1941" s="16" t="s">
        <v>1</v>
      </c>
    </row>
    <row r="1942" spans="1:19" x14ac:dyDescent="0.25">
      <c r="A1942" t="s">
        <v>41</v>
      </c>
      <c r="B1942" s="84" t="s">
        <v>30</v>
      </c>
      <c r="C1942" t="s">
        <v>622</v>
      </c>
      <c r="D1942" s="54">
        <v>44618</v>
      </c>
      <c r="E1942" s="84" t="s">
        <v>58</v>
      </c>
      <c r="F1942" s="84" t="s">
        <v>64</v>
      </c>
      <c r="G1942" s="84" t="s">
        <v>20</v>
      </c>
      <c r="H1942" s="2">
        <v>4</v>
      </c>
      <c r="I1942" s="2">
        <v>693</v>
      </c>
      <c r="J1942" s="2" t="s">
        <v>309</v>
      </c>
      <c r="K1942" s="2" t="s">
        <v>64</v>
      </c>
      <c r="L1942" s="2" t="s">
        <v>23</v>
      </c>
      <c r="M1942" s="18">
        <v>25.01</v>
      </c>
      <c r="N1942" s="16">
        <v>22.59</v>
      </c>
      <c r="O1942" s="16">
        <v>23.13</v>
      </c>
      <c r="P1942" s="16">
        <v>25.01</v>
      </c>
      <c r="Q1942" s="16" t="s">
        <v>1</v>
      </c>
      <c r="R1942" s="16">
        <v>24.95</v>
      </c>
      <c r="S1942" s="16">
        <v>24.84</v>
      </c>
    </row>
    <row r="1943" spans="1:19" x14ac:dyDescent="0.25">
      <c r="A1943" t="s">
        <v>41</v>
      </c>
      <c r="B1943" s="84" t="s">
        <v>30</v>
      </c>
      <c r="C1943" t="s">
        <v>622</v>
      </c>
      <c r="D1943" s="54">
        <v>44618</v>
      </c>
      <c r="E1943" s="84" t="s">
        <v>58</v>
      </c>
      <c r="F1943" s="84" t="s">
        <v>64</v>
      </c>
      <c r="G1943" s="84" t="s">
        <v>20</v>
      </c>
      <c r="H1943" s="2">
        <v>1</v>
      </c>
      <c r="I1943" s="2">
        <v>61</v>
      </c>
      <c r="J1943" s="2" t="s">
        <v>234</v>
      </c>
      <c r="K1943" s="2" t="s">
        <v>64</v>
      </c>
      <c r="L1943" s="2" t="s">
        <v>22</v>
      </c>
      <c r="M1943" s="18">
        <v>31.13</v>
      </c>
      <c r="N1943" s="16" t="s">
        <v>1</v>
      </c>
      <c r="O1943" s="16">
        <v>29.36</v>
      </c>
      <c r="P1943" s="16">
        <v>28.49</v>
      </c>
      <c r="Q1943" s="16">
        <v>31.13</v>
      </c>
      <c r="R1943" s="16" t="s">
        <v>1</v>
      </c>
      <c r="S1943" s="16">
        <v>28.58</v>
      </c>
    </row>
    <row r="1944" spans="1:19" x14ac:dyDescent="0.25">
      <c r="A1944" t="s">
        <v>41</v>
      </c>
      <c r="B1944" s="84" t="s">
        <v>30</v>
      </c>
      <c r="C1944" t="s">
        <v>622</v>
      </c>
      <c r="D1944" s="54">
        <v>44618</v>
      </c>
      <c r="E1944" s="84" t="s">
        <v>58</v>
      </c>
      <c r="F1944" s="84" t="s">
        <v>64</v>
      </c>
      <c r="G1944" s="84" t="s">
        <v>20</v>
      </c>
      <c r="H1944" s="2">
        <v>2</v>
      </c>
      <c r="I1944" s="2">
        <v>331</v>
      </c>
      <c r="J1944" s="2" t="s">
        <v>238</v>
      </c>
      <c r="K1944" s="2" t="s">
        <v>256</v>
      </c>
      <c r="L1944" s="2" t="s">
        <v>22</v>
      </c>
      <c r="M1944" s="18">
        <v>24.02</v>
      </c>
      <c r="N1944" s="16" t="s">
        <v>1</v>
      </c>
      <c r="O1944" s="16" t="s">
        <v>1</v>
      </c>
      <c r="P1944" s="16">
        <v>19.96</v>
      </c>
      <c r="Q1944" s="16">
        <v>20.53</v>
      </c>
      <c r="R1944" s="16" t="s">
        <v>1</v>
      </c>
      <c r="S1944" s="16">
        <v>24.02</v>
      </c>
    </row>
    <row r="1945" spans="1:19" x14ac:dyDescent="0.25">
      <c r="A1945" t="s">
        <v>41</v>
      </c>
      <c r="B1945" s="84" t="s">
        <v>30</v>
      </c>
      <c r="C1945" t="s">
        <v>622</v>
      </c>
      <c r="D1945" s="54">
        <v>44618</v>
      </c>
      <c r="E1945" s="84" t="s">
        <v>58</v>
      </c>
      <c r="F1945" s="84" t="s">
        <v>64</v>
      </c>
      <c r="G1945" s="84" t="s">
        <v>20</v>
      </c>
      <c r="H1945" s="2">
        <v>3</v>
      </c>
      <c r="I1945" s="2">
        <v>95</v>
      </c>
      <c r="J1945" s="2" t="s">
        <v>217</v>
      </c>
      <c r="K1945" s="2" t="s">
        <v>64</v>
      </c>
      <c r="L1945" s="2" t="s">
        <v>22</v>
      </c>
      <c r="M1945" s="18">
        <v>20.350000000000001</v>
      </c>
      <c r="N1945" s="16">
        <v>19.95</v>
      </c>
      <c r="O1945" s="16">
        <v>18.54</v>
      </c>
      <c r="P1945" s="16" t="s">
        <v>1</v>
      </c>
      <c r="Q1945" s="16">
        <v>20.350000000000001</v>
      </c>
      <c r="R1945" s="16">
        <v>19.510000000000002</v>
      </c>
      <c r="S1945" s="16">
        <v>19.36</v>
      </c>
    </row>
    <row r="1946" spans="1:19" x14ac:dyDescent="0.25">
      <c r="A1946" t="s">
        <v>41</v>
      </c>
      <c r="B1946" s="84" t="s">
        <v>30</v>
      </c>
      <c r="C1946" t="s">
        <v>622</v>
      </c>
      <c r="D1946" s="54">
        <v>44618</v>
      </c>
      <c r="E1946" s="84" t="s">
        <v>58</v>
      </c>
      <c r="F1946" s="84" t="s">
        <v>64</v>
      </c>
      <c r="G1946" s="84" t="s">
        <v>20</v>
      </c>
      <c r="H1946" s="2">
        <v>4</v>
      </c>
      <c r="I1946" s="2">
        <v>150</v>
      </c>
      <c r="J1946" s="2" t="s">
        <v>235</v>
      </c>
      <c r="K1946" s="2" t="s">
        <v>64</v>
      </c>
      <c r="L1946" s="2" t="s">
        <v>22</v>
      </c>
      <c r="M1946" s="18">
        <v>18.34</v>
      </c>
      <c r="N1946" s="16" t="s">
        <v>1</v>
      </c>
      <c r="O1946" s="16">
        <v>15.17</v>
      </c>
      <c r="P1946" s="16">
        <v>18.34</v>
      </c>
      <c r="Q1946" s="16">
        <v>18.32</v>
      </c>
      <c r="R1946" s="16" t="s">
        <v>1</v>
      </c>
      <c r="S1946" s="16">
        <v>16.239999999999998</v>
      </c>
    </row>
    <row r="1947" spans="1:19" x14ac:dyDescent="0.25">
      <c r="A1947" t="s">
        <v>41</v>
      </c>
      <c r="B1947" s="84" t="s">
        <v>30</v>
      </c>
      <c r="C1947" t="s">
        <v>622</v>
      </c>
      <c r="D1947" s="54">
        <v>44618</v>
      </c>
      <c r="E1947" s="84" t="s">
        <v>58</v>
      </c>
      <c r="F1947" s="84" t="s">
        <v>64</v>
      </c>
      <c r="G1947" s="84" t="s">
        <v>18</v>
      </c>
      <c r="H1947" s="2">
        <v>1</v>
      </c>
      <c r="I1947" s="2">
        <v>104</v>
      </c>
      <c r="J1947" s="2" t="s">
        <v>24</v>
      </c>
      <c r="K1947" s="2" t="s">
        <v>64</v>
      </c>
      <c r="L1947" s="2" t="s">
        <v>0</v>
      </c>
      <c r="M1947" s="18">
        <v>13.54</v>
      </c>
      <c r="N1947" s="16">
        <v>13.54</v>
      </c>
      <c r="O1947" s="16">
        <v>13.34</v>
      </c>
      <c r="P1947" s="16">
        <v>13.11</v>
      </c>
      <c r="Q1947" s="16">
        <v>12.13</v>
      </c>
      <c r="R1947" s="16">
        <v>10.35</v>
      </c>
      <c r="S1947" s="16" t="s">
        <v>1</v>
      </c>
    </row>
    <row r="1948" spans="1:19" x14ac:dyDescent="0.25">
      <c r="A1948" t="s">
        <v>41</v>
      </c>
      <c r="B1948" s="84" t="s">
        <v>30</v>
      </c>
      <c r="C1948" t="s">
        <v>622</v>
      </c>
      <c r="D1948" s="54">
        <v>44618</v>
      </c>
      <c r="E1948" s="84" t="s">
        <v>58</v>
      </c>
      <c r="F1948" s="84" t="s">
        <v>64</v>
      </c>
      <c r="G1948" s="84" t="s">
        <v>18</v>
      </c>
      <c r="H1948" s="2">
        <v>2</v>
      </c>
      <c r="I1948" s="2">
        <v>83</v>
      </c>
      <c r="J1948" s="2" t="s">
        <v>74</v>
      </c>
      <c r="K1948" s="2" t="s">
        <v>64</v>
      </c>
      <c r="L1948" s="2" t="s">
        <v>0</v>
      </c>
      <c r="M1948" s="18">
        <v>12.67</v>
      </c>
      <c r="N1948" s="16">
        <v>10.71</v>
      </c>
      <c r="O1948" s="16">
        <v>11.44</v>
      </c>
      <c r="P1948" s="16" t="s">
        <v>1</v>
      </c>
      <c r="Q1948" s="16">
        <v>10.57</v>
      </c>
      <c r="R1948" s="16">
        <v>12.67</v>
      </c>
      <c r="S1948" s="16">
        <v>12.1</v>
      </c>
    </row>
    <row r="1949" spans="1:19" x14ac:dyDescent="0.25">
      <c r="A1949" t="s">
        <v>42</v>
      </c>
      <c r="B1949" s="84" t="s">
        <v>30</v>
      </c>
      <c r="C1949" t="s">
        <v>622</v>
      </c>
      <c r="D1949" s="54">
        <v>44618</v>
      </c>
      <c r="E1949" s="84" t="s">
        <v>58</v>
      </c>
      <c r="F1949" s="84" t="s">
        <v>64</v>
      </c>
      <c r="G1949" s="84" t="s">
        <v>20</v>
      </c>
      <c r="H1949" s="2">
        <v>3</v>
      </c>
      <c r="I1949" s="2">
        <v>874</v>
      </c>
      <c r="J1949" s="2" t="s">
        <v>439</v>
      </c>
      <c r="K1949" s="2" t="s">
        <v>64</v>
      </c>
      <c r="L1949" s="2" t="s">
        <v>26</v>
      </c>
      <c r="M1949" s="18">
        <v>36.54</v>
      </c>
      <c r="N1949" s="16" t="s">
        <v>1</v>
      </c>
      <c r="O1949" s="16">
        <v>36.54</v>
      </c>
      <c r="P1949" s="16">
        <v>33.6</v>
      </c>
      <c r="Q1949" s="16">
        <v>35.159999999999997</v>
      </c>
      <c r="R1949" s="16" t="s">
        <v>1</v>
      </c>
      <c r="S1949" s="16" t="s">
        <v>1</v>
      </c>
    </row>
    <row r="1950" spans="1:19" x14ac:dyDescent="0.25">
      <c r="A1950" t="s">
        <v>42</v>
      </c>
      <c r="B1950" s="84" t="s">
        <v>30</v>
      </c>
      <c r="C1950" t="s">
        <v>622</v>
      </c>
      <c r="D1950" s="54">
        <v>44618</v>
      </c>
      <c r="E1950" s="84" t="s">
        <v>58</v>
      </c>
      <c r="F1950" s="84" t="s">
        <v>64</v>
      </c>
      <c r="G1950" s="84" t="s">
        <v>18</v>
      </c>
      <c r="H1950" s="2">
        <v>1</v>
      </c>
      <c r="I1950" s="2">
        <v>339</v>
      </c>
      <c r="J1950" s="2" t="s">
        <v>230</v>
      </c>
      <c r="K1950" s="2" t="s">
        <v>256</v>
      </c>
      <c r="L1950" s="2" t="s">
        <v>22</v>
      </c>
      <c r="M1950" s="18">
        <v>39.6</v>
      </c>
      <c r="N1950" s="16">
        <v>39.6</v>
      </c>
      <c r="O1950" s="16">
        <v>37.130000000000003</v>
      </c>
      <c r="P1950" s="16">
        <v>37.26</v>
      </c>
      <c r="Q1950" s="16" t="s">
        <v>1</v>
      </c>
      <c r="R1950" s="16" t="s">
        <v>1</v>
      </c>
      <c r="S1950" s="16" t="s">
        <v>1</v>
      </c>
    </row>
    <row r="1951" spans="1:19" x14ac:dyDescent="0.25">
      <c r="A1951" t="s">
        <v>42</v>
      </c>
      <c r="B1951" s="84" t="s">
        <v>30</v>
      </c>
      <c r="C1951" t="s">
        <v>622</v>
      </c>
      <c r="D1951" s="54">
        <v>44618</v>
      </c>
      <c r="E1951" s="84" t="s">
        <v>58</v>
      </c>
      <c r="F1951" s="84" t="s">
        <v>64</v>
      </c>
      <c r="G1951" s="84" t="s">
        <v>18</v>
      </c>
      <c r="H1951" s="2">
        <v>2</v>
      </c>
      <c r="I1951" s="2">
        <v>133</v>
      </c>
      <c r="J1951" s="2" t="s">
        <v>193</v>
      </c>
      <c r="K1951" s="2" t="s">
        <v>64</v>
      </c>
      <c r="L1951" s="2" t="s">
        <v>22</v>
      </c>
      <c r="M1951" s="18">
        <v>23.53</v>
      </c>
      <c r="N1951" s="16">
        <v>23.28</v>
      </c>
      <c r="O1951" s="16">
        <v>19.03</v>
      </c>
      <c r="P1951" s="16">
        <v>23.53</v>
      </c>
      <c r="Q1951" s="16" t="s">
        <v>1</v>
      </c>
      <c r="R1951" s="16">
        <v>21.21</v>
      </c>
      <c r="S1951" s="16">
        <v>21.34</v>
      </c>
    </row>
    <row r="1952" spans="1:19" x14ac:dyDescent="0.25">
      <c r="A1952" t="s">
        <v>42</v>
      </c>
      <c r="B1952" s="84" t="s">
        <v>30</v>
      </c>
      <c r="C1952" t="s">
        <v>622</v>
      </c>
      <c r="D1952" s="54">
        <v>44618</v>
      </c>
      <c r="E1952" s="84" t="s">
        <v>58</v>
      </c>
      <c r="F1952" s="84" t="s">
        <v>64</v>
      </c>
      <c r="G1952" s="84" t="s">
        <v>18</v>
      </c>
      <c r="H1952" s="2">
        <v>3</v>
      </c>
      <c r="I1952" s="2">
        <v>136</v>
      </c>
      <c r="J1952" s="2" t="s">
        <v>233</v>
      </c>
      <c r="K1952" s="2" t="s">
        <v>64</v>
      </c>
      <c r="L1952" s="2" t="s">
        <v>22</v>
      </c>
      <c r="M1952" s="18">
        <v>21.51</v>
      </c>
      <c r="N1952" s="16">
        <v>16.190000000000001</v>
      </c>
      <c r="O1952" s="16">
        <v>15.42</v>
      </c>
      <c r="P1952" s="16">
        <v>15.35</v>
      </c>
      <c r="Q1952" s="16">
        <v>21.51</v>
      </c>
      <c r="R1952" s="16" t="s">
        <v>1</v>
      </c>
      <c r="S1952" s="16">
        <v>16.68</v>
      </c>
    </row>
    <row r="1953" spans="1:19" x14ac:dyDescent="0.25">
      <c r="A1953" t="s">
        <v>42</v>
      </c>
      <c r="B1953" s="84" t="s">
        <v>30</v>
      </c>
      <c r="C1953" t="s">
        <v>622</v>
      </c>
      <c r="D1953" s="54">
        <v>44618</v>
      </c>
      <c r="E1953" s="84" t="s">
        <v>58</v>
      </c>
      <c r="F1953" s="84" t="s">
        <v>64</v>
      </c>
      <c r="G1953" s="84" t="s">
        <v>18</v>
      </c>
      <c r="H1953" s="2">
        <v>4</v>
      </c>
      <c r="I1953" s="2">
        <v>160</v>
      </c>
      <c r="J1953" s="2" t="s">
        <v>209</v>
      </c>
      <c r="K1953" s="2" t="s">
        <v>64</v>
      </c>
      <c r="L1953" s="2" t="s">
        <v>22</v>
      </c>
      <c r="M1953" s="18">
        <v>18.260000000000002</v>
      </c>
      <c r="N1953" s="16" t="s">
        <v>1</v>
      </c>
      <c r="O1953" s="16">
        <v>18.260000000000002</v>
      </c>
      <c r="P1953" s="16">
        <v>16.93</v>
      </c>
      <c r="Q1953" s="16" t="s">
        <v>1</v>
      </c>
      <c r="R1953" s="16">
        <v>14.77</v>
      </c>
      <c r="S1953" s="16">
        <v>14.73</v>
      </c>
    </row>
    <row r="1954" spans="1:19" x14ac:dyDescent="0.25">
      <c r="A1954" t="s">
        <v>42</v>
      </c>
      <c r="B1954" s="84" t="s">
        <v>30</v>
      </c>
      <c r="C1954" t="s">
        <v>622</v>
      </c>
      <c r="D1954" s="54">
        <v>44618</v>
      </c>
      <c r="E1954" s="84" t="s">
        <v>58</v>
      </c>
      <c r="F1954" s="84" t="s">
        <v>64</v>
      </c>
      <c r="G1954" s="84" t="s">
        <v>18</v>
      </c>
      <c r="H1954" s="2">
        <v>5</v>
      </c>
      <c r="I1954" s="2">
        <v>608</v>
      </c>
      <c r="J1954" s="2" t="s">
        <v>624</v>
      </c>
      <c r="K1954" s="2" t="s">
        <v>256</v>
      </c>
      <c r="L1954" s="2" t="s">
        <v>22</v>
      </c>
      <c r="M1954" s="18">
        <v>17.04</v>
      </c>
      <c r="N1954" s="16" t="s">
        <v>1</v>
      </c>
      <c r="O1954" s="16">
        <v>15.5</v>
      </c>
      <c r="P1954" s="16">
        <v>16.170000000000002</v>
      </c>
      <c r="Q1954" s="16">
        <v>15.66</v>
      </c>
      <c r="R1954" s="16">
        <v>15.5</v>
      </c>
      <c r="S1954" s="16">
        <v>17.04</v>
      </c>
    </row>
    <row r="1955" spans="1:19" x14ac:dyDescent="0.25">
      <c r="A1955" t="s">
        <v>38</v>
      </c>
      <c r="B1955" s="84" t="s">
        <v>30</v>
      </c>
      <c r="C1955" t="s">
        <v>622</v>
      </c>
      <c r="D1955" s="54">
        <v>44618</v>
      </c>
      <c r="E1955" s="84" t="s">
        <v>58</v>
      </c>
      <c r="F1955" s="84" t="s">
        <v>64</v>
      </c>
      <c r="G1955" s="84" t="s">
        <v>18</v>
      </c>
      <c r="H1955" s="2">
        <v>1</v>
      </c>
      <c r="I1955" s="2">
        <v>9</v>
      </c>
      <c r="J1955" s="2" t="s">
        <v>262</v>
      </c>
      <c r="K1955" s="2" t="s">
        <v>64</v>
      </c>
      <c r="L1955" s="2" t="s">
        <v>23</v>
      </c>
      <c r="M1955" s="18">
        <v>62.05</v>
      </c>
      <c r="N1955" s="16" t="s">
        <v>1</v>
      </c>
      <c r="O1955" s="16">
        <v>58.62</v>
      </c>
      <c r="P1955" s="16">
        <v>62.05</v>
      </c>
      <c r="Q1955" s="16" t="s">
        <v>1</v>
      </c>
      <c r="R1955" s="16" t="s">
        <v>1</v>
      </c>
      <c r="S1955" s="16" t="s">
        <v>1</v>
      </c>
    </row>
    <row r="1956" spans="1:19" x14ac:dyDescent="0.25">
      <c r="A1956" t="s">
        <v>38</v>
      </c>
      <c r="B1956" s="84" t="s">
        <v>30</v>
      </c>
      <c r="C1956" t="s">
        <v>622</v>
      </c>
      <c r="D1956" s="54">
        <v>44618</v>
      </c>
      <c r="E1956" s="84" t="s">
        <v>58</v>
      </c>
      <c r="F1956" s="84" t="s">
        <v>64</v>
      </c>
      <c r="G1956" s="84" t="s">
        <v>18</v>
      </c>
      <c r="H1956" s="2">
        <v>2</v>
      </c>
      <c r="I1956" s="2">
        <v>325</v>
      </c>
      <c r="J1956" s="2" t="s">
        <v>413</v>
      </c>
      <c r="K1956" s="2" t="s">
        <v>256</v>
      </c>
      <c r="L1956" s="2" t="s">
        <v>23</v>
      </c>
      <c r="M1956" s="18">
        <v>27.24</v>
      </c>
      <c r="N1956" s="16" t="s">
        <v>1</v>
      </c>
      <c r="O1956" s="16">
        <v>27.24</v>
      </c>
      <c r="P1956" s="16" t="s">
        <v>1</v>
      </c>
      <c r="Q1956" s="16" t="s">
        <v>1</v>
      </c>
      <c r="R1956" s="16" t="s">
        <v>1</v>
      </c>
      <c r="S1956" s="16" t="s">
        <v>1</v>
      </c>
    </row>
    <row r="1957" spans="1:19" x14ac:dyDescent="0.25">
      <c r="A1957" t="s">
        <v>39</v>
      </c>
      <c r="B1957" s="84" t="s">
        <v>30</v>
      </c>
      <c r="C1957" t="s">
        <v>622</v>
      </c>
      <c r="D1957" s="54">
        <v>44618</v>
      </c>
      <c r="E1957" s="84" t="s">
        <v>58</v>
      </c>
      <c r="F1957" s="84" t="s">
        <v>64</v>
      </c>
      <c r="G1957" s="84" t="s">
        <v>18</v>
      </c>
      <c r="H1957" s="2">
        <v>1</v>
      </c>
      <c r="I1957" s="2">
        <v>321</v>
      </c>
      <c r="J1957" s="2" t="s">
        <v>511</v>
      </c>
      <c r="K1957" s="2" t="s">
        <v>256</v>
      </c>
      <c r="L1957" s="2" t="s">
        <v>26</v>
      </c>
      <c r="M1957" s="18">
        <v>39.08</v>
      </c>
      <c r="N1957" s="16">
        <v>39.08</v>
      </c>
      <c r="O1957" s="16">
        <v>38.43</v>
      </c>
      <c r="P1957" s="16">
        <v>38.85</v>
      </c>
      <c r="Q1957" s="16" t="s">
        <v>1</v>
      </c>
      <c r="R1957" s="16">
        <v>35.119999999999997</v>
      </c>
      <c r="S1957" s="16">
        <v>37.28</v>
      </c>
    </row>
    <row r="1958" spans="1:19" x14ac:dyDescent="0.25">
      <c r="A1958" t="s">
        <v>39</v>
      </c>
      <c r="B1958" s="84" t="s">
        <v>30</v>
      </c>
      <c r="C1958" t="s">
        <v>622</v>
      </c>
      <c r="D1958" s="54">
        <v>44618</v>
      </c>
      <c r="E1958" s="84" t="s">
        <v>58</v>
      </c>
      <c r="F1958" s="84" t="s">
        <v>64</v>
      </c>
      <c r="G1958" s="84" t="s">
        <v>18</v>
      </c>
      <c r="H1958" s="2">
        <v>2</v>
      </c>
      <c r="I1958" s="2">
        <v>69</v>
      </c>
      <c r="J1958" s="2" t="s">
        <v>414</v>
      </c>
      <c r="K1958" s="2" t="s">
        <v>64</v>
      </c>
      <c r="L1958" s="2" t="s">
        <v>26</v>
      </c>
      <c r="M1958" s="18">
        <v>22.87</v>
      </c>
      <c r="N1958" s="16">
        <v>22.87</v>
      </c>
      <c r="O1958" s="16" t="s">
        <v>1</v>
      </c>
      <c r="P1958" s="16">
        <v>15.67</v>
      </c>
      <c r="Q1958" s="16" t="s">
        <v>1</v>
      </c>
      <c r="R1958" s="16" t="s">
        <v>1</v>
      </c>
      <c r="S1958" s="16" t="s">
        <v>1</v>
      </c>
    </row>
    <row r="1959" spans="1:19" x14ac:dyDescent="0.25">
      <c r="A1959" t="s">
        <v>40</v>
      </c>
      <c r="B1959" s="84" t="s">
        <v>30</v>
      </c>
      <c r="C1959" t="s">
        <v>622</v>
      </c>
      <c r="D1959" s="54">
        <v>44618</v>
      </c>
      <c r="E1959" s="84" t="s">
        <v>58</v>
      </c>
      <c r="F1959" s="84" t="s">
        <v>64</v>
      </c>
      <c r="G1959" s="84" t="s">
        <v>18</v>
      </c>
      <c r="H1959" s="2">
        <v>2</v>
      </c>
      <c r="I1959" s="2">
        <v>807</v>
      </c>
      <c r="J1959" s="2" t="s">
        <v>487</v>
      </c>
      <c r="K1959" s="2" t="s">
        <v>66</v>
      </c>
      <c r="L1959" s="2" t="s">
        <v>335</v>
      </c>
      <c r="M1959" s="18">
        <v>66.650000000000006</v>
      </c>
      <c r="N1959" s="16" t="s">
        <v>1</v>
      </c>
      <c r="O1959" s="16">
        <v>66.650000000000006</v>
      </c>
      <c r="P1959" s="16">
        <v>66.11</v>
      </c>
      <c r="Q1959" s="16">
        <v>66.3</v>
      </c>
      <c r="R1959" s="16">
        <v>65.5</v>
      </c>
      <c r="S1959" s="16" t="s">
        <v>1</v>
      </c>
    </row>
    <row r="1960" spans="1:19" x14ac:dyDescent="0.25">
      <c r="A1960" t="s">
        <v>40</v>
      </c>
      <c r="B1960" s="84" t="s">
        <v>30</v>
      </c>
      <c r="C1960" t="s">
        <v>622</v>
      </c>
      <c r="D1960" s="54">
        <v>44618</v>
      </c>
      <c r="E1960" s="84" t="s">
        <v>58</v>
      </c>
      <c r="F1960" s="84" t="s">
        <v>64</v>
      </c>
      <c r="G1960" s="84" t="s">
        <v>18</v>
      </c>
      <c r="H1960" s="2">
        <v>3</v>
      </c>
      <c r="I1960" s="2">
        <v>876</v>
      </c>
      <c r="J1960" s="2" t="s">
        <v>513</v>
      </c>
      <c r="K1960" s="2" t="s">
        <v>64</v>
      </c>
      <c r="L1960" s="2" t="s">
        <v>160</v>
      </c>
      <c r="M1960" s="18">
        <v>53.46</v>
      </c>
      <c r="N1960" s="16">
        <v>53.46</v>
      </c>
      <c r="O1960" s="16">
        <v>53.22</v>
      </c>
      <c r="P1960" s="16">
        <v>53.09</v>
      </c>
      <c r="Q1960" s="16">
        <v>52.46</v>
      </c>
      <c r="R1960" s="16" t="s">
        <v>1</v>
      </c>
      <c r="S1960" s="16" t="s">
        <v>1</v>
      </c>
    </row>
    <row r="1961" spans="1:19" x14ac:dyDescent="0.25">
      <c r="A1961" t="s">
        <v>40</v>
      </c>
      <c r="B1961" s="84" t="s">
        <v>30</v>
      </c>
      <c r="C1961" t="s">
        <v>622</v>
      </c>
      <c r="D1961" s="54">
        <v>44618</v>
      </c>
      <c r="E1961" s="84" t="s">
        <v>58</v>
      </c>
      <c r="F1961" s="84" t="s">
        <v>64</v>
      </c>
      <c r="G1961" s="84" t="s">
        <v>18</v>
      </c>
      <c r="H1961" s="2">
        <v>4</v>
      </c>
      <c r="I1961" s="2">
        <v>1040</v>
      </c>
      <c r="J1961" s="2" t="s">
        <v>512</v>
      </c>
      <c r="K1961" s="2" t="s">
        <v>64</v>
      </c>
      <c r="L1961" s="2" t="s">
        <v>335</v>
      </c>
      <c r="M1961" s="18">
        <v>52.98</v>
      </c>
      <c r="N1961" s="16" t="s">
        <v>1</v>
      </c>
      <c r="O1961" s="16">
        <v>52.98</v>
      </c>
      <c r="P1961" s="16">
        <v>51.08</v>
      </c>
      <c r="Q1961" s="16">
        <v>52.3</v>
      </c>
      <c r="R1961" s="16">
        <v>50.78</v>
      </c>
      <c r="S1961" s="16">
        <v>51.49</v>
      </c>
    </row>
    <row r="1962" spans="1:19" x14ac:dyDescent="0.25">
      <c r="A1962" t="s">
        <v>46</v>
      </c>
      <c r="B1962" s="84" t="s">
        <v>30</v>
      </c>
      <c r="C1962" t="s">
        <v>622</v>
      </c>
      <c r="D1962" s="54">
        <v>44618</v>
      </c>
      <c r="E1962" s="84" t="s">
        <v>58</v>
      </c>
      <c r="F1962" s="84" t="s">
        <v>64</v>
      </c>
      <c r="G1962" s="84" t="s">
        <v>20</v>
      </c>
      <c r="H1962" s="2">
        <v>1</v>
      </c>
      <c r="I1962" s="2">
        <v>64</v>
      </c>
      <c r="J1962" s="2" t="s">
        <v>308</v>
      </c>
      <c r="K1962" s="2" t="s">
        <v>64</v>
      </c>
      <c r="L1962" s="2" t="s">
        <v>23</v>
      </c>
      <c r="M1962" s="18">
        <v>9.0500000000000007</v>
      </c>
      <c r="N1962" s="16">
        <v>7.91</v>
      </c>
      <c r="O1962" s="16">
        <v>8.33</v>
      </c>
      <c r="P1962" s="16">
        <v>8.1</v>
      </c>
      <c r="Q1962" s="16">
        <v>8.82</v>
      </c>
      <c r="R1962" s="16">
        <v>8.85</v>
      </c>
      <c r="S1962" s="16">
        <v>9.0500000000000007</v>
      </c>
    </row>
    <row r="1963" spans="1:19" x14ac:dyDescent="0.25">
      <c r="A1963" t="s">
        <v>46</v>
      </c>
      <c r="B1963" s="84" t="s">
        <v>30</v>
      </c>
      <c r="C1963" t="s">
        <v>622</v>
      </c>
      <c r="D1963" s="54">
        <v>44618</v>
      </c>
      <c r="E1963" s="84" t="s">
        <v>58</v>
      </c>
      <c r="F1963" s="84" t="s">
        <v>64</v>
      </c>
      <c r="G1963" s="84" t="s">
        <v>20</v>
      </c>
      <c r="H1963" s="2">
        <v>2</v>
      </c>
      <c r="I1963" s="2">
        <v>61</v>
      </c>
      <c r="J1963" s="2" t="s">
        <v>234</v>
      </c>
      <c r="K1963" s="2" t="s">
        <v>64</v>
      </c>
      <c r="L1963" s="2" t="s">
        <v>22</v>
      </c>
      <c r="M1963" s="18">
        <v>8.75</v>
      </c>
      <c r="N1963" s="16">
        <v>8.75</v>
      </c>
      <c r="O1963" s="16">
        <v>8.3000000000000007</v>
      </c>
      <c r="P1963" s="16">
        <v>8.18</v>
      </c>
      <c r="Q1963" s="16">
        <v>8.19</v>
      </c>
      <c r="R1963" s="16">
        <v>8.68</v>
      </c>
      <c r="S1963" s="16">
        <v>7.99</v>
      </c>
    </row>
    <row r="1964" spans="1:19" x14ac:dyDescent="0.25">
      <c r="A1964" t="s">
        <v>46</v>
      </c>
      <c r="B1964" s="84" t="s">
        <v>30</v>
      </c>
      <c r="C1964" t="s">
        <v>622</v>
      </c>
      <c r="D1964" s="54">
        <v>44618</v>
      </c>
      <c r="E1964" s="84" t="s">
        <v>58</v>
      </c>
      <c r="F1964" s="84" t="s">
        <v>64</v>
      </c>
      <c r="G1964" s="84" t="s">
        <v>20</v>
      </c>
      <c r="H1964" s="2">
        <v>3</v>
      </c>
      <c r="I1964" s="2">
        <v>2</v>
      </c>
      <c r="J1964" s="2" t="s">
        <v>355</v>
      </c>
      <c r="K1964" s="2" t="s">
        <v>64</v>
      </c>
      <c r="L1964" s="2" t="s">
        <v>23</v>
      </c>
      <c r="M1964" s="18">
        <v>8.7100000000000009</v>
      </c>
      <c r="N1964" s="16">
        <v>8.3000000000000007</v>
      </c>
      <c r="O1964" s="16">
        <v>8.16</v>
      </c>
      <c r="P1964" s="16">
        <v>8.68</v>
      </c>
      <c r="Q1964" s="16">
        <v>8.7100000000000009</v>
      </c>
      <c r="R1964" s="16">
        <v>8.64</v>
      </c>
      <c r="S1964" s="16">
        <v>6.66</v>
      </c>
    </row>
    <row r="1965" spans="1:19" x14ac:dyDescent="0.25">
      <c r="A1965" t="s">
        <v>46</v>
      </c>
      <c r="B1965" s="84" t="s">
        <v>30</v>
      </c>
      <c r="C1965" t="s">
        <v>622</v>
      </c>
      <c r="D1965" s="54">
        <v>44618</v>
      </c>
      <c r="E1965" s="84" t="s">
        <v>58</v>
      </c>
      <c r="F1965" s="84" t="s">
        <v>64</v>
      </c>
      <c r="G1965" s="84" t="s">
        <v>20</v>
      </c>
      <c r="H1965" s="2">
        <v>4</v>
      </c>
      <c r="I1965" s="2">
        <v>150</v>
      </c>
      <c r="J1965" s="2" t="s">
        <v>235</v>
      </c>
      <c r="K1965" s="2" t="s">
        <v>64</v>
      </c>
      <c r="L1965" s="2" t="s">
        <v>22</v>
      </c>
      <c r="M1965" s="18">
        <v>8.65</v>
      </c>
      <c r="N1965" s="16">
        <v>8.3000000000000007</v>
      </c>
      <c r="O1965" s="16" t="s">
        <v>1</v>
      </c>
      <c r="P1965" s="16">
        <v>8.65</v>
      </c>
      <c r="Q1965" s="16">
        <v>8.26</v>
      </c>
      <c r="R1965" s="16">
        <v>8.42</v>
      </c>
      <c r="S1965" s="16">
        <v>8.48</v>
      </c>
    </row>
    <row r="1966" spans="1:19" x14ac:dyDescent="0.25">
      <c r="A1966" t="s">
        <v>46</v>
      </c>
      <c r="B1966" s="84" t="s">
        <v>30</v>
      </c>
      <c r="C1966" t="s">
        <v>622</v>
      </c>
      <c r="D1966" s="54">
        <v>44618</v>
      </c>
      <c r="E1966" s="84" t="s">
        <v>58</v>
      </c>
      <c r="F1966" s="84" t="s">
        <v>64</v>
      </c>
      <c r="G1966" s="84" t="s">
        <v>20</v>
      </c>
      <c r="H1966" s="2">
        <v>5</v>
      </c>
      <c r="I1966" s="2">
        <v>331</v>
      </c>
      <c r="J1966" s="2" t="s">
        <v>238</v>
      </c>
      <c r="K1966" s="2" t="s">
        <v>256</v>
      </c>
      <c r="L1966" s="2" t="s">
        <v>22</v>
      </c>
      <c r="M1966" s="18">
        <v>7.82</v>
      </c>
      <c r="N1966" s="16">
        <v>6.01</v>
      </c>
      <c r="O1966" s="16">
        <v>5.87</v>
      </c>
      <c r="P1966" s="16">
        <v>6.8</v>
      </c>
      <c r="Q1966" s="16">
        <v>7.15</v>
      </c>
      <c r="R1966" s="16">
        <v>7.82</v>
      </c>
      <c r="S1966" s="16">
        <v>7.57</v>
      </c>
    </row>
    <row r="1967" spans="1:19" x14ac:dyDescent="0.25">
      <c r="A1967" t="s">
        <v>46</v>
      </c>
      <c r="B1967" s="84" t="s">
        <v>30</v>
      </c>
      <c r="C1967" t="s">
        <v>622</v>
      </c>
      <c r="D1967" s="54">
        <v>44618</v>
      </c>
      <c r="E1967" s="84" t="s">
        <v>58</v>
      </c>
      <c r="F1967" s="84" t="s">
        <v>64</v>
      </c>
      <c r="G1967" s="84" t="s">
        <v>20</v>
      </c>
      <c r="H1967" s="2">
        <v>6</v>
      </c>
      <c r="I1967" s="2">
        <v>95</v>
      </c>
      <c r="J1967" s="2" t="s">
        <v>217</v>
      </c>
      <c r="K1967" s="2" t="s">
        <v>64</v>
      </c>
      <c r="L1967" s="2" t="s">
        <v>22</v>
      </c>
      <c r="M1967" s="18">
        <v>7.71</v>
      </c>
      <c r="N1967" s="16">
        <v>7.42</v>
      </c>
      <c r="O1967" s="16" t="s">
        <v>1</v>
      </c>
      <c r="P1967" s="16">
        <v>7</v>
      </c>
      <c r="Q1967" s="16">
        <v>7.23</v>
      </c>
      <c r="R1967" s="16">
        <v>7.71</v>
      </c>
      <c r="S1967" s="16">
        <v>7.32</v>
      </c>
    </row>
    <row r="1968" spans="1:19" x14ac:dyDescent="0.25">
      <c r="A1968" t="s">
        <v>46</v>
      </c>
      <c r="B1968" s="84" t="s">
        <v>30</v>
      </c>
      <c r="C1968" t="s">
        <v>622</v>
      </c>
      <c r="D1968" s="54">
        <v>44618</v>
      </c>
      <c r="E1968" s="84" t="s">
        <v>58</v>
      </c>
      <c r="F1968" s="84" t="s">
        <v>64</v>
      </c>
      <c r="G1968" s="84" t="s">
        <v>20</v>
      </c>
      <c r="H1968" s="2">
        <v>7</v>
      </c>
      <c r="I1968" s="2">
        <v>121</v>
      </c>
      <c r="J1968" s="2" t="s">
        <v>350</v>
      </c>
      <c r="K1968" s="2" t="s">
        <v>64</v>
      </c>
      <c r="L1968" s="2" t="s">
        <v>23</v>
      </c>
      <c r="M1968" s="18">
        <v>6.9</v>
      </c>
      <c r="N1968" s="16">
        <v>6.9</v>
      </c>
      <c r="O1968" s="16">
        <v>6.51</v>
      </c>
      <c r="P1968" s="16">
        <v>6.39</v>
      </c>
      <c r="Q1968" s="16">
        <v>6.63</v>
      </c>
      <c r="R1968" s="16">
        <v>6.21</v>
      </c>
      <c r="S1968" s="16" t="s">
        <v>1</v>
      </c>
    </row>
    <row r="1969" spans="1:19" x14ac:dyDescent="0.25">
      <c r="A1969" t="s">
        <v>47</v>
      </c>
      <c r="B1969" s="84" t="s">
        <v>30</v>
      </c>
      <c r="C1969" t="s">
        <v>622</v>
      </c>
      <c r="D1969" s="54">
        <v>44618</v>
      </c>
      <c r="E1969" s="84" t="s">
        <v>58</v>
      </c>
      <c r="F1969" s="84" t="s">
        <v>64</v>
      </c>
      <c r="G1969" s="84" t="s">
        <v>18</v>
      </c>
      <c r="H1969" s="2">
        <v>1</v>
      </c>
      <c r="I1969" s="2">
        <v>74</v>
      </c>
      <c r="J1969" s="2" t="s">
        <v>206</v>
      </c>
      <c r="K1969" s="2" t="s">
        <v>64</v>
      </c>
      <c r="L1969" s="2" t="s">
        <v>22</v>
      </c>
      <c r="M1969" s="18">
        <v>13.56</v>
      </c>
      <c r="N1969" s="16">
        <v>12.2</v>
      </c>
      <c r="O1969" s="16">
        <v>13.56</v>
      </c>
      <c r="P1969" s="16" t="s">
        <v>1</v>
      </c>
      <c r="Q1969" s="16">
        <v>12.49</v>
      </c>
      <c r="R1969" s="16" t="s">
        <v>1</v>
      </c>
      <c r="S1969" s="16">
        <v>12.72</v>
      </c>
    </row>
    <row r="1970" spans="1:19" x14ac:dyDescent="0.25">
      <c r="A1970" t="s">
        <v>47</v>
      </c>
      <c r="B1970" s="84" t="s">
        <v>30</v>
      </c>
      <c r="C1970" t="s">
        <v>622</v>
      </c>
      <c r="D1970" s="54">
        <v>44618</v>
      </c>
      <c r="E1970" s="84" t="s">
        <v>58</v>
      </c>
      <c r="F1970" s="84" t="s">
        <v>64</v>
      </c>
      <c r="G1970" s="84" t="s">
        <v>18</v>
      </c>
      <c r="H1970" s="2">
        <v>2</v>
      </c>
      <c r="I1970" s="2">
        <v>339</v>
      </c>
      <c r="J1970" s="2" t="s">
        <v>230</v>
      </c>
      <c r="K1970" s="2" t="s">
        <v>256</v>
      </c>
      <c r="L1970" s="2" t="s">
        <v>22</v>
      </c>
      <c r="M1970" s="18">
        <v>10.18</v>
      </c>
      <c r="N1970" s="16">
        <v>10.18</v>
      </c>
      <c r="O1970" s="16" t="s">
        <v>1</v>
      </c>
      <c r="P1970" s="16">
        <v>9.9700000000000006</v>
      </c>
      <c r="Q1970" s="16" t="s">
        <v>1</v>
      </c>
      <c r="R1970" s="16">
        <v>9.98</v>
      </c>
      <c r="S1970" s="16" t="s">
        <v>1</v>
      </c>
    </row>
    <row r="1971" spans="1:19" x14ac:dyDescent="0.25">
      <c r="A1971" t="s">
        <v>47</v>
      </c>
      <c r="B1971" s="84" t="s">
        <v>30</v>
      </c>
      <c r="C1971" t="s">
        <v>622</v>
      </c>
      <c r="D1971" s="54">
        <v>44618</v>
      </c>
      <c r="E1971" s="84" t="s">
        <v>58</v>
      </c>
      <c r="F1971" s="84" t="s">
        <v>64</v>
      </c>
      <c r="G1971" s="84" t="s">
        <v>18</v>
      </c>
      <c r="H1971" s="2">
        <v>3</v>
      </c>
      <c r="I1971" s="2">
        <v>157</v>
      </c>
      <c r="J1971" s="2" t="s">
        <v>203</v>
      </c>
      <c r="K1971" s="2" t="s">
        <v>64</v>
      </c>
      <c r="L1971" s="2" t="s">
        <v>22</v>
      </c>
      <c r="M1971" s="18">
        <v>8.58</v>
      </c>
      <c r="N1971" s="16">
        <v>6.93</v>
      </c>
      <c r="O1971" s="16">
        <v>8.15</v>
      </c>
      <c r="P1971" s="16" t="s">
        <v>1</v>
      </c>
      <c r="Q1971" s="16">
        <v>8.4499999999999993</v>
      </c>
      <c r="R1971" s="16">
        <v>8.58</v>
      </c>
      <c r="S1971" s="16">
        <v>8.15</v>
      </c>
    </row>
    <row r="1972" spans="1:19" x14ac:dyDescent="0.25">
      <c r="A1972" t="s">
        <v>47</v>
      </c>
      <c r="B1972" s="84" t="s">
        <v>30</v>
      </c>
      <c r="C1972" t="s">
        <v>622</v>
      </c>
      <c r="D1972" s="54">
        <v>44618</v>
      </c>
      <c r="E1972" s="84" t="s">
        <v>58</v>
      </c>
      <c r="F1972" s="84" t="s">
        <v>64</v>
      </c>
      <c r="G1972" s="84" t="s">
        <v>18</v>
      </c>
      <c r="H1972" s="2">
        <v>4</v>
      </c>
      <c r="I1972" s="2">
        <v>140</v>
      </c>
      <c r="J1972" s="2" t="s">
        <v>202</v>
      </c>
      <c r="K1972" s="2" t="s">
        <v>64</v>
      </c>
      <c r="L1972" s="2" t="s">
        <v>22</v>
      </c>
      <c r="M1972" s="18">
        <v>8.4</v>
      </c>
      <c r="N1972" s="16" t="s">
        <v>1</v>
      </c>
      <c r="O1972" s="16">
        <v>8.2799999999999994</v>
      </c>
      <c r="P1972" s="16" t="s">
        <v>1</v>
      </c>
      <c r="Q1972" s="16">
        <v>8.2899999999999991</v>
      </c>
      <c r="R1972" s="16" t="s">
        <v>1</v>
      </c>
      <c r="S1972" s="16">
        <v>8.4</v>
      </c>
    </row>
    <row r="1973" spans="1:19" x14ac:dyDescent="0.25">
      <c r="A1973" t="s">
        <v>47</v>
      </c>
      <c r="B1973" s="84" t="s">
        <v>30</v>
      </c>
      <c r="C1973" t="s">
        <v>622</v>
      </c>
      <c r="D1973" s="54">
        <v>44618</v>
      </c>
      <c r="E1973" s="84" t="s">
        <v>58</v>
      </c>
      <c r="F1973" s="84" t="s">
        <v>64</v>
      </c>
      <c r="G1973" s="84" t="s">
        <v>18</v>
      </c>
      <c r="H1973" s="2">
        <v>5</v>
      </c>
      <c r="I1973" s="2">
        <v>160</v>
      </c>
      <c r="J1973" s="2" t="s">
        <v>209</v>
      </c>
      <c r="K1973" s="2" t="s">
        <v>64</v>
      </c>
      <c r="L1973" s="2" t="s">
        <v>22</v>
      </c>
      <c r="M1973" s="18">
        <v>8.33</v>
      </c>
      <c r="N1973" s="16">
        <v>8.33</v>
      </c>
      <c r="O1973" s="16">
        <v>7.84</v>
      </c>
      <c r="P1973" s="16">
        <v>8.32</v>
      </c>
      <c r="Q1973" s="16">
        <v>6.76</v>
      </c>
      <c r="R1973" s="16">
        <v>7.3</v>
      </c>
      <c r="S1973" s="16">
        <v>8.27</v>
      </c>
    </row>
    <row r="1974" spans="1:19" x14ac:dyDescent="0.25">
      <c r="A1974" t="s">
        <v>47</v>
      </c>
      <c r="B1974" s="84" t="s">
        <v>30</v>
      </c>
      <c r="C1974" t="s">
        <v>622</v>
      </c>
      <c r="D1974" s="54">
        <v>44618</v>
      </c>
      <c r="E1974" s="84" t="s">
        <v>58</v>
      </c>
      <c r="F1974" s="84" t="s">
        <v>64</v>
      </c>
      <c r="G1974" s="84" t="s">
        <v>18</v>
      </c>
      <c r="H1974" s="2">
        <v>6</v>
      </c>
      <c r="I1974" s="2">
        <v>133</v>
      </c>
      <c r="J1974" s="2" t="s">
        <v>193</v>
      </c>
      <c r="K1974" s="2" t="s">
        <v>64</v>
      </c>
      <c r="L1974" s="2" t="s">
        <v>22</v>
      </c>
      <c r="M1974" s="18">
        <v>7.72</v>
      </c>
      <c r="N1974" s="16">
        <v>6.59</v>
      </c>
      <c r="O1974" s="16">
        <v>7.1</v>
      </c>
      <c r="P1974" s="16">
        <v>7.21</v>
      </c>
      <c r="Q1974" s="16">
        <v>6.93</v>
      </c>
      <c r="R1974" s="16">
        <v>7.17</v>
      </c>
      <c r="S1974" s="16">
        <v>7.72</v>
      </c>
    </row>
    <row r="1975" spans="1:19" x14ac:dyDescent="0.25">
      <c r="A1975" t="s">
        <v>43</v>
      </c>
      <c r="B1975" s="84" t="s">
        <v>30</v>
      </c>
      <c r="C1975" t="s">
        <v>622</v>
      </c>
      <c r="D1975" s="54">
        <v>44618</v>
      </c>
      <c r="E1975" s="84" t="s">
        <v>58</v>
      </c>
      <c r="F1975" s="84" t="s">
        <v>64</v>
      </c>
      <c r="G1975" s="84" t="s">
        <v>18</v>
      </c>
      <c r="H1975" s="2">
        <v>1</v>
      </c>
      <c r="I1975" s="2">
        <v>9</v>
      </c>
      <c r="J1975" s="2" t="s">
        <v>262</v>
      </c>
      <c r="K1975" s="2" t="s">
        <v>64</v>
      </c>
      <c r="L1975" s="2" t="s">
        <v>23</v>
      </c>
      <c r="M1975" s="18">
        <v>12.85</v>
      </c>
      <c r="N1975" s="16" t="s">
        <v>1</v>
      </c>
      <c r="O1975" s="16">
        <v>12.55</v>
      </c>
      <c r="P1975" s="16" t="s">
        <v>1</v>
      </c>
      <c r="Q1975" s="16" t="s">
        <v>25</v>
      </c>
      <c r="R1975" s="16">
        <v>12.5</v>
      </c>
      <c r="S1975" s="16">
        <v>12.85</v>
      </c>
    </row>
    <row r="1976" spans="1:19" x14ac:dyDescent="0.25">
      <c r="A1976" t="s">
        <v>43</v>
      </c>
      <c r="B1976" s="84" t="s">
        <v>30</v>
      </c>
      <c r="C1976" t="s">
        <v>622</v>
      </c>
      <c r="D1976" s="54">
        <v>44618</v>
      </c>
      <c r="E1976" s="84" t="s">
        <v>58</v>
      </c>
      <c r="F1976" s="84" t="s">
        <v>64</v>
      </c>
      <c r="G1976" s="84" t="s">
        <v>18</v>
      </c>
      <c r="H1976" s="2">
        <v>2</v>
      </c>
      <c r="I1976" s="2">
        <v>1079</v>
      </c>
      <c r="J1976" s="2" t="s">
        <v>264</v>
      </c>
      <c r="K1976" s="2" t="s">
        <v>64</v>
      </c>
      <c r="L1976" s="2" t="s">
        <v>23</v>
      </c>
      <c r="M1976" s="18">
        <v>10.95</v>
      </c>
      <c r="N1976" s="16" t="s">
        <v>1</v>
      </c>
      <c r="O1976" s="16">
        <v>10.87</v>
      </c>
      <c r="P1976" s="16" t="s">
        <v>1</v>
      </c>
      <c r="Q1976" s="16" t="s">
        <v>1</v>
      </c>
      <c r="R1976" s="16">
        <v>10.95</v>
      </c>
      <c r="S1976" s="16" t="s">
        <v>1</v>
      </c>
    </row>
    <row r="1977" spans="1:19" x14ac:dyDescent="0.25">
      <c r="A1977" t="s">
        <v>43</v>
      </c>
      <c r="B1977" s="84" t="s">
        <v>30</v>
      </c>
      <c r="C1977" t="s">
        <v>622</v>
      </c>
      <c r="D1977" s="54">
        <v>44618</v>
      </c>
      <c r="E1977" s="84" t="s">
        <v>58</v>
      </c>
      <c r="F1977" s="84" t="s">
        <v>64</v>
      </c>
      <c r="G1977" s="84" t="s">
        <v>18</v>
      </c>
      <c r="H1977" s="2">
        <v>3</v>
      </c>
      <c r="I1977" s="2">
        <v>325</v>
      </c>
      <c r="J1977" s="2" t="s">
        <v>413</v>
      </c>
      <c r="K1977" s="2" t="s">
        <v>256</v>
      </c>
      <c r="L1977" s="2" t="s">
        <v>23</v>
      </c>
      <c r="M1977" s="18">
        <v>9.0500000000000007</v>
      </c>
      <c r="N1977" s="16">
        <v>9.0500000000000007</v>
      </c>
      <c r="O1977" s="16" t="s">
        <v>1</v>
      </c>
      <c r="P1977" s="16">
        <v>8.1999999999999993</v>
      </c>
      <c r="Q1977" s="16" t="s">
        <v>1</v>
      </c>
      <c r="R1977" s="16" t="s">
        <v>1</v>
      </c>
      <c r="S1977" s="16">
        <v>7.54</v>
      </c>
    </row>
    <row r="1978" spans="1:19" x14ac:dyDescent="0.25">
      <c r="A1978" t="s">
        <v>43</v>
      </c>
      <c r="B1978" s="84" t="s">
        <v>30</v>
      </c>
      <c r="C1978" t="s">
        <v>622</v>
      </c>
      <c r="D1978" s="54">
        <v>44618</v>
      </c>
      <c r="E1978" s="84" t="s">
        <v>58</v>
      </c>
      <c r="F1978" s="84" t="s">
        <v>64</v>
      </c>
      <c r="G1978" s="84" t="s">
        <v>18</v>
      </c>
      <c r="H1978" s="2">
        <v>4</v>
      </c>
      <c r="I1978" s="2">
        <v>1042</v>
      </c>
      <c r="J1978" s="2" t="s">
        <v>472</v>
      </c>
      <c r="K1978" s="2" t="s">
        <v>64</v>
      </c>
      <c r="L1978" s="2" t="s">
        <v>23</v>
      </c>
      <c r="M1978" s="18">
        <v>8.1199999999999992</v>
      </c>
      <c r="N1978" s="16">
        <v>7.29</v>
      </c>
      <c r="O1978" s="16">
        <v>8.02</v>
      </c>
      <c r="P1978" s="16">
        <v>8.1199999999999992</v>
      </c>
      <c r="Q1978" s="16">
        <v>7.07</v>
      </c>
      <c r="R1978" s="16">
        <v>7.86</v>
      </c>
      <c r="S1978" s="16">
        <v>8.09</v>
      </c>
    </row>
    <row r="1979" spans="1:19" x14ac:dyDescent="0.25">
      <c r="A1979" t="s">
        <v>99</v>
      </c>
      <c r="B1979" s="84" t="s">
        <v>187</v>
      </c>
      <c r="C1979" t="s">
        <v>626</v>
      </c>
      <c r="D1979" s="54">
        <v>44625</v>
      </c>
      <c r="E1979" s="84" t="s">
        <v>211</v>
      </c>
      <c r="F1979" s="84" t="s">
        <v>62</v>
      </c>
      <c r="G1979" s="84" t="s">
        <v>20</v>
      </c>
      <c r="H1979" s="2">
        <v>1</v>
      </c>
      <c r="I1979" s="2">
        <v>85</v>
      </c>
      <c r="J1979" s="2" t="s">
        <v>330</v>
      </c>
      <c r="K1979" s="2" t="s">
        <v>64</v>
      </c>
      <c r="L1979" s="2" t="s">
        <v>23</v>
      </c>
      <c r="M1979" s="18">
        <v>8.5399999999999991</v>
      </c>
      <c r="N1979" s="16"/>
      <c r="O1979" s="16"/>
      <c r="P1979" s="16"/>
      <c r="Q1979" s="16"/>
      <c r="R1979" s="16"/>
      <c r="S1979" s="16"/>
    </row>
    <row r="1980" spans="1:19" x14ac:dyDescent="0.25">
      <c r="A1980" t="s">
        <v>99</v>
      </c>
      <c r="B1980" s="84" t="s">
        <v>187</v>
      </c>
      <c r="C1980" t="s">
        <v>626</v>
      </c>
      <c r="D1980" s="54">
        <v>44625</v>
      </c>
      <c r="E1980" s="84" t="s">
        <v>211</v>
      </c>
      <c r="F1980" s="84" t="s">
        <v>62</v>
      </c>
      <c r="G1980" s="84" t="s">
        <v>20</v>
      </c>
      <c r="H1980" s="2">
        <v>2</v>
      </c>
      <c r="I1980" s="2">
        <v>684</v>
      </c>
      <c r="J1980" s="2" t="s">
        <v>423</v>
      </c>
      <c r="K1980" s="2" t="s">
        <v>64</v>
      </c>
      <c r="L1980" s="2" t="s">
        <v>23</v>
      </c>
      <c r="M1980" s="18">
        <v>8.67</v>
      </c>
      <c r="N1980" s="16"/>
      <c r="O1980" s="16"/>
      <c r="P1980" s="16"/>
      <c r="Q1980" s="16"/>
      <c r="R1980" s="16"/>
      <c r="S1980" s="16"/>
    </row>
    <row r="1981" spans="1:19" x14ac:dyDescent="0.25">
      <c r="A1981" t="s">
        <v>99</v>
      </c>
      <c r="B1981" s="84" t="s">
        <v>187</v>
      </c>
      <c r="C1981" t="s">
        <v>626</v>
      </c>
      <c r="D1981" s="54">
        <v>44625</v>
      </c>
      <c r="E1981" s="84" t="s">
        <v>211</v>
      </c>
      <c r="F1981" s="84" t="s">
        <v>62</v>
      </c>
      <c r="G1981" s="84" t="s">
        <v>20</v>
      </c>
      <c r="H1981" s="2">
        <v>4</v>
      </c>
      <c r="I1981" s="2">
        <v>53</v>
      </c>
      <c r="J1981" s="2" t="s">
        <v>349</v>
      </c>
      <c r="K1981" s="2" t="s">
        <v>64</v>
      </c>
      <c r="L1981" s="2" t="s">
        <v>23</v>
      </c>
      <c r="M1981" s="18">
        <v>9.3000000000000007</v>
      </c>
      <c r="N1981" s="16"/>
      <c r="O1981" s="16"/>
      <c r="P1981" s="16"/>
      <c r="Q1981" s="16"/>
      <c r="R1981" s="16"/>
      <c r="S1981" s="16"/>
    </row>
    <row r="1982" spans="1:19" x14ac:dyDescent="0.25">
      <c r="A1982" t="s">
        <v>99</v>
      </c>
      <c r="B1982" s="84" t="s">
        <v>187</v>
      </c>
      <c r="C1982" t="s">
        <v>626</v>
      </c>
      <c r="D1982" s="54">
        <v>44625</v>
      </c>
      <c r="E1982" s="84" t="s">
        <v>211</v>
      </c>
      <c r="F1982" s="84" t="s">
        <v>62</v>
      </c>
      <c r="G1982" s="84" t="s">
        <v>20</v>
      </c>
      <c r="H1982" s="2">
        <v>1</v>
      </c>
      <c r="I1982" s="2">
        <v>5</v>
      </c>
      <c r="J1982" s="2" t="s">
        <v>353</v>
      </c>
      <c r="K1982" s="2" t="s">
        <v>257</v>
      </c>
      <c r="L1982" s="2" t="s">
        <v>23</v>
      </c>
      <c r="M1982" s="18">
        <v>8.11</v>
      </c>
      <c r="N1982" s="16"/>
      <c r="O1982" s="16"/>
      <c r="P1982" s="16"/>
      <c r="Q1982" s="16"/>
      <c r="R1982" s="16"/>
      <c r="S1982" s="16"/>
    </row>
    <row r="1983" spans="1:19" x14ac:dyDescent="0.25">
      <c r="A1983" t="s">
        <v>99</v>
      </c>
      <c r="B1983" s="84" t="s">
        <v>187</v>
      </c>
      <c r="C1983" t="s">
        <v>626</v>
      </c>
      <c r="D1983" s="54">
        <v>44625</v>
      </c>
      <c r="E1983" s="84" t="s">
        <v>211</v>
      </c>
      <c r="F1983" s="84" t="s">
        <v>62</v>
      </c>
      <c r="G1983" s="84" t="s">
        <v>20</v>
      </c>
      <c r="H1983" s="2">
        <v>2</v>
      </c>
      <c r="I1983" s="2">
        <v>336</v>
      </c>
      <c r="J1983" s="2" t="s">
        <v>307</v>
      </c>
      <c r="K1983" s="2" t="s">
        <v>256</v>
      </c>
      <c r="L1983" s="2" t="s">
        <v>23</v>
      </c>
      <c r="M1983" s="18">
        <v>8.27</v>
      </c>
      <c r="N1983" s="16"/>
      <c r="O1983" s="16"/>
      <c r="P1983" s="16"/>
      <c r="Q1983" s="16"/>
      <c r="R1983" s="16"/>
      <c r="S1983" s="16"/>
    </row>
    <row r="1984" spans="1:19" x14ac:dyDescent="0.25">
      <c r="A1984" t="s">
        <v>99</v>
      </c>
      <c r="B1984" s="84" t="s">
        <v>187</v>
      </c>
      <c r="C1984" t="s">
        <v>626</v>
      </c>
      <c r="D1984" s="54">
        <v>44625</v>
      </c>
      <c r="E1984" s="84" t="s">
        <v>211</v>
      </c>
      <c r="F1984" s="84" t="s">
        <v>62</v>
      </c>
      <c r="G1984" s="84" t="s">
        <v>20</v>
      </c>
      <c r="H1984" s="2">
        <v>3</v>
      </c>
      <c r="I1984" s="2">
        <v>705</v>
      </c>
      <c r="J1984" s="2" t="s">
        <v>263</v>
      </c>
      <c r="K1984" s="2" t="s">
        <v>64</v>
      </c>
      <c r="L1984" s="2" t="s">
        <v>23</v>
      </c>
      <c r="M1984" s="18">
        <v>8.39</v>
      </c>
      <c r="N1984" s="16"/>
      <c r="O1984" s="16"/>
      <c r="P1984" s="16"/>
      <c r="Q1984" s="16"/>
      <c r="R1984" s="16"/>
      <c r="S1984" s="16"/>
    </row>
    <row r="1985" spans="1:19" x14ac:dyDescent="0.25">
      <c r="A1985" t="s">
        <v>99</v>
      </c>
      <c r="B1985" s="84" t="s">
        <v>187</v>
      </c>
      <c r="C1985" t="s">
        <v>626</v>
      </c>
      <c r="D1985" s="54">
        <v>44625</v>
      </c>
      <c r="E1985" s="84" t="s">
        <v>211</v>
      </c>
      <c r="F1985" s="84" t="s">
        <v>62</v>
      </c>
      <c r="G1985" s="84" t="s">
        <v>20</v>
      </c>
      <c r="H1985" s="2">
        <v>5</v>
      </c>
      <c r="I1985" s="2">
        <v>674</v>
      </c>
      <c r="J1985" s="2" t="s">
        <v>627</v>
      </c>
      <c r="K1985" s="2" t="s">
        <v>628</v>
      </c>
      <c r="L1985" s="2" t="s">
        <v>23</v>
      </c>
      <c r="M1985" s="18">
        <v>8.92</v>
      </c>
      <c r="N1985" s="16"/>
      <c r="O1985" s="16"/>
      <c r="P1985" s="16"/>
      <c r="Q1985" s="16"/>
      <c r="R1985" s="16"/>
      <c r="S1985" s="16"/>
    </row>
    <row r="1986" spans="1:19" x14ac:dyDescent="0.25">
      <c r="A1986" t="s">
        <v>99</v>
      </c>
      <c r="B1986" s="84" t="s">
        <v>187</v>
      </c>
      <c r="C1986" t="s">
        <v>626</v>
      </c>
      <c r="D1986" s="54">
        <v>44625</v>
      </c>
      <c r="E1986" s="84" t="s">
        <v>211</v>
      </c>
      <c r="F1986" s="84" t="s">
        <v>62</v>
      </c>
      <c r="G1986" s="84" t="s">
        <v>20</v>
      </c>
      <c r="H1986" s="2">
        <v>6</v>
      </c>
      <c r="I1986" s="2">
        <v>282</v>
      </c>
      <c r="J1986" s="2" t="s">
        <v>421</v>
      </c>
      <c r="K1986" s="2" t="s">
        <v>67</v>
      </c>
      <c r="L1986" s="2" t="s">
        <v>23</v>
      </c>
      <c r="M1986" s="18">
        <v>8.99</v>
      </c>
      <c r="N1986" s="16"/>
      <c r="O1986" s="16"/>
      <c r="P1986" s="16"/>
      <c r="Q1986" s="16"/>
      <c r="R1986" s="16"/>
      <c r="S1986" s="16"/>
    </row>
    <row r="1987" spans="1:19" x14ac:dyDescent="0.25">
      <c r="A1987" t="s">
        <v>99</v>
      </c>
      <c r="B1987" s="84" t="s">
        <v>187</v>
      </c>
      <c r="C1987" t="s">
        <v>626</v>
      </c>
      <c r="D1987" s="54">
        <v>44625</v>
      </c>
      <c r="E1987" s="84" t="s">
        <v>211</v>
      </c>
      <c r="F1987" s="84" t="s">
        <v>62</v>
      </c>
      <c r="G1987" s="84" t="s">
        <v>20</v>
      </c>
      <c r="H1987" s="2">
        <v>7</v>
      </c>
      <c r="I1987" s="2">
        <v>64</v>
      </c>
      <c r="J1987" s="2" t="s">
        <v>308</v>
      </c>
      <c r="K1987" s="2" t="s">
        <v>64</v>
      </c>
      <c r="L1987" s="2" t="s">
        <v>23</v>
      </c>
      <c r="M1987" s="18">
        <v>9.2200000000000006</v>
      </c>
      <c r="N1987" s="16"/>
      <c r="O1987" s="16"/>
      <c r="P1987" s="16"/>
      <c r="Q1987" s="16"/>
      <c r="R1987" s="16"/>
      <c r="S1987" s="16"/>
    </row>
    <row r="1988" spans="1:19" x14ac:dyDescent="0.25">
      <c r="A1988" t="s">
        <v>99</v>
      </c>
      <c r="B1988" s="84" t="s">
        <v>187</v>
      </c>
      <c r="C1988" t="s">
        <v>626</v>
      </c>
      <c r="D1988" s="54">
        <v>44625</v>
      </c>
      <c r="E1988" s="84" t="s">
        <v>211</v>
      </c>
      <c r="F1988" s="84" t="s">
        <v>62</v>
      </c>
      <c r="G1988" s="84" t="s">
        <v>18</v>
      </c>
      <c r="H1988" s="2">
        <v>2</v>
      </c>
      <c r="I1988" s="2">
        <v>1042</v>
      </c>
      <c r="J1988" s="2" t="s">
        <v>472</v>
      </c>
      <c r="K1988" s="2" t="s">
        <v>64</v>
      </c>
      <c r="L1988" s="2" t="s">
        <v>23</v>
      </c>
      <c r="M1988" s="18">
        <v>7.71</v>
      </c>
      <c r="N1988" s="16"/>
      <c r="O1988" s="16"/>
      <c r="P1988" s="16"/>
      <c r="Q1988" s="16"/>
      <c r="R1988" s="16"/>
      <c r="S1988" s="16"/>
    </row>
    <row r="1989" spans="1:19" x14ac:dyDescent="0.25">
      <c r="A1989" t="s">
        <v>99</v>
      </c>
      <c r="B1989" s="84" t="s">
        <v>187</v>
      </c>
      <c r="C1989" t="s">
        <v>626</v>
      </c>
      <c r="D1989" s="54">
        <v>44625</v>
      </c>
      <c r="E1989" s="84" t="s">
        <v>211</v>
      </c>
      <c r="F1989" s="84" t="s">
        <v>62</v>
      </c>
      <c r="G1989" s="84" t="s">
        <v>18</v>
      </c>
      <c r="H1989" s="2">
        <v>3</v>
      </c>
      <c r="I1989" s="2">
        <v>375</v>
      </c>
      <c r="J1989" s="2" t="s">
        <v>325</v>
      </c>
      <c r="K1989" s="2" t="s">
        <v>257</v>
      </c>
      <c r="L1989" s="2" t="s">
        <v>23</v>
      </c>
      <c r="M1989" s="18">
        <v>7.75</v>
      </c>
      <c r="N1989" s="16"/>
      <c r="O1989" s="16"/>
      <c r="P1989" s="16"/>
      <c r="Q1989" s="16"/>
      <c r="R1989" s="16"/>
      <c r="S1989" s="16"/>
    </row>
    <row r="1990" spans="1:19" x14ac:dyDescent="0.25">
      <c r="A1990" t="s">
        <v>99</v>
      </c>
      <c r="B1990" s="84" t="s">
        <v>187</v>
      </c>
      <c r="C1990" t="s">
        <v>626</v>
      </c>
      <c r="D1990" s="54">
        <v>44625</v>
      </c>
      <c r="E1990" s="84" t="s">
        <v>211</v>
      </c>
      <c r="F1990" s="84" t="s">
        <v>62</v>
      </c>
      <c r="G1990" s="84" t="s">
        <v>18</v>
      </c>
      <c r="H1990" s="2">
        <v>4</v>
      </c>
      <c r="I1990" s="2">
        <v>670</v>
      </c>
      <c r="J1990" s="2" t="s">
        <v>625</v>
      </c>
      <c r="K1990" s="2" t="s">
        <v>628</v>
      </c>
      <c r="L1990" s="2" t="s">
        <v>23</v>
      </c>
      <c r="M1990" s="18">
        <v>7.82</v>
      </c>
      <c r="N1990" s="16"/>
      <c r="O1990" s="16"/>
      <c r="P1990" s="16"/>
      <c r="Q1990" s="16"/>
      <c r="R1990" s="16"/>
      <c r="S1990" s="16"/>
    </row>
    <row r="1991" spans="1:19" x14ac:dyDescent="0.25">
      <c r="A1991" t="s">
        <v>99</v>
      </c>
      <c r="B1991" s="84" t="s">
        <v>187</v>
      </c>
      <c r="C1991" t="s">
        <v>626</v>
      </c>
      <c r="D1991" s="54">
        <v>44625</v>
      </c>
      <c r="E1991" s="84" t="s">
        <v>211</v>
      </c>
      <c r="F1991" s="84" t="s">
        <v>62</v>
      </c>
      <c r="G1991" s="84" t="s">
        <v>18</v>
      </c>
      <c r="H1991" s="2">
        <v>2</v>
      </c>
      <c r="I1991" s="2">
        <v>378</v>
      </c>
      <c r="J1991" s="2" t="s">
        <v>323</v>
      </c>
      <c r="K1991" s="2" t="s">
        <v>257</v>
      </c>
      <c r="L1991" s="2" t="s">
        <v>23</v>
      </c>
      <c r="M1991" s="18">
        <v>7.4</v>
      </c>
      <c r="N1991" s="16"/>
      <c r="O1991" s="16"/>
      <c r="P1991" s="16"/>
      <c r="Q1991" s="16"/>
      <c r="R1991" s="16"/>
      <c r="S1991" s="16"/>
    </row>
    <row r="1992" spans="1:19" x14ac:dyDescent="0.25">
      <c r="A1992" t="s">
        <v>99</v>
      </c>
      <c r="B1992" s="84" t="s">
        <v>187</v>
      </c>
      <c r="C1992" t="s">
        <v>626</v>
      </c>
      <c r="D1992" s="54">
        <v>44625</v>
      </c>
      <c r="E1992" s="84" t="s">
        <v>211</v>
      </c>
      <c r="F1992" s="84" t="s">
        <v>62</v>
      </c>
      <c r="G1992" s="84" t="s">
        <v>18</v>
      </c>
      <c r="H1992" s="2">
        <v>4</v>
      </c>
      <c r="I1992" s="2">
        <v>113</v>
      </c>
      <c r="J1992" s="2" t="s">
        <v>302</v>
      </c>
      <c r="K1992" s="2" t="s">
        <v>64</v>
      </c>
      <c r="L1992" s="2" t="s">
        <v>23</v>
      </c>
      <c r="M1992" s="18">
        <v>7.43</v>
      </c>
      <c r="N1992" s="16"/>
      <c r="O1992" s="16"/>
      <c r="P1992" s="16"/>
      <c r="Q1992" s="16"/>
      <c r="R1992" s="16"/>
      <c r="S1992" s="16"/>
    </row>
    <row r="1993" spans="1:19" x14ac:dyDescent="0.25">
      <c r="A1993" t="s">
        <v>99</v>
      </c>
      <c r="B1993" s="84" t="s">
        <v>187</v>
      </c>
      <c r="C1993" t="s">
        <v>626</v>
      </c>
      <c r="D1993" s="54">
        <v>44625</v>
      </c>
      <c r="E1993" s="84" t="s">
        <v>211</v>
      </c>
      <c r="F1993" s="84" t="s">
        <v>62</v>
      </c>
      <c r="G1993" s="84" t="s">
        <v>18</v>
      </c>
      <c r="H1993" s="2">
        <v>5</v>
      </c>
      <c r="I1993" s="2">
        <v>690</v>
      </c>
      <c r="J1993" s="2" t="s">
        <v>398</v>
      </c>
      <c r="K1993" s="2" t="s">
        <v>64</v>
      </c>
      <c r="L1993" s="2" t="s">
        <v>23</v>
      </c>
      <c r="M1993" s="18">
        <v>7.51</v>
      </c>
      <c r="N1993" s="16"/>
      <c r="O1993" s="16"/>
      <c r="P1993" s="16"/>
      <c r="Q1993" s="16"/>
      <c r="R1993" s="16"/>
      <c r="S1993" s="16"/>
    </row>
    <row r="1994" spans="1:19" x14ac:dyDescent="0.25">
      <c r="A1994" t="s">
        <v>99</v>
      </c>
      <c r="B1994" s="84" t="s">
        <v>187</v>
      </c>
      <c r="C1994" t="s">
        <v>626</v>
      </c>
      <c r="D1994" s="54">
        <v>44625</v>
      </c>
      <c r="E1994" s="84" t="s">
        <v>211</v>
      </c>
      <c r="F1994" s="84" t="s">
        <v>62</v>
      </c>
      <c r="G1994" s="84" t="s">
        <v>18</v>
      </c>
      <c r="H1994" s="2">
        <v>6</v>
      </c>
      <c r="I1994" s="2">
        <v>374</v>
      </c>
      <c r="J1994" s="2" t="s">
        <v>324</v>
      </c>
      <c r="K1994" s="2" t="s">
        <v>257</v>
      </c>
      <c r="L1994" s="2" t="s">
        <v>23</v>
      </c>
      <c r="M1994" s="18">
        <v>7.67</v>
      </c>
      <c r="N1994" s="16"/>
      <c r="O1994" s="16"/>
      <c r="P1994" s="16"/>
      <c r="Q1994" s="16"/>
      <c r="R1994" s="16"/>
      <c r="S1994" s="16"/>
    </row>
    <row r="1995" spans="1:19" x14ac:dyDescent="0.25">
      <c r="A1995" t="s">
        <v>99</v>
      </c>
      <c r="B1995" s="84" t="s">
        <v>187</v>
      </c>
      <c r="C1995" t="s">
        <v>626</v>
      </c>
      <c r="D1995" s="54">
        <v>44625</v>
      </c>
      <c r="E1995" s="84" t="s">
        <v>211</v>
      </c>
      <c r="F1995" s="84" t="s">
        <v>62</v>
      </c>
      <c r="G1995" s="84" t="s">
        <v>18</v>
      </c>
      <c r="H1995" s="2">
        <v>7</v>
      </c>
      <c r="I1995" s="2">
        <v>943</v>
      </c>
      <c r="J1995" s="2" t="s">
        <v>429</v>
      </c>
      <c r="K1995" s="2" t="s">
        <v>257</v>
      </c>
      <c r="L1995" s="2" t="s">
        <v>23</v>
      </c>
      <c r="M1995" s="18">
        <v>7.67</v>
      </c>
      <c r="N1995" s="16"/>
      <c r="O1995" s="16"/>
      <c r="P1995" s="16"/>
      <c r="Q1995" s="16"/>
      <c r="R1995" s="16"/>
      <c r="S1995" s="16"/>
    </row>
    <row r="1996" spans="1:19" x14ac:dyDescent="0.25">
      <c r="A1996" t="s">
        <v>103</v>
      </c>
      <c r="B1996" s="84" t="s">
        <v>187</v>
      </c>
      <c r="C1996" t="s">
        <v>626</v>
      </c>
      <c r="D1996" s="54">
        <v>44625</v>
      </c>
      <c r="E1996" s="84" t="s">
        <v>211</v>
      </c>
      <c r="F1996" s="84" t="s">
        <v>62</v>
      </c>
      <c r="G1996" s="84" t="s">
        <v>20</v>
      </c>
      <c r="H1996" s="2">
        <v>1</v>
      </c>
      <c r="I1996" s="2">
        <v>697</v>
      </c>
      <c r="J1996" s="2" t="s">
        <v>304</v>
      </c>
      <c r="K1996" s="2" t="s">
        <v>64</v>
      </c>
      <c r="L1996" s="2" t="s">
        <v>23</v>
      </c>
      <c r="M1996" s="18">
        <v>10.3</v>
      </c>
      <c r="N1996" s="16"/>
      <c r="O1996" s="16"/>
      <c r="P1996" s="16"/>
      <c r="Q1996" s="16"/>
      <c r="R1996" s="16"/>
      <c r="S1996" s="16"/>
    </row>
    <row r="1997" spans="1:19" x14ac:dyDescent="0.25">
      <c r="A1997" t="s">
        <v>103</v>
      </c>
      <c r="B1997" s="84" t="s">
        <v>187</v>
      </c>
      <c r="C1997" t="s">
        <v>626</v>
      </c>
      <c r="D1997" s="54">
        <v>44625</v>
      </c>
      <c r="E1997" s="84" t="s">
        <v>211</v>
      </c>
      <c r="F1997" s="84" t="s">
        <v>62</v>
      </c>
      <c r="G1997" s="84" t="s">
        <v>20</v>
      </c>
      <c r="H1997" s="2">
        <v>2</v>
      </c>
      <c r="I1997" s="2">
        <v>166</v>
      </c>
      <c r="J1997" s="2" t="s">
        <v>381</v>
      </c>
      <c r="K1997" s="2" t="s">
        <v>65</v>
      </c>
      <c r="L1997" s="2" t="s">
        <v>23</v>
      </c>
      <c r="M1997" s="18">
        <v>10.53</v>
      </c>
      <c r="N1997" s="16"/>
      <c r="O1997" s="16"/>
      <c r="P1997" s="16"/>
      <c r="Q1997" s="16"/>
      <c r="R1997" s="16"/>
      <c r="S1997" s="16"/>
    </row>
    <row r="1998" spans="1:19" x14ac:dyDescent="0.25">
      <c r="A1998" t="s">
        <v>103</v>
      </c>
      <c r="B1998" s="84" t="s">
        <v>187</v>
      </c>
      <c r="C1998" t="s">
        <v>626</v>
      </c>
      <c r="D1998" s="54">
        <v>44625</v>
      </c>
      <c r="E1998" s="84" t="s">
        <v>211</v>
      </c>
      <c r="F1998" s="84" t="s">
        <v>62</v>
      </c>
      <c r="G1998" s="84" t="s">
        <v>20</v>
      </c>
      <c r="H1998" s="2">
        <v>3</v>
      </c>
      <c r="I1998" s="2">
        <v>693</v>
      </c>
      <c r="J1998" s="2" t="s">
        <v>309</v>
      </c>
      <c r="K1998" s="2" t="s">
        <v>64</v>
      </c>
      <c r="L1998" s="2" t="s">
        <v>23</v>
      </c>
      <c r="M1998" s="18">
        <v>10.61</v>
      </c>
      <c r="N1998" s="16"/>
      <c r="O1998" s="16"/>
      <c r="P1998" s="16"/>
      <c r="Q1998" s="16"/>
      <c r="R1998" s="16"/>
      <c r="S1998" s="16"/>
    </row>
    <row r="1999" spans="1:19" x14ac:dyDescent="0.25">
      <c r="A1999" t="s">
        <v>103</v>
      </c>
      <c r="B1999" s="84" t="s">
        <v>187</v>
      </c>
      <c r="C1999" t="s">
        <v>626</v>
      </c>
      <c r="D1999" s="54">
        <v>44625</v>
      </c>
      <c r="E1999" s="84" t="s">
        <v>211</v>
      </c>
      <c r="F1999" s="84" t="s">
        <v>62</v>
      </c>
      <c r="G1999" s="84" t="s">
        <v>20</v>
      </c>
      <c r="H1999" s="2">
        <v>5</v>
      </c>
      <c r="I1999" s="2">
        <v>327</v>
      </c>
      <c r="J1999" s="2" t="s">
        <v>165</v>
      </c>
      <c r="K1999" s="2" t="s">
        <v>256</v>
      </c>
      <c r="L1999" s="2" t="s">
        <v>23</v>
      </c>
      <c r="M1999" s="18">
        <v>11.41</v>
      </c>
      <c r="N1999" s="16"/>
      <c r="O1999" s="16"/>
      <c r="P1999" s="16"/>
      <c r="Q1999" s="16"/>
      <c r="R1999" s="16"/>
      <c r="S1999" s="16"/>
    </row>
    <row r="2000" spans="1:19" x14ac:dyDescent="0.25">
      <c r="A2000" t="s">
        <v>406</v>
      </c>
      <c r="B2000" s="84" t="s">
        <v>187</v>
      </c>
      <c r="C2000" t="s">
        <v>626</v>
      </c>
      <c r="D2000" s="54">
        <v>44625</v>
      </c>
      <c r="E2000" s="84" t="s">
        <v>211</v>
      </c>
      <c r="F2000" s="84" t="s">
        <v>62</v>
      </c>
      <c r="G2000" s="84" t="s">
        <v>18</v>
      </c>
      <c r="H2000" s="2">
        <v>1</v>
      </c>
      <c r="I2000" s="2">
        <v>808</v>
      </c>
      <c r="J2000" s="2" t="s">
        <v>369</v>
      </c>
      <c r="K2000" s="2" t="s">
        <v>66</v>
      </c>
      <c r="L2000" s="2" t="s">
        <v>23</v>
      </c>
      <c r="M2000" s="18">
        <v>8.81</v>
      </c>
      <c r="N2000" s="16"/>
      <c r="O2000" s="16"/>
      <c r="P2000" s="16"/>
      <c r="Q2000" s="16"/>
      <c r="R2000" s="16"/>
      <c r="S2000" s="16"/>
    </row>
    <row r="2001" spans="1:19" x14ac:dyDescent="0.25">
      <c r="A2001" t="s">
        <v>406</v>
      </c>
      <c r="B2001" s="84" t="s">
        <v>187</v>
      </c>
      <c r="C2001" t="s">
        <v>626</v>
      </c>
      <c r="D2001" s="54">
        <v>44625</v>
      </c>
      <c r="E2001" s="84" t="s">
        <v>211</v>
      </c>
      <c r="F2001" s="84" t="s">
        <v>62</v>
      </c>
      <c r="G2001" s="84" t="s">
        <v>18</v>
      </c>
      <c r="H2001" s="2">
        <v>2</v>
      </c>
      <c r="I2001" s="2">
        <v>317</v>
      </c>
      <c r="J2001" s="2" t="s">
        <v>299</v>
      </c>
      <c r="K2001" s="2" t="s">
        <v>256</v>
      </c>
      <c r="L2001" s="2" t="s">
        <v>23</v>
      </c>
      <c r="M2001" s="18">
        <v>8.85</v>
      </c>
      <c r="N2001" s="16"/>
      <c r="O2001" s="16"/>
      <c r="P2001" s="16"/>
      <c r="Q2001" s="16"/>
      <c r="R2001" s="16"/>
      <c r="S2001" s="16"/>
    </row>
    <row r="2002" spans="1:19" x14ac:dyDescent="0.25">
      <c r="A2002" t="s">
        <v>98</v>
      </c>
      <c r="B2002" s="84" t="s">
        <v>188</v>
      </c>
      <c r="C2002" t="s">
        <v>626</v>
      </c>
      <c r="D2002" s="54">
        <v>44625</v>
      </c>
      <c r="E2002" s="84" t="s">
        <v>211</v>
      </c>
      <c r="F2002" s="84" t="s">
        <v>62</v>
      </c>
      <c r="G2002" s="84" t="s">
        <v>20</v>
      </c>
      <c r="H2002" s="2">
        <v>1</v>
      </c>
      <c r="I2002" s="2">
        <v>697</v>
      </c>
      <c r="J2002" s="2" t="s">
        <v>304</v>
      </c>
      <c r="K2002" s="2" t="s">
        <v>64</v>
      </c>
      <c r="L2002" s="2" t="s">
        <v>23</v>
      </c>
      <c r="M2002" s="18">
        <v>1.48</v>
      </c>
      <c r="N2002" s="16"/>
      <c r="O2002" s="16"/>
      <c r="P2002" s="16"/>
      <c r="Q2002" s="16"/>
      <c r="R2002" s="16"/>
      <c r="S2002" s="16"/>
    </row>
    <row r="2003" spans="1:19" x14ac:dyDescent="0.25">
      <c r="A2003" t="s">
        <v>98</v>
      </c>
      <c r="B2003" s="84" t="s">
        <v>188</v>
      </c>
      <c r="C2003" t="s">
        <v>626</v>
      </c>
      <c r="D2003" s="54">
        <v>44625</v>
      </c>
      <c r="E2003" s="84" t="s">
        <v>211</v>
      </c>
      <c r="F2003" s="84" t="s">
        <v>62</v>
      </c>
      <c r="G2003" s="84" t="s">
        <v>20</v>
      </c>
      <c r="H2003" s="2">
        <v>2</v>
      </c>
      <c r="I2003" s="2">
        <v>327</v>
      </c>
      <c r="J2003" s="2" t="s">
        <v>165</v>
      </c>
      <c r="K2003" s="2" t="s">
        <v>256</v>
      </c>
      <c r="L2003" s="2" t="s">
        <v>23</v>
      </c>
      <c r="M2003" s="18">
        <v>1.33</v>
      </c>
      <c r="N2003" s="16"/>
      <c r="O2003" s="16"/>
      <c r="P2003" s="16"/>
      <c r="Q2003" s="16"/>
      <c r="R2003" s="16"/>
      <c r="S2003" s="16"/>
    </row>
    <row r="2004" spans="1:19" x14ac:dyDescent="0.25">
      <c r="A2004" t="s">
        <v>98</v>
      </c>
      <c r="B2004" s="84" t="s">
        <v>188</v>
      </c>
      <c r="C2004" t="s">
        <v>626</v>
      </c>
      <c r="D2004" s="54">
        <v>44625</v>
      </c>
      <c r="E2004" s="84" t="s">
        <v>211</v>
      </c>
      <c r="F2004" s="84" t="s">
        <v>62</v>
      </c>
      <c r="G2004" s="84" t="s">
        <v>20</v>
      </c>
      <c r="H2004" s="2">
        <v>3</v>
      </c>
      <c r="I2004" s="2">
        <v>166</v>
      </c>
      <c r="J2004" s="2" t="s">
        <v>381</v>
      </c>
      <c r="K2004" s="2" t="s">
        <v>65</v>
      </c>
      <c r="L2004" s="2" t="s">
        <v>23</v>
      </c>
      <c r="M2004" s="18">
        <v>1.27</v>
      </c>
      <c r="N2004" s="16"/>
      <c r="O2004" s="16"/>
      <c r="P2004" s="16"/>
      <c r="Q2004" s="16"/>
      <c r="R2004" s="16"/>
      <c r="S2004" s="16"/>
    </row>
    <row r="2005" spans="1:19" x14ac:dyDescent="0.25">
      <c r="A2005" t="s">
        <v>98</v>
      </c>
      <c r="B2005" s="84" t="s">
        <v>188</v>
      </c>
      <c r="C2005" t="s">
        <v>626</v>
      </c>
      <c r="D2005" s="54">
        <v>44625</v>
      </c>
      <c r="E2005" s="84" t="s">
        <v>211</v>
      </c>
      <c r="F2005" s="84" t="s">
        <v>62</v>
      </c>
      <c r="G2005" s="84" t="s">
        <v>20</v>
      </c>
      <c r="H2005" s="2">
        <v>4</v>
      </c>
      <c r="I2005" s="2">
        <v>693</v>
      </c>
      <c r="J2005" s="2" t="s">
        <v>309</v>
      </c>
      <c r="K2005" s="2" t="s">
        <v>64</v>
      </c>
      <c r="L2005" s="2" t="s">
        <v>23</v>
      </c>
      <c r="M2005" s="18">
        <v>1.24</v>
      </c>
      <c r="N2005" s="16"/>
      <c r="O2005" s="16"/>
      <c r="P2005" s="16"/>
      <c r="Q2005" s="16"/>
      <c r="R2005" s="16"/>
      <c r="S2005" s="16"/>
    </row>
    <row r="2006" spans="1:19" x14ac:dyDescent="0.25">
      <c r="A2006" t="s">
        <v>98</v>
      </c>
      <c r="B2006" s="84" t="s">
        <v>188</v>
      </c>
      <c r="C2006" t="s">
        <v>626</v>
      </c>
      <c r="D2006" s="54">
        <v>44625</v>
      </c>
      <c r="E2006" s="84" t="s">
        <v>211</v>
      </c>
      <c r="F2006" s="84" t="s">
        <v>62</v>
      </c>
      <c r="G2006" s="84" t="s">
        <v>18</v>
      </c>
      <c r="H2006" s="2">
        <v>1</v>
      </c>
      <c r="I2006" s="2">
        <v>317</v>
      </c>
      <c r="J2006" s="2" t="s">
        <v>299</v>
      </c>
      <c r="K2006" s="2" t="s">
        <v>256</v>
      </c>
      <c r="L2006" s="2" t="s">
        <v>23</v>
      </c>
      <c r="M2006" s="18">
        <v>1.76</v>
      </c>
      <c r="N2006" s="16"/>
      <c r="O2006" s="16"/>
      <c r="P2006" s="16"/>
      <c r="Q2006" s="16"/>
      <c r="R2006" s="16"/>
      <c r="S2006" s="16"/>
    </row>
    <row r="2007" spans="1:19" x14ac:dyDescent="0.25">
      <c r="A2007" t="s">
        <v>98</v>
      </c>
      <c r="B2007" s="84" t="s">
        <v>188</v>
      </c>
      <c r="C2007" t="s">
        <v>626</v>
      </c>
      <c r="D2007" s="54">
        <v>44625</v>
      </c>
      <c r="E2007" s="84" t="s">
        <v>211</v>
      </c>
      <c r="F2007" s="84" t="s">
        <v>62</v>
      </c>
      <c r="G2007" s="84" t="s">
        <v>18</v>
      </c>
      <c r="H2007" s="2">
        <v>3</v>
      </c>
      <c r="I2007" s="2">
        <v>808</v>
      </c>
      <c r="J2007" s="2" t="s">
        <v>369</v>
      </c>
      <c r="K2007" s="2" t="s">
        <v>66</v>
      </c>
      <c r="L2007" s="2" t="s">
        <v>23</v>
      </c>
      <c r="M2007" s="18">
        <v>1.64</v>
      </c>
      <c r="N2007" s="16"/>
      <c r="O2007" s="16"/>
      <c r="P2007" s="16"/>
      <c r="Q2007" s="16"/>
      <c r="R2007" s="16"/>
      <c r="S2007" s="16"/>
    </row>
    <row r="2008" spans="1:19" x14ac:dyDescent="0.25">
      <c r="A2008" t="s">
        <v>96</v>
      </c>
      <c r="B2008" s="84" t="s">
        <v>188</v>
      </c>
      <c r="C2008" t="s">
        <v>626</v>
      </c>
      <c r="D2008" s="54">
        <v>44625</v>
      </c>
      <c r="E2008" s="84" t="s">
        <v>211</v>
      </c>
      <c r="F2008" s="84" t="s">
        <v>62</v>
      </c>
      <c r="G2008" s="84" t="s">
        <v>20</v>
      </c>
      <c r="H2008" s="2">
        <v>1</v>
      </c>
      <c r="I2008" s="2">
        <v>705</v>
      </c>
      <c r="J2008" s="2" t="s">
        <v>263</v>
      </c>
      <c r="K2008" s="2" t="s">
        <v>64</v>
      </c>
      <c r="L2008" s="2" t="s">
        <v>23</v>
      </c>
      <c r="M2008" s="18">
        <v>5.37</v>
      </c>
      <c r="N2008" s="16" t="s">
        <v>1</v>
      </c>
      <c r="O2008" s="16">
        <v>5.27</v>
      </c>
      <c r="P2008" s="16">
        <v>5.37</v>
      </c>
      <c r="Q2008" s="16"/>
      <c r="R2008" s="16"/>
      <c r="S2008" s="16"/>
    </row>
    <row r="2009" spans="1:19" x14ac:dyDescent="0.25">
      <c r="A2009" t="s">
        <v>96</v>
      </c>
      <c r="B2009" s="84" t="s">
        <v>188</v>
      </c>
      <c r="C2009" t="s">
        <v>626</v>
      </c>
      <c r="D2009" s="54">
        <v>44625</v>
      </c>
      <c r="E2009" s="84" t="s">
        <v>211</v>
      </c>
      <c r="F2009" s="84" t="s">
        <v>62</v>
      </c>
      <c r="G2009" s="84" t="s">
        <v>20</v>
      </c>
      <c r="H2009" s="2">
        <v>2</v>
      </c>
      <c r="I2009" s="2">
        <v>5</v>
      </c>
      <c r="J2009" s="2" t="s">
        <v>353</v>
      </c>
      <c r="K2009" s="2" t="s">
        <v>257</v>
      </c>
      <c r="L2009" s="2" t="s">
        <v>23</v>
      </c>
      <c r="M2009" s="18">
        <v>5.0199999999999996</v>
      </c>
      <c r="N2009" s="16">
        <v>4.84</v>
      </c>
      <c r="O2009" s="16">
        <v>4.8899999999999997</v>
      </c>
      <c r="P2009" s="16">
        <v>5.0199999999999996</v>
      </c>
      <c r="Q2009" s="16"/>
      <c r="R2009" s="16"/>
      <c r="S2009" s="16"/>
    </row>
    <row r="2010" spans="1:19" x14ac:dyDescent="0.25">
      <c r="A2010" t="s">
        <v>96</v>
      </c>
      <c r="B2010" s="84" t="s">
        <v>188</v>
      </c>
      <c r="C2010" t="s">
        <v>626</v>
      </c>
      <c r="D2010" s="54">
        <v>44625</v>
      </c>
      <c r="E2010" s="84" t="s">
        <v>211</v>
      </c>
      <c r="F2010" s="84" t="s">
        <v>62</v>
      </c>
      <c r="G2010" s="84" t="s">
        <v>20</v>
      </c>
      <c r="H2010" s="2">
        <v>3</v>
      </c>
      <c r="I2010" s="2">
        <v>684</v>
      </c>
      <c r="J2010" s="2" t="s">
        <v>423</v>
      </c>
      <c r="K2010" s="2" t="s">
        <v>64</v>
      </c>
      <c r="L2010" s="2" t="s">
        <v>23</v>
      </c>
      <c r="M2010" s="18">
        <v>4.8600000000000003</v>
      </c>
      <c r="N2010" s="16">
        <v>4.74</v>
      </c>
      <c r="O2010" s="16">
        <v>4.78</v>
      </c>
      <c r="P2010" s="16">
        <v>4.8600000000000003</v>
      </c>
      <c r="Q2010" s="16"/>
      <c r="R2010" s="16"/>
      <c r="S2010" s="16"/>
    </row>
    <row r="2011" spans="1:19" x14ac:dyDescent="0.25">
      <c r="A2011" t="s">
        <v>96</v>
      </c>
      <c r="B2011" s="84" t="s">
        <v>188</v>
      </c>
      <c r="C2011" t="s">
        <v>626</v>
      </c>
      <c r="D2011" s="54">
        <v>44625</v>
      </c>
      <c r="E2011" s="84" t="s">
        <v>211</v>
      </c>
      <c r="F2011" s="84" t="s">
        <v>62</v>
      </c>
      <c r="G2011" s="84" t="s">
        <v>20</v>
      </c>
      <c r="H2011" s="2">
        <v>5</v>
      </c>
      <c r="I2011" s="2">
        <v>85</v>
      </c>
      <c r="J2011" s="2" t="s">
        <v>330</v>
      </c>
      <c r="K2011" s="2" t="s">
        <v>64</v>
      </c>
      <c r="L2011" s="2" t="s">
        <v>23</v>
      </c>
      <c r="M2011" s="18">
        <v>4.71</v>
      </c>
      <c r="N2011" s="16">
        <v>4.2300000000000004</v>
      </c>
      <c r="O2011" s="16">
        <v>4.58</v>
      </c>
      <c r="P2011" s="16">
        <v>4.71</v>
      </c>
      <c r="Q2011" s="16"/>
      <c r="R2011" s="16"/>
      <c r="S2011" s="16"/>
    </row>
    <row r="2012" spans="1:19" x14ac:dyDescent="0.25">
      <c r="A2012" t="s">
        <v>96</v>
      </c>
      <c r="B2012" s="84" t="s">
        <v>188</v>
      </c>
      <c r="C2012" t="s">
        <v>626</v>
      </c>
      <c r="D2012" s="54">
        <v>44625</v>
      </c>
      <c r="E2012" s="84" t="s">
        <v>211</v>
      </c>
      <c r="F2012" s="84" t="s">
        <v>62</v>
      </c>
      <c r="G2012" s="84" t="s">
        <v>20</v>
      </c>
      <c r="H2012" s="2">
        <v>6</v>
      </c>
      <c r="I2012" s="2">
        <v>336</v>
      </c>
      <c r="J2012" s="2" t="s">
        <v>307</v>
      </c>
      <c r="K2012" s="2" t="s">
        <v>256</v>
      </c>
      <c r="L2012" s="2" t="s">
        <v>23</v>
      </c>
      <c r="M2012" s="18">
        <v>4.46</v>
      </c>
      <c r="N2012" s="16">
        <v>4.46</v>
      </c>
      <c r="O2012" s="16" t="s">
        <v>1</v>
      </c>
      <c r="P2012" s="16" t="s">
        <v>1</v>
      </c>
      <c r="Q2012" s="16"/>
      <c r="R2012" s="16"/>
      <c r="S2012" s="16"/>
    </row>
    <row r="2013" spans="1:19" x14ac:dyDescent="0.25">
      <c r="A2013" t="s">
        <v>96</v>
      </c>
      <c r="B2013" s="84" t="s">
        <v>188</v>
      </c>
      <c r="C2013" t="s">
        <v>626</v>
      </c>
      <c r="D2013" s="54">
        <v>44625</v>
      </c>
      <c r="E2013" s="84" t="s">
        <v>211</v>
      </c>
      <c r="F2013" s="84" t="s">
        <v>62</v>
      </c>
      <c r="G2013" s="84" t="s">
        <v>20</v>
      </c>
      <c r="H2013" s="2">
        <v>7</v>
      </c>
      <c r="I2013" s="2">
        <v>674</v>
      </c>
      <c r="J2013" s="2" t="s">
        <v>627</v>
      </c>
      <c r="K2013" s="2" t="s">
        <v>628</v>
      </c>
      <c r="L2013" s="2" t="s">
        <v>23</v>
      </c>
      <c r="M2013" s="18">
        <v>4.43</v>
      </c>
      <c r="N2013" s="16">
        <v>4.3899999999999997</v>
      </c>
      <c r="O2013" s="16">
        <v>4.43</v>
      </c>
      <c r="P2013" s="16">
        <v>4.3499999999999996</v>
      </c>
      <c r="Q2013" s="16"/>
      <c r="R2013" s="16"/>
      <c r="S2013" s="16"/>
    </row>
    <row r="2014" spans="1:19" x14ac:dyDescent="0.25">
      <c r="A2014" t="s">
        <v>96</v>
      </c>
      <c r="B2014" s="84" t="s">
        <v>188</v>
      </c>
      <c r="C2014" t="s">
        <v>626</v>
      </c>
      <c r="D2014" s="54">
        <v>44625</v>
      </c>
      <c r="E2014" s="84" t="s">
        <v>211</v>
      </c>
      <c r="F2014" s="84" t="s">
        <v>62</v>
      </c>
      <c r="G2014" s="84" t="s">
        <v>20</v>
      </c>
      <c r="H2014" s="2">
        <v>9</v>
      </c>
      <c r="I2014" s="2">
        <v>282</v>
      </c>
      <c r="J2014" s="2" t="s">
        <v>421</v>
      </c>
      <c r="K2014" s="2" t="s">
        <v>67</v>
      </c>
      <c r="L2014" s="2" t="s">
        <v>23</v>
      </c>
      <c r="M2014" s="18">
        <v>4.33</v>
      </c>
      <c r="N2014" s="16" t="s">
        <v>1</v>
      </c>
      <c r="O2014" s="16" t="s">
        <v>1</v>
      </c>
      <c r="P2014" s="16">
        <v>4.33</v>
      </c>
      <c r="Q2014" s="16"/>
      <c r="R2014" s="16"/>
      <c r="S2014" s="16"/>
    </row>
    <row r="2015" spans="1:19" x14ac:dyDescent="0.25">
      <c r="A2015" t="s">
        <v>96</v>
      </c>
      <c r="B2015" s="84" t="s">
        <v>188</v>
      </c>
      <c r="C2015" t="s">
        <v>626</v>
      </c>
      <c r="D2015" s="54">
        <v>44625</v>
      </c>
      <c r="E2015" s="84" t="s">
        <v>211</v>
      </c>
      <c r="F2015" s="84" t="s">
        <v>62</v>
      </c>
      <c r="G2015" s="84" t="s">
        <v>20</v>
      </c>
      <c r="H2015" s="2">
        <v>10</v>
      </c>
      <c r="I2015" s="2">
        <v>64</v>
      </c>
      <c r="J2015" s="2" t="s">
        <v>308</v>
      </c>
      <c r="K2015" s="2" t="s">
        <v>64</v>
      </c>
      <c r="L2015" s="2" t="s">
        <v>23</v>
      </c>
      <c r="M2015" s="18">
        <v>4.32</v>
      </c>
      <c r="N2015" s="16">
        <v>4.32</v>
      </c>
      <c r="O2015" s="16">
        <v>4.16</v>
      </c>
      <c r="P2015" s="16">
        <v>4.2300000000000004</v>
      </c>
      <c r="Q2015" s="16"/>
      <c r="R2015" s="16"/>
      <c r="S2015" s="16"/>
    </row>
    <row r="2016" spans="1:19" x14ac:dyDescent="0.25">
      <c r="A2016" t="s">
        <v>96</v>
      </c>
      <c r="B2016" s="84" t="s">
        <v>188</v>
      </c>
      <c r="C2016" t="s">
        <v>626</v>
      </c>
      <c r="D2016" s="54">
        <v>44625</v>
      </c>
      <c r="E2016" s="84" t="s">
        <v>211</v>
      </c>
      <c r="F2016" s="84" t="s">
        <v>62</v>
      </c>
      <c r="G2016" s="84" t="s">
        <v>20</v>
      </c>
      <c r="H2016" s="2">
        <v>11</v>
      </c>
      <c r="I2016" s="2">
        <v>53</v>
      </c>
      <c r="J2016" s="2" t="s">
        <v>349</v>
      </c>
      <c r="K2016" s="2" t="s">
        <v>64</v>
      </c>
      <c r="L2016" s="2" t="s">
        <v>23</v>
      </c>
      <c r="M2016" s="18">
        <v>3.38</v>
      </c>
      <c r="N2016" s="16">
        <v>3.38</v>
      </c>
      <c r="O2016" s="16">
        <v>3.23</v>
      </c>
      <c r="P2016" s="16">
        <v>3.2</v>
      </c>
      <c r="Q2016" s="16"/>
      <c r="R2016" s="16"/>
      <c r="S2016" s="16"/>
    </row>
    <row r="2017" spans="1:19" x14ac:dyDescent="0.25">
      <c r="A2017" t="s">
        <v>96</v>
      </c>
      <c r="B2017" s="84" t="s">
        <v>188</v>
      </c>
      <c r="C2017" t="s">
        <v>626</v>
      </c>
      <c r="D2017" s="54">
        <v>44625</v>
      </c>
      <c r="E2017" s="84" t="s">
        <v>211</v>
      </c>
      <c r="F2017" s="84" t="s">
        <v>62</v>
      </c>
      <c r="G2017" s="84" t="s">
        <v>18</v>
      </c>
      <c r="H2017" s="2">
        <v>1</v>
      </c>
      <c r="I2017" s="2">
        <v>690</v>
      </c>
      <c r="J2017" s="2" t="s">
        <v>398</v>
      </c>
      <c r="K2017" s="2" t="s">
        <v>64</v>
      </c>
      <c r="L2017" s="2" t="s">
        <v>23</v>
      </c>
      <c r="M2017" s="18">
        <v>6.28</v>
      </c>
      <c r="N2017" s="16">
        <v>6.06</v>
      </c>
      <c r="O2017" s="16">
        <v>5.35</v>
      </c>
      <c r="P2017" s="16">
        <v>6.28</v>
      </c>
      <c r="Q2017" s="16"/>
      <c r="R2017" s="16"/>
      <c r="S2017" s="16"/>
    </row>
    <row r="2018" spans="1:19" x14ac:dyDescent="0.25">
      <c r="A2018" t="s">
        <v>96</v>
      </c>
      <c r="B2018" s="84" t="s">
        <v>188</v>
      </c>
      <c r="C2018" t="s">
        <v>626</v>
      </c>
      <c r="D2018" s="54">
        <v>44625</v>
      </c>
      <c r="E2018" s="84" t="s">
        <v>211</v>
      </c>
      <c r="F2018" s="84" t="s">
        <v>62</v>
      </c>
      <c r="G2018" s="84" t="s">
        <v>18</v>
      </c>
      <c r="H2018" s="2">
        <v>3</v>
      </c>
      <c r="I2018" s="2">
        <v>1042</v>
      </c>
      <c r="J2018" s="2" t="s">
        <v>472</v>
      </c>
      <c r="K2018" s="2" t="s">
        <v>64</v>
      </c>
      <c r="L2018" s="2" t="s">
        <v>23</v>
      </c>
      <c r="M2018" s="18">
        <v>5.97</v>
      </c>
      <c r="N2018" s="16">
        <v>5.97</v>
      </c>
      <c r="O2018" s="16">
        <v>5.91</v>
      </c>
      <c r="P2018" s="16" t="s">
        <v>1</v>
      </c>
      <c r="Q2018" s="16"/>
      <c r="R2018" s="16"/>
      <c r="S2018" s="16"/>
    </row>
    <row r="2019" spans="1:19" x14ac:dyDescent="0.25">
      <c r="A2019" t="s">
        <v>96</v>
      </c>
      <c r="B2019" s="84" t="s">
        <v>188</v>
      </c>
      <c r="C2019" t="s">
        <v>626</v>
      </c>
      <c r="D2019" s="54">
        <v>44625</v>
      </c>
      <c r="E2019" s="84" t="s">
        <v>211</v>
      </c>
      <c r="F2019" s="84" t="s">
        <v>62</v>
      </c>
      <c r="G2019" s="84" t="s">
        <v>18</v>
      </c>
      <c r="H2019" s="2">
        <v>4</v>
      </c>
      <c r="I2019" s="2">
        <v>374</v>
      </c>
      <c r="J2019" s="2" t="s">
        <v>324</v>
      </c>
      <c r="K2019" s="2" t="s">
        <v>257</v>
      </c>
      <c r="L2019" s="2" t="s">
        <v>23</v>
      </c>
      <c r="M2019" s="18">
        <v>5.94</v>
      </c>
      <c r="N2019" s="16">
        <v>5.94</v>
      </c>
      <c r="O2019" s="16">
        <v>5.77</v>
      </c>
      <c r="P2019" s="16">
        <v>5.79</v>
      </c>
      <c r="Q2019" s="16"/>
      <c r="R2019" s="16"/>
      <c r="S2019" s="16"/>
    </row>
    <row r="2020" spans="1:19" x14ac:dyDescent="0.25">
      <c r="A2020" t="s">
        <v>96</v>
      </c>
      <c r="B2020" s="84" t="s">
        <v>188</v>
      </c>
      <c r="C2020" t="s">
        <v>626</v>
      </c>
      <c r="D2020" s="54">
        <v>44625</v>
      </c>
      <c r="E2020" s="84" t="s">
        <v>211</v>
      </c>
      <c r="F2020" s="84" t="s">
        <v>62</v>
      </c>
      <c r="G2020" s="84" t="s">
        <v>18</v>
      </c>
      <c r="H2020" s="2">
        <v>5</v>
      </c>
      <c r="I2020" s="2">
        <v>113</v>
      </c>
      <c r="J2020" s="2" t="s">
        <v>302</v>
      </c>
      <c r="K2020" s="2" t="s">
        <v>64</v>
      </c>
      <c r="L2020" s="2" t="s">
        <v>23</v>
      </c>
      <c r="M2020" s="18">
        <v>5.87</v>
      </c>
      <c r="N2020" s="16">
        <v>5.87</v>
      </c>
      <c r="O2020" s="16">
        <v>5.81</v>
      </c>
      <c r="P2020" s="16" t="s">
        <v>1</v>
      </c>
      <c r="Q2020" s="16"/>
      <c r="R2020" s="16"/>
      <c r="S2020" s="16"/>
    </row>
    <row r="2021" spans="1:19" x14ac:dyDescent="0.25">
      <c r="A2021" t="s">
        <v>96</v>
      </c>
      <c r="B2021" s="84" t="s">
        <v>188</v>
      </c>
      <c r="C2021" t="s">
        <v>626</v>
      </c>
      <c r="D2021" s="54">
        <v>44625</v>
      </c>
      <c r="E2021" s="84" t="s">
        <v>211</v>
      </c>
      <c r="F2021" s="84" t="s">
        <v>62</v>
      </c>
      <c r="G2021" s="84" t="s">
        <v>18</v>
      </c>
      <c r="H2021" s="2">
        <v>6</v>
      </c>
      <c r="I2021" s="2">
        <v>378</v>
      </c>
      <c r="J2021" s="2" t="s">
        <v>323</v>
      </c>
      <c r="K2021" s="2" t="s">
        <v>257</v>
      </c>
      <c r="L2021" s="2" t="s">
        <v>23</v>
      </c>
      <c r="M2021" s="18">
        <v>5.84</v>
      </c>
      <c r="N2021" s="16" t="s">
        <v>1</v>
      </c>
      <c r="O2021" s="16" t="s">
        <v>1</v>
      </c>
      <c r="P2021" s="16">
        <v>5.84</v>
      </c>
      <c r="Q2021" s="16"/>
      <c r="R2021" s="16"/>
      <c r="S2021" s="16"/>
    </row>
    <row r="2022" spans="1:19" x14ac:dyDescent="0.25">
      <c r="A2022" t="s">
        <v>96</v>
      </c>
      <c r="B2022" s="20" t="s">
        <v>188</v>
      </c>
      <c r="C2022" t="s">
        <v>626</v>
      </c>
      <c r="D2022" s="54">
        <v>44625</v>
      </c>
      <c r="E2022" s="20" t="s">
        <v>211</v>
      </c>
      <c r="F2022" s="20" t="s">
        <v>62</v>
      </c>
      <c r="G2022" s="20" t="s">
        <v>18</v>
      </c>
      <c r="H2022" s="2">
        <v>8</v>
      </c>
      <c r="I2022" s="2">
        <v>375</v>
      </c>
      <c r="J2022" s="2" t="s">
        <v>325</v>
      </c>
      <c r="K2022" s="2" t="s">
        <v>257</v>
      </c>
      <c r="L2022" s="2" t="s">
        <v>23</v>
      </c>
      <c r="M2022" s="18">
        <v>5.24</v>
      </c>
      <c r="N2022" s="16">
        <v>5.2</v>
      </c>
      <c r="O2022" s="16">
        <v>4.8899999999999997</v>
      </c>
      <c r="P2022" s="16">
        <v>5.24</v>
      </c>
      <c r="Q2022" s="16"/>
      <c r="R2022" s="16"/>
      <c r="S2022" s="16"/>
    </row>
    <row r="2023" spans="1:19" x14ac:dyDescent="0.25">
      <c r="A2023" t="s">
        <v>96</v>
      </c>
      <c r="B2023" s="20" t="s">
        <v>188</v>
      </c>
      <c r="C2023" t="s">
        <v>626</v>
      </c>
      <c r="D2023" s="54">
        <v>44625</v>
      </c>
      <c r="E2023" s="20" t="s">
        <v>211</v>
      </c>
      <c r="F2023" s="20" t="s">
        <v>62</v>
      </c>
      <c r="G2023" s="20" t="s">
        <v>18</v>
      </c>
      <c r="H2023" s="2">
        <v>10</v>
      </c>
      <c r="I2023" s="2">
        <v>670</v>
      </c>
      <c r="J2023" s="2" t="s">
        <v>625</v>
      </c>
      <c r="K2023" s="2" t="s">
        <v>628</v>
      </c>
      <c r="L2023" s="2" t="s">
        <v>23</v>
      </c>
      <c r="M2023" s="18">
        <v>4.8899999999999997</v>
      </c>
      <c r="N2023" s="16">
        <v>4.49</v>
      </c>
      <c r="O2023" s="16">
        <v>4.22</v>
      </c>
      <c r="P2023" s="16">
        <v>4.8899999999999997</v>
      </c>
      <c r="Q2023" s="16"/>
      <c r="R2023" s="16"/>
      <c r="S2023" s="16"/>
    </row>
    <row r="2024" spans="1:19" x14ac:dyDescent="0.25">
      <c r="A2024" t="s">
        <v>96</v>
      </c>
      <c r="B2024" s="20" t="s">
        <v>188</v>
      </c>
      <c r="C2024" t="s">
        <v>626</v>
      </c>
      <c r="D2024" s="54">
        <v>44625</v>
      </c>
      <c r="E2024" s="20" t="s">
        <v>211</v>
      </c>
      <c r="F2024" s="20" t="s">
        <v>62</v>
      </c>
      <c r="G2024" s="20" t="s">
        <v>18</v>
      </c>
      <c r="H2024" s="2">
        <v>11</v>
      </c>
      <c r="I2024" s="2">
        <v>943</v>
      </c>
      <c r="J2024" s="2" t="s">
        <v>429</v>
      </c>
      <c r="K2024" s="2" t="s">
        <v>257</v>
      </c>
      <c r="L2024" s="2" t="s">
        <v>23</v>
      </c>
      <c r="M2024" s="18">
        <v>4.6500000000000004</v>
      </c>
      <c r="N2024" s="16">
        <v>4.3099999999999996</v>
      </c>
      <c r="O2024" s="16">
        <v>4.3899999999999997</v>
      </c>
      <c r="P2024" s="16">
        <v>4.6500000000000004</v>
      </c>
      <c r="Q2024" s="16"/>
      <c r="R2024" s="16"/>
      <c r="S2024" s="16"/>
    </row>
    <row r="2025" spans="1:19" x14ac:dyDescent="0.25">
      <c r="A2025" t="s">
        <v>46</v>
      </c>
      <c r="B2025" s="20" t="s">
        <v>30</v>
      </c>
      <c r="C2025" t="s">
        <v>626</v>
      </c>
      <c r="D2025" s="54">
        <v>44625</v>
      </c>
      <c r="E2025" s="20" t="s">
        <v>211</v>
      </c>
      <c r="F2025" s="20" t="s">
        <v>62</v>
      </c>
      <c r="G2025" s="20" t="s">
        <v>20</v>
      </c>
      <c r="H2025" s="2">
        <v>1</v>
      </c>
      <c r="I2025" s="2">
        <v>705</v>
      </c>
      <c r="J2025" s="2" t="s">
        <v>263</v>
      </c>
      <c r="K2025" s="2" t="s">
        <v>64</v>
      </c>
      <c r="L2025" s="2" t="s">
        <v>23</v>
      </c>
      <c r="M2025" s="18">
        <v>12.88</v>
      </c>
      <c r="N2025" s="16">
        <v>12.3</v>
      </c>
      <c r="O2025" s="16">
        <v>12.88</v>
      </c>
      <c r="P2025" s="16">
        <v>11.57</v>
      </c>
      <c r="Q2025" s="16"/>
      <c r="R2025" s="16"/>
      <c r="S2025" s="16"/>
    </row>
    <row r="2026" spans="1:19" x14ac:dyDescent="0.25">
      <c r="A2026" t="s">
        <v>46</v>
      </c>
      <c r="B2026" s="20" t="s">
        <v>30</v>
      </c>
      <c r="C2026" t="s">
        <v>626</v>
      </c>
      <c r="D2026" s="54">
        <v>44625</v>
      </c>
      <c r="E2026" s="20" t="s">
        <v>211</v>
      </c>
      <c r="F2026" s="20" t="s">
        <v>62</v>
      </c>
      <c r="G2026" s="20" t="s">
        <v>20</v>
      </c>
      <c r="H2026" s="2">
        <v>2</v>
      </c>
      <c r="I2026" s="2">
        <v>684</v>
      </c>
      <c r="J2026" s="2" t="s">
        <v>423</v>
      </c>
      <c r="K2026" s="2" t="s">
        <v>64</v>
      </c>
      <c r="L2026" s="2" t="s">
        <v>23</v>
      </c>
      <c r="M2026" s="18">
        <v>9.8800000000000008</v>
      </c>
      <c r="N2026" s="16">
        <v>9.8800000000000008</v>
      </c>
      <c r="O2026" s="16">
        <v>9.86</v>
      </c>
      <c r="P2026" s="16">
        <v>9.25</v>
      </c>
      <c r="Q2026" s="16"/>
      <c r="R2026" s="16"/>
      <c r="S2026" s="16"/>
    </row>
    <row r="2027" spans="1:19" x14ac:dyDescent="0.25">
      <c r="A2027" t="s">
        <v>46</v>
      </c>
      <c r="B2027" s="20" t="s">
        <v>30</v>
      </c>
      <c r="C2027" t="s">
        <v>626</v>
      </c>
      <c r="D2027" s="54">
        <v>44625</v>
      </c>
      <c r="E2027" s="20" t="s">
        <v>211</v>
      </c>
      <c r="F2027" s="20" t="s">
        <v>62</v>
      </c>
      <c r="G2027" s="20" t="s">
        <v>20</v>
      </c>
      <c r="H2027" s="2">
        <v>3</v>
      </c>
      <c r="I2027" s="2">
        <v>64</v>
      </c>
      <c r="J2027" s="2" t="s">
        <v>308</v>
      </c>
      <c r="K2027" s="2" t="s">
        <v>64</v>
      </c>
      <c r="L2027" s="2" t="s">
        <v>23</v>
      </c>
      <c r="M2027" s="18">
        <v>8.6999999999999993</v>
      </c>
      <c r="N2027" s="16">
        <v>8.2100000000000009</v>
      </c>
      <c r="O2027" s="16">
        <v>8.6999999999999993</v>
      </c>
      <c r="P2027" s="16">
        <v>8.56</v>
      </c>
      <c r="Q2027" s="16"/>
      <c r="R2027" s="16"/>
      <c r="S2027" s="16"/>
    </row>
    <row r="2028" spans="1:19" x14ac:dyDescent="0.25">
      <c r="A2028" t="s">
        <v>46</v>
      </c>
      <c r="B2028" s="20" t="s">
        <v>30</v>
      </c>
      <c r="C2028" t="s">
        <v>626</v>
      </c>
      <c r="D2028" s="54">
        <v>44625</v>
      </c>
      <c r="E2028" s="20" t="s">
        <v>211</v>
      </c>
      <c r="F2028" s="20" t="s">
        <v>62</v>
      </c>
      <c r="G2028" s="20" t="s">
        <v>20</v>
      </c>
      <c r="H2028" s="2">
        <v>5</v>
      </c>
      <c r="I2028" s="2">
        <v>674</v>
      </c>
      <c r="J2028" s="2" t="s">
        <v>627</v>
      </c>
      <c r="K2028" s="2" t="s">
        <v>628</v>
      </c>
      <c r="L2028" s="2" t="s">
        <v>23</v>
      </c>
      <c r="M2028" s="18">
        <v>8.3000000000000007</v>
      </c>
      <c r="N2028" s="16">
        <v>8.3000000000000007</v>
      </c>
      <c r="O2028" s="16">
        <v>7.9</v>
      </c>
      <c r="P2028" s="16">
        <v>7.52</v>
      </c>
      <c r="Q2028" s="16"/>
      <c r="R2028" s="16"/>
      <c r="S2028" s="16"/>
    </row>
    <row r="2029" spans="1:19" x14ac:dyDescent="0.25">
      <c r="A2029" t="s">
        <v>46</v>
      </c>
      <c r="B2029" s="20" t="s">
        <v>30</v>
      </c>
      <c r="C2029" t="s">
        <v>626</v>
      </c>
      <c r="D2029" s="54">
        <v>44625</v>
      </c>
      <c r="E2029" s="20" t="s">
        <v>211</v>
      </c>
      <c r="F2029" s="20" t="s">
        <v>62</v>
      </c>
      <c r="G2029" s="20" t="s">
        <v>20</v>
      </c>
      <c r="H2029" s="2">
        <v>6</v>
      </c>
      <c r="I2029" s="2">
        <v>85</v>
      </c>
      <c r="J2029" s="2" t="s">
        <v>330</v>
      </c>
      <c r="K2029" s="2" t="s">
        <v>64</v>
      </c>
      <c r="L2029" s="2" t="s">
        <v>23</v>
      </c>
      <c r="M2029" s="18">
        <v>7.2</v>
      </c>
      <c r="N2029" s="16">
        <v>6.96</v>
      </c>
      <c r="O2029" s="16">
        <v>6.14</v>
      </c>
      <c r="P2029" s="16">
        <v>7.2</v>
      </c>
      <c r="Q2029" s="16"/>
      <c r="R2029" s="16"/>
      <c r="S2029" s="16"/>
    </row>
    <row r="2030" spans="1:19" x14ac:dyDescent="0.25">
      <c r="A2030" t="s">
        <v>46</v>
      </c>
      <c r="B2030" s="20" t="s">
        <v>30</v>
      </c>
      <c r="C2030" t="s">
        <v>626</v>
      </c>
      <c r="D2030" s="54">
        <v>44625</v>
      </c>
      <c r="E2030" s="20" t="s">
        <v>211</v>
      </c>
      <c r="F2030" s="20" t="s">
        <v>62</v>
      </c>
      <c r="G2030" s="20" t="s">
        <v>20</v>
      </c>
      <c r="H2030" s="2">
        <v>8</v>
      </c>
      <c r="I2030" s="2">
        <v>336</v>
      </c>
      <c r="J2030" s="2" t="s">
        <v>307</v>
      </c>
      <c r="K2030" s="2" t="s">
        <v>256</v>
      </c>
      <c r="L2030" s="2" t="s">
        <v>23</v>
      </c>
      <c r="M2030" s="18">
        <v>6.78</v>
      </c>
      <c r="N2030" s="16">
        <v>6.78</v>
      </c>
      <c r="O2030" s="16">
        <v>6.77</v>
      </c>
      <c r="P2030" s="16">
        <v>6.43</v>
      </c>
      <c r="Q2030" s="16"/>
      <c r="R2030" s="16"/>
      <c r="S2030" s="16"/>
    </row>
    <row r="2031" spans="1:19" x14ac:dyDescent="0.25">
      <c r="A2031" t="s">
        <v>46</v>
      </c>
      <c r="B2031" s="20" t="s">
        <v>30</v>
      </c>
      <c r="C2031" t="s">
        <v>626</v>
      </c>
      <c r="D2031" s="54">
        <v>44625</v>
      </c>
      <c r="E2031" s="20" t="s">
        <v>211</v>
      </c>
      <c r="F2031" s="20" t="s">
        <v>62</v>
      </c>
      <c r="G2031" s="20" t="s">
        <v>20</v>
      </c>
      <c r="H2031" s="2">
        <v>9</v>
      </c>
      <c r="I2031" s="2">
        <v>53</v>
      </c>
      <c r="J2031" s="2" t="s">
        <v>349</v>
      </c>
      <c r="K2031" s="2" t="s">
        <v>64</v>
      </c>
      <c r="L2031" s="2" t="s">
        <v>23</v>
      </c>
      <c r="M2031" s="18">
        <v>6.33</v>
      </c>
      <c r="N2031" s="16">
        <v>6.33</v>
      </c>
      <c r="O2031" s="16">
        <v>5.28</v>
      </c>
      <c r="P2031" s="16">
        <v>6.08</v>
      </c>
      <c r="Q2031" s="16"/>
      <c r="R2031" s="16"/>
      <c r="S2031" s="16"/>
    </row>
    <row r="2032" spans="1:19" x14ac:dyDescent="0.25">
      <c r="A2032" t="s">
        <v>46</v>
      </c>
      <c r="B2032" s="20" t="s">
        <v>30</v>
      </c>
      <c r="C2032" t="s">
        <v>626</v>
      </c>
      <c r="D2032" s="54">
        <v>44625</v>
      </c>
      <c r="E2032" s="20" t="s">
        <v>211</v>
      </c>
      <c r="F2032" s="20" t="s">
        <v>62</v>
      </c>
      <c r="G2032" s="20" t="s">
        <v>20</v>
      </c>
      <c r="H2032" s="2">
        <v>10</v>
      </c>
      <c r="I2032" s="2">
        <v>5</v>
      </c>
      <c r="J2032" s="2" t="s">
        <v>353</v>
      </c>
      <c r="K2032" s="2" t="s">
        <v>257</v>
      </c>
      <c r="L2032" s="2" t="s">
        <v>23</v>
      </c>
      <c r="M2032" s="18">
        <v>6.23</v>
      </c>
      <c r="N2032" s="16">
        <v>5.5</v>
      </c>
      <c r="O2032" s="16">
        <v>6.23</v>
      </c>
      <c r="P2032" s="16" t="s">
        <v>1</v>
      </c>
      <c r="Q2032" s="16"/>
      <c r="R2032" s="16"/>
      <c r="S2032" s="16"/>
    </row>
    <row r="2033" spans="1:19" x14ac:dyDescent="0.25">
      <c r="A2033" t="s">
        <v>46</v>
      </c>
      <c r="B2033" s="20" t="s">
        <v>30</v>
      </c>
      <c r="C2033" t="s">
        <v>626</v>
      </c>
      <c r="D2033" s="54">
        <v>44625</v>
      </c>
      <c r="E2033" s="20" t="s">
        <v>211</v>
      </c>
      <c r="F2033" s="20" t="s">
        <v>62</v>
      </c>
      <c r="G2033" s="20" t="s">
        <v>20</v>
      </c>
      <c r="H2033" s="2">
        <v>11</v>
      </c>
      <c r="I2033" s="2">
        <v>282</v>
      </c>
      <c r="J2033" s="2" t="s">
        <v>421</v>
      </c>
      <c r="K2033" s="2" t="s">
        <v>67</v>
      </c>
      <c r="L2033" s="2" t="s">
        <v>23</v>
      </c>
      <c r="M2033" s="18">
        <v>5.23</v>
      </c>
      <c r="N2033" s="16">
        <v>5.23</v>
      </c>
      <c r="O2033" s="16">
        <v>4.87</v>
      </c>
      <c r="P2033" s="16">
        <v>4.51</v>
      </c>
      <c r="Q2033" s="16"/>
      <c r="R2033" s="16"/>
      <c r="S2033" s="16"/>
    </row>
    <row r="2034" spans="1:19" x14ac:dyDescent="0.25">
      <c r="A2034" t="s">
        <v>46</v>
      </c>
      <c r="B2034" s="20" t="s">
        <v>30</v>
      </c>
      <c r="C2034" t="s">
        <v>626</v>
      </c>
      <c r="D2034" s="54">
        <v>44625</v>
      </c>
      <c r="E2034" s="20" t="s">
        <v>211</v>
      </c>
      <c r="F2034" s="20" t="s">
        <v>62</v>
      </c>
      <c r="G2034" s="20" t="s">
        <v>20</v>
      </c>
      <c r="H2034" s="2">
        <v>1</v>
      </c>
      <c r="I2034" s="2">
        <v>697</v>
      </c>
      <c r="J2034" s="2" t="s">
        <v>304</v>
      </c>
      <c r="K2034" s="2" t="s">
        <v>64</v>
      </c>
      <c r="L2034" s="2" t="s">
        <v>23</v>
      </c>
      <c r="M2034" s="18">
        <v>10.24</v>
      </c>
      <c r="N2034" s="16">
        <v>9.66</v>
      </c>
      <c r="O2034" s="16">
        <v>10.24</v>
      </c>
      <c r="P2034" s="16">
        <v>10.130000000000001</v>
      </c>
      <c r="Q2034" s="16"/>
      <c r="R2034" s="16"/>
      <c r="S2034" s="16"/>
    </row>
    <row r="2035" spans="1:19" x14ac:dyDescent="0.25">
      <c r="A2035" t="s">
        <v>46</v>
      </c>
      <c r="B2035" s="20" t="s">
        <v>30</v>
      </c>
      <c r="C2035" t="s">
        <v>626</v>
      </c>
      <c r="D2035" s="54">
        <v>44625</v>
      </c>
      <c r="E2035" s="20" t="s">
        <v>211</v>
      </c>
      <c r="F2035" s="20" t="s">
        <v>62</v>
      </c>
      <c r="G2035" s="20" t="s">
        <v>20</v>
      </c>
      <c r="H2035" s="2">
        <v>3</v>
      </c>
      <c r="I2035" s="2">
        <v>693</v>
      </c>
      <c r="J2035" s="2" t="s">
        <v>309</v>
      </c>
      <c r="K2035" s="2" t="s">
        <v>64</v>
      </c>
      <c r="L2035" s="2" t="s">
        <v>23</v>
      </c>
      <c r="M2035" s="18">
        <v>9.58</v>
      </c>
      <c r="N2035" s="16">
        <v>9.58</v>
      </c>
      <c r="O2035" s="16">
        <v>9.5299999999999994</v>
      </c>
      <c r="P2035" s="16">
        <v>9.19</v>
      </c>
      <c r="Q2035" s="16"/>
      <c r="R2035" s="16"/>
      <c r="S2035" s="16"/>
    </row>
    <row r="2036" spans="1:19" x14ac:dyDescent="0.25">
      <c r="A2036" t="s">
        <v>46</v>
      </c>
      <c r="B2036" s="20" t="s">
        <v>30</v>
      </c>
      <c r="C2036" t="s">
        <v>626</v>
      </c>
      <c r="D2036" s="54">
        <v>44625</v>
      </c>
      <c r="E2036" s="20" t="s">
        <v>211</v>
      </c>
      <c r="F2036" s="20" t="s">
        <v>62</v>
      </c>
      <c r="G2036" s="20" t="s">
        <v>20</v>
      </c>
      <c r="H2036" s="2">
        <v>4</v>
      </c>
      <c r="I2036" s="2">
        <v>327</v>
      </c>
      <c r="J2036" s="2" t="s">
        <v>165</v>
      </c>
      <c r="K2036" s="2" t="s">
        <v>256</v>
      </c>
      <c r="L2036" s="2" t="s">
        <v>23</v>
      </c>
      <c r="M2036" s="18">
        <v>6.59</v>
      </c>
      <c r="N2036" s="16">
        <v>6.01</v>
      </c>
      <c r="O2036" s="16">
        <v>6.59</v>
      </c>
      <c r="P2036" s="16">
        <v>6.31</v>
      </c>
      <c r="Q2036" s="16"/>
      <c r="R2036" s="16"/>
      <c r="S2036" s="16"/>
    </row>
    <row r="2037" spans="1:19" x14ac:dyDescent="0.25">
      <c r="A2037" t="s">
        <v>46</v>
      </c>
      <c r="B2037" s="20" t="s">
        <v>30</v>
      </c>
      <c r="C2037" t="s">
        <v>626</v>
      </c>
      <c r="D2037" s="54">
        <v>44625</v>
      </c>
      <c r="E2037" s="20" t="s">
        <v>211</v>
      </c>
      <c r="F2037" s="20" t="s">
        <v>62</v>
      </c>
      <c r="G2037" s="20" t="s">
        <v>20</v>
      </c>
      <c r="H2037" s="2">
        <v>5</v>
      </c>
      <c r="I2037" s="2">
        <v>166</v>
      </c>
      <c r="J2037" s="2" t="s">
        <v>381</v>
      </c>
      <c r="K2037" s="2" t="s">
        <v>65</v>
      </c>
      <c r="L2037" s="2" t="s">
        <v>23</v>
      </c>
      <c r="M2037" s="18">
        <v>5.23</v>
      </c>
      <c r="N2037" s="16">
        <v>5.18</v>
      </c>
      <c r="O2037" s="16">
        <v>4.88</v>
      </c>
      <c r="P2037" s="16">
        <v>5.23</v>
      </c>
      <c r="Q2037" s="16"/>
      <c r="R2037" s="16"/>
      <c r="S2037" s="16"/>
    </row>
    <row r="2038" spans="1:19" x14ac:dyDescent="0.25">
      <c r="A2038" t="s">
        <v>43</v>
      </c>
      <c r="B2038" s="20" t="s">
        <v>30</v>
      </c>
      <c r="C2038" t="s">
        <v>626</v>
      </c>
      <c r="D2038" s="54">
        <v>44625</v>
      </c>
      <c r="E2038" s="20" t="s">
        <v>211</v>
      </c>
      <c r="F2038" s="20" t="s">
        <v>62</v>
      </c>
      <c r="G2038" s="20" t="s">
        <v>18</v>
      </c>
      <c r="H2038" s="2">
        <v>2</v>
      </c>
      <c r="I2038" s="2">
        <v>113</v>
      </c>
      <c r="J2038" s="2" t="s">
        <v>302</v>
      </c>
      <c r="K2038" s="2" t="s">
        <v>64</v>
      </c>
      <c r="L2038" s="2" t="s">
        <v>23</v>
      </c>
      <c r="M2038" s="18">
        <v>10.77</v>
      </c>
      <c r="N2038" s="16">
        <v>10.77</v>
      </c>
      <c r="O2038" s="16" t="s">
        <v>1</v>
      </c>
      <c r="P2038" s="16">
        <v>10.36</v>
      </c>
      <c r="Q2038" s="16"/>
      <c r="R2038" s="16"/>
      <c r="S2038" s="16"/>
    </row>
    <row r="2039" spans="1:19" x14ac:dyDescent="0.25">
      <c r="A2039" t="s">
        <v>43</v>
      </c>
      <c r="B2039" s="20" t="s">
        <v>30</v>
      </c>
      <c r="C2039" t="s">
        <v>626</v>
      </c>
      <c r="D2039" s="54">
        <v>44625</v>
      </c>
      <c r="E2039" s="20" t="s">
        <v>211</v>
      </c>
      <c r="F2039" s="20" t="s">
        <v>62</v>
      </c>
      <c r="G2039" s="20" t="s">
        <v>18</v>
      </c>
      <c r="H2039" s="2">
        <v>4</v>
      </c>
      <c r="I2039" s="2">
        <v>690</v>
      </c>
      <c r="J2039" s="2" t="s">
        <v>398</v>
      </c>
      <c r="K2039" s="2" t="s">
        <v>64</v>
      </c>
      <c r="L2039" s="2" t="s">
        <v>23</v>
      </c>
      <c r="M2039" s="18">
        <v>8.94</v>
      </c>
      <c r="N2039" s="16">
        <v>8.94</v>
      </c>
      <c r="O2039" s="16">
        <v>8.6199999999999992</v>
      </c>
      <c r="P2039" s="16">
        <v>8.7200000000000006</v>
      </c>
      <c r="Q2039" s="16"/>
      <c r="R2039" s="16"/>
      <c r="S2039" s="16"/>
    </row>
    <row r="2040" spans="1:19" x14ac:dyDescent="0.25">
      <c r="A2040" t="s">
        <v>43</v>
      </c>
      <c r="B2040" s="20" t="s">
        <v>30</v>
      </c>
      <c r="C2040" t="s">
        <v>626</v>
      </c>
      <c r="D2040" s="54">
        <v>44625</v>
      </c>
      <c r="E2040" s="20" t="s">
        <v>211</v>
      </c>
      <c r="F2040" s="20" t="s">
        <v>62</v>
      </c>
      <c r="G2040" s="20" t="s">
        <v>18</v>
      </c>
      <c r="H2040" s="2">
        <v>6</v>
      </c>
      <c r="I2040" s="2">
        <v>670</v>
      </c>
      <c r="J2040" s="2" t="s">
        <v>625</v>
      </c>
      <c r="K2040" s="2" t="s">
        <v>628</v>
      </c>
      <c r="L2040" s="2" t="s">
        <v>23</v>
      </c>
      <c r="M2040" s="18">
        <v>8.6199999999999992</v>
      </c>
      <c r="N2040" s="16">
        <v>8.0299999999999994</v>
      </c>
      <c r="O2040" s="16">
        <v>8.1999999999999993</v>
      </c>
      <c r="P2040" s="16">
        <v>8.6199999999999992</v>
      </c>
      <c r="Q2040" s="16"/>
      <c r="R2040" s="16"/>
      <c r="S2040" s="16"/>
    </row>
    <row r="2041" spans="1:19" x14ac:dyDescent="0.25">
      <c r="A2041" t="s">
        <v>43</v>
      </c>
      <c r="B2041" s="20" t="s">
        <v>30</v>
      </c>
      <c r="C2041" t="s">
        <v>626</v>
      </c>
      <c r="D2041" s="54">
        <v>44625</v>
      </c>
      <c r="E2041" s="20" t="s">
        <v>211</v>
      </c>
      <c r="F2041" s="20" t="s">
        <v>62</v>
      </c>
      <c r="G2041" s="20" t="s">
        <v>18</v>
      </c>
      <c r="H2041" s="2">
        <v>7</v>
      </c>
      <c r="I2041" s="2">
        <v>375</v>
      </c>
      <c r="J2041" s="2" t="s">
        <v>325</v>
      </c>
      <c r="K2041" s="2" t="s">
        <v>257</v>
      </c>
      <c r="L2041" s="2" t="s">
        <v>23</v>
      </c>
      <c r="M2041" s="18">
        <v>8.57</v>
      </c>
      <c r="N2041" s="16">
        <v>8.57</v>
      </c>
      <c r="O2041" s="16">
        <v>8.2100000000000009</v>
      </c>
      <c r="P2041" s="16">
        <v>8.17</v>
      </c>
      <c r="Q2041" s="16"/>
      <c r="R2041" s="16"/>
      <c r="S2041" s="16"/>
    </row>
    <row r="2042" spans="1:19" x14ac:dyDescent="0.25">
      <c r="A2042" t="s">
        <v>43</v>
      </c>
      <c r="B2042" s="20" t="s">
        <v>30</v>
      </c>
      <c r="C2042" t="s">
        <v>626</v>
      </c>
      <c r="D2042" s="54">
        <v>44625</v>
      </c>
      <c r="E2042" s="20" t="s">
        <v>211</v>
      </c>
      <c r="F2042" s="20" t="s">
        <v>62</v>
      </c>
      <c r="G2042" s="20" t="s">
        <v>18</v>
      </c>
      <c r="H2042" s="2">
        <v>8</v>
      </c>
      <c r="I2042" s="2">
        <v>374</v>
      </c>
      <c r="J2042" s="2" t="s">
        <v>324</v>
      </c>
      <c r="K2042" s="2" t="s">
        <v>257</v>
      </c>
      <c r="L2042" s="2" t="s">
        <v>23</v>
      </c>
      <c r="M2042" s="18">
        <v>8.3000000000000007</v>
      </c>
      <c r="N2042" s="16">
        <v>7.87</v>
      </c>
      <c r="O2042" s="16">
        <v>7.68</v>
      </c>
      <c r="P2042" s="16">
        <v>8.3000000000000007</v>
      </c>
      <c r="Q2042" s="16"/>
      <c r="R2042" s="16"/>
      <c r="S2042" s="16"/>
    </row>
    <row r="2043" spans="1:19" x14ac:dyDescent="0.25">
      <c r="A2043" t="s">
        <v>43</v>
      </c>
      <c r="B2043" s="20" t="s">
        <v>30</v>
      </c>
      <c r="C2043" t="s">
        <v>626</v>
      </c>
      <c r="D2043" s="54">
        <v>44625</v>
      </c>
      <c r="E2043" s="20" t="s">
        <v>211</v>
      </c>
      <c r="F2043" s="20" t="s">
        <v>62</v>
      </c>
      <c r="G2043" s="20" t="s">
        <v>18</v>
      </c>
      <c r="H2043" s="2">
        <v>9</v>
      </c>
      <c r="I2043" s="2">
        <v>378</v>
      </c>
      <c r="J2043" s="2" t="s">
        <v>323</v>
      </c>
      <c r="K2043" s="2" t="s">
        <v>257</v>
      </c>
      <c r="L2043" s="2" t="s">
        <v>23</v>
      </c>
      <c r="M2043" s="18">
        <v>8.2100000000000009</v>
      </c>
      <c r="N2043" s="16">
        <v>7.92</v>
      </c>
      <c r="O2043" s="16" t="s">
        <v>1</v>
      </c>
      <c r="P2043" s="16">
        <v>8.2100000000000009</v>
      </c>
      <c r="Q2043" s="16"/>
      <c r="R2043" s="16"/>
      <c r="S2043" s="16"/>
    </row>
    <row r="2044" spans="1:19" x14ac:dyDescent="0.25">
      <c r="A2044" t="s">
        <v>43</v>
      </c>
      <c r="B2044" s="20" t="s">
        <v>30</v>
      </c>
      <c r="C2044" t="s">
        <v>626</v>
      </c>
      <c r="D2044" s="54">
        <v>44625</v>
      </c>
      <c r="E2044" s="20" t="s">
        <v>211</v>
      </c>
      <c r="F2044" s="20" t="s">
        <v>62</v>
      </c>
      <c r="G2044" s="20" t="s">
        <v>18</v>
      </c>
      <c r="H2044" s="2">
        <v>11</v>
      </c>
      <c r="I2044" s="2">
        <v>1042</v>
      </c>
      <c r="J2044" s="2" t="s">
        <v>472</v>
      </c>
      <c r="K2044" s="2" t="s">
        <v>64</v>
      </c>
      <c r="L2044" s="2" t="s">
        <v>23</v>
      </c>
      <c r="M2044" s="18">
        <v>7.69</v>
      </c>
      <c r="N2044" s="16">
        <v>7.42</v>
      </c>
      <c r="O2044" s="16">
        <v>7.45</v>
      </c>
      <c r="P2044" s="16">
        <v>7.69</v>
      </c>
      <c r="Q2044" s="16"/>
      <c r="R2044" s="16"/>
      <c r="S2044" s="16"/>
    </row>
    <row r="2045" spans="1:19" x14ac:dyDescent="0.25">
      <c r="A2045" t="s">
        <v>43</v>
      </c>
      <c r="B2045" s="20" t="s">
        <v>30</v>
      </c>
      <c r="C2045" t="s">
        <v>626</v>
      </c>
      <c r="D2045" s="54">
        <v>44625</v>
      </c>
      <c r="E2045" s="20" t="s">
        <v>211</v>
      </c>
      <c r="F2045" s="20" t="s">
        <v>62</v>
      </c>
      <c r="G2045" s="20" t="s">
        <v>18</v>
      </c>
      <c r="H2045" s="2">
        <v>13</v>
      </c>
      <c r="I2045" s="2">
        <v>943</v>
      </c>
      <c r="J2045" s="2" t="s">
        <v>429</v>
      </c>
      <c r="K2045" s="2" t="s">
        <v>257</v>
      </c>
      <c r="L2045" s="2" t="s">
        <v>23</v>
      </c>
      <c r="M2045" s="18">
        <v>6.67</v>
      </c>
      <c r="N2045" s="16">
        <v>6.67</v>
      </c>
      <c r="O2045" s="16">
        <v>6.37</v>
      </c>
      <c r="P2045" s="16">
        <v>6.33</v>
      </c>
      <c r="Q2045" s="16"/>
      <c r="R2045" s="16"/>
      <c r="S2045" s="16"/>
    </row>
    <row r="2046" spans="1:19" x14ac:dyDescent="0.25">
      <c r="A2046" t="s">
        <v>43</v>
      </c>
      <c r="B2046" s="20" t="s">
        <v>30</v>
      </c>
      <c r="C2046" t="s">
        <v>626</v>
      </c>
      <c r="D2046" s="54">
        <v>44625</v>
      </c>
      <c r="E2046" s="20" t="s">
        <v>211</v>
      </c>
      <c r="F2046" s="20" t="s">
        <v>62</v>
      </c>
      <c r="G2046" s="20" t="s">
        <v>18</v>
      </c>
      <c r="H2046" s="2">
        <v>1</v>
      </c>
      <c r="I2046" s="2">
        <v>808</v>
      </c>
      <c r="J2046" s="2" t="s">
        <v>369</v>
      </c>
      <c r="K2046" s="2" t="s">
        <v>66</v>
      </c>
      <c r="L2046" s="2" t="s">
        <v>23</v>
      </c>
      <c r="M2046" s="18">
        <v>12.19</v>
      </c>
      <c r="N2046" s="16" t="s">
        <v>1</v>
      </c>
      <c r="O2046" s="16">
        <v>11.05</v>
      </c>
      <c r="P2046" s="16">
        <v>12.19</v>
      </c>
      <c r="Q2046" s="16"/>
      <c r="R2046" s="16"/>
      <c r="S2046" s="16"/>
    </row>
    <row r="2047" spans="1:19" x14ac:dyDescent="0.25">
      <c r="A2047" t="s">
        <v>43</v>
      </c>
      <c r="B2047" s="20" t="s">
        <v>30</v>
      </c>
      <c r="C2047" t="s">
        <v>626</v>
      </c>
      <c r="D2047" s="54">
        <v>44625</v>
      </c>
      <c r="E2047" s="20" t="s">
        <v>211</v>
      </c>
      <c r="F2047" s="20" t="s">
        <v>62</v>
      </c>
      <c r="G2047" s="20" t="s">
        <v>18</v>
      </c>
      <c r="H2047" s="2">
        <v>2</v>
      </c>
      <c r="I2047" s="2">
        <v>317</v>
      </c>
      <c r="J2047" s="2" t="s">
        <v>299</v>
      </c>
      <c r="K2047" s="2" t="s">
        <v>256</v>
      </c>
      <c r="L2047" s="2" t="s">
        <v>23</v>
      </c>
      <c r="M2047" s="18">
        <v>11.88</v>
      </c>
      <c r="N2047" s="16">
        <v>11.66</v>
      </c>
      <c r="O2047" s="16">
        <v>11.88</v>
      </c>
      <c r="P2047" s="16">
        <v>11.81</v>
      </c>
      <c r="Q2047" s="16"/>
      <c r="R2047" s="16"/>
      <c r="S2047" s="16"/>
    </row>
    <row r="2048" spans="1:19" x14ac:dyDescent="0.25">
      <c r="A2048" t="s">
        <v>87</v>
      </c>
      <c r="B2048" s="20" t="s">
        <v>405</v>
      </c>
      <c r="C2048" t="s">
        <v>626</v>
      </c>
      <c r="D2048" s="54">
        <v>44625</v>
      </c>
      <c r="E2048" s="20" t="s">
        <v>211</v>
      </c>
      <c r="F2048" s="20" t="s">
        <v>62</v>
      </c>
      <c r="G2048" s="20" t="s">
        <v>18</v>
      </c>
      <c r="H2048" s="2">
        <v>1</v>
      </c>
      <c r="J2048" s="2" t="s">
        <v>302</v>
      </c>
      <c r="K2048" s="2" t="s">
        <v>64</v>
      </c>
      <c r="L2048" s="2" t="s">
        <v>23</v>
      </c>
      <c r="M2048" s="84">
        <v>1827</v>
      </c>
    </row>
    <row r="2049" spans="1:13" x14ac:dyDescent="0.25">
      <c r="A2049" t="s">
        <v>87</v>
      </c>
      <c r="B2049" s="20" t="s">
        <v>405</v>
      </c>
      <c r="C2049" t="s">
        <v>626</v>
      </c>
      <c r="D2049" s="54">
        <v>44625</v>
      </c>
      <c r="E2049" s="20" t="s">
        <v>211</v>
      </c>
      <c r="F2049" s="20" t="s">
        <v>62</v>
      </c>
      <c r="G2049" s="20" t="s">
        <v>18</v>
      </c>
      <c r="H2049" s="2">
        <v>2</v>
      </c>
      <c r="J2049" s="2" t="s">
        <v>398</v>
      </c>
      <c r="K2049" s="2" t="s">
        <v>64</v>
      </c>
      <c r="L2049" s="2" t="s">
        <v>23</v>
      </c>
      <c r="M2049" s="84">
        <v>1780</v>
      </c>
    </row>
    <row r="2050" spans="1:13" x14ac:dyDescent="0.25">
      <c r="A2050" t="s">
        <v>87</v>
      </c>
      <c r="B2050" s="20" t="s">
        <v>405</v>
      </c>
      <c r="C2050" t="s">
        <v>626</v>
      </c>
      <c r="D2050" s="54">
        <v>44625</v>
      </c>
      <c r="E2050" s="20" t="s">
        <v>211</v>
      </c>
      <c r="F2050" s="20" t="s">
        <v>62</v>
      </c>
      <c r="G2050" s="20" t="s">
        <v>18</v>
      </c>
      <c r="H2050" s="2">
        <v>5</v>
      </c>
      <c r="J2050" s="2" t="s">
        <v>323</v>
      </c>
      <c r="K2050" s="2" t="s">
        <v>257</v>
      </c>
      <c r="L2050" s="2" t="s">
        <v>23</v>
      </c>
      <c r="M2050" s="84">
        <v>1676</v>
      </c>
    </row>
    <row r="2051" spans="1:13" x14ac:dyDescent="0.25">
      <c r="A2051" t="s">
        <v>87</v>
      </c>
      <c r="B2051" s="20" t="s">
        <v>405</v>
      </c>
      <c r="C2051" t="s">
        <v>626</v>
      </c>
      <c r="D2051" s="54">
        <v>44625</v>
      </c>
      <c r="E2051" s="20" t="s">
        <v>211</v>
      </c>
      <c r="F2051" s="20" t="s">
        <v>62</v>
      </c>
      <c r="G2051" s="20" t="s">
        <v>18</v>
      </c>
      <c r="H2051" s="2">
        <v>6</v>
      </c>
      <c r="J2051" s="2" t="s">
        <v>324</v>
      </c>
      <c r="K2051" s="2" t="s">
        <v>257</v>
      </c>
      <c r="L2051" s="2" t="s">
        <v>23</v>
      </c>
      <c r="M2051" s="84">
        <v>1617</v>
      </c>
    </row>
    <row r="2052" spans="1:13" x14ac:dyDescent="0.25">
      <c r="A2052" t="s">
        <v>87</v>
      </c>
      <c r="B2052" s="20" t="s">
        <v>405</v>
      </c>
      <c r="C2052" t="s">
        <v>626</v>
      </c>
      <c r="D2052" s="54">
        <v>44625</v>
      </c>
      <c r="E2052" s="20" t="s">
        <v>211</v>
      </c>
      <c r="F2052" s="20" t="s">
        <v>62</v>
      </c>
      <c r="G2052" s="20" t="s">
        <v>18</v>
      </c>
      <c r="H2052" s="2">
        <v>7</v>
      </c>
      <c r="J2052" s="2" t="s">
        <v>472</v>
      </c>
      <c r="K2052" s="2" t="s">
        <v>64</v>
      </c>
      <c r="L2052" s="2" t="s">
        <v>23</v>
      </c>
      <c r="M2052" s="84">
        <v>1574</v>
      </c>
    </row>
    <row r="2053" spans="1:13" x14ac:dyDescent="0.25">
      <c r="A2053" t="s">
        <v>87</v>
      </c>
      <c r="B2053" s="20" t="s">
        <v>405</v>
      </c>
      <c r="C2053" t="s">
        <v>626</v>
      </c>
      <c r="D2053" s="54">
        <v>44625</v>
      </c>
      <c r="E2053" s="20" t="s">
        <v>211</v>
      </c>
      <c r="F2053" s="20" t="s">
        <v>62</v>
      </c>
      <c r="G2053" s="20" t="s">
        <v>18</v>
      </c>
      <c r="H2053" s="2">
        <v>9</v>
      </c>
      <c r="J2053" s="2" t="s">
        <v>325</v>
      </c>
      <c r="K2053" s="2" t="s">
        <v>257</v>
      </c>
      <c r="L2053" s="2" t="s">
        <v>23</v>
      </c>
      <c r="M2053" s="84">
        <v>1463</v>
      </c>
    </row>
    <row r="2054" spans="1:13" x14ac:dyDescent="0.25">
      <c r="A2054" t="s">
        <v>87</v>
      </c>
      <c r="B2054" s="20" t="s">
        <v>405</v>
      </c>
      <c r="C2054" t="s">
        <v>626</v>
      </c>
      <c r="D2054" s="54">
        <v>44625</v>
      </c>
      <c r="E2054" s="20" t="s">
        <v>211</v>
      </c>
      <c r="F2054" s="20" t="s">
        <v>62</v>
      </c>
      <c r="G2054" s="20" t="s">
        <v>18</v>
      </c>
      <c r="H2054" s="2">
        <v>10</v>
      </c>
      <c r="J2054" s="2" t="s">
        <v>625</v>
      </c>
      <c r="K2054" s="2" t="s">
        <v>628</v>
      </c>
      <c r="L2054" s="2" t="s">
        <v>23</v>
      </c>
      <c r="M2054" s="84">
        <v>1377</v>
      </c>
    </row>
    <row r="2055" spans="1:13" x14ac:dyDescent="0.25">
      <c r="A2055" t="s">
        <v>87</v>
      </c>
      <c r="B2055" s="20" t="s">
        <v>405</v>
      </c>
      <c r="C2055" t="s">
        <v>626</v>
      </c>
      <c r="D2055" s="54">
        <v>44625</v>
      </c>
      <c r="E2055" s="20" t="s">
        <v>211</v>
      </c>
      <c r="F2055" s="20" t="s">
        <v>62</v>
      </c>
      <c r="G2055" s="20" t="s">
        <v>18</v>
      </c>
      <c r="H2055" s="2">
        <v>12</v>
      </c>
      <c r="J2055" s="2" t="s">
        <v>429</v>
      </c>
      <c r="K2055" s="2" t="s">
        <v>257</v>
      </c>
      <c r="L2055" s="2" t="s">
        <v>23</v>
      </c>
      <c r="M2055" s="84">
        <v>1264</v>
      </c>
    </row>
    <row r="2056" spans="1:13" x14ac:dyDescent="0.25">
      <c r="A2056" t="s">
        <v>87</v>
      </c>
      <c r="B2056" s="20" t="s">
        <v>405</v>
      </c>
      <c r="C2056" t="s">
        <v>626</v>
      </c>
      <c r="D2056" s="54">
        <v>44625</v>
      </c>
      <c r="E2056" s="20" t="s">
        <v>211</v>
      </c>
      <c r="F2056" s="20" t="s">
        <v>62</v>
      </c>
      <c r="G2056" s="20" t="s">
        <v>20</v>
      </c>
      <c r="H2056" s="2">
        <v>1</v>
      </c>
      <c r="J2056" s="2" t="s">
        <v>263</v>
      </c>
      <c r="K2056" s="2" t="s">
        <v>64</v>
      </c>
      <c r="L2056" s="2" t="s">
        <v>23</v>
      </c>
      <c r="M2056" s="84">
        <v>2114</v>
      </c>
    </row>
    <row r="2057" spans="1:13" x14ac:dyDescent="0.25">
      <c r="A2057" t="s">
        <v>87</v>
      </c>
      <c r="B2057" s="20" t="s">
        <v>405</v>
      </c>
      <c r="C2057" t="s">
        <v>626</v>
      </c>
      <c r="D2057" s="54">
        <v>44625</v>
      </c>
      <c r="E2057" s="20" t="s">
        <v>211</v>
      </c>
      <c r="F2057" s="20" t="s">
        <v>62</v>
      </c>
      <c r="G2057" s="20" t="s">
        <v>20</v>
      </c>
      <c r="H2057" s="2">
        <v>2</v>
      </c>
      <c r="J2057" s="2" t="s">
        <v>423</v>
      </c>
      <c r="K2057" s="2" t="s">
        <v>64</v>
      </c>
      <c r="L2057" s="2" t="s">
        <v>23</v>
      </c>
      <c r="M2057" s="84">
        <v>1698</v>
      </c>
    </row>
    <row r="2058" spans="1:13" x14ac:dyDescent="0.25">
      <c r="A2058" t="s">
        <v>87</v>
      </c>
      <c r="B2058" s="20" t="s">
        <v>405</v>
      </c>
      <c r="C2058" t="s">
        <v>626</v>
      </c>
      <c r="D2058" s="54">
        <v>44625</v>
      </c>
      <c r="E2058" s="20" t="s">
        <v>211</v>
      </c>
      <c r="F2058" s="20" t="s">
        <v>62</v>
      </c>
      <c r="G2058" s="20" t="s">
        <v>20</v>
      </c>
      <c r="H2058" s="2">
        <v>3</v>
      </c>
      <c r="J2058" s="2" t="s">
        <v>353</v>
      </c>
      <c r="K2058" s="2" t="s">
        <v>257</v>
      </c>
      <c r="L2058" s="2" t="s">
        <v>23</v>
      </c>
      <c r="M2058" s="84">
        <v>1666</v>
      </c>
    </row>
    <row r="2059" spans="1:13" x14ac:dyDescent="0.25">
      <c r="A2059" t="s">
        <v>87</v>
      </c>
      <c r="B2059" s="20" t="s">
        <v>405</v>
      </c>
      <c r="C2059" t="s">
        <v>626</v>
      </c>
      <c r="D2059" s="54">
        <v>44625</v>
      </c>
      <c r="E2059" s="20" t="s">
        <v>211</v>
      </c>
      <c r="F2059" s="20" t="s">
        <v>62</v>
      </c>
      <c r="G2059" s="20" t="s">
        <v>20</v>
      </c>
      <c r="H2059" s="2">
        <v>4</v>
      </c>
      <c r="J2059" s="2" t="s">
        <v>330</v>
      </c>
      <c r="K2059" s="2" t="s">
        <v>64</v>
      </c>
      <c r="L2059" s="2" t="s">
        <v>23</v>
      </c>
      <c r="M2059" s="84">
        <v>1520</v>
      </c>
    </row>
    <row r="2060" spans="1:13" x14ac:dyDescent="0.25">
      <c r="A2060" t="s">
        <v>87</v>
      </c>
      <c r="B2060" s="20" t="s">
        <v>405</v>
      </c>
      <c r="C2060" t="s">
        <v>626</v>
      </c>
      <c r="D2060" s="54">
        <v>44625</v>
      </c>
      <c r="E2060" s="20" t="s">
        <v>211</v>
      </c>
      <c r="F2060" s="20" t="s">
        <v>62</v>
      </c>
      <c r="G2060" s="20" t="s">
        <v>20</v>
      </c>
      <c r="H2060" s="2">
        <v>6</v>
      </c>
      <c r="J2060" s="2" t="s">
        <v>307</v>
      </c>
      <c r="K2060" s="2" t="s">
        <v>256</v>
      </c>
      <c r="L2060" s="2" t="s">
        <v>23</v>
      </c>
      <c r="M2060" s="84">
        <v>1506</v>
      </c>
    </row>
    <row r="2061" spans="1:13" x14ac:dyDescent="0.25">
      <c r="A2061" t="s">
        <v>87</v>
      </c>
      <c r="B2061" s="20" t="s">
        <v>405</v>
      </c>
      <c r="C2061" t="s">
        <v>626</v>
      </c>
      <c r="D2061" s="54">
        <v>44625</v>
      </c>
      <c r="E2061" s="20" t="s">
        <v>211</v>
      </c>
      <c r="F2061" s="20" t="s">
        <v>62</v>
      </c>
      <c r="G2061" s="20" t="s">
        <v>20</v>
      </c>
      <c r="H2061" s="2">
        <v>7</v>
      </c>
      <c r="J2061" s="2" t="s">
        <v>627</v>
      </c>
      <c r="K2061" s="2" t="s">
        <v>628</v>
      </c>
      <c r="L2061" s="2" t="s">
        <v>23</v>
      </c>
      <c r="M2061" s="84">
        <v>1417</v>
      </c>
    </row>
    <row r="2062" spans="1:13" x14ac:dyDescent="0.25">
      <c r="A2062" t="s">
        <v>87</v>
      </c>
      <c r="B2062" s="20" t="s">
        <v>405</v>
      </c>
      <c r="C2062" t="s">
        <v>626</v>
      </c>
      <c r="D2062" s="54">
        <v>44625</v>
      </c>
      <c r="E2062" s="20" t="s">
        <v>211</v>
      </c>
      <c r="F2062" s="20" t="s">
        <v>62</v>
      </c>
      <c r="G2062" s="20" t="s">
        <v>20</v>
      </c>
      <c r="H2062" s="2">
        <v>9</v>
      </c>
      <c r="J2062" s="2" t="s">
        <v>308</v>
      </c>
      <c r="K2062" s="2" t="s">
        <v>64</v>
      </c>
      <c r="L2062" s="2" t="s">
        <v>23</v>
      </c>
      <c r="M2062" s="84">
        <v>1340</v>
      </c>
    </row>
    <row r="2063" spans="1:13" x14ac:dyDescent="0.25">
      <c r="A2063" t="s">
        <v>87</v>
      </c>
      <c r="B2063" s="20" t="s">
        <v>405</v>
      </c>
      <c r="C2063" t="s">
        <v>626</v>
      </c>
      <c r="D2063" s="54">
        <v>44625</v>
      </c>
      <c r="E2063" s="20" t="s">
        <v>211</v>
      </c>
      <c r="F2063" s="20" t="s">
        <v>62</v>
      </c>
      <c r="G2063" s="20" t="s">
        <v>20</v>
      </c>
      <c r="H2063" s="2">
        <v>10</v>
      </c>
      <c r="J2063" s="2" t="s">
        <v>421</v>
      </c>
      <c r="K2063" s="2" t="s">
        <v>67</v>
      </c>
      <c r="L2063" s="2" t="s">
        <v>23</v>
      </c>
      <c r="M2063" s="84">
        <v>1178</v>
      </c>
    </row>
    <row r="2064" spans="1:13" x14ac:dyDescent="0.25">
      <c r="A2064" t="s">
        <v>87</v>
      </c>
      <c r="B2064" s="20" t="s">
        <v>405</v>
      </c>
      <c r="C2064" t="s">
        <v>626</v>
      </c>
      <c r="D2064" s="54">
        <v>44625</v>
      </c>
      <c r="E2064" s="20" t="s">
        <v>211</v>
      </c>
      <c r="F2064" s="20" t="s">
        <v>62</v>
      </c>
      <c r="G2064" s="20" t="s">
        <v>20</v>
      </c>
      <c r="H2064" s="2">
        <v>11</v>
      </c>
      <c r="J2064" s="2" t="s">
        <v>349</v>
      </c>
      <c r="K2064" s="2" t="s">
        <v>64</v>
      </c>
      <c r="L2064" s="2" t="s">
        <v>23</v>
      </c>
      <c r="M2064" s="84">
        <v>960</v>
      </c>
    </row>
    <row r="2065" spans="1:19" x14ac:dyDescent="0.25">
      <c r="A2065" t="s">
        <v>87</v>
      </c>
      <c r="B2065" s="20" t="s">
        <v>405</v>
      </c>
      <c r="C2065" t="s">
        <v>626</v>
      </c>
      <c r="D2065" s="54">
        <v>44625</v>
      </c>
      <c r="E2065" s="20" t="s">
        <v>211</v>
      </c>
      <c r="F2065" s="20" t="s">
        <v>62</v>
      </c>
      <c r="G2065" s="20" t="s">
        <v>18</v>
      </c>
      <c r="H2065" s="2">
        <v>1</v>
      </c>
      <c r="J2065" s="2" t="s">
        <v>299</v>
      </c>
      <c r="K2065" s="2" t="s">
        <v>256</v>
      </c>
      <c r="L2065" s="2" t="s">
        <v>23</v>
      </c>
      <c r="M2065" s="84">
        <v>1971</v>
      </c>
    </row>
    <row r="2066" spans="1:19" x14ac:dyDescent="0.25">
      <c r="A2066" t="s">
        <v>87</v>
      </c>
      <c r="B2066" s="20" t="s">
        <v>405</v>
      </c>
      <c r="C2066" t="s">
        <v>626</v>
      </c>
      <c r="D2066" s="54">
        <v>44625</v>
      </c>
      <c r="E2066" s="20" t="s">
        <v>211</v>
      </c>
      <c r="F2066" s="20" t="s">
        <v>62</v>
      </c>
      <c r="G2066" s="20" t="s">
        <v>18</v>
      </c>
      <c r="H2066" s="2">
        <v>2</v>
      </c>
      <c r="J2066" s="2" t="s">
        <v>369</v>
      </c>
      <c r="K2066" s="2" t="s">
        <v>66</v>
      </c>
      <c r="L2066" s="2" t="s">
        <v>23</v>
      </c>
      <c r="M2066" s="84">
        <v>1902</v>
      </c>
    </row>
    <row r="2067" spans="1:19" x14ac:dyDescent="0.25">
      <c r="A2067" t="s">
        <v>87</v>
      </c>
      <c r="B2067" s="20" t="s">
        <v>405</v>
      </c>
      <c r="C2067" t="s">
        <v>626</v>
      </c>
      <c r="D2067" s="54">
        <v>44625</v>
      </c>
      <c r="E2067" s="20" t="s">
        <v>211</v>
      </c>
      <c r="F2067" s="20" t="s">
        <v>62</v>
      </c>
      <c r="G2067" s="20" t="s">
        <v>20</v>
      </c>
      <c r="H2067" s="2">
        <v>1</v>
      </c>
      <c r="J2067" s="2" t="s">
        <v>304</v>
      </c>
      <c r="K2067" s="2" t="s">
        <v>64</v>
      </c>
      <c r="L2067" s="2" t="s">
        <v>23</v>
      </c>
      <c r="M2067" s="84">
        <v>1801</v>
      </c>
    </row>
    <row r="2068" spans="1:19" x14ac:dyDescent="0.25">
      <c r="A2068" t="s">
        <v>87</v>
      </c>
      <c r="B2068" s="20" t="s">
        <v>405</v>
      </c>
      <c r="C2068" t="s">
        <v>626</v>
      </c>
      <c r="D2068" s="54">
        <v>44625</v>
      </c>
      <c r="E2068" s="20" t="s">
        <v>211</v>
      </c>
      <c r="F2068" s="20" t="s">
        <v>62</v>
      </c>
      <c r="G2068" s="20" t="s">
        <v>20</v>
      </c>
      <c r="H2068" s="2">
        <v>3</v>
      </c>
      <c r="J2068" s="2" t="s">
        <v>309</v>
      </c>
      <c r="K2068" s="2" t="s">
        <v>64</v>
      </c>
      <c r="L2068" s="2" t="s">
        <v>23</v>
      </c>
      <c r="M2068" s="84">
        <v>1454</v>
      </c>
    </row>
    <row r="2069" spans="1:19" x14ac:dyDescent="0.25">
      <c r="A2069" t="s">
        <v>87</v>
      </c>
      <c r="B2069" s="20" t="s">
        <v>405</v>
      </c>
      <c r="C2069" t="s">
        <v>626</v>
      </c>
      <c r="D2069" s="54">
        <v>44625</v>
      </c>
      <c r="E2069" s="20" t="s">
        <v>211</v>
      </c>
      <c r="F2069" s="20" t="s">
        <v>62</v>
      </c>
      <c r="G2069" s="20" t="s">
        <v>20</v>
      </c>
      <c r="H2069" s="2">
        <v>4</v>
      </c>
      <c r="J2069" s="2" t="s">
        <v>165</v>
      </c>
      <c r="K2069" s="2" t="s">
        <v>256</v>
      </c>
      <c r="L2069" s="2" t="s">
        <v>23</v>
      </c>
      <c r="M2069" s="84">
        <v>1219</v>
      </c>
    </row>
    <row r="2070" spans="1:19" x14ac:dyDescent="0.25">
      <c r="A2070" t="s">
        <v>87</v>
      </c>
      <c r="B2070" s="20" t="s">
        <v>405</v>
      </c>
      <c r="C2070" t="s">
        <v>626</v>
      </c>
      <c r="D2070" s="54">
        <v>44625</v>
      </c>
      <c r="E2070" s="20" t="s">
        <v>211</v>
      </c>
      <c r="F2070" s="20" t="s">
        <v>62</v>
      </c>
      <c r="G2070" s="20" t="s">
        <v>20</v>
      </c>
      <c r="H2070" s="2">
        <v>5</v>
      </c>
      <c r="J2070" s="2" t="s">
        <v>381</v>
      </c>
      <c r="K2070" s="2" t="s">
        <v>65</v>
      </c>
      <c r="L2070" s="2" t="s">
        <v>23</v>
      </c>
      <c r="M2070" s="84">
        <v>1218</v>
      </c>
    </row>
    <row r="2071" spans="1:19" x14ac:dyDescent="0.25">
      <c r="A2071" t="s">
        <v>32</v>
      </c>
      <c r="B2071" s="20" t="s">
        <v>30</v>
      </c>
      <c r="C2071" t="s">
        <v>634</v>
      </c>
      <c r="D2071" s="54">
        <v>44639</v>
      </c>
      <c r="E2071" s="20" t="s">
        <v>58</v>
      </c>
      <c r="F2071" s="20" t="s">
        <v>64</v>
      </c>
      <c r="G2071" s="20" t="s">
        <v>20</v>
      </c>
      <c r="H2071" s="2">
        <v>1</v>
      </c>
      <c r="I2071" s="2">
        <v>854</v>
      </c>
      <c r="J2071" s="2" t="s">
        <v>526</v>
      </c>
      <c r="K2071" s="2" t="s">
        <v>267</v>
      </c>
      <c r="L2071" s="2" t="s">
        <v>23</v>
      </c>
      <c r="M2071" s="16">
        <v>31.92</v>
      </c>
      <c r="N2071" s="16">
        <v>29.63</v>
      </c>
      <c r="O2071" s="16" t="s">
        <v>1</v>
      </c>
      <c r="P2071" s="16">
        <v>30.26</v>
      </c>
      <c r="Q2071" s="16">
        <v>31.92</v>
      </c>
      <c r="R2071" s="16">
        <v>31.02</v>
      </c>
      <c r="S2071" s="16" t="s">
        <v>1</v>
      </c>
    </row>
    <row r="2072" spans="1:19" x14ac:dyDescent="0.25">
      <c r="A2072" t="s">
        <v>32</v>
      </c>
      <c r="B2072" s="60" t="s">
        <v>30</v>
      </c>
      <c r="C2072" t="s">
        <v>634</v>
      </c>
      <c r="D2072" s="54">
        <v>44639</v>
      </c>
      <c r="E2072" s="60" t="s">
        <v>58</v>
      </c>
      <c r="F2072" s="60" t="s">
        <v>64</v>
      </c>
      <c r="G2072" s="60" t="s">
        <v>20</v>
      </c>
      <c r="H2072" s="2">
        <v>2</v>
      </c>
      <c r="I2072" s="2">
        <v>738</v>
      </c>
      <c r="J2072" s="2" t="s">
        <v>419</v>
      </c>
      <c r="K2072" s="2" t="s">
        <v>64</v>
      </c>
      <c r="L2072" s="2" t="s">
        <v>23</v>
      </c>
      <c r="M2072" s="16">
        <v>26.35</v>
      </c>
      <c r="N2072" s="16" t="s">
        <v>1</v>
      </c>
      <c r="O2072" s="16" t="s">
        <v>1</v>
      </c>
      <c r="P2072" s="16" t="s">
        <v>1</v>
      </c>
      <c r="Q2072" s="16">
        <v>26.35</v>
      </c>
      <c r="R2072" s="16">
        <v>26.12</v>
      </c>
      <c r="S2072" s="16" t="s">
        <v>1</v>
      </c>
    </row>
    <row r="2073" spans="1:19" x14ac:dyDescent="0.25">
      <c r="A2073" t="s">
        <v>32</v>
      </c>
      <c r="B2073" s="60" t="s">
        <v>30</v>
      </c>
      <c r="C2073" t="s">
        <v>634</v>
      </c>
      <c r="D2073" s="54">
        <v>44639</v>
      </c>
      <c r="E2073" s="60" t="s">
        <v>58</v>
      </c>
      <c r="F2073" s="60" t="s">
        <v>64</v>
      </c>
      <c r="G2073" s="60" t="s">
        <v>20</v>
      </c>
      <c r="H2073" s="2">
        <v>3</v>
      </c>
      <c r="I2073" s="2">
        <v>2</v>
      </c>
      <c r="J2073" s="2" t="s">
        <v>355</v>
      </c>
      <c r="K2073" s="2" t="s">
        <v>64</v>
      </c>
      <c r="L2073" s="2" t="s">
        <v>23</v>
      </c>
      <c r="M2073" s="16">
        <v>21.91</v>
      </c>
      <c r="N2073" s="16">
        <v>18.73</v>
      </c>
      <c r="O2073" s="16" t="s">
        <v>1</v>
      </c>
      <c r="P2073" s="16">
        <v>18.579999999999998</v>
      </c>
      <c r="Q2073" s="16">
        <v>18.43</v>
      </c>
      <c r="R2073" s="16">
        <v>21.91</v>
      </c>
      <c r="S2073" s="16">
        <v>20.45</v>
      </c>
    </row>
    <row r="2074" spans="1:19" x14ac:dyDescent="0.25">
      <c r="A2074" t="s">
        <v>32</v>
      </c>
      <c r="B2074" s="60" t="s">
        <v>30</v>
      </c>
      <c r="C2074" t="s">
        <v>634</v>
      </c>
      <c r="D2074" s="54">
        <v>44639</v>
      </c>
      <c r="E2074" s="60" t="s">
        <v>58</v>
      </c>
      <c r="F2074" s="60" t="s">
        <v>64</v>
      </c>
      <c r="G2074" s="60" t="s">
        <v>20</v>
      </c>
      <c r="H2074" s="2">
        <v>4</v>
      </c>
      <c r="I2074" s="2">
        <v>697</v>
      </c>
      <c r="J2074" s="2" t="s">
        <v>304</v>
      </c>
      <c r="K2074" s="2" t="s">
        <v>64</v>
      </c>
      <c r="L2074" s="2" t="s">
        <v>23</v>
      </c>
      <c r="M2074" s="16">
        <v>18.28</v>
      </c>
      <c r="N2074" s="16" t="s">
        <v>1</v>
      </c>
      <c r="O2074" s="16" t="s">
        <v>1</v>
      </c>
      <c r="P2074" s="16" t="s">
        <v>1</v>
      </c>
      <c r="Q2074" s="16" t="s">
        <v>1</v>
      </c>
      <c r="R2074" s="16" t="s">
        <v>1</v>
      </c>
      <c r="S2074" s="16">
        <v>18.28</v>
      </c>
    </row>
    <row r="2075" spans="1:19" x14ac:dyDescent="0.25">
      <c r="A2075" t="s">
        <v>32</v>
      </c>
      <c r="B2075" s="60" t="s">
        <v>30</v>
      </c>
      <c r="C2075" t="s">
        <v>634</v>
      </c>
      <c r="D2075" s="54">
        <v>44639</v>
      </c>
      <c r="E2075" s="60" t="s">
        <v>58</v>
      </c>
      <c r="F2075" s="60" t="s">
        <v>64</v>
      </c>
      <c r="G2075" s="60" t="s">
        <v>20</v>
      </c>
      <c r="H2075" s="2">
        <v>3</v>
      </c>
      <c r="I2075" s="2">
        <v>705</v>
      </c>
      <c r="J2075" s="2" t="s">
        <v>263</v>
      </c>
      <c r="K2075" s="2" t="s">
        <v>64</v>
      </c>
      <c r="L2075" s="2" t="s">
        <v>23</v>
      </c>
      <c r="M2075" s="16">
        <v>28.42</v>
      </c>
      <c r="N2075" s="16" t="s">
        <v>1</v>
      </c>
      <c r="O2075" s="16" t="s">
        <v>1</v>
      </c>
      <c r="P2075" s="16" t="s">
        <v>1</v>
      </c>
      <c r="Q2075" s="16">
        <v>28.29</v>
      </c>
      <c r="R2075" s="16" t="s">
        <v>1</v>
      </c>
      <c r="S2075" s="16">
        <v>28.42</v>
      </c>
    </row>
    <row r="2076" spans="1:19" x14ac:dyDescent="0.25">
      <c r="A2076" t="s">
        <v>33</v>
      </c>
      <c r="B2076" s="60" t="s">
        <v>30</v>
      </c>
      <c r="C2076" t="s">
        <v>634</v>
      </c>
      <c r="D2076" s="54">
        <v>44639</v>
      </c>
      <c r="E2076" s="60" t="s">
        <v>58</v>
      </c>
      <c r="F2076" s="60" t="s">
        <v>64</v>
      </c>
      <c r="G2076" s="60" t="s">
        <v>20</v>
      </c>
      <c r="H2076" s="2">
        <v>1</v>
      </c>
      <c r="I2076" s="2">
        <v>1078</v>
      </c>
      <c r="J2076" s="2" t="s">
        <v>527</v>
      </c>
      <c r="K2076" s="2" t="s">
        <v>64</v>
      </c>
      <c r="L2076" s="2" t="s">
        <v>160</v>
      </c>
      <c r="M2076" s="16">
        <v>25.32</v>
      </c>
      <c r="N2076" s="16">
        <v>21.1</v>
      </c>
      <c r="O2076" s="16">
        <v>21.38</v>
      </c>
      <c r="P2076" s="16">
        <v>25.32</v>
      </c>
      <c r="Q2076" s="16">
        <v>24.36</v>
      </c>
      <c r="R2076" s="16">
        <v>23.97</v>
      </c>
      <c r="S2076" s="16">
        <v>23.08</v>
      </c>
    </row>
    <row r="2077" spans="1:19" x14ac:dyDescent="0.25">
      <c r="A2077" t="s">
        <v>33</v>
      </c>
      <c r="B2077" s="60" t="s">
        <v>30</v>
      </c>
      <c r="C2077" t="s">
        <v>634</v>
      </c>
      <c r="D2077" s="54">
        <v>44639</v>
      </c>
      <c r="E2077" s="60" t="s">
        <v>58</v>
      </c>
      <c r="F2077" s="60" t="s">
        <v>64</v>
      </c>
      <c r="G2077" s="60" t="s">
        <v>20</v>
      </c>
      <c r="H2077" s="2">
        <v>2</v>
      </c>
      <c r="I2077" s="2">
        <v>7</v>
      </c>
      <c r="J2077" s="2" t="s">
        <v>438</v>
      </c>
      <c r="K2077" s="2" t="s">
        <v>64</v>
      </c>
      <c r="L2077" s="2" t="s">
        <v>26</v>
      </c>
      <c r="M2077" s="16">
        <v>37.29</v>
      </c>
      <c r="N2077" s="16">
        <v>37.29</v>
      </c>
      <c r="O2077" s="16">
        <v>34.07</v>
      </c>
      <c r="P2077" s="16" t="s">
        <v>1</v>
      </c>
      <c r="Q2077" s="16" t="s">
        <v>1</v>
      </c>
      <c r="R2077" s="16" t="s">
        <v>1</v>
      </c>
      <c r="S2077" s="16">
        <v>33.31</v>
      </c>
    </row>
    <row r="2078" spans="1:19" x14ac:dyDescent="0.25">
      <c r="A2078" t="s">
        <v>29</v>
      </c>
      <c r="B2078" s="60" t="s">
        <v>30</v>
      </c>
      <c r="C2078" t="s">
        <v>634</v>
      </c>
      <c r="D2078" s="54">
        <v>44639</v>
      </c>
      <c r="E2078" s="60" t="s">
        <v>58</v>
      </c>
      <c r="F2078" s="60" t="s">
        <v>64</v>
      </c>
      <c r="G2078" s="60" t="s">
        <v>18</v>
      </c>
      <c r="H2078" s="2">
        <v>3</v>
      </c>
      <c r="I2078" s="2">
        <v>1079</v>
      </c>
      <c r="J2078" s="2" t="s">
        <v>264</v>
      </c>
      <c r="K2078" s="2" t="s">
        <v>64</v>
      </c>
      <c r="L2078" s="2" t="s">
        <v>23</v>
      </c>
      <c r="M2078" s="16">
        <v>44.88</v>
      </c>
      <c r="N2078" s="16">
        <v>44.88</v>
      </c>
      <c r="O2078" s="16"/>
      <c r="P2078" s="16"/>
      <c r="Q2078" s="16"/>
      <c r="R2078" s="16"/>
      <c r="S2078" s="16"/>
    </row>
    <row r="2079" spans="1:19" x14ac:dyDescent="0.25">
      <c r="A2079" t="s">
        <v>29</v>
      </c>
      <c r="B2079" s="60" t="s">
        <v>30</v>
      </c>
      <c r="C2079" t="s">
        <v>634</v>
      </c>
      <c r="D2079" s="54">
        <v>44639</v>
      </c>
      <c r="E2079" s="60" t="s">
        <v>58</v>
      </c>
      <c r="F2079" s="60" t="s">
        <v>64</v>
      </c>
      <c r="G2079" s="60" t="s">
        <v>18</v>
      </c>
      <c r="H2079" s="2">
        <v>2</v>
      </c>
      <c r="I2079" s="2">
        <v>692</v>
      </c>
      <c r="J2079" s="2" t="s">
        <v>331</v>
      </c>
      <c r="K2079" s="2" t="s">
        <v>64</v>
      </c>
      <c r="L2079" s="2" t="s">
        <v>23</v>
      </c>
      <c r="M2079" s="16">
        <v>43.92</v>
      </c>
      <c r="N2079" s="16">
        <v>43.07</v>
      </c>
      <c r="O2079" s="16">
        <v>43.92</v>
      </c>
      <c r="P2079" s="16">
        <v>41.29</v>
      </c>
      <c r="Q2079" s="16" t="s">
        <v>1</v>
      </c>
      <c r="R2079" s="16">
        <v>40.28</v>
      </c>
      <c r="S2079" s="16">
        <v>37.36</v>
      </c>
    </row>
    <row r="2080" spans="1:19" x14ac:dyDescent="0.25">
      <c r="A2080" t="s">
        <v>29</v>
      </c>
      <c r="B2080" s="60" t="s">
        <v>30</v>
      </c>
      <c r="C2080" t="s">
        <v>634</v>
      </c>
      <c r="D2080" s="54">
        <v>44639</v>
      </c>
      <c r="E2080" s="60" t="s">
        <v>58</v>
      </c>
      <c r="F2080" s="60" t="s">
        <v>64</v>
      </c>
      <c r="G2080" s="60" t="s">
        <v>18</v>
      </c>
      <c r="H2080" s="2">
        <v>3</v>
      </c>
      <c r="I2080" s="2">
        <v>1060</v>
      </c>
      <c r="J2080" s="2" t="s">
        <v>523</v>
      </c>
      <c r="K2080" s="2" t="s">
        <v>267</v>
      </c>
      <c r="L2080" s="2" t="s">
        <v>23</v>
      </c>
      <c r="M2080" s="16">
        <v>40.03</v>
      </c>
      <c r="N2080" s="16" t="s">
        <v>1</v>
      </c>
      <c r="O2080" s="16">
        <v>37.880000000000003</v>
      </c>
      <c r="P2080" s="16">
        <v>40.03</v>
      </c>
      <c r="Q2080" s="16" t="s">
        <v>1</v>
      </c>
      <c r="R2080" s="16">
        <v>36.6</v>
      </c>
      <c r="S2080" s="16">
        <v>37.69</v>
      </c>
    </row>
    <row r="2081" spans="1:19" x14ac:dyDescent="0.25">
      <c r="A2081" t="s">
        <v>29</v>
      </c>
      <c r="B2081" s="60" t="s">
        <v>30</v>
      </c>
      <c r="C2081" t="s">
        <v>634</v>
      </c>
      <c r="D2081" s="54">
        <v>44639</v>
      </c>
      <c r="E2081" s="60" t="s">
        <v>58</v>
      </c>
      <c r="F2081" s="60" t="s">
        <v>64</v>
      </c>
      <c r="G2081" s="60" t="s">
        <v>18</v>
      </c>
      <c r="H2081" s="2">
        <v>4</v>
      </c>
      <c r="I2081" s="2">
        <v>74</v>
      </c>
      <c r="J2081" s="2" t="s">
        <v>206</v>
      </c>
      <c r="K2081" s="2" t="s">
        <v>64</v>
      </c>
      <c r="L2081" s="2" t="s">
        <v>22</v>
      </c>
      <c r="M2081" s="16">
        <v>36.15</v>
      </c>
      <c r="N2081" s="16">
        <v>35.78</v>
      </c>
      <c r="O2081" s="16">
        <v>33.39</v>
      </c>
      <c r="P2081" s="16">
        <v>35.28</v>
      </c>
      <c r="Q2081" s="16">
        <v>34.299999999999997</v>
      </c>
      <c r="R2081" s="16">
        <v>36.15</v>
      </c>
      <c r="S2081" s="16">
        <v>36.15</v>
      </c>
    </row>
    <row r="2082" spans="1:19" x14ac:dyDescent="0.25">
      <c r="A2082" t="s">
        <v>31</v>
      </c>
      <c r="B2082" s="60" t="s">
        <v>30</v>
      </c>
      <c r="C2082" t="s">
        <v>634</v>
      </c>
      <c r="D2082" s="54">
        <v>44639</v>
      </c>
      <c r="E2082" s="60" t="s">
        <v>58</v>
      </c>
      <c r="F2082" s="60" t="s">
        <v>64</v>
      </c>
      <c r="G2082" s="60" t="s">
        <v>18</v>
      </c>
      <c r="H2082" s="2">
        <v>2</v>
      </c>
      <c r="I2082" s="2">
        <v>871</v>
      </c>
      <c r="J2082" s="2" t="s">
        <v>400</v>
      </c>
      <c r="K2082" s="2" t="s">
        <v>64</v>
      </c>
      <c r="L2082" s="2" t="s">
        <v>26</v>
      </c>
      <c r="M2082" s="16">
        <v>37.14</v>
      </c>
      <c r="N2082" s="16">
        <v>33.96</v>
      </c>
      <c r="O2082" s="16" t="s">
        <v>1</v>
      </c>
      <c r="P2082" s="16">
        <v>35.17</v>
      </c>
      <c r="Q2082" s="16">
        <v>37.14</v>
      </c>
      <c r="R2082" s="16" t="s">
        <v>1</v>
      </c>
      <c r="S2082" s="16" t="s">
        <v>25</v>
      </c>
    </row>
    <row r="2083" spans="1:19" x14ac:dyDescent="0.25">
      <c r="A2083" t="s">
        <v>31</v>
      </c>
      <c r="B2083" s="60" t="s">
        <v>30</v>
      </c>
      <c r="C2083" t="s">
        <v>634</v>
      </c>
      <c r="D2083" s="54">
        <v>44639</v>
      </c>
      <c r="E2083" s="60" t="s">
        <v>58</v>
      </c>
      <c r="F2083" s="60" t="s">
        <v>64</v>
      </c>
      <c r="G2083" s="60" t="s">
        <v>18</v>
      </c>
      <c r="H2083" s="2">
        <v>3</v>
      </c>
      <c r="I2083" s="2">
        <v>69</v>
      </c>
      <c r="J2083" s="2" t="s">
        <v>414</v>
      </c>
      <c r="K2083" s="2" t="s">
        <v>64</v>
      </c>
      <c r="L2083" s="2" t="s">
        <v>26</v>
      </c>
      <c r="M2083" s="16">
        <v>34.270000000000003</v>
      </c>
      <c r="N2083" s="16">
        <v>34.270000000000003</v>
      </c>
      <c r="O2083" s="16">
        <v>30.62</v>
      </c>
      <c r="P2083" s="16">
        <v>30.91</v>
      </c>
      <c r="Q2083" s="16" t="s">
        <v>1</v>
      </c>
      <c r="R2083" s="16">
        <v>25.99</v>
      </c>
      <c r="S2083" s="16" t="s">
        <v>1</v>
      </c>
    </row>
    <row r="2084" spans="1:19" x14ac:dyDescent="0.25">
      <c r="A2084" t="s">
        <v>31</v>
      </c>
      <c r="B2084" s="60" t="s">
        <v>30</v>
      </c>
      <c r="C2084" t="s">
        <v>634</v>
      </c>
      <c r="D2084" s="54">
        <v>44639</v>
      </c>
      <c r="E2084" s="60" t="s">
        <v>58</v>
      </c>
      <c r="F2084" s="60" t="s">
        <v>64</v>
      </c>
      <c r="G2084" s="60" t="s">
        <v>18</v>
      </c>
      <c r="H2084" s="2">
        <v>1</v>
      </c>
      <c r="I2084" s="2">
        <v>228</v>
      </c>
      <c r="J2084" s="2" t="s">
        <v>415</v>
      </c>
      <c r="K2084" s="2" t="s">
        <v>66</v>
      </c>
      <c r="L2084" s="2" t="s">
        <v>416</v>
      </c>
      <c r="M2084" s="16">
        <v>44.7</v>
      </c>
      <c r="N2084" s="16">
        <v>40.53</v>
      </c>
      <c r="O2084" s="16">
        <v>44.7</v>
      </c>
      <c r="P2084" s="16">
        <v>38.840000000000003</v>
      </c>
      <c r="Q2084" s="16">
        <v>42.06</v>
      </c>
      <c r="R2084" s="16">
        <v>41.59</v>
      </c>
      <c r="S2084" s="16">
        <v>44.7</v>
      </c>
    </row>
    <row r="2085" spans="1:19" x14ac:dyDescent="0.25">
      <c r="A2085" t="s">
        <v>37</v>
      </c>
      <c r="B2085" s="60" t="s">
        <v>30</v>
      </c>
      <c r="C2085" t="s">
        <v>634</v>
      </c>
      <c r="D2085" s="54">
        <v>44639</v>
      </c>
      <c r="E2085" s="60" t="s">
        <v>58</v>
      </c>
      <c r="F2085" s="60" t="s">
        <v>64</v>
      </c>
      <c r="G2085" s="60" t="s">
        <v>20</v>
      </c>
      <c r="H2085" s="2">
        <v>1</v>
      </c>
      <c r="I2085" s="2">
        <v>573</v>
      </c>
      <c r="J2085" s="2" t="s">
        <v>366</v>
      </c>
      <c r="K2085" s="2" t="s">
        <v>267</v>
      </c>
      <c r="L2085" s="2" t="s">
        <v>23</v>
      </c>
      <c r="M2085" s="16">
        <v>31.21</v>
      </c>
      <c r="N2085" s="16">
        <v>29.4</v>
      </c>
      <c r="O2085" s="16" t="s">
        <v>1</v>
      </c>
      <c r="P2085" s="16" t="s">
        <v>1</v>
      </c>
      <c r="Q2085" s="16">
        <v>31.21</v>
      </c>
      <c r="R2085" s="16">
        <v>30.64</v>
      </c>
      <c r="S2085" s="16" t="s">
        <v>1</v>
      </c>
    </row>
    <row r="2086" spans="1:19" x14ac:dyDescent="0.25">
      <c r="A2086" t="s">
        <v>37</v>
      </c>
      <c r="B2086" s="60" t="s">
        <v>30</v>
      </c>
      <c r="C2086" t="s">
        <v>634</v>
      </c>
      <c r="D2086" s="54">
        <v>44639</v>
      </c>
      <c r="E2086" s="60" t="s">
        <v>58</v>
      </c>
      <c r="F2086" s="60" t="s">
        <v>64</v>
      </c>
      <c r="G2086" s="20" t="s">
        <v>20</v>
      </c>
      <c r="H2086" s="2">
        <v>2</v>
      </c>
      <c r="I2086" s="2">
        <v>219</v>
      </c>
      <c r="J2086" s="2" t="s">
        <v>236</v>
      </c>
      <c r="K2086" s="2" t="s">
        <v>66</v>
      </c>
      <c r="L2086" s="2" t="s">
        <v>22</v>
      </c>
      <c r="M2086" s="16">
        <v>27.86</v>
      </c>
      <c r="N2086" s="16">
        <v>27.86</v>
      </c>
      <c r="O2086" s="16">
        <v>27.62</v>
      </c>
      <c r="P2086" s="16" t="s">
        <v>1</v>
      </c>
      <c r="Q2086" s="16">
        <v>27.8</v>
      </c>
      <c r="R2086" s="16">
        <v>26.92</v>
      </c>
      <c r="S2086" s="16" t="s">
        <v>1</v>
      </c>
    </row>
    <row r="2087" spans="1:19" x14ac:dyDescent="0.25">
      <c r="A2087" t="s">
        <v>37</v>
      </c>
      <c r="B2087" s="60" t="s">
        <v>30</v>
      </c>
      <c r="C2087" t="s">
        <v>634</v>
      </c>
      <c r="D2087" s="54">
        <v>44639</v>
      </c>
      <c r="E2087" s="60" t="s">
        <v>58</v>
      </c>
      <c r="F2087" s="60" t="s">
        <v>64</v>
      </c>
      <c r="G2087" s="20" t="s">
        <v>20</v>
      </c>
      <c r="H2087" s="2">
        <v>2</v>
      </c>
      <c r="I2087" s="2">
        <v>218</v>
      </c>
      <c r="J2087" s="2" t="s">
        <v>418</v>
      </c>
      <c r="K2087" s="2" t="s">
        <v>66</v>
      </c>
      <c r="L2087" s="2" t="s">
        <v>26</v>
      </c>
      <c r="M2087" s="16">
        <v>30.86</v>
      </c>
      <c r="N2087" s="16">
        <v>30.86</v>
      </c>
      <c r="O2087" s="16">
        <v>29.19</v>
      </c>
      <c r="P2087" s="16">
        <v>30.31</v>
      </c>
      <c r="Q2087" s="16">
        <v>29.4</v>
      </c>
      <c r="R2087" s="16" t="s">
        <v>1</v>
      </c>
      <c r="S2087" s="16">
        <v>26.46</v>
      </c>
    </row>
    <row r="2088" spans="1:19" x14ac:dyDescent="0.25">
      <c r="A2088" t="s">
        <v>37</v>
      </c>
      <c r="B2088" s="60" t="s">
        <v>30</v>
      </c>
      <c r="C2088" t="s">
        <v>634</v>
      </c>
      <c r="D2088" s="54">
        <v>44639</v>
      </c>
      <c r="E2088" s="60" t="s">
        <v>58</v>
      </c>
      <c r="F2088" s="60" t="s">
        <v>64</v>
      </c>
      <c r="G2088" s="60" t="s">
        <v>20</v>
      </c>
      <c r="H2088" s="2">
        <v>1</v>
      </c>
      <c r="I2088" s="2">
        <v>905</v>
      </c>
      <c r="J2088" s="2" t="s">
        <v>494</v>
      </c>
      <c r="K2088" s="2" t="s">
        <v>64</v>
      </c>
      <c r="L2088" s="2" t="s">
        <v>160</v>
      </c>
      <c r="M2088" s="16">
        <v>39.31</v>
      </c>
      <c r="N2088" s="16" t="s">
        <v>1</v>
      </c>
      <c r="O2088" s="16">
        <v>38.99</v>
      </c>
      <c r="P2088" s="16" t="s">
        <v>1</v>
      </c>
      <c r="Q2088" s="16">
        <v>38.93</v>
      </c>
      <c r="R2088" s="16">
        <v>38.53</v>
      </c>
      <c r="S2088" s="16">
        <v>39.31</v>
      </c>
    </row>
    <row r="2089" spans="1:19" x14ac:dyDescent="0.25">
      <c r="A2089" t="s">
        <v>37</v>
      </c>
      <c r="B2089" s="60" t="s">
        <v>30</v>
      </c>
      <c r="C2089" t="s">
        <v>634</v>
      </c>
      <c r="D2089" s="54">
        <v>44639</v>
      </c>
      <c r="E2089" s="60" t="s">
        <v>58</v>
      </c>
      <c r="F2089" s="60" t="s">
        <v>64</v>
      </c>
      <c r="G2089" s="60" t="s">
        <v>20</v>
      </c>
      <c r="H2089" s="2">
        <v>1</v>
      </c>
      <c r="I2089" s="2">
        <v>989</v>
      </c>
      <c r="J2089" s="2" t="s">
        <v>417</v>
      </c>
      <c r="K2089" s="2" t="s">
        <v>64</v>
      </c>
      <c r="L2089" s="2" t="s">
        <v>26</v>
      </c>
      <c r="M2089" s="16">
        <v>40.71</v>
      </c>
      <c r="N2089" s="16">
        <v>40.71</v>
      </c>
      <c r="O2089" s="16">
        <v>39.79</v>
      </c>
      <c r="P2089" s="16" t="s">
        <v>1</v>
      </c>
      <c r="Q2089" s="16" t="s">
        <v>1</v>
      </c>
      <c r="R2089" s="16" t="s">
        <v>1</v>
      </c>
      <c r="S2089" s="16">
        <v>40.29</v>
      </c>
    </row>
    <row r="2090" spans="1:19" x14ac:dyDescent="0.25">
      <c r="A2090" t="s">
        <v>34</v>
      </c>
      <c r="B2090" s="60" t="s">
        <v>30</v>
      </c>
      <c r="C2090" t="s">
        <v>634</v>
      </c>
      <c r="D2090" s="54">
        <v>44639</v>
      </c>
      <c r="E2090" s="60" t="s">
        <v>58</v>
      </c>
      <c r="F2090" s="60" t="s">
        <v>64</v>
      </c>
      <c r="G2090" s="60" t="s">
        <v>18</v>
      </c>
      <c r="H2090" s="2">
        <v>1</v>
      </c>
      <c r="I2090" s="2">
        <v>9</v>
      </c>
      <c r="J2090" s="2" t="s">
        <v>262</v>
      </c>
      <c r="K2090" s="2" t="s">
        <v>64</v>
      </c>
      <c r="L2090" s="2" t="s">
        <v>23</v>
      </c>
      <c r="M2090" s="16">
        <v>37.799999999999997</v>
      </c>
      <c r="N2090" s="16">
        <v>34.85</v>
      </c>
      <c r="O2090" s="16">
        <v>37.799999999999997</v>
      </c>
      <c r="P2090" s="16" t="s">
        <v>1</v>
      </c>
      <c r="Q2090" s="16" t="s">
        <v>1</v>
      </c>
      <c r="R2090" s="16">
        <v>37.119999999999997</v>
      </c>
      <c r="S2090" s="16">
        <v>37.74</v>
      </c>
    </row>
    <row r="2091" spans="1:19" x14ac:dyDescent="0.25">
      <c r="A2091" t="s">
        <v>34</v>
      </c>
      <c r="B2091" s="61" t="s">
        <v>30</v>
      </c>
      <c r="C2091" t="s">
        <v>634</v>
      </c>
      <c r="D2091" s="54">
        <v>44639</v>
      </c>
      <c r="E2091" s="61" t="s">
        <v>58</v>
      </c>
      <c r="F2091" s="61" t="s">
        <v>64</v>
      </c>
      <c r="G2091" s="20" t="s">
        <v>18</v>
      </c>
      <c r="H2091" s="2">
        <v>2</v>
      </c>
      <c r="I2091" s="2">
        <v>361</v>
      </c>
      <c r="J2091" s="2" t="s">
        <v>561</v>
      </c>
      <c r="K2091" s="2" t="s">
        <v>258</v>
      </c>
      <c r="L2091" s="2" t="s">
        <v>23</v>
      </c>
      <c r="M2091" s="16">
        <v>32.51</v>
      </c>
      <c r="N2091" s="16">
        <v>28.85</v>
      </c>
      <c r="O2091" s="16" t="s">
        <v>1</v>
      </c>
      <c r="P2091" s="16">
        <v>32.28</v>
      </c>
      <c r="Q2091" s="16">
        <v>27.74</v>
      </c>
      <c r="R2091" s="16">
        <v>32.51</v>
      </c>
      <c r="S2091" s="16" t="s">
        <v>1</v>
      </c>
    </row>
    <row r="2092" spans="1:19" x14ac:dyDescent="0.25">
      <c r="A2092" t="s">
        <v>34</v>
      </c>
      <c r="B2092" s="61" t="s">
        <v>30</v>
      </c>
      <c r="C2092" t="s">
        <v>634</v>
      </c>
      <c r="D2092" s="54">
        <v>44639</v>
      </c>
      <c r="E2092" s="61" t="s">
        <v>58</v>
      </c>
      <c r="F2092" s="61" t="s">
        <v>64</v>
      </c>
      <c r="G2092" s="61" t="s">
        <v>18</v>
      </c>
      <c r="H2092" s="2">
        <v>3</v>
      </c>
      <c r="I2092" s="2">
        <v>74</v>
      </c>
      <c r="J2092" s="2" t="s">
        <v>206</v>
      </c>
      <c r="K2092" s="2" t="s">
        <v>64</v>
      </c>
      <c r="L2092" s="2" t="s">
        <v>22</v>
      </c>
      <c r="M2092" s="16">
        <v>30.96</v>
      </c>
      <c r="N2092" s="16" t="s">
        <v>1</v>
      </c>
      <c r="O2092" s="16">
        <v>24.35</v>
      </c>
      <c r="P2092" s="16" t="s">
        <v>1</v>
      </c>
      <c r="Q2092" s="16" t="s">
        <v>1</v>
      </c>
      <c r="R2092" s="16">
        <v>30.96</v>
      </c>
      <c r="S2092" s="16" t="s">
        <v>1</v>
      </c>
    </row>
    <row r="2093" spans="1:19" x14ac:dyDescent="0.25">
      <c r="A2093" t="s">
        <v>35</v>
      </c>
      <c r="B2093" s="61" t="s">
        <v>30</v>
      </c>
      <c r="C2093" t="s">
        <v>634</v>
      </c>
      <c r="D2093" s="54">
        <v>44639</v>
      </c>
      <c r="E2093" s="61" t="s">
        <v>58</v>
      </c>
      <c r="F2093" s="61" t="s">
        <v>64</v>
      </c>
      <c r="G2093" s="61" t="s">
        <v>18</v>
      </c>
      <c r="H2093" s="2">
        <v>1</v>
      </c>
      <c r="I2093" s="2">
        <v>871</v>
      </c>
      <c r="J2093" s="2" t="s">
        <v>400</v>
      </c>
      <c r="K2093" s="2" t="s">
        <v>64</v>
      </c>
      <c r="L2093" s="2" t="s">
        <v>26</v>
      </c>
      <c r="M2093" s="16">
        <v>36.36</v>
      </c>
      <c r="N2093" s="16">
        <v>33.869999999999997</v>
      </c>
      <c r="O2093" s="16" t="s">
        <v>1</v>
      </c>
      <c r="P2093" s="16">
        <v>34.97</v>
      </c>
      <c r="Q2093" s="16" t="s">
        <v>1</v>
      </c>
      <c r="R2093" s="16">
        <v>35.340000000000003</v>
      </c>
      <c r="S2093" s="16">
        <v>36.36</v>
      </c>
    </row>
    <row r="2094" spans="1:19" x14ac:dyDescent="0.25">
      <c r="A2094" t="s">
        <v>36</v>
      </c>
      <c r="B2094" s="61" t="s">
        <v>30</v>
      </c>
      <c r="C2094" t="s">
        <v>634</v>
      </c>
      <c r="D2094" s="54">
        <v>44639</v>
      </c>
      <c r="E2094" s="61" t="s">
        <v>58</v>
      </c>
      <c r="F2094" s="61" t="s">
        <v>64</v>
      </c>
      <c r="G2094" s="61" t="s">
        <v>18</v>
      </c>
      <c r="H2094" s="2">
        <v>7</v>
      </c>
      <c r="I2094" s="2">
        <v>1077</v>
      </c>
      <c r="J2094" s="2" t="s">
        <v>563</v>
      </c>
      <c r="K2094" s="2" t="s">
        <v>64</v>
      </c>
      <c r="L2094" s="2" t="s">
        <v>335</v>
      </c>
      <c r="M2094" s="16">
        <v>40.729999999999997</v>
      </c>
      <c r="N2094" s="16" t="s">
        <v>1</v>
      </c>
      <c r="O2094" s="16">
        <v>40.729999999999997</v>
      </c>
      <c r="P2094" s="16" t="s">
        <v>1</v>
      </c>
      <c r="Q2094" s="16">
        <v>40.25</v>
      </c>
      <c r="R2094" s="16" t="s">
        <v>1</v>
      </c>
      <c r="S2094" s="16" t="s">
        <v>1</v>
      </c>
    </row>
    <row r="2095" spans="1:19" x14ac:dyDescent="0.25">
      <c r="A2095" t="s">
        <v>36</v>
      </c>
      <c r="B2095" s="61" t="s">
        <v>30</v>
      </c>
      <c r="C2095" t="s">
        <v>634</v>
      </c>
      <c r="D2095" s="54">
        <v>44639</v>
      </c>
      <c r="E2095" s="61" t="s">
        <v>58</v>
      </c>
      <c r="F2095" s="61" t="s">
        <v>64</v>
      </c>
      <c r="G2095" s="61" t="s">
        <v>18</v>
      </c>
      <c r="H2095" s="2">
        <v>1</v>
      </c>
      <c r="I2095" s="2">
        <v>13</v>
      </c>
      <c r="J2095" s="2" t="s">
        <v>498</v>
      </c>
      <c r="K2095" s="2" t="s">
        <v>64</v>
      </c>
      <c r="L2095" s="2" t="s">
        <v>160</v>
      </c>
      <c r="M2095" s="16">
        <v>30.14</v>
      </c>
      <c r="N2095" s="16" t="s">
        <v>1</v>
      </c>
      <c r="O2095" s="16">
        <v>30.14</v>
      </c>
      <c r="P2095" s="16">
        <v>28.4</v>
      </c>
      <c r="Q2095" s="16">
        <v>29.65</v>
      </c>
      <c r="R2095" s="16">
        <v>29.18</v>
      </c>
      <c r="S2095" s="16">
        <v>29.38</v>
      </c>
    </row>
    <row r="2096" spans="1:19" x14ac:dyDescent="0.25">
      <c r="A2096" t="s">
        <v>41</v>
      </c>
      <c r="B2096" s="61" t="s">
        <v>30</v>
      </c>
      <c r="C2096" t="s">
        <v>634</v>
      </c>
      <c r="D2096" s="54">
        <v>44639</v>
      </c>
      <c r="E2096" s="61" t="s">
        <v>58</v>
      </c>
      <c r="F2096" s="61" t="s">
        <v>64</v>
      </c>
      <c r="G2096" s="61" t="s">
        <v>20</v>
      </c>
      <c r="H2096" s="2">
        <v>1</v>
      </c>
      <c r="I2096" s="2">
        <v>61</v>
      </c>
      <c r="J2096" s="2" t="s">
        <v>234</v>
      </c>
      <c r="K2096" s="2" t="s">
        <v>64</v>
      </c>
      <c r="L2096" s="2" t="s">
        <v>22</v>
      </c>
      <c r="M2096" s="16">
        <v>33.25</v>
      </c>
      <c r="N2096" s="16">
        <v>30.35</v>
      </c>
      <c r="O2096" s="16">
        <v>29.89</v>
      </c>
      <c r="P2096" s="16">
        <v>29.22</v>
      </c>
      <c r="Q2096" s="16">
        <v>32.89</v>
      </c>
      <c r="R2096" s="16" t="s">
        <v>1</v>
      </c>
      <c r="S2096" s="16">
        <v>33.25</v>
      </c>
    </row>
    <row r="2097" spans="1:19" x14ac:dyDescent="0.25">
      <c r="A2097" t="s">
        <v>41</v>
      </c>
      <c r="B2097" s="61" t="s">
        <v>30</v>
      </c>
      <c r="C2097" t="s">
        <v>634</v>
      </c>
      <c r="D2097" s="54">
        <v>44639</v>
      </c>
      <c r="E2097" s="61" t="s">
        <v>58</v>
      </c>
      <c r="F2097" s="61" t="s">
        <v>64</v>
      </c>
      <c r="G2097" s="61" t="s">
        <v>20</v>
      </c>
      <c r="H2097" s="2">
        <v>2</v>
      </c>
      <c r="I2097" s="2">
        <v>763</v>
      </c>
      <c r="J2097" s="2" t="s">
        <v>311</v>
      </c>
      <c r="K2097" s="2" t="s">
        <v>267</v>
      </c>
      <c r="L2097" s="2" t="s">
        <v>22</v>
      </c>
      <c r="M2097" s="16">
        <v>25.61</v>
      </c>
      <c r="N2097" s="16">
        <v>24.15</v>
      </c>
      <c r="O2097" s="16">
        <v>23.23</v>
      </c>
      <c r="P2097" s="16">
        <v>25.61</v>
      </c>
      <c r="Q2097" s="16" t="s">
        <v>1</v>
      </c>
      <c r="R2097" s="16" t="s">
        <v>1</v>
      </c>
      <c r="S2097" s="16">
        <v>24.16</v>
      </c>
    </row>
    <row r="2098" spans="1:19" x14ac:dyDescent="0.25">
      <c r="A2098" t="s">
        <v>41</v>
      </c>
      <c r="B2098" s="61" t="s">
        <v>30</v>
      </c>
      <c r="C2098" t="s">
        <v>634</v>
      </c>
      <c r="D2098" s="54">
        <v>44639</v>
      </c>
      <c r="E2098" s="61" t="s">
        <v>58</v>
      </c>
      <c r="F2098" s="61" t="s">
        <v>64</v>
      </c>
      <c r="G2098" s="61" t="s">
        <v>20</v>
      </c>
      <c r="H2098" s="2">
        <v>3</v>
      </c>
      <c r="I2098" s="2">
        <v>95</v>
      </c>
      <c r="J2098" s="2" t="s">
        <v>217</v>
      </c>
      <c r="K2098" s="2" t="s">
        <v>64</v>
      </c>
      <c r="L2098" s="2" t="s">
        <v>22</v>
      </c>
      <c r="M2098" s="16">
        <v>22.14</v>
      </c>
      <c r="N2098" s="16">
        <v>21.36</v>
      </c>
      <c r="O2098" s="16">
        <v>21.6</v>
      </c>
      <c r="P2098" s="16">
        <v>19.3</v>
      </c>
      <c r="Q2098" s="16">
        <v>21.33</v>
      </c>
      <c r="R2098" s="16">
        <v>22.14</v>
      </c>
      <c r="S2098" s="16">
        <v>13.37</v>
      </c>
    </row>
    <row r="2099" spans="1:19" x14ac:dyDescent="0.25">
      <c r="A2099" t="s">
        <v>41</v>
      </c>
      <c r="B2099" s="61" t="s">
        <v>30</v>
      </c>
      <c r="C2099" t="s">
        <v>634</v>
      </c>
      <c r="D2099" s="54">
        <v>44639</v>
      </c>
      <c r="E2099" s="61" t="s">
        <v>58</v>
      </c>
      <c r="F2099" s="61" t="s">
        <v>64</v>
      </c>
      <c r="G2099" s="61" t="s">
        <v>20</v>
      </c>
      <c r="H2099" s="2">
        <v>4</v>
      </c>
      <c r="I2099" s="2">
        <v>149</v>
      </c>
      <c r="J2099" s="2" t="s">
        <v>215</v>
      </c>
      <c r="K2099" s="2" t="s">
        <v>64</v>
      </c>
      <c r="L2099" s="2" t="s">
        <v>22</v>
      </c>
      <c r="M2099" s="16">
        <v>20.87</v>
      </c>
      <c r="N2099" s="16" t="s">
        <v>1</v>
      </c>
      <c r="O2099" s="16">
        <v>20.67</v>
      </c>
      <c r="P2099" s="16">
        <v>20.87</v>
      </c>
      <c r="Q2099" s="16">
        <v>20.62</v>
      </c>
      <c r="R2099" s="16" t="s">
        <v>1</v>
      </c>
      <c r="S2099" s="16">
        <v>20.420000000000002</v>
      </c>
    </row>
    <row r="2100" spans="1:19" x14ac:dyDescent="0.25">
      <c r="A2100" t="s">
        <v>41</v>
      </c>
      <c r="B2100" s="61" t="s">
        <v>30</v>
      </c>
      <c r="C2100" t="s">
        <v>634</v>
      </c>
      <c r="D2100" s="54">
        <v>44639</v>
      </c>
      <c r="E2100" s="61" t="s">
        <v>58</v>
      </c>
      <c r="F2100" s="61" t="s">
        <v>64</v>
      </c>
      <c r="G2100" s="61" t="s">
        <v>20</v>
      </c>
      <c r="H2100" s="2">
        <v>1</v>
      </c>
      <c r="I2100" s="2">
        <v>890</v>
      </c>
      <c r="J2100" s="2" t="s">
        <v>265</v>
      </c>
      <c r="K2100" s="2" t="s">
        <v>64</v>
      </c>
      <c r="L2100" s="2" t="s">
        <v>23</v>
      </c>
      <c r="M2100" s="16">
        <v>56.2</v>
      </c>
      <c r="N2100" s="16">
        <v>55.18</v>
      </c>
      <c r="O2100" s="16">
        <v>55.02</v>
      </c>
      <c r="P2100" s="16">
        <v>56.09</v>
      </c>
      <c r="Q2100" s="16" t="s">
        <v>1</v>
      </c>
      <c r="R2100" s="16" t="s">
        <v>1</v>
      </c>
      <c r="S2100" s="16">
        <v>56.2</v>
      </c>
    </row>
    <row r="2101" spans="1:19" x14ac:dyDescent="0.25">
      <c r="A2101" t="s">
        <v>41</v>
      </c>
      <c r="B2101" s="61" t="s">
        <v>30</v>
      </c>
      <c r="C2101" t="s">
        <v>634</v>
      </c>
      <c r="D2101" s="54">
        <v>44639</v>
      </c>
      <c r="E2101" s="61" t="s">
        <v>58</v>
      </c>
      <c r="F2101" s="61" t="s">
        <v>64</v>
      </c>
      <c r="G2101" s="61" t="s">
        <v>20</v>
      </c>
      <c r="H2101" s="2">
        <v>2</v>
      </c>
      <c r="I2101" s="2">
        <v>811</v>
      </c>
      <c r="J2101" s="2" t="s">
        <v>393</v>
      </c>
      <c r="K2101" s="2" t="s">
        <v>267</v>
      </c>
      <c r="L2101" s="2" t="s">
        <v>23</v>
      </c>
      <c r="M2101" s="16">
        <v>46.65</v>
      </c>
      <c r="N2101" s="16">
        <v>46.65</v>
      </c>
      <c r="O2101" s="16">
        <v>44.64</v>
      </c>
      <c r="P2101" s="16" t="s">
        <v>1</v>
      </c>
      <c r="Q2101" s="16">
        <v>44.58</v>
      </c>
      <c r="R2101" s="16" t="s">
        <v>1</v>
      </c>
      <c r="S2101" s="16">
        <v>43.87</v>
      </c>
    </row>
    <row r="2102" spans="1:19" x14ac:dyDescent="0.25">
      <c r="A2102" t="s">
        <v>41</v>
      </c>
      <c r="B2102" s="61" t="s">
        <v>30</v>
      </c>
      <c r="C2102" t="s">
        <v>634</v>
      </c>
      <c r="D2102" s="54">
        <v>44639</v>
      </c>
      <c r="E2102" s="61" t="s">
        <v>58</v>
      </c>
      <c r="F2102" s="61" t="s">
        <v>64</v>
      </c>
      <c r="G2102" s="20" t="s">
        <v>20</v>
      </c>
      <c r="H2102" s="2">
        <v>3</v>
      </c>
      <c r="I2102" s="2">
        <v>382</v>
      </c>
      <c r="J2102" s="2" t="s">
        <v>367</v>
      </c>
      <c r="K2102" s="2" t="s">
        <v>257</v>
      </c>
      <c r="L2102" s="2" t="s">
        <v>23</v>
      </c>
      <c r="M2102" s="16">
        <v>44.56</v>
      </c>
      <c r="N2102" s="16" t="s">
        <v>1</v>
      </c>
      <c r="O2102" s="16">
        <v>44.35</v>
      </c>
      <c r="P2102" s="16" t="s">
        <v>1</v>
      </c>
      <c r="Q2102" s="16">
        <v>44.56</v>
      </c>
      <c r="R2102" s="16">
        <v>39.89</v>
      </c>
      <c r="S2102" s="16">
        <v>44.16</v>
      </c>
    </row>
    <row r="2103" spans="1:19" x14ac:dyDescent="0.25">
      <c r="A2103" t="s">
        <v>42</v>
      </c>
      <c r="B2103" s="61" t="s">
        <v>30</v>
      </c>
      <c r="C2103" t="s">
        <v>634</v>
      </c>
      <c r="D2103" s="54">
        <v>44639</v>
      </c>
      <c r="E2103" s="61" t="s">
        <v>58</v>
      </c>
      <c r="F2103" s="61" t="s">
        <v>64</v>
      </c>
      <c r="G2103" s="61" t="s">
        <v>20</v>
      </c>
      <c r="H2103" s="2">
        <v>1</v>
      </c>
      <c r="I2103" s="2">
        <v>874</v>
      </c>
      <c r="J2103" s="2" t="s">
        <v>439</v>
      </c>
      <c r="K2103" s="2" t="s">
        <v>64</v>
      </c>
      <c r="L2103" s="2" t="s">
        <v>26</v>
      </c>
      <c r="M2103" s="16">
        <v>37.51</v>
      </c>
      <c r="N2103" s="16">
        <v>37.51</v>
      </c>
      <c r="O2103" s="16">
        <v>36.159999999999997</v>
      </c>
      <c r="P2103" s="16">
        <v>37.270000000000003</v>
      </c>
      <c r="Q2103" s="16" t="s">
        <v>1</v>
      </c>
      <c r="R2103" s="16">
        <v>34.17</v>
      </c>
      <c r="S2103" s="16">
        <v>33.89</v>
      </c>
    </row>
    <row r="2104" spans="1:19" x14ac:dyDescent="0.25">
      <c r="A2104" t="s">
        <v>38</v>
      </c>
      <c r="B2104" s="61" t="s">
        <v>30</v>
      </c>
      <c r="C2104" t="s">
        <v>634</v>
      </c>
      <c r="D2104" s="54">
        <v>44639</v>
      </c>
      <c r="E2104" s="61" t="s">
        <v>58</v>
      </c>
      <c r="F2104" s="61" t="s">
        <v>64</v>
      </c>
      <c r="G2104" s="61" t="s">
        <v>18</v>
      </c>
      <c r="H2104" s="2">
        <v>1</v>
      </c>
      <c r="I2104" s="2">
        <v>9</v>
      </c>
      <c r="J2104" s="2" t="s">
        <v>262</v>
      </c>
      <c r="K2104" s="2" t="s">
        <v>64</v>
      </c>
      <c r="L2104" s="2" t="s">
        <v>23</v>
      </c>
      <c r="M2104" s="16">
        <v>67.08</v>
      </c>
      <c r="N2104" s="16" t="s">
        <v>1</v>
      </c>
      <c r="O2104" s="16" t="s">
        <v>1</v>
      </c>
      <c r="P2104" s="16">
        <v>65.78</v>
      </c>
      <c r="Q2104" s="16">
        <v>67.08</v>
      </c>
      <c r="R2104" s="16" t="s">
        <v>1</v>
      </c>
      <c r="S2104" s="16" t="s">
        <v>1</v>
      </c>
    </row>
    <row r="2105" spans="1:19" x14ac:dyDescent="0.25">
      <c r="A2105" t="s">
        <v>39</v>
      </c>
      <c r="B2105" s="61" t="s">
        <v>30</v>
      </c>
      <c r="C2105" t="s">
        <v>634</v>
      </c>
      <c r="D2105" s="54">
        <v>44639</v>
      </c>
      <c r="E2105" s="61" t="s">
        <v>58</v>
      </c>
      <c r="F2105" s="61" t="s">
        <v>64</v>
      </c>
      <c r="G2105" s="61" t="s">
        <v>18</v>
      </c>
      <c r="H2105" s="2">
        <v>1</v>
      </c>
      <c r="I2105" s="2">
        <v>321</v>
      </c>
      <c r="J2105" s="2" t="s">
        <v>511</v>
      </c>
      <c r="K2105" s="2" t="s">
        <v>256</v>
      </c>
      <c r="L2105" s="2" t="s">
        <v>26</v>
      </c>
      <c r="M2105" s="16">
        <v>35.479999999999997</v>
      </c>
      <c r="N2105" s="16" t="s">
        <v>1</v>
      </c>
      <c r="O2105" s="16" t="s">
        <v>1</v>
      </c>
      <c r="P2105" s="16" t="s">
        <v>1</v>
      </c>
      <c r="Q2105" s="16" t="s">
        <v>1</v>
      </c>
      <c r="R2105" s="16">
        <v>35.479999999999997</v>
      </c>
      <c r="S2105" s="16" t="s">
        <v>1</v>
      </c>
    </row>
    <row r="2106" spans="1:19" x14ac:dyDescent="0.25">
      <c r="A2106" t="s">
        <v>40</v>
      </c>
      <c r="B2106" s="61" t="s">
        <v>30</v>
      </c>
      <c r="C2106" t="s">
        <v>634</v>
      </c>
      <c r="D2106" s="54">
        <v>44639</v>
      </c>
      <c r="E2106" s="61" t="s">
        <v>58</v>
      </c>
      <c r="F2106" s="61" t="s">
        <v>64</v>
      </c>
      <c r="G2106" s="61" t="s">
        <v>18</v>
      </c>
      <c r="H2106" s="2">
        <v>3</v>
      </c>
      <c r="I2106" s="2">
        <v>807</v>
      </c>
      <c r="J2106" s="2" t="s">
        <v>487</v>
      </c>
      <c r="K2106" s="2" t="s">
        <v>66</v>
      </c>
      <c r="L2106" s="2" t="s">
        <v>335</v>
      </c>
      <c r="M2106" s="16">
        <v>67.62</v>
      </c>
      <c r="N2106" s="16">
        <v>66.150000000000006</v>
      </c>
      <c r="O2106" s="16">
        <v>67.3</v>
      </c>
      <c r="P2106" s="16" t="s">
        <v>1</v>
      </c>
      <c r="Q2106" s="16">
        <v>65.94</v>
      </c>
      <c r="R2106" s="16">
        <v>66.77</v>
      </c>
      <c r="S2106" s="16">
        <v>67.62</v>
      </c>
    </row>
    <row r="2107" spans="1:19" x14ac:dyDescent="0.25">
      <c r="A2107" t="s">
        <v>40</v>
      </c>
      <c r="B2107" s="61" t="s">
        <v>30</v>
      </c>
      <c r="C2107" t="s">
        <v>634</v>
      </c>
      <c r="D2107" s="54">
        <v>44639</v>
      </c>
      <c r="E2107" s="61" t="s">
        <v>58</v>
      </c>
      <c r="F2107" s="61" t="s">
        <v>64</v>
      </c>
      <c r="G2107" s="61" t="s">
        <v>18</v>
      </c>
      <c r="H2107" s="2">
        <v>4</v>
      </c>
      <c r="I2107" s="2">
        <v>1040</v>
      </c>
      <c r="J2107" s="2" t="s">
        <v>512</v>
      </c>
      <c r="K2107" s="2" t="s">
        <v>64</v>
      </c>
      <c r="L2107" s="2" t="s">
        <v>335</v>
      </c>
      <c r="M2107" s="16">
        <v>54.08</v>
      </c>
      <c r="N2107" s="16">
        <v>53.07</v>
      </c>
      <c r="O2107" s="16">
        <v>53.57</v>
      </c>
      <c r="P2107" s="16">
        <v>54.08</v>
      </c>
      <c r="Q2107" s="16" t="s">
        <v>1</v>
      </c>
      <c r="R2107" s="16">
        <v>48.71</v>
      </c>
      <c r="S2107" s="16">
        <v>51.6</v>
      </c>
    </row>
    <row r="2108" spans="1:19" x14ac:dyDescent="0.25">
      <c r="A2108" t="s">
        <v>46</v>
      </c>
      <c r="B2108" s="61" t="s">
        <v>30</v>
      </c>
      <c r="C2108" t="s">
        <v>634</v>
      </c>
      <c r="D2108" s="54">
        <v>44639</v>
      </c>
      <c r="E2108" s="61" t="s">
        <v>58</v>
      </c>
      <c r="F2108" s="61" t="s">
        <v>64</v>
      </c>
      <c r="G2108" s="61" t="s">
        <v>20</v>
      </c>
      <c r="H2108" s="2">
        <v>1</v>
      </c>
      <c r="I2108" s="2">
        <v>705</v>
      </c>
      <c r="J2108" s="2" t="s">
        <v>263</v>
      </c>
      <c r="K2108" s="2" t="s">
        <v>64</v>
      </c>
      <c r="L2108" s="2" t="s">
        <v>23</v>
      </c>
      <c r="M2108" s="16">
        <v>13.21</v>
      </c>
      <c r="N2108" s="16">
        <v>12.47</v>
      </c>
      <c r="O2108" s="16">
        <v>13.21</v>
      </c>
      <c r="P2108" s="16">
        <v>13.07</v>
      </c>
      <c r="Q2108" s="16" t="s">
        <v>1</v>
      </c>
      <c r="R2108" s="16">
        <v>12.86</v>
      </c>
      <c r="S2108" s="16">
        <v>12.98</v>
      </c>
    </row>
    <row r="2109" spans="1:19" x14ac:dyDescent="0.25">
      <c r="A2109" t="s">
        <v>46</v>
      </c>
      <c r="B2109" s="61" t="s">
        <v>30</v>
      </c>
      <c r="C2109" t="s">
        <v>634</v>
      </c>
      <c r="D2109" s="54">
        <v>44639</v>
      </c>
      <c r="E2109" s="61" t="s">
        <v>58</v>
      </c>
      <c r="F2109" s="61" t="s">
        <v>64</v>
      </c>
      <c r="G2109" s="61" t="s">
        <v>20</v>
      </c>
      <c r="H2109" s="2">
        <v>2</v>
      </c>
      <c r="I2109" s="2">
        <v>697</v>
      </c>
      <c r="J2109" s="2" t="s">
        <v>304</v>
      </c>
      <c r="K2109" s="2" t="s">
        <v>64</v>
      </c>
      <c r="L2109" s="2" t="s">
        <v>23</v>
      </c>
      <c r="M2109" s="16">
        <v>10.32</v>
      </c>
      <c r="N2109" s="16" t="s">
        <v>1</v>
      </c>
      <c r="O2109" s="16">
        <v>9.4600000000000009</v>
      </c>
      <c r="P2109" s="16">
        <v>10.32</v>
      </c>
      <c r="Q2109" s="16">
        <v>10</v>
      </c>
      <c r="R2109" s="16" t="s">
        <v>1</v>
      </c>
      <c r="S2109" s="16">
        <v>9.19</v>
      </c>
    </row>
    <row r="2110" spans="1:19" x14ac:dyDescent="0.25">
      <c r="A2110" t="s">
        <v>46</v>
      </c>
      <c r="B2110" s="61" t="s">
        <v>30</v>
      </c>
      <c r="C2110" t="s">
        <v>634</v>
      </c>
      <c r="D2110" s="54">
        <v>44639</v>
      </c>
      <c r="E2110" s="61" t="s">
        <v>58</v>
      </c>
      <c r="F2110" s="61" t="s">
        <v>64</v>
      </c>
      <c r="G2110" s="61" t="s">
        <v>20</v>
      </c>
      <c r="H2110" s="2">
        <v>1</v>
      </c>
      <c r="I2110" s="2">
        <v>693</v>
      </c>
      <c r="J2110" s="2" t="s">
        <v>309</v>
      </c>
      <c r="K2110" s="2" t="s">
        <v>64</v>
      </c>
      <c r="L2110" s="2" t="s">
        <v>23</v>
      </c>
      <c r="M2110" s="16">
        <v>9.85</v>
      </c>
      <c r="N2110" s="16">
        <v>9.85</v>
      </c>
      <c r="O2110" s="16">
        <v>9.34</v>
      </c>
      <c r="P2110" s="16">
        <v>9.6199999999999992</v>
      </c>
      <c r="Q2110" s="16">
        <v>9.84</v>
      </c>
      <c r="R2110" s="16" t="s">
        <v>1</v>
      </c>
      <c r="S2110" s="16">
        <v>9.85</v>
      </c>
    </row>
    <row r="2111" spans="1:19" x14ac:dyDescent="0.25">
      <c r="A2111" t="s">
        <v>46</v>
      </c>
      <c r="B2111" s="61" t="s">
        <v>30</v>
      </c>
      <c r="C2111" t="s">
        <v>634</v>
      </c>
      <c r="D2111" s="54">
        <v>44639</v>
      </c>
      <c r="E2111" s="61" t="s">
        <v>58</v>
      </c>
      <c r="F2111" s="61" t="s">
        <v>64</v>
      </c>
      <c r="G2111" s="61" t="s">
        <v>20</v>
      </c>
      <c r="H2111" s="2">
        <v>2</v>
      </c>
      <c r="I2111" s="2">
        <v>2</v>
      </c>
      <c r="J2111" s="2" t="s">
        <v>355</v>
      </c>
      <c r="K2111" s="2" t="s">
        <v>64</v>
      </c>
      <c r="L2111" s="2" t="s">
        <v>23</v>
      </c>
      <c r="M2111" s="16">
        <v>9.07</v>
      </c>
      <c r="N2111" s="16">
        <v>8.4</v>
      </c>
      <c r="O2111" s="16">
        <v>8.69</v>
      </c>
      <c r="P2111" s="16">
        <v>8.66</v>
      </c>
      <c r="Q2111" s="16">
        <v>8.5299999999999994</v>
      </c>
      <c r="R2111" s="16">
        <v>9.07</v>
      </c>
      <c r="S2111" s="16">
        <v>8.7899999999999991</v>
      </c>
    </row>
    <row r="2112" spans="1:19" x14ac:dyDescent="0.25">
      <c r="A2112" t="s">
        <v>47</v>
      </c>
      <c r="B2112" s="61" t="s">
        <v>30</v>
      </c>
      <c r="C2112" t="s">
        <v>634</v>
      </c>
      <c r="D2112" s="54">
        <v>44639</v>
      </c>
      <c r="E2112" s="61" t="s">
        <v>58</v>
      </c>
      <c r="F2112" s="61" t="s">
        <v>64</v>
      </c>
      <c r="G2112" s="61" t="s">
        <v>20</v>
      </c>
      <c r="H2112" s="2">
        <v>1</v>
      </c>
      <c r="I2112" s="2">
        <v>1078</v>
      </c>
      <c r="J2112" s="2" t="s">
        <v>527</v>
      </c>
      <c r="K2112" s="2" t="s">
        <v>64</v>
      </c>
      <c r="L2112" s="2" t="s">
        <v>160</v>
      </c>
      <c r="M2112" s="16">
        <v>9.17</v>
      </c>
      <c r="N2112" s="16">
        <v>8.27</v>
      </c>
      <c r="O2112" s="16">
        <v>9.07</v>
      </c>
      <c r="P2112" s="16">
        <v>9.14</v>
      </c>
      <c r="Q2112" s="16">
        <v>9.1300000000000008</v>
      </c>
      <c r="R2112" s="16">
        <v>9.17</v>
      </c>
      <c r="S2112" s="16">
        <v>8.5500000000000007</v>
      </c>
    </row>
    <row r="2113" spans="1:24" x14ac:dyDescent="0.25">
      <c r="A2113" t="s">
        <v>43</v>
      </c>
      <c r="B2113" s="61" t="s">
        <v>30</v>
      </c>
      <c r="C2113" t="s">
        <v>634</v>
      </c>
      <c r="D2113" s="54">
        <v>44639</v>
      </c>
      <c r="E2113" s="61" t="s">
        <v>58</v>
      </c>
      <c r="F2113" s="61" t="s">
        <v>64</v>
      </c>
      <c r="G2113" s="61" t="s">
        <v>18</v>
      </c>
      <c r="H2113" s="2">
        <v>1</v>
      </c>
      <c r="I2113" s="2">
        <v>1042</v>
      </c>
      <c r="J2113" s="2" t="s">
        <v>472</v>
      </c>
      <c r="K2113" s="2" t="s">
        <v>64</v>
      </c>
      <c r="L2113" s="2" t="s">
        <v>23</v>
      </c>
      <c r="M2113" s="16">
        <v>8.5</v>
      </c>
      <c r="N2113" s="16">
        <v>8.5</v>
      </c>
      <c r="O2113" s="16">
        <v>7.84</v>
      </c>
      <c r="P2113" s="16" t="s">
        <v>1</v>
      </c>
      <c r="Q2113" s="16">
        <v>7.87</v>
      </c>
      <c r="R2113" s="16" t="s">
        <v>1</v>
      </c>
      <c r="S2113" s="16">
        <v>8.4</v>
      </c>
    </row>
    <row r="2114" spans="1:24" x14ac:dyDescent="0.25">
      <c r="A2114" t="s">
        <v>140</v>
      </c>
      <c r="B2114" s="20" t="s">
        <v>185</v>
      </c>
      <c r="C2114" t="s">
        <v>635</v>
      </c>
      <c r="D2114" s="54">
        <v>44590</v>
      </c>
      <c r="E2114" s="20" t="s">
        <v>585</v>
      </c>
      <c r="F2114" s="20" t="s">
        <v>636</v>
      </c>
      <c r="G2114" s="20" t="s">
        <v>20</v>
      </c>
      <c r="H2114" s="2">
        <v>2</v>
      </c>
      <c r="I2114" s="2">
        <v>1297</v>
      </c>
      <c r="J2114" s="2" t="s">
        <v>159</v>
      </c>
      <c r="K2114" s="2" t="s">
        <v>637</v>
      </c>
      <c r="L2114" s="2" t="s">
        <v>160</v>
      </c>
      <c r="M2114" s="100">
        <v>9.284722222222222E-3</v>
      </c>
    </row>
    <row r="2115" spans="1:24" x14ac:dyDescent="0.25">
      <c r="A2115" t="s">
        <v>94</v>
      </c>
      <c r="B2115" s="20" t="s">
        <v>188</v>
      </c>
      <c r="C2115" t="s">
        <v>635</v>
      </c>
      <c r="D2115" s="54">
        <v>44590</v>
      </c>
      <c r="E2115" s="67" t="s">
        <v>585</v>
      </c>
      <c r="F2115" s="67" t="s">
        <v>636</v>
      </c>
      <c r="G2115" s="67" t="s">
        <v>20</v>
      </c>
      <c r="H2115" s="2">
        <v>3</v>
      </c>
      <c r="I2115" s="2">
        <v>1299</v>
      </c>
      <c r="J2115" s="2" t="s">
        <v>479</v>
      </c>
      <c r="K2115" s="2" t="s">
        <v>637</v>
      </c>
      <c r="L2115" s="2" t="s">
        <v>160</v>
      </c>
      <c r="M2115" s="16">
        <v>11.5</v>
      </c>
      <c r="N2115" s="16">
        <v>11.5</v>
      </c>
      <c r="O2115" s="16">
        <v>11.07</v>
      </c>
      <c r="P2115" s="16" t="s">
        <v>1</v>
      </c>
      <c r="Q2115" s="18" t="s">
        <v>1</v>
      </c>
      <c r="R2115" s="18" t="s">
        <v>1</v>
      </c>
      <c r="S2115" s="18" t="s">
        <v>25</v>
      </c>
      <c r="T2115" s="67"/>
      <c r="U2115"/>
      <c r="V2115"/>
      <c r="W2115"/>
      <c r="X2115"/>
    </row>
    <row r="2116" spans="1:24" x14ac:dyDescent="0.25">
      <c r="A2116" t="s">
        <v>94</v>
      </c>
      <c r="B2116" s="67" t="s">
        <v>188</v>
      </c>
      <c r="C2116" t="s">
        <v>635</v>
      </c>
      <c r="D2116" s="54">
        <v>44590</v>
      </c>
      <c r="E2116" s="67" t="s">
        <v>585</v>
      </c>
      <c r="F2116" s="67" t="s">
        <v>636</v>
      </c>
      <c r="G2116" s="67" t="s">
        <v>20</v>
      </c>
      <c r="H2116" s="2">
        <v>4</v>
      </c>
      <c r="I2116" s="2">
        <v>1291</v>
      </c>
      <c r="J2116" s="2" t="s">
        <v>478</v>
      </c>
      <c r="K2116" s="2" t="s">
        <v>637</v>
      </c>
      <c r="L2116" s="2" t="s">
        <v>160</v>
      </c>
      <c r="M2116" s="16">
        <v>11.46</v>
      </c>
      <c r="N2116" s="16">
        <v>11.18</v>
      </c>
      <c r="O2116" s="16" t="s">
        <v>1</v>
      </c>
      <c r="P2116" s="16" t="s">
        <v>1</v>
      </c>
      <c r="Q2116" s="18" t="s">
        <v>1</v>
      </c>
      <c r="R2116" s="18" t="s">
        <v>1</v>
      </c>
      <c r="S2116" s="18">
        <v>11.46</v>
      </c>
      <c r="T2116"/>
      <c r="U2116"/>
      <c r="V2116"/>
      <c r="W2116"/>
      <c r="X2116"/>
    </row>
    <row r="2117" spans="1:24" x14ac:dyDescent="0.25">
      <c r="A2117" t="s">
        <v>97</v>
      </c>
      <c r="B2117" s="67" t="s">
        <v>188</v>
      </c>
      <c r="C2117" t="s">
        <v>635</v>
      </c>
      <c r="D2117" s="54">
        <v>44590</v>
      </c>
      <c r="E2117" s="67" t="s">
        <v>585</v>
      </c>
      <c r="F2117" s="67" t="s">
        <v>636</v>
      </c>
      <c r="G2117" s="20" t="s">
        <v>18</v>
      </c>
      <c r="H2117" s="2">
        <v>2</v>
      </c>
      <c r="I2117" s="2">
        <v>1296</v>
      </c>
      <c r="J2117" s="2" t="s">
        <v>427</v>
      </c>
      <c r="K2117" s="2" t="s">
        <v>637</v>
      </c>
      <c r="L2117" s="2" t="s">
        <v>26</v>
      </c>
      <c r="M2117" s="16">
        <v>4.2</v>
      </c>
      <c r="N2117" s="16"/>
      <c r="O2117" s="16"/>
      <c r="P2117" s="16"/>
      <c r="Q2117" s="16"/>
      <c r="R2117" s="16"/>
      <c r="S2117" s="16"/>
    </row>
    <row r="2118" spans="1:24" x14ac:dyDescent="0.25">
      <c r="A2118" t="s">
        <v>102</v>
      </c>
      <c r="B2118" s="20" t="s">
        <v>187</v>
      </c>
      <c r="C2118" t="s">
        <v>635</v>
      </c>
      <c r="D2118" s="54">
        <v>44590</v>
      </c>
      <c r="E2118" s="67" t="s">
        <v>585</v>
      </c>
      <c r="F2118" s="67" t="s">
        <v>636</v>
      </c>
      <c r="G2118" s="20" t="s">
        <v>20</v>
      </c>
      <c r="H2118" s="2">
        <v>3</v>
      </c>
      <c r="I2118" s="2">
        <v>1299</v>
      </c>
      <c r="J2118" s="2" t="s">
        <v>479</v>
      </c>
      <c r="K2118" s="2" t="s">
        <v>637</v>
      </c>
      <c r="L2118" s="2" t="s">
        <v>160</v>
      </c>
      <c r="M2118" s="16">
        <v>9.85</v>
      </c>
      <c r="N2118" s="16"/>
      <c r="O2118" s="16"/>
      <c r="P2118" s="16"/>
      <c r="Q2118" s="16"/>
      <c r="R2118" s="16"/>
      <c r="S2118" s="16"/>
    </row>
    <row r="2119" spans="1:24" x14ac:dyDescent="0.25">
      <c r="A2119" t="s">
        <v>96</v>
      </c>
      <c r="B2119" s="20" t="s">
        <v>188</v>
      </c>
      <c r="C2119" t="s">
        <v>635</v>
      </c>
      <c r="D2119" s="54">
        <v>44590</v>
      </c>
      <c r="E2119" s="67" t="s">
        <v>585</v>
      </c>
      <c r="F2119" s="67" t="s">
        <v>636</v>
      </c>
      <c r="G2119" s="20" t="s">
        <v>18</v>
      </c>
      <c r="H2119" s="2">
        <v>2</v>
      </c>
      <c r="I2119" s="2">
        <v>1287</v>
      </c>
      <c r="J2119" s="2" t="s">
        <v>493</v>
      </c>
      <c r="K2119" s="2" t="s">
        <v>637</v>
      </c>
      <c r="L2119" s="2" t="s">
        <v>160</v>
      </c>
      <c r="M2119" s="16">
        <v>7.31</v>
      </c>
      <c r="N2119" s="16" t="s">
        <v>1</v>
      </c>
      <c r="O2119" s="16">
        <v>7.25</v>
      </c>
      <c r="P2119" s="16">
        <v>6.75</v>
      </c>
      <c r="Q2119" s="18">
        <v>7.28</v>
      </c>
      <c r="R2119" s="18">
        <v>7.18</v>
      </c>
      <c r="S2119" s="18">
        <v>7.31</v>
      </c>
      <c r="T2119"/>
      <c r="U2119"/>
      <c r="V2119"/>
      <c r="W2119"/>
      <c r="X2119"/>
    </row>
    <row r="2120" spans="1:24" x14ac:dyDescent="0.25">
      <c r="A2120" t="s">
        <v>99</v>
      </c>
      <c r="B2120" s="20" t="s">
        <v>187</v>
      </c>
      <c r="C2120" t="s">
        <v>635</v>
      </c>
      <c r="D2120" s="54">
        <v>44590</v>
      </c>
      <c r="E2120" s="67" t="s">
        <v>585</v>
      </c>
      <c r="F2120" s="67" t="s">
        <v>636</v>
      </c>
      <c r="G2120" s="67" t="s">
        <v>20</v>
      </c>
      <c r="H2120" s="2">
        <v>5</v>
      </c>
      <c r="I2120" s="2">
        <v>1308</v>
      </c>
      <c r="J2120" s="2" t="s">
        <v>424</v>
      </c>
      <c r="K2120" s="2" t="s">
        <v>637</v>
      </c>
      <c r="L2120" s="2" t="s">
        <v>26</v>
      </c>
      <c r="M2120" s="16">
        <v>8.8699999999999992</v>
      </c>
      <c r="N2120" s="16"/>
      <c r="O2120" s="16"/>
      <c r="P2120" s="16"/>
      <c r="Q2120" s="16"/>
      <c r="R2120" s="16"/>
      <c r="S2120" s="16"/>
    </row>
    <row r="2121" spans="1:24" x14ac:dyDescent="0.25">
      <c r="A2121" t="s">
        <v>99</v>
      </c>
      <c r="B2121" s="67" t="s">
        <v>187</v>
      </c>
      <c r="C2121" t="s">
        <v>635</v>
      </c>
      <c r="D2121" s="54">
        <v>44590</v>
      </c>
      <c r="E2121" s="67" t="s">
        <v>585</v>
      </c>
      <c r="F2121" s="67" t="s">
        <v>636</v>
      </c>
      <c r="G2121" s="67" t="s">
        <v>20</v>
      </c>
      <c r="H2121" s="2">
        <v>1</v>
      </c>
      <c r="I2121" s="2">
        <v>1302</v>
      </c>
      <c r="J2121" s="2" t="s">
        <v>425</v>
      </c>
      <c r="K2121" s="2" t="s">
        <v>637</v>
      </c>
      <c r="L2121" s="2" t="s">
        <v>26</v>
      </c>
      <c r="M2121" s="16">
        <v>8</v>
      </c>
      <c r="N2121" s="16"/>
      <c r="O2121" s="16"/>
      <c r="P2121" s="16"/>
      <c r="Q2121" s="16"/>
      <c r="R2121" s="16"/>
      <c r="S2121" s="16"/>
    </row>
    <row r="2122" spans="1:24" x14ac:dyDescent="0.25">
      <c r="A2122" t="s">
        <v>47</v>
      </c>
      <c r="B2122" s="20" t="s">
        <v>30</v>
      </c>
      <c r="C2122" t="s">
        <v>635</v>
      </c>
      <c r="D2122" s="54">
        <v>44590</v>
      </c>
      <c r="E2122" s="67" t="s">
        <v>585</v>
      </c>
      <c r="F2122" s="67" t="s">
        <v>636</v>
      </c>
      <c r="G2122" s="67" t="s">
        <v>20</v>
      </c>
      <c r="H2122" s="2">
        <v>2</v>
      </c>
      <c r="I2122" s="2">
        <v>783</v>
      </c>
      <c r="J2122" s="2" t="s">
        <v>494</v>
      </c>
      <c r="K2122" s="2" t="s">
        <v>638</v>
      </c>
      <c r="L2122" s="2" t="s">
        <v>160</v>
      </c>
      <c r="M2122" s="16">
        <v>12.49</v>
      </c>
      <c r="N2122" s="16">
        <v>12.41</v>
      </c>
      <c r="O2122" s="16">
        <v>12.49</v>
      </c>
      <c r="P2122" s="16" t="s">
        <v>1</v>
      </c>
      <c r="Q2122" s="16" t="s">
        <v>1</v>
      </c>
      <c r="R2122" s="16" t="s">
        <v>1</v>
      </c>
      <c r="S2122" s="16" t="s">
        <v>1</v>
      </c>
    </row>
    <row r="2123" spans="1:24" x14ac:dyDescent="0.25">
      <c r="A2123" t="s">
        <v>99</v>
      </c>
      <c r="B2123" s="67" t="s">
        <v>187</v>
      </c>
      <c r="C2123" t="s">
        <v>635</v>
      </c>
      <c r="D2123" s="54">
        <v>44590</v>
      </c>
      <c r="E2123" s="67" t="s">
        <v>585</v>
      </c>
      <c r="F2123" s="67" t="s">
        <v>636</v>
      </c>
      <c r="G2123" s="20" t="s">
        <v>18</v>
      </c>
      <c r="H2123" s="2">
        <v>7</v>
      </c>
      <c r="I2123" s="2">
        <v>1303</v>
      </c>
      <c r="J2123" s="2" t="s">
        <v>432</v>
      </c>
      <c r="K2123" s="2" t="s">
        <v>637</v>
      </c>
      <c r="L2123" s="2" t="s">
        <v>335</v>
      </c>
      <c r="M2123" s="16">
        <v>8.11</v>
      </c>
      <c r="N2123" s="16"/>
      <c r="O2123" s="16"/>
      <c r="P2123" s="16"/>
      <c r="Q2123" s="16"/>
      <c r="R2123" s="16"/>
      <c r="S2123" s="16"/>
    </row>
    <row r="2124" spans="1:24" x14ac:dyDescent="0.25">
      <c r="A2124" t="s">
        <v>99</v>
      </c>
      <c r="B2124" s="67" t="s">
        <v>187</v>
      </c>
      <c r="C2124" t="s">
        <v>635</v>
      </c>
      <c r="D2124" s="54">
        <v>44590</v>
      </c>
      <c r="E2124" s="67" t="s">
        <v>585</v>
      </c>
      <c r="F2124" s="67" t="s">
        <v>636</v>
      </c>
      <c r="G2124" s="67" t="s">
        <v>18</v>
      </c>
      <c r="H2124" s="2">
        <v>2</v>
      </c>
      <c r="I2124" s="2">
        <v>1298</v>
      </c>
      <c r="J2124" s="2" t="s">
        <v>433</v>
      </c>
      <c r="K2124" s="2" t="s">
        <v>637</v>
      </c>
      <c r="L2124" s="2" t="s">
        <v>335</v>
      </c>
      <c r="M2124" s="16">
        <v>7.19</v>
      </c>
      <c r="N2124" s="16"/>
      <c r="O2124" s="16"/>
      <c r="P2124" s="16"/>
      <c r="Q2124" s="16"/>
      <c r="R2124" s="16"/>
      <c r="S2124" s="16"/>
    </row>
    <row r="2125" spans="1:24" x14ac:dyDescent="0.25">
      <c r="A2125" t="s">
        <v>127</v>
      </c>
      <c r="B2125" s="84" t="s">
        <v>186</v>
      </c>
      <c r="C2125" t="s">
        <v>635</v>
      </c>
      <c r="D2125" s="54">
        <v>44590</v>
      </c>
      <c r="E2125" s="84" t="s">
        <v>585</v>
      </c>
      <c r="F2125" s="84" t="s">
        <v>636</v>
      </c>
      <c r="G2125" s="84" t="s">
        <v>18</v>
      </c>
      <c r="H2125" s="2">
        <v>3</v>
      </c>
      <c r="I2125" s="2">
        <v>1290</v>
      </c>
      <c r="J2125" s="2" t="s">
        <v>457</v>
      </c>
      <c r="K2125" s="2" t="s">
        <v>637</v>
      </c>
      <c r="L2125" s="2" t="s">
        <v>26</v>
      </c>
      <c r="M2125" s="70">
        <v>1.3822916666666664E-3</v>
      </c>
    </row>
    <row r="2126" spans="1:24" x14ac:dyDescent="0.25">
      <c r="A2126" t="s">
        <v>96</v>
      </c>
      <c r="B2126" s="84" t="s">
        <v>188</v>
      </c>
      <c r="C2126" t="s">
        <v>635</v>
      </c>
      <c r="D2126" s="54">
        <v>44590</v>
      </c>
      <c r="E2126" s="84" t="s">
        <v>585</v>
      </c>
      <c r="F2126" s="84" t="s">
        <v>636</v>
      </c>
      <c r="G2126" s="84" t="s">
        <v>20</v>
      </c>
      <c r="H2126" s="2">
        <v>6</v>
      </c>
      <c r="I2126" s="2">
        <v>1291</v>
      </c>
      <c r="J2126" s="2" t="s">
        <v>478</v>
      </c>
      <c r="K2126" s="2" t="s">
        <v>637</v>
      </c>
      <c r="L2126" s="2" t="s">
        <v>160</v>
      </c>
      <c r="M2126" s="16">
        <v>5.0599999999999996</v>
      </c>
      <c r="N2126" s="16">
        <v>4.71</v>
      </c>
      <c r="O2126" s="16">
        <v>5.0599999999999996</v>
      </c>
      <c r="P2126" s="16">
        <v>4.87</v>
      </c>
      <c r="Q2126" s="18">
        <v>4.8899999999999997</v>
      </c>
      <c r="R2126" s="18" t="s">
        <v>1</v>
      </c>
      <c r="S2126" s="18">
        <v>4.9800000000000004</v>
      </c>
      <c r="T2126"/>
      <c r="U2126"/>
      <c r="V2126"/>
      <c r="W2126"/>
      <c r="X2126"/>
    </row>
    <row r="2127" spans="1:24" x14ac:dyDescent="0.25">
      <c r="A2127" t="s">
        <v>45</v>
      </c>
      <c r="B2127" s="84" t="s">
        <v>30</v>
      </c>
      <c r="C2127" t="s">
        <v>635</v>
      </c>
      <c r="D2127" s="54">
        <v>44590</v>
      </c>
      <c r="E2127" s="84" t="s">
        <v>585</v>
      </c>
      <c r="F2127" s="84" t="s">
        <v>636</v>
      </c>
      <c r="G2127" s="84" t="s">
        <v>18</v>
      </c>
      <c r="H2127" s="2">
        <v>1</v>
      </c>
      <c r="I2127" s="2">
        <v>1219</v>
      </c>
      <c r="J2127" s="2" t="s">
        <v>504</v>
      </c>
      <c r="K2127" s="2" t="s">
        <v>639</v>
      </c>
      <c r="L2127" s="2" t="s">
        <v>160</v>
      </c>
      <c r="M2127" s="16">
        <v>14.34</v>
      </c>
      <c r="N2127" s="16">
        <v>13.08</v>
      </c>
      <c r="O2127" s="16">
        <v>14.34</v>
      </c>
      <c r="P2127" s="16" t="s">
        <v>1</v>
      </c>
      <c r="Q2127" s="16">
        <v>13.81</v>
      </c>
      <c r="R2127" s="16" t="s">
        <v>1</v>
      </c>
      <c r="S2127" s="16" t="s">
        <v>1</v>
      </c>
    </row>
    <row r="2128" spans="1:24" x14ac:dyDescent="0.25">
      <c r="A2128" t="s">
        <v>102</v>
      </c>
      <c r="B2128" s="84" t="s">
        <v>187</v>
      </c>
      <c r="C2128" t="s">
        <v>635</v>
      </c>
      <c r="D2128" s="54">
        <v>44590</v>
      </c>
      <c r="E2128" s="84" t="s">
        <v>585</v>
      </c>
      <c r="F2128" s="84" t="s">
        <v>636</v>
      </c>
      <c r="G2128" s="84" t="s">
        <v>20</v>
      </c>
      <c r="H2128" s="2">
        <v>6</v>
      </c>
      <c r="I2128" s="2">
        <v>1299</v>
      </c>
      <c r="J2128" s="2" t="s">
        <v>479</v>
      </c>
      <c r="K2128" s="2" t="s">
        <v>637</v>
      </c>
      <c r="L2128" s="2" t="s">
        <v>160</v>
      </c>
      <c r="M2128" s="16">
        <v>9.69</v>
      </c>
      <c r="N2128" s="16"/>
      <c r="O2128" s="16"/>
      <c r="P2128" s="16"/>
      <c r="Q2128" s="16"/>
      <c r="R2128" s="16"/>
      <c r="S2128" s="16"/>
    </row>
    <row r="2129" spans="1:19" x14ac:dyDescent="0.25">
      <c r="A2129" t="s">
        <v>99</v>
      </c>
      <c r="B2129" s="84" t="s">
        <v>187</v>
      </c>
      <c r="C2129" t="s">
        <v>635</v>
      </c>
      <c r="D2129" s="54">
        <v>44590</v>
      </c>
      <c r="E2129" s="84" t="s">
        <v>585</v>
      </c>
      <c r="F2129" s="84" t="s">
        <v>636</v>
      </c>
      <c r="G2129" s="84" t="s">
        <v>20</v>
      </c>
      <c r="H2129" s="2">
        <v>6</v>
      </c>
      <c r="I2129" s="2">
        <v>1302</v>
      </c>
      <c r="J2129" s="2" t="s">
        <v>425</v>
      </c>
      <c r="K2129" s="2" t="s">
        <v>637</v>
      </c>
      <c r="L2129" s="2" t="s">
        <v>26</v>
      </c>
      <c r="M2129" s="16">
        <v>8.07</v>
      </c>
      <c r="N2129" s="16"/>
      <c r="O2129" s="16"/>
      <c r="P2129" s="16"/>
      <c r="Q2129" s="16"/>
      <c r="R2129" s="16"/>
      <c r="S2129" s="16"/>
    </row>
    <row r="2130" spans="1:19" x14ac:dyDescent="0.25">
      <c r="A2130" t="s">
        <v>138</v>
      </c>
      <c r="B2130" s="84" t="s">
        <v>186</v>
      </c>
      <c r="C2130" t="s">
        <v>635</v>
      </c>
      <c r="D2130" s="54">
        <v>44590</v>
      </c>
      <c r="E2130" s="84" t="s">
        <v>585</v>
      </c>
      <c r="F2130" s="84" t="s">
        <v>636</v>
      </c>
      <c r="G2130" s="84" t="s">
        <v>20</v>
      </c>
      <c r="H2130" s="2">
        <v>3</v>
      </c>
      <c r="I2130" s="2">
        <v>1289</v>
      </c>
      <c r="J2130" s="2" t="s">
        <v>383</v>
      </c>
      <c r="K2130" s="2" t="s">
        <v>637</v>
      </c>
      <c r="L2130" s="2" t="s">
        <v>160</v>
      </c>
      <c r="M2130" s="70">
        <v>7.0253472222222219E-3</v>
      </c>
    </row>
    <row r="2131" spans="1:19" x14ac:dyDescent="0.25">
      <c r="A2131" t="s">
        <v>138</v>
      </c>
      <c r="B2131" s="84" t="s">
        <v>186</v>
      </c>
      <c r="C2131" t="s">
        <v>635</v>
      </c>
      <c r="D2131" s="54">
        <v>44590</v>
      </c>
      <c r="E2131" s="84" t="s">
        <v>585</v>
      </c>
      <c r="F2131" s="84" t="s">
        <v>636</v>
      </c>
      <c r="G2131" s="84" t="s">
        <v>18</v>
      </c>
      <c r="H2131" s="2">
        <v>6</v>
      </c>
      <c r="I2131" s="2">
        <v>1300</v>
      </c>
      <c r="J2131" s="2" t="s">
        <v>361</v>
      </c>
      <c r="K2131" s="2" t="s">
        <v>637</v>
      </c>
      <c r="L2131" s="2" t="s">
        <v>160</v>
      </c>
      <c r="M2131" s="70">
        <v>7.5414351851851857E-3</v>
      </c>
    </row>
    <row r="2132" spans="1:19" x14ac:dyDescent="0.25">
      <c r="A2132" t="s">
        <v>138</v>
      </c>
      <c r="B2132" s="84" t="s">
        <v>186</v>
      </c>
      <c r="C2132" t="s">
        <v>635</v>
      </c>
      <c r="D2132" s="54">
        <v>44590</v>
      </c>
      <c r="E2132" s="84" t="s">
        <v>585</v>
      </c>
      <c r="F2132" s="84" t="s">
        <v>636</v>
      </c>
      <c r="G2132" s="84" t="s">
        <v>18</v>
      </c>
      <c r="H2132" s="2">
        <v>8</v>
      </c>
      <c r="I2132" s="2">
        <v>1290</v>
      </c>
      <c r="J2132" s="2" t="s">
        <v>457</v>
      </c>
      <c r="K2132" s="2" t="s">
        <v>637</v>
      </c>
      <c r="L2132" s="2" t="s">
        <v>26</v>
      </c>
      <c r="M2132" s="70">
        <v>6.7689814814814809E-3</v>
      </c>
    </row>
    <row r="2133" spans="1:19" x14ac:dyDescent="0.25">
      <c r="A2133" t="s">
        <v>138</v>
      </c>
      <c r="B2133" s="84" t="s">
        <v>186</v>
      </c>
      <c r="C2133" t="s">
        <v>635</v>
      </c>
      <c r="D2133" s="54">
        <v>44590</v>
      </c>
      <c r="E2133" s="84" t="s">
        <v>585</v>
      </c>
      <c r="F2133" s="84" t="s">
        <v>636</v>
      </c>
      <c r="G2133" s="84" t="s">
        <v>18</v>
      </c>
      <c r="H2133" s="2">
        <v>6</v>
      </c>
      <c r="I2133" s="2">
        <v>766</v>
      </c>
      <c r="J2133" s="2" t="s">
        <v>365</v>
      </c>
      <c r="K2133" s="2" t="s">
        <v>640</v>
      </c>
      <c r="L2133" s="2" t="s">
        <v>160</v>
      </c>
      <c r="M2133" s="70">
        <v>6.1810185185185188E-3</v>
      </c>
    </row>
    <row r="2134" spans="1:19" x14ac:dyDescent="0.25">
      <c r="A2134" t="s">
        <v>34</v>
      </c>
      <c r="B2134" s="84" t="s">
        <v>30</v>
      </c>
      <c r="C2134" t="s">
        <v>641</v>
      </c>
      <c r="D2134" s="54">
        <v>44647</v>
      </c>
      <c r="E2134" s="84" t="s">
        <v>211</v>
      </c>
      <c r="F2134" s="84" t="s">
        <v>62</v>
      </c>
      <c r="G2134" s="84" t="s">
        <v>18</v>
      </c>
      <c r="H2134" s="2">
        <v>3</v>
      </c>
      <c r="I2134" s="2">
        <v>74</v>
      </c>
      <c r="J2134" s="2" t="s">
        <v>206</v>
      </c>
      <c r="K2134" s="2" t="s">
        <v>64</v>
      </c>
      <c r="L2134" s="2" t="s">
        <v>22</v>
      </c>
      <c r="M2134" s="16">
        <v>31.64</v>
      </c>
      <c r="N2134" s="16">
        <v>31.64</v>
      </c>
      <c r="O2134" s="16" t="s">
        <v>1</v>
      </c>
      <c r="P2134" s="16" t="s">
        <v>1</v>
      </c>
      <c r="Q2134" s="16" t="s">
        <v>1</v>
      </c>
      <c r="R2134" s="16" t="s">
        <v>1</v>
      </c>
      <c r="S2134" s="16" t="s">
        <v>1</v>
      </c>
    </row>
    <row r="2135" spans="1:19" x14ac:dyDescent="0.25">
      <c r="A2135" t="s">
        <v>34</v>
      </c>
      <c r="B2135" s="84" t="s">
        <v>30</v>
      </c>
      <c r="C2135" t="s">
        <v>641</v>
      </c>
      <c r="D2135" s="54">
        <v>44647</v>
      </c>
      <c r="E2135" s="84" t="s">
        <v>211</v>
      </c>
      <c r="F2135" s="84" t="s">
        <v>62</v>
      </c>
      <c r="G2135" s="84" t="s">
        <v>18</v>
      </c>
      <c r="H2135" s="2">
        <v>4</v>
      </c>
      <c r="I2135" s="2">
        <v>325</v>
      </c>
      <c r="J2135" s="2" t="s">
        <v>413</v>
      </c>
      <c r="K2135" s="2" t="s">
        <v>256</v>
      </c>
      <c r="L2135" s="2" t="s">
        <v>23</v>
      </c>
      <c r="M2135" s="16">
        <v>31.24</v>
      </c>
      <c r="N2135" s="16">
        <v>31.24</v>
      </c>
      <c r="O2135" s="16" t="s">
        <v>1</v>
      </c>
      <c r="P2135" s="16" t="s">
        <v>1</v>
      </c>
      <c r="Q2135" s="16" t="s">
        <v>1</v>
      </c>
      <c r="R2135" s="16" t="s">
        <v>1</v>
      </c>
      <c r="S2135" s="16" t="s">
        <v>1</v>
      </c>
    </row>
    <row r="2136" spans="1:19" x14ac:dyDescent="0.25">
      <c r="A2136" t="s">
        <v>34</v>
      </c>
      <c r="B2136" s="84" t="s">
        <v>30</v>
      </c>
      <c r="C2136" t="s">
        <v>641</v>
      </c>
      <c r="D2136" s="54">
        <v>44647</v>
      </c>
      <c r="E2136" s="84" t="s">
        <v>211</v>
      </c>
      <c r="F2136" s="84" t="s">
        <v>62</v>
      </c>
      <c r="G2136" s="84" t="s">
        <v>18</v>
      </c>
      <c r="H2136" s="2">
        <v>5</v>
      </c>
      <c r="I2136" s="2">
        <v>1060</v>
      </c>
      <c r="J2136" s="2" t="s">
        <v>523</v>
      </c>
      <c r="K2136" s="2" t="s">
        <v>267</v>
      </c>
      <c r="L2136" s="2" t="s">
        <v>23</v>
      </c>
      <c r="M2136" s="16">
        <v>29.5</v>
      </c>
      <c r="N2136" s="16">
        <v>29.5</v>
      </c>
      <c r="O2136" s="16" t="s">
        <v>1</v>
      </c>
      <c r="P2136" s="16">
        <v>29.3</v>
      </c>
      <c r="Q2136" s="16" t="s">
        <v>1</v>
      </c>
      <c r="R2136" s="16" t="s">
        <v>1</v>
      </c>
      <c r="S2136" s="16">
        <v>27.92</v>
      </c>
    </row>
    <row r="2137" spans="1:19" x14ac:dyDescent="0.25">
      <c r="A2137" t="s">
        <v>34</v>
      </c>
      <c r="B2137" s="84" t="s">
        <v>30</v>
      </c>
      <c r="C2137" t="s">
        <v>641</v>
      </c>
      <c r="D2137" s="54">
        <v>44647</v>
      </c>
      <c r="E2137" s="84" t="s">
        <v>211</v>
      </c>
      <c r="F2137" s="84" t="s">
        <v>62</v>
      </c>
      <c r="G2137" s="84" t="s">
        <v>18</v>
      </c>
      <c r="H2137" s="2">
        <v>6</v>
      </c>
      <c r="I2137" s="2">
        <v>339</v>
      </c>
      <c r="J2137" s="2" t="s">
        <v>230</v>
      </c>
      <c r="K2137" s="2" t="s">
        <v>256</v>
      </c>
      <c r="L2137" s="2" t="s">
        <v>22</v>
      </c>
      <c r="M2137" s="16">
        <v>26.95</v>
      </c>
      <c r="N2137" s="16" t="s">
        <v>1</v>
      </c>
      <c r="O2137" s="16" t="s">
        <v>1</v>
      </c>
      <c r="P2137" s="16">
        <v>25</v>
      </c>
      <c r="Q2137" s="16">
        <v>23.95</v>
      </c>
      <c r="R2137" s="16">
        <v>26.95</v>
      </c>
      <c r="S2137" s="16">
        <v>25.03</v>
      </c>
    </row>
    <row r="2138" spans="1:19" x14ac:dyDescent="0.25">
      <c r="A2138" t="s">
        <v>34</v>
      </c>
      <c r="B2138" s="84" t="s">
        <v>30</v>
      </c>
      <c r="C2138" t="s">
        <v>641</v>
      </c>
      <c r="D2138" s="54">
        <v>44647</v>
      </c>
      <c r="E2138" s="84" t="s">
        <v>211</v>
      </c>
      <c r="F2138" s="84" t="s">
        <v>62</v>
      </c>
      <c r="G2138" s="84" t="s">
        <v>18</v>
      </c>
      <c r="H2138" s="2">
        <v>7</v>
      </c>
      <c r="I2138" s="2">
        <v>978</v>
      </c>
      <c r="J2138" s="2" t="s">
        <v>642</v>
      </c>
      <c r="K2138" s="2" t="s">
        <v>683</v>
      </c>
      <c r="L2138" s="2" t="s">
        <v>23</v>
      </c>
      <c r="M2138" s="16">
        <v>23.1</v>
      </c>
      <c r="N2138" s="16" t="s">
        <v>1</v>
      </c>
      <c r="O2138" s="16">
        <v>23.1</v>
      </c>
      <c r="P2138" s="16">
        <v>17.39</v>
      </c>
      <c r="Q2138" s="16" t="s">
        <v>1</v>
      </c>
      <c r="R2138" s="16" t="s">
        <v>1</v>
      </c>
      <c r="S2138" s="16">
        <v>22.23</v>
      </c>
    </row>
    <row r="2139" spans="1:19" x14ac:dyDescent="0.25">
      <c r="A2139" t="s">
        <v>34</v>
      </c>
      <c r="B2139" s="84" t="s">
        <v>30</v>
      </c>
      <c r="C2139" t="s">
        <v>641</v>
      </c>
      <c r="D2139" s="54">
        <v>44647</v>
      </c>
      <c r="E2139" s="84" t="s">
        <v>211</v>
      </c>
      <c r="F2139" s="84" t="s">
        <v>62</v>
      </c>
      <c r="G2139" s="84" t="s">
        <v>18</v>
      </c>
      <c r="H2139" s="2">
        <v>8</v>
      </c>
      <c r="I2139" s="2">
        <v>140</v>
      </c>
      <c r="J2139" s="2" t="s">
        <v>202</v>
      </c>
      <c r="K2139" s="2" t="s">
        <v>64</v>
      </c>
      <c r="L2139" s="2" t="s">
        <v>22</v>
      </c>
      <c r="M2139" s="16">
        <v>22.48</v>
      </c>
      <c r="N2139" s="16">
        <v>20.21</v>
      </c>
      <c r="O2139" s="16">
        <v>21.24</v>
      </c>
      <c r="P2139" s="16">
        <v>20.84</v>
      </c>
      <c r="Q2139" s="16">
        <v>22.43</v>
      </c>
      <c r="R2139" s="16">
        <v>19.91</v>
      </c>
      <c r="S2139" s="16">
        <v>22.48</v>
      </c>
    </row>
    <row r="2140" spans="1:19" x14ac:dyDescent="0.25">
      <c r="A2140" t="s">
        <v>37</v>
      </c>
      <c r="B2140" s="84" t="s">
        <v>30</v>
      </c>
      <c r="C2140" t="s">
        <v>641</v>
      </c>
      <c r="D2140" s="54">
        <v>44647</v>
      </c>
      <c r="E2140" s="84" t="s">
        <v>211</v>
      </c>
      <c r="F2140" s="84" t="s">
        <v>62</v>
      </c>
      <c r="G2140" s="84" t="s">
        <v>20</v>
      </c>
      <c r="H2140" s="2">
        <v>1</v>
      </c>
      <c r="I2140" s="2">
        <v>890</v>
      </c>
      <c r="J2140" s="2" t="s">
        <v>265</v>
      </c>
      <c r="K2140" s="2" t="s">
        <v>64</v>
      </c>
      <c r="L2140" s="2" t="s">
        <v>23</v>
      </c>
      <c r="M2140" s="16">
        <v>37.43</v>
      </c>
      <c r="N2140" s="16">
        <v>36.24</v>
      </c>
      <c r="O2140" s="16">
        <v>35.4</v>
      </c>
      <c r="P2140" s="16">
        <v>36.33</v>
      </c>
      <c r="Q2140" s="16">
        <v>35.700000000000003</v>
      </c>
      <c r="R2140" s="16" t="s">
        <v>1</v>
      </c>
      <c r="S2140" s="16">
        <v>37.43</v>
      </c>
    </row>
    <row r="2141" spans="1:19" x14ac:dyDescent="0.25">
      <c r="A2141" t="s">
        <v>37</v>
      </c>
      <c r="B2141" s="84" t="s">
        <v>30</v>
      </c>
      <c r="C2141" t="s">
        <v>641</v>
      </c>
      <c r="D2141" s="54">
        <v>44647</v>
      </c>
      <c r="E2141" s="84" t="s">
        <v>211</v>
      </c>
      <c r="F2141" s="84" t="s">
        <v>62</v>
      </c>
      <c r="G2141" s="84" t="s">
        <v>20</v>
      </c>
      <c r="H2141" s="2">
        <v>2</v>
      </c>
      <c r="I2141" s="2">
        <v>573</v>
      </c>
      <c r="J2141" s="2" t="s">
        <v>366</v>
      </c>
      <c r="K2141" s="2" t="s">
        <v>267</v>
      </c>
      <c r="L2141" s="2" t="s">
        <v>23</v>
      </c>
      <c r="M2141" s="16">
        <v>29.7</v>
      </c>
      <c r="N2141" s="16">
        <v>29.21</v>
      </c>
      <c r="O2141" s="16" t="s">
        <v>1</v>
      </c>
      <c r="P2141" s="16">
        <v>27.51</v>
      </c>
      <c r="Q2141" s="16" t="s">
        <v>1</v>
      </c>
      <c r="R2141" s="16" t="s">
        <v>1</v>
      </c>
      <c r="S2141" s="16">
        <v>29.7</v>
      </c>
    </row>
    <row r="2142" spans="1:19" x14ac:dyDescent="0.25">
      <c r="A2142" t="s">
        <v>37</v>
      </c>
      <c r="B2142" s="84" t="s">
        <v>30</v>
      </c>
      <c r="C2142" t="s">
        <v>641</v>
      </c>
      <c r="D2142" s="54">
        <v>44647</v>
      </c>
      <c r="E2142" s="84" t="s">
        <v>211</v>
      </c>
      <c r="F2142" s="84" t="s">
        <v>62</v>
      </c>
      <c r="G2142" s="84" t="s">
        <v>20</v>
      </c>
      <c r="H2142" s="2">
        <v>3</v>
      </c>
      <c r="I2142" s="2">
        <v>854</v>
      </c>
      <c r="J2142" s="2" t="s">
        <v>526</v>
      </c>
      <c r="K2142" s="2" t="s">
        <v>267</v>
      </c>
      <c r="L2142" s="2" t="s">
        <v>23</v>
      </c>
      <c r="M2142" s="16">
        <v>27.74</v>
      </c>
      <c r="N2142" s="16">
        <v>27.74</v>
      </c>
      <c r="O2142" s="16">
        <v>27.6</v>
      </c>
      <c r="P2142" s="16" t="s">
        <v>1</v>
      </c>
      <c r="Q2142" s="16">
        <v>26.93</v>
      </c>
      <c r="R2142" s="16">
        <v>26.29</v>
      </c>
      <c r="S2142" s="16" t="s">
        <v>1</v>
      </c>
    </row>
    <row r="2143" spans="1:19" x14ac:dyDescent="0.25">
      <c r="A2143" t="s">
        <v>37</v>
      </c>
      <c r="B2143" s="84" t="s">
        <v>30</v>
      </c>
      <c r="C2143" t="s">
        <v>641</v>
      </c>
      <c r="D2143" s="54">
        <v>44647</v>
      </c>
      <c r="E2143" s="84" t="s">
        <v>211</v>
      </c>
      <c r="F2143" s="84" t="s">
        <v>62</v>
      </c>
      <c r="G2143" s="84" t="s">
        <v>20</v>
      </c>
      <c r="H2143" s="2">
        <v>4</v>
      </c>
      <c r="I2143" s="2">
        <v>219</v>
      </c>
      <c r="J2143" s="2" t="s">
        <v>236</v>
      </c>
      <c r="K2143" s="2" t="s">
        <v>66</v>
      </c>
      <c r="L2143" s="2" t="s">
        <v>22</v>
      </c>
      <c r="M2143" s="16">
        <v>27.35</v>
      </c>
      <c r="N2143" s="16">
        <v>24.16</v>
      </c>
      <c r="O2143" s="16" t="s">
        <v>1</v>
      </c>
      <c r="P2143" s="16">
        <v>27.35</v>
      </c>
      <c r="Q2143" s="16">
        <v>25.4</v>
      </c>
      <c r="R2143" s="16" t="s">
        <v>1</v>
      </c>
      <c r="S2143" s="16" t="s">
        <v>1</v>
      </c>
    </row>
    <row r="2144" spans="1:19" x14ac:dyDescent="0.25">
      <c r="A2144" t="s">
        <v>37</v>
      </c>
      <c r="B2144" s="84" t="s">
        <v>30</v>
      </c>
      <c r="C2144" t="s">
        <v>641</v>
      </c>
      <c r="D2144" s="54">
        <v>44647</v>
      </c>
      <c r="E2144" s="84" t="s">
        <v>211</v>
      </c>
      <c r="F2144" s="84" t="s">
        <v>62</v>
      </c>
      <c r="G2144" s="84" t="s">
        <v>20</v>
      </c>
      <c r="H2144" s="2">
        <v>6</v>
      </c>
      <c r="I2144" s="2">
        <v>61</v>
      </c>
      <c r="J2144" s="2" t="s">
        <v>234</v>
      </c>
      <c r="K2144" s="2" t="s">
        <v>64</v>
      </c>
      <c r="L2144" s="2" t="s">
        <v>22</v>
      </c>
      <c r="M2144" s="16">
        <v>24.43</v>
      </c>
      <c r="N2144" s="16">
        <v>21.21</v>
      </c>
      <c r="O2144" s="16">
        <v>24.43</v>
      </c>
      <c r="P2144" s="16" t="s">
        <v>1</v>
      </c>
      <c r="Q2144" s="16" t="s">
        <v>1</v>
      </c>
      <c r="R2144" s="16" t="s">
        <v>1</v>
      </c>
      <c r="S2144" s="16" t="s">
        <v>1</v>
      </c>
    </row>
    <row r="2145" spans="1:19" x14ac:dyDescent="0.25">
      <c r="A2145" t="s">
        <v>37</v>
      </c>
      <c r="B2145" s="84" t="s">
        <v>30</v>
      </c>
      <c r="C2145" t="s">
        <v>641</v>
      </c>
      <c r="D2145" s="54">
        <v>44647</v>
      </c>
      <c r="E2145" s="84" t="s">
        <v>211</v>
      </c>
      <c r="F2145" s="84" t="s">
        <v>62</v>
      </c>
      <c r="G2145" s="84" t="s">
        <v>20</v>
      </c>
      <c r="H2145" s="2">
        <v>7</v>
      </c>
      <c r="I2145" s="2">
        <v>738</v>
      </c>
      <c r="J2145" s="2" t="s">
        <v>419</v>
      </c>
      <c r="K2145" s="2" t="s">
        <v>64</v>
      </c>
      <c r="L2145" s="2" t="s">
        <v>23</v>
      </c>
      <c r="M2145" s="16">
        <v>24.01</v>
      </c>
      <c r="N2145" s="16">
        <v>23.52</v>
      </c>
      <c r="O2145" s="16" t="s">
        <v>1</v>
      </c>
      <c r="P2145" s="16">
        <v>21.91</v>
      </c>
      <c r="Q2145" s="16">
        <v>24.01</v>
      </c>
      <c r="R2145" s="16" t="s">
        <v>1</v>
      </c>
      <c r="S2145" s="16" t="s">
        <v>1</v>
      </c>
    </row>
    <row r="2146" spans="1:19" x14ac:dyDescent="0.25">
      <c r="A2146" t="s">
        <v>37</v>
      </c>
      <c r="B2146" s="84" t="s">
        <v>30</v>
      </c>
      <c r="C2146" t="s">
        <v>641</v>
      </c>
      <c r="D2146" s="54">
        <v>44647</v>
      </c>
      <c r="E2146" s="84" t="s">
        <v>211</v>
      </c>
      <c r="F2146" s="84" t="s">
        <v>62</v>
      </c>
      <c r="G2146" s="84" t="s">
        <v>20</v>
      </c>
      <c r="H2146" s="2">
        <v>8</v>
      </c>
      <c r="I2146" s="2">
        <v>693</v>
      </c>
      <c r="J2146" s="2" t="s">
        <v>309</v>
      </c>
      <c r="K2146" s="2" t="s">
        <v>64</v>
      </c>
      <c r="L2146" s="2" t="s">
        <v>23</v>
      </c>
      <c r="M2146" s="16">
        <v>18.97</v>
      </c>
      <c r="N2146" s="16" t="s">
        <v>1</v>
      </c>
      <c r="O2146" s="16">
        <v>17.16</v>
      </c>
      <c r="P2146" s="16">
        <v>18.97</v>
      </c>
      <c r="Q2146" s="16" t="s">
        <v>1</v>
      </c>
      <c r="R2146" s="16" t="s">
        <v>1</v>
      </c>
      <c r="S2146" s="16">
        <v>17.96</v>
      </c>
    </row>
    <row r="2147" spans="1:19" x14ac:dyDescent="0.25">
      <c r="A2147" t="s">
        <v>37</v>
      </c>
      <c r="B2147" s="84" t="s">
        <v>30</v>
      </c>
      <c r="C2147" t="s">
        <v>641</v>
      </c>
      <c r="D2147" s="54">
        <v>44647</v>
      </c>
      <c r="E2147" s="84" t="s">
        <v>211</v>
      </c>
      <c r="F2147" s="84" t="s">
        <v>62</v>
      </c>
      <c r="G2147" s="84" t="s">
        <v>20</v>
      </c>
      <c r="H2147" s="2">
        <v>9</v>
      </c>
      <c r="I2147" s="2">
        <v>59</v>
      </c>
      <c r="J2147" s="2" t="s">
        <v>294</v>
      </c>
      <c r="K2147" s="2" t="s">
        <v>64</v>
      </c>
      <c r="L2147" s="2" t="s">
        <v>22</v>
      </c>
      <c r="M2147" s="16">
        <v>17.22</v>
      </c>
      <c r="N2147" s="16">
        <v>16.28</v>
      </c>
      <c r="O2147" s="16">
        <v>16.61</v>
      </c>
      <c r="P2147" s="16">
        <v>17.22</v>
      </c>
      <c r="Q2147" s="16"/>
      <c r="R2147" s="16"/>
      <c r="S2147" s="16"/>
    </row>
    <row r="2148" spans="1:19" x14ac:dyDescent="0.25">
      <c r="A2148" t="s">
        <v>37</v>
      </c>
      <c r="B2148" s="84" t="s">
        <v>30</v>
      </c>
      <c r="C2148" t="s">
        <v>641</v>
      </c>
      <c r="D2148" s="54">
        <v>44647</v>
      </c>
      <c r="E2148" s="84" t="s">
        <v>211</v>
      </c>
      <c r="F2148" s="84" t="s">
        <v>62</v>
      </c>
      <c r="G2148" s="84" t="s">
        <v>20</v>
      </c>
      <c r="H2148" s="2">
        <v>10</v>
      </c>
      <c r="I2148" s="2">
        <v>149</v>
      </c>
      <c r="J2148" s="2" t="s">
        <v>215</v>
      </c>
      <c r="K2148" s="2" t="s">
        <v>64</v>
      </c>
      <c r="L2148" s="2" t="s">
        <v>22</v>
      </c>
      <c r="M2148" s="16">
        <v>17.170000000000002</v>
      </c>
      <c r="N2148" s="16">
        <v>16.14</v>
      </c>
      <c r="O2148" s="16">
        <v>17.170000000000002</v>
      </c>
      <c r="P2148" s="16">
        <v>15.16</v>
      </c>
      <c r="Q2148" s="16"/>
      <c r="R2148" s="16"/>
      <c r="S2148" s="16"/>
    </row>
    <row r="2149" spans="1:19" x14ac:dyDescent="0.25">
      <c r="A2149" t="s">
        <v>37</v>
      </c>
      <c r="B2149" s="84" t="s">
        <v>30</v>
      </c>
      <c r="C2149" t="s">
        <v>641</v>
      </c>
      <c r="D2149" s="54">
        <v>44647</v>
      </c>
      <c r="E2149" s="84" t="s">
        <v>211</v>
      </c>
      <c r="F2149" s="84" t="s">
        <v>62</v>
      </c>
      <c r="G2149" s="84" t="s">
        <v>20</v>
      </c>
      <c r="H2149" s="2">
        <v>11</v>
      </c>
      <c r="I2149" s="2">
        <v>123</v>
      </c>
      <c r="J2149" s="2" t="s">
        <v>221</v>
      </c>
      <c r="K2149" s="2" t="s">
        <v>64</v>
      </c>
      <c r="L2149" s="2" t="s">
        <v>22</v>
      </c>
      <c r="M2149" s="16">
        <v>13.4</v>
      </c>
      <c r="N2149" s="16">
        <v>12.6</v>
      </c>
      <c r="O2149" s="16">
        <v>13.4</v>
      </c>
      <c r="P2149" s="16">
        <v>10.92</v>
      </c>
      <c r="Q2149" s="16"/>
      <c r="R2149" s="16"/>
      <c r="S2149" s="16"/>
    </row>
    <row r="2150" spans="1:19" x14ac:dyDescent="0.25">
      <c r="A2150" t="s">
        <v>37</v>
      </c>
      <c r="B2150" s="84" t="s">
        <v>30</v>
      </c>
      <c r="C2150" t="s">
        <v>641</v>
      </c>
      <c r="D2150" s="54">
        <v>44647</v>
      </c>
      <c r="E2150" s="84" t="s">
        <v>211</v>
      </c>
      <c r="F2150" s="84" t="s">
        <v>62</v>
      </c>
      <c r="G2150" s="84" t="s">
        <v>20</v>
      </c>
      <c r="H2150" s="2">
        <v>12</v>
      </c>
      <c r="I2150" s="2">
        <v>105</v>
      </c>
      <c r="J2150" s="2" t="s">
        <v>213</v>
      </c>
      <c r="K2150" s="2" t="s">
        <v>64</v>
      </c>
      <c r="L2150" s="2" t="s">
        <v>22</v>
      </c>
      <c r="M2150" s="16">
        <v>12.8</v>
      </c>
      <c r="N2150" s="16" t="s">
        <v>1</v>
      </c>
      <c r="O2150" s="16">
        <v>12.8</v>
      </c>
      <c r="P2150" s="16">
        <v>11.22</v>
      </c>
      <c r="Q2150" s="16"/>
      <c r="R2150" s="16"/>
      <c r="S2150" s="16"/>
    </row>
    <row r="2151" spans="1:19" x14ac:dyDescent="0.25">
      <c r="A2151" t="s">
        <v>35</v>
      </c>
      <c r="B2151" s="84" t="s">
        <v>30</v>
      </c>
      <c r="C2151" t="s">
        <v>641</v>
      </c>
      <c r="D2151" s="54">
        <v>44647</v>
      </c>
      <c r="E2151" s="84" t="s">
        <v>211</v>
      </c>
      <c r="F2151" s="84" t="s">
        <v>62</v>
      </c>
      <c r="G2151" s="84" t="s">
        <v>18</v>
      </c>
      <c r="H2151" s="2">
        <v>1</v>
      </c>
      <c r="I2151" s="2">
        <v>69</v>
      </c>
      <c r="J2151" s="2" t="s">
        <v>414</v>
      </c>
      <c r="K2151" s="2" t="s">
        <v>64</v>
      </c>
      <c r="L2151" s="2" t="s">
        <v>26</v>
      </c>
      <c r="M2151" s="16">
        <v>24.54</v>
      </c>
      <c r="N2151" s="16" t="s">
        <v>1</v>
      </c>
      <c r="O2151" s="16" t="s">
        <v>1</v>
      </c>
      <c r="P2151" s="16">
        <v>19.12</v>
      </c>
      <c r="Q2151" s="16" t="s">
        <v>1</v>
      </c>
      <c r="R2151" s="16">
        <v>22.43</v>
      </c>
      <c r="S2151" s="16">
        <v>24.54</v>
      </c>
    </row>
    <row r="2152" spans="1:19" x14ac:dyDescent="0.25">
      <c r="A2152" t="s">
        <v>37</v>
      </c>
      <c r="B2152" s="84" t="s">
        <v>30</v>
      </c>
      <c r="C2152" t="s">
        <v>641</v>
      </c>
      <c r="D2152" s="54">
        <v>44647</v>
      </c>
      <c r="E2152" s="84" t="s">
        <v>211</v>
      </c>
      <c r="F2152" s="84" t="s">
        <v>62</v>
      </c>
      <c r="G2152" s="84" t="s">
        <v>20</v>
      </c>
      <c r="H2152" s="2">
        <v>1</v>
      </c>
      <c r="I2152" s="2">
        <v>989</v>
      </c>
      <c r="J2152" s="2" t="s">
        <v>417</v>
      </c>
      <c r="K2152" s="2" t="s">
        <v>64</v>
      </c>
      <c r="L2152" s="2" t="s">
        <v>26</v>
      </c>
      <c r="M2152" s="16">
        <v>37.4</v>
      </c>
      <c r="N2152" s="16" t="s">
        <v>1</v>
      </c>
      <c r="O2152" s="16">
        <v>37.4</v>
      </c>
      <c r="P2152" s="16" t="s">
        <v>1</v>
      </c>
      <c r="Q2152" s="16" t="s">
        <v>1</v>
      </c>
      <c r="R2152" s="16" t="s">
        <v>1</v>
      </c>
      <c r="S2152" s="16" t="s">
        <v>1</v>
      </c>
    </row>
    <row r="2153" spans="1:19" x14ac:dyDescent="0.25">
      <c r="A2153" t="s">
        <v>37</v>
      </c>
      <c r="B2153" s="84" t="s">
        <v>30</v>
      </c>
      <c r="C2153" t="s">
        <v>641</v>
      </c>
      <c r="D2153" s="54">
        <v>44647</v>
      </c>
      <c r="E2153" s="84" t="s">
        <v>211</v>
      </c>
      <c r="F2153" s="84" t="s">
        <v>62</v>
      </c>
      <c r="G2153" s="84" t="s">
        <v>20</v>
      </c>
      <c r="H2153" s="2">
        <v>2</v>
      </c>
      <c r="I2153" s="2">
        <v>218</v>
      </c>
      <c r="J2153" s="2" t="s">
        <v>418</v>
      </c>
      <c r="K2153" s="2" t="s">
        <v>66</v>
      </c>
      <c r="L2153" s="2" t="s">
        <v>26</v>
      </c>
      <c r="M2153" s="16">
        <v>31.37</v>
      </c>
      <c r="N2153" s="16">
        <v>30.14</v>
      </c>
      <c r="O2153" s="16">
        <v>31.35</v>
      </c>
      <c r="P2153" s="16">
        <v>28.2</v>
      </c>
      <c r="Q2153" s="16" t="s">
        <v>1</v>
      </c>
      <c r="R2153" s="16">
        <v>31.37</v>
      </c>
      <c r="S2153" s="16">
        <v>26.83</v>
      </c>
    </row>
    <row r="2154" spans="1:19" x14ac:dyDescent="0.25">
      <c r="A2154" t="s">
        <v>29</v>
      </c>
      <c r="B2154" s="84" t="s">
        <v>30</v>
      </c>
      <c r="C2154" t="s">
        <v>641</v>
      </c>
      <c r="D2154" s="54">
        <v>44647</v>
      </c>
      <c r="E2154" s="84" t="s">
        <v>211</v>
      </c>
      <c r="F2154" s="84" t="s">
        <v>62</v>
      </c>
      <c r="G2154" s="84" t="s">
        <v>18</v>
      </c>
      <c r="H2154" s="2">
        <v>2</v>
      </c>
      <c r="I2154" s="2">
        <v>692</v>
      </c>
      <c r="J2154" s="2" t="s">
        <v>331</v>
      </c>
      <c r="K2154" s="2" t="s">
        <v>64</v>
      </c>
      <c r="L2154" s="2" t="s">
        <v>23</v>
      </c>
      <c r="M2154" s="16">
        <v>42.55</v>
      </c>
      <c r="N2154" s="16">
        <v>42.41</v>
      </c>
      <c r="O2154" s="16">
        <v>41.26</v>
      </c>
      <c r="P2154" s="16">
        <v>40.270000000000003</v>
      </c>
      <c r="Q2154" s="16">
        <v>42.55</v>
      </c>
      <c r="R2154" s="16" t="s">
        <v>1</v>
      </c>
      <c r="S2154" s="16">
        <v>41.97</v>
      </c>
    </row>
    <row r="2155" spans="1:19" x14ac:dyDescent="0.25">
      <c r="A2155" t="s">
        <v>29</v>
      </c>
      <c r="B2155" s="84" t="s">
        <v>30</v>
      </c>
      <c r="C2155" t="s">
        <v>641</v>
      </c>
      <c r="D2155" s="54">
        <v>44647</v>
      </c>
      <c r="E2155" s="84" t="s">
        <v>211</v>
      </c>
      <c r="F2155" s="84" t="s">
        <v>62</v>
      </c>
      <c r="G2155" s="84" t="s">
        <v>18</v>
      </c>
      <c r="H2155" s="2">
        <v>4</v>
      </c>
      <c r="I2155" s="2">
        <v>74</v>
      </c>
      <c r="J2155" s="2" t="s">
        <v>206</v>
      </c>
      <c r="K2155" s="2" t="s">
        <v>64</v>
      </c>
      <c r="L2155" s="2" t="s">
        <v>22</v>
      </c>
      <c r="M2155" s="16">
        <v>34.82</v>
      </c>
      <c r="N2155" s="16">
        <v>34.07</v>
      </c>
      <c r="O2155" s="16">
        <v>33.5</v>
      </c>
      <c r="P2155" s="16" t="s">
        <v>1</v>
      </c>
      <c r="Q2155" s="16">
        <v>33.36</v>
      </c>
      <c r="R2155" s="16">
        <v>34.82</v>
      </c>
      <c r="S2155" s="16">
        <v>33.26</v>
      </c>
    </row>
    <row r="2156" spans="1:19" x14ac:dyDescent="0.25">
      <c r="A2156" t="s">
        <v>29</v>
      </c>
      <c r="B2156" s="84" t="s">
        <v>30</v>
      </c>
      <c r="C2156" t="s">
        <v>641</v>
      </c>
      <c r="D2156" s="54">
        <v>44647</v>
      </c>
      <c r="E2156" s="84" t="s">
        <v>211</v>
      </c>
      <c r="F2156" s="84" t="s">
        <v>62</v>
      </c>
      <c r="G2156" s="84" t="s">
        <v>18</v>
      </c>
      <c r="H2156" s="2">
        <v>5</v>
      </c>
      <c r="I2156" s="2">
        <v>325</v>
      </c>
      <c r="J2156" s="2" t="s">
        <v>413</v>
      </c>
      <c r="K2156" s="2" t="s">
        <v>256</v>
      </c>
      <c r="L2156" s="2" t="s">
        <v>23</v>
      </c>
      <c r="M2156" s="16">
        <v>31.35</v>
      </c>
      <c r="N2156" s="16">
        <v>29.64</v>
      </c>
      <c r="O2156" s="16" t="s">
        <v>1</v>
      </c>
      <c r="P2156" s="16">
        <v>29.36</v>
      </c>
      <c r="Q2156" s="16">
        <v>31.35</v>
      </c>
      <c r="R2156" s="16">
        <v>30.72</v>
      </c>
      <c r="S2156" s="16" t="s">
        <v>1</v>
      </c>
    </row>
    <row r="2157" spans="1:19" x14ac:dyDescent="0.25">
      <c r="A2157" t="s">
        <v>29</v>
      </c>
      <c r="B2157" s="84" t="s">
        <v>30</v>
      </c>
      <c r="C2157" t="s">
        <v>641</v>
      </c>
      <c r="D2157" s="54">
        <v>44647</v>
      </c>
      <c r="E2157" s="84" t="s">
        <v>211</v>
      </c>
      <c r="F2157" s="84" t="s">
        <v>62</v>
      </c>
      <c r="G2157" s="84" t="s">
        <v>18</v>
      </c>
      <c r="H2157" s="2">
        <v>6</v>
      </c>
      <c r="I2157" s="2">
        <v>339</v>
      </c>
      <c r="J2157" s="2" t="s">
        <v>230</v>
      </c>
      <c r="K2157" s="2" t="s">
        <v>256</v>
      </c>
      <c r="L2157" s="2" t="s">
        <v>22</v>
      </c>
      <c r="M2157" s="16">
        <v>29.97</v>
      </c>
      <c r="N2157" s="16" t="s">
        <v>1</v>
      </c>
      <c r="O2157" s="16">
        <v>29.97</v>
      </c>
      <c r="P2157" s="16" t="s">
        <v>1</v>
      </c>
      <c r="Q2157" s="16" t="s">
        <v>1</v>
      </c>
      <c r="R2157" s="16" t="s">
        <v>1</v>
      </c>
      <c r="S2157" s="16" t="s">
        <v>1</v>
      </c>
    </row>
    <row r="2158" spans="1:19" x14ac:dyDescent="0.25">
      <c r="A2158" t="s">
        <v>29</v>
      </c>
      <c r="B2158" s="84" t="s">
        <v>30</v>
      </c>
      <c r="C2158" t="s">
        <v>641</v>
      </c>
      <c r="D2158" s="54">
        <v>44647</v>
      </c>
      <c r="E2158" s="84" t="s">
        <v>211</v>
      </c>
      <c r="F2158" s="84" t="s">
        <v>62</v>
      </c>
      <c r="G2158" s="84" t="s">
        <v>18</v>
      </c>
      <c r="H2158" s="2">
        <v>7</v>
      </c>
      <c r="I2158" s="2">
        <v>140</v>
      </c>
      <c r="J2158" s="2" t="s">
        <v>202</v>
      </c>
      <c r="K2158" s="2" t="s">
        <v>64</v>
      </c>
      <c r="L2158" s="2" t="s">
        <v>22</v>
      </c>
      <c r="M2158" s="16">
        <v>29.31</v>
      </c>
      <c r="N2158" s="16">
        <v>29.31</v>
      </c>
      <c r="O2158" s="16" t="s">
        <v>1</v>
      </c>
      <c r="P2158" s="16" t="s">
        <v>1</v>
      </c>
      <c r="Q2158" s="16">
        <v>29.31</v>
      </c>
      <c r="R2158" s="16" t="s">
        <v>1</v>
      </c>
      <c r="S2158" s="16" t="s">
        <v>1</v>
      </c>
    </row>
    <row r="2159" spans="1:19" x14ac:dyDescent="0.25">
      <c r="A2159" t="s">
        <v>32</v>
      </c>
      <c r="B2159" s="84" t="s">
        <v>30</v>
      </c>
      <c r="C2159" t="s">
        <v>641</v>
      </c>
      <c r="D2159" s="54">
        <v>44647</v>
      </c>
      <c r="E2159" s="84" t="s">
        <v>211</v>
      </c>
      <c r="F2159" s="84" t="s">
        <v>62</v>
      </c>
      <c r="G2159" s="84" t="s">
        <v>20</v>
      </c>
      <c r="H2159" s="2">
        <v>2</v>
      </c>
      <c r="I2159" s="2">
        <v>738</v>
      </c>
      <c r="J2159" s="2" t="s">
        <v>419</v>
      </c>
      <c r="K2159" s="2" t="s">
        <v>64</v>
      </c>
      <c r="L2159" s="2" t="s">
        <v>23</v>
      </c>
      <c r="M2159" s="16">
        <v>28.19</v>
      </c>
      <c r="N2159" s="16">
        <v>28.19</v>
      </c>
      <c r="O2159" s="16">
        <v>25.99</v>
      </c>
      <c r="P2159" s="16">
        <v>27.73</v>
      </c>
      <c r="Q2159" s="16">
        <v>26.59</v>
      </c>
      <c r="R2159" s="16">
        <v>24.53</v>
      </c>
      <c r="S2159" s="16">
        <v>27.84</v>
      </c>
    </row>
    <row r="2160" spans="1:19" x14ac:dyDescent="0.25">
      <c r="A2160" t="s">
        <v>32</v>
      </c>
      <c r="B2160" s="84" t="s">
        <v>30</v>
      </c>
      <c r="C2160" t="s">
        <v>641</v>
      </c>
      <c r="D2160" s="54">
        <v>44647</v>
      </c>
      <c r="E2160" s="84" t="s">
        <v>211</v>
      </c>
      <c r="F2160" s="84" t="s">
        <v>62</v>
      </c>
      <c r="G2160" s="84" t="s">
        <v>20</v>
      </c>
      <c r="H2160" s="2">
        <v>3</v>
      </c>
      <c r="I2160" s="2">
        <v>61</v>
      </c>
      <c r="J2160" s="2" t="s">
        <v>234</v>
      </c>
      <c r="K2160" s="2" t="s">
        <v>64</v>
      </c>
      <c r="L2160" s="2" t="s">
        <v>22</v>
      </c>
      <c r="M2160" s="16">
        <v>23.91</v>
      </c>
      <c r="N2160" s="16">
        <v>20.02</v>
      </c>
      <c r="O2160" s="16">
        <v>19.89</v>
      </c>
      <c r="P2160" s="16">
        <v>23.91</v>
      </c>
      <c r="Q2160" s="16">
        <v>22.87</v>
      </c>
      <c r="R2160" s="16">
        <v>23.33</v>
      </c>
      <c r="S2160" s="16">
        <v>22.11</v>
      </c>
    </row>
    <row r="2161" spans="1:19" x14ac:dyDescent="0.25">
      <c r="A2161" t="s">
        <v>32</v>
      </c>
      <c r="B2161" s="84" t="s">
        <v>30</v>
      </c>
      <c r="C2161" t="s">
        <v>641</v>
      </c>
      <c r="D2161" s="54">
        <v>44647</v>
      </c>
      <c r="E2161" s="84" t="s">
        <v>211</v>
      </c>
      <c r="F2161" s="84" t="s">
        <v>62</v>
      </c>
      <c r="G2161" s="84" t="s">
        <v>20</v>
      </c>
      <c r="H2161" s="2">
        <v>4</v>
      </c>
      <c r="I2161" s="2">
        <v>59</v>
      </c>
      <c r="J2161" s="2" t="s">
        <v>294</v>
      </c>
      <c r="K2161" s="2" t="s">
        <v>64</v>
      </c>
      <c r="L2161" s="2" t="s">
        <v>22</v>
      </c>
      <c r="M2161" s="16">
        <v>16.239999999999998</v>
      </c>
      <c r="N2161" s="16">
        <v>13.66</v>
      </c>
      <c r="O2161" s="16" t="s">
        <v>1</v>
      </c>
      <c r="P2161" s="16">
        <v>14.45</v>
      </c>
      <c r="Q2161" s="16">
        <v>14.12</v>
      </c>
      <c r="R2161" s="16">
        <v>16.239999999999998</v>
      </c>
      <c r="S2161" s="16">
        <v>14.94</v>
      </c>
    </row>
    <row r="2162" spans="1:19" x14ac:dyDescent="0.25">
      <c r="A2162" t="s">
        <v>32</v>
      </c>
      <c r="B2162" s="84" t="s">
        <v>30</v>
      </c>
      <c r="C2162" t="s">
        <v>641</v>
      </c>
      <c r="D2162" s="54">
        <v>44647</v>
      </c>
      <c r="E2162" s="84" t="s">
        <v>211</v>
      </c>
      <c r="F2162" s="84" t="s">
        <v>62</v>
      </c>
      <c r="G2162" s="84" t="s">
        <v>20</v>
      </c>
      <c r="H2162" s="2">
        <v>5</v>
      </c>
      <c r="I2162" s="2">
        <v>693</v>
      </c>
      <c r="J2162" s="2" t="s">
        <v>309</v>
      </c>
      <c r="K2162" s="2" t="s">
        <v>64</v>
      </c>
      <c r="L2162" s="2" t="s">
        <v>23</v>
      </c>
      <c r="M2162" s="16">
        <v>15</v>
      </c>
      <c r="N2162" s="16" t="s">
        <v>1</v>
      </c>
      <c r="O2162" s="16">
        <v>14.15</v>
      </c>
      <c r="P2162" s="16">
        <v>15</v>
      </c>
      <c r="Q2162" s="16">
        <v>14.06</v>
      </c>
      <c r="R2162" s="16" t="s">
        <v>1</v>
      </c>
      <c r="S2162" s="16">
        <v>10.44</v>
      </c>
    </row>
    <row r="2163" spans="1:19" x14ac:dyDescent="0.25">
      <c r="A2163" t="s">
        <v>32</v>
      </c>
      <c r="B2163" s="84" t="s">
        <v>30</v>
      </c>
      <c r="C2163" t="s">
        <v>641</v>
      </c>
      <c r="D2163" s="54">
        <v>44647</v>
      </c>
      <c r="E2163" s="84" t="s">
        <v>211</v>
      </c>
      <c r="F2163" s="84" t="s">
        <v>62</v>
      </c>
      <c r="G2163" s="84" t="s">
        <v>20</v>
      </c>
      <c r="H2163" s="2">
        <v>6</v>
      </c>
      <c r="I2163" s="2">
        <v>105</v>
      </c>
      <c r="J2163" s="2" t="s">
        <v>213</v>
      </c>
      <c r="K2163" s="2" t="s">
        <v>64</v>
      </c>
      <c r="L2163" s="2" t="s">
        <v>22</v>
      </c>
      <c r="M2163" s="16">
        <v>12.91</v>
      </c>
      <c r="N2163" s="16">
        <v>10.48</v>
      </c>
      <c r="O2163" s="16" t="s">
        <v>1</v>
      </c>
      <c r="P2163" s="16">
        <v>11.11</v>
      </c>
      <c r="Q2163" s="16">
        <v>12.91</v>
      </c>
      <c r="R2163" s="16">
        <v>12.05</v>
      </c>
      <c r="S2163" s="16">
        <v>11.5</v>
      </c>
    </row>
    <row r="2164" spans="1:19" x14ac:dyDescent="0.25">
      <c r="A2164" t="s">
        <v>32</v>
      </c>
      <c r="B2164" s="84" t="s">
        <v>30</v>
      </c>
      <c r="C2164" t="s">
        <v>641</v>
      </c>
      <c r="D2164" s="54">
        <v>44647</v>
      </c>
      <c r="E2164" s="84" t="s">
        <v>211</v>
      </c>
      <c r="F2164" s="84" t="s">
        <v>62</v>
      </c>
      <c r="G2164" s="84" t="s">
        <v>20</v>
      </c>
      <c r="H2164" s="2">
        <v>7</v>
      </c>
      <c r="I2164" s="2">
        <v>149</v>
      </c>
      <c r="J2164" s="2" t="s">
        <v>215</v>
      </c>
      <c r="K2164" s="2" t="s">
        <v>64</v>
      </c>
      <c r="L2164" s="2" t="s">
        <v>22</v>
      </c>
      <c r="M2164" s="16">
        <v>11.39</v>
      </c>
      <c r="N2164" s="16">
        <v>10.89</v>
      </c>
      <c r="O2164" s="16">
        <v>11.37</v>
      </c>
      <c r="P2164" s="16">
        <v>11.15</v>
      </c>
      <c r="Q2164" s="16">
        <v>10.35</v>
      </c>
      <c r="R2164" s="16" t="s">
        <v>1</v>
      </c>
      <c r="S2164" s="16">
        <v>11.39</v>
      </c>
    </row>
    <row r="2165" spans="1:19" x14ac:dyDescent="0.25">
      <c r="A2165" t="s">
        <v>32</v>
      </c>
      <c r="B2165" s="84" t="s">
        <v>30</v>
      </c>
      <c r="C2165" t="s">
        <v>641</v>
      </c>
      <c r="D2165" s="54">
        <v>44647</v>
      </c>
      <c r="E2165" s="84" t="s">
        <v>211</v>
      </c>
      <c r="F2165" s="84" t="s">
        <v>62</v>
      </c>
      <c r="G2165" s="84" t="s">
        <v>20</v>
      </c>
      <c r="H2165" s="2">
        <v>8</v>
      </c>
      <c r="I2165" s="2">
        <v>123</v>
      </c>
      <c r="J2165" s="2" t="s">
        <v>221</v>
      </c>
      <c r="K2165" s="2" t="s">
        <v>64</v>
      </c>
      <c r="L2165" s="2" t="s">
        <v>22</v>
      </c>
      <c r="M2165" s="16">
        <v>10.92</v>
      </c>
      <c r="N2165" s="16">
        <v>9.7899999999999991</v>
      </c>
      <c r="O2165" s="16">
        <v>10.92</v>
      </c>
      <c r="P2165" s="16" t="s">
        <v>1</v>
      </c>
      <c r="Q2165" s="16">
        <v>10.029999999999999</v>
      </c>
      <c r="R2165" s="16" t="s">
        <v>1</v>
      </c>
      <c r="S2165" s="16" t="s">
        <v>1</v>
      </c>
    </row>
    <row r="2166" spans="1:19" x14ac:dyDescent="0.25">
      <c r="A2166" t="s">
        <v>89</v>
      </c>
      <c r="B2166" s="84" t="s">
        <v>405</v>
      </c>
      <c r="C2166" t="s">
        <v>644</v>
      </c>
      <c r="D2166" s="54">
        <v>44647</v>
      </c>
      <c r="E2166" s="84" t="s">
        <v>211</v>
      </c>
      <c r="F2166" s="84" t="s">
        <v>62</v>
      </c>
      <c r="G2166" s="84" t="s">
        <v>20</v>
      </c>
      <c r="H2166" s="2">
        <v>3</v>
      </c>
      <c r="I2166" s="2">
        <v>51</v>
      </c>
      <c r="J2166" s="2" t="s">
        <v>60</v>
      </c>
      <c r="K2166" s="2" t="s">
        <v>64</v>
      </c>
      <c r="M2166" s="2">
        <v>1114</v>
      </c>
    </row>
    <row r="2167" spans="1:19" x14ac:dyDescent="0.25">
      <c r="A2167" t="s">
        <v>89</v>
      </c>
      <c r="B2167" s="84" t="s">
        <v>405</v>
      </c>
      <c r="C2167" t="s">
        <v>644</v>
      </c>
      <c r="D2167" s="54">
        <v>44647</v>
      </c>
      <c r="E2167" s="84" t="s">
        <v>211</v>
      </c>
      <c r="F2167" s="84" t="s">
        <v>62</v>
      </c>
      <c r="G2167" s="84" t="s">
        <v>20</v>
      </c>
      <c r="H2167" s="2">
        <v>4</v>
      </c>
      <c r="I2167" s="2">
        <v>112</v>
      </c>
      <c r="J2167" s="2" t="s">
        <v>72</v>
      </c>
      <c r="K2167" s="2" t="s">
        <v>64</v>
      </c>
      <c r="M2167" s="2">
        <v>1104</v>
      </c>
    </row>
    <row r="2168" spans="1:19" x14ac:dyDescent="0.25">
      <c r="A2168" t="s">
        <v>89</v>
      </c>
      <c r="B2168" s="84" t="s">
        <v>405</v>
      </c>
      <c r="C2168" t="s">
        <v>644</v>
      </c>
      <c r="D2168" s="54">
        <v>44647</v>
      </c>
      <c r="E2168" s="84" t="s">
        <v>211</v>
      </c>
      <c r="F2168" s="84" t="s">
        <v>62</v>
      </c>
      <c r="G2168" s="84" t="s">
        <v>20</v>
      </c>
      <c r="H2168" s="2">
        <v>5</v>
      </c>
      <c r="I2168" s="2">
        <v>107</v>
      </c>
      <c r="J2168" s="2" t="s">
        <v>271</v>
      </c>
      <c r="K2168" s="2" t="s">
        <v>64</v>
      </c>
      <c r="M2168" s="2">
        <v>1052</v>
      </c>
    </row>
    <row r="2169" spans="1:19" x14ac:dyDescent="0.25">
      <c r="A2169" t="s">
        <v>89</v>
      </c>
      <c r="B2169" s="84" t="s">
        <v>405</v>
      </c>
      <c r="C2169" t="s">
        <v>644</v>
      </c>
      <c r="D2169" s="54">
        <v>44647</v>
      </c>
      <c r="E2169" s="84" t="s">
        <v>211</v>
      </c>
      <c r="F2169" s="84" t="s">
        <v>62</v>
      </c>
      <c r="G2169" s="84" t="s">
        <v>20</v>
      </c>
      <c r="H2169" s="2">
        <v>6</v>
      </c>
      <c r="I2169" s="2">
        <v>326</v>
      </c>
      <c r="J2169" s="2" t="s">
        <v>272</v>
      </c>
      <c r="K2169" s="2" t="s">
        <v>256</v>
      </c>
      <c r="M2169" s="2">
        <v>1010</v>
      </c>
    </row>
    <row r="2170" spans="1:19" x14ac:dyDescent="0.25">
      <c r="A2170" t="s">
        <v>89</v>
      </c>
      <c r="B2170" s="84" t="s">
        <v>405</v>
      </c>
      <c r="C2170" t="s">
        <v>644</v>
      </c>
      <c r="D2170" s="54">
        <v>44647</v>
      </c>
      <c r="E2170" s="84" t="s">
        <v>211</v>
      </c>
      <c r="F2170" s="84" t="s">
        <v>62</v>
      </c>
      <c r="G2170" s="84" t="s">
        <v>20</v>
      </c>
      <c r="H2170" s="2">
        <v>7</v>
      </c>
      <c r="I2170" s="2">
        <v>128</v>
      </c>
      <c r="J2170" s="2" t="s">
        <v>154</v>
      </c>
      <c r="K2170" s="2" t="s">
        <v>64</v>
      </c>
      <c r="M2170" s="2">
        <v>981</v>
      </c>
    </row>
    <row r="2171" spans="1:19" x14ac:dyDescent="0.25">
      <c r="A2171" t="s">
        <v>89</v>
      </c>
      <c r="B2171" s="84" t="s">
        <v>405</v>
      </c>
      <c r="C2171" t="s">
        <v>644</v>
      </c>
      <c r="D2171" s="54">
        <v>44647</v>
      </c>
      <c r="E2171" s="84" t="s">
        <v>211</v>
      </c>
      <c r="F2171" s="84" t="s">
        <v>62</v>
      </c>
      <c r="G2171" s="84" t="s">
        <v>20</v>
      </c>
      <c r="H2171" s="2">
        <v>8</v>
      </c>
      <c r="I2171" s="2">
        <v>129</v>
      </c>
      <c r="J2171" s="2" t="s">
        <v>68</v>
      </c>
      <c r="K2171" s="2" t="s">
        <v>64</v>
      </c>
      <c r="M2171" s="2">
        <v>760</v>
      </c>
    </row>
    <row r="2172" spans="1:19" x14ac:dyDescent="0.25">
      <c r="A2172" t="s">
        <v>89</v>
      </c>
      <c r="B2172" s="84" t="s">
        <v>405</v>
      </c>
      <c r="C2172" t="s">
        <v>644</v>
      </c>
      <c r="D2172" s="54">
        <v>44647</v>
      </c>
      <c r="E2172" s="84" t="s">
        <v>211</v>
      </c>
      <c r="F2172" s="84" t="s">
        <v>62</v>
      </c>
      <c r="G2172" s="84" t="s">
        <v>20</v>
      </c>
      <c r="H2172" s="2">
        <v>9</v>
      </c>
      <c r="I2172" s="2">
        <v>236</v>
      </c>
      <c r="J2172" s="2" t="s">
        <v>278</v>
      </c>
      <c r="K2172" s="2" t="s">
        <v>66</v>
      </c>
      <c r="M2172" s="2">
        <v>740</v>
      </c>
    </row>
    <row r="2173" spans="1:19" x14ac:dyDescent="0.25">
      <c r="A2173" t="s">
        <v>89</v>
      </c>
      <c r="B2173" s="84" t="s">
        <v>405</v>
      </c>
      <c r="C2173" t="s">
        <v>644</v>
      </c>
      <c r="D2173" s="54">
        <v>44647</v>
      </c>
      <c r="E2173" s="84" t="s">
        <v>211</v>
      </c>
      <c r="F2173" s="84" t="s">
        <v>62</v>
      </c>
      <c r="G2173" s="84" t="s">
        <v>20</v>
      </c>
      <c r="H2173" s="2">
        <v>10</v>
      </c>
      <c r="I2173" s="2">
        <v>373</v>
      </c>
      <c r="J2173" s="2" t="s">
        <v>403</v>
      </c>
      <c r="K2173" s="2" t="s">
        <v>257</v>
      </c>
      <c r="M2173" s="2">
        <v>549</v>
      </c>
    </row>
    <row r="2174" spans="1:19" x14ac:dyDescent="0.25">
      <c r="A2174" t="s">
        <v>89</v>
      </c>
      <c r="B2174" s="84" t="s">
        <v>405</v>
      </c>
      <c r="C2174" t="s">
        <v>644</v>
      </c>
      <c r="D2174" s="54">
        <v>44647</v>
      </c>
      <c r="E2174" s="84" t="s">
        <v>211</v>
      </c>
      <c r="F2174" s="84" t="s">
        <v>62</v>
      </c>
      <c r="G2174" s="84" t="s">
        <v>20</v>
      </c>
      <c r="H2174" s="2">
        <v>12</v>
      </c>
      <c r="I2174" s="2">
        <v>385</v>
      </c>
      <c r="J2174" s="2" t="s">
        <v>404</v>
      </c>
      <c r="K2174" s="2" t="s">
        <v>257</v>
      </c>
      <c r="M2174" s="2">
        <v>352</v>
      </c>
    </row>
    <row r="2175" spans="1:19" x14ac:dyDescent="0.25">
      <c r="A2175" t="s">
        <v>89</v>
      </c>
      <c r="B2175" s="84" t="s">
        <v>405</v>
      </c>
      <c r="C2175" t="s">
        <v>644</v>
      </c>
      <c r="D2175" s="54">
        <v>44647</v>
      </c>
      <c r="E2175" s="84" t="s">
        <v>211</v>
      </c>
      <c r="F2175" s="84" t="s">
        <v>62</v>
      </c>
      <c r="G2175" s="84" t="s">
        <v>18</v>
      </c>
      <c r="H2175" s="2">
        <v>1</v>
      </c>
      <c r="I2175" s="2">
        <v>910</v>
      </c>
      <c r="J2175" s="2" t="s">
        <v>437</v>
      </c>
      <c r="K2175" s="2" t="s">
        <v>67</v>
      </c>
      <c r="M2175" s="2">
        <v>706</v>
      </c>
    </row>
    <row r="2176" spans="1:19" x14ac:dyDescent="0.25">
      <c r="A2176" t="s">
        <v>89</v>
      </c>
      <c r="B2176" s="84" t="s">
        <v>405</v>
      </c>
      <c r="C2176" t="s">
        <v>644</v>
      </c>
      <c r="D2176" s="54">
        <v>44647</v>
      </c>
      <c r="E2176" s="84" t="s">
        <v>211</v>
      </c>
      <c r="F2176" s="84" t="s">
        <v>62</v>
      </c>
      <c r="G2176" s="84" t="s">
        <v>18</v>
      </c>
      <c r="H2176" s="2">
        <v>2</v>
      </c>
      <c r="I2176" s="2">
        <v>83</v>
      </c>
      <c r="J2176" s="2" t="s">
        <v>74</v>
      </c>
      <c r="K2176" s="2" t="s">
        <v>64</v>
      </c>
      <c r="M2176" s="2">
        <v>649</v>
      </c>
    </row>
    <row r="2177" spans="1:19" x14ac:dyDescent="0.25">
      <c r="A2177" t="s">
        <v>89</v>
      </c>
      <c r="B2177" s="84" t="s">
        <v>405</v>
      </c>
      <c r="C2177" t="s">
        <v>644</v>
      </c>
      <c r="D2177" s="54">
        <v>44647</v>
      </c>
      <c r="E2177" s="84" t="s">
        <v>211</v>
      </c>
      <c r="F2177" s="84" t="s">
        <v>62</v>
      </c>
      <c r="G2177" s="84" t="s">
        <v>18</v>
      </c>
      <c r="H2177" s="2">
        <v>3</v>
      </c>
      <c r="I2177" s="2">
        <v>104</v>
      </c>
      <c r="J2177" s="2" t="s">
        <v>24</v>
      </c>
      <c r="K2177" s="2" t="s">
        <v>64</v>
      </c>
      <c r="M2177" s="2">
        <v>511</v>
      </c>
    </row>
    <row r="2178" spans="1:19" x14ac:dyDescent="0.25">
      <c r="A2178" t="s">
        <v>89</v>
      </c>
      <c r="B2178" s="84" t="s">
        <v>405</v>
      </c>
      <c r="C2178" t="s">
        <v>644</v>
      </c>
      <c r="D2178" s="54">
        <v>44647</v>
      </c>
      <c r="E2178" s="84" t="s">
        <v>211</v>
      </c>
      <c r="F2178" s="84" t="s">
        <v>62</v>
      </c>
      <c r="G2178" s="84" t="s">
        <v>18</v>
      </c>
      <c r="H2178" s="2">
        <v>4</v>
      </c>
      <c r="I2178" s="2">
        <v>735</v>
      </c>
      <c r="J2178" s="2" t="s">
        <v>643</v>
      </c>
      <c r="K2178" s="2" t="s">
        <v>66</v>
      </c>
      <c r="M2178" s="2">
        <v>496</v>
      </c>
    </row>
    <row r="2179" spans="1:19" x14ac:dyDescent="0.25">
      <c r="A2179" t="s">
        <v>89</v>
      </c>
      <c r="B2179" s="84" t="s">
        <v>405</v>
      </c>
      <c r="C2179" t="s">
        <v>644</v>
      </c>
      <c r="D2179" s="54">
        <v>44647</v>
      </c>
      <c r="E2179" s="84" t="s">
        <v>211</v>
      </c>
      <c r="F2179" s="84" t="s">
        <v>62</v>
      </c>
      <c r="G2179" s="84" t="s">
        <v>18</v>
      </c>
      <c r="H2179" s="2">
        <v>5</v>
      </c>
      <c r="I2179" s="2">
        <v>337</v>
      </c>
      <c r="J2179" s="2" t="s">
        <v>276</v>
      </c>
      <c r="K2179" s="2" t="s">
        <v>256</v>
      </c>
      <c r="M2179" s="2">
        <v>397</v>
      </c>
    </row>
    <row r="2180" spans="1:19" x14ac:dyDescent="0.25">
      <c r="A2180" t="s">
        <v>89</v>
      </c>
      <c r="B2180" s="84" t="s">
        <v>405</v>
      </c>
      <c r="C2180" t="s">
        <v>644</v>
      </c>
      <c r="D2180" s="54">
        <v>44647</v>
      </c>
      <c r="E2180" s="84" t="s">
        <v>211</v>
      </c>
      <c r="F2180" s="84" t="s">
        <v>62</v>
      </c>
      <c r="G2180" s="84" t="s">
        <v>18</v>
      </c>
      <c r="H2180" s="2">
        <v>6</v>
      </c>
      <c r="I2180" s="2">
        <v>383</v>
      </c>
      <c r="J2180" s="2" t="s">
        <v>401</v>
      </c>
      <c r="K2180" s="2" t="s">
        <v>257</v>
      </c>
      <c r="M2180" s="2">
        <v>375</v>
      </c>
    </row>
    <row r="2181" spans="1:19" x14ac:dyDescent="0.25">
      <c r="A2181" t="s">
        <v>89</v>
      </c>
      <c r="B2181" s="84" t="s">
        <v>405</v>
      </c>
      <c r="C2181" t="s">
        <v>644</v>
      </c>
      <c r="D2181" s="54">
        <v>44647</v>
      </c>
      <c r="E2181" s="84" t="s">
        <v>211</v>
      </c>
      <c r="F2181" s="84" t="s">
        <v>62</v>
      </c>
      <c r="G2181" s="84" t="s">
        <v>18</v>
      </c>
      <c r="H2181" s="2">
        <v>7</v>
      </c>
      <c r="I2181" s="2">
        <v>558</v>
      </c>
      <c r="J2181" s="2" t="s">
        <v>273</v>
      </c>
      <c r="K2181" s="2" t="s">
        <v>66</v>
      </c>
      <c r="M2181" s="2">
        <v>364</v>
      </c>
    </row>
    <row r="2182" spans="1:19" x14ac:dyDescent="0.25">
      <c r="A2182" t="s">
        <v>55</v>
      </c>
      <c r="B2182" s="84" t="s">
        <v>30</v>
      </c>
      <c r="C2182" t="s">
        <v>644</v>
      </c>
      <c r="D2182" s="54">
        <v>44647</v>
      </c>
      <c r="E2182" s="84" t="s">
        <v>211</v>
      </c>
      <c r="F2182" s="84" t="s">
        <v>62</v>
      </c>
      <c r="G2182" s="84" t="s">
        <v>20</v>
      </c>
      <c r="H2182" s="2">
        <v>3</v>
      </c>
      <c r="I2182" s="2">
        <v>112</v>
      </c>
      <c r="J2182" s="2" t="s">
        <v>72</v>
      </c>
      <c r="K2182" s="2" t="s">
        <v>64</v>
      </c>
      <c r="L2182" s="2" t="s">
        <v>0</v>
      </c>
      <c r="M2182" s="16">
        <v>8.61</v>
      </c>
      <c r="N2182" s="16">
        <v>8.17</v>
      </c>
      <c r="O2182" s="16">
        <v>8.61</v>
      </c>
      <c r="P2182" s="16">
        <v>8.32</v>
      </c>
      <c r="Q2182" s="16"/>
      <c r="R2182" s="16"/>
      <c r="S2182" s="16"/>
    </row>
    <row r="2183" spans="1:19" x14ac:dyDescent="0.25">
      <c r="A2183" t="s">
        <v>55</v>
      </c>
      <c r="B2183" s="84" t="s">
        <v>30</v>
      </c>
      <c r="C2183" t="s">
        <v>644</v>
      </c>
      <c r="D2183" s="54">
        <v>44647</v>
      </c>
      <c r="E2183" s="84" t="s">
        <v>211</v>
      </c>
      <c r="F2183" s="84" t="s">
        <v>62</v>
      </c>
      <c r="G2183" s="84" t="s">
        <v>20</v>
      </c>
      <c r="H2183" s="2">
        <v>4</v>
      </c>
      <c r="I2183" s="2">
        <v>51</v>
      </c>
      <c r="J2183" s="2" t="s">
        <v>60</v>
      </c>
      <c r="K2183" s="2" t="s">
        <v>64</v>
      </c>
      <c r="L2183" s="2" t="s">
        <v>0</v>
      </c>
      <c r="M2183" s="16">
        <v>7.43</v>
      </c>
      <c r="N2183" s="16">
        <v>6.33</v>
      </c>
      <c r="O2183" s="16">
        <v>7.43</v>
      </c>
      <c r="P2183" s="16">
        <v>7.09</v>
      </c>
      <c r="Q2183" s="16"/>
      <c r="R2183" s="16"/>
      <c r="S2183" s="16"/>
    </row>
    <row r="2184" spans="1:19" x14ac:dyDescent="0.25">
      <c r="A2184" t="s">
        <v>55</v>
      </c>
      <c r="B2184" s="84" t="s">
        <v>30</v>
      </c>
      <c r="C2184" t="s">
        <v>644</v>
      </c>
      <c r="D2184" s="54">
        <v>44647</v>
      </c>
      <c r="E2184" s="84" t="s">
        <v>211</v>
      </c>
      <c r="F2184" s="84" t="s">
        <v>62</v>
      </c>
      <c r="G2184" s="84" t="s">
        <v>20</v>
      </c>
      <c r="H2184" s="2">
        <v>5</v>
      </c>
      <c r="I2184" s="2">
        <v>326</v>
      </c>
      <c r="J2184" s="2" t="s">
        <v>272</v>
      </c>
      <c r="K2184" s="2" t="s">
        <v>256</v>
      </c>
      <c r="L2184" s="2" t="s">
        <v>0</v>
      </c>
      <c r="M2184" s="16">
        <v>7.2</v>
      </c>
      <c r="N2184" s="16">
        <v>7.08</v>
      </c>
      <c r="O2184" s="16">
        <v>6.34</v>
      </c>
      <c r="P2184" s="16">
        <v>7.2</v>
      </c>
      <c r="Q2184" s="16"/>
      <c r="R2184" s="16"/>
      <c r="S2184" s="16"/>
    </row>
    <row r="2185" spans="1:19" x14ac:dyDescent="0.25">
      <c r="A2185" t="s">
        <v>55</v>
      </c>
      <c r="B2185" s="84" t="s">
        <v>30</v>
      </c>
      <c r="C2185" t="s">
        <v>644</v>
      </c>
      <c r="D2185" s="54">
        <v>44647</v>
      </c>
      <c r="E2185" s="84" t="s">
        <v>211</v>
      </c>
      <c r="F2185" s="84" t="s">
        <v>62</v>
      </c>
      <c r="G2185" s="84" t="s">
        <v>20</v>
      </c>
      <c r="H2185" s="2">
        <v>6</v>
      </c>
      <c r="I2185" s="2">
        <v>107</v>
      </c>
      <c r="J2185" s="2" t="s">
        <v>271</v>
      </c>
      <c r="K2185" s="2" t="s">
        <v>64</v>
      </c>
      <c r="L2185" s="2" t="s">
        <v>0</v>
      </c>
      <c r="M2185" s="16">
        <v>6.58</v>
      </c>
      <c r="N2185" s="16" t="s">
        <v>1</v>
      </c>
      <c r="O2185" s="16">
        <v>6.58</v>
      </c>
      <c r="P2185" s="16">
        <v>6.36</v>
      </c>
      <c r="Q2185" s="16"/>
      <c r="R2185" s="16"/>
      <c r="S2185" s="16"/>
    </row>
    <row r="2186" spans="1:19" x14ac:dyDescent="0.25">
      <c r="A2186" t="s">
        <v>55</v>
      </c>
      <c r="B2186" s="84" t="s">
        <v>30</v>
      </c>
      <c r="C2186" t="s">
        <v>644</v>
      </c>
      <c r="D2186" s="54">
        <v>44647</v>
      </c>
      <c r="E2186" s="84" t="s">
        <v>211</v>
      </c>
      <c r="F2186" s="84" t="s">
        <v>62</v>
      </c>
      <c r="G2186" s="84" t="s">
        <v>20</v>
      </c>
      <c r="H2186" s="2">
        <v>7</v>
      </c>
      <c r="I2186" s="2">
        <v>128</v>
      </c>
      <c r="J2186" s="2" t="s">
        <v>154</v>
      </c>
      <c r="K2186" s="2" t="s">
        <v>64</v>
      </c>
      <c r="L2186" s="2" t="s">
        <v>0</v>
      </c>
      <c r="M2186" s="16">
        <v>6.31</v>
      </c>
      <c r="N2186" s="16">
        <v>6.31</v>
      </c>
      <c r="O2186" s="16">
        <v>6.27</v>
      </c>
      <c r="P2186" s="16">
        <v>5.92</v>
      </c>
      <c r="Q2186" s="16"/>
      <c r="R2186" s="16"/>
      <c r="S2186" s="16"/>
    </row>
    <row r="2187" spans="1:19" x14ac:dyDescent="0.25">
      <c r="A2187" t="s">
        <v>55</v>
      </c>
      <c r="B2187" s="84" t="s">
        <v>30</v>
      </c>
      <c r="C2187" t="s">
        <v>644</v>
      </c>
      <c r="D2187" s="54">
        <v>44647</v>
      </c>
      <c r="E2187" s="84" t="s">
        <v>211</v>
      </c>
      <c r="F2187" s="84" t="s">
        <v>62</v>
      </c>
      <c r="G2187" s="84" t="s">
        <v>20</v>
      </c>
      <c r="H2187" s="2">
        <v>8</v>
      </c>
      <c r="I2187" s="2">
        <v>129</v>
      </c>
      <c r="J2187" s="2" t="s">
        <v>68</v>
      </c>
      <c r="K2187" s="2" t="s">
        <v>64</v>
      </c>
      <c r="L2187" s="2" t="s">
        <v>0</v>
      </c>
      <c r="M2187" s="16">
        <v>5.89</v>
      </c>
      <c r="N2187" s="16" t="s">
        <v>1</v>
      </c>
      <c r="O2187" s="16">
        <v>5.89</v>
      </c>
      <c r="P2187" s="16">
        <v>5.81</v>
      </c>
      <c r="Q2187" s="16"/>
      <c r="R2187" s="16"/>
      <c r="S2187" s="16"/>
    </row>
    <row r="2188" spans="1:19" x14ac:dyDescent="0.25">
      <c r="A2188" t="s">
        <v>55</v>
      </c>
      <c r="B2188" s="84" t="s">
        <v>30</v>
      </c>
      <c r="C2188" t="s">
        <v>644</v>
      </c>
      <c r="D2188" s="54">
        <v>44647</v>
      </c>
      <c r="E2188" s="84" t="s">
        <v>211</v>
      </c>
      <c r="F2188" s="84" t="s">
        <v>62</v>
      </c>
      <c r="G2188" s="84" t="s">
        <v>20</v>
      </c>
      <c r="H2188" s="2">
        <v>9</v>
      </c>
      <c r="I2188" s="2">
        <v>373</v>
      </c>
      <c r="J2188" s="2" t="s">
        <v>403</v>
      </c>
      <c r="K2188" s="2" t="s">
        <v>257</v>
      </c>
      <c r="L2188" s="2" t="s">
        <v>0</v>
      </c>
      <c r="M2188" s="16">
        <v>5.73</v>
      </c>
      <c r="N2188" s="16">
        <v>5.73</v>
      </c>
      <c r="O2188" s="16" t="s">
        <v>1</v>
      </c>
      <c r="P2188" s="16">
        <v>5.07</v>
      </c>
      <c r="Q2188" s="16"/>
      <c r="R2188" s="16"/>
      <c r="S2188" s="16"/>
    </row>
    <row r="2189" spans="1:19" x14ac:dyDescent="0.25">
      <c r="A2189" t="s">
        <v>55</v>
      </c>
      <c r="B2189" s="84" t="s">
        <v>30</v>
      </c>
      <c r="C2189" t="s">
        <v>644</v>
      </c>
      <c r="D2189" s="54">
        <v>44647</v>
      </c>
      <c r="E2189" s="84" t="s">
        <v>211</v>
      </c>
      <c r="F2189" s="84" t="s">
        <v>62</v>
      </c>
      <c r="G2189" s="84" t="s">
        <v>20</v>
      </c>
      <c r="H2189" s="2">
        <v>11</v>
      </c>
      <c r="I2189" s="2">
        <v>236</v>
      </c>
      <c r="J2189" s="2" t="s">
        <v>278</v>
      </c>
      <c r="K2189" s="2" t="s">
        <v>66</v>
      </c>
      <c r="L2189" s="2" t="s">
        <v>0</v>
      </c>
      <c r="M2189" s="16">
        <v>5.43</v>
      </c>
      <c r="N2189" s="16">
        <v>5.43</v>
      </c>
      <c r="O2189" s="16">
        <v>3.86</v>
      </c>
      <c r="P2189" s="16">
        <v>5.23</v>
      </c>
      <c r="Q2189" s="16"/>
      <c r="R2189" s="16"/>
      <c r="S2189" s="16"/>
    </row>
    <row r="2190" spans="1:19" x14ac:dyDescent="0.25">
      <c r="A2190" t="s">
        <v>55</v>
      </c>
      <c r="B2190" s="84" t="s">
        <v>30</v>
      </c>
      <c r="C2190" t="s">
        <v>644</v>
      </c>
      <c r="D2190" s="54">
        <v>44647</v>
      </c>
      <c r="E2190" s="84" t="s">
        <v>211</v>
      </c>
      <c r="F2190" s="84" t="s">
        <v>62</v>
      </c>
      <c r="G2190" s="84" t="s">
        <v>20</v>
      </c>
      <c r="H2190" s="2">
        <v>12</v>
      </c>
      <c r="I2190" s="2">
        <v>385</v>
      </c>
      <c r="J2190" s="2" t="s">
        <v>404</v>
      </c>
      <c r="K2190" s="2" t="s">
        <v>257</v>
      </c>
      <c r="L2190" s="2" t="s">
        <v>0</v>
      </c>
      <c r="M2190" s="16">
        <v>4.72</v>
      </c>
      <c r="N2190" s="16">
        <v>3.37</v>
      </c>
      <c r="O2190" s="16">
        <v>4.47</v>
      </c>
      <c r="P2190" s="16">
        <v>4.72</v>
      </c>
      <c r="Q2190" s="16"/>
      <c r="R2190" s="16"/>
      <c r="S2190" s="16"/>
    </row>
    <row r="2191" spans="1:19" x14ac:dyDescent="0.25">
      <c r="A2191" t="s">
        <v>103</v>
      </c>
      <c r="B2191" s="84" t="s">
        <v>187</v>
      </c>
      <c r="C2191" t="s">
        <v>644</v>
      </c>
      <c r="D2191" s="54">
        <v>44647</v>
      </c>
      <c r="E2191" s="84" t="s">
        <v>211</v>
      </c>
      <c r="F2191" s="84" t="s">
        <v>62</v>
      </c>
      <c r="G2191" s="84" t="s">
        <v>18</v>
      </c>
      <c r="H2191" s="2">
        <v>1</v>
      </c>
      <c r="I2191" s="2">
        <v>83</v>
      </c>
      <c r="J2191" s="2" t="s">
        <v>74</v>
      </c>
      <c r="K2191" s="2" t="s">
        <v>64</v>
      </c>
      <c r="L2191" s="2" t="s">
        <v>0</v>
      </c>
      <c r="M2191" s="16">
        <v>12.19</v>
      </c>
      <c r="N2191" s="16"/>
      <c r="O2191" s="16"/>
      <c r="P2191" s="16"/>
      <c r="Q2191" s="16"/>
      <c r="R2191" s="16"/>
      <c r="S2191" s="16"/>
    </row>
    <row r="2192" spans="1:19" x14ac:dyDescent="0.25">
      <c r="A2192" t="s">
        <v>103</v>
      </c>
      <c r="B2192" s="84" t="s">
        <v>187</v>
      </c>
      <c r="C2192" t="s">
        <v>644</v>
      </c>
      <c r="D2192" s="54">
        <v>44647</v>
      </c>
      <c r="E2192" s="84" t="s">
        <v>211</v>
      </c>
      <c r="F2192" s="84" t="s">
        <v>62</v>
      </c>
      <c r="G2192" s="84" t="s">
        <v>18</v>
      </c>
      <c r="H2192" s="2">
        <v>2</v>
      </c>
      <c r="I2192" s="2">
        <v>104</v>
      </c>
      <c r="J2192" s="2" t="s">
        <v>24</v>
      </c>
      <c r="K2192" s="2" t="s">
        <v>64</v>
      </c>
      <c r="L2192" s="2" t="s">
        <v>0</v>
      </c>
      <c r="M2192" s="16">
        <v>13.61</v>
      </c>
      <c r="N2192" s="16"/>
      <c r="O2192" s="16"/>
      <c r="P2192" s="16"/>
      <c r="Q2192" s="16"/>
      <c r="R2192" s="16"/>
      <c r="S2192" s="16"/>
    </row>
    <row r="2193" spans="1:24" x14ac:dyDescent="0.25">
      <c r="A2193" t="s">
        <v>103</v>
      </c>
      <c r="B2193" s="84" t="s">
        <v>187</v>
      </c>
      <c r="C2193" t="s">
        <v>644</v>
      </c>
      <c r="D2193" s="54">
        <v>44647</v>
      </c>
      <c r="E2193" s="84" t="s">
        <v>211</v>
      </c>
      <c r="F2193" s="84" t="s">
        <v>62</v>
      </c>
      <c r="G2193" s="84" t="s">
        <v>18</v>
      </c>
      <c r="H2193" s="2">
        <v>1</v>
      </c>
      <c r="I2193" s="2">
        <v>910</v>
      </c>
      <c r="J2193" s="2" t="s">
        <v>437</v>
      </c>
      <c r="K2193" s="2" t="s">
        <v>67</v>
      </c>
      <c r="L2193" s="2" t="s">
        <v>0</v>
      </c>
      <c r="M2193" s="16">
        <v>12.1</v>
      </c>
      <c r="N2193" s="16"/>
      <c r="O2193" s="16"/>
      <c r="P2193" s="16"/>
      <c r="Q2193" s="16"/>
      <c r="R2193" s="16"/>
      <c r="S2193" s="16"/>
      <c r="T2193" s="68"/>
      <c r="U2193" s="68"/>
      <c r="V2193" s="68"/>
      <c r="W2193" s="68"/>
      <c r="X2193" s="68"/>
    </row>
    <row r="2194" spans="1:24" x14ac:dyDescent="0.25">
      <c r="A2194" t="s">
        <v>103</v>
      </c>
      <c r="B2194" s="84" t="s">
        <v>187</v>
      </c>
      <c r="C2194" t="s">
        <v>644</v>
      </c>
      <c r="D2194" s="54">
        <v>44647</v>
      </c>
      <c r="E2194" s="84" t="s">
        <v>211</v>
      </c>
      <c r="F2194" s="84" t="s">
        <v>62</v>
      </c>
      <c r="G2194" s="84" t="s">
        <v>18</v>
      </c>
      <c r="H2194" s="2">
        <v>3</v>
      </c>
      <c r="I2194" s="2">
        <v>735</v>
      </c>
      <c r="J2194" s="2" t="s">
        <v>643</v>
      </c>
      <c r="K2194" s="2" t="s">
        <v>66</v>
      </c>
      <c r="L2194" s="2" t="s">
        <v>0</v>
      </c>
      <c r="M2194" s="16">
        <v>13.3</v>
      </c>
      <c r="N2194" s="16"/>
      <c r="O2194" s="16"/>
      <c r="P2194" s="16"/>
      <c r="Q2194" s="16"/>
      <c r="R2194" s="16"/>
      <c r="S2194" s="16"/>
      <c r="T2194" s="68"/>
      <c r="U2194" s="68"/>
      <c r="V2194" s="68"/>
      <c r="W2194" s="68"/>
      <c r="X2194" s="68"/>
    </row>
    <row r="2195" spans="1:24" x14ac:dyDescent="0.25">
      <c r="A2195" t="s">
        <v>103</v>
      </c>
      <c r="B2195" s="84" t="s">
        <v>187</v>
      </c>
      <c r="C2195" t="s">
        <v>644</v>
      </c>
      <c r="D2195" s="54">
        <v>44647</v>
      </c>
      <c r="E2195" s="84" t="s">
        <v>211</v>
      </c>
      <c r="F2195" s="84" t="s">
        <v>62</v>
      </c>
      <c r="G2195" s="84" t="s">
        <v>18</v>
      </c>
      <c r="H2195" s="2">
        <v>4</v>
      </c>
      <c r="I2195" s="2">
        <v>337</v>
      </c>
      <c r="J2195" s="2" t="s">
        <v>276</v>
      </c>
      <c r="K2195" s="2" t="s">
        <v>256</v>
      </c>
      <c r="L2195" s="2" t="s">
        <v>0</v>
      </c>
      <c r="M2195" s="16">
        <v>13.5</v>
      </c>
      <c r="N2195" s="16"/>
      <c r="O2195" s="16"/>
      <c r="P2195" s="16"/>
      <c r="Q2195" s="16"/>
      <c r="R2195" s="16"/>
      <c r="S2195" s="16"/>
      <c r="T2195" s="68"/>
      <c r="U2195" s="68"/>
      <c r="V2195" s="68"/>
      <c r="W2195" s="68"/>
      <c r="X2195" s="68"/>
    </row>
    <row r="2196" spans="1:24" x14ac:dyDescent="0.25">
      <c r="A2196" t="s">
        <v>103</v>
      </c>
      <c r="B2196" s="84" t="s">
        <v>187</v>
      </c>
      <c r="C2196" t="s">
        <v>644</v>
      </c>
      <c r="D2196" s="54">
        <v>44647</v>
      </c>
      <c r="E2196" s="84" t="s">
        <v>211</v>
      </c>
      <c r="F2196" s="84" t="s">
        <v>62</v>
      </c>
      <c r="G2196" s="84" t="s">
        <v>18</v>
      </c>
      <c r="H2196" s="2">
        <v>5</v>
      </c>
      <c r="I2196" s="2">
        <v>383</v>
      </c>
      <c r="J2196" s="2" t="s">
        <v>401</v>
      </c>
      <c r="K2196" s="2" t="s">
        <v>257</v>
      </c>
      <c r="L2196" s="2" t="s">
        <v>0</v>
      </c>
      <c r="M2196" s="16">
        <v>13.53</v>
      </c>
      <c r="N2196" s="16"/>
      <c r="O2196" s="16"/>
      <c r="P2196" s="16"/>
      <c r="Q2196" s="16"/>
      <c r="R2196" s="16"/>
      <c r="S2196" s="16"/>
      <c r="T2196" s="68"/>
      <c r="U2196" s="68"/>
      <c r="V2196" s="68"/>
      <c r="W2196" s="68"/>
      <c r="X2196" s="68"/>
    </row>
    <row r="2197" spans="1:24" x14ac:dyDescent="0.25">
      <c r="A2197" t="s">
        <v>103</v>
      </c>
      <c r="B2197" s="84" t="s">
        <v>187</v>
      </c>
      <c r="C2197" t="s">
        <v>644</v>
      </c>
      <c r="D2197" s="54">
        <v>44647</v>
      </c>
      <c r="E2197" s="84" t="s">
        <v>211</v>
      </c>
      <c r="F2197" s="84" t="s">
        <v>62</v>
      </c>
      <c r="G2197" s="84" t="s">
        <v>18</v>
      </c>
      <c r="H2197" s="2">
        <v>6</v>
      </c>
      <c r="I2197" s="2">
        <v>558</v>
      </c>
      <c r="J2197" s="2" t="s">
        <v>273</v>
      </c>
      <c r="K2197" s="2" t="s">
        <v>66</v>
      </c>
      <c r="L2197" s="2" t="s">
        <v>0</v>
      </c>
      <c r="M2197" s="16">
        <v>14.8</v>
      </c>
      <c r="N2197" s="16"/>
      <c r="O2197" s="16"/>
      <c r="P2197" s="16"/>
      <c r="Q2197" s="16"/>
      <c r="R2197" s="16"/>
      <c r="S2197" s="16"/>
      <c r="T2197" s="68"/>
      <c r="U2197" s="68"/>
      <c r="V2197" s="68"/>
      <c r="W2197" s="68"/>
      <c r="X2197" s="68"/>
    </row>
    <row r="2198" spans="1:24" x14ac:dyDescent="0.25">
      <c r="A2198" t="s">
        <v>96</v>
      </c>
      <c r="B2198" s="84" t="s">
        <v>188</v>
      </c>
      <c r="C2198" t="s">
        <v>644</v>
      </c>
      <c r="D2198" s="54">
        <v>44647</v>
      </c>
      <c r="E2198" s="84" t="s">
        <v>211</v>
      </c>
      <c r="F2198" s="84" t="s">
        <v>62</v>
      </c>
      <c r="G2198" s="84" t="s">
        <v>18</v>
      </c>
      <c r="H2198" s="2">
        <v>1</v>
      </c>
      <c r="I2198" s="2">
        <v>910</v>
      </c>
      <c r="J2198" s="2" t="s">
        <v>437</v>
      </c>
      <c r="K2198" s="2" t="s">
        <v>67</v>
      </c>
      <c r="L2198" s="2" t="s">
        <v>0</v>
      </c>
      <c r="M2198" s="16">
        <v>4.0999999999999996</v>
      </c>
      <c r="N2198" s="16">
        <v>3.8</v>
      </c>
      <c r="O2198" s="16">
        <v>4.03</v>
      </c>
      <c r="P2198" s="16">
        <v>4.0999999999999996</v>
      </c>
      <c r="Q2198" s="16"/>
      <c r="R2198" s="16"/>
      <c r="S2198" s="16"/>
    </row>
    <row r="2199" spans="1:24" x14ac:dyDescent="0.25">
      <c r="A2199" t="s">
        <v>96</v>
      </c>
      <c r="B2199" s="84" t="s">
        <v>188</v>
      </c>
      <c r="C2199" t="s">
        <v>644</v>
      </c>
      <c r="D2199" s="54">
        <v>44647</v>
      </c>
      <c r="E2199" s="84" t="s">
        <v>211</v>
      </c>
      <c r="F2199" s="84" t="s">
        <v>62</v>
      </c>
      <c r="G2199" s="84" t="s">
        <v>18</v>
      </c>
      <c r="H2199" s="2">
        <v>2</v>
      </c>
      <c r="I2199" s="2">
        <v>104</v>
      </c>
      <c r="J2199" s="2" t="s">
        <v>24</v>
      </c>
      <c r="K2199" s="2" t="s">
        <v>64</v>
      </c>
      <c r="L2199" s="2" t="s">
        <v>0</v>
      </c>
      <c r="M2199" s="16">
        <v>3.9</v>
      </c>
      <c r="N2199" s="16">
        <v>2.2999999999999998</v>
      </c>
      <c r="O2199" s="16">
        <v>3.6</v>
      </c>
      <c r="P2199" s="16">
        <v>3.9</v>
      </c>
      <c r="Q2199" s="16"/>
      <c r="R2199" s="16"/>
      <c r="S2199" s="16"/>
    </row>
    <row r="2200" spans="1:24" x14ac:dyDescent="0.25">
      <c r="A2200" t="s">
        <v>96</v>
      </c>
      <c r="B2200" s="84" t="s">
        <v>188</v>
      </c>
      <c r="C2200" t="s">
        <v>644</v>
      </c>
      <c r="D2200" s="54">
        <v>44647</v>
      </c>
      <c r="E2200" s="84" t="s">
        <v>211</v>
      </c>
      <c r="F2200" s="84" t="s">
        <v>62</v>
      </c>
      <c r="G2200" s="84" t="s">
        <v>18</v>
      </c>
      <c r="H2200" s="2">
        <v>3</v>
      </c>
      <c r="I2200" s="2">
        <v>735</v>
      </c>
      <c r="J2200" s="2" t="s">
        <v>643</v>
      </c>
      <c r="K2200" s="2" t="s">
        <v>66</v>
      </c>
      <c r="L2200" s="2" t="s">
        <v>0</v>
      </c>
      <c r="M2200" s="16">
        <v>3.76</v>
      </c>
      <c r="N2200" s="16">
        <v>3.62</v>
      </c>
      <c r="O2200" s="16">
        <v>3.7</v>
      </c>
      <c r="P2200" s="16">
        <v>3.76</v>
      </c>
      <c r="Q2200" s="16"/>
      <c r="R2200" s="16"/>
      <c r="S2200" s="16"/>
    </row>
    <row r="2201" spans="1:24" x14ac:dyDescent="0.25">
      <c r="A2201" t="s">
        <v>96</v>
      </c>
      <c r="B2201" s="84" t="s">
        <v>188</v>
      </c>
      <c r="C2201" t="s">
        <v>644</v>
      </c>
      <c r="D2201" s="54">
        <v>44647</v>
      </c>
      <c r="E2201" s="84" t="s">
        <v>211</v>
      </c>
      <c r="F2201" s="84" t="s">
        <v>62</v>
      </c>
      <c r="G2201" s="84" t="s">
        <v>18</v>
      </c>
      <c r="H2201" s="2">
        <v>4</v>
      </c>
      <c r="I2201" s="2">
        <v>337</v>
      </c>
      <c r="J2201" s="2" t="s">
        <v>276</v>
      </c>
      <c r="K2201" s="2" t="s">
        <v>256</v>
      </c>
      <c r="L2201" s="2" t="s">
        <v>0</v>
      </c>
      <c r="M2201" s="16">
        <v>3.72</v>
      </c>
      <c r="N2201" s="16">
        <v>3.61</v>
      </c>
      <c r="O2201" s="16">
        <v>3.72</v>
      </c>
      <c r="P2201" s="16" t="s">
        <v>1</v>
      </c>
      <c r="Q2201" s="16"/>
      <c r="R2201" s="16"/>
      <c r="S2201" s="16"/>
    </row>
    <row r="2202" spans="1:24" x14ac:dyDescent="0.25">
      <c r="A2202" t="s">
        <v>96</v>
      </c>
      <c r="B2202" s="84" t="s">
        <v>188</v>
      </c>
      <c r="C2202" t="s">
        <v>644</v>
      </c>
      <c r="D2202" s="54">
        <v>44647</v>
      </c>
      <c r="E2202" s="84" t="s">
        <v>211</v>
      </c>
      <c r="F2202" s="84" t="s">
        <v>62</v>
      </c>
      <c r="G2202" s="84" t="s">
        <v>18</v>
      </c>
      <c r="H2202" s="2">
        <v>5</v>
      </c>
      <c r="I2202" s="2">
        <v>83</v>
      </c>
      <c r="J2202" s="2" t="s">
        <v>74</v>
      </c>
      <c r="K2202" s="2" t="s">
        <v>64</v>
      </c>
      <c r="L2202" s="2" t="s">
        <v>0</v>
      </c>
      <c r="M2202" s="16">
        <v>3.69</v>
      </c>
      <c r="N2202" s="16">
        <v>3.69</v>
      </c>
      <c r="O2202" s="16">
        <v>3.41</v>
      </c>
      <c r="P2202" s="16">
        <v>3.44</v>
      </c>
      <c r="Q2202" s="16"/>
      <c r="R2202" s="16"/>
      <c r="S2202" s="16"/>
    </row>
    <row r="2203" spans="1:24" x14ac:dyDescent="0.25">
      <c r="A2203" t="s">
        <v>96</v>
      </c>
      <c r="B2203" s="84" t="s">
        <v>188</v>
      </c>
      <c r="C2203" t="s">
        <v>644</v>
      </c>
      <c r="D2203" s="54">
        <v>44647</v>
      </c>
      <c r="E2203" s="84" t="s">
        <v>211</v>
      </c>
      <c r="F2203" s="84" t="s">
        <v>62</v>
      </c>
      <c r="G2203" s="84" t="s">
        <v>18</v>
      </c>
      <c r="H2203" s="2">
        <v>6</v>
      </c>
      <c r="I2203" s="2">
        <v>383</v>
      </c>
      <c r="J2203" s="2" t="s">
        <v>401</v>
      </c>
      <c r="K2203" s="2" t="s">
        <v>257</v>
      </c>
      <c r="L2203" s="2" t="s">
        <v>0</v>
      </c>
      <c r="M2203" s="16">
        <v>3.39</v>
      </c>
      <c r="N2203" s="16">
        <v>3.32</v>
      </c>
      <c r="O2203" s="16">
        <v>3.39</v>
      </c>
      <c r="P2203" s="16">
        <v>3.15</v>
      </c>
      <c r="Q2203" s="16"/>
      <c r="R2203" s="16"/>
      <c r="S2203" s="16"/>
    </row>
    <row r="2204" spans="1:24" x14ac:dyDescent="0.25">
      <c r="A2204" t="s">
        <v>96</v>
      </c>
      <c r="B2204" s="84" t="s">
        <v>188</v>
      </c>
      <c r="C2204" t="s">
        <v>644</v>
      </c>
      <c r="D2204" s="54">
        <v>44647</v>
      </c>
      <c r="E2204" s="84" t="s">
        <v>211</v>
      </c>
      <c r="F2204" s="84" t="s">
        <v>62</v>
      </c>
      <c r="G2204" s="84" t="s">
        <v>18</v>
      </c>
      <c r="H2204" s="2">
        <v>7</v>
      </c>
      <c r="I2204" s="2">
        <v>558</v>
      </c>
      <c r="J2204" s="2" t="s">
        <v>273</v>
      </c>
      <c r="K2204" s="2" t="s">
        <v>66</v>
      </c>
      <c r="L2204" s="2" t="s">
        <v>0</v>
      </c>
      <c r="M2204" s="16">
        <v>3.32</v>
      </c>
      <c r="N2204" s="16">
        <v>3.01</v>
      </c>
      <c r="O2204" s="16">
        <v>3.32</v>
      </c>
      <c r="P2204" s="16" t="s">
        <v>1</v>
      </c>
      <c r="Q2204" s="16"/>
      <c r="R2204" s="16"/>
      <c r="S2204" s="16"/>
    </row>
    <row r="2205" spans="1:24" x14ac:dyDescent="0.25">
      <c r="A2205" t="s">
        <v>103</v>
      </c>
      <c r="B2205" s="84" t="s">
        <v>187</v>
      </c>
      <c r="C2205" t="s">
        <v>644</v>
      </c>
      <c r="D2205" s="54">
        <v>44647</v>
      </c>
      <c r="E2205" s="84" t="s">
        <v>211</v>
      </c>
      <c r="F2205" s="84" t="s">
        <v>62</v>
      </c>
      <c r="G2205" s="84" t="s">
        <v>20</v>
      </c>
      <c r="H2205" s="2">
        <v>2</v>
      </c>
      <c r="I2205" s="2">
        <v>51</v>
      </c>
      <c r="J2205" s="2" t="s">
        <v>60</v>
      </c>
      <c r="K2205" s="2" t="s">
        <v>64</v>
      </c>
      <c r="L2205" s="2" t="s">
        <v>0</v>
      </c>
      <c r="M2205" s="16">
        <v>11.62</v>
      </c>
      <c r="N2205" s="16"/>
      <c r="O2205" s="16"/>
      <c r="P2205" s="16"/>
      <c r="Q2205" s="16"/>
      <c r="R2205" s="16"/>
      <c r="S2205" s="16"/>
    </row>
    <row r="2206" spans="1:24" x14ac:dyDescent="0.25">
      <c r="A2206" t="s">
        <v>103</v>
      </c>
      <c r="B2206" s="84" t="s">
        <v>187</v>
      </c>
      <c r="C2206" t="s">
        <v>644</v>
      </c>
      <c r="D2206" s="54">
        <v>44647</v>
      </c>
      <c r="E2206" s="84" t="s">
        <v>211</v>
      </c>
      <c r="F2206" s="84" t="s">
        <v>62</v>
      </c>
      <c r="G2206" s="84" t="s">
        <v>20</v>
      </c>
      <c r="H2206" s="2">
        <v>3</v>
      </c>
      <c r="I2206" s="2">
        <v>326</v>
      </c>
      <c r="J2206" s="2" t="s">
        <v>272</v>
      </c>
      <c r="K2206" s="2" t="s">
        <v>256</v>
      </c>
      <c r="L2206" s="2" t="s">
        <v>0</v>
      </c>
      <c r="M2206" s="16">
        <v>12.06</v>
      </c>
      <c r="N2206" s="16"/>
      <c r="O2206" s="16"/>
      <c r="P2206" s="16"/>
      <c r="Q2206" s="16"/>
      <c r="R2206" s="16"/>
      <c r="S2206" s="16"/>
    </row>
    <row r="2207" spans="1:24" x14ac:dyDescent="0.25">
      <c r="A2207" t="s">
        <v>103</v>
      </c>
      <c r="B2207" s="84" t="s">
        <v>187</v>
      </c>
      <c r="C2207" t="s">
        <v>644</v>
      </c>
      <c r="D2207" s="54">
        <v>44647</v>
      </c>
      <c r="E2207" s="84" t="s">
        <v>211</v>
      </c>
      <c r="F2207" s="84" t="s">
        <v>62</v>
      </c>
      <c r="G2207" s="84" t="s">
        <v>20</v>
      </c>
      <c r="H2207" s="2">
        <v>4</v>
      </c>
      <c r="I2207" s="2">
        <v>385</v>
      </c>
      <c r="J2207" s="2" t="s">
        <v>404</v>
      </c>
      <c r="K2207" s="2" t="s">
        <v>257</v>
      </c>
      <c r="L2207" s="2" t="s">
        <v>0</v>
      </c>
      <c r="M2207" s="16">
        <v>34.35</v>
      </c>
      <c r="N2207" s="16"/>
      <c r="O2207" s="16"/>
      <c r="P2207" s="16"/>
      <c r="Q2207" s="16"/>
      <c r="R2207" s="16"/>
      <c r="S2207" s="16"/>
    </row>
    <row r="2208" spans="1:24" x14ac:dyDescent="0.25">
      <c r="A2208" t="s">
        <v>103</v>
      </c>
      <c r="B2208" s="84" t="s">
        <v>187</v>
      </c>
      <c r="C2208" t="s">
        <v>644</v>
      </c>
      <c r="D2208" s="54">
        <v>44647</v>
      </c>
      <c r="E2208" s="84" t="s">
        <v>211</v>
      </c>
      <c r="F2208" s="84" t="s">
        <v>62</v>
      </c>
      <c r="G2208" s="84" t="s">
        <v>20</v>
      </c>
      <c r="H2208" s="2">
        <v>2</v>
      </c>
      <c r="I2208" s="2">
        <v>128</v>
      </c>
      <c r="J2208" s="2" t="s">
        <v>154</v>
      </c>
      <c r="K2208" s="2" t="s">
        <v>64</v>
      </c>
      <c r="L2208" s="2" t="s">
        <v>0</v>
      </c>
      <c r="M2208" s="16">
        <v>11.46</v>
      </c>
      <c r="N2208" s="16"/>
      <c r="O2208" s="16"/>
      <c r="P2208" s="16"/>
      <c r="Q2208" s="16"/>
      <c r="R2208" s="16"/>
      <c r="S2208" s="16"/>
    </row>
    <row r="2209" spans="1:19" x14ac:dyDescent="0.25">
      <c r="A2209" t="s">
        <v>103</v>
      </c>
      <c r="B2209" s="84" t="s">
        <v>187</v>
      </c>
      <c r="C2209" t="s">
        <v>644</v>
      </c>
      <c r="D2209" s="54">
        <v>44647</v>
      </c>
      <c r="E2209" s="84" t="s">
        <v>211</v>
      </c>
      <c r="F2209" s="84" t="s">
        <v>62</v>
      </c>
      <c r="G2209" s="84" t="s">
        <v>20</v>
      </c>
      <c r="H2209" s="2">
        <v>3</v>
      </c>
      <c r="I2209" s="2">
        <v>129</v>
      </c>
      <c r="J2209" s="2" t="s">
        <v>68</v>
      </c>
      <c r="K2209" s="2" t="s">
        <v>64</v>
      </c>
      <c r="L2209" s="2" t="s">
        <v>0</v>
      </c>
      <c r="M2209" s="16">
        <v>12.85</v>
      </c>
      <c r="N2209" s="16"/>
      <c r="O2209" s="16"/>
      <c r="P2209" s="16"/>
      <c r="Q2209" s="16"/>
      <c r="R2209" s="16"/>
      <c r="S2209" s="16"/>
    </row>
    <row r="2210" spans="1:19" x14ac:dyDescent="0.25">
      <c r="A2210" t="s">
        <v>103</v>
      </c>
      <c r="B2210" s="84" t="s">
        <v>187</v>
      </c>
      <c r="C2210" t="s">
        <v>644</v>
      </c>
      <c r="D2210" s="54">
        <v>44647</v>
      </c>
      <c r="E2210" s="84" t="s">
        <v>211</v>
      </c>
      <c r="F2210" s="84" t="s">
        <v>62</v>
      </c>
      <c r="G2210" s="84" t="s">
        <v>20</v>
      </c>
      <c r="H2210" s="2">
        <v>4</v>
      </c>
      <c r="I2210" s="2">
        <v>373</v>
      </c>
      <c r="J2210" s="2" t="s">
        <v>403</v>
      </c>
      <c r="K2210" s="2" t="s">
        <v>257</v>
      </c>
      <c r="L2210" s="2" t="s">
        <v>0</v>
      </c>
      <c r="M2210" s="16">
        <v>14.98</v>
      </c>
      <c r="N2210" s="16"/>
      <c r="O2210" s="16"/>
      <c r="P2210" s="16"/>
      <c r="Q2210" s="16"/>
      <c r="R2210" s="16"/>
      <c r="S2210" s="16"/>
    </row>
    <row r="2211" spans="1:19" x14ac:dyDescent="0.25">
      <c r="A2211" t="s">
        <v>103</v>
      </c>
      <c r="B2211" s="84" t="s">
        <v>187</v>
      </c>
      <c r="C2211" t="s">
        <v>644</v>
      </c>
      <c r="D2211" s="54">
        <v>44647</v>
      </c>
      <c r="E2211" s="84" t="s">
        <v>211</v>
      </c>
      <c r="F2211" s="84" t="s">
        <v>62</v>
      </c>
      <c r="G2211" s="84" t="s">
        <v>20</v>
      </c>
      <c r="H2211" s="2">
        <v>1</v>
      </c>
      <c r="I2211" s="2">
        <v>112</v>
      </c>
      <c r="J2211" s="2" t="s">
        <v>72</v>
      </c>
      <c r="K2211" s="2" t="s">
        <v>64</v>
      </c>
      <c r="L2211" s="2" t="s">
        <v>0</v>
      </c>
      <c r="M2211" s="16">
        <v>11.13</v>
      </c>
      <c r="N2211" s="16"/>
      <c r="O2211" s="16"/>
      <c r="P2211" s="16"/>
      <c r="Q2211" s="16"/>
      <c r="R2211" s="16"/>
      <c r="S2211" s="16"/>
    </row>
    <row r="2212" spans="1:19" x14ac:dyDescent="0.25">
      <c r="A2212" t="s">
        <v>103</v>
      </c>
      <c r="B2212" s="84" t="s">
        <v>187</v>
      </c>
      <c r="C2212" t="s">
        <v>644</v>
      </c>
      <c r="D2212" s="54">
        <v>44647</v>
      </c>
      <c r="E2212" s="84" t="s">
        <v>211</v>
      </c>
      <c r="F2212" s="84" t="s">
        <v>62</v>
      </c>
      <c r="G2212" s="84" t="s">
        <v>20</v>
      </c>
      <c r="H2212" s="2">
        <v>2</v>
      </c>
      <c r="I2212" s="2">
        <v>107</v>
      </c>
      <c r="J2212" s="2" t="s">
        <v>271</v>
      </c>
      <c r="K2212" s="2" t="s">
        <v>64</v>
      </c>
      <c r="L2212" s="2" t="s">
        <v>0</v>
      </c>
      <c r="M2212" s="16">
        <v>12.24</v>
      </c>
      <c r="N2212" s="16"/>
      <c r="O2212" s="16"/>
      <c r="P2212" s="16"/>
      <c r="Q2212" s="16"/>
      <c r="R2212" s="16"/>
      <c r="S2212" s="16"/>
    </row>
    <row r="2213" spans="1:19" x14ac:dyDescent="0.25">
      <c r="A2213" t="s">
        <v>103</v>
      </c>
      <c r="B2213" s="84" t="s">
        <v>187</v>
      </c>
      <c r="C2213" t="s">
        <v>644</v>
      </c>
      <c r="D2213" s="54">
        <v>44647</v>
      </c>
      <c r="E2213" s="84" t="s">
        <v>211</v>
      </c>
      <c r="F2213" s="84" t="s">
        <v>62</v>
      </c>
      <c r="G2213" s="84" t="s">
        <v>20</v>
      </c>
      <c r="H2213" s="2">
        <v>3</v>
      </c>
      <c r="I2213" s="2">
        <v>236</v>
      </c>
      <c r="J2213" s="2" t="s">
        <v>278</v>
      </c>
      <c r="K2213" s="2" t="s">
        <v>66</v>
      </c>
      <c r="L2213" s="2" t="s">
        <v>0</v>
      </c>
      <c r="M2213" s="16">
        <v>12.98</v>
      </c>
      <c r="N2213" s="16"/>
      <c r="O2213" s="16"/>
      <c r="P2213" s="16"/>
      <c r="Q2213" s="16"/>
      <c r="R2213" s="16"/>
      <c r="S2213" s="16"/>
    </row>
    <row r="2214" spans="1:19" x14ac:dyDescent="0.25">
      <c r="A2214" t="s">
        <v>46</v>
      </c>
      <c r="B2214" s="84" t="s">
        <v>30</v>
      </c>
      <c r="C2214" t="s">
        <v>644</v>
      </c>
      <c r="D2214" s="54">
        <v>44647</v>
      </c>
      <c r="E2214" s="84" t="s">
        <v>211</v>
      </c>
      <c r="F2214" s="84" t="s">
        <v>62</v>
      </c>
      <c r="G2214" s="84" t="s">
        <v>18</v>
      </c>
      <c r="H2214" s="2">
        <v>1</v>
      </c>
      <c r="I2214" s="2">
        <v>83</v>
      </c>
      <c r="J2214" s="2" t="s">
        <v>74</v>
      </c>
      <c r="K2214" s="2" t="s">
        <v>64</v>
      </c>
      <c r="L2214" s="2" t="s">
        <v>0</v>
      </c>
      <c r="M2214" s="16">
        <v>6.66</v>
      </c>
      <c r="N2214" s="16">
        <v>6.66</v>
      </c>
      <c r="O2214" s="16">
        <v>6.06</v>
      </c>
      <c r="P2214" s="16">
        <v>6.25</v>
      </c>
      <c r="Q2214" s="16"/>
      <c r="R2214" s="16"/>
      <c r="S2214" s="16"/>
    </row>
    <row r="2215" spans="1:19" x14ac:dyDescent="0.25">
      <c r="A2215" t="s">
        <v>46</v>
      </c>
      <c r="B2215" s="84" t="s">
        <v>30</v>
      </c>
      <c r="C2215" t="s">
        <v>644</v>
      </c>
      <c r="D2215" s="54">
        <v>44647</v>
      </c>
      <c r="E2215" s="84" t="s">
        <v>211</v>
      </c>
      <c r="F2215" s="84" t="s">
        <v>62</v>
      </c>
      <c r="G2215" s="84" t="s">
        <v>18</v>
      </c>
      <c r="H2215" s="2">
        <v>2</v>
      </c>
      <c r="I2215" s="2">
        <v>910</v>
      </c>
      <c r="J2215" s="2" t="s">
        <v>437</v>
      </c>
      <c r="K2215" s="2" t="s">
        <v>67</v>
      </c>
      <c r="L2215" s="2" t="s">
        <v>0</v>
      </c>
      <c r="M2215" s="16">
        <v>6.35</v>
      </c>
      <c r="N2215" s="16">
        <v>6.35</v>
      </c>
      <c r="O2215" s="16">
        <v>5.98</v>
      </c>
      <c r="P2215" s="16">
        <v>6.35</v>
      </c>
      <c r="Q2215" s="16"/>
      <c r="R2215" s="16"/>
      <c r="S2215" s="16"/>
    </row>
    <row r="2216" spans="1:19" x14ac:dyDescent="0.25">
      <c r="A2216" t="s">
        <v>46</v>
      </c>
      <c r="B2216" s="84" t="s">
        <v>30</v>
      </c>
      <c r="C2216" t="s">
        <v>644</v>
      </c>
      <c r="D2216" s="54">
        <v>44647</v>
      </c>
      <c r="E2216" s="84" t="s">
        <v>211</v>
      </c>
      <c r="F2216" s="84" t="s">
        <v>62</v>
      </c>
      <c r="G2216" s="84" t="s">
        <v>18</v>
      </c>
      <c r="H2216" s="2">
        <v>3</v>
      </c>
      <c r="I2216" s="2">
        <v>104</v>
      </c>
      <c r="J2216" s="2" t="s">
        <v>24</v>
      </c>
      <c r="K2216" s="2" t="s">
        <v>64</v>
      </c>
      <c r="L2216" s="2" t="s">
        <v>0</v>
      </c>
      <c r="M2216" s="16">
        <v>6.06</v>
      </c>
      <c r="N2216" s="16">
        <v>5.62</v>
      </c>
      <c r="O2216" s="16">
        <v>6.06</v>
      </c>
      <c r="P2216" s="16">
        <v>6.06</v>
      </c>
      <c r="Q2216" s="16"/>
      <c r="R2216" s="16"/>
      <c r="S2216" s="16"/>
    </row>
    <row r="2217" spans="1:19" x14ac:dyDescent="0.25">
      <c r="A2217" t="s">
        <v>46</v>
      </c>
      <c r="B2217" s="84" t="s">
        <v>30</v>
      </c>
      <c r="C2217" t="s">
        <v>644</v>
      </c>
      <c r="D2217" s="54">
        <v>44647</v>
      </c>
      <c r="E2217" s="84" t="s">
        <v>211</v>
      </c>
      <c r="F2217" s="84" t="s">
        <v>62</v>
      </c>
      <c r="G2217" s="84" t="s">
        <v>18</v>
      </c>
      <c r="H2217" s="2">
        <v>4</v>
      </c>
      <c r="I2217" s="2">
        <v>558</v>
      </c>
      <c r="J2217" s="2" t="s">
        <v>273</v>
      </c>
      <c r="K2217" s="2" t="s">
        <v>66</v>
      </c>
      <c r="L2217" s="2" t="s">
        <v>0</v>
      </c>
      <c r="M2217" s="16">
        <v>5.99</v>
      </c>
      <c r="N2217" s="16">
        <v>5.99</v>
      </c>
      <c r="O2217" s="16">
        <v>5.74</v>
      </c>
      <c r="P2217" s="16">
        <v>5.88</v>
      </c>
      <c r="Q2217" s="16"/>
      <c r="R2217" s="16"/>
      <c r="S2217" s="16"/>
    </row>
    <row r="2218" spans="1:19" x14ac:dyDescent="0.25">
      <c r="A2218" t="s">
        <v>46</v>
      </c>
      <c r="B2218" s="68" t="s">
        <v>30</v>
      </c>
      <c r="C2218" t="s">
        <v>644</v>
      </c>
      <c r="D2218" s="54">
        <v>44647</v>
      </c>
      <c r="E2218" s="68" t="s">
        <v>211</v>
      </c>
      <c r="F2218" s="68" t="s">
        <v>62</v>
      </c>
      <c r="G2218" s="68" t="s">
        <v>18</v>
      </c>
      <c r="H2218" s="2">
        <v>5</v>
      </c>
      <c r="I2218" s="2">
        <v>735</v>
      </c>
      <c r="J2218" s="2" t="s">
        <v>643</v>
      </c>
      <c r="K2218" s="2" t="s">
        <v>66</v>
      </c>
      <c r="L2218" s="2" t="s">
        <v>0</v>
      </c>
      <c r="M2218" s="16">
        <v>5.77</v>
      </c>
      <c r="N2218" s="16">
        <v>5.77</v>
      </c>
      <c r="O2218" s="16">
        <v>5.4</v>
      </c>
      <c r="P2218" s="16">
        <v>5.77</v>
      </c>
      <c r="Q2218" s="16"/>
      <c r="R2218" s="16"/>
      <c r="S2218" s="16"/>
    </row>
    <row r="2219" spans="1:19" x14ac:dyDescent="0.25">
      <c r="A2219" t="s">
        <v>46</v>
      </c>
      <c r="B2219" s="68" t="s">
        <v>30</v>
      </c>
      <c r="C2219" t="s">
        <v>644</v>
      </c>
      <c r="D2219" s="54">
        <v>44647</v>
      </c>
      <c r="E2219" s="68" t="s">
        <v>211</v>
      </c>
      <c r="F2219" s="68" t="s">
        <v>62</v>
      </c>
      <c r="G2219" s="68" t="s">
        <v>18</v>
      </c>
      <c r="H2219" s="2">
        <v>6</v>
      </c>
      <c r="I2219" s="2">
        <v>383</v>
      </c>
      <c r="J2219" s="2" t="s">
        <v>401</v>
      </c>
      <c r="K2219" s="2" t="s">
        <v>257</v>
      </c>
      <c r="L2219" s="2" t="s">
        <v>0</v>
      </c>
      <c r="M2219" s="16">
        <v>4.8899999999999997</v>
      </c>
      <c r="N2219" s="16">
        <v>4.8899999999999997</v>
      </c>
      <c r="O2219" s="16" t="s">
        <v>1</v>
      </c>
      <c r="P2219" s="16">
        <v>4.79</v>
      </c>
      <c r="Q2219" s="16"/>
      <c r="R2219" s="16"/>
      <c r="S2219" s="16"/>
    </row>
    <row r="2220" spans="1:19" x14ac:dyDescent="0.25">
      <c r="A2220" t="s">
        <v>46</v>
      </c>
      <c r="B2220" s="68" t="s">
        <v>30</v>
      </c>
      <c r="C2220" t="s">
        <v>644</v>
      </c>
      <c r="D2220" s="54">
        <v>44647</v>
      </c>
      <c r="E2220" s="68" t="s">
        <v>211</v>
      </c>
      <c r="F2220" s="68" t="s">
        <v>62</v>
      </c>
      <c r="G2220" s="68" t="s">
        <v>18</v>
      </c>
      <c r="H2220" s="2">
        <v>7</v>
      </c>
      <c r="I2220" s="2">
        <v>337</v>
      </c>
      <c r="J2220" s="2" t="s">
        <v>276</v>
      </c>
      <c r="K2220" s="2" t="s">
        <v>256</v>
      </c>
      <c r="L2220" s="2" t="s">
        <v>0</v>
      </c>
      <c r="M2220" s="16">
        <v>4.43</v>
      </c>
      <c r="N2220" s="16">
        <v>4.22</v>
      </c>
      <c r="O2220" s="16">
        <v>4.2</v>
      </c>
      <c r="P2220" s="16">
        <v>4.43</v>
      </c>
      <c r="Q2220" s="16"/>
      <c r="R2220" s="16"/>
      <c r="S2220" s="16"/>
    </row>
    <row r="2221" spans="1:19" x14ac:dyDescent="0.25">
      <c r="A2221" t="s">
        <v>96</v>
      </c>
      <c r="B2221" s="68" t="s">
        <v>188</v>
      </c>
      <c r="C2221" t="s">
        <v>644</v>
      </c>
      <c r="D2221" s="54">
        <v>44647</v>
      </c>
      <c r="E2221" s="68" t="s">
        <v>211</v>
      </c>
      <c r="F2221" s="68" t="s">
        <v>62</v>
      </c>
      <c r="G2221" s="68" t="s">
        <v>18</v>
      </c>
      <c r="H2221" s="2">
        <v>3</v>
      </c>
      <c r="I2221" s="2">
        <v>107</v>
      </c>
      <c r="J2221" s="2" t="s">
        <v>271</v>
      </c>
      <c r="K2221" s="2" t="s">
        <v>64</v>
      </c>
      <c r="L2221" s="2" t="s">
        <v>0</v>
      </c>
      <c r="M2221" s="16">
        <v>4.3600000000000003</v>
      </c>
      <c r="N2221" s="16">
        <v>4.17</v>
      </c>
      <c r="O2221" s="16">
        <v>1.9</v>
      </c>
      <c r="P2221" s="16">
        <v>4.3600000000000003</v>
      </c>
      <c r="Q2221" s="16">
        <v>2</v>
      </c>
      <c r="R2221" s="16">
        <v>3.46</v>
      </c>
      <c r="S2221" s="16">
        <v>2</v>
      </c>
    </row>
    <row r="2222" spans="1:19" x14ac:dyDescent="0.25">
      <c r="A2222" t="s">
        <v>96</v>
      </c>
      <c r="B2222" s="68" t="s">
        <v>188</v>
      </c>
      <c r="C2222" t="s">
        <v>644</v>
      </c>
      <c r="D2222" s="54">
        <v>44647</v>
      </c>
      <c r="E2222" s="68" t="s">
        <v>211</v>
      </c>
      <c r="F2222" s="68" t="s">
        <v>62</v>
      </c>
      <c r="G2222" s="68" t="s">
        <v>18</v>
      </c>
      <c r="H2222" s="2">
        <v>4</v>
      </c>
      <c r="I2222" s="2">
        <v>51</v>
      </c>
      <c r="J2222" s="2" t="s">
        <v>60</v>
      </c>
      <c r="K2222" s="2" t="s">
        <v>64</v>
      </c>
      <c r="L2222" s="2" t="s">
        <v>0</v>
      </c>
      <c r="M2222" s="16">
        <v>4.0199999999999996</v>
      </c>
      <c r="N2222" s="16">
        <v>4.0199999999999996</v>
      </c>
      <c r="O2222" s="16">
        <v>2</v>
      </c>
      <c r="P2222" s="16" t="s">
        <v>1</v>
      </c>
      <c r="Q2222" s="16"/>
      <c r="R2222" s="16">
        <v>3.95</v>
      </c>
      <c r="S2222" s="16">
        <v>1.9</v>
      </c>
    </row>
    <row r="2223" spans="1:19" x14ac:dyDescent="0.25">
      <c r="A2223" t="s">
        <v>96</v>
      </c>
      <c r="B2223" s="68" t="s">
        <v>188</v>
      </c>
      <c r="C2223" t="s">
        <v>644</v>
      </c>
      <c r="D2223" s="54">
        <v>44647</v>
      </c>
      <c r="E2223" s="68" t="s">
        <v>211</v>
      </c>
      <c r="F2223" s="68" t="s">
        <v>62</v>
      </c>
      <c r="G2223" s="68" t="s">
        <v>18</v>
      </c>
      <c r="H2223" s="2">
        <v>5</v>
      </c>
      <c r="I2223" s="2">
        <v>326</v>
      </c>
      <c r="J2223" s="2" t="s">
        <v>272</v>
      </c>
      <c r="K2223" s="2" t="s">
        <v>256</v>
      </c>
      <c r="L2223" s="2" t="s">
        <v>0</v>
      </c>
      <c r="M2223" s="16">
        <v>3.91</v>
      </c>
      <c r="N2223" s="16">
        <v>3.91</v>
      </c>
      <c r="O2223" s="16">
        <v>2</v>
      </c>
      <c r="P2223" s="16">
        <v>3.37</v>
      </c>
      <c r="Q2223" s="16">
        <v>1.8</v>
      </c>
      <c r="R2223" s="16">
        <v>3.85</v>
      </c>
      <c r="S2223" s="16">
        <v>1.9</v>
      </c>
    </row>
    <row r="2224" spans="1:19" x14ac:dyDescent="0.25">
      <c r="A2224" t="s">
        <v>96</v>
      </c>
      <c r="B2224" s="68" t="s">
        <v>188</v>
      </c>
      <c r="C2224" t="s">
        <v>644</v>
      </c>
      <c r="D2224" s="54">
        <v>44647</v>
      </c>
      <c r="E2224" s="68" t="s">
        <v>211</v>
      </c>
      <c r="F2224" s="68" t="s">
        <v>62</v>
      </c>
      <c r="G2224" s="68" t="s">
        <v>18</v>
      </c>
      <c r="H2224" s="2">
        <v>6</v>
      </c>
      <c r="I2224" s="2">
        <v>236</v>
      </c>
      <c r="J2224" s="2" t="s">
        <v>278</v>
      </c>
      <c r="K2224" s="2" t="s">
        <v>66</v>
      </c>
      <c r="L2224" s="2" t="s">
        <v>0</v>
      </c>
      <c r="M2224" s="16">
        <v>3.73</v>
      </c>
      <c r="N2224" s="16">
        <v>3.73</v>
      </c>
      <c r="O2224" s="16">
        <v>0</v>
      </c>
      <c r="P2224" s="16">
        <v>3.4</v>
      </c>
      <c r="Q2224" s="16">
        <v>2</v>
      </c>
      <c r="R2224" s="16">
        <v>3.53</v>
      </c>
      <c r="S2224" s="16">
        <v>0</v>
      </c>
    </row>
    <row r="2225" spans="1:19" x14ac:dyDescent="0.25">
      <c r="A2225" t="s">
        <v>96</v>
      </c>
      <c r="B2225" s="68" t="s">
        <v>188</v>
      </c>
      <c r="C2225" t="s">
        <v>644</v>
      </c>
      <c r="D2225" s="54">
        <v>44647</v>
      </c>
      <c r="E2225" s="68" t="s">
        <v>211</v>
      </c>
      <c r="F2225" s="68" t="s">
        <v>62</v>
      </c>
      <c r="G2225" s="68" t="s">
        <v>18</v>
      </c>
      <c r="H2225" s="2">
        <v>7</v>
      </c>
      <c r="I2225" s="2">
        <v>128</v>
      </c>
      <c r="J2225" s="2" t="s">
        <v>154</v>
      </c>
      <c r="K2225" s="2" t="s">
        <v>64</v>
      </c>
      <c r="L2225" s="2" t="s">
        <v>0</v>
      </c>
      <c r="M2225" s="16">
        <v>3.63</v>
      </c>
      <c r="N2225" s="16">
        <v>3.61</v>
      </c>
      <c r="O2225" s="16">
        <v>0</v>
      </c>
      <c r="P2225" s="16">
        <v>3.63</v>
      </c>
      <c r="Q2225" s="16">
        <v>2</v>
      </c>
      <c r="R2225" s="16">
        <v>3.4</v>
      </c>
      <c r="S2225" s="16">
        <v>1.9</v>
      </c>
    </row>
    <row r="2226" spans="1:19" x14ac:dyDescent="0.25">
      <c r="A2226" t="s">
        <v>96</v>
      </c>
      <c r="B2226" s="68" t="s">
        <v>188</v>
      </c>
      <c r="C2226" t="s">
        <v>644</v>
      </c>
      <c r="D2226" s="54">
        <v>44647</v>
      </c>
      <c r="E2226" s="68" t="s">
        <v>211</v>
      </c>
      <c r="F2226" s="68" t="s">
        <v>62</v>
      </c>
      <c r="G2226" s="68" t="s">
        <v>18</v>
      </c>
      <c r="H2226" s="2">
        <v>8</v>
      </c>
      <c r="I2226" s="2">
        <v>373</v>
      </c>
      <c r="J2226" s="2" t="s">
        <v>403</v>
      </c>
      <c r="K2226" s="2" t="s">
        <v>257</v>
      </c>
      <c r="L2226" s="2" t="s">
        <v>0</v>
      </c>
      <c r="M2226" s="16">
        <v>3.61</v>
      </c>
      <c r="N2226" s="16">
        <v>3.22</v>
      </c>
      <c r="O2226" s="16">
        <v>1.8</v>
      </c>
      <c r="P2226" s="16">
        <v>3.61</v>
      </c>
      <c r="Q2226" s="16">
        <v>1.9</v>
      </c>
      <c r="R2226" s="16">
        <v>3.6</v>
      </c>
      <c r="S2226" s="16">
        <v>0</v>
      </c>
    </row>
    <row r="2227" spans="1:19" x14ac:dyDescent="0.25">
      <c r="A2227" t="s">
        <v>96</v>
      </c>
      <c r="B2227" s="68" t="s">
        <v>188</v>
      </c>
      <c r="C2227" t="s">
        <v>644</v>
      </c>
      <c r="D2227" s="54">
        <v>44647</v>
      </c>
      <c r="E2227" s="68" t="s">
        <v>211</v>
      </c>
      <c r="F2227" s="68" t="s">
        <v>62</v>
      </c>
      <c r="G2227" s="68" t="s">
        <v>18</v>
      </c>
      <c r="H2227" s="2">
        <v>9</v>
      </c>
      <c r="I2227" s="2">
        <v>129</v>
      </c>
      <c r="J2227" s="2" t="s">
        <v>68</v>
      </c>
      <c r="K2227" s="2" t="s">
        <v>64</v>
      </c>
      <c r="L2227" s="2" t="s">
        <v>0</v>
      </c>
      <c r="M2227" s="16">
        <v>3.61</v>
      </c>
      <c r="N2227" s="16">
        <v>3.61</v>
      </c>
      <c r="O2227" s="16">
        <v>1.9</v>
      </c>
      <c r="P2227" s="16">
        <v>3.32</v>
      </c>
      <c r="Q2227" s="16">
        <v>0.4</v>
      </c>
      <c r="R2227" s="16">
        <v>3.59</v>
      </c>
      <c r="S2227" s="16">
        <v>2</v>
      </c>
    </row>
    <row r="2228" spans="1:19" x14ac:dyDescent="0.25">
      <c r="A2228" t="s">
        <v>96</v>
      </c>
      <c r="B2228" s="68" t="s">
        <v>188</v>
      </c>
      <c r="C2228" t="s">
        <v>644</v>
      </c>
      <c r="D2228" s="54">
        <v>44647</v>
      </c>
      <c r="E2228" s="68" t="s">
        <v>211</v>
      </c>
      <c r="F2228" s="68" t="s">
        <v>62</v>
      </c>
      <c r="G2228" s="68" t="s">
        <v>18</v>
      </c>
      <c r="H2228" s="2">
        <v>10</v>
      </c>
      <c r="I2228" s="2">
        <v>385</v>
      </c>
      <c r="J2228" s="2" t="s">
        <v>404</v>
      </c>
      <c r="K2228" s="2" t="s">
        <v>257</v>
      </c>
      <c r="L2228" s="2" t="s">
        <v>0</v>
      </c>
      <c r="M2228" s="16">
        <v>3.3</v>
      </c>
      <c r="N2228" s="16" t="s">
        <v>1</v>
      </c>
      <c r="O2228" s="16"/>
      <c r="P2228" s="16">
        <v>3.22</v>
      </c>
      <c r="Q2228" s="16">
        <v>1.9</v>
      </c>
      <c r="R2228" s="16">
        <v>3.3</v>
      </c>
      <c r="S2228" s="16">
        <v>1.9</v>
      </c>
    </row>
    <row r="2229" spans="1:19" x14ac:dyDescent="0.25">
      <c r="A2229" t="s">
        <v>96</v>
      </c>
      <c r="B2229" s="68" t="s">
        <v>188</v>
      </c>
      <c r="C2229" t="s">
        <v>644</v>
      </c>
      <c r="D2229" s="54">
        <v>44647</v>
      </c>
      <c r="E2229" s="68" t="s">
        <v>211</v>
      </c>
      <c r="F2229" s="68" t="s">
        <v>62</v>
      </c>
      <c r="G2229" s="68" t="s">
        <v>18</v>
      </c>
      <c r="H2229" s="2">
        <v>11</v>
      </c>
      <c r="I2229" s="2">
        <v>112</v>
      </c>
      <c r="J2229" s="2" t="s">
        <v>72</v>
      </c>
      <c r="K2229" s="2" t="s">
        <v>64</v>
      </c>
      <c r="L2229" s="2" t="s">
        <v>0</v>
      </c>
      <c r="M2229" s="16">
        <v>3.24</v>
      </c>
      <c r="N2229" s="16">
        <v>3.24</v>
      </c>
      <c r="O2229" s="16">
        <v>1.8</v>
      </c>
      <c r="P2229" s="16">
        <v>3.16</v>
      </c>
      <c r="Q2229" s="16">
        <v>2</v>
      </c>
      <c r="R2229" s="16">
        <v>3.15</v>
      </c>
      <c r="S2229" s="16">
        <v>2</v>
      </c>
    </row>
    <row r="2230" spans="1:19" x14ac:dyDescent="0.25">
      <c r="A2230" t="s">
        <v>141</v>
      </c>
      <c r="B2230" s="20" t="s">
        <v>185</v>
      </c>
      <c r="C2230" t="s">
        <v>645</v>
      </c>
      <c r="D2230" s="54">
        <v>44647</v>
      </c>
      <c r="E2230" s="68" t="s">
        <v>211</v>
      </c>
      <c r="F2230" s="68" t="s">
        <v>62</v>
      </c>
      <c r="G2230" s="68" t="s">
        <v>18</v>
      </c>
      <c r="H2230" s="2">
        <v>1</v>
      </c>
      <c r="I2230" s="2">
        <v>91</v>
      </c>
      <c r="J2230" s="2" t="s">
        <v>183</v>
      </c>
      <c r="K2230" s="2" t="s">
        <v>64</v>
      </c>
      <c r="L2230" s="2" t="s">
        <v>0</v>
      </c>
      <c r="M2230" s="100">
        <v>9.3372685185185173E-3</v>
      </c>
    </row>
    <row r="2231" spans="1:19" x14ac:dyDescent="0.25">
      <c r="A2231" t="s">
        <v>141</v>
      </c>
      <c r="B2231" s="68" t="s">
        <v>185</v>
      </c>
      <c r="C2231" t="s">
        <v>645</v>
      </c>
      <c r="D2231" s="54">
        <v>44647</v>
      </c>
      <c r="E2231" s="68" t="s">
        <v>211</v>
      </c>
      <c r="F2231" s="68" t="s">
        <v>62</v>
      </c>
      <c r="G2231" s="20" t="s">
        <v>20</v>
      </c>
      <c r="H2231" s="2">
        <v>1</v>
      </c>
      <c r="I2231" s="2">
        <v>1075</v>
      </c>
      <c r="J2231" s="2" t="s">
        <v>600</v>
      </c>
      <c r="K2231" s="2" t="s">
        <v>64</v>
      </c>
      <c r="L2231" s="2" t="s">
        <v>0</v>
      </c>
      <c r="M2231" s="100">
        <v>1.1534259259259258E-2</v>
      </c>
    </row>
    <row r="2232" spans="1:19" x14ac:dyDescent="0.25">
      <c r="A2232" t="s">
        <v>141</v>
      </c>
      <c r="B2232" s="68" t="s">
        <v>185</v>
      </c>
      <c r="C2232" t="s">
        <v>645</v>
      </c>
      <c r="D2232" s="54">
        <v>44647</v>
      </c>
      <c r="E2232" s="68" t="s">
        <v>211</v>
      </c>
      <c r="F2232" s="68" t="s">
        <v>62</v>
      </c>
      <c r="G2232" s="20" t="s">
        <v>18</v>
      </c>
      <c r="H2232" s="2">
        <v>1</v>
      </c>
      <c r="I2232" s="2">
        <v>143</v>
      </c>
      <c r="J2232" s="2" t="s">
        <v>200</v>
      </c>
      <c r="K2232" s="2" t="s">
        <v>64</v>
      </c>
      <c r="L2232" s="2" t="s">
        <v>22</v>
      </c>
      <c r="M2232" s="100">
        <v>9.6601851851851848E-3</v>
      </c>
    </row>
    <row r="2233" spans="1:19" x14ac:dyDescent="0.25">
      <c r="A2233" t="s">
        <v>141</v>
      </c>
      <c r="B2233" s="68" t="s">
        <v>185</v>
      </c>
      <c r="C2233" t="s">
        <v>645</v>
      </c>
      <c r="D2233" s="54">
        <v>44647</v>
      </c>
      <c r="E2233" s="68" t="s">
        <v>211</v>
      </c>
      <c r="F2233" s="68" t="s">
        <v>62</v>
      </c>
      <c r="G2233" s="20" t="s">
        <v>18</v>
      </c>
      <c r="H2233" s="2">
        <v>2</v>
      </c>
      <c r="I2233" s="2">
        <v>98</v>
      </c>
      <c r="J2233" s="2" t="s">
        <v>198</v>
      </c>
      <c r="K2233" s="2" t="s">
        <v>64</v>
      </c>
      <c r="L2233" s="2" t="s">
        <v>22</v>
      </c>
      <c r="M2233" s="100">
        <v>9.7523148148148144E-3</v>
      </c>
    </row>
    <row r="2234" spans="1:19" x14ac:dyDescent="0.25">
      <c r="A2234" t="s">
        <v>141</v>
      </c>
      <c r="B2234" s="68" t="s">
        <v>185</v>
      </c>
      <c r="C2234" t="s">
        <v>645</v>
      </c>
      <c r="D2234" s="54">
        <v>44647</v>
      </c>
      <c r="E2234" s="68" t="s">
        <v>211</v>
      </c>
      <c r="F2234" s="68" t="s">
        <v>62</v>
      </c>
      <c r="G2234" s="20" t="s">
        <v>20</v>
      </c>
      <c r="H2234" s="2">
        <v>1</v>
      </c>
      <c r="I2234" s="2">
        <v>239</v>
      </c>
      <c r="J2234" s="2" t="s">
        <v>176</v>
      </c>
      <c r="K2234" s="2" t="s">
        <v>66</v>
      </c>
      <c r="L2234" s="2" t="s">
        <v>22</v>
      </c>
      <c r="M2234" s="100">
        <v>7.4866898148148149E-3</v>
      </c>
    </row>
    <row r="2235" spans="1:19" x14ac:dyDescent="0.25">
      <c r="A2235" t="s">
        <v>141</v>
      </c>
      <c r="B2235" s="68" t="s">
        <v>185</v>
      </c>
      <c r="C2235" t="s">
        <v>645</v>
      </c>
      <c r="D2235" s="54">
        <v>44647</v>
      </c>
      <c r="E2235" s="68" t="s">
        <v>211</v>
      </c>
      <c r="F2235" s="68" t="s">
        <v>62</v>
      </c>
      <c r="G2235" s="20" t="s">
        <v>20</v>
      </c>
      <c r="H2235" s="2">
        <v>2</v>
      </c>
      <c r="I2235" s="2">
        <v>502</v>
      </c>
      <c r="J2235" s="2" t="s">
        <v>407</v>
      </c>
      <c r="K2235" s="2" t="s">
        <v>255</v>
      </c>
      <c r="L2235" s="2" t="s">
        <v>22</v>
      </c>
      <c r="M2235" s="100">
        <v>8.8219907407407414E-3</v>
      </c>
    </row>
    <row r="2236" spans="1:19" x14ac:dyDescent="0.25">
      <c r="A2236" t="s">
        <v>98</v>
      </c>
      <c r="B2236" s="20" t="s">
        <v>188</v>
      </c>
      <c r="C2236" t="s">
        <v>646</v>
      </c>
      <c r="D2236" s="54">
        <v>44646</v>
      </c>
      <c r="E2236" s="68" t="s">
        <v>211</v>
      </c>
      <c r="F2236" s="68" t="s">
        <v>62</v>
      </c>
      <c r="G2236" s="20" t="s">
        <v>18</v>
      </c>
      <c r="H2236" s="2">
        <v>1</v>
      </c>
      <c r="I2236" s="2">
        <v>558</v>
      </c>
      <c r="J2236" s="2" t="s">
        <v>273</v>
      </c>
      <c r="K2236" s="2" t="s">
        <v>66</v>
      </c>
      <c r="L2236" s="2" t="s">
        <v>0</v>
      </c>
      <c r="M2236" s="16">
        <v>1.36</v>
      </c>
      <c r="N2236" s="16"/>
      <c r="O2236" s="16"/>
      <c r="P2236" s="16"/>
      <c r="Q2236" s="16"/>
      <c r="R2236" s="16"/>
      <c r="S2236" s="16"/>
    </row>
    <row r="2237" spans="1:19" x14ac:dyDescent="0.25">
      <c r="A2237" t="s">
        <v>98</v>
      </c>
      <c r="B2237" s="68" t="s">
        <v>188</v>
      </c>
      <c r="C2237" t="s">
        <v>646</v>
      </c>
      <c r="D2237" s="54">
        <v>44646</v>
      </c>
      <c r="E2237" s="68" t="s">
        <v>211</v>
      </c>
      <c r="F2237" s="68" t="s">
        <v>62</v>
      </c>
      <c r="G2237" s="68" t="s">
        <v>18</v>
      </c>
      <c r="H2237" s="2">
        <v>2</v>
      </c>
      <c r="I2237" s="2">
        <v>203</v>
      </c>
      <c r="J2237" s="2" t="s">
        <v>436</v>
      </c>
      <c r="K2237" s="2" t="s">
        <v>65</v>
      </c>
      <c r="L2237" s="2" t="s">
        <v>0</v>
      </c>
      <c r="M2237" s="16">
        <v>1.33</v>
      </c>
      <c r="N2237" s="16"/>
      <c r="O2237" s="16"/>
      <c r="P2237" s="16"/>
      <c r="Q2237" s="16"/>
      <c r="R2237" s="16"/>
      <c r="S2237" s="16"/>
    </row>
    <row r="2238" spans="1:19" x14ac:dyDescent="0.25">
      <c r="A2238" t="s">
        <v>98</v>
      </c>
      <c r="B2238" s="68" t="s">
        <v>188</v>
      </c>
      <c r="C2238" t="s">
        <v>646</v>
      </c>
      <c r="D2238" s="54">
        <v>44646</v>
      </c>
      <c r="E2238" s="68" t="s">
        <v>211</v>
      </c>
      <c r="F2238" s="68" t="s">
        <v>62</v>
      </c>
      <c r="G2238" s="68" t="s">
        <v>18</v>
      </c>
      <c r="H2238" s="2">
        <v>4</v>
      </c>
      <c r="I2238" s="2">
        <v>251</v>
      </c>
      <c r="J2238" s="2" t="s">
        <v>77</v>
      </c>
      <c r="K2238" s="2" t="s">
        <v>67</v>
      </c>
      <c r="L2238" s="2" t="s">
        <v>0</v>
      </c>
      <c r="M2238" s="16">
        <v>1.27</v>
      </c>
      <c r="N2238" s="16"/>
      <c r="O2238" s="16"/>
      <c r="P2238" s="16"/>
      <c r="Q2238" s="16"/>
      <c r="R2238" s="16"/>
      <c r="S2238" s="16"/>
    </row>
    <row r="2239" spans="1:19" x14ac:dyDescent="0.25">
      <c r="A2239" t="s">
        <v>98</v>
      </c>
      <c r="B2239" s="68" t="s">
        <v>188</v>
      </c>
      <c r="C2239" t="s">
        <v>646</v>
      </c>
      <c r="D2239" s="54">
        <v>44646</v>
      </c>
      <c r="E2239" s="68" t="s">
        <v>211</v>
      </c>
      <c r="F2239" s="68" t="s">
        <v>62</v>
      </c>
      <c r="G2239" s="68" t="s">
        <v>18</v>
      </c>
      <c r="H2239" s="2">
        <v>5</v>
      </c>
      <c r="I2239" s="2">
        <v>161</v>
      </c>
      <c r="J2239" s="2" t="s">
        <v>75</v>
      </c>
      <c r="K2239" s="2" t="s">
        <v>65</v>
      </c>
      <c r="L2239" s="2" t="s">
        <v>0</v>
      </c>
      <c r="M2239" s="16">
        <v>1.21</v>
      </c>
      <c r="N2239" s="16"/>
      <c r="O2239" s="16"/>
      <c r="P2239" s="16"/>
      <c r="Q2239" s="16"/>
      <c r="R2239" s="16"/>
      <c r="S2239" s="16"/>
    </row>
    <row r="2240" spans="1:19" x14ac:dyDescent="0.25">
      <c r="A2240" t="s">
        <v>98</v>
      </c>
      <c r="B2240" s="68" t="s">
        <v>188</v>
      </c>
      <c r="C2240" t="s">
        <v>646</v>
      </c>
      <c r="D2240" s="54">
        <v>44646</v>
      </c>
      <c r="E2240" s="68" t="s">
        <v>211</v>
      </c>
      <c r="F2240" s="68" t="s">
        <v>62</v>
      </c>
      <c r="G2240" s="68" t="s">
        <v>18</v>
      </c>
      <c r="H2240" s="2">
        <v>6</v>
      </c>
      <c r="I2240" s="2">
        <v>155</v>
      </c>
      <c r="J2240" s="2" t="s">
        <v>27</v>
      </c>
      <c r="K2240" s="2" t="s">
        <v>64</v>
      </c>
      <c r="L2240" s="2" t="s">
        <v>0</v>
      </c>
      <c r="M2240" s="16">
        <v>1.21</v>
      </c>
      <c r="N2240" s="16"/>
      <c r="O2240" s="16"/>
      <c r="P2240" s="16"/>
      <c r="Q2240" s="16"/>
      <c r="R2240" s="16"/>
      <c r="S2240" s="16"/>
    </row>
    <row r="2241" spans="1:19" x14ac:dyDescent="0.25">
      <c r="A2241" t="s">
        <v>98</v>
      </c>
      <c r="B2241" s="68" t="s">
        <v>188</v>
      </c>
      <c r="C2241" t="s">
        <v>646</v>
      </c>
      <c r="D2241" s="54">
        <v>44646</v>
      </c>
      <c r="E2241" s="68" t="s">
        <v>211</v>
      </c>
      <c r="F2241" s="68" t="s">
        <v>62</v>
      </c>
      <c r="G2241" s="68" t="s">
        <v>18</v>
      </c>
      <c r="H2241" s="2">
        <v>7</v>
      </c>
      <c r="I2241" s="2">
        <v>104</v>
      </c>
      <c r="J2241" s="2" t="s">
        <v>24</v>
      </c>
      <c r="K2241" s="2" t="s">
        <v>64</v>
      </c>
      <c r="L2241" s="2" t="s">
        <v>0</v>
      </c>
      <c r="M2241" s="16">
        <v>1.18</v>
      </c>
      <c r="N2241" s="16"/>
      <c r="O2241" s="16"/>
      <c r="P2241" s="16"/>
      <c r="Q2241" s="16"/>
      <c r="R2241" s="16"/>
      <c r="S2241" s="16"/>
    </row>
    <row r="2242" spans="1:19" x14ac:dyDescent="0.25">
      <c r="A2242" t="s">
        <v>98</v>
      </c>
      <c r="B2242" s="68" t="s">
        <v>188</v>
      </c>
      <c r="C2242" t="s">
        <v>646</v>
      </c>
      <c r="D2242" s="54">
        <v>44646</v>
      </c>
      <c r="E2242" s="68" t="s">
        <v>211</v>
      </c>
      <c r="F2242" s="68" t="s">
        <v>62</v>
      </c>
      <c r="G2242" s="68" t="s">
        <v>18</v>
      </c>
      <c r="H2242" s="2">
        <v>8</v>
      </c>
      <c r="I2242" s="2">
        <v>83</v>
      </c>
      <c r="J2242" s="2" t="s">
        <v>74</v>
      </c>
      <c r="K2242" s="2" t="s">
        <v>64</v>
      </c>
      <c r="L2242" s="2" t="s">
        <v>0</v>
      </c>
      <c r="M2242" s="16">
        <v>1.18</v>
      </c>
      <c r="N2242" s="16"/>
      <c r="O2242" s="16"/>
      <c r="P2242" s="16"/>
      <c r="Q2242" s="16"/>
      <c r="R2242" s="16"/>
      <c r="S2242" s="16"/>
    </row>
    <row r="2243" spans="1:19" x14ac:dyDescent="0.25">
      <c r="A2243" t="s">
        <v>98</v>
      </c>
      <c r="B2243" s="68" t="s">
        <v>188</v>
      </c>
      <c r="C2243" t="s">
        <v>646</v>
      </c>
      <c r="D2243" s="54">
        <v>44646</v>
      </c>
      <c r="E2243" s="68" t="s">
        <v>211</v>
      </c>
      <c r="F2243" s="68" t="s">
        <v>62</v>
      </c>
      <c r="G2243" s="68" t="s">
        <v>18</v>
      </c>
      <c r="H2243" s="2">
        <v>9</v>
      </c>
      <c r="I2243" s="2">
        <v>383</v>
      </c>
      <c r="J2243" s="2" t="s">
        <v>401</v>
      </c>
      <c r="K2243" s="2" t="s">
        <v>257</v>
      </c>
      <c r="L2243" s="2" t="s">
        <v>0</v>
      </c>
      <c r="M2243" s="16">
        <v>1.1499999999999999</v>
      </c>
      <c r="N2243" s="16"/>
      <c r="O2243" s="16"/>
      <c r="P2243" s="16"/>
      <c r="Q2243" s="16"/>
      <c r="R2243" s="16"/>
      <c r="S2243" s="16"/>
    </row>
    <row r="2244" spans="1:19" x14ac:dyDescent="0.25">
      <c r="A2244" t="s">
        <v>46</v>
      </c>
      <c r="B2244" s="20" t="s">
        <v>30</v>
      </c>
      <c r="C2244" t="s">
        <v>646</v>
      </c>
      <c r="D2244" s="54">
        <v>44646</v>
      </c>
      <c r="E2244" s="68" t="s">
        <v>211</v>
      </c>
      <c r="F2244" s="68" t="s">
        <v>62</v>
      </c>
      <c r="G2244" s="20" t="s">
        <v>20</v>
      </c>
      <c r="H2244" s="2">
        <v>3</v>
      </c>
      <c r="I2244" s="2">
        <v>61</v>
      </c>
      <c r="J2244" s="2" t="s">
        <v>234</v>
      </c>
      <c r="K2244" s="2" t="s">
        <v>64</v>
      </c>
      <c r="L2244" s="2" t="s">
        <v>22</v>
      </c>
      <c r="M2244" s="16">
        <v>8.51</v>
      </c>
      <c r="N2244" s="16">
        <v>7.82</v>
      </c>
      <c r="O2244" s="16">
        <v>8.26</v>
      </c>
      <c r="P2244" s="16">
        <v>8.51</v>
      </c>
      <c r="Q2244" s="16">
        <v>8.41</v>
      </c>
      <c r="R2244" s="16">
        <v>8.1</v>
      </c>
      <c r="S2244" s="16">
        <v>8.32</v>
      </c>
    </row>
    <row r="2245" spans="1:19" x14ac:dyDescent="0.25">
      <c r="A2245" t="s">
        <v>46</v>
      </c>
      <c r="B2245" s="68" t="s">
        <v>30</v>
      </c>
      <c r="C2245" t="s">
        <v>646</v>
      </c>
      <c r="D2245" s="54">
        <v>44646</v>
      </c>
      <c r="E2245" s="68" t="s">
        <v>211</v>
      </c>
      <c r="F2245" s="68" t="s">
        <v>62</v>
      </c>
      <c r="G2245" s="68" t="s">
        <v>20</v>
      </c>
      <c r="H2245" s="2">
        <v>4</v>
      </c>
      <c r="I2245" s="2">
        <v>331</v>
      </c>
      <c r="J2245" s="2" t="s">
        <v>238</v>
      </c>
      <c r="K2245" s="2" t="s">
        <v>256</v>
      </c>
      <c r="L2245" s="2" t="s">
        <v>22</v>
      </c>
      <c r="M2245" s="16">
        <v>8.36</v>
      </c>
      <c r="N2245" s="16">
        <v>7.49</v>
      </c>
      <c r="O2245" s="16">
        <v>8.36</v>
      </c>
      <c r="P2245" s="16">
        <v>8</v>
      </c>
      <c r="Q2245" s="16">
        <v>7.43</v>
      </c>
      <c r="R2245" s="16">
        <v>8.26</v>
      </c>
      <c r="S2245" s="16">
        <v>7.8</v>
      </c>
    </row>
    <row r="2246" spans="1:19" x14ac:dyDescent="0.25">
      <c r="A2246" t="s">
        <v>46</v>
      </c>
      <c r="B2246" s="68" t="s">
        <v>30</v>
      </c>
      <c r="C2246" t="s">
        <v>646</v>
      </c>
      <c r="D2246" s="54">
        <v>44646</v>
      </c>
      <c r="E2246" s="68" t="s">
        <v>211</v>
      </c>
      <c r="F2246" s="68" t="s">
        <v>62</v>
      </c>
      <c r="G2246" s="68" t="s">
        <v>20</v>
      </c>
      <c r="H2246" s="2">
        <v>5</v>
      </c>
      <c r="I2246" s="2">
        <v>769</v>
      </c>
      <c r="J2246" s="2" t="s">
        <v>293</v>
      </c>
      <c r="K2246" s="2" t="s">
        <v>66</v>
      </c>
      <c r="L2246" s="2" t="s">
        <v>22</v>
      </c>
      <c r="M2246" s="16">
        <v>7.37</v>
      </c>
      <c r="N2246" s="16">
        <v>7.37</v>
      </c>
      <c r="O2246" s="16">
        <v>5.58</v>
      </c>
      <c r="P2246" s="16">
        <v>6.56</v>
      </c>
      <c r="Q2246" s="16">
        <v>6.2</v>
      </c>
      <c r="R2246" s="16">
        <v>6.89</v>
      </c>
      <c r="S2246" s="16">
        <v>7</v>
      </c>
    </row>
    <row r="2247" spans="1:19" x14ac:dyDescent="0.25">
      <c r="A2247" t="s">
        <v>46</v>
      </c>
      <c r="B2247" s="68" t="s">
        <v>30</v>
      </c>
      <c r="C2247" t="s">
        <v>646</v>
      </c>
      <c r="D2247" s="54">
        <v>44646</v>
      </c>
      <c r="E2247" s="68" t="s">
        <v>211</v>
      </c>
      <c r="F2247" s="68" t="s">
        <v>62</v>
      </c>
      <c r="G2247" s="68" t="s">
        <v>20</v>
      </c>
      <c r="H2247" s="2">
        <v>6</v>
      </c>
      <c r="I2247" s="2">
        <v>59</v>
      </c>
      <c r="J2247" s="2" t="s">
        <v>294</v>
      </c>
      <c r="K2247" s="2" t="s">
        <v>64</v>
      </c>
      <c r="L2247" s="2" t="s">
        <v>22</v>
      </c>
      <c r="M2247" s="16">
        <v>7.02</v>
      </c>
      <c r="N2247" s="16">
        <v>6.65</v>
      </c>
      <c r="O2247" s="16">
        <v>7.02</v>
      </c>
      <c r="P2247" s="16">
        <v>6.94</v>
      </c>
      <c r="Q2247" s="16">
        <v>6.41</v>
      </c>
      <c r="R2247" s="16">
        <v>6.41</v>
      </c>
      <c r="S2247" s="16">
        <v>6.6</v>
      </c>
    </row>
    <row r="2248" spans="1:19" x14ac:dyDescent="0.25">
      <c r="A2248" t="s">
        <v>46</v>
      </c>
      <c r="B2248" s="68" t="s">
        <v>30</v>
      </c>
      <c r="C2248" t="s">
        <v>646</v>
      </c>
      <c r="D2248" s="54">
        <v>44646</v>
      </c>
      <c r="E2248" s="68" t="s">
        <v>211</v>
      </c>
      <c r="F2248" s="68" t="s">
        <v>62</v>
      </c>
      <c r="G2248" s="68" t="s">
        <v>20</v>
      </c>
      <c r="H2248" s="2">
        <v>7</v>
      </c>
      <c r="I2248" s="2">
        <v>1008</v>
      </c>
      <c r="J2248" s="2" t="s">
        <v>647</v>
      </c>
      <c r="K2248" s="2" t="s">
        <v>257</v>
      </c>
      <c r="L2248" s="2" t="s">
        <v>22</v>
      </c>
      <c r="M2248" s="16">
        <v>6.35</v>
      </c>
      <c r="N2248" s="16" t="s">
        <v>1</v>
      </c>
      <c r="O2248" s="16">
        <v>5.74</v>
      </c>
      <c r="P2248" s="16">
        <v>6.35</v>
      </c>
      <c r="Q2248" s="16" t="s">
        <v>1</v>
      </c>
      <c r="R2248" s="16">
        <v>6.1</v>
      </c>
      <c r="S2248" s="16" t="s">
        <v>1</v>
      </c>
    </row>
    <row r="2249" spans="1:19" x14ac:dyDescent="0.25">
      <c r="A2249" t="s">
        <v>46</v>
      </c>
      <c r="B2249" s="68" t="s">
        <v>30</v>
      </c>
      <c r="C2249" t="s">
        <v>646</v>
      </c>
      <c r="D2249" s="54">
        <v>44646</v>
      </c>
      <c r="E2249" s="68" t="s">
        <v>211</v>
      </c>
      <c r="F2249" s="68" t="s">
        <v>62</v>
      </c>
      <c r="G2249" s="68" t="s">
        <v>20</v>
      </c>
      <c r="H2249" s="2">
        <v>8</v>
      </c>
      <c r="I2249" s="2">
        <v>279</v>
      </c>
      <c r="J2249" s="2" t="s">
        <v>242</v>
      </c>
      <c r="K2249" s="2" t="s">
        <v>67</v>
      </c>
      <c r="L2249" s="2" t="s">
        <v>22</v>
      </c>
      <c r="M2249" s="16">
        <v>5.99</v>
      </c>
      <c r="N2249" s="16" t="s">
        <v>1</v>
      </c>
      <c r="O2249" s="16">
        <v>5.57</v>
      </c>
      <c r="P2249" s="16">
        <v>5.24</v>
      </c>
      <c r="Q2249" s="16">
        <v>5.0199999999999996</v>
      </c>
      <c r="R2249" s="16">
        <v>3.74</v>
      </c>
      <c r="S2249" s="16">
        <v>5.99</v>
      </c>
    </row>
    <row r="2250" spans="1:19" x14ac:dyDescent="0.25">
      <c r="A2250" t="s">
        <v>99</v>
      </c>
      <c r="B2250" s="20" t="s">
        <v>187</v>
      </c>
      <c r="C2250" t="s">
        <v>646</v>
      </c>
      <c r="D2250" s="54">
        <v>44646</v>
      </c>
      <c r="E2250" s="68" t="s">
        <v>211</v>
      </c>
      <c r="F2250" s="68" t="s">
        <v>62</v>
      </c>
      <c r="G2250" s="20" t="s">
        <v>18</v>
      </c>
      <c r="H2250" s="2">
        <v>1</v>
      </c>
      <c r="I2250" s="2">
        <v>1179</v>
      </c>
      <c r="J2250" s="2" t="s">
        <v>648</v>
      </c>
      <c r="K2250" s="2" t="s">
        <v>684</v>
      </c>
      <c r="L2250" s="2" t="s">
        <v>0</v>
      </c>
      <c r="M2250" s="16">
        <v>9.5500000000000007</v>
      </c>
      <c r="N2250" s="16"/>
      <c r="O2250" s="16"/>
      <c r="P2250" s="16"/>
      <c r="Q2250" s="16"/>
      <c r="R2250" s="16"/>
      <c r="S2250" s="16"/>
    </row>
    <row r="2251" spans="1:19" x14ac:dyDescent="0.25">
      <c r="A2251" t="s">
        <v>99</v>
      </c>
      <c r="B2251" s="68" t="s">
        <v>187</v>
      </c>
      <c r="C2251" t="s">
        <v>646</v>
      </c>
      <c r="D2251" s="54">
        <v>44646</v>
      </c>
      <c r="E2251" s="68" t="s">
        <v>211</v>
      </c>
      <c r="F2251" s="68" t="s">
        <v>62</v>
      </c>
      <c r="G2251" s="20" t="s">
        <v>18</v>
      </c>
      <c r="H2251" s="2">
        <v>2</v>
      </c>
      <c r="I2251" s="2">
        <v>343</v>
      </c>
      <c r="J2251" s="2" t="s">
        <v>649</v>
      </c>
      <c r="K2251" s="2" t="s">
        <v>258</v>
      </c>
      <c r="L2251" s="2" t="s">
        <v>0</v>
      </c>
      <c r="M2251" s="16">
        <v>10.4</v>
      </c>
      <c r="N2251" s="16"/>
      <c r="O2251" s="16"/>
      <c r="P2251" s="16"/>
      <c r="Q2251" s="16"/>
      <c r="R2251" s="16"/>
      <c r="S2251" s="16"/>
    </row>
    <row r="2252" spans="1:19" x14ac:dyDescent="0.25">
      <c r="A2252" t="s">
        <v>99</v>
      </c>
      <c r="B2252" s="68" t="s">
        <v>187</v>
      </c>
      <c r="C2252" t="s">
        <v>646</v>
      </c>
      <c r="D2252" s="54">
        <v>44646</v>
      </c>
      <c r="E2252" s="68" t="s">
        <v>211</v>
      </c>
      <c r="F2252" s="68" t="s">
        <v>62</v>
      </c>
      <c r="G2252" s="20" t="s">
        <v>18</v>
      </c>
      <c r="H2252" s="2">
        <v>3</v>
      </c>
      <c r="I2252" s="2">
        <v>918</v>
      </c>
      <c r="J2252" s="2" t="s">
        <v>650</v>
      </c>
      <c r="K2252" s="2" t="s">
        <v>260</v>
      </c>
      <c r="L2252" s="2" t="s">
        <v>0</v>
      </c>
      <c r="M2252" s="16">
        <v>10.47</v>
      </c>
      <c r="N2252" s="16"/>
      <c r="O2252" s="16"/>
      <c r="P2252" s="16"/>
      <c r="Q2252" s="16"/>
      <c r="R2252" s="16"/>
      <c r="S2252" s="16"/>
    </row>
    <row r="2253" spans="1:19" x14ac:dyDescent="0.25">
      <c r="A2253" t="s">
        <v>99</v>
      </c>
      <c r="B2253" s="68" t="s">
        <v>187</v>
      </c>
      <c r="C2253" t="s">
        <v>646</v>
      </c>
      <c r="D2253" s="54">
        <v>44646</v>
      </c>
      <c r="E2253" s="68" t="s">
        <v>211</v>
      </c>
      <c r="F2253" s="68" t="s">
        <v>62</v>
      </c>
      <c r="G2253" s="20" t="s">
        <v>18</v>
      </c>
      <c r="H2253" s="2">
        <v>4</v>
      </c>
      <c r="I2253" s="2">
        <v>1116</v>
      </c>
      <c r="J2253" s="2" t="s">
        <v>651</v>
      </c>
      <c r="K2253" s="2" t="s">
        <v>684</v>
      </c>
      <c r="L2253" s="2" t="s">
        <v>0</v>
      </c>
      <c r="M2253" s="16">
        <v>10.56</v>
      </c>
      <c r="N2253" s="16"/>
      <c r="O2253" s="16"/>
      <c r="P2253" s="16"/>
      <c r="Q2253" s="16"/>
      <c r="R2253" s="16"/>
      <c r="S2253" s="16"/>
    </row>
    <row r="2254" spans="1:19" x14ac:dyDescent="0.25">
      <c r="A2254" t="s">
        <v>99</v>
      </c>
      <c r="B2254" s="68" t="s">
        <v>187</v>
      </c>
      <c r="C2254" t="s">
        <v>646</v>
      </c>
      <c r="D2254" s="54">
        <v>44646</v>
      </c>
      <c r="E2254" s="68" t="s">
        <v>211</v>
      </c>
      <c r="F2254" s="68" t="s">
        <v>62</v>
      </c>
      <c r="G2254" s="68" t="s">
        <v>18</v>
      </c>
      <c r="H2254" s="2">
        <v>1</v>
      </c>
      <c r="I2254" s="2">
        <v>735</v>
      </c>
      <c r="J2254" s="2" t="s">
        <v>643</v>
      </c>
      <c r="K2254" s="2" t="s">
        <v>66</v>
      </c>
      <c r="L2254" s="2" t="s">
        <v>0</v>
      </c>
      <c r="M2254" s="16">
        <v>9.33</v>
      </c>
      <c r="N2254" s="16"/>
      <c r="O2254" s="16"/>
      <c r="P2254" s="16"/>
      <c r="Q2254" s="16"/>
      <c r="R2254" s="16"/>
      <c r="S2254" s="16"/>
    </row>
    <row r="2255" spans="1:19" x14ac:dyDescent="0.25">
      <c r="A2255" t="s">
        <v>99</v>
      </c>
      <c r="B2255" s="68" t="s">
        <v>187</v>
      </c>
      <c r="C2255" t="s">
        <v>646</v>
      </c>
      <c r="D2255" s="54">
        <v>44646</v>
      </c>
      <c r="E2255" s="68" t="s">
        <v>211</v>
      </c>
      <c r="F2255" s="68" t="s">
        <v>62</v>
      </c>
      <c r="G2255" s="68" t="s">
        <v>18</v>
      </c>
      <c r="H2255" s="2">
        <v>2</v>
      </c>
      <c r="I2255" s="2">
        <v>561</v>
      </c>
      <c r="J2255" s="2" t="s">
        <v>268</v>
      </c>
      <c r="K2255" s="2" t="s">
        <v>66</v>
      </c>
      <c r="L2255" s="2" t="s">
        <v>0</v>
      </c>
      <c r="M2255" s="16">
        <v>9.4499999999999993</v>
      </c>
      <c r="N2255" s="16"/>
      <c r="O2255" s="16"/>
      <c r="P2255" s="16"/>
      <c r="Q2255" s="16"/>
      <c r="R2255" s="16"/>
      <c r="S2255" s="16"/>
    </row>
    <row r="2256" spans="1:19" x14ac:dyDescent="0.25">
      <c r="A2256" t="s">
        <v>99</v>
      </c>
      <c r="B2256" s="68" t="s">
        <v>187</v>
      </c>
      <c r="C2256" t="s">
        <v>646</v>
      </c>
      <c r="D2256" s="54">
        <v>44646</v>
      </c>
      <c r="E2256" s="68" t="s">
        <v>211</v>
      </c>
      <c r="F2256" s="68" t="s">
        <v>62</v>
      </c>
      <c r="G2256" s="68" t="s">
        <v>18</v>
      </c>
      <c r="H2256" s="2">
        <v>4</v>
      </c>
      <c r="I2256" s="2">
        <v>668</v>
      </c>
      <c r="J2256" s="2" t="s">
        <v>652</v>
      </c>
      <c r="K2256" s="2" t="s">
        <v>66</v>
      </c>
      <c r="L2256" s="2" t="s">
        <v>0</v>
      </c>
      <c r="M2256" s="16">
        <v>10.85</v>
      </c>
      <c r="N2256" s="16"/>
      <c r="O2256" s="16"/>
      <c r="P2256" s="16"/>
      <c r="Q2256" s="16"/>
      <c r="R2256" s="16"/>
      <c r="S2256" s="16"/>
    </row>
    <row r="2257" spans="1:19" x14ac:dyDescent="0.25">
      <c r="A2257" t="s">
        <v>99</v>
      </c>
      <c r="B2257" s="68" t="s">
        <v>187</v>
      </c>
      <c r="C2257" t="s">
        <v>646</v>
      </c>
      <c r="D2257" s="54">
        <v>44646</v>
      </c>
      <c r="E2257" s="68" t="s">
        <v>211</v>
      </c>
      <c r="F2257" s="68" t="s">
        <v>62</v>
      </c>
      <c r="G2257" s="68" t="s">
        <v>18</v>
      </c>
      <c r="H2257" s="2">
        <v>1</v>
      </c>
      <c r="I2257" s="2">
        <v>203</v>
      </c>
      <c r="J2257" s="2" t="s">
        <v>436</v>
      </c>
      <c r="K2257" s="2" t="s">
        <v>65</v>
      </c>
      <c r="L2257" s="2" t="s">
        <v>0</v>
      </c>
      <c r="M2257" s="16">
        <v>8.3699999999999992</v>
      </c>
      <c r="N2257" s="16"/>
      <c r="O2257" s="16"/>
      <c r="P2257" s="16"/>
      <c r="Q2257" s="16"/>
      <c r="R2257" s="16"/>
      <c r="S2257" s="16"/>
    </row>
    <row r="2258" spans="1:19" x14ac:dyDescent="0.25">
      <c r="A2258" t="s">
        <v>99</v>
      </c>
      <c r="B2258" s="68" t="s">
        <v>187</v>
      </c>
      <c r="C2258" t="s">
        <v>646</v>
      </c>
      <c r="D2258" s="54">
        <v>44646</v>
      </c>
      <c r="E2258" s="68" t="s">
        <v>211</v>
      </c>
      <c r="F2258" s="68" t="s">
        <v>62</v>
      </c>
      <c r="G2258" s="68" t="s">
        <v>18</v>
      </c>
      <c r="H2258" s="2">
        <v>2</v>
      </c>
      <c r="I2258" s="2">
        <v>910</v>
      </c>
      <c r="J2258" s="2" t="s">
        <v>437</v>
      </c>
      <c r="K2258" s="2" t="s">
        <v>67</v>
      </c>
      <c r="L2258" s="2" t="s">
        <v>0</v>
      </c>
      <c r="M2258" s="16">
        <v>8.5500000000000007</v>
      </c>
      <c r="N2258" s="16"/>
      <c r="O2258" s="16"/>
      <c r="P2258" s="16"/>
      <c r="Q2258" s="16"/>
      <c r="R2258" s="16"/>
      <c r="S2258" s="16"/>
    </row>
    <row r="2259" spans="1:19" x14ac:dyDescent="0.25">
      <c r="A2259" t="s">
        <v>99</v>
      </c>
      <c r="B2259" s="68" t="s">
        <v>187</v>
      </c>
      <c r="C2259" t="s">
        <v>646</v>
      </c>
      <c r="D2259" s="54">
        <v>44646</v>
      </c>
      <c r="E2259" s="68" t="s">
        <v>211</v>
      </c>
      <c r="F2259" s="68" t="s">
        <v>62</v>
      </c>
      <c r="G2259" s="68" t="s">
        <v>18</v>
      </c>
      <c r="H2259" s="2">
        <v>3</v>
      </c>
      <c r="I2259" s="2">
        <v>83</v>
      </c>
      <c r="J2259" s="2" t="s">
        <v>74</v>
      </c>
      <c r="K2259" s="2" t="s">
        <v>64</v>
      </c>
      <c r="L2259" s="2" t="s">
        <v>0</v>
      </c>
      <c r="M2259" s="16">
        <v>8.61</v>
      </c>
      <c r="N2259" s="16"/>
      <c r="O2259" s="16"/>
      <c r="P2259" s="16"/>
      <c r="Q2259" s="16"/>
      <c r="R2259" s="16"/>
      <c r="S2259" s="16"/>
    </row>
    <row r="2260" spans="1:19" x14ac:dyDescent="0.25">
      <c r="A2260" t="s">
        <v>99</v>
      </c>
      <c r="B2260" s="68" t="s">
        <v>187</v>
      </c>
      <c r="C2260" t="s">
        <v>646</v>
      </c>
      <c r="D2260" s="54">
        <v>44646</v>
      </c>
      <c r="E2260" s="68" t="s">
        <v>211</v>
      </c>
      <c r="F2260" s="68" t="s">
        <v>62</v>
      </c>
      <c r="G2260" s="68" t="s">
        <v>18</v>
      </c>
      <c r="H2260" s="2">
        <v>4</v>
      </c>
      <c r="I2260" s="2">
        <v>161</v>
      </c>
      <c r="J2260" s="2" t="s">
        <v>75</v>
      </c>
      <c r="K2260" s="2" t="s">
        <v>65</v>
      </c>
      <c r="L2260" s="2" t="s">
        <v>0</v>
      </c>
      <c r="M2260" s="16">
        <v>8.9</v>
      </c>
      <c r="N2260" s="16"/>
      <c r="O2260" s="16"/>
      <c r="P2260" s="16"/>
      <c r="Q2260" s="16"/>
      <c r="R2260" s="16"/>
      <c r="S2260" s="16"/>
    </row>
    <row r="2261" spans="1:19" x14ac:dyDescent="0.25">
      <c r="A2261" t="s">
        <v>99</v>
      </c>
      <c r="B2261" s="68" t="s">
        <v>187</v>
      </c>
      <c r="C2261" t="s">
        <v>646</v>
      </c>
      <c r="D2261" s="54">
        <v>44646</v>
      </c>
      <c r="E2261" s="68" t="s">
        <v>211</v>
      </c>
      <c r="F2261" s="68" t="s">
        <v>62</v>
      </c>
      <c r="G2261" s="68" t="s">
        <v>18</v>
      </c>
      <c r="H2261" s="2">
        <v>5</v>
      </c>
      <c r="I2261" s="2">
        <v>155</v>
      </c>
      <c r="J2261" s="2" t="s">
        <v>27</v>
      </c>
      <c r="K2261" s="2" t="s">
        <v>64</v>
      </c>
      <c r="L2261" s="2" t="s">
        <v>0</v>
      </c>
      <c r="M2261" s="16">
        <v>9.07</v>
      </c>
      <c r="N2261" s="16"/>
      <c r="O2261" s="16"/>
      <c r="P2261" s="16"/>
      <c r="Q2261" s="16"/>
      <c r="R2261" s="16"/>
      <c r="S2261" s="16"/>
    </row>
    <row r="2262" spans="1:19" x14ac:dyDescent="0.25">
      <c r="A2262" t="s">
        <v>93</v>
      </c>
      <c r="B2262" s="20" t="s">
        <v>188</v>
      </c>
      <c r="C2262" t="s">
        <v>646</v>
      </c>
      <c r="D2262" s="54">
        <v>44646</v>
      </c>
      <c r="E2262" s="68" t="s">
        <v>211</v>
      </c>
      <c r="F2262" s="68" t="s">
        <v>62</v>
      </c>
      <c r="G2262" s="68" t="s">
        <v>18</v>
      </c>
      <c r="H2262" s="2">
        <v>1</v>
      </c>
      <c r="I2262" s="2">
        <v>79</v>
      </c>
      <c r="J2262" s="2" t="s">
        <v>291</v>
      </c>
      <c r="K2262" s="2" t="s">
        <v>64</v>
      </c>
      <c r="L2262" s="2" t="s">
        <v>22</v>
      </c>
      <c r="M2262" s="16">
        <v>13.83</v>
      </c>
      <c r="N2262" s="16">
        <v>13.34</v>
      </c>
      <c r="O2262" s="16">
        <v>11.41</v>
      </c>
      <c r="P2262" s="16">
        <v>13.43</v>
      </c>
      <c r="Q2262" s="16">
        <v>13.83</v>
      </c>
      <c r="R2262" s="16">
        <v>13.69</v>
      </c>
      <c r="S2262" s="16">
        <v>13.77</v>
      </c>
    </row>
    <row r="2263" spans="1:19" x14ac:dyDescent="0.25">
      <c r="A2263" t="s">
        <v>93</v>
      </c>
      <c r="B2263" s="68" t="s">
        <v>188</v>
      </c>
      <c r="C2263" t="s">
        <v>646</v>
      </c>
      <c r="D2263" s="54">
        <v>44646</v>
      </c>
      <c r="E2263" s="68" t="s">
        <v>211</v>
      </c>
      <c r="F2263" s="68" t="s">
        <v>62</v>
      </c>
      <c r="G2263" s="68" t="s">
        <v>18</v>
      </c>
      <c r="H2263" s="2">
        <v>2</v>
      </c>
      <c r="I2263" s="2">
        <v>776</v>
      </c>
      <c r="J2263" s="2" t="s">
        <v>326</v>
      </c>
      <c r="K2263" s="2" t="s">
        <v>261</v>
      </c>
      <c r="L2263" s="2" t="s">
        <v>22</v>
      </c>
      <c r="M2263" s="16">
        <v>13.74</v>
      </c>
      <c r="N2263" s="16">
        <v>13.51</v>
      </c>
      <c r="O2263" s="16" t="s">
        <v>1</v>
      </c>
      <c r="P2263" s="16">
        <v>12.98</v>
      </c>
      <c r="Q2263" s="16">
        <v>13.62</v>
      </c>
      <c r="R2263" s="16">
        <v>12.96</v>
      </c>
      <c r="S2263" s="16">
        <v>13.74</v>
      </c>
    </row>
    <row r="2264" spans="1:19" x14ac:dyDescent="0.25">
      <c r="A2264" t="s">
        <v>93</v>
      </c>
      <c r="B2264" s="68" t="s">
        <v>188</v>
      </c>
      <c r="C2264" t="s">
        <v>646</v>
      </c>
      <c r="D2264" s="54">
        <v>44646</v>
      </c>
      <c r="E2264" s="68" t="s">
        <v>211</v>
      </c>
      <c r="F2264" s="68" t="s">
        <v>62</v>
      </c>
      <c r="G2264" s="68" t="s">
        <v>18</v>
      </c>
      <c r="H2264" s="2">
        <v>3</v>
      </c>
      <c r="I2264" s="2">
        <v>248</v>
      </c>
      <c r="J2264" s="2" t="s">
        <v>204</v>
      </c>
      <c r="K2264" s="2" t="s">
        <v>67</v>
      </c>
      <c r="L2264" s="2" t="s">
        <v>22</v>
      </c>
      <c r="M2264" s="16">
        <v>13.06</v>
      </c>
      <c r="N2264" s="16">
        <v>12.52</v>
      </c>
      <c r="O2264" s="16">
        <v>12.21</v>
      </c>
      <c r="P2264" s="16">
        <v>12.53</v>
      </c>
      <c r="Q2264" s="16">
        <v>12.5</v>
      </c>
      <c r="R2264" s="16">
        <v>12.5</v>
      </c>
      <c r="S2264" s="16">
        <v>13.06</v>
      </c>
    </row>
    <row r="2265" spans="1:19" x14ac:dyDescent="0.25">
      <c r="A2265" t="s">
        <v>93</v>
      </c>
      <c r="B2265" s="68" t="s">
        <v>188</v>
      </c>
      <c r="C2265" t="s">
        <v>646</v>
      </c>
      <c r="D2265" s="54">
        <v>44646</v>
      </c>
      <c r="E2265" s="68" t="s">
        <v>211</v>
      </c>
      <c r="F2265" s="68" t="s">
        <v>62</v>
      </c>
      <c r="G2265" s="68" t="s">
        <v>18</v>
      </c>
      <c r="H2265" s="2">
        <v>4</v>
      </c>
      <c r="I2265" s="2">
        <v>387</v>
      </c>
      <c r="J2265" s="2" t="s">
        <v>292</v>
      </c>
      <c r="K2265" s="2" t="s">
        <v>257</v>
      </c>
      <c r="L2265" s="2" t="s">
        <v>22</v>
      </c>
      <c r="M2265" s="16">
        <v>11.59</v>
      </c>
      <c r="N2265" s="16">
        <v>11.46</v>
      </c>
      <c r="O2265" s="16">
        <v>11.27</v>
      </c>
      <c r="P2265" s="16">
        <v>11.52</v>
      </c>
      <c r="Q2265" s="16">
        <v>11.59</v>
      </c>
      <c r="R2265" s="16" t="s">
        <v>1</v>
      </c>
      <c r="S2265" s="16">
        <v>11.43</v>
      </c>
    </row>
    <row r="2266" spans="1:19" x14ac:dyDescent="0.25">
      <c r="A2266" t="s">
        <v>99</v>
      </c>
      <c r="B2266" s="68" t="s">
        <v>187</v>
      </c>
      <c r="C2266" t="s">
        <v>646</v>
      </c>
      <c r="D2266" s="54">
        <v>44646</v>
      </c>
      <c r="E2266" s="68" t="s">
        <v>211</v>
      </c>
      <c r="F2266" s="68" t="s">
        <v>62</v>
      </c>
      <c r="G2266" s="20" t="s">
        <v>20</v>
      </c>
      <c r="H2266" s="2">
        <v>1</v>
      </c>
      <c r="I2266" s="2">
        <v>1019</v>
      </c>
      <c r="J2266" s="2" t="s">
        <v>653</v>
      </c>
      <c r="K2266" s="2" t="s">
        <v>684</v>
      </c>
      <c r="L2266" s="2" t="s">
        <v>0</v>
      </c>
      <c r="M2266" s="16">
        <v>8.9</v>
      </c>
      <c r="N2266" s="16"/>
      <c r="O2266" s="16"/>
      <c r="P2266" s="16"/>
      <c r="Q2266" s="16"/>
      <c r="R2266" s="16"/>
      <c r="S2266" s="16"/>
    </row>
    <row r="2267" spans="1:19" x14ac:dyDescent="0.25">
      <c r="A2267" t="s">
        <v>99</v>
      </c>
      <c r="B2267" s="68" t="s">
        <v>187</v>
      </c>
      <c r="C2267" t="s">
        <v>646</v>
      </c>
      <c r="D2267" s="54">
        <v>44646</v>
      </c>
      <c r="E2267" s="68" t="s">
        <v>211</v>
      </c>
      <c r="F2267" s="68" t="s">
        <v>62</v>
      </c>
      <c r="G2267" s="68" t="s">
        <v>20</v>
      </c>
      <c r="H2267" s="2">
        <v>2</v>
      </c>
      <c r="I2267" s="2">
        <v>1018</v>
      </c>
      <c r="J2267" s="2" t="s">
        <v>439</v>
      </c>
      <c r="K2267" s="2" t="s">
        <v>684</v>
      </c>
      <c r="L2267" s="2" t="s">
        <v>0</v>
      </c>
      <c r="M2267" s="16">
        <v>9.09</v>
      </c>
      <c r="N2267" s="16"/>
      <c r="O2267" s="16"/>
      <c r="P2267" s="16"/>
      <c r="Q2267" s="16"/>
      <c r="R2267" s="16"/>
      <c r="S2267" s="16"/>
    </row>
    <row r="2268" spans="1:19" x14ac:dyDescent="0.25">
      <c r="A2268" t="s">
        <v>99</v>
      </c>
      <c r="B2268" s="68" t="s">
        <v>187</v>
      </c>
      <c r="C2268" t="s">
        <v>646</v>
      </c>
      <c r="D2268" s="54">
        <v>44646</v>
      </c>
      <c r="E2268" s="68" t="s">
        <v>211</v>
      </c>
      <c r="F2268" s="68" t="s">
        <v>62</v>
      </c>
      <c r="G2268" s="68" t="s">
        <v>20</v>
      </c>
      <c r="H2268" s="2">
        <v>3</v>
      </c>
      <c r="I2268" s="2">
        <v>1140</v>
      </c>
      <c r="J2268" s="2" t="s">
        <v>654</v>
      </c>
      <c r="K2268" s="2" t="s">
        <v>257</v>
      </c>
      <c r="L2268" s="2" t="s">
        <v>0</v>
      </c>
      <c r="M2268" s="16">
        <v>9.68</v>
      </c>
      <c r="N2268" s="16"/>
      <c r="O2268" s="16"/>
      <c r="P2268" s="16"/>
      <c r="Q2268" s="16"/>
      <c r="R2268" s="16"/>
      <c r="S2268" s="16"/>
    </row>
    <row r="2269" spans="1:19" x14ac:dyDescent="0.25">
      <c r="A2269" t="s">
        <v>99</v>
      </c>
      <c r="B2269" s="68" t="s">
        <v>187</v>
      </c>
      <c r="C2269" t="s">
        <v>646</v>
      </c>
      <c r="D2269" s="54">
        <v>44646</v>
      </c>
      <c r="E2269" s="68" t="s">
        <v>211</v>
      </c>
      <c r="F2269" s="68" t="s">
        <v>62</v>
      </c>
      <c r="G2269" s="68" t="s">
        <v>20</v>
      </c>
      <c r="H2269" s="2">
        <v>4</v>
      </c>
      <c r="I2269" s="2">
        <v>373</v>
      </c>
      <c r="J2269" s="2" t="s">
        <v>403</v>
      </c>
      <c r="K2269" s="2" t="s">
        <v>257</v>
      </c>
      <c r="L2269" s="2" t="s">
        <v>0</v>
      </c>
      <c r="M2269" s="16">
        <v>9.73</v>
      </c>
      <c r="N2269" s="16"/>
      <c r="O2269" s="16"/>
      <c r="P2269" s="16"/>
      <c r="Q2269" s="16"/>
      <c r="R2269" s="16"/>
      <c r="S2269" s="16"/>
    </row>
    <row r="2270" spans="1:19" x14ac:dyDescent="0.25">
      <c r="A2270" t="s">
        <v>99</v>
      </c>
      <c r="B2270" s="68" t="s">
        <v>187</v>
      </c>
      <c r="C2270" t="s">
        <v>646</v>
      </c>
      <c r="D2270" s="54">
        <v>44646</v>
      </c>
      <c r="E2270" s="68" t="s">
        <v>211</v>
      </c>
      <c r="F2270" s="68" t="s">
        <v>62</v>
      </c>
      <c r="G2270" s="68" t="s">
        <v>20</v>
      </c>
      <c r="H2270" s="2">
        <v>5</v>
      </c>
      <c r="I2270" s="2">
        <v>356</v>
      </c>
      <c r="J2270" s="2" t="s">
        <v>655</v>
      </c>
      <c r="K2270" s="2" t="s">
        <v>258</v>
      </c>
      <c r="L2270" s="2" t="s">
        <v>0</v>
      </c>
      <c r="M2270" s="16">
        <v>11.88</v>
      </c>
      <c r="N2270" s="16"/>
      <c r="O2270" s="16"/>
      <c r="P2270" s="16"/>
      <c r="Q2270" s="16"/>
      <c r="R2270" s="16"/>
      <c r="S2270" s="16"/>
    </row>
    <row r="2271" spans="1:19" x14ac:dyDescent="0.25">
      <c r="A2271" t="s">
        <v>99</v>
      </c>
      <c r="B2271" s="68" t="s">
        <v>187</v>
      </c>
      <c r="C2271" t="s">
        <v>646</v>
      </c>
      <c r="D2271" s="54">
        <v>44646</v>
      </c>
      <c r="E2271" s="68" t="s">
        <v>211</v>
      </c>
      <c r="F2271" s="68" t="s">
        <v>62</v>
      </c>
      <c r="G2271" s="68" t="s">
        <v>20</v>
      </c>
      <c r="H2271" s="2">
        <v>6</v>
      </c>
      <c r="I2271" s="2">
        <v>575</v>
      </c>
      <c r="J2271" s="2" t="s">
        <v>656</v>
      </c>
      <c r="K2271" s="2" t="s">
        <v>258</v>
      </c>
      <c r="L2271" s="2" t="s">
        <v>0</v>
      </c>
      <c r="M2271" s="16">
        <v>13.77</v>
      </c>
      <c r="N2271" s="16"/>
      <c r="O2271" s="16"/>
      <c r="P2271" s="16"/>
      <c r="Q2271" s="16"/>
      <c r="R2271" s="16"/>
      <c r="S2271" s="16"/>
    </row>
    <row r="2272" spans="1:19" x14ac:dyDescent="0.25">
      <c r="A2272" t="s">
        <v>99</v>
      </c>
      <c r="B2272" s="68" t="s">
        <v>187</v>
      </c>
      <c r="C2272" t="s">
        <v>646</v>
      </c>
      <c r="D2272" s="54">
        <v>44646</v>
      </c>
      <c r="E2272" s="68" t="s">
        <v>211</v>
      </c>
      <c r="F2272" s="68" t="s">
        <v>62</v>
      </c>
      <c r="G2272" s="68" t="s">
        <v>20</v>
      </c>
      <c r="H2272" s="2">
        <v>1</v>
      </c>
      <c r="I2272" s="2">
        <v>809</v>
      </c>
      <c r="J2272" s="2" t="s">
        <v>657</v>
      </c>
      <c r="K2272" s="2" t="s">
        <v>267</v>
      </c>
      <c r="L2272" s="2" t="s">
        <v>0</v>
      </c>
      <c r="M2272" s="16">
        <v>9.98</v>
      </c>
      <c r="N2272" s="16"/>
      <c r="O2272" s="16"/>
      <c r="P2272" s="16"/>
      <c r="Q2272" s="16"/>
      <c r="R2272" s="16"/>
      <c r="S2272" s="16"/>
    </row>
    <row r="2273" spans="1:19" x14ac:dyDescent="0.25">
      <c r="A2273" t="s">
        <v>99</v>
      </c>
      <c r="B2273" s="68" t="s">
        <v>187</v>
      </c>
      <c r="C2273" t="s">
        <v>646</v>
      </c>
      <c r="D2273" s="54">
        <v>44646</v>
      </c>
      <c r="E2273" s="68" t="s">
        <v>211</v>
      </c>
      <c r="F2273" s="68" t="s">
        <v>62</v>
      </c>
      <c r="G2273" s="68" t="s">
        <v>20</v>
      </c>
      <c r="H2273" s="2">
        <v>2</v>
      </c>
      <c r="I2273" s="2">
        <v>1185</v>
      </c>
      <c r="J2273" s="2" t="s">
        <v>658</v>
      </c>
      <c r="K2273" s="2" t="s">
        <v>684</v>
      </c>
      <c r="L2273" s="2" t="s">
        <v>0</v>
      </c>
      <c r="M2273" s="16">
        <v>10.08</v>
      </c>
      <c r="N2273" s="16"/>
      <c r="O2273" s="16"/>
      <c r="P2273" s="16"/>
      <c r="Q2273" s="16"/>
      <c r="R2273" s="16"/>
      <c r="S2273" s="16"/>
    </row>
    <row r="2274" spans="1:19" x14ac:dyDescent="0.25">
      <c r="A2274" t="s">
        <v>99</v>
      </c>
      <c r="B2274" s="68" t="s">
        <v>187</v>
      </c>
      <c r="C2274" t="s">
        <v>646</v>
      </c>
      <c r="D2274" s="54">
        <v>44646</v>
      </c>
      <c r="E2274" s="68" t="s">
        <v>211</v>
      </c>
      <c r="F2274" s="68" t="s">
        <v>62</v>
      </c>
      <c r="G2274" s="68" t="s">
        <v>20</v>
      </c>
      <c r="H2274" s="2">
        <v>3</v>
      </c>
      <c r="I2274" s="2">
        <v>1128</v>
      </c>
      <c r="J2274" s="2" t="s">
        <v>659</v>
      </c>
      <c r="K2274" s="2" t="s">
        <v>267</v>
      </c>
      <c r="L2274" s="2" t="s">
        <v>0</v>
      </c>
      <c r="M2274" s="16">
        <v>10.37</v>
      </c>
      <c r="N2274" s="16"/>
      <c r="O2274" s="16"/>
      <c r="P2274" s="16"/>
      <c r="Q2274" s="16"/>
      <c r="R2274" s="16"/>
      <c r="S2274" s="16"/>
    </row>
    <row r="2275" spans="1:19" x14ac:dyDescent="0.25">
      <c r="A2275" t="s">
        <v>99</v>
      </c>
      <c r="B2275" s="68" t="s">
        <v>187</v>
      </c>
      <c r="C2275" t="s">
        <v>646</v>
      </c>
      <c r="D2275" s="54">
        <v>44646</v>
      </c>
      <c r="E2275" s="68" t="s">
        <v>211</v>
      </c>
      <c r="F2275" s="68" t="s">
        <v>62</v>
      </c>
      <c r="G2275" s="68" t="s">
        <v>20</v>
      </c>
      <c r="H2275" s="2">
        <v>4</v>
      </c>
      <c r="I2275" s="2">
        <v>1189</v>
      </c>
      <c r="J2275" s="2" t="s">
        <v>660</v>
      </c>
      <c r="K2275" s="2" t="s">
        <v>260</v>
      </c>
      <c r="L2275" s="2" t="s">
        <v>0</v>
      </c>
      <c r="M2275" s="16">
        <v>10.49</v>
      </c>
      <c r="N2275" s="16"/>
      <c r="O2275" s="16"/>
      <c r="P2275" s="16"/>
      <c r="Q2275" s="16"/>
      <c r="R2275" s="16"/>
      <c r="S2275" s="16"/>
    </row>
    <row r="2276" spans="1:19" x14ac:dyDescent="0.25">
      <c r="A2276" t="s">
        <v>99</v>
      </c>
      <c r="B2276" s="68" t="s">
        <v>187</v>
      </c>
      <c r="C2276" t="s">
        <v>646</v>
      </c>
      <c r="D2276" s="54">
        <v>44646</v>
      </c>
      <c r="E2276" s="68" t="s">
        <v>211</v>
      </c>
      <c r="F2276" s="68" t="s">
        <v>62</v>
      </c>
      <c r="G2276" s="68" t="s">
        <v>20</v>
      </c>
      <c r="H2276" s="2">
        <v>5</v>
      </c>
      <c r="I2276" s="2">
        <v>1133</v>
      </c>
      <c r="J2276" s="2" t="s">
        <v>661</v>
      </c>
      <c r="K2276" s="2" t="s">
        <v>267</v>
      </c>
      <c r="L2276" s="2" t="s">
        <v>0</v>
      </c>
      <c r="M2276" s="16">
        <v>11.69</v>
      </c>
      <c r="N2276" s="16"/>
      <c r="O2276" s="16"/>
      <c r="P2276" s="16"/>
      <c r="Q2276" s="16"/>
      <c r="R2276" s="16"/>
      <c r="S2276" s="16"/>
    </row>
    <row r="2277" spans="1:19" x14ac:dyDescent="0.25">
      <c r="A2277" t="s">
        <v>99</v>
      </c>
      <c r="B2277" s="68" t="s">
        <v>187</v>
      </c>
      <c r="C2277" t="s">
        <v>646</v>
      </c>
      <c r="D2277" s="54">
        <v>44646</v>
      </c>
      <c r="E2277" s="68" t="s">
        <v>211</v>
      </c>
      <c r="F2277" s="68" t="s">
        <v>62</v>
      </c>
      <c r="G2277" s="68" t="s">
        <v>20</v>
      </c>
      <c r="H2277" s="2">
        <v>1</v>
      </c>
      <c r="I2277" s="2">
        <v>1188</v>
      </c>
      <c r="J2277" s="2" t="s">
        <v>662</v>
      </c>
      <c r="K2277" s="2" t="s">
        <v>260</v>
      </c>
      <c r="L2277" s="2" t="s">
        <v>0</v>
      </c>
      <c r="M2277" s="16">
        <v>9.1999999999999993</v>
      </c>
      <c r="N2277" s="16"/>
      <c r="O2277" s="16"/>
      <c r="P2277" s="16"/>
      <c r="Q2277" s="16"/>
      <c r="R2277" s="16"/>
      <c r="S2277" s="16"/>
    </row>
    <row r="2278" spans="1:19" x14ac:dyDescent="0.25">
      <c r="A2278" t="s">
        <v>99</v>
      </c>
      <c r="B2278" s="68" t="s">
        <v>187</v>
      </c>
      <c r="C2278" t="s">
        <v>646</v>
      </c>
      <c r="D2278" s="54">
        <v>44646</v>
      </c>
      <c r="E2278" s="68" t="s">
        <v>211</v>
      </c>
      <c r="F2278" s="68" t="s">
        <v>62</v>
      </c>
      <c r="G2278" s="68" t="s">
        <v>20</v>
      </c>
      <c r="H2278" s="2">
        <v>2</v>
      </c>
      <c r="I2278" s="2">
        <v>857</v>
      </c>
      <c r="J2278" s="2" t="s">
        <v>663</v>
      </c>
      <c r="K2278" s="2" t="s">
        <v>267</v>
      </c>
      <c r="L2278" s="2" t="s">
        <v>0</v>
      </c>
      <c r="M2278" s="16">
        <v>9.7200000000000006</v>
      </c>
      <c r="N2278" s="16"/>
      <c r="O2278" s="16"/>
      <c r="P2278" s="16"/>
      <c r="Q2278" s="16"/>
      <c r="R2278" s="16"/>
      <c r="S2278" s="16"/>
    </row>
    <row r="2279" spans="1:19" x14ac:dyDescent="0.25">
      <c r="A2279" t="s">
        <v>99</v>
      </c>
      <c r="B2279" s="68" t="s">
        <v>187</v>
      </c>
      <c r="C2279" t="s">
        <v>646</v>
      </c>
      <c r="D2279" s="54">
        <v>44646</v>
      </c>
      <c r="E2279" s="68" t="s">
        <v>211</v>
      </c>
      <c r="F2279" s="68" t="s">
        <v>62</v>
      </c>
      <c r="G2279" s="68" t="s">
        <v>20</v>
      </c>
      <c r="H2279" s="2">
        <v>3</v>
      </c>
      <c r="I2279" s="2">
        <v>815</v>
      </c>
      <c r="J2279" s="2" t="s">
        <v>664</v>
      </c>
      <c r="K2279" s="2" t="s">
        <v>259</v>
      </c>
      <c r="L2279" s="2" t="s">
        <v>0</v>
      </c>
      <c r="M2279" s="16">
        <v>10.24</v>
      </c>
      <c r="N2279" s="16"/>
      <c r="O2279" s="16"/>
      <c r="P2279" s="16"/>
      <c r="Q2279" s="16"/>
      <c r="R2279" s="16"/>
      <c r="S2279" s="16"/>
    </row>
    <row r="2280" spans="1:19" x14ac:dyDescent="0.25">
      <c r="A2280" t="s">
        <v>99</v>
      </c>
      <c r="B2280" s="68" t="s">
        <v>187</v>
      </c>
      <c r="C2280" t="s">
        <v>646</v>
      </c>
      <c r="D2280" s="54">
        <v>44646</v>
      </c>
      <c r="E2280" s="68" t="s">
        <v>211</v>
      </c>
      <c r="F2280" s="68" t="s">
        <v>62</v>
      </c>
      <c r="G2280" s="68" t="s">
        <v>20</v>
      </c>
      <c r="H2280" s="2">
        <v>4</v>
      </c>
      <c r="I2280" s="2">
        <v>749</v>
      </c>
      <c r="J2280" s="2" t="s">
        <v>665</v>
      </c>
      <c r="K2280" s="2" t="s">
        <v>259</v>
      </c>
      <c r="L2280" s="2" t="s">
        <v>0</v>
      </c>
      <c r="M2280" s="16">
        <v>10.29</v>
      </c>
      <c r="N2280" s="16"/>
      <c r="O2280" s="16"/>
      <c r="P2280" s="16"/>
      <c r="Q2280" s="16"/>
      <c r="R2280" s="16"/>
      <c r="S2280" s="16"/>
    </row>
    <row r="2281" spans="1:19" x14ac:dyDescent="0.25">
      <c r="A2281" t="s">
        <v>99</v>
      </c>
      <c r="B2281" s="68" t="s">
        <v>187</v>
      </c>
      <c r="C2281" t="s">
        <v>646</v>
      </c>
      <c r="D2281" s="54">
        <v>44646</v>
      </c>
      <c r="E2281" s="68" t="s">
        <v>211</v>
      </c>
      <c r="F2281" s="68" t="s">
        <v>62</v>
      </c>
      <c r="G2281" s="68" t="s">
        <v>20</v>
      </c>
      <c r="H2281" s="2">
        <v>5</v>
      </c>
      <c r="I2281" s="2">
        <v>1125</v>
      </c>
      <c r="J2281" s="2" t="s">
        <v>666</v>
      </c>
      <c r="K2281" s="2" t="s">
        <v>267</v>
      </c>
      <c r="L2281" s="2" t="s">
        <v>0</v>
      </c>
      <c r="M2281" s="16">
        <v>10.88</v>
      </c>
      <c r="N2281" s="16"/>
      <c r="O2281" s="16"/>
      <c r="P2281" s="16"/>
      <c r="Q2281" s="16"/>
      <c r="R2281" s="16"/>
      <c r="S2281" s="16"/>
    </row>
    <row r="2282" spans="1:19" x14ac:dyDescent="0.25">
      <c r="A2282" t="s">
        <v>99</v>
      </c>
      <c r="B2282" s="68" t="s">
        <v>187</v>
      </c>
      <c r="C2282" t="s">
        <v>646</v>
      </c>
      <c r="D2282" s="54">
        <v>44646</v>
      </c>
      <c r="E2282" s="68" t="s">
        <v>211</v>
      </c>
      <c r="F2282" s="68" t="s">
        <v>62</v>
      </c>
      <c r="G2282" s="68" t="s">
        <v>20</v>
      </c>
      <c r="H2282" s="2">
        <v>6</v>
      </c>
      <c r="I2282" s="2">
        <v>1059</v>
      </c>
      <c r="J2282" s="2" t="s">
        <v>667</v>
      </c>
      <c r="K2282" s="2" t="s">
        <v>267</v>
      </c>
      <c r="L2282" s="2" t="s">
        <v>0</v>
      </c>
      <c r="M2282" s="16">
        <v>11.23</v>
      </c>
      <c r="N2282" s="16"/>
      <c r="O2282" s="16"/>
      <c r="P2282" s="16"/>
      <c r="Q2282" s="16"/>
      <c r="R2282" s="16"/>
      <c r="S2282" s="16"/>
    </row>
    <row r="2283" spans="1:19" x14ac:dyDescent="0.25">
      <c r="A2283" t="s">
        <v>99</v>
      </c>
      <c r="B2283" s="68" t="s">
        <v>187</v>
      </c>
      <c r="C2283" t="s">
        <v>646</v>
      </c>
      <c r="D2283" s="54">
        <v>44646</v>
      </c>
      <c r="E2283" s="68" t="s">
        <v>211</v>
      </c>
      <c r="F2283" s="68" t="s">
        <v>62</v>
      </c>
      <c r="G2283" s="68" t="s">
        <v>20</v>
      </c>
      <c r="H2283" s="2">
        <v>1</v>
      </c>
      <c r="I2283" s="2">
        <v>236</v>
      </c>
      <c r="J2283" s="2" t="s">
        <v>278</v>
      </c>
      <c r="K2283" s="2" t="s">
        <v>66</v>
      </c>
      <c r="L2283" s="2" t="s">
        <v>0</v>
      </c>
      <c r="M2283" s="16">
        <v>9.1999999999999993</v>
      </c>
      <c r="N2283" s="16"/>
      <c r="O2283" s="16"/>
      <c r="P2283" s="16"/>
      <c r="Q2283" s="16"/>
      <c r="R2283" s="16"/>
      <c r="S2283" s="16"/>
    </row>
    <row r="2284" spans="1:19" x14ac:dyDescent="0.25">
      <c r="A2284" t="s">
        <v>99</v>
      </c>
      <c r="B2284" s="68" t="s">
        <v>187</v>
      </c>
      <c r="C2284" t="s">
        <v>646</v>
      </c>
      <c r="D2284" s="54">
        <v>44646</v>
      </c>
      <c r="E2284" s="68" t="s">
        <v>211</v>
      </c>
      <c r="F2284" s="68" t="s">
        <v>62</v>
      </c>
      <c r="G2284" s="68" t="s">
        <v>20</v>
      </c>
      <c r="H2284" s="2">
        <v>2</v>
      </c>
      <c r="I2284" s="2">
        <v>1136</v>
      </c>
      <c r="J2284" s="2" t="s">
        <v>668</v>
      </c>
      <c r="K2284" s="2" t="s">
        <v>64</v>
      </c>
      <c r="L2284" s="2" t="s">
        <v>0</v>
      </c>
      <c r="M2284" s="16">
        <v>9.6</v>
      </c>
      <c r="N2284" s="16"/>
      <c r="O2284" s="16"/>
      <c r="P2284" s="16"/>
      <c r="Q2284" s="16"/>
      <c r="R2284" s="16"/>
      <c r="S2284" s="16"/>
    </row>
    <row r="2285" spans="1:19" x14ac:dyDescent="0.25">
      <c r="A2285" t="s">
        <v>99</v>
      </c>
      <c r="B2285" s="68" t="s">
        <v>187</v>
      </c>
      <c r="C2285" t="s">
        <v>646</v>
      </c>
      <c r="D2285" s="54">
        <v>44646</v>
      </c>
      <c r="E2285" s="68" t="s">
        <v>211</v>
      </c>
      <c r="F2285" s="68" t="s">
        <v>62</v>
      </c>
      <c r="G2285" s="68" t="s">
        <v>20</v>
      </c>
      <c r="H2285" s="2">
        <v>3</v>
      </c>
      <c r="I2285" s="2">
        <v>364</v>
      </c>
      <c r="J2285" s="2" t="s">
        <v>669</v>
      </c>
      <c r="K2285" s="2" t="s">
        <v>258</v>
      </c>
      <c r="L2285" s="2" t="s">
        <v>0</v>
      </c>
      <c r="M2285" s="16">
        <v>10.58</v>
      </c>
      <c r="N2285" s="16"/>
      <c r="O2285" s="16"/>
      <c r="P2285" s="16"/>
      <c r="Q2285" s="16"/>
      <c r="R2285" s="16"/>
      <c r="S2285" s="16"/>
    </row>
    <row r="2286" spans="1:19" x14ac:dyDescent="0.25">
      <c r="A2286" t="s">
        <v>99</v>
      </c>
      <c r="B2286" s="68" t="s">
        <v>187</v>
      </c>
      <c r="C2286" t="s">
        <v>646</v>
      </c>
      <c r="D2286" s="54">
        <v>44646</v>
      </c>
      <c r="E2286" s="68" t="s">
        <v>211</v>
      </c>
      <c r="F2286" s="68" t="s">
        <v>62</v>
      </c>
      <c r="G2286" s="68" t="s">
        <v>20</v>
      </c>
      <c r="H2286" s="2">
        <v>4</v>
      </c>
      <c r="I2286" s="2">
        <v>571</v>
      </c>
      <c r="J2286" s="2" t="s">
        <v>670</v>
      </c>
      <c r="K2286" s="2" t="s">
        <v>267</v>
      </c>
      <c r="L2286" s="2" t="s">
        <v>0</v>
      </c>
      <c r="M2286" s="16">
        <v>11.25</v>
      </c>
      <c r="N2286" s="16"/>
      <c r="O2286" s="16"/>
      <c r="P2286" s="16"/>
      <c r="Q2286" s="16"/>
      <c r="R2286" s="16"/>
      <c r="S2286" s="16"/>
    </row>
    <row r="2287" spans="1:19" x14ac:dyDescent="0.25">
      <c r="A2287" t="s">
        <v>99</v>
      </c>
      <c r="B2287" s="68" t="s">
        <v>187</v>
      </c>
      <c r="C2287" t="s">
        <v>646</v>
      </c>
      <c r="D2287" s="54">
        <v>44646</v>
      </c>
      <c r="E2287" s="68" t="s">
        <v>211</v>
      </c>
      <c r="F2287" s="68" t="s">
        <v>62</v>
      </c>
      <c r="G2287" s="68" t="s">
        <v>20</v>
      </c>
      <c r="H2287" s="2">
        <v>2</v>
      </c>
      <c r="I2287" s="2">
        <v>147</v>
      </c>
      <c r="J2287" s="2" t="s">
        <v>73</v>
      </c>
      <c r="K2287" s="2" t="s">
        <v>64</v>
      </c>
      <c r="L2287" s="2" t="s">
        <v>0</v>
      </c>
      <c r="M2287" s="16">
        <v>9.66</v>
      </c>
      <c r="N2287" s="16"/>
      <c r="O2287" s="16"/>
      <c r="P2287" s="16"/>
      <c r="Q2287" s="16"/>
      <c r="R2287" s="16"/>
      <c r="S2287" s="16"/>
    </row>
    <row r="2288" spans="1:19" x14ac:dyDescent="0.25">
      <c r="A2288" t="s">
        <v>99</v>
      </c>
      <c r="B2288" s="68" t="s">
        <v>187</v>
      </c>
      <c r="C2288" t="s">
        <v>646</v>
      </c>
      <c r="D2288" s="54">
        <v>44646</v>
      </c>
      <c r="E2288" s="68" t="s">
        <v>211</v>
      </c>
      <c r="F2288" s="68" t="s">
        <v>62</v>
      </c>
      <c r="G2288" s="68" t="s">
        <v>20</v>
      </c>
      <c r="H2288" s="2">
        <v>3</v>
      </c>
      <c r="I2288" s="2">
        <v>569</v>
      </c>
      <c r="J2288" s="2" t="s">
        <v>279</v>
      </c>
      <c r="K2288" s="2" t="s">
        <v>267</v>
      </c>
      <c r="L2288" s="2" t="s">
        <v>0</v>
      </c>
      <c r="M2288" s="16">
        <v>9.66</v>
      </c>
      <c r="N2288" s="16"/>
      <c r="O2288" s="16"/>
      <c r="P2288" s="16"/>
      <c r="Q2288" s="16"/>
      <c r="R2288" s="16"/>
      <c r="S2288" s="16"/>
    </row>
    <row r="2289" spans="1:19" x14ac:dyDescent="0.25">
      <c r="A2289" t="s">
        <v>99</v>
      </c>
      <c r="B2289" s="68" t="s">
        <v>187</v>
      </c>
      <c r="C2289" t="s">
        <v>646</v>
      </c>
      <c r="D2289" s="54">
        <v>44646</v>
      </c>
      <c r="E2289" s="68" t="s">
        <v>211</v>
      </c>
      <c r="F2289" s="68" t="s">
        <v>62</v>
      </c>
      <c r="G2289" s="68" t="s">
        <v>20</v>
      </c>
      <c r="H2289" s="2">
        <v>4</v>
      </c>
      <c r="I2289" s="2">
        <v>116</v>
      </c>
      <c r="J2289" s="2" t="s">
        <v>155</v>
      </c>
      <c r="K2289" s="2" t="s">
        <v>64</v>
      </c>
      <c r="L2289" s="2" t="s">
        <v>0</v>
      </c>
      <c r="M2289" s="16">
        <v>9.76</v>
      </c>
      <c r="N2289" s="16"/>
      <c r="O2289" s="16"/>
      <c r="P2289" s="16"/>
      <c r="Q2289" s="16"/>
      <c r="R2289" s="16"/>
      <c r="S2289" s="16"/>
    </row>
    <row r="2290" spans="1:19" x14ac:dyDescent="0.25">
      <c r="A2290" t="s">
        <v>99</v>
      </c>
      <c r="B2290" s="68" t="s">
        <v>187</v>
      </c>
      <c r="C2290" t="s">
        <v>646</v>
      </c>
      <c r="D2290" s="54">
        <v>44646</v>
      </c>
      <c r="E2290" s="68" t="s">
        <v>211</v>
      </c>
      <c r="F2290" s="68" t="s">
        <v>62</v>
      </c>
      <c r="G2290" s="68" t="s">
        <v>20</v>
      </c>
      <c r="H2290" s="2">
        <v>5</v>
      </c>
      <c r="I2290" s="2">
        <v>859</v>
      </c>
      <c r="J2290" s="2" t="s">
        <v>671</v>
      </c>
      <c r="K2290" s="2" t="s">
        <v>267</v>
      </c>
      <c r="L2290" s="2" t="s">
        <v>0</v>
      </c>
      <c r="M2290" s="16">
        <v>10.4</v>
      </c>
      <c r="N2290" s="16"/>
      <c r="O2290" s="16"/>
      <c r="P2290" s="16"/>
      <c r="Q2290" s="16"/>
      <c r="R2290" s="16"/>
      <c r="S2290" s="16"/>
    </row>
    <row r="2291" spans="1:19" x14ac:dyDescent="0.25">
      <c r="A2291" t="s">
        <v>99</v>
      </c>
      <c r="B2291" s="68" t="s">
        <v>187</v>
      </c>
      <c r="C2291" t="s">
        <v>646</v>
      </c>
      <c r="D2291" s="54">
        <v>44646</v>
      </c>
      <c r="E2291" s="68" t="s">
        <v>211</v>
      </c>
      <c r="F2291" s="68" t="s">
        <v>62</v>
      </c>
      <c r="G2291" s="68" t="s">
        <v>20</v>
      </c>
      <c r="H2291" s="2">
        <v>1</v>
      </c>
      <c r="I2291" s="2">
        <v>842</v>
      </c>
      <c r="J2291" s="2" t="s">
        <v>435</v>
      </c>
      <c r="K2291" s="2" t="s">
        <v>261</v>
      </c>
      <c r="L2291" s="2" t="s">
        <v>0</v>
      </c>
      <c r="M2291" s="16">
        <v>9.01</v>
      </c>
      <c r="N2291" s="16"/>
      <c r="O2291" s="16"/>
      <c r="P2291" s="16"/>
      <c r="Q2291" s="16"/>
      <c r="R2291" s="16"/>
      <c r="S2291" s="16"/>
    </row>
    <row r="2292" spans="1:19" x14ac:dyDescent="0.25">
      <c r="A2292" t="s">
        <v>99</v>
      </c>
      <c r="B2292" s="68" t="s">
        <v>187</v>
      </c>
      <c r="C2292" t="s">
        <v>646</v>
      </c>
      <c r="D2292" s="54">
        <v>44646</v>
      </c>
      <c r="E2292" s="68" t="s">
        <v>211</v>
      </c>
      <c r="F2292" s="68" t="s">
        <v>62</v>
      </c>
      <c r="G2292" s="68" t="s">
        <v>20</v>
      </c>
      <c r="H2292" s="2">
        <v>2</v>
      </c>
      <c r="I2292" s="2">
        <v>110</v>
      </c>
      <c r="J2292" s="2" t="s">
        <v>149</v>
      </c>
      <c r="K2292" s="2" t="s">
        <v>64</v>
      </c>
      <c r="L2292" s="2" t="s">
        <v>0</v>
      </c>
      <c r="M2292" s="16">
        <v>9.14</v>
      </c>
      <c r="N2292" s="16"/>
      <c r="O2292" s="16"/>
      <c r="P2292" s="16"/>
      <c r="Q2292" s="16"/>
      <c r="R2292" s="16"/>
      <c r="S2292" s="16"/>
    </row>
    <row r="2293" spans="1:19" x14ac:dyDescent="0.25">
      <c r="A2293" t="s">
        <v>99</v>
      </c>
      <c r="B2293" s="68" t="s">
        <v>187</v>
      </c>
      <c r="C2293" t="s">
        <v>646</v>
      </c>
      <c r="D2293" s="54">
        <v>44646</v>
      </c>
      <c r="E2293" s="68" t="s">
        <v>211</v>
      </c>
      <c r="F2293" s="68" t="s">
        <v>62</v>
      </c>
      <c r="G2293" s="68" t="s">
        <v>20</v>
      </c>
      <c r="H2293" s="2">
        <v>3</v>
      </c>
      <c r="I2293" s="2">
        <v>51</v>
      </c>
      <c r="J2293" s="2" t="s">
        <v>60</v>
      </c>
      <c r="K2293" s="2" t="s">
        <v>64</v>
      </c>
      <c r="L2293" s="2" t="s">
        <v>0</v>
      </c>
      <c r="M2293" s="16">
        <v>9.26</v>
      </c>
      <c r="N2293" s="16"/>
      <c r="O2293" s="16"/>
      <c r="P2293" s="16"/>
      <c r="Q2293" s="16"/>
      <c r="R2293" s="16"/>
      <c r="S2293" s="16"/>
    </row>
    <row r="2294" spans="1:19" x14ac:dyDescent="0.25">
      <c r="A2294" t="s">
        <v>99</v>
      </c>
      <c r="B2294" s="68" t="s">
        <v>187</v>
      </c>
      <c r="C2294" t="s">
        <v>646</v>
      </c>
      <c r="D2294" s="54">
        <v>44646</v>
      </c>
      <c r="E2294" s="68" t="s">
        <v>211</v>
      </c>
      <c r="F2294" s="68" t="s">
        <v>62</v>
      </c>
      <c r="G2294" s="68" t="s">
        <v>20</v>
      </c>
      <c r="H2294" s="2">
        <v>4</v>
      </c>
      <c r="I2294" s="2">
        <v>172</v>
      </c>
      <c r="J2294" s="2" t="s">
        <v>151</v>
      </c>
      <c r="K2294" s="2" t="s">
        <v>65</v>
      </c>
      <c r="L2294" s="2" t="s">
        <v>0</v>
      </c>
      <c r="M2294" s="16">
        <v>9.2799999999999994</v>
      </c>
      <c r="N2294" s="16"/>
      <c r="O2294" s="16"/>
      <c r="P2294" s="16"/>
      <c r="Q2294" s="16"/>
      <c r="R2294" s="16"/>
      <c r="S2294" s="16"/>
    </row>
    <row r="2295" spans="1:19" x14ac:dyDescent="0.25">
      <c r="A2295" t="s">
        <v>99</v>
      </c>
      <c r="B2295" s="68" t="s">
        <v>187</v>
      </c>
      <c r="C2295" t="s">
        <v>646</v>
      </c>
      <c r="D2295" s="54">
        <v>44646</v>
      </c>
      <c r="E2295" s="68" t="s">
        <v>211</v>
      </c>
      <c r="F2295" s="68" t="s">
        <v>62</v>
      </c>
      <c r="G2295" s="68" t="s">
        <v>20</v>
      </c>
      <c r="H2295" s="2">
        <v>6</v>
      </c>
      <c r="I2295" s="2">
        <v>255</v>
      </c>
      <c r="J2295" s="2" t="s">
        <v>148</v>
      </c>
      <c r="K2295" s="2" t="s">
        <v>67</v>
      </c>
      <c r="L2295" s="2" t="s">
        <v>0</v>
      </c>
      <c r="M2295" s="16">
        <v>9.5</v>
      </c>
      <c r="N2295" s="16"/>
      <c r="O2295" s="16"/>
      <c r="P2295" s="16"/>
      <c r="Q2295" s="16"/>
      <c r="R2295" s="16"/>
      <c r="S2295" s="16"/>
    </row>
    <row r="2296" spans="1:19" x14ac:dyDescent="0.25">
      <c r="A2296" t="s">
        <v>99</v>
      </c>
      <c r="B2296" s="68" t="s">
        <v>187</v>
      </c>
      <c r="C2296" t="s">
        <v>646</v>
      </c>
      <c r="D2296" s="54">
        <v>44646</v>
      </c>
      <c r="E2296" s="68" t="s">
        <v>211</v>
      </c>
      <c r="F2296" s="68" t="s">
        <v>62</v>
      </c>
      <c r="G2296" s="68" t="s">
        <v>20</v>
      </c>
      <c r="H2296" s="2">
        <v>2</v>
      </c>
      <c r="I2296" s="2">
        <v>107</v>
      </c>
      <c r="J2296" s="2" t="s">
        <v>271</v>
      </c>
      <c r="K2296" s="2" t="s">
        <v>64</v>
      </c>
      <c r="L2296" s="2" t="s">
        <v>0</v>
      </c>
      <c r="M2296" s="16">
        <v>8.75</v>
      </c>
      <c r="N2296" s="16"/>
      <c r="O2296" s="16"/>
      <c r="P2296" s="16"/>
      <c r="Q2296" s="16"/>
      <c r="R2296" s="16"/>
      <c r="S2296" s="16"/>
    </row>
    <row r="2297" spans="1:19" x14ac:dyDescent="0.25">
      <c r="A2297" t="s">
        <v>99</v>
      </c>
      <c r="B2297" s="68" t="s">
        <v>187</v>
      </c>
      <c r="C2297" t="s">
        <v>646</v>
      </c>
      <c r="D2297" s="54">
        <v>44646</v>
      </c>
      <c r="E2297" s="68" t="s">
        <v>211</v>
      </c>
      <c r="F2297" s="68" t="s">
        <v>62</v>
      </c>
      <c r="G2297" s="68" t="s">
        <v>20</v>
      </c>
      <c r="H2297" s="2">
        <v>3</v>
      </c>
      <c r="I2297" s="2">
        <v>258</v>
      </c>
      <c r="J2297" s="2" t="s">
        <v>153</v>
      </c>
      <c r="K2297" s="2" t="s">
        <v>67</v>
      </c>
      <c r="L2297" s="2" t="s">
        <v>0</v>
      </c>
      <c r="M2297" s="16">
        <v>9.02</v>
      </c>
      <c r="N2297" s="16"/>
      <c r="O2297" s="16"/>
      <c r="P2297" s="16"/>
      <c r="Q2297" s="16"/>
      <c r="R2297" s="16"/>
      <c r="S2297" s="16"/>
    </row>
    <row r="2298" spans="1:19" x14ac:dyDescent="0.25">
      <c r="A2298" t="s">
        <v>99</v>
      </c>
      <c r="B2298" s="68" t="s">
        <v>187</v>
      </c>
      <c r="C2298" t="s">
        <v>646</v>
      </c>
      <c r="D2298" s="54">
        <v>44646</v>
      </c>
      <c r="E2298" s="68" t="s">
        <v>211</v>
      </c>
      <c r="F2298" s="68" t="s">
        <v>62</v>
      </c>
      <c r="G2298" s="68" t="s">
        <v>20</v>
      </c>
      <c r="H2298" s="2">
        <v>4</v>
      </c>
      <c r="I2298" s="2">
        <v>90</v>
      </c>
      <c r="J2298" s="2" t="s">
        <v>150</v>
      </c>
      <c r="K2298" s="2" t="s">
        <v>64</v>
      </c>
      <c r="L2298" s="2" t="s">
        <v>0</v>
      </c>
      <c r="M2298" s="16">
        <v>9.2100000000000009</v>
      </c>
      <c r="N2298" s="16"/>
      <c r="O2298" s="16"/>
      <c r="P2298" s="16"/>
      <c r="Q2298" s="16"/>
      <c r="R2298" s="16"/>
      <c r="S2298" s="16"/>
    </row>
    <row r="2299" spans="1:19" x14ac:dyDescent="0.25">
      <c r="A2299" t="s">
        <v>99</v>
      </c>
      <c r="B2299" s="68" t="s">
        <v>187</v>
      </c>
      <c r="C2299" t="s">
        <v>646</v>
      </c>
      <c r="D2299" s="54">
        <v>44646</v>
      </c>
      <c r="E2299" s="68" t="s">
        <v>211</v>
      </c>
      <c r="F2299" s="68" t="s">
        <v>62</v>
      </c>
      <c r="G2299" s="68" t="s">
        <v>20</v>
      </c>
      <c r="H2299" s="2">
        <v>5</v>
      </c>
      <c r="I2299" s="2">
        <v>66</v>
      </c>
      <c r="J2299" s="2" t="s">
        <v>28</v>
      </c>
      <c r="K2299" s="2" t="s">
        <v>64</v>
      </c>
      <c r="L2299" s="2" t="s">
        <v>0</v>
      </c>
      <c r="M2299" s="16">
        <v>9.34</v>
      </c>
      <c r="N2299" s="16"/>
      <c r="O2299" s="16"/>
      <c r="P2299" s="16"/>
      <c r="Q2299" s="16"/>
      <c r="R2299" s="16"/>
      <c r="S2299" s="16"/>
    </row>
    <row r="2300" spans="1:19" x14ac:dyDescent="0.25">
      <c r="A2300" t="s">
        <v>99</v>
      </c>
      <c r="B2300" s="68" t="s">
        <v>187</v>
      </c>
      <c r="C2300" t="s">
        <v>646</v>
      </c>
      <c r="D2300" s="54">
        <v>44646</v>
      </c>
      <c r="E2300" s="68" t="s">
        <v>211</v>
      </c>
      <c r="F2300" s="68" t="s">
        <v>62</v>
      </c>
      <c r="G2300" s="20" t="s">
        <v>18</v>
      </c>
      <c r="H2300" s="2">
        <v>1</v>
      </c>
      <c r="I2300" s="2">
        <v>287</v>
      </c>
      <c r="J2300" s="2" t="s">
        <v>672</v>
      </c>
      <c r="K2300" s="2" t="s">
        <v>377</v>
      </c>
      <c r="L2300" s="2" t="s">
        <v>22</v>
      </c>
      <c r="M2300" s="16">
        <v>8.16</v>
      </c>
      <c r="N2300" s="16"/>
      <c r="O2300" s="16"/>
      <c r="P2300" s="16"/>
      <c r="Q2300" s="16"/>
      <c r="R2300" s="16"/>
      <c r="S2300" s="16"/>
    </row>
    <row r="2301" spans="1:19" x14ac:dyDescent="0.25">
      <c r="A2301" t="s">
        <v>99</v>
      </c>
      <c r="B2301" s="68" t="s">
        <v>187</v>
      </c>
      <c r="C2301" t="s">
        <v>646</v>
      </c>
      <c r="D2301" s="54">
        <v>44646</v>
      </c>
      <c r="E2301" s="68" t="s">
        <v>211</v>
      </c>
      <c r="F2301" s="68" t="s">
        <v>62</v>
      </c>
      <c r="G2301" s="20" t="s">
        <v>18</v>
      </c>
      <c r="H2301" s="2">
        <v>2</v>
      </c>
      <c r="I2301" s="2">
        <v>470</v>
      </c>
      <c r="J2301" s="2" t="s">
        <v>290</v>
      </c>
      <c r="K2301" s="2" t="s">
        <v>260</v>
      </c>
      <c r="L2301" s="2" t="s">
        <v>22</v>
      </c>
      <c r="M2301" s="16">
        <v>8.7200000000000006</v>
      </c>
      <c r="N2301" s="16"/>
      <c r="O2301" s="16"/>
      <c r="P2301" s="16"/>
      <c r="Q2301" s="16"/>
      <c r="R2301" s="16"/>
      <c r="S2301" s="16"/>
    </row>
    <row r="2302" spans="1:19" x14ac:dyDescent="0.25">
      <c r="A2302" t="s">
        <v>99</v>
      </c>
      <c r="B2302" s="68" t="s">
        <v>187</v>
      </c>
      <c r="C2302" t="s">
        <v>646</v>
      </c>
      <c r="D2302" s="54">
        <v>44646</v>
      </c>
      <c r="E2302" s="68" t="s">
        <v>211</v>
      </c>
      <c r="F2302" s="68" t="s">
        <v>62</v>
      </c>
      <c r="G2302" s="20" t="s">
        <v>18</v>
      </c>
      <c r="H2302" s="2">
        <v>3</v>
      </c>
      <c r="I2302" s="2">
        <v>1119</v>
      </c>
      <c r="J2302" s="2" t="s">
        <v>673</v>
      </c>
      <c r="K2302" s="2" t="s">
        <v>684</v>
      </c>
      <c r="L2302" s="2" t="s">
        <v>22</v>
      </c>
      <c r="M2302" s="16">
        <v>8.94</v>
      </c>
      <c r="N2302" s="16"/>
      <c r="O2302" s="16"/>
      <c r="P2302" s="16"/>
      <c r="Q2302" s="16"/>
      <c r="R2302" s="16"/>
      <c r="S2302" s="16"/>
    </row>
    <row r="2303" spans="1:19" x14ac:dyDescent="0.25">
      <c r="A2303" t="s">
        <v>99</v>
      </c>
      <c r="B2303" s="68" t="s">
        <v>187</v>
      </c>
      <c r="C2303" t="s">
        <v>646</v>
      </c>
      <c r="D2303" s="54">
        <v>44646</v>
      </c>
      <c r="E2303" s="68" t="s">
        <v>211</v>
      </c>
      <c r="F2303" s="68" t="s">
        <v>62</v>
      </c>
      <c r="G2303" s="68" t="s">
        <v>18</v>
      </c>
      <c r="H2303" s="2">
        <v>1</v>
      </c>
      <c r="I2303" s="2">
        <v>274</v>
      </c>
      <c r="J2303" s="2" t="s">
        <v>201</v>
      </c>
      <c r="K2303" s="2" t="s">
        <v>67</v>
      </c>
      <c r="L2303" s="2" t="s">
        <v>22</v>
      </c>
      <c r="M2303" s="16">
        <v>7.76</v>
      </c>
      <c r="N2303" s="16"/>
      <c r="O2303" s="16"/>
      <c r="P2303" s="16"/>
      <c r="Q2303" s="16"/>
      <c r="R2303" s="16"/>
      <c r="S2303" s="16"/>
    </row>
    <row r="2304" spans="1:19" x14ac:dyDescent="0.25">
      <c r="A2304" t="s">
        <v>99</v>
      </c>
      <c r="B2304" s="68" t="s">
        <v>187</v>
      </c>
      <c r="C2304" t="s">
        <v>646</v>
      </c>
      <c r="D2304" s="54">
        <v>44646</v>
      </c>
      <c r="E2304" s="68" t="s">
        <v>211</v>
      </c>
      <c r="F2304" s="68" t="s">
        <v>62</v>
      </c>
      <c r="G2304" s="68" t="s">
        <v>18</v>
      </c>
      <c r="H2304" s="2">
        <v>2</v>
      </c>
      <c r="I2304" s="2">
        <v>131</v>
      </c>
      <c r="J2304" s="2" t="s">
        <v>246</v>
      </c>
      <c r="K2304" s="2" t="s">
        <v>64</v>
      </c>
      <c r="L2304" s="2" t="s">
        <v>22</v>
      </c>
      <c r="M2304" s="16">
        <v>7.95</v>
      </c>
      <c r="N2304" s="16"/>
      <c r="O2304" s="16"/>
      <c r="P2304" s="16"/>
      <c r="Q2304" s="16"/>
      <c r="R2304" s="16"/>
      <c r="S2304" s="16"/>
    </row>
    <row r="2305" spans="1:19" x14ac:dyDescent="0.25">
      <c r="A2305" t="s">
        <v>99</v>
      </c>
      <c r="B2305" s="68" t="s">
        <v>187</v>
      </c>
      <c r="C2305" t="s">
        <v>646</v>
      </c>
      <c r="D2305" s="54">
        <v>44646</v>
      </c>
      <c r="E2305" s="68" t="s">
        <v>211</v>
      </c>
      <c r="F2305" s="68" t="s">
        <v>62</v>
      </c>
      <c r="G2305" s="68" t="s">
        <v>18</v>
      </c>
      <c r="H2305" s="2">
        <v>3</v>
      </c>
      <c r="I2305" s="2">
        <v>160</v>
      </c>
      <c r="J2305" s="2" t="s">
        <v>209</v>
      </c>
      <c r="K2305" s="2" t="s">
        <v>64</v>
      </c>
      <c r="L2305" s="2" t="s">
        <v>22</v>
      </c>
      <c r="M2305" s="16">
        <v>8.07</v>
      </c>
      <c r="N2305" s="16"/>
      <c r="O2305" s="16"/>
      <c r="P2305" s="16"/>
      <c r="Q2305" s="16"/>
      <c r="R2305" s="16"/>
      <c r="S2305" s="16"/>
    </row>
    <row r="2306" spans="1:19" x14ac:dyDescent="0.25">
      <c r="A2306" t="s">
        <v>99</v>
      </c>
      <c r="B2306" s="68" t="s">
        <v>187</v>
      </c>
      <c r="C2306" t="s">
        <v>646</v>
      </c>
      <c r="D2306" s="54">
        <v>44646</v>
      </c>
      <c r="E2306" s="68" t="s">
        <v>211</v>
      </c>
      <c r="F2306" s="68" t="s">
        <v>62</v>
      </c>
      <c r="G2306" s="68" t="s">
        <v>18</v>
      </c>
      <c r="H2306" s="2">
        <v>4</v>
      </c>
      <c r="I2306" s="2">
        <v>1120</v>
      </c>
      <c r="J2306" s="2" t="s">
        <v>674</v>
      </c>
      <c r="K2306" s="2" t="s">
        <v>684</v>
      </c>
      <c r="L2306" s="2" t="s">
        <v>22</v>
      </c>
      <c r="M2306" s="16">
        <v>8.27</v>
      </c>
      <c r="N2306" s="16"/>
      <c r="O2306" s="16"/>
      <c r="P2306" s="16"/>
      <c r="Q2306" s="16"/>
      <c r="R2306" s="16"/>
      <c r="S2306" s="16"/>
    </row>
    <row r="2307" spans="1:19" x14ac:dyDescent="0.25">
      <c r="A2307" t="s">
        <v>99</v>
      </c>
      <c r="B2307" s="68" t="s">
        <v>187</v>
      </c>
      <c r="C2307" t="s">
        <v>646</v>
      </c>
      <c r="D2307" s="54">
        <v>44646</v>
      </c>
      <c r="E2307" s="68" t="s">
        <v>211</v>
      </c>
      <c r="F2307" s="68" t="s">
        <v>62</v>
      </c>
      <c r="G2307" s="68" t="s">
        <v>18</v>
      </c>
      <c r="H2307" s="2">
        <v>5</v>
      </c>
      <c r="I2307" s="2">
        <v>79</v>
      </c>
      <c r="J2307" s="2" t="s">
        <v>291</v>
      </c>
      <c r="K2307" s="2" t="s">
        <v>64</v>
      </c>
      <c r="L2307" s="2" t="s">
        <v>22</v>
      </c>
      <c r="M2307" s="16">
        <v>8.31</v>
      </c>
      <c r="N2307" s="16"/>
      <c r="O2307" s="16"/>
      <c r="P2307" s="16"/>
      <c r="Q2307" s="16"/>
      <c r="R2307" s="16"/>
      <c r="S2307" s="16"/>
    </row>
    <row r="2308" spans="1:19" x14ac:dyDescent="0.25">
      <c r="A2308" t="s">
        <v>99</v>
      </c>
      <c r="B2308" s="68" t="s">
        <v>187</v>
      </c>
      <c r="C2308" t="s">
        <v>646</v>
      </c>
      <c r="D2308" s="54">
        <v>44646</v>
      </c>
      <c r="E2308" s="68" t="s">
        <v>211</v>
      </c>
      <c r="F2308" s="68" t="s">
        <v>62</v>
      </c>
      <c r="G2308" s="68" t="s">
        <v>18</v>
      </c>
      <c r="H2308" s="2">
        <v>6</v>
      </c>
      <c r="I2308" s="2">
        <v>50</v>
      </c>
      <c r="J2308" s="2" t="s">
        <v>195</v>
      </c>
      <c r="K2308" s="2" t="s">
        <v>64</v>
      </c>
      <c r="L2308" s="2" t="s">
        <v>22</v>
      </c>
      <c r="M2308" s="16">
        <v>9.23</v>
      </c>
      <c r="N2308" s="16"/>
      <c r="O2308" s="16"/>
      <c r="P2308" s="16"/>
      <c r="Q2308" s="16"/>
      <c r="R2308" s="16"/>
      <c r="S2308" s="16"/>
    </row>
    <row r="2309" spans="1:19" x14ac:dyDescent="0.25">
      <c r="A2309" t="s">
        <v>99</v>
      </c>
      <c r="B2309" s="68" t="s">
        <v>187</v>
      </c>
      <c r="C2309" t="s">
        <v>646</v>
      </c>
      <c r="D2309" s="54">
        <v>44646</v>
      </c>
      <c r="E2309" s="68" t="s">
        <v>211</v>
      </c>
      <c r="F2309" s="68" t="s">
        <v>62</v>
      </c>
      <c r="G2309" s="20" t="s">
        <v>20</v>
      </c>
      <c r="H2309" s="2">
        <v>1</v>
      </c>
      <c r="I2309" s="2">
        <v>164</v>
      </c>
      <c r="J2309" s="2" t="s">
        <v>239</v>
      </c>
      <c r="K2309" s="2" t="s">
        <v>65</v>
      </c>
      <c r="L2309" s="2" t="s">
        <v>22</v>
      </c>
      <c r="M2309" s="16">
        <v>8.8699999999999992</v>
      </c>
      <c r="N2309" s="16"/>
      <c r="O2309" s="16"/>
      <c r="P2309" s="16"/>
      <c r="Q2309" s="16"/>
      <c r="R2309" s="16"/>
      <c r="S2309" s="16"/>
    </row>
    <row r="2310" spans="1:19" x14ac:dyDescent="0.25">
      <c r="A2310" t="s">
        <v>99</v>
      </c>
      <c r="B2310" s="68" t="s">
        <v>187</v>
      </c>
      <c r="C2310" t="s">
        <v>646</v>
      </c>
      <c r="D2310" s="54">
        <v>44646</v>
      </c>
      <c r="E2310" s="68" t="s">
        <v>211</v>
      </c>
      <c r="F2310" s="68" t="s">
        <v>62</v>
      </c>
      <c r="G2310" s="20" t="s">
        <v>20</v>
      </c>
      <c r="H2310" s="2">
        <v>2</v>
      </c>
      <c r="I2310" s="2">
        <v>285</v>
      </c>
      <c r="J2310" s="2" t="s">
        <v>675</v>
      </c>
      <c r="K2310" s="2" t="s">
        <v>377</v>
      </c>
      <c r="L2310" s="2" t="s">
        <v>22</v>
      </c>
      <c r="M2310" s="16">
        <v>8.9700000000000006</v>
      </c>
      <c r="N2310" s="16"/>
      <c r="O2310" s="16"/>
      <c r="P2310" s="16"/>
      <c r="Q2310" s="16"/>
      <c r="R2310" s="16"/>
      <c r="S2310" s="16"/>
    </row>
    <row r="2311" spans="1:19" x14ac:dyDescent="0.25">
      <c r="A2311" t="s">
        <v>99</v>
      </c>
      <c r="B2311" s="68" t="s">
        <v>187</v>
      </c>
      <c r="C2311" t="s">
        <v>646</v>
      </c>
      <c r="D2311" s="54">
        <v>44646</v>
      </c>
      <c r="E2311" s="68" t="s">
        <v>211</v>
      </c>
      <c r="F2311" s="68" t="s">
        <v>62</v>
      </c>
      <c r="G2311" s="20" t="s">
        <v>20</v>
      </c>
      <c r="H2311" s="2">
        <v>3</v>
      </c>
      <c r="I2311" s="2">
        <v>461</v>
      </c>
      <c r="J2311" s="2" t="s">
        <v>241</v>
      </c>
      <c r="K2311" s="2" t="s">
        <v>260</v>
      </c>
      <c r="L2311" s="2" t="s">
        <v>22</v>
      </c>
      <c r="M2311" s="16">
        <v>9.5299999999999994</v>
      </c>
      <c r="N2311" s="16"/>
      <c r="O2311" s="16"/>
      <c r="P2311" s="16"/>
      <c r="Q2311" s="16"/>
      <c r="R2311" s="16"/>
      <c r="S2311" s="16"/>
    </row>
    <row r="2312" spans="1:19" x14ac:dyDescent="0.25">
      <c r="A2312" t="s">
        <v>99</v>
      </c>
      <c r="B2312" s="68" t="s">
        <v>187</v>
      </c>
      <c r="C2312" t="s">
        <v>646</v>
      </c>
      <c r="D2312" s="54">
        <v>44646</v>
      </c>
      <c r="E2312" s="68" t="s">
        <v>211</v>
      </c>
      <c r="F2312" s="68" t="s">
        <v>62</v>
      </c>
      <c r="G2312" s="20" t="s">
        <v>20</v>
      </c>
      <c r="H2312" s="2">
        <v>4</v>
      </c>
      <c r="I2312" s="2">
        <v>297</v>
      </c>
      <c r="J2312" s="2" t="s">
        <v>676</v>
      </c>
      <c r="K2312" s="2" t="s">
        <v>377</v>
      </c>
      <c r="L2312" s="2" t="s">
        <v>22</v>
      </c>
      <c r="M2312" s="16">
        <v>9.92</v>
      </c>
      <c r="N2312" s="16"/>
      <c r="O2312" s="16"/>
      <c r="P2312" s="16"/>
      <c r="Q2312" s="16"/>
      <c r="R2312" s="16"/>
      <c r="S2312" s="16"/>
    </row>
    <row r="2313" spans="1:19" x14ac:dyDescent="0.25">
      <c r="A2313" t="s">
        <v>99</v>
      </c>
      <c r="B2313" s="68" t="s">
        <v>187</v>
      </c>
      <c r="C2313" t="s">
        <v>646</v>
      </c>
      <c r="D2313" s="54">
        <v>44646</v>
      </c>
      <c r="E2313" s="68" t="s">
        <v>211</v>
      </c>
      <c r="F2313" s="68" t="s">
        <v>62</v>
      </c>
      <c r="G2313" s="20" t="s">
        <v>20</v>
      </c>
      <c r="H2313" s="2">
        <v>5</v>
      </c>
      <c r="I2313" s="2">
        <v>61</v>
      </c>
      <c r="J2313" s="2" t="s">
        <v>234</v>
      </c>
      <c r="K2313" s="2" t="s">
        <v>64</v>
      </c>
      <c r="L2313" s="2" t="s">
        <v>22</v>
      </c>
      <c r="M2313" s="16">
        <v>10.14</v>
      </c>
      <c r="N2313" s="16"/>
      <c r="O2313" s="16"/>
      <c r="P2313" s="16"/>
      <c r="Q2313" s="16"/>
      <c r="R2313" s="16"/>
      <c r="S2313" s="16"/>
    </row>
    <row r="2314" spans="1:19" x14ac:dyDescent="0.25">
      <c r="A2314" t="s">
        <v>99</v>
      </c>
      <c r="B2314" s="68" t="s">
        <v>187</v>
      </c>
      <c r="C2314" t="s">
        <v>646</v>
      </c>
      <c r="D2314" s="54">
        <v>44646</v>
      </c>
      <c r="E2314" s="68" t="s">
        <v>211</v>
      </c>
      <c r="F2314" s="68" t="s">
        <v>62</v>
      </c>
      <c r="G2314" s="68" t="s">
        <v>20</v>
      </c>
      <c r="H2314" s="2">
        <v>1</v>
      </c>
      <c r="I2314" s="2">
        <v>298</v>
      </c>
      <c r="J2314" s="2" t="s">
        <v>677</v>
      </c>
      <c r="K2314" s="2" t="s">
        <v>377</v>
      </c>
      <c r="L2314" s="2" t="s">
        <v>22</v>
      </c>
      <c r="M2314" s="16">
        <v>8.92</v>
      </c>
      <c r="N2314" s="16"/>
      <c r="O2314" s="16"/>
      <c r="P2314" s="16"/>
      <c r="Q2314" s="16"/>
      <c r="R2314" s="16"/>
      <c r="S2314" s="16"/>
    </row>
    <row r="2315" spans="1:19" x14ac:dyDescent="0.25">
      <c r="A2315" t="s">
        <v>99</v>
      </c>
      <c r="B2315" s="68" t="s">
        <v>187</v>
      </c>
      <c r="C2315" t="s">
        <v>646</v>
      </c>
      <c r="D2315" s="54">
        <v>44646</v>
      </c>
      <c r="E2315" s="68" t="s">
        <v>211</v>
      </c>
      <c r="F2315" s="68" t="s">
        <v>62</v>
      </c>
      <c r="G2315" s="68" t="s">
        <v>20</v>
      </c>
      <c r="H2315" s="2">
        <v>2</v>
      </c>
      <c r="I2315" s="2">
        <v>95</v>
      </c>
      <c r="J2315" s="2" t="s">
        <v>217</v>
      </c>
      <c r="K2315" s="2" t="s">
        <v>64</v>
      </c>
      <c r="L2315" s="2" t="s">
        <v>22</v>
      </c>
      <c r="M2315" s="16">
        <v>9.0299999999999994</v>
      </c>
      <c r="N2315" s="16"/>
      <c r="O2315" s="16"/>
      <c r="P2315" s="16"/>
      <c r="Q2315" s="16"/>
      <c r="R2315" s="16"/>
      <c r="S2315" s="16"/>
    </row>
    <row r="2316" spans="1:19" x14ac:dyDescent="0.25">
      <c r="A2316" t="s">
        <v>99</v>
      </c>
      <c r="B2316" s="68" t="s">
        <v>187</v>
      </c>
      <c r="C2316" t="s">
        <v>646</v>
      </c>
      <c r="D2316" s="54">
        <v>44646</v>
      </c>
      <c r="E2316" s="68" t="s">
        <v>211</v>
      </c>
      <c r="F2316" s="68" t="s">
        <v>62</v>
      </c>
      <c r="G2316" s="68" t="s">
        <v>20</v>
      </c>
      <c r="H2316" s="2">
        <v>3</v>
      </c>
      <c r="I2316" s="2">
        <v>124</v>
      </c>
      <c r="J2316" s="2" t="s">
        <v>244</v>
      </c>
      <c r="K2316" s="2" t="s">
        <v>64</v>
      </c>
      <c r="L2316" s="2" t="s">
        <v>22</v>
      </c>
      <c r="M2316" s="16">
        <v>9.5</v>
      </c>
      <c r="N2316" s="16"/>
      <c r="O2316" s="16"/>
      <c r="P2316" s="16"/>
      <c r="Q2316" s="16"/>
      <c r="R2316" s="16"/>
      <c r="S2316" s="16"/>
    </row>
    <row r="2317" spans="1:19" x14ac:dyDescent="0.25">
      <c r="A2317" t="s">
        <v>99</v>
      </c>
      <c r="B2317" s="68" t="s">
        <v>187</v>
      </c>
      <c r="C2317" t="s">
        <v>646</v>
      </c>
      <c r="D2317" s="54">
        <v>44646</v>
      </c>
      <c r="E2317" s="68" t="s">
        <v>211</v>
      </c>
      <c r="F2317" s="68" t="s">
        <v>62</v>
      </c>
      <c r="G2317" s="68" t="s">
        <v>20</v>
      </c>
      <c r="H2317" s="2">
        <v>4</v>
      </c>
      <c r="I2317" s="2">
        <v>380</v>
      </c>
      <c r="J2317" s="2" t="s">
        <v>289</v>
      </c>
      <c r="K2317" s="2" t="s">
        <v>257</v>
      </c>
      <c r="L2317" s="2" t="s">
        <v>22</v>
      </c>
      <c r="M2317" s="16">
        <v>9.68</v>
      </c>
      <c r="N2317" s="16"/>
      <c r="O2317" s="16"/>
      <c r="P2317" s="16"/>
      <c r="Q2317" s="16"/>
      <c r="R2317" s="16"/>
      <c r="S2317" s="16"/>
    </row>
    <row r="2318" spans="1:19" x14ac:dyDescent="0.25">
      <c r="A2318" t="s">
        <v>99</v>
      </c>
      <c r="B2318" s="68" t="s">
        <v>187</v>
      </c>
      <c r="C2318" t="s">
        <v>646</v>
      </c>
      <c r="D2318" s="54">
        <v>44646</v>
      </c>
      <c r="E2318" s="68" t="s">
        <v>211</v>
      </c>
      <c r="F2318" s="68" t="s">
        <v>62</v>
      </c>
      <c r="G2318" s="68" t="s">
        <v>20</v>
      </c>
      <c r="H2318" s="2">
        <v>1</v>
      </c>
      <c r="I2318" s="2">
        <v>63</v>
      </c>
      <c r="J2318" s="2" t="s">
        <v>245</v>
      </c>
      <c r="K2318" s="2" t="s">
        <v>64</v>
      </c>
      <c r="L2318" s="2" t="s">
        <v>22</v>
      </c>
      <c r="M2318" s="16">
        <v>9.23</v>
      </c>
      <c r="N2318" s="16"/>
      <c r="O2318" s="16"/>
      <c r="P2318" s="16"/>
      <c r="Q2318" s="16"/>
      <c r="R2318" s="16"/>
      <c r="S2318" s="16"/>
    </row>
    <row r="2319" spans="1:19" x14ac:dyDescent="0.25">
      <c r="A2319" t="s">
        <v>99</v>
      </c>
      <c r="B2319" s="68" t="s">
        <v>187</v>
      </c>
      <c r="C2319" t="s">
        <v>646</v>
      </c>
      <c r="D2319" s="54">
        <v>44646</v>
      </c>
      <c r="E2319" s="68" t="s">
        <v>211</v>
      </c>
      <c r="F2319" s="68" t="s">
        <v>62</v>
      </c>
      <c r="G2319" s="68" t="s">
        <v>20</v>
      </c>
      <c r="H2319" s="2">
        <v>2</v>
      </c>
      <c r="I2319" s="2">
        <v>895</v>
      </c>
      <c r="J2319" s="2" t="s">
        <v>351</v>
      </c>
      <c r="K2319" s="2" t="s">
        <v>261</v>
      </c>
      <c r="L2319" s="2" t="s">
        <v>22</v>
      </c>
      <c r="M2319" s="16">
        <v>9.26</v>
      </c>
      <c r="N2319" s="16"/>
      <c r="O2319" s="16"/>
      <c r="P2319" s="16"/>
      <c r="Q2319" s="16"/>
      <c r="R2319" s="16"/>
      <c r="S2319" s="16"/>
    </row>
    <row r="2320" spans="1:19" x14ac:dyDescent="0.25">
      <c r="A2320" t="s">
        <v>99</v>
      </c>
      <c r="B2320" s="68" t="s">
        <v>187</v>
      </c>
      <c r="C2320" t="s">
        <v>646</v>
      </c>
      <c r="D2320" s="54">
        <v>44646</v>
      </c>
      <c r="E2320" s="68" t="s">
        <v>211</v>
      </c>
      <c r="F2320" s="68" t="s">
        <v>62</v>
      </c>
      <c r="G2320" s="68" t="s">
        <v>20</v>
      </c>
      <c r="H2320" s="2">
        <v>1</v>
      </c>
      <c r="I2320" s="2">
        <v>105</v>
      </c>
      <c r="J2320" s="2" t="s">
        <v>213</v>
      </c>
      <c r="K2320" s="2" t="s">
        <v>64</v>
      </c>
      <c r="L2320" s="2" t="s">
        <v>22</v>
      </c>
      <c r="M2320" s="16">
        <v>8.3699999999999992</v>
      </c>
      <c r="N2320" s="16"/>
      <c r="O2320" s="16"/>
      <c r="P2320" s="16"/>
      <c r="Q2320" s="16"/>
      <c r="R2320" s="16"/>
      <c r="S2320" s="16"/>
    </row>
    <row r="2321" spans="1:19" x14ac:dyDescent="0.25">
      <c r="A2321" t="s">
        <v>99</v>
      </c>
      <c r="B2321" s="68" t="s">
        <v>187</v>
      </c>
      <c r="C2321" t="s">
        <v>646</v>
      </c>
      <c r="D2321" s="54">
        <v>44646</v>
      </c>
      <c r="E2321" s="68" t="s">
        <v>211</v>
      </c>
      <c r="F2321" s="68" t="s">
        <v>62</v>
      </c>
      <c r="G2321" s="68" t="s">
        <v>20</v>
      </c>
      <c r="H2321" s="2">
        <v>2</v>
      </c>
      <c r="I2321" s="2">
        <v>899</v>
      </c>
      <c r="J2321" s="2" t="s">
        <v>342</v>
      </c>
      <c r="K2321" s="2" t="s">
        <v>261</v>
      </c>
      <c r="L2321" s="2" t="s">
        <v>22</v>
      </c>
      <c r="M2321" s="16">
        <v>8.5399999999999991</v>
      </c>
      <c r="N2321" s="16"/>
      <c r="O2321" s="16"/>
      <c r="P2321" s="16"/>
      <c r="Q2321" s="16"/>
      <c r="R2321" s="16"/>
      <c r="S2321" s="16"/>
    </row>
    <row r="2322" spans="1:19" x14ac:dyDescent="0.25">
      <c r="A2322" t="s">
        <v>99</v>
      </c>
      <c r="B2322" s="68" t="s">
        <v>187</v>
      </c>
      <c r="C2322" t="s">
        <v>646</v>
      </c>
      <c r="D2322" s="54">
        <v>44646</v>
      </c>
      <c r="E2322" s="68" t="s">
        <v>211</v>
      </c>
      <c r="F2322" s="68" t="s">
        <v>62</v>
      </c>
      <c r="G2322" s="68" t="s">
        <v>20</v>
      </c>
      <c r="H2322" s="2">
        <v>3</v>
      </c>
      <c r="I2322" s="2">
        <v>149</v>
      </c>
      <c r="J2322" s="2" t="s">
        <v>215</v>
      </c>
      <c r="K2322" s="2" t="s">
        <v>64</v>
      </c>
      <c r="L2322" s="2" t="s">
        <v>22</v>
      </c>
      <c r="M2322" s="16">
        <v>8.6300000000000008</v>
      </c>
      <c r="N2322" s="16"/>
      <c r="O2322" s="16"/>
      <c r="P2322" s="16"/>
      <c r="Q2322" s="16"/>
      <c r="R2322" s="16"/>
      <c r="S2322" s="16"/>
    </row>
    <row r="2323" spans="1:19" x14ac:dyDescent="0.25">
      <c r="A2323" t="s">
        <v>99</v>
      </c>
      <c r="B2323" s="68" t="s">
        <v>187</v>
      </c>
      <c r="C2323" t="s">
        <v>646</v>
      </c>
      <c r="D2323" s="54">
        <v>44646</v>
      </c>
      <c r="E2323" s="68" t="s">
        <v>211</v>
      </c>
      <c r="F2323" s="68" t="s">
        <v>62</v>
      </c>
      <c r="G2323" s="68" t="s">
        <v>20</v>
      </c>
      <c r="H2323" s="2">
        <v>4</v>
      </c>
      <c r="I2323" s="2">
        <v>123</v>
      </c>
      <c r="J2323" s="2" t="s">
        <v>221</v>
      </c>
      <c r="K2323" s="2" t="s">
        <v>64</v>
      </c>
      <c r="L2323" s="2" t="s">
        <v>22</v>
      </c>
      <c r="M2323" s="16">
        <v>8.7100000000000009</v>
      </c>
      <c r="N2323" s="16"/>
      <c r="O2323" s="16"/>
      <c r="P2323" s="16"/>
      <c r="Q2323" s="16"/>
      <c r="R2323" s="16"/>
      <c r="S2323" s="16"/>
    </row>
    <row r="2324" spans="1:19" x14ac:dyDescent="0.25">
      <c r="A2324" t="s">
        <v>115</v>
      </c>
      <c r="B2324" s="20" t="s">
        <v>187</v>
      </c>
      <c r="C2324" t="s">
        <v>646</v>
      </c>
      <c r="D2324" s="54">
        <v>44646</v>
      </c>
      <c r="E2324" s="68" t="s">
        <v>211</v>
      </c>
      <c r="F2324" s="68" t="s">
        <v>62</v>
      </c>
      <c r="G2324" s="20" t="s">
        <v>18</v>
      </c>
      <c r="H2324" s="2">
        <v>1</v>
      </c>
      <c r="I2324" s="2">
        <v>287</v>
      </c>
      <c r="J2324" s="2" t="s">
        <v>672</v>
      </c>
      <c r="K2324" s="2" t="s">
        <v>377</v>
      </c>
      <c r="L2324" s="2" t="s">
        <v>22</v>
      </c>
      <c r="M2324" s="16">
        <v>34.17</v>
      </c>
      <c r="N2324" s="16"/>
      <c r="O2324" s="16"/>
      <c r="P2324" s="16"/>
      <c r="Q2324" s="16"/>
      <c r="R2324" s="16"/>
      <c r="S2324" s="16"/>
    </row>
    <row r="2325" spans="1:19" x14ac:dyDescent="0.25">
      <c r="A2325" t="s">
        <v>115</v>
      </c>
      <c r="B2325" s="68" t="s">
        <v>187</v>
      </c>
      <c r="C2325" t="s">
        <v>646</v>
      </c>
      <c r="D2325" s="54">
        <v>44646</v>
      </c>
      <c r="E2325" s="68" t="s">
        <v>211</v>
      </c>
      <c r="F2325" s="68" t="s">
        <v>62</v>
      </c>
      <c r="G2325" s="20" t="s">
        <v>18</v>
      </c>
      <c r="H2325" s="2">
        <v>2</v>
      </c>
      <c r="I2325" s="2">
        <v>1120</v>
      </c>
      <c r="J2325" s="2" t="s">
        <v>674</v>
      </c>
      <c r="K2325" s="2" t="s">
        <v>684</v>
      </c>
      <c r="L2325" s="2" t="s">
        <v>22</v>
      </c>
      <c r="M2325" s="16">
        <v>34.65</v>
      </c>
      <c r="N2325" s="16"/>
      <c r="O2325" s="16"/>
      <c r="P2325" s="16"/>
      <c r="Q2325" s="16"/>
      <c r="R2325" s="16"/>
      <c r="S2325" s="16"/>
    </row>
    <row r="2326" spans="1:19" x14ac:dyDescent="0.25">
      <c r="A2326" t="s">
        <v>115</v>
      </c>
      <c r="B2326" s="68" t="s">
        <v>187</v>
      </c>
      <c r="C2326" t="s">
        <v>646</v>
      </c>
      <c r="D2326" s="54">
        <v>44646</v>
      </c>
      <c r="E2326" s="68" t="s">
        <v>211</v>
      </c>
      <c r="F2326" s="68" t="s">
        <v>62</v>
      </c>
      <c r="G2326" s="20" t="s">
        <v>18</v>
      </c>
      <c r="H2326" s="2">
        <v>1</v>
      </c>
      <c r="I2326" s="2">
        <v>274</v>
      </c>
      <c r="J2326" s="2" t="s">
        <v>201</v>
      </c>
      <c r="K2326" s="2" t="s">
        <v>67</v>
      </c>
      <c r="L2326" s="2" t="s">
        <v>22</v>
      </c>
      <c r="M2326" s="16">
        <v>31.8</v>
      </c>
      <c r="N2326" s="16"/>
      <c r="O2326" s="16"/>
      <c r="P2326" s="16"/>
      <c r="Q2326" s="16"/>
      <c r="R2326" s="16"/>
      <c r="S2326" s="16"/>
    </row>
    <row r="2327" spans="1:19" x14ac:dyDescent="0.25">
      <c r="A2327" t="s">
        <v>115</v>
      </c>
      <c r="B2327" s="68" t="s">
        <v>187</v>
      </c>
      <c r="C2327" t="s">
        <v>646</v>
      </c>
      <c r="D2327" s="54">
        <v>44646</v>
      </c>
      <c r="E2327" s="68" t="s">
        <v>211</v>
      </c>
      <c r="F2327" s="68" t="s">
        <v>62</v>
      </c>
      <c r="G2327" s="20" t="s">
        <v>18</v>
      </c>
      <c r="H2327" s="2">
        <v>2</v>
      </c>
      <c r="I2327" s="2">
        <v>776</v>
      </c>
      <c r="J2327" s="2" t="s">
        <v>326</v>
      </c>
      <c r="K2327" s="2" t="s">
        <v>261</v>
      </c>
      <c r="L2327" s="2" t="s">
        <v>22</v>
      </c>
      <c r="M2327" s="16">
        <v>33.82</v>
      </c>
      <c r="N2327" s="16"/>
      <c r="O2327" s="16"/>
      <c r="P2327" s="16"/>
      <c r="Q2327" s="16"/>
      <c r="R2327" s="16"/>
      <c r="S2327" s="16"/>
    </row>
    <row r="2328" spans="1:19" x14ac:dyDescent="0.25">
      <c r="A2328" t="s">
        <v>115</v>
      </c>
      <c r="B2328" s="68" t="s">
        <v>187</v>
      </c>
      <c r="C2328" t="s">
        <v>646</v>
      </c>
      <c r="D2328" s="54">
        <v>44646</v>
      </c>
      <c r="E2328" s="68" t="s">
        <v>211</v>
      </c>
      <c r="F2328" s="68" t="s">
        <v>62</v>
      </c>
      <c r="G2328" s="20" t="s">
        <v>18</v>
      </c>
      <c r="H2328" s="2">
        <v>3</v>
      </c>
      <c r="I2328" s="2">
        <v>248</v>
      </c>
      <c r="J2328" s="2" t="s">
        <v>204</v>
      </c>
      <c r="K2328" s="2" t="s">
        <v>67</v>
      </c>
      <c r="L2328" s="2" t="s">
        <v>22</v>
      </c>
      <c r="M2328" s="16">
        <v>34.159999999999997</v>
      </c>
      <c r="N2328" s="16"/>
      <c r="O2328" s="16"/>
      <c r="P2328" s="16"/>
      <c r="Q2328" s="16"/>
      <c r="R2328" s="16"/>
      <c r="S2328" s="16"/>
    </row>
    <row r="2329" spans="1:19" x14ac:dyDescent="0.25">
      <c r="A2329" t="s">
        <v>115</v>
      </c>
      <c r="B2329" s="68" t="s">
        <v>187</v>
      </c>
      <c r="C2329" t="s">
        <v>646</v>
      </c>
      <c r="D2329" s="54">
        <v>44646</v>
      </c>
      <c r="E2329" s="68" t="s">
        <v>211</v>
      </c>
      <c r="F2329" s="68" t="s">
        <v>62</v>
      </c>
      <c r="G2329" s="20" t="s">
        <v>18</v>
      </c>
      <c r="H2329" s="2">
        <v>4</v>
      </c>
      <c r="I2329" s="2">
        <v>131</v>
      </c>
      <c r="J2329" s="2" t="s">
        <v>246</v>
      </c>
      <c r="K2329" s="2" t="s">
        <v>64</v>
      </c>
      <c r="L2329" s="2" t="s">
        <v>22</v>
      </c>
      <c r="M2329" s="16">
        <v>34.65</v>
      </c>
      <c r="N2329" s="16"/>
      <c r="O2329" s="16"/>
      <c r="P2329" s="16"/>
      <c r="Q2329" s="16"/>
      <c r="R2329" s="16"/>
      <c r="S2329" s="16"/>
    </row>
    <row r="2330" spans="1:19" x14ac:dyDescent="0.25">
      <c r="A2330" t="s">
        <v>115</v>
      </c>
      <c r="B2330" s="68" t="s">
        <v>187</v>
      </c>
      <c r="C2330" t="s">
        <v>646</v>
      </c>
      <c r="D2330" s="54">
        <v>44646</v>
      </c>
      <c r="E2330" s="68" t="s">
        <v>211</v>
      </c>
      <c r="F2330" s="68" t="s">
        <v>62</v>
      </c>
      <c r="G2330" s="20" t="s">
        <v>20</v>
      </c>
      <c r="H2330" s="2">
        <v>1</v>
      </c>
      <c r="I2330" s="2">
        <v>298</v>
      </c>
      <c r="J2330" s="2" t="s">
        <v>677</v>
      </c>
      <c r="K2330" s="2" t="s">
        <v>377</v>
      </c>
      <c r="L2330" s="2" t="s">
        <v>22</v>
      </c>
      <c r="M2330" s="16">
        <v>39.5</v>
      </c>
      <c r="N2330" s="16"/>
      <c r="O2330" s="16"/>
      <c r="P2330" s="16"/>
      <c r="Q2330" s="16"/>
      <c r="R2330" s="16"/>
      <c r="S2330" s="16"/>
    </row>
    <row r="2331" spans="1:19" x14ac:dyDescent="0.25">
      <c r="A2331" t="s">
        <v>115</v>
      </c>
      <c r="B2331" s="68" t="s">
        <v>187</v>
      </c>
      <c r="C2331" t="s">
        <v>646</v>
      </c>
      <c r="D2331" s="54">
        <v>44646</v>
      </c>
      <c r="E2331" s="68" t="s">
        <v>211</v>
      </c>
      <c r="F2331" s="68" t="s">
        <v>62</v>
      </c>
      <c r="G2331" s="20" t="s">
        <v>20</v>
      </c>
      <c r="H2331" s="2">
        <v>2</v>
      </c>
      <c r="I2331" s="2">
        <v>285</v>
      </c>
      <c r="J2331" s="2" t="s">
        <v>675</v>
      </c>
      <c r="K2331" s="2" t="s">
        <v>377</v>
      </c>
      <c r="L2331" s="2" t="s">
        <v>22</v>
      </c>
      <c r="M2331" s="16">
        <v>40.28</v>
      </c>
      <c r="N2331" s="16"/>
      <c r="O2331" s="16"/>
      <c r="P2331" s="16"/>
      <c r="Q2331" s="16"/>
      <c r="R2331" s="16"/>
      <c r="S2331" s="16"/>
    </row>
    <row r="2332" spans="1:19" x14ac:dyDescent="0.25">
      <c r="A2332" t="s">
        <v>115</v>
      </c>
      <c r="B2332" s="68" t="s">
        <v>187</v>
      </c>
      <c r="C2332" t="s">
        <v>646</v>
      </c>
      <c r="D2332" s="54">
        <v>44646</v>
      </c>
      <c r="E2332" s="68" t="s">
        <v>211</v>
      </c>
      <c r="F2332" s="68" t="s">
        <v>62</v>
      </c>
      <c r="G2332" s="68" t="s">
        <v>20</v>
      </c>
      <c r="H2332" s="2">
        <v>1</v>
      </c>
      <c r="I2332" s="2">
        <v>164</v>
      </c>
      <c r="J2332" s="2" t="s">
        <v>239</v>
      </c>
      <c r="K2332" s="2" t="s">
        <v>65</v>
      </c>
      <c r="L2332" s="2" t="s">
        <v>22</v>
      </c>
      <c r="M2332" s="16">
        <v>37.299999999999997</v>
      </c>
      <c r="N2332" s="16"/>
      <c r="O2332" s="16"/>
      <c r="P2332" s="16"/>
      <c r="Q2332" s="16"/>
      <c r="R2332" s="16"/>
      <c r="S2332" s="16"/>
    </row>
    <row r="2333" spans="1:19" x14ac:dyDescent="0.25">
      <c r="A2333" t="s">
        <v>115</v>
      </c>
      <c r="B2333" s="68" t="s">
        <v>187</v>
      </c>
      <c r="C2333" t="s">
        <v>646</v>
      </c>
      <c r="D2333" s="54">
        <v>44646</v>
      </c>
      <c r="E2333" s="68" t="s">
        <v>211</v>
      </c>
      <c r="F2333" s="68" t="s">
        <v>62</v>
      </c>
      <c r="G2333" s="68" t="s">
        <v>20</v>
      </c>
      <c r="H2333" s="2">
        <v>2</v>
      </c>
      <c r="I2333" s="2">
        <v>769</v>
      </c>
      <c r="J2333" s="2" t="s">
        <v>293</v>
      </c>
      <c r="K2333" s="2" t="s">
        <v>66</v>
      </c>
      <c r="L2333" s="2" t="s">
        <v>22</v>
      </c>
      <c r="M2333" s="16">
        <v>40.409999999999997</v>
      </c>
      <c r="N2333" s="16"/>
      <c r="O2333" s="16"/>
      <c r="P2333" s="16"/>
      <c r="Q2333" s="16"/>
      <c r="R2333" s="16"/>
      <c r="S2333" s="16"/>
    </row>
    <row r="2334" spans="1:19" x14ac:dyDescent="0.25">
      <c r="A2334" t="s">
        <v>115</v>
      </c>
      <c r="B2334" s="68" t="s">
        <v>187</v>
      </c>
      <c r="C2334" t="s">
        <v>646</v>
      </c>
      <c r="D2334" s="54">
        <v>44646</v>
      </c>
      <c r="E2334" s="68" t="s">
        <v>211</v>
      </c>
      <c r="F2334" s="68" t="s">
        <v>62</v>
      </c>
      <c r="G2334" s="68" t="s">
        <v>20</v>
      </c>
      <c r="H2334" s="2">
        <v>3</v>
      </c>
      <c r="I2334" s="2">
        <v>124</v>
      </c>
      <c r="J2334" s="2" t="s">
        <v>244</v>
      </c>
      <c r="K2334" s="2" t="s">
        <v>64</v>
      </c>
      <c r="L2334" s="2" t="s">
        <v>22</v>
      </c>
      <c r="M2334" s="16">
        <v>40.92</v>
      </c>
      <c r="N2334" s="16"/>
      <c r="O2334" s="16"/>
      <c r="P2334" s="16"/>
      <c r="Q2334" s="16"/>
      <c r="R2334" s="16"/>
      <c r="S2334" s="16"/>
    </row>
    <row r="2335" spans="1:19" x14ac:dyDescent="0.25">
      <c r="A2335" t="s">
        <v>115</v>
      </c>
      <c r="B2335" s="68" t="s">
        <v>187</v>
      </c>
      <c r="C2335" t="s">
        <v>646</v>
      </c>
      <c r="D2335" s="54">
        <v>44646</v>
      </c>
      <c r="E2335" s="68" t="s">
        <v>211</v>
      </c>
      <c r="F2335" s="68" t="s">
        <v>62</v>
      </c>
      <c r="G2335" s="68" t="s">
        <v>20</v>
      </c>
      <c r="H2335" s="2">
        <v>1</v>
      </c>
      <c r="I2335" s="2">
        <v>123</v>
      </c>
      <c r="J2335" s="2" t="s">
        <v>221</v>
      </c>
      <c r="K2335" s="2" t="s">
        <v>64</v>
      </c>
      <c r="L2335" s="2" t="s">
        <v>22</v>
      </c>
      <c r="M2335" s="16">
        <v>37.06</v>
      </c>
      <c r="N2335" s="16"/>
      <c r="O2335" s="16"/>
      <c r="P2335" s="16"/>
      <c r="Q2335" s="16"/>
      <c r="R2335" s="16"/>
      <c r="S2335" s="16"/>
    </row>
    <row r="2336" spans="1:19" x14ac:dyDescent="0.25">
      <c r="A2336" t="s">
        <v>115</v>
      </c>
      <c r="B2336" s="68" t="s">
        <v>187</v>
      </c>
      <c r="C2336" t="s">
        <v>646</v>
      </c>
      <c r="D2336" s="54">
        <v>44646</v>
      </c>
      <c r="E2336" s="68" t="s">
        <v>211</v>
      </c>
      <c r="F2336" s="68" t="s">
        <v>62</v>
      </c>
      <c r="G2336" s="68" t="s">
        <v>20</v>
      </c>
      <c r="H2336" s="2">
        <v>2</v>
      </c>
      <c r="I2336" s="2">
        <v>109</v>
      </c>
      <c r="J2336" s="2" t="s">
        <v>214</v>
      </c>
      <c r="K2336" s="2" t="s">
        <v>64</v>
      </c>
      <c r="L2336" s="2" t="s">
        <v>22</v>
      </c>
      <c r="M2336" s="16">
        <v>37.99</v>
      </c>
      <c r="N2336" s="16"/>
      <c r="O2336" s="16"/>
      <c r="P2336" s="16"/>
      <c r="Q2336" s="16"/>
      <c r="R2336" s="16"/>
      <c r="S2336" s="16"/>
    </row>
    <row r="2337" spans="1:19" x14ac:dyDescent="0.25">
      <c r="A2337" t="s">
        <v>115</v>
      </c>
      <c r="B2337" s="68" t="s">
        <v>187</v>
      </c>
      <c r="C2337" t="s">
        <v>646</v>
      </c>
      <c r="D2337" s="54">
        <v>44646</v>
      </c>
      <c r="E2337" s="68" t="s">
        <v>211</v>
      </c>
      <c r="F2337" s="68" t="s">
        <v>62</v>
      </c>
      <c r="G2337" s="68" t="s">
        <v>20</v>
      </c>
      <c r="H2337" s="2">
        <v>3</v>
      </c>
      <c r="I2337" s="2">
        <v>219</v>
      </c>
      <c r="J2337" s="2" t="s">
        <v>236</v>
      </c>
      <c r="K2337" s="2" t="s">
        <v>66</v>
      </c>
      <c r="L2337" s="2" t="s">
        <v>22</v>
      </c>
      <c r="M2337" s="16">
        <v>38.119999999999997</v>
      </c>
      <c r="N2337" s="16"/>
      <c r="O2337" s="16"/>
      <c r="P2337" s="16"/>
      <c r="Q2337" s="16"/>
      <c r="R2337" s="16"/>
      <c r="S2337" s="16"/>
    </row>
    <row r="2338" spans="1:19" x14ac:dyDescent="0.25">
      <c r="A2338" t="s">
        <v>47</v>
      </c>
      <c r="B2338" s="20" t="s">
        <v>30</v>
      </c>
      <c r="C2338" t="s">
        <v>646</v>
      </c>
      <c r="D2338" s="54">
        <v>44646</v>
      </c>
      <c r="E2338" s="68" t="s">
        <v>211</v>
      </c>
      <c r="F2338" s="68" t="s">
        <v>62</v>
      </c>
      <c r="G2338" s="68" t="s">
        <v>18</v>
      </c>
      <c r="H2338" s="2">
        <v>1</v>
      </c>
      <c r="I2338" s="2">
        <v>74</v>
      </c>
      <c r="J2338" s="2" t="s">
        <v>206</v>
      </c>
      <c r="K2338" s="2" t="s">
        <v>64</v>
      </c>
      <c r="L2338" s="2" t="s">
        <v>22</v>
      </c>
      <c r="M2338" s="16">
        <v>12.63</v>
      </c>
      <c r="N2338" s="16">
        <v>12.32</v>
      </c>
      <c r="O2338" s="16">
        <v>12.63</v>
      </c>
      <c r="P2338" s="16">
        <v>12.35</v>
      </c>
      <c r="Q2338" s="16" t="s">
        <v>1</v>
      </c>
      <c r="R2338" s="16">
        <v>12.61</v>
      </c>
      <c r="S2338" s="16" t="s">
        <v>1</v>
      </c>
    </row>
    <row r="2339" spans="1:19" x14ac:dyDescent="0.25">
      <c r="A2339" t="s">
        <v>47</v>
      </c>
      <c r="B2339" s="68" t="s">
        <v>30</v>
      </c>
      <c r="C2339" t="s">
        <v>646</v>
      </c>
      <c r="D2339" s="54">
        <v>44646</v>
      </c>
      <c r="E2339" s="68" t="s">
        <v>211</v>
      </c>
      <c r="F2339" s="68" t="s">
        <v>62</v>
      </c>
      <c r="G2339" s="68" t="s">
        <v>18</v>
      </c>
      <c r="H2339" s="2">
        <v>2</v>
      </c>
      <c r="I2339" s="2">
        <v>339</v>
      </c>
      <c r="J2339" s="2" t="s">
        <v>230</v>
      </c>
      <c r="K2339" s="2" t="s">
        <v>256</v>
      </c>
      <c r="L2339" s="2" t="s">
        <v>22</v>
      </c>
      <c r="M2339" s="16">
        <v>10.52</v>
      </c>
      <c r="N2339" s="16">
        <v>10.34</v>
      </c>
      <c r="O2339" s="16">
        <v>10.14</v>
      </c>
      <c r="P2339" s="16" t="s">
        <v>1</v>
      </c>
      <c r="Q2339" s="16" t="s">
        <v>1</v>
      </c>
      <c r="R2339" s="16">
        <v>9.9600000000000009</v>
      </c>
      <c r="S2339" s="16">
        <v>10.52</v>
      </c>
    </row>
    <row r="2340" spans="1:19" x14ac:dyDescent="0.25">
      <c r="A2340" t="s">
        <v>47</v>
      </c>
      <c r="B2340" s="68" t="s">
        <v>30</v>
      </c>
      <c r="C2340" t="s">
        <v>646</v>
      </c>
      <c r="D2340" s="54">
        <v>44646</v>
      </c>
      <c r="E2340" s="68" t="s">
        <v>211</v>
      </c>
      <c r="F2340" s="68" t="s">
        <v>62</v>
      </c>
      <c r="G2340" s="68" t="s">
        <v>18</v>
      </c>
      <c r="H2340" s="2">
        <v>3</v>
      </c>
      <c r="I2340" s="2">
        <v>253</v>
      </c>
      <c r="J2340" s="2" t="s">
        <v>205</v>
      </c>
      <c r="K2340" s="2" t="s">
        <v>67</v>
      </c>
      <c r="L2340" s="2" t="s">
        <v>22</v>
      </c>
      <c r="M2340" s="16">
        <v>8.8000000000000007</v>
      </c>
      <c r="N2340" s="16" t="s">
        <v>1</v>
      </c>
      <c r="O2340" s="16" t="s">
        <v>1</v>
      </c>
      <c r="P2340" s="16">
        <v>7.58</v>
      </c>
      <c r="Q2340" s="16">
        <v>8.52</v>
      </c>
      <c r="R2340" s="16">
        <v>8.76</v>
      </c>
      <c r="S2340" s="16">
        <v>8.8000000000000007</v>
      </c>
    </row>
    <row r="2341" spans="1:19" x14ac:dyDescent="0.25">
      <c r="A2341" t="s">
        <v>47</v>
      </c>
      <c r="B2341" s="68" t="s">
        <v>30</v>
      </c>
      <c r="C2341" t="s">
        <v>646</v>
      </c>
      <c r="D2341" s="54">
        <v>44646</v>
      </c>
      <c r="E2341" s="68" t="s">
        <v>211</v>
      </c>
      <c r="F2341" s="68" t="s">
        <v>62</v>
      </c>
      <c r="G2341" s="68" t="s">
        <v>18</v>
      </c>
      <c r="H2341" s="2">
        <v>4</v>
      </c>
      <c r="I2341" s="2">
        <v>274</v>
      </c>
      <c r="J2341" s="2" t="s">
        <v>201</v>
      </c>
      <c r="K2341" s="2" t="s">
        <v>67</v>
      </c>
      <c r="L2341" s="2" t="s">
        <v>22</v>
      </c>
      <c r="M2341" s="16">
        <v>8.48</v>
      </c>
      <c r="N2341" s="16">
        <v>7.43</v>
      </c>
      <c r="O2341" s="16">
        <v>7.97</v>
      </c>
      <c r="P2341" s="16">
        <v>8.35</v>
      </c>
      <c r="Q2341" s="16">
        <v>8.48</v>
      </c>
      <c r="R2341" s="16">
        <v>8.0500000000000007</v>
      </c>
      <c r="S2341" s="16">
        <v>8</v>
      </c>
    </row>
    <row r="2342" spans="1:19" x14ac:dyDescent="0.25">
      <c r="A2342" t="s">
        <v>47</v>
      </c>
      <c r="B2342" s="68" t="s">
        <v>30</v>
      </c>
      <c r="C2342" t="s">
        <v>646</v>
      </c>
      <c r="D2342" s="54">
        <v>44646</v>
      </c>
      <c r="E2342" s="68" t="s">
        <v>211</v>
      </c>
      <c r="F2342" s="68" t="s">
        <v>62</v>
      </c>
      <c r="G2342" s="68" t="s">
        <v>18</v>
      </c>
      <c r="H2342" s="2">
        <v>5</v>
      </c>
      <c r="I2342" s="2">
        <v>89</v>
      </c>
      <c r="J2342" s="2" t="s">
        <v>231</v>
      </c>
      <c r="K2342" s="2" t="s">
        <v>64</v>
      </c>
      <c r="L2342" s="2" t="s">
        <v>22</v>
      </c>
      <c r="M2342" s="16">
        <v>8</v>
      </c>
      <c r="N2342" s="16">
        <v>6.74</v>
      </c>
      <c r="O2342" s="16">
        <v>7.34</v>
      </c>
      <c r="P2342" s="16">
        <v>7.89</v>
      </c>
      <c r="Q2342" s="16">
        <v>7.53</v>
      </c>
      <c r="R2342" s="16">
        <v>7.95</v>
      </c>
      <c r="S2342" s="16">
        <v>8</v>
      </c>
    </row>
    <row r="2343" spans="1:19" x14ac:dyDescent="0.25">
      <c r="A2343" t="s">
        <v>93</v>
      </c>
      <c r="B2343" s="20" t="s">
        <v>188</v>
      </c>
      <c r="C2343" t="s">
        <v>646</v>
      </c>
      <c r="D2343" s="54">
        <v>44646</v>
      </c>
      <c r="E2343" s="68" t="s">
        <v>211</v>
      </c>
      <c r="F2343" s="68" t="s">
        <v>62</v>
      </c>
      <c r="G2343" s="68" t="s">
        <v>20</v>
      </c>
      <c r="H2343" s="2">
        <v>1</v>
      </c>
      <c r="I2343" s="2">
        <v>384</v>
      </c>
      <c r="J2343" s="2" t="s">
        <v>288</v>
      </c>
      <c r="K2343" s="2" t="s">
        <v>257</v>
      </c>
      <c r="L2343" s="2" t="s">
        <v>22</v>
      </c>
      <c r="M2343" s="16">
        <v>12.73</v>
      </c>
      <c r="N2343" s="16">
        <v>12.73</v>
      </c>
      <c r="O2343" s="16" t="s">
        <v>25</v>
      </c>
      <c r="P2343" s="16">
        <v>11.96</v>
      </c>
      <c r="Q2343" s="16" t="s">
        <v>25</v>
      </c>
      <c r="R2343" s="16">
        <v>12.44</v>
      </c>
      <c r="S2343" s="16" t="s">
        <v>25</v>
      </c>
    </row>
    <row r="2344" spans="1:19" x14ac:dyDescent="0.25">
      <c r="A2344" t="s">
        <v>93</v>
      </c>
      <c r="B2344" s="68" t="s">
        <v>188</v>
      </c>
      <c r="C2344" t="s">
        <v>646</v>
      </c>
      <c r="D2344" s="54">
        <v>44646</v>
      </c>
      <c r="E2344" s="68" t="s">
        <v>211</v>
      </c>
      <c r="F2344" s="68" t="s">
        <v>62</v>
      </c>
      <c r="G2344" s="68" t="s">
        <v>20</v>
      </c>
      <c r="H2344" s="2">
        <v>2</v>
      </c>
      <c r="I2344" s="2">
        <v>95</v>
      </c>
      <c r="J2344" s="2" t="s">
        <v>217</v>
      </c>
      <c r="K2344" s="2" t="s">
        <v>64</v>
      </c>
      <c r="L2344" s="2" t="s">
        <v>22</v>
      </c>
      <c r="M2344" s="16">
        <v>12.04</v>
      </c>
      <c r="N2344" s="16">
        <v>11.24</v>
      </c>
      <c r="O2344" s="16">
        <v>11.29</v>
      </c>
      <c r="P2344" s="16">
        <v>11.65</v>
      </c>
      <c r="Q2344" s="16">
        <v>11.4</v>
      </c>
      <c r="R2344" s="16">
        <v>11.33</v>
      </c>
      <c r="S2344" s="16">
        <v>12.04</v>
      </c>
    </row>
    <row r="2345" spans="1:19" x14ac:dyDescent="0.25">
      <c r="A2345" t="s">
        <v>93</v>
      </c>
      <c r="B2345" s="68" t="s">
        <v>188</v>
      </c>
      <c r="C2345" t="s">
        <v>646</v>
      </c>
      <c r="D2345" s="54">
        <v>44646</v>
      </c>
      <c r="E2345" s="68" t="s">
        <v>211</v>
      </c>
      <c r="F2345" s="68" t="s">
        <v>62</v>
      </c>
      <c r="G2345" s="68" t="s">
        <v>20</v>
      </c>
      <c r="H2345" s="2">
        <v>3</v>
      </c>
      <c r="I2345" s="2">
        <v>109</v>
      </c>
      <c r="J2345" s="2" t="s">
        <v>214</v>
      </c>
      <c r="K2345" s="2" t="s">
        <v>64</v>
      </c>
      <c r="L2345" s="2" t="s">
        <v>22</v>
      </c>
      <c r="M2345" s="16">
        <v>12.03</v>
      </c>
      <c r="N2345" s="16" t="s">
        <v>1</v>
      </c>
      <c r="O2345" s="16">
        <v>11.59</v>
      </c>
      <c r="P2345" s="16">
        <v>11.68</v>
      </c>
      <c r="Q2345" s="16">
        <v>11.64</v>
      </c>
      <c r="R2345" s="16">
        <v>11.38</v>
      </c>
      <c r="S2345" s="16">
        <v>12.03</v>
      </c>
    </row>
    <row r="2346" spans="1:19" x14ac:dyDescent="0.25">
      <c r="A2346" t="s">
        <v>93</v>
      </c>
      <c r="B2346" s="68" t="s">
        <v>188</v>
      </c>
      <c r="C2346" t="s">
        <v>646</v>
      </c>
      <c r="D2346" s="54">
        <v>44646</v>
      </c>
      <c r="E2346" s="68" t="s">
        <v>211</v>
      </c>
      <c r="F2346" s="68" t="s">
        <v>62</v>
      </c>
      <c r="G2346" s="68" t="s">
        <v>20</v>
      </c>
      <c r="H2346" s="2">
        <v>4</v>
      </c>
      <c r="I2346" s="2">
        <v>899</v>
      </c>
      <c r="J2346" s="2" t="s">
        <v>342</v>
      </c>
      <c r="K2346" s="2" t="s">
        <v>261</v>
      </c>
      <c r="L2346" s="2" t="s">
        <v>22</v>
      </c>
      <c r="M2346" s="16">
        <v>11.96</v>
      </c>
      <c r="N2346" s="16">
        <v>11.66</v>
      </c>
      <c r="O2346" s="16">
        <v>11.48</v>
      </c>
      <c r="P2346" s="16">
        <v>11.96</v>
      </c>
      <c r="Q2346" s="16">
        <v>11.7</v>
      </c>
      <c r="R2346" s="16">
        <v>11.38</v>
      </c>
      <c r="S2346" s="16">
        <v>11.86</v>
      </c>
    </row>
    <row r="2347" spans="1:19" x14ac:dyDescent="0.25">
      <c r="A2347" t="s">
        <v>93</v>
      </c>
      <c r="B2347" s="68" t="s">
        <v>188</v>
      </c>
      <c r="C2347" t="s">
        <v>646</v>
      </c>
      <c r="D2347" s="54">
        <v>44646</v>
      </c>
      <c r="E2347" s="68" t="s">
        <v>211</v>
      </c>
      <c r="F2347" s="68" t="s">
        <v>62</v>
      </c>
      <c r="G2347" s="68" t="s">
        <v>20</v>
      </c>
      <c r="H2347" s="2">
        <v>5</v>
      </c>
      <c r="I2347" s="2">
        <v>149</v>
      </c>
      <c r="J2347" s="2" t="s">
        <v>215</v>
      </c>
      <c r="K2347" s="2" t="s">
        <v>64</v>
      </c>
      <c r="L2347" s="2" t="s">
        <v>22</v>
      </c>
      <c r="M2347" s="16">
        <v>11.69</v>
      </c>
      <c r="N2347" s="16" t="s">
        <v>1</v>
      </c>
      <c r="O2347" s="16">
        <v>11.47</v>
      </c>
      <c r="P2347" s="16">
        <v>11.69</v>
      </c>
      <c r="Q2347" s="16">
        <v>11.4</v>
      </c>
      <c r="R2347" s="16">
        <v>11.69</v>
      </c>
      <c r="S2347" s="16" t="s">
        <v>1</v>
      </c>
    </row>
    <row r="2348" spans="1:19" x14ac:dyDescent="0.25">
      <c r="A2348" t="s">
        <v>93</v>
      </c>
      <c r="B2348" s="68" t="s">
        <v>188</v>
      </c>
      <c r="C2348" t="s">
        <v>646</v>
      </c>
      <c r="D2348" s="54">
        <v>44646</v>
      </c>
      <c r="E2348" s="68" t="s">
        <v>211</v>
      </c>
      <c r="F2348" s="68" t="s">
        <v>62</v>
      </c>
      <c r="G2348" s="68" t="s">
        <v>20</v>
      </c>
      <c r="H2348" s="2">
        <v>6</v>
      </c>
      <c r="I2348" s="2">
        <v>105</v>
      </c>
      <c r="J2348" s="2" t="s">
        <v>213</v>
      </c>
      <c r="K2348" s="2" t="s">
        <v>64</v>
      </c>
      <c r="L2348" s="2" t="s">
        <v>22</v>
      </c>
      <c r="M2348" s="16">
        <v>11.66</v>
      </c>
      <c r="N2348" s="16" t="s">
        <v>1</v>
      </c>
      <c r="O2348" s="16" t="s">
        <v>1</v>
      </c>
      <c r="P2348" s="16" t="s">
        <v>1</v>
      </c>
      <c r="Q2348" s="16" t="s">
        <v>1</v>
      </c>
      <c r="R2348" s="16">
        <v>11.66</v>
      </c>
      <c r="S2348" s="16" t="s">
        <v>1</v>
      </c>
    </row>
    <row r="2349" spans="1:19" x14ac:dyDescent="0.25">
      <c r="A2349" t="s">
        <v>93</v>
      </c>
      <c r="B2349" s="68" t="s">
        <v>188</v>
      </c>
      <c r="C2349" t="s">
        <v>646</v>
      </c>
      <c r="D2349" s="54">
        <v>44646</v>
      </c>
      <c r="E2349" s="68" t="s">
        <v>211</v>
      </c>
      <c r="F2349" s="68" t="s">
        <v>62</v>
      </c>
      <c r="G2349" s="68" t="s">
        <v>20</v>
      </c>
      <c r="H2349" s="2">
        <v>7</v>
      </c>
      <c r="I2349" s="2">
        <v>279</v>
      </c>
      <c r="J2349" s="2" t="s">
        <v>242</v>
      </c>
      <c r="K2349" s="2" t="s">
        <v>67</v>
      </c>
      <c r="L2349" s="2" t="s">
        <v>22</v>
      </c>
      <c r="M2349" s="16">
        <v>11.61</v>
      </c>
      <c r="N2349" s="16">
        <v>10.27</v>
      </c>
      <c r="O2349" s="16">
        <v>11.61</v>
      </c>
      <c r="P2349" s="16">
        <v>11.53</v>
      </c>
      <c r="Q2349" s="16">
        <v>11.48</v>
      </c>
      <c r="R2349" s="16">
        <v>10.91</v>
      </c>
      <c r="S2349" s="16">
        <v>11.5</v>
      </c>
    </row>
    <row r="2350" spans="1:19" x14ac:dyDescent="0.25">
      <c r="A2350" t="s">
        <v>93</v>
      </c>
      <c r="B2350" s="68" t="s">
        <v>188</v>
      </c>
      <c r="C2350" t="s">
        <v>646</v>
      </c>
      <c r="D2350" s="54">
        <v>44646</v>
      </c>
      <c r="E2350" s="68" t="s">
        <v>211</v>
      </c>
      <c r="F2350" s="68" t="s">
        <v>62</v>
      </c>
      <c r="G2350" s="68" t="s">
        <v>20</v>
      </c>
      <c r="H2350" s="2">
        <v>8</v>
      </c>
      <c r="I2350" s="2">
        <v>380</v>
      </c>
      <c r="J2350" s="2" t="s">
        <v>289</v>
      </c>
      <c r="K2350" s="2" t="s">
        <v>257</v>
      </c>
      <c r="L2350" s="2" t="s">
        <v>22</v>
      </c>
      <c r="M2350" s="16">
        <v>11.45</v>
      </c>
      <c r="N2350" s="16">
        <v>11.38</v>
      </c>
      <c r="O2350" s="16">
        <v>10.71</v>
      </c>
      <c r="P2350" s="16">
        <v>10.59</v>
      </c>
      <c r="Q2350" s="16">
        <v>11.41</v>
      </c>
      <c r="R2350" s="16">
        <v>11.45</v>
      </c>
      <c r="S2350" s="16">
        <v>11.18</v>
      </c>
    </row>
    <row r="2351" spans="1:19" x14ac:dyDescent="0.25">
      <c r="A2351" t="s">
        <v>98</v>
      </c>
      <c r="B2351" s="20" t="s">
        <v>188</v>
      </c>
      <c r="C2351" t="s">
        <v>646</v>
      </c>
      <c r="D2351" s="54">
        <v>44646</v>
      </c>
      <c r="E2351" s="68" t="s">
        <v>211</v>
      </c>
      <c r="F2351" s="68" t="s">
        <v>62</v>
      </c>
      <c r="G2351" s="68" t="s">
        <v>20</v>
      </c>
      <c r="H2351" s="2">
        <v>2</v>
      </c>
      <c r="I2351" s="2">
        <v>51</v>
      </c>
      <c r="J2351" s="2" t="s">
        <v>60</v>
      </c>
      <c r="K2351" s="2" t="s">
        <v>64</v>
      </c>
      <c r="L2351" s="2" t="s">
        <v>0</v>
      </c>
      <c r="M2351" s="16">
        <v>1.33</v>
      </c>
      <c r="N2351" s="16"/>
      <c r="O2351" s="16"/>
      <c r="P2351" s="16"/>
      <c r="Q2351" s="16"/>
      <c r="R2351" s="16"/>
      <c r="S2351" s="16"/>
    </row>
    <row r="2352" spans="1:19" x14ac:dyDescent="0.25">
      <c r="A2352" t="s">
        <v>98</v>
      </c>
      <c r="B2352" s="68" t="s">
        <v>188</v>
      </c>
      <c r="C2352" t="s">
        <v>646</v>
      </c>
      <c r="D2352" s="54">
        <v>44646</v>
      </c>
      <c r="E2352" s="68" t="s">
        <v>211</v>
      </c>
      <c r="F2352" s="68" t="s">
        <v>62</v>
      </c>
      <c r="G2352" s="68" t="s">
        <v>20</v>
      </c>
      <c r="H2352" s="2">
        <v>3</v>
      </c>
      <c r="I2352" s="2">
        <v>107</v>
      </c>
      <c r="J2352" s="2" t="s">
        <v>271</v>
      </c>
      <c r="K2352" s="2" t="s">
        <v>64</v>
      </c>
      <c r="L2352" s="2" t="s">
        <v>0</v>
      </c>
      <c r="M2352" s="16">
        <v>1.24</v>
      </c>
      <c r="N2352" s="16"/>
      <c r="O2352" s="16"/>
      <c r="P2352" s="16"/>
      <c r="Q2352" s="16"/>
      <c r="R2352" s="16"/>
      <c r="S2352" s="16"/>
    </row>
    <row r="2353" spans="1:19" x14ac:dyDescent="0.25">
      <c r="A2353" t="s">
        <v>98</v>
      </c>
      <c r="B2353" s="68" t="s">
        <v>188</v>
      </c>
      <c r="C2353" t="s">
        <v>646</v>
      </c>
      <c r="D2353" s="54">
        <v>44646</v>
      </c>
      <c r="E2353" s="68" t="s">
        <v>211</v>
      </c>
      <c r="F2353" s="68" t="s">
        <v>62</v>
      </c>
      <c r="G2353" s="68" t="s">
        <v>20</v>
      </c>
      <c r="H2353" s="2">
        <v>4</v>
      </c>
      <c r="I2353" s="2">
        <v>90</v>
      </c>
      <c r="J2353" s="2" t="s">
        <v>150</v>
      </c>
      <c r="K2353" s="2" t="s">
        <v>64</v>
      </c>
      <c r="L2353" s="2" t="s">
        <v>0</v>
      </c>
      <c r="M2353" s="16">
        <v>1.24</v>
      </c>
      <c r="N2353" s="16"/>
      <c r="O2353" s="16"/>
      <c r="P2353" s="16"/>
      <c r="Q2353" s="16"/>
      <c r="R2353" s="16"/>
      <c r="S2353" s="16"/>
    </row>
    <row r="2354" spans="1:19" x14ac:dyDescent="0.25">
      <c r="A2354" t="s">
        <v>98</v>
      </c>
      <c r="B2354" s="68" t="s">
        <v>188</v>
      </c>
      <c r="C2354" t="s">
        <v>646</v>
      </c>
      <c r="D2354" s="54">
        <v>44646</v>
      </c>
      <c r="E2354" s="68" t="s">
        <v>211</v>
      </c>
      <c r="F2354" s="68" t="s">
        <v>62</v>
      </c>
      <c r="G2354" s="68" t="s">
        <v>20</v>
      </c>
      <c r="H2354" s="2">
        <v>4</v>
      </c>
      <c r="I2354" s="2">
        <v>110</v>
      </c>
      <c r="J2354" s="2" t="s">
        <v>149</v>
      </c>
      <c r="K2354" s="2" t="s">
        <v>64</v>
      </c>
      <c r="L2354" s="2" t="s">
        <v>0</v>
      </c>
      <c r="M2354" s="16">
        <v>1.24</v>
      </c>
      <c r="N2354" s="16"/>
      <c r="O2354" s="16"/>
      <c r="P2354" s="16"/>
      <c r="Q2354" s="16"/>
      <c r="R2354" s="16"/>
      <c r="S2354" s="16"/>
    </row>
    <row r="2355" spans="1:19" x14ac:dyDescent="0.25">
      <c r="A2355" t="s">
        <v>98</v>
      </c>
      <c r="B2355" s="68" t="s">
        <v>188</v>
      </c>
      <c r="C2355" t="s">
        <v>646</v>
      </c>
      <c r="D2355" s="54">
        <v>44646</v>
      </c>
      <c r="E2355" s="68" t="s">
        <v>211</v>
      </c>
      <c r="F2355" s="68" t="s">
        <v>62</v>
      </c>
      <c r="G2355" s="68" t="s">
        <v>20</v>
      </c>
      <c r="H2355" s="2">
        <v>6</v>
      </c>
      <c r="I2355" s="2">
        <v>1136</v>
      </c>
      <c r="J2355" s="2" t="s">
        <v>668</v>
      </c>
      <c r="K2355" s="2" t="s">
        <v>64</v>
      </c>
      <c r="L2355" s="2" t="s">
        <v>0</v>
      </c>
      <c r="M2355" s="16">
        <v>1.21</v>
      </c>
      <c r="N2355" s="16"/>
      <c r="O2355" s="16"/>
      <c r="P2355" s="16"/>
      <c r="Q2355" s="16"/>
      <c r="R2355" s="16"/>
      <c r="S2355" s="16"/>
    </row>
    <row r="2356" spans="1:19" x14ac:dyDescent="0.25">
      <c r="A2356" t="s">
        <v>98</v>
      </c>
      <c r="B2356" s="68" t="s">
        <v>188</v>
      </c>
      <c r="C2356" t="s">
        <v>646</v>
      </c>
      <c r="D2356" s="54">
        <v>44646</v>
      </c>
      <c r="E2356" s="68" t="s">
        <v>211</v>
      </c>
      <c r="F2356" s="68" t="s">
        <v>62</v>
      </c>
      <c r="G2356" s="68" t="s">
        <v>20</v>
      </c>
      <c r="H2356" s="2">
        <v>7</v>
      </c>
      <c r="I2356" s="2">
        <v>172</v>
      </c>
      <c r="J2356" s="2" t="s">
        <v>151</v>
      </c>
      <c r="K2356" s="2" t="s">
        <v>65</v>
      </c>
      <c r="L2356" s="2" t="s">
        <v>0</v>
      </c>
      <c r="M2356" s="16">
        <v>1.18</v>
      </c>
      <c r="N2356" s="16"/>
      <c r="O2356" s="16"/>
      <c r="P2356" s="16"/>
      <c r="Q2356" s="16"/>
      <c r="R2356" s="16"/>
      <c r="S2356" s="16"/>
    </row>
    <row r="2357" spans="1:19" x14ac:dyDescent="0.25">
      <c r="A2357" t="s">
        <v>98</v>
      </c>
      <c r="B2357" s="68" t="s">
        <v>188</v>
      </c>
      <c r="C2357" t="s">
        <v>646</v>
      </c>
      <c r="D2357" s="54">
        <v>44646</v>
      </c>
      <c r="E2357" s="68" t="s">
        <v>211</v>
      </c>
      <c r="F2357" s="68" t="s">
        <v>62</v>
      </c>
      <c r="G2357" s="68" t="s">
        <v>20</v>
      </c>
      <c r="H2357" s="2">
        <v>8</v>
      </c>
      <c r="I2357" s="2">
        <v>236</v>
      </c>
      <c r="J2357" s="2" t="s">
        <v>278</v>
      </c>
      <c r="K2357" s="2" t="s">
        <v>66</v>
      </c>
      <c r="L2357" s="2" t="s">
        <v>0</v>
      </c>
      <c r="M2357" s="16">
        <v>1.1499999999999999</v>
      </c>
      <c r="N2357" s="16"/>
      <c r="O2357" s="16"/>
      <c r="P2357" s="16"/>
      <c r="Q2357" s="16"/>
      <c r="R2357" s="16"/>
      <c r="S2357" s="16"/>
    </row>
    <row r="2358" spans="1:19" x14ac:dyDescent="0.25">
      <c r="A2358" t="s">
        <v>98</v>
      </c>
      <c r="B2358" s="68" t="s">
        <v>188</v>
      </c>
      <c r="C2358" t="s">
        <v>646</v>
      </c>
      <c r="D2358" s="54">
        <v>44646</v>
      </c>
      <c r="E2358" s="68" t="s">
        <v>211</v>
      </c>
      <c r="F2358" s="68" t="s">
        <v>62</v>
      </c>
      <c r="G2358" s="68" t="s">
        <v>20</v>
      </c>
      <c r="H2358" s="2">
        <v>10</v>
      </c>
      <c r="I2358" s="2">
        <v>1140</v>
      </c>
      <c r="J2358" s="2" t="s">
        <v>654</v>
      </c>
      <c r="K2358" s="2" t="s">
        <v>257</v>
      </c>
      <c r="L2358" s="2" t="s">
        <v>0</v>
      </c>
      <c r="M2358" s="16">
        <v>1.03</v>
      </c>
      <c r="N2358" s="16"/>
      <c r="O2358" s="16"/>
      <c r="P2358" s="16"/>
      <c r="Q2358" s="16"/>
      <c r="R2358" s="16"/>
      <c r="S2358" s="16"/>
    </row>
    <row r="2359" spans="1:19" x14ac:dyDescent="0.25">
      <c r="A2359" t="s">
        <v>98</v>
      </c>
      <c r="B2359" s="68" t="s">
        <v>188</v>
      </c>
      <c r="C2359" t="s">
        <v>646</v>
      </c>
      <c r="D2359" s="54">
        <v>44646</v>
      </c>
      <c r="E2359" s="68" t="s">
        <v>211</v>
      </c>
      <c r="F2359" s="68" t="s">
        <v>62</v>
      </c>
      <c r="G2359" s="68" t="s">
        <v>20</v>
      </c>
      <c r="H2359" s="2">
        <v>11</v>
      </c>
      <c r="I2359" s="2">
        <v>116</v>
      </c>
      <c r="J2359" s="2" t="s">
        <v>155</v>
      </c>
      <c r="K2359" s="2" t="s">
        <v>64</v>
      </c>
      <c r="L2359" s="2" t="s">
        <v>0</v>
      </c>
      <c r="M2359" s="16">
        <v>1.03</v>
      </c>
      <c r="N2359" s="16"/>
      <c r="O2359" s="16"/>
      <c r="P2359" s="16"/>
      <c r="Q2359" s="16"/>
      <c r="R2359" s="16"/>
      <c r="S2359" s="16"/>
    </row>
    <row r="2360" spans="1:19" x14ac:dyDescent="0.25">
      <c r="A2360" t="s">
        <v>98</v>
      </c>
      <c r="B2360" s="68" t="s">
        <v>188</v>
      </c>
      <c r="C2360" t="s">
        <v>646</v>
      </c>
      <c r="D2360" s="54">
        <v>44646</v>
      </c>
      <c r="E2360" s="68" t="s">
        <v>211</v>
      </c>
      <c r="F2360" s="68" t="s">
        <v>62</v>
      </c>
      <c r="G2360" s="68" t="s">
        <v>20</v>
      </c>
      <c r="H2360" s="2">
        <v>12</v>
      </c>
      <c r="I2360" s="2">
        <v>147</v>
      </c>
      <c r="J2360" s="2" t="s">
        <v>73</v>
      </c>
      <c r="K2360" s="2" t="s">
        <v>64</v>
      </c>
      <c r="L2360" s="2" t="s">
        <v>0</v>
      </c>
      <c r="M2360" s="16">
        <v>1</v>
      </c>
      <c r="N2360" s="16"/>
      <c r="O2360" s="16"/>
      <c r="P2360" s="16"/>
      <c r="Q2360" s="16"/>
      <c r="R2360" s="16"/>
      <c r="S2360" s="16"/>
    </row>
    <row r="2361" spans="1:19" x14ac:dyDescent="0.25">
      <c r="A2361" t="s">
        <v>129</v>
      </c>
      <c r="B2361" s="20" t="s">
        <v>186</v>
      </c>
      <c r="C2361" t="s">
        <v>646</v>
      </c>
      <c r="D2361" s="54">
        <v>44646</v>
      </c>
      <c r="E2361" s="68" t="s">
        <v>211</v>
      </c>
      <c r="F2361" s="68" t="s">
        <v>62</v>
      </c>
      <c r="G2361" s="20" t="s">
        <v>18</v>
      </c>
      <c r="H2361" s="2">
        <v>2</v>
      </c>
      <c r="I2361" s="2">
        <v>55</v>
      </c>
      <c r="J2361" s="2" t="s">
        <v>70</v>
      </c>
      <c r="K2361" s="2" t="s">
        <v>64</v>
      </c>
      <c r="L2361" s="2" t="s">
        <v>0</v>
      </c>
      <c r="M2361" s="69">
        <v>2.3314814814814817E-3</v>
      </c>
    </row>
    <row r="2362" spans="1:19" x14ac:dyDescent="0.25">
      <c r="A2362" t="s">
        <v>129</v>
      </c>
      <c r="B2362" s="68" t="s">
        <v>186</v>
      </c>
      <c r="C2362" t="s">
        <v>646</v>
      </c>
      <c r="D2362" s="54">
        <v>44646</v>
      </c>
      <c r="E2362" s="68" t="s">
        <v>211</v>
      </c>
      <c r="F2362" s="68" t="s">
        <v>62</v>
      </c>
      <c r="G2362" s="68" t="s">
        <v>18</v>
      </c>
      <c r="H2362" s="2">
        <v>3</v>
      </c>
      <c r="I2362" s="2">
        <v>910</v>
      </c>
      <c r="J2362" s="2" t="s">
        <v>437</v>
      </c>
      <c r="K2362" s="2" t="s">
        <v>67</v>
      </c>
      <c r="L2362" s="2" t="s">
        <v>0</v>
      </c>
      <c r="M2362" s="69">
        <v>2.4590277777777779E-3</v>
      </c>
    </row>
    <row r="2363" spans="1:19" x14ac:dyDescent="0.25">
      <c r="A2363" t="s">
        <v>129</v>
      </c>
      <c r="B2363" s="68" t="s">
        <v>186</v>
      </c>
      <c r="C2363" t="s">
        <v>646</v>
      </c>
      <c r="D2363" s="54">
        <v>44646</v>
      </c>
      <c r="E2363" s="68" t="s">
        <v>211</v>
      </c>
      <c r="F2363" s="68" t="s">
        <v>62</v>
      </c>
      <c r="G2363" s="68" t="s">
        <v>18</v>
      </c>
      <c r="H2363" s="2">
        <v>4</v>
      </c>
      <c r="I2363" s="2">
        <v>561</v>
      </c>
      <c r="J2363" s="2" t="s">
        <v>268</v>
      </c>
      <c r="K2363" s="2" t="s">
        <v>66</v>
      </c>
      <c r="L2363" s="2" t="s">
        <v>0</v>
      </c>
      <c r="M2363" s="69">
        <v>2.5508101851851855E-3</v>
      </c>
    </row>
    <row r="2364" spans="1:19" x14ac:dyDescent="0.25">
      <c r="A2364" t="s">
        <v>129</v>
      </c>
      <c r="B2364" s="68" t="s">
        <v>186</v>
      </c>
      <c r="C2364" t="s">
        <v>646</v>
      </c>
      <c r="D2364" s="54">
        <v>44646</v>
      </c>
      <c r="E2364" s="68" t="s">
        <v>211</v>
      </c>
      <c r="F2364" s="68" t="s">
        <v>62</v>
      </c>
      <c r="G2364" s="68" t="s">
        <v>18</v>
      </c>
      <c r="H2364" s="2">
        <v>5</v>
      </c>
      <c r="I2364" s="2">
        <v>104</v>
      </c>
      <c r="J2364" s="2" t="s">
        <v>24</v>
      </c>
      <c r="K2364" s="2" t="s">
        <v>64</v>
      </c>
      <c r="L2364" s="2" t="s">
        <v>0</v>
      </c>
      <c r="M2364" s="69">
        <v>2.5818287037037038E-3</v>
      </c>
    </row>
    <row r="2365" spans="1:19" x14ac:dyDescent="0.25">
      <c r="A2365" t="s">
        <v>129</v>
      </c>
      <c r="B2365" s="68" t="s">
        <v>186</v>
      </c>
      <c r="C2365" t="s">
        <v>646</v>
      </c>
      <c r="D2365" s="54">
        <v>44646</v>
      </c>
      <c r="E2365" s="68" t="s">
        <v>211</v>
      </c>
      <c r="F2365" s="68" t="s">
        <v>62</v>
      </c>
      <c r="G2365" s="68" t="s">
        <v>18</v>
      </c>
      <c r="H2365" s="2">
        <v>6</v>
      </c>
      <c r="I2365" s="2">
        <v>383</v>
      </c>
      <c r="J2365" s="2" t="s">
        <v>401</v>
      </c>
      <c r="K2365" s="2" t="s">
        <v>257</v>
      </c>
      <c r="L2365" s="2" t="s">
        <v>0</v>
      </c>
      <c r="M2365" s="69">
        <v>2.6953703703703705E-3</v>
      </c>
    </row>
    <row r="2366" spans="1:19" x14ac:dyDescent="0.25">
      <c r="A2366" t="s">
        <v>129</v>
      </c>
      <c r="B2366" s="68" t="s">
        <v>186</v>
      </c>
      <c r="C2366" t="s">
        <v>646</v>
      </c>
      <c r="D2366" s="54">
        <v>44646</v>
      </c>
      <c r="E2366" s="68" t="s">
        <v>211</v>
      </c>
      <c r="F2366" s="68" t="s">
        <v>62</v>
      </c>
      <c r="G2366" s="68" t="s">
        <v>18</v>
      </c>
      <c r="H2366" s="2">
        <v>7</v>
      </c>
      <c r="I2366" s="2">
        <v>251</v>
      </c>
      <c r="J2366" s="2" t="s">
        <v>77</v>
      </c>
      <c r="K2366" s="2" t="s">
        <v>67</v>
      </c>
      <c r="L2366" s="2" t="s">
        <v>0</v>
      </c>
      <c r="M2366" s="69">
        <v>2.775810185185185E-3</v>
      </c>
    </row>
    <row r="2367" spans="1:19" x14ac:dyDescent="0.25">
      <c r="A2367" t="s">
        <v>129</v>
      </c>
      <c r="B2367" s="68" t="s">
        <v>186</v>
      </c>
      <c r="C2367" t="s">
        <v>646</v>
      </c>
      <c r="D2367" s="54">
        <v>44646</v>
      </c>
      <c r="E2367" s="68" t="s">
        <v>211</v>
      </c>
      <c r="F2367" s="68" t="s">
        <v>62</v>
      </c>
      <c r="G2367" s="68" t="s">
        <v>18</v>
      </c>
      <c r="H2367" s="2">
        <v>8</v>
      </c>
      <c r="I2367" s="2">
        <v>668</v>
      </c>
      <c r="J2367" s="2" t="s">
        <v>652</v>
      </c>
      <c r="K2367" s="2" t="s">
        <v>66</v>
      </c>
      <c r="L2367" s="2" t="s">
        <v>0</v>
      </c>
      <c r="M2367" s="69">
        <v>2.873958333333333E-3</v>
      </c>
    </row>
    <row r="2368" spans="1:19" x14ac:dyDescent="0.25">
      <c r="A2368" t="s">
        <v>129</v>
      </c>
      <c r="B2368" s="68" t="s">
        <v>186</v>
      </c>
      <c r="C2368" t="s">
        <v>646</v>
      </c>
      <c r="D2368" s="54">
        <v>44646</v>
      </c>
      <c r="E2368" s="68" t="s">
        <v>211</v>
      </c>
      <c r="F2368" s="68" t="s">
        <v>62</v>
      </c>
      <c r="G2368" s="68" t="s">
        <v>18</v>
      </c>
      <c r="H2368" s="2">
        <v>9</v>
      </c>
      <c r="I2368" s="2">
        <v>459</v>
      </c>
      <c r="J2368" s="2" t="s">
        <v>678</v>
      </c>
      <c r="K2368" s="2" t="s">
        <v>260</v>
      </c>
      <c r="L2368" s="2" t="s">
        <v>0</v>
      </c>
      <c r="M2368" s="69">
        <v>2.8974537037037037E-3</v>
      </c>
    </row>
    <row r="2369" spans="1:13" x14ac:dyDescent="0.25">
      <c r="A2369" t="s">
        <v>129</v>
      </c>
      <c r="B2369" s="68" t="s">
        <v>186</v>
      </c>
      <c r="C2369" t="s">
        <v>646</v>
      </c>
      <c r="D2369" s="54">
        <v>44646</v>
      </c>
      <c r="E2369" s="68" t="s">
        <v>211</v>
      </c>
      <c r="F2369" s="68" t="s">
        <v>62</v>
      </c>
      <c r="G2369" s="68" t="s">
        <v>18</v>
      </c>
      <c r="H2369" s="2">
        <v>10</v>
      </c>
      <c r="I2369" s="2">
        <v>343</v>
      </c>
      <c r="J2369" s="2" t="s">
        <v>649</v>
      </c>
      <c r="K2369" s="2" t="s">
        <v>258</v>
      </c>
      <c r="L2369" s="2" t="s">
        <v>0</v>
      </c>
      <c r="M2369" s="69">
        <v>3.2844907407407406E-3</v>
      </c>
    </row>
    <row r="2370" spans="1:13" x14ac:dyDescent="0.25">
      <c r="A2370" t="s">
        <v>129</v>
      </c>
      <c r="B2370" s="68" t="s">
        <v>186</v>
      </c>
      <c r="C2370" t="s">
        <v>646</v>
      </c>
      <c r="D2370" s="54">
        <v>44646</v>
      </c>
      <c r="E2370" s="68" t="s">
        <v>211</v>
      </c>
      <c r="F2370" s="68" t="s">
        <v>62</v>
      </c>
      <c r="G2370" s="68" t="s">
        <v>18</v>
      </c>
      <c r="H2370" s="2">
        <v>11</v>
      </c>
      <c r="I2370" s="2">
        <v>267</v>
      </c>
      <c r="J2370" s="2" t="s">
        <v>402</v>
      </c>
      <c r="K2370" s="2" t="s">
        <v>67</v>
      </c>
      <c r="L2370" s="2" t="s">
        <v>0</v>
      </c>
      <c r="M2370" s="69">
        <v>3.3307870370370366E-3</v>
      </c>
    </row>
    <row r="2371" spans="1:13" x14ac:dyDescent="0.25">
      <c r="A2371" t="s">
        <v>129</v>
      </c>
      <c r="B2371" s="68" t="s">
        <v>186</v>
      </c>
      <c r="C2371" t="s">
        <v>646</v>
      </c>
      <c r="D2371" s="54">
        <v>44646</v>
      </c>
      <c r="E2371" s="68" t="s">
        <v>211</v>
      </c>
      <c r="F2371" s="68" t="s">
        <v>62</v>
      </c>
      <c r="G2371" s="68" t="s">
        <v>20</v>
      </c>
      <c r="H2371" s="2">
        <v>2</v>
      </c>
      <c r="I2371" s="2">
        <v>373</v>
      </c>
      <c r="J2371" s="2" t="s">
        <v>403</v>
      </c>
      <c r="K2371" s="2" t="s">
        <v>257</v>
      </c>
      <c r="L2371" s="2" t="s">
        <v>0</v>
      </c>
      <c r="M2371" s="69">
        <v>2.7504629629629628E-3</v>
      </c>
    </row>
    <row r="2372" spans="1:13" x14ac:dyDescent="0.25">
      <c r="A2372" t="s">
        <v>129</v>
      </c>
      <c r="B2372" s="68" t="s">
        <v>186</v>
      </c>
      <c r="C2372" t="s">
        <v>646</v>
      </c>
      <c r="D2372" s="54">
        <v>44646</v>
      </c>
      <c r="E2372" s="68" t="s">
        <v>211</v>
      </c>
      <c r="F2372" s="68" t="s">
        <v>62</v>
      </c>
      <c r="G2372" s="68" t="s">
        <v>20</v>
      </c>
      <c r="H2372" s="2">
        <v>3</v>
      </c>
      <c r="I2372" s="2">
        <v>567</v>
      </c>
      <c r="J2372" s="2" t="s">
        <v>679</v>
      </c>
      <c r="K2372" s="2" t="s">
        <v>66</v>
      </c>
      <c r="L2372" s="2" t="s">
        <v>0</v>
      </c>
      <c r="M2372" s="69">
        <v>2.8577546296296298E-3</v>
      </c>
    </row>
    <row r="2373" spans="1:13" x14ac:dyDescent="0.25">
      <c r="A2373" t="s">
        <v>129</v>
      </c>
      <c r="B2373" s="68" t="s">
        <v>186</v>
      </c>
      <c r="C2373" t="s">
        <v>646</v>
      </c>
      <c r="D2373" s="54">
        <v>44646</v>
      </c>
      <c r="E2373" s="68" t="s">
        <v>211</v>
      </c>
      <c r="F2373" s="68" t="s">
        <v>62</v>
      </c>
      <c r="G2373" s="68" t="s">
        <v>20</v>
      </c>
      <c r="H2373" s="2">
        <v>4</v>
      </c>
      <c r="I2373" s="2">
        <v>1122</v>
      </c>
      <c r="J2373" s="2" t="s">
        <v>680</v>
      </c>
      <c r="K2373" s="2" t="s">
        <v>684</v>
      </c>
      <c r="L2373" s="2" t="s">
        <v>0</v>
      </c>
      <c r="M2373" s="69">
        <v>2.8719907407407405E-3</v>
      </c>
    </row>
    <row r="2374" spans="1:13" x14ac:dyDescent="0.25">
      <c r="A2374" t="s">
        <v>129</v>
      </c>
      <c r="B2374" s="68" t="s">
        <v>186</v>
      </c>
      <c r="C2374" t="s">
        <v>646</v>
      </c>
      <c r="D2374" s="54">
        <v>44646</v>
      </c>
      <c r="E2374" s="68" t="s">
        <v>211</v>
      </c>
      <c r="F2374" s="68" t="s">
        <v>62</v>
      </c>
      <c r="G2374" s="68" t="s">
        <v>20</v>
      </c>
      <c r="H2374" s="2">
        <v>5</v>
      </c>
      <c r="I2374" s="2">
        <v>1189</v>
      </c>
      <c r="J2374" s="2" t="s">
        <v>660</v>
      </c>
      <c r="K2374" s="2" t="s">
        <v>260</v>
      </c>
      <c r="L2374" s="2" t="s">
        <v>0</v>
      </c>
      <c r="M2374" s="69">
        <v>2.9513888888888888E-3</v>
      </c>
    </row>
    <row r="2375" spans="1:13" x14ac:dyDescent="0.25">
      <c r="A2375" t="s">
        <v>129</v>
      </c>
      <c r="B2375" s="68" t="s">
        <v>186</v>
      </c>
      <c r="C2375" t="s">
        <v>646</v>
      </c>
      <c r="D2375" s="54">
        <v>44646</v>
      </c>
      <c r="E2375" s="68" t="s">
        <v>211</v>
      </c>
      <c r="F2375" s="68" t="s">
        <v>62</v>
      </c>
      <c r="G2375" s="68" t="s">
        <v>20</v>
      </c>
      <c r="H2375" s="2">
        <v>6</v>
      </c>
      <c r="I2375" s="2">
        <v>859</v>
      </c>
      <c r="J2375" s="2" t="s">
        <v>671</v>
      </c>
      <c r="K2375" s="2" t="s">
        <v>267</v>
      </c>
      <c r="L2375" s="2" t="s">
        <v>0</v>
      </c>
      <c r="M2375" s="69">
        <v>3.1594907407407409E-3</v>
      </c>
    </row>
    <row r="2376" spans="1:13" x14ac:dyDescent="0.25">
      <c r="A2376" t="s">
        <v>129</v>
      </c>
      <c r="B2376" s="68" t="s">
        <v>186</v>
      </c>
      <c r="C2376" t="s">
        <v>646</v>
      </c>
      <c r="D2376" s="54">
        <v>44646</v>
      </c>
      <c r="E2376" s="68" t="s">
        <v>211</v>
      </c>
      <c r="F2376" s="68" t="s">
        <v>62</v>
      </c>
      <c r="G2376" s="68" t="s">
        <v>20</v>
      </c>
      <c r="H2376" s="2">
        <v>7</v>
      </c>
      <c r="I2376" s="2">
        <v>356</v>
      </c>
      <c r="J2376" s="2" t="s">
        <v>655</v>
      </c>
      <c r="K2376" s="2" t="s">
        <v>258</v>
      </c>
      <c r="L2376" s="2" t="s">
        <v>0</v>
      </c>
      <c r="M2376" s="69">
        <v>3.4004629629629628E-3</v>
      </c>
    </row>
    <row r="2377" spans="1:13" x14ac:dyDescent="0.25">
      <c r="A2377" t="s">
        <v>129</v>
      </c>
      <c r="B2377" s="68" t="s">
        <v>186</v>
      </c>
      <c r="C2377" t="s">
        <v>646</v>
      </c>
      <c r="D2377" s="54">
        <v>44646</v>
      </c>
      <c r="E2377" s="68" t="s">
        <v>211</v>
      </c>
      <c r="F2377" s="68" t="s">
        <v>62</v>
      </c>
      <c r="G2377" s="68" t="s">
        <v>20</v>
      </c>
      <c r="H2377" s="2">
        <v>8</v>
      </c>
      <c r="I2377" s="2">
        <v>1133</v>
      </c>
      <c r="J2377" s="2" t="s">
        <v>661</v>
      </c>
      <c r="K2377" s="2" t="s">
        <v>267</v>
      </c>
      <c r="L2377" s="2" t="s">
        <v>0</v>
      </c>
      <c r="M2377" s="69">
        <v>3.5369212962962967E-3</v>
      </c>
    </row>
    <row r="2378" spans="1:13" x14ac:dyDescent="0.25">
      <c r="A2378" t="s">
        <v>129</v>
      </c>
      <c r="B2378" s="68" t="s">
        <v>186</v>
      </c>
      <c r="C2378" t="s">
        <v>646</v>
      </c>
      <c r="D2378" s="54">
        <v>44646</v>
      </c>
      <c r="E2378" s="68" t="s">
        <v>211</v>
      </c>
      <c r="F2378" s="68" t="s">
        <v>62</v>
      </c>
      <c r="G2378" s="68" t="s">
        <v>20</v>
      </c>
      <c r="H2378" s="2">
        <v>9</v>
      </c>
      <c r="I2378" s="2">
        <v>679</v>
      </c>
      <c r="J2378" s="2" t="s">
        <v>283</v>
      </c>
      <c r="K2378" s="2" t="s">
        <v>67</v>
      </c>
      <c r="L2378" s="2" t="s">
        <v>0</v>
      </c>
      <c r="M2378" s="69">
        <v>3.6131944444444449E-3</v>
      </c>
    </row>
    <row r="2379" spans="1:13" x14ac:dyDescent="0.25">
      <c r="A2379" t="s">
        <v>129</v>
      </c>
      <c r="B2379" s="68" t="s">
        <v>186</v>
      </c>
      <c r="C2379" t="s">
        <v>646</v>
      </c>
      <c r="D2379" s="54">
        <v>44646</v>
      </c>
      <c r="E2379" s="68" t="s">
        <v>211</v>
      </c>
      <c r="F2379" s="68" t="s">
        <v>62</v>
      </c>
      <c r="G2379" s="68" t="s">
        <v>20</v>
      </c>
      <c r="H2379" s="2">
        <v>10</v>
      </c>
      <c r="I2379" s="2">
        <v>1059</v>
      </c>
      <c r="J2379" s="2" t="s">
        <v>667</v>
      </c>
      <c r="K2379" s="2" t="s">
        <v>267</v>
      </c>
      <c r="L2379" s="2" t="s">
        <v>0</v>
      </c>
      <c r="M2379" s="69">
        <v>3.6515046296296295E-3</v>
      </c>
    </row>
    <row r="2380" spans="1:13" x14ac:dyDescent="0.25">
      <c r="A2380" t="s">
        <v>129</v>
      </c>
      <c r="B2380" s="68" t="s">
        <v>186</v>
      </c>
      <c r="C2380" t="s">
        <v>646</v>
      </c>
      <c r="D2380" s="54">
        <v>44646</v>
      </c>
      <c r="E2380" s="68" t="s">
        <v>211</v>
      </c>
      <c r="F2380" s="68" t="s">
        <v>62</v>
      </c>
      <c r="G2380" s="68" t="s">
        <v>20</v>
      </c>
      <c r="H2380" s="2">
        <v>11</v>
      </c>
      <c r="I2380" s="2">
        <v>575</v>
      </c>
      <c r="J2380" s="2" t="s">
        <v>656</v>
      </c>
      <c r="K2380" s="2" t="s">
        <v>258</v>
      </c>
      <c r="L2380" s="2" t="s">
        <v>0</v>
      </c>
      <c r="M2380" s="69">
        <v>4.3370370370370368E-3</v>
      </c>
    </row>
    <row r="2381" spans="1:13" x14ac:dyDescent="0.25">
      <c r="A2381" t="s">
        <v>129</v>
      </c>
      <c r="B2381" s="68" t="s">
        <v>186</v>
      </c>
      <c r="C2381" t="s">
        <v>646</v>
      </c>
      <c r="D2381" s="54">
        <v>44646</v>
      </c>
      <c r="E2381" s="68" t="s">
        <v>211</v>
      </c>
      <c r="F2381" s="68" t="s">
        <v>62</v>
      </c>
      <c r="G2381" s="20" t="s">
        <v>20</v>
      </c>
      <c r="H2381" s="2">
        <v>1</v>
      </c>
      <c r="I2381" s="2">
        <v>236</v>
      </c>
      <c r="J2381" s="2" t="s">
        <v>278</v>
      </c>
      <c r="K2381" s="2" t="s">
        <v>66</v>
      </c>
      <c r="L2381" s="2" t="s">
        <v>0</v>
      </c>
      <c r="M2381" s="69">
        <v>2.4940972222222222E-3</v>
      </c>
    </row>
    <row r="2382" spans="1:13" x14ac:dyDescent="0.25">
      <c r="A2382" t="s">
        <v>129</v>
      </c>
      <c r="B2382" s="68" t="s">
        <v>186</v>
      </c>
      <c r="C2382" t="s">
        <v>646</v>
      </c>
      <c r="D2382" s="54">
        <v>44646</v>
      </c>
      <c r="E2382" s="68" t="s">
        <v>211</v>
      </c>
      <c r="F2382" s="68" t="s">
        <v>62</v>
      </c>
      <c r="G2382" s="20" t="s">
        <v>20</v>
      </c>
      <c r="H2382" s="2">
        <v>2</v>
      </c>
      <c r="I2382" s="2">
        <v>129</v>
      </c>
      <c r="J2382" s="2" t="s">
        <v>68</v>
      </c>
      <c r="K2382" s="2" t="s">
        <v>64</v>
      </c>
      <c r="L2382" s="2" t="s">
        <v>0</v>
      </c>
      <c r="M2382" s="69">
        <v>2.4978009259259263E-3</v>
      </c>
    </row>
    <row r="2383" spans="1:13" x14ac:dyDescent="0.25">
      <c r="A2383" t="s">
        <v>129</v>
      </c>
      <c r="B2383" s="68" t="s">
        <v>186</v>
      </c>
      <c r="C2383" t="s">
        <v>646</v>
      </c>
      <c r="D2383" s="54">
        <v>44646</v>
      </c>
      <c r="E2383" s="68" t="s">
        <v>211</v>
      </c>
      <c r="F2383" s="68" t="s">
        <v>62</v>
      </c>
      <c r="G2383" s="20" t="s">
        <v>20</v>
      </c>
      <c r="H2383" s="2">
        <v>3</v>
      </c>
      <c r="I2383" s="2">
        <v>128</v>
      </c>
      <c r="J2383" s="2" t="s">
        <v>154</v>
      </c>
      <c r="K2383" s="2" t="s">
        <v>64</v>
      </c>
      <c r="L2383" s="2" t="s">
        <v>0</v>
      </c>
      <c r="M2383" s="69">
        <v>2.5530092592592592E-3</v>
      </c>
    </row>
    <row r="2384" spans="1:13" x14ac:dyDescent="0.25">
      <c r="A2384" t="s">
        <v>129</v>
      </c>
      <c r="B2384" s="68" t="s">
        <v>186</v>
      </c>
      <c r="C2384" t="s">
        <v>646</v>
      </c>
      <c r="D2384" s="54">
        <v>44646</v>
      </c>
      <c r="E2384" s="68" t="s">
        <v>211</v>
      </c>
      <c r="F2384" s="68" t="s">
        <v>62</v>
      </c>
      <c r="G2384" s="20" t="s">
        <v>20</v>
      </c>
      <c r="H2384" s="2">
        <v>4</v>
      </c>
      <c r="I2384" s="2">
        <v>326</v>
      </c>
      <c r="J2384" s="2" t="s">
        <v>272</v>
      </c>
      <c r="K2384" s="2" t="s">
        <v>256</v>
      </c>
      <c r="L2384" s="2" t="s">
        <v>0</v>
      </c>
      <c r="M2384" s="69">
        <v>2.571412037037037E-3</v>
      </c>
    </row>
    <row r="2385" spans="1:13" x14ac:dyDescent="0.25">
      <c r="A2385" t="s">
        <v>129</v>
      </c>
      <c r="B2385" s="68" t="s">
        <v>186</v>
      </c>
      <c r="C2385" t="s">
        <v>646</v>
      </c>
      <c r="D2385" s="54">
        <v>44646</v>
      </c>
      <c r="E2385" s="68" t="s">
        <v>211</v>
      </c>
      <c r="F2385" s="68" t="s">
        <v>62</v>
      </c>
      <c r="G2385" s="20" t="s">
        <v>20</v>
      </c>
      <c r="H2385" s="2">
        <v>5</v>
      </c>
      <c r="I2385" s="2">
        <v>749</v>
      </c>
      <c r="J2385" s="2" t="s">
        <v>665</v>
      </c>
      <c r="K2385" s="2" t="s">
        <v>259</v>
      </c>
      <c r="L2385" s="2" t="s">
        <v>0</v>
      </c>
      <c r="M2385" s="69">
        <v>2.6667824074074076E-3</v>
      </c>
    </row>
    <row r="2386" spans="1:13" x14ac:dyDescent="0.25">
      <c r="A2386" t="s">
        <v>129</v>
      </c>
      <c r="B2386" s="68" t="s">
        <v>186</v>
      </c>
      <c r="C2386" t="s">
        <v>646</v>
      </c>
      <c r="D2386" s="54">
        <v>44646</v>
      </c>
      <c r="E2386" s="68" t="s">
        <v>211</v>
      </c>
      <c r="F2386" s="68" t="s">
        <v>62</v>
      </c>
      <c r="G2386" s="20" t="s">
        <v>20</v>
      </c>
      <c r="H2386" s="2">
        <v>6</v>
      </c>
      <c r="I2386" s="2">
        <v>258</v>
      </c>
      <c r="J2386" s="2" t="s">
        <v>153</v>
      </c>
      <c r="K2386" s="2" t="s">
        <v>67</v>
      </c>
      <c r="L2386" s="2" t="s">
        <v>0</v>
      </c>
      <c r="M2386" s="69">
        <v>2.704861111111111E-3</v>
      </c>
    </row>
    <row r="2387" spans="1:13" x14ac:dyDescent="0.25">
      <c r="A2387" t="s">
        <v>129</v>
      </c>
      <c r="B2387" s="68" t="s">
        <v>186</v>
      </c>
      <c r="C2387" t="s">
        <v>646</v>
      </c>
      <c r="D2387" s="54">
        <v>44646</v>
      </c>
      <c r="E2387" s="68" t="s">
        <v>211</v>
      </c>
      <c r="F2387" s="68" t="s">
        <v>62</v>
      </c>
      <c r="G2387" s="20" t="s">
        <v>20</v>
      </c>
      <c r="H2387" s="2">
        <v>7</v>
      </c>
      <c r="I2387" s="2">
        <v>842</v>
      </c>
      <c r="J2387" s="2" t="s">
        <v>435</v>
      </c>
      <c r="K2387" s="2" t="s">
        <v>261</v>
      </c>
      <c r="L2387" s="2" t="s">
        <v>0</v>
      </c>
      <c r="M2387" s="69">
        <v>2.7180555555555556E-3</v>
      </c>
    </row>
    <row r="2388" spans="1:13" x14ac:dyDescent="0.25">
      <c r="A2388" t="s">
        <v>129</v>
      </c>
      <c r="B2388" s="68" t="s">
        <v>186</v>
      </c>
      <c r="C2388" t="s">
        <v>646</v>
      </c>
      <c r="D2388" s="54">
        <v>44646</v>
      </c>
      <c r="E2388" s="68" t="s">
        <v>211</v>
      </c>
      <c r="F2388" s="68" t="s">
        <v>62</v>
      </c>
      <c r="G2388" s="20" t="s">
        <v>20</v>
      </c>
      <c r="H2388" s="2">
        <v>8</v>
      </c>
      <c r="I2388" s="2">
        <v>1188</v>
      </c>
      <c r="J2388" s="2" t="s">
        <v>662</v>
      </c>
      <c r="K2388" s="2" t="s">
        <v>260</v>
      </c>
      <c r="L2388" s="2" t="s">
        <v>0</v>
      </c>
      <c r="M2388" s="69">
        <v>2.8671296296296296E-3</v>
      </c>
    </row>
    <row r="2389" spans="1:13" x14ac:dyDescent="0.25">
      <c r="A2389" t="s">
        <v>129</v>
      </c>
      <c r="B2389" s="68" t="s">
        <v>186</v>
      </c>
      <c r="C2389" t="s">
        <v>646</v>
      </c>
      <c r="D2389" s="54">
        <v>44646</v>
      </c>
      <c r="E2389" s="68" t="s">
        <v>211</v>
      </c>
      <c r="F2389" s="68" t="s">
        <v>62</v>
      </c>
      <c r="G2389" s="20" t="s">
        <v>20</v>
      </c>
      <c r="H2389" s="2">
        <v>9</v>
      </c>
      <c r="I2389" s="2">
        <v>815</v>
      </c>
      <c r="J2389" s="2" t="s">
        <v>664</v>
      </c>
      <c r="K2389" s="2" t="s">
        <v>259</v>
      </c>
      <c r="L2389" s="2" t="s">
        <v>0</v>
      </c>
      <c r="M2389" s="69">
        <v>2.878587962962963E-3</v>
      </c>
    </row>
    <row r="2390" spans="1:13" x14ac:dyDescent="0.25">
      <c r="A2390" t="s">
        <v>129</v>
      </c>
      <c r="B2390" s="68" t="s">
        <v>186</v>
      </c>
      <c r="C2390" t="s">
        <v>646</v>
      </c>
      <c r="D2390" s="54">
        <v>44646</v>
      </c>
      <c r="E2390" s="68" t="s">
        <v>211</v>
      </c>
      <c r="F2390" s="68" t="s">
        <v>62</v>
      </c>
      <c r="G2390" s="20" t="s">
        <v>20</v>
      </c>
      <c r="H2390" s="2">
        <v>10</v>
      </c>
      <c r="I2390" s="2">
        <v>66</v>
      </c>
      <c r="J2390" s="2" t="s">
        <v>28</v>
      </c>
      <c r="K2390" s="2" t="s">
        <v>64</v>
      </c>
      <c r="L2390" s="2" t="s">
        <v>0</v>
      </c>
      <c r="M2390" s="69">
        <v>2.8878472222222222E-3</v>
      </c>
    </row>
    <row r="2391" spans="1:13" x14ac:dyDescent="0.25">
      <c r="A2391" t="s">
        <v>129</v>
      </c>
      <c r="B2391" s="68" t="s">
        <v>186</v>
      </c>
      <c r="C2391" t="s">
        <v>646</v>
      </c>
      <c r="D2391" s="54">
        <v>44646</v>
      </c>
      <c r="E2391" s="68" t="s">
        <v>211</v>
      </c>
      <c r="F2391" s="68" t="s">
        <v>62</v>
      </c>
      <c r="G2391" s="20" t="s">
        <v>20</v>
      </c>
      <c r="H2391" s="2">
        <v>11</v>
      </c>
      <c r="I2391" s="2">
        <v>255</v>
      </c>
      <c r="J2391" s="2" t="s">
        <v>148</v>
      </c>
      <c r="K2391" s="2" t="s">
        <v>67</v>
      </c>
      <c r="L2391" s="2" t="s">
        <v>0</v>
      </c>
      <c r="M2391" s="69">
        <v>2.9855324074074072E-3</v>
      </c>
    </row>
    <row r="2392" spans="1:13" x14ac:dyDescent="0.25">
      <c r="A2392" t="s">
        <v>129</v>
      </c>
      <c r="B2392" s="68" t="s">
        <v>186</v>
      </c>
      <c r="C2392" t="s">
        <v>646</v>
      </c>
      <c r="D2392" s="54">
        <v>44646</v>
      </c>
      <c r="E2392" s="68" t="s">
        <v>211</v>
      </c>
      <c r="F2392" s="68" t="s">
        <v>62</v>
      </c>
      <c r="G2392" s="20" t="s">
        <v>20</v>
      </c>
      <c r="H2392" s="2">
        <v>12</v>
      </c>
      <c r="I2392" s="2">
        <v>1125</v>
      </c>
      <c r="J2392" s="2" t="s">
        <v>666</v>
      </c>
      <c r="K2392" s="2" t="s">
        <v>267</v>
      </c>
      <c r="L2392" s="2" t="s">
        <v>0</v>
      </c>
      <c r="M2392" s="69">
        <v>3.2459490740740743E-3</v>
      </c>
    </row>
    <row r="2393" spans="1:13" x14ac:dyDescent="0.25">
      <c r="A2393" t="s">
        <v>129</v>
      </c>
      <c r="B2393" s="68" t="s">
        <v>186</v>
      </c>
      <c r="C2393" t="s">
        <v>646</v>
      </c>
      <c r="D2393" s="54">
        <v>44646</v>
      </c>
      <c r="E2393" s="68" t="s">
        <v>211</v>
      </c>
      <c r="F2393" s="68" t="s">
        <v>62</v>
      </c>
      <c r="G2393" s="20" t="s">
        <v>20</v>
      </c>
      <c r="H2393" s="2">
        <v>13</v>
      </c>
      <c r="I2393" s="2">
        <v>364</v>
      </c>
      <c r="J2393" s="2" t="s">
        <v>669</v>
      </c>
      <c r="K2393" s="2" t="s">
        <v>258</v>
      </c>
      <c r="L2393" s="2" t="s">
        <v>0</v>
      </c>
      <c r="M2393" s="69">
        <v>3.8228009259259257E-3</v>
      </c>
    </row>
    <row r="2394" spans="1:13" x14ac:dyDescent="0.25">
      <c r="A2394" t="s">
        <v>129</v>
      </c>
      <c r="B2394" s="68" t="s">
        <v>186</v>
      </c>
      <c r="C2394" t="s">
        <v>646</v>
      </c>
      <c r="D2394" s="54">
        <v>44646</v>
      </c>
      <c r="E2394" s="68" t="s">
        <v>211</v>
      </c>
      <c r="F2394" s="68" t="s">
        <v>62</v>
      </c>
      <c r="G2394" s="20" t="s">
        <v>18</v>
      </c>
      <c r="H2394" s="2">
        <v>1</v>
      </c>
      <c r="I2394" s="2">
        <v>766</v>
      </c>
      <c r="J2394" s="2" t="s">
        <v>316</v>
      </c>
      <c r="K2394" s="2" t="s">
        <v>267</v>
      </c>
      <c r="L2394" s="2" t="s">
        <v>22</v>
      </c>
      <c r="M2394" s="69">
        <v>2.2317129629629627E-3</v>
      </c>
    </row>
    <row r="2395" spans="1:13" x14ac:dyDescent="0.25">
      <c r="A2395" t="s">
        <v>129</v>
      </c>
      <c r="B2395" s="68" t="s">
        <v>186</v>
      </c>
      <c r="C2395" t="s">
        <v>646</v>
      </c>
      <c r="D2395" s="54">
        <v>44646</v>
      </c>
      <c r="E2395" s="68" t="s">
        <v>211</v>
      </c>
      <c r="F2395" s="68" t="s">
        <v>62</v>
      </c>
      <c r="G2395" s="68" t="s">
        <v>18</v>
      </c>
      <c r="H2395" s="2">
        <v>2</v>
      </c>
      <c r="I2395" s="2">
        <v>160</v>
      </c>
      <c r="J2395" s="2" t="s">
        <v>209</v>
      </c>
      <c r="K2395" s="2" t="s">
        <v>64</v>
      </c>
      <c r="L2395" s="2" t="s">
        <v>22</v>
      </c>
      <c r="M2395" s="69">
        <v>2.3777777777777777E-3</v>
      </c>
    </row>
    <row r="2396" spans="1:13" x14ac:dyDescent="0.25">
      <c r="A2396" t="s">
        <v>129</v>
      </c>
      <c r="B2396" s="68" t="s">
        <v>186</v>
      </c>
      <c r="C2396" t="s">
        <v>646</v>
      </c>
      <c r="D2396" s="54">
        <v>44646</v>
      </c>
      <c r="E2396" s="68" t="s">
        <v>211</v>
      </c>
      <c r="F2396" s="68" t="s">
        <v>62</v>
      </c>
      <c r="G2396" s="68" t="s">
        <v>18</v>
      </c>
      <c r="H2396" s="2">
        <v>3</v>
      </c>
      <c r="I2396" s="2">
        <v>89</v>
      </c>
      <c r="J2396" s="2" t="s">
        <v>231</v>
      </c>
      <c r="K2396" s="2" t="s">
        <v>64</v>
      </c>
      <c r="L2396" s="2" t="s">
        <v>22</v>
      </c>
      <c r="M2396" s="69">
        <v>2.4010416666666668E-3</v>
      </c>
    </row>
    <row r="2397" spans="1:13" x14ac:dyDescent="0.25">
      <c r="A2397" t="s">
        <v>129</v>
      </c>
      <c r="B2397" s="68" t="s">
        <v>186</v>
      </c>
      <c r="C2397" t="s">
        <v>646</v>
      </c>
      <c r="D2397" s="54">
        <v>44646</v>
      </c>
      <c r="E2397" s="68" t="s">
        <v>211</v>
      </c>
      <c r="F2397" s="68" t="s">
        <v>62</v>
      </c>
      <c r="G2397" s="68" t="s">
        <v>18</v>
      </c>
      <c r="H2397" s="2">
        <v>4</v>
      </c>
      <c r="I2397" s="2">
        <v>50</v>
      </c>
      <c r="J2397" s="2" t="s">
        <v>195</v>
      </c>
      <c r="K2397" s="2" t="s">
        <v>64</v>
      </c>
      <c r="L2397" s="2" t="s">
        <v>22</v>
      </c>
      <c r="M2397" s="69">
        <v>2.4292824074074073E-3</v>
      </c>
    </row>
    <row r="2398" spans="1:13" x14ac:dyDescent="0.25">
      <c r="A2398" t="s">
        <v>129</v>
      </c>
      <c r="B2398" s="68" t="s">
        <v>186</v>
      </c>
      <c r="C2398" t="s">
        <v>646</v>
      </c>
      <c r="D2398" s="54">
        <v>44646</v>
      </c>
      <c r="E2398" s="68" t="s">
        <v>211</v>
      </c>
      <c r="F2398" s="68" t="s">
        <v>62</v>
      </c>
      <c r="G2398" s="68" t="s">
        <v>18</v>
      </c>
      <c r="H2398" s="2">
        <v>5</v>
      </c>
      <c r="I2398" s="2">
        <v>733</v>
      </c>
      <c r="J2398" s="2" t="s">
        <v>681</v>
      </c>
      <c r="K2398" s="2" t="s">
        <v>66</v>
      </c>
      <c r="L2398" s="2" t="s">
        <v>22</v>
      </c>
      <c r="M2398" s="69">
        <v>2.5690972222222222E-3</v>
      </c>
    </row>
    <row r="2399" spans="1:13" x14ac:dyDescent="0.25">
      <c r="A2399" t="s">
        <v>129</v>
      </c>
      <c r="B2399" s="68" t="s">
        <v>186</v>
      </c>
      <c r="C2399" t="s">
        <v>646</v>
      </c>
      <c r="D2399" s="54">
        <v>44646</v>
      </c>
      <c r="E2399" s="68" t="s">
        <v>211</v>
      </c>
      <c r="F2399" s="68" t="s">
        <v>62</v>
      </c>
      <c r="G2399" s="68" t="s">
        <v>18</v>
      </c>
      <c r="H2399" s="2">
        <v>6</v>
      </c>
      <c r="I2399" s="2">
        <v>387</v>
      </c>
      <c r="J2399" s="2" t="s">
        <v>292</v>
      </c>
      <c r="K2399" s="2" t="s">
        <v>257</v>
      </c>
      <c r="L2399" s="2" t="s">
        <v>22</v>
      </c>
      <c r="M2399" s="69">
        <v>2.5693287037037034E-3</v>
      </c>
    </row>
    <row r="2400" spans="1:13" x14ac:dyDescent="0.25">
      <c r="A2400" t="s">
        <v>129</v>
      </c>
      <c r="B2400" s="68" t="s">
        <v>186</v>
      </c>
      <c r="C2400" t="s">
        <v>646</v>
      </c>
      <c r="D2400" s="54">
        <v>44646</v>
      </c>
      <c r="E2400" s="68" t="s">
        <v>211</v>
      </c>
      <c r="F2400" s="68" t="s">
        <v>62</v>
      </c>
      <c r="G2400" s="68" t="s">
        <v>18</v>
      </c>
      <c r="H2400" s="2">
        <v>1</v>
      </c>
      <c r="I2400" s="2">
        <v>320</v>
      </c>
      <c r="J2400" s="2" t="s">
        <v>296</v>
      </c>
      <c r="K2400" s="2" t="s">
        <v>256</v>
      </c>
      <c r="L2400" s="2" t="s">
        <v>22</v>
      </c>
      <c r="M2400" s="69">
        <v>2.0260416666666669E-3</v>
      </c>
    </row>
    <row r="2401" spans="1:13" x14ac:dyDescent="0.25">
      <c r="A2401" t="s">
        <v>129</v>
      </c>
      <c r="B2401" s="68" t="s">
        <v>186</v>
      </c>
      <c r="C2401" t="s">
        <v>646</v>
      </c>
      <c r="D2401" s="54">
        <v>44646</v>
      </c>
      <c r="E2401" s="68" t="s">
        <v>211</v>
      </c>
      <c r="F2401" s="68" t="s">
        <v>62</v>
      </c>
      <c r="G2401" s="68" t="s">
        <v>18</v>
      </c>
      <c r="H2401" s="2">
        <v>2</v>
      </c>
      <c r="I2401" s="2">
        <v>140</v>
      </c>
      <c r="J2401" s="2" t="s">
        <v>202</v>
      </c>
      <c r="K2401" s="2" t="s">
        <v>64</v>
      </c>
      <c r="L2401" s="2" t="s">
        <v>22</v>
      </c>
      <c r="M2401" s="69">
        <v>2.0679398148148146E-3</v>
      </c>
    </row>
    <row r="2402" spans="1:13" x14ac:dyDescent="0.25">
      <c r="A2402" t="s">
        <v>129</v>
      </c>
      <c r="B2402" s="68" t="s">
        <v>186</v>
      </c>
      <c r="C2402" t="s">
        <v>646</v>
      </c>
      <c r="D2402" s="54">
        <v>44646</v>
      </c>
      <c r="E2402" s="68" t="s">
        <v>211</v>
      </c>
      <c r="F2402" s="68" t="s">
        <v>62</v>
      </c>
      <c r="G2402" s="68" t="s">
        <v>18</v>
      </c>
      <c r="H2402" s="2">
        <v>3</v>
      </c>
      <c r="I2402" s="2">
        <v>253</v>
      </c>
      <c r="J2402" s="2" t="s">
        <v>205</v>
      </c>
      <c r="K2402" s="2" t="s">
        <v>67</v>
      </c>
      <c r="L2402" s="2" t="s">
        <v>22</v>
      </c>
      <c r="M2402" s="69">
        <v>2.0723379629629629E-3</v>
      </c>
    </row>
    <row r="2403" spans="1:13" x14ac:dyDescent="0.25">
      <c r="A2403" t="s">
        <v>129</v>
      </c>
      <c r="B2403" s="68" t="s">
        <v>186</v>
      </c>
      <c r="C2403" t="s">
        <v>646</v>
      </c>
      <c r="D2403" s="54">
        <v>44646</v>
      </c>
      <c r="E2403" s="68" t="s">
        <v>211</v>
      </c>
      <c r="F2403" s="68" t="s">
        <v>62</v>
      </c>
      <c r="G2403" s="68" t="s">
        <v>18</v>
      </c>
      <c r="H2403" s="2">
        <v>4</v>
      </c>
      <c r="I2403" s="2">
        <v>74</v>
      </c>
      <c r="J2403" s="2" t="s">
        <v>206</v>
      </c>
      <c r="K2403" s="2" t="s">
        <v>64</v>
      </c>
      <c r="L2403" s="2" t="s">
        <v>22</v>
      </c>
      <c r="M2403" s="69">
        <v>2.0895833333333335E-3</v>
      </c>
    </row>
    <row r="2404" spans="1:13" x14ac:dyDescent="0.25">
      <c r="A2404" t="s">
        <v>129</v>
      </c>
      <c r="B2404" s="68" t="s">
        <v>186</v>
      </c>
      <c r="C2404" t="s">
        <v>646</v>
      </c>
      <c r="D2404" s="54">
        <v>44646</v>
      </c>
      <c r="E2404" s="68" t="s">
        <v>211</v>
      </c>
      <c r="F2404" s="68" t="s">
        <v>62</v>
      </c>
      <c r="G2404" s="68" t="s">
        <v>18</v>
      </c>
      <c r="H2404" s="2">
        <v>5</v>
      </c>
      <c r="I2404" s="2">
        <v>185</v>
      </c>
      <c r="J2404" s="2" t="s">
        <v>248</v>
      </c>
      <c r="K2404" s="2" t="s">
        <v>65</v>
      </c>
      <c r="L2404" s="2" t="s">
        <v>22</v>
      </c>
      <c r="M2404" s="69">
        <v>2.1606481481481481E-3</v>
      </c>
    </row>
    <row r="2405" spans="1:13" x14ac:dyDescent="0.25">
      <c r="A2405" t="s">
        <v>129</v>
      </c>
      <c r="B2405" s="68" t="s">
        <v>186</v>
      </c>
      <c r="C2405" t="s">
        <v>646</v>
      </c>
      <c r="D2405" s="54">
        <v>44646</v>
      </c>
      <c r="E2405" s="68" t="s">
        <v>211</v>
      </c>
      <c r="F2405" s="68" t="s">
        <v>62</v>
      </c>
      <c r="G2405" s="68" t="s">
        <v>18</v>
      </c>
      <c r="H2405" s="2">
        <v>6</v>
      </c>
      <c r="I2405" s="2">
        <v>100</v>
      </c>
      <c r="J2405" s="2" t="s">
        <v>247</v>
      </c>
      <c r="K2405" s="2" t="s">
        <v>64</v>
      </c>
      <c r="L2405" s="2" t="s">
        <v>22</v>
      </c>
      <c r="M2405" s="69">
        <v>2.2456018518518519E-3</v>
      </c>
    </row>
    <row r="2406" spans="1:13" x14ac:dyDescent="0.25">
      <c r="A2406" t="s">
        <v>129</v>
      </c>
      <c r="B2406" s="68" t="s">
        <v>186</v>
      </c>
      <c r="C2406" t="s">
        <v>646</v>
      </c>
      <c r="D2406" s="54">
        <v>44646</v>
      </c>
      <c r="E2406" s="68" t="s">
        <v>211</v>
      </c>
      <c r="F2406" s="68" t="s">
        <v>62</v>
      </c>
      <c r="G2406" s="68" t="s">
        <v>18</v>
      </c>
      <c r="H2406" s="2">
        <v>7</v>
      </c>
      <c r="I2406" s="2">
        <v>466</v>
      </c>
      <c r="J2406" s="2" t="s">
        <v>194</v>
      </c>
      <c r="K2406" s="2" t="s">
        <v>260</v>
      </c>
      <c r="L2406" s="2" t="s">
        <v>22</v>
      </c>
      <c r="M2406" s="69">
        <v>2.2997685185185183E-3</v>
      </c>
    </row>
    <row r="2407" spans="1:13" x14ac:dyDescent="0.25">
      <c r="A2407" t="s">
        <v>129</v>
      </c>
      <c r="B2407" s="68" t="s">
        <v>186</v>
      </c>
      <c r="C2407" t="s">
        <v>646</v>
      </c>
      <c r="D2407" s="54">
        <v>44646</v>
      </c>
      <c r="E2407" s="68" t="s">
        <v>211</v>
      </c>
      <c r="F2407" s="68" t="s">
        <v>62</v>
      </c>
      <c r="G2407" s="68" t="s">
        <v>18</v>
      </c>
      <c r="H2407" s="2">
        <v>8</v>
      </c>
      <c r="I2407" s="2">
        <v>334</v>
      </c>
      <c r="J2407" s="2" t="s">
        <v>197</v>
      </c>
      <c r="K2407" s="2" t="s">
        <v>256</v>
      </c>
      <c r="L2407" s="2" t="s">
        <v>22</v>
      </c>
      <c r="M2407" s="69">
        <v>2.3074074074074073E-3</v>
      </c>
    </row>
    <row r="2408" spans="1:13" x14ac:dyDescent="0.25">
      <c r="A2408" t="s">
        <v>129</v>
      </c>
      <c r="B2408" s="68" t="s">
        <v>186</v>
      </c>
      <c r="C2408" t="s">
        <v>646</v>
      </c>
      <c r="D2408" s="54">
        <v>44646</v>
      </c>
      <c r="E2408" s="68" t="s">
        <v>211</v>
      </c>
      <c r="F2408" s="68" t="s">
        <v>62</v>
      </c>
      <c r="G2408" s="68" t="s">
        <v>18</v>
      </c>
      <c r="H2408" s="2">
        <v>9</v>
      </c>
      <c r="I2408" s="2">
        <v>806</v>
      </c>
      <c r="J2408" s="2" t="s">
        <v>298</v>
      </c>
      <c r="K2408" s="2" t="s">
        <v>66</v>
      </c>
      <c r="L2408" s="2" t="s">
        <v>22</v>
      </c>
      <c r="M2408" s="69">
        <v>2.3079861111111109E-3</v>
      </c>
    </row>
    <row r="2409" spans="1:13" x14ac:dyDescent="0.25">
      <c r="A2409" t="s">
        <v>129</v>
      </c>
      <c r="B2409" s="68" t="s">
        <v>186</v>
      </c>
      <c r="C2409" t="s">
        <v>646</v>
      </c>
      <c r="D2409" s="54">
        <v>44646</v>
      </c>
      <c r="E2409" s="68" t="s">
        <v>211</v>
      </c>
      <c r="F2409" s="68" t="s">
        <v>62</v>
      </c>
      <c r="G2409" s="68" t="s">
        <v>18</v>
      </c>
      <c r="H2409" s="2">
        <v>10</v>
      </c>
      <c r="I2409" s="2">
        <v>506</v>
      </c>
      <c r="J2409" s="2" t="s">
        <v>250</v>
      </c>
      <c r="K2409" s="2" t="s">
        <v>261</v>
      </c>
      <c r="L2409" s="2" t="s">
        <v>22</v>
      </c>
      <c r="M2409" s="69">
        <v>2.3168981481481482E-3</v>
      </c>
    </row>
    <row r="2410" spans="1:13" x14ac:dyDescent="0.25">
      <c r="A2410" t="s">
        <v>129</v>
      </c>
      <c r="B2410" s="68" t="s">
        <v>186</v>
      </c>
      <c r="C2410" t="s">
        <v>646</v>
      </c>
      <c r="D2410" s="54">
        <v>44646</v>
      </c>
      <c r="E2410" s="68" t="s">
        <v>211</v>
      </c>
      <c r="F2410" s="68" t="s">
        <v>62</v>
      </c>
      <c r="G2410" s="20" t="s">
        <v>20</v>
      </c>
      <c r="H2410" s="2">
        <v>2</v>
      </c>
      <c r="I2410" s="2">
        <v>189</v>
      </c>
      <c r="J2410" s="2" t="s">
        <v>252</v>
      </c>
      <c r="K2410" s="2" t="s">
        <v>65</v>
      </c>
      <c r="L2410" s="2" t="s">
        <v>22</v>
      </c>
      <c r="M2410" s="69">
        <v>2.221064814814815E-3</v>
      </c>
    </row>
    <row r="2411" spans="1:13" x14ac:dyDescent="0.25">
      <c r="A2411" t="s">
        <v>129</v>
      </c>
      <c r="B2411" s="68" t="s">
        <v>186</v>
      </c>
      <c r="C2411" t="s">
        <v>646</v>
      </c>
      <c r="D2411" s="54">
        <v>44646</v>
      </c>
      <c r="E2411" s="68" t="s">
        <v>211</v>
      </c>
      <c r="F2411" s="68" t="s">
        <v>62</v>
      </c>
      <c r="G2411" s="20" t="s">
        <v>20</v>
      </c>
      <c r="H2411" s="2">
        <v>3</v>
      </c>
      <c r="I2411" s="2">
        <v>63</v>
      </c>
      <c r="J2411" s="2" t="s">
        <v>245</v>
      </c>
      <c r="K2411" s="2" t="s">
        <v>64</v>
      </c>
      <c r="L2411" s="2" t="s">
        <v>22</v>
      </c>
      <c r="M2411" s="69">
        <v>2.2651620370370373E-3</v>
      </c>
    </row>
    <row r="2412" spans="1:13" x14ac:dyDescent="0.25">
      <c r="A2412" t="s">
        <v>129</v>
      </c>
      <c r="B2412" s="68" t="s">
        <v>186</v>
      </c>
      <c r="C2412" t="s">
        <v>646</v>
      </c>
      <c r="D2412" s="54">
        <v>44646</v>
      </c>
      <c r="E2412" s="68" t="s">
        <v>211</v>
      </c>
      <c r="F2412" s="68" t="s">
        <v>62</v>
      </c>
      <c r="G2412" s="20" t="s">
        <v>20</v>
      </c>
      <c r="H2412" s="2">
        <v>4</v>
      </c>
      <c r="I2412" s="2">
        <v>372</v>
      </c>
      <c r="J2412" s="2" t="s">
        <v>295</v>
      </c>
      <c r="K2412" s="2" t="s">
        <v>257</v>
      </c>
      <c r="L2412" s="2" t="s">
        <v>22</v>
      </c>
      <c r="M2412" s="69">
        <v>2.3603009259259258E-3</v>
      </c>
    </row>
    <row r="2413" spans="1:13" x14ac:dyDescent="0.25">
      <c r="A2413" t="s">
        <v>129</v>
      </c>
      <c r="B2413" s="68" t="s">
        <v>186</v>
      </c>
      <c r="C2413" t="s">
        <v>646</v>
      </c>
      <c r="D2413" s="54">
        <v>44646</v>
      </c>
      <c r="E2413" s="68" t="s">
        <v>211</v>
      </c>
      <c r="F2413" s="68" t="s">
        <v>62</v>
      </c>
      <c r="G2413" s="20" t="s">
        <v>20</v>
      </c>
      <c r="H2413" s="2">
        <v>5</v>
      </c>
      <c r="I2413" s="2">
        <v>239</v>
      </c>
      <c r="J2413" s="2" t="s">
        <v>176</v>
      </c>
      <c r="K2413" s="2" t="s">
        <v>66</v>
      </c>
      <c r="L2413" s="2" t="s">
        <v>22</v>
      </c>
      <c r="M2413" s="69">
        <v>2.3988425925925926E-3</v>
      </c>
    </row>
    <row r="2414" spans="1:13" x14ac:dyDescent="0.25">
      <c r="A2414" t="s">
        <v>129</v>
      </c>
      <c r="B2414" s="68" t="s">
        <v>186</v>
      </c>
      <c r="C2414" t="s">
        <v>646</v>
      </c>
      <c r="D2414" s="54">
        <v>44646</v>
      </c>
      <c r="E2414" s="68" t="s">
        <v>211</v>
      </c>
      <c r="F2414" s="68" t="s">
        <v>62</v>
      </c>
      <c r="G2414" s="20" t="s">
        <v>20</v>
      </c>
      <c r="H2414" s="2">
        <v>6</v>
      </c>
      <c r="I2414" s="2">
        <v>297</v>
      </c>
      <c r="J2414" s="2" t="s">
        <v>676</v>
      </c>
      <c r="K2414" s="2" t="s">
        <v>377</v>
      </c>
      <c r="L2414" s="2" t="s">
        <v>22</v>
      </c>
      <c r="M2414" s="69">
        <v>2.4224537037037036E-3</v>
      </c>
    </row>
    <row r="2415" spans="1:13" x14ac:dyDescent="0.25">
      <c r="A2415" t="s">
        <v>129</v>
      </c>
      <c r="B2415" s="68" t="s">
        <v>186</v>
      </c>
      <c r="C2415" t="s">
        <v>646</v>
      </c>
      <c r="D2415" s="54">
        <v>44646</v>
      </c>
      <c r="E2415" s="68" t="s">
        <v>211</v>
      </c>
      <c r="F2415" s="68" t="s">
        <v>62</v>
      </c>
      <c r="G2415" s="20" t="s">
        <v>20</v>
      </c>
      <c r="H2415" s="2">
        <v>7</v>
      </c>
      <c r="I2415" s="2">
        <v>314</v>
      </c>
      <c r="J2415" s="2" t="s">
        <v>177</v>
      </c>
      <c r="K2415" s="2" t="s">
        <v>256</v>
      </c>
      <c r="L2415" s="2" t="s">
        <v>22</v>
      </c>
      <c r="M2415" s="69">
        <v>2.5385416666666668E-3</v>
      </c>
    </row>
    <row r="2416" spans="1:13" x14ac:dyDescent="0.25">
      <c r="A2416" t="s">
        <v>129</v>
      </c>
      <c r="B2416" s="68" t="s">
        <v>186</v>
      </c>
      <c r="C2416" t="s">
        <v>646</v>
      </c>
      <c r="D2416" s="54">
        <v>44646</v>
      </c>
      <c r="E2416" s="68" t="s">
        <v>211</v>
      </c>
      <c r="F2416" s="68" t="s">
        <v>62</v>
      </c>
      <c r="G2416" s="20" t="s">
        <v>20</v>
      </c>
      <c r="H2416" s="2">
        <v>8</v>
      </c>
      <c r="I2416" s="2">
        <v>895</v>
      </c>
      <c r="J2416" s="2" t="s">
        <v>351</v>
      </c>
      <c r="K2416" s="2" t="s">
        <v>261</v>
      </c>
      <c r="L2416" s="2" t="s">
        <v>22</v>
      </c>
      <c r="M2416" s="69">
        <v>2.7355324074074074E-3</v>
      </c>
    </row>
    <row r="2417" spans="1:13" x14ac:dyDescent="0.25">
      <c r="A2417" t="s">
        <v>129</v>
      </c>
      <c r="B2417" s="68" t="s">
        <v>186</v>
      </c>
      <c r="C2417" t="s">
        <v>646</v>
      </c>
      <c r="D2417" s="54">
        <v>44646</v>
      </c>
      <c r="E2417" s="68" t="s">
        <v>211</v>
      </c>
      <c r="F2417" s="68" t="s">
        <v>62</v>
      </c>
      <c r="G2417" s="20" t="s">
        <v>20</v>
      </c>
      <c r="H2417" s="2">
        <v>9</v>
      </c>
      <c r="I2417" s="2">
        <v>59</v>
      </c>
      <c r="J2417" s="2" t="s">
        <v>294</v>
      </c>
      <c r="K2417" s="2" t="s">
        <v>64</v>
      </c>
      <c r="L2417" s="2" t="s">
        <v>22</v>
      </c>
      <c r="M2417" s="69">
        <v>2.787384259259259E-3</v>
      </c>
    </row>
    <row r="2418" spans="1:13" x14ac:dyDescent="0.25">
      <c r="A2418" t="s">
        <v>129</v>
      </c>
      <c r="B2418" s="68" t="s">
        <v>186</v>
      </c>
      <c r="C2418" t="s">
        <v>646</v>
      </c>
      <c r="D2418" s="54">
        <v>44646</v>
      </c>
      <c r="E2418" s="68" t="s">
        <v>211</v>
      </c>
      <c r="F2418" s="68" t="s">
        <v>62</v>
      </c>
      <c r="G2418" s="20" t="s">
        <v>20</v>
      </c>
      <c r="H2418" s="2">
        <v>10</v>
      </c>
      <c r="I2418" s="2">
        <v>279</v>
      </c>
      <c r="J2418" s="2" t="s">
        <v>242</v>
      </c>
      <c r="K2418" s="2" t="s">
        <v>67</v>
      </c>
      <c r="L2418" s="2" t="s">
        <v>22</v>
      </c>
      <c r="M2418" s="69">
        <v>2.8906249999999995E-3</v>
      </c>
    </row>
    <row r="2419" spans="1:13" x14ac:dyDescent="0.25">
      <c r="A2419" t="s">
        <v>129</v>
      </c>
      <c r="B2419" s="68" t="s">
        <v>186</v>
      </c>
      <c r="C2419" t="s">
        <v>646</v>
      </c>
      <c r="D2419" s="54">
        <v>44646</v>
      </c>
      <c r="E2419" s="68" t="s">
        <v>211</v>
      </c>
      <c r="F2419" s="68" t="s">
        <v>62</v>
      </c>
      <c r="G2419" s="20" t="s">
        <v>18</v>
      </c>
      <c r="H2419" s="2">
        <v>1</v>
      </c>
      <c r="I2419" s="2">
        <v>134</v>
      </c>
      <c r="J2419" s="2" t="s">
        <v>301</v>
      </c>
      <c r="K2419" s="2" t="s">
        <v>64</v>
      </c>
      <c r="L2419" s="2" t="s">
        <v>23</v>
      </c>
      <c r="M2419" s="69">
        <v>1.8810185185185186E-3</v>
      </c>
    </row>
    <row r="2420" spans="1:13" x14ac:dyDescent="0.25">
      <c r="A2420" t="s">
        <v>129</v>
      </c>
      <c r="B2420" s="68" t="s">
        <v>186</v>
      </c>
      <c r="C2420" t="s">
        <v>646</v>
      </c>
      <c r="D2420" s="54">
        <v>44646</v>
      </c>
      <c r="E2420" s="68" t="s">
        <v>211</v>
      </c>
      <c r="F2420" s="68" t="s">
        <v>62</v>
      </c>
      <c r="G2420" s="20" t="s">
        <v>18</v>
      </c>
      <c r="H2420" s="2">
        <v>2</v>
      </c>
      <c r="I2420" s="2">
        <v>369</v>
      </c>
      <c r="J2420" s="2" t="s">
        <v>327</v>
      </c>
      <c r="K2420" s="2" t="s">
        <v>257</v>
      </c>
      <c r="L2420" s="2" t="s">
        <v>23</v>
      </c>
      <c r="M2420" s="69">
        <v>1.9187500000000001E-3</v>
      </c>
    </row>
    <row r="2421" spans="1:13" x14ac:dyDescent="0.25">
      <c r="A2421" t="s">
        <v>129</v>
      </c>
      <c r="B2421" s="68" t="s">
        <v>186</v>
      </c>
      <c r="C2421" t="s">
        <v>646</v>
      </c>
      <c r="D2421" s="54">
        <v>44646</v>
      </c>
      <c r="E2421" s="68" t="s">
        <v>211</v>
      </c>
      <c r="F2421" s="68" t="s">
        <v>62</v>
      </c>
      <c r="G2421" s="20" t="s">
        <v>18</v>
      </c>
      <c r="H2421" s="2">
        <v>3</v>
      </c>
      <c r="I2421" s="2">
        <v>152</v>
      </c>
      <c r="J2421" s="2" t="s">
        <v>360</v>
      </c>
      <c r="K2421" s="2" t="s">
        <v>64</v>
      </c>
      <c r="L2421" s="2" t="s">
        <v>23</v>
      </c>
      <c r="M2421" s="69">
        <v>1.9365740740740741E-3</v>
      </c>
    </row>
    <row r="2422" spans="1:13" x14ac:dyDescent="0.25">
      <c r="A2422" t="s">
        <v>129</v>
      </c>
      <c r="B2422" s="68" t="s">
        <v>186</v>
      </c>
      <c r="C2422" t="s">
        <v>646</v>
      </c>
      <c r="D2422" s="54">
        <v>44646</v>
      </c>
      <c r="E2422" s="68" t="s">
        <v>211</v>
      </c>
      <c r="F2422" s="68" t="s">
        <v>62</v>
      </c>
      <c r="G2422" s="20" t="s">
        <v>18</v>
      </c>
      <c r="H2422" s="2">
        <v>4</v>
      </c>
      <c r="I2422" s="2">
        <v>914</v>
      </c>
      <c r="J2422" s="2" t="s">
        <v>445</v>
      </c>
      <c r="K2422" s="2" t="s">
        <v>67</v>
      </c>
      <c r="L2422" s="2" t="s">
        <v>23</v>
      </c>
      <c r="M2422" s="69">
        <v>1.9935185185185186E-3</v>
      </c>
    </row>
    <row r="2423" spans="1:13" x14ac:dyDescent="0.25">
      <c r="A2423" t="s">
        <v>129</v>
      </c>
      <c r="B2423" s="68" t="s">
        <v>186</v>
      </c>
      <c r="C2423" t="s">
        <v>646</v>
      </c>
      <c r="D2423" s="54">
        <v>44646</v>
      </c>
      <c r="E2423" s="68" t="s">
        <v>211</v>
      </c>
      <c r="F2423" s="68" t="s">
        <v>62</v>
      </c>
      <c r="G2423" s="20" t="s">
        <v>18</v>
      </c>
      <c r="H2423" s="2">
        <v>5</v>
      </c>
      <c r="I2423" s="2">
        <v>108</v>
      </c>
      <c r="J2423" s="2" t="s">
        <v>359</v>
      </c>
      <c r="K2423" s="2" t="s">
        <v>64</v>
      </c>
      <c r="L2423" s="2" t="s">
        <v>23</v>
      </c>
      <c r="M2423" s="69">
        <v>2.0189814814814814E-3</v>
      </c>
    </row>
    <row r="2424" spans="1:13" x14ac:dyDescent="0.25">
      <c r="A2424" t="s">
        <v>129</v>
      </c>
      <c r="B2424" s="68" t="s">
        <v>186</v>
      </c>
      <c r="C2424" t="s">
        <v>646</v>
      </c>
      <c r="D2424" s="54">
        <v>44646</v>
      </c>
      <c r="E2424" s="68" t="s">
        <v>211</v>
      </c>
      <c r="F2424" s="68" t="s">
        <v>62</v>
      </c>
      <c r="G2424" s="20" t="s">
        <v>18</v>
      </c>
      <c r="H2424" s="2">
        <v>6</v>
      </c>
      <c r="I2424" s="2">
        <v>141</v>
      </c>
      <c r="J2424" s="2" t="s">
        <v>449</v>
      </c>
      <c r="K2424" s="2" t="s">
        <v>64</v>
      </c>
      <c r="L2424" s="2" t="s">
        <v>23</v>
      </c>
      <c r="M2424" s="69">
        <v>2.0221064814814815E-3</v>
      </c>
    </row>
    <row r="2425" spans="1:13" x14ac:dyDescent="0.25">
      <c r="A2425" t="s">
        <v>129</v>
      </c>
      <c r="B2425" s="68" t="s">
        <v>186</v>
      </c>
      <c r="C2425" t="s">
        <v>646</v>
      </c>
      <c r="D2425" s="54">
        <v>44646</v>
      </c>
      <c r="E2425" s="68" t="s">
        <v>211</v>
      </c>
      <c r="F2425" s="68" t="s">
        <v>62</v>
      </c>
      <c r="G2425" s="20" t="s">
        <v>18</v>
      </c>
      <c r="H2425" s="2">
        <v>7</v>
      </c>
      <c r="I2425" s="2">
        <v>375</v>
      </c>
      <c r="J2425" s="2" t="s">
        <v>325</v>
      </c>
      <c r="K2425" s="2" t="s">
        <v>257</v>
      </c>
      <c r="L2425" s="2" t="s">
        <v>23</v>
      </c>
      <c r="M2425" s="69">
        <v>2.0290509259259259E-3</v>
      </c>
    </row>
    <row r="2426" spans="1:13" x14ac:dyDescent="0.25">
      <c r="A2426" t="s">
        <v>129</v>
      </c>
      <c r="B2426" s="68" t="s">
        <v>186</v>
      </c>
      <c r="C2426" t="s">
        <v>646</v>
      </c>
      <c r="D2426" s="54">
        <v>44646</v>
      </c>
      <c r="E2426" s="68" t="s">
        <v>211</v>
      </c>
      <c r="F2426" s="68" t="s">
        <v>62</v>
      </c>
      <c r="G2426" s="20" t="s">
        <v>18</v>
      </c>
      <c r="H2426" s="2">
        <v>8</v>
      </c>
      <c r="I2426" s="2">
        <v>315</v>
      </c>
      <c r="J2426" s="2" t="s">
        <v>173</v>
      </c>
      <c r="K2426" s="2" t="s">
        <v>256</v>
      </c>
      <c r="L2426" s="2" t="s">
        <v>23</v>
      </c>
      <c r="M2426" s="69">
        <v>2.0873842592592593E-3</v>
      </c>
    </row>
    <row r="2427" spans="1:13" x14ac:dyDescent="0.25">
      <c r="A2427" t="s">
        <v>129</v>
      </c>
      <c r="B2427" s="68" t="s">
        <v>186</v>
      </c>
      <c r="C2427" t="s">
        <v>646</v>
      </c>
      <c r="D2427" s="54">
        <v>44646</v>
      </c>
      <c r="E2427" s="68" t="s">
        <v>211</v>
      </c>
      <c r="F2427" s="68" t="s">
        <v>62</v>
      </c>
      <c r="G2427" s="20" t="s">
        <v>18</v>
      </c>
      <c r="H2427" s="2">
        <v>9</v>
      </c>
      <c r="I2427" s="2">
        <v>916</v>
      </c>
      <c r="J2427" s="2" t="s">
        <v>446</v>
      </c>
      <c r="K2427" s="2" t="s">
        <v>260</v>
      </c>
      <c r="L2427" s="2" t="s">
        <v>23</v>
      </c>
      <c r="M2427" s="69">
        <v>2.1442129629629628E-3</v>
      </c>
    </row>
    <row r="2428" spans="1:13" x14ac:dyDescent="0.25">
      <c r="A2428" t="s">
        <v>129</v>
      </c>
      <c r="B2428" s="68" t="s">
        <v>186</v>
      </c>
      <c r="C2428" t="s">
        <v>646</v>
      </c>
      <c r="D2428" s="54">
        <v>44646</v>
      </c>
      <c r="E2428" s="68" t="s">
        <v>211</v>
      </c>
      <c r="F2428" s="68" t="s">
        <v>62</v>
      </c>
      <c r="G2428" s="20" t="s">
        <v>18</v>
      </c>
      <c r="H2428" s="2">
        <v>10</v>
      </c>
      <c r="I2428" s="2">
        <v>924</v>
      </c>
      <c r="J2428" s="2" t="s">
        <v>610</v>
      </c>
      <c r="K2428" s="2" t="s">
        <v>267</v>
      </c>
      <c r="L2428" s="2" t="s">
        <v>23</v>
      </c>
      <c r="M2428" s="69">
        <v>2.2714120370370371E-3</v>
      </c>
    </row>
    <row r="2429" spans="1:13" x14ac:dyDescent="0.25">
      <c r="A2429" t="s">
        <v>129</v>
      </c>
      <c r="B2429" s="68" t="s">
        <v>186</v>
      </c>
      <c r="C2429" t="s">
        <v>646</v>
      </c>
      <c r="D2429" s="54">
        <v>44646</v>
      </c>
      <c r="E2429" s="68" t="s">
        <v>211</v>
      </c>
      <c r="F2429" s="68" t="s">
        <v>62</v>
      </c>
      <c r="G2429" s="20" t="s">
        <v>18</v>
      </c>
      <c r="H2429" s="2">
        <v>11</v>
      </c>
      <c r="I2429" s="2">
        <v>894</v>
      </c>
      <c r="J2429" s="2" t="s">
        <v>319</v>
      </c>
      <c r="K2429" s="2" t="s">
        <v>67</v>
      </c>
      <c r="L2429" s="2" t="s">
        <v>23</v>
      </c>
      <c r="M2429" s="69">
        <v>2.3776620370370371E-3</v>
      </c>
    </row>
    <row r="2430" spans="1:13" x14ac:dyDescent="0.25">
      <c r="A2430" t="s">
        <v>129</v>
      </c>
      <c r="B2430" s="68" t="s">
        <v>186</v>
      </c>
      <c r="C2430" t="s">
        <v>646</v>
      </c>
      <c r="D2430" s="54">
        <v>44646</v>
      </c>
      <c r="E2430" s="68" t="s">
        <v>211</v>
      </c>
      <c r="F2430" s="68" t="s">
        <v>62</v>
      </c>
      <c r="G2430" s="20" t="s">
        <v>18</v>
      </c>
      <c r="H2430" s="2">
        <v>12</v>
      </c>
      <c r="I2430" s="2">
        <v>572</v>
      </c>
      <c r="J2430" s="2" t="s">
        <v>322</v>
      </c>
      <c r="K2430" s="2" t="s">
        <v>267</v>
      </c>
      <c r="L2430" s="2" t="s">
        <v>23</v>
      </c>
      <c r="M2430" s="69">
        <v>2.5540509259259262E-3</v>
      </c>
    </row>
    <row r="2431" spans="1:13" x14ac:dyDescent="0.25">
      <c r="A2431" t="s">
        <v>129</v>
      </c>
      <c r="B2431" s="68" t="s">
        <v>186</v>
      </c>
      <c r="C2431" t="s">
        <v>646</v>
      </c>
      <c r="D2431" s="54">
        <v>44646</v>
      </c>
      <c r="E2431" s="68" t="s">
        <v>211</v>
      </c>
      <c r="F2431" s="68" t="s">
        <v>62</v>
      </c>
      <c r="G2431" s="20" t="s">
        <v>18</v>
      </c>
      <c r="H2431" s="2">
        <v>13</v>
      </c>
      <c r="I2431" s="2">
        <v>465</v>
      </c>
      <c r="J2431" s="2" t="s">
        <v>682</v>
      </c>
      <c r="K2431" s="2" t="s">
        <v>260</v>
      </c>
      <c r="L2431" s="2" t="s">
        <v>23</v>
      </c>
      <c r="M2431" s="69">
        <v>2.6467592592592589E-3</v>
      </c>
    </row>
    <row r="2432" spans="1:13" x14ac:dyDescent="0.25">
      <c r="A2432" t="s">
        <v>129</v>
      </c>
      <c r="B2432" s="68" t="s">
        <v>186</v>
      </c>
      <c r="C2432" t="s">
        <v>646</v>
      </c>
      <c r="D2432" s="54">
        <v>44646</v>
      </c>
      <c r="E2432" s="68" t="s">
        <v>211</v>
      </c>
      <c r="F2432" s="68" t="s">
        <v>62</v>
      </c>
      <c r="G2432" s="68" t="s">
        <v>20</v>
      </c>
      <c r="H2432" s="2">
        <v>1</v>
      </c>
      <c r="I2432" s="2">
        <v>683</v>
      </c>
      <c r="J2432" s="2" t="s">
        <v>373</v>
      </c>
      <c r="K2432" s="2" t="s">
        <v>64</v>
      </c>
      <c r="L2432" s="2" t="s">
        <v>23</v>
      </c>
      <c r="M2432" s="69">
        <v>2.2866898148148147E-3</v>
      </c>
    </row>
    <row r="2433" spans="1:19" x14ac:dyDescent="0.25">
      <c r="A2433" t="s">
        <v>129</v>
      </c>
      <c r="B2433" s="68" t="s">
        <v>186</v>
      </c>
      <c r="C2433" t="s">
        <v>646</v>
      </c>
      <c r="D2433" s="54">
        <v>44646</v>
      </c>
      <c r="E2433" s="68" t="s">
        <v>211</v>
      </c>
      <c r="F2433" s="68" t="s">
        <v>62</v>
      </c>
      <c r="G2433" s="73" t="s">
        <v>20</v>
      </c>
      <c r="H2433" s="2">
        <v>2</v>
      </c>
      <c r="I2433" s="2">
        <v>82</v>
      </c>
      <c r="J2433" s="2" t="s">
        <v>384</v>
      </c>
      <c r="K2433" s="2" t="s">
        <v>64</v>
      </c>
      <c r="L2433" s="2" t="s">
        <v>23</v>
      </c>
      <c r="M2433" s="69">
        <v>2.2930555555555556E-3</v>
      </c>
    </row>
    <row r="2434" spans="1:19" x14ac:dyDescent="0.25">
      <c r="A2434" t="s">
        <v>129</v>
      </c>
      <c r="B2434" s="68" t="s">
        <v>186</v>
      </c>
      <c r="C2434" t="s">
        <v>646</v>
      </c>
      <c r="D2434" s="54">
        <v>44646</v>
      </c>
      <c r="E2434" s="68" t="s">
        <v>211</v>
      </c>
      <c r="F2434" s="68" t="s">
        <v>62</v>
      </c>
      <c r="G2434" s="73" t="s">
        <v>20</v>
      </c>
      <c r="H2434" s="2">
        <v>3</v>
      </c>
      <c r="I2434" s="2">
        <v>327</v>
      </c>
      <c r="J2434" s="2" t="s">
        <v>165</v>
      </c>
      <c r="K2434" s="2" t="s">
        <v>256</v>
      </c>
      <c r="L2434" s="2" t="s">
        <v>23</v>
      </c>
      <c r="M2434" s="69">
        <v>2.3899305555555553E-3</v>
      </c>
    </row>
    <row r="2435" spans="1:19" x14ac:dyDescent="0.25">
      <c r="A2435" t="s">
        <v>129</v>
      </c>
      <c r="B2435" s="68" t="s">
        <v>186</v>
      </c>
      <c r="C2435" t="s">
        <v>646</v>
      </c>
      <c r="D2435" s="54">
        <v>44646</v>
      </c>
      <c r="E2435" s="68" t="s">
        <v>211</v>
      </c>
      <c r="F2435" s="68" t="s">
        <v>62</v>
      </c>
      <c r="G2435" s="73" t="s">
        <v>20</v>
      </c>
      <c r="H2435" s="2">
        <v>4</v>
      </c>
      <c r="I2435" s="2">
        <v>379</v>
      </c>
      <c r="J2435" s="2" t="s">
        <v>166</v>
      </c>
      <c r="K2435" s="2" t="s">
        <v>257</v>
      </c>
      <c r="L2435" s="2" t="s">
        <v>23</v>
      </c>
      <c r="M2435" s="69">
        <v>2.4461805555555556E-3</v>
      </c>
    </row>
    <row r="2436" spans="1:19" x14ac:dyDescent="0.25">
      <c r="A2436" t="s">
        <v>129</v>
      </c>
      <c r="B2436" s="68" t="s">
        <v>186</v>
      </c>
      <c r="C2436" t="s">
        <v>646</v>
      </c>
      <c r="D2436" s="54">
        <v>44646</v>
      </c>
      <c r="E2436" s="68" t="s">
        <v>211</v>
      </c>
      <c r="F2436" s="68" t="s">
        <v>62</v>
      </c>
      <c r="G2436" s="73" t="s">
        <v>20</v>
      </c>
      <c r="H2436" s="2">
        <v>5</v>
      </c>
      <c r="I2436" s="2">
        <v>897</v>
      </c>
      <c r="J2436" s="2" t="s">
        <v>385</v>
      </c>
      <c r="K2436" s="2" t="s">
        <v>261</v>
      </c>
      <c r="L2436" s="2" t="s">
        <v>23</v>
      </c>
      <c r="M2436" s="69">
        <v>2.5006944444444447E-3</v>
      </c>
    </row>
    <row r="2437" spans="1:19" x14ac:dyDescent="0.25">
      <c r="A2437" t="s">
        <v>129</v>
      </c>
      <c r="B2437" s="68" t="s">
        <v>186</v>
      </c>
      <c r="C2437" t="s">
        <v>646</v>
      </c>
      <c r="D2437" s="54">
        <v>44646</v>
      </c>
      <c r="E2437" s="68" t="s">
        <v>211</v>
      </c>
      <c r="F2437" s="68" t="s">
        <v>62</v>
      </c>
      <c r="G2437" s="73" t="s">
        <v>20</v>
      </c>
      <c r="H2437" s="2">
        <v>6</v>
      </c>
      <c r="I2437" s="2">
        <v>53</v>
      </c>
      <c r="J2437" s="2" t="s">
        <v>349</v>
      </c>
      <c r="K2437" s="2" t="s">
        <v>64</v>
      </c>
      <c r="L2437" s="2" t="s">
        <v>23</v>
      </c>
      <c r="M2437" s="69">
        <v>2.5636574074074073E-3</v>
      </c>
    </row>
    <row r="2438" spans="1:19" x14ac:dyDescent="0.25">
      <c r="A2438" t="s">
        <v>129</v>
      </c>
      <c r="B2438" s="68" t="s">
        <v>186</v>
      </c>
      <c r="C2438" t="s">
        <v>646</v>
      </c>
      <c r="D2438" s="54">
        <v>44646</v>
      </c>
      <c r="E2438" s="68" t="s">
        <v>211</v>
      </c>
      <c r="F2438" s="68" t="s">
        <v>62</v>
      </c>
      <c r="G2438" s="73" t="s">
        <v>20</v>
      </c>
      <c r="H2438" s="2">
        <v>7</v>
      </c>
      <c r="I2438" s="2">
        <v>277</v>
      </c>
      <c r="J2438" s="2" t="s">
        <v>345</v>
      </c>
      <c r="K2438" s="2" t="s">
        <v>67</v>
      </c>
      <c r="L2438" s="2" t="s">
        <v>23</v>
      </c>
      <c r="M2438" s="69">
        <v>2.6929398148148147E-3</v>
      </c>
    </row>
    <row r="2439" spans="1:19" x14ac:dyDescent="0.25">
      <c r="A2439" t="s">
        <v>129</v>
      </c>
      <c r="B2439" s="68" t="s">
        <v>186</v>
      </c>
      <c r="C2439" t="s">
        <v>646</v>
      </c>
      <c r="D2439" s="54">
        <v>44646</v>
      </c>
      <c r="E2439" s="68" t="s">
        <v>211</v>
      </c>
      <c r="F2439" s="68" t="s">
        <v>62</v>
      </c>
      <c r="G2439" s="73" t="s">
        <v>20</v>
      </c>
      <c r="H2439" s="2">
        <v>8</v>
      </c>
      <c r="I2439" s="2">
        <v>266</v>
      </c>
      <c r="J2439" s="2" t="s">
        <v>347</v>
      </c>
      <c r="K2439" s="2" t="s">
        <v>67</v>
      </c>
      <c r="L2439" s="2" t="s">
        <v>23</v>
      </c>
      <c r="M2439" s="69">
        <v>2.6995370370370367E-3</v>
      </c>
    </row>
    <row r="2440" spans="1:19" x14ac:dyDescent="0.25">
      <c r="A2440" t="s">
        <v>32</v>
      </c>
      <c r="B2440" s="20" t="s">
        <v>30</v>
      </c>
      <c r="C2440" t="s">
        <v>685</v>
      </c>
      <c r="D2440" s="54">
        <v>44653</v>
      </c>
      <c r="E2440" s="20" t="s">
        <v>686</v>
      </c>
      <c r="F2440" s="20" t="s">
        <v>62</v>
      </c>
      <c r="G2440" s="20" t="s">
        <v>18</v>
      </c>
      <c r="H2440" s="2">
        <v>1</v>
      </c>
      <c r="I2440" s="2">
        <v>561</v>
      </c>
      <c r="J2440" s="2" t="s">
        <v>268</v>
      </c>
      <c r="K2440" s="2" t="s">
        <v>66</v>
      </c>
      <c r="L2440" s="2" t="s">
        <v>0</v>
      </c>
      <c r="M2440" s="16">
        <v>18.3</v>
      </c>
      <c r="N2440" s="2" t="s">
        <v>687</v>
      </c>
      <c r="O2440" s="2" t="s">
        <v>688</v>
      </c>
      <c r="P2440" s="2" t="s">
        <v>689</v>
      </c>
      <c r="Q2440" s="2" t="s">
        <v>690</v>
      </c>
      <c r="R2440" s="2" t="s">
        <v>691</v>
      </c>
      <c r="S2440" s="2" t="s">
        <v>692</v>
      </c>
    </row>
    <row r="2441" spans="1:19" x14ac:dyDescent="0.25">
      <c r="A2441" t="s">
        <v>32</v>
      </c>
      <c r="B2441" s="71" t="s">
        <v>30</v>
      </c>
      <c r="C2441" t="s">
        <v>685</v>
      </c>
      <c r="D2441" s="54">
        <v>44653</v>
      </c>
      <c r="E2441" s="71" t="s">
        <v>686</v>
      </c>
      <c r="F2441" s="71" t="s">
        <v>62</v>
      </c>
      <c r="G2441" s="71" t="s">
        <v>18</v>
      </c>
      <c r="H2441" s="2">
        <v>2</v>
      </c>
      <c r="I2441" s="2">
        <v>104</v>
      </c>
      <c r="J2441" s="2" t="s">
        <v>24</v>
      </c>
      <c r="K2441" s="2" t="s">
        <v>64</v>
      </c>
      <c r="L2441" s="2" t="s">
        <v>0</v>
      </c>
      <c r="M2441" s="16">
        <v>15.4</v>
      </c>
      <c r="N2441" s="16" t="s">
        <v>1</v>
      </c>
      <c r="O2441" s="16">
        <v>12.5</v>
      </c>
      <c r="P2441" s="16">
        <v>12.5</v>
      </c>
      <c r="Q2441" s="16" t="s">
        <v>1</v>
      </c>
      <c r="R2441" s="16">
        <v>15.4</v>
      </c>
      <c r="S2441" s="16" t="s">
        <v>1</v>
      </c>
    </row>
    <row r="2442" spans="1:19" x14ac:dyDescent="0.25">
      <c r="A2442" t="s">
        <v>32</v>
      </c>
      <c r="B2442" s="71" t="s">
        <v>30</v>
      </c>
      <c r="C2442" t="s">
        <v>685</v>
      </c>
      <c r="D2442" s="54">
        <v>44653</v>
      </c>
      <c r="E2442" s="71" t="s">
        <v>686</v>
      </c>
      <c r="F2442" s="71" t="s">
        <v>62</v>
      </c>
      <c r="G2442" s="71" t="s">
        <v>18</v>
      </c>
      <c r="H2442" s="2">
        <v>3</v>
      </c>
      <c r="I2442" s="2">
        <v>357</v>
      </c>
      <c r="J2442" s="2" t="s">
        <v>275</v>
      </c>
      <c r="K2442" s="2" t="s">
        <v>258</v>
      </c>
      <c r="L2442" s="2" t="s">
        <v>0</v>
      </c>
      <c r="M2442" s="16">
        <v>14.24</v>
      </c>
      <c r="N2442" s="16" t="s">
        <v>1</v>
      </c>
      <c r="O2442" s="16" t="s">
        <v>1</v>
      </c>
      <c r="P2442" s="16">
        <v>10.029999999999999</v>
      </c>
      <c r="Q2442" s="16" t="s">
        <v>1</v>
      </c>
      <c r="R2442" s="16" t="s">
        <v>1</v>
      </c>
      <c r="S2442" s="16">
        <v>14.24</v>
      </c>
    </row>
    <row r="2443" spans="1:19" x14ac:dyDescent="0.25">
      <c r="A2443" t="s">
        <v>32</v>
      </c>
      <c r="B2443" s="71" t="s">
        <v>30</v>
      </c>
      <c r="C2443" t="s">
        <v>685</v>
      </c>
      <c r="D2443" s="54">
        <v>44653</v>
      </c>
      <c r="E2443" s="71" t="s">
        <v>686</v>
      </c>
      <c r="F2443" s="71" t="s">
        <v>62</v>
      </c>
      <c r="G2443" s="71" t="s">
        <v>18</v>
      </c>
      <c r="H2443" s="2">
        <v>4</v>
      </c>
      <c r="I2443" s="2">
        <v>342</v>
      </c>
      <c r="J2443" s="2" t="s">
        <v>693</v>
      </c>
      <c r="K2443" s="2" t="s">
        <v>258</v>
      </c>
      <c r="L2443" s="2" t="s">
        <v>0</v>
      </c>
      <c r="M2443" s="16">
        <v>10.82</v>
      </c>
      <c r="N2443" s="16">
        <v>10.82</v>
      </c>
      <c r="O2443" s="16">
        <v>10</v>
      </c>
      <c r="P2443" s="16">
        <v>8.5299999999999994</v>
      </c>
      <c r="Q2443" s="16" t="s">
        <v>1</v>
      </c>
      <c r="R2443" s="16">
        <v>9.6300000000000008</v>
      </c>
      <c r="S2443" s="16" t="s">
        <v>1</v>
      </c>
    </row>
    <row r="2444" spans="1:19" x14ac:dyDescent="0.25">
      <c r="A2444" t="s">
        <v>32</v>
      </c>
      <c r="B2444" s="71" t="s">
        <v>30</v>
      </c>
      <c r="C2444" t="s">
        <v>685</v>
      </c>
      <c r="D2444" s="54">
        <v>44653</v>
      </c>
      <c r="E2444" s="71" t="s">
        <v>686</v>
      </c>
      <c r="F2444" s="71" t="s">
        <v>62</v>
      </c>
      <c r="G2444" s="71" t="s">
        <v>18</v>
      </c>
      <c r="H2444" s="2">
        <v>5</v>
      </c>
      <c r="I2444" s="2">
        <v>348</v>
      </c>
      <c r="J2444" s="2" t="s">
        <v>694</v>
      </c>
      <c r="K2444" s="2" t="s">
        <v>258</v>
      </c>
      <c r="L2444" s="2" t="s">
        <v>0</v>
      </c>
      <c r="M2444" s="16">
        <v>8.44</v>
      </c>
      <c r="N2444" s="16" t="s">
        <v>1</v>
      </c>
      <c r="O2444" s="16">
        <v>8.15</v>
      </c>
      <c r="P2444" s="16">
        <v>4.5999999999999996</v>
      </c>
      <c r="Q2444" s="16">
        <v>7.38</v>
      </c>
      <c r="R2444" s="16">
        <v>8.44</v>
      </c>
      <c r="S2444" s="16">
        <v>8.2100000000000009</v>
      </c>
    </row>
    <row r="2445" spans="1:19" x14ac:dyDescent="0.25">
      <c r="A2445" t="s">
        <v>38</v>
      </c>
      <c r="B2445" s="20" t="s">
        <v>30</v>
      </c>
      <c r="C2445" t="s">
        <v>685</v>
      </c>
      <c r="D2445" s="54">
        <v>44653</v>
      </c>
      <c r="E2445" s="71" t="s">
        <v>686</v>
      </c>
      <c r="F2445" s="71" t="s">
        <v>62</v>
      </c>
      <c r="G2445" s="20" t="s">
        <v>18</v>
      </c>
      <c r="H2445" s="2">
        <v>1</v>
      </c>
      <c r="I2445" s="2">
        <v>9</v>
      </c>
      <c r="J2445" s="2" t="s">
        <v>262</v>
      </c>
      <c r="K2445" s="2" t="s">
        <v>64</v>
      </c>
      <c r="L2445" s="2" t="s">
        <v>23</v>
      </c>
      <c r="M2445" s="16">
        <v>57.18</v>
      </c>
      <c r="N2445" s="16" t="s">
        <v>1</v>
      </c>
      <c r="O2445" s="16">
        <v>57.18</v>
      </c>
      <c r="P2445" s="16">
        <v>56.33</v>
      </c>
      <c r="Q2445" s="16" t="s">
        <v>1</v>
      </c>
      <c r="R2445" s="16" t="s">
        <v>1</v>
      </c>
      <c r="S2445" s="16">
        <v>57.18</v>
      </c>
    </row>
    <row r="2446" spans="1:19" x14ac:dyDescent="0.25">
      <c r="A2446" t="s">
        <v>57</v>
      </c>
      <c r="B2446" s="71" t="s">
        <v>30</v>
      </c>
      <c r="C2446" t="s">
        <v>685</v>
      </c>
      <c r="D2446" s="54">
        <v>44653</v>
      </c>
      <c r="E2446" s="71" t="s">
        <v>686</v>
      </c>
      <c r="F2446" s="71" t="s">
        <v>62</v>
      </c>
      <c r="G2446" s="20" t="s">
        <v>20</v>
      </c>
      <c r="H2446" s="2">
        <v>1</v>
      </c>
      <c r="I2446" s="2">
        <v>1018</v>
      </c>
      <c r="J2446" s="2" t="s">
        <v>439</v>
      </c>
      <c r="K2446" s="2" t="s">
        <v>684</v>
      </c>
      <c r="L2446" s="2" t="s">
        <v>0</v>
      </c>
      <c r="M2446" s="16">
        <v>26.59</v>
      </c>
      <c r="N2446" s="16">
        <v>26.59</v>
      </c>
      <c r="O2446" s="16">
        <v>21.5</v>
      </c>
      <c r="P2446" s="16">
        <v>21.65</v>
      </c>
      <c r="Q2446" s="16">
        <v>17.87</v>
      </c>
      <c r="R2446" s="16">
        <v>21.58</v>
      </c>
      <c r="S2446" s="16">
        <v>25.24</v>
      </c>
    </row>
    <row r="2447" spans="1:19" x14ac:dyDescent="0.25">
      <c r="A2447" t="s">
        <v>57</v>
      </c>
      <c r="B2447" s="71" t="s">
        <v>30</v>
      </c>
      <c r="C2447" t="s">
        <v>685</v>
      </c>
      <c r="D2447" s="54">
        <v>44653</v>
      </c>
      <c r="E2447" s="71" t="s">
        <v>686</v>
      </c>
      <c r="F2447" s="71" t="s">
        <v>62</v>
      </c>
      <c r="G2447" s="71" t="s">
        <v>20</v>
      </c>
      <c r="H2447" s="2">
        <v>2</v>
      </c>
      <c r="I2447" s="2">
        <v>120</v>
      </c>
      <c r="J2447" s="2" t="s">
        <v>63</v>
      </c>
      <c r="K2447" s="2" t="s">
        <v>64</v>
      </c>
      <c r="L2447" s="2" t="s">
        <v>0</v>
      </c>
      <c r="M2447" s="16">
        <v>25.56</v>
      </c>
      <c r="N2447" s="16">
        <v>23.18</v>
      </c>
      <c r="O2447" s="16">
        <v>24.5</v>
      </c>
      <c r="P2447" s="16">
        <v>21.03</v>
      </c>
      <c r="Q2447" s="16">
        <v>25.56</v>
      </c>
      <c r="R2447" s="16">
        <v>22.89</v>
      </c>
      <c r="S2447" s="16">
        <v>20.440000000000001</v>
      </c>
    </row>
    <row r="2448" spans="1:19" x14ac:dyDescent="0.25">
      <c r="A2448" t="s">
        <v>57</v>
      </c>
      <c r="B2448" s="71" t="s">
        <v>30</v>
      </c>
      <c r="C2448" t="s">
        <v>685</v>
      </c>
      <c r="D2448" s="54">
        <v>44653</v>
      </c>
      <c r="E2448" s="71" t="s">
        <v>686</v>
      </c>
      <c r="F2448" s="71" t="s">
        <v>62</v>
      </c>
      <c r="G2448" s="71" t="s">
        <v>20</v>
      </c>
      <c r="H2448" s="2">
        <v>3</v>
      </c>
      <c r="I2448" s="2">
        <v>569</v>
      </c>
      <c r="J2448" s="2" t="s">
        <v>279</v>
      </c>
      <c r="K2448" s="2" t="s">
        <v>267</v>
      </c>
      <c r="L2448" s="2" t="s">
        <v>0</v>
      </c>
      <c r="M2448" s="16">
        <v>23.94</v>
      </c>
      <c r="N2448" s="16">
        <v>19.170000000000002</v>
      </c>
      <c r="O2448" s="16">
        <v>21.53</v>
      </c>
      <c r="P2448" s="16">
        <v>19.149999999999999</v>
      </c>
      <c r="Q2448" s="16">
        <v>22.1</v>
      </c>
      <c r="R2448" s="16">
        <v>21.26</v>
      </c>
      <c r="S2448" s="16">
        <v>23.94</v>
      </c>
    </row>
    <row r="2449" spans="1:19" x14ac:dyDescent="0.25">
      <c r="A2449" t="s">
        <v>57</v>
      </c>
      <c r="B2449" s="84" t="s">
        <v>30</v>
      </c>
      <c r="C2449" t="s">
        <v>685</v>
      </c>
      <c r="D2449" s="54">
        <v>44653</v>
      </c>
      <c r="E2449" s="84" t="s">
        <v>686</v>
      </c>
      <c r="F2449" s="84" t="s">
        <v>62</v>
      </c>
      <c r="G2449" s="84" t="s">
        <v>20</v>
      </c>
      <c r="H2449" s="2">
        <v>4</v>
      </c>
      <c r="I2449" s="2">
        <v>129</v>
      </c>
      <c r="J2449" s="2" t="s">
        <v>68</v>
      </c>
      <c r="K2449" s="2" t="s">
        <v>64</v>
      </c>
      <c r="L2449" s="2" t="s">
        <v>0</v>
      </c>
      <c r="M2449" s="16">
        <v>16.68</v>
      </c>
      <c r="N2449" s="16">
        <v>14.52</v>
      </c>
      <c r="O2449" s="16">
        <v>16.68</v>
      </c>
      <c r="P2449" s="16">
        <v>14.21</v>
      </c>
      <c r="Q2449" s="16">
        <v>15.91</v>
      </c>
      <c r="R2449" s="16">
        <v>15.01</v>
      </c>
      <c r="S2449" s="16">
        <v>15.6</v>
      </c>
    </row>
    <row r="2450" spans="1:19" x14ac:dyDescent="0.25">
      <c r="A2450" t="s">
        <v>57</v>
      </c>
      <c r="B2450" s="84" t="s">
        <v>30</v>
      </c>
      <c r="C2450" t="s">
        <v>685</v>
      </c>
      <c r="D2450" s="54">
        <v>44653</v>
      </c>
      <c r="E2450" s="84" t="s">
        <v>686</v>
      </c>
      <c r="F2450" s="84" t="s">
        <v>62</v>
      </c>
      <c r="G2450" s="84" t="s">
        <v>20</v>
      </c>
      <c r="H2450" s="2">
        <v>5</v>
      </c>
      <c r="I2450" s="2">
        <v>859</v>
      </c>
      <c r="J2450" s="2" t="s">
        <v>671</v>
      </c>
      <c r="K2450" s="2" t="s">
        <v>267</v>
      </c>
      <c r="L2450" s="2" t="s">
        <v>0</v>
      </c>
      <c r="M2450" s="16">
        <v>14.31</v>
      </c>
      <c r="N2450" s="16">
        <v>10.08</v>
      </c>
      <c r="O2450" s="16">
        <v>12.07</v>
      </c>
      <c r="P2450" s="16" t="s">
        <v>1</v>
      </c>
      <c r="Q2450" s="16">
        <v>13.15</v>
      </c>
      <c r="R2450" s="16" t="s">
        <v>1</v>
      </c>
      <c r="S2450" s="16">
        <v>14.31</v>
      </c>
    </row>
    <row r="2451" spans="1:19" x14ac:dyDescent="0.25">
      <c r="A2451" t="s">
        <v>57</v>
      </c>
      <c r="B2451" s="84" t="s">
        <v>30</v>
      </c>
      <c r="C2451" t="s">
        <v>685</v>
      </c>
      <c r="D2451" s="54">
        <v>44653</v>
      </c>
      <c r="E2451" s="84" t="s">
        <v>686</v>
      </c>
      <c r="F2451" s="84" t="s">
        <v>62</v>
      </c>
      <c r="G2451" s="84" t="s">
        <v>20</v>
      </c>
      <c r="H2451" s="2">
        <v>6</v>
      </c>
      <c r="I2451" s="2">
        <v>128</v>
      </c>
      <c r="J2451" s="2" t="s">
        <v>154</v>
      </c>
      <c r="K2451" s="2" t="s">
        <v>64</v>
      </c>
      <c r="L2451" s="2" t="s">
        <v>0</v>
      </c>
      <c r="M2451" s="16">
        <v>13.81</v>
      </c>
      <c r="N2451" s="16">
        <v>10.38</v>
      </c>
      <c r="O2451" s="16">
        <v>13.81</v>
      </c>
      <c r="P2451" s="16">
        <v>12.33</v>
      </c>
      <c r="Q2451" s="16">
        <v>12.79</v>
      </c>
      <c r="R2451" s="16">
        <v>10.119999999999999</v>
      </c>
      <c r="S2451" s="16">
        <v>10.66</v>
      </c>
    </row>
    <row r="2452" spans="1:19" x14ac:dyDescent="0.25">
      <c r="A2452" t="s">
        <v>57</v>
      </c>
      <c r="B2452" s="71" t="s">
        <v>30</v>
      </c>
      <c r="C2452" t="s">
        <v>685</v>
      </c>
      <c r="D2452" s="54">
        <v>44653</v>
      </c>
      <c r="E2452" s="71" t="s">
        <v>686</v>
      </c>
      <c r="F2452" s="71" t="s">
        <v>62</v>
      </c>
      <c r="G2452" s="71" t="s">
        <v>20</v>
      </c>
      <c r="H2452" s="2">
        <v>7</v>
      </c>
      <c r="I2452" s="2">
        <v>571</v>
      </c>
      <c r="J2452" s="2" t="s">
        <v>670</v>
      </c>
      <c r="K2452" s="2" t="s">
        <v>267</v>
      </c>
      <c r="L2452" s="2" t="s">
        <v>0</v>
      </c>
      <c r="M2452" s="16">
        <v>13.63</v>
      </c>
      <c r="N2452" s="16">
        <v>11.94</v>
      </c>
      <c r="O2452" s="16">
        <v>11.03</v>
      </c>
      <c r="P2452" s="16">
        <v>12.79</v>
      </c>
      <c r="Q2452" s="16">
        <v>13.63</v>
      </c>
      <c r="R2452" s="16">
        <v>12.67</v>
      </c>
      <c r="S2452" s="16">
        <v>9.0399999999999991</v>
      </c>
    </row>
    <row r="2453" spans="1:19" x14ac:dyDescent="0.25">
      <c r="A2453" t="s">
        <v>57</v>
      </c>
      <c r="B2453" s="71" t="s">
        <v>30</v>
      </c>
      <c r="C2453" t="s">
        <v>685</v>
      </c>
      <c r="D2453" s="54">
        <v>44653</v>
      </c>
      <c r="E2453" s="71" t="s">
        <v>686</v>
      </c>
      <c r="F2453" s="71" t="s">
        <v>62</v>
      </c>
      <c r="G2453" s="71" t="s">
        <v>20</v>
      </c>
      <c r="H2453" s="2">
        <v>8</v>
      </c>
      <c r="I2453" s="2">
        <v>90</v>
      </c>
      <c r="J2453" s="2" t="s">
        <v>150</v>
      </c>
      <c r="K2453" s="2" t="s">
        <v>64</v>
      </c>
      <c r="L2453" s="2" t="s">
        <v>0</v>
      </c>
      <c r="M2453" s="16">
        <v>11.5</v>
      </c>
      <c r="N2453" s="16">
        <v>7.83</v>
      </c>
      <c r="O2453" s="16">
        <v>9.5</v>
      </c>
      <c r="P2453" s="16">
        <v>11.5</v>
      </c>
      <c r="Q2453" s="16">
        <v>11.27</v>
      </c>
      <c r="R2453" s="16">
        <v>9.32</v>
      </c>
      <c r="S2453" s="16">
        <v>10.78</v>
      </c>
    </row>
    <row r="2454" spans="1:19" x14ac:dyDescent="0.25">
      <c r="A2454" t="s">
        <v>57</v>
      </c>
      <c r="B2454" s="71" t="s">
        <v>30</v>
      </c>
      <c r="C2454" t="s">
        <v>685</v>
      </c>
      <c r="D2454" s="54">
        <v>44653</v>
      </c>
      <c r="E2454" s="71" t="s">
        <v>686</v>
      </c>
      <c r="F2454" s="71" t="s">
        <v>62</v>
      </c>
      <c r="G2454" s="71" t="s">
        <v>20</v>
      </c>
      <c r="H2454" s="2">
        <v>9</v>
      </c>
      <c r="I2454" s="2">
        <v>107</v>
      </c>
      <c r="J2454" s="2" t="s">
        <v>271</v>
      </c>
      <c r="K2454" s="2" t="s">
        <v>64</v>
      </c>
      <c r="L2454" s="2" t="s">
        <v>0</v>
      </c>
      <c r="M2454" s="16">
        <v>10.99</v>
      </c>
      <c r="N2454" s="16">
        <v>9.9600000000000009</v>
      </c>
      <c r="O2454" s="16" t="s">
        <v>1</v>
      </c>
      <c r="P2454" s="16">
        <v>10.99</v>
      </c>
      <c r="Q2454" s="16"/>
      <c r="R2454" s="16"/>
      <c r="S2454" s="16"/>
    </row>
    <row r="2455" spans="1:19" x14ac:dyDescent="0.25">
      <c r="A2455" t="s">
        <v>57</v>
      </c>
      <c r="B2455" s="71" t="s">
        <v>30</v>
      </c>
      <c r="C2455" t="s">
        <v>685</v>
      </c>
      <c r="D2455" s="54">
        <v>44653</v>
      </c>
      <c r="E2455" s="71" t="s">
        <v>686</v>
      </c>
      <c r="F2455" s="71" t="s">
        <v>62</v>
      </c>
      <c r="G2455" s="71" t="s">
        <v>20</v>
      </c>
      <c r="H2455" s="2">
        <v>10</v>
      </c>
      <c r="I2455" s="2">
        <v>688</v>
      </c>
      <c r="J2455" s="2" t="s">
        <v>282</v>
      </c>
      <c r="K2455" s="2" t="s">
        <v>64</v>
      </c>
      <c r="L2455" s="2" t="s">
        <v>0</v>
      </c>
      <c r="M2455" s="16">
        <v>9.0399999999999991</v>
      </c>
      <c r="N2455" s="16">
        <v>9.0399999999999991</v>
      </c>
      <c r="O2455" s="16">
        <v>8.23</v>
      </c>
      <c r="P2455" s="16">
        <v>7.37</v>
      </c>
      <c r="Q2455" s="16"/>
      <c r="R2455" s="16"/>
      <c r="S2455" s="16"/>
    </row>
    <row r="2456" spans="1:19" x14ac:dyDescent="0.25">
      <c r="A2456" t="s">
        <v>57</v>
      </c>
      <c r="B2456" s="71" t="s">
        <v>30</v>
      </c>
      <c r="C2456" t="s">
        <v>685</v>
      </c>
      <c r="D2456" s="54">
        <v>44653</v>
      </c>
      <c r="E2456" s="71" t="s">
        <v>686</v>
      </c>
      <c r="F2456" s="71" t="s">
        <v>62</v>
      </c>
      <c r="G2456" s="71" t="s">
        <v>20</v>
      </c>
      <c r="H2456" s="2">
        <v>11</v>
      </c>
      <c r="I2456" s="2">
        <v>1136</v>
      </c>
      <c r="J2456" s="2" t="s">
        <v>668</v>
      </c>
      <c r="K2456" s="2" t="s">
        <v>64</v>
      </c>
      <c r="L2456" s="2" t="s">
        <v>0</v>
      </c>
      <c r="M2456" s="16">
        <v>7.94</v>
      </c>
      <c r="N2456" s="16">
        <v>6.64</v>
      </c>
      <c r="O2456" s="16">
        <v>4.87</v>
      </c>
      <c r="P2456" s="16">
        <v>7.94</v>
      </c>
      <c r="Q2456" s="16"/>
      <c r="R2456" s="16"/>
      <c r="S2456" s="16"/>
    </row>
    <row r="2457" spans="1:19" x14ac:dyDescent="0.25">
      <c r="A2457" t="s">
        <v>57</v>
      </c>
      <c r="B2457" s="71" t="s">
        <v>30</v>
      </c>
      <c r="C2457" t="s">
        <v>685</v>
      </c>
      <c r="D2457" s="54">
        <v>44653</v>
      </c>
      <c r="E2457" s="71" t="s">
        <v>686</v>
      </c>
      <c r="F2457" s="71" t="s">
        <v>62</v>
      </c>
      <c r="G2457" s="71" t="s">
        <v>20</v>
      </c>
      <c r="H2457" s="2">
        <v>12</v>
      </c>
      <c r="I2457" s="2">
        <v>356</v>
      </c>
      <c r="J2457" s="2" t="s">
        <v>655</v>
      </c>
      <c r="K2457" s="2" t="s">
        <v>258</v>
      </c>
      <c r="L2457" s="2" t="s">
        <v>0</v>
      </c>
      <c r="M2457" s="16">
        <v>7.12</v>
      </c>
      <c r="N2457" s="16" t="s">
        <v>1</v>
      </c>
      <c r="O2457" s="16">
        <v>7.12</v>
      </c>
      <c r="P2457" s="16" t="s">
        <v>1</v>
      </c>
      <c r="Q2457" s="16"/>
      <c r="R2457" s="16"/>
      <c r="S2457" s="16"/>
    </row>
    <row r="2458" spans="1:19" x14ac:dyDescent="0.25">
      <c r="A2458" t="s">
        <v>41</v>
      </c>
      <c r="B2458" s="20" t="s">
        <v>30</v>
      </c>
      <c r="C2458" t="s">
        <v>685</v>
      </c>
      <c r="D2458" s="54">
        <v>44653</v>
      </c>
      <c r="E2458" s="71" t="s">
        <v>686</v>
      </c>
      <c r="F2458" s="71" t="s">
        <v>62</v>
      </c>
      <c r="G2458" s="71" t="s">
        <v>20</v>
      </c>
      <c r="H2458" s="2">
        <v>1</v>
      </c>
      <c r="I2458" s="2">
        <v>890</v>
      </c>
      <c r="J2458" s="2" t="s">
        <v>265</v>
      </c>
      <c r="K2458" s="2" t="s">
        <v>64</v>
      </c>
      <c r="L2458" s="2" t="s">
        <v>23</v>
      </c>
      <c r="M2458" s="16">
        <v>53.23</v>
      </c>
      <c r="N2458" s="16" t="s">
        <v>1</v>
      </c>
      <c r="O2458" s="16">
        <v>53.23</v>
      </c>
      <c r="P2458" s="16" t="s">
        <v>1</v>
      </c>
      <c r="Q2458" s="16">
        <v>51.15</v>
      </c>
      <c r="R2458" s="16">
        <v>47.82</v>
      </c>
      <c r="S2458" s="16" t="s">
        <v>1</v>
      </c>
    </row>
    <row r="2459" spans="1:19" x14ac:dyDescent="0.25">
      <c r="A2459" t="s">
        <v>41</v>
      </c>
      <c r="B2459" s="71" t="s">
        <v>30</v>
      </c>
      <c r="C2459" t="s">
        <v>685</v>
      </c>
      <c r="D2459" s="54">
        <v>44653</v>
      </c>
      <c r="E2459" s="71" t="s">
        <v>686</v>
      </c>
      <c r="F2459" s="71" t="s">
        <v>62</v>
      </c>
      <c r="G2459" s="71" t="s">
        <v>20</v>
      </c>
      <c r="H2459" s="2">
        <v>2</v>
      </c>
      <c r="I2459" s="2">
        <v>811</v>
      </c>
      <c r="J2459" s="2" t="s">
        <v>393</v>
      </c>
      <c r="K2459" s="2" t="s">
        <v>267</v>
      </c>
      <c r="L2459" s="2" t="s">
        <v>23</v>
      </c>
      <c r="M2459" s="16">
        <v>45.34</v>
      </c>
      <c r="N2459" s="16" t="s">
        <v>1</v>
      </c>
      <c r="O2459" s="16">
        <v>44.1</v>
      </c>
      <c r="P2459" s="16">
        <v>42.48</v>
      </c>
      <c r="Q2459" s="16">
        <v>45.34</v>
      </c>
      <c r="R2459" s="16" t="s">
        <v>1</v>
      </c>
      <c r="S2459" s="16">
        <v>42.98</v>
      </c>
    </row>
    <row r="2460" spans="1:19" x14ac:dyDescent="0.25">
      <c r="A2460" t="s">
        <v>41</v>
      </c>
      <c r="B2460" s="71" t="s">
        <v>30</v>
      </c>
      <c r="C2460" t="s">
        <v>685</v>
      </c>
      <c r="D2460" s="54">
        <v>44653</v>
      </c>
      <c r="E2460" s="71" t="s">
        <v>686</v>
      </c>
      <c r="F2460" s="71" t="s">
        <v>62</v>
      </c>
      <c r="G2460" s="71" t="s">
        <v>20</v>
      </c>
      <c r="H2460" s="2">
        <v>4</v>
      </c>
      <c r="I2460" s="2">
        <v>382</v>
      </c>
      <c r="J2460" s="2" t="s">
        <v>367</v>
      </c>
      <c r="K2460" s="2" t="s">
        <v>257</v>
      </c>
      <c r="L2460" s="2" t="s">
        <v>23</v>
      </c>
      <c r="M2460" s="16">
        <v>39.79</v>
      </c>
      <c r="N2460" s="16" t="s">
        <v>1</v>
      </c>
      <c r="O2460" s="16" t="s">
        <v>1</v>
      </c>
      <c r="P2460" s="16" t="s">
        <v>1</v>
      </c>
      <c r="Q2460" s="16">
        <v>39.79</v>
      </c>
      <c r="R2460" s="16">
        <v>39.04</v>
      </c>
      <c r="S2460" s="16">
        <v>37.090000000000003</v>
      </c>
    </row>
    <row r="2461" spans="1:19" x14ac:dyDescent="0.25">
      <c r="A2461" t="s">
        <v>41</v>
      </c>
      <c r="B2461" s="71" t="s">
        <v>30</v>
      </c>
      <c r="C2461" t="s">
        <v>685</v>
      </c>
      <c r="D2461" s="54">
        <v>44653</v>
      </c>
      <c r="E2461" s="71" t="s">
        <v>686</v>
      </c>
      <c r="F2461" s="71" t="s">
        <v>62</v>
      </c>
      <c r="G2461" s="71" t="s">
        <v>20</v>
      </c>
      <c r="H2461" s="2">
        <v>5</v>
      </c>
      <c r="I2461" s="2">
        <v>573</v>
      </c>
      <c r="J2461" s="2" t="s">
        <v>366</v>
      </c>
      <c r="K2461" s="2" t="s">
        <v>267</v>
      </c>
      <c r="L2461" s="2" t="s">
        <v>23</v>
      </c>
      <c r="M2461" s="16">
        <v>36.69</v>
      </c>
      <c r="N2461" s="16">
        <v>31.43</v>
      </c>
      <c r="O2461" s="16" t="s">
        <v>1</v>
      </c>
      <c r="P2461" s="16">
        <v>34.26</v>
      </c>
      <c r="Q2461" s="16" t="s">
        <v>1</v>
      </c>
      <c r="R2461" s="16">
        <v>35.090000000000003</v>
      </c>
      <c r="S2461" s="16">
        <v>36.69</v>
      </c>
    </row>
    <row r="2462" spans="1:19" x14ac:dyDescent="0.25">
      <c r="A2462" t="s">
        <v>41</v>
      </c>
      <c r="B2462" s="71" t="s">
        <v>30</v>
      </c>
      <c r="C2462" t="s">
        <v>685</v>
      </c>
      <c r="D2462" s="54">
        <v>44653</v>
      </c>
      <c r="E2462" s="71" t="s">
        <v>686</v>
      </c>
      <c r="F2462" s="71" t="s">
        <v>62</v>
      </c>
      <c r="G2462" s="71" t="s">
        <v>20</v>
      </c>
      <c r="H2462" s="2">
        <v>6</v>
      </c>
      <c r="I2462" s="2">
        <v>738</v>
      </c>
      <c r="J2462" s="2" t="s">
        <v>419</v>
      </c>
      <c r="K2462" s="2" t="s">
        <v>64</v>
      </c>
      <c r="L2462" s="2" t="s">
        <v>23</v>
      </c>
      <c r="M2462" s="16">
        <v>30.6</v>
      </c>
      <c r="N2462" s="16" t="s">
        <v>1</v>
      </c>
      <c r="O2462" s="16" t="s">
        <v>1</v>
      </c>
      <c r="P2462" s="16">
        <v>30.6</v>
      </c>
      <c r="Q2462" s="16" t="s">
        <v>1</v>
      </c>
      <c r="R2462" s="16">
        <v>29.67</v>
      </c>
      <c r="S2462" s="16">
        <v>28.61</v>
      </c>
    </row>
    <row r="2463" spans="1:19" x14ac:dyDescent="0.25">
      <c r="A2463" t="s">
        <v>42</v>
      </c>
      <c r="B2463" s="71" t="s">
        <v>30</v>
      </c>
      <c r="C2463" t="s">
        <v>685</v>
      </c>
      <c r="D2463" s="54">
        <v>44653</v>
      </c>
      <c r="E2463" s="71" t="s">
        <v>686</v>
      </c>
      <c r="F2463" s="71" t="s">
        <v>62</v>
      </c>
      <c r="G2463" s="71" t="s">
        <v>20</v>
      </c>
      <c r="H2463" s="2">
        <v>1</v>
      </c>
      <c r="I2463" s="2">
        <v>874</v>
      </c>
      <c r="J2463" s="2" t="s">
        <v>439</v>
      </c>
      <c r="K2463" s="2" t="s">
        <v>64</v>
      </c>
      <c r="L2463" s="2" t="s">
        <v>26</v>
      </c>
      <c r="M2463" s="16">
        <v>38.21</v>
      </c>
      <c r="N2463" s="16">
        <v>36.47</v>
      </c>
      <c r="O2463" s="16">
        <v>37.700000000000003</v>
      </c>
      <c r="P2463" s="16">
        <v>37.44</v>
      </c>
      <c r="Q2463" s="16">
        <v>31.76</v>
      </c>
      <c r="R2463" s="16">
        <v>38.21</v>
      </c>
      <c r="S2463" s="16">
        <v>36.450000000000003</v>
      </c>
    </row>
    <row r="2464" spans="1:19" x14ac:dyDescent="0.25">
      <c r="A2464" t="s">
        <v>39</v>
      </c>
      <c r="B2464" s="20" t="s">
        <v>30</v>
      </c>
      <c r="C2464" t="s">
        <v>685</v>
      </c>
      <c r="D2464" s="54">
        <v>44653</v>
      </c>
      <c r="E2464" s="71" t="s">
        <v>686</v>
      </c>
      <c r="F2464" s="71" t="s">
        <v>62</v>
      </c>
      <c r="G2464" s="20" t="s">
        <v>18</v>
      </c>
      <c r="H2464" s="2">
        <v>1</v>
      </c>
      <c r="I2464" s="2">
        <v>321</v>
      </c>
      <c r="J2464" s="2" t="s">
        <v>511</v>
      </c>
      <c r="K2464" s="2" t="s">
        <v>256</v>
      </c>
      <c r="L2464" s="2" t="s">
        <v>26</v>
      </c>
      <c r="M2464" s="16">
        <v>36.72</v>
      </c>
      <c r="N2464" s="16">
        <v>32.76</v>
      </c>
      <c r="O2464" s="16" t="s">
        <v>1</v>
      </c>
      <c r="P2464" s="16">
        <v>26.24</v>
      </c>
      <c r="Q2464" s="16">
        <v>36.72</v>
      </c>
      <c r="R2464" s="16">
        <v>33.07</v>
      </c>
      <c r="S2464" s="16">
        <v>33.99</v>
      </c>
    </row>
    <row r="2465" spans="1:19" x14ac:dyDescent="0.25">
      <c r="A2465" t="s">
        <v>33</v>
      </c>
      <c r="B2465" s="20" t="s">
        <v>30</v>
      </c>
      <c r="C2465" t="s">
        <v>685</v>
      </c>
      <c r="D2465" s="54">
        <v>44653</v>
      </c>
      <c r="E2465" s="71" t="s">
        <v>686</v>
      </c>
      <c r="F2465" s="71" t="s">
        <v>62</v>
      </c>
      <c r="G2465" s="71" t="s">
        <v>18</v>
      </c>
      <c r="H2465" s="2">
        <v>1</v>
      </c>
      <c r="I2465" s="2">
        <v>74</v>
      </c>
      <c r="J2465" s="2" t="s">
        <v>206</v>
      </c>
      <c r="K2465" s="2" t="s">
        <v>64</v>
      </c>
      <c r="L2465" s="2" t="s">
        <v>22</v>
      </c>
      <c r="M2465" s="16">
        <v>41.33</v>
      </c>
      <c r="N2465" s="16">
        <v>36.83</v>
      </c>
      <c r="O2465" s="16" t="s">
        <v>1</v>
      </c>
      <c r="P2465" s="16">
        <v>36.130000000000003</v>
      </c>
      <c r="Q2465" s="16" t="s">
        <v>1</v>
      </c>
      <c r="R2465" s="16">
        <v>36.76</v>
      </c>
      <c r="S2465" s="16">
        <v>41.33</v>
      </c>
    </row>
    <row r="2466" spans="1:19" x14ac:dyDescent="0.25">
      <c r="A2466" t="s">
        <v>33</v>
      </c>
      <c r="B2466" s="71" t="s">
        <v>30</v>
      </c>
      <c r="C2466" t="s">
        <v>685</v>
      </c>
      <c r="D2466" s="54">
        <v>44653</v>
      </c>
      <c r="E2466" s="71" t="s">
        <v>686</v>
      </c>
      <c r="F2466" s="71" t="s">
        <v>62</v>
      </c>
      <c r="G2466" s="71" t="s">
        <v>18</v>
      </c>
      <c r="H2466" s="2">
        <v>2</v>
      </c>
      <c r="I2466" s="2">
        <v>140</v>
      </c>
      <c r="J2466" s="2" t="s">
        <v>202</v>
      </c>
      <c r="K2466" s="2" t="s">
        <v>64</v>
      </c>
      <c r="L2466" s="2" t="s">
        <v>22</v>
      </c>
      <c r="M2466" s="16">
        <v>34.520000000000003</v>
      </c>
      <c r="N2466" s="16">
        <v>34.299999999999997</v>
      </c>
      <c r="O2466" s="16" t="s">
        <v>1</v>
      </c>
      <c r="P2466" s="16" t="s">
        <v>1</v>
      </c>
      <c r="Q2466" s="16" t="s">
        <v>1</v>
      </c>
      <c r="R2466" s="16">
        <v>31.2</v>
      </c>
      <c r="S2466" s="16">
        <v>34.520000000000003</v>
      </c>
    </row>
    <row r="2467" spans="1:19" x14ac:dyDescent="0.25">
      <c r="A2467" t="s">
        <v>33</v>
      </c>
      <c r="B2467" s="71" t="s">
        <v>30</v>
      </c>
      <c r="C2467" t="s">
        <v>685</v>
      </c>
      <c r="D2467" s="54">
        <v>44653</v>
      </c>
      <c r="E2467" s="71" t="s">
        <v>686</v>
      </c>
      <c r="F2467" s="71" t="s">
        <v>62</v>
      </c>
      <c r="G2467" s="71" t="s">
        <v>18</v>
      </c>
      <c r="H2467" s="2">
        <v>3</v>
      </c>
      <c r="I2467" s="2">
        <v>339</v>
      </c>
      <c r="J2467" s="2" t="s">
        <v>230</v>
      </c>
      <c r="K2467" s="2" t="s">
        <v>256</v>
      </c>
      <c r="L2467" s="2" t="s">
        <v>22</v>
      </c>
      <c r="M2467" s="16">
        <v>29.84</v>
      </c>
      <c r="N2467" s="16">
        <v>29.18</v>
      </c>
      <c r="O2467" s="16" t="s">
        <v>1</v>
      </c>
      <c r="P2467" s="16" t="s">
        <v>1</v>
      </c>
      <c r="Q2467" s="16" t="s">
        <v>1</v>
      </c>
      <c r="R2467" s="16">
        <v>29.84</v>
      </c>
      <c r="S2467" s="16">
        <v>29.81</v>
      </c>
    </row>
    <row r="2468" spans="1:19" x14ac:dyDescent="0.25">
      <c r="A2468" t="s">
        <v>33</v>
      </c>
      <c r="B2468" s="71" t="s">
        <v>30</v>
      </c>
      <c r="C2468" t="s">
        <v>685</v>
      </c>
      <c r="D2468" s="54">
        <v>44653</v>
      </c>
      <c r="E2468" s="71" t="s">
        <v>686</v>
      </c>
      <c r="F2468" s="71" t="s">
        <v>62</v>
      </c>
      <c r="G2468" s="71" t="s">
        <v>18</v>
      </c>
      <c r="H2468" s="2">
        <v>4</v>
      </c>
      <c r="I2468" s="2">
        <v>136</v>
      </c>
      <c r="J2468" s="2" t="s">
        <v>233</v>
      </c>
      <c r="K2468" s="2" t="s">
        <v>64</v>
      </c>
      <c r="L2468" s="2" t="s">
        <v>22</v>
      </c>
      <c r="M2468" s="16">
        <v>22.9</v>
      </c>
      <c r="N2468" s="16">
        <v>22.9</v>
      </c>
      <c r="O2468" s="16">
        <v>17</v>
      </c>
      <c r="P2468" s="16">
        <v>22.21</v>
      </c>
      <c r="Q2468" s="16">
        <v>21.6</v>
      </c>
      <c r="R2468" s="16">
        <v>21.08</v>
      </c>
      <c r="S2468" s="16" t="s">
        <v>1</v>
      </c>
    </row>
    <row r="2469" spans="1:19" x14ac:dyDescent="0.25">
      <c r="A2469" t="s">
        <v>33</v>
      </c>
      <c r="B2469" s="71" t="s">
        <v>30</v>
      </c>
      <c r="C2469" t="s">
        <v>685</v>
      </c>
      <c r="D2469" s="54">
        <v>44653</v>
      </c>
      <c r="E2469" s="71" t="s">
        <v>686</v>
      </c>
      <c r="F2469" s="71" t="s">
        <v>62</v>
      </c>
      <c r="G2469" s="71" t="s">
        <v>18</v>
      </c>
      <c r="H2469" s="2">
        <v>5</v>
      </c>
      <c r="I2469" s="2">
        <v>1204</v>
      </c>
      <c r="J2469" s="2" t="s">
        <v>695</v>
      </c>
      <c r="K2469" s="2" t="s">
        <v>64</v>
      </c>
      <c r="L2469" s="2" t="s">
        <v>22</v>
      </c>
      <c r="M2469" s="16">
        <v>19.18</v>
      </c>
      <c r="N2469" s="16">
        <v>14.4</v>
      </c>
      <c r="O2469" s="16" t="s">
        <v>1</v>
      </c>
      <c r="P2469" s="16">
        <v>18.54</v>
      </c>
      <c r="Q2469" s="16">
        <v>19.18</v>
      </c>
      <c r="R2469" s="16">
        <v>16.670000000000002</v>
      </c>
      <c r="S2469" s="16">
        <v>13.71</v>
      </c>
    </row>
    <row r="2470" spans="1:19" x14ac:dyDescent="0.25">
      <c r="A2470" t="s">
        <v>40</v>
      </c>
      <c r="B2470" s="71" t="s">
        <v>30</v>
      </c>
      <c r="C2470" t="s">
        <v>685</v>
      </c>
      <c r="D2470" s="54">
        <v>44653</v>
      </c>
      <c r="E2470" s="71" t="s">
        <v>686</v>
      </c>
      <c r="F2470" s="71" t="s">
        <v>62</v>
      </c>
      <c r="G2470" s="71" t="s">
        <v>18</v>
      </c>
      <c r="H2470" s="2">
        <v>1</v>
      </c>
      <c r="I2470" s="2">
        <v>807</v>
      </c>
      <c r="J2470" s="2" t="s">
        <v>487</v>
      </c>
      <c r="K2470" s="2" t="s">
        <v>66</v>
      </c>
      <c r="L2470" s="2" t="s">
        <v>335</v>
      </c>
      <c r="M2470" s="16">
        <v>64.930000000000007</v>
      </c>
      <c r="N2470" s="16">
        <v>64.930000000000007</v>
      </c>
      <c r="O2470" s="16">
        <v>63.75</v>
      </c>
      <c r="P2470" s="16">
        <v>62.1</v>
      </c>
      <c r="Q2470" s="16" t="s">
        <v>1</v>
      </c>
      <c r="R2470" s="16" t="s">
        <v>1</v>
      </c>
      <c r="S2470" s="16" t="s">
        <v>1</v>
      </c>
    </row>
    <row r="2471" spans="1:19" x14ac:dyDescent="0.25">
      <c r="A2471" t="s">
        <v>32</v>
      </c>
      <c r="B2471" s="20" t="s">
        <v>30</v>
      </c>
      <c r="C2471" t="s">
        <v>685</v>
      </c>
      <c r="D2471" s="54">
        <v>44653</v>
      </c>
      <c r="E2471" s="71" t="s">
        <v>686</v>
      </c>
      <c r="F2471" s="71" t="s">
        <v>62</v>
      </c>
      <c r="G2471" s="20" t="s">
        <v>20</v>
      </c>
      <c r="H2471" s="2">
        <v>1</v>
      </c>
      <c r="I2471" s="2">
        <v>61</v>
      </c>
      <c r="J2471" s="2" t="s">
        <v>234</v>
      </c>
      <c r="K2471" s="2" t="s">
        <v>64</v>
      </c>
      <c r="L2471" s="2" t="s">
        <v>22</v>
      </c>
      <c r="M2471" s="16">
        <v>26.83</v>
      </c>
      <c r="N2471" s="16">
        <v>18.5</v>
      </c>
      <c r="O2471" s="16">
        <v>20.309999999999999</v>
      </c>
      <c r="P2471" s="16">
        <v>19.39</v>
      </c>
      <c r="Q2471" s="16">
        <v>23.43</v>
      </c>
      <c r="R2471" s="16" t="s">
        <v>1</v>
      </c>
      <c r="S2471" s="16">
        <v>26.83</v>
      </c>
    </row>
    <row r="2472" spans="1:19" x14ac:dyDescent="0.25">
      <c r="A2472" t="s">
        <v>32</v>
      </c>
      <c r="B2472" s="71" t="s">
        <v>30</v>
      </c>
      <c r="C2472" t="s">
        <v>685</v>
      </c>
      <c r="D2472" s="54">
        <v>44653</v>
      </c>
      <c r="E2472" s="71" t="s">
        <v>686</v>
      </c>
      <c r="F2472" s="71" t="s">
        <v>62</v>
      </c>
      <c r="G2472" s="71" t="s">
        <v>20</v>
      </c>
      <c r="H2472" s="2">
        <v>2</v>
      </c>
      <c r="I2472" s="2">
        <v>150</v>
      </c>
      <c r="J2472" s="2" t="s">
        <v>235</v>
      </c>
      <c r="K2472" s="2" t="s">
        <v>64</v>
      </c>
      <c r="L2472" s="2" t="s">
        <v>22</v>
      </c>
      <c r="M2472" s="16">
        <v>25.16</v>
      </c>
      <c r="N2472" s="16">
        <v>25.16</v>
      </c>
      <c r="O2472" s="16">
        <v>24.75</v>
      </c>
      <c r="P2472" s="16">
        <v>22.89</v>
      </c>
      <c r="Q2472" s="16">
        <v>22.23</v>
      </c>
      <c r="R2472" s="16">
        <v>20.45</v>
      </c>
      <c r="S2472" s="16">
        <v>24.6</v>
      </c>
    </row>
    <row r="2473" spans="1:19" x14ac:dyDescent="0.25">
      <c r="A2473" t="s">
        <v>32</v>
      </c>
      <c r="B2473" s="71" t="s">
        <v>30</v>
      </c>
      <c r="C2473" t="s">
        <v>685</v>
      </c>
      <c r="D2473" s="54">
        <v>44653</v>
      </c>
      <c r="E2473" s="71" t="s">
        <v>686</v>
      </c>
      <c r="F2473" s="71" t="s">
        <v>62</v>
      </c>
      <c r="G2473" s="71" t="s">
        <v>20</v>
      </c>
      <c r="H2473" s="2">
        <v>3</v>
      </c>
      <c r="I2473" s="2">
        <v>763</v>
      </c>
      <c r="J2473" s="2" t="s">
        <v>311</v>
      </c>
      <c r="K2473" s="2" t="s">
        <v>267</v>
      </c>
      <c r="L2473" s="2" t="s">
        <v>22</v>
      </c>
      <c r="M2473" s="16">
        <v>22.77</v>
      </c>
      <c r="N2473" s="16">
        <v>21.92</v>
      </c>
      <c r="O2473" s="16">
        <v>22.77</v>
      </c>
      <c r="P2473" s="16" t="s">
        <v>1</v>
      </c>
      <c r="Q2473" s="16">
        <v>21.58</v>
      </c>
      <c r="R2473" s="16">
        <v>22.15</v>
      </c>
      <c r="S2473" s="16">
        <v>22.55</v>
      </c>
    </row>
    <row r="2474" spans="1:19" x14ac:dyDescent="0.25">
      <c r="A2474" t="s">
        <v>32</v>
      </c>
      <c r="B2474" s="71" t="s">
        <v>30</v>
      </c>
      <c r="C2474" t="s">
        <v>685</v>
      </c>
      <c r="D2474" s="54">
        <v>44653</v>
      </c>
      <c r="E2474" s="71" t="s">
        <v>686</v>
      </c>
      <c r="F2474" s="71" t="s">
        <v>62</v>
      </c>
      <c r="G2474" s="71" t="s">
        <v>20</v>
      </c>
      <c r="H2474" s="2">
        <v>4</v>
      </c>
      <c r="I2474" s="2">
        <v>95</v>
      </c>
      <c r="J2474" s="2" t="s">
        <v>217</v>
      </c>
      <c r="K2474" s="2" t="s">
        <v>64</v>
      </c>
      <c r="L2474" s="2" t="s">
        <v>22</v>
      </c>
      <c r="M2474" s="16">
        <v>20.49</v>
      </c>
      <c r="N2474" s="16">
        <v>18.95</v>
      </c>
      <c r="O2474" s="16">
        <v>20.23</v>
      </c>
      <c r="P2474" s="16">
        <v>19.600000000000001</v>
      </c>
      <c r="Q2474" s="16">
        <v>20.49</v>
      </c>
      <c r="R2474" s="16">
        <v>20.37</v>
      </c>
      <c r="S2474" s="16">
        <v>19.96</v>
      </c>
    </row>
    <row r="2475" spans="1:19" x14ac:dyDescent="0.25">
      <c r="A2475" t="s">
        <v>32</v>
      </c>
      <c r="B2475" s="71" t="s">
        <v>30</v>
      </c>
      <c r="C2475" t="s">
        <v>685</v>
      </c>
      <c r="D2475" s="54">
        <v>44653</v>
      </c>
      <c r="E2475" s="71" t="s">
        <v>686</v>
      </c>
      <c r="F2475" s="71" t="s">
        <v>62</v>
      </c>
      <c r="G2475" s="71" t="s">
        <v>20</v>
      </c>
      <c r="H2475" s="2">
        <v>5</v>
      </c>
      <c r="I2475" s="2">
        <v>219</v>
      </c>
      <c r="J2475" s="2" t="s">
        <v>236</v>
      </c>
      <c r="K2475" s="2" t="s">
        <v>66</v>
      </c>
      <c r="L2475" s="2" t="s">
        <v>22</v>
      </c>
      <c r="M2475" s="16">
        <v>18.27</v>
      </c>
      <c r="N2475" s="16">
        <v>17.37</v>
      </c>
      <c r="O2475" s="16">
        <v>17.87</v>
      </c>
      <c r="P2475" s="16" t="s">
        <v>1</v>
      </c>
      <c r="Q2475" s="16" t="s">
        <v>1</v>
      </c>
      <c r="R2475" s="16" t="s">
        <v>1</v>
      </c>
      <c r="S2475" s="16">
        <v>18.27</v>
      </c>
    </row>
    <row r="2476" spans="1:19" x14ac:dyDescent="0.25">
      <c r="A2476" t="s">
        <v>32</v>
      </c>
      <c r="B2476" s="71" t="s">
        <v>30</v>
      </c>
      <c r="C2476" t="s">
        <v>685</v>
      </c>
      <c r="D2476" s="54">
        <v>44653</v>
      </c>
      <c r="E2476" s="71" t="s">
        <v>686</v>
      </c>
      <c r="F2476" s="71" t="s">
        <v>62</v>
      </c>
      <c r="G2476" s="71" t="s">
        <v>20</v>
      </c>
      <c r="H2476" s="2">
        <v>6</v>
      </c>
      <c r="I2476" s="2">
        <v>59</v>
      </c>
      <c r="J2476" s="2" t="s">
        <v>294</v>
      </c>
      <c r="K2476" s="2" t="s">
        <v>64</v>
      </c>
      <c r="L2476" s="2" t="s">
        <v>22</v>
      </c>
      <c r="M2476" s="16">
        <v>17.93</v>
      </c>
      <c r="N2476" s="16">
        <v>15.31</v>
      </c>
      <c r="O2476" s="16">
        <v>15.53</v>
      </c>
      <c r="P2476" s="16">
        <v>15.91</v>
      </c>
      <c r="Q2476" s="16">
        <v>17.93</v>
      </c>
      <c r="R2476" s="16">
        <v>14.45</v>
      </c>
      <c r="S2476" s="16">
        <v>17.920000000000002</v>
      </c>
    </row>
    <row r="2477" spans="1:19" x14ac:dyDescent="0.25">
      <c r="A2477" t="s">
        <v>32</v>
      </c>
      <c r="B2477" s="71" t="s">
        <v>30</v>
      </c>
      <c r="C2477" t="s">
        <v>685</v>
      </c>
      <c r="D2477" s="54">
        <v>44653</v>
      </c>
      <c r="E2477" s="71" t="s">
        <v>686</v>
      </c>
      <c r="F2477" s="71" t="s">
        <v>62</v>
      </c>
      <c r="G2477" s="71" t="s">
        <v>20</v>
      </c>
      <c r="H2477" s="2">
        <v>7</v>
      </c>
      <c r="I2477" s="2">
        <v>769</v>
      </c>
      <c r="J2477" s="2" t="s">
        <v>293</v>
      </c>
      <c r="K2477" s="2" t="s">
        <v>66</v>
      </c>
      <c r="L2477" s="2" t="s">
        <v>22</v>
      </c>
      <c r="M2477" s="16">
        <v>15.19</v>
      </c>
      <c r="N2477" s="16">
        <v>14.15</v>
      </c>
      <c r="O2477" s="16">
        <v>13.68</v>
      </c>
      <c r="P2477" s="16">
        <v>14.66</v>
      </c>
      <c r="Q2477" s="16">
        <v>13.38</v>
      </c>
      <c r="R2477" s="16">
        <v>15.19</v>
      </c>
      <c r="S2477" s="16">
        <v>13.54</v>
      </c>
    </row>
    <row r="2478" spans="1:19" x14ac:dyDescent="0.25">
      <c r="A2478" t="s">
        <v>32</v>
      </c>
      <c r="B2478" s="71" t="s">
        <v>30</v>
      </c>
      <c r="C2478" t="s">
        <v>685</v>
      </c>
      <c r="D2478" s="54">
        <v>44653</v>
      </c>
      <c r="E2478" s="71" t="s">
        <v>686</v>
      </c>
      <c r="F2478" s="71" t="s">
        <v>62</v>
      </c>
      <c r="G2478" s="71" t="s">
        <v>20</v>
      </c>
      <c r="H2478" s="2">
        <v>8</v>
      </c>
      <c r="I2478" s="2">
        <v>105</v>
      </c>
      <c r="J2478" s="2" t="s">
        <v>213</v>
      </c>
      <c r="K2478" s="2" t="s">
        <v>64</v>
      </c>
      <c r="L2478" s="2" t="s">
        <v>22</v>
      </c>
      <c r="M2478" s="16">
        <v>13.14</v>
      </c>
      <c r="N2478" s="16">
        <v>12.54</v>
      </c>
      <c r="O2478" s="16">
        <v>13.14</v>
      </c>
      <c r="P2478" s="16">
        <v>12.73</v>
      </c>
      <c r="Q2478" s="16">
        <v>11.73</v>
      </c>
      <c r="R2478" s="16">
        <v>8.92</v>
      </c>
      <c r="S2478" s="16">
        <v>10.15</v>
      </c>
    </row>
    <row r="2479" spans="1:19" x14ac:dyDescent="0.25">
      <c r="A2479" t="s">
        <v>32</v>
      </c>
      <c r="B2479" s="71" t="s">
        <v>30</v>
      </c>
      <c r="C2479" t="s">
        <v>685</v>
      </c>
      <c r="D2479" s="54">
        <v>44653</v>
      </c>
      <c r="E2479" s="71" t="s">
        <v>686</v>
      </c>
      <c r="F2479" s="71" t="s">
        <v>62</v>
      </c>
      <c r="G2479" s="71" t="s">
        <v>20</v>
      </c>
      <c r="H2479" s="2">
        <v>9</v>
      </c>
      <c r="I2479" s="2">
        <v>331</v>
      </c>
      <c r="J2479" s="2" t="s">
        <v>238</v>
      </c>
      <c r="K2479" s="2" t="s">
        <v>256</v>
      </c>
      <c r="L2479" s="2" t="s">
        <v>22</v>
      </c>
      <c r="M2479" s="16">
        <v>13.05</v>
      </c>
      <c r="N2479" s="16">
        <v>13.05</v>
      </c>
      <c r="O2479" s="16" t="s">
        <v>1</v>
      </c>
      <c r="P2479" s="16">
        <v>12.8</v>
      </c>
      <c r="Q2479" s="16"/>
      <c r="R2479" s="16"/>
      <c r="S2479" s="16"/>
    </row>
    <row r="2480" spans="1:19" x14ac:dyDescent="0.25">
      <c r="A2480" t="s">
        <v>32</v>
      </c>
      <c r="B2480" s="71" t="s">
        <v>30</v>
      </c>
      <c r="C2480" t="s">
        <v>685</v>
      </c>
      <c r="D2480" s="54">
        <v>44653</v>
      </c>
      <c r="E2480" s="71" t="s">
        <v>686</v>
      </c>
      <c r="F2480" s="71" t="s">
        <v>62</v>
      </c>
      <c r="G2480" s="71" t="s">
        <v>20</v>
      </c>
      <c r="H2480" s="2">
        <v>10</v>
      </c>
      <c r="I2480" s="2">
        <v>149</v>
      </c>
      <c r="J2480" s="2" t="s">
        <v>215</v>
      </c>
      <c r="K2480" s="2" t="s">
        <v>64</v>
      </c>
      <c r="L2480" s="2" t="s">
        <v>22</v>
      </c>
      <c r="M2480" s="16">
        <v>11.68</v>
      </c>
      <c r="N2480" s="16">
        <v>9.6300000000000008</v>
      </c>
      <c r="O2480" s="16">
        <v>10.199999999999999</v>
      </c>
      <c r="P2480" s="16">
        <v>11.68</v>
      </c>
      <c r="Q2480" s="16"/>
      <c r="R2480" s="16"/>
      <c r="S2480" s="16"/>
    </row>
    <row r="2481" spans="1:19" x14ac:dyDescent="0.25">
      <c r="A2481" t="s">
        <v>32</v>
      </c>
      <c r="B2481" s="84" t="s">
        <v>30</v>
      </c>
      <c r="C2481" t="s">
        <v>685</v>
      </c>
      <c r="D2481" s="54">
        <v>44653</v>
      </c>
      <c r="E2481" s="84" t="s">
        <v>686</v>
      </c>
      <c r="F2481" s="84" t="s">
        <v>62</v>
      </c>
      <c r="G2481" s="84" t="s">
        <v>20</v>
      </c>
      <c r="H2481" s="2">
        <v>11</v>
      </c>
      <c r="I2481" s="2">
        <v>132</v>
      </c>
      <c r="J2481" s="2" t="s">
        <v>218</v>
      </c>
      <c r="K2481" s="2" t="s">
        <v>64</v>
      </c>
      <c r="L2481" s="2" t="s">
        <v>22</v>
      </c>
      <c r="M2481" s="16">
        <v>10.38</v>
      </c>
      <c r="N2481" s="16">
        <v>10.38</v>
      </c>
      <c r="O2481" s="16">
        <v>9.8699999999999992</v>
      </c>
      <c r="P2481" s="16">
        <v>9.27</v>
      </c>
      <c r="Q2481" s="16"/>
      <c r="R2481" s="16"/>
      <c r="S2481" s="16"/>
    </row>
    <row r="2482" spans="1:19" x14ac:dyDescent="0.25">
      <c r="A2482" t="s">
        <v>31</v>
      </c>
      <c r="B2482" s="84" t="s">
        <v>30</v>
      </c>
      <c r="C2482" t="s">
        <v>685</v>
      </c>
      <c r="D2482" s="54">
        <v>44653</v>
      </c>
      <c r="E2482" s="84" t="s">
        <v>686</v>
      </c>
      <c r="F2482" s="84" t="s">
        <v>62</v>
      </c>
      <c r="G2482" s="84" t="s">
        <v>18</v>
      </c>
      <c r="H2482" s="2">
        <v>1</v>
      </c>
      <c r="I2482" s="2">
        <v>1060</v>
      </c>
      <c r="J2482" s="2" t="s">
        <v>523</v>
      </c>
      <c r="K2482" s="2" t="s">
        <v>267</v>
      </c>
      <c r="L2482" s="2" t="s">
        <v>23</v>
      </c>
      <c r="M2482" s="16">
        <v>37.14</v>
      </c>
      <c r="N2482" s="16">
        <v>36.03</v>
      </c>
      <c r="O2482" s="16">
        <v>36.65</v>
      </c>
      <c r="P2482" s="16">
        <v>37.14</v>
      </c>
      <c r="Q2482" s="16">
        <v>33.9</v>
      </c>
      <c r="R2482" s="16">
        <v>33.46</v>
      </c>
      <c r="S2482" s="16" t="s">
        <v>1</v>
      </c>
    </row>
    <row r="2483" spans="1:19" x14ac:dyDescent="0.25">
      <c r="A2483" t="s">
        <v>31</v>
      </c>
      <c r="B2483" s="84" t="s">
        <v>30</v>
      </c>
      <c r="C2483" t="s">
        <v>685</v>
      </c>
      <c r="D2483" s="54">
        <v>44653</v>
      </c>
      <c r="E2483" s="84" t="s">
        <v>686</v>
      </c>
      <c r="F2483" s="84" t="s">
        <v>62</v>
      </c>
      <c r="G2483" s="84" t="s">
        <v>18</v>
      </c>
      <c r="H2483" s="2">
        <v>2</v>
      </c>
      <c r="I2483" s="2">
        <v>69</v>
      </c>
      <c r="J2483" s="2" t="s">
        <v>414</v>
      </c>
      <c r="K2483" s="2" t="s">
        <v>64</v>
      </c>
      <c r="L2483" s="2" t="s">
        <v>26</v>
      </c>
      <c r="M2483" s="16">
        <v>35.18</v>
      </c>
      <c r="N2483" s="16">
        <v>34.75</v>
      </c>
      <c r="O2483" s="16">
        <v>29.8</v>
      </c>
      <c r="P2483" s="16" t="s">
        <v>1</v>
      </c>
      <c r="Q2483" s="16">
        <v>35.18</v>
      </c>
      <c r="R2483" s="16">
        <v>31.75</v>
      </c>
      <c r="S2483" s="16" t="s">
        <v>1</v>
      </c>
    </row>
    <row r="2484" spans="1:19" x14ac:dyDescent="0.25">
      <c r="A2484" t="s">
        <v>33</v>
      </c>
      <c r="B2484" s="84" t="s">
        <v>30</v>
      </c>
      <c r="C2484" t="s">
        <v>685</v>
      </c>
      <c r="D2484" s="54">
        <v>44653</v>
      </c>
      <c r="E2484" s="84" t="s">
        <v>686</v>
      </c>
      <c r="F2484" s="84" t="s">
        <v>62</v>
      </c>
      <c r="G2484" s="84" t="s">
        <v>20</v>
      </c>
      <c r="H2484" s="2">
        <v>1</v>
      </c>
      <c r="I2484" s="2">
        <v>7</v>
      </c>
      <c r="J2484" s="2" t="s">
        <v>438</v>
      </c>
      <c r="K2484" s="2" t="s">
        <v>64</v>
      </c>
      <c r="L2484" s="2" t="s">
        <v>26</v>
      </c>
      <c r="M2484" s="16">
        <v>34.619999999999997</v>
      </c>
      <c r="N2484" s="16">
        <v>31.24</v>
      </c>
      <c r="O2484" s="16">
        <v>34.619999999999997</v>
      </c>
      <c r="P2484" s="16">
        <v>34.18</v>
      </c>
      <c r="Q2484" s="16">
        <v>32.33</v>
      </c>
      <c r="R2484" s="16">
        <v>31.99</v>
      </c>
      <c r="S2484" s="16" t="s">
        <v>1</v>
      </c>
    </row>
    <row r="2485" spans="1:19" x14ac:dyDescent="0.25">
      <c r="A2485" t="s">
        <v>33</v>
      </c>
      <c r="B2485" s="84" t="s">
        <v>30</v>
      </c>
      <c r="C2485" t="s">
        <v>685</v>
      </c>
      <c r="D2485" s="54">
        <v>44653</v>
      </c>
      <c r="E2485" s="84" t="s">
        <v>686</v>
      </c>
      <c r="F2485" s="84" t="s">
        <v>62</v>
      </c>
      <c r="G2485" s="84" t="s">
        <v>20</v>
      </c>
      <c r="H2485" s="2">
        <v>2</v>
      </c>
      <c r="I2485" s="2">
        <v>854</v>
      </c>
      <c r="J2485" s="2" t="s">
        <v>526</v>
      </c>
      <c r="K2485" s="2" t="s">
        <v>267</v>
      </c>
      <c r="L2485" s="2" t="s">
        <v>23</v>
      </c>
      <c r="M2485" s="16">
        <v>31.92</v>
      </c>
      <c r="N2485" s="16">
        <v>29.41</v>
      </c>
      <c r="O2485" s="16">
        <v>29.57</v>
      </c>
      <c r="P2485" s="16">
        <v>31.16</v>
      </c>
      <c r="Q2485" s="16">
        <v>29.64</v>
      </c>
      <c r="R2485" s="16">
        <v>31.92</v>
      </c>
      <c r="S2485" s="16">
        <v>28.94</v>
      </c>
    </row>
    <row r="2486" spans="1:19" x14ac:dyDescent="0.25">
      <c r="A2486" t="s">
        <v>91</v>
      </c>
      <c r="B2486" s="84" t="s">
        <v>30</v>
      </c>
      <c r="C2486" t="s">
        <v>685</v>
      </c>
      <c r="D2486" s="54">
        <v>44654</v>
      </c>
      <c r="E2486" s="84" t="s">
        <v>686</v>
      </c>
      <c r="F2486" s="84" t="s">
        <v>62</v>
      </c>
      <c r="G2486" s="84" t="s">
        <v>18</v>
      </c>
      <c r="H2486" s="2">
        <v>1</v>
      </c>
      <c r="I2486" s="2">
        <v>138</v>
      </c>
      <c r="J2486" s="2" t="s">
        <v>59</v>
      </c>
      <c r="K2486" s="2" t="s">
        <v>64</v>
      </c>
      <c r="L2486" s="2" t="s">
        <v>0</v>
      </c>
      <c r="M2486" s="16">
        <v>20.51</v>
      </c>
      <c r="N2486" s="16" t="s">
        <v>1</v>
      </c>
      <c r="O2486" s="16" t="s">
        <v>1</v>
      </c>
      <c r="P2486" s="16">
        <v>19.940000000000001</v>
      </c>
      <c r="Q2486" s="16">
        <v>20.51</v>
      </c>
      <c r="R2486" s="16">
        <v>18.649999999999999</v>
      </c>
      <c r="S2486" s="16">
        <v>17.96</v>
      </c>
    </row>
    <row r="2487" spans="1:19" x14ac:dyDescent="0.25">
      <c r="A2487" t="s">
        <v>91</v>
      </c>
      <c r="B2487" s="84" t="s">
        <v>30</v>
      </c>
      <c r="C2487" t="s">
        <v>685</v>
      </c>
      <c r="D2487" s="54">
        <v>44654</v>
      </c>
      <c r="E2487" s="84" t="s">
        <v>686</v>
      </c>
      <c r="F2487" s="84" t="s">
        <v>62</v>
      </c>
      <c r="G2487" s="84" t="s">
        <v>18</v>
      </c>
      <c r="H2487" s="2">
        <v>2</v>
      </c>
      <c r="I2487" s="2">
        <v>561</v>
      </c>
      <c r="J2487" s="2" t="s">
        <v>268</v>
      </c>
      <c r="K2487" s="2" t="s">
        <v>66</v>
      </c>
      <c r="L2487" s="2" t="s">
        <v>0</v>
      </c>
      <c r="M2487" s="16">
        <v>16.25</v>
      </c>
      <c r="N2487" s="16">
        <v>14.19</v>
      </c>
      <c r="O2487" s="16">
        <v>14.98</v>
      </c>
      <c r="P2487" s="16">
        <v>13.86</v>
      </c>
      <c r="Q2487" s="16">
        <v>16.25</v>
      </c>
      <c r="R2487" s="16">
        <v>14.31</v>
      </c>
      <c r="S2487" s="16">
        <v>14.33</v>
      </c>
    </row>
    <row r="2488" spans="1:19" x14ac:dyDescent="0.25">
      <c r="A2488" t="s">
        <v>91</v>
      </c>
      <c r="B2488" s="84" t="s">
        <v>30</v>
      </c>
      <c r="C2488" t="s">
        <v>685</v>
      </c>
      <c r="D2488" s="54">
        <v>44654</v>
      </c>
      <c r="E2488" s="84" t="s">
        <v>686</v>
      </c>
      <c r="F2488" s="84" t="s">
        <v>62</v>
      </c>
      <c r="G2488" s="84" t="s">
        <v>18</v>
      </c>
      <c r="H2488" s="2">
        <v>3</v>
      </c>
      <c r="I2488" s="2">
        <v>104</v>
      </c>
      <c r="J2488" s="2" t="s">
        <v>24</v>
      </c>
      <c r="K2488" s="2" t="s">
        <v>64</v>
      </c>
      <c r="L2488" s="2" t="s">
        <v>0</v>
      </c>
      <c r="M2488" s="16">
        <v>16.23</v>
      </c>
      <c r="N2488" s="16" t="s">
        <v>1</v>
      </c>
      <c r="O2488" s="16">
        <v>14.93</v>
      </c>
      <c r="P2488" s="16">
        <v>14.73</v>
      </c>
      <c r="Q2488" s="16">
        <v>16.23</v>
      </c>
      <c r="R2488" s="16">
        <v>15.47</v>
      </c>
      <c r="S2488" s="16">
        <v>15.33</v>
      </c>
    </row>
    <row r="2489" spans="1:19" x14ac:dyDescent="0.25">
      <c r="A2489" t="s">
        <v>91</v>
      </c>
      <c r="B2489" s="72" t="s">
        <v>30</v>
      </c>
      <c r="C2489" t="s">
        <v>685</v>
      </c>
      <c r="D2489" s="54">
        <v>44654</v>
      </c>
      <c r="E2489" s="72" t="s">
        <v>686</v>
      </c>
      <c r="F2489" s="72" t="s">
        <v>62</v>
      </c>
      <c r="G2489" s="72" t="s">
        <v>18</v>
      </c>
      <c r="H2489" s="2">
        <v>4</v>
      </c>
      <c r="I2489" s="2">
        <v>383</v>
      </c>
      <c r="J2489" s="2" t="s">
        <v>401</v>
      </c>
      <c r="K2489" s="2" t="s">
        <v>257</v>
      </c>
      <c r="L2489" s="2" t="s">
        <v>0</v>
      </c>
      <c r="M2489" s="16">
        <v>15.95</v>
      </c>
      <c r="N2489" s="16" t="s">
        <v>1</v>
      </c>
      <c r="O2489" s="16">
        <v>14.17</v>
      </c>
      <c r="P2489" s="16" t="s">
        <v>1</v>
      </c>
      <c r="Q2489" s="16">
        <v>15.95</v>
      </c>
      <c r="R2489" s="16">
        <v>13.48</v>
      </c>
      <c r="S2489" s="16">
        <v>15.77</v>
      </c>
    </row>
    <row r="2490" spans="1:19" x14ac:dyDescent="0.25">
      <c r="A2490" t="s">
        <v>91</v>
      </c>
      <c r="B2490" s="72" t="s">
        <v>30</v>
      </c>
      <c r="C2490" t="s">
        <v>685</v>
      </c>
      <c r="D2490" s="54">
        <v>44654</v>
      </c>
      <c r="E2490" s="72" t="s">
        <v>686</v>
      </c>
      <c r="F2490" s="72" t="s">
        <v>62</v>
      </c>
      <c r="G2490" s="72" t="s">
        <v>18</v>
      </c>
      <c r="H2490" s="2">
        <v>5</v>
      </c>
      <c r="I2490" s="2">
        <v>342</v>
      </c>
      <c r="J2490" s="2" t="s">
        <v>693</v>
      </c>
      <c r="K2490" s="2" t="s">
        <v>258</v>
      </c>
      <c r="L2490" s="2" t="s">
        <v>0</v>
      </c>
      <c r="M2490" s="16">
        <v>14.52</v>
      </c>
      <c r="N2490" s="16">
        <v>14.52</v>
      </c>
      <c r="O2490" s="16">
        <v>13.24</v>
      </c>
      <c r="P2490" s="16">
        <v>11.95</v>
      </c>
      <c r="Q2490" s="16" t="s">
        <v>1</v>
      </c>
      <c r="R2490" s="16">
        <v>12.92</v>
      </c>
      <c r="S2490" s="16" t="s">
        <v>1</v>
      </c>
    </row>
    <row r="2491" spans="1:19" x14ac:dyDescent="0.25">
      <c r="A2491" t="s">
        <v>91</v>
      </c>
      <c r="B2491" s="72" t="s">
        <v>30</v>
      </c>
      <c r="C2491" t="s">
        <v>685</v>
      </c>
      <c r="D2491" s="54">
        <v>44654</v>
      </c>
      <c r="E2491" s="72" t="s">
        <v>686</v>
      </c>
      <c r="F2491" s="72" t="s">
        <v>62</v>
      </c>
      <c r="G2491" s="72" t="s">
        <v>18</v>
      </c>
      <c r="H2491" s="2">
        <v>6</v>
      </c>
      <c r="I2491" s="2">
        <v>58</v>
      </c>
      <c r="J2491" s="2" t="s">
        <v>78</v>
      </c>
      <c r="K2491" s="2" t="s">
        <v>64</v>
      </c>
      <c r="L2491" s="2" t="s">
        <v>0</v>
      </c>
      <c r="M2491" s="16">
        <v>14.51</v>
      </c>
      <c r="N2491" s="16">
        <v>14.51</v>
      </c>
      <c r="O2491" s="16" t="s">
        <v>1</v>
      </c>
      <c r="P2491" s="16">
        <v>13.44</v>
      </c>
      <c r="Q2491" s="16" t="s">
        <v>1</v>
      </c>
      <c r="R2491" s="16">
        <v>14.25</v>
      </c>
      <c r="S2491" s="16">
        <v>13.44</v>
      </c>
    </row>
    <row r="2492" spans="1:19" x14ac:dyDescent="0.25">
      <c r="A2492" t="s">
        <v>91</v>
      </c>
      <c r="B2492" s="72" t="s">
        <v>30</v>
      </c>
      <c r="C2492" t="s">
        <v>685</v>
      </c>
      <c r="D2492" s="54">
        <v>44654</v>
      </c>
      <c r="E2492" s="72" t="s">
        <v>686</v>
      </c>
      <c r="F2492" s="72" t="s">
        <v>62</v>
      </c>
      <c r="G2492" s="72" t="s">
        <v>18</v>
      </c>
      <c r="H2492" s="2">
        <v>7</v>
      </c>
      <c r="I2492" s="2">
        <v>357</v>
      </c>
      <c r="J2492" s="2" t="s">
        <v>275</v>
      </c>
      <c r="K2492" s="2" t="s">
        <v>258</v>
      </c>
      <c r="L2492" s="2" t="s">
        <v>0</v>
      </c>
      <c r="M2492" s="16">
        <v>14.37</v>
      </c>
      <c r="N2492" s="16" t="s">
        <v>1</v>
      </c>
      <c r="O2492" s="16">
        <v>14.37</v>
      </c>
      <c r="P2492" s="16">
        <v>13.75</v>
      </c>
      <c r="Q2492" s="16">
        <v>13.74</v>
      </c>
      <c r="R2492" s="16" t="s">
        <v>1</v>
      </c>
      <c r="S2492" s="16">
        <v>13.01</v>
      </c>
    </row>
    <row r="2493" spans="1:19" x14ac:dyDescent="0.25">
      <c r="A2493" t="s">
        <v>91</v>
      </c>
      <c r="B2493" s="72" t="s">
        <v>30</v>
      </c>
      <c r="C2493" t="s">
        <v>685</v>
      </c>
      <c r="D2493" s="54">
        <v>44654</v>
      </c>
      <c r="E2493" s="72" t="s">
        <v>686</v>
      </c>
      <c r="F2493" s="72" t="s">
        <v>62</v>
      </c>
      <c r="G2493" s="72" t="s">
        <v>18</v>
      </c>
      <c r="H2493" s="2">
        <v>8</v>
      </c>
      <c r="I2493" s="2">
        <v>343</v>
      </c>
      <c r="J2493" s="2" t="s">
        <v>649</v>
      </c>
      <c r="K2493" s="2" t="s">
        <v>258</v>
      </c>
      <c r="L2493" s="2" t="s">
        <v>0</v>
      </c>
      <c r="M2493" s="16">
        <v>10.25</v>
      </c>
      <c r="N2493" s="16">
        <v>9.98</v>
      </c>
      <c r="O2493" s="16">
        <v>9.98</v>
      </c>
      <c r="P2493" s="16" t="s">
        <v>1</v>
      </c>
      <c r="Q2493" s="16">
        <v>9.24</v>
      </c>
      <c r="R2493" s="16">
        <v>9.73</v>
      </c>
      <c r="S2493" s="16">
        <v>10.25</v>
      </c>
    </row>
    <row r="2494" spans="1:19" x14ac:dyDescent="0.25">
      <c r="A2494" t="s">
        <v>41</v>
      </c>
      <c r="B2494" s="20" t="s">
        <v>30</v>
      </c>
      <c r="C2494" t="s">
        <v>685</v>
      </c>
      <c r="D2494" s="54">
        <v>44654</v>
      </c>
      <c r="E2494" s="72" t="s">
        <v>686</v>
      </c>
      <c r="F2494" s="72" t="s">
        <v>62</v>
      </c>
      <c r="G2494" s="20" t="s">
        <v>20</v>
      </c>
      <c r="H2494" s="2">
        <v>1</v>
      </c>
      <c r="I2494" s="2">
        <v>61</v>
      </c>
      <c r="J2494" s="2" t="s">
        <v>234</v>
      </c>
      <c r="K2494" s="2" t="s">
        <v>64</v>
      </c>
      <c r="L2494" s="2" t="s">
        <v>22</v>
      </c>
      <c r="M2494" s="16">
        <v>34.17</v>
      </c>
      <c r="N2494" s="16">
        <v>30</v>
      </c>
      <c r="O2494" s="16" t="s">
        <v>1</v>
      </c>
      <c r="P2494" s="16">
        <v>34.17</v>
      </c>
      <c r="Q2494" s="16">
        <v>32.25</v>
      </c>
      <c r="R2494" s="16" t="s">
        <v>1</v>
      </c>
      <c r="S2494" s="16" t="s">
        <v>1</v>
      </c>
    </row>
    <row r="2495" spans="1:19" x14ac:dyDescent="0.25">
      <c r="A2495" t="s">
        <v>41</v>
      </c>
      <c r="B2495" s="72" t="s">
        <v>30</v>
      </c>
      <c r="C2495" t="s">
        <v>685</v>
      </c>
      <c r="D2495" s="54">
        <v>44654</v>
      </c>
      <c r="E2495" s="72" t="s">
        <v>686</v>
      </c>
      <c r="F2495" s="72" t="s">
        <v>62</v>
      </c>
      <c r="G2495" s="72" t="s">
        <v>20</v>
      </c>
      <c r="H2495" s="2">
        <v>2</v>
      </c>
      <c r="I2495" s="2">
        <v>763</v>
      </c>
      <c r="J2495" s="2" t="s">
        <v>311</v>
      </c>
      <c r="K2495" s="2" t="s">
        <v>267</v>
      </c>
      <c r="L2495" s="2" t="s">
        <v>22</v>
      </c>
      <c r="M2495" s="16">
        <v>27.61</v>
      </c>
      <c r="N2495" s="16">
        <v>26.12</v>
      </c>
      <c r="O2495" s="16">
        <v>25.8</v>
      </c>
      <c r="P2495" s="16">
        <v>25.14</v>
      </c>
      <c r="Q2495" s="16">
        <v>27.61</v>
      </c>
      <c r="R2495" s="16">
        <v>25.52</v>
      </c>
      <c r="S2495" s="16" t="s">
        <v>1</v>
      </c>
    </row>
    <row r="2496" spans="1:19" x14ac:dyDescent="0.25">
      <c r="A2496" t="s">
        <v>41</v>
      </c>
      <c r="B2496" s="72" t="s">
        <v>30</v>
      </c>
      <c r="C2496" t="s">
        <v>685</v>
      </c>
      <c r="D2496" s="54">
        <v>44654</v>
      </c>
      <c r="E2496" s="72" t="s">
        <v>686</v>
      </c>
      <c r="F2496" s="72" t="s">
        <v>62</v>
      </c>
      <c r="G2496" s="72" t="s">
        <v>20</v>
      </c>
      <c r="H2496" s="2">
        <v>3</v>
      </c>
      <c r="I2496" s="2">
        <v>95</v>
      </c>
      <c r="J2496" s="2" t="s">
        <v>217</v>
      </c>
      <c r="K2496" s="2" t="s">
        <v>64</v>
      </c>
      <c r="L2496" s="2" t="s">
        <v>22</v>
      </c>
      <c r="M2496" s="16">
        <v>25.22</v>
      </c>
      <c r="N2496" s="16">
        <v>24.69</v>
      </c>
      <c r="O2496" s="16">
        <v>22.46</v>
      </c>
      <c r="P2496" s="16">
        <v>25.22</v>
      </c>
      <c r="Q2496" s="16" t="s">
        <v>1</v>
      </c>
      <c r="R2496" s="16">
        <v>23.29</v>
      </c>
      <c r="S2496" s="16">
        <v>25.09</v>
      </c>
    </row>
    <row r="2497" spans="1:19" x14ac:dyDescent="0.25">
      <c r="A2497" t="s">
        <v>41</v>
      </c>
      <c r="B2497" s="72" t="s">
        <v>30</v>
      </c>
      <c r="C2497" t="s">
        <v>685</v>
      </c>
      <c r="D2497" s="54">
        <v>44654</v>
      </c>
      <c r="E2497" s="72" t="s">
        <v>686</v>
      </c>
      <c r="F2497" s="72" t="s">
        <v>62</v>
      </c>
      <c r="G2497" s="72" t="s">
        <v>20</v>
      </c>
      <c r="H2497" s="2">
        <v>4</v>
      </c>
      <c r="I2497" s="2">
        <v>219</v>
      </c>
      <c r="J2497" s="2" t="s">
        <v>236</v>
      </c>
      <c r="K2497" s="2" t="s">
        <v>66</v>
      </c>
      <c r="L2497" s="2" t="s">
        <v>22</v>
      </c>
      <c r="M2497" s="16">
        <v>24.42</v>
      </c>
      <c r="N2497" s="16">
        <v>22.91</v>
      </c>
      <c r="O2497" s="16">
        <v>24.42</v>
      </c>
      <c r="P2497" s="16" t="s">
        <v>1</v>
      </c>
      <c r="Q2497" s="16" t="s">
        <v>1</v>
      </c>
      <c r="R2497" s="16" t="s">
        <v>1</v>
      </c>
      <c r="S2497" s="16" t="s">
        <v>1</v>
      </c>
    </row>
    <row r="2498" spans="1:19" x14ac:dyDescent="0.25">
      <c r="A2498" t="s">
        <v>41</v>
      </c>
      <c r="B2498" s="72" t="s">
        <v>30</v>
      </c>
      <c r="C2498" t="s">
        <v>685</v>
      </c>
      <c r="D2498" s="54">
        <v>44654</v>
      </c>
      <c r="E2498" s="72" t="s">
        <v>686</v>
      </c>
      <c r="F2498" s="72" t="s">
        <v>62</v>
      </c>
      <c r="G2498" s="72" t="s">
        <v>20</v>
      </c>
      <c r="H2498" s="2">
        <v>5</v>
      </c>
      <c r="I2498" s="2">
        <v>150</v>
      </c>
      <c r="J2498" s="2" t="s">
        <v>235</v>
      </c>
      <c r="K2498" s="2" t="s">
        <v>64</v>
      </c>
      <c r="L2498" s="2" t="s">
        <v>22</v>
      </c>
      <c r="M2498" s="16">
        <v>20.66</v>
      </c>
      <c r="N2498" s="16">
        <v>20.66</v>
      </c>
      <c r="O2498" s="16">
        <v>19.66</v>
      </c>
      <c r="P2498" s="16">
        <v>18.63</v>
      </c>
      <c r="Q2498" s="16">
        <v>20.39</v>
      </c>
      <c r="R2498" s="16">
        <v>20.48</v>
      </c>
      <c r="S2498" s="16">
        <v>18.8</v>
      </c>
    </row>
    <row r="2499" spans="1:19" x14ac:dyDescent="0.25">
      <c r="A2499" t="s">
        <v>41</v>
      </c>
      <c r="B2499" s="72" t="s">
        <v>30</v>
      </c>
      <c r="C2499" t="s">
        <v>685</v>
      </c>
      <c r="D2499" s="54">
        <v>44654</v>
      </c>
      <c r="E2499" s="72" t="s">
        <v>686</v>
      </c>
      <c r="F2499" s="72" t="s">
        <v>62</v>
      </c>
      <c r="G2499" s="72" t="s">
        <v>20</v>
      </c>
      <c r="H2499" s="2">
        <v>6</v>
      </c>
      <c r="I2499" s="2">
        <v>149</v>
      </c>
      <c r="J2499" s="2" t="s">
        <v>215</v>
      </c>
      <c r="K2499" s="2" t="s">
        <v>64</v>
      </c>
      <c r="L2499" s="2" t="s">
        <v>22</v>
      </c>
      <c r="M2499" s="16">
        <v>20.05</v>
      </c>
      <c r="N2499" s="16" t="s">
        <v>1</v>
      </c>
      <c r="O2499" s="16">
        <v>17.09</v>
      </c>
      <c r="P2499" s="16">
        <v>16.57</v>
      </c>
      <c r="Q2499" s="16">
        <v>20.05</v>
      </c>
      <c r="R2499" s="16">
        <v>19.91</v>
      </c>
      <c r="S2499" s="16">
        <v>18.36</v>
      </c>
    </row>
    <row r="2500" spans="1:19" x14ac:dyDescent="0.25">
      <c r="A2500" t="s">
        <v>41</v>
      </c>
      <c r="B2500" s="72" t="s">
        <v>30</v>
      </c>
      <c r="C2500" t="s">
        <v>685</v>
      </c>
      <c r="D2500" s="54">
        <v>44654</v>
      </c>
      <c r="E2500" s="72" t="s">
        <v>686</v>
      </c>
      <c r="F2500" s="72" t="s">
        <v>62</v>
      </c>
      <c r="G2500" s="72" t="s">
        <v>20</v>
      </c>
      <c r="H2500" s="2">
        <v>7</v>
      </c>
      <c r="I2500" s="2">
        <v>59</v>
      </c>
      <c r="J2500" s="2" t="s">
        <v>294</v>
      </c>
      <c r="K2500" s="2" t="s">
        <v>64</v>
      </c>
      <c r="L2500" s="2" t="s">
        <v>22</v>
      </c>
      <c r="M2500" s="16">
        <v>14.73</v>
      </c>
      <c r="N2500" s="16">
        <v>14.73</v>
      </c>
      <c r="O2500" s="16">
        <v>14.54</v>
      </c>
      <c r="P2500" s="16" t="s">
        <v>1</v>
      </c>
      <c r="Q2500" s="16" t="s">
        <v>1</v>
      </c>
      <c r="R2500" s="16">
        <v>12.95</v>
      </c>
      <c r="S2500" s="16" t="s">
        <v>1</v>
      </c>
    </row>
    <row r="2501" spans="1:19" x14ac:dyDescent="0.25">
      <c r="A2501" t="s">
        <v>41</v>
      </c>
      <c r="B2501" s="72" t="s">
        <v>30</v>
      </c>
      <c r="C2501" t="s">
        <v>685</v>
      </c>
      <c r="D2501" s="54">
        <v>44654</v>
      </c>
      <c r="E2501" s="72" t="s">
        <v>686</v>
      </c>
      <c r="F2501" s="72" t="s">
        <v>62</v>
      </c>
      <c r="G2501" s="72" t="s">
        <v>20</v>
      </c>
      <c r="H2501" s="2">
        <v>8</v>
      </c>
      <c r="I2501" s="2">
        <v>123</v>
      </c>
      <c r="J2501" s="2" t="s">
        <v>221</v>
      </c>
      <c r="K2501" s="2" t="s">
        <v>64</v>
      </c>
      <c r="L2501" s="2" t="s">
        <v>22</v>
      </c>
      <c r="M2501" s="16">
        <v>14.71</v>
      </c>
      <c r="N2501" s="16">
        <v>13.04</v>
      </c>
      <c r="O2501" s="16" t="s">
        <v>1</v>
      </c>
      <c r="P2501" s="16">
        <v>14.69</v>
      </c>
      <c r="Q2501" s="16" t="s">
        <v>1</v>
      </c>
      <c r="R2501" s="16">
        <v>14.71</v>
      </c>
      <c r="S2501" s="16">
        <v>14.48</v>
      </c>
    </row>
    <row r="2502" spans="1:19" x14ac:dyDescent="0.25">
      <c r="A2502" t="s">
        <v>42</v>
      </c>
      <c r="B2502" s="20" t="s">
        <v>30</v>
      </c>
      <c r="C2502" t="s">
        <v>685</v>
      </c>
      <c r="D2502" s="54">
        <v>44654</v>
      </c>
      <c r="E2502" s="72" t="s">
        <v>686</v>
      </c>
      <c r="F2502" s="72" t="s">
        <v>62</v>
      </c>
      <c r="G2502" s="20" t="s">
        <v>18</v>
      </c>
      <c r="H2502" s="2">
        <v>1</v>
      </c>
      <c r="I2502" s="2">
        <v>339</v>
      </c>
      <c r="J2502" s="2" t="s">
        <v>230</v>
      </c>
      <c r="K2502" s="2" t="s">
        <v>256</v>
      </c>
      <c r="L2502" s="2" t="s">
        <v>22</v>
      </c>
      <c r="M2502" s="16">
        <v>42.01</v>
      </c>
      <c r="N2502" s="16" t="s">
        <v>1</v>
      </c>
      <c r="O2502" s="16">
        <v>41.05</v>
      </c>
      <c r="P2502" s="16">
        <v>42.01</v>
      </c>
      <c r="Q2502" s="16">
        <v>41.47</v>
      </c>
      <c r="R2502" s="16" t="s">
        <v>1</v>
      </c>
      <c r="S2502" s="16" t="s">
        <v>1</v>
      </c>
    </row>
    <row r="2503" spans="1:19" x14ac:dyDescent="0.25">
      <c r="A2503" t="s">
        <v>42</v>
      </c>
      <c r="B2503" s="72" t="s">
        <v>30</v>
      </c>
      <c r="C2503" t="s">
        <v>685</v>
      </c>
      <c r="D2503" s="54">
        <v>44654</v>
      </c>
      <c r="E2503" s="72" t="s">
        <v>686</v>
      </c>
      <c r="F2503" s="72" t="s">
        <v>62</v>
      </c>
      <c r="G2503" s="72" t="s">
        <v>18</v>
      </c>
      <c r="H2503" s="2">
        <v>2</v>
      </c>
      <c r="I2503" s="2">
        <v>133</v>
      </c>
      <c r="J2503" s="2" t="s">
        <v>193</v>
      </c>
      <c r="K2503" s="2" t="s">
        <v>64</v>
      </c>
      <c r="L2503" s="2" t="s">
        <v>22</v>
      </c>
      <c r="M2503" s="16">
        <v>25.9</v>
      </c>
      <c r="N2503" s="16">
        <v>25.9</v>
      </c>
      <c r="O2503" s="16" t="s">
        <v>1</v>
      </c>
      <c r="P2503" s="16" t="s">
        <v>1</v>
      </c>
      <c r="Q2503" s="16">
        <v>20.309999999999999</v>
      </c>
      <c r="R2503" s="16" t="s">
        <v>1</v>
      </c>
      <c r="S2503" s="16">
        <v>23.21</v>
      </c>
    </row>
    <row r="2504" spans="1:19" x14ac:dyDescent="0.25">
      <c r="A2504" t="s">
        <v>42</v>
      </c>
      <c r="B2504" s="72" t="s">
        <v>30</v>
      </c>
      <c r="C2504" t="s">
        <v>685</v>
      </c>
      <c r="D2504" s="54">
        <v>44654</v>
      </c>
      <c r="E2504" s="72" t="s">
        <v>686</v>
      </c>
      <c r="F2504" s="72" t="s">
        <v>62</v>
      </c>
      <c r="G2504" s="72" t="s">
        <v>18</v>
      </c>
      <c r="H2504" s="2">
        <v>3</v>
      </c>
      <c r="I2504" s="2">
        <v>74</v>
      </c>
      <c r="J2504" s="2" t="s">
        <v>206</v>
      </c>
      <c r="K2504" s="2" t="s">
        <v>64</v>
      </c>
      <c r="L2504" s="2" t="s">
        <v>22</v>
      </c>
      <c r="M2504" s="16">
        <v>24.23</v>
      </c>
      <c r="N2504" s="16">
        <v>24.23</v>
      </c>
      <c r="O2504" s="16" t="s">
        <v>1</v>
      </c>
      <c r="P2504" s="16">
        <v>23.94</v>
      </c>
      <c r="Q2504" s="16">
        <v>22.85</v>
      </c>
      <c r="R2504" s="16" t="s">
        <v>1</v>
      </c>
      <c r="S2504" s="16" t="s">
        <v>1</v>
      </c>
    </row>
    <row r="2505" spans="1:19" x14ac:dyDescent="0.25">
      <c r="A2505" t="s">
        <v>92</v>
      </c>
      <c r="B2505" s="72" t="s">
        <v>30</v>
      </c>
      <c r="C2505" t="s">
        <v>685</v>
      </c>
      <c r="D2505" s="54">
        <v>44654</v>
      </c>
      <c r="E2505" s="72" t="s">
        <v>686</v>
      </c>
      <c r="F2505" s="72" t="s">
        <v>62</v>
      </c>
      <c r="G2505" s="20" t="s">
        <v>20</v>
      </c>
      <c r="H2505" s="2">
        <v>1</v>
      </c>
      <c r="I2505" s="2">
        <v>566</v>
      </c>
      <c r="J2505" s="2" t="s">
        <v>696</v>
      </c>
      <c r="K2505" s="2" t="s">
        <v>66</v>
      </c>
      <c r="L2505" s="2" t="s">
        <v>0</v>
      </c>
      <c r="M2505" s="16">
        <v>24.16</v>
      </c>
      <c r="N2505" s="16">
        <v>24.16</v>
      </c>
      <c r="O2505" s="16">
        <v>21.2</v>
      </c>
      <c r="P2505" s="16">
        <v>14.48</v>
      </c>
      <c r="Q2505" s="16">
        <v>21.17</v>
      </c>
      <c r="R2505" s="16">
        <v>21.66</v>
      </c>
      <c r="S2505" s="16">
        <v>17.399999999999999</v>
      </c>
    </row>
    <row r="2506" spans="1:19" x14ac:dyDescent="0.25">
      <c r="A2506" t="s">
        <v>92</v>
      </c>
      <c r="B2506" s="72" t="s">
        <v>30</v>
      </c>
      <c r="C2506" t="s">
        <v>685</v>
      </c>
      <c r="D2506" s="54">
        <v>44654</v>
      </c>
      <c r="E2506" s="72" t="s">
        <v>686</v>
      </c>
      <c r="F2506" s="72" t="s">
        <v>62</v>
      </c>
      <c r="G2506" s="72" t="s">
        <v>20</v>
      </c>
      <c r="H2506" s="2">
        <v>2</v>
      </c>
      <c r="I2506" s="2">
        <v>112</v>
      </c>
      <c r="J2506" s="2" t="s">
        <v>72</v>
      </c>
      <c r="K2506" s="2" t="s">
        <v>64</v>
      </c>
      <c r="L2506" s="2" t="s">
        <v>0</v>
      </c>
      <c r="M2506" s="16">
        <v>21.2</v>
      </c>
      <c r="N2506" s="16" t="s">
        <v>1</v>
      </c>
      <c r="O2506" s="16">
        <v>17.39</v>
      </c>
      <c r="P2506" s="16">
        <v>19.059999999999999</v>
      </c>
      <c r="Q2506" s="16">
        <v>16.66</v>
      </c>
      <c r="R2506" s="16">
        <v>16.98</v>
      </c>
      <c r="S2506" s="16">
        <v>21.2</v>
      </c>
    </row>
    <row r="2507" spans="1:19" x14ac:dyDescent="0.25">
      <c r="A2507" t="s">
        <v>92</v>
      </c>
      <c r="B2507" s="72" t="s">
        <v>30</v>
      </c>
      <c r="C2507" t="s">
        <v>685</v>
      </c>
      <c r="D2507" s="54">
        <v>44654</v>
      </c>
      <c r="E2507" s="72" t="s">
        <v>686</v>
      </c>
      <c r="F2507" s="72" t="s">
        <v>62</v>
      </c>
      <c r="G2507" s="72" t="s">
        <v>20</v>
      </c>
      <c r="H2507" s="2">
        <v>3</v>
      </c>
      <c r="I2507" s="2">
        <v>51</v>
      </c>
      <c r="J2507" s="2" t="s">
        <v>60</v>
      </c>
      <c r="K2507" s="2" t="s">
        <v>64</v>
      </c>
      <c r="L2507" s="2" t="s">
        <v>0</v>
      </c>
      <c r="M2507" s="16">
        <v>20.03</v>
      </c>
      <c r="N2507" s="16" t="s">
        <v>1</v>
      </c>
      <c r="O2507" s="16">
        <v>16.03</v>
      </c>
      <c r="P2507" s="16">
        <v>16.239999999999998</v>
      </c>
      <c r="Q2507" s="16">
        <v>18.920000000000002</v>
      </c>
      <c r="R2507" s="16">
        <v>18.02</v>
      </c>
      <c r="S2507" s="16">
        <v>20.03</v>
      </c>
    </row>
    <row r="2508" spans="1:19" x14ac:dyDescent="0.25">
      <c r="A2508" t="s">
        <v>92</v>
      </c>
      <c r="B2508" s="72" t="s">
        <v>30</v>
      </c>
      <c r="C2508" t="s">
        <v>685</v>
      </c>
      <c r="D2508" s="54">
        <v>44654</v>
      </c>
      <c r="E2508" s="72" t="s">
        <v>686</v>
      </c>
      <c r="F2508" s="72" t="s">
        <v>62</v>
      </c>
      <c r="G2508" s="72" t="s">
        <v>20</v>
      </c>
      <c r="H2508" s="2">
        <v>4</v>
      </c>
      <c r="I2508" s="2">
        <v>569</v>
      </c>
      <c r="J2508" s="2" t="s">
        <v>279</v>
      </c>
      <c r="K2508" s="2" t="s">
        <v>267</v>
      </c>
      <c r="L2508" s="2" t="s">
        <v>0</v>
      </c>
      <c r="M2508" s="16">
        <v>18.98</v>
      </c>
      <c r="N2508" s="16">
        <v>17.21</v>
      </c>
      <c r="O2508" s="16">
        <v>18.98</v>
      </c>
      <c r="P2508" s="16">
        <v>18.579999999999998</v>
      </c>
      <c r="Q2508" s="16">
        <v>18.02</v>
      </c>
      <c r="R2508" s="16">
        <v>15.66</v>
      </c>
      <c r="S2508" s="16">
        <v>17.809999999999999</v>
      </c>
    </row>
    <row r="2509" spans="1:19" x14ac:dyDescent="0.25">
      <c r="A2509" t="s">
        <v>92</v>
      </c>
      <c r="B2509" s="72" t="s">
        <v>30</v>
      </c>
      <c r="C2509" t="s">
        <v>685</v>
      </c>
      <c r="D2509" s="54">
        <v>44654</v>
      </c>
      <c r="E2509" s="72" t="s">
        <v>686</v>
      </c>
      <c r="F2509" s="72" t="s">
        <v>62</v>
      </c>
      <c r="G2509" s="72" t="s">
        <v>20</v>
      </c>
      <c r="H2509" s="2">
        <v>5</v>
      </c>
      <c r="I2509" s="2">
        <v>129</v>
      </c>
      <c r="J2509" s="2" t="s">
        <v>68</v>
      </c>
      <c r="K2509" s="2" t="s">
        <v>64</v>
      </c>
      <c r="L2509" s="2" t="s">
        <v>0</v>
      </c>
      <c r="M2509" s="16">
        <v>17.71</v>
      </c>
      <c r="N2509" s="16">
        <v>14.75</v>
      </c>
      <c r="O2509" s="16">
        <v>15</v>
      </c>
      <c r="P2509" s="16">
        <v>17.309999999999999</v>
      </c>
      <c r="Q2509" s="16">
        <v>17.71</v>
      </c>
      <c r="R2509" s="16" t="s">
        <v>1</v>
      </c>
      <c r="S2509" s="16">
        <v>16.84</v>
      </c>
    </row>
    <row r="2510" spans="1:19" x14ac:dyDescent="0.25">
      <c r="A2510" t="s">
        <v>92</v>
      </c>
      <c r="B2510" s="72" t="s">
        <v>30</v>
      </c>
      <c r="C2510" t="s">
        <v>685</v>
      </c>
      <c r="D2510" s="54">
        <v>44654</v>
      </c>
      <c r="E2510" s="72" t="s">
        <v>686</v>
      </c>
      <c r="F2510" s="72" t="s">
        <v>62</v>
      </c>
      <c r="G2510" s="72" t="s">
        <v>20</v>
      </c>
      <c r="H2510" s="2">
        <v>6</v>
      </c>
      <c r="I2510" s="2">
        <v>147</v>
      </c>
      <c r="J2510" s="2" t="s">
        <v>73</v>
      </c>
      <c r="K2510" s="2" t="s">
        <v>64</v>
      </c>
      <c r="L2510" s="2" t="s">
        <v>0</v>
      </c>
      <c r="M2510" s="16">
        <v>16.829999999999998</v>
      </c>
      <c r="N2510" s="16">
        <v>15.76</v>
      </c>
      <c r="O2510" s="16">
        <v>15.72</v>
      </c>
      <c r="P2510" s="16">
        <v>14.87</v>
      </c>
      <c r="Q2510" s="16">
        <v>16.829999999999998</v>
      </c>
      <c r="R2510" s="16" t="s">
        <v>1</v>
      </c>
      <c r="S2510" s="16">
        <v>16.3</v>
      </c>
    </row>
    <row r="2511" spans="1:19" x14ac:dyDescent="0.25">
      <c r="A2511" t="s">
        <v>92</v>
      </c>
      <c r="B2511" s="72" t="s">
        <v>30</v>
      </c>
      <c r="C2511" t="s">
        <v>685</v>
      </c>
      <c r="D2511" s="54">
        <v>44654</v>
      </c>
      <c r="E2511" s="72" t="s">
        <v>686</v>
      </c>
      <c r="F2511" s="72" t="s">
        <v>62</v>
      </c>
      <c r="G2511" s="72" t="s">
        <v>20</v>
      </c>
      <c r="H2511" s="2">
        <v>7</v>
      </c>
      <c r="I2511" s="2">
        <v>107</v>
      </c>
      <c r="J2511" s="2" t="s">
        <v>271</v>
      </c>
      <c r="K2511" s="2" t="s">
        <v>64</v>
      </c>
      <c r="L2511" s="2" t="s">
        <v>0</v>
      </c>
      <c r="M2511" s="16">
        <v>16.78</v>
      </c>
      <c r="N2511" s="16">
        <v>16.78</v>
      </c>
      <c r="O2511" s="16">
        <v>14.22</v>
      </c>
      <c r="P2511" s="16">
        <v>14.77</v>
      </c>
      <c r="Q2511" s="16" t="s">
        <v>1</v>
      </c>
      <c r="R2511" s="16" t="s">
        <v>1</v>
      </c>
      <c r="S2511" s="16" t="s">
        <v>1</v>
      </c>
    </row>
    <row r="2512" spans="1:19" x14ac:dyDescent="0.25">
      <c r="A2512" t="s">
        <v>92</v>
      </c>
      <c r="B2512" s="72" t="s">
        <v>30</v>
      </c>
      <c r="C2512" t="s">
        <v>685</v>
      </c>
      <c r="D2512" s="54">
        <v>44654</v>
      </c>
      <c r="E2512" s="72" t="s">
        <v>686</v>
      </c>
      <c r="F2512" s="72" t="s">
        <v>62</v>
      </c>
      <c r="G2512" s="72" t="s">
        <v>20</v>
      </c>
      <c r="H2512" s="2">
        <v>8</v>
      </c>
      <c r="I2512" s="2">
        <v>571</v>
      </c>
      <c r="J2512" s="2" t="s">
        <v>670</v>
      </c>
      <c r="K2512" s="2" t="s">
        <v>267</v>
      </c>
      <c r="L2512" s="2" t="s">
        <v>0</v>
      </c>
      <c r="M2512" s="16">
        <v>15.82</v>
      </c>
      <c r="N2512" s="16" t="s">
        <v>1</v>
      </c>
      <c r="O2512" s="16">
        <v>14.61</v>
      </c>
      <c r="P2512" s="16">
        <v>15.82</v>
      </c>
      <c r="Q2512" s="16">
        <v>15.09</v>
      </c>
      <c r="R2512" s="16">
        <v>15.76</v>
      </c>
      <c r="S2512" s="16">
        <v>15.66</v>
      </c>
    </row>
    <row r="2513" spans="1:19" x14ac:dyDescent="0.25">
      <c r="A2513" t="s">
        <v>92</v>
      </c>
      <c r="B2513" s="72" t="s">
        <v>30</v>
      </c>
      <c r="C2513" t="s">
        <v>685</v>
      </c>
      <c r="D2513" s="54">
        <v>44654</v>
      </c>
      <c r="E2513" s="72" t="s">
        <v>686</v>
      </c>
      <c r="F2513" s="72" t="s">
        <v>62</v>
      </c>
      <c r="G2513" s="72" t="s">
        <v>20</v>
      </c>
      <c r="H2513" s="2">
        <v>9</v>
      </c>
      <c r="I2513" s="2">
        <v>1136</v>
      </c>
      <c r="J2513" s="2" t="s">
        <v>668</v>
      </c>
      <c r="K2513" s="2" t="s">
        <v>64</v>
      </c>
      <c r="L2513" s="2" t="s">
        <v>0</v>
      </c>
      <c r="M2513" s="16">
        <v>14.93</v>
      </c>
      <c r="N2513" s="16">
        <v>8.81</v>
      </c>
      <c r="O2513" s="16">
        <v>13.16</v>
      </c>
      <c r="P2513" s="16">
        <v>14.93</v>
      </c>
      <c r="Q2513" s="16"/>
      <c r="R2513" s="16"/>
      <c r="S2513" s="16"/>
    </row>
    <row r="2514" spans="1:19" x14ac:dyDescent="0.25">
      <c r="A2514" t="s">
        <v>92</v>
      </c>
      <c r="B2514" s="72" t="s">
        <v>30</v>
      </c>
      <c r="C2514" t="s">
        <v>685</v>
      </c>
      <c r="D2514" s="54">
        <v>44654</v>
      </c>
      <c r="E2514" s="72" t="s">
        <v>686</v>
      </c>
      <c r="F2514" s="72" t="s">
        <v>62</v>
      </c>
      <c r="G2514" s="72" t="s">
        <v>20</v>
      </c>
      <c r="H2514" s="2">
        <v>10</v>
      </c>
      <c r="I2514" s="2">
        <v>90</v>
      </c>
      <c r="J2514" s="2" t="s">
        <v>150</v>
      </c>
      <c r="K2514" s="2" t="s">
        <v>64</v>
      </c>
      <c r="L2514" s="2" t="s">
        <v>0</v>
      </c>
      <c r="M2514" s="16">
        <v>13.05</v>
      </c>
      <c r="N2514" s="16">
        <v>11.78</v>
      </c>
      <c r="O2514" s="16">
        <v>13.05</v>
      </c>
      <c r="P2514" s="16">
        <v>13.02</v>
      </c>
      <c r="Q2514" s="16"/>
      <c r="R2514" s="16"/>
      <c r="S2514" s="16"/>
    </row>
    <row r="2515" spans="1:19" x14ac:dyDescent="0.25">
      <c r="A2515" t="s">
        <v>92</v>
      </c>
      <c r="B2515" s="72" t="s">
        <v>30</v>
      </c>
      <c r="C2515" t="s">
        <v>685</v>
      </c>
      <c r="D2515" s="54">
        <v>44654</v>
      </c>
      <c r="E2515" s="72" t="s">
        <v>686</v>
      </c>
      <c r="F2515" s="72" t="s">
        <v>62</v>
      </c>
      <c r="G2515" s="72" t="s">
        <v>20</v>
      </c>
      <c r="H2515" s="2">
        <v>11</v>
      </c>
      <c r="I2515" s="2">
        <v>973</v>
      </c>
      <c r="J2515" s="2" t="s">
        <v>697</v>
      </c>
      <c r="K2515" s="2" t="s">
        <v>267</v>
      </c>
      <c r="L2515" s="2" t="s">
        <v>0</v>
      </c>
      <c r="M2515" s="16">
        <v>12.53</v>
      </c>
      <c r="N2515" s="16" t="s">
        <v>1</v>
      </c>
      <c r="O2515" s="16">
        <v>12.21</v>
      </c>
      <c r="P2515" s="16">
        <v>12.53</v>
      </c>
      <c r="Q2515" s="16"/>
      <c r="R2515" s="16"/>
      <c r="S2515" s="16"/>
    </row>
    <row r="2516" spans="1:19" x14ac:dyDescent="0.25">
      <c r="A2516" t="s">
        <v>92</v>
      </c>
      <c r="B2516" s="72" t="s">
        <v>30</v>
      </c>
      <c r="C2516" t="s">
        <v>685</v>
      </c>
      <c r="D2516" s="54">
        <v>44654</v>
      </c>
      <c r="E2516" s="72" t="s">
        <v>686</v>
      </c>
      <c r="F2516" s="72" t="s">
        <v>62</v>
      </c>
      <c r="G2516" s="72" t="s">
        <v>20</v>
      </c>
      <c r="H2516" s="2">
        <v>12</v>
      </c>
      <c r="I2516" s="2">
        <v>373</v>
      </c>
      <c r="J2516" s="2" t="s">
        <v>403</v>
      </c>
      <c r="K2516" s="2" t="s">
        <v>257</v>
      </c>
      <c r="L2516" s="2" t="s">
        <v>0</v>
      </c>
      <c r="M2516" s="16">
        <v>12.37</v>
      </c>
      <c r="N2516" s="16">
        <v>10.98</v>
      </c>
      <c r="O2516" s="16">
        <v>11.14</v>
      </c>
      <c r="P2516" s="16">
        <v>12.37</v>
      </c>
      <c r="Q2516" s="16"/>
      <c r="R2516" s="16"/>
      <c r="S2516" s="16"/>
    </row>
    <row r="2517" spans="1:19" x14ac:dyDescent="0.25">
      <c r="A2517" t="s">
        <v>92</v>
      </c>
      <c r="B2517" s="72" t="s">
        <v>30</v>
      </c>
      <c r="C2517" t="s">
        <v>685</v>
      </c>
      <c r="D2517" s="54">
        <v>44654</v>
      </c>
      <c r="E2517" s="72" t="s">
        <v>686</v>
      </c>
      <c r="F2517" s="72" t="s">
        <v>62</v>
      </c>
      <c r="G2517" s="72" t="s">
        <v>20</v>
      </c>
      <c r="H2517" s="2">
        <v>13</v>
      </c>
      <c r="I2517" s="2">
        <v>364</v>
      </c>
      <c r="J2517" s="2" t="s">
        <v>669</v>
      </c>
      <c r="K2517" s="2" t="s">
        <v>258</v>
      </c>
      <c r="L2517" s="2" t="s">
        <v>0</v>
      </c>
      <c r="M2517" s="16">
        <v>12.33</v>
      </c>
      <c r="N2517" s="16">
        <v>12.33</v>
      </c>
      <c r="O2517" s="16">
        <v>11.16</v>
      </c>
      <c r="P2517" s="16">
        <v>11.84</v>
      </c>
      <c r="Q2517" s="16"/>
      <c r="R2517" s="16"/>
      <c r="S2517" s="16"/>
    </row>
    <row r="2518" spans="1:19" x14ac:dyDescent="0.25">
      <c r="A2518" t="s">
        <v>92</v>
      </c>
      <c r="B2518" s="72" t="s">
        <v>30</v>
      </c>
      <c r="C2518" t="s">
        <v>685</v>
      </c>
      <c r="D2518" s="54">
        <v>44654</v>
      </c>
      <c r="E2518" s="72" t="s">
        <v>686</v>
      </c>
      <c r="F2518" s="72" t="s">
        <v>62</v>
      </c>
      <c r="G2518" s="72" t="s">
        <v>20</v>
      </c>
      <c r="H2518" s="2">
        <v>14</v>
      </c>
      <c r="I2518" s="2">
        <v>385</v>
      </c>
      <c r="J2518" s="2" t="s">
        <v>404</v>
      </c>
      <c r="K2518" s="2" t="s">
        <v>257</v>
      </c>
      <c r="L2518" s="2" t="s">
        <v>0</v>
      </c>
      <c r="M2518" s="16">
        <v>11.96</v>
      </c>
      <c r="N2518" s="16">
        <v>11.96</v>
      </c>
      <c r="O2518" s="16">
        <v>11.82</v>
      </c>
      <c r="P2518" s="16">
        <v>10.66</v>
      </c>
      <c r="Q2518" s="16"/>
      <c r="R2518" s="16"/>
      <c r="S2518" s="16"/>
    </row>
    <row r="2519" spans="1:19" x14ac:dyDescent="0.25">
      <c r="A2519" t="s">
        <v>92</v>
      </c>
      <c r="B2519" s="72" t="s">
        <v>30</v>
      </c>
      <c r="C2519" t="s">
        <v>685</v>
      </c>
      <c r="D2519" s="54">
        <v>44654</v>
      </c>
      <c r="E2519" s="72" t="s">
        <v>686</v>
      </c>
      <c r="F2519" s="72" t="s">
        <v>62</v>
      </c>
      <c r="G2519" s="72" t="s">
        <v>20</v>
      </c>
      <c r="H2519" s="2">
        <v>15</v>
      </c>
      <c r="I2519" s="2">
        <v>859</v>
      </c>
      <c r="J2519" s="2" t="s">
        <v>671</v>
      </c>
      <c r="K2519" s="2" t="s">
        <v>267</v>
      </c>
      <c r="L2519" s="2" t="s">
        <v>0</v>
      </c>
      <c r="M2519" s="16">
        <v>10.99</v>
      </c>
      <c r="N2519" s="16" t="s">
        <v>1</v>
      </c>
      <c r="O2519" s="16" t="s">
        <v>1</v>
      </c>
      <c r="P2519" s="16">
        <v>10.99</v>
      </c>
      <c r="Q2519" s="16"/>
      <c r="R2519" s="16"/>
      <c r="S2519" s="16"/>
    </row>
    <row r="2520" spans="1:19" x14ac:dyDescent="0.25">
      <c r="A2520" t="s">
        <v>92</v>
      </c>
      <c r="B2520" s="72" t="s">
        <v>30</v>
      </c>
      <c r="C2520" t="s">
        <v>685</v>
      </c>
      <c r="D2520" s="54">
        <v>44654</v>
      </c>
      <c r="E2520" s="72" t="s">
        <v>686</v>
      </c>
      <c r="F2520" s="72" t="s">
        <v>62</v>
      </c>
      <c r="G2520" s="72" t="s">
        <v>20</v>
      </c>
      <c r="H2520" s="2">
        <v>16</v>
      </c>
      <c r="I2520" s="2">
        <v>356</v>
      </c>
      <c r="J2520" s="2" t="s">
        <v>655</v>
      </c>
      <c r="K2520" s="2" t="s">
        <v>258</v>
      </c>
      <c r="L2520" s="2" t="s">
        <v>0</v>
      </c>
      <c r="M2520" s="16">
        <v>8.82</v>
      </c>
      <c r="N2520" s="16" t="s">
        <v>1</v>
      </c>
      <c r="O2520" s="16">
        <v>8.76</v>
      </c>
      <c r="P2520" s="16">
        <v>8.82</v>
      </c>
      <c r="Q2520" s="16"/>
      <c r="R2520" s="16"/>
      <c r="S2520" s="16"/>
    </row>
    <row r="2521" spans="1:19" x14ac:dyDescent="0.25">
      <c r="A2521" t="s">
        <v>91</v>
      </c>
      <c r="B2521" s="72" t="s">
        <v>30</v>
      </c>
      <c r="C2521" t="s">
        <v>685</v>
      </c>
      <c r="D2521" s="54">
        <v>44654</v>
      </c>
      <c r="E2521" s="72" t="s">
        <v>686</v>
      </c>
      <c r="F2521" s="72" t="s">
        <v>62</v>
      </c>
      <c r="G2521" s="72" t="s">
        <v>20</v>
      </c>
      <c r="H2521" s="2">
        <v>1</v>
      </c>
      <c r="I2521" s="2">
        <v>219</v>
      </c>
      <c r="J2521" s="2" t="s">
        <v>236</v>
      </c>
      <c r="K2521" s="2" t="s">
        <v>66</v>
      </c>
      <c r="L2521" s="2" t="s">
        <v>22</v>
      </c>
      <c r="M2521" s="16">
        <v>32.39</v>
      </c>
      <c r="N2521" s="16">
        <v>32.39</v>
      </c>
      <c r="O2521" s="16" t="s">
        <v>1</v>
      </c>
      <c r="P2521" s="16">
        <v>30.74</v>
      </c>
      <c r="Q2521" s="16" t="s">
        <v>1</v>
      </c>
      <c r="R2521" s="16">
        <v>31.92</v>
      </c>
      <c r="S2521" s="16">
        <v>32.1</v>
      </c>
    </row>
    <row r="2522" spans="1:19" x14ac:dyDescent="0.25">
      <c r="A2522" t="s">
        <v>91</v>
      </c>
      <c r="B2522" s="72" t="s">
        <v>30</v>
      </c>
      <c r="C2522" t="s">
        <v>685</v>
      </c>
      <c r="D2522" s="54">
        <v>44654</v>
      </c>
      <c r="E2522" s="72" t="s">
        <v>686</v>
      </c>
      <c r="F2522" s="72" t="s">
        <v>62</v>
      </c>
      <c r="G2522" s="72" t="s">
        <v>20</v>
      </c>
      <c r="H2522" s="2">
        <v>2</v>
      </c>
      <c r="I2522" s="2">
        <v>763</v>
      </c>
      <c r="J2522" s="2" t="s">
        <v>311</v>
      </c>
      <c r="K2522" s="2" t="s">
        <v>267</v>
      </c>
      <c r="L2522" s="2" t="s">
        <v>22</v>
      </c>
      <c r="M2522" s="16">
        <v>27.19</v>
      </c>
      <c r="N2522" s="16" t="s">
        <v>1</v>
      </c>
      <c r="O2522" s="16">
        <v>24.34</v>
      </c>
      <c r="P2522" s="16">
        <v>24.77</v>
      </c>
      <c r="Q2522" s="16">
        <v>24.43</v>
      </c>
      <c r="R2522" s="16">
        <v>27.19</v>
      </c>
      <c r="S2522" s="16">
        <v>25.82</v>
      </c>
    </row>
    <row r="2523" spans="1:19" x14ac:dyDescent="0.25">
      <c r="A2523" t="s">
        <v>91</v>
      </c>
      <c r="B2523" s="72" t="s">
        <v>30</v>
      </c>
      <c r="C2523" t="s">
        <v>685</v>
      </c>
      <c r="D2523" s="54">
        <v>44654</v>
      </c>
      <c r="E2523" s="72" t="s">
        <v>686</v>
      </c>
      <c r="F2523" s="72" t="s">
        <v>62</v>
      </c>
      <c r="G2523" s="72" t="s">
        <v>20</v>
      </c>
      <c r="H2523" s="2">
        <v>3</v>
      </c>
      <c r="I2523" s="2">
        <v>150</v>
      </c>
      <c r="J2523" s="2" t="s">
        <v>235</v>
      </c>
      <c r="K2523" s="2" t="s">
        <v>64</v>
      </c>
      <c r="L2523" s="2" t="s">
        <v>22</v>
      </c>
      <c r="M2523" s="16">
        <v>23.05</v>
      </c>
      <c r="N2523" s="16">
        <v>18.61</v>
      </c>
      <c r="O2523" s="16">
        <v>16.53</v>
      </c>
      <c r="P2523" s="16" t="s">
        <v>1</v>
      </c>
      <c r="Q2523" s="16">
        <v>17.62</v>
      </c>
      <c r="R2523" s="16">
        <v>23.05</v>
      </c>
      <c r="S2523" s="16" t="s">
        <v>1</v>
      </c>
    </row>
    <row r="2524" spans="1:19" x14ac:dyDescent="0.25">
      <c r="A2524" t="s">
        <v>91</v>
      </c>
      <c r="B2524" s="72" t="s">
        <v>30</v>
      </c>
      <c r="C2524" t="s">
        <v>685</v>
      </c>
      <c r="D2524" s="54">
        <v>44654</v>
      </c>
      <c r="E2524" s="72" t="s">
        <v>686</v>
      </c>
      <c r="F2524" s="72" t="s">
        <v>62</v>
      </c>
      <c r="G2524" s="72" t="s">
        <v>20</v>
      </c>
      <c r="H2524" s="2">
        <v>4</v>
      </c>
      <c r="I2524" s="2">
        <v>95</v>
      </c>
      <c r="J2524" s="2" t="s">
        <v>217</v>
      </c>
      <c r="K2524" s="2" t="s">
        <v>64</v>
      </c>
      <c r="L2524" s="2" t="s">
        <v>22</v>
      </c>
      <c r="M2524" s="16">
        <v>21.33</v>
      </c>
      <c r="N2524" s="16">
        <v>18.61</v>
      </c>
      <c r="O2524" s="16">
        <v>21.33</v>
      </c>
      <c r="P2524" s="16">
        <v>20.34</v>
      </c>
      <c r="Q2524" s="16" t="s">
        <v>1</v>
      </c>
      <c r="R2524" s="16" t="s">
        <v>1</v>
      </c>
      <c r="S2524" s="16">
        <v>20.22</v>
      </c>
    </row>
    <row r="2525" spans="1:19" x14ac:dyDescent="0.25">
      <c r="A2525" t="s">
        <v>91</v>
      </c>
      <c r="B2525" s="72" t="s">
        <v>30</v>
      </c>
      <c r="C2525" t="s">
        <v>685</v>
      </c>
      <c r="D2525" s="54">
        <v>44654</v>
      </c>
      <c r="E2525" s="72" t="s">
        <v>686</v>
      </c>
      <c r="F2525" s="72" t="s">
        <v>62</v>
      </c>
      <c r="G2525" s="72" t="s">
        <v>20</v>
      </c>
      <c r="H2525" s="2">
        <v>5</v>
      </c>
      <c r="I2525" s="2">
        <v>59</v>
      </c>
      <c r="J2525" s="2" t="s">
        <v>294</v>
      </c>
      <c r="K2525" s="2" t="s">
        <v>64</v>
      </c>
      <c r="L2525" s="2" t="s">
        <v>22</v>
      </c>
      <c r="M2525" s="16">
        <v>19.57</v>
      </c>
      <c r="N2525" s="16">
        <v>18.29</v>
      </c>
      <c r="O2525" s="16" t="s">
        <v>1</v>
      </c>
      <c r="P2525" s="16" t="s">
        <v>1</v>
      </c>
      <c r="Q2525" s="16">
        <v>15.67</v>
      </c>
      <c r="R2525" s="16">
        <v>19.57</v>
      </c>
      <c r="S2525" s="16">
        <v>17.350000000000001</v>
      </c>
    </row>
    <row r="2526" spans="1:19" x14ac:dyDescent="0.25">
      <c r="A2526" t="s">
        <v>91</v>
      </c>
      <c r="B2526" s="72" t="s">
        <v>30</v>
      </c>
      <c r="C2526" t="s">
        <v>685</v>
      </c>
      <c r="D2526" s="54">
        <v>44654</v>
      </c>
      <c r="E2526" s="72" t="s">
        <v>686</v>
      </c>
      <c r="F2526" s="72" t="s">
        <v>62</v>
      </c>
      <c r="G2526" s="72" t="s">
        <v>20</v>
      </c>
      <c r="H2526" s="2">
        <v>6</v>
      </c>
      <c r="I2526" s="2">
        <v>149</v>
      </c>
      <c r="J2526" s="2" t="s">
        <v>215</v>
      </c>
      <c r="K2526" s="2" t="s">
        <v>64</v>
      </c>
      <c r="L2526" s="2" t="s">
        <v>22</v>
      </c>
      <c r="M2526" s="16">
        <v>17.89</v>
      </c>
      <c r="N2526" s="16">
        <v>16.670000000000002</v>
      </c>
      <c r="O2526" s="16">
        <v>16.14</v>
      </c>
      <c r="P2526" s="16">
        <v>17.89</v>
      </c>
      <c r="Q2526" s="16" t="s">
        <v>1</v>
      </c>
      <c r="R2526" s="16">
        <v>16.600000000000001</v>
      </c>
      <c r="S2526" s="16">
        <v>17.559999999999999</v>
      </c>
    </row>
    <row r="2527" spans="1:19" x14ac:dyDescent="0.25">
      <c r="A2527" t="s">
        <v>91</v>
      </c>
      <c r="B2527" s="72" t="s">
        <v>30</v>
      </c>
      <c r="C2527" t="s">
        <v>685</v>
      </c>
      <c r="D2527" s="54">
        <v>44654</v>
      </c>
      <c r="E2527" s="72" t="s">
        <v>686</v>
      </c>
      <c r="F2527" s="72" t="s">
        <v>62</v>
      </c>
      <c r="G2527" s="72" t="s">
        <v>20</v>
      </c>
      <c r="H2527" s="2">
        <v>7</v>
      </c>
      <c r="I2527" s="2">
        <v>1008</v>
      </c>
      <c r="J2527" s="2" t="s">
        <v>647</v>
      </c>
      <c r="K2527" s="2" t="s">
        <v>257</v>
      </c>
      <c r="L2527" s="2" t="s">
        <v>22</v>
      </c>
      <c r="M2527" s="16">
        <v>17.66</v>
      </c>
      <c r="N2527" s="16">
        <v>16.48</v>
      </c>
      <c r="O2527" s="16">
        <v>15.12</v>
      </c>
      <c r="P2527" s="16">
        <v>14.72</v>
      </c>
      <c r="Q2527" s="16">
        <v>15.77</v>
      </c>
      <c r="R2527" s="16">
        <v>15.16</v>
      </c>
      <c r="S2527" s="16">
        <v>17.66</v>
      </c>
    </row>
    <row r="2528" spans="1:19" x14ac:dyDescent="0.25">
      <c r="A2528" t="s">
        <v>91</v>
      </c>
      <c r="B2528" s="72" t="s">
        <v>30</v>
      </c>
      <c r="C2528" t="s">
        <v>685</v>
      </c>
      <c r="D2528" s="54">
        <v>44654</v>
      </c>
      <c r="E2528" s="72" t="s">
        <v>686</v>
      </c>
      <c r="F2528" s="72" t="s">
        <v>62</v>
      </c>
      <c r="G2528" s="72" t="s">
        <v>20</v>
      </c>
      <c r="H2528" s="2">
        <v>8</v>
      </c>
      <c r="I2528" s="2">
        <v>764</v>
      </c>
      <c r="J2528" s="2" t="s">
        <v>698</v>
      </c>
      <c r="K2528" s="2" t="s">
        <v>267</v>
      </c>
      <c r="L2528" s="2" t="s">
        <v>22</v>
      </c>
      <c r="M2528" s="16">
        <v>15.71</v>
      </c>
      <c r="N2528" s="16">
        <v>15.19</v>
      </c>
      <c r="O2528" s="16">
        <v>14.36</v>
      </c>
      <c r="P2528" s="16">
        <v>15.71</v>
      </c>
      <c r="Q2528" s="16" t="s">
        <v>1</v>
      </c>
      <c r="R2528" s="16" t="s">
        <v>1</v>
      </c>
      <c r="S2528" s="16" t="s">
        <v>1</v>
      </c>
    </row>
    <row r="2529" spans="1:19" x14ac:dyDescent="0.25">
      <c r="A2529" t="s">
        <v>91</v>
      </c>
      <c r="B2529" s="72" t="s">
        <v>30</v>
      </c>
      <c r="C2529" t="s">
        <v>685</v>
      </c>
      <c r="D2529" s="54">
        <v>44654</v>
      </c>
      <c r="E2529" s="72" t="s">
        <v>686</v>
      </c>
      <c r="F2529" s="72" t="s">
        <v>62</v>
      </c>
      <c r="G2529" s="72" t="s">
        <v>20</v>
      </c>
      <c r="H2529" s="2">
        <v>9</v>
      </c>
      <c r="I2529" s="2">
        <v>123</v>
      </c>
      <c r="J2529" s="2" t="s">
        <v>221</v>
      </c>
      <c r="K2529" s="2" t="s">
        <v>64</v>
      </c>
      <c r="L2529" s="2" t="s">
        <v>22</v>
      </c>
      <c r="M2529" s="16">
        <v>15.5</v>
      </c>
      <c r="N2529" s="16">
        <v>14.41</v>
      </c>
      <c r="O2529" s="16">
        <v>15.5</v>
      </c>
      <c r="P2529" s="16">
        <v>15.45</v>
      </c>
      <c r="Q2529" s="16"/>
      <c r="R2529" s="16"/>
      <c r="S2529" s="16"/>
    </row>
    <row r="2530" spans="1:19" x14ac:dyDescent="0.25">
      <c r="A2530" t="s">
        <v>91</v>
      </c>
      <c r="B2530" s="72" t="s">
        <v>30</v>
      </c>
      <c r="C2530" t="s">
        <v>685</v>
      </c>
      <c r="D2530" s="54">
        <v>44654</v>
      </c>
      <c r="E2530" s="72" t="s">
        <v>686</v>
      </c>
      <c r="F2530" s="72" t="s">
        <v>62</v>
      </c>
      <c r="G2530" s="72" t="s">
        <v>20</v>
      </c>
      <c r="H2530" s="2">
        <v>10</v>
      </c>
      <c r="I2530" s="2">
        <v>942</v>
      </c>
      <c r="J2530" s="2" t="s">
        <v>699</v>
      </c>
      <c r="K2530" s="2" t="s">
        <v>257</v>
      </c>
      <c r="L2530" s="2" t="s">
        <v>22</v>
      </c>
      <c r="M2530" s="16">
        <v>13.8</v>
      </c>
      <c r="N2530" s="16" t="s">
        <v>1</v>
      </c>
      <c r="O2530" s="16">
        <v>13.8</v>
      </c>
      <c r="P2530" s="16" t="s">
        <v>1</v>
      </c>
      <c r="Q2530" s="16"/>
      <c r="R2530" s="16"/>
      <c r="S2530" s="16"/>
    </row>
    <row r="2531" spans="1:19" x14ac:dyDescent="0.25">
      <c r="A2531" t="s">
        <v>91</v>
      </c>
      <c r="B2531" s="72" t="s">
        <v>30</v>
      </c>
      <c r="C2531" t="s">
        <v>685</v>
      </c>
      <c r="D2531" s="54">
        <v>44654</v>
      </c>
      <c r="E2531" s="72" t="s">
        <v>686</v>
      </c>
      <c r="F2531" s="72" t="s">
        <v>62</v>
      </c>
      <c r="G2531" s="72" t="s">
        <v>20</v>
      </c>
      <c r="H2531" s="2">
        <v>11</v>
      </c>
      <c r="I2531" s="2">
        <v>380</v>
      </c>
      <c r="J2531" s="2" t="s">
        <v>289</v>
      </c>
      <c r="K2531" s="2" t="s">
        <v>257</v>
      </c>
      <c r="L2531" s="2" t="s">
        <v>22</v>
      </c>
      <c r="M2531" s="16">
        <v>12.62</v>
      </c>
      <c r="N2531" s="16">
        <v>11.4</v>
      </c>
      <c r="O2531" s="16">
        <v>11.79</v>
      </c>
      <c r="P2531" s="16">
        <v>12.62</v>
      </c>
      <c r="Q2531" s="16"/>
      <c r="R2531" s="16"/>
      <c r="S2531" s="16"/>
    </row>
    <row r="2532" spans="1:19" x14ac:dyDescent="0.25">
      <c r="A2532" t="s">
        <v>37</v>
      </c>
      <c r="B2532" s="20" t="s">
        <v>30</v>
      </c>
      <c r="C2532" t="s">
        <v>685</v>
      </c>
      <c r="D2532" s="54">
        <v>44654</v>
      </c>
      <c r="E2532" s="72" t="s">
        <v>686</v>
      </c>
      <c r="F2532" s="72" t="s">
        <v>62</v>
      </c>
      <c r="G2532" s="20" t="s">
        <v>18</v>
      </c>
      <c r="H2532" s="2">
        <v>1</v>
      </c>
      <c r="I2532" s="2">
        <v>74</v>
      </c>
      <c r="J2532" s="2" t="s">
        <v>206</v>
      </c>
      <c r="K2532" s="2" t="s">
        <v>64</v>
      </c>
      <c r="L2532" s="2" t="s">
        <v>22</v>
      </c>
      <c r="M2532" s="16">
        <v>41.24</v>
      </c>
      <c r="N2532" s="16">
        <v>37.74</v>
      </c>
      <c r="O2532" s="16">
        <v>37.299999999999997</v>
      </c>
      <c r="P2532" s="16" t="s">
        <v>1</v>
      </c>
      <c r="Q2532" s="16">
        <v>41.24</v>
      </c>
      <c r="R2532" s="16" t="s">
        <v>1</v>
      </c>
      <c r="S2532" s="16">
        <v>37.770000000000003</v>
      </c>
    </row>
    <row r="2533" spans="1:19" x14ac:dyDescent="0.25">
      <c r="A2533" t="s">
        <v>37</v>
      </c>
      <c r="B2533" s="72" t="s">
        <v>30</v>
      </c>
      <c r="C2533" t="s">
        <v>685</v>
      </c>
      <c r="D2533" s="54">
        <v>44654</v>
      </c>
      <c r="E2533" s="72" t="s">
        <v>686</v>
      </c>
      <c r="F2533" s="72" t="s">
        <v>62</v>
      </c>
      <c r="G2533" s="72" t="s">
        <v>18</v>
      </c>
      <c r="H2533" s="2">
        <v>2</v>
      </c>
      <c r="I2533" s="2">
        <v>339</v>
      </c>
      <c r="J2533" s="2" t="s">
        <v>230</v>
      </c>
      <c r="K2533" s="2" t="s">
        <v>256</v>
      </c>
      <c r="L2533" s="2" t="s">
        <v>22</v>
      </c>
      <c r="M2533" s="16">
        <v>33.450000000000003</v>
      </c>
      <c r="N2533" s="16" t="s">
        <v>1</v>
      </c>
      <c r="O2533" s="16">
        <v>27.93</v>
      </c>
      <c r="P2533" s="16">
        <v>29.39</v>
      </c>
      <c r="Q2533" s="16" t="s">
        <v>1</v>
      </c>
      <c r="R2533" s="16">
        <v>30.02</v>
      </c>
      <c r="S2533" s="16">
        <v>33.450000000000003</v>
      </c>
    </row>
    <row r="2534" spans="1:19" x14ac:dyDescent="0.25">
      <c r="A2534" t="s">
        <v>37</v>
      </c>
      <c r="B2534" s="72" t="s">
        <v>30</v>
      </c>
      <c r="C2534" t="s">
        <v>685</v>
      </c>
      <c r="D2534" s="54">
        <v>44654</v>
      </c>
      <c r="E2534" s="72" t="s">
        <v>686</v>
      </c>
      <c r="F2534" s="72" t="s">
        <v>62</v>
      </c>
      <c r="G2534" s="72" t="s">
        <v>18</v>
      </c>
      <c r="H2534" s="2">
        <v>3</v>
      </c>
      <c r="I2534" s="2">
        <v>140</v>
      </c>
      <c r="J2534" s="2" t="s">
        <v>202</v>
      </c>
      <c r="K2534" s="2" t="s">
        <v>64</v>
      </c>
      <c r="L2534" s="2" t="s">
        <v>22</v>
      </c>
      <c r="M2534" s="16">
        <v>28</v>
      </c>
      <c r="N2534" s="16">
        <v>28</v>
      </c>
      <c r="O2534" s="16">
        <v>23.25</v>
      </c>
      <c r="P2534" s="16">
        <v>24.68</v>
      </c>
      <c r="Q2534" s="16" t="s">
        <v>1</v>
      </c>
      <c r="R2534" s="16" t="s">
        <v>1</v>
      </c>
      <c r="S2534" s="16" t="s">
        <v>1</v>
      </c>
    </row>
    <row r="2535" spans="1:19" x14ac:dyDescent="0.25">
      <c r="A2535" t="s">
        <v>37</v>
      </c>
      <c r="B2535" s="72" t="s">
        <v>30</v>
      </c>
      <c r="C2535" t="s">
        <v>685</v>
      </c>
      <c r="D2535" s="54">
        <v>44654</v>
      </c>
      <c r="E2535" s="72" t="s">
        <v>686</v>
      </c>
      <c r="F2535" s="72" t="s">
        <v>62</v>
      </c>
      <c r="G2535" s="72" t="s">
        <v>18</v>
      </c>
      <c r="H2535" s="2">
        <v>4</v>
      </c>
      <c r="I2535" s="2">
        <v>387</v>
      </c>
      <c r="J2535" s="2" t="s">
        <v>292</v>
      </c>
      <c r="K2535" s="2" t="s">
        <v>257</v>
      </c>
      <c r="L2535" s="2" t="s">
        <v>22</v>
      </c>
      <c r="M2535" s="16">
        <v>18.38</v>
      </c>
      <c r="N2535" s="16">
        <v>14.88</v>
      </c>
      <c r="O2535" s="16">
        <v>16.260000000000002</v>
      </c>
      <c r="P2535" s="16">
        <v>13.99</v>
      </c>
      <c r="Q2535" s="16" t="s">
        <v>1</v>
      </c>
      <c r="R2535" s="16">
        <v>18.38</v>
      </c>
      <c r="S2535" s="16">
        <v>17</v>
      </c>
    </row>
    <row r="2536" spans="1:19" x14ac:dyDescent="0.25">
      <c r="A2536" t="s">
        <v>37</v>
      </c>
      <c r="B2536" s="72" t="s">
        <v>30</v>
      </c>
      <c r="C2536" t="s">
        <v>685</v>
      </c>
      <c r="D2536" s="54">
        <v>44654</v>
      </c>
      <c r="E2536" s="72" t="s">
        <v>686</v>
      </c>
      <c r="F2536" s="72" t="s">
        <v>62</v>
      </c>
      <c r="G2536" s="72" t="s">
        <v>18</v>
      </c>
      <c r="H2536" s="2">
        <v>5</v>
      </c>
      <c r="I2536" s="2">
        <v>133</v>
      </c>
      <c r="J2536" s="2" t="s">
        <v>193</v>
      </c>
      <c r="K2536" s="2" t="s">
        <v>64</v>
      </c>
      <c r="L2536" s="2" t="s">
        <v>22</v>
      </c>
      <c r="M2536" s="16">
        <v>16.329999999999998</v>
      </c>
      <c r="N2536" s="16" t="s">
        <v>1</v>
      </c>
      <c r="O2536" s="16">
        <v>15.53</v>
      </c>
      <c r="P2536" s="16">
        <v>14.95</v>
      </c>
      <c r="Q2536" s="16">
        <v>14.43</v>
      </c>
      <c r="R2536" s="16">
        <v>16.329999999999998</v>
      </c>
      <c r="S2536" s="16" t="s">
        <v>1</v>
      </c>
    </row>
    <row r="2537" spans="1:19" x14ac:dyDescent="0.25">
      <c r="A2537" t="s">
        <v>56</v>
      </c>
      <c r="B2537" s="20" t="s">
        <v>30</v>
      </c>
      <c r="C2537" t="s">
        <v>685</v>
      </c>
      <c r="D2537" s="54">
        <v>44654</v>
      </c>
      <c r="E2537" s="72" t="s">
        <v>686</v>
      </c>
      <c r="F2537" s="72" t="s">
        <v>62</v>
      </c>
      <c r="G2537" s="20" t="s">
        <v>20</v>
      </c>
      <c r="H2537" s="2">
        <v>1</v>
      </c>
      <c r="I2537" s="2">
        <v>147</v>
      </c>
      <c r="J2537" s="2" t="s">
        <v>73</v>
      </c>
      <c r="K2537" s="2" t="s">
        <v>64</v>
      </c>
      <c r="L2537" s="2" t="s">
        <v>0</v>
      </c>
      <c r="M2537" s="16">
        <v>23.87</v>
      </c>
      <c r="N2537" s="16" t="s">
        <v>1</v>
      </c>
      <c r="O2537" s="16" t="s">
        <v>1</v>
      </c>
      <c r="P2537" s="16">
        <v>19.14</v>
      </c>
      <c r="Q2537" s="16">
        <v>23.87</v>
      </c>
      <c r="R2537" s="16" t="s">
        <v>1</v>
      </c>
      <c r="S2537" s="16">
        <v>19.73</v>
      </c>
    </row>
    <row r="2538" spans="1:19" x14ac:dyDescent="0.25">
      <c r="A2538" t="s">
        <v>56</v>
      </c>
      <c r="B2538" s="72" t="s">
        <v>30</v>
      </c>
      <c r="C2538" t="s">
        <v>685</v>
      </c>
      <c r="D2538" s="54">
        <v>44654</v>
      </c>
      <c r="E2538" s="72" t="s">
        <v>686</v>
      </c>
      <c r="F2538" s="72" t="s">
        <v>62</v>
      </c>
      <c r="G2538" s="72" t="s">
        <v>20</v>
      </c>
      <c r="H2538" s="2">
        <v>2</v>
      </c>
      <c r="I2538" s="2">
        <v>129</v>
      </c>
      <c r="J2538" s="2" t="s">
        <v>68</v>
      </c>
      <c r="K2538" s="2" t="s">
        <v>64</v>
      </c>
      <c r="L2538" s="2" t="s">
        <v>0</v>
      </c>
      <c r="M2538" s="16">
        <v>23.38</v>
      </c>
      <c r="N2538" s="16">
        <v>21.98</v>
      </c>
      <c r="O2538" s="16">
        <v>20.21</v>
      </c>
      <c r="P2538" s="16">
        <v>20.239999999999998</v>
      </c>
      <c r="Q2538" s="16">
        <v>22.55</v>
      </c>
      <c r="R2538" s="16">
        <v>23.38</v>
      </c>
      <c r="S2538" s="16">
        <v>22.04</v>
      </c>
    </row>
    <row r="2539" spans="1:19" x14ac:dyDescent="0.25">
      <c r="A2539" t="s">
        <v>56</v>
      </c>
      <c r="B2539" s="72" t="s">
        <v>30</v>
      </c>
      <c r="C2539" t="s">
        <v>685</v>
      </c>
      <c r="D2539" s="54">
        <v>44654</v>
      </c>
      <c r="E2539" s="72" t="s">
        <v>686</v>
      </c>
      <c r="F2539" s="72" t="s">
        <v>62</v>
      </c>
      <c r="G2539" s="72" t="s">
        <v>20</v>
      </c>
      <c r="H2539" s="2">
        <v>3</v>
      </c>
      <c r="I2539" s="2">
        <v>51</v>
      </c>
      <c r="J2539" s="2" t="s">
        <v>60</v>
      </c>
      <c r="K2539" s="2" t="s">
        <v>64</v>
      </c>
      <c r="L2539" s="2" t="s">
        <v>0</v>
      </c>
      <c r="M2539" s="16">
        <v>23.18</v>
      </c>
      <c r="N2539" s="16">
        <v>23.18</v>
      </c>
      <c r="O2539" s="16">
        <v>21.55</v>
      </c>
      <c r="P2539" s="16">
        <v>18.16</v>
      </c>
      <c r="Q2539" s="16">
        <v>20.420000000000002</v>
      </c>
      <c r="R2539" s="16">
        <v>20.81</v>
      </c>
      <c r="S2539" s="16" t="s">
        <v>1</v>
      </c>
    </row>
    <row r="2540" spans="1:19" x14ac:dyDescent="0.25">
      <c r="A2540" t="s">
        <v>56</v>
      </c>
      <c r="B2540" s="72" t="s">
        <v>30</v>
      </c>
      <c r="C2540" t="s">
        <v>685</v>
      </c>
      <c r="D2540" s="54">
        <v>44654</v>
      </c>
      <c r="E2540" s="72" t="s">
        <v>686</v>
      </c>
      <c r="F2540" s="72" t="s">
        <v>62</v>
      </c>
      <c r="G2540" s="72" t="s">
        <v>20</v>
      </c>
      <c r="H2540" s="2">
        <v>4</v>
      </c>
      <c r="I2540" s="2">
        <v>571</v>
      </c>
      <c r="J2540" s="2" t="s">
        <v>670</v>
      </c>
      <c r="K2540" s="2" t="s">
        <v>267</v>
      </c>
      <c r="L2540" s="2" t="s">
        <v>0</v>
      </c>
      <c r="M2540" s="16">
        <v>23.14</v>
      </c>
      <c r="N2540" s="16">
        <v>23.14</v>
      </c>
      <c r="O2540" s="16">
        <v>19.829999999999998</v>
      </c>
      <c r="P2540" s="16">
        <v>20.22</v>
      </c>
      <c r="Q2540" s="16">
        <v>21.12</v>
      </c>
      <c r="R2540" s="16">
        <v>21.23</v>
      </c>
      <c r="S2540" s="16">
        <v>22.09</v>
      </c>
    </row>
    <row r="2541" spans="1:19" x14ac:dyDescent="0.25">
      <c r="A2541" t="s">
        <v>56</v>
      </c>
      <c r="B2541" s="72" t="s">
        <v>30</v>
      </c>
      <c r="C2541" t="s">
        <v>685</v>
      </c>
      <c r="D2541" s="54">
        <v>44654</v>
      </c>
      <c r="E2541" s="72" t="s">
        <v>686</v>
      </c>
      <c r="F2541" s="72" t="s">
        <v>62</v>
      </c>
      <c r="G2541" s="72" t="s">
        <v>20</v>
      </c>
      <c r="H2541" s="2">
        <v>5</v>
      </c>
      <c r="I2541" s="2">
        <v>973</v>
      </c>
      <c r="J2541" s="2" t="s">
        <v>697</v>
      </c>
      <c r="K2541" s="2" t="s">
        <v>267</v>
      </c>
      <c r="L2541" s="2" t="s">
        <v>0</v>
      </c>
      <c r="M2541" s="16">
        <v>20.71</v>
      </c>
      <c r="N2541" s="16">
        <v>18.48</v>
      </c>
      <c r="O2541" s="16">
        <v>18.48</v>
      </c>
      <c r="P2541" s="16">
        <v>20.71</v>
      </c>
      <c r="Q2541" s="16">
        <v>19.82</v>
      </c>
      <c r="R2541" s="16">
        <v>16.39</v>
      </c>
      <c r="S2541" s="16">
        <v>17.54</v>
      </c>
    </row>
    <row r="2542" spans="1:19" x14ac:dyDescent="0.25">
      <c r="A2542" t="s">
        <v>56</v>
      </c>
      <c r="B2542" s="72" t="s">
        <v>30</v>
      </c>
      <c r="C2542" t="s">
        <v>685</v>
      </c>
      <c r="D2542" s="54">
        <v>44654</v>
      </c>
      <c r="E2542" s="72" t="s">
        <v>686</v>
      </c>
      <c r="F2542" s="72" t="s">
        <v>62</v>
      </c>
      <c r="G2542" s="72" t="s">
        <v>20</v>
      </c>
      <c r="H2542" s="2">
        <v>6</v>
      </c>
      <c r="I2542" s="2">
        <v>107</v>
      </c>
      <c r="J2542" s="2" t="s">
        <v>271</v>
      </c>
      <c r="K2542" s="2" t="s">
        <v>64</v>
      </c>
      <c r="L2542" s="2" t="s">
        <v>0</v>
      </c>
      <c r="M2542" s="16">
        <v>20.11</v>
      </c>
      <c r="N2542" s="16">
        <v>14.52</v>
      </c>
      <c r="O2542" s="16">
        <v>14.75</v>
      </c>
      <c r="P2542" s="16">
        <v>9.06</v>
      </c>
      <c r="Q2542" s="16">
        <v>17.2</v>
      </c>
      <c r="R2542" s="16">
        <v>19.489999999999998</v>
      </c>
      <c r="S2542" s="16">
        <v>20.11</v>
      </c>
    </row>
    <row r="2543" spans="1:19" x14ac:dyDescent="0.25">
      <c r="A2543" t="s">
        <v>56</v>
      </c>
      <c r="B2543" s="72" t="s">
        <v>30</v>
      </c>
      <c r="C2543" t="s">
        <v>685</v>
      </c>
      <c r="D2543" s="54">
        <v>44654</v>
      </c>
      <c r="E2543" s="72" t="s">
        <v>686</v>
      </c>
      <c r="F2543" s="72" t="s">
        <v>62</v>
      </c>
      <c r="G2543" s="72" t="s">
        <v>20</v>
      </c>
      <c r="H2543" s="2">
        <v>7</v>
      </c>
      <c r="I2543" s="2">
        <v>112</v>
      </c>
      <c r="J2543" s="2" t="s">
        <v>72</v>
      </c>
      <c r="K2543" s="2" t="s">
        <v>64</v>
      </c>
      <c r="L2543" s="2" t="s">
        <v>0</v>
      </c>
      <c r="M2543" s="16">
        <v>18.41</v>
      </c>
      <c r="N2543" s="16">
        <v>18.07</v>
      </c>
      <c r="O2543" s="16">
        <v>14.98</v>
      </c>
      <c r="P2543" s="16" t="s">
        <v>1</v>
      </c>
      <c r="Q2543" s="16">
        <v>18.41</v>
      </c>
      <c r="R2543" s="16" t="s">
        <v>1</v>
      </c>
      <c r="S2543" s="16">
        <v>18.3</v>
      </c>
    </row>
    <row r="2544" spans="1:19" x14ac:dyDescent="0.25">
      <c r="A2544" t="s">
        <v>56</v>
      </c>
      <c r="B2544" s="72" t="s">
        <v>30</v>
      </c>
      <c r="C2544" t="s">
        <v>685</v>
      </c>
      <c r="D2544" s="54">
        <v>44654</v>
      </c>
      <c r="E2544" s="72" t="s">
        <v>686</v>
      </c>
      <c r="F2544" s="72" t="s">
        <v>62</v>
      </c>
      <c r="G2544" s="72" t="s">
        <v>20</v>
      </c>
      <c r="H2544" s="2">
        <v>8</v>
      </c>
      <c r="I2544" s="2">
        <v>90</v>
      </c>
      <c r="J2544" s="2" t="s">
        <v>150</v>
      </c>
      <c r="K2544" s="2" t="s">
        <v>64</v>
      </c>
      <c r="L2544" s="2" t="s">
        <v>0</v>
      </c>
      <c r="M2544" s="16">
        <v>14.38</v>
      </c>
      <c r="N2544" s="16">
        <v>14.38</v>
      </c>
      <c r="O2544" s="16">
        <v>13.34</v>
      </c>
      <c r="P2544" s="16" t="s">
        <v>1</v>
      </c>
      <c r="Q2544" s="16">
        <v>13.64</v>
      </c>
      <c r="R2544" s="16" t="s">
        <v>1</v>
      </c>
      <c r="S2544" s="16" t="s">
        <v>1</v>
      </c>
    </row>
    <row r="2545" spans="1:19" x14ac:dyDescent="0.25">
      <c r="A2545" t="s">
        <v>41</v>
      </c>
      <c r="B2545" s="20" t="s">
        <v>30</v>
      </c>
      <c r="C2545" t="s">
        <v>685</v>
      </c>
      <c r="D2545" s="54">
        <v>44654</v>
      </c>
      <c r="E2545" s="72" t="s">
        <v>686</v>
      </c>
      <c r="F2545" s="72" t="s">
        <v>62</v>
      </c>
      <c r="G2545" s="20" t="s">
        <v>18</v>
      </c>
      <c r="H2545" s="2">
        <v>1</v>
      </c>
      <c r="I2545" s="2">
        <v>138</v>
      </c>
      <c r="J2545" s="2" t="s">
        <v>59</v>
      </c>
      <c r="K2545" s="2" t="s">
        <v>64</v>
      </c>
      <c r="L2545" s="2" t="s">
        <v>0</v>
      </c>
      <c r="M2545" s="16">
        <v>18.79</v>
      </c>
      <c r="N2545" s="16">
        <v>18.3</v>
      </c>
      <c r="O2545" s="16">
        <v>17.54</v>
      </c>
      <c r="P2545" s="16">
        <v>18.79</v>
      </c>
      <c r="Q2545" s="16" t="s">
        <v>1</v>
      </c>
      <c r="R2545" s="16">
        <v>15.77</v>
      </c>
      <c r="S2545" s="16">
        <v>14.46</v>
      </c>
    </row>
    <row r="2546" spans="1:19" x14ac:dyDescent="0.25">
      <c r="A2546" t="s">
        <v>41</v>
      </c>
      <c r="B2546" s="72" t="s">
        <v>30</v>
      </c>
      <c r="C2546" t="s">
        <v>685</v>
      </c>
      <c r="D2546" s="54">
        <v>44654</v>
      </c>
      <c r="E2546" s="72" t="s">
        <v>686</v>
      </c>
      <c r="F2546" s="72" t="s">
        <v>62</v>
      </c>
      <c r="G2546" s="20" t="s">
        <v>18</v>
      </c>
      <c r="H2546" s="2">
        <v>2</v>
      </c>
      <c r="I2546" s="2">
        <v>104</v>
      </c>
      <c r="J2546" s="2" t="s">
        <v>24</v>
      </c>
      <c r="K2546" s="2" t="s">
        <v>64</v>
      </c>
      <c r="L2546" s="2" t="s">
        <v>0</v>
      </c>
      <c r="M2546" s="16">
        <v>15.88</v>
      </c>
      <c r="N2546" s="16">
        <v>13.31</v>
      </c>
      <c r="O2546" s="16">
        <v>15.88</v>
      </c>
      <c r="P2546" s="16" t="s">
        <v>1</v>
      </c>
      <c r="Q2546" s="16">
        <v>13.26</v>
      </c>
      <c r="R2546" s="16">
        <v>15.13</v>
      </c>
      <c r="S2546" s="16" t="s">
        <v>1</v>
      </c>
    </row>
    <row r="2547" spans="1:19" x14ac:dyDescent="0.25">
      <c r="A2547" t="s">
        <v>142</v>
      </c>
      <c r="B2547" s="20" t="s">
        <v>186</v>
      </c>
      <c r="C2547" t="s">
        <v>700</v>
      </c>
      <c r="D2547" s="54">
        <v>44654</v>
      </c>
      <c r="E2547" s="20" t="s">
        <v>58</v>
      </c>
      <c r="F2547" s="20" t="s">
        <v>62</v>
      </c>
      <c r="G2547" s="20" t="s">
        <v>20</v>
      </c>
      <c r="H2547" s="2">
        <v>1</v>
      </c>
      <c r="I2547" s="2">
        <v>392</v>
      </c>
      <c r="J2547" s="2" t="s">
        <v>476</v>
      </c>
      <c r="K2547" s="2" t="s">
        <v>376</v>
      </c>
      <c r="L2547" s="2" t="s">
        <v>335</v>
      </c>
      <c r="M2547" s="70">
        <v>1.3298842592592591E-2</v>
      </c>
    </row>
    <row r="2548" spans="1:19" x14ac:dyDescent="0.25">
      <c r="A2548" t="s">
        <v>142</v>
      </c>
      <c r="B2548" s="72" t="s">
        <v>186</v>
      </c>
      <c r="C2548" t="s">
        <v>700</v>
      </c>
      <c r="D2548" s="54">
        <v>44654</v>
      </c>
      <c r="E2548" s="72" t="s">
        <v>58</v>
      </c>
      <c r="F2548" s="72" t="s">
        <v>62</v>
      </c>
      <c r="G2548" s="72" t="s">
        <v>20</v>
      </c>
      <c r="H2548" s="2">
        <v>2</v>
      </c>
      <c r="I2548" s="2">
        <v>3</v>
      </c>
      <c r="J2548" s="2" t="s">
        <v>601</v>
      </c>
      <c r="K2548" s="2" t="s">
        <v>65</v>
      </c>
      <c r="L2548" s="2" t="s">
        <v>160</v>
      </c>
      <c r="M2548" s="70">
        <v>1.3422453703703702E-2</v>
      </c>
    </row>
    <row r="2549" spans="1:19" x14ac:dyDescent="0.25">
      <c r="A2549" t="s">
        <v>142</v>
      </c>
      <c r="B2549" s="72" t="s">
        <v>186</v>
      </c>
      <c r="C2549" t="s">
        <v>700</v>
      </c>
      <c r="D2549" s="54">
        <v>44654</v>
      </c>
      <c r="E2549" s="72" t="s">
        <v>58</v>
      </c>
      <c r="F2549" s="72" t="s">
        <v>62</v>
      </c>
      <c r="G2549" s="72" t="s">
        <v>20</v>
      </c>
      <c r="H2549" s="2">
        <v>3</v>
      </c>
      <c r="I2549" s="2">
        <v>870</v>
      </c>
      <c r="J2549" s="2" t="s">
        <v>538</v>
      </c>
      <c r="K2549" s="2" t="s">
        <v>576</v>
      </c>
      <c r="L2549" s="2" t="s">
        <v>416</v>
      </c>
      <c r="M2549" s="70">
        <v>1.4300231481481481E-2</v>
      </c>
    </row>
    <row r="2550" spans="1:19" x14ac:dyDescent="0.25">
      <c r="A2550" t="s">
        <v>142</v>
      </c>
      <c r="B2550" s="72" t="s">
        <v>186</v>
      </c>
      <c r="C2550" t="s">
        <v>700</v>
      </c>
      <c r="D2550" s="54">
        <v>44654</v>
      </c>
      <c r="E2550" s="72" t="s">
        <v>58</v>
      </c>
      <c r="F2550" s="72" t="s">
        <v>62</v>
      </c>
      <c r="G2550" s="72" t="s">
        <v>20</v>
      </c>
      <c r="H2550" s="2">
        <v>4</v>
      </c>
      <c r="I2550" s="2">
        <v>626</v>
      </c>
      <c r="J2550" s="2" t="s">
        <v>537</v>
      </c>
      <c r="K2550" s="2" t="s">
        <v>575</v>
      </c>
      <c r="L2550" s="2" t="s">
        <v>335</v>
      </c>
      <c r="M2550" s="70">
        <v>1.4963425925925927E-2</v>
      </c>
    </row>
    <row r="2551" spans="1:19" x14ac:dyDescent="0.25">
      <c r="A2551" t="s">
        <v>142</v>
      </c>
      <c r="B2551" s="72" t="s">
        <v>186</v>
      </c>
      <c r="C2551" t="s">
        <v>700</v>
      </c>
      <c r="D2551" s="54">
        <v>44654</v>
      </c>
      <c r="E2551" s="72" t="s">
        <v>58</v>
      </c>
      <c r="F2551" s="72" t="s">
        <v>62</v>
      </c>
      <c r="G2551" s="72" t="s">
        <v>20</v>
      </c>
      <c r="H2551" s="2">
        <v>6</v>
      </c>
      <c r="I2551" s="2">
        <v>658</v>
      </c>
      <c r="J2551" s="2" t="s">
        <v>539</v>
      </c>
      <c r="K2551" s="2" t="s">
        <v>575</v>
      </c>
      <c r="L2551" s="2" t="s">
        <v>500</v>
      </c>
      <c r="M2551" s="70">
        <v>1.6322569444444445E-2</v>
      </c>
    </row>
    <row r="2552" spans="1:19" x14ac:dyDescent="0.25">
      <c r="A2552" t="s">
        <v>142</v>
      </c>
      <c r="B2552" s="72" t="s">
        <v>186</v>
      </c>
      <c r="C2552" t="s">
        <v>700</v>
      </c>
      <c r="D2552" s="54">
        <v>44654</v>
      </c>
      <c r="E2552" s="72" t="s">
        <v>58</v>
      </c>
      <c r="F2552" s="72" t="s">
        <v>62</v>
      </c>
      <c r="G2552" s="72" t="s">
        <v>20</v>
      </c>
      <c r="H2552" s="2">
        <v>7</v>
      </c>
      <c r="I2552" s="2">
        <v>659</v>
      </c>
      <c r="J2552" s="2" t="s">
        <v>594</v>
      </c>
      <c r="K2552" s="2" t="s">
        <v>575</v>
      </c>
      <c r="L2552" s="2" t="s">
        <v>500</v>
      </c>
      <c r="M2552" s="70">
        <v>1.6481134259259258E-2</v>
      </c>
    </row>
    <row r="2553" spans="1:19" x14ac:dyDescent="0.25">
      <c r="A2553" t="s">
        <v>142</v>
      </c>
      <c r="B2553" s="72" t="s">
        <v>186</v>
      </c>
      <c r="C2553" t="s">
        <v>700</v>
      </c>
      <c r="D2553" s="54">
        <v>44654</v>
      </c>
      <c r="E2553" s="72" t="s">
        <v>58</v>
      </c>
      <c r="F2553" s="72" t="s">
        <v>62</v>
      </c>
      <c r="G2553" s="72" t="s">
        <v>20</v>
      </c>
      <c r="H2553" s="2">
        <v>8</v>
      </c>
      <c r="I2553" s="2">
        <v>1134</v>
      </c>
      <c r="J2553" s="2" t="s">
        <v>701</v>
      </c>
      <c r="K2553" s="2" t="s">
        <v>260</v>
      </c>
      <c r="L2553" s="2" t="s">
        <v>500</v>
      </c>
      <c r="M2553" s="70">
        <v>1.6742476851851852E-2</v>
      </c>
    </row>
    <row r="2554" spans="1:19" x14ac:dyDescent="0.25">
      <c r="A2554" t="s">
        <v>142</v>
      </c>
      <c r="B2554" s="72" t="s">
        <v>186</v>
      </c>
      <c r="C2554" t="s">
        <v>700</v>
      </c>
      <c r="D2554" s="54">
        <v>44654</v>
      </c>
      <c r="E2554" s="72" t="s">
        <v>58</v>
      </c>
      <c r="F2554" s="72" t="s">
        <v>62</v>
      </c>
      <c r="G2554" s="72" t="s">
        <v>20</v>
      </c>
      <c r="H2554" s="2">
        <v>9</v>
      </c>
      <c r="I2554" s="2">
        <v>640</v>
      </c>
      <c r="J2554" s="2" t="s">
        <v>540</v>
      </c>
      <c r="K2554" s="2" t="s">
        <v>575</v>
      </c>
      <c r="L2554" s="2" t="s">
        <v>169</v>
      </c>
      <c r="M2554" s="70">
        <v>1.69125E-2</v>
      </c>
    </row>
    <row r="2555" spans="1:19" x14ac:dyDescent="0.25">
      <c r="A2555" t="s">
        <v>142</v>
      </c>
      <c r="B2555" s="72" t="s">
        <v>186</v>
      </c>
      <c r="C2555" t="s">
        <v>700</v>
      </c>
      <c r="D2555" s="54">
        <v>44654</v>
      </c>
      <c r="E2555" s="72" t="s">
        <v>58</v>
      </c>
      <c r="F2555" s="72" t="s">
        <v>62</v>
      </c>
      <c r="G2555" s="72" t="s">
        <v>20</v>
      </c>
      <c r="H2555" s="2">
        <v>10</v>
      </c>
      <c r="I2555" s="2">
        <v>388</v>
      </c>
      <c r="J2555" s="2" t="s">
        <v>593</v>
      </c>
      <c r="K2555" s="2" t="s">
        <v>376</v>
      </c>
      <c r="L2555" s="2" t="s">
        <v>169</v>
      </c>
      <c r="M2555" s="70">
        <v>1.7369560185185182E-2</v>
      </c>
    </row>
    <row r="2556" spans="1:19" x14ac:dyDescent="0.25">
      <c r="A2556" t="s">
        <v>142</v>
      </c>
      <c r="B2556" s="72" t="s">
        <v>186</v>
      </c>
      <c r="C2556" t="s">
        <v>700</v>
      </c>
      <c r="D2556" s="54">
        <v>44654</v>
      </c>
      <c r="E2556" s="72" t="s">
        <v>58</v>
      </c>
      <c r="F2556" s="72" t="s">
        <v>62</v>
      </c>
      <c r="G2556" s="72" t="s">
        <v>20</v>
      </c>
      <c r="H2556" s="2">
        <v>11</v>
      </c>
      <c r="I2556" s="2">
        <v>447</v>
      </c>
      <c r="J2556" s="2" t="s">
        <v>702</v>
      </c>
      <c r="K2556" s="2" t="s">
        <v>577</v>
      </c>
      <c r="L2556" s="2" t="s">
        <v>502</v>
      </c>
      <c r="M2556" s="70">
        <v>1.7803819444444445E-2</v>
      </c>
    </row>
    <row r="2557" spans="1:19" x14ac:dyDescent="0.25">
      <c r="A2557" t="s">
        <v>142</v>
      </c>
      <c r="B2557" s="72" t="s">
        <v>186</v>
      </c>
      <c r="C2557" t="s">
        <v>700</v>
      </c>
      <c r="D2557" s="54">
        <v>44654</v>
      </c>
      <c r="E2557" s="72" t="s">
        <v>58</v>
      </c>
      <c r="F2557" s="72" t="s">
        <v>62</v>
      </c>
      <c r="G2557" s="72" t="s">
        <v>20</v>
      </c>
      <c r="H2557" s="2">
        <v>12</v>
      </c>
      <c r="I2557" s="2">
        <v>755</v>
      </c>
      <c r="J2557" s="2" t="s">
        <v>477</v>
      </c>
      <c r="K2557" s="2" t="s">
        <v>376</v>
      </c>
      <c r="L2557" s="2" t="s">
        <v>26</v>
      </c>
      <c r="M2557" s="70">
        <v>1.8122337962962962E-2</v>
      </c>
    </row>
    <row r="2558" spans="1:19" x14ac:dyDescent="0.25">
      <c r="A2558" t="s">
        <v>145</v>
      </c>
      <c r="B2558" s="20" t="s">
        <v>186</v>
      </c>
      <c r="C2558" t="s">
        <v>700</v>
      </c>
      <c r="D2558" s="54">
        <v>44654</v>
      </c>
      <c r="E2558" s="72" t="s">
        <v>58</v>
      </c>
      <c r="F2558" s="72" t="s">
        <v>62</v>
      </c>
      <c r="G2558" s="20" t="s">
        <v>18</v>
      </c>
      <c r="H2558" s="2">
        <v>1</v>
      </c>
      <c r="I2558" s="2">
        <v>305</v>
      </c>
      <c r="J2558" s="2" t="s">
        <v>365</v>
      </c>
      <c r="K2558" s="2" t="s">
        <v>377</v>
      </c>
      <c r="L2558" s="2" t="s">
        <v>160</v>
      </c>
      <c r="M2558" s="70">
        <v>2.2382291666666665E-2</v>
      </c>
    </row>
    <row r="2559" spans="1:19" x14ac:dyDescent="0.25">
      <c r="A2559" t="s">
        <v>145</v>
      </c>
      <c r="B2559" s="72" t="s">
        <v>186</v>
      </c>
      <c r="C2559" t="s">
        <v>700</v>
      </c>
      <c r="D2559" s="54">
        <v>44654</v>
      </c>
      <c r="E2559" s="72" t="s">
        <v>58</v>
      </c>
      <c r="F2559" s="72" t="s">
        <v>62</v>
      </c>
      <c r="G2559" s="72" t="s">
        <v>18</v>
      </c>
      <c r="H2559" s="2">
        <v>2</v>
      </c>
      <c r="I2559" s="2">
        <v>312</v>
      </c>
      <c r="J2559" s="2" t="s">
        <v>568</v>
      </c>
      <c r="K2559" s="2" t="s">
        <v>377</v>
      </c>
      <c r="L2559" s="2" t="s">
        <v>335</v>
      </c>
      <c r="M2559" s="70">
        <v>2.2873842592592591E-2</v>
      </c>
    </row>
    <row r="2560" spans="1:19" x14ac:dyDescent="0.25">
      <c r="A2560" t="s">
        <v>145</v>
      </c>
      <c r="B2560" s="72" t="s">
        <v>186</v>
      </c>
      <c r="C2560" t="s">
        <v>700</v>
      </c>
      <c r="D2560" s="54">
        <v>44654</v>
      </c>
      <c r="E2560" s="72" t="s">
        <v>58</v>
      </c>
      <c r="F2560" s="72" t="s">
        <v>62</v>
      </c>
      <c r="G2560" s="72" t="s">
        <v>18</v>
      </c>
      <c r="H2560" s="2">
        <v>3</v>
      </c>
      <c r="I2560" s="2">
        <v>595</v>
      </c>
      <c r="J2560" s="2" t="s">
        <v>456</v>
      </c>
      <c r="K2560" s="2" t="s">
        <v>376</v>
      </c>
      <c r="L2560" s="2" t="s">
        <v>335</v>
      </c>
      <c r="M2560" s="70">
        <v>2.3757986111111112E-2</v>
      </c>
    </row>
    <row r="2561" spans="1:13" x14ac:dyDescent="0.25">
      <c r="A2561" t="s">
        <v>145</v>
      </c>
      <c r="B2561" s="72" t="s">
        <v>186</v>
      </c>
      <c r="C2561" t="s">
        <v>700</v>
      </c>
      <c r="D2561" s="54">
        <v>44654</v>
      </c>
      <c r="E2561" s="72" t="s">
        <v>58</v>
      </c>
      <c r="F2561" s="72" t="s">
        <v>62</v>
      </c>
      <c r="G2561" s="72" t="s">
        <v>18</v>
      </c>
      <c r="H2561" s="2">
        <v>4</v>
      </c>
      <c r="I2561" s="2">
        <v>246</v>
      </c>
      <c r="J2561" s="2" t="s">
        <v>703</v>
      </c>
      <c r="K2561" s="2" t="s">
        <v>66</v>
      </c>
      <c r="L2561" s="2" t="s">
        <v>416</v>
      </c>
      <c r="M2561" s="70">
        <v>2.4182870370370368E-2</v>
      </c>
    </row>
    <row r="2562" spans="1:13" x14ac:dyDescent="0.25">
      <c r="A2562" t="s">
        <v>145</v>
      </c>
      <c r="B2562" s="72" t="s">
        <v>186</v>
      </c>
      <c r="C2562" t="s">
        <v>700</v>
      </c>
      <c r="D2562" s="54">
        <v>44654</v>
      </c>
      <c r="E2562" s="72" t="s">
        <v>58</v>
      </c>
      <c r="F2562" s="72" t="s">
        <v>62</v>
      </c>
      <c r="G2562" s="72" t="s">
        <v>18</v>
      </c>
      <c r="H2562" s="2">
        <v>5</v>
      </c>
      <c r="I2562" s="2">
        <v>1099</v>
      </c>
      <c r="J2562" s="2" t="s">
        <v>704</v>
      </c>
      <c r="K2562" s="2" t="s">
        <v>628</v>
      </c>
      <c r="L2562" s="2" t="s">
        <v>416</v>
      </c>
      <c r="M2562" s="70">
        <v>2.4274189814814814E-2</v>
      </c>
    </row>
    <row r="2563" spans="1:13" x14ac:dyDescent="0.25">
      <c r="A2563" t="s">
        <v>145</v>
      </c>
      <c r="B2563" s="72" t="s">
        <v>186</v>
      </c>
      <c r="C2563" t="s">
        <v>700</v>
      </c>
      <c r="D2563" s="54">
        <v>44654</v>
      </c>
      <c r="E2563" s="72" t="s">
        <v>58</v>
      </c>
      <c r="F2563" s="72" t="s">
        <v>62</v>
      </c>
      <c r="G2563" s="72" t="s">
        <v>18</v>
      </c>
      <c r="H2563" s="2">
        <v>6</v>
      </c>
      <c r="I2563" s="2">
        <v>200</v>
      </c>
      <c r="J2563" s="2" t="s">
        <v>501</v>
      </c>
      <c r="K2563" s="2" t="s">
        <v>65</v>
      </c>
      <c r="L2563" s="2" t="s">
        <v>502</v>
      </c>
      <c r="M2563" s="70">
        <v>2.4377662037037038E-2</v>
      </c>
    </row>
    <row r="2564" spans="1:13" x14ac:dyDescent="0.25">
      <c r="A2564" t="s">
        <v>145</v>
      </c>
      <c r="B2564" s="72" t="s">
        <v>186</v>
      </c>
      <c r="C2564" t="s">
        <v>700</v>
      </c>
      <c r="D2564" s="54">
        <v>44654</v>
      </c>
      <c r="E2564" s="72" t="s">
        <v>58</v>
      </c>
      <c r="F2564" s="72" t="s">
        <v>62</v>
      </c>
      <c r="G2564" s="72" t="s">
        <v>18</v>
      </c>
      <c r="H2564" s="2">
        <v>7</v>
      </c>
      <c r="I2564" s="2">
        <v>247</v>
      </c>
      <c r="J2564" s="2" t="s">
        <v>705</v>
      </c>
      <c r="K2564" s="2" t="s">
        <v>66</v>
      </c>
      <c r="L2564" s="2" t="s">
        <v>502</v>
      </c>
      <c r="M2564" s="70">
        <v>2.4605671296296299E-2</v>
      </c>
    </row>
    <row r="2565" spans="1:13" x14ac:dyDescent="0.25">
      <c r="A2565" t="s">
        <v>145</v>
      </c>
      <c r="B2565" s="72" t="s">
        <v>186</v>
      </c>
      <c r="C2565" t="s">
        <v>700</v>
      </c>
      <c r="D2565" s="54">
        <v>44654</v>
      </c>
      <c r="E2565" s="72" t="s">
        <v>58</v>
      </c>
      <c r="F2565" s="72" t="s">
        <v>62</v>
      </c>
      <c r="G2565" s="72" t="s">
        <v>18</v>
      </c>
      <c r="H2565" s="2">
        <v>8</v>
      </c>
      <c r="I2565" s="2">
        <v>313</v>
      </c>
      <c r="J2565" s="2" t="s">
        <v>706</v>
      </c>
      <c r="K2565" s="2" t="s">
        <v>377</v>
      </c>
      <c r="L2565" s="2" t="s">
        <v>500</v>
      </c>
      <c r="M2565" s="70">
        <v>2.4714583333333331E-2</v>
      </c>
    </row>
    <row r="2566" spans="1:13" x14ac:dyDescent="0.25">
      <c r="A2566" t="s">
        <v>145</v>
      </c>
      <c r="B2566" s="72" t="s">
        <v>186</v>
      </c>
      <c r="C2566" t="s">
        <v>700</v>
      </c>
      <c r="D2566" s="54">
        <v>44654</v>
      </c>
      <c r="E2566" s="72" t="s">
        <v>58</v>
      </c>
      <c r="F2566" s="72" t="s">
        <v>62</v>
      </c>
      <c r="G2566" s="72" t="s">
        <v>18</v>
      </c>
      <c r="H2566" s="2">
        <v>9</v>
      </c>
      <c r="I2566" s="2">
        <v>398</v>
      </c>
      <c r="J2566" s="2" t="s">
        <v>707</v>
      </c>
      <c r="K2566" s="2" t="s">
        <v>376</v>
      </c>
      <c r="L2566" s="2" t="s">
        <v>502</v>
      </c>
      <c r="M2566" s="70">
        <v>2.4741782407407407E-2</v>
      </c>
    </row>
    <row r="2567" spans="1:13" x14ac:dyDescent="0.25">
      <c r="A2567" t="s">
        <v>145</v>
      </c>
      <c r="B2567" s="72" t="s">
        <v>186</v>
      </c>
      <c r="C2567" t="s">
        <v>700</v>
      </c>
      <c r="D2567" s="54">
        <v>44654</v>
      </c>
      <c r="E2567" s="72" t="s">
        <v>58</v>
      </c>
      <c r="F2567" s="72" t="s">
        <v>62</v>
      </c>
      <c r="G2567" s="72" t="s">
        <v>18</v>
      </c>
      <c r="H2567" s="2">
        <v>11</v>
      </c>
      <c r="I2567" s="2">
        <v>617</v>
      </c>
      <c r="J2567" s="2" t="s">
        <v>708</v>
      </c>
      <c r="K2567" s="2" t="s">
        <v>285</v>
      </c>
      <c r="L2567" s="2" t="s">
        <v>502</v>
      </c>
      <c r="M2567" s="70">
        <v>2.4928356481481482E-2</v>
      </c>
    </row>
    <row r="2568" spans="1:13" x14ac:dyDescent="0.25">
      <c r="A2568" t="s">
        <v>145</v>
      </c>
      <c r="B2568" s="72" t="s">
        <v>186</v>
      </c>
      <c r="C2568" t="s">
        <v>700</v>
      </c>
      <c r="D2568" s="54">
        <v>44654</v>
      </c>
      <c r="E2568" s="72" t="s">
        <v>58</v>
      </c>
      <c r="F2568" s="72" t="s">
        <v>62</v>
      </c>
      <c r="G2568" s="72" t="s">
        <v>18</v>
      </c>
      <c r="H2568" s="2">
        <v>12</v>
      </c>
      <c r="I2568" s="2">
        <v>1164</v>
      </c>
      <c r="J2568" s="2" t="s">
        <v>709</v>
      </c>
      <c r="K2568" s="2" t="s">
        <v>285</v>
      </c>
      <c r="L2568" s="2" t="s">
        <v>335</v>
      </c>
      <c r="M2568" s="70">
        <v>2.5311111111111114E-2</v>
      </c>
    </row>
    <row r="2569" spans="1:13" x14ac:dyDescent="0.25">
      <c r="A2569" t="s">
        <v>145</v>
      </c>
      <c r="B2569" s="72" t="s">
        <v>186</v>
      </c>
      <c r="C2569" t="s">
        <v>700</v>
      </c>
      <c r="D2569" s="54">
        <v>44654</v>
      </c>
      <c r="E2569" s="72" t="s">
        <v>58</v>
      </c>
      <c r="F2569" s="72" t="s">
        <v>62</v>
      </c>
      <c r="G2569" s="72" t="s">
        <v>18</v>
      </c>
      <c r="H2569" s="2">
        <v>13</v>
      </c>
      <c r="I2569" s="2">
        <v>585</v>
      </c>
      <c r="J2569" s="2" t="s">
        <v>457</v>
      </c>
      <c r="K2569" s="2" t="s">
        <v>376</v>
      </c>
      <c r="L2569" s="2" t="s">
        <v>160</v>
      </c>
      <c r="M2569" s="70">
        <v>2.5478703703703701E-2</v>
      </c>
    </row>
    <row r="2570" spans="1:13" x14ac:dyDescent="0.25">
      <c r="A2570" t="s">
        <v>145</v>
      </c>
      <c r="B2570" s="72" t="s">
        <v>186</v>
      </c>
      <c r="C2570" t="s">
        <v>700</v>
      </c>
      <c r="D2570" s="54">
        <v>44654</v>
      </c>
      <c r="E2570" s="72" t="s">
        <v>58</v>
      </c>
      <c r="F2570" s="72" t="s">
        <v>62</v>
      </c>
      <c r="G2570" s="72" t="s">
        <v>18</v>
      </c>
      <c r="H2570" s="2">
        <v>14</v>
      </c>
      <c r="I2570" s="2">
        <v>646</v>
      </c>
      <c r="J2570" s="2" t="s">
        <v>542</v>
      </c>
      <c r="K2570" s="2" t="s">
        <v>575</v>
      </c>
      <c r="L2570" s="2" t="s">
        <v>500</v>
      </c>
      <c r="M2570" s="70">
        <v>2.5490509259259261E-2</v>
      </c>
    </row>
    <row r="2571" spans="1:13" x14ac:dyDescent="0.25">
      <c r="A2571" t="s">
        <v>145</v>
      </c>
      <c r="B2571" s="72" t="s">
        <v>186</v>
      </c>
      <c r="C2571" t="s">
        <v>700</v>
      </c>
      <c r="D2571" s="54">
        <v>44654</v>
      </c>
      <c r="E2571" s="72" t="s">
        <v>58</v>
      </c>
      <c r="F2571" s="72" t="s">
        <v>62</v>
      </c>
      <c r="G2571" s="72" t="s">
        <v>18</v>
      </c>
      <c r="H2571" s="2">
        <v>1</v>
      </c>
      <c r="I2571" s="2">
        <v>451</v>
      </c>
      <c r="J2571" s="2" t="s">
        <v>541</v>
      </c>
      <c r="K2571" s="2" t="s">
        <v>577</v>
      </c>
      <c r="L2571" s="2" t="s">
        <v>335</v>
      </c>
      <c r="M2571" s="70">
        <v>2.4801967592592591E-2</v>
      </c>
    </row>
    <row r="2572" spans="1:13" x14ac:dyDescent="0.25">
      <c r="A2572" t="s">
        <v>145</v>
      </c>
      <c r="B2572" s="72" t="s">
        <v>186</v>
      </c>
      <c r="C2572" t="s">
        <v>700</v>
      </c>
      <c r="D2572" s="54">
        <v>44654</v>
      </c>
      <c r="E2572" s="72" t="s">
        <v>58</v>
      </c>
      <c r="F2572" s="72" t="s">
        <v>62</v>
      </c>
      <c r="G2572" s="72" t="s">
        <v>18</v>
      </c>
      <c r="H2572" s="2">
        <v>2</v>
      </c>
      <c r="I2572" s="2">
        <v>455</v>
      </c>
      <c r="J2572" s="2" t="s">
        <v>543</v>
      </c>
      <c r="K2572" s="2" t="s">
        <v>577</v>
      </c>
      <c r="L2572" s="2" t="s">
        <v>500</v>
      </c>
      <c r="M2572" s="70">
        <v>2.5349652777777777E-2</v>
      </c>
    </row>
    <row r="2573" spans="1:13" x14ac:dyDescent="0.25">
      <c r="A2573" t="s">
        <v>145</v>
      </c>
      <c r="B2573" s="72" t="s">
        <v>186</v>
      </c>
      <c r="C2573" t="s">
        <v>700</v>
      </c>
      <c r="D2573" s="54">
        <v>44654</v>
      </c>
      <c r="E2573" s="72" t="s">
        <v>58</v>
      </c>
      <c r="F2573" s="72" t="s">
        <v>62</v>
      </c>
      <c r="G2573" s="72" t="s">
        <v>18</v>
      </c>
      <c r="H2573" s="2">
        <v>3</v>
      </c>
      <c r="I2573" s="2">
        <v>500</v>
      </c>
      <c r="J2573" s="2" t="s">
        <v>710</v>
      </c>
      <c r="K2573" s="2" t="s">
        <v>254</v>
      </c>
      <c r="L2573" s="2" t="s">
        <v>169</v>
      </c>
      <c r="M2573" s="70">
        <v>2.5353009259259259E-2</v>
      </c>
    </row>
    <row r="2574" spans="1:13" x14ac:dyDescent="0.25">
      <c r="A2574" t="s">
        <v>145</v>
      </c>
      <c r="B2574" s="72" t="s">
        <v>186</v>
      </c>
      <c r="C2574" t="s">
        <v>700</v>
      </c>
      <c r="D2574" s="54">
        <v>44654</v>
      </c>
      <c r="E2574" s="72" t="s">
        <v>58</v>
      </c>
      <c r="F2574" s="72" t="s">
        <v>62</v>
      </c>
      <c r="G2574" s="72" t="s">
        <v>18</v>
      </c>
      <c r="H2574" s="2">
        <v>4</v>
      </c>
      <c r="I2574" s="2">
        <v>627</v>
      </c>
      <c r="J2574" s="2" t="s">
        <v>544</v>
      </c>
      <c r="K2574" s="2" t="s">
        <v>575</v>
      </c>
      <c r="L2574" s="2" t="s">
        <v>335</v>
      </c>
      <c r="M2574" s="70">
        <v>2.6468402777777778E-2</v>
      </c>
    </row>
    <row r="2575" spans="1:13" x14ac:dyDescent="0.25">
      <c r="A2575" t="s">
        <v>145</v>
      </c>
      <c r="B2575" s="72" t="s">
        <v>186</v>
      </c>
      <c r="C2575" t="s">
        <v>700</v>
      </c>
      <c r="D2575" s="54">
        <v>44654</v>
      </c>
      <c r="E2575" s="72" t="s">
        <v>58</v>
      </c>
      <c r="F2575" s="72" t="s">
        <v>62</v>
      </c>
      <c r="G2575" s="72" t="s">
        <v>18</v>
      </c>
      <c r="H2575" s="2">
        <v>5</v>
      </c>
      <c r="I2575" s="2">
        <v>628</v>
      </c>
      <c r="J2575" s="2" t="s">
        <v>596</v>
      </c>
      <c r="K2575" s="2" t="s">
        <v>575</v>
      </c>
      <c r="L2575" s="2" t="s">
        <v>416</v>
      </c>
      <c r="M2575" s="70">
        <v>2.6639236111111114E-2</v>
      </c>
    </row>
    <row r="2576" spans="1:13" x14ac:dyDescent="0.25">
      <c r="A2576" t="s">
        <v>145</v>
      </c>
      <c r="B2576" s="72" t="s">
        <v>186</v>
      </c>
      <c r="C2576" t="s">
        <v>700</v>
      </c>
      <c r="D2576" s="54">
        <v>44654</v>
      </c>
      <c r="E2576" s="72" t="s">
        <v>58</v>
      </c>
      <c r="F2576" s="72" t="s">
        <v>62</v>
      </c>
      <c r="G2576" s="72" t="s">
        <v>18</v>
      </c>
      <c r="H2576" s="2">
        <v>6</v>
      </c>
      <c r="I2576" s="2">
        <v>744</v>
      </c>
      <c r="J2576" s="2" t="s">
        <v>552</v>
      </c>
      <c r="K2576" s="2" t="s">
        <v>578</v>
      </c>
      <c r="L2576" s="2" t="s">
        <v>502</v>
      </c>
      <c r="M2576" s="70">
        <v>2.7000347222222221E-2</v>
      </c>
    </row>
    <row r="2577" spans="1:13" x14ac:dyDescent="0.25">
      <c r="A2577" t="s">
        <v>145</v>
      </c>
      <c r="B2577" s="72" t="s">
        <v>186</v>
      </c>
      <c r="C2577" t="s">
        <v>700</v>
      </c>
      <c r="D2577" s="54">
        <v>44654</v>
      </c>
      <c r="E2577" s="72" t="s">
        <v>58</v>
      </c>
      <c r="F2577" s="72" t="s">
        <v>62</v>
      </c>
      <c r="G2577" s="72" t="s">
        <v>18</v>
      </c>
      <c r="H2577" s="2">
        <v>7</v>
      </c>
      <c r="I2577" s="2">
        <v>233</v>
      </c>
      <c r="J2577" s="2" t="s">
        <v>711</v>
      </c>
      <c r="K2577" s="2" t="s">
        <v>66</v>
      </c>
      <c r="L2577" s="2" t="s">
        <v>518</v>
      </c>
      <c r="M2577" s="70">
        <v>2.7008333333333332E-2</v>
      </c>
    </row>
    <row r="2578" spans="1:13" x14ac:dyDescent="0.25">
      <c r="A2578" t="s">
        <v>145</v>
      </c>
      <c r="B2578" s="72" t="s">
        <v>186</v>
      </c>
      <c r="C2578" t="s">
        <v>700</v>
      </c>
      <c r="D2578" s="54">
        <v>44654</v>
      </c>
      <c r="E2578" s="72" t="s">
        <v>58</v>
      </c>
      <c r="F2578" s="72" t="s">
        <v>62</v>
      </c>
      <c r="G2578" s="72" t="s">
        <v>18</v>
      </c>
      <c r="H2578" s="2">
        <v>8</v>
      </c>
      <c r="I2578" s="2">
        <v>173</v>
      </c>
      <c r="J2578" s="2" t="s">
        <v>712</v>
      </c>
      <c r="K2578" s="2" t="s">
        <v>65</v>
      </c>
      <c r="L2578" s="2" t="s">
        <v>500</v>
      </c>
      <c r="M2578" s="70">
        <v>2.702627314814815E-2</v>
      </c>
    </row>
    <row r="2579" spans="1:13" x14ac:dyDescent="0.25">
      <c r="A2579" t="s">
        <v>145</v>
      </c>
      <c r="B2579" s="72" t="s">
        <v>186</v>
      </c>
      <c r="C2579" t="s">
        <v>700</v>
      </c>
      <c r="D2579" s="54">
        <v>44654</v>
      </c>
      <c r="E2579" s="72" t="s">
        <v>58</v>
      </c>
      <c r="F2579" s="72" t="s">
        <v>62</v>
      </c>
      <c r="G2579" s="72" t="s">
        <v>18</v>
      </c>
      <c r="H2579" s="2">
        <v>9</v>
      </c>
      <c r="I2579" s="2">
        <v>452</v>
      </c>
      <c r="J2579" s="2" t="s">
        <v>713</v>
      </c>
      <c r="K2579" s="2" t="s">
        <v>577</v>
      </c>
      <c r="L2579" s="2" t="s">
        <v>500</v>
      </c>
      <c r="M2579" s="70">
        <v>2.7309374999999997E-2</v>
      </c>
    </row>
    <row r="2580" spans="1:13" x14ac:dyDescent="0.25">
      <c r="A2580" t="s">
        <v>145</v>
      </c>
      <c r="B2580" s="72" t="s">
        <v>186</v>
      </c>
      <c r="C2580" t="s">
        <v>700</v>
      </c>
      <c r="D2580" s="54">
        <v>44654</v>
      </c>
      <c r="E2580" s="72" t="s">
        <v>58</v>
      </c>
      <c r="F2580" s="72" t="s">
        <v>62</v>
      </c>
      <c r="G2580" s="72" t="s">
        <v>18</v>
      </c>
      <c r="H2580" s="2">
        <v>10</v>
      </c>
      <c r="I2580" s="2">
        <v>399</v>
      </c>
      <c r="J2580" s="2" t="s">
        <v>595</v>
      </c>
      <c r="K2580" s="2" t="s">
        <v>376</v>
      </c>
      <c r="L2580" s="2" t="s">
        <v>169</v>
      </c>
      <c r="M2580" s="70">
        <v>2.7414120370370373E-2</v>
      </c>
    </row>
    <row r="2581" spans="1:13" x14ac:dyDescent="0.25">
      <c r="A2581" t="s">
        <v>145</v>
      </c>
      <c r="B2581" s="72" t="s">
        <v>186</v>
      </c>
      <c r="C2581" t="s">
        <v>700</v>
      </c>
      <c r="D2581" s="54">
        <v>44654</v>
      </c>
      <c r="E2581" s="72" t="s">
        <v>58</v>
      </c>
      <c r="F2581" s="72" t="s">
        <v>62</v>
      </c>
      <c r="G2581" s="72" t="s">
        <v>18</v>
      </c>
      <c r="H2581" s="2">
        <v>11</v>
      </c>
      <c r="I2581" s="2">
        <v>633</v>
      </c>
      <c r="J2581" s="2" t="s">
        <v>553</v>
      </c>
      <c r="K2581" s="2" t="s">
        <v>575</v>
      </c>
      <c r="L2581" s="2" t="s">
        <v>518</v>
      </c>
      <c r="M2581" s="70">
        <v>2.8228240740740738E-2</v>
      </c>
    </row>
    <row r="2582" spans="1:13" x14ac:dyDescent="0.25">
      <c r="A2582" t="s">
        <v>145</v>
      </c>
      <c r="B2582" s="72" t="s">
        <v>186</v>
      </c>
      <c r="C2582" t="s">
        <v>700</v>
      </c>
      <c r="D2582" s="54">
        <v>44654</v>
      </c>
      <c r="E2582" s="72" t="s">
        <v>58</v>
      </c>
      <c r="F2582" s="72" t="s">
        <v>62</v>
      </c>
      <c r="G2582" s="72" t="s">
        <v>18</v>
      </c>
      <c r="H2582" s="2">
        <v>12</v>
      </c>
      <c r="I2582" s="2">
        <v>391</v>
      </c>
      <c r="J2582" s="2" t="s">
        <v>714</v>
      </c>
      <c r="K2582" s="2" t="s">
        <v>376</v>
      </c>
      <c r="L2582" s="2" t="s">
        <v>416</v>
      </c>
      <c r="M2582" s="70">
        <v>2.9062731481481478E-2</v>
      </c>
    </row>
    <row r="2583" spans="1:13" x14ac:dyDescent="0.25">
      <c r="A2583" t="s">
        <v>145</v>
      </c>
      <c r="B2583" s="72" t="s">
        <v>186</v>
      </c>
      <c r="C2583" t="s">
        <v>700</v>
      </c>
      <c r="D2583" s="54">
        <v>44654</v>
      </c>
      <c r="E2583" s="72" t="s">
        <v>58</v>
      </c>
      <c r="F2583" s="72" t="s">
        <v>62</v>
      </c>
      <c r="G2583" s="72" t="s">
        <v>18</v>
      </c>
      <c r="H2583" s="2">
        <v>1</v>
      </c>
      <c r="I2583" s="2">
        <v>611</v>
      </c>
      <c r="J2583" s="2" t="s">
        <v>715</v>
      </c>
      <c r="K2583" s="2" t="s">
        <v>285</v>
      </c>
      <c r="L2583" s="2" t="s">
        <v>416</v>
      </c>
      <c r="M2583" s="70">
        <v>2.7439930555555558E-2</v>
      </c>
    </row>
    <row r="2584" spans="1:13" x14ac:dyDescent="0.25">
      <c r="A2584" t="s">
        <v>145</v>
      </c>
      <c r="B2584" s="72" t="s">
        <v>186</v>
      </c>
      <c r="C2584" t="s">
        <v>700</v>
      </c>
      <c r="D2584" s="54">
        <v>44654</v>
      </c>
      <c r="E2584" s="72" t="s">
        <v>58</v>
      </c>
      <c r="F2584" s="72" t="s">
        <v>62</v>
      </c>
      <c r="G2584" s="72" t="s">
        <v>18</v>
      </c>
      <c r="H2584" s="2">
        <v>2</v>
      </c>
      <c r="I2584" s="2">
        <v>1165</v>
      </c>
      <c r="J2584" s="2" t="s">
        <v>603</v>
      </c>
      <c r="K2584" s="2" t="s">
        <v>285</v>
      </c>
      <c r="L2584" s="2" t="s">
        <v>500</v>
      </c>
      <c r="M2584" s="70">
        <v>2.7616087962962967E-2</v>
      </c>
    </row>
    <row r="2585" spans="1:13" x14ac:dyDescent="0.25">
      <c r="A2585" t="s">
        <v>145</v>
      </c>
      <c r="B2585" s="84" t="s">
        <v>186</v>
      </c>
      <c r="C2585" t="s">
        <v>700</v>
      </c>
      <c r="D2585" s="54">
        <v>44654</v>
      </c>
      <c r="E2585" s="84" t="s">
        <v>58</v>
      </c>
      <c r="F2585" s="84" t="s">
        <v>62</v>
      </c>
      <c r="G2585" s="84" t="s">
        <v>18</v>
      </c>
      <c r="H2585" s="2">
        <v>3</v>
      </c>
      <c r="I2585" s="2">
        <v>405</v>
      </c>
      <c r="J2585" s="2" t="s">
        <v>546</v>
      </c>
      <c r="K2585" s="2" t="s">
        <v>376</v>
      </c>
      <c r="L2585" s="2" t="s">
        <v>502</v>
      </c>
      <c r="M2585" s="70">
        <v>2.8065740740740742E-2</v>
      </c>
    </row>
    <row r="2586" spans="1:13" x14ac:dyDescent="0.25">
      <c r="A2586" t="s">
        <v>145</v>
      </c>
      <c r="B2586" s="84" t="s">
        <v>186</v>
      </c>
      <c r="C2586" t="s">
        <v>700</v>
      </c>
      <c r="D2586" s="54">
        <v>44654</v>
      </c>
      <c r="E2586" s="84" t="s">
        <v>58</v>
      </c>
      <c r="F2586" s="84" t="s">
        <v>62</v>
      </c>
      <c r="G2586" s="84" t="s">
        <v>18</v>
      </c>
      <c r="H2586" s="2">
        <v>4</v>
      </c>
      <c r="I2586" s="2">
        <v>599</v>
      </c>
      <c r="J2586" s="2" t="s">
        <v>545</v>
      </c>
      <c r="K2586" s="2" t="s">
        <v>376</v>
      </c>
      <c r="L2586" s="2" t="s">
        <v>518</v>
      </c>
      <c r="M2586" s="70">
        <v>2.8740046296296295E-2</v>
      </c>
    </row>
    <row r="2587" spans="1:13" x14ac:dyDescent="0.25">
      <c r="A2587" t="s">
        <v>145</v>
      </c>
      <c r="B2587" s="84" t="s">
        <v>186</v>
      </c>
      <c r="C2587" t="s">
        <v>700</v>
      </c>
      <c r="D2587" s="54">
        <v>44654</v>
      </c>
      <c r="E2587" s="84" t="s">
        <v>58</v>
      </c>
      <c r="F2587" s="84" t="s">
        <v>62</v>
      </c>
      <c r="G2587" s="84" t="s">
        <v>18</v>
      </c>
      <c r="H2587" s="2">
        <v>5</v>
      </c>
      <c r="I2587" s="2">
        <v>656</v>
      </c>
      <c r="J2587" s="2" t="s">
        <v>554</v>
      </c>
      <c r="K2587" s="2" t="s">
        <v>575</v>
      </c>
      <c r="L2587" s="2" t="s">
        <v>518</v>
      </c>
      <c r="M2587" s="70">
        <v>2.9056018518518519E-2</v>
      </c>
    </row>
    <row r="2588" spans="1:13" x14ac:dyDescent="0.25">
      <c r="A2588" t="s">
        <v>145</v>
      </c>
      <c r="B2588" s="72" t="s">
        <v>186</v>
      </c>
      <c r="C2588" t="s">
        <v>700</v>
      </c>
      <c r="D2588" s="54">
        <v>44654</v>
      </c>
      <c r="E2588" s="72" t="s">
        <v>58</v>
      </c>
      <c r="F2588" s="72" t="s">
        <v>62</v>
      </c>
      <c r="G2588" s="72" t="s">
        <v>18</v>
      </c>
      <c r="H2588" s="2">
        <v>6</v>
      </c>
      <c r="I2588" s="2">
        <v>644</v>
      </c>
      <c r="J2588" s="2" t="s">
        <v>555</v>
      </c>
      <c r="K2588" s="2" t="s">
        <v>575</v>
      </c>
      <c r="L2588" s="2" t="s">
        <v>169</v>
      </c>
      <c r="M2588" s="70">
        <v>2.9257523148148151E-2</v>
      </c>
    </row>
    <row r="2589" spans="1:13" x14ac:dyDescent="0.25">
      <c r="A2589" t="s">
        <v>145</v>
      </c>
      <c r="B2589" s="72" t="s">
        <v>186</v>
      </c>
      <c r="C2589" t="s">
        <v>700</v>
      </c>
      <c r="D2589" s="54">
        <v>44654</v>
      </c>
      <c r="E2589" s="72" t="s">
        <v>58</v>
      </c>
      <c r="F2589" s="72" t="s">
        <v>62</v>
      </c>
      <c r="G2589" s="72" t="s">
        <v>18</v>
      </c>
      <c r="H2589" s="2">
        <v>7</v>
      </c>
      <c r="I2589" s="2">
        <v>625</v>
      </c>
      <c r="J2589" s="2" t="s">
        <v>556</v>
      </c>
      <c r="K2589" s="2" t="s">
        <v>575</v>
      </c>
      <c r="L2589" s="2" t="s">
        <v>175</v>
      </c>
      <c r="M2589" s="70">
        <v>2.9583680555555551E-2</v>
      </c>
    </row>
    <row r="2590" spans="1:13" x14ac:dyDescent="0.25">
      <c r="A2590" t="s">
        <v>145</v>
      </c>
      <c r="B2590" s="72" t="s">
        <v>186</v>
      </c>
      <c r="C2590" t="s">
        <v>700</v>
      </c>
      <c r="D2590" s="54">
        <v>44654</v>
      </c>
      <c r="E2590" s="72" t="s">
        <v>58</v>
      </c>
      <c r="F2590" s="72" t="s">
        <v>62</v>
      </c>
      <c r="G2590" s="72" t="s">
        <v>18</v>
      </c>
      <c r="H2590" s="2">
        <v>8</v>
      </c>
      <c r="I2590" s="2">
        <v>468</v>
      </c>
      <c r="J2590" s="2" t="s">
        <v>550</v>
      </c>
      <c r="K2590" s="2" t="s">
        <v>260</v>
      </c>
      <c r="L2590" s="2" t="s">
        <v>169</v>
      </c>
      <c r="M2590" s="70">
        <v>2.9639467592592592E-2</v>
      </c>
    </row>
    <row r="2591" spans="1:13" x14ac:dyDescent="0.25">
      <c r="A2591" t="s">
        <v>145</v>
      </c>
      <c r="B2591" s="72" t="s">
        <v>186</v>
      </c>
      <c r="C2591" t="s">
        <v>700</v>
      </c>
      <c r="D2591" s="54">
        <v>44654</v>
      </c>
      <c r="E2591" s="72" t="s">
        <v>58</v>
      </c>
      <c r="F2591" s="72" t="s">
        <v>62</v>
      </c>
      <c r="G2591" s="72" t="s">
        <v>18</v>
      </c>
      <c r="H2591" s="2">
        <v>9</v>
      </c>
      <c r="I2591" s="2">
        <v>469</v>
      </c>
      <c r="J2591" s="2" t="s">
        <v>445</v>
      </c>
      <c r="K2591" s="2" t="s">
        <v>260</v>
      </c>
      <c r="L2591" s="2" t="s">
        <v>169</v>
      </c>
      <c r="M2591" s="70">
        <v>2.999537037037037E-2</v>
      </c>
    </row>
    <row r="2592" spans="1:13" x14ac:dyDescent="0.25">
      <c r="A2592" t="s">
        <v>145</v>
      </c>
      <c r="B2592" s="72" t="s">
        <v>186</v>
      </c>
      <c r="C2592" t="s">
        <v>700</v>
      </c>
      <c r="D2592" s="54">
        <v>44654</v>
      </c>
      <c r="E2592" s="72" t="s">
        <v>58</v>
      </c>
      <c r="F2592" s="72" t="s">
        <v>62</v>
      </c>
      <c r="G2592" s="72" t="s">
        <v>18</v>
      </c>
      <c r="H2592" s="2">
        <v>11</v>
      </c>
      <c r="I2592" s="2">
        <v>597</v>
      </c>
      <c r="J2592" s="2" t="s">
        <v>716</v>
      </c>
      <c r="K2592" s="2" t="s">
        <v>376</v>
      </c>
      <c r="L2592" s="2" t="s">
        <v>335</v>
      </c>
      <c r="M2592" s="70">
        <v>3.2819097222222225E-2</v>
      </c>
    </row>
    <row r="2593" spans="1:24" x14ac:dyDescent="0.25">
      <c r="A2593" t="s">
        <v>145</v>
      </c>
      <c r="B2593" s="72" t="s">
        <v>186</v>
      </c>
      <c r="C2593" t="s">
        <v>700</v>
      </c>
      <c r="D2593" s="54">
        <v>44654</v>
      </c>
      <c r="E2593" s="72" t="s">
        <v>58</v>
      </c>
      <c r="F2593" s="72" t="s">
        <v>62</v>
      </c>
      <c r="G2593" s="72" t="s">
        <v>18</v>
      </c>
      <c r="H2593" s="2">
        <v>1</v>
      </c>
      <c r="I2593" s="2">
        <v>947</v>
      </c>
      <c r="J2593" s="2" t="s">
        <v>597</v>
      </c>
      <c r="K2593" s="2" t="s">
        <v>528</v>
      </c>
      <c r="L2593" s="2" t="s">
        <v>335</v>
      </c>
      <c r="M2593" s="70">
        <v>2.6842824074074071E-2</v>
      </c>
    </row>
    <row r="2594" spans="1:24" x14ac:dyDescent="0.25">
      <c r="A2594" t="s">
        <v>145</v>
      </c>
      <c r="B2594" s="72" t="s">
        <v>186</v>
      </c>
      <c r="C2594" t="s">
        <v>700</v>
      </c>
      <c r="D2594" s="54">
        <v>44654</v>
      </c>
      <c r="E2594" s="72" t="s">
        <v>58</v>
      </c>
      <c r="F2594" s="72" t="s">
        <v>62</v>
      </c>
      <c r="G2594" s="72" t="s">
        <v>18</v>
      </c>
      <c r="H2594" s="2">
        <v>2</v>
      </c>
      <c r="I2594" s="2">
        <v>554</v>
      </c>
      <c r="J2594" s="2" t="s">
        <v>548</v>
      </c>
      <c r="K2594" s="2" t="s">
        <v>576</v>
      </c>
      <c r="L2594" s="2" t="s">
        <v>175</v>
      </c>
      <c r="M2594" s="70">
        <v>2.875277777777778E-2</v>
      </c>
    </row>
    <row r="2595" spans="1:24" x14ac:dyDescent="0.25">
      <c r="A2595" t="s">
        <v>145</v>
      </c>
      <c r="B2595" s="72" t="s">
        <v>186</v>
      </c>
      <c r="C2595" t="s">
        <v>700</v>
      </c>
      <c r="D2595" s="54">
        <v>44654</v>
      </c>
      <c r="E2595" s="72" t="s">
        <v>58</v>
      </c>
      <c r="F2595" s="72" t="s">
        <v>62</v>
      </c>
      <c r="G2595" s="72" t="s">
        <v>18</v>
      </c>
      <c r="H2595" s="2">
        <v>3</v>
      </c>
      <c r="I2595" s="2">
        <v>576</v>
      </c>
      <c r="J2595" s="2" t="s">
        <v>551</v>
      </c>
      <c r="K2595" s="2" t="s">
        <v>260</v>
      </c>
      <c r="L2595" s="2" t="s">
        <v>416</v>
      </c>
      <c r="M2595" s="70">
        <v>2.8759259259259259E-2</v>
      </c>
    </row>
    <row r="2596" spans="1:24" x14ac:dyDescent="0.25">
      <c r="A2596" t="s">
        <v>145</v>
      </c>
      <c r="B2596" s="72" t="s">
        <v>186</v>
      </c>
      <c r="C2596" t="s">
        <v>700</v>
      </c>
      <c r="D2596" s="54">
        <v>44654</v>
      </c>
      <c r="E2596" s="72" t="s">
        <v>58</v>
      </c>
      <c r="F2596" s="72" t="s">
        <v>62</v>
      </c>
      <c r="G2596" s="72" t="s">
        <v>18</v>
      </c>
      <c r="H2596" s="2">
        <v>4</v>
      </c>
      <c r="I2596" s="2">
        <v>395</v>
      </c>
      <c r="J2596" s="2" t="s">
        <v>547</v>
      </c>
      <c r="K2596" s="2" t="s">
        <v>376</v>
      </c>
      <c r="L2596" s="2" t="s">
        <v>416</v>
      </c>
      <c r="M2596" s="70">
        <v>2.9892824074074075E-2</v>
      </c>
    </row>
    <row r="2597" spans="1:24" x14ac:dyDescent="0.25">
      <c r="A2597" t="s">
        <v>145</v>
      </c>
      <c r="B2597" s="72" t="s">
        <v>186</v>
      </c>
      <c r="C2597" t="s">
        <v>700</v>
      </c>
      <c r="D2597" s="54">
        <v>44654</v>
      </c>
      <c r="E2597" s="72" t="s">
        <v>58</v>
      </c>
      <c r="F2597" s="72" t="s">
        <v>62</v>
      </c>
      <c r="G2597" s="72" t="s">
        <v>18</v>
      </c>
      <c r="H2597" s="2">
        <v>5</v>
      </c>
      <c r="I2597" s="2">
        <v>946</v>
      </c>
      <c r="J2597" s="2" t="s">
        <v>517</v>
      </c>
      <c r="K2597" s="2" t="s">
        <v>528</v>
      </c>
      <c r="L2597" s="2" t="s">
        <v>518</v>
      </c>
      <c r="M2597" s="70">
        <v>3.0715625E-2</v>
      </c>
    </row>
    <row r="2598" spans="1:24" x14ac:dyDescent="0.25">
      <c r="A2598" t="s">
        <v>145</v>
      </c>
      <c r="B2598" s="72" t="s">
        <v>186</v>
      </c>
      <c r="C2598" t="s">
        <v>700</v>
      </c>
      <c r="D2598" s="54">
        <v>44654</v>
      </c>
      <c r="E2598" s="72" t="s">
        <v>58</v>
      </c>
      <c r="F2598" s="72" t="s">
        <v>62</v>
      </c>
      <c r="G2598" s="72" t="s">
        <v>18</v>
      </c>
      <c r="H2598" s="2">
        <v>6</v>
      </c>
      <c r="I2598" s="2">
        <v>467</v>
      </c>
      <c r="J2598" s="2" t="s">
        <v>365</v>
      </c>
      <c r="K2598" s="2" t="s">
        <v>260</v>
      </c>
      <c r="L2598" s="2" t="s">
        <v>502</v>
      </c>
      <c r="M2598" s="70">
        <v>3.112476851851852E-2</v>
      </c>
    </row>
    <row r="2599" spans="1:24" x14ac:dyDescent="0.25">
      <c r="A2599" t="s">
        <v>145</v>
      </c>
      <c r="B2599" s="72" t="s">
        <v>186</v>
      </c>
      <c r="C2599" t="s">
        <v>700</v>
      </c>
      <c r="D2599" s="54">
        <v>44654</v>
      </c>
      <c r="E2599" s="72" t="s">
        <v>58</v>
      </c>
      <c r="F2599" s="72" t="s">
        <v>62</v>
      </c>
      <c r="G2599" s="72" t="s">
        <v>18</v>
      </c>
      <c r="H2599" s="2">
        <v>7</v>
      </c>
      <c r="I2599" s="2">
        <v>579</v>
      </c>
      <c r="J2599" s="2" t="s">
        <v>557</v>
      </c>
      <c r="K2599" s="2" t="s">
        <v>260</v>
      </c>
      <c r="L2599" s="2" t="s">
        <v>531</v>
      </c>
      <c r="M2599" s="70">
        <v>3.2573611111111109E-2</v>
      </c>
    </row>
    <row r="2600" spans="1:24" x14ac:dyDescent="0.25">
      <c r="A2600" t="s">
        <v>145</v>
      </c>
      <c r="B2600" s="72" t="s">
        <v>186</v>
      </c>
      <c r="C2600" t="s">
        <v>700</v>
      </c>
      <c r="D2600" s="54">
        <v>44654</v>
      </c>
      <c r="E2600" s="72" t="s">
        <v>58</v>
      </c>
      <c r="F2600" s="72" t="s">
        <v>62</v>
      </c>
      <c r="G2600" s="72" t="s">
        <v>18</v>
      </c>
      <c r="H2600" s="2">
        <v>8</v>
      </c>
      <c r="I2600" s="2">
        <v>507</v>
      </c>
      <c r="J2600" s="2" t="s">
        <v>174</v>
      </c>
      <c r="K2600" s="2" t="s">
        <v>259</v>
      </c>
      <c r="L2600" s="2" t="s">
        <v>175</v>
      </c>
      <c r="M2600" s="70">
        <v>3.41462962962963E-2</v>
      </c>
    </row>
    <row r="2601" spans="1:24" x14ac:dyDescent="0.25">
      <c r="A2601" t="s">
        <v>145</v>
      </c>
      <c r="B2601" s="72" t="s">
        <v>186</v>
      </c>
      <c r="C2601" t="s">
        <v>700</v>
      </c>
      <c r="D2601" s="54">
        <v>44654</v>
      </c>
      <c r="E2601" s="72" t="s">
        <v>58</v>
      </c>
      <c r="F2601" s="72" t="s">
        <v>62</v>
      </c>
      <c r="G2601" s="72" t="s">
        <v>18</v>
      </c>
      <c r="H2601" s="2">
        <v>9</v>
      </c>
      <c r="I2601" s="2">
        <v>662</v>
      </c>
      <c r="J2601" s="2" t="s">
        <v>717</v>
      </c>
      <c r="K2601" s="2" t="s">
        <v>718</v>
      </c>
      <c r="L2601" s="2" t="s">
        <v>532</v>
      </c>
      <c r="M2601" s="70">
        <v>3.4228472222222223E-2</v>
      </c>
    </row>
    <row r="2602" spans="1:24" x14ac:dyDescent="0.25">
      <c r="A2602" t="s">
        <v>145</v>
      </c>
      <c r="B2602" s="72" t="s">
        <v>186</v>
      </c>
      <c r="C2602" t="s">
        <v>700</v>
      </c>
      <c r="D2602" s="54">
        <v>44654</v>
      </c>
      <c r="E2602" s="72" t="s">
        <v>58</v>
      </c>
      <c r="F2602" s="72" t="s">
        <v>62</v>
      </c>
      <c r="G2602" s="72" t="s">
        <v>18</v>
      </c>
      <c r="H2602" s="2">
        <v>10</v>
      </c>
      <c r="I2602" s="2">
        <v>449</v>
      </c>
      <c r="J2602" s="2" t="s">
        <v>558</v>
      </c>
      <c r="K2602" s="2" t="s">
        <v>577</v>
      </c>
      <c r="L2602" s="2" t="s">
        <v>175</v>
      </c>
      <c r="M2602" s="70">
        <v>3.5779745370370368E-2</v>
      </c>
    </row>
    <row r="2603" spans="1:24" x14ac:dyDescent="0.25">
      <c r="A2603" t="s">
        <v>39</v>
      </c>
      <c r="B2603" s="20" t="s">
        <v>30</v>
      </c>
      <c r="C2603" t="s">
        <v>719</v>
      </c>
      <c r="D2603" s="54">
        <v>44660</v>
      </c>
      <c r="E2603" s="20" t="s">
        <v>720</v>
      </c>
      <c r="F2603" s="20" t="s">
        <v>469</v>
      </c>
      <c r="G2603" s="20" t="s">
        <v>18</v>
      </c>
      <c r="H2603" s="2">
        <v>7</v>
      </c>
      <c r="I2603" s="2">
        <v>64</v>
      </c>
      <c r="J2603" s="2" t="s">
        <v>511</v>
      </c>
      <c r="K2603" s="2" t="s">
        <v>256</v>
      </c>
      <c r="L2603" s="2" t="s">
        <v>26</v>
      </c>
      <c r="M2603" s="16">
        <v>38.659999999999997</v>
      </c>
      <c r="N2603" s="16">
        <v>36.99</v>
      </c>
      <c r="O2603" s="16" t="s">
        <v>1</v>
      </c>
      <c r="P2603" s="16">
        <v>38.659999999999997</v>
      </c>
      <c r="Q2603" s="16" t="s">
        <v>1</v>
      </c>
      <c r="R2603" s="16" t="s">
        <v>1</v>
      </c>
      <c r="S2603" s="16">
        <v>34.99</v>
      </c>
    </row>
    <row r="2604" spans="1:24" x14ac:dyDescent="0.25">
      <c r="A2604" t="s">
        <v>42</v>
      </c>
      <c r="B2604" s="20" t="s">
        <v>30</v>
      </c>
      <c r="C2604" t="s">
        <v>719</v>
      </c>
      <c r="D2604" s="54">
        <v>44660</v>
      </c>
      <c r="E2604" s="74" t="s">
        <v>720</v>
      </c>
      <c r="F2604" s="74" t="s">
        <v>469</v>
      </c>
      <c r="G2604" s="20" t="s">
        <v>20</v>
      </c>
      <c r="H2604" s="2">
        <v>2</v>
      </c>
      <c r="I2604" s="2">
        <v>72</v>
      </c>
      <c r="J2604" s="2" t="s">
        <v>439</v>
      </c>
      <c r="K2604" s="2" t="s">
        <v>64</v>
      </c>
      <c r="L2604" s="2" t="s">
        <v>26</v>
      </c>
      <c r="M2604" s="16">
        <v>40.51</v>
      </c>
      <c r="N2604" s="16">
        <v>36.979999999999997</v>
      </c>
      <c r="O2604" s="16" t="s">
        <v>1</v>
      </c>
      <c r="P2604" s="16">
        <v>39.21</v>
      </c>
      <c r="Q2604" s="16">
        <v>40.51</v>
      </c>
      <c r="R2604" s="16">
        <v>40.47</v>
      </c>
      <c r="S2604" s="16" t="s">
        <v>1</v>
      </c>
    </row>
    <row r="2605" spans="1:24" x14ac:dyDescent="0.25">
      <c r="A2605" t="s">
        <v>41</v>
      </c>
      <c r="B2605" s="20" t="s">
        <v>30</v>
      </c>
      <c r="C2605" t="s">
        <v>719</v>
      </c>
      <c r="D2605" s="54">
        <v>44660</v>
      </c>
      <c r="E2605" s="74" t="s">
        <v>720</v>
      </c>
      <c r="F2605" s="74" t="s">
        <v>469</v>
      </c>
      <c r="G2605" s="20" t="s">
        <v>20</v>
      </c>
      <c r="H2605" s="2">
        <v>2</v>
      </c>
      <c r="I2605" s="2">
        <v>77</v>
      </c>
      <c r="J2605" s="2" t="s">
        <v>265</v>
      </c>
      <c r="K2605" s="2" t="s">
        <v>64</v>
      </c>
      <c r="L2605" s="2" t="s">
        <v>23</v>
      </c>
      <c r="M2605" s="16">
        <v>56.75</v>
      </c>
      <c r="N2605" s="16">
        <v>52.51</v>
      </c>
      <c r="O2605" s="16" t="s">
        <v>1</v>
      </c>
      <c r="P2605" s="16">
        <v>56.75</v>
      </c>
      <c r="Q2605" s="16" t="s">
        <v>1</v>
      </c>
      <c r="R2605" s="16">
        <v>53.96</v>
      </c>
      <c r="S2605" s="16">
        <v>55.76</v>
      </c>
    </row>
    <row r="2606" spans="1:24" x14ac:dyDescent="0.25">
      <c r="A2606" t="s">
        <v>41</v>
      </c>
      <c r="B2606" s="20" t="s">
        <v>30</v>
      </c>
      <c r="C2606" t="s">
        <v>719</v>
      </c>
      <c r="D2606" s="54">
        <v>44660</v>
      </c>
      <c r="E2606" s="74" t="s">
        <v>720</v>
      </c>
      <c r="F2606" s="74" t="s">
        <v>469</v>
      </c>
      <c r="G2606" s="20" t="s">
        <v>20</v>
      </c>
      <c r="H2606" s="2">
        <v>3</v>
      </c>
      <c r="I2606" s="2">
        <v>33</v>
      </c>
      <c r="J2606" s="2" t="s">
        <v>393</v>
      </c>
      <c r="K2606" s="2" t="s">
        <v>267</v>
      </c>
      <c r="L2606" s="2" t="s">
        <v>23</v>
      </c>
      <c r="M2606" s="16">
        <v>48.83</v>
      </c>
      <c r="N2606" s="16">
        <v>46.4</v>
      </c>
      <c r="O2606" s="16" t="s">
        <v>1</v>
      </c>
      <c r="P2606" s="16">
        <v>44.76</v>
      </c>
      <c r="Q2606" s="16" t="s">
        <v>1</v>
      </c>
      <c r="R2606" s="16">
        <v>45.82</v>
      </c>
      <c r="S2606" s="16">
        <v>48.83</v>
      </c>
    </row>
    <row r="2607" spans="1:24" x14ac:dyDescent="0.25">
      <c r="A2607" t="s">
        <v>41</v>
      </c>
      <c r="B2607" s="20" t="s">
        <v>30</v>
      </c>
      <c r="C2607" t="s">
        <v>719</v>
      </c>
      <c r="D2607" s="54">
        <v>44660</v>
      </c>
      <c r="E2607" s="74" t="s">
        <v>720</v>
      </c>
      <c r="F2607" s="74" t="s">
        <v>469</v>
      </c>
      <c r="G2607" s="20" t="s">
        <v>20</v>
      </c>
      <c r="H2607" s="2">
        <v>10</v>
      </c>
      <c r="I2607" s="2">
        <v>31</v>
      </c>
      <c r="J2607" s="2" t="s">
        <v>366</v>
      </c>
      <c r="K2607" s="2" t="s">
        <v>267</v>
      </c>
      <c r="L2607" s="2" t="s">
        <v>23</v>
      </c>
      <c r="M2607" s="16">
        <v>36.36</v>
      </c>
      <c r="N2607" s="16" t="s">
        <v>1</v>
      </c>
      <c r="O2607" s="16">
        <v>35.6</v>
      </c>
      <c r="P2607" s="16">
        <v>36.36</v>
      </c>
      <c r="Q2607" s="16"/>
      <c r="R2607" s="16"/>
      <c r="S2607" s="16"/>
    </row>
    <row r="2608" spans="1:24" x14ac:dyDescent="0.25">
      <c r="A2608" t="s">
        <v>41</v>
      </c>
      <c r="B2608" s="76" t="s">
        <v>30</v>
      </c>
      <c r="C2608" t="s">
        <v>719</v>
      </c>
      <c r="D2608" s="54">
        <v>44660</v>
      </c>
      <c r="E2608" s="76" t="s">
        <v>720</v>
      </c>
      <c r="F2608" s="76" t="s">
        <v>469</v>
      </c>
      <c r="G2608" s="76" t="s">
        <v>20</v>
      </c>
      <c r="H2608" s="2" t="s">
        <v>721</v>
      </c>
      <c r="I2608" s="2">
        <v>13</v>
      </c>
      <c r="J2608" s="2" t="s">
        <v>367</v>
      </c>
      <c r="K2608" s="2" t="s">
        <v>257</v>
      </c>
      <c r="L2608" s="2" t="s">
        <v>23</v>
      </c>
      <c r="M2608" s="16">
        <v>0</v>
      </c>
      <c r="N2608" s="16" t="s">
        <v>1</v>
      </c>
      <c r="O2608" s="16" t="s">
        <v>1</v>
      </c>
      <c r="P2608" s="16" t="s">
        <v>1</v>
      </c>
      <c r="Q2608" s="16"/>
      <c r="R2608" s="16"/>
      <c r="S2608" s="16"/>
      <c r="T2608" s="76"/>
      <c r="U2608" s="76"/>
      <c r="V2608" s="76"/>
      <c r="W2608" s="76"/>
      <c r="X2608" s="76"/>
    </row>
    <row r="2609" spans="1:19" x14ac:dyDescent="0.25">
      <c r="A2609" t="s">
        <v>38</v>
      </c>
      <c r="B2609" s="20" t="s">
        <v>30</v>
      </c>
      <c r="C2609" t="s">
        <v>719</v>
      </c>
      <c r="D2609" s="54">
        <v>44660</v>
      </c>
      <c r="E2609" s="74" t="s">
        <v>720</v>
      </c>
      <c r="F2609" s="74" t="s">
        <v>469</v>
      </c>
      <c r="G2609" s="20" t="s">
        <v>18</v>
      </c>
      <c r="H2609" s="2">
        <v>1</v>
      </c>
      <c r="I2609" s="2">
        <v>76</v>
      </c>
      <c r="J2609" s="2" t="s">
        <v>262</v>
      </c>
      <c r="K2609" s="2" t="s">
        <v>64</v>
      </c>
      <c r="L2609" s="2" t="s">
        <v>23</v>
      </c>
      <c r="M2609" s="16">
        <v>63.64</v>
      </c>
      <c r="N2609" s="16">
        <v>61.43</v>
      </c>
      <c r="O2609" s="16">
        <v>63.64</v>
      </c>
      <c r="P2609" s="16" t="s">
        <v>1</v>
      </c>
      <c r="Q2609" s="16" t="s">
        <v>1</v>
      </c>
      <c r="R2609" s="16" t="s">
        <v>1</v>
      </c>
      <c r="S2609" s="16" t="s">
        <v>1</v>
      </c>
    </row>
    <row r="2610" spans="1:19" x14ac:dyDescent="0.25">
      <c r="A2610" t="s">
        <v>38</v>
      </c>
      <c r="B2610" s="75" t="s">
        <v>30</v>
      </c>
      <c r="C2610" t="s">
        <v>719</v>
      </c>
      <c r="D2610" s="54">
        <v>44660</v>
      </c>
      <c r="E2610" s="75" t="s">
        <v>720</v>
      </c>
      <c r="F2610" s="75" t="s">
        <v>469</v>
      </c>
      <c r="G2610" s="20" t="s">
        <v>18</v>
      </c>
      <c r="H2610" s="2">
        <v>4</v>
      </c>
      <c r="I2610" s="2">
        <v>65</v>
      </c>
      <c r="J2610" s="2" t="s">
        <v>230</v>
      </c>
      <c r="K2610" s="2" t="s">
        <v>256</v>
      </c>
      <c r="L2610" s="2" t="s">
        <v>22</v>
      </c>
      <c r="M2610" s="16">
        <v>36.31</v>
      </c>
      <c r="N2610" s="16" t="s">
        <v>1</v>
      </c>
      <c r="O2610" s="16" t="s">
        <v>1</v>
      </c>
      <c r="P2610" s="16" t="s">
        <v>1</v>
      </c>
      <c r="Q2610" s="16" t="s">
        <v>1</v>
      </c>
      <c r="R2610" s="16">
        <v>32.630000000000003</v>
      </c>
      <c r="S2610" s="16">
        <v>36.31</v>
      </c>
    </row>
    <row r="2611" spans="1:19" x14ac:dyDescent="0.25">
      <c r="A2611" t="s">
        <v>29</v>
      </c>
      <c r="B2611" s="20" t="s">
        <v>30</v>
      </c>
      <c r="C2611" t="s">
        <v>719</v>
      </c>
      <c r="D2611" s="54">
        <v>44660</v>
      </c>
      <c r="E2611" s="75" t="s">
        <v>720</v>
      </c>
      <c r="F2611" s="75" t="s">
        <v>469</v>
      </c>
      <c r="G2611" s="75" t="s">
        <v>18</v>
      </c>
      <c r="H2611" s="2">
        <v>5</v>
      </c>
      <c r="I2611" s="2">
        <v>78</v>
      </c>
      <c r="J2611" s="2" t="s">
        <v>331</v>
      </c>
      <c r="K2611" s="2" t="s">
        <v>64</v>
      </c>
      <c r="L2611" s="2" t="s">
        <v>23</v>
      </c>
      <c r="M2611" s="16">
        <v>47.83</v>
      </c>
      <c r="N2611" s="16" t="s">
        <v>1</v>
      </c>
      <c r="O2611" s="16">
        <v>41.71</v>
      </c>
      <c r="P2611" s="16">
        <v>47.83</v>
      </c>
      <c r="Q2611" s="16">
        <v>42.09</v>
      </c>
      <c r="R2611" s="16" t="s">
        <v>1</v>
      </c>
      <c r="S2611" s="16">
        <v>41.82</v>
      </c>
    </row>
    <row r="2612" spans="1:19" x14ac:dyDescent="0.25">
      <c r="A2612" t="s">
        <v>29</v>
      </c>
      <c r="B2612" s="75" t="s">
        <v>30</v>
      </c>
      <c r="C2612" t="s">
        <v>719</v>
      </c>
      <c r="D2612" s="54">
        <v>44660</v>
      </c>
      <c r="E2612" s="75" t="s">
        <v>720</v>
      </c>
      <c r="F2612" s="75" t="s">
        <v>469</v>
      </c>
      <c r="G2612" s="75" t="s">
        <v>18</v>
      </c>
      <c r="H2612" s="2">
        <v>10</v>
      </c>
      <c r="I2612" s="2">
        <v>32</v>
      </c>
      <c r="J2612" s="2" t="s">
        <v>523</v>
      </c>
      <c r="K2612" s="2" t="s">
        <v>267</v>
      </c>
      <c r="L2612" s="2" t="s">
        <v>23</v>
      </c>
      <c r="M2612" s="16">
        <v>41.78</v>
      </c>
      <c r="N2612" s="16" t="s">
        <v>1</v>
      </c>
      <c r="O2612" s="16">
        <v>41.78</v>
      </c>
      <c r="P2612" s="16">
        <v>40.15</v>
      </c>
      <c r="Q2612" s="16"/>
      <c r="R2612" s="16"/>
      <c r="S2612" s="16"/>
    </row>
    <row r="2613" spans="1:19" x14ac:dyDescent="0.25">
      <c r="A2613" t="s">
        <v>37</v>
      </c>
      <c r="B2613" s="20" t="s">
        <v>30</v>
      </c>
      <c r="C2613" t="s">
        <v>719</v>
      </c>
      <c r="D2613" s="54">
        <v>44660</v>
      </c>
      <c r="E2613" s="75" t="s">
        <v>720</v>
      </c>
      <c r="F2613" s="75" t="s">
        <v>469</v>
      </c>
      <c r="G2613" s="20" t="s">
        <v>20</v>
      </c>
      <c r="H2613" s="2">
        <v>1</v>
      </c>
      <c r="I2613" s="2">
        <v>75</v>
      </c>
      <c r="J2613" s="2" t="s">
        <v>417</v>
      </c>
      <c r="K2613" s="2" t="s">
        <v>64</v>
      </c>
      <c r="L2613" s="2" t="s">
        <v>26</v>
      </c>
      <c r="M2613" s="16">
        <v>42.57</v>
      </c>
      <c r="N2613" s="16">
        <v>39.950000000000003</v>
      </c>
      <c r="O2613" s="16">
        <v>42.57</v>
      </c>
      <c r="P2613" s="16">
        <v>39.65</v>
      </c>
      <c r="Q2613" s="16">
        <v>41.82</v>
      </c>
      <c r="R2613" s="16">
        <v>42.46</v>
      </c>
      <c r="S2613" s="16" t="s">
        <v>1</v>
      </c>
    </row>
    <row r="2614" spans="1:19" x14ac:dyDescent="0.25">
      <c r="A2614" t="s">
        <v>37</v>
      </c>
      <c r="B2614" s="75" t="s">
        <v>30</v>
      </c>
      <c r="C2614" t="s">
        <v>719</v>
      </c>
      <c r="D2614" s="54">
        <v>44660</v>
      </c>
      <c r="E2614" s="75" t="s">
        <v>720</v>
      </c>
      <c r="F2614" s="75" t="s">
        <v>469</v>
      </c>
      <c r="G2614" s="20" t="s">
        <v>20</v>
      </c>
      <c r="H2614" s="2">
        <v>7</v>
      </c>
      <c r="I2614" s="2">
        <v>28</v>
      </c>
      <c r="J2614" s="2" t="s">
        <v>418</v>
      </c>
      <c r="K2614" s="2" t="s">
        <v>66</v>
      </c>
      <c r="L2614" s="2" t="s">
        <v>26</v>
      </c>
      <c r="M2614" s="16">
        <v>32.61</v>
      </c>
      <c r="N2614" s="16">
        <v>30.82</v>
      </c>
      <c r="O2614" s="16">
        <v>32.42</v>
      </c>
      <c r="P2614" s="16">
        <v>30.23</v>
      </c>
      <c r="Q2614" s="16">
        <v>32.31</v>
      </c>
      <c r="R2614" s="16">
        <v>32.26</v>
      </c>
      <c r="S2614" s="16">
        <v>32.61</v>
      </c>
    </row>
    <row r="2615" spans="1:19" x14ac:dyDescent="0.25">
      <c r="A2615" t="s">
        <v>33</v>
      </c>
      <c r="B2615" s="20" t="s">
        <v>30</v>
      </c>
      <c r="C2615" t="s">
        <v>719</v>
      </c>
      <c r="D2615" s="54">
        <v>44660</v>
      </c>
      <c r="E2615" s="76" t="s">
        <v>720</v>
      </c>
      <c r="F2615" s="76" t="s">
        <v>469</v>
      </c>
      <c r="G2615" s="20" t="s">
        <v>20</v>
      </c>
      <c r="H2615" s="2">
        <v>2</v>
      </c>
      <c r="I2615" s="2">
        <v>74</v>
      </c>
      <c r="J2615" s="2" t="s">
        <v>438</v>
      </c>
      <c r="K2615" s="2" t="s">
        <v>64</v>
      </c>
      <c r="L2615" s="2" t="s">
        <v>26</v>
      </c>
      <c r="M2615" s="16">
        <v>38.18</v>
      </c>
      <c r="N2615" s="16">
        <v>33.39</v>
      </c>
      <c r="O2615" s="16">
        <v>38.18</v>
      </c>
      <c r="P2615" s="16">
        <v>37.700000000000003</v>
      </c>
      <c r="Q2615" s="16">
        <v>34.39</v>
      </c>
      <c r="R2615" s="16">
        <v>36.380000000000003</v>
      </c>
      <c r="S2615" s="16" t="s">
        <v>1</v>
      </c>
    </row>
    <row r="2616" spans="1:19" x14ac:dyDescent="0.25">
      <c r="A2616" t="s">
        <v>34</v>
      </c>
      <c r="B2616" s="20" t="s">
        <v>30</v>
      </c>
      <c r="C2616" t="s">
        <v>719</v>
      </c>
      <c r="D2616" s="54">
        <v>44660</v>
      </c>
      <c r="E2616" s="76" t="s">
        <v>720</v>
      </c>
      <c r="F2616" s="76" t="s">
        <v>469</v>
      </c>
      <c r="G2616" s="20" t="s">
        <v>18</v>
      </c>
      <c r="H2616" s="2">
        <v>2</v>
      </c>
      <c r="I2616" s="2">
        <v>76</v>
      </c>
      <c r="J2616" s="2" t="s">
        <v>262</v>
      </c>
      <c r="K2616" s="2" t="s">
        <v>64</v>
      </c>
      <c r="L2616" s="2" t="s">
        <v>23</v>
      </c>
      <c r="M2616" s="16">
        <v>42.51</v>
      </c>
      <c r="N2616" s="16">
        <v>41.11</v>
      </c>
      <c r="O2616" s="16">
        <v>40.520000000000003</v>
      </c>
      <c r="P2616" s="16">
        <v>42.51</v>
      </c>
      <c r="Q2616" s="16" t="s">
        <v>1</v>
      </c>
      <c r="R2616" s="16">
        <v>39.43</v>
      </c>
      <c r="S2616" s="16" t="s">
        <v>1</v>
      </c>
    </row>
    <row r="2617" spans="1:19" x14ac:dyDescent="0.25">
      <c r="A2617" t="s">
        <v>34</v>
      </c>
      <c r="B2617" s="76" t="s">
        <v>30</v>
      </c>
      <c r="C2617" t="s">
        <v>719</v>
      </c>
      <c r="D2617" s="54">
        <v>44660</v>
      </c>
      <c r="E2617" s="76" t="s">
        <v>720</v>
      </c>
      <c r="F2617" s="76" t="s">
        <v>469</v>
      </c>
      <c r="G2617" s="20" t="s">
        <v>18</v>
      </c>
      <c r="H2617" s="2">
        <v>7</v>
      </c>
      <c r="I2617" s="2">
        <v>79</v>
      </c>
      <c r="J2617" s="2" t="s">
        <v>264</v>
      </c>
      <c r="K2617" s="2" t="s">
        <v>64</v>
      </c>
      <c r="L2617" s="2" t="s">
        <v>23</v>
      </c>
      <c r="M2617" s="16">
        <v>37.090000000000003</v>
      </c>
      <c r="N2617" s="16">
        <v>35.090000000000003</v>
      </c>
      <c r="O2617" s="16">
        <v>36.369999999999997</v>
      </c>
      <c r="P2617" s="16">
        <v>35.08</v>
      </c>
      <c r="Q2617" s="16">
        <v>37.090000000000003</v>
      </c>
      <c r="R2617" s="16" t="s">
        <v>1</v>
      </c>
      <c r="S2617" s="16">
        <v>36.520000000000003</v>
      </c>
    </row>
    <row r="2618" spans="1:19" x14ac:dyDescent="0.25">
      <c r="A2618" t="s">
        <v>34</v>
      </c>
      <c r="B2618" s="76" t="s">
        <v>30</v>
      </c>
      <c r="C2618" t="s">
        <v>719</v>
      </c>
      <c r="D2618" s="54">
        <v>44660</v>
      </c>
      <c r="E2618" s="76" t="s">
        <v>720</v>
      </c>
      <c r="F2618" s="76" t="s">
        <v>469</v>
      </c>
      <c r="G2618" s="20" t="s">
        <v>18</v>
      </c>
      <c r="H2618" s="2">
        <v>12</v>
      </c>
      <c r="I2618" s="2">
        <v>42</v>
      </c>
      <c r="J2618" s="2" t="s">
        <v>561</v>
      </c>
      <c r="K2618" s="2" t="s">
        <v>258</v>
      </c>
      <c r="L2618" s="2" t="s">
        <v>23</v>
      </c>
      <c r="M2618" s="16">
        <v>27.04</v>
      </c>
      <c r="N2618" s="16" t="s">
        <v>1</v>
      </c>
      <c r="O2618" s="16">
        <v>27.04</v>
      </c>
      <c r="P2618" s="16" t="s">
        <v>1</v>
      </c>
      <c r="Q2618" s="16"/>
      <c r="R2618" s="16"/>
      <c r="S2618" s="16"/>
    </row>
    <row r="2619" spans="1:19" x14ac:dyDescent="0.25">
      <c r="A2619" t="s">
        <v>32</v>
      </c>
      <c r="B2619" s="20" t="s">
        <v>30</v>
      </c>
      <c r="C2619" t="s">
        <v>719</v>
      </c>
      <c r="D2619" s="54">
        <v>44660</v>
      </c>
      <c r="E2619" s="76" t="s">
        <v>720</v>
      </c>
      <c r="F2619" s="76" t="s">
        <v>469</v>
      </c>
      <c r="G2619" s="20" t="s">
        <v>20</v>
      </c>
      <c r="H2619" s="2">
        <v>3</v>
      </c>
      <c r="I2619" s="2">
        <v>29</v>
      </c>
      <c r="J2619" s="2" t="s">
        <v>526</v>
      </c>
      <c r="K2619" s="2" t="s">
        <v>267</v>
      </c>
      <c r="L2619" s="2" t="s">
        <v>23</v>
      </c>
      <c r="M2619" s="16">
        <v>36.08</v>
      </c>
      <c r="N2619" s="16">
        <v>31.7</v>
      </c>
      <c r="O2619" s="16">
        <v>32.71</v>
      </c>
      <c r="P2619" s="16">
        <v>34.32</v>
      </c>
      <c r="Q2619" s="16">
        <v>32.54</v>
      </c>
      <c r="R2619" s="16">
        <v>34.24</v>
      </c>
      <c r="S2619" s="16">
        <v>36.08</v>
      </c>
    </row>
    <row r="2620" spans="1:19" x14ac:dyDescent="0.25">
      <c r="A2620" t="s">
        <v>32</v>
      </c>
      <c r="B2620" s="76" t="s">
        <v>30</v>
      </c>
      <c r="C2620" t="s">
        <v>719</v>
      </c>
      <c r="D2620" s="54">
        <v>44660</v>
      </c>
      <c r="E2620" s="76" t="s">
        <v>720</v>
      </c>
      <c r="F2620" s="76" t="s">
        <v>469</v>
      </c>
      <c r="G2620" s="76" t="s">
        <v>20</v>
      </c>
      <c r="H2620" s="2">
        <v>6</v>
      </c>
      <c r="I2620" s="2">
        <v>73</v>
      </c>
      <c r="J2620" s="2" t="s">
        <v>419</v>
      </c>
      <c r="K2620" s="2" t="s">
        <v>64</v>
      </c>
      <c r="L2620" s="2" t="s">
        <v>23</v>
      </c>
      <c r="M2620" s="16">
        <v>27.38</v>
      </c>
      <c r="N2620" s="16" t="s">
        <v>1</v>
      </c>
      <c r="O2620" s="16">
        <v>27.38</v>
      </c>
      <c r="P2620" s="16">
        <v>26.56</v>
      </c>
      <c r="Q2620" s="16" t="s">
        <v>1</v>
      </c>
      <c r="R2620" s="16" t="s">
        <v>1</v>
      </c>
      <c r="S2620" s="16" t="s">
        <v>1</v>
      </c>
    </row>
    <row r="2621" spans="1:19" x14ac:dyDescent="0.25">
      <c r="A2621" t="s">
        <v>37</v>
      </c>
      <c r="B2621" s="76" t="s">
        <v>30</v>
      </c>
      <c r="C2621" t="s">
        <v>719</v>
      </c>
      <c r="D2621" s="54">
        <v>44660</v>
      </c>
      <c r="E2621" s="76" t="s">
        <v>720</v>
      </c>
      <c r="F2621" s="76" t="s">
        <v>469</v>
      </c>
      <c r="G2621" s="76" t="s">
        <v>20</v>
      </c>
      <c r="H2621" s="2">
        <v>1</v>
      </c>
      <c r="I2621" s="2">
        <v>77</v>
      </c>
      <c r="J2621" s="2" t="s">
        <v>265</v>
      </c>
      <c r="K2621" s="2" t="s">
        <v>64</v>
      </c>
      <c r="L2621" s="2" t="s">
        <v>23</v>
      </c>
      <c r="M2621" s="16">
        <v>40.85</v>
      </c>
      <c r="N2621" s="16">
        <v>38.840000000000003</v>
      </c>
      <c r="O2621" s="16" t="s">
        <v>1</v>
      </c>
      <c r="P2621" s="16">
        <v>37.89</v>
      </c>
      <c r="Q2621" s="16">
        <v>38.549999999999997</v>
      </c>
      <c r="R2621" s="16">
        <v>38.25</v>
      </c>
      <c r="S2621" s="16">
        <v>40.85</v>
      </c>
    </row>
    <row r="2622" spans="1:19" x14ac:dyDescent="0.25">
      <c r="A2622" t="s">
        <v>37</v>
      </c>
      <c r="B2622" s="76" t="s">
        <v>30</v>
      </c>
      <c r="C2622" t="s">
        <v>719</v>
      </c>
      <c r="D2622" s="54">
        <v>44660</v>
      </c>
      <c r="E2622" s="76" t="s">
        <v>720</v>
      </c>
      <c r="F2622" s="76" t="s">
        <v>469</v>
      </c>
      <c r="G2622" s="76" t="s">
        <v>20</v>
      </c>
      <c r="H2622" s="2">
        <v>4</v>
      </c>
      <c r="I2622" s="2">
        <v>31</v>
      </c>
      <c r="J2622" s="2" t="s">
        <v>366</v>
      </c>
      <c r="K2622" s="2" t="s">
        <v>267</v>
      </c>
      <c r="L2622" s="2" t="s">
        <v>23</v>
      </c>
      <c r="M2622" s="16">
        <v>31.01</v>
      </c>
      <c r="N2622" s="16">
        <v>30.45</v>
      </c>
      <c r="O2622" s="16">
        <v>29.93</v>
      </c>
      <c r="P2622" s="16">
        <v>30.82</v>
      </c>
      <c r="Q2622" s="16">
        <v>31.01</v>
      </c>
      <c r="R2622" s="16" t="s">
        <v>1</v>
      </c>
      <c r="S2622" s="16" t="s">
        <v>1</v>
      </c>
    </row>
    <row r="2623" spans="1:19" x14ac:dyDescent="0.25">
      <c r="A2623" t="s">
        <v>37</v>
      </c>
      <c r="B2623" s="76" t="s">
        <v>30</v>
      </c>
      <c r="C2623" t="s">
        <v>719</v>
      </c>
      <c r="D2623" s="54">
        <v>44660</v>
      </c>
      <c r="E2623" s="76" t="s">
        <v>720</v>
      </c>
      <c r="F2623" s="76" t="s">
        <v>469</v>
      </c>
      <c r="G2623" s="76" t="s">
        <v>20</v>
      </c>
      <c r="H2623" s="2">
        <v>7</v>
      </c>
      <c r="I2623" s="2">
        <v>29</v>
      </c>
      <c r="J2623" s="2" t="s">
        <v>526</v>
      </c>
      <c r="K2623" s="2" t="s">
        <v>267</v>
      </c>
      <c r="L2623" s="2" t="s">
        <v>23</v>
      </c>
      <c r="M2623" s="16">
        <v>27.47</v>
      </c>
      <c r="N2623" s="16">
        <v>25.29</v>
      </c>
      <c r="O2623" s="16">
        <v>27.47</v>
      </c>
      <c r="P2623" s="16">
        <v>26.39</v>
      </c>
      <c r="Q2623" s="16" t="s">
        <v>1</v>
      </c>
      <c r="R2623" s="16" t="s">
        <v>1</v>
      </c>
      <c r="S2623" s="16">
        <v>25.89</v>
      </c>
    </row>
    <row r="2624" spans="1:19" x14ac:dyDescent="0.25">
      <c r="A2624" t="s">
        <v>37</v>
      </c>
      <c r="B2624" s="76" t="s">
        <v>30</v>
      </c>
      <c r="C2624" t="s">
        <v>719</v>
      </c>
      <c r="D2624" s="54">
        <v>44660</v>
      </c>
      <c r="E2624" s="76" t="s">
        <v>720</v>
      </c>
      <c r="F2624" s="76" t="s">
        <v>469</v>
      </c>
      <c r="G2624" s="76" t="s">
        <v>20</v>
      </c>
      <c r="H2624" s="2">
        <v>8</v>
      </c>
      <c r="I2624" s="2">
        <v>27</v>
      </c>
      <c r="J2624" s="2" t="s">
        <v>236</v>
      </c>
      <c r="K2624" s="2" t="s">
        <v>66</v>
      </c>
      <c r="L2624" s="2" t="s">
        <v>22</v>
      </c>
      <c r="M2624" s="16">
        <v>26.5</v>
      </c>
      <c r="N2624" s="16">
        <v>23.93</v>
      </c>
      <c r="O2624" s="16" t="s">
        <v>1</v>
      </c>
      <c r="P2624" s="16">
        <v>26.46</v>
      </c>
      <c r="Q2624" s="16" t="s">
        <v>1</v>
      </c>
      <c r="R2624" s="16">
        <v>26.42</v>
      </c>
      <c r="S2624" s="16">
        <v>26.5</v>
      </c>
    </row>
    <row r="2625" spans="1:13" x14ac:dyDescent="0.25">
      <c r="A2625" t="s">
        <v>80</v>
      </c>
      <c r="B2625" s="20" t="s">
        <v>405</v>
      </c>
      <c r="C2625" t="s">
        <v>723</v>
      </c>
      <c r="D2625" s="54">
        <v>44659</v>
      </c>
      <c r="E2625" s="20" t="s">
        <v>211</v>
      </c>
      <c r="F2625" s="20" t="s">
        <v>62</v>
      </c>
      <c r="G2625" s="20" t="s">
        <v>18</v>
      </c>
      <c r="H2625" s="2">
        <v>1</v>
      </c>
      <c r="J2625" s="2" t="s">
        <v>400</v>
      </c>
      <c r="K2625" s="2" t="s">
        <v>64</v>
      </c>
      <c r="L2625" s="2" t="s">
        <v>26</v>
      </c>
      <c r="M2625" s="2">
        <v>4334</v>
      </c>
    </row>
    <row r="2626" spans="1:13" x14ac:dyDescent="0.25">
      <c r="A2626" t="s">
        <v>84</v>
      </c>
      <c r="B2626" s="20" t="s">
        <v>405</v>
      </c>
      <c r="C2626" t="s">
        <v>723</v>
      </c>
      <c r="D2626" s="54">
        <v>44659</v>
      </c>
      <c r="E2626" s="76" t="s">
        <v>211</v>
      </c>
      <c r="F2626" s="76" t="s">
        <v>62</v>
      </c>
      <c r="G2626" s="76" t="s">
        <v>18</v>
      </c>
      <c r="H2626" s="2">
        <v>1</v>
      </c>
      <c r="J2626" s="2" t="s">
        <v>299</v>
      </c>
      <c r="K2626" s="2" t="s">
        <v>256</v>
      </c>
      <c r="L2626" s="2" t="s">
        <v>22</v>
      </c>
      <c r="M2626" s="2">
        <v>5917</v>
      </c>
    </row>
    <row r="2627" spans="1:13" x14ac:dyDescent="0.25">
      <c r="A2627" t="s">
        <v>84</v>
      </c>
      <c r="B2627" s="76" t="s">
        <v>405</v>
      </c>
      <c r="C2627" t="s">
        <v>723</v>
      </c>
      <c r="D2627" s="54">
        <v>44659</v>
      </c>
      <c r="E2627" s="76" t="s">
        <v>211</v>
      </c>
      <c r="F2627" s="76" t="s">
        <v>62</v>
      </c>
      <c r="G2627" s="76" t="s">
        <v>18</v>
      </c>
      <c r="H2627" s="2">
        <v>2</v>
      </c>
      <c r="J2627" s="2" t="s">
        <v>206</v>
      </c>
      <c r="K2627" s="2" t="s">
        <v>64</v>
      </c>
      <c r="L2627" s="2" t="s">
        <v>22</v>
      </c>
      <c r="M2627" s="2">
        <v>5459</v>
      </c>
    </row>
    <row r="2628" spans="1:13" x14ac:dyDescent="0.25">
      <c r="A2628" t="s">
        <v>84</v>
      </c>
      <c r="B2628" s="76" t="s">
        <v>405</v>
      </c>
      <c r="C2628" t="s">
        <v>723</v>
      </c>
      <c r="D2628" s="54">
        <v>44659</v>
      </c>
      <c r="E2628" s="76" t="s">
        <v>211</v>
      </c>
      <c r="F2628" s="76" t="s">
        <v>62</v>
      </c>
      <c r="G2628" s="76" t="s">
        <v>18</v>
      </c>
      <c r="H2628" s="2">
        <v>3</v>
      </c>
      <c r="J2628" s="2" t="s">
        <v>207</v>
      </c>
      <c r="K2628" s="2" t="s">
        <v>256</v>
      </c>
      <c r="L2628" s="2" t="s">
        <v>23</v>
      </c>
      <c r="M2628" s="2">
        <v>5245</v>
      </c>
    </row>
    <row r="2629" spans="1:13" x14ac:dyDescent="0.25">
      <c r="A2629" t="s">
        <v>84</v>
      </c>
      <c r="B2629" s="76" t="s">
        <v>405</v>
      </c>
      <c r="C2629" t="s">
        <v>723</v>
      </c>
      <c r="D2629" s="54">
        <v>44659</v>
      </c>
      <c r="E2629" s="76" t="s">
        <v>211</v>
      </c>
      <c r="F2629" s="76" t="s">
        <v>62</v>
      </c>
      <c r="G2629" s="76" t="s">
        <v>18</v>
      </c>
      <c r="H2629" s="2">
        <v>4</v>
      </c>
      <c r="J2629" s="2" t="s">
        <v>398</v>
      </c>
      <c r="K2629" s="2" t="s">
        <v>64</v>
      </c>
      <c r="L2629" s="2" t="s">
        <v>23</v>
      </c>
      <c r="M2629" s="2">
        <v>4575</v>
      </c>
    </row>
    <row r="2630" spans="1:13" x14ac:dyDescent="0.25">
      <c r="A2630" t="s">
        <v>84</v>
      </c>
      <c r="B2630" s="76" t="s">
        <v>405</v>
      </c>
      <c r="C2630" t="s">
        <v>723</v>
      </c>
      <c r="D2630" s="54">
        <v>44659</v>
      </c>
      <c r="E2630" s="76" t="s">
        <v>211</v>
      </c>
      <c r="F2630" s="76" t="s">
        <v>62</v>
      </c>
      <c r="G2630" s="76" t="s">
        <v>18</v>
      </c>
      <c r="H2630" s="2">
        <v>5</v>
      </c>
      <c r="J2630" s="2" t="s">
        <v>202</v>
      </c>
      <c r="K2630" s="2" t="s">
        <v>64</v>
      </c>
      <c r="M2630" s="2">
        <v>3807</v>
      </c>
    </row>
    <row r="2631" spans="1:13" x14ac:dyDescent="0.25">
      <c r="A2631" t="s">
        <v>84</v>
      </c>
      <c r="B2631" s="76" t="s">
        <v>405</v>
      </c>
      <c r="C2631" t="s">
        <v>723</v>
      </c>
      <c r="D2631" s="54">
        <v>44659</v>
      </c>
      <c r="E2631" s="76" t="s">
        <v>211</v>
      </c>
      <c r="F2631" s="76" t="s">
        <v>62</v>
      </c>
      <c r="G2631" s="76" t="s">
        <v>18</v>
      </c>
      <c r="H2631" s="2">
        <v>6</v>
      </c>
      <c r="J2631" s="2" t="s">
        <v>318</v>
      </c>
      <c r="K2631" s="2" t="s">
        <v>65</v>
      </c>
      <c r="M2631" s="2">
        <v>3563</v>
      </c>
    </row>
    <row r="2632" spans="1:13" x14ac:dyDescent="0.25">
      <c r="A2632" t="s">
        <v>84</v>
      </c>
      <c r="B2632" s="76" t="s">
        <v>405</v>
      </c>
      <c r="C2632" t="s">
        <v>723</v>
      </c>
      <c r="D2632" s="54">
        <v>44659</v>
      </c>
      <c r="E2632" s="76" t="s">
        <v>211</v>
      </c>
      <c r="F2632" s="76" t="s">
        <v>62</v>
      </c>
      <c r="G2632" s="76" t="s">
        <v>18</v>
      </c>
      <c r="H2632" s="2">
        <v>7</v>
      </c>
      <c r="J2632" s="2" t="s">
        <v>209</v>
      </c>
      <c r="K2632" s="2" t="s">
        <v>64</v>
      </c>
      <c r="M2632" s="2">
        <v>2659</v>
      </c>
    </row>
    <row r="2633" spans="1:13" x14ac:dyDescent="0.25">
      <c r="A2633" t="s">
        <v>84</v>
      </c>
      <c r="B2633" s="76" t="s">
        <v>405</v>
      </c>
      <c r="C2633" t="s">
        <v>723</v>
      </c>
      <c r="D2633" s="54">
        <v>44659</v>
      </c>
      <c r="E2633" s="76" t="s">
        <v>211</v>
      </c>
      <c r="F2633" s="76" t="s">
        <v>62</v>
      </c>
      <c r="G2633" s="76" t="s">
        <v>18</v>
      </c>
      <c r="H2633" s="2">
        <v>8</v>
      </c>
      <c r="J2633" s="2" t="s">
        <v>387</v>
      </c>
      <c r="K2633" s="2" t="s">
        <v>65</v>
      </c>
      <c r="M2633" s="2">
        <v>1572</v>
      </c>
    </row>
    <row r="2634" spans="1:13" x14ac:dyDescent="0.25">
      <c r="A2634" t="s">
        <v>83</v>
      </c>
      <c r="B2634" s="20" t="s">
        <v>405</v>
      </c>
      <c r="C2634" t="s">
        <v>723</v>
      </c>
      <c r="D2634" s="54">
        <v>44659</v>
      </c>
      <c r="E2634" s="76" t="s">
        <v>211</v>
      </c>
      <c r="F2634" s="76" t="s">
        <v>62</v>
      </c>
      <c r="G2634" s="20" t="s">
        <v>20</v>
      </c>
      <c r="H2634" s="2">
        <v>1</v>
      </c>
      <c r="J2634" s="2" t="s">
        <v>724</v>
      </c>
      <c r="K2634" s="2" t="s">
        <v>64</v>
      </c>
      <c r="L2634" s="2" t="s">
        <v>26</v>
      </c>
      <c r="M2634" s="2">
        <v>3673</v>
      </c>
    </row>
    <row r="2635" spans="1:13" x14ac:dyDescent="0.25">
      <c r="A2635" t="s">
        <v>83</v>
      </c>
      <c r="B2635" s="76" t="s">
        <v>405</v>
      </c>
      <c r="C2635" t="s">
        <v>723</v>
      </c>
      <c r="D2635" s="54">
        <v>44659</v>
      </c>
      <c r="E2635" s="76" t="s">
        <v>211</v>
      </c>
      <c r="F2635" s="76" t="s">
        <v>62</v>
      </c>
      <c r="G2635" s="20" t="s">
        <v>20</v>
      </c>
      <c r="H2635" s="2">
        <v>2</v>
      </c>
      <c r="I2635" s="2">
        <v>817</v>
      </c>
      <c r="J2635" s="2" t="s">
        <v>397</v>
      </c>
      <c r="K2635" s="2" t="s">
        <v>64</v>
      </c>
      <c r="L2635" s="2" t="s">
        <v>26</v>
      </c>
      <c r="M2635" s="2">
        <v>2539</v>
      </c>
    </row>
    <row r="2636" spans="1:13" x14ac:dyDescent="0.25">
      <c r="A2636" t="s">
        <v>83</v>
      </c>
      <c r="B2636" s="76" t="s">
        <v>405</v>
      </c>
      <c r="C2636" t="s">
        <v>723</v>
      </c>
      <c r="D2636" s="54">
        <v>44659</v>
      </c>
      <c r="E2636" s="76" t="s">
        <v>211</v>
      </c>
      <c r="F2636" s="76" t="s">
        <v>62</v>
      </c>
      <c r="G2636" s="20" t="s">
        <v>20</v>
      </c>
      <c r="H2636" s="2">
        <v>3</v>
      </c>
      <c r="J2636" s="2" t="s">
        <v>424</v>
      </c>
      <c r="K2636" s="2" t="s">
        <v>65</v>
      </c>
      <c r="M2636" s="2">
        <v>1705</v>
      </c>
    </row>
    <row r="2637" spans="1:13" x14ac:dyDescent="0.25">
      <c r="A2637" t="s">
        <v>82</v>
      </c>
      <c r="B2637" s="76" t="s">
        <v>405</v>
      </c>
      <c r="C2637" t="s">
        <v>723</v>
      </c>
      <c r="D2637" s="54">
        <v>44659</v>
      </c>
      <c r="E2637" s="76" t="s">
        <v>211</v>
      </c>
      <c r="F2637" s="76" t="s">
        <v>62</v>
      </c>
      <c r="G2637" s="20" t="s">
        <v>20</v>
      </c>
      <c r="H2637" s="2">
        <v>1</v>
      </c>
      <c r="J2637" s="2" t="s">
        <v>263</v>
      </c>
      <c r="K2637" s="2" t="s">
        <v>64</v>
      </c>
      <c r="M2637" s="2">
        <v>4646</v>
      </c>
    </row>
    <row r="2638" spans="1:13" x14ac:dyDescent="0.25">
      <c r="A2638" t="s">
        <v>82</v>
      </c>
      <c r="B2638" s="76" t="s">
        <v>405</v>
      </c>
      <c r="C2638" t="s">
        <v>723</v>
      </c>
      <c r="D2638" s="54">
        <v>44659</v>
      </c>
      <c r="E2638" s="76" t="s">
        <v>211</v>
      </c>
      <c r="F2638" s="76" t="s">
        <v>62</v>
      </c>
      <c r="G2638" s="20" t="s">
        <v>20</v>
      </c>
      <c r="H2638" s="2">
        <v>2</v>
      </c>
      <c r="J2638" s="2" t="s">
        <v>423</v>
      </c>
      <c r="K2638" s="2" t="s">
        <v>64</v>
      </c>
      <c r="M2638" s="2">
        <v>3345</v>
      </c>
    </row>
    <row r="2639" spans="1:13" x14ac:dyDescent="0.25">
      <c r="A2639" t="s">
        <v>82</v>
      </c>
      <c r="B2639" s="76" t="s">
        <v>405</v>
      </c>
      <c r="C2639" t="s">
        <v>723</v>
      </c>
      <c r="D2639" s="54">
        <v>44659</v>
      </c>
      <c r="E2639" s="76" t="s">
        <v>211</v>
      </c>
      <c r="F2639" s="76" t="s">
        <v>62</v>
      </c>
      <c r="G2639" s="20" t="s">
        <v>20</v>
      </c>
      <c r="H2639" s="2">
        <v>3</v>
      </c>
      <c r="J2639" s="2" t="s">
        <v>355</v>
      </c>
      <c r="K2639" s="2" t="s">
        <v>64</v>
      </c>
      <c r="M2639" s="2">
        <v>3309</v>
      </c>
    </row>
    <row r="2640" spans="1:13" x14ac:dyDescent="0.25">
      <c r="A2640" t="s">
        <v>82</v>
      </c>
      <c r="B2640" s="76" t="s">
        <v>405</v>
      </c>
      <c r="C2640" t="s">
        <v>723</v>
      </c>
      <c r="D2640" s="54">
        <v>44659</v>
      </c>
      <c r="E2640" s="76" t="s">
        <v>211</v>
      </c>
      <c r="F2640" s="76" t="s">
        <v>62</v>
      </c>
      <c r="G2640" s="20" t="s">
        <v>20</v>
      </c>
      <c r="H2640" s="2">
        <v>4</v>
      </c>
      <c r="J2640" s="2" t="s">
        <v>307</v>
      </c>
      <c r="K2640" s="2" t="s">
        <v>256</v>
      </c>
      <c r="M2640" s="2">
        <v>3160</v>
      </c>
    </row>
    <row r="2641" spans="1:19" x14ac:dyDescent="0.25">
      <c r="A2641" t="s">
        <v>82</v>
      </c>
      <c r="B2641" s="76" t="s">
        <v>405</v>
      </c>
      <c r="C2641" t="s">
        <v>723</v>
      </c>
      <c r="D2641" s="54">
        <v>44659</v>
      </c>
      <c r="E2641" s="76" t="s">
        <v>211</v>
      </c>
      <c r="F2641" s="76" t="s">
        <v>62</v>
      </c>
      <c r="G2641" s="20" t="s">
        <v>20</v>
      </c>
      <c r="H2641" s="2">
        <v>5</v>
      </c>
      <c r="J2641" s="2" t="s">
        <v>213</v>
      </c>
      <c r="K2641" s="2" t="s">
        <v>64</v>
      </c>
      <c r="M2641" s="2">
        <v>2968</v>
      </c>
    </row>
    <row r="2642" spans="1:19" x14ac:dyDescent="0.25">
      <c r="A2642" t="s">
        <v>82</v>
      </c>
      <c r="B2642" s="76" t="s">
        <v>405</v>
      </c>
      <c r="C2642" t="s">
        <v>723</v>
      </c>
      <c r="D2642" s="54">
        <v>44659</v>
      </c>
      <c r="E2642" s="76" t="s">
        <v>211</v>
      </c>
      <c r="F2642" s="76" t="s">
        <v>62</v>
      </c>
      <c r="G2642" s="20" t="s">
        <v>20</v>
      </c>
      <c r="H2642" s="2">
        <v>6</v>
      </c>
      <c r="J2642" s="2" t="s">
        <v>372</v>
      </c>
      <c r="K2642" s="2" t="s">
        <v>64</v>
      </c>
      <c r="M2642" s="2">
        <v>2861</v>
      </c>
    </row>
    <row r="2643" spans="1:19" x14ac:dyDescent="0.25">
      <c r="A2643" t="s">
        <v>82</v>
      </c>
      <c r="B2643" s="76" t="s">
        <v>405</v>
      </c>
      <c r="C2643" t="s">
        <v>723</v>
      </c>
      <c r="D2643" s="54">
        <v>44659</v>
      </c>
      <c r="E2643" s="76" t="s">
        <v>211</v>
      </c>
      <c r="F2643" s="76" t="s">
        <v>62</v>
      </c>
      <c r="G2643" s="20" t="s">
        <v>20</v>
      </c>
      <c r="H2643" s="2">
        <v>7</v>
      </c>
      <c r="J2643" s="2" t="s">
        <v>221</v>
      </c>
      <c r="K2643" s="2" t="s">
        <v>64</v>
      </c>
      <c r="M2643" s="2">
        <v>2658</v>
      </c>
    </row>
    <row r="2644" spans="1:19" x14ac:dyDescent="0.25">
      <c r="A2644" t="s">
        <v>82</v>
      </c>
      <c r="B2644" s="76" t="s">
        <v>405</v>
      </c>
      <c r="C2644" t="s">
        <v>723</v>
      </c>
      <c r="D2644" s="54">
        <v>44659</v>
      </c>
      <c r="E2644" s="76" t="s">
        <v>211</v>
      </c>
      <c r="F2644" s="76" t="s">
        <v>62</v>
      </c>
      <c r="G2644" s="20" t="s">
        <v>20</v>
      </c>
      <c r="H2644" s="2">
        <v>8</v>
      </c>
      <c r="J2644" s="2" t="s">
        <v>309</v>
      </c>
      <c r="K2644" s="2" t="s">
        <v>64</v>
      </c>
      <c r="M2644" s="2">
        <v>2481</v>
      </c>
    </row>
    <row r="2645" spans="1:19" x14ac:dyDescent="0.25">
      <c r="A2645" t="s">
        <v>82</v>
      </c>
      <c r="B2645" s="76" t="s">
        <v>405</v>
      </c>
      <c r="C2645" t="s">
        <v>723</v>
      </c>
      <c r="D2645" s="54">
        <v>44659</v>
      </c>
      <c r="E2645" s="76" t="s">
        <v>211</v>
      </c>
      <c r="F2645" s="76" t="s">
        <v>62</v>
      </c>
      <c r="G2645" s="20" t="s">
        <v>20</v>
      </c>
      <c r="H2645" s="2">
        <v>9</v>
      </c>
      <c r="J2645" s="2" t="s">
        <v>217</v>
      </c>
      <c r="K2645" s="2" t="s">
        <v>64</v>
      </c>
      <c r="M2645" s="2">
        <v>2066</v>
      </c>
    </row>
    <row r="2646" spans="1:19" x14ac:dyDescent="0.25">
      <c r="A2646" t="s">
        <v>82</v>
      </c>
      <c r="B2646" s="76" t="s">
        <v>405</v>
      </c>
      <c r="C2646" t="s">
        <v>723</v>
      </c>
      <c r="D2646" s="54">
        <v>44659</v>
      </c>
      <c r="E2646" s="76" t="s">
        <v>211</v>
      </c>
      <c r="F2646" s="76" t="s">
        <v>62</v>
      </c>
      <c r="G2646" s="20" t="s">
        <v>20</v>
      </c>
      <c r="H2646" s="2">
        <v>10</v>
      </c>
      <c r="J2646" s="2" t="s">
        <v>304</v>
      </c>
      <c r="K2646" s="2" t="s">
        <v>64</v>
      </c>
      <c r="M2646" s="2">
        <v>1324</v>
      </c>
    </row>
    <row r="2647" spans="1:19" x14ac:dyDescent="0.25">
      <c r="A2647" t="s">
        <v>106</v>
      </c>
      <c r="B2647" s="20" t="s">
        <v>187</v>
      </c>
      <c r="C2647" t="s">
        <v>723</v>
      </c>
      <c r="D2647" s="54">
        <v>44659</v>
      </c>
      <c r="E2647" s="76" t="s">
        <v>211</v>
      </c>
      <c r="F2647" s="76" t="s">
        <v>62</v>
      </c>
      <c r="G2647" s="20" t="s">
        <v>18</v>
      </c>
      <c r="H2647" s="2">
        <v>1</v>
      </c>
      <c r="I2647" s="2">
        <v>74</v>
      </c>
      <c r="J2647" s="2" t="s">
        <v>206</v>
      </c>
      <c r="K2647" s="2" t="s">
        <v>64</v>
      </c>
      <c r="L2647" s="2" t="s">
        <v>22</v>
      </c>
      <c r="M2647" s="2">
        <v>12.15</v>
      </c>
    </row>
    <row r="2648" spans="1:19" x14ac:dyDescent="0.25">
      <c r="A2648" t="s">
        <v>106</v>
      </c>
      <c r="B2648" s="76" t="s">
        <v>187</v>
      </c>
      <c r="C2648" t="s">
        <v>723</v>
      </c>
      <c r="D2648" s="54">
        <v>44659</v>
      </c>
      <c r="E2648" s="76" t="s">
        <v>211</v>
      </c>
      <c r="F2648" s="76" t="s">
        <v>62</v>
      </c>
      <c r="G2648" s="20" t="s">
        <v>18</v>
      </c>
      <c r="H2648" s="2">
        <v>2</v>
      </c>
      <c r="I2648" s="2">
        <v>4</v>
      </c>
      <c r="J2648" s="2" t="s">
        <v>207</v>
      </c>
      <c r="K2648" s="2" t="s">
        <v>256</v>
      </c>
      <c r="L2648" s="2" t="s">
        <v>22</v>
      </c>
      <c r="M2648" s="16">
        <v>12.28</v>
      </c>
      <c r="N2648" s="16"/>
      <c r="O2648" s="16"/>
      <c r="P2648" s="16"/>
      <c r="Q2648" s="16"/>
      <c r="R2648" s="16"/>
      <c r="S2648" s="16"/>
    </row>
    <row r="2649" spans="1:19" x14ac:dyDescent="0.25">
      <c r="A2649" t="s">
        <v>106</v>
      </c>
      <c r="B2649" s="76" t="s">
        <v>187</v>
      </c>
      <c r="C2649" t="s">
        <v>723</v>
      </c>
      <c r="D2649" s="54">
        <v>44659</v>
      </c>
      <c r="E2649" s="76" t="s">
        <v>211</v>
      </c>
      <c r="F2649" s="76" t="s">
        <v>62</v>
      </c>
      <c r="G2649" s="20" t="s">
        <v>18</v>
      </c>
      <c r="H2649" s="2">
        <v>3</v>
      </c>
      <c r="I2649" s="2">
        <v>160</v>
      </c>
      <c r="J2649" s="2" t="s">
        <v>209</v>
      </c>
      <c r="K2649" s="2" t="s">
        <v>64</v>
      </c>
      <c r="L2649" s="2" t="s">
        <v>22</v>
      </c>
      <c r="M2649" s="16">
        <v>12.89</v>
      </c>
      <c r="N2649" s="16"/>
      <c r="O2649" s="16"/>
      <c r="P2649" s="16"/>
      <c r="Q2649" s="16"/>
      <c r="R2649" s="16"/>
      <c r="S2649" s="16"/>
    </row>
    <row r="2650" spans="1:19" x14ac:dyDescent="0.25">
      <c r="A2650" t="s">
        <v>106</v>
      </c>
      <c r="B2650" s="76" t="s">
        <v>187</v>
      </c>
      <c r="C2650" t="s">
        <v>723</v>
      </c>
      <c r="D2650" s="54">
        <v>44659</v>
      </c>
      <c r="E2650" s="76" t="s">
        <v>211</v>
      </c>
      <c r="F2650" s="76" t="s">
        <v>62</v>
      </c>
      <c r="G2650" s="20" t="s">
        <v>18</v>
      </c>
      <c r="H2650" s="2">
        <v>4</v>
      </c>
      <c r="I2650" s="2">
        <v>140</v>
      </c>
      <c r="J2650" s="2" t="s">
        <v>202</v>
      </c>
      <c r="K2650" s="2" t="s">
        <v>64</v>
      </c>
      <c r="L2650" s="2" t="s">
        <v>22</v>
      </c>
      <c r="M2650" s="16">
        <v>13.09</v>
      </c>
      <c r="N2650" s="16"/>
      <c r="O2650" s="16"/>
      <c r="P2650" s="16"/>
      <c r="Q2650" s="16"/>
      <c r="R2650" s="16"/>
      <c r="S2650" s="16"/>
    </row>
    <row r="2651" spans="1:19" x14ac:dyDescent="0.25">
      <c r="A2651" t="s">
        <v>106</v>
      </c>
      <c r="B2651" s="76" t="s">
        <v>187</v>
      </c>
      <c r="C2651" t="s">
        <v>723</v>
      </c>
      <c r="D2651" s="54">
        <v>44659</v>
      </c>
      <c r="E2651" s="76" t="s">
        <v>211</v>
      </c>
      <c r="F2651" s="76" t="s">
        <v>62</v>
      </c>
      <c r="G2651" s="20" t="s">
        <v>18</v>
      </c>
      <c r="H2651" s="2">
        <v>1</v>
      </c>
      <c r="I2651" s="2">
        <v>690</v>
      </c>
      <c r="J2651" s="2" t="s">
        <v>398</v>
      </c>
      <c r="K2651" s="2" t="s">
        <v>64</v>
      </c>
      <c r="L2651" s="2" t="s">
        <v>23</v>
      </c>
      <c r="M2651" s="16">
        <v>11.72</v>
      </c>
      <c r="N2651" s="16"/>
      <c r="O2651" s="16"/>
      <c r="P2651" s="16"/>
      <c r="Q2651" s="16"/>
      <c r="R2651" s="16"/>
      <c r="S2651" s="16"/>
    </row>
    <row r="2652" spans="1:19" x14ac:dyDescent="0.25">
      <c r="A2652" t="s">
        <v>106</v>
      </c>
      <c r="B2652" s="76" t="s">
        <v>187</v>
      </c>
      <c r="C2652" t="s">
        <v>723</v>
      </c>
      <c r="D2652" s="54">
        <v>44659</v>
      </c>
      <c r="E2652" s="76" t="s">
        <v>211</v>
      </c>
      <c r="F2652" s="76" t="s">
        <v>62</v>
      </c>
      <c r="G2652" s="20" t="s">
        <v>18</v>
      </c>
      <c r="H2652" s="2">
        <v>2</v>
      </c>
      <c r="I2652" s="2">
        <v>317</v>
      </c>
      <c r="J2652" s="2" t="s">
        <v>299</v>
      </c>
      <c r="K2652" s="2" t="s">
        <v>256</v>
      </c>
      <c r="L2652" s="2" t="s">
        <v>23</v>
      </c>
      <c r="M2652" s="16">
        <v>12.09</v>
      </c>
      <c r="N2652" s="16"/>
      <c r="O2652" s="16"/>
      <c r="P2652" s="16"/>
      <c r="Q2652" s="16"/>
      <c r="R2652" s="16"/>
      <c r="S2652" s="16"/>
    </row>
    <row r="2653" spans="1:19" x14ac:dyDescent="0.25">
      <c r="A2653" t="s">
        <v>106</v>
      </c>
      <c r="B2653" s="76" t="s">
        <v>187</v>
      </c>
      <c r="C2653" t="s">
        <v>723</v>
      </c>
      <c r="D2653" s="54">
        <v>44659</v>
      </c>
      <c r="E2653" s="76" t="s">
        <v>211</v>
      </c>
      <c r="F2653" s="76" t="s">
        <v>62</v>
      </c>
      <c r="G2653" s="20" t="s">
        <v>18</v>
      </c>
      <c r="H2653" s="2">
        <v>3</v>
      </c>
      <c r="I2653" s="2">
        <v>519</v>
      </c>
      <c r="J2653" s="2" t="s">
        <v>318</v>
      </c>
      <c r="K2653" s="2" t="s">
        <v>65</v>
      </c>
      <c r="L2653" s="2" t="s">
        <v>23</v>
      </c>
      <c r="M2653" s="16">
        <v>12.39</v>
      </c>
      <c r="N2653" s="16"/>
      <c r="O2653" s="16"/>
      <c r="P2653" s="16"/>
      <c r="Q2653" s="16"/>
      <c r="R2653" s="16"/>
      <c r="S2653" s="16"/>
    </row>
    <row r="2654" spans="1:19" x14ac:dyDescent="0.25">
      <c r="A2654" t="s">
        <v>106</v>
      </c>
      <c r="B2654" s="76" t="s">
        <v>187</v>
      </c>
      <c r="C2654" t="s">
        <v>723</v>
      </c>
      <c r="D2654" s="54">
        <v>44659</v>
      </c>
      <c r="E2654" s="76" t="s">
        <v>211</v>
      </c>
      <c r="F2654" s="76" t="s">
        <v>62</v>
      </c>
      <c r="G2654" s="20" t="s">
        <v>18</v>
      </c>
      <c r="H2654" s="2">
        <v>4</v>
      </c>
      <c r="I2654" s="2">
        <v>178</v>
      </c>
      <c r="J2654" s="2" t="s">
        <v>387</v>
      </c>
      <c r="K2654" s="2" t="s">
        <v>65</v>
      </c>
      <c r="L2654" s="2" t="s">
        <v>23</v>
      </c>
      <c r="M2654" s="16">
        <v>12.92</v>
      </c>
      <c r="N2654" s="16"/>
      <c r="O2654" s="16"/>
      <c r="P2654" s="16"/>
      <c r="Q2654" s="16"/>
      <c r="R2654" s="16"/>
      <c r="S2654" s="16"/>
    </row>
    <row r="2655" spans="1:19" x14ac:dyDescent="0.25">
      <c r="A2655" t="s">
        <v>106</v>
      </c>
      <c r="B2655" s="76" t="s">
        <v>187</v>
      </c>
      <c r="C2655" t="s">
        <v>723</v>
      </c>
      <c r="D2655" s="54">
        <v>44659</v>
      </c>
      <c r="E2655" s="76" t="s">
        <v>211</v>
      </c>
      <c r="F2655" s="76" t="s">
        <v>62</v>
      </c>
      <c r="G2655" s="20" t="s">
        <v>18</v>
      </c>
      <c r="H2655" s="2">
        <v>1</v>
      </c>
      <c r="I2655" s="2">
        <v>871</v>
      </c>
      <c r="J2655" s="2" t="s">
        <v>400</v>
      </c>
      <c r="K2655" s="2" t="s">
        <v>64</v>
      </c>
      <c r="L2655" s="2" t="s">
        <v>26</v>
      </c>
      <c r="M2655" s="16">
        <v>12.09</v>
      </c>
      <c r="N2655" s="16"/>
      <c r="O2655" s="16"/>
      <c r="P2655" s="16"/>
      <c r="Q2655" s="16"/>
      <c r="R2655" s="16"/>
      <c r="S2655" s="16"/>
    </row>
    <row r="2656" spans="1:19" x14ac:dyDescent="0.25">
      <c r="A2656" t="s">
        <v>109</v>
      </c>
      <c r="B2656" s="20" t="s">
        <v>187</v>
      </c>
      <c r="C2656" t="s">
        <v>723</v>
      </c>
      <c r="D2656" s="54">
        <v>44659</v>
      </c>
      <c r="E2656" s="76" t="s">
        <v>211</v>
      </c>
      <c r="F2656" s="76" t="s">
        <v>62</v>
      </c>
      <c r="G2656" s="20" t="s">
        <v>20</v>
      </c>
      <c r="H2656" s="2">
        <v>1</v>
      </c>
      <c r="I2656" s="2">
        <v>106</v>
      </c>
      <c r="J2656" s="2" t="s">
        <v>724</v>
      </c>
      <c r="K2656" s="2" t="s">
        <v>64</v>
      </c>
      <c r="L2656" s="2" t="s">
        <v>26</v>
      </c>
      <c r="M2656" s="16">
        <v>16.829999999999998</v>
      </c>
      <c r="N2656" s="16"/>
      <c r="O2656" s="16"/>
      <c r="P2656" s="16"/>
      <c r="Q2656" s="16"/>
      <c r="R2656" s="16"/>
      <c r="S2656" s="16"/>
    </row>
    <row r="2657" spans="1:19" x14ac:dyDescent="0.25">
      <c r="A2657" t="s">
        <v>109</v>
      </c>
      <c r="B2657" s="76" t="s">
        <v>187</v>
      </c>
      <c r="C2657" t="s">
        <v>723</v>
      </c>
      <c r="D2657" s="54">
        <v>44659</v>
      </c>
      <c r="E2657" s="76" t="s">
        <v>211</v>
      </c>
      <c r="F2657" s="76" t="s">
        <v>62</v>
      </c>
      <c r="G2657" s="76" t="s">
        <v>20</v>
      </c>
      <c r="H2657" s="2">
        <v>2</v>
      </c>
      <c r="I2657" s="2">
        <v>211</v>
      </c>
      <c r="J2657" s="2" t="s">
        <v>424</v>
      </c>
      <c r="K2657" s="2" t="s">
        <v>65</v>
      </c>
      <c r="L2657" s="2" t="s">
        <v>26</v>
      </c>
      <c r="M2657" s="16">
        <v>21.42</v>
      </c>
      <c r="N2657" s="16"/>
      <c r="O2657" s="16"/>
      <c r="P2657" s="16"/>
      <c r="Q2657" s="16"/>
      <c r="R2657" s="16"/>
      <c r="S2657" s="16"/>
    </row>
    <row r="2658" spans="1:19" x14ac:dyDescent="0.25">
      <c r="A2658" t="s">
        <v>109</v>
      </c>
      <c r="B2658" s="76" t="s">
        <v>187</v>
      </c>
      <c r="C2658" t="s">
        <v>723</v>
      </c>
      <c r="D2658" s="54">
        <v>44659</v>
      </c>
      <c r="E2658" s="76" t="s">
        <v>211</v>
      </c>
      <c r="F2658" s="76" t="s">
        <v>62</v>
      </c>
      <c r="G2658" s="76" t="s">
        <v>20</v>
      </c>
      <c r="H2658" s="2">
        <v>3</v>
      </c>
      <c r="I2658" s="2">
        <v>817</v>
      </c>
      <c r="J2658" s="2" t="s">
        <v>397</v>
      </c>
      <c r="K2658" s="2" t="s">
        <v>64</v>
      </c>
      <c r="L2658" s="2" t="s">
        <v>26</v>
      </c>
      <c r="M2658" s="16">
        <v>25.33</v>
      </c>
      <c r="N2658" s="16"/>
      <c r="O2658" s="16"/>
      <c r="P2658" s="16"/>
      <c r="Q2658" s="16"/>
      <c r="R2658" s="16"/>
      <c r="S2658" s="16"/>
    </row>
    <row r="2659" spans="1:19" x14ac:dyDescent="0.25">
      <c r="A2659" t="s">
        <v>108</v>
      </c>
      <c r="B2659" s="76" t="s">
        <v>187</v>
      </c>
      <c r="C2659" t="s">
        <v>723</v>
      </c>
      <c r="D2659" s="54">
        <v>44659</v>
      </c>
      <c r="E2659" s="76" t="s">
        <v>211</v>
      </c>
      <c r="F2659" s="76" t="s">
        <v>62</v>
      </c>
      <c r="G2659" s="76" t="s">
        <v>20</v>
      </c>
      <c r="H2659" s="2">
        <v>1</v>
      </c>
      <c r="I2659" s="2">
        <v>2</v>
      </c>
      <c r="J2659" s="2" t="s">
        <v>355</v>
      </c>
      <c r="K2659" s="2" t="s">
        <v>64</v>
      </c>
      <c r="L2659" s="2" t="s">
        <v>23</v>
      </c>
      <c r="M2659" s="16">
        <v>17.03</v>
      </c>
      <c r="N2659" s="16"/>
      <c r="O2659" s="16"/>
      <c r="P2659" s="16"/>
      <c r="Q2659" s="16"/>
      <c r="R2659" s="16"/>
      <c r="S2659" s="16"/>
    </row>
    <row r="2660" spans="1:19" x14ac:dyDescent="0.25">
      <c r="A2660" t="s">
        <v>108</v>
      </c>
      <c r="B2660" s="76" t="s">
        <v>187</v>
      </c>
      <c r="C2660" t="s">
        <v>723</v>
      </c>
      <c r="D2660" s="54">
        <v>44659</v>
      </c>
      <c r="E2660" s="76" t="s">
        <v>211</v>
      </c>
      <c r="F2660" s="76" t="s">
        <v>62</v>
      </c>
      <c r="G2660" s="76" t="s">
        <v>20</v>
      </c>
      <c r="H2660" s="2">
        <v>2</v>
      </c>
      <c r="I2660" s="2">
        <v>105</v>
      </c>
      <c r="J2660" s="2" t="s">
        <v>213</v>
      </c>
      <c r="K2660" s="2" t="s">
        <v>64</v>
      </c>
      <c r="L2660" s="2" t="s">
        <v>22</v>
      </c>
      <c r="M2660" s="16">
        <v>18.28</v>
      </c>
      <c r="N2660" s="16"/>
      <c r="O2660" s="16"/>
      <c r="P2660" s="16"/>
      <c r="Q2660" s="16"/>
      <c r="R2660" s="16"/>
      <c r="S2660" s="16"/>
    </row>
    <row r="2661" spans="1:19" x14ac:dyDescent="0.25">
      <c r="A2661" t="s">
        <v>108</v>
      </c>
      <c r="B2661" s="76" t="s">
        <v>187</v>
      </c>
      <c r="C2661" t="s">
        <v>723</v>
      </c>
      <c r="D2661" s="54">
        <v>44659</v>
      </c>
      <c r="E2661" s="76" t="s">
        <v>211</v>
      </c>
      <c r="F2661" s="76" t="s">
        <v>62</v>
      </c>
      <c r="G2661" s="76" t="s">
        <v>20</v>
      </c>
      <c r="H2661" s="2">
        <v>3</v>
      </c>
      <c r="I2661" s="2">
        <v>693</v>
      </c>
      <c r="J2661" s="2" t="s">
        <v>309</v>
      </c>
      <c r="K2661" s="2" t="s">
        <v>64</v>
      </c>
      <c r="L2661" s="2" t="s">
        <v>23</v>
      </c>
      <c r="M2661" s="16">
        <v>18.96</v>
      </c>
      <c r="N2661" s="16"/>
      <c r="O2661" s="16"/>
      <c r="P2661" s="16"/>
      <c r="Q2661" s="16"/>
      <c r="R2661" s="16"/>
      <c r="S2661" s="16"/>
    </row>
    <row r="2662" spans="1:19" x14ac:dyDescent="0.25">
      <c r="A2662" t="s">
        <v>108</v>
      </c>
      <c r="B2662" s="76" t="s">
        <v>187</v>
      </c>
      <c r="C2662" t="s">
        <v>723</v>
      </c>
      <c r="D2662" s="54">
        <v>44659</v>
      </c>
      <c r="E2662" s="76" t="s">
        <v>211</v>
      </c>
      <c r="F2662" s="76" t="s">
        <v>62</v>
      </c>
      <c r="G2662" s="76" t="s">
        <v>20</v>
      </c>
      <c r="H2662" s="2">
        <v>4</v>
      </c>
      <c r="I2662" s="2">
        <v>123</v>
      </c>
      <c r="J2662" s="2" t="s">
        <v>221</v>
      </c>
      <c r="K2662" s="2" t="s">
        <v>64</v>
      </c>
      <c r="L2662" s="2" t="s">
        <v>22</v>
      </c>
      <c r="M2662" s="16">
        <v>19.21</v>
      </c>
      <c r="N2662" s="16"/>
      <c r="O2662" s="16"/>
      <c r="P2662" s="16"/>
      <c r="Q2662" s="16"/>
      <c r="R2662" s="16"/>
      <c r="S2662" s="16"/>
    </row>
    <row r="2663" spans="1:19" x14ac:dyDescent="0.25">
      <c r="A2663" t="s">
        <v>108</v>
      </c>
      <c r="B2663" s="76" t="s">
        <v>187</v>
      </c>
      <c r="C2663" t="s">
        <v>723</v>
      </c>
      <c r="D2663" s="54">
        <v>44659</v>
      </c>
      <c r="E2663" s="76" t="s">
        <v>211</v>
      </c>
      <c r="F2663" s="76" t="s">
        <v>62</v>
      </c>
      <c r="G2663" s="76" t="s">
        <v>20</v>
      </c>
      <c r="H2663" s="2">
        <v>5</v>
      </c>
      <c r="I2663" s="2">
        <v>95</v>
      </c>
      <c r="J2663" s="2" t="s">
        <v>217</v>
      </c>
      <c r="K2663" s="2" t="s">
        <v>64</v>
      </c>
      <c r="L2663" s="2" t="s">
        <v>22</v>
      </c>
      <c r="M2663" s="16">
        <v>20.329999999999998</v>
      </c>
      <c r="N2663" s="16"/>
      <c r="O2663" s="16"/>
      <c r="P2663" s="16"/>
      <c r="Q2663" s="16"/>
      <c r="R2663" s="16"/>
      <c r="S2663" s="16"/>
    </row>
    <row r="2664" spans="1:19" x14ac:dyDescent="0.25">
      <c r="A2664" t="s">
        <v>108</v>
      </c>
      <c r="B2664" s="76" t="s">
        <v>187</v>
      </c>
      <c r="C2664" t="s">
        <v>723</v>
      </c>
      <c r="D2664" s="54">
        <v>44659</v>
      </c>
      <c r="E2664" s="76" t="s">
        <v>211</v>
      </c>
      <c r="F2664" s="76" t="s">
        <v>62</v>
      </c>
      <c r="G2664" s="76" t="s">
        <v>20</v>
      </c>
      <c r="H2664" s="2">
        <v>1</v>
      </c>
      <c r="I2664" s="2">
        <v>705</v>
      </c>
      <c r="J2664" s="2" t="s">
        <v>263</v>
      </c>
      <c r="K2664" s="2" t="s">
        <v>64</v>
      </c>
      <c r="L2664" s="2" t="s">
        <v>23</v>
      </c>
      <c r="M2664" s="16">
        <v>16.09</v>
      </c>
      <c r="N2664" s="16"/>
      <c r="O2664" s="16"/>
      <c r="P2664" s="16"/>
      <c r="Q2664" s="16"/>
      <c r="R2664" s="16"/>
      <c r="S2664" s="16"/>
    </row>
    <row r="2665" spans="1:19" x14ac:dyDescent="0.25">
      <c r="A2665" t="s">
        <v>108</v>
      </c>
      <c r="B2665" s="76" t="s">
        <v>187</v>
      </c>
      <c r="C2665" t="s">
        <v>723</v>
      </c>
      <c r="D2665" s="54">
        <v>44659</v>
      </c>
      <c r="E2665" s="76" t="s">
        <v>211</v>
      </c>
      <c r="F2665" s="76" t="s">
        <v>62</v>
      </c>
      <c r="G2665" s="76" t="s">
        <v>20</v>
      </c>
      <c r="H2665" s="2">
        <v>2</v>
      </c>
      <c r="I2665" s="2">
        <v>821</v>
      </c>
      <c r="J2665" s="2" t="s">
        <v>372</v>
      </c>
      <c r="K2665" s="2" t="s">
        <v>64</v>
      </c>
      <c r="L2665" s="2" t="s">
        <v>23</v>
      </c>
      <c r="M2665" s="16">
        <v>17.829999999999998</v>
      </c>
      <c r="N2665" s="16"/>
      <c r="O2665" s="16"/>
      <c r="P2665" s="16"/>
      <c r="Q2665" s="16"/>
      <c r="R2665" s="16"/>
      <c r="S2665" s="16"/>
    </row>
    <row r="2666" spans="1:19" x14ac:dyDescent="0.25">
      <c r="A2666" t="s">
        <v>108</v>
      </c>
      <c r="B2666" s="76" t="s">
        <v>187</v>
      </c>
      <c r="C2666" t="s">
        <v>723</v>
      </c>
      <c r="D2666" s="54">
        <v>44659</v>
      </c>
      <c r="E2666" s="76" t="s">
        <v>211</v>
      </c>
      <c r="F2666" s="76" t="s">
        <v>62</v>
      </c>
      <c r="G2666" s="76" t="s">
        <v>20</v>
      </c>
      <c r="H2666" s="2">
        <v>3</v>
      </c>
      <c r="I2666" s="2">
        <v>336</v>
      </c>
      <c r="J2666" s="2" t="s">
        <v>307</v>
      </c>
      <c r="K2666" s="2" t="s">
        <v>256</v>
      </c>
      <c r="L2666" s="2" t="s">
        <v>23</v>
      </c>
      <c r="M2666" s="16">
        <v>17.940000000000001</v>
      </c>
      <c r="N2666" s="16"/>
      <c r="O2666" s="16"/>
      <c r="P2666" s="16"/>
      <c r="Q2666" s="16"/>
      <c r="R2666" s="16"/>
      <c r="S2666" s="16"/>
    </row>
    <row r="2667" spans="1:19" x14ac:dyDescent="0.25">
      <c r="A2667" t="s">
        <v>108</v>
      </c>
      <c r="B2667" s="76" t="s">
        <v>187</v>
      </c>
      <c r="C2667" t="s">
        <v>723</v>
      </c>
      <c r="D2667" s="54">
        <v>44659</v>
      </c>
      <c r="E2667" s="76" t="s">
        <v>211</v>
      </c>
      <c r="F2667" s="76" t="s">
        <v>62</v>
      </c>
      <c r="G2667" s="76" t="s">
        <v>20</v>
      </c>
      <c r="H2667" s="2">
        <v>4</v>
      </c>
      <c r="I2667" s="2">
        <v>684</v>
      </c>
      <c r="J2667" s="2" t="s">
        <v>423</v>
      </c>
      <c r="K2667" s="2" t="s">
        <v>64</v>
      </c>
      <c r="L2667" s="2" t="s">
        <v>23</v>
      </c>
      <c r="M2667" s="16">
        <v>18.22</v>
      </c>
      <c r="N2667" s="16"/>
      <c r="O2667" s="16"/>
      <c r="P2667" s="16"/>
      <c r="Q2667" s="16"/>
      <c r="R2667" s="16"/>
      <c r="S2667" s="16"/>
    </row>
    <row r="2668" spans="1:19" x14ac:dyDescent="0.25">
      <c r="A2668" t="s">
        <v>108</v>
      </c>
      <c r="B2668" s="76" t="s">
        <v>187</v>
      </c>
      <c r="C2668" t="s">
        <v>723</v>
      </c>
      <c r="D2668" s="54">
        <v>44659</v>
      </c>
      <c r="E2668" s="76" t="s">
        <v>211</v>
      </c>
      <c r="F2668" s="76" t="s">
        <v>62</v>
      </c>
      <c r="G2668" s="76" t="s">
        <v>20</v>
      </c>
      <c r="H2668" s="2">
        <v>5</v>
      </c>
      <c r="I2668" s="2">
        <v>697</v>
      </c>
      <c r="J2668" s="2" t="s">
        <v>304</v>
      </c>
      <c r="K2668" s="2" t="s">
        <v>64</v>
      </c>
      <c r="L2668" s="2" t="s">
        <v>23</v>
      </c>
      <c r="M2668" s="16">
        <v>19.77</v>
      </c>
      <c r="N2668" s="16"/>
      <c r="O2668" s="16"/>
      <c r="P2668" s="16"/>
      <c r="Q2668" s="16"/>
      <c r="R2668" s="16"/>
      <c r="S2668" s="16"/>
    </row>
    <row r="2669" spans="1:19" x14ac:dyDescent="0.25">
      <c r="A2669" t="s">
        <v>96</v>
      </c>
      <c r="B2669" s="20" t="s">
        <v>188</v>
      </c>
      <c r="C2669" t="s">
        <v>723</v>
      </c>
      <c r="D2669" s="54">
        <v>44659</v>
      </c>
      <c r="E2669" s="76" t="s">
        <v>211</v>
      </c>
      <c r="F2669" s="76" t="s">
        <v>62</v>
      </c>
      <c r="G2669" s="20" t="s">
        <v>18</v>
      </c>
      <c r="H2669" s="2">
        <v>1</v>
      </c>
      <c r="I2669" s="2">
        <v>690</v>
      </c>
      <c r="J2669" s="2" t="s">
        <v>398</v>
      </c>
      <c r="K2669" s="2" t="s">
        <v>64</v>
      </c>
      <c r="L2669" s="2" t="s">
        <v>23</v>
      </c>
      <c r="M2669" s="16">
        <v>6.15</v>
      </c>
      <c r="N2669" s="16">
        <v>6.08</v>
      </c>
      <c r="O2669" s="16">
        <v>6.15</v>
      </c>
      <c r="P2669" s="16">
        <v>5.76</v>
      </c>
      <c r="Q2669" s="16"/>
      <c r="R2669" s="16"/>
      <c r="S2669" s="16"/>
    </row>
    <row r="2670" spans="1:19" x14ac:dyDescent="0.25">
      <c r="A2670" t="s">
        <v>96</v>
      </c>
      <c r="B2670" s="76" t="s">
        <v>188</v>
      </c>
      <c r="C2670" t="s">
        <v>723</v>
      </c>
      <c r="D2670" s="54">
        <v>44659</v>
      </c>
      <c r="E2670" s="76" t="s">
        <v>211</v>
      </c>
      <c r="F2670" s="76" t="s">
        <v>62</v>
      </c>
      <c r="G2670" s="20" t="s">
        <v>18</v>
      </c>
      <c r="H2670" s="2">
        <v>2</v>
      </c>
      <c r="I2670" s="2">
        <v>317</v>
      </c>
      <c r="J2670" s="2" t="s">
        <v>299</v>
      </c>
      <c r="K2670" s="2" t="s">
        <v>256</v>
      </c>
      <c r="L2670" s="2" t="s">
        <v>23</v>
      </c>
      <c r="M2670" s="16">
        <v>6.01</v>
      </c>
      <c r="N2670" s="16" t="s">
        <v>1</v>
      </c>
      <c r="O2670" s="16">
        <v>6.01</v>
      </c>
      <c r="P2670" s="16">
        <v>5.94</v>
      </c>
      <c r="Q2670" s="16"/>
      <c r="R2670" s="16"/>
      <c r="S2670" s="16"/>
    </row>
    <row r="2671" spans="1:19" x14ac:dyDescent="0.25">
      <c r="A2671" t="s">
        <v>96</v>
      </c>
      <c r="B2671" s="76" t="s">
        <v>188</v>
      </c>
      <c r="C2671" t="s">
        <v>723</v>
      </c>
      <c r="D2671" s="54">
        <v>44659</v>
      </c>
      <c r="E2671" s="76" t="s">
        <v>211</v>
      </c>
      <c r="F2671" s="76" t="s">
        <v>62</v>
      </c>
      <c r="G2671" s="20" t="s">
        <v>18</v>
      </c>
      <c r="H2671" s="2">
        <v>3</v>
      </c>
      <c r="I2671" s="2">
        <v>74</v>
      </c>
      <c r="J2671" s="2" t="s">
        <v>206</v>
      </c>
      <c r="K2671" s="2" t="s">
        <v>64</v>
      </c>
      <c r="L2671" s="2" t="s">
        <v>22</v>
      </c>
      <c r="M2671" s="16">
        <v>6</v>
      </c>
      <c r="N2671" s="16">
        <v>5.93</v>
      </c>
      <c r="O2671" s="16">
        <v>5.95</v>
      </c>
      <c r="P2671" s="16">
        <v>6</v>
      </c>
      <c r="Q2671" s="16"/>
      <c r="R2671" s="16"/>
      <c r="S2671" s="16"/>
    </row>
    <row r="2672" spans="1:19" x14ac:dyDescent="0.25">
      <c r="A2672" t="s">
        <v>96</v>
      </c>
      <c r="B2672" s="76" t="s">
        <v>188</v>
      </c>
      <c r="C2672" t="s">
        <v>723</v>
      </c>
      <c r="D2672" s="54">
        <v>44659</v>
      </c>
      <c r="E2672" s="76" t="s">
        <v>211</v>
      </c>
      <c r="F2672" s="76" t="s">
        <v>62</v>
      </c>
      <c r="G2672" s="20" t="s">
        <v>18</v>
      </c>
      <c r="H2672" s="2">
        <v>4</v>
      </c>
      <c r="I2672" s="2">
        <v>4</v>
      </c>
      <c r="J2672" s="2" t="s">
        <v>207</v>
      </c>
      <c r="K2672" s="2" t="s">
        <v>256</v>
      </c>
      <c r="L2672" s="2" t="s">
        <v>22</v>
      </c>
      <c r="M2672" s="16">
        <v>5.58</v>
      </c>
      <c r="N2672" s="16" t="s">
        <v>1</v>
      </c>
      <c r="O2672" s="16" t="s">
        <v>1</v>
      </c>
      <c r="P2672" s="16">
        <v>5.58</v>
      </c>
      <c r="Q2672" s="16"/>
      <c r="R2672" s="16"/>
      <c r="S2672" s="16"/>
    </row>
    <row r="2673" spans="1:19" x14ac:dyDescent="0.25">
      <c r="A2673" t="s">
        <v>96</v>
      </c>
      <c r="B2673" s="76" t="s">
        <v>188</v>
      </c>
      <c r="C2673" t="s">
        <v>723</v>
      </c>
      <c r="D2673" s="54">
        <v>44659</v>
      </c>
      <c r="E2673" s="76" t="s">
        <v>211</v>
      </c>
      <c r="F2673" s="76" t="s">
        <v>62</v>
      </c>
      <c r="G2673" s="20" t="s">
        <v>18</v>
      </c>
      <c r="H2673" s="2">
        <v>5</v>
      </c>
      <c r="I2673" s="2">
        <v>519</v>
      </c>
      <c r="J2673" s="2" t="s">
        <v>318</v>
      </c>
      <c r="K2673" s="2" t="s">
        <v>65</v>
      </c>
      <c r="L2673" s="2" t="s">
        <v>23</v>
      </c>
      <c r="M2673" s="16">
        <v>5.44</v>
      </c>
      <c r="N2673" s="16">
        <v>5.44</v>
      </c>
      <c r="O2673" s="16">
        <v>5.22</v>
      </c>
      <c r="P2673" s="16">
        <v>5.28</v>
      </c>
      <c r="Q2673" s="16"/>
      <c r="R2673" s="16"/>
      <c r="S2673" s="16"/>
    </row>
    <row r="2674" spans="1:19" x14ac:dyDescent="0.25">
      <c r="A2674" t="s">
        <v>96</v>
      </c>
      <c r="B2674" s="76" t="s">
        <v>188</v>
      </c>
      <c r="C2674" t="s">
        <v>723</v>
      </c>
      <c r="D2674" s="54">
        <v>44659</v>
      </c>
      <c r="E2674" s="76" t="s">
        <v>211</v>
      </c>
      <c r="F2674" s="76" t="s">
        <v>62</v>
      </c>
      <c r="G2674" s="20" t="s">
        <v>18</v>
      </c>
      <c r="H2674" s="2">
        <v>6</v>
      </c>
      <c r="I2674" s="2">
        <v>140</v>
      </c>
      <c r="J2674" s="2" t="s">
        <v>202</v>
      </c>
      <c r="K2674" s="2" t="s">
        <v>64</v>
      </c>
      <c r="L2674" s="2" t="s">
        <v>22</v>
      </c>
      <c r="M2674" s="16">
        <v>5.19</v>
      </c>
      <c r="N2674" s="16">
        <v>5.19</v>
      </c>
      <c r="O2674" s="16">
        <v>5.04</v>
      </c>
      <c r="P2674" s="16" t="s">
        <v>1</v>
      </c>
      <c r="Q2674" s="16"/>
      <c r="R2674" s="16"/>
      <c r="S2674" s="16"/>
    </row>
    <row r="2675" spans="1:19" x14ac:dyDescent="0.25">
      <c r="A2675" t="s">
        <v>96</v>
      </c>
      <c r="B2675" s="76" t="s">
        <v>188</v>
      </c>
      <c r="C2675" t="s">
        <v>723</v>
      </c>
      <c r="D2675" s="54">
        <v>44659</v>
      </c>
      <c r="E2675" s="76" t="s">
        <v>211</v>
      </c>
      <c r="F2675" s="76" t="s">
        <v>62</v>
      </c>
      <c r="G2675" s="20" t="s">
        <v>18</v>
      </c>
      <c r="H2675" s="2">
        <v>7</v>
      </c>
      <c r="I2675" s="2">
        <v>178</v>
      </c>
      <c r="J2675" s="2" t="s">
        <v>387</v>
      </c>
      <c r="K2675" s="2" t="s">
        <v>65</v>
      </c>
      <c r="L2675" s="2" t="s">
        <v>23</v>
      </c>
      <c r="M2675" s="16">
        <v>4.78</v>
      </c>
      <c r="N2675" s="16" t="s">
        <v>1</v>
      </c>
      <c r="O2675" s="16">
        <v>4.78</v>
      </c>
      <c r="P2675" s="16">
        <v>4.71</v>
      </c>
      <c r="Q2675" s="16"/>
      <c r="R2675" s="16"/>
      <c r="S2675" s="16"/>
    </row>
    <row r="2676" spans="1:19" x14ac:dyDescent="0.25">
      <c r="A2676" t="s">
        <v>96</v>
      </c>
      <c r="B2676" s="76" t="s">
        <v>188</v>
      </c>
      <c r="C2676" t="s">
        <v>723</v>
      </c>
      <c r="D2676" s="54">
        <v>44659</v>
      </c>
      <c r="E2676" s="76" t="s">
        <v>211</v>
      </c>
      <c r="F2676" s="76" t="s">
        <v>62</v>
      </c>
      <c r="G2676" s="20" t="s">
        <v>18</v>
      </c>
      <c r="H2676" s="2">
        <v>8</v>
      </c>
      <c r="I2676" s="2">
        <v>160</v>
      </c>
      <c r="J2676" s="2" t="s">
        <v>209</v>
      </c>
      <c r="K2676" s="2" t="s">
        <v>64</v>
      </c>
      <c r="L2676" s="2" t="s">
        <v>22</v>
      </c>
      <c r="M2676" s="16">
        <v>4.58</v>
      </c>
      <c r="N2676" s="16">
        <v>4.2699999999999996</v>
      </c>
      <c r="O2676" s="16">
        <v>4.58</v>
      </c>
      <c r="P2676" s="16">
        <v>4.51</v>
      </c>
      <c r="Q2676" s="16"/>
      <c r="R2676" s="16"/>
      <c r="S2676" s="16"/>
    </row>
    <row r="2677" spans="1:19" x14ac:dyDescent="0.25">
      <c r="A2677" t="s">
        <v>96</v>
      </c>
      <c r="B2677" s="76" t="s">
        <v>188</v>
      </c>
      <c r="C2677" t="s">
        <v>723</v>
      </c>
      <c r="D2677" s="54">
        <v>44659</v>
      </c>
      <c r="E2677" s="76" t="s">
        <v>211</v>
      </c>
      <c r="F2677" s="76" t="s">
        <v>62</v>
      </c>
      <c r="G2677" s="76" t="s">
        <v>18</v>
      </c>
      <c r="H2677" s="2">
        <v>1</v>
      </c>
      <c r="I2677" s="2">
        <v>871</v>
      </c>
      <c r="J2677" s="2" t="s">
        <v>400</v>
      </c>
      <c r="K2677" s="2" t="s">
        <v>64</v>
      </c>
      <c r="L2677" s="2" t="s">
        <v>26</v>
      </c>
      <c r="M2677" s="16">
        <v>5.88</v>
      </c>
      <c r="N2677" s="16">
        <v>5.84</v>
      </c>
      <c r="O2677" s="16">
        <v>5.87</v>
      </c>
      <c r="P2677" s="16">
        <v>5.88</v>
      </c>
      <c r="Q2677" s="16"/>
      <c r="R2677" s="16"/>
      <c r="S2677" s="16"/>
    </row>
    <row r="2678" spans="1:19" x14ac:dyDescent="0.25">
      <c r="A2678" t="s">
        <v>98</v>
      </c>
      <c r="B2678" s="76" t="s">
        <v>188</v>
      </c>
      <c r="C2678" t="s">
        <v>723</v>
      </c>
      <c r="D2678" s="54">
        <v>44659</v>
      </c>
      <c r="E2678" s="76" t="s">
        <v>211</v>
      </c>
      <c r="F2678" s="76" t="s">
        <v>62</v>
      </c>
      <c r="G2678" s="20" t="s">
        <v>20</v>
      </c>
      <c r="H2678" s="2">
        <v>1</v>
      </c>
      <c r="I2678" s="2">
        <v>705</v>
      </c>
      <c r="J2678" s="2" t="s">
        <v>263</v>
      </c>
      <c r="K2678" s="2" t="s">
        <v>64</v>
      </c>
      <c r="L2678" s="2" t="s">
        <v>23</v>
      </c>
      <c r="M2678" s="16">
        <v>1.52</v>
      </c>
      <c r="N2678" s="16"/>
      <c r="O2678" s="16"/>
      <c r="P2678" s="16"/>
      <c r="Q2678" s="16"/>
      <c r="R2678" s="16"/>
      <c r="S2678" s="16"/>
    </row>
    <row r="2679" spans="1:19" x14ac:dyDescent="0.25">
      <c r="A2679" t="s">
        <v>98</v>
      </c>
      <c r="B2679" s="76" t="s">
        <v>188</v>
      </c>
      <c r="C2679" t="s">
        <v>723</v>
      </c>
      <c r="D2679" s="54">
        <v>44659</v>
      </c>
      <c r="E2679" s="76" t="s">
        <v>211</v>
      </c>
      <c r="F2679" s="76" t="s">
        <v>62</v>
      </c>
      <c r="G2679" s="76" t="s">
        <v>20</v>
      </c>
      <c r="H2679" s="2">
        <v>2</v>
      </c>
      <c r="I2679" s="2">
        <v>697</v>
      </c>
      <c r="J2679" s="2" t="s">
        <v>304</v>
      </c>
      <c r="K2679" s="2" t="s">
        <v>64</v>
      </c>
      <c r="L2679" s="2" t="s">
        <v>23</v>
      </c>
      <c r="M2679" s="16">
        <v>1.4</v>
      </c>
      <c r="N2679" s="16"/>
      <c r="O2679" s="16"/>
      <c r="P2679" s="16"/>
      <c r="Q2679" s="16"/>
      <c r="R2679" s="16"/>
      <c r="S2679" s="16"/>
    </row>
    <row r="2680" spans="1:19" x14ac:dyDescent="0.25">
      <c r="A2680" t="s">
        <v>98</v>
      </c>
      <c r="B2680" s="76" t="s">
        <v>188</v>
      </c>
      <c r="C2680" t="s">
        <v>723</v>
      </c>
      <c r="D2680" s="54">
        <v>44659</v>
      </c>
      <c r="E2680" s="76" t="s">
        <v>211</v>
      </c>
      <c r="F2680" s="76" t="s">
        <v>62</v>
      </c>
      <c r="G2680" s="76" t="s">
        <v>20</v>
      </c>
      <c r="H2680" s="2">
        <v>3</v>
      </c>
      <c r="I2680" s="2">
        <v>105</v>
      </c>
      <c r="J2680" s="2" t="s">
        <v>213</v>
      </c>
      <c r="K2680" s="2" t="s">
        <v>64</v>
      </c>
      <c r="L2680" s="2" t="s">
        <v>22</v>
      </c>
      <c r="M2680" s="16">
        <v>1.37</v>
      </c>
      <c r="N2680" s="16"/>
      <c r="O2680" s="16"/>
      <c r="P2680" s="16"/>
      <c r="Q2680" s="16"/>
      <c r="R2680" s="16"/>
      <c r="S2680" s="16"/>
    </row>
    <row r="2681" spans="1:19" x14ac:dyDescent="0.25">
      <c r="A2681" t="s">
        <v>98</v>
      </c>
      <c r="B2681" s="76" t="s">
        <v>188</v>
      </c>
      <c r="C2681" t="s">
        <v>723</v>
      </c>
      <c r="D2681" s="54">
        <v>44659</v>
      </c>
      <c r="E2681" s="76" t="s">
        <v>211</v>
      </c>
      <c r="F2681" s="76" t="s">
        <v>62</v>
      </c>
      <c r="G2681" s="76" t="s">
        <v>20</v>
      </c>
      <c r="H2681" s="2">
        <v>4</v>
      </c>
      <c r="I2681" s="2">
        <v>684</v>
      </c>
      <c r="J2681" s="2" t="s">
        <v>423</v>
      </c>
      <c r="K2681" s="2" t="s">
        <v>64</v>
      </c>
      <c r="L2681" s="2" t="s">
        <v>23</v>
      </c>
      <c r="M2681" s="16">
        <v>1.37</v>
      </c>
      <c r="N2681" s="16"/>
      <c r="O2681" s="16"/>
      <c r="P2681" s="16"/>
      <c r="Q2681" s="16"/>
      <c r="R2681" s="16"/>
      <c r="S2681" s="16"/>
    </row>
    <row r="2682" spans="1:19" x14ac:dyDescent="0.25">
      <c r="A2682" t="s">
        <v>98</v>
      </c>
      <c r="B2682" s="76" t="s">
        <v>188</v>
      </c>
      <c r="C2682" t="s">
        <v>723</v>
      </c>
      <c r="D2682" s="54">
        <v>44659</v>
      </c>
      <c r="E2682" s="76" t="s">
        <v>211</v>
      </c>
      <c r="F2682" s="76" t="s">
        <v>62</v>
      </c>
      <c r="G2682" s="76" t="s">
        <v>20</v>
      </c>
      <c r="H2682" s="2">
        <v>4</v>
      </c>
      <c r="I2682" s="2">
        <v>821</v>
      </c>
      <c r="J2682" s="2" t="s">
        <v>372</v>
      </c>
      <c r="K2682" s="2" t="s">
        <v>64</v>
      </c>
      <c r="L2682" s="2" t="s">
        <v>23</v>
      </c>
      <c r="M2682" s="16">
        <v>1.37</v>
      </c>
      <c r="N2682" s="16"/>
      <c r="O2682" s="16"/>
      <c r="P2682" s="16"/>
      <c r="Q2682" s="16"/>
      <c r="R2682" s="16"/>
      <c r="S2682" s="16"/>
    </row>
    <row r="2683" spans="1:19" x14ac:dyDescent="0.25">
      <c r="A2683" t="s">
        <v>98</v>
      </c>
      <c r="B2683" s="76" t="s">
        <v>188</v>
      </c>
      <c r="C2683" t="s">
        <v>723</v>
      </c>
      <c r="D2683" s="54">
        <v>44659</v>
      </c>
      <c r="E2683" s="76" t="s">
        <v>211</v>
      </c>
      <c r="F2683" s="76" t="s">
        <v>62</v>
      </c>
      <c r="G2683" s="76" t="s">
        <v>20</v>
      </c>
      <c r="H2683" s="2">
        <v>6</v>
      </c>
      <c r="I2683" s="2">
        <v>2</v>
      </c>
      <c r="J2683" s="2" t="s">
        <v>355</v>
      </c>
      <c r="K2683" s="2" t="s">
        <v>64</v>
      </c>
      <c r="L2683" s="2" t="s">
        <v>23</v>
      </c>
      <c r="M2683" s="16">
        <v>1.34</v>
      </c>
      <c r="N2683" s="16"/>
      <c r="O2683" s="16"/>
      <c r="P2683" s="16"/>
      <c r="Q2683" s="16"/>
      <c r="R2683" s="16"/>
      <c r="S2683" s="16"/>
    </row>
    <row r="2684" spans="1:19" x14ac:dyDescent="0.25">
      <c r="A2684" t="s">
        <v>98</v>
      </c>
      <c r="B2684" s="76" t="s">
        <v>188</v>
      </c>
      <c r="C2684" t="s">
        <v>723</v>
      </c>
      <c r="D2684" s="54">
        <v>44659</v>
      </c>
      <c r="E2684" s="76" t="s">
        <v>211</v>
      </c>
      <c r="F2684" s="76" t="s">
        <v>62</v>
      </c>
      <c r="G2684" s="76" t="s">
        <v>20</v>
      </c>
      <c r="H2684" s="2">
        <v>7</v>
      </c>
      <c r="I2684" s="2">
        <v>123</v>
      </c>
      <c r="J2684" s="2" t="s">
        <v>221</v>
      </c>
      <c r="K2684" s="2" t="s">
        <v>64</v>
      </c>
      <c r="L2684" s="2" t="s">
        <v>22</v>
      </c>
      <c r="M2684" s="16">
        <v>1.31</v>
      </c>
      <c r="N2684" s="16"/>
      <c r="O2684" s="16"/>
      <c r="P2684" s="16"/>
      <c r="Q2684" s="16"/>
      <c r="R2684" s="16"/>
      <c r="S2684" s="16"/>
    </row>
    <row r="2685" spans="1:19" x14ac:dyDescent="0.25">
      <c r="A2685" t="s">
        <v>98</v>
      </c>
      <c r="B2685" s="76" t="s">
        <v>188</v>
      </c>
      <c r="C2685" t="s">
        <v>723</v>
      </c>
      <c r="D2685" s="54">
        <v>44659</v>
      </c>
      <c r="E2685" s="76" t="s">
        <v>211</v>
      </c>
      <c r="F2685" s="76" t="s">
        <v>62</v>
      </c>
      <c r="G2685" s="76" t="s">
        <v>20</v>
      </c>
      <c r="H2685" s="2">
        <v>8</v>
      </c>
      <c r="I2685" s="2">
        <v>336</v>
      </c>
      <c r="J2685" s="2" t="s">
        <v>307</v>
      </c>
      <c r="K2685" s="2" t="s">
        <v>256</v>
      </c>
      <c r="L2685" s="2" t="s">
        <v>23</v>
      </c>
      <c r="M2685" s="16">
        <v>1.31</v>
      </c>
      <c r="N2685" s="16"/>
      <c r="O2685" s="16"/>
      <c r="P2685" s="16"/>
      <c r="Q2685" s="16"/>
      <c r="R2685" s="16"/>
      <c r="S2685" s="16"/>
    </row>
    <row r="2686" spans="1:19" x14ac:dyDescent="0.25">
      <c r="A2686" t="s">
        <v>98</v>
      </c>
      <c r="B2686" s="76" t="s">
        <v>188</v>
      </c>
      <c r="C2686" t="s">
        <v>723</v>
      </c>
      <c r="D2686" s="54">
        <v>44659</v>
      </c>
      <c r="E2686" s="76" t="s">
        <v>211</v>
      </c>
      <c r="F2686" s="76" t="s">
        <v>62</v>
      </c>
      <c r="G2686" s="76" t="s">
        <v>20</v>
      </c>
      <c r="H2686" s="2">
        <v>9</v>
      </c>
      <c r="I2686" s="2">
        <v>95</v>
      </c>
      <c r="J2686" s="2" t="s">
        <v>217</v>
      </c>
      <c r="K2686" s="2" t="s">
        <v>64</v>
      </c>
      <c r="L2686" s="2" t="s">
        <v>22</v>
      </c>
      <c r="M2686" s="16">
        <v>1.25</v>
      </c>
      <c r="N2686" s="16"/>
      <c r="O2686" s="16"/>
      <c r="P2686" s="16"/>
      <c r="Q2686" s="16"/>
      <c r="R2686" s="16"/>
      <c r="S2686" s="16"/>
    </row>
    <row r="2687" spans="1:19" x14ac:dyDescent="0.25">
      <c r="A2687" t="s">
        <v>98</v>
      </c>
      <c r="B2687" s="76" t="s">
        <v>188</v>
      </c>
      <c r="C2687" t="s">
        <v>723</v>
      </c>
      <c r="D2687" s="54">
        <v>44659</v>
      </c>
      <c r="E2687" s="76" t="s">
        <v>211</v>
      </c>
      <c r="F2687" s="76" t="s">
        <v>62</v>
      </c>
      <c r="G2687" s="76" t="s">
        <v>20</v>
      </c>
      <c r="H2687" s="2">
        <v>10</v>
      </c>
      <c r="I2687" s="2">
        <v>693</v>
      </c>
      <c r="J2687" s="2" t="s">
        <v>309</v>
      </c>
      <c r="K2687" s="2" t="s">
        <v>64</v>
      </c>
      <c r="L2687" s="2" t="s">
        <v>23</v>
      </c>
      <c r="M2687" s="16">
        <v>1.25</v>
      </c>
      <c r="N2687" s="16"/>
      <c r="O2687" s="16"/>
      <c r="P2687" s="16"/>
      <c r="Q2687" s="16"/>
      <c r="R2687" s="16"/>
      <c r="S2687" s="16"/>
    </row>
    <row r="2688" spans="1:19" x14ac:dyDescent="0.25">
      <c r="A2688" t="s">
        <v>98</v>
      </c>
      <c r="B2688" s="76" t="s">
        <v>188</v>
      </c>
      <c r="C2688" t="s">
        <v>723</v>
      </c>
      <c r="D2688" s="54">
        <v>44659</v>
      </c>
      <c r="E2688" s="76" t="s">
        <v>211</v>
      </c>
      <c r="F2688" s="76" t="s">
        <v>62</v>
      </c>
      <c r="G2688" s="76" t="s">
        <v>20</v>
      </c>
      <c r="H2688" s="2">
        <v>1</v>
      </c>
      <c r="I2688" s="2">
        <v>106</v>
      </c>
      <c r="J2688" s="2" t="s">
        <v>724</v>
      </c>
      <c r="K2688" s="2" t="s">
        <v>64</v>
      </c>
      <c r="L2688" s="2" t="s">
        <v>26</v>
      </c>
      <c r="M2688" s="16">
        <v>1.49</v>
      </c>
      <c r="N2688" s="16"/>
      <c r="O2688" s="16"/>
      <c r="P2688" s="16"/>
      <c r="Q2688" s="16"/>
      <c r="R2688" s="16"/>
      <c r="S2688" s="16"/>
    </row>
    <row r="2689" spans="1:19" x14ac:dyDescent="0.25">
      <c r="A2689" t="s">
        <v>98</v>
      </c>
      <c r="B2689" s="76" t="s">
        <v>188</v>
      </c>
      <c r="C2689" t="s">
        <v>723</v>
      </c>
      <c r="D2689" s="54">
        <v>44659</v>
      </c>
      <c r="E2689" s="76" t="s">
        <v>211</v>
      </c>
      <c r="F2689" s="76" t="s">
        <v>62</v>
      </c>
      <c r="G2689" s="76" t="s">
        <v>20</v>
      </c>
      <c r="H2689" s="2">
        <v>2</v>
      </c>
      <c r="I2689" s="2">
        <v>817</v>
      </c>
      <c r="J2689" s="2" t="s">
        <v>397</v>
      </c>
      <c r="K2689" s="2" t="s">
        <v>64</v>
      </c>
      <c r="L2689" s="2" t="s">
        <v>26</v>
      </c>
      <c r="M2689" s="16">
        <v>1.43</v>
      </c>
      <c r="N2689" s="16"/>
      <c r="O2689" s="16"/>
      <c r="P2689" s="16"/>
      <c r="Q2689" s="16"/>
      <c r="R2689" s="16"/>
      <c r="S2689" s="16"/>
    </row>
    <row r="2690" spans="1:19" x14ac:dyDescent="0.25">
      <c r="A2690" t="s">
        <v>98</v>
      </c>
      <c r="B2690" s="76" t="s">
        <v>188</v>
      </c>
      <c r="C2690" t="s">
        <v>723</v>
      </c>
      <c r="D2690" s="54">
        <v>44659</v>
      </c>
      <c r="E2690" s="76" t="s">
        <v>211</v>
      </c>
      <c r="F2690" s="76" t="s">
        <v>62</v>
      </c>
      <c r="G2690" s="76" t="s">
        <v>20</v>
      </c>
      <c r="H2690" s="2">
        <v>3</v>
      </c>
      <c r="I2690" s="2">
        <v>211</v>
      </c>
      <c r="J2690" s="2" t="s">
        <v>424</v>
      </c>
      <c r="K2690" s="2" t="s">
        <v>65</v>
      </c>
      <c r="L2690" s="2" t="s">
        <v>26</v>
      </c>
      <c r="M2690" s="16">
        <v>1.1299999999999999</v>
      </c>
      <c r="N2690" s="16"/>
      <c r="O2690" s="16"/>
      <c r="P2690" s="16"/>
      <c r="Q2690" s="16"/>
      <c r="R2690" s="16"/>
      <c r="S2690" s="16"/>
    </row>
    <row r="2691" spans="1:19" x14ac:dyDescent="0.25">
      <c r="A2691" t="s">
        <v>43</v>
      </c>
      <c r="B2691" s="20" t="s">
        <v>30</v>
      </c>
      <c r="C2691" t="s">
        <v>723</v>
      </c>
      <c r="D2691" s="54">
        <v>44659</v>
      </c>
      <c r="E2691" s="76" t="s">
        <v>211</v>
      </c>
      <c r="F2691" s="76" t="s">
        <v>62</v>
      </c>
      <c r="G2691" s="20" t="s">
        <v>18</v>
      </c>
      <c r="H2691" s="2">
        <v>1</v>
      </c>
      <c r="I2691" s="2">
        <v>317</v>
      </c>
      <c r="J2691" s="2" t="s">
        <v>299</v>
      </c>
      <c r="K2691" s="2" t="s">
        <v>256</v>
      </c>
      <c r="L2691" s="2" t="s">
        <v>23</v>
      </c>
      <c r="M2691" s="16">
        <v>12.14</v>
      </c>
      <c r="N2691" s="16">
        <v>11.52</v>
      </c>
      <c r="O2691" s="16">
        <v>11.91</v>
      </c>
      <c r="P2691" s="16">
        <v>12.14</v>
      </c>
      <c r="Q2691" s="16"/>
      <c r="R2691" s="16"/>
      <c r="S2691" s="16"/>
    </row>
    <row r="2692" spans="1:19" x14ac:dyDescent="0.25">
      <c r="A2692" t="s">
        <v>43</v>
      </c>
      <c r="B2692" s="76" t="s">
        <v>30</v>
      </c>
      <c r="C2692" t="s">
        <v>723</v>
      </c>
      <c r="D2692" s="54">
        <v>44659</v>
      </c>
      <c r="E2692" s="76" t="s">
        <v>211</v>
      </c>
      <c r="F2692" s="76" t="s">
        <v>62</v>
      </c>
      <c r="G2692" s="20" t="s">
        <v>18</v>
      </c>
      <c r="H2692" s="2">
        <v>2</v>
      </c>
      <c r="I2692" s="2">
        <v>74</v>
      </c>
      <c r="J2692" s="2" t="s">
        <v>206</v>
      </c>
      <c r="K2692" s="2" t="s">
        <v>64</v>
      </c>
      <c r="L2692" s="2" t="s">
        <v>22</v>
      </c>
      <c r="M2692" s="16">
        <v>12.05</v>
      </c>
      <c r="N2692" s="16">
        <v>12.05</v>
      </c>
      <c r="O2692" s="16">
        <v>11.85</v>
      </c>
      <c r="P2692" s="16">
        <v>11.75</v>
      </c>
      <c r="Q2692" s="16"/>
      <c r="R2692" s="16"/>
      <c r="S2692" s="16"/>
    </row>
    <row r="2693" spans="1:19" x14ac:dyDescent="0.25">
      <c r="A2693" t="s">
        <v>43</v>
      </c>
      <c r="B2693" s="76" t="s">
        <v>30</v>
      </c>
      <c r="C2693" t="s">
        <v>723</v>
      </c>
      <c r="D2693" s="54">
        <v>44659</v>
      </c>
      <c r="E2693" s="76" t="s">
        <v>211</v>
      </c>
      <c r="F2693" s="76" t="s">
        <v>62</v>
      </c>
      <c r="G2693" s="20" t="s">
        <v>18</v>
      </c>
      <c r="H2693" s="2">
        <v>3</v>
      </c>
      <c r="I2693" s="2">
        <v>4</v>
      </c>
      <c r="J2693" s="2" t="s">
        <v>207</v>
      </c>
      <c r="K2693" s="2" t="s">
        <v>256</v>
      </c>
      <c r="L2693" s="2" t="s">
        <v>22</v>
      </c>
      <c r="M2693" s="16">
        <v>11.88</v>
      </c>
      <c r="N2693" s="16" t="s">
        <v>1</v>
      </c>
      <c r="O2693" s="16">
        <v>11.88</v>
      </c>
      <c r="P2693" s="16">
        <v>11.88</v>
      </c>
      <c r="Q2693" s="16"/>
      <c r="R2693" s="16"/>
      <c r="S2693" s="16"/>
    </row>
    <row r="2694" spans="1:19" x14ac:dyDescent="0.25">
      <c r="A2694" t="s">
        <v>43</v>
      </c>
      <c r="B2694" s="76" t="s">
        <v>30</v>
      </c>
      <c r="C2694" t="s">
        <v>723</v>
      </c>
      <c r="D2694" s="54">
        <v>44659</v>
      </c>
      <c r="E2694" s="76" t="s">
        <v>211</v>
      </c>
      <c r="F2694" s="76" t="s">
        <v>62</v>
      </c>
      <c r="G2694" s="20" t="s">
        <v>18</v>
      </c>
      <c r="H2694" s="2">
        <v>4</v>
      </c>
      <c r="I2694" s="2">
        <v>690</v>
      </c>
      <c r="J2694" s="2" t="s">
        <v>398</v>
      </c>
      <c r="K2694" s="2" t="s">
        <v>64</v>
      </c>
      <c r="L2694" s="2" t="s">
        <v>23</v>
      </c>
      <c r="M2694" s="16">
        <v>9.74</v>
      </c>
      <c r="N2694" s="16">
        <v>8.8699999999999992</v>
      </c>
      <c r="O2694" s="16">
        <v>9.36</v>
      </c>
      <c r="P2694" s="16">
        <v>9.74</v>
      </c>
      <c r="Q2694" s="16"/>
      <c r="R2694" s="16"/>
      <c r="S2694" s="16"/>
    </row>
    <row r="2695" spans="1:19" x14ac:dyDescent="0.25">
      <c r="A2695" t="s">
        <v>43</v>
      </c>
      <c r="B2695" s="84" t="s">
        <v>30</v>
      </c>
      <c r="C2695" t="s">
        <v>723</v>
      </c>
      <c r="D2695" s="54">
        <v>44659</v>
      </c>
      <c r="E2695" s="84" t="s">
        <v>211</v>
      </c>
      <c r="F2695" s="84" t="s">
        <v>62</v>
      </c>
      <c r="G2695" s="84" t="s">
        <v>18</v>
      </c>
      <c r="H2695" s="2">
        <v>5</v>
      </c>
      <c r="I2695" s="2">
        <v>178</v>
      </c>
      <c r="J2695" s="2" t="s">
        <v>387</v>
      </c>
      <c r="K2695" s="2" t="s">
        <v>65</v>
      </c>
      <c r="L2695" s="2" t="s">
        <v>23</v>
      </c>
      <c r="M2695" s="16">
        <v>8.2799999999999994</v>
      </c>
      <c r="N2695" s="16">
        <v>8.0299999999999994</v>
      </c>
      <c r="O2695" s="16">
        <v>7.81</v>
      </c>
      <c r="P2695" s="16">
        <v>8.2799999999999994</v>
      </c>
      <c r="Q2695" s="16"/>
      <c r="R2695" s="16"/>
      <c r="S2695" s="16"/>
    </row>
    <row r="2696" spans="1:19" x14ac:dyDescent="0.25">
      <c r="A2696" t="s">
        <v>43</v>
      </c>
      <c r="B2696" s="84" t="s">
        <v>30</v>
      </c>
      <c r="C2696" t="s">
        <v>723</v>
      </c>
      <c r="D2696" s="54">
        <v>44659</v>
      </c>
      <c r="E2696" s="84" t="s">
        <v>211</v>
      </c>
      <c r="F2696" s="84" t="s">
        <v>62</v>
      </c>
      <c r="G2696" s="84" t="s">
        <v>18</v>
      </c>
      <c r="H2696" s="2">
        <v>6</v>
      </c>
      <c r="I2696" s="2">
        <v>160</v>
      </c>
      <c r="J2696" s="2" t="s">
        <v>209</v>
      </c>
      <c r="K2696" s="2" t="s">
        <v>64</v>
      </c>
      <c r="L2696" s="2" t="s">
        <v>22</v>
      </c>
      <c r="M2696" s="16">
        <v>7.83</v>
      </c>
      <c r="N2696" s="16">
        <v>7.83</v>
      </c>
      <c r="O2696" s="16">
        <v>6.92</v>
      </c>
      <c r="P2696" s="16">
        <v>7.44</v>
      </c>
      <c r="Q2696" s="16"/>
      <c r="R2696" s="16"/>
      <c r="S2696" s="16"/>
    </row>
    <row r="2697" spans="1:19" x14ac:dyDescent="0.25">
      <c r="A2697" t="s">
        <v>43</v>
      </c>
      <c r="B2697" s="84" t="s">
        <v>30</v>
      </c>
      <c r="C2697" t="s">
        <v>723</v>
      </c>
      <c r="D2697" s="54">
        <v>44659</v>
      </c>
      <c r="E2697" s="84" t="s">
        <v>211</v>
      </c>
      <c r="F2697" s="84" t="s">
        <v>62</v>
      </c>
      <c r="G2697" s="84" t="s">
        <v>18</v>
      </c>
      <c r="H2697" s="2">
        <v>7</v>
      </c>
      <c r="I2697" s="2">
        <v>140</v>
      </c>
      <c r="J2697" s="2" t="s">
        <v>202</v>
      </c>
      <c r="K2697" s="2" t="s">
        <v>64</v>
      </c>
      <c r="L2697" s="2" t="s">
        <v>22</v>
      </c>
      <c r="M2697" s="16">
        <v>7.33</v>
      </c>
      <c r="N2697" s="16">
        <v>7.14</v>
      </c>
      <c r="O2697" s="16">
        <v>7.33</v>
      </c>
      <c r="P2697" s="16" t="s">
        <v>1</v>
      </c>
      <c r="Q2697" s="16"/>
      <c r="R2697" s="16"/>
      <c r="S2697" s="16"/>
    </row>
    <row r="2698" spans="1:19" x14ac:dyDescent="0.25">
      <c r="A2698" t="s">
        <v>43</v>
      </c>
      <c r="B2698" s="84" t="s">
        <v>30</v>
      </c>
      <c r="C2698" t="s">
        <v>723</v>
      </c>
      <c r="D2698" s="54">
        <v>44659</v>
      </c>
      <c r="E2698" s="84" t="s">
        <v>211</v>
      </c>
      <c r="F2698" s="84" t="s">
        <v>62</v>
      </c>
      <c r="G2698" s="84" t="s">
        <v>18</v>
      </c>
      <c r="H2698" s="2">
        <v>8</v>
      </c>
      <c r="I2698" s="2">
        <v>519</v>
      </c>
      <c r="J2698" s="2" t="s">
        <v>318</v>
      </c>
      <c r="K2698" s="2" t="s">
        <v>65</v>
      </c>
      <c r="L2698" s="2" t="s">
        <v>23</v>
      </c>
      <c r="M2698" s="16">
        <v>7.19</v>
      </c>
      <c r="N2698" s="16">
        <v>7.19</v>
      </c>
      <c r="O2698" s="16">
        <v>6.72</v>
      </c>
      <c r="P2698" s="16">
        <v>6.49</v>
      </c>
      <c r="Q2698" s="16"/>
      <c r="R2698" s="16"/>
      <c r="S2698" s="16"/>
    </row>
    <row r="2699" spans="1:19" x14ac:dyDescent="0.25">
      <c r="A2699" t="s">
        <v>44</v>
      </c>
      <c r="B2699" s="84" t="s">
        <v>30</v>
      </c>
      <c r="C2699" t="s">
        <v>723</v>
      </c>
      <c r="D2699" s="54">
        <v>44659</v>
      </c>
      <c r="E2699" s="84" t="s">
        <v>211</v>
      </c>
      <c r="F2699" s="84" t="s">
        <v>62</v>
      </c>
      <c r="G2699" s="84" t="s">
        <v>18</v>
      </c>
      <c r="H2699" s="2">
        <v>1</v>
      </c>
      <c r="I2699" s="2">
        <v>871</v>
      </c>
      <c r="J2699" s="2" t="s">
        <v>400</v>
      </c>
      <c r="K2699" s="2" t="s">
        <v>64</v>
      </c>
      <c r="L2699" s="2" t="s">
        <v>26</v>
      </c>
      <c r="M2699" s="16">
        <v>10.58</v>
      </c>
      <c r="N2699" s="16">
        <v>10.34</v>
      </c>
      <c r="O2699" s="16">
        <v>10.33</v>
      </c>
      <c r="P2699" s="16">
        <v>10.58</v>
      </c>
      <c r="Q2699" s="16"/>
      <c r="R2699" s="16"/>
      <c r="S2699" s="16"/>
    </row>
    <row r="2700" spans="1:19" x14ac:dyDescent="0.25">
      <c r="A2700" t="s">
        <v>46</v>
      </c>
      <c r="B2700" s="84" t="s">
        <v>30</v>
      </c>
      <c r="C2700" t="s">
        <v>723</v>
      </c>
      <c r="D2700" s="54">
        <v>44659</v>
      </c>
      <c r="E2700" s="84" t="s">
        <v>211</v>
      </c>
      <c r="F2700" s="84" t="s">
        <v>62</v>
      </c>
      <c r="G2700" s="84" t="s">
        <v>20</v>
      </c>
      <c r="H2700" s="2">
        <v>1</v>
      </c>
      <c r="I2700" s="2">
        <v>705</v>
      </c>
      <c r="J2700" s="2" t="s">
        <v>263</v>
      </c>
      <c r="K2700" s="2" t="s">
        <v>64</v>
      </c>
      <c r="L2700" s="2" t="s">
        <v>23</v>
      </c>
      <c r="M2700" s="16">
        <v>13.15</v>
      </c>
      <c r="N2700" s="16">
        <v>13.15</v>
      </c>
      <c r="O2700" s="16" t="s">
        <v>1</v>
      </c>
      <c r="P2700" s="16">
        <v>12.44</v>
      </c>
      <c r="Q2700" s="16"/>
      <c r="R2700" s="16"/>
      <c r="S2700" s="16"/>
    </row>
    <row r="2701" spans="1:19" x14ac:dyDescent="0.25">
      <c r="A2701" t="s">
        <v>46</v>
      </c>
      <c r="B2701" s="84" t="s">
        <v>30</v>
      </c>
      <c r="C2701" t="s">
        <v>723</v>
      </c>
      <c r="D2701" s="54">
        <v>44659</v>
      </c>
      <c r="E2701" s="84" t="s">
        <v>211</v>
      </c>
      <c r="F2701" s="84" t="s">
        <v>62</v>
      </c>
      <c r="G2701" s="84" t="s">
        <v>20</v>
      </c>
      <c r="H2701" s="2">
        <v>2</v>
      </c>
      <c r="I2701" s="2">
        <v>693</v>
      </c>
      <c r="J2701" s="2" t="s">
        <v>309</v>
      </c>
      <c r="K2701" s="2" t="s">
        <v>64</v>
      </c>
      <c r="L2701" s="2" t="s">
        <v>23</v>
      </c>
      <c r="M2701" s="16">
        <v>9.43</v>
      </c>
      <c r="N2701" s="16">
        <v>9.43</v>
      </c>
      <c r="O2701" s="16" t="s">
        <v>1</v>
      </c>
      <c r="P2701" s="16" t="s">
        <v>1</v>
      </c>
      <c r="Q2701" s="16"/>
      <c r="R2701" s="16"/>
      <c r="S2701" s="16"/>
    </row>
    <row r="2702" spans="1:19" x14ac:dyDescent="0.25">
      <c r="A2702" t="s">
        <v>46</v>
      </c>
      <c r="B2702" s="84" t="s">
        <v>30</v>
      </c>
      <c r="C2702" t="s">
        <v>723</v>
      </c>
      <c r="D2702" s="54">
        <v>44659</v>
      </c>
      <c r="E2702" s="84" t="s">
        <v>211</v>
      </c>
      <c r="F2702" s="84" t="s">
        <v>62</v>
      </c>
      <c r="G2702" s="84" t="s">
        <v>20</v>
      </c>
      <c r="H2702" s="2">
        <v>3</v>
      </c>
      <c r="I2702" s="2">
        <v>697</v>
      </c>
      <c r="J2702" s="2" t="s">
        <v>304</v>
      </c>
      <c r="K2702" s="2" t="s">
        <v>64</v>
      </c>
      <c r="L2702" s="2" t="s">
        <v>23</v>
      </c>
      <c r="M2702" s="16">
        <v>9.4</v>
      </c>
      <c r="N2702" s="16">
        <v>9.18</v>
      </c>
      <c r="O2702" s="16">
        <v>9.4</v>
      </c>
      <c r="P2702" s="16">
        <v>8.73</v>
      </c>
      <c r="Q2702" s="16"/>
      <c r="R2702" s="16"/>
      <c r="S2702" s="16"/>
    </row>
    <row r="2703" spans="1:19" x14ac:dyDescent="0.25">
      <c r="A2703" t="s">
        <v>46</v>
      </c>
      <c r="B2703" s="76" t="s">
        <v>30</v>
      </c>
      <c r="C2703" t="s">
        <v>723</v>
      </c>
      <c r="D2703" s="54">
        <v>44659</v>
      </c>
      <c r="E2703" s="76" t="s">
        <v>211</v>
      </c>
      <c r="F2703" s="76" t="s">
        <v>62</v>
      </c>
      <c r="G2703" s="76" t="s">
        <v>20</v>
      </c>
      <c r="H2703" s="2">
        <v>4</v>
      </c>
      <c r="I2703" s="2">
        <v>684</v>
      </c>
      <c r="J2703" s="2" t="s">
        <v>423</v>
      </c>
      <c r="K2703" s="2" t="s">
        <v>64</v>
      </c>
      <c r="L2703" s="2" t="s">
        <v>23</v>
      </c>
      <c r="M2703" s="16">
        <v>8.9499999999999993</v>
      </c>
      <c r="N2703" s="16">
        <v>8.9499999999999993</v>
      </c>
      <c r="O2703" s="16">
        <v>8.52</v>
      </c>
      <c r="P2703" s="16">
        <v>8.75</v>
      </c>
      <c r="Q2703" s="16"/>
      <c r="R2703" s="16"/>
      <c r="S2703" s="16"/>
    </row>
    <row r="2704" spans="1:19" x14ac:dyDescent="0.25">
      <c r="A2704" t="s">
        <v>46</v>
      </c>
      <c r="B2704" s="76" t="s">
        <v>30</v>
      </c>
      <c r="C2704" t="s">
        <v>723</v>
      </c>
      <c r="D2704" s="54">
        <v>44659</v>
      </c>
      <c r="E2704" s="76" t="s">
        <v>211</v>
      </c>
      <c r="F2704" s="76" t="s">
        <v>62</v>
      </c>
      <c r="G2704" s="76" t="s">
        <v>20</v>
      </c>
      <c r="H2704" s="2">
        <v>5</v>
      </c>
      <c r="I2704" s="2">
        <v>2</v>
      </c>
      <c r="J2704" s="2" t="s">
        <v>355</v>
      </c>
      <c r="K2704" s="2" t="s">
        <v>64</v>
      </c>
      <c r="L2704" s="2" t="s">
        <v>23</v>
      </c>
      <c r="M2704" s="16">
        <v>8.15</v>
      </c>
      <c r="N2704" s="16">
        <v>7.9</v>
      </c>
      <c r="O2704" s="16">
        <v>8.07</v>
      </c>
      <c r="P2704" s="16">
        <v>8.15</v>
      </c>
      <c r="Q2704" s="16"/>
      <c r="R2704" s="16"/>
      <c r="S2704" s="16"/>
    </row>
    <row r="2705" spans="1:19" x14ac:dyDescent="0.25">
      <c r="A2705" t="s">
        <v>46</v>
      </c>
      <c r="B2705" s="76" t="s">
        <v>30</v>
      </c>
      <c r="C2705" t="s">
        <v>723</v>
      </c>
      <c r="D2705" s="54">
        <v>44659</v>
      </c>
      <c r="E2705" s="76" t="s">
        <v>211</v>
      </c>
      <c r="F2705" s="76" t="s">
        <v>62</v>
      </c>
      <c r="G2705" s="76" t="s">
        <v>20</v>
      </c>
      <c r="H2705" s="2">
        <v>6</v>
      </c>
      <c r="I2705" s="2">
        <v>821</v>
      </c>
      <c r="J2705" s="2" t="s">
        <v>372</v>
      </c>
      <c r="K2705" s="2" t="s">
        <v>64</v>
      </c>
      <c r="L2705" s="2" t="s">
        <v>23</v>
      </c>
      <c r="M2705" s="16">
        <v>7.72</v>
      </c>
      <c r="N2705" s="16">
        <v>7.35</v>
      </c>
      <c r="O2705" s="16">
        <v>7.72</v>
      </c>
      <c r="P2705" s="16">
        <v>7.21</v>
      </c>
      <c r="Q2705" s="16"/>
      <c r="R2705" s="16"/>
      <c r="S2705" s="16"/>
    </row>
    <row r="2706" spans="1:19" x14ac:dyDescent="0.25">
      <c r="A2706" t="s">
        <v>46</v>
      </c>
      <c r="B2706" s="76" t="s">
        <v>30</v>
      </c>
      <c r="C2706" t="s">
        <v>723</v>
      </c>
      <c r="D2706" s="54">
        <v>44659</v>
      </c>
      <c r="E2706" s="76" t="s">
        <v>211</v>
      </c>
      <c r="F2706" s="76" t="s">
        <v>62</v>
      </c>
      <c r="G2706" s="76" t="s">
        <v>20</v>
      </c>
      <c r="H2706" s="2">
        <v>7</v>
      </c>
      <c r="I2706" s="2">
        <v>336</v>
      </c>
      <c r="J2706" s="2" t="s">
        <v>307</v>
      </c>
      <c r="K2706" s="2" t="s">
        <v>256</v>
      </c>
      <c r="L2706" s="2" t="s">
        <v>23</v>
      </c>
      <c r="M2706" s="16">
        <v>6.97</v>
      </c>
      <c r="N2706" s="16">
        <v>6.6</v>
      </c>
      <c r="O2706" s="16">
        <v>6.85</v>
      </c>
      <c r="P2706" s="16">
        <v>6.97</v>
      </c>
      <c r="Q2706" s="16"/>
      <c r="R2706" s="16"/>
      <c r="S2706" s="16"/>
    </row>
    <row r="2707" spans="1:19" x14ac:dyDescent="0.25">
      <c r="A2707" t="s">
        <v>46</v>
      </c>
      <c r="B2707" s="76" t="s">
        <v>30</v>
      </c>
      <c r="C2707" t="s">
        <v>723</v>
      </c>
      <c r="D2707" s="54">
        <v>44659</v>
      </c>
      <c r="E2707" s="76" t="s">
        <v>211</v>
      </c>
      <c r="F2707" s="76" t="s">
        <v>62</v>
      </c>
      <c r="G2707" s="76" t="s">
        <v>20</v>
      </c>
      <c r="H2707" s="2">
        <v>8</v>
      </c>
      <c r="I2707" s="2">
        <v>95</v>
      </c>
      <c r="J2707" s="2" t="s">
        <v>217</v>
      </c>
      <c r="K2707" s="2" t="s">
        <v>64</v>
      </c>
      <c r="L2707" s="2" t="s">
        <v>22</v>
      </c>
      <c r="M2707" s="16">
        <v>6.97</v>
      </c>
      <c r="N2707" s="16">
        <v>6.4</v>
      </c>
      <c r="O2707" s="16">
        <v>6.97</v>
      </c>
      <c r="P2707" s="16" t="s">
        <v>1</v>
      </c>
      <c r="Q2707" s="16"/>
      <c r="R2707" s="16"/>
      <c r="S2707" s="16"/>
    </row>
    <row r="2708" spans="1:19" x14ac:dyDescent="0.25">
      <c r="A2708" t="s">
        <v>46</v>
      </c>
      <c r="B2708" s="76" t="s">
        <v>30</v>
      </c>
      <c r="C2708" t="s">
        <v>723</v>
      </c>
      <c r="D2708" s="54">
        <v>44659</v>
      </c>
      <c r="E2708" s="76" t="s">
        <v>211</v>
      </c>
      <c r="F2708" s="76" t="s">
        <v>62</v>
      </c>
      <c r="G2708" s="76" t="s">
        <v>20</v>
      </c>
      <c r="H2708" s="2">
        <v>9</v>
      </c>
      <c r="I2708" s="2">
        <v>123</v>
      </c>
      <c r="J2708" s="2" t="s">
        <v>221</v>
      </c>
      <c r="K2708" s="2" t="s">
        <v>64</v>
      </c>
      <c r="L2708" s="2" t="s">
        <v>22</v>
      </c>
      <c r="M2708" s="16">
        <v>6.72</v>
      </c>
      <c r="N2708" s="16">
        <v>6.42</v>
      </c>
      <c r="O2708" s="16">
        <v>6.19</v>
      </c>
      <c r="P2708" s="16">
        <v>6.72</v>
      </c>
      <c r="Q2708" s="16"/>
      <c r="R2708" s="16"/>
      <c r="S2708" s="16"/>
    </row>
    <row r="2709" spans="1:19" x14ac:dyDescent="0.25">
      <c r="A2709" t="s">
        <v>46</v>
      </c>
      <c r="B2709" s="76" t="s">
        <v>30</v>
      </c>
      <c r="C2709" t="s">
        <v>723</v>
      </c>
      <c r="D2709" s="54">
        <v>44659</v>
      </c>
      <c r="E2709" s="76" t="s">
        <v>211</v>
      </c>
      <c r="F2709" s="76" t="s">
        <v>62</v>
      </c>
      <c r="G2709" s="76" t="s">
        <v>20</v>
      </c>
      <c r="H2709" s="2">
        <v>10</v>
      </c>
      <c r="I2709" s="2">
        <v>105</v>
      </c>
      <c r="J2709" s="2" t="s">
        <v>213</v>
      </c>
      <c r="K2709" s="2" t="s">
        <v>64</v>
      </c>
      <c r="L2709" s="2" t="s">
        <v>22</v>
      </c>
      <c r="M2709" s="16">
        <v>5.74</v>
      </c>
      <c r="N2709" s="16">
        <v>4.5199999999999996</v>
      </c>
      <c r="O2709" s="16">
        <v>5.55</v>
      </c>
      <c r="P2709" s="16">
        <v>5.74</v>
      </c>
      <c r="Q2709" s="16"/>
      <c r="R2709" s="16"/>
      <c r="S2709" s="16"/>
    </row>
    <row r="2710" spans="1:19" x14ac:dyDescent="0.25">
      <c r="A2710" t="s">
        <v>47</v>
      </c>
      <c r="B2710" s="76" t="s">
        <v>30</v>
      </c>
      <c r="C2710" t="s">
        <v>723</v>
      </c>
      <c r="D2710" s="54">
        <v>44659</v>
      </c>
      <c r="E2710" s="76" t="s">
        <v>211</v>
      </c>
      <c r="F2710" s="76" t="s">
        <v>62</v>
      </c>
      <c r="G2710" s="76" t="s">
        <v>20</v>
      </c>
      <c r="H2710" s="2">
        <v>1</v>
      </c>
      <c r="I2710" s="2">
        <v>106</v>
      </c>
      <c r="J2710" s="2" t="s">
        <v>724</v>
      </c>
      <c r="K2710" s="2" t="s">
        <v>64</v>
      </c>
      <c r="L2710" s="2" t="s">
        <v>26</v>
      </c>
      <c r="M2710" s="16">
        <v>6.76</v>
      </c>
      <c r="N2710" s="16">
        <v>6.66</v>
      </c>
      <c r="O2710" s="16">
        <v>6.76</v>
      </c>
      <c r="P2710" s="16">
        <v>6.25</v>
      </c>
      <c r="Q2710" s="16"/>
      <c r="R2710" s="16"/>
      <c r="S2710" s="16"/>
    </row>
    <row r="2711" spans="1:19" x14ac:dyDescent="0.25">
      <c r="A2711" t="s">
        <v>47</v>
      </c>
      <c r="B2711" s="76" t="s">
        <v>30</v>
      </c>
      <c r="C2711" t="s">
        <v>723</v>
      </c>
      <c r="D2711" s="54">
        <v>44659</v>
      </c>
      <c r="E2711" s="76" t="s">
        <v>211</v>
      </c>
      <c r="F2711" s="76" t="s">
        <v>62</v>
      </c>
      <c r="G2711" s="76" t="s">
        <v>20</v>
      </c>
      <c r="H2711" s="2">
        <v>2</v>
      </c>
      <c r="I2711" s="2">
        <v>817</v>
      </c>
      <c r="J2711" s="2" t="s">
        <v>397</v>
      </c>
      <c r="K2711" s="2" t="s">
        <v>64</v>
      </c>
      <c r="L2711" s="2" t="s">
        <v>26</v>
      </c>
      <c r="M2711" s="16">
        <v>6.2</v>
      </c>
      <c r="N2711" s="16">
        <v>6.08</v>
      </c>
      <c r="O2711" s="16">
        <v>6.09</v>
      </c>
      <c r="P2711" s="16">
        <v>6.2</v>
      </c>
      <c r="Q2711" s="16"/>
      <c r="R2711" s="16"/>
      <c r="S2711" s="16"/>
    </row>
    <row r="2712" spans="1:19" x14ac:dyDescent="0.25">
      <c r="A2712" t="s">
        <v>47</v>
      </c>
      <c r="B2712" s="76" t="s">
        <v>30</v>
      </c>
      <c r="C2712" t="s">
        <v>723</v>
      </c>
      <c r="D2712" s="54">
        <v>44659</v>
      </c>
      <c r="E2712" s="76" t="s">
        <v>211</v>
      </c>
      <c r="F2712" s="76" t="s">
        <v>62</v>
      </c>
      <c r="G2712" s="76" t="s">
        <v>20</v>
      </c>
      <c r="H2712" s="2">
        <v>3</v>
      </c>
      <c r="I2712" s="2">
        <v>211</v>
      </c>
      <c r="J2712" s="2" t="s">
        <v>424</v>
      </c>
      <c r="K2712" s="2" t="s">
        <v>65</v>
      </c>
      <c r="L2712" s="2" t="s">
        <v>26</v>
      </c>
      <c r="M2712" s="16">
        <v>5.13</v>
      </c>
      <c r="N2712" s="16">
        <v>4.8</v>
      </c>
      <c r="O2712" s="16">
        <v>4.9800000000000004</v>
      </c>
      <c r="P2712" s="16">
        <v>5.13</v>
      </c>
      <c r="Q2712" s="16"/>
      <c r="R2712" s="16"/>
      <c r="S2712" s="16"/>
    </row>
    <row r="2713" spans="1:19" x14ac:dyDescent="0.25">
      <c r="A2713" t="s">
        <v>98</v>
      </c>
      <c r="B2713" s="76" t="s">
        <v>188</v>
      </c>
      <c r="C2713" t="s">
        <v>723</v>
      </c>
      <c r="D2713" s="54">
        <v>44659</v>
      </c>
      <c r="E2713" s="76" t="s">
        <v>211</v>
      </c>
      <c r="F2713" s="76" t="s">
        <v>62</v>
      </c>
      <c r="G2713" s="20" t="s">
        <v>18</v>
      </c>
      <c r="H2713" s="2">
        <v>1</v>
      </c>
      <c r="I2713" s="2">
        <v>4</v>
      </c>
      <c r="J2713" s="2" t="s">
        <v>207</v>
      </c>
      <c r="K2713" s="2" t="s">
        <v>256</v>
      </c>
      <c r="L2713" s="2" t="s">
        <v>22</v>
      </c>
      <c r="M2713" s="16">
        <v>1.66</v>
      </c>
      <c r="N2713" s="16"/>
      <c r="O2713" s="16"/>
      <c r="P2713" s="16"/>
      <c r="Q2713" s="16"/>
      <c r="R2713" s="16"/>
      <c r="S2713" s="16"/>
    </row>
    <row r="2714" spans="1:19" x14ac:dyDescent="0.25">
      <c r="A2714" t="s">
        <v>98</v>
      </c>
      <c r="B2714" s="76" t="s">
        <v>188</v>
      </c>
      <c r="C2714" t="s">
        <v>723</v>
      </c>
      <c r="D2714" s="54">
        <v>44659</v>
      </c>
      <c r="E2714" s="76" t="s">
        <v>211</v>
      </c>
      <c r="F2714" s="76" t="s">
        <v>62</v>
      </c>
      <c r="G2714" s="76" t="s">
        <v>18</v>
      </c>
      <c r="H2714" s="2">
        <v>2</v>
      </c>
      <c r="I2714" s="2">
        <v>74</v>
      </c>
      <c r="J2714" s="2" t="s">
        <v>206</v>
      </c>
      <c r="K2714" s="2" t="s">
        <v>64</v>
      </c>
      <c r="L2714" s="2" t="s">
        <v>22</v>
      </c>
      <c r="M2714" s="16">
        <v>1.66</v>
      </c>
      <c r="N2714" s="16"/>
      <c r="O2714" s="16"/>
      <c r="P2714" s="16"/>
      <c r="Q2714" s="16"/>
      <c r="R2714" s="16"/>
      <c r="S2714" s="16"/>
    </row>
    <row r="2715" spans="1:19" x14ac:dyDescent="0.25">
      <c r="A2715" t="s">
        <v>98</v>
      </c>
      <c r="B2715" s="76" t="s">
        <v>188</v>
      </c>
      <c r="C2715" t="s">
        <v>723</v>
      </c>
      <c r="D2715" s="54">
        <v>44659</v>
      </c>
      <c r="E2715" s="76" t="s">
        <v>211</v>
      </c>
      <c r="F2715" s="76" t="s">
        <v>62</v>
      </c>
      <c r="G2715" s="76" t="s">
        <v>18</v>
      </c>
      <c r="H2715" s="2">
        <v>3</v>
      </c>
      <c r="I2715" s="2">
        <v>690</v>
      </c>
      <c r="J2715" s="2" t="s">
        <v>398</v>
      </c>
      <c r="K2715" s="2" t="s">
        <v>64</v>
      </c>
      <c r="L2715" s="2" t="s">
        <v>23</v>
      </c>
      <c r="M2715" s="16">
        <v>1.66</v>
      </c>
      <c r="N2715" s="16"/>
      <c r="O2715" s="16"/>
      <c r="P2715" s="16"/>
      <c r="Q2715" s="16"/>
      <c r="R2715" s="16"/>
      <c r="S2715" s="16"/>
    </row>
    <row r="2716" spans="1:19" x14ac:dyDescent="0.25">
      <c r="A2716" t="s">
        <v>98</v>
      </c>
      <c r="B2716" s="76" t="s">
        <v>188</v>
      </c>
      <c r="C2716" t="s">
        <v>723</v>
      </c>
      <c r="D2716" s="54">
        <v>44659</v>
      </c>
      <c r="E2716" s="76" t="s">
        <v>211</v>
      </c>
      <c r="F2716" s="76" t="s">
        <v>62</v>
      </c>
      <c r="G2716" s="76" t="s">
        <v>18</v>
      </c>
      <c r="H2716" s="2">
        <v>4</v>
      </c>
      <c r="I2716" s="2">
        <v>317</v>
      </c>
      <c r="J2716" s="2" t="s">
        <v>299</v>
      </c>
      <c r="K2716" s="2" t="s">
        <v>256</v>
      </c>
      <c r="L2716" s="2" t="s">
        <v>23</v>
      </c>
      <c r="M2716" s="16">
        <v>1.63</v>
      </c>
      <c r="N2716" s="16"/>
      <c r="O2716" s="16"/>
      <c r="P2716" s="16"/>
      <c r="Q2716" s="16"/>
      <c r="R2716" s="16"/>
      <c r="S2716" s="16"/>
    </row>
    <row r="2717" spans="1:19" x14ac:dyDescent="0.25">
      <c r="A2717" t="s">
        <v>98</v>
      </c>
      <c r="B2717" s="76" t="s">
        <v>188</v>
      </c>
      <c r="C2717" t="s">
        <v>723</v>
      </c>
      <c r="D2717" s="54">
        <v>44659</v>
      </c>
      <c r="E2717" s="76" t="s">
        <v>211</v>
      </c>
      <c r="F2717" s="76" t="s">
        <v>62</v>
      </c>
      <c r="G2717" s="76" t="s">
        <v>18</v>
      </c>
      <c r="H2717" s="2">
        <v>5</v>
      </c>
      <c r="I2717" s="2">
        <v>519</v>
      </c>
      <c r="J2717" s="2" t="s">
        <v>318</v>
      </c>
      <c r="K2717" s="2" t="s">
        <v>65</v>
      </c>
      <c r="L2717" s="2" t="s">
        <v>23</v>
      </c>
      <c r="M2717" s="16">
        <v>1.51</v>
      </c>
      <c r="N2717" s="16"/>
      <c r="O2717" s="16"/>
      <c r="P2717" s="16"/>
      <c r="Q2717" s="16"/>
      <c r="R2717" s="16"/>
      <c r="S2717" s="16"/>
    </row>
    <row r="2718" spans="1:19" x14ac:dyDescent="0.25">
      <c r="A2718" t="s">
        <v>98</v>
      </c>
      <c r="B2718" s="76" t="s">
        <v>188</v>
      </c>
      <c r="C2718" t="s">
        <v>723</v>
      </c>
      <c r="D2718" s="54">
        <v>44659</v>
      </c>
      <c r="E2718" s="76" t="s">
        <v>211</v>
      </c>
      <c r="F2718" s="76" t="s">
        <v>62</v>
      </c>
      <c r="G2718" s="76" t="s">
        <v>18</v>
      </c>
      <c r="H2718" s="2">
        <v>6</v>
      </c>
      <c r="I2718" s="2">
        <v>140</v>
      </c>
      <c r="J2718" s="2" t="s">
        <v>202</v>
      </c>
      <c r="K2718" s="2" t="s">
        <v>64</v>
      </c>
      <c r="L2718" s="2" t="s">
        <v>22</v>
      </c>
      <c r="M2718" s="16">
        <v>1.42</v>
      </c>
      <c r="N2718" s="16"/>
      <c r="O2718" s="16"/>
      <c r="P2718" s="16"/>
      <c r="Q2718" s="16"/>
      <c r="R2718" s="16"/>
      <c r="S2718" s="16"/>
    </row>
    <row r="2719" spans="1:19" x14ac:dyDescent="0.25">
      <c r="A2719" t="s">
        <v>98</v>
      </c>
      <c r="B2719" s="76" t="s">
        <v>188</v>
      </c>
      <c r="C2719" t="s">
        <v>723</v>
      </c>
      <c r="D2719" s="54">
        <v>44659</v>
      </c>
      <c r="E2719" s="76" t="s">
        <v>211</v>
      </c>
      <c r="F2719" s="76" t="s">
        <v>62</v>
      </c>
      <c r="G2719" s="76" t="s">
        <v>18</v>
      </c>
      <c r="H2719" s="2">
        <v>7</v>
      </c>
      <c r="I2719" s="2">
        <v>160</v>
      </c>
      <c r="J2719" s="2" t="s">
        <v>209</v>
      </c>
      <c r="K2719" s="2" t="s">
        <v>64</v>
      </c>
      <c r="L2719" s="2" t="s">
        <v>22</v>
      </c>
      <c r="M2719" s="16">
        <v>1.36</v>
      </c>
      <c r="N2719" s="16"/>
      <c r="O2719" s="16"/>
      <c r="P2719" s="16"/>
      <c r="Q2719" s="16"/>
      <c r="R2719" s="16"/>
      <c r="S2719" s="16"/>
    </row>
    <row r="2720" spans="1:19" x14ac:dyDescent="0.25">
      <c r="A2720" t="s">
        <v>98</v>
      </c>
      <c r="B2720" s="76" t="s">
        <v>188</v>
      </c>
      <c r="C2720" t="s">
        <v>723</v>
      </c>
      <c r="D2720" s="54">
        <v>44659</v>
      </c>
      <c r="E2720" s="76" t="s">
        <v>211</v>
      </c>
      <c r="F2720" s="76" t="s">
        <v>62</v>
      </c>
      <c r="G2720" s="76" t="s">
        <v>18</v>
      </c>
      <c r="H2720" s="2" t="s">
        <v>721</v>
      </c>
      <c r="I2720" s="2">
        <v>178</v>
      </c>
      <c r="J2720" s="2" t="s">
        <v>387</v>
      </c>
      <c r="K2720" s="2" t="s">
        <v>65</v>
      </c>
      <c r="L2720" s="2" t="s">
        <v>23</v>
      </c>
      <c r="M2720" s="16" t="s">
        <v>725</v>
      </c>
      <c r="N2720" s="16"/>
      <c r="O2720" s="16"/>
      <c r="P2720" s="16"/>
      <c r="Q2720" s="16"/>
      <c r="R2720" s="16"/>
      <c r="S2720" s="16"/>
    </row>
    <row r="2721" spans="1:19" x14ac:dyDescent="0.25">
      <c r="A2721" t="s">
        <v>98</v>
      </c>
      <c r="B2721" s="76" t="s">
        <v>188</v>
      </c>
      <c r="C2721" t="s">
        <v>723</v>
      </c>
      <c r="D2721" s="54">
        <v>44659</v>
      </c>
      <c r="E2721" s="76" t="s">
        <v>211</v>
      </c>
      <c r="F2721" s="76" t="s">
        <v>62</v>
      </c>
      <c r="G2721" s="76" t="s">
        <v>18</v>
      </c>
      <c r="H2721" s="2">
        <v>1</v>
      </c>
      <c r="I2721" s="2">
        <v>871</v>
      </c>
      <c r="J2721" s="2" t="s">
        <v>400</v>
      </c>
      <c r="K2721" s="2" t="s">
        <v>64</v>
      </c>
      <c r="L2721" s="2" t="s">
        <v>26</v>
      </c>
      <c r="M2721" s="16">
        <v>1.66</v>
      </c>
      <c r="N2721" s="16"/>
      <c r="O2721" s="16"/>
      <c r="P2721" s="16"/>
      <c r="Q2721" s="16"/>
      <c r="R2721" s="16"/>
      <c r="S2721" s="16"/>
    </row>
    <row r="2722" spans="1:19" x14ac:dyDescent="0.25">
      <c r="A2722" t="s">
        <v>114</v>
      </c>
      <c r="B2722" s="20" t="s">
        <v>187</v>
      </c>
      <c r="C2722" t="s">
        <v>723</v>
      </c>
      <c r="D2722" s="54">
        <v>44659</v>
      </c>
      <c r="E2722" s="76" t="s">
        <v>211</v>
      </c>
      <c r="F2722" s="76" t="s">
        <v>62</v>
      </c>
      <c r="G2722" s="20" t="s">
        <v>20</v>
      </c>
      <c r="H2722" s="2">
        <v>1</v>
      </c>
      <c r="I2722" s="2">
        <v>336</v>
      </c>
      <c r="J2722" s="2" t="s">
        <v>307</v>
      </c>
      <c r="K2722" s="2" t="s">
        <v>256</v>
      </c>
      <c r="L2722" s="2" t="s">
        <v>23</v>
      </c>
      <c r="M2722" s="16">
        <v>27.89</v>
      </c>
      <c r="N2722" s="16"/>
      <c r="O2722" s="16"/>
      <c r="P2722" s="16"/>
      <c r="Q2722" s="16"/>
      <c r="R2722" s="16"/>
      <c r="S2722" s="16"/>
    </row>
    <row r="2723" spans="1:19" x14ac:dyDescent="0.25">
      <c r="A2723" t="s">
        <v>114</v>
      </c>
      <c r="B2723" s="76" t="s">
        <v>187</v>
      </c>
      <c r="C2723" t="s">
        <v>723</v>
      </c>
      <c r="D2723" s="54">
        <v>44659</v>
      </c>
      <c r="E2723" s="76" t="s">
        <v>211</v>
      </c>
      <c r="F2723" s="76" t="s">
        <v>62</v>
      </c>
      <c r="G2723" s="76" t="s">
        <v>20</v>
      </c>
      <c r="H2723" s="2">
        <v>2</v>
      </c>
      <c r="I2723" s="2">
        <v>684</v>
      </c>
      <c r="J2723" s="2" t="s">
        <v>423</v>
      </c>
      <c r="K2723" s="2" t="s">
        <v>64</v>
      </c>
      <c r="L2723" s="2" t="s">
        <v>23</v>
      </c>
      <c r="M2723" s="16">
        <v>29.65</v>
      </c>
      <c r="N2723" s="16"/>
      <c r="O2723" s="16"/>
      <c r="P2723" s="16"/>
      <c r="Q2723" s="16"/>
      <c r="R2723" s="16"/>
      <c r="S2723" s="16"/>
    </row>
    <row r="2724" spans="1:19" x14ac:dyDescent="0.25">
      <c r="A2724" t="s">
        <v>114</v>
      </c>
      <c r="B2724" s="76" t="s">
        <v>187</v>
      </c>
      <c r="C2724" t="s">
        <v>723</v>
      </c>
      <c r="D2724" s="54">
        <v>44659</v>
      </c>
      <c r="E2724" s="76" t="s">
        <v>211</v>
      </c>
      <c r="F2724" s="76" t="s">
        <v>62</v>
      </c>
      <c r="G2724" s="76" t="s">
        <v>20</v>
      </c>
      <c r="H2724" s="2">
        <v>3</v>
      </c>
      <c r="I2724" s="2">
        <v>95</v>
      </c>
      <c r="J2724" s="2" t="s">
        <v>217</v>
      </c>
      <c r="K2724" s="2" t="s">
        <v>64</v>
      </c>
      <c r="L2724" s="2" t="s">
        <v>22</v>
      </c>
      <c r="M2724" s="16">
        <v>30.82</v>
      </c>
      <c r="N2724" s="16"/>
      <c r="O2724" s="16"/>
      <c r="P2724" s="16"/>
      <c r="Q2724" s="16"/>
      <c r="R2724" s="16"/>
      <c r="S2724" s="16"/>
    </row>
    <row r="2725" spans="1:19" x14ac:dyDescent="0.25">
      <c r="A2725" t="s">
        <v>114</v>
      </c>
      <c r="B2725" s="76" t="s">
        <v>187</v>
      </c>
      <c r="C2725" t="s">
        <v>723</v>
      </c>
      <c r="D2725" s="54">
        <v>44659</v>
      </c>
      <c r="E2725" s="76" t="s">
        <v>211</v>
      </c>
      <c r="F2725" s="76" t="s">
        <v>62</v>
      </c>
      <c r="G2725" s="76" t="s">
        <v>20</v>
      </c>
      <c r="H2725" s="2">
        <v>4</v>
      </c>
      <c r="I2725" s="2">
        <v>693</v>
      </c>
      <c r="J2725" s="2" t="s">
        <v>309</v>
      </c>
      <c r="K2725" s="2" t="s">
        <v>64</v>
      </c>
      <c r="L2725" s="2" t="s">
        <v>23</v>
      </c>
      <c r="M2725" s="16">
        <v>31.17</v>
      </c>
      <c r="N2725" s="16"/>
      <c r="O2725" s="16"/>
      <c r="P2725" s="16"/>
      <c r="Q2725" s="16"/>
      <c r="R2725" s="16"/>
      <c r="S2725" s="16"/>
    </row>
    <row r="2726" spans="1:19" x14ac:dyDescent="0.25">
      <c r="A2726" t="s">
        <v>114</v>
      </c>
      <c r="B2726" s="76" t="s">
        <v>187</v>
      </c>
      <c r="C2726" t="s">
        <v>723</v>
      </c>
      <c r="D2726" s="54">
        <v>44659</v>
      </c>
      <c r="E2726" s="76" t="s">
        <v>211</v>
      </c>
      <c r="F2726" s="76" t="s">
        <v>62</v>
      </c>
      <c r="G2726" s="76" t="s">
        <v>20</v>
      </c>
      <c r="H2726" s="2">
        <v>1</v>
      </c>
      <c r="I2726" s="2">
        <v>705</v>
      </c>
      <c r="J2726" s="2" t="s">
        <v>263</v>
      </c>
      <c r="K2726" s="2" t="s">
        <v>64</v>
      </c>
      <c r="L2726" s="2" t="s">
        <v>23</v>
      </c>
      <c r="M2726" s="16">
        <v>27.23</v>
      </c>
      <c r="N2726" s="16"/>
      <c r="O2726" s="16"/>
      <c r="P2726" s="16"/>
      <c r="Q2726" s="16"/>
      <c r="R2726" s="16"/>
      <c r="S2726" s="16"/>
    </row>
    <row r="2727" spans="1:19" x14ac:dyDescent="0.25">
      <c r="A2727" t="s">
        <v>114</v>
      </c>
      <c r="B2727" s="84" t="s">
        <v>187</v>
      </c>
      <c r="C2727" t="s">
        <v>723</v>
      </c>
      <c r="D2727" s="54">
        <v>44659</v>
      </c>
      <c r="E2727" s="84" t="s">
        <v>211</v>
      </c>
      <c r="F2727" s="84" t="s">
        <v>62</v>
      </c>
      <c r="G2727" s="84" t="s">
        <v>20</v>
      </c>
      <c r="H2727" s="2">
        <v>2</v>
      </c>
      <c r="I2727" s="2">
        <v>105</v>
      </c>
      <c r="J2727" s="2" t="s">
        <v>213</v>
      </c>
      <c r="K2727" s="2" t="s">
        <v>64</v>
      </c>
      <c r="L2727" s="2" t="s">
        <v>22</v>
      </c>
      <c r="M2727" s="16">
        <v>27.43</v>
      </c>
      <c r="N2727" s="16"/>
      <c r="O2727" s="16"/>
      <c r="P2727" s="16"/>
      <c r="Q2727" s="16"/>
      <c r="R2727" s="16"/>
      <c r="S2727" s="16"/>
    </row>
    <row r="2728" spans="1:19" x14ac:dyDescent="0.25">
      <c r="A2728" t="s">
        <v>114</v>
      </c>
      <c r="B2728" s="84" t="s">
        <v>187</v>
      </c>
      <c r="C2728" t="s">
        <v>723</v>
      </c>
      <c r="D2728" s="54">
        <v>44659</v>
      </c>
      <c r="E2728" s="84" t="s">
        <v>211</v>
      </c>
      <c r="F2728" s="84" t="s">
        <v>62</v>
      </c>
      <c r="G2728" s="84" t="s">
        <v>20</v>
      </c>
      <c r="H2728" s="2">
        <v>3</v>
      </c>
      <c r="I2728" s="2">
        <v>123</v>
      </c>
      <c r="J2728" s="2" t="s">
        <v>221</v>
      </c>
      <c r="K2728" s="2" t="s">
        <v>64</v>
      </c>
      <c r="L2728" s="2" t="s">
        <v>22</v>
      </c>
      <c r="M2728" s="16">
        <v>28.8</v>
      </c>
      <c r="N2728" s="16"/>
      <c r="O2728" s="16"/>
      <c r="P2728" s="16"/>
      <c r="Q2728" s="16"/>
      <c r="R2728" s="16"/>
      <c r="S2728" s="16"/>
    </row>
    <row r="2729" spans="1:19" x14ac:dyDescent="0.25">
      <c r="A2729" t="s">
        <v>114</v>
      </c>
      <c r="B2729" s="84" t="s">
        <v>187</v>
      </c>
      <c r="C2729" t="s">
        <v>723</v>
      </c>
      <c r="D2729" s="54">
        <v>44659</v>
      </c>
      <c r="E2729" s="84" t="s">
        <v>211</v>
      </c>
      <c r="F2729" s="84" t="s">
        <v>62</v>
      </c>
      <c r="G2729" s="84" t="s">
        <v>20</v>
      </c>
      <c r="H2729" s="2">
        <v>4</v>
      </c>
      <c r="I2729" s="2">
        <v>2</v>
      </c>
      <c r="J2729" s="2" t="s">
        <v>355</v>
      </c>
      <c r="K2729" s="2" t="s">
        <v>64</v>
      </c>
      <c r="L2729" s="2" t="s">
        <v>23</v>
      </c>
      <c r="M2729" s="16">
        <v>29.12</v>
      </c>
      <c r="N2729" s="16"/>
      <c r="O2729" s="16"/>
      <c r="P2729" s="16"/>
      <c r="Q2729" s="16"/>
      <c r="R2729" s="16"/>
      <c r="S2729" s="16"/>
    </row>
    <row r="2730" spans="1:19" x14ac:dyDescent="0.25">
      <c r="A2730" t="s">
        <v>114</v>
      </c>
      <c r="B2730" s="84" t="s">
        <v>187</v>
      </c>
      <c r="C2730" t="s">
        <v>723</v>
      </c>
      <c r="D2730" s="54">
        <v>44659</v>
      </c>
      <c r="E2730" s="84" t="s">
        <v>211</v>
      </c>
      <c r="F2730" s="84" t="s">
        <v>62</v>
      </c>
      <c r="G2730" s="84" t="s">
        <v>20</v>
      </c>
      <c r="H2730" s="2">
        <v>5</v>
      </c>
      <c r="I2730" s="2">
        <v>821</v>
      </c>
      <c r="J2730" s="2" t="s">
        <v>372</v>
      </c>
      <c r="K2730" s="2" t="s">
        <v>64</v>
      </c>
      <c r="L2730" s="2" t="s">
        <v>23</v>
      </c>
      <c r="M2730" s="16">
        <v>29.59</v>
      </c>
      <c r="N2730" s="16"/>
      <c r="O2730" s="16"/>
      <c r="P2730" s="16"/>
      <c r="Q2730" s="16"/>
      <c r="R2730" s="16"/>
      <c r="S2730" s="16"/>
    </row>
    <row r="2731" spans="1:19" x14ac:dyDescent="0.25">
      <c r="A2731" t="s">
        <v>114</v>
      </c>
      <c r="B2731" s="76" t="s">
        <v>187</v>
      </c>
      <c r="C2731" t="s">
        <v>723</v>
      </c>
      <c r="D2731" s="54">
        <v>44659</v>
      </c>
      <c r="E2731" s="76" t="s">
        <v>211</v>
      </c>
      <c r="F2731" s="76" t="s">
        <v>62</v>
      </c>
      <c r="G2731" s="76" t="s">
        <v>20</v>
      </c>
      <c r="H2731" s="2">
        <v>1</v>
      </c>
      <c r="I2731" s="2">
        <v>106</v>
      </c>
      <c r="J2731" s="2" t="s">
        <v>724</v>
      </c>
      <c r="K2731" s="2" t="s">
        <v>64</v>
      </c>
      <c r="L2731" s="2" t="s">
        <v>26</v>
      </c>
      <c r="M2731" s="16">
        <v>27.9</v>
      </c>
      <c r="N2731" s="16"/>
      <c r="O2731" s="16"/>
      <c r="P2731" s="16"/>
      <c r="Q2731" s="16"/>
      <c r="R2731" s="16"/>
      <c r="S2731" s="16"/>
    </row>
    <row r="2732" spans="1:19" x14ac:dyDescent="0.25">
      <c r="A2732" t="s">
        <v>114</v>
      </c>
      <c r="B2732" s="76" t="s">
        <v>187</v>
      </c>
      <c r="C2732" t="s">
        <v>723</v>
      </c>
      <c r="D2732" s="54">
        <v>44659</v>
      </c>
      <c r="E2732" s="76" t="s">
        <v>211</v>
      </c>
      <c r="F2732" s="76" t="s">
        <v>62</v>
      </c>
      <c r="G2732" s="76" t="s">
        <v>20</v>
      </c>
      <c r="H2732" s="2">
        <v>2</v>
      </c>
      <c r="I2732" s="2">
        <v>817</v>
      </c>
      <c r="J2732" s="2" t="s">
        <v>397</v>
      </c>
      <c r="K2732" s="2" t="s">
        <v>64</v>
      </c>
      <c r="L2732" s="2" t="s">
        <v>26</v>
      </c>
      <c r="M2732" s="16">
        <v>28.8</v>
      </c>
      <c r="N2732" s="16"/>
      <c r="O2732" s="16"/>
      <c r="P2732" s="16"/>
      <c r="Q2732" s="16"/>
      <c r="R2732" s="16"/>
      <c r="S2732" s="16"/>
    </row>
    <row r="2733" spans="1:19" x14ac:dyDescent="0.25">
      <c r="A2733" t="s">
        <v>114</v>
      </c>
      <c r="B2733" s="76" t="s">
        <v>187</v>
      </c>
      <c r="C2733" t="s">
        <v>723</v>
      </c>
      <c r="D2733" s="54">
        <v>44659</v>
      </c>
      <c r="E2733" s="76" t="s">
        <v>211</v>
      </c>
      <c r="F2733" s="76" t="s">
        <v>62</v>
      </c>
      <c r="G2733" s="76" t="s">
        <v>20</v>
      </c>
      <c r="H2733" s="2">
        <v>3</v>
      </c>
      <c r="I2733" s="2">
        <v>211</v>
      </c>
      <c r="J2733" s="2" t="s">
        <v>424</v>
      </c>
      <c r="K2733" s="2" t="s">
        <v>65</v>
      </c>
      <c r="L2733" s="2" t="s">
        <v>26</v>
      </c>
      <c r="M2733" s="16">
        <v>32.15</v>
      </c>
      <c r="N2733" s="16"/>
      <c r="O2733" s="16"/>
      <c r="P2733" s="16"/>
      <c r="Q2733" s="16"/>
      <c r="R2733" s="16"/>
      <c r="S2733" s="16"/>
    </row>
    <row r="2734" spans="1:19" x14ac:dyDescent="0.25">
      <c r="A2734" t="s">
        <v>123</v>
      </c>
      <c r="B2734" s="20" t="s">
        <v>187</v>
      </c>
      <c r="C2734" t="s">
        <v>723</v>
      </c>
      <c r="D2734" s="54">
        <v>44659</v>
      </c>
      <c r="E2734" s="76" t="s">
        <v>211</v>
      </c>
      <c r="F2734" s="76" t="s">
        <v>62</v>
      </c>
      <c r="G2734" s="20" t="s">
        <v>18</v>
      </c>
      <c r="H2734" s="2">
        <v>1</v>
      </c>
      <c r="I2734" s="2">
        <v>74</v>
      </c>
      <c r="J2734" s="2" t="s">
        <v>206</v>
      </c>
      <c r="K2734" s="2" t="s">
        <v>64</v>
      </c>
      <c r="L2734" s="2" t="s">
        <v>22</v>
      </c>
      <c r="M2734" s="16">
        <v>56.89</v>
      </c>
      <c r="N2734" s="16"/>
      <c r="O2734" s="16"/>
      <c r="P2734" s="16"/>
      <c r="Q2734" s="16"/>
      <c r="R2734" s="16"/>
      <c r="S2734" s="16"/>
    </row>
    <row r="2735" spans="1:19" x14ac:dyDescent="0.25">
      <c r="A2735" t="s">
        <v>123</v>
      </c>
      <c r="B2735" s="76" t="s">
        <v>187</v>
      </c>
      <c r="C2735" t="s">
        <v>723</v>
      </c>
      <c r="D2735" s="54">
        <v>44659</v>
      </c>
      <c r="E2735" s="76" t="s">
        <v>211</v>
      </c>
      <c r="F2735" s="76" t="s">
        <v>62</v>
      </c>
      <c r="G2735" s="76" t="s">
        <v>18</v>
      </c>
      <c r="H2735" s="2">
        <v>2</v>
      </c>
      <c r="I2735" s="2">
        <v>4</v>
      </c>
      <c r="J2735" s="2" t="s">
        <v>207</v>
      </c>
      <c r="K2735" s="2" t="s">
        <v>256</v>
      </c>
      <c r="L2735" s="2" t="s">
        <v>22</v>
      </c>
      <c r="M2735" s="16">
        <v>57.3</v>
      </c>
      <c r="N2735" s="16"/>
      <c r="O2735" s="16"/>
      <c r="P2735" s="16"/>
      <c r="Q2735" s="16"/>
      <c r="R2735" s="16"/>
      <c r="S2735" s="16"/>
    </row>
    <row r="2736" spans="1:19" x14ac:dyDescent="0.25">
      <c r="A2736" t="s">
        <v>123</v>
      </c>
      <c r="B2736" s="76" t="s">
        <v>187</v>
      </c>
      <c r="C2736" t="s">
        <v>723</v>
      </c>
      <c r="D2736" s="54">
        <v>44659</v>
      </c>
      <c r="E2736" s="76" t="s">
        <v>211</v>
      </c>
      <c r="F2736" s="76" t="s">
        <v>62</v>
      </c>
      <c r="G2736" s="76" t="s">
        <v>18</v>
      </c>
      <c r="H2736" s="2">
        <v>3</v>
      </c>
      <c r="I2736" s="2">
        <v>140</v>
      </c>
      <c r="J2736" s="2" t="s">
        <v>202</v>
      </c>
      <c r="K2736" s="2" t="s">
        <v>64</v>
      </c>
      <c r="L2736" s="2" t="s">
        <v>22</v>
      </c>
      <c r="M2736" s="16">
        <v>61.01</v>
      </c>
      <c r="N2736" s="16"/>
      <c r="O2736" s="16"/>
      <c r="P2736" s="16"/>
      <c r="Q2736" s="16"/>
      <c r="R2736" s="16"/>
      <c r="S2736" s="16"/>
    </row>
    <row r="2737" spans="1:19" x14ac:dyDescent="0.25">
      <c r="A2737" t="s">
        <v>123</v>
      </c>
      <c r="B2737" s="76" t="s">
        <v>187</v>
      </c>
      <c r="C2737" t="s">
        <v>723</v>
      </c>
      <c r="D2737" s="54">
        <v>44659</v>
      </c>
      <c r="E2737" s="76" t="s">
        <v>211</v>
      </c>
      <c r="F2737" s="76" t="s">
        <v>62</v>
      </c>
      <c r="G2737" s="76" t="s">
        <v>18</v>
      </c>
      <c r="H2737" s="2">
        <v>4</v>
      </c>
      <c r="I2737" s="2">
        <v>160</v>
      </c>
      <c r="J2737" s="2" t="s">
        <v>209</v>
      </c>
      <c r="K2737" s="2" t="s">
        <v>64</v>
      </c>
      <c r="L2737" s="2" t="s">
        <v>22</v>
      </c>
      <c r="M2737" s="16">
        <v>62.59</v>
      </c>
      <c r="N2737" s="16"/>
      <c r="O2737" s="16"/>
      <c r="P2737" s="16"/>
      <c r="Q2737" s="16"/>
      <c r="R2737" s="16"/>
      <c r="S2737" s="16"/>
    </row>
    <row r="2738" spans="1:19" x14ac:dyDescent="0.25">
      <c r="A2738" t="s">
        <v>123</v>
      </c>
      <c r="B2738" s="76" t="s">
        <v>187</v>
      </c>
      <c r="C2738" t="s">
        <v>723</v>
      </c>
      <c r="D2738" s="54">
        <v>44659</v>
      </c>
      <c r="E2738" s="76" t="s">
        <v>211</v>
      </c>
      <c r="F2738" s="76" t="s">
        <v>62</v>
      </c>
      <c r="G2738" s="76" t="s">
        <v>18</v>
      </c>
      <c r="H2738" s="2">
        <v>1</v>
      </c>
      <c r="I2738" s="2">
        <v>317</v>
      </c>
      <c r="J2738" s="2" t="s">
        <v>299</v>
      </c>
      <c r="K2738" s="2" t="s">
        <v>256</v>
      </c>
      <c r="L2738" s="2" t="s">
        <v>23</v>
      </c>
      <c r="M2738" s="16">
        <v>53.46</v>
      </c>
      <c r="N2738" s="16"/>
      <c r="O2738" s="16"/>
      <c r="P2738" s="16"/>
      <c r="Q2738" s="16"/>
      <c r="R2738" s="16"/>
      <c r="S2738" s="16"/>
    </row>
    <row r="2739" spans="1:19" x14ac:dyDescent="0.25">
      <c r="A2739" t="s">
        <v>123</v>
      </c>
      <c r="B2739" s="76" t="s">
        <v>187</v>
      </c>
      <c r="C2739" t="s">
        <v>723</v>
      </c>
      <c r="D2739" s="54">
        <v>44659</v>
      </c>
      <c r="E2739" s="76" t="s">
        <v>211</v>
      </c>
      <c r="F2739" s="76" t="s">
        <v>62</v>
      </c>
      <c r="G2739" s="76" t="s">
        <v>18</v>
      </c>
      <c r="H2739" s="2">
        <v>2</v>
      </c>
      <c r="I2739" s="2">
        <v>519</v>
      </c>
      <c r="J2739" s="2" t="s">
        <v>318</v>
      </c>
      <c r="K2739" s="2" t="s">
        <v>65</v>
      </c>
      <c r="L2739" s="2" t="s">
        <v>23</v>
      </c>
      <c r="M2739" s="16">
        <v>58.99</v>
      </c>
      <c r="N2739" s="16"/>
      <c r="O2739" s="16"/>
      <c r="P2739" s="16"/>
      <c r="Q2739" s="16"/>
      <c r="R2739" s="16"/>
      <c r="S2739" s="16"/>
    </row>
    <row r="2740" spans="1:19" x14ac:dyDescent="0.25">
      <c r="A2740" t="s">
        <v>123</v>
      </c>
      <c r="B2740" s="76" t="s">
        <v>187</v>
      </c>
      <c r="C2740" t="s">
        <v>723</v>
      </c>
      <c r="D2740" s="54">
        <v>44659</v>
      </c>
      <c r="E2740" s="76" t="s">
        <v>211</v>
      </c>
      <c r="F2740" s="76" t="s">
        <v>62</v>
      </c>
      <c r="G2740" s="76" t="s">
        <v>18</v>
      </c>
      <c r="H2740" s="2">
        <v>3</v>
      </c>
      <c r="I2740" s="2">
        <v>690</v>
      </c>
      <c r="J2740" s="2" t="s">
        <v>398</v>
      </c>
      <c r="K2740" s="2" t="s">
        <v>64</v>
      </c>
      <c r="L2740" s="2" t="s">
        <v>23</v>
      </c>
      <c r="M2740" s="16">
        <v>59.03</v>
      </c>
      <c r="N2740" s="16"/>
      <c r="O2740" s="16"/>
      <c r="P2740" s="16"/>
      <c r="Q2740" s="16"/>
      <c r="R2740" s="16"/>
      <c r="S2740" s="16"/>
    </row>
    <row r="2741" spans="1:19" x14ac:dyDescent="0.25">
      <c r="A2741" t="s">
        <v>123</v>
      </c>
      <c r="B2741" s="76" t="s">
        <v>187</v>
      </c>
      <c r="C2741" t="s">
        <v>723</v>
      </c>
      <c r="D2741" s="54">
        <v>44659</v>
      </c>
      <c r="E2741" s="76" t="s">
        <v>211</v>
      </c>
      <c r="F2741" s="76" t="s">
        <v>62</v>
      </c>
      <c r="G2741" s="76" t="s">
        <v>18</v>
      </c>
      <c r="H2741" s="2">
        <v>4</v>
      </c>
      <c r="I2741" s="2">
        <v>178</v>
      </c>
      <c r="J2741" s="2" t="s">
        <v>387</v>
      </c>
      <c r="K2741" s="2" t="s">
        <v>65</v>
      </c>
      <c r="L2741" s="2" t="s">
        <v>23</v>
      </c>
      <c r="M2741" s="16">
        <v>61.4</v>
      </c>
      <c r="N2741" s="16"/>
      <c r="O2741" s="16"/>
      <c r="P2741" s="16"/>
      <c r="Q2741" s="16"/>
      <c r="R2741" s="16"/>
      <c r="S2741" s="16"/>
    </row>
    <row r="2742" spans="1:19" x14ac:dyDescent="0.25">
      <c r="A2742" t="s">
        <v>123</v>
      </c>
      <c r="B2742" s="76" t="s">
        <v>187</v>
      </c>
      <c r="C2742" t="s">
        <v>723</v>
      </c>
      <c r="D2742" s="54">
        <v>44659</v>
      </c>
      <c r="E2742" s="76" t="s">
        <v>211</v>
      </c>
      <c r="F2742" s="76" t="s">
        <v>62</v>
      </c>
      <c r="G2742" s="76" t="s">
        <v>18</v>
      </c>
      <c r="H2742" s="2">
        <v>1</v>
      </c>
      <c r="I2742" s="2">
        <v>871</v>
      </c>
      <c r="J2742" s="2" t="s">
        <v>400</v>
      </c>
      <c r="K2742" s="2" t="s">
        <v>64</v>
      </c>
      <c r="L2742" s="2" t="s">
        <v>26</v>
      </c>
      <c r="M2742" s="16">
        <v>57.74</v>
      </c>
      <c r="N2742" s="16"/>
      <c r="O2742" s="16"/>
      <c r="P2742" s="16"/>
      <c r="Q2742" s="16"/>
      <c r="R2742" s="16"/>
      <c r="S2742" s="16"/>
    </row>
    <row r="2743" spans="1:19" x14ac:dyDescent="0.25">
      <c r="A2743" t="s">
        <v>112</v>
      </c>
      <c r="B2743" s="77" t="s">
        <v>187</v>
      </c>
      <c r="C2743" t="s">
        <v>723</v>
      </c>
      <c r="D2743" s="54">
        <v>44660</v>
      </c>
      <c r="E2743" s="77" t="s">
        <v>211</v>
      </c>
      <c r="F2743" s="77" t="s">
        <v>62</v>
      </c>
      <c r="G2743" s="77" t="s">
        <v>18</v>
      </c>
      <c r="H2743" s="2">
        <v>1</v>
      </c>
      <c r="I2743" s="2">
        <v>4</v>
      </c>
      <c r="J2743" s="2" t="s">
        <v>207</v>
      </c>
      <c r="K2743" s="2" t="s">
        <v>256</v>
      </c>
      <c r="L2743" s="2" t="s">
        <v>22</v>
      </c>
      <c r="M2743" s="16">
        <v>16.809999999999999</v>
      </c>
      <c r="N2743" s="16"/>
      <c r="O2743" s="16"/>
      <c r="P2743" s="16"/>
      <c r="Q2743" s="16"/>
      <c r="R2743" s="16"/>
      <c r="S2743" s="16"/>
    </row>
    <row r="2744" spans="1:19" x14ac:dyDescent="0.25">
      <c r="A2744" t="s">
        <v>112</v>
      </c>
      <c r="B2744" s="77" t="s">
        <v>187</v>
      </c>
      <c r="C2744" t="s">
        <v>723</v>
      </c>
      <c r="D2744" s="54">
        <v>44660</v>
      </c>
      <c r="E2744" s="77" t="s">
        <v>211</v>
      </c>
      <c r="F2744" s="77" t="s">
        <v>62</v>
      </c>
      <c r="G2744" s="77" t="s">
        <v>18</v>
      </c>
      <c r="H2744" s="2">
        <v>2</v>
      </c>
      <c r="I2744" s="2">
        <v>74</v>
      </c>
      <c r="J2744" s="2" t="s">
        <v>206</v>
      </c>
      <c r="K2744" s="2" t="s">
        <v>64</v>
      </c>
      <c r="L2744" s="2" t="s">
        <v>22</v>
      </c>
      <c r="M2744" s="16">
        <v>16.850000000000001</v>
      </c>
      <c r="N2744" s="16"/>
      <c r="O2744" s="16"/>
      <c r="P2744" s="16"/>
      <c r="Q2744" s="16"/>
      <c r="R2744" s="16"/>
      <c r="S2744" s="16"/>
    </row>
    <row r="2745" spans="1:19" x14ac:dyDescent="0.25">
      <c r="A2745" t="s">
        <v>112</v>
      </c>
      <c r="B2745" s="77" t="s">
        <v>187</v>
      </c>
      <c r="C2745" t="s">
        <v>723</v>
      </c>
      <c r="D2745" s="54">
        <v>44660</v>
      </c>
      <c r="E2745" s="77" t="s">
        <v>211</v>
      </c>
      <c r="F2745" s="77" t="s">
        <v>62</v>
      </c>
      <c r="G2745" s="77" t="s">
        <v>18</v>
      </c>
      <c r="H2745" s="2">
        <v>3</v>
      </c>
      <c r="I2745" s="2">
        <v>140</v>
      </c>
      <c r="J2745" s="2" t="s">
        <v>202</v>
      </c>
      <c r="K2745" s="2" t="s">
        <v>64</v>
      </c>
      <c r="L2745" s="2" t="s">
        <v>22</v>
      </c>
      <c r="M2745" s="16">
        <v>18.62</v>
      </c>
      <c r="N2745" s="16"/>
      <c r="O2745" s="16"/>
      <c r="P2745" s="16"/>
      <c r="Q2745" s="16"/>
      <c r="R2745" s="16"/>
      <c r="S2745" s="16"/>
    </row>
    <row r="2746" spans="1:19" x14ac:dyDescent="0.25">
      <c r="A2746" t="s">
        <v>112</v>
      </c>
      <c r="B2746" s="77" t="s">
        <v>187</v>
      </c>
      <c r="C2746" t="s">
        <v>723</v>
      </c>
      <c r="D2746" s="54">
        <v>44660</v>
      </c>
      <c r="E2746" s="77" t="s">
        <v>211</v>
      </c>
      <c r="F2746" s="77" t="s">
        <v>62</v>
      </c>
      <c r="G2746" s="77" t="s">
        <v>18</v>
      </c>
      <c r="H2746" s="2">
        <v>4</v>
      </c>
      <c r="I2746" s="2">
        <v>160</v>
      </c>
      <c r="J2746" s="2" t="s">
        <v>209</v>
      </c>
      <c r="K2746" s="2" t="s">
        <v>64</v>
      </c>
      <c r="L2746" s="2" t="s">
        <v>22</v>
      </c>
      <c r="M2746" s="16">
        <v>21.8</v>
      </c>
      <c r="N2746" s="16"/>
      <c r="O2746" s="16"/>
      <c r="P2746" s="16"/>
      <c r="Q2746" s="16"/>
      <c r="R2746" s="16"/>
      <c r="S2746" s="16"/>
    </row>
    <row r="2747" spans="1:19" x14ac:dyDescent="0.25">
      <c r="A2747" t="s">
        <v>112</v>
      </c>
      <c r="B2747" s="77" t="s">
        <v>187</v>
      </c>
      <c r="C2747" t="s">
        <v>723</v>
      </c>
      <c r="D2747" s="54">
        <v>44660</v>
      </c>
      <c r="E2747" s="77" t="s">
        <v>211</v>
      </c>
      <c r="F2747" s="77" t="s">
        <v>62</v>
      </c>
      <c r="G2747" s="77" t="s">
        <v>18</v>
      </c>
      <c r="H2747" s="2">
        <v>1</v>
      </c>
      <c r="I2747" s="2">
        <v>317</v>
      </c>
      <c r="J2747" s="2" t="s">
        <v>299</v>
      </c>
      <c r="K2747" s="2" t="s">
        <v>256</v>
      </c>
      <c r="L2747" s="2" t="s">
        <v>23</v>
      </c>
      <c r="M2747" s="16">
        <v>16.190000000000001</v>
      </c>
      <c r="N2747" s="16"/>
      <c r="O2747" s="16"/>
      <c r="P2747" s="16"/>
      <c r="Q2747" s="16"/>
      <c r="R2747" s="16"/>
      <c r="S2747" s="16"/>
    </row>
    <row r="2748" spans="1:19" x14ac:dyDescent="0.25">
      <c r="A2748" t="s">
        <v>112</v>
      </c>
      <c r="B2748" s="77" t="s">
        <v>187</v>
      </c>
      <c r="C2748" t="s">
        <v>723</v>
      </c>
      <c r="D2748" s="54">
        <v>44660</v>
      </c>
      <c r="E2748" s="77" t="s">
        <v>211</v>
      </c>
      <c r="F2748" s="77" t="s">
        <v>62</v>
      </c>
      <c r="G2748" s="77" t="s">
        <v>18</v>
      </c>
      <c r="H2748" s="2">
        <v>2</v>
      </c>
      <c r="I2748" s="2">
        <v>519</v>
      </c>
      <c r="J2748" s="2" t="s">
        <v>318</v>
      </c>
      <c r="K2748" s="2" t="s">
        <v>65</v>
      </c>
      <c r="L2748" s="2" t="s">
        <v>23</v>
      </c>
      <c r="M2748" s="16">
        <v>17.47</v>
      </c>
      <c r="N2748" s="16"/>
      <c r="O2748" s="16"/>
      <c r="P2748" s="16"/>
      <c r="Q2748" s="16"/>
      <c r="R2748" s="16"/>
      <c r="S2748" s="16"/>
    </row>
    <row r="2749" spans="1:19" x14ac:dyDescent="0.25">
      <c r="A2749" t="s">
        <v>112</v>
      </c>
      <c r="B2749" s="77" t="s">
        <v>187</v>
      </c>
      <c r="C2749" t="s">
        <v>723</v>
      </c>
      <c r="D2749" s="54">
        <v>44660</v>
      </c>
      <c r="E2749" s="77" t="s">
        <v>211</v>
      </c>
      <c r="F2749" s="77" t="s">
        <v>62</v>
      </c>
      <c r="G2749" s="77" t="s">
        <v>18</v>
      </c>
      <c r="H2749" s="2">
        <v>3</v>
      </c>
      <c r="I2749" s="2">
        <v>690</v>
      </c>
      <c r="J2749" s="2" t="s">
        <v>398</v>
      </c>
      <c r="K2749" s="2" t="s">
        <v>64</v>
      </c>
      <c r="L2749" s="2" t="s">
        <v>23</v>
      </c>
      <c r="M2749" s="16">
        <v>17.579999999999998</v>
      </c>
      <c r="N2749" s="16"/>
      <c r="O2749" s="16"/>
      <c r="P2749" s="16"/>
      <c r="Q2749" s="16"/>
      <c r="R2749" s="16"/>
      <c r="S2749" s="16"/>
    </row>
    <row r="2750" spans="1:19" x14ac:dyDescent="0.25">
      <c r="A2750" t="s">
        <v>109</v>
      </c>
      <c r="B2750" s="20" t="s">
        <v>187</v>
      </c>
      <c r="C2750" t="s">
        <v>723</v>
      </c>
      <c r="D2750" s="54">
        <v>44660</v>
      </c>
      <c r="E2750" s="77" t="s">
        <v>211</v>
      </c>
      <c r="F2750" s="77" t="s">
        <v>62</v>
      </c>
      <c r="G2750" s="20" t="s">
        <v>20</v>
      </c>
      <c r="H2750" s="2">
        <v>1</v>
      </c>
      <c r="I2750" s="2">
        <v>106</v>
      </c>
      <c r="J2750" s="2" t="s">
        <v>724</v>
      </c>
      <c r="K2750" s="2" t="s">
        <v>64</v>
      </c>
      <c r="L2750" s="2" t="s">
        <v>26</v>
      </c>
      <c r="M2750" s="16">
        <v>16.829999999999998</v>
      </c>
      <c r="N2750" s="16"/>
      <c r="O2750" s="16"/>
      <c r="P2750" s="16"/>
      <c r="Q2750" s="16"/>
      <c r="R2750" s="16"/>
      <c r="S2750" s="16"/>
    </row>
    <row r="2751" spans="1:19" x14ac:dyDescent="0.25">
      <c r="A2751" t="s">
        <v>109</v>
      </c>
      <c r="B2751" s="77" t="s">
        <v>187</v>
      </c>
      <c r="C2751" t="s">
        <v>723</v>
      </c>
      <c r="D2751" s="54">
        <v>44660</v>
      </c>
      <c r="E2751" s="77" t="s">
        <v>211</v>
      </c>
      <c r="F2751" s="77" t="s">
        <v>62</v>
      </c>
      <c r="G2751" s="77" t="s">
        <v>20</v>
      </c>
      <c r="H2751" s="2">
        <v>2</v>
      </c>
      <c r="I2751" s="2">
        <v>211</v>
      </c>
      <c r="J2751" s="2" t="s">
        <v>424</v>
      </c>
      <c r="K2751" s="2" t="s">
        <v>65</v>
      </c>
      <c r="L2751" s="2" t="s">
        <v>26</v>
      </c>
      <c r="M2751" s="16">
        <v>21.42</v>
      </c>
      <c r="N2751" s="16"/>
      <c r="O2751" s="16"/>
      <c r="P2751" s="16"/>
      <c r="Q2751" s="16"/>
      <c r="R2751" s="16"/>
      <c r="S2751" s="16"/>
    </row>
    <row r="2752" spans="1:19" x14ac:dyDescent="0.25">
      <c r="A2752" t="s">
        <v>109</v>
      </c>
      <c r="B2752" s="77" t="s">
        <v>187</v>
      </c>
      <c r="C2752" t="s">
        <v>723</v>
      </c>
      <c r="D2752" s="54">
        <v>44660</v>
      </c>
      <c r="E2752" s="77" t="s">
        <v>211</v>
      </c>
      <c r="F2752" s="77" t="s">
        <v>62</v>
      </c>
      <c r="G2752" s="77" t="s">
        <v>20</v>
      </c>
      <c r="H2752" s="2">
        <v>3</v>
      </c>
      <c r="I2752" s="2">
        <v>817</v>
      </c>
      <c r="J2752" s="2" t="s">
        <v>397</v>
      </c>
      <c r="K2752" s="2" t="s">
        <v>64</v>
      </c>
      <c r="L2752" s="2" t="s">
        <v>26</v>
      </c>
      <c r="M2752" s="16">
        <v>25.33</v>
      </c>
      <c r="N2752" s="16"/>
      <c r="O2752" s="16"/>
      <c r="P2752" s="16"/>
      <c r="Q2752" s="16"/>
      <c r="R2752" s="16"/>
      <c r="S2752" s="16"/>
    </row>
    <row r="2753" spans="1:19" x14ac:dyDescent="0.25">
      <c r="A2753" t="s">
        <v>96</v>
      </c>
      <c r="B2753" s="20" t="s">
        <v>188</v>
      </c>
      <c r="C2753" t="s">
        <v>723</v>
      </c>
      <c r="D2753" s="54">
        <v>44660</v>
      </c>
      <c r="E2753" s="77" t="s">
        <v>211</v>
      </c>
      <c r="F2753" s="77" t="s">
        <v>62</v>
      </c>
      <c r="G2753" s="77" t="s">
        <v>20</v>
      </c>
      <c r="H2753" s="2">
        <v>1</v>
      </c>
      <c r="I2753" s="2">
        <v>705</v>
      </c>
      <c r="J2753" s="2" t="s">
        <v>263</v>
      </c>
      <c r="K2753" s="2" t="s">
        <v>64</v>
      </c>
      <c r="L2753" s="2" t="s">
        <v>23</v>
      </c>
      <c r="M2753" s="16">
        <v>5.31</v>
      </c>
      <c r="N2753" s="16">
        <v>4.95</v>
      </c>
      <c r="O2753" s="16">
        <v>5.24</v>
      </c>
      <c r="P2753" s="16">
        <v>5.31</v>
      </c>
      <c r="Q2753" s="16"/>
      <c r="R2753" s="16"/>
      <c r="S2753" s="16"/>
    </row>
    <row r="2754" spans="1:19" x14ac:dyDescent="0.25">
      <c r="A2754" t="s">
        <v>96</v>
      </c>
      <c r="B2754" s="77" t="s">
        <v>188</v>
      </c>
      <c r="C2754" t="s">
        <v>723</v>
      </c>
      <c r="D2754" s="54">
        <v>44660</v>
      </c>
      <c r="E2754" s="77" t="s">
        <v>211</v>
      </c>
      <c r="F2754" s="77" t="s">
        <v>62</v>
      </c>
      <c r="G2754" s="77" t="s">
        <v>20</v>
      </c>
      <c r="H2754" s="2">
        <v>2</v>
      </c>
      <c r="I2754" s="2">
        <v>684</v>
      </c>
      <c r="J2754" s="2" t="s">
        <v>423</v>
      </c>
      <c r="K2754" s="2" t="s">
        <v>64</v>
      </c>
      <c r="L2754" s="2" t="s">
        <v>23</v>
      </c>
      <c r="M2754" s="16">
        <v>4.87</v>
      </c>
      <c r="N2754" s="16">
        <v>4.8099999999999996</v>
      </c>
      <c r="O2754" s="16">
        <v>4.87</v>
      </c>
      <c r="P2754" s="16">
        <v>4.76</v>
      </c>
      <c r="Q2754" s="16"/>
      <c r="R2754" s="16"/>
      <c r="S2754" s="16"/>
    </row>
    <row r="2755" spans="1:19" x14ac:dyDescent="0.25">
      <c r="A2755" t="s">
        <v>96</v>
      </c>
      <c r="B2755" s="77" t="s">
        <v>188</v>
      </c>
      <c r="C2755" t="s">
        <v>723</v>
      </c>
      <c r="D2755" s="54">
        <v>44660</v>
      </c>
      <c r="E2755" s="77" t="s">
        <v>211</v>
      </c>
      <c r="F2755" s="77" t="s">
        <v>62</v>
      </c>
      <c r="G2755" s="77" t="s">
        <v>20</v>
      </c>
      <c r="H2755" s="2">
        <v>3</v>
      </c>
      <c r="I2755" s="2">
        <v>123</v>
      </c>
      <c r="J2755" s="2" t="s">
        <v>221</v>
      </c>
      <c r="K2755" s="2" t="s">
        <v>64</v>
      </c>
      <c r="L2755" s="2" t="s">
        <v>22</v>
      </c>
      <c r="M2755" s="16">
        <v>4.7300000000000004</v>
      </c>
      <c r="N2755" s="16" t="s">
        <v>1</v>
      </c>
      <c r="O2755" s="16">
        <v>4.7300000000000004</v>
      </c>
      <c r="P2755" s="16">
        <v>4.59</v>
      </c>
      <c r="Q2755" s="16"/>
      <c r="R2755" s="16"/>
      <c r="S2755" s="16"/>
    </row>
    <row r="2756" spans="1:19" x14ac:dyDescent="0.25">
      <c r="A2756" t="s">
        <v>96</v>
      </c>
      <c r="B2756" s="77" t="s">
        <v>188</v>
      </c>
      <c r="C2756" t="s">
        <v>723</v>
      </c>
      <c r="D2756" s="54">
        <v>44660</v>
      </c>
      <c r="E2756" s="77" t="s">
        <v>211</v>
      </c>
      <c r="F2756" s="77" t="s">
        <v>62</v>
      </c>
      <c r="G2756" s="77" t="s">
        <v>20</v>
      </c>
      <c r="H2756" s="2">
        <v>4</v>
      </c>
      <c r="I2756" s="2">
        <v>2</v>
      </c>
      <c r="J2756" s="2" t="s">
        <v>355</v>
      </c>
      <c r="K2756" s="2" t="s">
        <v>64</v>
      </c>
      <c r="L2756" s="2" t="s">
        <v>23</v>
      </c>
      <c r="M2756" s="16">
        <v>4.7</v>
      </c>
      <c r="N2756" s="16">
        <v>4.63</v>
      </c>
      <c r="O2756" s="16">
        <v>4.7</v>
      </c>
      <c r="P2756" s="16">
        <v>4.63</v>
      </c>
      <c r="Q2756" s="16"/>
      <c r="R2756" s="16"/>
      <c r="S2756" s="16"/>
    </row>
    <row r="2757" spans="1:19" x14ac:dyDescent="0.25">
      <c r="A2757" t="s">
        <v>96</v>
      </c>
      <c r="B2757" s="77" t="s">
        <v>188</v>
      </c>
      <c r="C2757" t="s">
        <v>723</v>
      </c>
      <c r="D2757" s="54">
        <v>44660</v>
      </c>
      <c r="E2757" s="77" t="s">
        <v>211</v>
      </c>
      <c r="F2757" s="77" t="s">
        <v>62</v>
      </c>
      <c r="G2757" s="77" t="s">
        <v>20</v>
      </c>
      <c r="H2757" s="2">
        <v>5</v>
      </c>
      <c r="I2757" s="2">
        <v>336</v>
      </c>
      <c r="J2757" s="2" t="s">
        <v>307</v>
      </c>
      <c r="K2757" s="2" t="s">
        <v>256</v>
      </c>
      <c r="L2757" s="2" t="s">
        <v>23</v>
      </c>
      <c r="M2757" s="16">
        <v>4.74</v>
      </c>
      <c r="N2757" s="16">
        <v>4.5</v>
      </c>
      <c r="O2757" s="16">
        <v>4.7</v>
      </c>
      <c r="P2757" s="16">
        <v>4.74</v>
      </c>
      <c r="Q2757" s="16"/>
      <c r="R2757" s="16"/>
      <c r="S2757" s="16"/>
    </row>
    <row r="2758" spans="1:19" x14ac:dyDescent="0.25">
      <c r="A2758" t="s">
        <v>96</v>
      </c>
      <c r="B2758" s="77" t="s">
        <v>188</v>
      </c>
      <c r="C2758" t="s">
        <v>723</v>
      </c>
      <c r="D2758" s="54">
        <v>44660</v>
      </c>
      <c r="E2758" s="77" t="s">
        <v>211</v>
      </c>
      <c r="F2758" s="77" t="s">
        <v>62</v>
      </c>
      <c r="G2758" s="77" t="s">
        <v>20</v>
      </c>
      <c r="H2758" s="2">
        <v>6</v>
      </c>
      <c r="I2758" s="2">
        <v>95</v>
      </c>
      <c r="J2758" s="2" t="s">
        <v>217</v>
      </c>
      <c r="K2758" s="2" t="s">
        <v>64</v>
      </c>
      <c r="L2758" s="2" t="s">
        <v>22</v>
      </c>
      <c r="M2758" s="16">
        <v>4.49</v>
      </c>
      <c r="N2758" s="16">
        <v>4.3899999999999997</v>
      </c>
      <c r="O2758" s="16">
        <v>4.49</v>
      </c>
      <c r="P2758" s="16" t="s">
        <v>722</v>
      </c>
      <c r="Q2758" s="16"/>
      <c r="R2758" s="16"/>
      <c r="S2758" s="16"/>
    </row>
    <row r="2759" spans="1:19" x14ac:dyDescent="0.25">
      <c r="A2759" t="s">
        <v>96</v>
      </c>
      <c r="B2759" s="77" t="s">
        <v>188</v>
      </c>
      <c r="C2759" t="s">
        <v>723</v>
      </c>
      <c r="D2759" s="54">
        <v>44660</v>
      </c>
      <c r="E2759" s="77" t="s">
        <v>211</v>
      </c>
      <c r="F2759" s="77" t="s">
        <v>62</v>
      </c>
      <c r="G2759" s="77" t="s">
        <v>20</v>
      </c>
      <c r="H2759" s="2">
        <v>7</v>
      </c>
      <c r="I2759" s="2">
        <v>693</v>
      </c>
      <c r="J2759" s="2" t="s">
        <v>309</v>
      </c>
      <c r="K2759" s="2" t="s">
        <v>64</v>
      </c>
      <c r="L2759" s="2" t="s">
        <v>23</v>
      </c>
      <c r="M2759" s="16">
        <v>4.38</v>
      </c>
      <c r="N2759" s="16">
        <v>4.38</v>
      </c>
      <c r="O2759" s="16">
        <v>4.34</v>
      </c>
      <c r="P2759" s="16">
        <v>4.37</v>
      </c>
      <c r="Q2759" s="16"/>
      <c r="R2759" s="16"/>
      <c r="S2759" s="16"/>
    </row>
    <row r="2760" spans="1:19" x14ac:dyDescent="0.25">
      <c r="A2760" t="s">
        <v>96</v>
      </c>
      <c r="B2760" s="77" t="s">
        <v>188</v>
      </c>
      <c r="C2760" t="s">
        <v>723</v>
      </c>
      <c r="D2760" s="54">
        <v>44660</v>
      </c>
      <c r="E2760" s="77" t="s">
        <v>211</v>
      </c>
      <c r="F2760" s="77" t="s">
        <v>62</v>
      </c>
      <c r="G2760" s="77" t="s">
        <v>20</v>
      </c>
      <c r="H2760" s="2">
        <v>8</v>
      </c>
      <c r="I2760" s="2">
        <v>821</v>
      </c>
      <c r="J2760" s="2" t="s">
        <v>372</v>
      </c>
      <c r="K2760" s="2" t="s">
        <v>64</v>
      </c>
      <c r="L2760" s="2" t="s">
        <v>23</v>
      </c>
      <c r="M2760" s="16">
        <v>4.51</v>
      </c>
      <c r="N2760" s="16">
        <v>4.3600000000000003</v>
      </c>
      <c r="O2760" s="16">
        <v>4.18</v>
      </c>
      <c r="P2760" s="16">
        <v>4.51</v>
      </c>
      <c r="Q2760" s="16"/>
      <c r="R2760" s="16"/>
      <c r="S2760" s="16"/>
    </row>
    <row r="2761" spans="1:19" x14ac:dyDescent="0.25">
      <c r="A2761" t="s">
        <v>96</v>
      </c>
      <c r="B2761" s="77" t="s">
        <v>188</v>
      </c>
      <c r="C2761" t="s">
        <v>723</v>
      </c>
      <c r="D2761" s="54">
        <v>44660</v>
      </c>
      <c r="E2761" s="77" t="s">
        <v>211</v>
      </c>
      <c r="F2761" s="77" t="s">
        <v>62</v>
      </c>
      <c r="G2761" s="77" t="s">
        <v>20</v>
      </c>
      <c r="H2761" s="2">
        <v>9</v>
      </c>
      <c r="I2761" s="2">
        <v>105</v>
      </c>
      <c r="J2761" s="2" t="s">
        <v>213</v>
      </c>
      <c r="K2761" s="2" t="s">
        <v>64</v>
      </c>
      <c r="L2761" s="2" t="s">
        <v>22</v>
      </c>
      <c r="M2761" s="16">
        <v>4.75</v>
      </c>
      <c r="N2761" s="16" t="s">
        <v>1</v>
      </c>
      <c r="O2761" s="16" t="s">
        <v>1</v>
      </c>
      <c r="P2761" s="16">
        <v>4.75</v>
      </c>
      <c r="Q2761" s="16"/>
      <c r="R2761" s="16"/>
      <c r="S2761" s="16"/>
    </row>
    <row r="2762" spans="1:19" x14ac:dyDescent="0.25">
      <c r="A2762" t="s">
        <v>96</v>
      </c>
      <c r="B2762" s="77" t="s">
        <v>188</v>
      </c>
      <c r="C2762" t="s">
        <v>723</v>
      </c>
      <c r="D2762" s="54">
        <v>44660</v>
      </c>
      <c r="E2762" s="77" t="s">
        <v>211</v>
      </c>
      <c r="F2762" s="77" t="s">
        <v>62</v>
      </c>
      <c r="G2762" s="77" t="s">
        <v>20</v>
      </c>
      <c r="H2762" s="2">
        <v>1</v>
      </c>
      <c r="I2762" s="2">
        <v>106</v>
      </c>
      <c r="J2762" s="2" t="s">
        <v>724</v>
      </c>
      <c r="K2762" s="2" t="s">
        <v>64</v>
      </c>
      <c r="L2762" s="2" t="s">
        <v>26</v>
      </c>
      <c r="M2762" s="16">
        <v>4.8499999999999996</v>
      </c>
      <c r="N2762" s="16" t="s">
        <v>1</v>
      </c>
      <c r="O2762" s="16">
        <v>4.8499999999999996</v>
      </c>
      <c r="P2762" s="16">
        <v>4.6500000000000004</v>
      </c>
      <c r="Q2762" s="16"/>
      <c r="R2762" s="16"/>
      <c r="S2762" s="16"/>
    </row>
    <row r="2763" spans="1:19" x14ac:dyDescent="0.25">
      <c r="A2763" t="s">
        <v>96</v>
      </c>
      <c r="B2763" s="77" t="s">
        <v>188</v>
      </c>
      <c r="C2763" t="s">
        <v>723</v>
      </c>
      <c r="D2763" s="54">
        <v>44660</v>
      </c>
      <c r="E2763" s="77" t="s">
        <v>211</v>
      </c>
      <c r="F2763" s="77" t="s">
        <v>62</v>
      </c>
      <c r="G2763" s="77" t="s">
        <v>20</v>
      </c>
      <c r="H2763" s="2">
        <v>2</v>
      </c>
      <c r="I2763" s="2">
        <v>817</v>
      </c>
      <c r="J2763" s="2" t="s">
        <v>397</v>
      </c>
      <c r="K2763" s="2" t="s">
        <v>64</v>
      </c>
      <c r="L2763" s="2" t="s">
        <v>26</v>
      </c>
      <c r="M2763" s="16">
        <v>4.84</v>
      </c>
      <c r="N2763" s="16">
        <v>4.84</v>
      </c>
      <c r="O2763" s="16" t="s">
        <v>1</v>
      </c>
      <c r="P2763" s="16">
        <v>4.37</v>
      </c>
      <c r="Q2763" s="16"/>
      <c r="R2763" s="16"/>
      <c r="S2763" s="16"/>
    </row>
    <row r="2764" spans="1:19" x14ac:dyDescent="0.25">
      <c r="A2764" t="s">
        <v>96</v>
      </c>
      <c r="B2764" s="77" t="s">
        <v>188</v>
      </c>
      <c r="C2764" t="s">
        <v>723</v>
      </c>
      <c r="D2764" s="54">
        <v>44660</v>
      </c>
      <c r="E2764" s="77" t="s">
        <v>211</v>
      </c>
      <c r="F2764" s="77" t="s">
        <v>62</v>
      </c>
      <c r="G2764" s="77" t="s">
        <v>20</v>
      </c>
      <c r="H2764" s="2">
        <v>3</v>
      </c>
      <c r="I2764" s="2">
        <v>211</v>
      </c>
      <c r="J2764" s="2" t="s">
        <v>424</v>
      </c>
      <c r="K2764" s="2" t="s">
        <v>65</v>
      </c>
      <c r="L2764" s="2" t="s">
        <v>26</v>
      </c>
      <c r="M2764" s="16">
        <v>4.5</v>
      </c>
      <c r="N2764" s="16">
        <v>4.07</v>
      </c>
      <c r="O2764" s="16">
        <v>4.5</v>
      </c>
      <c r="P2764" s="16">
        <v>4.2300000000000004</v>
      </c>
      <c r="Q2764" s="16"/>
      <c r="R2764" s="16"/>
      <c r="S2764" s="16"/>
    </row>
    <row r="2765" spans="1:19" x14ac:dyDescent="0.25">
      <c r="A2765" t="s">
        <v>34</v>
      </c>
      <c r="B2765" s="20" t="s">
        <v>30</v>
      </c>
      <c r="C2765" t="s">
        <v>723</v>
      </c>
      <c r="D2765" s="54">
        <v>44660</v>
      </c>
      <c r="E2765" s="77" t="s">
        <v>211</v>
      </c>
      <c r="F2765" s="77" t="s">
        <v>62</v>
      </c>
      <c r="G2765" s="20" t="s">
        <v>18</v>
      </c>
      <c r="H2765" s="2">
        <v>1</v>
      </c>
      <c r="I2765" s="2">
        <v>317</v>
      </c>
      <c r="J2765" s="2" t="s">
        <v>299</v>
      </c>
      <c r="K2765" s="2" t="s">
        <v>256</v>
      </c>
      <c r="L2765" s="2" t="s">
        <v>23</v>
      </c>
      <c r="M2765" s="16">
        <v>36.82</v>
      </c>
      <c r="N2765" s="16">
        <v>34.880000000000003</v>
      </c>
      <c r="O2765" s="16">
        <v>32.090000000000003</v>
      </c>
      <c r="P2765" s="16">
        <v>36.82</v>
      </c>
      <c r="Q2765" s="16"/>
      <c r="R2765" s="16"/>
      <c r="S2765" s="16"/>
    </row>
    <row r="2766" spans="1:19" x14ac:dyDescent="0.25">
      <c r="A2766" t="s">
        <v>34</v>
      </c>
      <c r="B2766" s="77" t="s">
        <v>30</v>
      </c>
      <c r="C2766" t="s">
        <v>723</v>
      </c>
      <c r="D2766" s="54">
        <v>44660</v>
      </c>
      <c r="E2766" s="77" t="s">
        <v>211</v>
      </c>
      <c r="F2766" s="77" t="s">
        <v>62</v>
      </c>
      <c r="G2766" s="77" t="s">
        <v>18</v>
      </c>
      <c r="H2766" s="2">
        <v>2</v>
      </c>
      <c r="I2766" s="2">
        <v>74</v>
      </c>
      <c r="J2766" s="2" t="s">
        <v>206</v>
      </c>
      <c r="K2766" s="2" t="s">
        <v>64</v>
      </c>
      <c r="L2766" s="2" t="s">
        <v>22</v>
      </c>
      <c r="M2766" s="16">
        <v>31.3</v>
      </c>
      <c r="N2766" s="16">
        <v>31.3</v>
      </c>
      <c r="O2766" s="16">
        <v>31.21</v>
      </c>
      <c r="P2766" s="16" t="s">
        <v>1</v>
      </c>
      <c r="Q2766" s="16"/>
      <c r="R2766" s="16"/>
      <c r="S2766" s="16"/>
    </row>
    <row r="2767" spans="1:19" x14ac:dyDescent="0.25">
      <c r="A2767" t="s">
        <v>34</v>
      </c>
      <c r="B2767" s="77" t="s">
        <v>30</v>
      </c>
      <c r="C2767" t="s">
        <v>723</v>
      </c>
      <c r="D2767" s="54">
        <v>44660</v>
      </c>
      <c r="E2767" s="77" t="s">
        <v>211</v>
      </c>
      <c r="F2767" s="77" t="s">
        <v>62</v>
      </c>
      <c r="G2767" s="77" t="s">
        <v>18</v>
      </c>
      <c r="H2767" s="2">
        <v>3</v>
      </c>
      <c r="I2767" s="2">
        <v>4</v>
      </c>
      <c r="J2767" s="2" t="s">
        <v>207</v>
      </c>
      <c r="K2767" s="2" t="s">
        <v>256</v>
      </c>
      <c r="L2767" s="2" t="s">
        <v>22</v>
      </c>
      <c r="M2767" s="16">
        <v>29.99</v>
      </c>
      <c r="N2767" s="16" t="s">
        <v>1</v>
      </c>
      <c r="O2767" s="16">
        <v>20.96</v>
      </c>
      <c r="P2767" s="16">
        <v>29.99</v>
      </c>
      <c r="Q2767" s="16"/>
      <c r="R2767" s="16"/>
      <c r="S2767" s="16"/>
    </row>
    <row r="2768" spans="1:19" x14ac:dyDescent="0.25">
      <c r="A2768" t="s">
        <v>34</v>
      </c>
      <c r="B2768" s="77" t="s">
        <v>30</v>
      </c>
      <c r="C2768" t="s">
        <v>723</v>
      </c>
      <c r="D2768" s="54">
        <v>44660</v>
      </c>
      <c r="E2768" s="77" t="s">
        <v>211</v>
      </c>
      <c r="F2768" s="77" t="s">
        <v>62</v>
      </c>
      <c r="G2768" s="77" t="s">
        <v>18</v>
      </c>
      <c r="H2768" s="2">
        <v>4</v>
      </c>
      <c r="I2768" s="2">
        <v>690</v>
      </c>
      <c r="J2768" s="2" t="s">
        <v>398</v>
      </c>
      <c r="K2768" s="2" t="s">
        <v>64</v>
      </c>
      <c r="L2768" s="2" t="s">
        <v>23</v>
      </c>
      <c r="M2768" s="16">
        <v>23.34</v>
      </c>
      <c r="N2768" s="16" t="s">
        <v>1</v>
      </c>
      <c r="O2768" s="16">
        <v>23.34</v>
      </c>
      <c r="P2768" s="16" t="s">
        <v>1</v>
      </c>
      <c r="Q2768" s="16"/>
      <c r="R2768" s="16"/>
      <c r="S2768" s="16"/>
    </row>
    <row r="2769" spans="1:19" x14ac:dyDescent="0.25">
      <c r="A2769" t="s">
        <v>34</v>
      </c>
      <c r="B2769" s="77" t="s">
        <v>30</v>
      </c>
      <c r="C2769" t="s">
        <v>723</v>
      </c>
      <c r="D2769" s="54">
        <v>44660</v>
      </c>
      <c r="E2769" s="77" t="s">
        <v>211</v>
      </c>
      <c r="F2769" s="77" t="s">
        <v>62</v>
      </c>
      <c r="G2769" s="77" t="s">
        <v>18</v>
      </c>
      <c r="H2769" s="2">
        <v>5</v>
      </c>
      <c r="I2769" s="2">
        <v>519</v>
      </c>
      <c r="J2769" s="2" t="s">
        <v>318</v>
      </c>
      <c r="K2769" s="2" t="s">
        <v>65</v>
      </c>
      <c r="L2769" s="2" t="s">
        <v>23</v>
      </c>
      <c r="M2769" s="16">
        <v>20.98</v>
      </c>
      <c r="N2769" s="16" t="s">
        <v>1</v>
      </c>
      <c r="O2769" s="16" t="s">
        <v>1</v>
      </c>
      <c r="P2769" s="16">
        <v>20.98</v>
      </c>
      <c r="Q2769" s="16"/>
      <c r="R2769" s="16"/>
      <c r="S2769" s="16"/>
    </row>
    <row r="2770" spans="1:19" x14ac:dyDescent="0.25">
      <c r="A2770" t="s">
        <v>34</v>
      </c>
      <c r="B2770" s="77" t="s">
        <v>30</v>
      </c>
      <c r="C2770" t="s">
        <v>723</v>
      </c>
      <c r="D2770" s="54">
        <v>44660</v>
      </c>
      <c r="E2770" s="77" t="s">
        <v>211</v>
      </c>
      <c r="F2770" s="77" t="s">
        <v>62</v>
      </c>
      <c r="G2770" s="77" t="s">
        <v>18</v>
      </c>
      <c r="H2770" s="2">
        <v>6</v>
      </c>
      <c r="I2770" s="2">
        <v>160</v>
      </c>
      <c r="J2770" s="2" t="s">
        <v>209</v>
      </c>
      <c r="K2770" s="2" t="s">
        <v>64</v>
      </c>
      <c r="L2770" s="2" t="s">
        <v>22</v>
      </c>
      <c r="M2770" s="16">
        <v>17.899999999999999</v>
      </c>
      <c r="N2770" s="16" t="s">
        <v>1</v>
      </c>
      <c r="O2770" s="16" t="s">
        <v>1</v>
      </c>
      <c r="P2770" s="16">
        <v>17.899999999999999</v>
      </c>
      <c r="Q2770" s="16"/>
      <c r="R2770" s="16"/>
      <c r="S2770" s="16"/>
    </row>
    <row r="2771" spans="1:19" x14ac:dyDescent="0.25">
      <c r="A2771" t="s">
        <v>34</v>
      </c>
      <c r="B2771" s="77" t="s">
        <v>30</v>
      </c>
      <c r="C2771" t="s">
        <v>723</v>
      </c>
      <c r="D2771" s="54">
        <v>44660</v>
      </c>
      <c r="E2771" s="77" t="s">
        <v>211</v>
      </c>
      <c r="F2771" s="77" t="s">
        <v>62</v>
      </c>
      <c r="G2771" s="77" t="s">
        <v>18</v>
      </c>
      <c r="H2771" s="2">
        <v>7</v>
      </c>
      <c r="I2771" s="2">
        <v>140</v>
      </c>
      <c r="J2771" s="2" t="s">
        <v>202</v>
      </c>
      <c r="K2771" s="2" t="s">
        <v>64</v>
      </c>
      <c r="L2771" s="2" t="s">
        <v>22</v>
      </c>
      <c r="M2771" s="16">
        <v>17.41</v>
      </c>
      <c r="N2771" s="16" t="s">
        <v>1</v>
      </c>
      <c r="O2771" s="16" t="s">
        <v>1</v>
      </c>
      <c r="P2771" s="16">
        <v>17.41</v>
      </c>
      <c r="Q2771" s="16"/>
      <c r="R2771" s="16"/>
      <c r="S2771" s="16"/>
    </row>
    <row r="2772" spans="1:19" x14ac:dyDescent="0.25">
      <c r="A2772" t="s">
        <v>35</v>
      </c>
      <c r="B2772" s="77" t="s">
        <v>30</v>
      </c>
      <c r="C2772" t="s">
        <v>723</v>
      </c>
      <c r="D2772" s="54">
        <v>44660</v>
      </c>
      <c r="E2772" s="77" t="s">
        <v>211</v>
      </c>
      <c r="F2772" s="77" t="s">
        <v>62</v>
      </c>
      <c r="G2772" s="77" t="s">
        <v>18</v>
      </c>
      <c r="H2772" s="2">
        <v>1</v>
      </c>
      <c r="I2772" s="2">
        <v>871</v>
      </c>
      <c r="J2772" s="2" t="s">
        <v>400</v>
      </c>
      <c r="K2772" s="2" t="s">
        <v>64</v>
      </c>
      <c r="L2772" s="2" t="s">
        <v>26</v>
      </c>
      <c r="M2772" s="16">
        <v>33.6</v>
      </c>
      <c r="N2772" s="16" t="s">
        <v>1</v>
      </c>
      <c r="O2772" s="16">
        <v>33.6</v>
      </c>
      <c r="P2772" s="16" t="s">
        <v>1</v>
      </c>
      <c r="Q2772" s="16"/>
      <c r="R2772" s="16"/>
      <c r="S2772" s="16"/>
    </row>
    <row r="2773" spans="1:19" x14ac:dyDescent="0.25">
      <c r="A2773" t="s">
        <v>32</v>
      </c>
      <c r="B2773" s="20" t="s">
        <v>30</v>
      </c>
      <c r="C2773" t="s">
        <v>723</v>
      </c>
      <c r="D2773" s="54">
        <v>44660</v>
      </c>
      <c r="E2773" s="77" t="s">
        <v>211</v>
      </c>
      <c r="F2773" s="77" t="s">
        <v>62</v>
      </c>
      <c r="G2773" s="20" t="s">
        <v>20</v>
      </c>
      <c r="H2773" s="2">
        <v>1</v>
      </c>
      <c r="I2773" s="2">
        <v>705</v>
      </c>
      <c r="J2773" s="2" t="s">
        <v>263</v>
      </c>
      <c r="K2773" s="2" t="s">
        <v>64</v>
      </c>
      <c r="L2773" s="2" t="s">
        <v>23</v>
      </c>
      <c r="M2773" s="16">
        <v>34.450000000000003</v>
      </c>
      <c r="N2773" s="16">
        <v>30.72</v>
      </c>
      <c r="O2773" s="16">
        <v>34.450000000000003</v>
      </c>
      <c r="P2773" s="16">
        <v>30.63</v>
      </c>
      <c r="Q2773" s="16"/>
      <c r="R2773" s="16"/>
      <c r="S2773" s="16"/>
    </row>
    <row r="2774" spans="1:19" x14ac:dyDescent="0.25">
      <c r="A2774" t="s">
        <v>32</v>
      </c>
      <c r="B2774" s="77" t="s">
        <v>30</v>
      </c>
      <c r="C2774" t="s">
        <v>723</v>
      </c>
      <c r="D2774" s="54">
        <v>44660</v>
      </c>
      <c r="E2774" s="77" t="s">
        <v>211</v>
      </c>
      <c r="F2774" s="77" t="s">
        <v>62</v>
      </c>
      <c r="G2774" s="77" t="s">
        <v>20</v>
      </c>
      <c r="H2774" s="2">
        <v>2</v>
      </c>
      <c r="I2774" s="2">
        <v>684</v>
      </c>
      <c r="J2774" s="2" t="s">
        <v>423</v>
      </c>
      <c r="K2774" s="2" t="s">
        <v>64</v>
      </c>
      <c r="L2774" s="2" t="s">
        <v>23</v>
      </c>
      <c r="M2774" s="16">
        <v>30.59</v>
      </c>
      <c r="N2774" s="16">
        <v>29.36</v>
      </c>
      <c r="O2774" s="16">
        <v>30.59</v>
      </c>
      <c r="P2774" s="16">
        <v>30.51</v>
      </c>
      <c r="Q2774" s="16"/>
      <c r="R2774" s="16"/>
      <c r="S2774" s="16"/>
    </row>
    <row r="2775" spans="1:19" x14ac:dyDescent="0.25">
      <c r="A2775" t="s">
        <v>32</v>
      </c>
      <c r="B2775" s="77" t="s">
        <v>30</v>
      </c>
      <c r="C2775" t="s">
        <v>723</v>
      </c>
      <c r="D2775" s="54">
        <v>44660</v>
      </c>
      <c r="E2775" s="77" t="s">
        <v>211</v>
      </c>
      <c r="F2775" s="77" t="s">
        <v>62</v>
      </c>
      <c r="G2775" s="77" t="s">
        <v>20</v>
      </c>
      <c r="H2775" s="2">
        <v>3</v>
      </c>
      <c r="I2775" s="2">
        <v>2</v>
      </c>
      <c r="J2775" s="2" t="s">
        <v>355</v>
      </c>
      <c r="K2775" s="2" t="s">
        <v>64</v>
      </c>
      <c r="L2775" s="2" t="s">
        <v>23</v>
      </c>
      <c r="M2775" s="16">
        <v>21.28</v>
      </c>
      <c r="N2775" s="16">
        <v>21.28</v>
      </c>
      <c r="O2775" s="16">
        <v>17.78</v>
      </c>
      <c r="P2775" s="16">
        <v>20.85</v>
      </c>
      <c r="Q2775" s="16"/>
      <c r="R2775" s="16"/>
      <c r="S2775" s="16"/>
    </row>
    <row r="2776" spans="1:19" x14ac:dyDescent="0.25">
      <c r="A2776" t="s">
        <v>32</v>
      </c>
      <c r="B2776" s="77" t="s">
        <v>30</v>
      </c>
      <c r="C2776" t="s">
        <v>723</v>
      </c>
      <c r="D2776" s="54">
        <v>44660</v>
      </c>
      <c r="E2776" s="77" t="s">
        <v>211</v>
      </c>
      <c r="F2776" s="77" t="s">
        <v>62</v>
      </c>
      <c r="G2776" s="77" t="s">
        <v>20</v>
      </c>
      <c r="H2776" s="2">
        <v>4</v>
      </c>
      <c r="I2776" s="2">
        <v>95</v>
      </c>
      <c r="J2776" s="2" t="s">
        <v>217</v>
      </c>
      <c r="K2776" s="2" t="s">
        <v>64</v>
      </c>
      <c r="L2776" s="2" t="s">
        <v>22</v>
      </c>
      <c r="M2776" s="16">
        <v>17.73</v>
      </c>
      <c r="N2776" s="16" t="s">
        <v>1</v>
      </c>
      <c r="O2776" s="16">
        <v>14.91</v>
      </c>
      <c r="P2776" s="16">
        <v>17.73</v>
      </c>
      <c r="Q2776" s="16"/>
      <c r="R2776" s="16"/>
      <c r="S2776" s="16"/>
    </row>
    <row r="2777" spans="1:19" x14ac:dyDescent="0.25">
      <c r="A2777" t="s">
        <v>32</v>
      </c>
      <c r="B2777" s="77" t="s">
        <v>30</v>
      </c>
      <c r="C2777" t="s">
        <v>723</v>
      </c>
      <c r="D2777" s="54">
        <v>44660</v>
      </c>
      <c r="E2777" s="77" t="s">
        <v>211</v>
      </c>
      <c r="F2777" s="77" t="s">
        <v>62</v>
      </c>
      <c r="G2777" s="77" t="s">
        <v>20</v>
      </c>
      <c r="H2777" s="2">
        <v>5</v>
      </c>
      <c r="I2777" s="2">
        <v>336</v>
      </c>
      <c r="J2777" s="2" t="s">
        <v>307</v>
      </c>
      <c r="K2777" s="2" t="s">
        <v>256</v>
      </c>
      <c r="L2777" s="2" t="s">
        <v>23</v>
      </c>
      <c r="M2777" s="16">
        <v>14.63</v>
      </c>
      <c r="N2777" s="16">
        <v>14.63</v>
      </c>
      <c r="O2777" s="16" t="s">
        <v>1</v>
      </c>
      <c r="P2777" s="16" t="s">
        <v>1</v>
      </c>
      <c r="Q2777" s="16"/>
      <c r="R2777" s="16"/>
      <c r="S2777" s="16"/>
    </row>
    <row r="2778" spans="1:19" x14ac:dyDescent="0.25">
      <c r="A2778" t="s">
        <v>32</v>
      </c>
      <c r="B2778" s="77" t="s">
        <v>30</v>
      </c>
      <c r="C2778" t="s">
        <v>723</v>
      </c>
      <c r="D2778" s="54">
        <v>44660</v>
      </c>
      <c r="E2778" s="77" t="s">
        <v>211</v>
      </c>
      <c r="F2778" s="77" t="s">
        <v>62</v>
      </c>
      <c r="G2778" s="77" t="s">
        <v>20</v>
      </c>
      <c r="H2778" s="2">
        <v>6</v>
      </c>
      <c r="I2778" s="2">
        <v>693</v>
      </c>
      <c r="J2778" s="2" t="s">
        <v>309</v>
      </c>
      <c r="K2778" s="2" t="s">
        <v>64</v>
      </c>
      <c r="L2778" s="2" t="s">
        <v>23</v>
      </c>
      <c r="M2778" s="16">
        <v>13.88</v>
      </c>
      <c r="N2778" s="16">
        <v>13.23</v>
      </c>
      <c r="O2778" s="16">
        <v>13.88</v>
      </c>
      <c r="P2778" s="16">
        <v>12.41</v>
      </c>
      <c r="Q2778" s="16"/>
      <c r="R2778" s="16"/>
      <c r="S2778" s="16"/>
    </row>
    <row r="2779" spans="1:19" x14ac:dyDescent="0.25">
      <c r="A2779" t="s">
        <v>32</v>
      </c>
      <c r="B2779" s="77" t="s">
        <v>30</v>
      </c>
      <c r="C2779" t="s">
        <v>723</v>
      </c>
      <c r="D2779" s="54">
        <v>44660</v>
      </c>
      <c r="E2779" s="77" t="s">
        <v>211</v>
      </c>
      <c r="F2779" s="77" t="s">
        <v>62</v>
      </c>
      <c r="G2779" s="77" t="s">
        <v>20</v>
      </c>
      <c r="H2779" s="2">
        <v>7</v>
      </c>
      <c r="I2779" s="2">
        <v>105</v>
      </c>
      <c r="J2779" s="2" t="s">
        <v>213</v>
      </c>
      <c r="K2779" s="2" t="s">
        <v>64</v>
      </c>
      <c r="L2779" s="2" t="s">
        <v>22</v>
      </c>
      <c r="M2779" s="16">
        <v>13</v>
      </c>
      <c r="N2779" s="16">
        <v>12.39</v>
      </c>
      <c r="O2779" s="16">
        <v>12.5</v>
      </c>
      <c r="P2779" s="16">
        <v>13</v>
      </c>
      <c r="Q2779" s="16"/>
      <c r="R2779" s="16"/>
      <c r="S2779" s="16"/>
    </row>
    <row r="2780" spans="1:19" x14ac:dyDescent="0.25">
      <c r="A2780" t="s">
        <v>32</v>
      </c>
      <c r="B2780" s="77" t="s">
        <v>30</v>
      </c>
      <c r="C2780" t="s">
        <v>723</v>
      </c>
      <c r="D2780" s="54">
        <v>44660</v>
      </c>
      <c r="E2780" s="77" t="s">
        <v>211</v>
      </c>
      <c r="F2780" s="77" t="s">
        <v>62</v>
      </c>
      <c r="G2780" s="77" t="s">
        <v>20</v>
      </c>
      <c r="H2780" s="2">
        <v>8</v>
      </c>
      <c r="I2780" s="2">
        <v>123</v>
      </c>
      <c r="J2780" s="2" t="s">
        <v>221</v>
      </c>
      <c r="K2780" s="2" t="s">
        <v>64</v>
      </c>
      <c r="L2780" s="2" t="s">
        <v>22</v>
      </c>
      <c r="M2780" s="16">
        <v>10.5</v>
      </c>
      <c r="N2780" s="16">
        <v>9.2799999999999994</v>
      </c>
      <c r="O2780" s="16">
        <v>10.5</v>
      </c>
      <c r="P2780" s="16">
        <v>9.84</v>
      </c>
      <c r="Q2780" s="16"/>
      <c r="R2780" s="16"/>
      <c r="S2780" s="16"/>
    </row>
    <row r="2781" spans="1:19" x14ac:dyDescent="0.25">
      <c r="A2781" t="s">
        <v>33</v>
      </c>
      <c r="B2781" s="77" t="s">
        <v>30</v>
      </c>
      <c r="C2781" t="s">
        <v>723</v>
      </c>
      <c r="D2781" s="54">
        <v>44660</v>
      </c>
      <c r="E2781" s="77" t="s">
        <v>211</v>
      </c>
      <c r="F2781" s="77" t="s">
        <v>62</v>
      </c>
      <c r="G2781" s="77" t="s">
        <v>20</v>
      </c>
      <c r="H2781" s="2">
        <v>1</v>
      </c>
      <c r="I2781" s="2">
        <v>106</v>
      </c>
      <c r="J2781" s="2" t="s">
        <v>724</v>
      </c>
      <c r="K2781" s="2" t="s">
        <v>64</v>
      </c>
      <c r="L2781" s="2" t="s">
        <v>26</v>
      </c>
      <c r="M2781" s="16">
        <v>19.100000000000001</v>
      </c>
      <c r="N2781" s="16">
        <v>19.100000000000001</v>
      </c>
      <c r="O2781" s="16" t="s">
        <v>1</v>
      </c>
      <c r="P2781" s="16" t="s">
        <v>1</v>
      </c>
      <c r="Q2781" s="16"/>
      <c r="R2781" s="16"/>
      <c r="S2781" s="16"/>
    </row>
    <row r="2782" spans="1:19" x14ac:dyDescent="0.25">
      <c r="A2782" t="s">
        <v>33</v>
      </c>
      <c r="B2782" s="77" t="s">
        <v>30</v>
      </c>
      <c r="C2782" t="s">
        <v>723</v>
      </c>
      <c r="D2782" s="54">
        <v>44660</v>
      </c>
      <c r="E2782" s="77" t="s">
        <v>211</v>
      </c>
      <c r="F2782" s="77" t="s">
        <v>62</v>
      </c>
      <c r="G2782" s="77" t="s">
        <v>20</v>
      </c>
      <c r="H2782" s="2">
        <v>2</v>
      </c>
      <c r="I2782" s="2">
        <v>817</v>
      </c>
      <c r="J2782" s="2" t="s">
        <v>397</v>
      </c>
      <c r="K2782" s="2" t="s">
        <v>64</v>
      </c>
      <c r="L2782" s="2" t="s">
        <v>26</v>
      </c>
      <c r="M2782" s="16">
        <v>11.88</v>
      </c>
      <c r="N2782" s="16">
        <v>11.88</v>
      </c>
      <c r="O2782" s="16" t="s">
        <v>1</v>
      </c>
      <c r="P2782" s="16" t="s">
        <v>1</v>
      </c>
      <c r="Q2782" s="16"/>
      <c r="R2782" s="16"/>
      <c r="S2782" s="16"/>
    </row>
    <row r="2783" spans="1:19" x14ac:dyDescent="0.25">
      <c r="A2783" t="s">
        <v>33</v>
      </c>
      <c r="B2783" s="77" t="s">
        <v>30</v>
      </c>
      <c r="C2783" t="s">
        <v>723</v>
      </c>
      <c r="D2783" s="54">
        <v>44660</v>
      </c>
      <c r="E2783" s="77" t="s">
        <v>211</v>
      </c>
      <c r="F2783" s="77" t="s">
        <v>62</v>
      </c>
      <c r="G2783" s="77" t="s">
        <v>20</v>
      </c>
      <c r="H2783" s="2">
        <v>3</v>
      </c>
      <c r="I2783" s="2">
        <v>211</v>
      </c>
      <c r="J2783" s="2" t="s">
        <v>424</v>
      </c>
      <c r="K2783" s="2" t="s">
        <v>65</v>
      </c>
      <c r="L2783" s="2" t="s">
        <v>26</v>
      </c>
      <c r="M2783" s="16">
        <v>10.07</v>
      </c>
      <c r="N2783" s="16">
        <v>9.9499999999999993</v>
      </c>
      <c r="O2783" s="16">
        <v>10.07</v>
      </c>
      <c r="P2783" s="16">
        <v>9.44</v>
      </c>
      <c r="Q2783" s="16"/>
      <c r="R2783" s="16"/>
      <c r="S2783" s="16"/>
    </row>
    <row r="2784" spans="1:19" x14ac:dyDescent="0.25">
      <c r="A2784" t="s">
        <v>97</v>
      </c>
      <c r="B2784" s="20" t="s">
        <v>188</v>
      </c>
      <c r="C2784" t="s">
        <v>723</v>
      </c>
      <c r="D2784" s="54">
        <v>44660</v>
      </c>
      <c r="E2784" s="77" t="s">
        <v>211</v>
      </c>
      <c r="F2784" s="77" t="s">
        <v>62</v>
      </c>
      <c r="G2784" s="20" t="s">
        <v>18</v>
      </c>
      <c r="H2784" s="2">
        <v>1</v>
      </c>
      <c r="I2784" s="2">
        <v>317</v>
      </c>
      <c r="J2784" s="2" t="s">
        <v>299</v>
      </c>
      <c r="K2784" s="2" t="s">
        <v>256</v>
      </c>
      <c r="L2784" s="2" t="s">
        <v>23</v>
      </c>
      <c r="M2784" s="16">
        <v>3.5</v>
      </c>
      <c r="N2784" s="16"/>
      <c r="O2784" s="16"/>
      <c r="P2784" s="16"/>
      <c r="Q2784" s="16"/>
      <c r="R2784" s="16"/>
      <c r="S2784" s="16"/>
    </row>
    <row r="2785" spans="1:19" x14ac:dyDescent="0.25">
      <c r="A2785" t="s">
        <v>97</v>
      </c>
      <c r="B2785" s="77" t="s">
        <v>188</v>
      </c>
      <c r="C2785" t="s">
        <v>723</v>
      </c>
      <c r="D2785" s="54">
        <v>44660</v>
      </c>
      <c r="E2785" s="77" t="s">
        <v>211</v>
      </c>
      <c r="F2785" s="77" t="s">
        <v>62</v>
      </c>
      <c r="G2785" s="77" t="s">
        <v>18</v>
      </c>
      <c r="H2785" s="2">
        <v>2</v>
      </c>
      <c r="I2785" s="2">
        <v>74</v>
      </c>
      <c r="J2785" s="2" t="s">
        <v>206</v>
      </c>
      <c r="K2785" s="2" t="s">
        <v>64</v>
      </c>
      <c r="L2785" s="2" t="s">
        <v>22</v>
      </c>
      <c r="M2785" s="16">
        <v>3.5</v>
      </c>
      <c r="N2785" s="16"/>
      <c r="O2785" s="16"/>
      <c r="P2785" s="16"/>
      <c r="Q2785" s="16"/>
      <c r="R2785" s="16"/>
      <c r="S2785" s="16"/>
    </row>
    <row r="2786" spans="1:19" x14ac:dyDescent="0.25">
      <c r="A2786" t="s">
        <v>97</v>
      </c>
      <c r="B2786" s="77" t="s">
        <v>188</v>
      </c>
      <c r="C2786" t="s">
        <v>723</v>
      </c>
      <c r="D2786" s="54">
        <v>44660</v>
      </c>
      <c r="E2786" s="77" t="s">
        <v>211</v>
      </c>
      <c r="F2786" s="77" t="s">
        <v>62</v>
      </c>
      <c r="G2786" s="77" t="s">
        <v>18</v>
      </c>
      <c r="H2786" s="2">
        <v>3</v>
      </c>
      <c r="I2786" s="2">
        <v>140</v>
      </c>
      <c r="J2786" s="2" t="s">
        <v>202</v>
      </c>
      <c r="K2786" s="2" t="s">
        <v>64</v>
      </c>
      <c r="L2786" s="2" t="s">
        <v>22</v>
      </c>
      <c r="M2786" s="16">
        <v>3.1</v>
      </c>
      <c r="N2786" s="16"/>
      <c r="O2786" s="16"/>
      <c r="P2786" s="16"/>
      <c r="Q2786" s="16"/>
      <c r="R2786" s="16"/>
      <c r="S2786" s="16"/>
    </row>
    <row r="2787" spans="1:19" x14ac:dyDescent="0.25">
      <c r="A2787" t="s">
        <v>97</v>
      </c>
      <c r="B2787" s="77" t="s">
        <v>188</v>
      </c>
      <c r="C2787" t="s">
        <v>723</v>
      </c>
      <c r="D2787" s="54">
        <v>44660</v>
      </c>
      <c r="E2787" s="77" t="s">
        <v>211</v>
      </c>
      <c r="F2787" s="77" t="s">
        <v>62</v>
      </c>
      <c r="G2787" s="77" t="s">
        <v>18</v>
      </c>
      <c r="H2787" s="2">
        <v>4</v>
      </c>
      <c r="I2787" s="2">
        <v>4</v>
      </c>
      <c r="J2787" s="2" t="s">
        <v>207</v>
      </c>
      <c r="K2787" s="2" t="s">
        <v>256</v>
      </c>
      <c r="L2787" s="2" t="s">
        <v>22</v>
      </c>
      <c r="M2787" s="16">
        <v>2.8</v>
      </c>
      <c r="N2787" s="16"/>
      <c r="O2787" s="16"/>
      <c r="P2787" s="16"/>
      <c r="Q2787" s="16"/>
      <c r="R2787" s="16"/>
      <c r="S2787" s="16"/>
    </row>
    <row r="2788" spans="1:19" x14ac:dyDescent="0.25">
      <c r="A2788" t="s">
        <v>97</v>
      </c>
      <c r="B2788" s="77" t="s">
        <v>188</v>
      </c>
      <c r="C2788" t="s">
        <v>723</v>
      </c>
      <c r="D2788" s="54">
        <v>44660</v>
      </c>
      <c r="E2788" s="77" t="s">
        <v>211</v>
      </c>
      <c r="F2788" s="77" t="s">
        <v>62</v>
      </c>
      <c r="G2788" s="77" t="s">
        <v>18</v>
      </c>
      <c r="H2788" s="2">
        <v>5</v>
      </c>
      <c r="I2788" s="2">
        <v>690</v>
      </c>
      <c r="J2788" s="2" t="s">
        <v>398</v>
      </c>
      <c r="K2788" s="2" t="s">
        <v>64</v>
      </c>
      <c r="L2788" s="2" t="s">
        <v>23</v>
      </c>
      <c r="M2788" s="16">
        <v>2.7</v>
      </c>
      <c r="N2788" s="16"/>
      <c r="O2788" s="16"/>
      <c r="P2788" s="16"/>
      <c r="Q2788" s="16"/>
      <c r="R2788" s="16"/>
      <c r="S2788" s="16"/>
    </row>
    <row r="2789" spans="1:19" x14ac:dyDescent="0.25">
      <c r="A2789" t="s">
        <v>97</v>
      </c>
      <c r="B2789" s="77" t="s">
        <v>188</v>
      </c>
      <c r="C2789" t="s">
        <v>723</v>
      </c>
      <c r="D2789" s="54">
        <v>44660</v>
      </c>
      <c r="E2789" s="77" t="s">
        <v>211</v>
      </c>
      <c r="F2789" s="77" t="s">
        <v>62</v>
      </c>
      <c r="G2789" s="77" t="s">
        <v>18</v>
      </c>
      <c r="H2789" s="2">
        <v>6</v>
      </c>
      <c r="I2789" s="2">
        <v>160</v>
      </c>
      <c r="J2789" s="2" t="s">
        <v>209</v>
      </c>
      <c r="K2789" s="2" t="s">
        <v>64</v>
      </c>
      <c r="L2789" s="2" t="s">
        <v>22</v>
      </c>
      <c r="M2789" s="16">
        <v>2</v>
      </c>
      <c r="N2789" s="16"/>
      <c r="O2789" s="16"/>
      <c r="P2789" s="16"/>
      <c r="Q2789" s="16"/>
      <c r="R2789" s="16"/>
      <c r="S2789" s="16"/>
    </row>
    <row r="2790" spans="1:19" x14ac:dyDescent="0.25">
      <c r="A2790" t="s">
        <v>97</v>
      </c>
      <c r="B2790" s="77" t="s">
        <v>188</v>
      </c>
      <c r="C2790" t="s">
        <v>723</v>
      </c>
      <c r="D2790" s="54">
        <v>44660</v>
      </c>
      <c r="E2790" s="77" t="s">
        <v>211</v>
      </c>
      <c r="F2790" s="77" t="s">
        <v>62</v>
      </c>
      <c r="G2790" s="77" t="s">
        <v>18</v>
      </c>
      <c r="H2790" s="2">
        <v>1</v>
      </c>
      <c r="I2790" s="2">
        <v>871</v>
      </c>
      <c r="J2790" s="2" t="s">
        <v>400</v>
      </c>
      <c r="K2790" s="2" t="s">
        <v>64</v>
      </c>
      <c r="L2790" s="2" t="s">
        <v>26</v>
      </c>
      <c r="M2790" s="16">
        <v>2.2000000000000002</v>
      </c>
      <c r="N2790" s="16"/>
      <c r="O2790" s="16"/>
      <c r="P2790" s="16"/>
      <c r="Q2790" s="16"/>
      <c r="R2790" s="16"/>
      <c r="S2790" s="16"/>
    </row>
    <row r="2791" spans="1:19" x14ac:dyDescent="0.25">
      <c r="A2791" t="s">
        <v>29</v>
      </c>
      <c r="B2791" s="20" t="s">
        <v>30</v>
      </c>
      <c r="C2791" t="s">
        <v>723</v>
      </c>
      <c r="D2791" s="54">
        <v>44660</v>
      </c>
      <c r="E2791" s="77" t="s">
        <v>211</v>
      </c>
      <c r="F2791" s="77" t="s">
        <v>62</v>
      </c>
      <c r="G2791" s="77" t="s">
        <v>18</v>
      </c>
      <c r="H2791" s="2">
        <v>1</v>
      </c>
      <c r="I2791" s="2">
        <v>317</v>
      </c>
      <c r="J2791" s="2" t="s">
        <v>299</v>
      </c>
      <c r="K2791" s="2" t="s">
        <v>256</v>
      </c>
      <c r="L2791" s="2" t="s">
        <v>23</v>
      </c>
      <c r="M2791" s="16">
        <v>46.4</v>
      </c>
      <c r="N2791" s="16">
        <v>46.4</v>
      </c>
      <c r="O2791" s="16">
        <v>42.06</v>
      </c>
      <c r="P2791" s="16">
        <v>40.659999999999997</v>
      </c>
      <c r="Q2791" s="16"/>
      <c r="R2791" s="16"/>
      <c r="S2791" s="16"/>
    </row>
    <row r="2792" spans="1:19" x14ac:dyDescent="0.25">
      <c r="A2792" t="s">
        <v>29</v>
      </c>
      <c r="B2792" s="77" t="s">
        <v>30</v>
      </c>
      <c r="C2792" t="s">
        <v>723</v>
      </c>
      <c r="D2792" s="54">
        <v>44660</v>
      </c>
      <c r="E2792" s="77" t="s">
        <v>211</v>
      </c>
      <c r="F2792" s="77" t="s">
        <v>62</v>
      </c>
      <c r="G2792" s="77" t="s">
        <v>18</v>
      </c>
      <c r="H2792" s="2">
        <v>2</v>
      </c>
      <c r="I2792" s="2">
        <v>4</v>
      </c>
      <c r="J2792" s="2" t="s">
        <v>207</v>
      </c>
      <c r="K2792" s="2" t="s">
        <v>256</v>
      </c>
      <c r="L2792" s="2" t="s">
        <v>22</v>
      </c>
      <c r="M2792" s="16">
        <v>46.05</v>
      </c>
      <c r="N2792" s="16">
        <v>46.05</v>
      </c>
      <c r="O2792" s="16">
        <v>44.9</v>
      </c>
      <c r="P2792" s="16">
        <v>45.1</v>
      </c>
      <c r="Q2792" s="16"/>
      <c r="R2792" s="16"/>
      <c r="S2792" s="16"/>
    </row>
    <row r="2793" spans="1:19" x14ac:dyDescent="0.25">
      <c r="A2793" t="s">
        <v>29</v>
      </c>
      <c r="B2793" s="77" t="s">
        <v>30</v>
      </c>
      <c r="C2793" t="s">
        <v>723</v>
      </c>
      <c r="D2793" s="54">
        <v>44660</v>
      </c>
      <c r="E2793" s="77" t="s">
        <v>211</v>
      </c>
      <c r="F2793" s="77" t="s">
        <v>62</v>
      </c>
      <c r="G2793" s="77" t="s">
        <v>18</v>
      </c>
      <c r="H2793" s="2">
        <v>3</v>
      </c>
      <c r="I2793" s="2">
        <v>74</v>
      </c>
      <c r="J2793" s="2" t="s">
        <v>206</v>
      </c>
      <c r="K2793" s="2" t="s">
        <v>64</v>
      </c>
      <c r="L2793" s="2" t="s">
        <v>22</v>
      </c>
      <c r="M2793" s="16">
        <v>38.729999999999997</v>
      </c>
      <c r="N2793" s="16">
        <v>33.96</v>
      </c>
      <c r="O2793" s="16">
        <v>38.729999999999997</v>
      </c>
      <c r="P2793" s="16">
        <v>35.270000000000003</v>
      </c>
      <c r="Q2793" s="16"/>
      <c r="R2793" s="16"/>
      <c r="S2793" s="16"/>
    </row>
    <row r="2794" spans="1:19" x14ac:dyDescent="0.25">
      <c r="A2794" t="s">
        <v>29</v>
      </c>
      <c r="B2794" s="77" t="s">
        <v>30</v>
      </c>
      <c r="C2794" t="s">
        <v>723</v>
      </c>
      <c r="D2794" s="54">
        <v>44660</v>
      </c>
      <c r="E2794" s="77" t="s">
        <v>211</v>
      </c>
      <c r="F2794" s="77" t="s">
        <v>62</v>
      </c>
      <c r="G2794" s="77" t="s">
        <v>18</v>
      </c>
      <c r="H2794" s="2">
        <v>4</v>
      </c>
      <c r="I2794" s="2">
        <v>690</v>
      </c>
      <c r="J2794" s="2" t="s">
        <v>398</v>
      </c>
      <c r="K2794" s="2" t="s">
        <v>64</v>
      </c>
      <c r="L2794" s="2" t="s">
        <v>23</v>
      </c>
      <c r="M2794" s="16">
        <v>29.91</v>
      </c>
      <c r="N2794" s="16">
        <v>29.91</v>
      </c>
      <c r="O2794" s="16">
        <v>27.76</v>
      </c>
      <c r="P2794" s="16">
        <v>25.27</v>
      </c>
      <c r="Q2794" s="16"/>
      <c r="R2794" s="16"/>
      <c r="S2794" s="16"/>
    </row>
    <row r="2795" spans="1:19" x14ac:dyDescent="0.25">
      <c r="A2795" t="s">
        <v>29</v>
      </c>
      <c r="B2795" s="77" t="s">
        <v>30</v>
      </c>
      <c r="C2795" t="s">
        <v>723</v>
      </c>
      <c r="D2795" s="54">
        <v>44660</v>
      </c>
      <c r="E2795" s="77" t="s">
        <v>211</v>
      </c>
      <c r="F2795" s="77" t="s">
        <v>62</v>
      </c>
      <c r="G2795" s="77" t="s">
        <v>18</v>
      </c>
      <c r="H2795" s="2">
        <v>5</v>
      </c>
      <c r="I2795" s="2">
        <v>140</v>
      </c>
      <c r="J2795" s="2" t="s">
        <v>202</v>
      </c>
      <c r="K2795" s="2" t="s">
        <v>64</v>
      </c>
      <c r="L2795" s="2" t="s">
        <v>22</v>
      </c>
      <c r="M2795" s="16">
        <v>24.97</v>
      </c>
      <c r="N2795" s="16" t="s">
        <v>1</v>
      </c>
      <c r="O2795" s="16" t="s">
        <v>1</v>
      </c>
      <c r="P2795" s="16">
        <v>24.97</v>
      </c>
      <c r="Q2795" s="16"/>
      <c r="R2795" s="16"/>
      <c r="S2795" s="16"/>
    </row>
    <row r="2796" spans="1:19" x14ac:dyDescent="0.25">
      <c r="A2796" t="s">
        <v>31</v>
      </c>
      <c r="B2796" s="77" t="s">
        <v>30</v>
      </c>
      <c r="C2796" t="s">
        <v>723</v>
      </c>
      <c r="D2796" s="54">
        <v>44660</v>
      </c>
      <c r="E2796" s="77" t="s">
        <v>211</v>
      </c>
      <c r="F2796" s="77" t="s">
        <v>62</v>
      </c>
      <c r="G2796" s="77" t="s">
        <v>18</v>
      </c>
      <c r="H2796" s="2">
        <v>1</v>
      </c>
      <c r="I2796" s="2">
        <v>871</v>
      </c>
      <c r="J2796" s="2" t="s">
        <v>400</v>
      </c>
      <c r="K2796" s="2" t="s">
        <v>64</v>
      </c>
      <c r="L2796" s="2" t="s">
        <v>26</v>
      </c>
      <c r="M2796" s="16">
        <v>35.270000000000003</v>
      </c>
      <c r="N2796" s="16">
        <v>34.14</v>
      </c>
      <c r="O2796" s="16">
        <v>32.659999999999997</v>
      </c>
      <c r="P2796" s="16">
        <v>35.270000000000003</v>
      </c>
      <c r="Q2796" s="16"/>
      <c r="R2796" s="16"/>
      <c r="S2796" s="16"/>
    </row>
    <row r="2797" spans="1:19" x14ac:dyDescent="0.25">
      <c r="A2797" t="s">
        <v>127</v>
      </c>
      <c r="B2797" s="20" t="s">
        <v>186</v>
      </c>
      <c r="C2797" t="s">
        <v>723</v>
      </c>
      <c r="D2797" s="54">
        <v>44660</v>
      </c>
      <c r="E2797" s="77" t="s">
        <v>211</v>
      </c>
      <c r="F2797" s="77" t="s">
        <v>62</v>
      </c>
      <c r="G2797" s="20" t="s">
        <v>20</v>
      </c>
      <c r="H2797" s="2">
        <v>1</v>
      </c>
      <c r="I2797" s="2">
        <v>705</v>
      </c>
      <c r="J2797" s="2" t="s">
        <v>263</v>
      </c>
      <c r="K2797" s="2" t="s">
        <v>64</v>
      </c>
      <c r="L2797" s="2" t="s">
        <v>23</v>
      </c>
      <c r="M2797" s="70">
        <v>1.7643518518518518E-3</v>
      </c>
    </row>
    <row r="2798" spans="1:19" x14ac:dyDescent="0.25">
      <c r="A2798" t="s">
        <v>127</v>
      </c>
      <c r="B2798" s="77" t="s">
        <v>186</v>
      </c>
      <c r="C2798" t="s">
        <v>723</v>
      </c>
      <c r="D2798" s="54">
        <v>44660</v>
      </c>
      <c r="E2798" s="77" t="s">
        <v>211</v>
      </c>
      <c r="F2798" s="77" t="s">
        <v>62</v>
      </c>
      <c r="G2798" s="77" t="s">
        <v>20</v>
      </c>
      <c r="H2798" s="2">
        <v>2</v>
      </c>
      <c r="I2798" s="2">
        <v>336</v>
      </c>
      <c r="J2798" s="2" t="s">
        <v>307</v>
      </c>
      <c r="K2798" s="2" t="s">
        <v>256</v>
      </c>
      <c r="L2798" s="2" t="s">
        <v>23</v>
      </c>
      <c r="M2798" s="70">
        <v>1.8313657407407404E-3</v>
      </c>
    </row>
    <row r="2799" spans="1:19" x14ac:dyDescent="0.25">
      <c r="A2799" t="s">
        <v>127</v>
      </c>
      <c r="B2799" s="77" t="s">
        <v>186</v>
      </c>
      <c r="C2799" t="s">
        <v>723</v>
      </c>
      <c r="D2799" s="54">
        <v>44660</v>
      </c>
      <c r="E2799" s="77" t="s">
        <v>211</v>
      </c>
      <c r="F2799" s="77" t="s">
        <v>62</v>
      </c>
      <c r="G2799" s="77" t="s">
        <v>20</v>
      </c>
      <c r="H2799" s="2">
        <v>3</v>
      </c>
      <c r="I2799" s="2">
        <v>821</v>
      </c>
      <c r="J2799" s="2" t="s">
        <v>372</v>
      </c>
      <c r="K2799" s="2" t="s">
        <v>64</v>
      </c>
      <c r="L2799" s="2" t="s">
        <v>23</v>
      </c>
      <c r="M2799" s="70">
        <v>1.8738425925925925E-3</v>
      </c>
    </row>
    <row r="2800" spans="1:19" x14ac:dyDescent="0.25">
      <c r="A2800" t="s">
        <v>127</v>
      </c>
      <c r="B2800" s="77" t="s">
        <v>186</v>
      </c>
      <c r="C2800" t="s">
        <v>723</v>
      </c>
      <c r="D2800" s="54">
        <v>44660</v>
      </c>
      <c r="E2800" s="77" t="s">
        <v>211</v>
      </c>
      <c r="F2800" s="77" t="s">
        <v>62</v>
      </c>
      <c r="G2800" s="77" t="s">
        <v>20</v>
      </c>
      <c r="H2800" s="2">
        <v>4</v>
      </c>
      <c r="I2800" s="2">
        <v>2</v>
      </c>
      <c r="J2800" s="2" t="s">
        <v>355</v>
      </c>
      <c r="K2800" s="2" t="s">
        <v>64</v>
      </c>
      <c r="L2800" s="2" t="s">
        <v>23</v>
      </c>
      <c r="M2800" s="70">
        <v>1.9052083333333334E-3</v>
      </c>
    </row>
    <row r="2801" spans="1:13" x14ac:dyDescent="0.25">
      <c r="A2801" t="s">
        <v>127</v>
      </c>
      <c r="B2801" s="77" t="s">
        <v>186</v>
      </c>
      <c r="C2801" t="s">
        <v>723</v>
      </c>
      <c r="D2801" s="54">
        <v>44660</v>
      </c>
      <c r="E2801" s="77" t="s">
        <v>211</v>
      </c>
      <c r="F2801" s="77" t="s">
        <v>62</v>
      </c>
      <c r="G2801" s="77" t="s">
        <v>20</v>
      </c>
      <c r="H2801" s="2">
        <v>5</v>
      </c>
      <c r="I2801" s="2">
        <v>105</v>
      </c>
      <c r="J2801" s="2" t="s">
        <v>213</v>
      </c>
      <c r="K2801" s="2" t="s">
        <v>64</v>
      </c>
      <c r="L2801" s="2" t="s">
        <v>22</v>
      </c>
      <c r="M2801" s="70">
        <v>1.9898148148148149E-3</v>
      </c>
    </row>
    <row r="2802" spans="1:13" x14ac:dyDescent="0.25">
      <c r="A2802" t="s">
        <v>127</v>
      </c>
      <c r="B2802" s="77" t="s">
        <v>186</v>
      </c>
      <c r="C2802" t="s">
        <v>723</v>
      </c>
      <c r="D2802" s="54">
        <v>44660</v>
      </c>
      <c r="E2802" s="77" t="s">
        <v>211</v>
      </c>
      <c r="F2802" s="77" t="s">
        <v>62</v>
      </c>
      <c r="G2802" s="77" t="s">
        <v>20</v>
      </c>
      <c r="H2802" s="2">
        <v>6</v>
      </c>
      <c r="I2802" s="2">
        <v>684</v>
      </c>
      <c r="J2802" s="2" t="s">
        <v>423</v>
      </c>
      <c r="K2802" s="2" t="s">
        <v>64</v>
      </c>
      <c r="L2802" s="2" t="s">
        <v>23</v>
      </c>
      <c r="M2802" s="70">
        <v>2.0194444444444444E-3</v>
      </c>
    </row>
    <row r="2803" spans="1:13" x14ac:dyDescent="0.25">
      <c r="A2803" t="s">
        <v>127</v>
      </c>
      <c r="B2803" s="77" t="s">
        <v>186</v>
      </c>
      <c r="C2803" t="s">
        <v>723</v>
      </c>
      <c r="D2803" s="54">
        <v>44660</v>
      </c>
      <c r="E2803" s="77" t="s">
        <v>211</v>
      </c>
      <c r="F2803" s="77" t="s">
        <v>62</v>
      </c>
      <c r="G2803" s="77" t="s">
        <v>20</v>
      </c>
      <c r="H2803" s="2">
        <v>7</v>
      </c>
      <c r="I2803" s="2">
        <v>123</v>
      </c>
      <c r="J2803" s="2" t="s">
        <v>221</v>
      </c>
      <c r="K2803" s="2" t="s">
        <v>64</v>
      </c>
      <c r="L2803" s="2" t="s">
        <v>22</v>
      </c>
      <c r="M2803" s="70">
        <v>2.0651620370370368E-3</v>
      </c>
    </row>
    <row r="2804" spans="1:13" x14ac:dyDescent="0.25">
      <c r="A2804" t="s">
        <v>127</v>
      </c>
      <c r="B2804" s="77" t="s">
        <v>186</v>
      </c>
      <c r="C2804" t="s">
        <v>723</v>
      </c>
      <c r="D2804" s="54">
        <v>44660</v>
      </c>
      <c r="E2804" s="77" t="s">
        <v>211</v>
      </c>
      <c r="F2804" s="77" t="s">
        <v>62</v>
      </c>
      <c r="G2804" s="77" t="s">
        <v>20</v>
      </c>
      <c r="H2804" s="2">
        <v>8</v>
      </c>
      <c r="I2804" s="2">
        <v>693</v>
      </c>
      <c r="J2804" s="2" t="s">
        <v>309</v>
      </c>
      <c r="K2804" s="2" t="s">
        <v>64</v>
      </c>
      <c r="L2804" s="2" t="s">
        <v>23</v>
      </c>
      <c r="M2804" s="70">
        <v>2.2266203703703706E-3</v>
      </c>
    </row>
    <row r="2805" spans="1:13" x14ac:dyDescent="0.25">
      <c r="A2805" t="s">
        <v>127</v>
      </c>
      <c r="B2805" s="77" t="s">
        <v>186</v>
      </c>
      <c r="C2805" t="s">
        <v>723</v>
      </c>
      <c r="D2805" s="54">
        <v>44660</v>
      </c>
      <c r="E2805" s="77" t="s">
        <v>211</v>
      </c>
      <c r="F2805" s="77" t="s">
        <v>62</v>
      </c>
      <c r="G2805" s="77" t="s">
        <v>20</v>
      </c>
      <c r="H2805" s="2">
        <v>1</v>
      </c>
      <c r="I2805" s="2">
        <v>106</v>
      </c>
      <c r="J2805" s="2" t="s">
        <v>724</v>
      </c>
      <c r="K2805" s="2" t="s">
        <v>64</v>
      </c>
      <c r="L2805" s="2" t="s">
        <v>26</v>
      </c>
      <c r="M2805" s="70">
        <v>1.732523148148148E-3</v>
      </c>
    </row>
    <row r="2806" spans="1:13" x14ac:dyDescent="0.25">
      <c r="A2806" t="s">
        <v>127</v>
      </c>
      <c r="B2806" s="77" t="s">
        <v>186</v>
      </c>
      <c r="C2806" t="s">
        <v>723</v>
      </c>
      <c r="D2806" s="54">
        <v>44660</v>
      </c>
      <c r="E2806" s="77" t="s">
        <v>211</v>
      </c>
      <c r="F2806" s="77" t="s">
        <v>62</v>
      </c>
      <c r="G2806" s="77" t="s">
        <v>20</v>
      </c>
      <c r="H2806" s="2">
        <v>2</v>
      </c>
      <c r="I2806" s="2">
        <v>817</v>
      </c>
      <c r="J2806" s="2" t="s">
        <v>397</v>
      </c>
      <c r="K2806" s="2" t="s">
        <v>64</v>
      </c>
      <c r="L2806" s="2" t="s">
        <v>26</v>
      </c>
      <c r="M2806" s="70">
        <v>1.9599537037037038E-3</v>
      </c>
    </row>
    <row r="2807" spans="1:13" x14ac:dyDescent="0.25">
      <c r="A2807" t="s">
        <v>127</v>
      </c>
      <c r="B2807" s="77" t="s">
        <v>186</v>
      </c>
      <c r="C2807" t="s">
        <v>723</v>
      </c>
      <c r="D2807" s="54">
        <v>44660</v>
      </c>
      <c r="E2807" s="77" t="s">
        <v>211</v>
      </c>
      <c r="F2807" s="77" t="s">
        <v>62</v>
      </c>
      <c r="G2807" s="77" t="s">
        <v>20</v>
      </c>
      <c r="H2807" s="2">
        <v>3</v>
      </c>
      <c r="I2807" s="2">
        <v>211</v>
      </c>
      <c r="J2807" s="2" t="s">
        <v>424</v>
      </c>
      <c r="K2807" s="2" t="s">
        <v>65</v>
      </c>
      <c r="L2807" s="2" t="s">
        <v>26</v>
      </c>
      <c r="M2807" s="70">
        <v>2.370601851851852E-3</v>
      </c>
    </row>
    <row r="2808" spans="1:13" x14ac:dyDescent="0.25">
      <c r="A2808" t="s">
        <v>130</v>
      </c>
      <c r="B2808" s="77" t="s">
        <v>186</v>
      </c>
      <c r="C2808" t="s">
        <v>723</v>
      </c>
      <c r="D2808" s="54">
        <v>44660</v>
      </c>
      <c r="E2808" s="77" t="s">
        <v>211</v>
      </c>
      <c r="F2808" s="77" t="s">
        <v>62</v>
      </c>
      <c r="G2808" s="20" t="s">
        <v>18</v>
      </c>
      <c r="H2808" s="2">
        <v>1</v>
      </c>
      <c r="I2808" s="2">
        <v>317</v>
      </c>
      <c r="J2808" s="2" t="s">
        <v>299</v>
      </c>
      <c r="K2808" s="2" t="s">
        <v>256</v>
      </c>
      <c r="L2808" s="2" t="s">
        <v>23</v>
      </c>
      <c r="M2808" s="70">
        <v>3.3900462962962968E-3</v>
      </c>
    </row>
    <row r="2809" spans="1:13" x14ac:dyDescent="0.25">
      <c r="A2809" t="s">
        <v>130</v>
      </c>
      <c r="B2809" s="77" t="s">
        <v>186</v>
      </c>
      <c r="C2809" t="s">
        <v>723</v>
      </c>
      <c r="D2809" s="54">
        <v>44660</v>
      </c>
      <c r="E2809" s="77" t="s">
        <v>211</v>
      </c>
      <c r="F2809" s="77" t="s">
        <v>62</v>
      </c>
      <c r="G2809" s="20" t="s">
        <v>18</v>
      </c>
      <c r="H2809" s="2">
        <v>2</v>
      </c>
      <c r="I2809" s="2">
        <v>140</v>
      </c>
      <c r="J2809" s="2" t="s">
        <v>202</v>
      </c>
      <c r="K2809" s="2" t="s">
        <v>64</v>
      </c>
      <c r="L2809" s="2" t="s">
        <v>22</v>
      </c>
      <c r="M2809" s="70">
        <v>3.3967592592592595E-3</v>
      </c>
    </row>
    <row r="2810" spans="1:13" x14ac:dyDescent="0.25">
      <c r="A2810" t="s">
        <v>130</v>
      </c>
      <c r="B2810" s="77" t="s">
        <v>186</v>
      </c>
      <c r="C2810" t="s">
        <v>723</v>
      </c>
      <c r="D2810" s="54">
        <v>44660</v>
      </c>
      <c r="E2810" s="77" t="s">
        <v>211</v>
      </c>
      <c r="F2810" s="77" t="s">
        <v>62</v>
      </c>
      <c r="G2810" s="20" t="s">
        <v>18</v>
      </c>
      <c r="H2810" s="2">
        <v>3</v>
      </c>
      <c r="I2810" s="2">
        <v>4</v>
      </c>
      <c r="J2810" s="2" t="s">
        <v>207</v>
      </c>
      <c r="K2810" s="2" t="s">
        <v>256</v>
      </c>
      <c r="L2810" s="2" t="s">
        <v>22</v>
      </c>
      <c r="M2810" s="70">
        <v>3.4270833333333336E-3</v>
      </c>
    </row>
    <row r="2811" spans="1:13" x14ac:dyDescent="0.25">
      <c r="A2811" t="s">
        <v>130</v>
      </c>
      <c r="B2811" s="77" t="s">
        <v>186</v>
      </c>
      <c r="C2811" t="s">
        <v>723</v>
      </c>
      <c r="D2811" s="54">
        <v>44660</v>
      </c>
      <c r="E2811" s="77" t="s">
        <v>211</v>
      </c>
      <c r="F2811" s="77" t="s">
        <v>62</v>
      </c>
      <c r="G2811" s="20" t="s">
        <v>18</v>
      </c>
      <c r="H2811" s="2">
        <v>4</v>
      </c>
      <c r="I2811" s="2">
        <v>74</v>
      </c>
      <c r="J2811" s="2" t="s">
        <v>206</v>
      </c>
      <c r="K2811" s="2" t="s">
        <v>64</v>
      </c>
      <c r="L2811" s="2" t="s">
        <v>22</v>
      </c>
      <c r="M2811" s="70">
        <v>3.4550925925925925E-3</v>
      </c>
    </row>
    <row r="2812" spans="1:13" x14ac:dyDescent="0.25">
      <c r="A2812" t="s">
        <v>130</v>
      </c>
      <c r="B2812" s="77" t="s">
        <v>186</v>
      </c>
      <c r="C2812" t="s">
        <v>723</v>
      </c>
      <c r="D2812" s="54">
        <v>44660</v>
      </c>
      <c r="E2812" s="77" t="s">
        <v>211</v>
      </c>
      <c r="F2812" s="77" t="s">
        <v>62</v>
      </c>
      <c r="G2812" s="20" t="s">
        <v>18</v>
      </c>
      <c r="H2812" s="2">
        <v>5</v>
      </c>
      <c r="I2812" s="2">
        <v>519</v>
      </c>
      <c r="J2812" s="2" t="s">
        <v>318</v>
      </c>
      <c r="K2812" s="2" t="s">
        <v>65</v>
      </c>
      <c r="L2812" s="2" t="s">
        <v>23</v>
      </c>
      <c r="M2812" s="70">
        <v>3.6175925925925924E-3</v>
      </c>
    </row>
    <row r="2813" spans="1:13" x14ac:dyDescent="0.25">
      <c r="A2813" t="s">
        <v>130</v>
      </c>
      <c r="B2813" s="77" t="s">
        <v>186</v>
      </c>
      <c r="C2813" t="s">
        <v>723</v>
      </c>
      <c r="D2813" s="54">
        <v>44660</v>
      </c>
      <c r="E2813" s="77" t="s">
        <v>211</v>
      </c>
      <c r="F2813" s="77" t="s">
        <v>62</v>
      </c>
      <c r="G2813" s="20" t="s">
        <v>18</v>
      </c>
      <c r="H2813" s="2">
        <v>6</v>
      </c>
      <c r="I2813" s="2">
        <v>690</v>
      </c>
      <c r="J2813" s="2" t="s">
        <v>398</v>
      </c>
      <c r="K2813" s="2" t="s">
        <v>64</v>
      </c>
      <c r="L2813" s="2" t="s">
        <v>23</v>
      </c>
      <c r="M2813" s="70">
        <v>3.9748842592592587E-3</v>
      </c>
    </row>
    <row r="2814" spans="1:13" x14ac:dyDescent="0.25">
      <c r="A2814" t="s">
        <v>130</v>
      </c>
      <c r="B2814" s="77" t="s">
        <v>186</v>
      </c>
      <c r="C2814" t="s">
        <v>723</v>
      </c>
      <c r="D2814" s="54">
        <v>44660</v>
      </c>
      <c r="E2814" s="77" t="s">
        <v>211</v>
      </c>
      <c r="F2814" s="77" t="s">
        <v>62</v>
      </c>
      <c r="G2814" s="20" t="s">
        <v>18</v>
      </c>
      <c r="H2814" s="2">
        <v>7</v>
      </c>
      <c r="I2814" s="2">
        <v>160</v>
      </c>
      <c r="J2814" s="2" t="s">
        <v>209</v>
      </c>
      <c r="K2814" s="2" t="s">
        <v>64</v>
      </c>
      <c r="L2814" s="2" t="s">
        <v>22</v>
      </c>
      <c r="M2814" s="70">
        <v>4.0692129629629628E-3</v>
      </c>
    </row>
    <row r="2815" spans="1:13" x14ac:dyDescent="0.25">
      <c r="A2815" t="s">
        <v>130</v>
      </c>
      <c r="B2815" s="77" t="s">
        <v>186</v>
      </c>
      <c r="C2815" t="s">
        <v>723</v>
      </c>
      <c r="D2815" s="54">
        <v>44660</v>
      </c>
      <c r="E2815" s="77" t="s">
        <v>211</v>
      </c>
      <c r="F2815" s="77" t="s">
        <v>62</v>
      </c>
      <c r="G2815" s="20" t="s">
        <v>18</v>
      </c>
      <c r="H2815" s="2">
        <v>1</v>
      </c>
      <c r="I2815" s="2">
        <v>871</v>
      </c>
      <c r="J2815" s="2" t="s">
        <v>400</v>
      </c>
      <c r="K2815" s="2" t="s">
        <v>64</v>
      </c>
      <c r="L2815" s="2" t="s">
        <v>26</v>
      </c>
      <c r="M2815" s="70">
        <v>3.543634259259259E-3</v>
      </c>
    </row>
    <row r="2816" spans="1:13" x14ac:dyDescent="0.25">
      <c r="A2816" t="s">
        <v>129</v>
      </c>
      <c r="B2816" s="20" t="s">
        <v>186</v>
      </c>
      <c r="C2816" t="s">
        <v>726</v>
      </c>
      <c r="D2816" s="54">
        <v>44660</v>
      </c>
      <c r="E2816" s="20" t="s">
        <v>727</v>
      </c>
      <c r="F2816" s="20" t="s">
        <v>469</v>
      </c>
      <c r="G2816" s="20" t="s">
        <v>20</v>
      </c>
      <c r="H2816" s="2">
        <v>5</v>
      </c>
      <c r="I2816" s="2">
        <v>65</v>
      </c>
      <c r="J2816" s="2" t="s">
        <v>252</v>
      </c>
      <c r="K2816" s="2" t="s">
        <v>62</v>
      </c>
      <c r="L2816" s="2" t="s">
        <v>22</v>
      </c>
      <c r="M2816" s="70">
        <v>2.1931712962962964E-3</v>
      </c>
    </row>
    <row r="2817" spans="1:16" x14ac:dyDescent="0.25">
      <c r="A2817" t="s">
        <v>129</v>
      </c>
      <c r="B2817" s="77" t="s">
        <v>186</v>
      </c>
      <c r="C2817" t="s">
        <v>726</v>
      </c>
      <c r="D2817" s="54">
        <v>44660</v>
      </c>
      <c r="E2817" s="77" t="s">
        <v>727</v>
      </c>
      <c r="F2817" s="77" t="s">
        <v>469</v>
      </c>
      <c r="G2817" s="20" t="s">
        <v>18</v>
      </c>
      <c r="H2817" s="2">
        <v>7</v>
      </c>
      <c r="I2817" s="2">
        <v>66</v>
      </c>
      <c r="J2817" s="2" t="s">
        <v>296</v>
      </c>
      <c r="K2817" s="2" t="s">
        <v>62</v>
      </c>
      <c r="L2817" s="2" t="s">
        <v>22</v>
      </c>
      <c r="M2817" s="70">
        <v>1.9984953703703705E-3</v>
      </c>
    </row>
    <row r="2818" spans="1:16" x14ac:dyDescent="0.25">
      <c r="A2818" t="s">
        <v>129</v>
      </c>
      <c r="B2818" s="77" t="s">
        <v>186</v>
      </c>
      <c r="C2818" t="s">
        <v>726</v>
      </c>
      <c r="D2818" s="54">
        <v>44660</v>
      </c>
      <c r="E2818" s="77" t="s">
        <v>727</v>
      </c>
      <c r="F2818" s="77" t="s">
        <v>469</v>
      </c>
      <c r="G2818" s="20" t="s">
        <v>20</v>
      </c>
      <c r="H2818" s="2">
        <v>4</v>
      </c>
      <c r="I2818" s="2">
        <v>70</v>
      </c>
      <c r="J2818" s="2" t="s">
        <v>373</v>
      </c>
      <c r="K2818" s="2" t="s">
        <v>62</v>
      </c>
      <c r="L2818" s="2" t="s">
        <v>23</v>
      </c>
      <c r="M2818" s="70">
        <v>2.1680555555555554E-3</v>
      </c>
    </row>
    <row r="2819" spans="1:16" x14ac:dyDescent="0.25">
      <c r="A2819" t="s">
        <v>129</v>
      </c>
      <c r="B2819" s="77" t="s">
        <v>186</v>
      </c>
      <c r="C2819" t="s">
        <v>726</v>
      </c>
      <c r="D2819" s="54">
        <v>44660</v>
      </c>
      <c r="E2819" s="77" t="s">
        <v>727</v>
      </c>
      <c r="F2819" s="77" t="s">
        <v>469</v>
      </c>
      <c r="G2819" s="20" t="s">
        <v>18</v>
      </c>
      <c r="H2819" s="2">
        <v>1</v>
      </c>
      <c r="I2819" s="2">
        <v>68</v>
      </c>
      <c r="J2819" s="2" t="s">
        <v>301</v>
      </c>
      <c r="K2819" s="2" t="s">
        <v>62</v>
      </c>
      <c r="L2819" s="2" t="s">
        <v>23</v>
      </c>
      <c r="M2819" s="70">
        <v>1.806365740740741E-3</v>
      </c>
    </row>
    <row r="2820" spans="1:16" x14ac:dyDescent="0.25">
      <c r="A2820" t="s">
        <v>129</v>
      </c>
      <c r="B2820" s="77" t="s">
        <v>186</v>
      </c>
      <c r="C2820" t="s">
        <v>726</v>
      </c>
      <c r="D2820" s="54">
        <v>44660</v>
      </c>
      <c r="E2820" s="77" t="s">
        <v>727</v>
      </c>
      <c r="F2820" s="77" t="s">
        <v>469</v>
      </c>
      <c r="G2820" s="20" t="s">
        <v>20</v>
      </c>
      <c r="H2820" s="2">
        <v>6</v>
      </c>
      <c r="I2820" s="2">
        <v>67</v>
      </c>
      <c r="J2820" s="2" t="s">
        <v>384</v>
      </c>
      <c r="K2820" s="2" t="s">
        <v>62</v>
      </c>
      <c r="L2820" s="2" t="s">
        <v>23</v>
      </c>
      <c r="M2820" s="70">
        <v>2.1781249999999999E-3</v>
      </c>
    </row>
    <row r="2821" spans="1:16" x14ac:dyDescent="0.25">
      <c r="A2821" t="s">
        <v>129</v>
      </c>
      <c r="B2821" s="77" t="s">
        <v>186</v>
      </c>
      <c r="C2821" t="s">
        <v>726</v>
      </c>
      <c r="D2821" s="54">
        <v>44660</v>
      </c>
      <c r="E2821" s="77" t="s">
        <v>727</v>
      </c>
      <c r="F2821" s="77" t="s">
        <v>469</v>
      </c>
      <c r="G2821" s="20" t="s">
        <v>18</v>
      </c>
      <c r="H2821" s="2">
        <v>15</v>
      </c>
      <c r="I2821" s="2">
        <v>69</v>
      </c>
      <c r="J2821" s="2" t="s">
        <v>449</v>
      </c>
      <c r="K2821" s="2" t="s">
        <v>62</v>
      </c>
      <c r="L2821" s="2" t="s">
        <v>23</v>
      </c>
      <c r="M2821" s="70">
        <v>1.9844907407407411E-3</v>
      </c>
    </row>
    <row r="2822" spans="1:16" x14ac:dyDescent="0.25">
      <c r="A2822" t="s">
        <v>146</v>
      </c>
      <c r="B2822" s="77" t="s">
        <v>185</v>
      </c>
      <c r="C2822" t="s">
        <v>728</v>
      </c>
      <c r="D2822" s="54">
        <v>44660</v>
      </c>
      <c r="E2822" s="77" t="s">
        <v>729</v>
      </c>
      <c r="F2822" s="77" t="s">
        <v>469</v>
      </c>
      <c r="G2822" s="20" t="s">
        <v>18</v>
      </c>
      <c r="H2822" s="2">
        <v>1</v>
      </c>
      <c r="I2822" s="2">
        <v>40</v>
      </c>
      <c r="J2822" s="2" t="s">
        <v>730</v>
      </c>
      <c r="K2822" s="2" t="s">
        <v>254</v>
      </c>
      <c r="L2822" s="2" t="s">
        <v>160</v>
      </c>
      <c r="M2822" s="100">
        <v>3.3207407407407408E-2</v>
      </c>
    </row>
    <row r="2823" spans="1:16" x14ac:dyDescent="0.25">
      <c r="A2823" t="s">
        <v>146</v>
      </c>
      <c r="B2823" s="77" t="s">
        <v>185</v>
      </c>
      <c r="C2823" t="s">
        <v>728</v>
      </c>
      <c r="D2823" s="54">
        <v>44660</v>
      </c>
      <c r="E2823" s="77" t="s">
        <v>729</v>
      </c>
      <c r="F2823" s="77" t="s">
        <v>469</v>
      </c>
      <c r="G2823" s="20" t="s">
        <v>18</v>
      </c>
      <c r="H2823" s="2">
        <v>2</v>
      </c>
      <c r="I2823" s="2">
        <v>41</v>
      </c>
      <c r="J2823" s="2" t="s">
        <v>170</v>
      </c>
      <c r="K2823" s="2" t="s">
        <v>254</v>
      </c>
      <c r="L2823" s="2" t="s">
        <v>169</v>
      </c>
      <c r="M2823" s="100">
        <v>3.4424074074074072E-2</v>
      </c>
    </row>
    <row r="2824" spans="1:16" x14ac:dyDescent="0.25">
      <c r="A2824" t="s">
        <v>144</v>
      </c>
      <c r="B2824" s="77" t="s">
        <v>185</v>
      </c>
      <c r="C2824" t="s">
        <v>728</v>
      </c>
      <c r="D2824" s="54">
        <v>44660</v>
      </c>
      <c r="E2824" s="77" t="s">
        <v>729</v>
      </c>
      <c r="F2824" s="77" t="s">
        <v>469</v>
      </c>
      <c r="G2824" s="20" t="s">
        <v>20</v>
      </c>
      <c r="H2824" s="2">
        <v>1</v>
      </c>
      <c r="I2824" s="2">
        <v>12</v>
      </c>
      <c r="J2824" s="2" t="s">
        <v>176</v>
      </c>
      <c r="K2824" s="2" t="s">
        <v>66</v>
      </c>
      <c r="L2824" s="2" t="s">
        <v>22</v>
      </c>
      <c r="M2824" s="100">
        <v>1.9843055555555555E-2</v>
      </c>
    </row>
    <row r="2825" spans="1:16" x14ac:dyDescent="0.25">
      <c r="A2825" t="s">
        <v>96</v>
      </c>
      <c r="B2825" s="20" t="s">
        <v>188</v>
      </c>
      <c r="C2825" t="s">
        <v>731</v>
      </c>
      <c r="D2825" s="54">
        <v>44674</v>
      </c>
      <c r="E2825" s="20" t="s">
        <v>732</v>
      </c>
      <c r="F2825" s="20" t="s">
        <v>267</v>
      </c>
      <c r="G2825" s="20" t="s">
        <v>18</v>
      </c>
      <c r="H2825" s="2">
        <v>1</v>
      </c>
      <c r="I2825" s="2">
        <v>127</v>
      </c>
      <c r="J2825" s="2" t="s">
        <v>733</v>
      </c>
      <c r="K2825" s="2" t="s">
        <v>64</v>
      </c>
      <c r="L2825" s="2" t="s">
        <v>0</v>
      </c>
      <c r="M2825" s="16">
        <v>5.01</v>
      </c>
      <c r="N2825" s="16">
        <v>4.83</v>
      </c>
      <c r="O2825" s="16">
        <v>4.6900000000000004</v>
      </c>
      <c r="P2825" s="16">
        <v>5.01</v>
      </c>
    </row>
    <row r="2826" spans="1:16" x14ac:dyDescent="0.25">
      <c r="A2826" t="s">
        <v>96</v>
      </c>
      <c r="B2826" s="78" t="s">
        <v>188</v>
      </c>
      <c r="C2826" t="s">
        <v>731</v>
      </c>
      <c r="D2826" s="54">
        <v>44674</v>
      </c>
      <c r="E2826" s="78" t="s">
        <v>732</v>
      </c>
      <c r="F2826" s="78" t="s">
        <v>267</v>
      </c>
      <c r="G2826" s="78" t="s">
        <v>18</v>
      </c>
      <c r="H2826" s="2">
        <v>2</v>
      </c>
      <c r="I2826" s="2">
        <v>203</v>
      </c>
      <c r="J2826" s="2" t="s">
        <v>436</v>
      </c>
      <c r="K2826" s="2" t="s">
        <v>65</v>
      </c>
      <c r="L2826" s="2" t="s">
        <v>0</v>
      </c>
      <c r="M2826" s="16">
        <v>4.96</v>
      </c>
      <c r="N2826" s="16" t="s">
        <v>1</v>
      </c>
      <c r="O2826" s="16">
        <v>4.96</v>
      </c>
      <c r="P2826" s="16" t="s">
        <v>1</v>
      </c>
    </row>
    <row r="2827" spans="1:16" x14ac:dyDescent="0.25">
      <c r="A2827" t="s">
        <v>96</v>
      </c>
      <c r="B2827" s="78" t="s">
        <v>188</v>
      </c>
      <c r="C2827" t="s">
        <v>731</v>
      </c>
      <c r="D2827" s="54">
        <v>44674</v>
      </c>
      <c r="E2827" s="78" t="s">
        <v>732</v>
      </c>
      <c r="F2827" s="78" t="s">
        <v>267</v>
      </c>
      <c r="G2827" s="78" t="s">
        <v>18</v>
      </c>
      <c r="H2827" s="2">
        <v>3</v>
      </c>
      <c r="I2827" s="2">
        <v>55</v>
      </c>
      <c r="J2827" s="2" t="s">
        <v>70</v>
      </c>
      <c r="K2827" s="2" t="s">
        <v>64</v>
      </c>
      <c r="L2827" s="2" t="s">
        <v>0</v>
      </c>
      <c r="M2827" s="16">
        <v>4.3499999999999996</v>
      </c>
      <c r="N2827" s="16">
        <v>4.3</v>
      </c>
      <c r="O2827" s="16">
        <v>4.03</v>
      </c>
      <c r="P2827" s="16">
        <v>4.3499999999999996</v>
      </c>
    </row>
    <row r="2828" spans="1:16" x14ac:dyDescent="0.25">
      <c r="A2828" t="s">
        <v>96</v>
      </c>
      <c r="B2828" s="78" t="s">
        <v>188</v>
      </c>
      <c r="C2828" t="s">
        <v>731</v>
      </c>
      <c r="D2828" s="54">
        <v>44674</v>
      </c>
      <c r="E2828" s="78" t="s">
        <v>732</v>
      </c>
      <c r="F2828" s="78" t="s">
        <v>267</v>
      </c>
      <c r="G2828" s="78" t="s">
        <v>18</v>
      </c>
      <c r="H2828" s="2">
        <v>4</v>
      </c>
      <c r="I2828" s="2">
        <v>558</v>
      </c>
      <c r="J2828" s="2" t="s">
        <v>273</v>
      </c>
      <c r="K2828" s="2" t="s">
        <v>66</v>
      </c>
      <c r="L2828" s="2" t="s">
        <v>0</v>
      </c>
      <c r="M2828" s="16">
        <v>4.32</v>
      </c>
      <c r="N2828" s="16">
        <v>4.32</v>
      </c>
      <c r="O2828" s="16" t="s">
        <v>1</v>
      </c>
      <c r="P2828" s="16">
        <v>4.25</v>
      </c>
    </row>
    <row r="2829" spans="1:16" x14ac:dyDescent="0.25">
      <c r="A2829" t="s">
        <v>96</v>
      </c>
      <c r="B2829" s="78" t="s">
        <v>188</v>
      </c>
      <c r="C2829" t="s">
        <v>731</v>
      </c>
      <c r="D2829" s="54">
        <v>44674</v>
      </c>
      <c r="E2829" s="78" t="s">
        <v>732</v>
      </c>
      <c r="F2829" s="78" t="s">
        <v>267</v>
      </c>
      <c r="G2829" s="78" t="s">
        <v>18</v>
      </c>
      <c r="H2829" s="2">
        <v>5</v>
      </c>
      <c r="I2829" s="2">
        <v>138</v>
      </c>
      <c r="J2829" s="2" t="s">
        <v>59</v>
      </c>
      <c r="K2829" s="2" t="s">
        <v>64</v>
      </c>
      <c r="L2829" s="2" t="s">
        <v>0</v>
      </c>
      <c r="M2829" s="16">
        <v>4.3</v>
      </c>
      <c r="N2829" s="16">
        <v>4.26</v>
      </c>
      <c r="O2829" s="16">
        <v>4.1900000000000004</v>
      </c>
      <c r="P2829" s="16">
        <v>4.3</v>
      </c>
    </row>
    <row r="2830" spans="1:16" x14ac:dyDescent="0.25">
      <c r="A2830" t="s">
        <v>96</v>
      </c>
      <c r="B2830" s="78" t="s">
        <v>188</v>
      </c>
      <c r="C2830" t="s">
        <v>731</v>
      </c>
      <c r="D2830" s="54">
        <v>44674</v>
      </c>
      <c r="E2830" s="78" t="s">
        <v>732</v>
      </c>
      <c r="F2830" s="78" t="s">
        <v>267</v>
      </c>
      <c r="G2830" s="78" t="s">
        <v>18</v>
      </c>
      <c r="H2830" s="2">
        <v>6</v>
      </c>
      <c r="I2830" s="2">
        <v>104</v>
      </c>
      <c r="J2830" s="2" t="s">
        <v>24</v>
      </c>
      <c r="K2830" s="2" t="s">
        <v>64</v>
      </c>
      <c r="L2830" s="2" t="s">
        <v>0</v>
      </c>
      <c r="M2830" s="16">
        <v>4.05</v>
      </c>
      <c r="N2830" s="16">
        <v>1.75</v>
      </c>
      <c r="O2830" s="16">
        <v>3.91</v>
      </c>
      <c r="P2830" s="16">
        <v>4.05</v>
      </c>
    </row>
    <row r="2831" spans="1:16" x14ac:dyDescent="0.25">
      <c r="A2831" t="s">
        <v>96</v>
      </c>
      <c r="B2831" s="78" t="s">
        <v>188</v>
      </c>
      <c r="C2831" t="s">
        <v>731</v>
      </c>
      <c r="D2831" s="54">
        <v>44674</v>
      </c>
      <c r="E2831" s="78" t="s">
        <v>732</v>
      </c>
      <c r="F2831" s="78" t="s">
        <v>267</v>
      </c>
      <c r="G2831" s="78" t="s">
        <v>18</v>
      </c>
      <c r="H2831" s="2">
        <v>7</v>
      </c>
      <c r="I2831" s="2">
        <v>144</v>
      </c>
      <c r="J2831" s="2" t="s">
        <v>76</v>
      </c>
      <c r="K2831" s="2" t="s">
        <v>64</v>
      </c>
      <c r="L2831" s="2" t="s">
        <v>0</v>
      </c>
      <c r="M2831" s="16">
        <v>3.96</v>
      </c>
      <c r="N2831" s="16">
        <v>3.96</v>
      </c>
      <c r="O2831" s="16" t="s">
        <v>1</v>
      </c>
      <c r="P2831" s="16">
        <v>3.8</v>
      </c>
    </row>
    <row r="2832" spans="1:16" x14ac:dyDescent="0.25">
      <c r="A2832" t="s">
        <v>96</v>
      </c>
      <c r="B2832" s="78" t="s">
        <v>188</v>
      </c>
      <c r="C2832" t="s">
        <v>731</v>
      </c>
      <c r="D2832" s="54">
        <v>44674</v>
      </c>
      <c r="E2832" s="78" t="s">
        <v>732</v>
      </c>
      <c r="F2832" s="78" t="s">
        <v>267</v>
      </c>
      <c r="G2832" s="78" t="s">
        <v>18</v>
      </c>
      <c r="H2832" s="2">
        <v>8</v>
      </c>
      <c r="I2832" s="2">
        <v>155</v>
      </c>
      <c r="J2832" s="2" t="s">
        <v>27</v>
      </c>
      <c r="K2832" s="2" t="s">
        <v>64</v>
      </c>
      <c r="L2832" s="2" t="s">
        <v>0</v>
      </c>
      <c r="M2832" s="16">
        <v>3.71</v>
      </c>
      <c r="N2832" s="16">
        <v>3.71</v>
      </c>
      <c r="O2832" s="16">
        <v>3.46</v>
      </c>
      <c r="P2832" s="16">
        <v>3.58</v>
      </c>
    </row>
    <row r="2833" spans="1:16" x14ac:dyDescent="0.25">
      <c r="A2833" t="s">
        <v>96</v>
      </c>
      <c r="B2833" s="78" t="s">
        <v>188</v>
      </c>
      <c r="C2833" t="s">
        <v>731</v>
      </c>
      <c r="D2833" s="54">
        <v>44674</v>
      </c>
      <c r="E2833" s="78" t="s">
        <v>732</v>
      </c>
      <c r="F2833" s="78" t="s">
        <v>267</v>
      </c>
      <c r="G2833" s="78" t="s">
        <v>18</v>
      </c>
      <c r="H2833" s="2">
        <v>9</v>
      </c>
      <c r="I2833" s="2">
        <v>735</v>
      </c>
      <c r="J2833" s="2" t="s">
        <v>643</v>
      </c>
      <c r="K2833" s="2" t="s">
        <v>66</v>
      </c>
      <c r="L2833" s="2" t="s">
        <v>0</v>
      </c>
      <c r="M2833" s="16">
        <v>3.71</v>
      </c>
      <c r="N2833" s="16">
        <v>3.24</v>
      </c>
      <c r="O2833" s="16" t="s">
        <v>1</v>
      </c>
      <c r="P2833" s="16">
        <v>3.71</v>
      </c>
    </row>
    <row r="2834" spans="1:16" x14ac:dyDescent="0.25">
      <c r="A2834" t="s">
        <v>96</v>
      </c>
      <c r="B2834" s="78" t="s">
        <v>188</v>
      </c>
      <c r="C2834" t="s">
        <v>731</v>
      </c>
      <c r="D2834" s="54">
        <v>44674</v>
      </c>
      <c r="E2834" s="78" t="s">
        <v>732</v>
      </c>
      <c r="F2834" s="78" t="s">
        <v>267</v>
      </c>
      <c r="G2834" s="78" t="s">
        <v>18</v>
      </c>
      <c r="H2834" s="2">
        <v>10</v>
      </c>
      <c r="I2834" s="2">
        <v>175</v>
      </c>
      <c r="J2834" s="2" t="s">
        <v>734</v>
      </c>
      <c r="K2834" s="2" t="s">
        <v>65</v>
      </c>
      <c r="L2834" s="2" t="s">
        <v>0</v>
      </c>
      <c r="M2834" s="16">
        <v>3.69</v>
      </c>
      <c r="N2834" s="16">
        <v>3.65</v>
      </c>
      <c r="O2834" s="16">
        <v>3.53</v>
      </c>
      <c r="P2834" s="16">
        <v>3.69</v>
      </c>
    </row>
    <row r="2835" spans="1:16" x14ac:dyDescent="0.25">
      <c r="A2835" t="s">
        <v>96</v>
      </c>
      <c r="B2835" s="78" t="s">
        <v>188</v>
      </c>
      <c r="C2835" t="s">
        <v>731</v>
      </c>
      <c r="D2835" s="54">
        <v>44674</v>
      </c>
      <c r="E2835" s="78" t="s">
        <v>732</v>
      </c>
      <c r="F2835" s="78" t="s">
        <v>267</v>
      </c>
      <c r="G2835" s="78" t="s">
        <v>18</v>
      </c>
      <c r="H2835" s="2">
        <v>11</v>
      </c>
      <c r="I2835" s="2">
        <v>1238</v>
      </c>
      <c r="J2835" s="2" t="s">
        <v>735</v>
      </c>
      <c r="K2835" s="2" t="s">
        <v>267</v>
      </c>
      <c r="L2835" s="2" t="s">
        <v>0</v>
      </c>
      <c r="M2835" s="16">
        <v>3.68</v>
      </c>
      <c r="N2835" s="16">
        <v>3.68</v>
      </c>
      <c r="O2835" s="16">
        <v>3.44</v>
      </c>
      <c r="P2835" s="16">
        <v>3.68</v>
      </c>
    </row>
    <row r="2836" spans="1:16" x14ac:dyDescent="0.25">
      <c r="A2836" t="s">
        <v>96</v>
      </c>
      <c r="B2836" s="78" t="s">
        <v>188</v>
      </c>
      <c r="C2836" t="s">
        <v>731</v>
      </c>
      <c r="D2836" s="54">
        <v>44674</v>
      </c>
      <c r="E2836" s="78" t="s">
        <v>732</v>
      </c>
      <c r="F2836" s="78" t="s">
        <v>267</v>
      </c>
      <c r="G2836" s="78" t="s">
        <v>18</v>
      </c>
      <c r="H2836" s="2">
        <v>12</v>
      </c>
      <c r="I2836" s="2">
        <v>186</v>
      </c>
      <c r="J2836" s="2" t="s">
        <v>736</v>
      </c>
      <c r="K2836" s="2" t="s">
        <v>65</v>
      </c>
      <c r="L2836" s="2" t="s">
        <v>0</v>
      </c>
      <c r="M2836" s="16">
        <v>3.55</v>
      </c>
      <c r="N2836" s="16">
        <v>3.47</v>
      </c>
      <c r="O2836" s="16">
        <v>3.55</v>
      </c>
      <c r="P2836" s="16">
        <v>3.52</v>
      </c>
    </row>
    <row r="2837" spans="1:16" x14ac:dyDescent="0.25">
      <c r="A2837" t="s">
        <v>96</v>
      </c>
      <c r="B2837" s="78" t="s">
        <v>188</v>
      </c>
      <c r="C2837" t="s">
        <v>731</v>
      </c>
      <c r="D2837" s="54">
        <v>44674</v>
      </c>
      <c r="E2837" s="78" t="s">
        <v>732</v>
      </c>
      <c r="F2837" s="78" t="s">
        <v>267</v>
      </c>
      <c r="G2837" s="78" t="s">
        <v>18</v>
      </c>
      <c r="H2837" s="2">
        <v>13</v>
      </c>
      <c r="I2837" s="2">
        <v>357</v>
      </c>
      <c r="J2837" s="2" t="s">
        <v>275</v>
      </c>
      <c r="K2837" s="2" t="s">
        <v>258</v>
      </c>
      <c r="L2837" s="2" t="s">
        <v>0</v>
      </c>
      <c r="M2837" s="16">
        <v>3.47</v>
      </c>
      <c r="N2837" s="16">
        <v>3.47</v>
      </c>
      <c r="O2837" s="16" t="s">
        <v>1</v>
      </c>
      <c r="P2837" s="16">
        <v>3.45</v>
      </c>
    </row>
    <row r="2838" spans="1:16" x14ac:dyDescent="0.25">
      <c r="A2838" t="s">
        <v>96</v>
      </c>
      <c r="B2838" s="78" t="s">
        <v>188</v>
      </c>
      <c r="C2838" t="s">
        <v>731</v>
      </c>
      <c r="D2838" s="54">
        <v>44674</v>
      </c>
      <c r="E2838" s="78" t="s">
        <v>732</v>
      </c>
      <c r="F2838" s="78" t="s">
        <v>267</v>
      </c>
      <c r="G2838" s="78" t="s">
        <v>18</v>
      </c>
      <c r="H2838" s="2">
        <v>14</v>
      </c>
      <c r="I2838" s="2">
        <v>561</v>
      </c>
      <c r="J2838" s="2" t="s">
        <v>268</v>
      </c>
      <c r="K2838" s="2" t="s">
        <v>66</v>
      </c>
      <c r="L2838" s="2" t="s">
        <v>0</v>
      </c>
      <c r="M2838" s="16">
        <v>3.46</v>
      </c>
      <c r="N2838" s="16">
        <v>3.45</v>
      </c>
      <c r="O2838" s="16">
        <v>3.46</v>
      </c>
      <c r="P2838" s="16">
        <v>3.36</v>
      </c>
    </row>
    <row r="2839" spans="1:16" x14ac:dyDescent="0.25">
      <c r="A2839" t="s">
        <v>96</v>
      </c>
      <c r="B2839" s="78" t="s">
        <v>188</v>
      </c>
      <c r="C2839" t="s">
        <v>731</v>
      </c>
      <c r="D2839" s="54">
        <v>44674</v>
      </c>
      <c r="E2839" s="78" t="s">
        <v>732</v>
      </c>
      <c r="F2839" s="78" t="s">
        <v>267</v>
      </c>
      <c r="G2839" s="78" t="s">
        <v>18</v>
      </c>
      <c r="H2839" s="2">
        <v>15</v>
      </c>
      <c r="I2839" s="2">
        <v>154</v>
      </c>
      <c r="J2839" s="2" t="s">
        <v>269</v>
      </c>
      <c r="K2839" s="2" t="s">
        <v>64</v>
      </c>
      <c r="L2839" s="2" t="s">
        <v>0</v>
      </c>
      <c r="M2839" s="16">
        <v>3.46</v>
      </c>
      <c r="N2839" s="16">
        <v>3.42</v>
      </c>
      <c r="O2839" s="16" t="s">
        <v>1</v>
      </c>
      <c r="P2839" s="16">
        <v>3.46</v>
      </c>
    </row>
    <row r="2840" spans="1:16" x14ac:dyDescent="0.25">
      <c r="A2840" t="s">
        <v>96</v>
      </c>
      <c r="B2840" s="78" t="s">
        <v>188</v>
      </c>
      <c r="C2840" t="s">
        <v>731</v>
      </c>
      <c r="D2840" s="54">
        <v>44674</v>
      </c>
      <c r="E2840" s="78" t="s">
        <v>732</v>
      </c>
      <c r="F2840" s="78" t="s">
        <v>267</v>
      </c>
      <c r="G2840" s="78" t="s">
        <v>18</v>
      </c>
      <c r="H2840" s="2">
        <v>16</v>
      </c>
      <c r="I2840" s="2">
        <v>91</v>
      </c>
      <c r="J2840" s="2" t="s">
        <v>183</v>
      </c>
      <c r="K2840" s="2" t="s">
        <v>64</v>
      </c>
      <c r="L2840" s="2" t="s">
        <v>0</v>
      </c>
      <c r="M2840" s="16">
        <v>3.11</v>
      </c>
      <c r="N2840" s="16">
        <v>3.11</v>
      </c>
      <c r="O2840" s="16">
        <v>2.96</v>
      </c>
      <c r="P2840" s="16">
        <v>2.92</v>
      </c>
    </row>
    <row r="2841" spans="1:16" x14ac:dyDescent="0.25">
      <c r="A2841" t="s">
        <v>96</v>
      </c>
      <c r="B2841" s="78" t="s">
        <v>188</v>
      </c>
      <c r="C2841" t="s">
        <v>731</v>
      </c>
      <c r="D2841" s="54">
        <v>44674</v>
      </c>
      <c r="E2841" s="78" t="s">
        <v>732</v>
      </c>
      <c r="F2841" s="78" t="s">
        <v>267</v>
      </c>
      <c r="G2841" s="78" t="s">
        <v>18</v>
      </c>
      <c r="H2841" s="2">
        <v>17</v>
      </c>
      <c r="I2841" s="2">
        <v>348</v>
      </c>
      <c r="J2841" s="2" t="s">
        <v>694</v>
      </c>
      <c r="K2841" s="2" t="s">
        <v>258</v>
      </c>
      <c r="L2841" s="2" t="s">
        <v>0</v>
      </c>
      <c r="M2841" s="16">
        <v>2.86</v>
      </c>
      <c r="N2841" s="16">
        <v>2.86</v>
      </c>
      <c r="O2841" s="16">
        <v>2.5299999999999998</v>
      </c>
      <c r="P2841" s="16">
        <v>2.61</v>
      </c>
    </row>
    <row r="2842" spans="1:16" x14ac:dyDescent="0.25">
      <c r="A2842" t="s">
        <v>96</v>
      </c>
      <c r="B2842" s="78" t="s">
        <v>188</v>
      </c>
      <c r="C2842" t="s">
        <v>731</v>
      </c>
      <c r="D2842" s="54">
        <v>44674</v>
      </c>
      <c r="E2842" s="78" t="s">
        <v>732</v>
      </c>
      <c r="F2842" s="78" t="s">
        <v>267</v>
      </c>
      <c r="G2842" s="78" t="s">
        <v>18</v>
      </c>
      <c r="H2842" s="2">
        <v>18</v>
      </c>
      <c r="I2842" s="2">
        <v>342</v>
      </c>
      <c r="J2842" s="2" t="s">
        <v>693</v>
      </c>
      <c r="K2842" s="2" t="s">
        <v>258</v>
      </c>
      <c r="L2842" s="2" t="s">
        <v>0</v>
      </c>
      <c r="M2842" s="16">
        <v>2.48</v>
      </c>
      <c r="N2842" s="16" t="s">
        <v>1</v>
      </c>
      <c r="O2842" s="16">
        <v>2.2999999999999998</v>
      </c>
      <c r="P2842" s="16">
        <v>2.48</v>
      </c>
    </row>
    <row r="2843" spans="1:16" x14ac:dyDescent="0.25">
      <c r="A2843" t="s">
        <v>32</v>
      </c>
      <c r="B2843" s="20" t="s">
        <v>30</v>
      </c>
      <c r="C2843" t="s">
        <v>731</v>
      </c>
      <c r="D2843" s="54">
        <v>44674</v>
      </c>
      <c r="E2843" s="78" t="s">
        <v>732</v>
      </c>
      <c r="F2843" s="78" t="s">
        <v>267</v>
      </c>
      <c r="G2843" s="20" t="s">
        <v>20</v>
      </c>
      <c r="H2843" s="2">
        <v>1</v>
      </c>
      <c r="I2843" s="2">
        <v>150</v>
      </c>
      <c r="J2843" s="2" t="s">
        <v>235</v>
      </c>
      <c r="K2843" s="2" t="s">
        <v>64</v>
      </c>
      <c r="L2843" s="2" t="s">
        <v>22</v>
      </c>
      <c r="M2843" s="16">
        <v>23.14</v>
      </c>
      <c r="N2843" s="16">
        <v>12.92</v>
      </c>
      <c r="O2843" s="16">
        <v>22.25</v>
      </c>
      <c r="P2843" s="16">
        <v>23.14</v>
      </c>
    </row>
    <row r="2844" spans="1:16" x14ac:dyDescent="0.25">
      <c r="A2844" t="s">
        <v>32</v>
      </c>
      <c r="B2844" s="78" t="s">
        <v>30</v>
      </c>
      <c r="C2844" t="s">
        <v>731</v>
      </c>
      <c r="D2844" s="54">
        <v>44674</v>
      </c>
      <c r="E2844" s="78" t="s">
        <v>732</v>
      </c>
      <c r="F2844" s="78" t="s">
        <v>267</v>
      </c>
      <c r="G2844" s="78" t="s">
        <v>20</v>
      </c>
      <c r="H2844" s="2">
        <v>2</v>
      </c>
      <c r="I2844" s="2">
        <v>763</v>
      </c>
      <c r="J2844" s="2" t="s">
        <v>311</v>
      </c>
      <c r="K2844" s="2" t="s">
        <v>267</v>
      </c>
      <c r="L2844" s="2" t="s">
        <v>22</v>
      </c>
      <c r="M2844" s="16">
        <v>22.76</v>
      </c>
      <c r="N2844" s="16">
        <v>21.91</v>
      </c>
      <c r="O2844" s="16">
        <v>22.35</v>
      </c>
      <c r="P2844" s="16">
        <v>22.76</v>
      </c>
    </row>
    <row r="2845" spans="1:16" x14ac:dyDescent="0.25">
      <c r="A2845" t="s">
        <v>32</v>
      </c>
      <c r="B2845" s="78" t="s">
        <v>30</v>
      </c>
      <c r="C2845" t="s">
        <v>731</v>
      </c>
      <c r="D2845" s="54">
        <v>44674</v>
      </c>
      <c r="E2845" s="78" t="s">
        <v>732</v>
      </c>
      <c r="F2845" s="78" t="s">
        <v>267</v>
      </c>
      <c r="G2845" s="78" t="s">
        <v>20</v>
      </c>
      <c r="H2845" s="2">
        <v>3</v>
      </c>
      <c r="I2845" s="2">
        <v>219</v>
      </c>
      <c r="J2845" s="2" t="s">
        <v>236</v>
      </c>
      <c r="K2845" s="2" t="s">
        <v>66</v>
      </c>
      <c r="L2845" s="2" t="s">
        <v>22</v>
      </c>
      <c r="M2845" s="16">
        <v>19.04</v>
      </c>
      <c r="N2845" s="16">
        <v>18.59</v>
      </c>
      <c r="O2845" s="16">
        <v>19.04</v>
      </c>
      <c r="P2845" s="16" t="s">
        <v>1</v>
      </c>
    </row>
    <row r="2846" spans="1:16" x14ac:dyDescent="0.25">
      <c r="A2846" t="s">
        <v>32</v>
      </c>
      <c r="B2846" s="78" t="s">
        <v>30</v>
      </c>
      <c r="C2846" t="s">
        <v>731</v>
      </c>
      <c r="D2846" s="54">
        <v>44674</v>
      </c>
      <c r="E2846" s="78" t="s">
        <v>732</v>
      </c>
      <c r="F2846" s="78" t="s">
        <v>267</v>
      </c>
      <c r="G2846" s="78" t="s">
        <v>20</v>
      </c>
      <c r="H2846" s="2">
        <v>4</v>
      </c>
      <c r="I2846" s="2">
        <v>59</v>
      </c>
      <c r="J2846" s="2" t="s">
        <v>294</v>
      </c>
      <c r="K2846" s="2" t="s">
        <v>64</v>
      </c>
      <c r="L2846" s="2" t="s">
        <v>22</v>
      </c>
      <c r="M2846" s="16">
        <v>17.38</v>
      </c>
      <c r="N2846" s="16">
        <v>17.38</v>
      </c>
      <c r="O2846" s="16" t="s">
        <v>1</v>
      </c>
      <c r="P2846" s="16">
        <v>15.92</v>
      </c>
    </row>
    <row r="2847" spans="1:16" x14ac:dyDescent="0.25">
      <c r="A2847" t="s">
        <v>32</v>
      </c>
      <c r="B2847" s="78" t="s">
        <v>30</v>
      </c>
      <c r="C2847" t="s">
        <v>731</v>
      </c>
      <c r="D2847" s="54">
        <v>44674</v>
      </c>
      <c r="E2847" s="78" t="s">
        <v>732</v>
      </c>
      <c r="F2847" s="78" t="s">
        <v>267</v>
      </c>
      <c r="G2847" s="78" t="s">
        <v>20</v>
      </c>
      <c r="H2847" s="2">
        <v>5</v>
      </c>
      <c r="I2847" s="2">
        <v>199</v>
      </c>
      <c r="J2847" s="2" t="s">
        <v>243</v>
      </c>
      <c r="K2847" s="2" t="s">
        <v>65</v>
      </c>
      <c r="L2847" s="2" t="s">
        <v>22</v>
      </c>
      <c r="M2847" s="16">
        <v>15.87</v>
      </c>
      <c r="N2847" s="16">
        <v>11.95</v>
      </c>
      <c r="O2847" s="16">
        <v>15.87</v>
      </c>
      <c r="P2847" s="16" t="s">
        <v>1</v>
      </c>
    </row>
    <row r="2848" spans="1:16" x14ac:dyDescent="0.25">
      <c r="A2848" t="s">
        <v>32</v>
      </c>
      <c r="B2848" s="78" t="s">
        <v>30</v>
      </c>
      <c r="C2848" t="s">
        <v>731</v>
      </c>
      <c r="D2848" s="54">
        <v>44674</v>
      </c>
      <c r="E2848" s="78" t="s">
        <v>732</v>
      </c>
      <c r="F2848" s="78" t="s">
        <v>267</v>
      </c>
      <c r="G2848" s="78" t="s">
        <v>20</v>
      </c>
      <c r="H2848" s="2">
        <v>6</v>
      </c>
      <c r="I2848" s="2">
        <v>297</v>
      </c>
      <c r="J2848" s="2" t="s">
        <v>676</v>
      </c>
      <c r="K2848" s="2" t="s">
        <v>377</v>
      </c>
      <c r="L2848" s="2" t="s">
        <v>22</v>
      </c>
      <c r="M2848" s="16">
        <v>15.49</v>
      </c>
      <c r="N2848" s="16" t="s">
        <v>1</v>
      </c>
      <c r="O2848" s="16">
        <v>15.49</v>
      </c>
      <c r="P2848" s="16">
        <v>14.84</v>
      </c>
    </row>
    <row r="2849" spans="1:16" x14ac:dyDescent="0.25">
      <c r="A2849" t="s">
        <v>32</v>
      </c>
      <c r="B2849" s="78" t="s">
        <v>30</v>
      </c>
      <c r="C2849" t="s">
        <v>731</v>
      </c>
      <c r="D2849" s="54">
        <v>44674</v>
      </c>
      <c r="E2849" s="78" t="s">
        <v>732</v>
      </c>
      <c r="F2849" s="78" t="s">
        <v>267</v>
      </c>
      <c r="G2849" s="78" t="s">
        <v>20</v>
      </c>
      <c r="H2849" s="2">
        <v>7</v>
      </c>
      <c r="I2849" s="2">
        <v>769</v>
      </c>
      <c r="J2849" s="2" t="s">
        <v>293</v>
      </c>
      <c r="K2849" s="2" t="s">
        <v>66</v>
      </c>
      <c r="L2849" s="2" t="s">
        <v>22</v>
      </c>
      <c r="M2849" s="16">
        <v>15.43</v>
      </c>
      <c r="N2849" s="16">
        <v>14.84</v>
      </c>
      <c r="O2849" s="16">
        <v>14.96</v>
      </c>
      <c r="P2849" s="16">
        <v>15.43</v>
      </c>
    </row>
    <row r="2850" spans="1:16" x14ac:dyDescent="0.25">
      <c r="A2850" t="s">
        <v>32</v>
      </c>
      <c r="B2850" s="78" t="s">
        <v>30</v>
      </c>
      <c r="C2850" t="s">
        <v>731</v>
      </c>
      <c r="D2850" s="54">
        <v>44674</v>
      </c>
      <c r="E2850" s="78" t="s">
        <v>732</v>
      </c>
      <c r="F2850" s="78" t="s">
        <v>267</v>
      </c>
      <c r="G2850" s="78" t="s">
        <v>20</v>
      </c>
      <c r="H2850" s="2">
        <v>8</v>
      </c>
      <c r="I2850" s="2">
        <v>1222</v>
      </c>
      <c r="J2850" s="2" t="s">
        <v>737</v>
      </c>
      <c r="K2850" s="2" t="s">
        <v>65</v>
      </c>
      <c r="L2850" s="2" t="s">
        <v>22</v>
      </c>
      <c r="M2850" s="16">
        <v>13.92</v>
      </c>
      <c r="N2850" s="16">
        <v>7.91</v>
      </c>
      <c r="O2850" s="16">
        <v>13.45</v>
      </c>
      <c r="P2850" s="16">
        <v>13.92</v>
      </c>
    </row>
    <row r="2851" spans="1:16" x14ac:dyDescent="0.25">
      <c r="A2851" t="s">
        <v>32</v>
      </c>
      <c r="B2851" s="78" t="s">
        <v>30</v>
      </c>
      <c r="C2851" t="s">
        <v>731</v>
      </c>
      <c r="D2851" s="54">
        <v>44674</v>
      </c>
      <c r="E2851" s="78" t="s">
        <v>732</v>
      </c>
      <c r="F2851" s="78" t="s">
        <v>267</v>
      </c>
      <c r="G2851" s="78" t="s">
        <v>20</v>
      </c>
      <c r="H2851" s="2">
        <v>9</v>
      </c>
      <c r="I2851" s="2">
        <v>164</v>
      </c>
      <c r="J2851" s="2" t="s">
        <v>239</v>
      </c>
      <c r="K2851" s="2" t="s">
        <v>65</v>
      </c>
      <c r="L2851" s="2" t="s">
        <v>22</v>
      </c>
      <c r="M2851" s="16">
        <v>13.88</v>
      </c>
      <c r="N2851" s="16">
        <v>13.18</v>
      </c>
      <c r="O2851" s="16">
        <v>13.88</v>
      </c>
      <c r="P2851" s="16">
        <v>11.56</v>
      </c>
    </row>
    <row r="2852" spans="1:16" x14ac:dyDescent="0.25">
      <c r="A2852" t="s">
        <v>32</v>
      </c>
      <c r="B2852" s="78" t="s">
        <v>30</v>
      </c>
      <c r="C2852" t="s">
        <v>731</v>
      </c>
      <c r="D2852" s="54">
        <v>44674</v>
      </c>
      <c r="E2852" s="78" t="s">
        <v>732</v>
      </c>
      <c r="F2852" s="78" t="s">
        <v>267</v>
      </c>
      <c r="G2852" s="78" t="s">
        <v>20</v>
      </c>
      <c r="H2852" s="2">
        <v>10</v>
      </c>
      <c r="I2852" s="2">
        <v>298</v>
      </c>
      <c r="J2852" s="2" t="s">
        <v>677</v>
      </c>
      <c r="K2852" s="2" t="s">
        <v>377</v>
      </c>
      <c r="L2852" s="2" t="s">
        <v>22</v>
      </c>
      <c r="M2852" s="16">
        <v>12.68</v>
      </c>
      <c r="N2852" s="16">
        <v>11.97</v>
      </c>
      <c r="O2852" s="16">
        <v>12.68</v>
      </c>
      <c r="P2852" s="16">
        <v>12.4</v>
      </c>
    </row>
    <row r="2853" spans="1:16" x14ac:dyDescent="0.25">
      <c r="A2853" t="s">
        <v>32</v>
      </c>
      <c r="B2853" s="78" t="s">
        <v>30</v>
      </c>
      <c r="C2853" t="s">
        <v>731</v>
      </c>
      <c r="D2853" s="54">
        <v>44674</v>
      </c>
      <c r="E2853" s="78" t="s">
        <v>732</v>
      </c>
      <c r="F2853" s="78" t="s">
        <v>267</v>
      </c>
      <c r="G2853" s="78" t="s">
        <v>20</v>
      </c>
      <c r="H2853" s="2">
        <v>11</v>
      </c>
      <c r="I2853" s="2">
        <v>285</v>
      </c>
      <c r="J2853" s="2" t="s">
        <v>675</v>
      </c>
      <c r="K2853" s="2" t="s">
        <v>377</v>
      </c>
      <c r="L2853" s="2" t="s">
        <v>22</v>
      </c>
      <c r="M2853" s="16">
        <v>12.32</v>
      </c>
      <c r="N2853" s="16">
        <v>12.32</v>
      </c>
      <c r="O2853" s="16">
        <v>10.88</v>
      </c>
      <c r="P2853" s="16">
        <v>9.5299999999999994</v>
      </c>
    </row>
    <row r="2854" spans="1:16" x14ac:dyDescent="0.25">
      <c r="A2854" t="s">
        <v>32</v>
      </c>
      <c r="B2854" s="78" t="s">
        <v>30</v>
      </c>
      <c r="C2854" t="s">
        <v>731</v>
      </c>
      <c r="D2854" s="54">
        <v>44674</v>
      </c>
      <c r="E2854" s="78" t="s">
        <v>732</v>
      </c>
      <c r="F2854" s="78" t="s">
        <v>267</v>
      </c>
      <c r="G2854" s="78" t="s">
        <v>20</v>
      </c>
      <c r="H2854" s="2">
        <v>12</v>
      </c>
      <c r="I2854" s="2">
        <v>764</v>
      </c>
      <c r="J2854" s="2" t="s">
        <v>698</v>
      </c>
      <c r="K2854" s="2" t="s">
        <v>267</v>
      </c>
      <c r="L2854" s="2" t="s">
        <v>22</v>
      </c>
      <c r="M2854" s="16">
        <v>12.3</v>
      </c>
      <c r="N2854" s="16" t="s">
        <v>1</v>
      </c>
      <c r="O2854" s="16">
        <v>12.3</v>
      </c>
      <c r="P2854" s="16" t="s">
        <v>1</v>
      </c>
    </row>
    <row r="2855" spans="1:16" x14ac:dyDescent="0.25">
      <c r="A2855" t="s">
        <v>32</v>
      </c>
      <c r="B2855" s="78" t="s">
        <v>30</v>
      </c>
      <c r="C2855" t="s">
        <v>731</v>
      </c>
      <c r="D2855" s="54">
        <v>44674</v>
      </c>
      <c r="E2855" s="78" t="s">
        <v>732</v>
      </c>
      <c r="F2855" s="78" t="s">
        <v>267</v>
      </c>
      <c r="G2855" s="78" t="s">
        <v>20</v>
      </c>
      <c r="H2855" s="2">
        <v>13</v>
      </c>
      <c r="I2855" s="2">
        <v>180</v>
      </c>
      <c r="J2855" s="2" t="s">
        <v>240</v>
      </c>
      <c r="K2855" s="2" t="s">
        <v>65</v>
      </c>
      <c r="L2855" s="2" t="s">
        <v>22</v>
      </c>
      <c r="M2855" s="16">
        <v>11.34</v>
      </c>
      <c r="N2855" s="16" t="s">
        <v>1</v>
      </c>
      <c r="O2855" s="16">
        <v>11.34</v>
      </c>
      <c r="P2855" s="16">
        <v>10.48</v>
      </c>
    </row>
    <row r="2856" spans="1:16" x14ac:dyDescent="0.25">
      <c r="A2856" t="s">
        <v>32</v>
      </c>
      <c r="B2856" s="78" t="s">
        <v>30</v>
      </c>
      <c r="C2856" t="s">
        <v>731</v>
      </c>
      <c r="D2856" s="54">
        <v>44674</v>
      </c>
      <c r="E2856" s="78" t="s">
        <v>732</v>
      </c>
      <c r="F2856" s="78" t="s">
        <v>267</v>
      </c>
      <c r="G2856" s="78" t="s">
        <v>20</v>
      </c>
      <c r="H2856" s="2">
        <v>14</v>
      </c>
      <c r="I2856" s="2">
        <v>241</v>
      </c>
      <c r="J2856" s="2" t="s">
        <v>216</v>
      </c>
      <c r="K2856" s="2" t="s">
        <v>66</v>
      </c>
      <c r="L2856" s="2" t="s">
        <v>22</v>
      </c>
      <c r="M2856" s="16">
        <v>9.52</v>
      </c>
      <c r="N2856" s="16" t="s">
        <v>1</v>
      </c>
      <c r="O2856" s="16">
        <v>9.52</v>
      </c>
      <c r="P2856" s="16">
        <v>8.5500000000000007</v>
      </c>
    </row>
    <row r="2857" spans="1:16" x14ac:dyDescent="0.25">
      <c r="A2857" t="s">
        <v>32</v>
      </c>
      <c r="B2857" s="78" t="s">
        <v>30</v>
      </c>
      <c r="C2857" t="s">
        <v>731</v>
      </c>
      <c r="D2857" s="54">
        <v>44674</v>
      </c>
      <c r="E2857" s="78" t="s">
        <v>732</v>
      </c>
      <c r="F2857" s="78" t="s">
        <v>267</v>
      </c>
      <c r="G2857" s="78" t="s">
        <v>20</v>
      </c>
      <c r="H2857" s="2">
        <v>15</v>
      </c>
      <c r="I2857" s="2">
        <v>190</v>
      </c>
      <c r="J2857" s="2" t="s">
        <v>227</v>
      </c>
      <c r="K2857" s="2" t="s">
        <v>65</v>
      </c>
      <c r="L2857" s="2" t="s">
        <v>22</v>
      </c>
      <c r="M2857" s="16">
        <v>9.48</v>
      </c>
      <c r="N2857" s="16">
        <v>8.4700000000000006</v>
      </c>
      <c r="O2857" s="16">
        <v>9.48</v>
      </c>
      <c r="P2857" s="16">
        <v>9.2899999999999991</v>
      </c>
    </row>
    <row r="2858" spans="1:16" x14ac:dyDescent="0.25">
      <c r="A2858" t="s">
        <v>32</v>
      </c>
      <c r="B2858" s="78" t="s">
        <v>30</v>
      </c>
      <c r="C2858" t="s">
        <v>731</v>
      </c>
      <c r="D2858" s="54">
        <v>44674</v>
      </c>
      <c r="E2858" s="78" t="s">
        <v>732</v>
      </c>
      <c r="F2858" s="78" t="s">
        <v>267</v>
      </c>
      <c r="G2858" s="78" t="s">
        <v>20</v>
      </c>
      <c r="H2858" s="2">
        <v>16</v>
      </c>
      <c r="I2858" s="2">
        <v>189</v>
      </c>
      <c r="J2858" s="2" t="s">
        <v>252</v>
      </c>
      <c r="K2858" s="2" t="s">
        <v>65</v>
      </c>
      <c r="L2858" s="2" t="s">
        <v>22</v>
      </c>
      <c r="M2858" s="16">
        <v>7.63</v>
      </c>
      <c r="N2858" s="16">
        <v>7.63</v>
      </c>
      <c r="O2858" s="16">
        <v>6.42</v>
      </c>
      <c r="P2858" s="16" t="s">
        <v>1</v>
      </c>
    </row>
    <row r="2859" spans="1:16" x14ac:dyDescent="0.25">
      <c r="A2859" t="s">
        <v>114</v>
      </c>
      <c r="B2859" s="20" t="s">
        <v>187</v>
      </c>
      <c r="C2859" t="s">
        <v>731</v>
      </c>
      <c r="D2859" s="54">
        <v>44674</v>
      </c>
      <c r="E2859" s="78" t="s">
        <v>732</v>
      </c>
      <c r="F2859" s="78" t="s">
        <v>267</v>
      </c>
      <c r="G2859" s="78" t="s">
        <v>20</v>
      </c>
      <c r="H2859" s="2">
        <v>1</v>
      </c>
      <c r="I2859" s="2">
        <v>811</v>
      </c>
      <c r="J2859" s="2" t="s">
        <v>393</v>
      </c>
      <c r="K2859" s="2" t="s">
        <v>267</v>
      </c>
      <c r="L2859" s="2" t="s">
        <v>23</v>
      </c>
      <c r="M2859" s="2">
        <v>30.7</v>
      </c>
    </row>
    <row r="2860" spans="1:16" x14ac:dyDescent="0.25">
      <c r="A2860" t="s">
        <v>114</v>
      </c>
      <c r="B2860" s="78" t="s">
        <v>187</v>
      </c>
      <c r="C2860" t="s">
        <v>731</v>
      </c>
      <c r="D2860" s="54">
        <v>44674</v>
      </c>
      <c r="E2860" s="78" t="s">
        <v>732</v>
      </c>
      <c r="F2860" s="78" t="s">
        <v>267</v>
      </c>
      <c r="G2860" s="78" t="s">
        <v>20</v>
      </c>
      <c r="H2860" s="2">
        <v>2</v>
      </c>
      <c r="I2860" s="2">
        <v>855</v>
      </c>
      <c r="J2860" s="2" t="s">
        <v>386</v>
      </c>
      <c r="K2860" s="2" t="s">
        <v>267</v>
      </c>
      <c r="L2860" s="2" t="s">
        <v>23</v>
      </c>
      <c r="M2860" s="2">
        <v>32.299999999999997</v>
      </c>
    </row>
    <row r="2861" spans="1:16" x14ac:dyDescent="0.25">
      <c r="A2861" t="s">
        <v>127</v>
      </c>
      <c r="B2861" s="20" t="s">
        <v>186</v>
      </c>
      <c r="C2861" t="s">
        <v>731</v>
      </c>
      <c r="D2861" s="54">
        <v>44674</v>
      </c>
      <c r="E2861" s="78" t="s">
        <v>732</v>
      </c>
      <c r="F2861" s="78" t="s">
        <v>267</v>
      </c>
      <c r="G2861" s="20" t="s">
        <v>18</v>
      </c>
      <c r="H2861" s="2">
        <v>1</v>
      </c>
      <c r="I2861" s="2">
        <v>1100</v>
      </c>
      <c r="J2861" s="2" t="s">
        <v>740</v>
      </c>
      <c r="K2861" s="2" t="s">
        <v>782</v>
      </c>
      <c r="L2861" s="2" t="s">
        <v>23</v>
      </c>
      <c r="M2861" s="70">
        <v>1.4675925925925926E-3</v>
      </c>
    </row>
    <row r="2862" spans="1:16" x14ac:dyDescent="0.25">
      <c r="A2862" t="s">
        <v>127</v>
      </c>
      <c r="B2862" s="78" t="s">
        <v>186</v>
      </c>
      <c r="C2862" t="s">
        <v>731</v>
      </c>
      <c r="D2862" s="54">
        <v>44674</v>
      </c>
      <c r="E2862" s="78" t="s">
        <v>732</v>
      </c>
      <c r="F2862" s="78" t="s">
        <v>267</v>
      </c>
      <c r="G2862" s="78" t="s">
        <v>18</v>
      </c>
      <c r="H2862" s="2">
        <v>2</v>
      </c>
      <c r="I2862" s="2">
        <v>1126</v>
      </c>
      <c r="J2862" s="2" t="s">
        <v>741</v>
      </c>
      <c r="K2862" s="2" t="s">
        <v>267</v>
      </c>
      <c r="L2862" s="2" t="s">
        <v>23</v>
      </c>
      <c r="M2862" s="70">
        <v>1.6782407407407406E-3</v>
      </c>
    </row>
    <row r="2863" spans="1:16" x14ac:dyDescent="0.25">
      <c r="A2863" t="s">
        <v>127</v>
      </c>
      <c r="B2863" s="78" t="s">
        <v>186</v>
      </c>
      <c r="C2863" t="s">
        <v>731</v>
      </c>
      <c r="D2863" s="54">
        <v>44674</v>
      </c>
      <c r="E2863" s="78" t="s">
        <v>732</v>
      </c>
      <c r="F2863" s="78" t="s">
        <v>267</v>
      </c>
      <c r="G2863" s="78" t="s">
        <v>18</v>
      </c>
      <c r="H2863" s="2">
        <v>3</v>
      </c>
      <c r="I2863" s="2">
        <v>924</v>
      </c>
      <c r="J2863" s="2" t="s">
        <v>610</v>
      </c>
      <c r="K2863" s="2" t="s">
        <v>267</v>
      </c>
      <c r="L2863" s="2" t="s">
        <v>23</v>
      </c>
      <c r="M2863" s="70">
        <v>1.7928240740740741E-3</v>
      </c>
    </row>
    <row r="2864" spans="1:16" x14ac:dyDescent="0.25">
      <c r="A2864" t="s">
        <v>127</v>
      </c>
      <c r="B2864" s="78" t="s">
        <v>186</v>
      </c>
      <c r="C2864" t="s">
        <v>731</v>
      </c>
      <c r="D2864" s="54">
        <v>44674</v>
      </c>
      <c r="E2864" s="78" t="s">
        <v>732</v>
      </c>
      <c r="F2864" s="78" t="s">
        <v>267</v>
      </c>
      <c r="G2864" s="78" t="s">
        <v>18</v>
      </c>
      <c r="H2864" s="2">
        <v>4</v>
      </c>
      <c r="I2864" s="2">
        <v>1252</v>
      </c>
      <c r="J2864" s="2" t="s">
        <v>742</v>
      </c>
      <c r="K2864" s="2" t="s">
        <v>67</v>
      </c>
      <c r="L2864" s="2" t="s">
        <v>23</v>
      </c>
      <c r="M2864" s="70">
        <v>1.9097222222222222E-3</v>
      </c>
    </row>
    <row r="2865" spans="1:14" x14ac:dyDescent="0.25">
      <c r="A2865" t="s">
        <v>127</v>
      </c>
      <c r="B2865" s="78" t="s">
        <v>186</v>
      </c>
      <c r="C2865" t="s">
        <v>731</v>
      </c>
      <c r="D2865" s="54">
        <v>44674</v>
      </c>
      <c r="E2865" s="78" t="s">
        <v>732</v>
      </c>
      <c r="F2865" s="78" t="s">
        <v>267</v>
      </c>
      <c r="G2865" s="78" t="s">
        <v>18</v>
      </c>
      <c r="H2865" s="2">
        <v>5</v>
      </c>
      <c r="I2865" s="2">
        <v>572</v>
      </c>
      <c r="J2865" s="2" t="s">
        <v>322</v>
      </c>
      <c r="K2865" s="2" t="s">
        <v>267</v>
      </c>
      <c r="L2865" s="2" t="s">
        <v>23</v>
      </c>
      <c r="M2865" s="70">
        <v>2.0150462962962965E-3</v>
      </c>
    </row>
    <row r="2866" spans="1:14" x14ac:dyDescent="0.25">
      <c r="A2866" t="s">
        <v>127</v>
      </c>
      <c r="B2866" s="78" t="s">
        <v>186</v>
      </c>
      <c r="C2866" t="s">
        <v>731</v>
      </c>
      <c r="D2866" s="54">
        <v>44674</v>
      </c>
      <c r="E2866" s="78" t="s">
        <v>732</v>
      </c>
      <c r="F2866" s="78" t="s">
        <v>267</v>
      </c>
      <c r="G2866" s="78" t="s">
        <v>18</v>
      </c>
      <c r="H2866" s="2">
        <v>1</v>
      </c>
      <c r="I2866" s="2">
        <v>253</v>
      </c>
      <c r="J2866" s="2" t="s">
        <v>205</v>
      </c>
      <c r="K2866" s="2" t="s">
        <v>67</v>
      </c>
      <c r="L2866" s="2" t="s">
        <v>22</v>
      </c>
      <c r="M2866" s="70">
        <v>1.5879629629629629E-3</v>
      </c>
    </row>
    <row r="2867" spans="1:14" x14ac:dyDescent="0.25">
      <c r="A2867" t="s">
        <v>127</v>
      </c>
      <c r="B2867" s="78" t="s">
        <v>186</v>
      </c>
      <c r="C2867" t="s">
        <v>731</v>
      </c>
      <c r="D2867" s="54">
        <v>44674</v>
      </c>
      <c r="E2867" s="78" t="s">
        <v>732</v>
      </c>
      <c r="F2867" s="78" t="s">
        <v>267</v>
      </c>
      <c r="G2867" s="78" t="s">
        <v>18</v>
      </c>
      <c r="H2867" s="2">
        <v>2</v>
      </c>
      <c r="I2867" s="2">
        <v>766</v>
      </c>
      <c r="J2867" s="2" t="s">
        <v>316</v>
      </c>
      <c r="K2867" s="2" t="s">
        <v>267</v>
      </c>
      <c r="L2867" s="2" t="s">
        <v>22</v>
      </c>
      <c r="M2867" s="70">
        <v>1.6493055555555556E-3</v>
      </c>
    </row>
    <row r="2868" spans="1:14" x14ac:dyDescent="0.25">
      <c r="A2868" t="s">
        <v>127</v>
      </c>
      <c r="B2868" s="78" t="s">
        <v>186</v>
      </c>
      <c r="C2868" t="s">
        <v>731</v>
      </c>
      <c r="D2868" s="54">
        <v>44674</v>
      </c>
      <c r="E2868" s="78" t="s">
        <v>732</v>
      </c>
      <c r="F2868" s="78" t="s">
        <v>267</v>
      </c>
      <c r="G2868" s="78" t="s">
        <v>18</v>
      </c>
      <c r="H2868" s="2">
        <v>3</v>
      </c>
      <c r="I2868" s="2">
        <v>185</v>
      </c>
      <c r="J2868" s="2" t="s">
        <v>248</v>
      </c>
      <c r="K2868" s="2" t="s">
        <v>65</v>
      </c>
      <c r="L2868" s="2" t="s">
        <v>22</v>
      </c>
      <c r="M2868" s="70">
        <v>1.6666666666666668E-3</v>
      </c>
    </row>
    <row r="2869" spans="1:14" x14ac:dyDescent="0.25">
      <c r="A2869" t="s">
        <v>127</v>
      </c>
      <c r="B2869" s="78" t="s">
        <v>186</v>
      </c>
      <c r="C2869" t="s">
        <v>731</v>
      </c>
      <c r="D2869" s="54">
        <v>44674</v>
      </c>
      <c r="E2869" s="78" t="s">
        <v>732</v>
      </c>
      <c r="F2869" s="78" t="s">
        <v>267</v>
      </c>
      <c r="G2869" s="78" t="s">
        <v>18</v>
      </c>
      <c r="H2869" s="2">
        <v>4</v>
      </c>
      <c r="I2869" s="2">
        <v>806</v>
      </c>
      <c r="J2869" s="2" t="s">
        <v>298</v>
      </c>
      <c r="K2869" s="2" t="s">
        <v>66</v>
      </c>
      <c r="L2869" s="2" t="s">
        <v>22</v>
      </c>
      <c r="M2869" s="70">
        <v>1.6805555555555556E-3</v>
      </c>
    </row>
    <row r="2870" spans="1:14" x14ac:dyDescent="0.25">
      <c r="A2870" t="s">
        <v>127</v>
      </c>
      <c r="B2870" s="78" t="s">
        <v>186</v>
      </c>
      <c r="C2870" t="s">
        <v>731</v>
      </c>
      <c r="D2870" s="54">
        <v>44674</v>
      </c>
      <c r="E2870" s="84" t="s">
        <v>732</v>
      </c>
      <c r="F2870" s="84" t="s">
        <v>267</v>
      </c>
      <c r="G2870" s="78" t="s">
        <v>18</v>
      </c>
      <c r="H2870" s="2">
        <v>5</v>
      </c>
      <c r="I2870" s="2">
        <v>135</v>
      </c>
      <c r="J2870" s="2" t="s">
        <v>196</v>
      </c>
      <c r="K2870" s="2" t="s">
        <v>64</v>
      </c>
      <c r="L2870" s="2" t="s">
        <v>22</v>
      </c>
      <c r="M2870" s="70">
        <v>1.7314814814814814E-3</v>
      </c>
    </row>
    <row r="2871" spans="1:14" x14ac:dyDescent="0.25">
      <c r="A2871" t="s">
        <v>127</v>
      </c>
      <c r="B2871" s="78" t="s">
        <v>186</v>
      </c>
      <c r="C2871" t="s">
        <v>731</v>
      </c>
      <c r="D2871" s="54">
        <v>44674</v>
      </c>
      <c r="E2871" s="84" t="s">
        <v>732</v>
      </c>
      <c r="F2871" s="84" t="s">
        <v>267</v>
      </c>
      <c r="G2871" s="78" t="s">
        <v>18</v>
      </c>
      <c r="H2871" s="2">
        <v>6</v>
      </c>
      <c r="I2871" s="2">
        <v>50</v>
      </c>
      <c r="J2871" s="2" t="s">
        <v>195</v>
      </c>
      <c r="K2871" s="2" t="s">
        <v>64</v>
      </c>
      <c r="L2871" s="2" t="s">
        <v>22</v>
      </c>
      <c r="M2871" s="70">
        <v>1.943287037037037E-3</v>
      </c>
    </row>
    <row r="2872" spans="1:14" x14ac:dyDescent="0.25">
      <c r="A2872" t="s">
        <v>123</v>
      </c>
      <c r="B2872" s="20" t="s">
        <v>187</v>
      </c>
      <c r="C2872" t="s">
        <v>731</v>
      </c>
      <c r="D2872" s="54">
        <v>44674</v>
      </c>
      <c r="E2872" s="78" t="s">
        <v>732</v>
      </c>
      <c r="F2872" s="78" t="s">
        <v>267</v>
      </c>
      <c r="G2872" s="78" t="s">
        <v>18</v>
      </c>
      <c r="H2872" s="2">
        <v>1</v>
      </c>
      <c r="I2872" s="2">
        <v>1233</v>
      </c>
      <c r="J2872" s="2" t="s">
        <v>743</v>
      </c>
      <c r="K2872" s="2" t="s">
        <v>267</v>
      </c>
      <c r="L2872" s="2" t="s">
        <v>26</v>
      </c>
      <c r="M2872" s="16">
        <v>54.1</v>
      </c>
      <c r="N2872" s="16"/>
    </row>
    <row r="2873" spans="1:14" x14ac:dyDescent="0.25">
      <c r="A2873" t="s">
        <v>123</v>
      </c>
      <c r="B2873" s="78" t="s">
        <v>187</v>
      </c>
      <c r="C2873" t="s">
        <v>731</v>
      </c>
      <c r="D2873" s="54">
        <v>44674</v>
      </c>
      <c r="E2873" s="78" t="s">
        <v>732</v>
      </c>
      <c r="F2873" s="78" t="s">
        <v>267</v>
      </c>
      <c r="G2873" s="78" t="s">
        <v>18</v>
      </c>
      <c r="H2873" s="2">
        <v>2</v>
      </c>
      <c r="I2873" s="2">
        <v>704</v>
      </c>
      <c r="J2873" s="2" t="s">
        <v>340</v>
      </c>
      <c r="K2873" s="2" t="s">
        <v>64</v>
      </c>
      <c r="L2873" s="2" t="s">
        <v>26</v>
      </c>
      <c r="M2873" s="16">
        <v>56.500000000000007</v>
      </c>
      <c r="N2873" s="16"/>
    </row>
    <row r="2874" spans="1:14" x14ac:dyDescent="0.25">
      <c r="A2874" t="s">
        <v>123</v>
      </c>
      <c r="B2874" s="78" t="s">
        <v>187</v>
      </c>
      <c r="C2874" t="s">
        <v>731</v>
      </c>
      <c r="D2874" s="54">
        <v>44674</v>
      </c>
      <c r="E2874" s="78" t="s">
        <v>732</v>
      </c>
      <c r="F2874" s="78" t="s">
        <v>267</v>
      </c>
      <c r="G2874" s="78" t="s">
        <v>18</v>
      </c>
      <c r="H2874" s="2">
        <v>3</v>
      </c>
      <c r="I2874" s="2">
        <v>1129</v>
      </c>
      <c r="J2874" s="2" t="s">
        <v>744</v>
      </c>
      <c r="K2874" s="2" t="s">
        <v>267</v>
      </c>
      <c r="L2874" s="2" t="s">
        <v>26</v>
      </c>
      <c r="M2874" s="16">
        <v>58.999999999999993</v>
      </c>
      <c r="N2874" s="16"/>
    </row>
    <row r="2875" spans="1:14" x14ac:dyDescent="0.25">
      <c r="A2875" t="s">
        <v>123</v>
      </c>
      <c r="B2875" s="78" t="s">
        <v>187</v>
      </c>
      <c r="C2875" t="s">
        <v>731</v>
      </c>
      <c r="D2875" s="54">
        <v>44674</v>
      </c>
      <c r="E2875" s="78" t="s">
        <v>732</v>
      </c>
      <c r="F2875" s="78" t="s">
        <v>267</v>
      </c>
      <c r="G2875" s="78" t="s">
        <v>18</v>
      </c>
      <c r="H2875" s="2">
        <v>4</v>
      </c>
      <c r="I2875" s="2">
        <v>1124</v>
      </c>
      <c r="J2875" s="2" t="s">
        <v>745</v>
      </c>
      <c r="K2875" s="2" t="s">
        <v>267</v>
      </c>
      <c r="L2875" s="2" t="s">
        <v>26</v>
      </c>
      <c r="M2875" s="16">
        <v>60.1</v>
      </c>
      <c r="N2875" s="16"/>
    </row>
    <row r="2876" spans="1:14" x14ac:dyDescent="0.25">
      <c r="A2876" t="s">
        <v>123</v>
      </c>
      <c r="B2876" s="78" t="s">
        <v>187</v>
      </c>
      <c r="C2876" t="s">
        <v>731</v>
      </c>
      <c r="D2876" s="54">
        <v>44674</v>
      </c>
      <c r="E2876" s="78" t="s">
        <v>732</v>
      </c>
      <c r="F2876" s="78" t="s">
        <v>267</v>
      </c>
      <c r="G2876" s="78" t="s">
        <v>18</v>
      </c>
      <c r="H2876" s="2">
        <v>1</v>
      </c>
      <c r="I2876" s="2">
        <v>853</v>
      </c>
      <c r="J2876" s="2" t="s">
        <v>516</v>
      </c>
      <c r="K2876" s="2" t="s">
        <v>267</v>
      </c>
      <c r="L2876" s="2" t="s">
        <v>26</v>
      </c>
      <c r="M2876" s="16">
        <v>57.699999999999996</v>
      </c>
      <c r="N2876" s="16"/>
    </row>
    <row r="2877" spans="1:14" x14ac:dyDescent="0.25">
      <c r="A2877" t="s">
        <v>123</v>
      </c>
      <c r="B2877" s="78" t="s">
        <v>187</v>
      </c>
      <c r="C2877" t="s">
        <v>731</v>
      </c>
      <c r="D2877" s="54">
        <v>44674</v>
      </c>
      <c r="E2877" s="84" t="s">
        <v>732</v>
      </c>
      <c r="F2877" s="84" t="s">
        <v>267</v>
      </c>
      <c r="G2877" s="78" t="s">
        <v>18</v>
      </c>
      <c r="H2877" s="2">
        <v>2</v>
      </c>
      <c r="I2877" s="2">
        <v>703</v>
      </c>
      <c r="J2877" s="2" t="s">
        <v>341</v>
      </c>
      <c r="K2877" s="2" t="s">
        <v>64</v>
      </c>
      <c r="L2877" s="2" t="s">
        <v>26</v>
      </c>
      <c r="M2877" s="16">
        <v>58.399999999999991</v>
      </c>
      <c r="N2877" s="16"/>
    </row>
    <row r="2878" spans="1:14" x14ac:dyDescent="0.25">
      <c r="A2878" t="s">
        <v>123</v>
      </c>
      <c r="B2878" s="78" t="s">
        <v>187</v>
      </c>
      <c r="C2878" t="s">
        <v>731</v>
      </c>
      <c r="D2878" s="54">
        <v>44674</v>
      </c>
      <c r="E2878" s="84" t="s">
        <v>732</v>
      </c>
      <c r="F2878" s="84" t="s">
        <v>267</v>
      </c>
      <c r="G2878" s="78" t="s">
        <v>18</v>
      </c>
      <c r="H2878" s="2">
        <v>3</v>
      </c>
      <c r="I2878" s="2">
        <v>852</v>
      </c>
      <c r="J2878" s="2" t="s">
        <v>382</v>
      </c>
      <c r="K2878" s="2" t="s">
        <v>267</v>
      </c>
      <c r="L2878" s="2" t="s">
        <v>26</v>
      </c>
      <c r="M2878" s="16">
        <v>59.899999999999991</v>
      </c>
      <c r="N2878" s="16"/>
    </row>
    <row r="2879" spans="1:14" x14ac:dyDescent="0.25">
      <c r="A2879" t="s">
        <v>123</v>
      </c>
      <c r="B2879" s="78" t="s">
        <v>187</v>
      </c>
      <c r="C2879" t="s">
        <v>731</v>
      </c>
      <c r="D2879" s="54">
        <v>44674</v>
      </c>
      <c r="E2879" s="84" t="s">
        <v>732</v>
      </c>
      <c r="F2879" s="84" t="s">
        <v>267</v>
      </c>
      <c r="G2879" s="78" t="s">
        <v>18</v>
      </c>
      <c r="H2879" s="2">
        <v>4</v>
      </c>
      <c r="I2879" s="2">
        <v>1087</v>
      </c>
      <c r="J2879" s="2" t="s">
        <v>567</v>
      </c>
      <c r="K2879" s="2" t="s">
        <v>267</v>
      </c>
      <c r="L2879" s="2" t="s">
        <v>26</v>
      </c>
      <c r="M2879" s="16">
        <v>65.099999999999994</v>
      </c>
      <c r="N2879" s="16"/>
    </row>
    <row r="2880" spans="1:14" x14ac:dyDescent="0.25">
      <c r="A2880" t="s">
        <v>123</v>
      </c>
      <c r="B2880" s="78" t="s">
        <v>187</v>
      </c>
      <c r="C2880" t="s">
        <v>731</v>
      </c>
      <c r="D2880" s="54">
        <v>44674</v>
      </c>
      <c r="E2880" s="84" t="s">
        <v>732</v>
      </c>
      <c r="F2880" s="84" t="s">
        <v>267</v>
      </c>
      <c r="G2880" s="78" t="s">
        <v>18</v>
      </c>
      <c r="H2880" s="2">
        <v>5</v>
      </c>
      <c r="I2880" s="2">
        <v>893</v>
      </c>
      <c r="J2880" s="2" t="s">
        <v>389</v>
      </c>
      <c r="K2880" s="2" t="s">
        <v>267</v>
      </c>
      <c r="L2880" s="2" t="s">
        <v>26</v>
      </c>
      <c r="M2880" s="16">
        <v>65.900000000000006</v>
      </c>
      <c r="N2880" s="70"/>
    </row>
    <row r="2881" spans="1:16" x14ac:dyDescent="0.25">
      <c r="A2881" t="s">
        <v>57</v>
      </c>
      <c r="B2881" s="20" t="s">
        <v>30</v>
      </c>
      <c r="C2881" t="s">
        <v>731</v>
      </c>
      <c r="D2881" s="54">
        <v>44674</v>
      </c>
      <c r="E2881" s="84" t="s">
        <v>732</v>
      </c>
      <c r="F2881" s="84" t="s">
        <v>267</v>
      </c>
      <c r="G2881" s="20" t="s">
        <v>20</v>
      </c>
      <c r="H2881" s="2">
        <v>1</v>
      </c>
      <c r="I2881" s="2">
        <v>1018</v>
      </c>
      <c r="J2881" s="2" t="s">
        <v>439</v>
      </c>
      <c r="K2881" s="2" t="s">
        <v>684</v>
      </c>
      <c r="L2881" s="2" t="s">
        <v>0</v>
      </c>
      <c r="M2881" s="2">
        <v>28.97</v>
      </c>
      <c r="N2881" s="2" t="s">
        <v>746</v>
      </c>
      <c r="O2881" s="2" t="s">
        <v>747</v>
      </c>
      <c r="P2881" s="2" t="s">
        <v>748</v>
      </c>
    </row>
    <row r="2882" spans="1:16" x14ac:dyDescent="0.25">
      <c r="A2882" t="s">
        <v>57</v>
      </c>
      <c r="B2882" s="78" t="s">
        <v>30</v>
      </c>
      <c r="C2882" t="s">
        <v>731</v>
      </c>
      <c r="D2882" s="54">
        <v>44674</v>
      </c>
      <c r="E2882" s="78" t="s">
        <v>732</v>
      </c>
      <c r="F2882" s="78" t="s">
        <v>267</v>
      </c>
      <c r="G2882" s="78" t="s">
        <v>20</v>
      </c>
      <c r="H2882" s="2">
        <v>2</v>
      </c>
      <c r="I2882" s="2">
        <v>120</v>
      </c>
      <c r="J2882" s="2" t="s">
        <v>63</v>
      </c>
      <c r="K2882" s="2" t="s">
        <v>64</v>
      </c>
      <c r="L2882" s="2" t="s">
        <v>0</v>
      </c>
      <c r="M2882" s="2">
        <v>23.51</v>
      </c>
      <c r="N2882" s="2" t="s">
        <v>749</v>
      </c>
      <c r="O2882" s="2" t="s">
        <v>750</v>
      </c>
      <c r="P2882" s="2" t="s">
        <v>1</v>
      </c>
    </row>
    <row r="2883" spans="1:16" x14ac:dyDescent="0.25">
      <c r="A2883" t="s">
        <v>57</v>
      </c>
      <c r="B2883" s="78" t="s">
        <v>30</v>
      </c>
      <c r="C2883" t="s">
        <v>731</v>
      </c>
      <c r="D2883" s="54">
        <v>44674</v>
      </c>
      <c r="E2883" s="78" t="s">
        <v>732</v>
      </c>
      <c r="F2883" s="78" t="s">
        <v>267</v>
      </c>
      <c r="G2883" s="78" t="s">
        <v>20</v>
      </c>
      <c r="H2883" s="2">
        <v>3</v>
      </c>
      <c r="I2883" s="2">
        <v>569</v>
      </c>
      <c r="J2883" s="2" t="s">
        <v>279</v>
      </c>
      <c r="K2883" s="2" t="s">
        <v>267</v>
      </c>
      <c r="L2883" s="2" t="s">
        <v>0</v>
      </c>
      <c r="M2883" s="2">
        <v>21.31</v>
      </c>
      <c r="N2883" s="2" t="s">
        <v>751</v>
      </c>
      <c r="O2883" s="2" t="s">
        <v>752</v>
      </c>
      <c r="P2883" s="2" t="s">
        <v>753</v>
      </c>
    </row>
    <row r="2884" spans="1:16" x14ac:dyDescent="0.25">
      <c r="A2884" t="s">
        <v>57</v>
      </c>
      <c r="B2884" s="78" t="s">
        <v>30</v>
      </c>
      <c r="C2884" t="s">
        <v>731</v>
      </c>
      <c r="D2884" s="54">
        <v>44674</v>
      </c>
      <c r="E2884" s="78" t="s">
        <v>732</v>
      </c>
      <c r="F2884" s="78" t="s">
        <v>267</v>
      </c>
      <c r="G2884" s="78" t="s">
        <v>20</v>
      </c>
      <c r="H2884" s="2">
        <v>4</v>
      </c>
      <c r="I2884" s="2">
        <v>809</v>
      </c>
      <c r="J2884" s="2" t="s">
        <v>657</v>
      </c>
      <c r="K2884" s="2" t="s">
        <v>267</v>
      </c>
      <c r="L2884" s="2" t="s">
        <v>0</v>
      </c>
      <c r="M2884" s="2">
        <v>14.95</v>
      </c>
      <c r="N2884" s="2" t="s">
        <v>754</v>
      </c>
      <c r="O2884" s="2" t="s">
        <v>755</v>
      </c>
      <c r="P2884" s="2" t="s">
        <v>1</v>
      </c>
    </row>
    <row r="2885" spans="1:16" x14ac:dyDescent="0.25">
      <c r="A2885" t="s">
        <v>57</v>
      </c>
      <c r="B2885" s="78" t="s">
        <v>30</v>
      </c>
      <c r="C2885" t="s">
        <v>731</v>
      </c>
      <c r="D2885" s="54">
        <v>44674</v>
      </c>
      <c r="E2885" s="78" t="s">
        <v>732</v>
      </c>
      <c r="F2885" s="78" t="s">
        <v>267</v>
      </c>
      <c r="G2885" s="78" t="s">
        <v>20</v>
      </c>
      <c r="H2885" s="2">
        <v>5</v>
      </c>
      <c r="I2885" s="2">
        <v>112</v>
      </c>
      <c r="J2885" s="2" t="s">
        <v>72</v>
      </c>
      <c r="K2885" s="2" t="s">
        <v>64</v>
      </c>
      <c r="L2885" s="2" t="s">
        <v>0</v>
      </c>
      <c r="M2885" s="2">
        <v>14.41</v>
      </c>
      <c r="N2885" s="2" t="s">
        <v>1</v>
      </c>
      <c r="O2885" s="2" t="s">
        <v>756</v>
      </c>
      <c r="P2885" s="2" t="s">
        <v>1</v>
      </c>
    </row>
    <row r="2886" spans="1:16" x14ac:dyDescent="0.25">
      <c r="A2886" t="s">
        <v>57</v>
      </c>
      <c r="B2886" s="78" t="s">
        <v>30</v>
      </c>
      <c r="C2886" t="s">
        <v>731</v>
      </c>
      <c r="D2886" s="54">
        <v>44674</v>
      </c>
      <c r="E2886" s="78" t="s">
        <v>732</v>
      </c>
      <c r="F2886" s="78" t="s">
        <v>267</v>
      </c>
      <c r="G2886" s="78" t="s">
        <v>20</v>
      </c>
      <c r="H2886" s="2">
        <v>6</v>
      </c>
      <c r="I2886" s="2">
        <v>171</v>
      </c>
      <c r="J2886" s="2" t="s">
        <v>21</v>
      </c>
      <c r="K2886" s="2" t="s">
        <v>65</v>
      </c>
      <c r="L2886" s="2" t="s">
        <v>0</v>
      </c>
      <c r="M2886" s="2">
        <v>13.54</v>
      </c>
      <c r="N2886" s="2" t="s">
        <v>757</v>
      </c>
      <c r="O2886" s="2" t="s">
        <v>758</v>
      </c>
      <c r="P2886" s="2" t="s">
        <v>759</v>
      </c>
    </row>
    <row r="2887" spans="1:16" x14ac:dyDescent="0.25">
      <c r="A2887" t="s">
        <v>57</v>
      </c>
      <c r="B2887" s="78" t="s">
        <v>30</v>
      </c>
      <c r="C2887" t="s">
        <v>731</v>
      </c>
      <c r="D2887" s="54">
        <v>44674</v>
      </c>
      <c r="E2887" s="78" t="s">
        <v>732</v>
      </c>
      <c r="F2887" s="78" t="s">
        <v>267</v>
      </c>
      <c r="G2887" s="78" t="s">
        <v>20</v>
      </c>
      <c r="H2887" s="2">
        <v>7</v>
      </c>
      <c r="I2887" s="2">
        <v>51</v>
      </c>
      <c r="J2887" s="2" t="s">
        <v>60</v>
      </c>
      <c r="K2887" s="2" t="s">
        <v>64</v>
      </c>
      <c r="L2887" s="2" t="s">
        <v>0</v>
      </c>
      <c r="M2887" s="2">
        <v>12.94</v>
      </c>
      <c r="N2887" s="2" t="s">
        <v>738</v>
      </c>
      <c r="O2887" s="2" t="s">
        <v>761</v>
      </c>
      <c r="P2887" s="2" t="s">
        <v>760</v>
      </c>
    </row>
    <row r="2888" spans="1:16" x14ac:dyDescent="0.25">
      <c r="A2888" t="s">
        <v>57</v>
      </c>
      <c r="B2888" s="78" t="s">
        <v>30</v>
      </c>
      <c r="C2888" t="s">
        <v>731</v>
      </c>
      <c r="D2888" s="54">
        <v>44674</v>
      </c>
      <c r="E2888" s="78" t="s">
        <v>732</v>
      </c>
      <c r="F2888" s="78" t="s">
        <v>267</v>
      </c>
      <c r="G2888" s="78" t="s">
        <v>20</v>
      </c>
      <c r="H2888" s="2">
        <v>8</v>
      </c>
      <c r="I2888" s="2">
        <v>236</v>
      </c>
      <c r="J2888" s="2" t="s">
        <v>278</v>
      </c>
      <c r="K2888" s="2" t="s">
        <v>66</v>
      </c>
      <c r="L2888" s="2" t="s">
        <v>0</v>
      </c>
      <c r="M2888" s="2">
        <v>12.49</v>
      </c>
      <c r="N2888" s="2" t="s">
        <v>738</v>
      </c>
      <c r="O2888" s="2" t="s">
        <v>762</v>
      </c>
      <c r="P2888" s="2" t="s">
        <v>1</v>
      </c>
    </row>
    <row r="2889" spans="1:16" x14ac:dyDescent="0.25">
      <c r="A2889" t="s">
        <v>57</v>
      </c>
      <c r="B2889" s="78" t="s">
        <v>30</v>
      </c>
      <c r="C2889" t="s">
        <v>731</v>
      </c>
      <c r="D2889" s="54">
        <v>44674</v>
      </c>
      <c r="E2889" s="78" t="s">
        <v>732</v>
      </c>
      <c r="F2889" s="78" t="s">
        <v>267</v>
      </c>
      <c r="G2889" s="78" t="s">
        <v>20</v>
      </c>
      <c r="H2889" s="2">
        <v>9</v>
      </c>
      <c r="I2889" s="2">
        <v>566</v>
      </c>
      <c r="J2889" s="2" t="s">
        <v>696</v>
      </c>
      <c r="K2889" s="2" t="s">
        <v>66</v>
      </c>
      <c r="L2889" s="2" t="s">
        <v>0</v>
      </c>
      <c r="M2889" s="2">
        <v>11.83</v>
      </c>
      <c r="N2889" s="2" t="s">
        <v>763</v>
      </c>
      <c r="O2889" s="2" t="s">
        <v>1</v>
      </c>
      <c r="P2889" s="2" t="s">
        <v>1</v>
      </c>
    </row>
    <row r="2890" spans="1:16" x14ac:dyDescent="0.25">
      <c r="A2890" t="s">
        <v>57</v>
      </c>
      <c r="B2890" s="78" t="s">
        <v>30</v>
      </c>
      <c r="C2890" t="s">
        <v>731</v>
      </c>
      <c r="D2890" s="54">
        <v>44674</v>
      </c>
      <c r="E2890" s="78" t="s">
        <v>732</v>
      </c>
      <c r="F2890" s="78" t="s">
        <v>267</v>
      </c>
      <c r="G2890" s="78" t="s">
        <v>20</v>
      </c>
      <c r="H2890" s="2">
        <v>10</v>
      </c>
      <c r="I2890" s="2">
        <v>1059</v>
      </c>
      <c r="J2890" s="2" t="s">
        <v>667</v>
      </c>
      <c r="K2890" s="2" t="s">
        <v>267</v>
      </c>
      <c r="L2890" s="2" t="s">
        <v>0</v>
      </c>
      <c r="M2890" s="2">
        <v>11.42</v>
      </c>
      <c r="N2890" s="2" t="s">
        <v>765</v>
      </c>
      <c r="O2890" s="2" t="s">
        <v>1</v>
      </c>
      <c r="P2890" s="2" t="s">
        <v>764</v>
      </c>
    </row>
    <row r="2891" spans="1:16" x14ac:dyDescent="0.25">
      <c r="A2891" t="s">
        <v>57</v>
      </c>
      <c r="B2891" s="78" t="s">
        <v>30</v>
      </c>
      <c r="C2891" t="s">
        <v>731</v>
      </c>
      <c r="D2891" s="54">
        <v>44674</v>
      </c>
      <c r="E2891" s="78" t="s">
        <v>732</v>
      </c>
      <c r="F2891" s="78" t="s">
        <v>267</v>
      </c>
      <c r="G2891" s="78" t="s">
        <v>20</v>
      </c>
      <c r="H2891" s="2">
        <v>11</v>
      </c>
      <c r="I2891" s="2">
        <v>66</v>
      </c>
      <c r="J2891" s="2" t="s">
        <v>28</v>
      </c>
      <c r="K2891" s="2" t="s">
        <v>64</v>
      </c>
      <c r="L2891" s="2" t="s">
        <v>0</v>
      </c>
      <c r="M2891" s="2">
        <v>10.79</v>
      </c>
      <c r="N2891" s="2" t="s">
        <v>767</v>
      </c>
      <c r="O2891" s="2" t="s">
        <v>766</v>
      </c>
      <c r="P2891" s="2" t="s">
        <v>768</v>
      </c>
    </row>
    <row r="2892" spans="1:16" x14ac:dyDescent="0.25">
      <c r="A2892" t="s">
        <v>57</v>
      </c>
      <c r="B2892" s="78" t="s">
        <v>30</v>
      </c>
      <c r="C2892" t="s">
        <v>731</v>
      </c>
      <c r="D2892" s="54">
        <v>44674</v>
      </c>
      <c r="E2892" s="78" t="s">
        <v>732</v>
      </c>
      <c r="F2892" s="78" t="s">
        <v>267</v>
      </c>
      <c r="G2892" s="78" t="s">
        <v>20</v>
      </c>
      <c r="H2892" s="2">
        <v>12</v>
      </c>
      <c r="I2892" s="2">
        <v>258</v>
      </c>
      <c r="J2892" s="2" t="s">
        <v>153</v>
      </c>
      <c r="K2892" s="2" t="s">
        <v>67</v>
      </c>
      <c r="L2892" s="2" t="s">
        <v>0</v>
      </c>
      <c r="M2892" s="2">
        <v>10.73</v>
      </c>
      <c r="N2892" s="2" t="s">
        <v>1</v>
      </c>
      <c r="O2892" s="2" t="s">
        <v>1</v>
      </c>
      <c r="P2892" s="2" t="s">
        <v>769</v>
      </c>
    </row>
    <row r="2893" spans="1:16" x14ac:dyDescent="0.25">
      <c r="A2893" t="s">
        <v>57</v>
      </c>
      <c r="B2893" s="78" t="s">
        <v>30</v>
      </c>
      <c r="C2893" t="s">
        <v>731</v>
      </c>
      <c r="D2893" s="54">
        <v>44674</v>
      </c>
      <c r="E2893" s="78" t="s">
        <v>732</v>
      </c>
      <c r="F2893" s="78" t="s">
        <v>267</v>
      </c>
      <c r="G2893" s="78" t="s">
        <v>20</v>
      </c>
      <c r="H2893" s="2">
        <v>13</v>
      </c>
      <c r="I2893" s="2">
        <v>571</v>
      </c>
      <c r="J2893" s="2" t="s">
        <v>670</v>
      </c>
      <c r="K2893" s="2" t="s">
        <v>267</v>
      </c>
      <c r="L2893" s="2" t="s">
        <v>0</v>
      </c>
      <c r="M2893" s="2">
        <v>10.55</v>
      </c>
      <c r="N2893" s="2" t="s">
        <v>1</v>
      </c>
      <c r="O2893" s="2" t="s">
        <v>771</v>
      </c>
      <c r="P2893" s="2" t="s">
        <v>770</v>
      </c>
    </row>
    <row r="2894" spans="1:16" x14ac:dyDescent="0.25">
      <c r="A2894" t="s">
        <v>57</v>
      </c>
      <c r="B2894" s="78" t="s">
        <v>30</v>
      </c>
      <c r="C2894" t="s">
        <v>731</v>
      </c>
      <c r="D2894" s="54">
        <v>44674</v>
      </c>
      <c r="E2894" s="78" t="s">
        <v>732</v>
      </c>
      <c r="F2894" s="78" t="s">
        <v>267</v>
      </c>
      <c r="G2894" s="78" t="s">
        <v>20</v>
      </c>
      <c r="H2894" s="2">
        <v>14</v>
      </c>
      <c r="I2894" s="2">
        <v>172</v>
      </c>
      <c r="J2894" s="2" t="s">
        <v>151</v>
      </c>
      <c r="K2894" s="2" t="s">
        <v>65</v>
      </c>
      <c r="L2894" s="2" t="s">
        <v>0</v>
      </c>
      <c r="M2894" s="2">
        <v>9.4700000000000006</v>
      </c>
      <c r="N2894" s="2" t="s">
        <v>771</v>
      </c>
      <c r="O2894" s="2" t="s">
        <v>1</v>
      </c>
      <c r="P2894" s="2" t="s">
        <v>772</v>
      </c>
    </row>
    <row r="2895" spans="1:16" x14ac:dyDescent="0.25">
      <c r="A2895" t="s">
        <v>57</v>
      </c>
      <c r="B2895" s="78" t="s">
        <v>30</v>
      </c>
      <c r="C2895" t="s">
        <v>731</v>
      </c>
      <c r="D2895" s="54">
        <v>44674</v>
      </c>
      <c r="E2895" s="78" t="s">
        <v>732</v>
      </c>
      <c r="F2895" s="78" t="s">
        <v>267</v>
      </c>
      <c r="G2895" s="78" t="s">
        <v>20</v>
      </c>
      <c r="H2895" s="2">
        <v>15</v>
      </c>
      <c r="I2895" s="2">
        <v>859</v>
      </c>
      <c r="J2895" s="2" t="s">
        <v>671</v>
      </c>
      <c r="K2895" s="2" t="s">
        <v>267</v>
      </c>
      <c r="L2895" s="2" t="s">
        <v>0</v>
      </c>
      <c r="M2895" s="2">
        <v>9.2899999999999991</v>
      </c>
      <c r="N2895" s="2" t="s">
        <v>1</v>
      </c>
      <c r="O2895" s="2" t="s">
        <v>1</v>
      </c>
      <c r="P2895" s="2" t="s">
        <v>739</v>
      </c>
    </row>
    <row r="2896" spans="1:16" x14ac:dyDescent="0.25">
      <c r="A2896" t="s">
        <v>57</v>
      </c>
      <c r="B2896" s="78" t="s">
        <v>30</v>
      </c>
      <c r="C2896" t="s">
        <v>731</v>
      </c>
      <c r="D2896" s="54">
        <v>44674</v>
      </c>
      <c r="E2896" s="78" t="s">
        <v>732</v>
      </c>
      <c r="F2896" s="78" t="s">
        <v>267</v>
      </c>
      <c r="G2896" s="78" t="s">
        <v>20</v>
      </c>
      <c r="H2896" s="2">
        <v>16</v>
      </c>
      <c r="I2896" s="2">
        <v>1125</v>
      </c>
      <c r="J2896" s="2" t="s">
        <v>666</v>
      </c>
      <c r="K2896" s="2" t="s">
        <v>267</v>
      </c>
      <c r="L2896" s="2" t="s">
        <v>0</v>
      </c>
      <c r="M2896" s="2">
        <v>8.61</v>
      </c>
      <c r="N2896" s="2" t="s">
        <v>773</v>
      </c>
      <c r="O2896" s="2" t="s">
        <v>1</v>
      </c>
      <c r="P2896" s="2" t="s">
        <v>774</v>
      </c>
    </row>
    <row r="2897" spans="1:16" x14ac:dyDescent="0.25">
      <c r="A2897" t="s">
        <v>57</v>
      </c>
      <c r="B2897" s="78" t="s">
        <v>30</v>
      </c>
      <c r="C2897" t="s">
        <v>731</v>
      </c>
      <c r="D2897" s="54">
        <v>44674</v>
      </c>
      <c r="E2897" s="78" t="s">
        <v>732</v>
      </c>
      <c r="F2897" s="78" t="s">
        <v>267</v>
      </c>
      <c r="G2897" s="78" t="s">
        <v>20</v>
      </c>
      <c r="H2897" s="2">
        <v>17</v>
      </c>
      <c r="I2897" s="2">
        <v>356</v>
      </c>
      <c r="J2897" s="2" t="s">
        <v>655</v>
      </c>
      <c r="K2897" s="2" t="s">
        <v>258</v>
      </c>
      <c r="L2897" s="2" t="s">
        <v>0</v>
      </c>
      <c r="M2897" s="2">
        <v>6.98</v>
      </c>
      <c r="N2897" s="2" t="s">
        <v>775</v>
      </c>
      <c r="O2897" s="2" t="s">
        <v>776</v>
      </c>
      <c r="P2897" s="2" t="s">
        <v>1</v>
      </c>
    </row>
    <row r="2898" spans="1:16" x14ac:dyDescent="0.25">
      <c r="A2898" t="s">
        <v>115</v>
      </c>
      <c r="B2898" s="20" t="s">
        <v>187</v>
      </c>
      <c r="C2898" t="s">
        <v>731</v>
      </c>
      <c r="D2898" s="54">
        <v>44674</v>
      </c>
      <c r="E2898" s="78" t="s">
        <v>732</v>
      </c>
      <c r="F2898" s="78" t="s">
        <v>267</v>
      </c>
      <c r="G2898" s="78" t="s">
        <v>20</v>
      </c>
      <c r="H2898" s="2">
        <v>1</v>
      </c>
      <c r="I2898" s="2">
        <v>132</v>
      </c>
      <c r="J2898" s="2" t="s">
        <v>218</v>
      </c>
      <c r="K2898" s="2" t="s">
        <v>64</v>
      </c>
      <c r="L2898" s="2" t="s">
        <v>22</v>
      </c>
      <c r="M2898" s="16">
        <v>38.6</v>
      </c>
    </row>
    <row r="2899" spans="1:16" x14ac:dyDescent="0.25">
      <c r="A2899" t="s">
        <v>115</v>
      </c>
      <c r="B2899" s="78" t="s">
        <v>187</v>
      </c>
      <c r="C2899" t="s">
        <v>731</v>
      </c>
      <c r="D2899" s="54">
        <v>44674</v>
      </c>
      <c r="E2899" s="78" t="s">
        <v>732</v>
      </c>
      <c r="F2899" s="78" t="s">
        <v>267</v>
      </c>
      <c r="G2899" s="78" t="s">
        <v>20</v>
      </c>
      <c r="H2899" s="2">
        <v>2</v>
      </c>
      <c r="I2899" s="2">
        <v>189</v>
      </c>
      <c r="J2899" s="2" t="s">
        <v>252</v>
      </c>
      <c r="K2899" s="2" t="s">
        <v>65</v>
      </c>
      <c r="L2899" s="2" t="s">
        <v>22</v>
      </c>
      <c r="M2899" s="16">
        <v>39.1</v>
      </c>
    </row>
    <row r="2900" spans="1:16" x14ac:dyDescent="0.25">
      <c r="A2900" t="s">
        <v>115</v>
      </c>
      <c r="B2900" s="78" t="s">
        <v>187</v>
      </c>
      <c r="C2900" t="s">
        <v>731</v>
      </c>
      <c r="D2900" s="54">
        <v>44674</v>
      </c>
      <c r="E2900" s="78" t="s">
        <v>732</v>
      </c>
      <c r="F2900" s="78" t="s">
        <v>267</v>
      </c>
      <c r="G2900" s="78" t="s">
        <v>20</v>
      </c>
      <c r="H2900" s="2">
        <v>3</v>
      </c>
      <c r="I2900" s="2">
        <v>298</v>
      </c>
      <c r="J2900" s="2" t="s">
        <v>677</v>
      </c>
      <c r="K2900" s="2" t="s">
        <v>377</v>
      </c>
      <c r="L2900" s="2" t="s">
        <v>22</v>
      </c>
      <c r="M2900" s="16">
        <v>39.9</v>
      </c>
    </row>
    <row r="2901" spans="1:16" x14ac:dyDescent="0.25">
      <c r="A2901" t="s">
        <v>115</v>
      </c>
      <c r="B2901" s="78" t="s">
        <v>187</v>
      </c>
      <c r="C2901" t="s">
        <v>731</v>
      </c>
      <c r="D2901" s="54">
        <v>44674</v>
      </c>
      <c r="E2901" s="78" t="s">
        <v>732</v>
      </c>
      <c r="F2901" s="78" t="s">
        <v>267</v>
      </c>
      <c r="G2901" s="78" t="s">
        <v>20</v>
      </c>
      <c r="H2901" s="2">
        <v>4</v>
      </c>
      <c r="I2901" s="2">
        <v>285</v>
      </c>
      <c r="J2901" s="2" t="s">
        <v>675</v>
      </c>
      <c r="K2901" s="2" t="s">
        <v>377</v>
      </c>
      <c r="L2901" s="2" t="s">
        <v>22</v>
      </c>
      <c r="M2901" s="16">
        <v>41.1</v>
      </c>
    </row>
    <row r="2902" spans="1:16" x14ac:dyDescent="0.25">
      <c r="A2902" t="s">
        <v>115</v>
      </c>
      <c r="B2902" s="78" t="s">
        <v>187</v>
      </c>
      <c r="C2902" t="s">
        <v>731</v>
      </c>
      <c r="D2902" s="54">
        <v>44674</v>
      </c>
      <c r="E2902" s="78" t="s">
        <v>732</v>
      </c>
      <c r="F2902" s="78" t="s">
        <v>267</v>
      </c>
      <c r="G2902" s="78" t="s">
        <v>20</v>
      </c>
      <c r="H2902" s="2">
        <v>5</v>
      </c>
      <c r="I2902" s="2">
        <v>297</v>
      </c>
      <c r="J2902" s="2" t="s">
        <v>676</v>
      </c>
      <c r="K2902" s="2" t="s">
        <v>377</v>
      </c>
      <c r="L2902" s="2" t="s">
        <v>22</v>
      </c>
      <c r="M2902" s="16">
        <v>41.2</v>
      </c>
    </row>
    <row r="2903" spans="1:16" x14ac:dyDescent="0.25">
      <c r="A2903" t="s">
        <v>115</v>
      </c>
      <c r="B2903" s="78" t="s">
        <v>187</v>
      </c>
      <c r="C2903" t="s">
        <v>731</v>
      </c>
      <c r="D2903" s="54">
        <v>44674</v>
      </c>
      <c r="E2903" s="78" t="s">
        <v>732</v>
      </c>
      <c r="F2903" s="78" t="s">
        <v>267</v>
      </c>
      <c r="G2903" s="78" t="s">
        <v>20</v>
      </c>
      <c r="H2903" s="2">
        <v>6</v>
      </c>
      <c r="I2903" s="2">
        <v>180</v>
      </c>
      <c r="J2903" s="2" t="s">
        <v>240</v>
      </c>
      <c r="K2903" s="2" t="s">
        <v>65</v>
      </c>
      <c r="L2903" s="2" t="s">
        <v>22</v>
      </c>
      <c r="M2903" s="16">
        <v>41.6</v>
      </c>
    </row>
    <row r="2904" spans="1:16" x14ac:dyDescent="0.25">
      <c r="A2904" t="s">
        <v>115</v>
      </c>
      <c r="B2904" s="78" t="s">
        <v>187</v>
      </c>
      <c r="C2904" t="s">
        <v>731</v>
      </c>
      <c r="D2904" s="54">
        <v>44674</v>
      </c>
      <c r="E2904" s="78" t="s">
        <v>732</v>
      </c>
      <c r="F2904" s="78" t="s">
        <v>267</v>
      </c>
      <c r="G2904" s="78" t="s">
        <v>20</v>
      </c>
      <c r="H2904" s="2">
        <v>1</v>
      </c>
      <c r="I2904" s="2">
        <v>190</v>
      </c>
      <c r="J2904" s="2" t="s">
        <v>227</v>
      </c>
      <c r="K2904" s="2" t="s">
        <v>65</v>
      </c>
      <c r="L2904" s="2" t="s">
        <v>22</v>
      </c>
      <c r="M2904" s="16">
        <v>42.2</v>
      </c>
    </row>
    <row r="2905" spans="1:16" x14ac:dyDescent="0.25">
      <c r="A2905" t="s">
        <v>115</v>
      </c>
      <c r="B2905" s="78" t="s">
        <v>187</v>
      </c>
      <c r="C2905" t="s">
        <v>731</v>
      </c>
      <c r="D2905" s="54">
        <v>44674</v>
      </c>
      <c r="E2905" s="78" t="s">
        <v>732</v>
      </c>
      <c r="F2905" s="78" t="s">
        <v>267</v>
      </c>
      <c r="G2905" s="78" t="s">
        <v>20</v>
      </c>
      <c r="H2905" s="2">
        <v>2</v>
      </c>
      <c r="I2905" s="2">
        <v>150</v>
      </c>
      <c r="J2905" s="2" t="s">
        <v>235</v>
      </c>
      <c r="K2905" s="2" t="s">
        <v>64</v>
      </c>
      <c r="L2905" s="2" t="s">
        <v>22</v>
      </c>
      <c r="M2905" s="16">
        <v>42.5</v>
      </c>
    </row>
    <row r="2906" spans="1:16" x14ac:dyDescent="0.25">
      <c r="A2906" t="s">
        <v>115</v>
      </c>
      <c r="B2906" s="78" t="s">
        <v>187</v>
      </c>
      <c r="C2906" t="s">
        <v>731</v>
      </c>
      <c r="D2906" s="54">
        <v>44674</v>
      </c>
      <c r="E2906" s="78" t="s">
        <v>732</v>
      </c>
      <c r="F2906" s="78" t="s">
        <v>267</v>
      </c>
      <c r="G2906" s="78" t="s">
        <v>20</v>
      </c>
      <c r="H2906" s="2">
        <v>3</v>
      </c>
      <c r="I2906" s="2">
        <v>59</v>
      </c>
      <c r="J2906" s="2" t="s">
        <v>294</v>
      </c>
      <c r="K2906" s="2" t="s">
        <v>64</v>
      </c>
      <c r="L2906" s="2" t="s">
        <v>22</v>
      </c>
      <c r="M2906" s="16">
        <v>42.9</v>
      </c>
    </row>
    <row r="2907" spans="1:16" x14ac:dyDescent="0.25">
      <c r="A2907" t="s">
        <v>115</v>
      </c>
      <c r="B2907" s="78" t="s">
        <v>187</v>
      </c>
      <c r="C2907" t="s">
        <v>731</v>
      </c>
      <c r="D2907" s="54">
        <v>44674</v>
      </c>
      <c r="E2907" s="78" t="s">
        <v>732</v>
      </c>
      <c r="F2907" s="78" t="s">
        <v>267</v>
      </c>
      <c r="G2907" s="78" t="s">
        <v>20</v>
      </c>
      <c r="H2907" s="2">
        <v>4</v>
      </c>
      <c r="I2907" s="2">
        <v>762</v>
      </c>
      <c r="J2907" s="2" t="s">
        <v>313</v>
      </c>
      <c r="K2907" s="2" t="s">
        <v>267</v>
      </c>
      <c r="L2907" s="2" t="s">
        <v>22</v>
      </c>
      <c r="M2907" s="16">
        <v>43.4</v>
      </c>
    </row>
    <row r="2908" spans="1:16" x14ac:dyDescent="0.25">
      <c r="A2908" t="s">
        <v>115</v>
      </c>
      <c r="B2908" s="78" t="s">
        <v>187</v>
      </c>
      <c r="C2908" t="s">
        <v>731</v>
      </c>
      <c r="D2908" s="54">
        <v>44674</v>
      </c>
      <c r="E2908" s="78" t="s">
        <v>732</v>
      </c>
      <c r="F2908" s="78" t="s">
        <v>267</v>
      </c>
      <c r="G2908" s="78" t="s">
        <v>20</v>
      </c>
      <c r="H2908" s="2">
        <v>5</v>
      </c>
      <c r="I2908" s="2">
        <v>764</v>
      </c>
      <c r="J2908" s="2" t="s">
        <v>698</v>
      </c>
      <c r="K2908" s="2" t="s">
        <v>267</v>
      </c>
      <c r="L2908" s="2" t="s">
        <v>22</v>
      </c>
      <c r="M2908" s="16">
        <v>57.4</v>
      </c>
    </row>
    <row r="2909" spans="1:16" x14ac:dyDescent="0.25">
      <c r="A2909" t="s">
        <v>115</v>
      </c>
      <c r="B2909" s="78" t="s">
        <v>187</v>
      </c>
      <c r="C2909" t="s">
        <v>731</v>
      </c>
      <c r="D2909" s="54">
        <v>44674</v>
      </c>
      <c r="E2909" s="78" t="s">
        <v>732</v>
      </c>
      <c r="F2909" s="78" t="s">
        <v>267</v>
      </c>
      <c r="G2909" s="78" t="s">
        <v>20</v>
      </c>
      <c r="H2909" s="2">
        <v>1</v>
      </c>
      <c r="I2909" s="2">
        <v>164</v>
      </c>
      <c r="J2909" s="2" t="s">
        <v>239</v>
      </c>
      <c r="K2909" s="2" t="s">
        <v>65</v>
      </c>
      <c r="L2909" s="2" t="s">
        <v>22</v>
      </c>
      <c r="M2909" s="16">
        <v>37.299999999999997</v>
      </c>
    </row>
    <row r="2910" spans="1:16" x14ac:dyDescent="0.25">
      <c r="A2910" t="s">
        <v>115</v>
      </c>
      <c r="B2910" s="78" t="s">
        <v>187</v>
      </c>
      <c r="C2910" t="s">
        <v>731</v>
      </c>
      <c r="D2910" s="54">
        <v>44674</v>
      </c>
      <c r="E2910" s="78" t="s">
        <v>732</v>
      </c>
      <c r="F2910" s="78" t="s">
        <v>267</v>
      </c>
      <c r="G2910" s="78" t="s">
        <v>20</v>
      </c>
      <c r="H2910" s="2">
        <v>2</v>
      </c>
      <c r="I2910" s="2">
        <v>63</v>
      </c>
      <c r="J2910" s="2" t="s">
        <v>245</v>
      </c>
      <c r="K2910" s="2" t="s">
        <v>64</v>
      </c>
      <c r="L2910" s="2" t="s">
        <v>22</v>
      </c>
      <c r="M2910" s="16">
        <v>38.1</v>
      </c>
    </row>
    <row r="2911" spans="1:16" x14ac:dyDescent="0.25">
      <c r="A2911" t="s">
        <v>115</v>
      </c>
      <c r="B2911" s="78" t="s">
        <v>187</v>
      </c>
      <c r="C2911" t="s">
        <v>731</v>
      </c>
      <c r="D2911" s="54">
        <v>44674</v>
      </c>
      <c r="E2911" s="78" t="s">
        <v>732</v>
      </c>
      <c r="F2911" s="78" t="s">
        <v>267</v>
      </c>
      <c r="G2911" s="78" t="s">
        <v>20</v>
      </c>
      <c r="H2911" s="2">
        <v>3</v>
      </c>
      <c r="I2911" s="2">
        <v>199</v>
      </c>
      <c r="J2911" s="2" t="s">
        <v>243</v>
      </c>
      <c r="K2911" s="2" t="s">
        <v>65</v>
      </c>
      <c r="L2911" s="2" t="s">
        <v>22</v>
      </c>
      <c r="M2911" s="16">
        <v>38.299999999999997</v>
      </c>
    </row>
    <row r="2912" spans="1:16" x14ac:dyDescent="0.25">
      <c r="A2912" t="s">
        <v>115</v>
      </c>
      <c r="B2912" s="78" t="s">
        <v>187</v>
      </c>
      <c r="C2912" t="s">
        <v>731</v>
      </c>
      <c r="D2912" s="54">
        <v>44674</v>
      </c>
      <c r="E2912" s="78" t="s">
        <v>732</v>
      </c>
      <c r="F2912" s="78" t="s">
        <v>267</v>
      </c>
      <c r="G2912" s="78" t="s">
        <v>20</v>
      </c>
      <c r="H2912" s="2">
        <v>4</v>
      </c>
      <c r="I2912" s="2">
        <v>219</v>
      </c>
      <c r="J2912" s="2" t="s">
        <v>236</v>
      </c>
      <c r="K2912" s="2" t="s">
        <v>66</v>
      </c>
      <c r="L2912" s="2" t="s">
        <v>22</v>
      </c>
      <c r="M2912" s="16">
        <v>38.799999999999997</v>
      </c>
    </row>
    <row r="2913" spans="1:13" x14ac:dyDescent="0.25">
      <c r="A2913" t="s">
        <v>115</v>
      </c>
      <c r="B2913" s="78" t="s">
        <v>187</v>
      </c>
      <c r="C2913" t="s">
        <v>731</v>
      </c>
      <c r="D2913" s="54">
        <v>44674</v>
      </c>
      <c r="E2913" s="78" t="s">
        <v>732</v>
      </c>
      <c r="F2913" s="78" t="s">
        <v>267</v>
      </c>
      <c r="G2913" s="78" t="s">
        <v>20</v>
      </c>
      <c r="H2913" s="2">
        <v>5</v>
      </c>
      <c r="I2913" s="2">
        <v>769</v>
      </c>
      <c r="J2913" s="2" t="s">
        <v>293</v>
      </c>
      <c r="K2913" s="2" t="s">
        <v>66</v>
      </c>
      <c r="L2913" s="2" t="s">
        <v>22</v>
      </c>
      <c r="M2913" s="16">
        <v>40</v>
      </c>
    </row>
    <row r="2914" spans="1:13" x14ac:dyDescent="0.25">
      <c r="A2914" t="s">
        <v>115</v>
      </c>
      <c r="B2914" s="84" t="s">
        <v>187</v>
      </c>
      <c r="C2914" t="s">
        <v>731</v>
      </c>
      <c r="D2914" s="54">
        <v>44674</v>
      </c>
      <c r="E2914" s="84" t="s">
        <v>732</v>
      </c>
      <c r="F2914" s="84" t="s">
        <v>267</v>
      </c>
      <c r="G2914" s="84" t="s">
        <v>20</v>
      </c>
      <c r="H2914" s="2">
        <v>6</v>
      </c>
      <c r="I2914" s="2">
        <v>241</v>
      </c>
      <c r="J2914" s="2" t="s">
        <v>216</v>
      </c>
      <c r="K2914" s="2" t="s">
        <v>66</v>
      </c>
      <c r="L2914" s="2" t="s">
        <v>22</v>
      </c>
      <c r="M2914" s="16">
        <v>41.9</v>
      </c>
    </row>
    <row r="2915" spans="1:13" x14ac:dyDescent="0.25">
      <c r="A2915" t="s">
        <v>115</v>
      </c>
      <c r="B2915" s="84" t="s">
        <v>187</v>
      </c>
      <c r="C2915" t="s">
        <v>731</v>
      </c>
      <c r="D2915" s="54">
        <v>44674</v>
      </c>
      <c r="E2915" s="84" t="s">
        <v>732</v>
      </c>
      <c r="F2915" s="84" t="s">
        <v>267</v>
      </c>
      <c r="G2915" s="84" t="s">
        <v>18</v>
      </c>
      <c r="H2915" s="2">
        <v>1</v>
      </c>
      <c r="I2915" s="2">
        <v>140</v>
      </c>
      <c r="J2915" s="2" t="s">
        <v>202</v>
      </c>
      <c r="K2915" s="2" t="s">
        <v>64</v>
      </c>
      <c r="L2915" s="2" t="s">
        <v>22</v>
      </c>
      <c r="M2915" s="16">
        <v>34.1</v>
      </c>
    </row>
    <row r="2916" spans="1:13" x14ac:dyDescent="0.25">
      <c r="A2916" t="s">
        <v>115</v>
      </c>
      <c r="B2916" s="84" t="s">
        <v>187</v>
      </c>
      <c r="C2916" t="s">
        <v>731</v>
      </c>
      <c r="D2916" s="54">
        <v>44674</v>
      </c>
      <c r="E2916" s="84" t="s">
        <v>732</v>
      </c>
      <c r="F2916" s="84" t="s">
        <v>267</v>
      </c>
      <c r="G2916" s="84" t="s">
        <v>18</v>
      </c>
      <c r="H2916" s="2">
        <v>2</v>
      </c>
      <c r="I2916" s="2">
        <v>1120</v>
      </c>
      <c r="J2916" s="2" t="s">
        <v>674</v>
      </c>
      <c r="K2916" s="2" t="s">
        <v>684</v>
      </c>
      <c r="L2916" s="2" t="s">
        <v>22</v>
      </c>
      <c r="M2916" s="16">
        <v>36.200000000000003</v>
      </c>
    </row>
    <row r="2917" spans="1:13" x14ac:dyDescent="0.25">
      <c r="A2917" t="s">
        <v>115</v>
      </c>
      <c r="B2917" s="84" t="s">
        <v>187</v>
      </c>
      <c r="C2917" t="s">
        <v>731</v>
      </c>
      <c r="D2917" s="54">
        <v>44674</v>
      </c>
      <c r="E2917" s="84" t="s">
        <v>732</v>
      </c>
      <c r="F2917" s="84" t="s">
        <v>267</v>
      </c>
      <c r="G2917" s="84" t="s">
        <v>18</v>
      </c>
      <c r="H2917" s="2">
        <v>3</v>
      </c>
      <c r="I2917" s="2">
        <v>770</v>
      </c>
      <c r="J2917" s="2" t="s">
        <v>290</v>
      </c>
      <c r="K2917" s="2" t="s">
        <v>66</v>
      </c>
      <c r="L2917" s="2" t="s">
        <v>22</v>
      </c>
      <c r="M2917" s="16">
        <v>37.6</v>
      </c>
    </row>
    <row r="2918" spans="1:13" x14ac:dyDescent="0.25">
      <c r="A2918" t="s">
        <v>115</v>
      </c>
      <c r="B2918" s="84" t="s">
        <v>187</v>
      </c>
      <c r="C2918" t="s">
        <v>731</v>
      </c>
      <c r="D2918" s="54">
        <v>44674</v>
      </c>
      <c r="E2918" s="84" t="s">
        <v>732</v>
      </c>
      <c r="F2918" s="84" t="s">
        <v>267</v>
      </c>
      <c r="G2918" s="84" t="s">
        <v>18</v>
      </c>
      <c r="H2918" s="2">
        <v>4</v>
      </c>
      <c r="I2918" s="2">
        <v>177</v>
      </c>
      <c r="J2918" s="2" t="s">
        <v>251</v>
      </c>
      <c r="K2918" s="2" t="s">
        <v>65</v>
      </c>
      <c r="L2918" s="2" t="s">
        <v>22</v>
      </c>
      <c r="M2918" s="16">
        <v>42.5</v>
      </c>
    </row>
    <row r="2919" spans="1:13" x14ac:dyDescent="0.25">
      <c r="A2919" t="s">
        <v>115</v>
      </c>
      <c r="B2919" s="84" t="s">
        <v>187</v>
      </c>
      <c r="C2919" t="s">
        <v>731</v>
      </c>
      <c r="D2919" s="54">
        <v>44674</v>
      </c>
      <c r="E2919" s="84" t="s">
        <v>732</v>
      </c>
      <c r="F2919" s="84" t="s">
        <v>267</v>
      </c>
      <c r="G2919" s="84" t="s">
        <v>18</v>
      </c>
      <c r="H2919" s="2">
        <v>5</v>
      </c>
      <c r="I2919" s="2">
        <v>1119</v>
      </c>
      <c r="J2919" s="2" t="s">
        <v>673</v>
      </c>
      <c r="K2919" s="2" t="s">
        <v>684</v>
      </c>
      <c r="L2919" s="2" t="s">
        <v>22</v>
      </c>
      <c r="M2919" s="16">
        <v>43.8</v>
      </c>
    </row>
    <row r="2920" spans="1:13" x14ac:dyDescent="0.25">
      <c r="A2920" t="s">
        <v>115</v>
      </c>
      <c r="B2920" s="84" t="s">
        <v>187</v>
      </c>
      <c r="C2920" t="s">
        <v>731</v>
      </c>
      <c r="D2920" s="54">
        <v>44674</v>
      </c>
      <c r="E2920" s="84" t="s">
        <v>732</v>
      </c>
      <c r="F2920" s="84" t="s">
        <v>267</v>
      </c>
      <c r="G2920" s="84" t="s">
        <v>18</v>
      </c>
      <c r="H2920" s="2">
        <v>1</v>
      </c>
      <c r="I2920" s="2">
        <v>160</v>
      </c>
      <c r="J2920" s="2" t="s">
        <v>209</v>
      </c>
      <c r="K2920" s="2" t="s">
        <v>64</v>
      </c>
      <c r="L2920" s="2" t="s">
        <v>22</v>
      </c>
      <c r="M2920" s="16">
        <v>33.4</v>
      </c>
    </row>
    <row r="2921" spans="1:13" x14ac:dyDescent="0.25">
      <c r="A2921" t="s">
        <v>115</v>
      </c>
      <c r="B2921" s="84" t="s">
        <v>187</v>
      </c>
      <c r="C2921" t="s">
        <v>731</v>
      </c>
      <c r="D2921" s="54">
        <v>44674</v>
      </c>
      <c r="E2921" s="84" t="s">
        <v>732</v>
      </c>
      <c r="F2921" s="84" t="s">
        <v>267</v>
      </c>
      <c r="G2921" s="84" t="s">
        <v>18</v>
      </c>
      <c r="H2921" s="2">
        <v>2</v>
      </c>
      <c r="I2921" s="2">
        <v>287</v>
      </c>
      <c r="J2921" s="2" t="s">
        <v>672</v>
      </c>
      <c r="K2921" s="2" t="s">
        <v>377</v>
      </c>
      <c r="L2921" s="2" t="s">
        <v>22</v>
      </c>
      <c r="M2921" s="16">
        <v>33.700000000000003</v>
      </c>
    </row>
    <row r="2922" spans="1:13" x14ac:dyDescent="0.25">
      <c r="A2922" t="s">
        <v>115</v>
      </c>
      <c r="B2922" s="78" t="s">
        <v>187</v>
      </c>
      <c r="C2922" t="s">
        <v>731</v>
      </c>
      <c r="D2922" s="54">
        <v>44674</v>
      </c>
      <c r="E2922" s="78" t="s">
        <v>732</v>
      </c>
      <c r="F2922" s="78" t="s">
        <v>267</v>
      </c>
      <c r="G2922" s="78" t="s">
        <v>18</v>
      </c>
      <c r="H2922" s="2">
        <v>3</v>
      </c>
      <c r="I2922" s="2">
        <v>133</v>
      </c>
      <c r="J2922" s="2" t="s">
        <v>193</v>
      </c>
      <c r="K2922" s="2" t="s">
        <v>64</v>
      </c>
      <c r="L2922" s="2" t="s">
        <v>22</v>
      </c>
      <c r="M2922" s="16">
        <v>35.299999999999997</v>
      </c>
    </row>
    <row r="2923" spans="1:13" x14ac:dyDescent="0.25">
      <c r="A2923" t="s">
        <v>115</v>
      </c>
      <c r="B2923" s="78" t="s">
        <v>187</v>
      </c>
      <c r="C2923" t="s">
        <v>731</v>
      </c>
      <c r="D2923" s="54">
        <v>44674</v>
      </c>
      <c r="E2923" s="78" t="s">
        <v>732</v>
      </c>
      <c r="F2923" s="78" t="s">
        <v>267</v>
      </c>
      <c r="G2923" s="78" t="s">
        <v>18</v>
      </c>
      <c r="H2923" s="2">
        <v>4</v>
      </c>
      <c r="I2923" s="2">
        <v>100</v>
      </c>
      <c r="J2923" s="2" t="s">
        <v>247</v>
      </c>
      <c r="K2923" s="2" t="s">
        <v>64</v>
      </c>
      <c r="L2923" s="2" t="s">
        <v>22</v>
      </c>
      <c r="M2923" s="16">
        <v>36.9</v>
      </c>
    </row>
    <row r="2924" spans="1:13" x14ac:dyDescent="0.25">
      <c r="A2924" t="s">
        <v>113</v>
      </c>
      <c r="B2924" s="20" t="s">
        <v>187</v>
      </c>
      <c r="C2924" t="s">
        <v>731</v>
      </c>
      <c r="D2924" s="54">
        <v>44674</v>
      </c>
      <c r="E2924" s="78" t="s">
        <v>732</v>
      </c>
      <c r="F2924" s="78" t="s">
        <v>267</v>
      </c>
      <c r="G2924" s="78" t="s">
        <v>18</v>
      </c>
      <c r="H2924" s="2">
        <v>1</v>
      </c>
      <c r="I2924" s="2">
        <v>127</v>
      </c>
      <c r="J2924" s="2" t="s">
        <v>733</v>
      </c>
      <c r="K2924" s="2" t="s">
        <v>64</v>
      </c>
      <c r="L2924" s="2" t="s">
        <v>0</v>
      </c>
      <c r="M2924" s="16">
        <v>20</v>
      </c>
    </row>
    <row r="2925" spans="1:13" x14ac:dyDescent="0.25">
      <c r="A2925" t="s">
        <v>113</v>
      </c>
      <c r="B2925" s="78" t="s">
        <v>187</v>
      </c>
      <c r="C2925" t="s">
        <v>731</v>
      </c>
      <c r="D2925" s="54">
        <v>44674</v>
      </c>
      <c r="E2925" s="78" t="s">
        <v>732</v>
      </c>
      <c r="F2925" s="78" t="s">
        <v>267</v>
      </c>
      <c r="G2925" s="78" t="s">
        <v>18</v>
      </c>
      <c r="H2925" s="2">
        <v>2</v>
      </c>
      <c r="I2925" s="2">
        <v>155</v>
      </c>
      <c r="J2925" s="2" t="s">
        <v>27</v>
      </c>
      <c r="K2925" s="2" t="s">
        <v>64</v>
      </c>
      <c r="L2925" s="2" t="s">
        <v>0</v>
      </c>
      <c r="M2925" s="16">
        <v>23.2</v>
      </c>
    </row>
    <row r="2926" spans="1:13" x14ac:dyDescent="0.25">
      <c r="A2926" t="s">
        <v>113</v>
      </c>
      <c r="B2926" s="78" t="s">
        <v>187</v>
      </c>
      <c r="C2926" t="s">
        <v>731</v>
      </c>
      <c r="D2926" s="54">
        <v>44674</v>
      </c>
      <c r="E2926" s="78" t="s">
        <v>732</v>
      </c>
      <c r="F2926" s="78" t="s">
        <v>267</v>
      </c>
      <c r="G2926" s="78" t="s">
        <v>18</v>
      </c>
      <c r="H2926" s="2">
        <v>3</v>
      </c>
      <c r="I2926" s="2">
        <v>561</v>
      </c>
      <c r="J2926" s="2" t="s">
        <v>268</v>
      </c>
      <c r="K2926" s="2" t="s">
        <v>66</v>
      </c>
      <c r="L2926" s="2" t="s">
        <v>0</v>
      </c>
      <c r="M2926" s="16">
        <v>23.6</v>
      </c>
    </row>
    <row r="2927" spans="1:13" x14ac:dyDescent="0.25">
      <c r="A2927" t="s">
        <v>113</v>
      </c>
      <c r="B2927" s="78" t="s">
        <v>187</v>
      </c>
      <c r="C2927" t="s">
        <v>731</v>
      </c>
      <c r="D2927" s="54">
        <v>44674</v>
      </c>
      <c r="E2927" s="78" t="s">
        <v>732</v>
      </c>
      <c r="F2927" s="78" t="s">
        <v>267</v>
      </c>
      <c r="G2927" s="78" t="s">
        <v>18</v>
      </c>
      <c r="H2927" s="2">
        <v>4</v>
      </c>
      <c r="I2927" s="2">
        <v>91</v>
      </c>
      <c r="J2927" s="2" t="s">
        <v>183</v>
      </c>
      <c r="K2927" s="2" t="s">
        <v>64</v>
      </c>
      <c r="L2927" s="2" t="s">
        <v>0</v>
      </c>
      <c r="M2927" s="16">
        <v>27.6</v>
      </c>
    </row>
    <row r="2928" spans="1:13" x14ac:dyDescent="0.25">
      <c r="A2928" t="s">
        <v>113</v>
      </c>
      <c r="B2928" s="78" t="s">
        <v>187</v>
      </c>
      <c r="C2928" t="s">
        <v>731</v>
      </c>
      <c r="D2928" s="54">
        <v>44674</v>
      </c>
      <c r="E2928" s="78" t="s">
        <v>732</v>
      </c>
      <c r="F2928" s="78" t="s">
        <v>267</v>
      </c>
      <c r="G2928" s="78" t="s">
        <v>18</v>
      </c>
      <c r="H2928" s="2">
        <v>5</v>
      </c>
      <c r="I2928" s="2">
        <v>348</v>
      </c>
      <c r="J2928" s="2" t="s">
        <v>694</v>
      </c>
      <c r="K2928" s="2" t="s">
        <v>258</v>
      </c>
      <c r="L2928" s="2" t="s">
        <v>0</v>
      </c>
      <c r="M2928" s="16">
        <v>28</v>
      </c>
    </row>
    <row r="2929" spans="1:13" x14ac:dyDescent="0.25">
      <c r="A2929" t="s">
        <v>113</v>
      </c>
      <c r="B2929" s="78" t="s">
        <v>187</v>
      </c>
      <c r="C2929" t="s">
        <v>731</v>
      </c>
      <c r="D2929" s="54">
        <v>44674</v>
      </c>
      <c r="E2929" s="78" t="s">
        <v>732</v>
      </c>
      <c r="F2929" s="78" t="s">
        <v>267</v>
      </c>
      <c r="G2929" s="78" t="s">
        <v>18</v>
      </c>
      <c r="H2929" s="2">
        <v>1</v>
      </c>
      <c r="I2929" s="2">
        <v>1238</v>
      </c>
      <c r="J2929" s="2" t="s">
        <v>735</v>
      </c>
      <c r="K2929" s="2" t="s">
        <v>267</v>
      </c>
      <c r="L2929" s="2" t="s">
        <v>0</v>
      </c>
      <c r="M2929" s="16">
        <v>21.5</v>
      </c>
    </row>
    <row r="2930" spans="1:13" x14ac:dyDescent="0.25">
      <c r="A2930" t="s">
        <v>113</v>
      </c>
      <c r="B2930" s="78" t="s">
        <v>187</v>
      </c>
      <c r="C2930" t="s">
        <v>731</v>
      </c>
      <c r="D2930" s="54">
        <v>44674</v>
      </c>
      <c r="E2930" s="78" t="s">
        <v>732</v>
      </c>
      <c r="F2930" s="78" t="s">
        <v>267</v>
      </c>
      <c r="G2930" s="78" t="s">
        <v>18</v>
      </c>
      <c r="H2930" s="2">
        <v>2</v>
      </c>
      <c r="I2930" s="2">
        <v>161</v>
      </c>
      <c r="J2930" s="2" t="s">
        <v>75</v>
      </c>
      <c r="K2930" s="2" t="s">
        <v>65</v>
      </c>
      <c r="L2930" s="2" t="s">
        <v>0</v>
      </c>
      <c r="M2930" s="16">
        <v>21.9</v>
      </c>
    </row>
    <row r="2931" spans="1:13" x14ac:dyDescent="0.25">
      <c r="A2931" t="s">
        <v>113</v>
      </c>
      <c r="B2931" s="78" t="s">
        <v>187</v>
      </c>
      <c r="C2931" t="s">
        <v>731</v>
      </c>
      <c r="D2931" s="54">
        <v>44674</v>
      </c>
      <c r="E2931" s="78" t="s">
        <v>732</v>
      </c>
      <c r="F2931" s="78" t="s">
        <v>267</v>
      </c>
      <c r="G2931" s="78" t="s">
        <v>18</v>
      </c>
      <c r="H2931" s="2">
        <v>3</v>
      </c>
      <c r="I2931" s="2">
        <v>238</v>
      </c>
      <c r="J2931" s="2" t="s">
        <v>156</v>
      </c>
      <c r="K2931" s="2" t="s">
        <v>66</v>
      </c>
      <c r="L2931" s="2" t="s">
        <v>0</v>
      </c>
      <c r="M2931" s="16">
        <v>22.5</v>
      </c>
    </row>
    <row r="2932" spans="1:13" x14ac:dyDescent="0.25">
      <c r="A2932" t="s">
        <v>113</v>
      </c>
      <c r="B2932" s="78" t="s">
        <v>187</v>
      </c>
      <c r="C2932" t="s">
        <v>731</v>
      </c>
      <c r="D2932" s="54">
        <v>44674</v>
      </c>
      <c r="E2932" s="78" t="s">
        <v>732</v>
      </c>
      <c r="F2932" s="78" t="s">
        <v>267</v>
      </c>
      <c r="G2932" s="78" t="s">
        <v>18</v>
      </c>
      <c r="H2932" s="2">
        <v>4</v>
      </c>
      <c r="I2932" s="2">
        <v>735</v>
      </c>
      <c r="J2932" s="2" t="s">
        <v>643</v>
      </c>
      <c r="K2932" s="2" t="s">
        <v>66</v>
      </c>
      <c r="L2932" s="2" t="s">
        <v>0</v>
      </c>
      <c r="M2932" s="16">
        <v>26.4</v>
      </c>
    </row>
    <row r="2933" spans="1:13" x14ac:dyDescent="0.25">
      <c r="A2933" t="s">
        <v>113</v>
      </c>
      <c r="B2933" s="78" t="s">
        <v>187</v>
      </c>
      <c r="C2933" t="s">
        <v>731</v>
      </c>
      <c r="D2933" s="54">
        <v>44674</v>
      </c>
      <c r="E2933" s="78" t="s">
        <v>732</v>
      </c>
      <c r="F2933" s="78" t="s">
        <v>267</v>
      </c>
      <c r="G2933" s="78" t="s">
        <v>18</v>
      </c>
      <c r="H2933" s="2">
        <v>5</v>
      </c>
      <c r="I2933" s="2">
        <v>174</v>
      </c>
      <c r="J2933" s="2" t="s">
        <v>777</v>
      </c>
      <c r="K2933" s="2" t="s">
        <v>65</v>
      </c>
      <c r="L2933" s="2" t="s">
        <v>0</v>
      </c>
      <c r="M2933" s="16">
        <v>27.3</v>
      </c>
    </row>
    <row r="2934" spans="1:13" x14ac:dyDescent="0.25">
      <c r="A2934" t="s">
        <v>113</v>
      </c>
      <c r="B2934" s="78" t="s">
        <v>187</v>
      </c>
      <c r="C2934" t="s">
        <v>731</v>
      </c>
      <c r="D2934" s="54">
        <v>44674</v>
      </c>
      <c r="E2934" s="78" t="s">
        <v>732</v>
      </c>
      <c r="F2934" s="78" t="s">
        <v>267</v>
      </c>
      <c r="G2934" s="78" t="s">
        <v>18</v>
      </c>
      <c r="H2934" s="2">
        <v>6</v>
      </c>
      <c r="I2934" s="2">
        <v>537</v>
      </c>
      <c r="J2934" s="2" t="s">
        <v>561</v>
      </c>
      <c r="K2934" s="2" t="s">
        <v>65</v>
      </c>
      <c r="L2934" s="2" t="s">
        <v>0</v>
      </c>
      <c r="M2934" s="16">
        <v>28.9</v>
      </c>
    </row>
    <row r="2935" spans="1:13" x14ac:dyDescent="0.25">
      <c r="A2935" t="s">
        <v>113</v>
      </c>
      <c r="B2935" s="78" t="s">
        <v>187</v>
      </c>
      <c r="C2935" t="s">
        <v>731</v>
      </c>
      <c r="D2935" s="54">
        <v>44674</v>
      </c>
      <c r="E2935" s="78" t="s">
        <v>732</v>
      </c>
      <c r="F2935" s="78" t="s">
        <v>267</v>
      </c>
      <c r="G2935" s="78" t="s">
        <v>18</v>
      </c>
      <c r="H2935" s="2">
        <v>1</v>
      </c>
      <c r="I2935" s="2">
        <v>83</v>
      </c>
      <c r="J2935" s="2" t="s">
        <v>74</v>
      </c>
      <c r="K2935" s="2" t="s">
        <v>64</v>
      </c>
      <c r="L2935" s="2" t="s">
        <v>0</v>
      </c>
      <c r="M2935" s="16">
        <v>21.4</v>
      </c>
    </row>
    <row r="2936" spans="1:13" x14ac:dyDescent="0.25">
      <c r="A2936" t="s">
        <v>113</v>
      </c>
      <c r="B2936" s="78" t="s">
        <v>187</v>
      </c>
      <c r="C2936" t="s">
        <v>731</v>
      </c>
      <c r="D2936" s="54">
        <v>44674</v>
      </c>
      <c r="E2936" s="78" t="s">
        <v>732</v>
      </c>
      <c r="F2936" s="78" t="s">
        <v>267</v>
      </c>
      <c r="G2936" s="78" t="s">
        <v>18</v>
      </c>
      <c r="H2936" s="2">
        <v>2</v>
      </c>
      <c r="I2936" s="2">
        <v>138</v>
      </c>
      <c r="J2936" s="2" t="s">
        <v>59</v>
      </c>
      <c r="K2936" s="2" t="s">
        <v>64</v>
      </c>
      <c r="L2936" s="2" t="s">
        <v>0</v>
      </c>
      <c r="M2936" s="16">
        <v>22.2</v>
      </c>
    </row>
    <row r="2937" spans="1:13" x14ac:dyDescent="0.25">
      <c r="A2937" t="s">
        <v>113</v>
      </c>
      <c r="B2937" s="78" t="s">
        <v>187</v>
      </c>
      <c r="C2937" t="s">
        <v>731</v>
      </c>
      <c r="D2937" s="54">
        <v>44674</v>
      </c>
      <c r="E2937" s="78" t="s">
        <v>732</v>
      </c>
      <c r="F2937" s="78" t="s">
        <v>267</v>
      </c>
      <c r="G2937" s="78" t="s">
        <v>18</v>
      </c>
      <c r="H2937" s="2">
        <v>3</v>
      </c>
      <c r="I2937" s="2">
        <v>558</v>
      </c>
      <c r="J2937" s="2" t="s">
        <v>273</v>
      </c>
      <c r="K2937" s="2" t="s">
        <v>66</v>
      </c>
      <c r="L2937" s="2" t="s">
        <v>0</v>
      </c>
      <c r="M2937" s="16">
        <v>22.8</v>
      </c>
    </row>
    <row r="2938" spans="1:13" x14ac:dyDescent="0.25">
      <c r="A2938" t="s">
        <v>113</v>
      </c>
      <c r="B2938" s="78" t="s">
        <v>187</v>
      </c>
      <c r="C2938" t="s">
        <v>731</v>
      </c>
      <c r="D2938" s="54">
        <v>44674</v>
      </c>
      <c r="E2938" s="78" t="s">
        <v>732</v>
      </c>
      <c r="F2938" s="78" t="s">
        <v>267</v>
      </c>
      <c r="G2938" s="78" t="s">
        <v>18</v>
      </c>
      <c r="H2938" s="2">
        <v>4</v>
      </c>
      <c r="I2938" s="2">
        <v>144</v>
      </c>
      <c r="J2938" s="2" t="s">
        <v>76</v>
      </c>
      <c r="K2938" s="2" t="s">
        <v>64</v>
      </c>
      <c r="L2938" s="2" t="s">
        <v>0</v>
      </c>
      <c r="M2938" s="16">
        <v>23.2</v>
      </c>
    </row>
    <row r="2939" spans="1:13" x14ac:dyDescent="0.25">
      <c r="A2939" t="s">
        <v>113</v>
      </c>
      <c r="B2939" s="78" t="s">
        <v>187</v>
      </c>
      <c r="C2939" t="s">
        <v>731</v>
      </c>
      <c r="D2939" s="54">
        <v>44674</v>
      </c>
      <c r="E2939" s="78" t="s">
        <v>732</v>
      </c>
      <c r="F2939" s="78" t="s">
        <v>267</v>
      </c>
      <c r="G2939" s="78" t="s">
        <v>18</v>
      </c>
      <c r="H2939" s="2">
        <v>5</v>
      </c>
      <c r="I2939" s="2">
        <v>357</v>
      </c>
      <c r="J2939" s="2" t="s">
        <v>275</v>
      </c>
      <c r="K2939" s="2" t="s">
        <v>258</v>
      </c>
      <c r="L2939" s="2" t="s">
        <v>0</v>
      </c>
      <c r="M2939" s="16">
        <v>23.3</v>
      </c>
    </row>
    <row r="2940" spans="1:13" x14ac:dyDescent="0.25">
      <c r="A2940" t="s">
        <v>113</v>
      </c>
      <c r="B2940" s="78" t="s">
        <v>187</v>
      </c>
      <c r="C2940" t="s">
        <v>731</v>
      </c>
      <c r="D2940" s="54">
        <v>44674</v>
      </c>
      <c r="E2940" s="78" t="s">
        <v>732</v>
      </c>
      <c r="F2940" s="78" t="s">
        <v>267</v>
      </c>
      <c r="G2940" s="20" t="s">
        <v>20</v>
      </c>
      <c r="H2940" s="2">
        <v>1</v>
      </c>
      <c r="I2940" s="2">
        <v>107</v>
      </c>
      <c r="J2940" s="2" t="s">
        <v>271</v>
      </c>
      <c r="K2940" s="2" t="s">
        <v>64</v>
      </c>
      <c r="L2940" s="2" t="s">
        <v>0</v>
      </c>
      <c r="M2940" s="16">
        <v>21.3</v>
      </c>
    </row>
    <row r="2941" spans="1:13" x14ac:dyDescent="0.25">
      <c r="A2941" t="s">
        <v>113</v>
      </c>
      <c r="B2941" s="78" t="s">
        <v>187</v>
      </c>
      <c r="C2941" t="s">
        <v>731</v>
      </c>
      <c r="D2941" s="54">
        <v>44674</v>
      </c>
      <c r="E2941" s="78" t="s">
        <v>732</v>
      </c>
      <c r="F2941" s="78" t="s">
        <v>267</v>
      </c>
      <c r="G2941" s="78" t="s">
        <v>20</v>
      </c>
      <c r="H2941" s="2">
        <v>2</v>
      </c>
      <c r="I2941" s="2">
        <v>258</v>
      </c>
      <c r="J2941" s="2" t="s">
        <v>153</v>
      </c>
      <c r="K2941" s="2" t="s">
        <v>67</v>
      </c>
      <c r="L2941" s="2" t="s">
        <v>0</v>
      </c>
      <c r="M2941" s="16">
        <v>22.4</v>
      </c>
    </row>
    <row r="2942" spans="1:13" x14ac:dyDescent="0.25">
      <c r="A2942" t="s">
        <v>113</v>
      </c>
      <c r="B2942" s="78" t="s">
        <v>187</v>
      </c>
      <c r="C2942" t="s">
        <v>731</v>
      </c>
      <c r="D2942" s="54">
        <v>44674</v>
      </c>
      <c r="E2942" s="78" t="s">
        <v>732</v>
      </c>
      <c r="F2942" s="78" t="s">
        <v>267</v>
      </c>
      <c r="G2942" s="78" t="s">
        <v>20</v>
      </c>
      <c r="H2942" s="2">
        <v>3</v>
      </c>
      <c r="I2942" s="2">
        <v>90</v>
      </c>
      <c r="J2942" s="2" t="s">
        <v>150</v>
      </c>
      <c r="K2942" s="2" t="s">
        <v>64</v>
      </c>
      <c r="L2942" s="2" t="s">
        <v>0</v>
      </c>
      <c r="M2942" s="16">
        <v>22.8</v>
      </c>
    </row>
    <row r="2943" spans="1:13" x14ac:dyDescent="0.25">
      <c r="A2943" t="s">
        <v>113</v>
      </c>
      <c r="B2943" s="78" t="s">
        <v>187</v>
      </c>
      <c r="C2943" t="s">
        <v>731</v>
      </c>
      <c r="D2943" s="54">
        <v>44674</v>
      </c>
      <c r="E2943" s="78" t="s">
        <v>732</v>
      </c>
      <c r="F2943" s="78" t="s">
        <v>267</v>
      </c>
      <c r="G2943" s="78" t="s">
        <v>20</v>
      </c>
      <c r="H2943" s="2">
        <v>4</v>
      </c>
      <c r="I2943" s="2">
        <v>128</v>
      </c>
      <c r="J2943" s="2" t="s">
        <v>154</v>
      </c>
      <c r="K2943" s="2" t="s">
        <v>64</v>
      </c>
      <c r="L2943" s="2" t="s">
        <v>0</v>
      </c>
      <c r="M2943" s="16">
        <v>23.2</v>
      </c>
    </row>
    <row r="2944" spans="1:13" x14ac:dyDescent="0.25">
      <c r="A2944" t="s">
        <v>113</v>
      </c>
      <c r="B2944" s="78" t="s">
        <v>187</v>
      </c>
      <c r="C2944" t="s">
        <v>731</v>
      </c>
      <c r="D2944" s="54">
        <v>44674</v>
      </c>
      <c r="E2944" s="78" t="s">
        <v>732</v>
      </c>
      <c r="F2944" s="78" t="s">
        <v>267</v>
      </c>
      <c r="G2944" s="78" t="s">
        <v>20</v>
      </c>
      <c r="H2944" s="2">
        <v>5</v>
      </c>
      <c r="I2944" s="2">
        <v>129</v>
      </c>
      <c r="J2944" s="2" t="s">
        <v>68</v>
      </c>
      <c r="K2944" s="2" t="s">
        <v>64</v>
      </c>
      <c r="L2944" s="2" t="s">
        <v>0</v>
      </c>
      <c r="M2944" s="16">
        <v>23.9</v>
      </c>
    </row>
    <row r="2945" spans="1:13" x14ac:dyDescent="0.25">
      <c r="A2945" t="s">
        <v>113</v>
      </c>
      <c r="B2945" s="78" t="s">
        <v>187</v>
      </c>
      <c r="C2945" t="s">
        <v>731</v>
      </c>
      <c r="D2945" s="54">
        <v>44674</v>
      </c>
      <c r="E2945" s="78" t="s">
        <v>732</v>
      </c>
      <c r="F2945" s="78" t="s">
        <v>267</v>
      </c>
      <c r="G2945" s="78" t="s">
        <v>20</v>
      </c>
      <c r="H2945" s="2">
        <v>6</v>
      </c>
      <c r="I2945" s="2">
        <v>116</v>
      </c>
      <c r="J2945" s="2" t="s">
        <v>155</v>
      </c>
      <c r="K2945" s="2" t="s">
        <v>64</v>
      </c>
      <c r="L2945" s="2" t="s">
        <v>0</v>
      </c>
      <c r="M2945" s="16">
        <v>24.4</v>
      </c>
    </row>
    <row r="2946" spans="1:13" x14ac:dyDescent="0.25">
      <c r="A2946" t="s">
        <v>113</v>
      </c>
      <c r="B2946" s="78" t="s">
        <v>187</v>
      </c>
      <c r="C2946" t="s">
        <v>731</v>
      </c>
      <c r="D2946" s="54">
        <v>44674</v>
      </c>
      <c r="E2946" s="78" t="s">
        <v>732</v>
      </c>
      <c r="F2946" s="78" t="s">
        <v>267</v>
      </c>
      <c r="G2946" s="78" t="s">
        <v>20</v>
      </c>
      <c r="H2946" s="2">
        <v>1</v>
      </c>
      <c r="I2946" s="2">
        <v>857</v>
      </c>
      <c r="J2946" s="2" t="s">
        <v>663</v>
      </c>
      <c r="K2946" s="2" t="s">
        <v>267</v>
      </c>
      <c r="L2946" s="2" t="s">
        <v>0</v>
      </c>
      <c r="M2946" s="16">
        <v>23.3</v>
      </c>
    </row>
    <row r="2947" spans="1:13" x14ac:dyDescent="0.25">
      <c r="A2947" t="s">
        <v>113</v>
      </c>
      <c r="B2947" s="78" t="s">
        <v>187</v>
      </c>
      <c r="C2947" t="s">
        <v>731</v>
      </c>
      <c r="D2947" s="54">
        <v>44674</v>
      </c>
      <c r="E2947" s="78" t="s">
        <v>732</v>
      </c>
      <c r="F2947" s="78" t="s">
        <v>267</v>
      </c>
      <c r="G2947" s="78" t="s">
        <v>20</v>
      </c>
      <c r="H2947" s="2">
        <v>2</v>
      </c>
      <c r="I2947" s="2">
        <v>609</v>
      </c>
      <c r="J2947" s="2" t="s">
        <v>284</v>
      </c>
      <c r="K2947" s="2" t="s">
        <v>285</v>
      </c>
      <c r="L2947" s="2" t="s">
        <v>0</v>
      </c>
      <c r="M2947" s="16">
        <v>23.6</v>
      </c>
    </row>
    <row r="2948" spans="1:13" x14ac:dyDescent="0.25">
      <c r="A2948" t="s">
        <v>113</v>
      </c>
      <c r="B2948" s="78" t="s">
        <v>187</v>
      </c>
      <c r="C2948" t="s">
        <v>731</v>
      </c>
      <c r="D2948" s="54">
        <v>44674</v>
      </c>
      <c r="E2948" s="78" t="s">
        <v>732</v>
      </c>
      <c r="F2948" s="78" t="s">
        <v>267</v>
      </c>
      <c r="G2948" s="78" t="s">
        <v>20</v>
      </c>
      <c r="H2948" s="2">
        <v>3</v>
      </c>
      <c r="I2948" s="2">
        <v>1128</v>
      </c>
      <c r="J2948" s="2" t="s">
        <v>659</v>
      </c>
      <c r="K2948" s="2" t="s">
        <v>267</v>
      </c>
      <c r="L2948" s="2" t="s">
        <v>0</v>
      </c>
      <c r="M2948" s="16">
        <v>24.9</v>
      </c>
    </row>
    <row r="2949" spans="1:13" x14ac:dyDescent="0.25">
      <c r="A2949" t="s">
        <v>113</v>
      </c>
      <c r="B2949" s="78" t="s">
        <v>187</v>
      </c>
      <c r="C2949" t="s">
        <v>731</v>
      </c>
      <c r="D2949" s="54">
        <v>44674</v>
      </c>
      <c r="E2949" s="78" t="s">
        <v>732</v>
      </c>
      <c r="F2949" s="78" t="s">
        <v>267</v>
      </c>
      <c r="G2949" s="78" t="s">
        <v>20</v>
      </c>
      <c r="H2949" s="2">
        <v>4</v>
      </c>
      <c r="I2949" s="2">
        <v>1125</v>
      </c>
      <c r="J2949" s="2" t="s">
        <v>666</v>
      </c>
      <c r="K2949" s="2" t="s">
        <v>267</v>
      </c>
      <c r="L2949" s="2" t="s">
        <v>0</v>
      </c>
      <c r="M2949" s="16">
        <v>27.6</v>
      </c>
    </row>
    <row r="2950" spans="1:13" x14ac:dyDescent="0.25">
      <c r="A2950" t="s">
        <v>113</v>
      </c>
      <c r="B2950" s="78" t="s">
        <v>187</v>
      </c>
      <c r="C2950" t="s">
        <v>731</v>
      </c>
      <c r="D2950" s="54">
        <v>44674</v>
      </c>
      <c r="E2950" s="78" t="s">
        <v>732</v>
      </c>
      <c r="F2950" s="78" t="s">
        <v>267</v>
      </c>
      <c r="G2950" s="78" t="s">
        <v>20</v>
      </c>
      <c r="H2950" s="2">
        <v>5</v>
      </c>
      <c r="I2950" s="2">
        <v>1133</v>
      </c>
      <c r="J2950" s="2" t="s">
        <v>661</v>
      </c>
      <c r="K2950" s="2" t="s">
        <v>267</v>
      </c>
      <c r="L2950" s="2" t="s">
        <v>0</v>
      </c>
      <c r="M2950" s="16">
        <v>28.6</v>
      </c>
    </row>
    <row r="2951" spans="1:13" x14ac:dyDescent="0.25">
      <c r="A2951" t="s">
        <v>113</v>
      </c>
      <c r="B2951" s="78" t="s">
        <v>187</v>
      </c>
      <c r="C2951" t="s">
        <v>731</v>
      </c>
      <c r="D2951" s="54">
        <v>44674</v>
      </c>
      <c r="E2951" s="78" t="s">
        <v>732</v>
      </c>
      <c r="F2951" s="78" t="s">
        <v>267</v>
      </c>
      <c r="G2951" s="78" t="s">
        <v>20</v>
      </c>
      <c r="H2951" s="2">
        <v>6</v>
      </c>
      <c r="I2951" s="2">
        <v>356</v>
      </c>
      <c r="J2951" s="2" t="s">
        <v>284</v>
      </c>
      <c r="K2951" s="2" t="s">
        <v>285</v>
      </c>
      <c r="L2951" s="2" t="s">
        <v>0</v>
      </c>
      <c r="M2951" s="16">
        <v>29.7</v>
      </c>
    </row>
    <row r="2952" spans="1:13" x14ac:dyDescent="0.25">
      <c r="A2952" t="s">
        <v>113</v>
      </c>
      <c r="B2952" s="78" t="s">
        <v>187</v>
      </c>
      <c r="C2952" t="s">
        <v>731</v>
      </c>
      <c r="D2952" s="54">
        <v>44674</v>
      </c>
      <c r="E2952" s="78" t="s">
        <v>732</v>
      </c>
      <c r="F2952" s="78" t="s">
        <v>267</v>
      </c>
      <c r="G2952" s="78" t="s">
        <v>20</v>
      </c>
      <c r="H2952" s="2">
        <v>1</v>
      </c>
      <c r="I2952" s="2">
        <v>236</v>
      </c>
      <c r="J2952" s="2" t="s">
        <v>278</v>
      </c>
      <c r="K2952" s="2" t="s">
        <v>66</v>
      </c>
      <c r="L2952" s="2" t="s">
        <v>0</v>
      </c>
      <c r="M2952" s="16">
        <v>22.7</v>
      </c>
    </row>
    <row r="2953" spans="1:13" x14ac:dyDescent="0.25">
      <c r="A2953" t="s">
        <v>113</v>
      </c>
      <c r="B2953" s="78" t="s">
        <v>187</v>
      </c>
      <c r="C2953" t="s">
        <v>731</v>
      </c>
      <c r="D2953" s="54">
        <v>44674</v>
      </c>
      <c r="E2953" s="78" t="s">
        <v>732</v>
      </c>
      <c r="F2953" s="78" t="s">
        <v>267</v>
      </c>
      <c r="G2953" s="78" t="s">
        <v>20</v>
      </c>
      <c r="H2953" s="2">
        <v>2</v>
      </c>
      <c r="I2953" s="2">
        <v>809</v>
      </c>
      <c r="J2953" s="2" t="s">
        <v>657</v>
      </c>
      <c r="K2953" s="2" t="s">
        <v>267</v>
      </c>
      <c r="L2953" s="2" t="s">
        <v>0</v>
      </c>
      <c r="M2953" s="16">
        <v>23.8</v>
      </c>
    </row>
    <row r="2954" spans="1:13" x14ac:dyDescent="0.25">
      <c r="A2954" t="s">
        <v>113</v>
      </c>
      <c r="B2954" s="78" t="s">
        <v>187</v>
      </c>
      <c r="C2954" t="s">
        <v>731</v>
      </c>
      <c r="D2954" s="54">
        <v>44674</v>
      </c>
      <c r="E2954" s="78" t="s">
        <v>732</v>
      </c>
      <c r="F2954" s="78" t="s">
        <v>267</v>
      </c>
      <c r="G2954" s="78" t="s">
        <v>20</v>
      </c>
      <c r="H2954" s="2">
        <v>3</v>
      </c>
      <c r="I2954" s="2">
        <v>569</v>
      </c>
      <c r="J2954" s="2" t="s">
        <v>279</v>
      </c>
      <c r="K2954" s="2" t="s">
        <v>267</v>
      </c>
      <c r="L2954" s="2" t="s">
        <v>0</v>
      </c>
      <c r="M2954" s="16">
        <v>24</v>
      </c>
    </row>
    <row r="2955" spans="1:13" x14ac:dyDescent="0.25">
      <c r="A2955" t="s">
        <v>113</v>
      </c>
      <c r="B2955" s="78" t="s">
        <v>187</v>
      </c>
      <c r="C2955" t="s">
        <v>731</v>
      </c>
      <c r="D2955" s="54">
        <v>44674</v>
      </c>
      <c r="E2955" s="78" t="s">
        <v>732</v>
      </c>
      <c r="F2955" s="78" t="s">
        <v>267</v>
      </c>
      <c r="G2955" s="78" t="s">
        <v>20</v>
      </c>
      <c r="H2955" s="2">
        <v>4</v>
      </c>
      <c r="I2955" s="2">
        <v>172</v>
      </c>
      <c r="J2955" s="2" t="s">
        <v>151</v>
      </c>
      <c r="K2955" s="2" t="s">
        <v>65</v>
      </c>
      <c r="L2955" s="2" t="s">
        <v>0</v>
      </c>
      <c r="M2955" s="16">
        <v>24.4</v>
      </c>
    </row>
    <row r="2956" spans="1:13" x14ac:dyDescent="0.25">
      <c r="A2956" t="s">
        <v>113</v>
      </c>
      <c r="B2956" s="78" t="s">
        <v>187</v>
      </c>
      <c r="C2956" t="s">
        <v>731</v>
      </c>
      <c r="D2956" s="54">
        <v>44674</v>
      </c>
      <c r="E2956" s="78" t="s">
        <v>732</v>
      </c>
      <c r="F2956" s="78" t="s">
        <v>267</v>
      </c>
      <c r="G2956" s="78" t="s">
        <v>20</v>
      </c>
      <c r="H2956" s="2">
        <v>5</v>
      </c>
      <c r="I2956" s="2">
        <v>859</v>
      </c>
      <c r="J2956" s="2" t="s">
        <v>671</v>
      </c>
      <c r="K2956" s="2" t="s">
        <v>267</v>
      </c>
      <c r="L2956" s="2" t="s">
        <v>0</v>
      </c>
      <c r="M2956" s="16">
        <v>26.8</v>
      </c>
    </row>
    <row r="2957" spans="1:13" x14ac:dyDescent="0.25">
      <c r="A2957" t="s">
        <v>113</v>
      </c>
      <c r="B2957" s="78" t="s">
        <v>187</v>
      </c>
      <c r="C2957" t="s">
        <v>731</v>
      </c>
      <c r="D2957" s="54">
        <v>44674</v>
      </c>
      <c r="E2957" s="78" t="s">
        <v>732</v>
      </c>
      <c r="F2957" s="78" t="s">
        <v>267</v>
      </c>
      <c r="G2957" s="78" t="s">
        <v>20</v>
      </c>
      <c r="H2957" s="2">
        <v>6</v>
      </c>
      <c r="I2957" s="2">
        <v>1059</v>
      </c>
      <c r="J2957" s="2" t="s">
        <v>667</v>
      </c>
      <c r="K2957" s="2" t="s">
        <v>267</v>
      </c>
      <c r="L2957" s="2" t="s">
        <v>0</v>
      </c>
      <c r="M2957" s="16">
        <v>29.8</v>
      </c>
    </row>
    <row r="2958" spans="1:13" x14ac:dyDescent="0.25">
      <c r="A2958" t="s">
        <v>113</v>
      </c>
      <c r="B2958" s="78" t="s">
        <v>187</v>
      </c>
      <c r="C2958" t="s">
        <v>731</v>
      </c>
      <c r="D2958" s="54">
        <v>44674</v>
      </c>
      <c r="E2958" s="78" t="s">
        <v>732</v>
      </c>
      <c r="F2958" s="78" t="s">
        <v>267</v>
      </c>
      <c r="G2958" s="78" t="s">
        <v>20</v>
      </c>
      <c r="H2958" s="2">
        <v>1</v>
      </c>
      <c r="I2958" s="2">
        <v>1019</v>
      </c>
      <c r="J2958" s="2" t="s">
        <v>653</v>
      </c>
      <c r="K2958" s="2" t="s">
        <v>684</v>
      </c>
      <c r="L2958" s="2" t="s">
        <v>0</v>
      </c>
      <c r="M2958" s="16">
        <v>21.3</v>
      </c>
    </row>
    <row r="2959" spans="1:13" x14ac:dyDescent="0.25">
      <c r="A2959" t="s">
        <v>113</v>
      </c>
      <c r="B2959" s="78" t="s">
        <v>187</v>
      </c>
      <c r="C2959" t="s">
        <v>731</v>
      </c>
      <c r="D2959" s="54">
        <v>44674</v>
      </c>
      <c r="E2959" s="78" t="s">
        <v>732</v>
      </c>
      <c r="F2959" s="78" t="s">
        <v>267</v>
      </c>
      <c r="G2959" s="78" t="s">
        <v>20</v>
      </c>
      <c r="H2959" s="2">
        <v>2</v>
      </c>
      <c r="I2959" s="2">
        <v>1185</v>
      </c>
      <c r="J2959" s="2" t="s">
        <v>658</v>
      </c>
      <c r="K2959" s="2" t="s">
        <v>684</v>
      </c>
      <c r="L2959" s="2" t="s">
        <v>0</v>
      </c>
      <c r="M2959" s="16">
        <v>23.6</v>
      </c>
    </row>
    <row r="2960" spans="1:13" x14ac:dyDescent="0.25">
      <c r="A2960" t="s">
        <v>113</v>
      </c>
      <c r="B2960" s="78" t="s">
        <v>187</v>
      </c>
      <c r="C2960" t="s">
        <v>731</v>
      </c>
      <c r="D2960" s="54">
        <v>44674</v>
      </c>
      <c r="E2960" s="78" t="s">
        <v>732</v>
      </c>
      <c r="F2960" s="78" t="s">
        <v>267</v>
      </c>
      <c r="G2960" s="78" t="s">
        <v>20</v>
      </c>
      <c r="H2960" s="2">
        <v>3</v>
      </c>
      <c r="I2960" s="2">
        <v>99</v>
      </c>
      <c r="J2960" s="2" t="s">
        <v>180</v>
      </c>
      <c r="K2960" s="2" t="s">
        <v>64</v>
      </c>
      <c r="L2960" s="2" t="s">
        <v>0</v>
      </c>
      <c r="M2960" s="16">
        <v>23.9</v>
      </c>
    </row>
    <row r="2961" spans="1:19" x14ac:dyDescent="0.25">
      <c r="A2961" t="s">
        <v>113</v>
      </c>
      <c r="B2961" s="78" t="s">
        <v>187</v>
      </c>
      <c r="C2961" t="s">
        <v>731</v>
      </c>
      <c r="D2961" s="54">
        <v>44674</v>
      </c>
      <c r="E2961" s="78" t="s">
        <v>732</v>
      </c>
      <c r="F2961" s="78" t="s">
        <v>267</v>
      </c>
      <c r="G2961" s="78" t="s">
        <v>20</v>
      </c>
      <c r="H2961" s="2">
        <v>4</v>
      </c>
      <c r="I2961" s="2">
        <v>1246</v>
      </c>
      <c r="J2961" s="2" t="s">
        <v>778</v>
      </c>
      <c r="K2961" s="2" t="s">
        <v>64</v>
      </c>
      <c r="L2961" s="2" t="s">
        <v>0</v>
      </c>
      <c r="M2961" s="16">
        <v>24.7</v>
      </c>
    </row>
    <row r="2962" spans="1:19" x14ac:dyDescent="0.25">
      <c r="A2962" t="s">
        <v>113</v>
      </c>
      <c r="B2962" s="78" t="s">
        <v>187</v>
      </c>
      <c r="C2962" t="s">
        <v>731</v>
      </c>
      <c r="D2962" s="54">
        <v>44674</v>
      </c>
      <c r="E2962" s="78" t="s">
        <v>732</v>
      </c>
      <c r="F2962" s="78" t="s">
        <v>267</v>
      </c>
      <c r="G2962" s="78" t="s">
        <v>20</v>
      </c>
      <c r="H2962" s="2">
        <v>5</v>
      </c>
      <c r="I2962" s="2">
        <v>171</v>
      </c>
      <c r="J2962" s="2" t="s">
        <v>21</v>
      </c>
      <c r="K2962" s="2" t="s">
        <v>65</v>
      </c>
      <c r="L2962" s="2" t="s">
        <v>0</v>
      </c>
      <c r="M2962" s="16">
        <v>26.8</v>
      </c>
    </row>
    <row r="2963" spans="1:19" x14ac:dyDescent="0.25">
      <c r="A2963" t="s">
        <v>116</v>
      </c>
      <c r="B2963" s="20" t="s">
        <v>187</v>
      </c>
      <c r="C2963" t="s">
        <v>731</v>
      </c>
      <c r="D2963" s="54">
        <v>44674</v>
      </c>
      <c r="E2963" s="78" t="s">
        <v>732</v>
      </c>
      <c r="F2963" s="78" t="s">
        <v>267</v>
      </c>
      <c r="G2963" s="78" t="s">
        <v>20</v>
      </c>
      <c r="H2963" s="2">
        <v>1</v>
      </c>
      <c r="I2963" s="2">
        <v>10066</v>
      </c>
      <c r="J2963" s="2" t="s">
        <v>440</v>
      </c>
      <c r="K2963" s="2" t="s">
        <v>64</v>
      </c>
      <c r="L2963" s="2" t="s">
        <v>0</v>
      </c>
      <c r="M2963" s="16">
        <v>34.1</v>
      </c>
    </row>
    <row r="2964" spans="1:19" x14ac:dyDescent="0.25">
      <c r="A2964" t="s">
        <v>116</v>
      </c>
      <c r="B2964" s="78" t="s">
        <v>187</v>
      </c>
      <c r="C2964" t="s">
        <v>731</v>
      </c>
      <c r="D2964" s="54">
        <v>44674</v>
      </c>
      <c r="E2964" s="78" t="s">
        <v>732</v>
      </c>
      <c r="F2964" s="78" t="s">
        <v>267</v>
      </c>
      <c r="G2964" s="78" t="s">
        <v>20</v>
      </c>
      <c r="H2964" s="2">
        <v>2</v>
      </c>
      <c r="I2964" s="2">
        <v>10129</v>
      </c>
      <c r="J2964" s="2" t="s">
        <v>779</v>
      </c>
      <c r="K2964" s="2" t="s">
        <v>64</v>
      </c>
      <c r="L2964" s="2" t="s">
        <v>0</v>
      </c>
      <c r="M2964" s="16">
        <v>35</v>
      </c>
    </row>
    <row r="2965" spans="1:19" x14ac:dyDescent="0.25">
      <c r="A2965" t="s">
        <v>116</v>
      </c>
      <c r="B2965" s="78" t="s">
        <v>187</v>
      </c>
      <c r="C2965" t="s">
        <v>731</v>
      </c>
      <c r="D2965" s="54">
        <v>44674</v>
      </c>
      <c r="E2965" s="78" t="s">
        <v>732</v>
      </c>
      <c r="F2965" s="78" t="s">
        <v>267</v>
      </c>
      <c r="G2965" s="78" t="s">
        <v>20</v>
      </c>
      <c r="H2965" s="2">
        <v>3</v>
      </c>
      <c r="I2965" s="2">
        <v>11133</v>
      </c>
      <c r="J2965" s="2" t="s">
        <v>573</v>
      </c>
      <c r="K2965" s="2" t="s">
        <v>267</v>
      </c>
      <c r="L2965" s="2" t="s">
        <v>0</v>
      </c>
      <c r="M2965" s="16">
        <v>37.5</v>
      </c>
    </row>
    <row r="2966" spans="1:19" x14ac:dyDescent="0.25">
      <c r="A2966" t="s">
        <v>116</v>
      </c>
      <c r="B2966" s="78" t="s">
        <v>187</v>
      </c>
      <c r="C2966" t="s">
        <v>731</v>
      </c>
      <c r="D2966" s="54">
        <v>44674</v>
      </c>
      <c r="E2966" s="78" t="s">
        <v>732</v>
      </c>
      <c r="F2966" s="78" t="s">
        <v>267</v>
      </c>
      <c r="G2966" s="78" t="s">
        <v>20</v>
      </c>
      <c r="H2966" s="2">
        <v>4</v>
      </c>
      <c r="I2966" s="2">
        <v>21059</v>
      </c>
      <c r="J2966" s="2" t="s">
        <v>780</v>
      </c>
      <c r="K2966" s="2" t="s">
        <v>267</v>
      </c>
      <c r="L2966" s="2" t="s">
        <v>0</v>
      </c>
      <c r="M2966" s="16">
        <v>44.1</v>
      </c>
    </row>
    <row r="2967" spans="1:19" x14ac:dyDescent="0.25">
      <c r="A2967" t="s">
        <v>116</v>
      </c>
      <c r="B2967" s="78" t="s">
        <v>187</v>
      </c>
      <c r="C2967" t="s">
        <v>731</v>
      </c>
      <c r="D2967" s="54">
        <v>44674</v>
      </c>
      <c r="E2967" s="78" t="s">
        <v>732</v>
      </c>
      <c r="F2967" s="78" t="s">
        <v>267</v>
      </c>
      <c r="G2967" s="20" t="s">
        <v>18</v>
      </c>
      <c r="H2967" s="2">
        <v>1</v>
      </c>
      <c r="I2967" s="2">
        <v>10203</v>
      </c>
      <c r="J2967" s="2" t="s">
        <v>443</v>
      </c>
      <c r="K2967" s="2" t="s">
        <v>65</v>
      </c>
      <c r="L2967" s="2" t="s">
        <v>0</v>
      </c>
      <c r="M2967" s="16">
        <v>35.299999999999997</v>
      </c>
    </row>
    <row r="2968" spans="1:19" x14ac:dyDescent="0.25">
      <c r="A2968" t="s">
        <v>116</v>
      </c>
      <c r="B2968" s="78" t="s">
        <v>187</v>
      </c>
      <c r="C2968" t="s">
        <v>731</v>
      </c>
      <c r="D2968" s="54">
        <v>44674</v>
      </c>
      <c r="E2968" s="78" t="s">
        <v>732</v>
      </c>
      <c r="F2968" s="78" t="s">
        <v>267</v>
      </c>
      <c r="G2968" s="78" t="s">
        <v>18</v>
      </c>
      <c r="H2968" s="2">
        <v>2</v>
      </c>
      <c r="I2968" s="2">
        <v>10055</v>
      </c>
      <c r="J2968" s="2" t="s">
        <v>440</v>
      </c>
      <c r="K2968" s="2" t="s">
        <v>64</v>
      </c>
      <c r="L2968" s="2" t="s">
        <v>0</v>
      </c>
      <c r="M2968" s="16">
        <v>36.799999999999997</v>
      </c>
    </row>
    <row r="2969" spans="1:19" x14ac:dyDescent="0.25">
      <c r="A2969" t="s">
        <v>116</v>
      </c>
      <c r="B2969" s="78" t="s">
        <v>187</v>
      </c>
      <c r="C2969" t="s">
        <v>731</v>
      </c>
      <c r="D2969" s="54">
        <v>44674</v>
      </c>
      <c r="E2969" s="78" t="s">
        <v>732</v>
      </c>
      <c r="F2969" s="78" t="s">
        <v>267</v>
      </c>
      <c r="G2969" s="78" t="s">
        <v>18</v>
      </c>
      <c r="H2969" s="2">
        <v>3</v>
      </c>
      <c r="I2969" s="2">
        <v>10561</v>
      </c>
      <c r="J2969" s="2" t="s">
        <v>781</v>
      </c>
      <c r="K2969" s="2" t="s">
        <v>66</v>
      </c>
      <c r="L2969" s="2" t="s">
        <v>0</v>
      </c>
      <c r="M2969" s="16">
        <v>37.299999999999997</v>
      </c>
    </row>
    <row r="2970" spans="1:19" x14ac:dyDescent="0.25">
      <c r="A2970" t="s">
        <v>106</v>
      </c>
      <c r="B2970" s="20" t="s">
        <v>187</v>
      </c>
      <c r="C2970" t="s">
        <v>783</v>
      </c>
      <c r="D2970" s="54">
        <v>44681</v>
      </c>
      <c r="E2970" s="20" t="s">
        <v>58</v>
      </c>
      <c r="F2970" s="20" t="s">
        <v>469</v>
      </c>
      <c r="G2970" s="20" t="s">
        <v>18</v>
      </c>
      <c r="H2970" s="2">
        <v>1</v>
      </c>
      <c r="I2970" s="2">
        <v>47</v>
      </c>
      <c r="J2970" s="2" t="s">
        <v>398</v>
      </c>
      <c r="K2970" s="2" t="s">
        <v>64</v>
      </c>
      <c r="L2970" s="2" t="s">
        <v>23</v>
      </c>
      <c r="M2970" s="16">
        <v>11.54</v>
      </c>
      <c r="N2970" s="16"/>
      <c r="O2970" s="16"/>
      <c r="P2970" s="16"/>
      <c r="Q2970" s="16"/>
      <c r="R2970" s="16"/>
      <c r="S2970" s="16"/>
    </row>
    <row r="2971" spans="1:19" x14ac:dyDescent="0.25">
      <c r="A2971" t="s">
        <v>106</v>
      </c>
      <c r="B2971" s="79" t="s">
        <v>187</v>
      </c>
      <c r="C2971" t="s">
        <v>783</v>
      </c>
      <c r="D2971" s="54">
        <v>44681</v>
      </c>
      <c r="E2971" s="79" t="s">
        <v>58</v>
      </c>
      <c r="F2971" s="79" t="s">
        <v>469</v>
      </c>
      <c r="G2971" s="79" t="s">
        <v>18</v>
      </c>
      <c r="H2971" s="2">
        <v>5</v>
      </c>
      <c r="I2971" s="2">
        <v>46</v>
      </c>
      <c r="J2971" s="2" t="s">
        <v>302</v>
      </c>
      <c r="K2971" s="2" t="s">
        <v>64</v>
      </c>
      <c r="L2971" s="2" t="s">
        <v>23</v>
      </c>
      <c r="M2971" s="16">
        <v>11.9</v>
      </c>
      <c r="N2971" s="16"/>
      <c r="O2971" s="16"/>
      <c r="P2971" s="16"/>
      <c r="Q2971" s="16"/>
      <c r="R2971" s="16"/>
      <c r="S2971" s="16"/>
    </row>
    <row r="2972" spans="1:19" x14ac:dyDescent="0.25">
      <c r="A2972" t="s">
        <v>106</v>
      </c>
      <c r="B2972" s="79" t="s">
        <v>187</v>
      </c>
      <c r="C2972" t="s">
        <v>783</v>
      </c>
      <c r="D2972" s="54">
        <v>44681</v>
      </c>
      <c r="E2972" s="79" t="s">
        <v>58</v>
      </c>
      <c r="F2972" s="79" t="s">
        <v>469</v>
      </c>
      <c r="G2972" s="79" t="s">
        <v>18</v>
      </c>
      <c r="H2972" s="2">
        <v>2</v>
      </c>
      <c r="I2972" s="2">
        <v>40</v>
      </c>
      <c r="J2972" s="2" t="s">
        <v>299</v>
      </c>
      <c r="K2972" s="2" t="s">
        <v>256</v>
      </c>
      <c r="L2972" s="2" t="s">
        <v>23</v>
      </c>
      <c r="M2972" s="16">
        <v>11.56</v>
      </c>
      <c r="N2972" s="16"/>
      <c r="O2972" s="16"/>
      <c r="P2972" s="16"/>
      <c r="Q2972" s="16"/>
      <c r="R2972" s="16"/>
      <c r="S2972" s="16"/>
    </row>
    <row r="2973" spans="1:19" x14ac:dyDescent="0.25">
      <c r="A2973" t="s">
        <v>106</v>
      </c>
      <c r="B2973" s="79" t="s">
        <v>187</v>
      </c>
      <c r="C2973" t="s">
        <v>783</v>
      </c>
      <c r="D2973" s="54">
        <v>44681</v>
      </c>
      <c r="E2973" s="79" t="s">
        <v>58</v>
      </c>
      <c r="F2973" s="79" t="s">
        <v>469</v>
      </c>
      <c r="G2973" s="79" t="s">
        <v>18</v>
      </c>
      <c r="H2973" s="2">
        <v>5</v>
      </c>
      <c r="I2973" s="2">
        <v>49</v>
      </c>
      <c r="J2973" s="2" t="s">
        <v>206</v>
      </c>
      <c r="K2973" s="2" t="s">
        <v>64</v>
      </c>
      <c r="L2973" s="2" t="s">
        <v>22</v>
      </c>
      <c r="M2973" s="16">
        <v>12.03</v>
      </c>
      <c r="N2973" s="16"/>
      <c r="O2973" s="16"/>
      <c r="P2973" s="16"/>
      <c r="Q2973" s="16"/>
      <c r="R2973" s="16"/>
      <c r="S2973" s="16"/>
    </row>
    <row r="2974" spans="1:19" x14ac:dyDescent="0.25">
      <c r="A2974" t="s">
        <v>106</v>
      </c>
      <c r="B2974" s="79" t="s">
        <v>187</v>
      </c>
      <c r="C2974" t="s">
        <v>783</v>
      </c>
      <c r="D2974" s="54">
        <v>44681</v>
      </c>
      <c r="E2974" s="79" t="s">
        <v>58</v>
      </c>
      <c r="F2974" s="79" t="s">
        <v>469</v>
      </c>
      <c r="G2974" s="79" t="s">
        <v>18</v>
      </c>
      <c r="H2974" s="2">
        <v>7</v>
      </c>
      <c r="I2974" s="2">
        <v>41</v>
      </c>
      <c r="J2974" s="2" t="s">
        <v>207</v>
      </c>
      <c r="K2974" s="2" t="s">
        <v>256</v>
      </c>
      <c r="L2974" s="2" t="s">
        <v>22</v>
      </c>
      <c r="M2974" s="16">
        <v>12.15</v>
      </c>
      <c r="N2974" s="16"/>
      <c r="O2974" s="16"/>
      <c r="P2974" s="16"/>
      <c r="Q2974" s="16"/>
      <c r="R2974" s="16"/>
      <c r="S2974" s="16"/>
    </row>
    <row r="2975" spans="1:19" x14ac:dyDescent="0.25">
      <c r="A2975" t="s">
        <v>106</v>
      </c>
      <c r="B2975" s="79" t="s">
        <v>187</v>
      </c>
      <c r="C2975" t="s">
        <v>783</v>
      </c>
      <c r="D2975" s="54">
        <v>44681</v>
      </c>
      <c r="E2975" s="79" t="s">
        <v>58</v>
      </c>
      <c r="F2975" s="79" t="s">
        <v>469</v>
      </c>
      <c r="G2975" s="79" t="s">
        <v>18</v>
      </c>
      <c r="H2975" s="2">
        <v>4</v>
      </c>
      <c r="I2975" s="2">
        <v>52</v>
      </c>
      <c r="J2975" s="2" t="s">
        <v>400</v>
      </c>
      <c r="K2975" s="2" t="s">
        <v>64</v>
      </c>
      <c r="L2975" s="2" t="s">
        <v>26</v>
      </c>
      <c r="M2975" s="16">
        <v>11.84</v>
      </c>
      <c r="N2975" s="16"/>
      <c r="O2975" s="16"/>
      <c r="P2975" s="16"/>
      <c r="Q2975" s="16"/>
      <c r="R2975" s="16"/>
      <c r="S2975" s="16"/>
    </row>
    <row r="2976" spans="1:19" x14ac:dyDescent="0.25">
      <c r="A2976" t="s">
        <v>96</v>
      </c>
      <c r="B2976" s="20" t="s">
        <v>188</v>
      </c>
      <c r="C2976" t="s">
        <v>783</v>
      </c>
      <c r="D2976" s="54">
        <v>44681</v>
      </c>
      <c r="E2976" s="79" t="s">
        <v>58</v>
      </c>
      <c r="F2976" s="79" t="s">
        <v>469</v>
      </c>
      <c r="G2976" s="20" t="s">
        <v>18</v>
      </c>
      <c r="H2976" s="2">
        <v>3</v>
      </c>
      <c r="I2976" s="2">
        <v>47</v>
      </c>
      <c r="J2976" s="2" t="s">
        <v>398</v>
      </c>
      <c r="K2976" s="2" t="s">
        <v>64</v>
      </c>
      <c r="L2976" s="2" t="s">
        <v>23</v>
      </c>
      <c r="M2976" s="16">
        <v>6.25</v>
      </c>
      <c r="N2976" s="16">
        <v>6.25</v>
      </c>
      <c r="O2976" s="16">
        <v>6.24</v>
      </c>
      <c r="P2976" s="16">
        <v>6.14</v>
      </c>
      <c r="Q2976" s="16"/>
      <c r="R2976" s="16"/>
      <c r="S2976" s="16"/>
    </row>
    <row r="2977" spans="1:19" x14ac:dyDescent="0.25">
      <c r="A2977" t="s">
        <v>96</v>
      </c>
      <c r="B2977" s="79" t="s">
        <v>188</v>
      </c>
      <c r="C2977" t="s">
        <v>783</v>
      </c>
      <c r="D2977" s="54">
        <v>44681</v>
      </c>
      <c r="E2977" s="79" t="s">
        <v>58</v>
      </c>
      <c r="F2977" s="79" t="s">
        <v>469</v>
      </c>
      <c r="G2977" s="20" t="s">
        <v>18</v>
      </c>
      <c r="H2977" s="2">
        <v>4</v>
      </c>
      <c r="I2977" s="2">
        <v>49</v>
      </c>
      <c r="J2977" s="2" t="s">
        <v>206</v>
      </c>
      <c r="K2977" s="2" t="s">
        <v>64</v>
      </c>
      <c r="L2977" s="2" t="s">
        <v>22</v>
      </c>
      <c r="M2977" s="16">
        <v>6.07</v>
      </c>
      <c r="N2977" s="16">
        <v>5.94</v>
      </c>
      <c r="O2977" s="16">
        <v>6.07</v>
      </c>
      <c r="P2977" s="16">
        <v>5.86</v>
      </c>
      <c r="Q2977" s="16"/>
      <c r="R2977" s="16"/>
      <c r="S2977" s="16"/>
    </row>
    <row r="2978" spans="1:19" x14ac:dyDescent="0.25">
      <c r="A2978" t="s">
        <v>96</v>
      </c>
      <c r="B2978" s="79" t="s">
        <v>188</v>
      </c>
      <c r="C2978" t="s">
        <v>783</v>
      </c>
      <c r="D2978" s="54">
        <v>44681</v>
      </c>
      <c r="E2978" s="79" t="s">
        <v>58</v>
      </c>
      <c r="F2978" s="79" t="s">
        <v>469</v>
      </c>
      <c r="G2978" s="20" t="s">
        <v>18</v>
      </c>
      <c r="H2978" s="2">
        <v>10</v>
      </c>
      <c r="I2978" s="2">
        <v>41</v>
      </c>
      <c r="J2978" s="2" t="s">
        <v>207</v>
      </c>
      <c r="K2978" s="2" t="s">
        <v>256</v>
      </c>
      <c r="L2978" s="2" t="s">
        <v>22</v>
      </c>
      <c r="M2978" s="16">
        <v>5.96</v>
      </c>
      <c r="N2978" s="16">
        <v>5.96</v>
      </c>
      <c r="O2978" s="16" t="s">
        <v>1</v>
      </c>
      <c r="P2978" s="16" t="s">
        <v>1</v>
      </c>
      <c r="Q2978" s="16"/>
      <c r="R2978" s="16"/>
      <c r="S2978" s="16"/>
    </row>
    <row r="2979" spans="1:19" x14ac:dyDescent="0.25">
      <c r="A2979" t="s">
        <v>96</v>
      </c>
      <c r="B2979" s="79" t="s">
        <v>188</v>
      </c>
      <c r="C2979" t="s">
        <v>783</v>
      </c>
      <c r="D2979" s="54">
        <v>44681</v>
      </c>
      <c r="E2979" s="79" t="s">
        <v>58</v>
      </c>
      <c r="F2979" s="79" t="s">
        <v>469</v>
      </c>
      <c r="G2979" s="20" t="s">
        <v>18</v>
      </c>
      <c r="H2979" s="2">
        <v>13</v>
      </c>
      <c r="I2979" s="2">
        <v>46</v>
      </c>
      <c r="J2979" s="2" t="s">
        <v>302</v>
      </c>
      <c r="K2979" s="2" t="s">
        <v>64</v>
      </c>
      <c r="L2979" s="2" t="s">
        <v>23</v>
      </c>
      <c r="M2979" s="16">
        <v>5.59</v>
      </c>
      <c r="N2979" s="16">
        <v>5.42</v>
      </c>
      <c r="O2979" s="16">
        <v>5.36</v>
      </c>
      <c r="P2979" s="16">
        <v>5.59</v>
      </c>
      <c r="Q2979" s="16"/>
      <c r="R2979" s="16"/>
      <c r="S2979" s="16"/>
    </row>
    <row r="2980" spans="1:19" x14ac:dyDescent="0.25">
      <c r="A2980" t="s">
        <v>96</v>
      </c>
      <c r="B2980" s="79" t="s">
        <v>188</v>
      </c>
      <c r="C2980" t="s">
        <v>783</v>
      </c>
      <c r="D2980" s="54">
        <v>44681</v>
      </c>
      <c r="E2980" s="79" t="s">
        <v>58</v>
      </c>
      <c r="F2980" s="79" t="s">
        <v>469</v>
      </c>
      <c r="G2980" s="20" t="s">
        <v>18</v>
      </c>
      <c r="H2980" s="2">
        <v>14</v>
      </c>
      <c r="I2980" s="2">
        <v>40</v>
      </c>
      <c r="J2980" s="2" t="s">
        <v>299</v>
      </c>
      <c r="K2980" s="2" t="s">
        <v>256</v>
      </c>
      <c r="L2980" s="2" t="s">
        <v>23</v>
      </c>
      <c r="M2980" s="16">
        <v>4.43</v>
      </c>
      <c r="N2980" s="16">
        <v>4.43</v>
      </c>
      <c r="O2980" s="16" t="s">
        <v>1</v>
      </c>
      <c r="P2980" s="16" t="s">
        <v>1</v>
      </c>
      <c r="Q2980" s="16"/>
      <c r="R2980" s="16"/>
      <c r="S2980" s="16"/>
    </row>
    <row r="2981" spans="1:19" x14ac:dyDescent="0.25">
      <c r="A2981" t="s">
        <v>109</v>
      </c>
      <c r="B2981" s="79" t="s">
        <v>187</v>
      </c>
      <c r="C2981" t="s">
        <v>783</v>
      </c>
      <c r="D2981" s="54">
        <v>44681</v>
      </c>
      <c r="E2981" s="79" t="s">
        <v>58</v>
      </c>
      <c r="F2981" s="79" t="s">
        <v>469</v>
      </c>
      <c r="G2981" s="20" t="s">
        <v>20</v>
      </c>
      <c r="H2981" s="2">
        <v>2</v>
      </c>
      <c r="I2981" s="2">
        <v>53</v>
      </c>
      <c r="J2981" s="2" t="s">
        <v>263</v>
      </c>
      <c r="K2981" s="2" t="s">
        <v>64</v>
      </c>
      <c r="L2981" s="2" t="s">
        <v>23</v>
      </c>
      <c r="M2981" s="16">
        <v>14.86</v>
      </c>
      <c r="N2981" s="16"/>
      <c r="O2981" s="16"/>
      <c r="P2981" s="16"/>
      <c r="Q2981" s="16"/>
      <c r="R2981" s="16"/>
      <c r="S2981" s="16"/>
    </row>
    <row r="2982" spans="1:19" x14ac:dyDescent="0.25">
      <c r="A2982" t="s">
        <v>109</v>
      </c>
      <c r="B2982" s="79" t="s">
        <v>187</v>
      </c>
      <c r="C2982" t="s">
        <v>783</v>
      </c>
      <c r="D2982" s="54">
        <v>44681</v>
      </c>
      <c r="E2982" s="79" t="s">
        <v>58</v>
      </c>
      <c r="F2982" s="79" t="s">
        <v>469</v>
      </c>
      <c r="G2982" s="20" t="s">
        <v>20</v>
      </c>
      <c r="H2982" s="2">
        <v>5</v>
      </c>
      <c r="I2982" s="2">
        <v>39</v>
      </c>
      <c r="J2982" s="2" t="s">
        <v>307</v>
      </c>
      <c r="K2982" s="2" t="s">
        <v>256</v>
      </c>
      <c r="L2982" s="2" t="s">
        <v>23</v>
      </c>
      <c r="M2982" s="16">
        <v>17.22</v>
      </c>
      <c r="N2982" s="16"/>
      <c r="O2982" s="16"/>
      <c r="P2982" s="16"/>
      <c r="Q2982" s="16"/>
      <c r="R2982" s="16"/>
      <c r="S2982" s="16"/>
    </row>
    <row r="2983" spans="1:19" x14ac:dyDescent="0.25">
      <c r="A2983" t="s">
        <v>109</v>
      </c>
      <c r="B2983" s="79" t="s">
        <v>187</v>
      </c>
      <c r="C2983" t="s">
        <v>783</v>
      </c>
      <c r="D2983" s="54">
        <v>44681</v>
      </c>
      <c r="E2983" s="79" t="s">
        <v>58</v>
      </c>
      <c r="F2983" s="79" t="s">
        <v>469</v>
      </c>
      <c r="G2983" s="79" t="s">
        <v>20</v>
      </c>
      <c r="H2983" s="2">
        <v>2</v>
      </c>
      <c r="I2983" s="2">
        <v>45</v>
      </c>
      <c r="J2983" s="2" t="s">
        <v>423</v>
      </c>
      <c r="K2983" s="2" t="s">
        <v>64</v>
      </c>
      <c r="L2983" s="2" t="s">
        <v>23</v>
      </c>
      <c r="M2983" s="16">
        <v>17.579999999999998</v>
      </c>
      <c r="N2983" s="16"/>
      <c r="O2983" s="16"/>
      <c r="P2983" s="16"/>
      <c r="Q2983" s="16"/>
      <c r="R2983" s="16"/>
      <c r="S2983" s="16"/>
    </row>
    <row r="2984" spans="1:19" x14ac:dyDescent="0.25">
      <c r="A2984" t="s">
        <v>109</v>
      </c>
      <c r="B2984" s="79" t="s">
        <v>187</v>
      </c>
      <c r="C2984" t="s">
        <v>783</v>
      </c>
      <c r="D2984" s="54">
        <v>44681</v>
      </c>
      <c r="E2984" s="79" t="s">
        <v>58</v>
      </c>
      <c r="F2984" s="79" t="s">
        <v>469</v>
      </c>
      <c r="G2984" s="79" t="s">
        <v>20</v>
      </c>
      <c r="H2984" s="2">
        <v>6</v>
      </c>
      <c r="I2984" s="2">
        <v>44</v>
      </c>
      <c r="J2984" s="2" t="s">
        <v>304</v>
      </c>
      <c r="K2984" s="2" t="s">
        <v>64</v>
      </c>
      <c r="L2984" s="2" t="s">
        <v>23</v>
      </c>
      <c r="M2984" s="16">
        <v>29.56</v>
      </c>
      <c r="N2984" s="16"/>
      <c r="O2984" s="16"/>
      <c r="P2984" s="16"/>
      <c r="Q2984" s="16"/>
      <c r="R2984" s="16"/>
      <c r="S2984" s="16"/>
    </row>
    <row r="2985" spans="1:19" x14ac:dyDescent="0.25">
      <c r="A2985" t="s">
        <v>96</v>
      </c>
      <c r="B2985" s="20" t="s">
        <v>188</v>
      </c>
      <c r="C2985" t="s">
        <v>783</v>
      </c>
      <c r="D2985" s="54">
        <v>44681</v>
      </c>
      <c r="E2985" s="79" t="s">
        <v>58</v>
      </c>
      <c r="F2985" s="79" t="s">
        <v>469</v>
      </c>
      <c r="G2985" s="20" t="s">
        <v>18</v>
      </c>
      <c r="H2985" s="2">
        <v>3</v>
      </c>
      <c r="I2985" s="2">
        <v>52</v>
      </c>
      <c r="J2985" s="2" t="s">
        <v>400</v>
      </c>
      <c r="K2985" s="2" t="s">
        <v>64</v>
      </c>
      <c r="L2985" s="2" t="s">
        <v>26</v>
      </c>
      <c r="M2985" s="16">
        <v>5.72</v>
      </c>
      <c r="N2985" s="16">
        <v>4.47</v>
      </c>
      <c r="O2985" s="16" t="s">
        <v>1</v>
      </c>
      <c r="P2985" s="16">
        <v>5.72</v>
      </c>
      <c r="Q2985" s="16"/>
      <c r="R2985" s="16"/>
      <c r="S2985" s="16"/>
    </row>
    <row r="2986" spans="1:19" x14ac:dyDescent="0.25">
      <c r="A2986" t="s">
        <v>109</v>
      </c>
      <c r="B2986" s="84" t="s">
        <v>187</v>
      </c>
      <c r="C2986" t="s">
        <v>783</v>
      </c>
      <c r="D2986" s="54">
        <v>44681</v>
      </c>
      <c r="E2986" s="84" t="s">
        <v>58</v>
      </c>
      <c r="F2986" s="84" t="s">
        <v>469</v>
      </c>
      <c r="G2986" s="84" t="s">
        <v>20</v>
      </c>
      <c r="H2986" s="2">
        <v>3</v>
      </c>
      <c r="I2986" s="2">
        <v>50</v>
      </c>
      <c r="J2986" s="2" t="s">
        <v>724</v>
      </c>
      <c r="K2986" s="2" t="s">
        <v>64</v>
      </c>
      <c r="L2986" s="2" t="s">
        <v>26</v>
      </c>
      <c r="M2986" s="16">
        <v>15.56</v>
      </c>
      <c r="N2986" s="16"/>
      <c r="O2986" s="16"/>
      <c r="P2986" s="16"/>
      <c r="Q2986" s="16"/>
      <c r="R2986" s="16"/>
      <c r="S2986" s="16"/>
    </row>
    <row r="2987" spans="1:19" x14ac:dyDescent="0.25">
      <c r="A2987" t="s">
        <v>109</v>
      </c>
      <c r="B2987" s="84" t="s">
        <v>187</v>
      </c>
      <c r="C2987" t="s">
        <v>783</v>
      </c>
      <c r="D2987" s="54">
        <v>44681</v>
      </c>
      <c r="E2987" s="84" t="s">
        <v>58</v>
      </c>
      <c r="F2987" s="84" t="s">
        <v>469</v>
      </c>
      <c r="G2987" s="84" t="s">
        <v>20</v>
      </c>
      <c r="H2987" s="2">
        <v>4</v>
      </c>
      <c r="I2987" s="2">
        <v>48</v>
      </c>
      <c r="J2987" s="2" t="s">
        <v>372</v>
      </c>
      <c r="K2987" s="2" t="s">
        <v>64</v>
      </c>
      <c r="L2987" s="2" t="s">
        <v>26</v>
      </c>
      <c r="M2987" s="16">
        <v>16.13</v>
      </c>
      <c r="N2987" s="16"/>
      <c r="O2987" s="16"/>
      <c r="P2987" s="16"/>
      <c r="Q2987" s="16"/>
      <c r="R2987" s="16"/>
      <c r="S2987" s="16"/>
    </row>
    <row r="2988" spans="1:19" x14ac:dyDescent="0.25">
      <c r="A2988" t="s">
        <v>98</v>
      </c>
      <c r="B2988" s="84" t="s">
        <v>188</v>
      </c>
      <c r="C2988" t="s">
        <v>783</v>
      </c>
      <c r="D2988" s="54">
        <v>44681</v>
      </c>
      <c r="E2988" s="84" t="s">
        <v>58</v>
      </c>
      <c r="F2988" s="84" t="s">
        <v>469</v>
      </c>
      <c r="G2988" s="84" t="s">
        <v>20</v>
      </c>
      <c r="H2988" s="2">
        <v>1</v>
      </c>
      <c r="I2988" s="2">
        <v>53</v>
      </c>
      <c r="J2988" s="2" t="s">
        <v>263</v>
      </c>
      <c r="K2988" s="2" t="s">
        <v>64</v>
      </c>
      <c r="L2988" s="2" t="s">
        <v>23</v>
      </c>
      <c r="M2988" s="16">
        <v>1.56</v>
      </c>
      <c r="N2988" s="16"/>
      <c r="O2988" s="16"/>
      <c r="P2988" s="16"/>
      <c r="Q2988" s="16"/>
      <c r="R2988" s="16"/>
      <c r="S2988" s="16"/>
    </row>
    <row r="2989" spans="1:19" x14ac:dyDescent="0.25">
      <c r="A2989" t="s">
        <v>98</v>
      </c>
      <c r="B2989" s="79" t="s">
        <v>188</v>
      </c>
      <c r="C2989" t="s">
        <v>783</v>
      </c>
      <c r="D2989" s="54">
        <v>44681</v>
      </c>
      <c r="E2989" s="79" t="s">
        <v>58</v>
      </c>
      <c r="F2989" s="79" t="s">
        <v>469</v>
      </c>
      <c r="G2989" s="79" t="s">
        <v>20</v>
      </c>
      <c r="H2989" s="2">
        <v>7</v>
      </c>
      <c r="I2989" s="2">
        <v>39</v>
      </c>
      <c r="J2989" s="2" t="s">
        <v>307</v>
      </c>
      <c r="K2989" s="2" t="s">
        <v>256</v>
      </c>
      <c r="L2989" s="2" t="s">
        <v>23</v>
      </c>
      <c r="M2989" s="16">
        <v>1.41</v>
      </c>
      <c r="N2989" s="16"/>
      <c r="O2989" s="16"/>
      <c r="P2989" s="16"/>
      <c r="Q2989" s="16"/>
      <c r="R2989" s="16"/>
      <c r="S2989" s="16"/>
    </row>
    <row r="2990" spans="1:19" x14ac:dyDescent="0.25">
      <c r="A2990" t="s">
        <v>98</v>
      </c>
      <c r="B2990" s="79" t="s">
        <v>188</v>
      </c>
      <c r="C2990" t="s">
        <v>783</v>
      </c>
      <c r="D2990" s="54">
        <v>44681</v>
      </c>
      <c r="E2990" s="79" t="s">
        <v>58</v>
      </c>
      <c r="F2990" s="79" t="s">
        <v>469</v>
      </c>
      <c r="G2990" s="79" t="s">
        <v>20</v>
      </c>
      <c r="H2990" s="2">
        <v>8</v>
      </c>
      <c r="I2990" s="2">
        <v>51</v>
      </c>
      <c r="J2990" s="2" t="s">
        <v>355</v>
      </c>
      <c r="K2990" s="2" t="s">
        <v>64</v>
      </c>
      <c r="L2990" s="2" t="s">
        <v>23</v>
      </c>
      <c r="M2990" s="16">
        <v>1.41</v>
      </c>
      <c r="N2990" s="16"/>
      <c r="O2990" s="16"/>
      <c r="P2990" s="16"/>
      <c r="Q2990" s="16"/>
      <c r="R2990" s="16"/>
      <c r="S2990" s="16"/>
    </row>
    <row r="2991" spans="1:19" x14ac:dyDescent="0.25">
      <c r="A2991" t="s">
        <v>98</v>
      </c>
      <c r="B2991" s="79" t="s">
        <v>188</v>
      </c>
      <c r="C2991" t="s">
        <v>783</v>
      </c>
      <c r="D2991" s="54">
        <v>44681</v>
      </c>
      <c r="E2991" s="79" t="s">
        <v>58</v>
      </c>
      <c r="F2991" s="79" t="s">
        <v>469</v>
      </c>
      <c r="G2991" s="79" t="s">
        <v>20</v>
      </c>
      <c r="H2991" s="2">
        <v>9</v>
      </c>
      <c r="I2991" s="2">
        <v>14</v>
      </c>
      <c r="J2991" s="2" t="s">
        <v>329</v>
      </c>
      <c r="K2991" s="2" t="s">
        <v>257</v>
      </c>
      <c r="L2991" s="2" t="s">
        <v>23</v>
      </c>
      <c r="M2991" s="16">
        <v>1.41</v>
      </c>
      <c r="N2991" s="16"/>
      <c r="O2991" s="16"/>
      <c r="P2991" s="16"/>
      <c r="Q2991" s="16"/>
      <c r="R2991" s="16"/>
      <c r="S2991" s="16"/>
    </row>
    <row r="2992" spans="1:19" x14ac:dyDescent="0.25">
      <c r="A2992" t="s">
        <v>98</v>
      </c>
      <c r="B2992" s="79" t="s">
        <v>188</v>
      </c>
      <c r="C2992" t="s">
        <v>783</v>
      </c>
      <c r="D2992" s="54">
        <v>44681</v>
      </c>
      <c r="E2992" s="79" t="s">
        <v>58</v>
      </c>
      <c r="F2992" s="79" t="s">
        <v>469</v>
      </c>
      <c r="G2992" s="79" t="s">
        <v>20</v>
      </c>
      <c r="H2992" s="2">
        <v>12</v>
      </c>
      <c r="I2992" s="2">
        <v>45</v>
      </c>
      <c r="J2992" s="2" t="s">
        <v>423</v>
      </c>
      <c r="K2992" s="2" t="s">
        <v>64</v>
      </c>
      <c r="L2992" s="2" t="s">
        <v>23</v>
      </c>
      <c r="M2992" s="16">
        <v>1.35</v>
      </c>
      <c r="N2992" s="16"/>
      <c r="O2992" s="16"/>
      <c r="P2992" s="16"/>
      <c r="Q2992" s="16"/>
      <c r="R2992" s="16"/>
      <c r="S2992" s="16"/>
    </row>
    <row r="2993" spans="1:19" x14ac:dyDescent="0.25">
      <c r="A2993" t="s">
        <v>98</v>
      </c>
      <c r="B2993" s="79" t="s">
        <v>188</v>
      </c>
      <c r="C2993" t="s">
        <v>783</v>
      </c>
      <c r="D2993" s="54">
        <v>44681</v>
      </c>
      <c r="E2993" s="79" t="s">
        <v>58</v>
      </c>
      <c r="F2993" s="79" t="s">
        <v>469</v>
      </c>
      <c r="G2993" s="79" t="s">
        <v>20</v>
      </c>
      <c r="H2993" s="2">
        <v>5</v>
      </c>
      <c r="I2993" s="2">
        <v>44</v>
      </c>
      <c r="J2993" s="2" t="s">
        <v>304</v>
      </c>
      <c r="K2993" s="2" t="s">
        <v>64</v>
      </c>
      <c r="L2993" s="2" t="s">
        <v>23</v>
      </c>
      <c r="M2993" s="16">
        <v>1.35</v>
      </c>
      <c r="N2993" s="16"/>
      <c r="O2993" s="16"/>
      <c r="P2993" s="16"/>
      <c r="Q2993" s="16"/>
      <c r="R2993" s="16"/>
      <c r="S2993" s="16"/>
    </row>
    <row r="2994" spans="1:19" x14ac:dyDescent="0.25">
      <c r="A2994" t="s">
        <v>98</v>
      </c>
      <c r="B2994" s="80" t="s">
        <v>188</v>
      </c>
      <c r="C2994" t="s">
        <v>783</v>
      </c>
      <c r="D2994" s="54">
        <v>44681</v>
      </c>
      <c r="E2994" s="80" t="s">
        <v>58</v>
      </c>
      <c r="F2994" s="80" t="s">
        <v>469</v>
      </c>
      <c r="G2994" s="80" t="s">
        <v>20</v>
      </c>
      <c r="H2994" s="2">
        <v>3</v>
      </c>
      <c r="I2994" s="2">
        <v>50</v>
      </c>
      <c r="J2994" s="2" t="s">
        <v>724</v>
      </c>
      <c r="K2994" s="2" t="s">
        <v>64</v>
      </c>
      <c r="L2994" s="2" t="s">
        <v>26</v>
      </c>
      <c r="M2994" s="16">
        <v>1.5</v>
      </c>
      <c r="N2994" s="16"/>
      <c r="O2994" s="16"/>
      <c r="P2994" s="16"/>
      <c r="Q2994" s="16"/>
      <c r="R2994" s="16"/>
      <c r="S2994" s="16"/>
    </row>
    <row r="2995" spans="1:19" x14ac:dyDescent="0.25">
      <c r="A2995" t="s">
        <v>98</v>
      </c>
      <c r="B2995" s="80" t="s">
        <v>188</v>
      </c>
      <c r="C2995" t="s">
        <v>783</v>
      </c>
      <c r="D2995" s="54">
        <v>44681</v>
      </c>
      <c r="E2995" s="80" t="s">
        <v>58</v>
      </c>
      <c r="F2995" s="80" t="s">
        <v>469</v>
      </c>
      <c r="G2995" s="80" t="s">
        <v>20</v>
      </c>
      <c r="H2995" s="2">
        <v>4</v>
      </c>
      <c r="I2995" s="2">
        <v>48</v>
      </c>
      <c r="J2995" s="2" t="s">
        <v>372</v>
      </c>
      <c r="K2995" s="2" t="s">
        <v>64</v>
      </c>
      <c r="L2995" s="2" t="s">
        <v>26</v>
      </c>
      <c r="M2995" s="16">
        <v>1.47</v>
      </c>
      <c r="N2995" s="16"/>
      <c r="O2995" s="16"/>
      <c r="P2995" s="16"/>
      <c r="Q2995" s="16"/>
      <c r="R2995" s="16"/>
      <c r="S2995" s="16"/>
    </row>
    <row r="2996" spans="1:19" x14ac:dyDescent="0.25">
      <c r="A2996" t="s">
        <v>43</v>
      </c>
      <c r="B2996" s="20" t="s">
        <v>30</v>
      </c>
      <c r="C2996" t="s">
        <v>783</v>
      </c>
      <c r="D2996" s="54">
        <v>44681</v>
      </c>
      <c r="E2996" s="80" t="s">
        <v>58</v>
      </c>
      <c r="F2996" s="80" t="s">
        <v>469</v>
      </c>
      <c r="G2996" s="20" t="s">
        <v>18</v>
      </c>
      <c r="H2996" s="2">
        <v>4</v>
      </c>
      <c r="I2996" s="2">
        <v>41</v>
      </c>
      <c r="J2996" s="2" t="s">
        <v>207</v>
      </c>
      <c r="K2996" s="2" t="s">
        <v>256</v>
      </c>
      <c r="L2996" s="2" t="s">
        <v>22</v>
      </c>
      <c r="M2996" s="16">
        <v>12.82</v>
      </c>
      <c r="N2996" s="16">
        <v>11.63</v>
      </c>
      <c r="O2996" s="16">
        <v>11.5</v>
      </c>
      <c r="P2996" s="16">
        <v>12.82</v>
      </c>
      <c r="Q2996" s="16"/>
      <c r="R2996" s="16"/>
      <c r="S2996" s="16"/>
    </row>
    <row r="2997" spans="1:19" x14ac:dyDescent="0.25">
      <c r="A2997" t="s">
        <v>43</v>
      </c>
      <c r="B2997" s="80" t="s">
        <v>30</v>
      </c>
      <c r="C2997" t="s">
        <v>783</v>
      </c>
      <c r="D2997" s="54">
        <v>44681</v>
      </c>
      <c r="E2997" s="80" t="s">
        <v>58</v>
      </c>
      <c r="F2997" s="80" t="s">
        <v>469</v>
      </c>
      <c r="G2997" s="80" t="s">
        <v>18</v>
      </c>
      <c r="H2997" s="2">
        <v>5</v>
      </c>
      <c r="I2997" s="2">
        <v>40</v>
      </c>
      <c r="J2997" s="2" t="s">
        <v>299</v>
      </c>
      <c r="K2997" s="2" t="s">
        <v>256</v>
      </c>
      <c r="L2997" s="2" t="s">
        <v>23</v>
      </c>
      <c r="M2997" s="16">
        <v>12.79</v>
      </c>
      <c r="N2997" s="16">
        <v>12.34</v>
      </c>
      <c r="O2997" s="16">
        <v>12.79</v>
      </c>
      <c r="P2997" s="16">
        <v>12.36</v>
      </c>
      <c r="Q2997" s="16"/>
      <c r="R2997" s="16"/>
      <c r="S2997" s="16"/>
    </row>
    <row r="2998" spans="1:19" x14ac:dyDescent="0.25">
      <c r="A2998" t="s">
        <v>43</v>
      </c>
      <c r="B2998" s="80" t="s">
        <v>30</v>
      </c>
      <c r="C2998" t="s">
        <v>783</v>
      </c>
      <c r="D2998" s="54">
        <v>44681</v>
      </c>
      <c r="E2998" s="80" t="s">
        <v>58</v>
      </c>
      <c r="F2998" s="80" t="s">
        <v>469</v>
      </c>
      <c r="G2998" s="80" t="s">
        <v>18</v>
      </c>
      <c r="H2998" s="2">
        <v>6</v>
      </c>
      <c r="I2998" s="2">
        <v>49</v>
      </c>
      <c r="J2998" s="2" t="s">
        <v>206</v>
      </c>
      <c r="K2998" s="2" t="s">
        <v>64</v>
      </c>
      <c r="L2998" s="2" t="s">
        <v>22</v>
      </c>
      <c r="M2998" s="16">
        <v>12.29</v>
      </c>
      <c r="N2998" s="16">
        <v>12.29</v>
      </c>
      <c r="O2998" s="16" t="s">
        <v>1</v>
      </c>
      <c r="P2998" s="16" t="s">
        <v>1</v>
      </c>
      <c r="Q2998" s="16"/>
      <c r="R2998" s="16"/>
      <c r="S2998" s="16"/>
    </row>
    <row r="2999" spans="1:19" x14ac:dyDescent="0.25">
      <c r="A2999" t="s">
        <v>43</v>
      </c>
      <c r="B2999" s="80" t="s">
        <v>30</v>
      </c>
      <c r="C2999" t="s">
        <v>783</v>
      </c>
      <c r="D2999" s="54">
        <v>44681</v>
      </c>
      <c r="E2999" s="80" t="s">
        <v>58</v>
      </c>
      <c r="F2999" s="80" t="s">
        <v>469</v>
      </c>
      <c r="G2999" s="80" t="s">
        <v>18</v>
      </c>
      <c r="H2999" s="2">
        <v>12</v>
      </c>
      <c r="I2999" s="2">
        <v>46</v>
      </c>
      <c r="J2999" s="2" t="s">
        <v>302</v>
      </c>
      <c r="K2999" s="2" t="s">
        <v>64</v>
      </c>
      <c r="L2999" s="2" t="s">
        <v>23</v>
      </c>
      <c r="M2999" s="16">
        <v>10.199999999999999</v>
      </c>
      <c r="N2999" s="16">
        <v>9.86</v>
      </c>
      <c r="O2999" s="16">
        <v>10.199999999999999</v>
      </c>
      <c r="P2999" s="16" t="s">
        <v>1</v>
      </c>
      <c r="Q2999" s="16"/>
      <c r="R2999" s="16"/>
      <c r="S2999" s="16"/>
    </row>
    <row r="3000" spans="1:19" x14ac:dyDescent="0.25">
      <c r="A3000" t="s">
        <v>43</v>
      </c>
      <c r="B3000" s="80" t="s">
        <v>30</v>
      </c>
      <c r="C3000" t="s">
        <v>783</v>
      </c>
      <c r="D3000" s="54">
        <v>44681</v>
      </c>
      <c r="E3000" s="80" t="s">
        <v>58</v>
      </c>
      <c r="F3000" s="80" t="s">
        <v>469</v>
      </c>
      <c r="G3000" s="80" t="s">
        <v>18</v>
      </c>
      <c r="H3000" s="2">
        <v>14</v>
      </c>
      <c r="I3000" s="2">
        <v>47</v>
      </c>
      <c r="J3000" s="2" t="s">
        <v>398</v>
      </c>
      <c r="K3000" s="2" t="s">
        <v>64</v>
      </c>
      <c r="L3000" s="2" t="s">
        <v>23</v>
      </c>
      <c r="M3000" s="16">
        <v>9.1300000000000008</v>
      </c>
      <c r="N3000" s="16">
        <v>8.61</v>
      </c>
      <c r="O3000" s="16">
        <v>8.34</v>
      </c>
      <c r="P3000" s="16">
        <v>9.1300000000000008</v>
      </c>
      <c r="Q3000" s="16"/>
      <c r="R3000" s="16"/>
      <c r="S3000" s="16"/>
    </row>
    <row r="3001" spans="1:19" x14ac:dyDescent="0.25">
      <c r="A3001" t="s">
        <v>44</v>
      </c>
      <c r="B3001" s="80" t="s">
        <v>30</v>
      </c>
      <c r="C3001" t="s">
        <v>783</v>
      </c>
      <c r="D3001" s="54">
        <v>44681</v>
      </c>
      <c r="E3001" s="80" t="s">
        <v>58</v>
      </c>
      <c r="F3001" s="80" t="s">
        <v>469</v>
      </c>
      <c r="G3001" s="80" t="s">
        <v>18</v>
      </c>
      <c r="H3001" s="2">
        <v>2</v>
      </c>
      <c r="I3001" s="2">
        <v>52</v>
      </c>
      <c r="J3001" s="2" t="s">
        <v>400</v>
      </c>
      <c r="K3001" s="2" t="s">
        <v>64</v>
      </c>
      <c r="L3001" s="2" t="s">
        <v>26</v>
      </c>
      <c r="M3001" s="16">
        <v>11.08</v>
      </c>
      <c r="N3001" s="16">
        <v>10.61</v>
      </c>
      <c r="O3001" s="16">
        <v>10.29</v>
      </c>
      <c r="P3001" s="16">
        <v>11.08</v>
      </c>
      <c r="Q3001" s="16"/>
      <c r="R3001" s="16"/>
      <c r="S3001" s="16"/>
    </row>
    <row r="3002" spans="1:19" x14ac:dyDescent="0.25">
      <c r="A3002" t="s">
        <v>98</v>
      </c>
      <c r="B3002" s="80" t="s">
        <v>188</v>
      </c>
      <c r="C3002" t="s">
        <v>783</v>
      </c>
      <c r="D3002" s="54">
        <v>44681</v>
      </c>
      <c r="E3002" s="80" t="s">
        <v>58</v>
      </c>
      <c r="F3002" s="80" t="s">
        <v>469</v>
      </c>
      <c r="G3002" s="20" t="s">
        <v>18</v>
      </c>
      <c r="H3002" s="2">
        <v>3</v>
      </c>
      <c r="I3002" s="2">
        <v>52</v>
      </c>
      <c r="J3002" s="2" t="s">
        <v>400</v>
      </c>
      <c r="K3002" s="2" t="s">
        <v>64</v>
      </c>
      <c r="L3002" s="2" t="s">
        <v>26</v>
      </c>
      <c r="M3002" s="16">
        <v>1.65</v>
      </c>
      <c r="N3002" s="16"/>
      <c r="O3002" s="16"/>
      <c r="P3002" s="16"/>
      <c r="Q3002" s="16"/>
      <c r="R3002" s="16"/>
    </row>
    <row r="3003" spans="1:19" x14ac:dyDescent="0.25">
      <c r="A3003" t="s">
        <v>98</v>
      </c>
      <c r="B3003" s="80" t="s">
        <v>188</v>
      </c>
      <c r="C3003" t="s">
        <v>783</v>
      </c>
      <c r="D3003" s="54">
        <v>44681</v>
      </c>
      <c r="E3003" s="80" t="s">
        <v>58</v>
      </c>
      <c r="F3003" s="80" t="s">
        <v>469</v>
      </c>
      <c r="G3003" s="20" t="s">
        <v>18</v>
      </c>
      <c r="H3003" s="2">
        <v>1</v>
      </c>
      <c r="I3003" s="2">
        <v>40</v>
      </c>
      <c r="J3003" s="2" t="s">
        <v>299</v>
      </c>
      <c r="K3003" s="2" t="s">
        <v>256</v>
      </c>
      <c r="L3003" s="2" t="s">
        <v>23</v>
      </c>
      <c r="M3003" s="16">
        <v>1.83</v>
      </c>
      <c r="N3003" s="16"/>
      <c r="O3003" s="16"/>
      <c r="P3003" s="16"/>
      <c r="Q3003" s="16"/>
      <c r="R3003" s="16"/>
    </row>
    <row r="3004" spans="1:19" x14ac:dyDescent="0.25">
      <c r="A3004" t="s">
        <v>98</v>
      </c>
      <c r="B3004" s="80" t="s">
        <v>188</v>
      </c>
      <c r="C3004" t="s">
        <v>783</v>
      </c>
      <c r="D3004" s="54">
        <v>44681</v>
      </c>
      <c r="E3004" s="80" t="s">
        <v>58</v>
      </c>
      <c r="F3004" s="80" t="s">
        <v>469</v>
      </c>
      <c r="G3004" s="80" t="s">
        <v>18</v>
      </c>
      <c r="H3004" s="2">
        <v>5</v>
      </c>
      <c r="I3004" s="2">
        <v>41</v>
      </c>
      <c r="J3004" s="2" t="s">
        <v>207</v>
      </c>
      <c r="K3004" s="2" t="s">
        <v>256</v>
      </c>
      <c r="L3004" s="2" t="s">
        <v>22</v>
      </c>
      <c r="M3004" s="16">
        <v>1.77</v>
      </c>
      <c r="N3004" s="16"/>
      <c r="O3004" s="16"/>
      <c r="P3004" s="16"/>
      <c r="Q3004" s="16"/>
      <c r="R3004" s="16"/>
    </row>
    <row r="3005" spans="1:19" x14ac:dyDescent="0.25">
      <c r="A3005" t="s">
        <v>98</v>
      </c>
      <c r="B3005" s="80" t="s">
        <v>188</v>
      </c>
      <c r="C3005" t="s">
        <v>783</v>
      </c>
      <c r="D3005" s="54">
        <v>44681</v>
      </c>
      <c r="E3005" s="80" t="s">
        <v>58</v>
      </c>
      <c r="F3005" s="80" t="s">
        <v>469</v>
      </c>
      <c r="G3005" s="80" t="s">
        <v>18</v>
      </c>
      <c r="H3005" s="2">
        <v>9</v>
      </c>
      <c r="I3005" s="2">
        <v>49</v>
      </c>
      <c r="J3005" s="2" t="s">
        <v>206</v>
      </c>
      <c r="K3005" s="2" t="s">
        <v>64</v>
      </c>
      <c r="L3005" s="2" t="s">
        <v>22</v>
      </c>
      <c r="M3005" s="16">
        <v>1.74</v>
      </c>
      <c r="N3005" s="16"/>
      <c r="O3005" s="16"/>
      <c r="P3005" s="16"/>
      <c r="Q3005" s="16"/>
      <c r="R3005" s="16"/>
    </row>
    <row r="3006" spans="1:19" x14ac:dyDescent="0.25">
      <c r="A3006" t="s">
        <v>98</v>
      </c>
      <c r="B3006" s="80" t="s">
        <v>188</v>
      </c>
      <c r="C3006" t="s">
        <v>783</v>
      </c>
      <c r="D3006" s="54">
        <v>44681</v>
      </c>
      <c r="E3006" s="80" t="s">
        <v>58</v>
      </c>
      <c r="F3006" s="80" t="s">
        <v>469</v>
      </c>
      <c r="G3006" s="80" t="s">
        <v>18</v>
      </c>
      <c r="H3006" s="2">
        <v>11</v>
      </c>
      <c r="I3006" s="2">
        <v>47</v>
      </c>
      <c r="J3006" s="2" t="s">
        <v>398</v>
      </c>
      <c r="K3006" s="2" t="s">
        <v>64</v>
      </c>
      <c r="L3006" s="2" t="s">
        <v>23</v>
      </c>
      <c r="M3006" s="16">
        <v>1.65</v>
      </c>
      <c r="N3006" s="16"/>
      <c r="O3006" s="16"/>
      <c r="P3006" s="16"/>
      <c r="Q3006" s="16"/>
      <c r="R3006" s="16"/>
    </row>
    <row r="3007" spans="1:19" x14ac:dyDescent="0.25">
      <c r="A3007" t="s">
        <v>98</v>
      </c>
      <c r="B3007" s="80" t="s">
        <v>188</v>
      </c>
      <c r="C3007" t="s">
        <v>783</v>
      </c>
      <c r="D3007" s="54">
        <v>44681</v>
      </c>
      <c r="E3007" s="80" t="s">
        <v>58</v>
      </c>
      <c r="F3007" s="80" t="s">
        <v>469</v>
      </c>
      <c r="G3007" s="80" t="s">
        <v>18</v>
      </c>
      <c r="H3007" s="2">
        <v>12</v>
      </c>
      <c r="I3007" s="2">
        <v>46</v>
      </c>
      <c r="J3007" s="2" t="s">
        <v>302</v>
      </c>
      <c r="K3007" s="2" t="s">
        <v>64</v>
      </c>
      <c r="L3007" s="2" t="s">
        <v>23</v>
      </c>
      <c r="M3007" s="16">
        <v>1.53</v>
      </c>
      <c r="N3007" s="16"/>
      <c r="O3007" s="16"/>
      <c r="P3007" s="16"/>
      <c r="Q3007" s="16"/>
      <c r="R3007" s="16"/>
    </row>
    <row r="3008" spans="1:19" x14ac:dyDescent="0.25">
      <c r="A3008" t="s">
        <v>47</v>
      </c>
      <c r="B3008" s="20" t="s">
        <v>30</v>
      </c>
      <c r="C3008" t="s">
        <v>783</v>
      </c>
      <c r="D3008" s="54">
        <v>44681</v>
      </c>
      <c r="E3008" s="80" t="s">
        <v>58</v>
      </c>
      <c r="F3008" s="80" t="s">
        <v>469</v>
      </c>
      <c r="G3008" s="20" t="s">
        <v>20</v>
      </c>
      <c r="H3008" s="2">
        <v>3</v>
      </c>
      <c r="I3008" s="2">
        <v>48</v>
      </c>
      <c r="J3008" s="2" t="s">
        <v>372</v>
      </c>
      <c r="K3008" s="2" t="s">
        <v>64</v>
      </c>
      <c r="L3008" s="2" t="s">
        <v>26</v>
      </c>
      <c r="M3008" s="16">
        <v>9.1</v>
      </c>
      <c r="N3008" s="16" t="s">
        <v>1</v>
      </c>
      <c r="O3008" s="16" t="s">
        <v>1</v>
      </c>
      <c r="P3008" s="16">
        <v>9.1</v>
      </c>
      <c r="Q3008" s="16"/>
      <c r="R3008" s="16"/>
    </row>
    <row r="3009" spans="1:18" x14ac:dyDescent="0.25">
      <c r="A3009" t="s">
        <v>47</v>
      </c>
      <c r="B3009" s="20" t="s">
        <v>30</v>
      </c>
      <c r="C3009" t="s">
        <v>783</v>
      </c>
      <c r="D3009" s="54">
        <v>44681</v>
      </c>
      <c r="E3009" s="80" t="s">
        <v>58</v>
      </c>
      <c r="F3009" s="80" t="s">
        <v>469</v>
      </c>
      <c r="G3009" s="20" t="s">
        <v>20</v>
      </c>
      <c r="H3009" s="2">
        <v>5</v>
      </c>
      <c r="I3009" s="2">
        <v>50</v>
      </c>
      <c r="J3009" s="2" t="s">
        <v>724</v>
      </c>
      <c r="K3009" s="2" t="s">
        <v>64</v>
      </c>
      <c r="L3009" s="2" t="s">
        <v>26</v>
      </c>
      <c r="M3009" s="16">
        <v>7.77</v>
      </c>
      <c r="N3009" s="16">
        <v>7.18</v>
      </c>
      <c r="O3009" s="16">
        <v>7.77</v>
      </c>
      <c r="P3009" s="16">
        <v>7.72</v>
      </c>
      <c r="Q3009" s="16"/>
      <c r="R3009" s="16"/>
    </row>
    <row r="3010" spans="1:18" x14ac:dyDescent="0.25">
      <c r="A3010" t="s">
        <v>46</v>
      </c>
      <c r="B3010" s="20" t="s">
        <v>30</v>
      </c>
      <c r="C3010" t="s">
        <v>783</v>
      </c>
      <c r="D3010" s="54">
        <v>44681</v>
      </c>
      <c r="E3010" s="80" t="s">
        <v>58</v>
      </c>
      <c r="F3010" s="80" t="s">
        <v>469</v>
      </c>
      <c r="G3010" s="80" t="s">
        <v>20</v>
      </c>
      <c r="H3010" s="2">
        <v>1</v>
      </c>
      <c r="I3010" s="2">
        <v>53</v>
      </c>
      <c r="J3010" s="2" t="s">
        <v>263</v>
      </c>
      <c r="K3010" s="2" t="s">
        <v>64</v>
      </c>
      <c r="L3010" s="2" t="s">
        <v>23</v>
      </c>
      <c r="M3010" s="16">
        <v>13.54</v>
      </c>
      <c r="N3010" s="16">
        <v>13.31</v>
      </c>
      <c r="O3010" s="16">
        <v>12.69</v>
      </c>
      <c r="P3010" s="16">
        <v>13.5</v>
      </c>
      <c r="Q3010" s="16"/>
      <c r="R3010" s="16"/>
    </row>
    <row r="3011" spans="1:18" x14ac:dyDescent="0.25">
      <c r="A3011" t="s">
        <v>46</v>
      </c>
      <c r="B3011" s="80" t="s">
        <v>30</v>
      </c>
      <c r="C3011" t="s">
        <v>783</v>
      </c>
      <c r="D3011" s="54">
        <v>44681</v>
      </c>
      <c r="E3011" s="80" t="s">
        <v>58</v>
      </c>
      <c r="F3011" s="80" t="s">
        <v>469</v>
      </c>
      <c r="G3011" s="80" t="s">
        <v>20</v>
      </c>
      <c r="H3011" s="2">
        <v>7</v>
      </c>
      <c r="I3011" s="2">
        <v>45</v>
      </c>
      <c r="J3011" s="2" t="s">
        <v>423</v>
      </c>
      <c r="K3011" s="2" t="s">
        <v>64</v>
      </c>
      <c r="L3011" s="2" t="s">
        <v>23</v>
      </c>
      <c r="M3011" s="16">
        <v>9.35</v>
      </c>
      <c r="N3011" s="16">
        <v>9.35</v>
      </c>
      <c r="O3011" s="16">
        <v>8.52</v>
      </c>
      <c r="P3011" s="16">
        <v>8.67</v>
      </c>
      <c r="Q3011" s="16"/>
      <c r="R3011" s="16"/>
    </row>
    <row r="3012" spans="1:18" x14ac:dyDescent="0.25">
      <c r="A3012" t="s">
        <v>46</v>
      </c>
      <c r="B3012" s="80" t="s">
        <v>30</v>
      </c>
      <c r="C3012" t="s">
        <v>783</v>
      </c>
      <c r="D3012" s="54">
        <v>44681</v>
      </c>
      <c r="E3012" s="80" t="s">
        <v>58</v>
      </c>
      <c r="F3012" s="80" t="s">
        <v>469</v>
      </c>
      <c r="G3012" s="80" t="s">
        <v>20</v>
      </c>
      <c r="H3012" s="2">
        <v>8</v>
      </c>
      <c r="I3012" s="2">
        <v>14</v>
      </c>
      <c r="J3012" s="2" t="s">
        <v>329</v>
      </c>
      <c r="K3012" s="2" t="s">
        <v>257</v>
      </c>
      <c r="L3012" s="2" t="s">
        <v>23</v>
      </c>
      <c r="M3012" s="16">
        <v>9.3000000000000007</v>
      </c>
      <c r="N3012" s="16">
        <v>8.98</v>
      </c>
      <c r="O3012" s="16">
        <v>8.6999999999999993</v>
      </c>
      <c r="P3012" s="16">
        <v>9.3000000000000007</v>
      </c>
      <c r="Q3012" s="16"/>
      <c r="R3012" s="16"/>
    </row>
    <row r="3013" spans="1:18" x14ac:dyDescent="0.25">
      <c r="A3013" t="s">
        <v>46</v>
      </c>
      <c r="B3013" s="80" t="s">
        <v>30</v>
      </c>
      <c r="C3013" t="s">
        <v>783</v>
      </c>
      <c r="D3013" s="54">
        <v>44681</v>
      </c>
      <c r="E3013" s="80" t="s">
        <v>58</v>
      </c>
      <c r="F3013" s="80" t="s">
        <v>469</v>
      </c>
      <c r="G3013" s="80" t="s">
        <v>20</v>
      </c>
      <c r="H3013" s="2">
        <v>9</v>
      </c>
      <c r="I3013" s="2">
        <v>51</v>
      </c>
      <c r="J3013" s="2" t="s">
        <v>355</v>
      </c>
      <c r="K3013" s="2" t="s">
        <v>64</v>
      </c>
      <c r="L3013" s="2" t="s">
        <v>23</v>
      </c>
      <c r="M3013" s="16">
        <v>9.0500000000000007</v>
      </c>
      <c r="N3013" s="16">
        <v>8.1999999999999993</v>
      </c>
      <c r="O3013" s="16">
        <v>8.67</v>
      </c>
      <c r="P3013" s="16">
        <v>9.0500000000000007</v>
      </c>
      <c r="Q3013" s="16"/>
      <c r="R3013" s="16"/>
    </row>
    <row r="3014" spans="1:18" x14ac:dyDescent="0.25">
      <c r="A3014" t="s">
        <v>46</v>
      </c>
      <c r="B3014" s="80" t="s">
        <v>30</v>
      </c>
      <c r="C3014" t="s">
        <v>783</v>
      </c>
      <c r="D3014" s="54">
        <v>44681</v>
      </c>
      <c r="E3014" s="80" t="s">
        <v>58</v>
      </c>
      <c r="F3014" s="80" t="s">
        <v>469</v>
      </c>
      <c r="G3014" s="80" t="s">
        <v>20</v>
      </c>
      <c r="H3014" s="2">
        <v>17</v>
      </c>
      <c r="I3014" s="2">
        <v>39</v>
      </c>
      <c r="J3014" s="2" t="s">
        <v>307</v>
      </c>
      <c r="K3014" s="2" t="s">
        <v>256</v>
      </c>
      <c r="L3014" s="2" t="s">
        <v>23</v>
      </c>
      <c r="M3014" s="16">
        <v>6.77</v>
      </c>
      <c r="N3014" s="16">
        <v>6.77</v>
      </c>
      <c r="O3014" s="16">
        <v>5.76</v>
      </c>
      <c r="P3014" s="16">
        <v>6.4</v>
      </c>
      <c r="Q3014" s="16"/>
      <c r="R3014" s="16"/>
    </row>
    <row r="3015" spans="1:18" x14ac:dyDescent="0.25">
      <c r="A3015" t="s">
        <v>114</v>
      </c>
      <c r="B3015" s="20" t="s">
        <v>187</v>
      </c>
      <c r="C3015" t="s">
        <v>783</v>
      </c>
      <c r="D3015" s="54">
        <v>44681</v>
      </c>
      <c r="E3015" s="80" t="s">
        <v>58</v>
      </c>
      <c r="F3015" s="80" t="s">
        <v>469</v>
      </c>
      <c r="G3015" s="80" t="s">
        <v>20</v>
      </c>
      <c r="H3015" s="2">
        <v>3</v>
      </c>
      <c r="I3015" s="2">
        <v>50</v>
      </c>
      <c r="J3015" s="2" t="s">
        <v>724</v>
      </c>
      <c r="K3015" s="2" t="s">
        <v>64</v>
      </c>
      <c r="L3015" s="2" t="s">
        <v>26</v>
      </c>
      <c r="M3015" s="16">
        <v>26.93</v>
      </c>
      <c r="N3015" s="16"/>
      <c r="O3015" s="16"/>
      <c r="P3015" s="16"/>
      <c r="Q3015" s="16"/>
      <c r="R3015" s="16"/>
    </row>
    <row r="3016" spans="1:18" x14ac:dyDescent="0.25">
      <c r="A3016" t="s">
        <v>114</v>
      </c>
      <c r="B3016" s="80" t="s">
        <v>187</v>
      </c>
      <c r="C3016" t="s">
        <v>783</v>
      </c>
      <c r="D3016" s="54">
        <v>44681</v>
      </c>
      <c r="E3016" s="80" t="s">
        <v>58</v>
      </c>
      <c r="F3016" s="80" t="s">
        <v>469</v>
      </c>
      <c r="G3016" s="80" t="s">
        <v>20</v>
      </c>
      <c r="H3016" s="2">
        <v>5</v>
      </c>
      <c r="I3016" s="2">
        <v>48</v>
      </c>
      <c r="J3016" s="2" t="s">
        <v>372</v>
      </c>
      <c r="K3016" s="2" t="s">
        <v>64</v>
      </c>
      <c r="L3016" s="2" t="s">
        <v>26</v>
      </c>
      <c r="M3016" s="16">
        <v>27.8</v>
      </c>
      <c r="N3016" s="16"/>
      <c r="O3016" s="16"/>
      <c r="P3016" s="16"/>
      <c r="Q3016" s="16"/>
      <c r="R3016" s="16"/>
    </row>
    <row r="3017" spans="1:18" x14ac:dyDescent="0.25">
      <c r="A3017" t="s">
        <v>114</v>
      </c>
      <c r="B3017" s="80" t="s">
        <v>187</v>
      </c>
      <c r="C3017" t="s">
        <v>783</v>
      </c>
      <c r="D3017" s="54">
        <v>44681</v>
      </c>
      <c r="E3017" s="80" t="s">
        <v>58</v>
      </c>
      <c r="F3017" s="80" t="s">
        <v>469</v>
      </c>
      <c r="G3017" s="80" t="s">
        <v>20</v>
      </c>
      <c r="H3017" s="2">
        <v>2</v>
      </c>
      <c r="I3017" s="2">
        <v>14</v>
      </c>
      <c r="J3017" s="2" t="s">
        <v>329</v>
      </c>
      <c r="K3017" s="2" t="s">
        <v>257</v>
      </c>
      <c r="L3017" s="2" t="s">
        <v>23</v>
      </c>
      <c r="M3017" s="16">
        <v>28.31</v>
      </c>
      <c r="N3017" s="16"/>
      <c r="O3017" s="16"/>
      <c r="P3017" s="16"/>
      <c r="Q3017" s="16"/>
      <c r="R3017" s="16"/>
    </row>
    <row r="3018" spans="1:18" x14ac:dyDescent="0.25">
      <c r="A3018" t="s">
        <v>114</v>
      </c>
      <c r="B3018" s="80" t="s">
        <v>187</v>
      </c>
      <c r="C3018" t="s">
        <v>783</v>
      </c>
      <c r="D3018" s="54">
        <v>44681</v>
      </c>
      <c r="E3018" s="80" t="s">
        <v>58</v>
      </c>
      <c r="F3018" s="80" t="s">
        <v>469</v>
      </c>
      <c r="G3018" s="80" t="s">
        <v>20</v>
      </c>
      <c r="H3018" s="2">
        <v>5</v>
      </c>
      <c r="I3018" s="2">
        <v>45</v>
      </c>
      <c r="J3018" s="2" t="s">
        <v>423</v>
      </c>
      <c r="K3018" s="2" t="s">
        <v>64</v>
      </c>
      <c r="L3018" s="2" t="s">
        <v>23</v>
      </c>
      <c r="M3018" s="16">
        <v>29.76</v>
      </c>
      <c r="N3018" s="16"/>
      <c r="O3018" s="16"/>
      <c r="P3018" s="16"/>
      <c r="Q3018" s="16"/>
      <c r="R3018" s="16"/>
    </row>
    <row r="3019" spans="1:18" x14ac:dyDescent="0.25">
      <c r="A3019" t="s">
        <v>114</v>
      </c>
      <c r="B3019" s="80" t="s">
        <v>187</v>
      </c>
      <c r="C3019" t="s">
        <v>783</v>
      </c>
      <c r="D3019" s="54">
        <v>44681</v>
      </c>
      <c r="E3019" s="80" t="s">
        <v>58</v>
      </c>
      <c r="F3019" s="80" t="s">
        <v>469</v>
      </c>
      <c r="G3019" s="80" t="s">
        <v>20</v>
      </c>
      <c r="H3019" s="2">
        <v>2</v>
      </c>
      <c r="I3019" s="2">
        <v>39</v>
      </c>
      <c r="J3019" s="2" t="s">
        <v>307</v>
      </c>
      <c r="K3019" s="2" t="s">
        <v>256</v>
      </c>
      <c r="L3019" s="2" t="s">
        <v>23</v>
      </c>
      <c r="M3019" s="16">
        <v>27.34</v>
      </c>
      <c r="N3019" s="16"/>
      <c r="O3019" s="16"/>
      <c r="P3019" s="16"/>
      <c r="Q3019" s="16"/>
      <c r="R3019" s="16"/>
    </row>
    <row r="3020" spans="1:18" x14ac:dyDescent="0.25">
      <c r="A3020" t="s">
        <v>114</v>
      </c>
      <c r="B3020" s="80" t="s">
        <v>187</v>
      </c>
      <c r="C3020" t="s">
        <v>783</v>
      </c>
      <c r="D3020" s="54">
        <v>44681</v>
      </c>
      <c r="E3020" s="80" t="s">
        <v>58</v>
      </c>
      <c r="F3020" s="80" t="s">
        <v>469</v>
      </c>
      <c r="G3020" s="80" t="s">
        <v>20</v>
      </c>
      <c r="H3020" s="2">
        <v>5</v>
      </c>
      <c r="I3020" s="2">
        <v>51</v>
      </c>
      <c r="J3020" s="2" t="s">
        <v>355</v>
      </c>
      <c r="K3020" s="2" t="s">
        <v>64</v>
      </c>
      <c r="L3020" s="2" t="s">
        <v>23</v>
      </c>
      <c r="M3020" s="16">
        <v>28.14</v>
      </c>
      <c r="N3020" s="16"/>
      <c r="O3020" s="16"/>
      <c r="P3020" s="16"/>
      <c r="Q3020" s="16"/>
      <c r="R3020" s="16"/>
    </row>
    <row r="3021" spans="1:18" x14ac:dyDescent="0.25">
      <c r="A3021" t="s">
        <v>114</v>
      </c>
      <c r="B3021" s="80" t="s">
        <v>187</v>
      </c>
      <c r="C3021" t="s">
        <v>783</v>
      </c>
      <c r="D3021" s="54">
        <v>44681</v>
      </c>
      <c r="E3021" s="80" t="s">
        <v>58</v>
      </c>
      <c r="F3021" s="80" t="s">
        <v>469</v>
      </c>
      <c r="G3021" s="80" t="s">
        <v>20</v>
      </c>
      <c r="H3021" s="2">
        <v>2</v>
      </c>
      <c r="I3021" s="2">
        <v>53</v>
      </c>
      <c r="J3021" s="2" t="s">
        <v>263</v>
      </c>
      <c r="K3021" s="2" t="s">
        <v>64</v>
      </c>
      <c r="L3021" s="2" t="s">
        <v>23</v>
      </c>
      <c r="M3021" s="16">
        <v>26.44</v>
      </c>
      <c r="N3021" s="16"/>
      <c r="O3021" s="16"/>
      <c r="P3021" s="16"/>
      <c r="Q3021" s="16"/>
      <c r="R3021" s="16"/>
    </row>
    <row r="3022" spans="1:18" x14ac:dyDescent="0.25">
      <c r="A3022" t="s">
        <v>123</v>
      </c>
      <c r="B3022" s="20" t="s">
        <v>187</v>
      </c>
      <c r="C3022" t="s">
        <v>783</v>
      </c>
      <c r="D3022" s="54">
        <v>44681</v>
      </c>
      <c r="E3022" s="80" t="s">
        <v>58</v>
      </c>
      <c r="F3022" s="80" t="s">
        <v>469</v>
      </c>
      <c r="G3022" s="20" t="s">
        <v>18</v>
      </c>
      <c r="H3022" s="2">
        <v>3</v>
      </c>
      <c r="I3022" s="2">
        <v>52</v>
      </c>
      <c r="J3022" s="2" t="s">
        <v>400</v>
      </c>
      <c r="K3022" s="2" t="s">
        <v>64</v>
      </c>
      <c r="L3022" s="2" t="s">
        <v>26</v>
      </c>
      <c r="M3022" s="16">
        <v>53.95</v>
      </c>
      <c r="N3022" s="16"/>
      <c r="O3022" s="16"/>
      <c r="P3022" s="16"/>
      <c r="Q3022" s="16"/>
      <c r="R3022" s="16"/>
    </row>
    <row r="3023" spans="1:18" x14ac:dyDescent="0.25">
      <c r="A3023" t="s">
        <v>123</v>
      </c>
      <c r="B3023" s="80" t="s">
        <v>187</v>
      </c>
      <c r="C3023" t="s">
        <v>783</v>
      </c>
      <c r="D3023" s="54">
        <v>44681</v>
      </c>
      <c r="E3023" s="80" t="s">
        <v>58</v>
      </c>
      <c r="F3023" s="80" t="s">
        <v>469</v>
      </c>
      <c r="G3023" s="80" t="s">
        <v>18</v>
      </c>
      <c r="H3023" s="2">
        <v>1</v>
      </c>
      <c r="I3023" s="2">
        <v>47</v>
      </c>
      <c r="J3023" s="2" t="s">
        <v>398</v>
      </c>
      <c r="K3023" s="2" t="s">
        <v>64</v>
      </c>
      <c r="L3023" s="2" t="s">
        <v>23</v>
      </c>
      <c r="M3023" s="16">
        <v>54.93</v>
      </c>
      <c r="N3023" s="16"/>
      <c r="O3023" s="16"/>
      <c r="P3023" s="16"/>
      <c r="Q3023" s="16"/>
      <c r="R3023" s="16"/>
    </row>
    <row r="3024" spans="1:18" x14ac:dyDescent="0.25">
      <c r="A3024" t="s">
        <v>123</v>
      </c>
      <c r="B3024" s="80" t="s">
        <v>187</v>
      </c>
      <c r="C3024" t="s">
        <v>783</v>
      </c>
      <c r="D3024" s="54">
        <v>44681</v>
      </c>
      <c r="E3024" s="80" t="s">
        <v>58</v>
      </c>
      <c r="F3024" s="80" t="s">
        <v>469</v>
      </c>
      <c r="G3024" s="80" t="s">
        <v>18</v>
      </c>
      <c r="H3024" s="2">
        <v>6</v>
      </c>
      <c r="I3024" s="2">
        <v>46</v>
      </c>
      <c r="J3024" s="2" t="s">
        <v>302</v>
      </c>
      <c r="K3024" s="2" t="s">
        <v>64</v>
      </c>
      <c r="L3024" s="2" t="s">
        <v>23</v>
      </c>
      <c r="M3024" s="16">
        <v>60.389999999999993</v>
      </c>
      <c r="N3024" s="70"/>
    </row>
    <row r="3025" spans="1:18" x14ac:dyDescent="0.25">
      <c r="A3025" t="s">
        <v>123</v>
      </c>
      <c r="B3025" s="80" t="s">
        <v>187</v>
      </c>
      <c r="C3025" t="s">
        <v>783</v>
      </c>
      <c r="D3025" s="54">
        <v>44681</v>
      </c>
      <c r="E3025" s="80" t="s">
        <v>58</v>
      </c>
      <c r="F3025" s="80" t="s">
        <v>469</v>
      </c>
      <c r="G3025" s="80" t="s">
        <v>18</v>
      </c>
      <c r="H3025" s="2">
        <v>3</v>
      </c>
      <c r="I3025" s="2">
        <v>40</v>
      </c>
      <c r="J3025" s="2" t="s">
        <v>299</v>
      </c>
      <c r="K3025" s="2" t="s">
        <v>256</v>
      </c>
      <c r="L3025" s="2" t="s">
        <v>23</v>
      </c>
      <c r="M3025" s="16">
        <v>54.46</v>
      </c>
      <c r="N3025" s="16"/>
      <c r="O3025" s="16"/>
      <c r="P3025" s="16"/>
      <c r="Q3025" s="16"/>
      <c r="R3025" s="16"/>
    </row>
    <row r="3026" spans="1:18" x14ac:dyDescent="0.25">
      <c r="A3026" t="s">
        <v>123</v>
      </c>
      <c r="B3026" s="80" t="s">
        <v>187</v>
      </c>
      <c r="C3026" t="s">
        <v>783</v>
      </c>
      <c r="D3026" s="54">
        <v>44681</v>
      </c>
      <c r="E3026" s="80" t="s">
        <v>58</v>
      </c>
      <c r="F3026" s="80" t="s">
        <v>469</v>
      </c>
      <c r="G3026" s="80" t="s">
        <v>18</v>
      </c>
      <c r="H3026" s="2">
        <v>4</v>
      </c>
      <c r="I3026" s="2">
        <v>49</v>
      </c>
      <c r="J3026" s="2" t="s">
        <v>206</v>
      </c>
      <c r="K3026" s="2" t="s">
        <v>64</v>
      </c>
      <c r="L3026" s="2" t="s">
        <v>22</v>
      </c>
      <c r="M3026" s="16">
        <v>55.33</v>
      </c>
      <c r="N3026" s="16"/>
      <c r="O3026" s="16"/>
      <c r="P3026" s="16"/>
      <c r="Q3026" s="16"/>
      <c r="R3026" s="16"/>
    </row>
    <row r="3027" spans="1:18" x14ac:dyDescent="0.25">
      <c r="A3027" t="s">
        <v>123</v>
      </c>
      <c r="B3027" s="80" t="s">
        <v>187</v>
      </c>
      <c r="C3027" t="s">
        <v>783</v>
      </c>
      <c r="D3027" s="54">
        <v>44681</v>
      </c>
      <c r="E3027" s="80" t="s">
        <v>58</v>
      </c>
      <c r="F3027" s="80" t="s">
        <v>469</v>
      </c>
      <c r="G3027" s="80" t="s">
        <v>18</v>
      </c>
      <c r="H3027" s="2">
        <v>5</v>
      </c>
      <c r="I3027" s="2">
        <v>41</v>
      </c>
      <c r="J3027" s="2" t="s">
        <v>207</v>
      </c>
      <c r="K3027" s="2" t="s">
        <v>256</v>
      </c>
      <c r="L3027" s="2" t="s">
        <v>22</v>
      </c>
      <c r="M3027" s="16">
        <v>57.58</v>
      </c>
      <c r="N3027" s="16"/>
      <c r="O3027" s="16"/>
      <c r="P3027" s="16"/>
      <c r="Q3027" s="16"/>
      <c r="R3027" s="16"/>
    </row>
    <row r="3028" spans="1:18" x14ac:dyDescent="0.25">
      <c r="A3028" t="s">
        <v>112</v>
      </c>
      <c r="B3028" s="20" t="s">
        <v>187</v>
      </c>
      <c r="C3028" t="s">
        <v>783</v>
      </c>
      <c r="D3028" s="54">
        <v>44682</v>
      </c>
      <c r="E3028" s="80" t="s">
        <v>58</v>
      </c>
      <c r="F3028" s="80" t="s">
        <v>469</v>
      </c>
      <c r="G3028" s="80" t="s">
        <v>18</v>
      </c>
      <c r="H3028" s="2">
        <v>3</v>
      </c>
      <c r="I3028" s="2">
        <v>40</v>
      </c>
      <c r="J3028" s="2" t="s">
        <v>299</v>
      </c>
      <c r="K3028" s="2" t="s">
        <v>256</v>
      </c>
      <c r="L3028" s="2" t="s">
        <v>23</v>
      </c>
      <c r="M3028" s="16">
        <v>16.489999999999998</v>
      </c>
      <c r="N3028" s="16"/>
      <c r="O3028" s="16"/>
      <c r="P3028" s="16"/>
      <c r="Q3028" s="16"/>
      <c r="R3028" s="16"/>
    </row>
    <row r="3029" spans="1:18" x14ac:dyDescent="0.25">
      <c r="A3029" t="s">
        <v>112</v>
      </c>
      <c r="B3029" s="80" t="s">
        <v>187</v>
      </c>
      <c r="C3029" t="s">
        <v>783</v>
      </c>
      <c r="D3029" s="54">
        <v>44682</v>
      </c>
      <c r="E3029" s="80" t="s">
        <v>58</v>
      </c>
      <c r="F3029" s="80" t="s">
        <v>469</v>
      </c>
      <c r="G3029" s="80" t="s">
        <v>18</v>
      </c>
      <c r="H3029" s="2">
        <v>4</v>
      </c>
      <c r="I3029" s="2">
        <v>49</v>
      </c>
      <c r="J3029" s="2" t="s">
        <v>206</v>
      </c>
      <c r="K3029" s="2" t="s">
        <v>64</v>
      </c>
      <c r="L3029" s="2" t="s">
        <v>22</v>
      </c>
      <c r="M3029" s="16">
        <v>16.690000000000001</v>
      </c>
      <c r="N3029" s="16"/>
      <c r="O3029" s="16"/>
      <c r="P3029" s="16"/>
      <c r="Q3029" s="16"/>
      <c r="R3029" s="16"/>
    </row>
    <row r="3030" spans="1:18" x14ac:dyDescent="0.25">
      <c r="A3030" t="s">
        <v>112</v>
      </c>
      <c r="B3030" s="80" t="s">
        <v>187</v>
      </c>
      <c r="C3030" t="s">
        <v>783</v>
      </c>
      <c r="D3030" s="54">
        <v>44682</v>
      </c>
      <c r="E3030" s="80" t="s">
        <v>58</v>
      </c>
      <c r="F3030" s="80" t="s">
        <v>469</v>
      </c>
      <c r="G3030" s="80" t="s">
        <v>18</v>
      </c>
      <c r="H3030" s="2">
        <v>6</v>
      </c>
      <c r="I3030" s="2">
        <v>41</v>
      </c>
      <c r="J3030" s="2" t="s">
        <v>207</v>
      </c>
      <c r="K3030" s="2" t="s">
        <v>256</v>
      </c>
      <c r="L3030" s="2" t="s">
        <v>22</v>
      </c>
      <c r="M3030" s="16">
        <v>18.32</v>
      </c>
      <c r="N3030" s="16"/>
      <c r="O3030" s="16"/>
      <c r="P3030" s="16"/>
      <c r="Q3030" s="16"/>
      <c r="R3030" s="16"/>
    </row>
    <row r="3031" spans="1:18" x14ac:dyDescent="0.25">
      <c r="A3031" t="s">
        <v>112</v>
      </c>
      <c r="B3031" s="80" t="s">
        <v>187</v>
      </c>
      <c r="C3031" t="s">
        <v>783</v>
      </c>
      <c r="D3031" s="54">
        <v>44682</v>
      </c>
      <c r="E3031" s="80" t="s">
        <v>58</v>
      </c>
      <c r="F3031" s="80" t="s">
        <v>469</v>
      </c>
      <c r="G3031" s="80" t="s">
        <v>18</v>
      </c>
      <c r="H3031" s="2">
        <v>3</v>
      </c>
      <c r="I3031" s="2">
        <v>47</v>
      </c>
      <c r="J3031" s="2" t="s">
        <v>398</v>
      </c>
      <c r="K3031" s="2" t="s">
        <v>64</v>
      </c>
      <c r="L3031" s="2" t="s">
        <v>23</v>
      </c>
      <c r="M3031" s="16">
        <v>17.57</v>
      </c>
      <c r="N3031" s="16"/>
      <c r="O3031" s="16"/>
      <c r="P3031" s="16"/>
      <c r="Q3031" s="16"/>
      <c r="R3031" s="16"/>
    </row>
    <row r="3032" spans="1:18" x14ac:dyDescent="0.25">
      <c r="A3032" t="s">
        <v>112</v>
      </c>
      <c r="B3032" s="80" t="s">
        <v>187</v>
      </c>
      <c r="C3032" t="s">
        <v>783</v>
      </c>
      <c r="D3032" s="54">
        <v>44682</v>
      </c>
      <c r="E3032" s="80" t="s">
        <v>58</v>
      </c>
      <c r="F3032" s="80" t="s">
        <v>469</v>
      </c>
      <c r="G3032" s="80" t="s">
        <v>18</v>
      </c>
      <c r="H3032" s="2">
        <v>4</v>
      </c>
      <c r="I3032" s="2">
        <v>46</v>
      </c>
      <c r="J3032" s="2" t="s">
        <v>302</v>
      </c>
      <c r="K3032" s="2" t="s">
        <v>64</v>
      </c>
      <c r="L3032" s="2" t="s">
        <v>23</v>
      </c>
      <c r="M3032" s="16">
        <v>18.16</v>
      </c>
      <c r="N3032" s="16"/>
      <c r="O3032" s="16"/>
      <c r="P3032" s="16"/>
      <c r="Q3032" s="16"/>
      <c r="R3032" s="16"/>
    </row>
    <row r="3033" spans="1:18" x14ac:dyDescent="0.25">
      <c r="A3033" t="s">
        <v>111</v>
      </c>
      <c r="B3033" s="80" t="s">
        <v>187</v>
      </c>
      <c r="C3033" t="s">
        <v>783</v>
      </c>
      <c r="D3033" s="54">
        <v>44682</v>
      </c>
      <c r="E3033" s="80" t="s">
        <v>58</v>
      </c>
      <c r="F3033" s="80" t="s">
        <v>469</v>
      </c>
      <c r="G3033" s="80" t="s">
        <v>18</v>
      </c>
      <c r="H3033" s="2">
        <v>1</v>
      </c>
      <c r="I3033" s="2">
        <v>52</v>
      </c>
      <c r="J3033" s="2" t="s">
        <v>400</v>
      </c>
      <c r="K3033" s="2" t="s">
        <v>64</v>
      </c>
      <c r="L3033" s="2" t="s">
        <v>26</v>
      </c>
      <c r="M3033" s="16">
        <v>17.350000000000001</v>
      </c>
      <c r="N3033" s="16"/>
      <c r="O3033" s="16"/>
      <c r="P3033" s="16"/>
      <c r="Q3033" s="16"/>
      <c r="R3033" s="16"/>
    </row>
    <row r="3034" spans="1:18" x14ac:dyDescent="0.25">
      <c r="A3034" t="s">
        <v>96</v>
      </c>
      <c r="B3034" s="20" t="s">
        <v>188</v>
      </c>
      <c r="C3034" t="s">
        <v>783</v>
      </c>
      <c r="D3034" s="54">
        <v>44682</v>
      </c>
      <c r="E3034" s="80" t="s">
        <v>58</v>
      </c>
      <c r="F3034" s="80" t="s">
        <v>469</v>
      </c>
      <c r="G3034" s="20" t="s">
        <v>20</v>
      </c>
      <c r="H3034" s="2">
        <v>2</v>
      </c>
      <c r="I3034" s="2">
        <v>14</v>
      </c>
      <c r="J3034" s="2" t="s">
        <v>329</v>
      </c>
      <c r="K3034" s="2" t="s">
        <v>257</v>
      </c>
      <c r="L3034" s="2" t="s">
        <v>23</v>
      </c>
      <c r="M3034" s="16">
        <v>4.9000000000000004</v>
      </c>
      <c r="N3034" s="16" t="s">
        <v>1</v>
      </c>
      <c r="O3034" s="16">
        <v>4.74</v>
      </c>
      <c r="P3034" s="16">
        <v>4.9000000000000004</v>
      </c>
      <c r="Q3034" s="16"/>
      <c r="R3034" s="16"/>
    </row>
    <row r="3035" spans="1:18" x14ac:dyDescent="0.25">
      <c r="A3035" t="s">
        <v>96</v>
      </c>
      <c r="B3035" s="80" t="s">
        <v>188</v>
      </c>
      <c r="C3035" t="s">
        <v>783</v>
      </c>
      <c r="D3035" s="54">
        <v>44682</v>
      </c>
      <c r="E3035" s="80" t="s">
        <v>58</v>
      </c>
      <c r="F3035" s="80" t="s">
        <v>469</v>
      </c>
      <c r="G3035" s="80" t="s">
        <v>20</v>
      </c>
      <c r="H3035" s="2">
        <v>4</v>
      </c>
      <c r="I3035" s="2">
        <v>51</v>
      </c>
      <c r="J3035" s="2" t="s">
        <v>355</v>
      </c>
      <c r="K3035" s="2" t="s">
        <v>64</v>
      </c>
      <c r="L3035" s="2" t="s">
        <v>23</v>
      </c>
      <c r="M3035" s="16">
        <v>4.7300000000000004</v>
      </c>
      <c r="N3035" s="16">
        <v>4.59</v>
      </c>
      <c r="O3035" s="16">
        <v>4.7300000000000004</v>
      </c>
      <c r="P3035" s="16">
        <v>4.68</v>
      </c>
      <c r="Q3035" s="16"/>
      <c r="R3035" s="16"/>
    </row>
    <row r="3036" spans="1:18" x14ac:dyDescent="0.25">
      <c r="A3036" t="s">
        <v>96</v>
      </c>
      <c r="B3036" s="80" t="s">
        <v>188</v>
      </c>
      <c r="C3036" t="s">
        <v>783</v>
      </c>
      <c r="D3036" s="54">
        <v>44682</v>
      </c>
      <c r="E3036" s="80" t="s">
        <v>58</v>
      </c>
      <c r="F3036" s="80" t="s">
        <v>469</v>
      </c>
      <c r="G3036" s="80" t="s">
        <v>20</v>
      </c>
      <c r="H3036" s="2">
        <v>5</v>
      </c>
      <c r="I3036" s="2">
        <v>45</v>
      </c>
      <c r="J3036" s="2" t="s">
        <v>423</v>
      </c>
      <c r="K3036" s="2" t="s">
        <v>64</v>
      </c>
      <c r="L3036" s="2" t="s">
        <v>23</v>
      </c>
      <c r="M3036" s="16">
        <v>4.68</v>
      </c>
      <c r="N3036" s="16">
        <v>4.58</v>
      </c>
      <c r="O3036" s="16">
        <v>3.84</v>
      </c>
      <c r="P3036" s="16">
        <v>4.68</v>
      </c>
      <c r="Q3036" s="16"/>
      <c r="R3036" s="16"/>
    </row>
    <row r="3037" spans="1:18" x14ac:dyDescent="0.25">
      <c r="A3037" t="s">
        <v>96</v>
      </c>
      <c r="B3037" s="80" t="s">
        <v>188</v>
      </c>
      <c r="C3037" t="s">
        <v>783</v>
      </c>
      <c r="D3037" s="54">
        <v>44682</v>
      </c>
      <c r="E3037" s="80" t="s">
        <v>58</v>
      </c>
      <c r="F3037" s="80" t="s">
        <v>469</v>
      </c>
      <c r="G3037" s="80" t="s">
        <v>20</v>
      </c>
      <c r="H3037" s="2">
        <v>10</v>
      </c>
      <c r="I3037" s="2">
        <v>39</v>
      </c>
      <c r="J3037" s="2" t="s">
        <v>307</v>
      </c>
      <c r="K3037" s="2" t="s">
        <v>256</v>
      </c>
      <c r="L3037" s="2" t="s">
        <v>23</v>
      </c>
      <c r="M3037" s="16">
        <v>4.4000000000000004</v>
      </c>
      <c r="N3037" s="16" t="s">
        <v>1</v>
      </c>
      <c r="O3037" s="16">
        <v>4.4000000000000004</v>
      </c>
      <c r="P3037" s="16">
        <v>4.2300000000000004</v>
      </c>
      <c r="Q3037" s="16"/>
      <c r="R3037" s="16"/>
    </row>
    <row r="3038" spans="1:18" x14ac:dyDescent="0.25">
      <c r="A3038" t="s">
        <v>96</v>
      </c>
      <c r="B3038" s="80" t="s">
        <v>188</v>
      </c>
      <c r="C3038" t="s">
        <v>783</v>
      </c>
      <c r="D3038" s="54">
        <v>44682</v>
      </c>
      <c r="E3038" s="80" t="s">
        <v>58</v>
      </c>
      <c r="F3038" s="80" t="s">
        <v>469</v>
      </c>
      <c r="G3038" s="80" t="s">
        <v>20</v>
      </c>
      <c r="H3038" s="2">
        <v>2</v>
      </c>
      <c r="I3038" s="2">
        <v>53</v>
      </c>
      <c r="J3038" s="2" t="s">
        <v>263</v>
      </c>
      <c r="K3038" s="2" t="s">
        <v>64</v>
      </c>
      <c r="L3038" s="2" t="s">
        <v>23</v>
      </c>
      <c r="M3038" s="16">
        <v>5.19</v>
      </c>
      <c r="N3038" s="16">
        <v>5.09</v>
      </c>
      <c r="O3038" s="16">
        <v>5.19</v>
      </c>
      <c r="P3038" s="16">
        <v>5.18</v>
      </c>
      <c r="Q3038" s="16"/>
      <c r="R3038" s="16"/>
    </row>
    <row r="3039" spans="1:18" x14ac:dyDescent="0.25">
      <c r="A3039" t="s">
        <v>96</v>
      </c>
      <c r="B3039" s="80" t="s">
        <v>188</v>
      </c>
      <c r="C3039" t="s">
        <v>783</v>
      </c>
      <c r="D3039" s="54">
        <v>44682</v>
      </c>
      <c r="E3039" s="80" t="s">
        <v>58</v>
      </c>
      <c r="F3039" s="80" t="s">
        <v>469</v>
      </c>
      <c r="G3039" s="80" t="s">
        <v>20</v>
      </c>
      <c r="H3039" s="2">
        <v>1</v>
      </c>
      <c r="I3039" s="2">
        <v>26</v>
      </c>
      <c r="J3039" s="2" t="s">
        <v>372</v>
      </c>
      <c r="K3039" s="2" t="s">
        <v>64</v>
      </c>
      <c r="L3039" s="2" t="s">
        <v>26</v>
      </c>
      <c r="M3039" s="16">
        <v>5</v>
      </c>
      <c r="N3039" s="16">
        <v>5</v>
      </c>
      <c r="O3039" s="16" t="s">
        <v>1</v>
      </c>
      <c r="P3039" s="16">
        <v>4.88</v>
      </c>
      <c r="Q3039" s="16"/>
      <c r="R3039" s="16"/>
    </row>
    <row r="3040" spans="1:18" x14ac:dyDescent="0.25">
      <c r="A3040" t="s">
        <v>96</v>
      </c>
      <c r="B3040" s="80" t="s">
        <v>188</v>
      </c>
      <c r="C3040" t="s">
        <v>783</v>
      </c>
      <c r="D3040" s="54">
        <v>44682</v>
      </c>
      <c r="E3040" s="84" t="s">
        <v>58</v>
      </c>
      <c r="F3040" s="84" t="s">
        <v>469</v>
      </c>
      <c r="G3040" s="80" t="s">
        <v>20</v>
      </c>
      <c r="H3040" s="2">
        <v>2</v>
      </c>
      <c r="I3040" s="2">
        <v>48</v>
      </c>
      <c r="J3040" s="2" t="s">
        <v>724</v>
      </c>
      <c r="K3040" s="2" t="s">
        <v>64</v>
      </c>
      <c r="L3040" s="2" t="s">
        <v>26</v>
      </c>
      <c r="M3040" s="16">
        <v>4.87</v>
      </c>
      <c r="N3040" s="16">
        <v>4.26</v>
      </c>
      <c r="O3040" s="16">
        <v>4.87</v>
      </c>
      <c r="P3040" s="16">
        <v>4.67</v>
      </c>
      <c r="Q3040" s="16"/>
      <c r="R3040" s="16"/>
    </row>
    <row r="3041" spans="1:18" x14ac:dyDescent="0.25">
      <c r="A3041" t="s">
        <v>34</v>
      </c>
      <c r="B3041" s="20" t="s">
        <v>30</v>
      </c>
      <c r="C3041" t="s">
        <v>783</v>
      </c>
      <c r="D3041" s="54">
        <v>44682</v>
      </c>
      <c r="E3041" s="84" t="s">
        <v>58</v>
      </c>
      <c r="F3041" s="84" t="s">
        <v>469</v>
      </c>
      <c r="G3041" s="20" t="s">
        <v>18</v>
      </c>
      <c r="H3041" s="2">
        <v>1</v>
      </c>
      <c r="I3041" s="2">
        <v>40</v>
      </c>
      <c r="J3041" s="2" t="s">
        <v>299</v>
      </c>
      <c r="K3041" s="2" t="s">
        <v>256</v>
      </c>
      <c r="L3041" s="2" t="s">
        <v>23</v>
      </c>
      <c r="M3041" s="16">
        <v>40.869999999999997</v>
      </c>
      <c r="N3041" s="16" t="s">
        <v>1</v>
      </c>
      <c r="O3041" s="16">
        <v>40.869999999999997</v>
      </c>
      <c r="P3041" s="16">
        <v>39.83</v>
      </c>
      <c r="Q3041" s="16"/>
      <c r="R3041" s="16"/>
    </row>
    <row r="3042" spans="1:18" x14ac:dyDescent="0.25">
      <c r="A3042" t="s">
        <v>34</v>
      </c>
      <c r="B3042" s="80" t="s">
        <v>30</v>
      </c>
      <c r="C3042" t="s">
        <v>783</v>
      </c>
      <c r="D3042" s="54">
        <v>44682</v>
      </c>
      <c r="E3042" s="84" t="s">
        <v>58</v>
      </c>
      <c r="F3042" s="84" t="s">
        <v>469</v>
      </c>
      <c r="G3042" s="80" t="s">
        <v>18</v>
      </c>
      <c r="H3042" s="2">
        <v>3</v>
      </c>
      <c r="I3042" s="2">
        <v>49</v>
      </c>
      <c r="J3042" s="2" t="s">
        <v>206</v>
      </c>
      <c r="K3042" s="2" t="s">
        <v>64</v>
      </c>
      <c r="L3042" s="2" t="s">
        <v>22</v>
      </c>
      <c r="M3042" s="16">
        <v>36.79</v>
      </c>
      <c r="N3042" s="16" t="s">
        <v>1</v>
      </c>
      <c r="O3042" s="16">
        <v>36.79</v>
      </c>
      <c r="P3042" s="16" t="s">
        <v>1</v>
      </c>
      <c r="Q3042" s="16"/>
      <c r="R3042" s="16"/>
    </row>
    <row r="3043" spans="1:18" x14ac:dyDescent="0.25">
      <c r="A3043" t="s">
        <v>34</v>
      </c>
      <c r="B3043" s="80" t="s">
        <v>30</v>
      </c>
      <c r="C3043" t="s">
        <v>783</v>
      </c>
      <c r="D3043" s="54">
        <v>44682</v>
      </c>
      <c r="E3043" s="84" t="s">
        <v>58</v>
      </c>
      <c r="F3043" s="84" t="s">
        <v>469</v>
      </c>
      <c r="G3043" s="80" t="s">
        <v>18</v>
      </c>
      <c r="H3043" s="2">
        <v>6</v>
      </c>
      <c r="I3043" s="2">
        <v>46</v>
      </c>
      <c r="J3043" s="2" t="s">
        <v>302</v>
      </c>
      <c r="K3043" s="2" t="s">
        <v>64</v>
      </c>
      <c r="L3043" s="2" t="s">
        <v>23</v>
      </c>
      <c r="M3043" s="16">
        <v>30.8</v>
      </c>
      <c r="N3043" s="16">
        <v>29.54</v>
      </c>
      <c r="O3043" s="16" t="s">
        <v>1</v>
      </c>
      <c r="P3043" s="16">
        <v>30.8</v>
      </c>
      <c r="Q3043" s="16"/>
      <c r="R3043" s="16"/>
    </row>
    <row r="3044" spans="1:18" x14ac:dyDescent="0.25">
      <c r="A3044" t="s">
        <v>34</v>
      </c>
      <c r="B3044" s="80" t="s">
        <v>30</v>
      </c>
      <c r="C3044" t="s">
        <v>783</v>
      </c>
      <c r="D3044" s="54">
        <v>44682</v>
      </c>
      <c r="E3044" s="84" t="s">
        <v>58</v>
      </c>
      <c r="F3044" s="84" t="s">
        <v>469</v>
      </c>
      <c r="G3044" s="80" t="s">
        <v>18</v>
      </c>
      <c r="H3044" s="2">
        <v>9</v>
      </c>
      <c r="I3044" s="2">
        <v>47</v>
      </c>
      <c r="J3044" s="2" t="s">
        <v>398</v>
      </c>
      <c r="K3044" s="2" t="s">
        <v>64</v>
      </c>
      <c r="L3044" s="2" t="s">
        <v>23</v>
      </c>
      <c r="M3044" s="16">
        <v>25.94</v>
      </c>
      <c r="N3044" s="16">
        <v>24.01</v>
      </c>
      <c r="O3044" s="16">
        <v>25.94</v>
      </c>
      <c r="P3044" s="16" t="s">
        <v>1</v>
      </c>
      <c r="Q3044" s="16"/>
      <c r="R3044" s="16"/>
    </row>
    <row r="3045" spans="1:18" x14ac:dyDescent="0.25">
      <c r="A3045" t="s">
        <v>32</v>
      </c>
      <c r="B3045" s="20" t="s">
        <v>30</v>
      </c>
      <c r="C3045" t="s">
        <v>783</v>
      </c>
      <c r="D3045" s="54">
        <v>44682</v>
      </c>
      <c r="E3045" s="84" t="s">
        <v>58</v>
      </c>
      <c r="F3045" s="84" t="s">
        <v>469</v>
      </c>
      <c r="G3045" s="20" t="s">
        <v>20</v>
      </c>
      <c r="H3045" s="2">
        <v>1</v>
      </c>
      <c r="I3045" s="2">
        <v>45</v>
      </c>
      <c r="J3045" s="2" t="s">
        <v>423</v>
      </c>
      <c r="K3045" s="2" t="s">
        <v>64</v>
      </c>
      <c r="L3045" s="2" t="s">
        <v>23</v>
      </c>
      <c r="M3045" s="16">
        <v>28.96</v>
      </c>
      <c r="N3045" s="16">
        <v>28.96</v>
      </c>
      <c r="O3045" s="16">
        <v>27.07</v>
      </c>
      <c r="P3045" s="16">
        <v>28.32</v>
      </c>
      <c r="Q3045" s="16"/>
      <c r="R3045" s="16"/>
    </row>
    <row r="3046" spans="1:18" x14ac:dyDescent="0.25">
      <c r="A3046" t="s">
        <v>32</v>
      </c>
      <c r="B3046" s="80" t="s">
        <v>30</v>
      </c>
      <c r="C3046" t="s">
        <v>783</v>
      </c>
      <c r="D3046" s="54">
        <v>44682</v>
      </c>
      <c r="E3046" s="84" t="s">
        <v>58</v>
      </c>
      <c r="F3046" s="84" t="s">
        <v>469</v>
      </c>
      <c r="G3046" s="80" t="s">
        <v>20</v>
      </c>
      <c r="H3046" s="2">
        <v>2</v>
      </c>
      <c r="I3046" s="2">
        <v>53</v>
      </c>
      <c r="J3046" s="2" t="s">
        <v>263</v>
      </c>
      <c r="K3046" s="2" t="s">
        <v>64</v>
      </c>
      <c r="L3046" s="2" t="s">
        <v>23</v>
      </c>
      <c r="M3046" s="16">
        <v>28.21</v>
      </c>
      <c r="N3046" s="16">
        <v>27.04</v>
      </c>
      <c r="O3046" s="16" t="s">
        <v>1</v>
      </c>
      <c r="P3046" s="16">
        <v>28.21</v>
      </c>
      <c r="Q3046" s="16"/>
      <c r="R3046" s="16"/>
    </row>
    <row r="3047" spans="1:18" x14ac:dyDescent="0.25">
      <c r="A3047" t="s">
        <v>32</v>
      </c>
      <c r="B3047" s="80" t="s">
        <v>30</v>
      </c>
      <c r="C3047" t="s">
        <v>783</v>
      </c>
      <c r="D3047" s="54">
        <v>44682</v>
      </c>
      <c r="E3047" s="84" t="s">
        <v>58</v>
      </c>
      <c r="F3047" s="84" t="s">
        <v>469</v>
      </c>
      <c r="G3047" s="80" t="s">
        <v>20</v>
      </c>
      <c r="H3047" s="2">
        <v>8</v>
      </c>
      <c r="I3047" s="2">
        <v>51</v>
      </c>
      <c r="J3047" s="2" t="s">
        <v>355</v>
      </c>
      <c r="K3047" s="2" t="s">
        <v>64</v>
      </c>
      <c r="L3047" s="2" t="s">
        <v>23</v>
      </c>
      <c r="M3047" s="16">
        <v>23.32</v>
      </c>
      <c r="N3047" s="16">
        <v>21.81</v>
      </c>
      <c r="O3047" s="16">
        <v>23.32</v>
      </c>
      <c r="P3047" s="16">
        <v>17.899999999999999</v>
      </c>
      <c r="Q3047" s="16"/>
      <c r="R3047" s="16"/>
    </row>
    <row r="3048" spans="1:18" x14ac:dyDescent="0.25">
      <c r="A3048" t="s">
        <v>32</v>
      </c>
      <c r="B3048" s="80" t="s">
        <v>30</v>
      </c>
      <c r="C3048" t="s">
        <v>783</v>
      </c>
      <c r="D3048" s="54">
        <v>44682</v>
      </c>
      <c r="E3048" s="84" t="s">
        <v>58</v>
      </c>
      <c r="F3048" s="84" t="s">
        <v>469</v>
      </c>
      <c r="G3048" s="80" t="s">
        <v>20</v>
      </c>
      <c r="H3048" s="2">
        <v>13</v>
      </c>
      <c r="I3048" s="2">
        <v>14</v>
      </c>
      <c r="J3048" s="2" t="s">
        <v>329</v>
      </c>
      <c r="K3048" s="2" t="s">
        <v>257</v>
      </c>
      <c r="L3048" s="2" t="s">
        <v>23</v>
      </c>
      <c r="M3048" s="16">
        <v>18.899999999999999</v>
      </c>
      <c r="N3048" s="16">
        <v>18.899999999999999</v>
      </c>
      <c r="O3048" s="16">
        <v>17.88</v>
      </c>
      <c r="P3048" s="16">
        <v>16.72</v>
      </c>
      <c r="Q3048" s="16"/>
      <c r="R3048" s="16"/>
    </row>
    <row r="3049" spans="1:18" x14ac:dyDescent="0.25">
      <c r="A3049" t="s">
        <v>32</v>
      </c>
      <c r="B3049" s="80" t="s">
        <v>30</v>
      </c>
      <c r="C3049" t="s">
        <v>783</v>
      </c>
      <c r="D3049" s="54">
        <v>44682</v>
      </c>
      <c r="E3049" s="84" t="s">
        <v>58</v>
      </c>
      <c r="F3049" s="84" t="s">
        <v>469</v>
      </c>
      <c r="G3049" s="80" t="s">
        <v>20</v>
      </c>
      <c r="H3049" s="2">
        <v>14</v>
      </c>
      <c r="I3049" s="2">
        <v>39</v>
      </c>
      <c r="J3049" s="2" t="s">
        <v>307</v>
      </c>
      <c r="K3049" s="2" t="s">
        <v>256</v>
      </c>
      <c r="L3049" s="2" t="s">
        <v>23</v>
      </c>
      <c r="M3049" s="16">
        <v>18.190000000000001</v>
      </c>
      <c r="N3049" s="16">
        <v>18.190000000000001</v>
      </c>
      <c r="O3049" s="16">
        <v>16.86</v>
      </c>
      <c r="P3049" s="16">
        <v>16.72</v>
      </c>
      <c r="Q3049" s="16"/>
      <c r="R3049" s="16"/>
    </row>
    <row r="3050" spans="1:18" x14ac:dyDescent="0.25">
      <c r="A3050" t="s">
        <v>33</v>
      </c>
      <c r="B3050" s="80" t="s">
        <v>30</v>
      </c>
      <c r="C3050" t="s">
        <v>783</v>
      </c>
      <c r="D3050" s="54">
        <v>44682</v>
      </c>
      <c r="E3050" s="80" t="s">
        <v>58</v>
      </c>
      <c r="F3050" s="80" t="s">
        <v>469</v>
      </c>
      <c r="G3050" s="80" t="s">
        <v>20</v>
      </c>
      <c r="H3050" s="2">
        <v>4</v>
      </c>
      <c r="I3050" s="2">
        <v>50</v>
      </c>
      <c r="J3050" s="2" t="s">
        <v>724</v>
      </c>
      <c r="K3050" s="2" t="s">
        <v>64</v>
      </c>
      <c r="L3050" s="2" t="s">
        <v>26</v>
      </c>
      <c r="M3050" s="16">
        <v>19.670000000000002</v>
      </c>
      <c r="N3050" s="16">
        <v>19.670000000000002</v>
      </c>
      <c r="O3050" s="16" t="s">
        <v>1</v>
      </c>
      <c r="P3050" s="16">
        <v>18.399999999999999</v>
      </c>
      <c r="Q3050" s="16"/>
      <c r="R3050" s="16"/>
    </row>
    <row r="3051" spans="1:18" x14ac:dyDescent="0.25">
      <c r="A3051" t="s">
        <v>33</v>
      </c>
      <c r="B3051" s="80" t="s">
        <v>30</v>
      </c>
      <c r="C3051" t="s">
        <v>783</v>
      </c>
      <c r="D3051" s="54">
        <v>44682</v>
      </c>
      <c r="E3051" s="80" t="s">
        <v>58</v>
      </c>
      <c r="F3051" s="80" t="s">
        <v>469</v>
      </c>
      <c r="G3051" s="80" t="s">
        <v>20</v>
      </c>
      <c r="H3051" s="2">
        <v>5</v>
      </c>
      <c r="I3051" s="2">
        <v>48</v>
      </c>
      <c r="J3051" s="2" t="s">
        <v>372</v>
      </c>
      <c r="K3051" s="2" t="s">
        <v>64</v>
      </c>
      <c r="L3051" s="2" t="s">
        <v>26</v>
      </c>
      <c r="M3051" s="16">
        <v>17.149999999999999</v>
      </c>
      <c r="N3051" s="16">
        <v>15.22</v>
      </c>
      <c r="O3051" s="16">
        <v>14.66</v>
      </c>
      <c r="P3051" s="16">
        <v>17.149999999999999</v>
      </c>
      <c r="Q3051" s="16"/>
      <c r="R3051" s="16"/>
    </row>
    <row r="3052" spans="1:18" x14ac:dyDescent="0.25">
      <c r="A3052" t="s">
        <v>97</v>
      </c>
      <c r="B3052" s="20" t="s">
        <v>188</v>
      </c>
      <c r="C3052" t="s">
        <v>783</v>
      </c>
      <c r="D3052" s="54">
        <v>44682</v>
      </c>
      <c r="E3052" s="80" t="s">
        <v>58</v>
      </c>
      <c r="F3052" s="80" t="s">
        <v>469</v>
      </c>
      <c r="G3052" s="20" t="s">
        <v>18</v>
      </c>
      <c r="H3052" s="2">
        <v>2</v>
      </c>
      <c r="I3052" s="2">
        <v>40</v>
      </c>
      <c r="J3052" s="2" t="s">
        <v>299</v>
      </c>
      <c r="K3052" s="2" t="s">
        <v>256</v>
      </c>
      <c r="L3052" s="2" t="s">
        <v>23</v>
      </c>
      <c r="M3052" s="16">
        <v>3.7</v>
      </c>
      <c r="N3052" s="16"/>
      <c r="O3052" s="16"/>
      <c r="P3052" s="16"/>
      <c r="Q3052" s="16"/>
      <c r="R3052" s="16"/>
    </row>
    <row r="3053" spans="1:18" x14ac:dyDescent="0.25">
      <c r="A3053" t="s">
        <v>97</v>
      </c>
      <c r="B3053" s="80" t="s">
        <v>188</v>
      </c>
      <c r="C3053" t="s">
        <v>783</v>
      </c>
      <c r="D3053" s="54">
        <v>44682</v>
      </c>
      <c r="E3053" s="80" t="s">
        <v>58</v>
      </c>
      <c r="F3053" s="80" t="s">
        <v>469</v>
      </c>
      <c r="G3053" s="80" t="s">
        <v>18</v>
      </c>
      <c r="H3053" s="2">
        <v>3</v>
      </c>
      <c r="I3053" s="2">
        <v>49</v>
      </c>
      <c r="J3053" s="2" t="s">
        <v>206</v>
      </c>
      <c r="K3053" s="2" t="s">
        <v>64</v>
      </c>
      <c r="L3053" s="2" t="s">
        <v>22</v>
      </c>
      <c r="M3053" s="16">
        <v>3.4</v>
      </c>
      <c r="N3053" s="16"/>
      <c r="O3053" s="16"/>
      <c r="P3053" s="16"/>
      <c r="Q3053" s="16"/>
      <c r="R3053" s="16"/>
    </row>
    <row r="3054" spans="1:18" x14ac:dyDescent="0.25">
      <c r="A3054" t="s">
        <v>97</v>
      </c>
      <c r="B3054" s="80" t="s">
        <v>188</v>
      </c>
      <c r="C3054" t="s">
        <v>783</v>
      </c>
      <c r="D3054" s="54">
        <v>44682</v>
      </c>
      <c r="E3054" s="80" t="s">
        <v>58</v>
      </c>
      <c r="F3054" s="80" t="s">
        <v>469</v>
      </c>
      <c r="G3054" s="80" t="s">
        <v>18</v>
      </c>
      <c r="H3054" s="2">
        <v>5</v>
      </c>
      <c r="I3054" s="2">
        <v>46</v>
      </c>
      <c r="J3054" s="2" t="s">
        <v>302</v>
      </c>
      <c r="K3054" s="2" t="s">
        <v>64</v>
      </c>
      <c r="L3054" s="2" t="s">
        <v>23</v>
      </c>
      <c r="M3054" s="16">
        <v>3.1</v>
      </c>
      <c r="N3054" s="16"/>
      <c r="O3054" s="16"/>
      <c r="P3054" s="16"/>
      <c r="Q3054" s="16"/>
      <c r="R3054" s="16"/>
    </row>
    <row r="3055" spans="1:18" x14ac:dyDescent="0.25">
      <c r="A3055" t="s">
        <v>97</v>
      </c>
      <c r="B3055" s="80" t="s">
        <v>188</v>
      </c>
      <c r="C3055" t="s">
        <v>783</v>
      </c>
      <c r="D3055" s="54">
        <v>44682</v>
      </c>
      <c r="E3055" s="84" t="s">
        <v>58</v>
      </c>
      <c r="F3055" s="84" t="s">
        <v>469</v>
      </c>
      <c r="G3055" s="80" t="s">
        <v>18</v>
      </c>
      <c r="H3055" s="2">
        <v>9</v>
      </c>
      <c r="I3055" s="2">
        <v>47</v>
      </c>
      <c r="J3055" s="2" t="s">
        <v>398</v>
      </c>
      <c r="K3055" s="2" t="s">
        <v>64</v>
      </c>
      <c r="L3055" s="2" t="s">
        <v>23</v>
      </c>
      <c r="M3055" s="16">
        <v>2.6</v>
      </c>
      <c r="N3055" s="16"/>
      <c r="O3055" s="16"/>
      <c r="P3055" s="16"/>
      <c r="Q3055" s="16"/>
      <c r="R3055" s="16"/>
    </row>
    <row r="3056" spans="1:18" x14ac:dyDescent="0.25">
      <c r="A3056" t="s">
        <v>97</v>
      </c>
      <c r="B3056" s="84" t="s">
        <v>188</v>
      </c>
      <c r="C3056" t="s">
        <v>783</v>
      </c>
      <c r="D3056" s="54">
        <v>44682</v>
      </c>
      <c r="E3056" s="84" t="s">
        <v>58</v>
      </c>
      <c r="F3056" s="84" t="s">
        <v>469</v>
      </c>
      <c r="G3056" s="84" t="s">
        <v>18</v>
      </c>
      <c r="H3056" s="2">
        <v>3</v>
      </c>
      <c r="I3056" s="2">
        <v>52</v>
      </c>
      <c r="J3056" s="2" t="s">
        <v>400</v>
      </c>
      <c r="K3056" s="2" t="s">
        <v>64</v>
      </c>
      <c r="L3056" s="2" t="s">
        <v>26</v>
      </c>
      <c r="M3056" s="16">
        <v>3</v>
      </c>
      <c r="N3056" s="16"/>
      <c r="O3056" s="16"/>
      <c r="P3056" s="16"/>
      <c r="Q3056" s="16"/>
      <c r="R3056" s="16"/>
    </row>
    <row r="3057" spans="1:16" x14ac:dyDescent="0.25">
      <c r="A3057" t="s">
        <v>130</v>
      </c>
      <c r="B3057" s="84" t="s">
        <v>186</v>
      </c>
      <c r="C3057" t="s">
        <v>783</v>
      </c>
      <c r="D3057" s="54">
        <v>44682</v>
      </c>
      <c r="E3057" s="84" t="s">
        <v>58</v>
      </c>
      <c r="F3057" s="84" t="s">
        <v>469</v>
      </c>
      <c r="G3057" s="84" t="s">
        <v>18</v>
      </c>
      <c r="H3057" s="2">
        <v>2</v>
      </c>
      <c r="I3057" s="2">
        <v>40</v>
      </c>
      <c r="J3057" s="2" t="s">
        <v>299</v>
      </c>
      <c r="K3057" s="2" t="s">
        <v>256</v>
      </c>
      <c r="L3057" s="2" t="s">
        <v>23</v>
      </c>
      <c r="M3057" s="70">
        <v>3.3586805555555557E-3</v>
      </c>
    </row>
    <row r="3058" spans="1:16" x14ac:dyDescent="0.25">
      <c r="A3058" t="s">
        <v>130</v>
      </c>
      <c r="B3058" s="84" t="s">
        <v>186</v>
      </c>
      <c r="C3058" t="s">
        <v>783</v>
      </c>
      <c r="D3058" s="54">
        <v>44682</v>
      </c>
      <c r="E3058" s="84" t="s">
        <v>58</v>
      </c>
      <c r="F3058" s="84" t="s">
        <v>469</v>
      </c>
      <c r="G3058" s="84" t="s">
        <v>18</v>
      </c>
      <c r="H3058" s="2">
        <v>3</v>
      </c>
      <c r="I3058" s="2">
        <v>49</v>
      </c>
      <c r="J3058" s="2" t="s">
        <v>206</v>
      </c>
      <c r="K3058" s="2" t="s">
        <v>64</v>
      </c>
      <c r="L3058" s="2" t="s">
        <v>22</v>
      </c>
      <c r="M3058" s="70">
        <v>3.3641203703703702E-3</v>
      </c>
    </row>
    <row r="3059" spans="1:16" x14ac:dyDescent="0.25">
      <c r="A3059" t="s">
        <v>130</v>
      </c>
      <c r="B3059" s="80" t="s">
        <v>186</v>
      </c>
      <c r="C3059" t="s">
        <v>783</v>
      </c>
      <c r="D3059" s="54">
        <v>44682</v>
      </c>
      <c r="E3059" s="80" t="s">
        <v>58</v>
      </c>
      <c r="F3059" s="80" t="s">
        <v>469</v>
      </c>
      <c r="G3059" s="80" t="s">
        <v>18</v>
      </c>
      <c r="H3059" s="2">
        <v>7</v>
      </c>
      <c r="I3059" s="2">
        <v>46</v>
      </c>
      <c r="J3059" s="2" t="s">
        <v>302</v>
      </c>
      <c r="K3059" s="2" t="s">
        <v>64</v>
      </c>
      <c r="L3059" s="2" t="s">
        <v>23</v>
      </c>
      <c r="M3059" s="70">
        <v>3.8931712962962961E-3</v>
      </c>
    </row>
    <row r="3060" spans="1:16" x14ac:dyDescent="0.25">
      <c r="A3060" t="s">
        <v>130</v>
      </c>
      <c r="B3060" s="80" t="s">
        <v>186</v>
      </c>
      <c r="C3060" t="s">
        <v>783</v>
      </c>
      <c r="D3060" s="54">
        <v>44682</v>
      </c>
      <c r="E3060" s="80" t="s">
        <v>58</v>
      </c>
      <c r="F3060" s="80" t="s">
        <v>469</v>
      </c>
      <c r="G3060" s="80" t="s">
        <v>18</v>
      </c>
      <c r="H3060" s="2">
        <v>8</v>
      </c>
      <c r="I3060" s="2">
        <v>47</v>
      </c>
      <c r="J3060" s="2" t="s">
        <v>398</v>
      </c>
      <c r="K3060" s="2" t="s">
        <v>64</v>
      </c>
      <c r="L3060" s="2" t="s">
        <v>23</v>
      </c>
      <c r="M3060" s="70">
        <v>3.8981481481481484E-3</v>
      </c>
    </row>
    <row r="3061" spans="1:16" x14ac:dyDescent="0.25">
      <c r="A3061" t="s">
        <v>130</v>
      </c>
      <c r="B3061" s="80" t="s">
        <v>186</v>
      </c>
      <c r="C3061" t="s">
        <v>783</v>
      </c>
      <c r="D3061" s="54">
        <v>44682</v>
      </c>
      <c r="E3061" s="80" t="s">
        <v>58</v>
      </c>
      <c r="F3061" s="80" t="s">
        <v>469</v>
      </c>
      <c r="G3061" s="80" t="s">
        <v>18</v>
      </c>
      <c r="H3061" s="2">
        <v>1</v>
      </c>
      <c r="I3061" s="2">
        <v>52</v>
      </c>
      <c r="J3061" s="2" t="s">
        <v>400</v>
      </c>
      <c r="K3061" s="2" t="s">
        <v>64</v>
      </c>
      <c r="L3061" s="2" t="s">
        <v>26</v>
      </c>
      <c r="M3061" s="70">
        <v>3.3193287037037041E-3</v>
      </c>
    </row>
    <row r="3062" spans="1:16" x14ac:dyDescent="0.25">
      <c r="A3062" t="s">
        <v>127</v>
      </c>
      <c r="B3062" s="20" t="s">
        <v>186</v>
      </c>
      <c r="C3062" t="s">
        <v>783</v>
      </c>
      <c r="D3062" s="54">
        <v>44682</v>
      </c>
      <c r="E3062" s="80" t="s">
        <v>58</v>
      </c>
      <c r="F3062" s="80" t="s">
        <v>469</v>
      </c>
      <c r="G3062" s="20" t="s">
        <v>20</v>
      </c>
      <c r="H3062" s="2">
        <v>2</v>
      </c>
      <c r="I3062" s="2">
        <v>50</v>
      </c>
      <c r="J3062" s="2" t="s">
        <v>724</v>
      </c>
      <c r="K3062" s="2" t="s">
        <v>64</v>
      </c>
      <c r="L3062" s="2" t="s">
        <v>26</v>
      </c>
      <c r="M3062" s="70">
        <v>1.7593749999999999E-3</v>
      </c>
    </row>
    <row r="3063" spans="1:16" x14ac:dyDescent="0.25">
      <c r="A3063" t="s">
        <v>127</v>
      </c>
      <c r="B3063" s="80" t="s">
        <v>186</v>
      </c>
      <c r="C3063" t="s">
        <v>783</v>
      </c>
      <c r="D3063" s="54">
        <v>44682</v>
      </c>
      <c r="E3063" s="80" t="s">
        <v>58</v>
      </c>
      <c r="F3063" s="80" t="s">
        <v>469</v>
      </c>
      <c r="G3063" s="80" t="s">
        <v>20</v>
      </c>
      <c r="H3063" s="2">
        <v>5</v>
      </c>
      <c r="I3063" s="2">
        <v>48</v>
      </c>
      <c r="J3063" s="2" t="s">
        <v>372</v>
      </c>
      <c r="K3063" s="2" t="s">
        <v>64</v>
      </c>
      <c r="L3063" s="2" t="s">
        <v>26</v>
      </c>
      <c r="M3063" s="70">
        <v>1.8866898148148148E-3</v>
      </c>
    </row>
    <row r="3064" spans="1:16" x14ac:dyDescent="0.25">
      <c r="A3064" t="s">
        <v>127</v>
      </c>
      <c r="B3064" s="80" t="s">
        <v>186</v>
      </c>
      <c r="C3064" t="s">
        <v>783</v>
      </c>
      <c r="D3064" s="54">
        <v>44682</v>
      </c>
      <c r="E3064" s="80" t="s">
        <v>58</v>
      </c>
      <c r="F3064" s="80" t="s">
        <v>469</v>
      </c>
      <c r="G3064" s="80" t="s">
        <v>20</v>
      </c>
      <c r="H3064" s="2">
        <v>4</v>
      </c>
      <c r="I3064" s="2">
        <v>39</v>
      </c>
      <c r="J3064" s="2" t="s">
        <v>307</v>
      </c>
      <c r="K3064" s="2" t="s">
        <v>256</v>
      </c>
      <c r="L3064" s="2" t="s">
        <v>23</v>
      </c>
      <c r="M3064" s="70">
        <v>1.8306712962962962E-3</v>
      </c>
    </row>
    <row r="3065" spans="1:16" x14ac:dyDescent="0.25">
      <c r="A3065" t="s">
        <v>127</v>
      </c>
      <c r="B3065" s="80" t="s">
        <v>186</v>
      </c>
      <c r="C3065" t="s">
        <v>783</v>
      </c>
      <c r="D3065" s="54">
        <v>44682</v>
      </c>
      <c r="E3065" s="80" t="s">
        <v>58</v>
      </c>
      <c r="F3065" s="80" t="s">
        <v>469</v>
      </c>
      <c r="G3065" s="80" t="s">
        <v>20</v>
      </c>
      <c r="H3065" s="2">
        <v>8</v>
      </c>
      <c r="I3065" s="2">
        <v>45</v>
      </c>
      <c r="J3065" s="2" t="s">
        <v>423</v>
      </c>
      <c r="K3065" s="2" t="s">
        <v>64</v>
      </c>
      <c r="L3065" s="2" t="s">
        <v>23</v>
      </c>
      <c r="M3065" s="70">
        <v>2.0881944444444446E-3</v>
      </c>
    </row>
    <row r="3066" spans="1:16" x14ac:dyDescent="0.25">
      <c r="A3066" t="s">
        <v>127</v>
      </c>
      <c r="B3066" s="80" t="s">
        <v>186</v>
      </c>
      <c r="C3066" t="s">
        <v>783</v>
      </c>
      <c r="D3066" s="54">
        <v>44682</v>
      </c>
      <c r="E3066" s="80" t="s">
        <v>58</v>
      </c>
      <c r="F3066" s="80" t="s">
        <v>469</v>
      </c>
      <c r="G3066" s="80" t="s">
        <v>20</v>
      </c>
      <c r="H3066" s="2">
        <v>1</v>
      </c>
      <c r="I3066" s="2">
        <v>53</v>
      </c>
      <c r="J3066" s="2" t="s">
        <v>263</v>
      </c>
      <c r="K3066" s="2" t="s">
        <v>64</v>
      </c>
      <c r="L3066" s="2" t="s">
        <v>23</v>
      </c>
      <c r="M3066" s="70">
        <v>1.7490740740740741E-3</v>
      </c>
    </row>
    <row r="3067" spans="1:16" x14ac:dyDescent="0.25">
      <c r="A3067" t="s">
        <v>127</v>
      </c>
      <c r="B3067" s="80" t="s">
        <v>186</v>
      </c>
      <c r="C3067" t="s">
        <v>783</v>
      </c>
      <c r="D3067" s="54">
        <v>44682</v>
      </c>
      <c r="E3067" s="80" t="s">
        <v>58</v>
      </c>
      <c r="F3067" s="80" t="s">
        <v>469</v>
      </c>
      <c r="G3067" s="80" t="s">
        <v>20</v>
      </c>
      <c r="H3067" s="2">
        <v>7</v>
      </c>
      <c r="I3067" s="2">
        <v>14</v>
      </c>
      <c r="J3067" s="2" t="s">
        <v>329</v>
      </c>
      <c r="K3067" s="2" t="s">
        <v>257</v>
      </c>
      <c r="L3067" s="2" t="s">
        <v>23</v>
      </c>
      <c r="M3067" s="70">
        <v>1.8630787037037038E-3</v>
      </c>
    </row>
    <row r="3068" spans="1:16" x14ac:dyDescent="0.25">
      <c r="A3068" t="s">
        <v>127</v>
      </c>
      <c r="B3068" s="80" t="s">
        <v>186</v>
      </c>
      <c r="C3068" t="s">
        <v>783</v>
      </c>
      <c r="D3068" s="54">
        <v>44682</v>
      </c>
      <c r="E3068" s="80" t="s">
        <v>58</v>
      </c>
      <c r="F3068" s="80" t="s">
        <v>469</v>
      </c>
      <c r="G3068" s="80" t="s">
        <v>20</v>
      </c>
      <c r="H3068" s="2">
        <v>8</v>
      </c>
      <c r="I3068" s="2">
        <v>51</v>
      </c>
      <c r="J3068" s="2" t="s">
        <v>355</v>
      </c>
      <c r="K3068" s="2" t="s">
        <v>64</v>
      </c>
      <c r="L3068" s="2" t="s">
        <v>23</v>
      </c>
      <c r="M3068" s="70">
        <v>1.9174768518518516E-3</v>
      </c>
    </row>
    <row r="3069" spans="1:16" x14ac:dyDescent="0.25">
      <c r="A3069" t="s">
        <v>35</v>
      </c>
      <c r="B3069" s="20" t="s">
        <v>30</v>
      </c>
      <c r="C3069" t="s">
        <v>783</v>
      </c>
      <c r="D3069" s="54">
        <v>44682</v>
      </c>
      <c r="E3069" s="80" t="s">
        <v>58</v>
      </c>
      <c r="F3069" s="80" t="s">
        <v>469</v>
      </c>
      <c r="G3069" s="20" t="s">
        <v>18</v>
      </c>
      <c r="H3069" s="2">
        <v>2</v>
      </c>
      <c r="I3069" s="2">
        <v>52</v>
      </c>
      <c r="J3069" s="2" t="s">
        <v>400</v>
      </c>
      <c r="K3069" s="2" t="s">
        <v>64</v>
      </c>
      <c r="L3069" s="2" t="s">
        <v>26</v>
      </c>
      <c r="M3069" s="32">
        <v>36.61</v>
      </c>
      <c r="N3069" s="32">
        <v>34.79</v>
      </c>
      <c r="O3069" s="32">
        <v>36.61</v>
      </c>
      <c r="P3069" s="16" t="s">
        <v>1</v>
      </c>
    </row>
    <row r="3070" spans="1:16" x14ac:dyDescent="0.25">
      <c r="A3070" t="s">
        <v>29</v>
      </c>
      <c r="B3070" s="80" t="s">
        <v>30</v>
      </c>
      <c r="C3070" t="s">
        <v>783</v>
      </c>
      <c r="D3070" s="54">
        <v>44682</v>
      </c>
      <c r="E3070" s="80" t="s">
        <v>58</v>
      </c>
      <c r="F3070" s="80" t="s">
        <v>469</v>
      </c>
      <c r="G3070" s="80" t="s">
        <v>18</v>
      </c>
      <c r="H3070" s="2">
        <v>1</v>
      </c>
      <c r="I3070" s="2">
        <v>40</v>
      </c>
      <c r="J3070" s="2" t="s">
        <v>299</v>
      </c>
      <c r="K3070" s="2" t="s">
        <v>256</v>
      </c>
      <c r="L3070" s="2" t="s">
        <v>23</v>
      </c>
      <c r="M3070" s="32">
        <v>48.06</v>
      </c>
      <c r="N3070" s="32">
        <v>34.39</v>
      </c>
      <c r="O3070" s="32">
        <v>42.17</v>
      </c>
      <c r="P3070" s="32">
        <v>48.06</v>
      </c>
    </row>
    <row r="3071" spans="1:16" x14ac:dyDescent="0.25">
      <c r="A3071" t="s">
        <v>29</v>
      </c>
      <c r="B3071" s="80" t="s">
        <v>30</v>
      </c>
      <c r="C3071" t="s">
        <v>783</v>
      </c>
      <c r="D3071" s="54">
        <v>44682</v>
      </c>
      <c r="E3071" s="80" t="s">
        <v>58</v>
      </c>
      <c r="F3071" s="80" t="s">
        <v>469</v>
      </c>
      <c r="G3071" s="80" t="s">
        <v>18</v>
      </c>
      <c r="H3071" s="2">
        <v>3</v>
      </c>
      <c r="I3071" s="2">
        <v>49</v>
      </c>
      <c r="J3071" s="2" t="s">
        <v>206</v>
      </c>
      <c r="K3071" s="2" t="s">
        <v>64</v>
      </c>
      <c r="L3071" s="2" t="s">
        <v>22</v>
      </c>
      <c r="M3071" s="32">
        <v>41.55</v>
      </c>
      <c r="N3071" s="32">
        <v>41.55</v>
      </c>
      <c r="O3071" s="16" t="s">
        <v>1</v>
      </c>
      <c r="P3071" s="32">
        <v>37.28</v>
      </c>
    </row>
    <row r="3072" spans="1:16" x14ac:dyDescent="0.25">
      <c r="A3072" t="s">
        <v>29</v>
      </c>
      <c r="B3072" s="80" t="s">
        <v>30</v>
      </c>
      <c r="C3072" t="s">
        <v>783</v>
      </c>
      <c r="D3072" s="54">
        <v>44682</v>
      </c>
      <c r="E3072" s="80" t="s">
        <v>58</v>
      </c>
      <c r="F3072" s="80" t="s">
        <v>469</v>
      </c>
      <c r="G3072" s="80" t="s">
        <v>18</v>
      </c>
      <c r="H3072" s="2">
        <v>7</v>
      </c>
      <c r="I3072" s="2">
        <v>46</v>
      </c>
      <c r="J3072" s="2" t="s">
        <v>302</v>
      </c>
      <c r="K3072" s="2" t="s">
        <v>64</v>
      </c>
      <c r="L3072" s="2" t="s">
        <v>23</v>
      </c>
      <c r="M3072" s="32">
        <v>34.42</v>
      </c>
      <c r="N3072" s="32">
        <v>29.54</v>
      </c>
      <c r="O3072" s="32">
        <v>34.369999999999997</v>
      </c>
      <c r="P3072" s="32">
        <v>34.42</v>
      </c>
    </row>
    <row r="3073" spans="1:19" x14ac:dyDescent="0.25">
      <c r="A3073" t="s">
        <v>29</v>
      </c>
      <c r="B3073" s="80" t="s">
        <v>30</v>
      </c>
      <c r="C3073" t="s">
        <v>783</v>
      </c>
      <c r="D3073" s="54">
        <v>44682</v>
      </c>
      <c r="E3073" s="80" t="s">
        <v>58</v>
      </c>
      <c r="F3073" s="80" t="s">
        <v>469</v>
      </c>
      <c r="G3073" s="80" t="s">
        <v>18</v>
      </c>
      <c r="H3073" s="2">
        <v>9</v>
      </c>
      <c r="I3073" s="2">
        <v>47</v>
      </c>
      <c r="J3073" s="2" t="s">
        <v>398</v>
      </c>
      <c r="K3073" s="2" t="s">
        <v>64</v>
      </c>
      <c r="L3073" s="2" t="s">
        <v>23</v>
      </c>
      <c r="M3073" s="32">
        <v>29.96</v>
      </c>
      <c r="N3073" s="32">
        <v>29.96</v>
      </c>
      <c r="O3073" s="32">
        <v>27.86</v>
      </c>
      <c r="P3073" s="32">
        <v>29.73</v>
      </c>
    </row>
    <row r="3074" spans="1:19" x14ac:dyDescent="0.25">
      <c r="A3074" t="s">
        <v>82</v>
      </c>
      <c r="B3074" s="20" t="s">
        <v>405</v>
      </c>
      <c r="C3074" t="s">
        <v>783</v>
      </c>
      <c r="D3074" s="54">
        <v>44682</v>
      </c>
      <c r="E3074" s="81" t="s">
        <v>58</v>
      </c>
      <c r="F3074" s="81" t="s">
        <v>469</v>
      </c>
      <c r="G3074" s="20" t="s">
        <v>20</v>
      </c>
      <c r="H3074" s="2">
        <v>1</v>
      </c>
      <c r="J3074" s="2" t="s">
        <v>263</v>
      </c>
      <c r="K3074" s="2" t="s">
        <v>64</v>
      </c>
      <c r="L3074" s="2" t="s">
        <v>23</v>
      </c>
      <c r="M3074" s="2">
        <v>4805</v>
      </c>
    </row>
    <row r="3075" spans="1:19" x14ac:dyDescent="0.25">
      <c r="A3075" t="s">
        <v>82</v>
      </c>
      <c r="B3075" s="81" t="s">
        <v>405</v>
      </c>
      <c r="C3075" t="s">
        <v>783</v>
      </c>
      <c r="D3075" s="54">
        <v>44682</v>
      </c>
      <c r="E3075" s="81" t="s">
        <v>58</v>
      </c>
      <c r="F3075" s="81" t="s">
        <v>469</v>
      </c>
      <c r="G3075" s="81" t="s">
        <v>20</v>
      </c>
      <c r="H3075" s="2">
        <v>7</v>
      </c>
      <c r="J3075" s="2" t="s">
        <v>355</v>
      </c>
      <c r="K3075" s="2" t="s">
        <v>64</v>
      </c>
      <c r="L3075" s="2" t="s">
        <v>23</v>
      </c>
      <c r="M3075" s="2">
        <v>3644</v>
      </c>
    </row>
    <row r="3076" spans="1:19" x14ac:dyDescent="0.25">
      <c r="A3076" t="s">
        <v>82</v>
      </c>
      <c r="B3076" s="81" t="s">
        <v>405</v>
      </c>
      <c r="C3076" t="s">
        <v>783</v>
      </c>
      <c r="D3076" s="54">
        <v>44682</v>
      </c>
      <c r="E3076" s="81" t="s">
        <v>58</v>
      </c>
      <c r="F3076" s="81" t="s">
        <v>469</v>
      </c>
      <c r="G3076" s="81" t="s">
        <v>20</v>
      </c>
      <c r="H3076" s="2">
        <v>8</v>
      </c>
      <c r="J3076" s="2" t="s">
        <v>329</v>
      </c>
      <c r="K3076" s="2" t="s">
        <v>257</v>
      </c>
      <c r="L3076" s="2" t="s">
        <v>23</v>
      </c>
      <c r="M3076" s="2">
        <v>3627</v>
      </c>
    </row>
    <row r="3077" spans="1:19" x14ac:dyDescent="0.25">
      <c r="A3077" t="s">
        <v>82</v>
      </c>
      <c r="B3077" s="81" t="s">
        <v>405</v>
      </c>
      <c r="C3077" t="s">
        <v>783</v>
      </c>
      <c r="D3077" s="54">
        <v>44682</v>
      </c>
      <c r="E3077" s="81" t="s">
        <v>58</v>
      </c>
      <c r="F3077" s="81" t="s">
        <v>469</v>
      </c>
      <c r="G3077" s="81" t="s">
        <v>20</v>
      </c>
      <c r="H3077" s="2">
        <v>11</v>
      </c>
      <c r="J3077" s="2" t="s">
        <v>307</v>
      </c>
      <c r="K3077" s="2" t="s">
        <v>256</v>
      </c>
      <c r="L3077" s="2" t="s">
        <v>23</v>
      </c>
      <c r="M3077" s="2">
        <v>3351</v>
      </c>
    </row>
    <row r="3078" spans="1:19" x14ac:dyDescent="0.25">
      <c r="A3078" t="s">
        <v>82</v>
      </c>
      <c r="B3078" s="81" t="s">
        <v>405</v>
      </c>
      <c r="C3078" t="s">
        <v>783</v>
      </c>
      <c r="D3078" s="54">
        <v>44682</v>
      </c>
      <c r="E3078" s="81" t="s">
        <v>58</v>
      </c>
      <c r="F3078" s="81" t="s">
        <v>469</v>
      </c>
      <c r="G3078" s="81" t="s">
        <v>20</v>
      </c>
      <c r="H3078" s="2">
        <v>13</v>
      </c>
      <c r="J3078" s="2" t="s">
        <v>423</v>
      </c>
      <c r="K3078" s="2" t="s">
        <v>64</v>
      </c>
      <c r="L3078" s="2" t="s">
        <v>23</v>
      </c>
      <c r="M3078" s="2">
        <v>3271</v>
      </c>
    </row>
    <row r="3079" spans="1:19" x14ac:dyDescent="0.25">
      <c r="A3079" t="s">
        <v>82</v>
      </c>
      <c r="B3079" s="81" t="s">
        <v>405</v>
      </c>
      <c r="C3079" t="s">
        <v>783</v>
      </c>
      <c r="D3079" s="54">
        <v>44682</v>
      </c>
      <c r="E3079" s="81" t="s">
        <v>58</v>
      </c>
      <c r="F3079" s="81" t="s">
        <v>469</v>
      </c>
      <c r="G3079" s="81" t="s">
        <v>20</v>
      </c>
      <c r="H3079" s="2">
        <v>19</v>
      </c>
      <c r="J3079" s="2" t="s">
        <v>304</v>
      </c>
      <c r="K3079" s="2" t="s">
        <v>64</v>
      </c>
      <c r="L3079" s="2" t="s">
        <v>23</v>
      </c>
      <c r="M3079" s="2">
        <v>460</v>
      </c>
    </row>
    <row r="3080" spans="1:19" x14ac:dyDescent="0.25">
      <c r="A3080" t="s">
        <v>83</v>
      </c>
      <c r="B3080" s="81" t="s">
        <v>405</v>
      </c>
      <c r="C3080" t="s">
        <v>783</v>
      </c>
      <c r="D3080" s="54">
        <v>44682</v>
      </c>
      <c r="E3080" s="81" t="s">
        <v>58</v>
      </c>
      <c r="F3080" s="81" t="s">
        <v>469</v>
      </c>
      <c r="G3080" s="81" t="s">
        <v>20</v>
      </c>
      <c r="H3080" s="2">
        <v>3</v>
      </c>
      <c r="J3080" s="2" t="s">
        <v>724</v>
      </c>
      <c r="K3080" s="2" t="s">
        <v>64</v>
      </c>
      <c r="L3080" s="2" t="s">
        <v>26</v>
      </c>
      <c r="M3080" s="2">
        <v>3968</v>
      </c>
    </row>
    <row r="3081" spans="1:19" x14ac:dyDescent="0.25">
      <c r="A3081" t="s">
        <v>83</v>
      </c>
      <c r="B3081" s="81" t="s">
        <v>405</v>
      </c>
      <c r="C3081" t="s">
        <v>783</v>
      </c>
      <c r="D3081" s="54">
        <v>44682</v>
      </c>
      <c r="E3081" s="81" t="s">
        <v>58</v>
      </c>
      <c r="F3081" s="81" t="s">
        <v>469</v>
      </c>
      <c r="G3081" s="81" t="s">
        <v>20</v>
      </c>
      <c r="H3081" s="2">
        <v>5</v>
      </c>
      <c r="J3081" s="2" t="s">
        <v>372</v>
      </c>
      <c r="K3081" s="2" t="s">
        <v>64</v>
      </c>
      <c r="L3081" s="2" t="s">
        <v>26</v>
      </c>
      <c r="M3081" s="2">
        <v>3738</v>
      </c>
    </row>
    <row r="3082" spans="1:19" x14ac:dyDescent="0.25">
      <c r="A3082" t="s">
        <v>84</v>
      </c>
      <c r="B3082" s="84" t="s">
        <v>405</v>
      </c>
      <c r="C3082" t="s">
        <v>783</v>
      </c>
      <c r="D3082" s="54">
        <v>44682</v>
      </c>
      <c r="E3082" s="84" t="s">
        <v>58</v>
      </c>
      <c r="F3082" s="84" t="s">
        <v>469</v>
      </c>
      <c r="G3082" s="84" t="s">
        <v>18</v>
      </c>
      <c r="H3082" s="2">
        <v>1</v>
      </c>
      <c r="J3082" s="2" t="s">
        <v>299</v>
      </c>
      <c r="K3082" s="2" t="s">
        <v>256</v>
      </c>
      <c r="L3082" s="2" t="s">
        <v>23</v>
      </c>
      <c r="M3082" s="2">
        <v>6020</v>
      </c>
    </row>
    <row r="3083" spans="1:19" x14ac:dyDescent="0.25">
      <c r="A3083" t="s">
        <v>84</v>
      </c>
      <c r="B3083" s="84" t="s">
        <v>405</v>
      </c>
      <c r="C3083" t="s">
        <v>783</v>
      </c>
      <c r="D3083" s="54">
        <v>44682</v>
      </c>
      <c r="E3083" s="84" t="s">
        <v>58</v>
      </c>
      <c r="F3083" s="84" t="s">
        <v>469</v>
      </c>
      <c r="G3083" s="84" t="s">
        <v>18</v>
      </c>
      <c r="H3083" s="2">
        <v>4</v>
      </c>
      <c r="J3083" s="2" t="s">
        <v>206</v>
      </c>
      <c r="K3083" s="2" t="s">
        <v>64</v>
      </c>
      <c r="L3083" s="2" t="s">
        <v>22</v>
      </c>
      <c r="M3083" s="2">
        <v>5828</v>
      </c>
    </row>
    <row r="3084" spans="1:19" x14ac:dyDescent="0.25">
      <c r="A3084" t="s">
        <v>84</v>
      </c>
      <c r="B3084" s="84" t="s">
        <v>405</v>
      </c>
      <c r="C3084" t="s">
        <v>783</v>
      </c>
      <c r="D3084" s="54">
        <v>44682</v>
      </c>
      <c r="E3084" s="84" t="s">
        <v>58</v>
      </c>
      <c r="F3084" s="84" t="s">
        <v>469</v>
      </c>
      <c r="G3084" s="84" t="s">
        <v>18</v>
      </c>
      <c r="H3084" s="2">
        <v>7</v>
      </c>
      <c r="J3084" s="2" t="s">
        <v>398</v>
      </c>
      <c r="K3084" s="2" t="s">
        <v>64</v>
      </c>
      <c r="L3084" s="2" t="s">
        <v>23</v>
      </c>
      <c r="M3084" s="2">
        <v>4805</v>
      </c>
    </row>
    <row r="3085" spans="1:19" x14ac:dyDescent="0.25">
      <c r="A3085" t="s">
        <v>84</v>
      </c>
      <c r="B3085" s="84" t="s">
        <v>405</v>
      </c>
      <c r="C3085" t="s">
        <v>783</v>
      </c>
      <c r="D3085" s="54">
        <v>44682</v>
      </c>
      <c r="E3085" s="84" t="s">
        <v>58</v>
      </c>
      <c r="F3085" s="84" t="s">
        <v>469</v>
      </c>
      <c r="G3085" s="84" t="s">
        <v>18</v>
      </c>
      <c r="H3085" s="2">
        <v>9</v>
      </c>
      <c r="J3085" s="2" t="s">
        <v>302</v>
      </c>
      <c r="K3085" s="2" t="s">
        <v>64</v>
      </c>
      <c r="L3085" s="2" t="s">
        <v>23</v>
      </c>
      <c r="M3085" s="2">
        <v>4580</v>
      </c>
    </row>
    <row r="3086" spans="1:19" x14ac:dyDescent="0.25">
      <c r="A3086" t="s">
        <v>84</v>
      </c>
      <c r="B3086" s="84" t="s">
        <v>405</v>
      </c>
      <c r="C3086" t="s">
        <v>783</v>
      </c>
      <c r="D3086" s="54">
        <v>44682</v>
      </c>
      <c r="E3086" s="84" t="s">
        <v>58</v>
      </c>
      <c r="F3086" s="84" t="s">
        <v>469</v>
      </c>
      <c r="G3086" s="84" t="s">
        <v>18</v>
      </c>
      <c r="H3086" s="2">
        <v>12</v>
      </c>
      <c r="J3086" s="2" t="s">
        <v>207</v>
      </c>
      <c r="K3086" s="2" t="s">
        <v>256</v>
      </c>
      <c r="L3086" s="2" t="s">
        <v>22</v>
      </c>
      <c r="M3086" s="2">
        <v>3451</v>
      </c>
    </row>
    <row r="3087" spans="1:19" x14ac:dyDescent="0.25">
      <c r="A3087" t="s">
        <v>80</v>
      </c>
      <c r="B3087" s="84" t="s">
        <v>405</v>
      </c>
      <c r="C3087" t="s">
        <v>783</v>
      </c>
      <c r="D3087" s="54">
        <v>44682</v>
      </c>
      <c r="E3087" s="84" t="s">
        <v>58</v>
      </c>
      <c r="F3087" s="84" t="s">
        <v>469</v>
      </c>
      <c r="G3087" s="84" t="s">
        <v>18</v>
      </c>
      <c r="H3087" s="2">
        <v>1</v>
      </c>
      <c r="J3087" s="2" t="s">
        <v>400</v>
      </c>
      <c r="K3087" s="2" t="s">
        <v>64</v>
      </c>
      <c r="L3087" s="2" t="s">
        <v>26</v>
      </c>
      <c r="M3087" s="2">
        <v>5504</v>
      </c>
    </row>
    <row r="3088" spans="1:19" x14ac:dyDescent="0.25">
      <c r="A3088" t="s">
        <v>98</v>
      </c>
      <c r="B3088" s="84" t="s">
        <v>188</v>
      </c>
      <c r="C3088" t="s">
        <v>784</v>
      </c>
      <c r="D3088" s="54">
        <v>44688</v>
      </c>
      <c r="E3088" s="84" t="s">
        <v>686</v>
      </c>
      <c r="F3088" s="84" t="s">
        <v>66</v>
      </c>
      <c r="G3088" s="84" t="s">
        <v>20</v>
      </c>
      <c r="H3088" s="82">
        <v>2</v>
      </c>
      <c r="I3088" s="82">
        <v>236</v>
      </c>
      <c r="J3088" s="82" t="s">
        <v>278</v>
      </c>
      <c r="K3088" s="82" t="s">
        <v>66</v>
      </c>
      <c r="L3088" s="82" t="s">
        <v>0</v>
      </c>
      <c r="M3088" s="18">
        <v>1.29</v>
      </c>
      <c r="N3088" s="18"/>
      <c r="O3088" s="18"/>
      <c r="P3088" s="18"/>
      <c r="Q3088" s="18"/>
      <c r="R3088" s="18"/>
      <c r="S3088" s="18"/>
    </row>
    <row r="3089" spans="1:19" x14ac:dyDescent="0.25">
      <c r="A3089" t="s">
        <v>98</v>
      </c>
      <c r="B3089" s="84" t="s">
        <v>188</v>
      </c>
      <c r="C3089" t="s">
        <v>784</v>
      </c>
      <c r="D3089" s="54">
        <v>44688</v>
      </c>
      <c r="E3089" s="84" t="s">
        <v>686</v>
      </c>
      <c r="F3089" s="84" t="s">
        <v>66</v>
      </c>
      <c r="G3089" s="84" t="s">
        <v>20</v>
      </c>
      <c r="H3089" s="82">
        <v>3</v>
      </c>
      <c r="I3089" s="82">
        <v>90</v>
      </c>
      <c r="J3089" s="82" t="s">
        <v>150</v>
      </c>
      <c r="K3089" s="82" t="s">
        <v>64</v>
      </c>
      <c r="L3089" s="82" t="s">
        <v>0</v>
      </c>
      <c r="M3089" s="18">
        <v>1.25</v>
      </c>
      <c r="N3089" s="18"/>
      <c r="O3089" s="18"/>
      <c r="P3089" s="18"/>
      <c r="Q3089" s="18"/>
      <c r="R3089" s="18"/>
      <c r="S3089" s="18"/>
    </row>
    <row r="3090" spans="1:19" x14ac:dyDescent="0.25">
      <c r="A3090" t="s">
        <v>98</v>
      </c>
      <c r="B3090" s="84" t="s">
        <v>188</v>
      </c>
      <c r="C3090" t="s">
        <v>784</v>
      </c>
      <c r="D3090" s="54">
        <v>44688</v>
      </c>
      <c r="E3090" s="84" t="s">
        <v>686</v>
      </c>
      <c r="F3090" s="84" t="s">
        <v>66</v>
      </c>
      <c r="G3090" s="84" t="s">
        <v>20</v>
      </c>
      <c r="H3090" s="82">
        <v>3</v>
      </c>
      <c r="I3090" s="82">
        <v>1136</v>
      </c>
      <c r="J3090" s="82" t="s">
        <v>668</v>
      </c>
      <c r="K3090" s="82" t="s">
        <v>64</v>
      </c>
      <c r="L3090" s="82" t="s">
        <v>0</v>
      </c>
      <c r="M3090" s="18">
        <v>1.25</v>
      </c>
      <c r="N3090" s="18"/>
      <c r="O3090" s="18"/>
      <c r="P3090" s="18"/>
      <c r="Q3090" s="18"/>
      <c r="R3090" s="18"/>
      <c r="S3090" s="18"/>
    </row>
    <row r="3091" spans="1:19" x14ac:dyDescent="0.25">
      <c r="A3091" t="s">
        <v>98</v>
      </c>
      <c r="B3091" s="84" t="s">
        <v>188</v>
      </c>
      <c r="C3091" t="s">
        <v>784</v>
      </c>
      <c r="D3091" s="54">
        <v>44688</v>
      </c>
      <c r="E3091" s="84" t="s">
        <v>686</v>
      </c>
      <c r="F3091" s="84" t="s">
        <v>66</v>
      </c>
      <c r="G3091" s="84" t="s">
        <v>20</v>
      </c>
      <c r="H3091" s="82">
        <v>5</v>
      </c>
      <c r="I3091" s="82">
        <v>326</v>
      </c>
      <c r="J3091" s="82" t="s">
        <v>272</v>
      </c>
      <c r="K3091" s="82" t="s">
        <v>256</v>
      </c>
      <c r="L3091" s="82" t="s">
        <v>0</v>
      </c>
      <c r="M3091" s="18">
        <v>1.2</v>
      </c>
      <c r="N3091" s="18"/>
      <c r="O3091" s="18"/>
      <c r="P3091" s="18"/>
      <c r="Q3091" s="18"/>
      <c r="R3091" s="18"/>
      <c r="S3091" s="18"/>
    </row>
    <row r="3092" spans="1:19" x14ac:dyDescent="0.25">
      <c r="A3092" t="s">
        <v>98</v>
      </c>
      <c r="B3092" s="84" t="s">
        <v>188</v>
      </c>
      <c r="C3092" t="s">
        <v>784</v>
      </c>
      <c r="D3092" s="54">
        <v>44688</v>
      </c>
      <c r="E3092" s="84" t="s">
        <v>686</v>
      </c>
      <c r="F3092" s="84" t="s">
        <v>66</v>
      </c>
      <c r="G3092" s="84" t="s">
        <v>20</v>
      </c>
      <c r="H3092" s="82">
        <v>6</v>
      </c>
      <c r="I3092" s="82">
        <v>172</v>
      </c>
      <c r="J3092" s="82" t="s">
        <v>151</v>
      </c>
      <c r="K3092" s="82" t="s">
        <v>65</v>
      </c>
      <c r="L3092" s="82" t="s">
        <v>0</v>
      </c>
      <c r="M3092" s="18">
        <v>1.2</v>
      </c>
      <c r="N3092" s="18"/>
      <c r="O3092" s="18"/>
      <c r="P3092" s="18"/>
      <c r="Q3092" s="18"/>
      <c r="R3092" s="18"/>
      <c r="S3092" s="18"/>
    </row>
    <row r="3093" spans="1:19" x14ac:dyDescent="0.25">
      <c r="A3093" t="s">
        <v>98</v>
      </c>
      <c r="B3093" s="84" t="s">
        <v>188</v>
      </c>
      <c r="C3093" t="s">
        <v>784</v>
      </c>
      <c r="D3093" s="54">
        <v>44688</v>
      </c>
      <c r="E3093" s="84" t="s">
        <v>686</v>
      </c>
      <c r="F3093" s="84" t="s">
        <v>66</v>
      </c>
      <c r="G3093" s="84" t="s">
        <v>20</v>
      </c>
      <c r="H3093" s="82">
        <v>7</v>
      </c>
      <c r="I3093" s="82">
        <v>569</v>
      </c>
      <c r="J3093" s="82" t="s">
        <v>279</v>
      </c>
      <c r="K3093" s="82" t="s">
        <v>267</v>
      </c>
      <c r="L3093" s="82" t="s">
        <v>0</v>
      </c>
      <c r="M3093" s="18">
        <v>1.1000000000000001</v>
      </c>
      <c r="N3093" s="18"/>
      <c r="O3093" s="18"/>
      <c r="P3093" s="18"/>
      <c r="Q3093" s="18"/>
      <c r="R3093" s="18"/>
      <c r="S3093" s="18"/>
    </row>
    <row r="3094" spans="1:19" x14ac:dyDescent="0.25">
      <c r="A3094" t="s">
        <v>98</v>
      </c>
      <c r="B3094" s="84" t="s">
        <v>188</v>
      </c>
      <c r="C3094" t="s">
        <v>784</v>
      </c>
      <c r="D3094" s="54">
        <v>44688</v>
      </c>
      <c r="E3094" s="84" t="s">
        <v>686</v>
      </c>
      <c r="F3094" s="84" t="s">
        <v>66</v>
      </c>
      <c r="G3094" s="84" t="s">
        <v>20</v>
      </c>
      <c r="H3094" s="82">
        <v>8</v>
      </c>
      <c r="I3094" s="82">
        <v>129</v>
      </c>
      <c r="J3094" s="82" t="s">
        <v>68</v>
      </c>
      <c r="K3094" s="82" t="s">
        <v>64</v>
      </c>
      <c r="L3094" s="82" t="s">
        <v>0</v>
      </c>
      <c r="M3094" s="18">
        <v>1.1000000000000001</v>
      </c>
      <c r="N3094" s="18"/>
      <c r="O3094" s="18"/>
      <c r="P3094" s="18"/>
      <c r="Q3094" s="18"/>
      <c r="R3094" s="18"/>
      <c r="S3094" s="18"/>
    </row>
    <row r="3095" spans="1:19" x14ac:dyDescent="0.25">
      <c r="A3095" t="s">
        <v>98</v>
      </c>
      <c r="B3095" s="84" t="s">
        <v>188</v>
      </c>
      <c r="C3095" t="s">
        <v>784</v>
      </c>
      <c r="D3095" s="54">
        <v>44688</v>
      </c>
      <c r="E3095" s="84" t="s">
        <v>686</v>
      </c>
      <c r="F3095" s="84" t="s">
        <v>66</v>
      </c>
      <c r="G3095" s="84" t="s">
        <v>20</v>
      </c>
      <c r="H3095" s="84">
        <v>8</v>
      </c>
      <c r="I3095" s="84">
        <v>809</v>
      </c>
      <c r="J3095" s="84" t="s">
        <v>657</v>
      </c>
      <c r="K3095" s="84" t="s">
        <v>267</v>
      </c>
      <c r="L3095" s="84" t="s">
        <v>0</v>
      </c>
      <c r="M3095" s="18">
        <v>1.1000000000000001</v>
      </c>
      <c r="N3095" s="18"/>
      <c r="O3095" s="18"/>
      <c r="P3095" s="18"/>
      <c r="Q3095" s="18"/>
      <c r="R3095" s="18"/>
      <c r="S3095" s="18"/>
    </row>
    <row r="3096" spans="1:19" x14ac:dyDescent="0.25">
      <c r="A3096" t="s">
        <v>98</v>
      </c>
      <c r="B3096" s="84" t="s">
        <v>188</v>
      </c>
      <c r="C3096" t="s">
        <v>784</v>
      </c>
      <c r="D3096" s="54">
        <v>44688</v>
      </c>
      <c r="E3096" s="84" t="s">
        <v>686</v>
      </c>
      <c r="F3096" s="84" t="s">
        <v>66</v>
      </c>
      <c r="G3096" s="84" t="s">
        <v>20</v>
      </c>
      <c r="H3096" s="84">
        <v>10</v>
      </c>
      <c r="I3096" s="84">
        <v>118</v>
      </c>
      <c r="J3096" s="84" t="s">
        <v>277</v>
      </c>
      <c r="K3096" s="84" t="s">
        <v>64</v>
      </c>
      <c r="L3096" s="84" t="s">
        <v>0</v>
      </c>
      <c r="M3096" s="18">
        <v>1.1000000000000001</v>
      </c>
      <c r="N3096" s="18"/>
      <c r="O3096" s="18"/>
      <c r="P3096" s="18"/>
      <c r="Q3096" s="18"/>
      <c r="R3096" s="18"/>
      <c r="S3096" s="18"/>
    </row>
    <row r="3097" spans="1:19" x14ac:dyDescent="0.25">
      <c r="A3097" t="s">
        <v>96</v>
      </c>
      <c r="B3097" s="84" t="s">
        <v>188</v>
      </c>
      <c r="C3097" t="s">
        <v>784</v>
      </c>
      <c r="D3097" s="54">
        <v>44688</v>
      </c>
      <c r="E3097" s="84" t="s">
        <v>686</v>
      </c>
      <c r="F3097" s="84" t="s">
        <v>66</v>
      </c>
      <c r="G3097" s="84" t="s">
        <v>18</v>
      </c>
      <c r="H3097" s="84">
        <v>1</v>
      </c>
      <c r="I3097" s="84">
        <v>127</v>
      </c>
      <c r="J3097" s="84" t="s">
        <v>733</v>
      </c>
      <c r="K3097" s="84" t="s">
        <v>64</v>
      </c>
      <c r="L3097" s="84" t="s">
        <v>0</v>
      </c>
      <c r="M3097" s="18">
        <v>4.8499999999999996</v>
      </c>
      <c r="N3097" s="18">
        <v>4.4800000000000004</v>
      </c>
      <c r="O3097" s="18">
        <v>4.63</v>
      </c>
      <c r="P3097" s="18">
        <v>4.8499999999999996</v>
      </c>
      <c r="Q3097" s="18"/>
      <c r="R3097" s="18"/>
      <c r="S3097" s="18"/>
    </row>
    <row r="3098" spans="1:19" x14ac:dyDescent="0.25">
      <c r="A3098" t="s">
        <v>96</v>
      </c>
      <c r="B3098" s="84" t="s">
        <v>188</v>
      </c>
      <c r="C3098" t="s">
        <v>784</v>
      </c>
      <c r="D3098" s="54">
        <v>44688</v>
      </c>
      <c r="E3098" s="84" t="s">
        <v>686</v>
      </c>
      <c r="F3098" s="84" t="s">
        <v>66</v>
      </c>
      <c r="G3098" s="84" t="s">
        <v>18</v>
      </c>
      <c r="H3098" s="84">
        <v>2</v>
      </c>
      <c r="I3098" s="84">
        <v>203</v>
      </c>
      <c r="J3098" s="84" t="s">
        <v>436</v>
      </c>
      <c r="K3098" s="84" t="s">
        <v>65</v>
      </c>
      <c r="L3098" s="84" t="s">
        <v>0</v>
      </c>
      <c r="M3098" s="18">
        <v>4.7699999999999996</v>
      </c>
      <c r="N3098" s="18" t="s">
        <v>1</v>
      </c>
      <c r="O3098" s="18">
        <v>4.7699999999999996</v>
      </c>
      <c r="P3098" s="18" t="s">
        <v>1</v>
      </c>
      <c r="Q3098" s="18"/>
      <c r="R3098" s="18"/>
      <c r="S3098" s="18"/>
    </row>
    <row r="3099" spans="1:19" x14ac:dyDescent="0.25">
      <c r="A3099" t="s">
        <v>96</v>
      </c>
      <c r="B3099" s="84" t="s">
        <v>188</v>
      </c>
      <c r="C3099" t="s">
        <v>784</v>
      </c>
      <c r="D3099" s="54">
        <v>44688</v>
      </c>
      <c r="E3099" s="84" t="s">
        <v>686</v>
      </c>
      <c r="F3099" s="84" t="s">
        <v>66</v>
      </c>
      <c r="G3099" s="84" t="s">
        <v>18</v>
      </c>
      <c r="H3099" s="84">
        <v>3</v>
      </c>
      <c r="I3099" s="84">
        <v>161</v>
      </c>
      <c r="J3099" s="84" t="s">
        <v>75</v>
      </c>
      <c r="K3099" s="84" t="s">
        <v>65</v>
      </c>
      <c r="L3099" s="84" t="s">
        <v>0</v>
      </c>
      <c r="M3099" s="18">
        <v>4.32</v>
      </c>
      <c r="N3099" s="18">
        <v>4.04</v>
      </c>
      <c r="O3099" s="18">
        <v>4.13</v>
      </c>
      <c r="P3099" s="18">
        <v>4.32</v>
      </c>
      <c r="Q3099" s="18"/>
      <c r="R3099" s="18"/>
      <c r="S3099" s="18"/>
    </row>
    <row r="3100" spans="1:19" x14ac:dyDescent="0.25">
      <c r="A3100" t="s">
        <v>96</v>
      </c>
      <c r="B3100" s="84" t="s">
        <v>188</v>
      </c>
      <c r="C3100" t="s">
        <v>784</v>
      </c>
      <c r="D3100" s="54">
        <v>44688</v>
      </c>
      <c r="E3100" s="84" t="s">
        <v>686</v>
      </c>
      <c r="F3100" s="84" t="s">
        <v>66</v>
      </c>
      <c r="G3100" s="84" t="s">
        <v>18</v>
      </c>
      <c r="H3100" s="84">
        <v>4</v>
      </c>
      <c r="I3100" s="84">
        <v>1238</v>
      </c>
      <c r="J3100" s="84" t="s">
        <v>735</v>
      </c>
      <c r="K3100" s="84" t="s">
        <v>267</v>
      </c>
      <c r="L3100" s="84" t="s">
        <v>0</v>
      </c>
      <c r="M3100" s="18">
        <v>4.12</v>
      </c>
      <c r="N3100" s="18">
        <v>3.69</v>
      </c>
      <c r="O3100" s="18">
        <v>4.12</v>
      </c>
      <c r="P3100" s="18">
        <v>4.0199999999999996</v>
      </c>
      <c r="Q3100" s="18"/>
      <c r="R3100" s="18"/>
      <c r="S3100" s="18"/>
    </row>
    <row r="3101" spans="1:19" x14ac:dyDescent="0.25">
      <c r="A3101" t="s">
        <v>96</v>
      </c>
      <c r="B3101" s="84" t="s">
        <v>188</v>
      </c>
      <c r="C3101" t="s">
        <v>784</v>
      </c>
      <c r="D3101" s="54">
        <v>44688</v>
      </c>
      <c r="E3101" s="84" t="s">
        <v>686</v>
      </c>
      <c r="F3101" s="84" t="s">
        <v>66</v>
      </c>
      <c r="G3101" s="84" t="s">
        <v>18</v>
      </c>
      <c r="H3101" s="84">
        <v>5</v>
      </c>
      <c r="I3101" s="84">
        <v>251</v>
      </c>
      <c r="J3101" s="84" t="s">
        <v>77</v>
      </c>
      <c r="K3101" s="84" t="s">
        <v>67</v>
      </c>
      <c r="L3101" s="84" t="s">
        <v>0</v>
      </c>
      <c r="M3101" s="18">
        <v>4.0999999999999996</v>
      </c>
      <c r="N3101" s="18">
        <v>3.75</v>
      </c>
      <c r="O3101" s="18" t="s">
        <v>1</v>
      </c>
      <c r="P3101" s="18">
        <v>4.0999999999999996</v>
      </c>
      <c r="Q3101" s="18"/>
      <c r="R3101" s="18"/>
      <c r="S3101" s="18"/>
    </row>
    <row r="3102" spans="1:19" x14ac:dyDescent="0.25">
      <c r="A3102" t="s">
        <v>96</v>
      </c>
      <c r="B3102" s="84" t="s">
        <v>188</v>
      </c>
      <c r="C3102" t="s">
        <v>784</v>
      </c>
      <c r="D3102" s="54">
        <v>44688</v>
      </c>
      <c r="E3102" s="84" t="s">
        <v>686</v>
      </c>
      <c r="F3102" s="84" t="s">
        <v>66</v>
      </c>
      <c r="G3102" s="84" t="s">
        <v>18</v>
      </c>
      <c r="H3102" s="84">
        <v>6</v>
      </c>
      <c r="I3102" s="84">
        <v>144</v>
      </c>
      <c r="J3102" s="84" t="s">
        <v>76</v>
      </c>
      <c r="K3102" s="84" t="s">
        <v>64</v>
      </c>
      <c r="L3102" s="84" t="s">
        <v>0</v>
      </c>
      <c r="M3102" s="18">
        <v>3.82</v>
      </c>
      <c r="N3102" s="18" t="s">
        <v>1</v>
      </c>
      <c r="O3102" s="18">
        <v>3.49</v>
      </c>
      <c r="P3102" s="18">
        <v>3.82</v>
      </c>
      <c r="Q3102" s="18"/>
      <c r="R3102" s="18"/>
      <c r="S3102" s="18"/>
    </row>
    <row r="3103" spans="1:19" x14ac:dyDescent="0.25">
      <c r="A3103" t="s">
        <v>96</v>
      </c>
      <c r="B3103" s="84" t="s">
        <v>188</v>
      </c>
      <c r="C3103" t="s">
        <v>784</v>
      </c>
      <c r="D3103" s="54">
        <v>44688</v>
      </c>
      <c r="E3103" s="84" t="s">
        <v>686</v>
      </c>
      <c r="F3103" s="84" t="s">
        <v>66</v>
      </c>
      <c r="G3103" s="84" t="s">
        <v>18</v>
      </c>
      <c r="H3103" s="84">
        <v>7</v>
      </c>
      <c r="I3103" s="84">
        <v>561</v>
      </c>
      <c r="J3103" s="84" t="s">
        <v>268</v>
      </c>
      <c r="K3103" s="84" t="s">
        <v>66</v>
      </c>
      <c r="L3103" s="84" t="s">
        <v>0</v>
      </c>
      <c r="M3103" s="18">
        <v>3.71</v>
      </c>
      <c r="N3103" s="18">
        <v>3.34</v>
      </c>
      <c r="O3103" s="18">
        <v>3.48</v>
      </c>
      <c r="P3103" s="18">
        <v>3.71</v>
      </c>
      <c r="Q3103" s="18"/>
      <c r="R3103" s="18"/>
      <c r="S3103" s="18"/>
    </row>
    <row r="3104" spans="1:19" x14ac:dyDescent="0.25">
      <c r="A3104" t="s">
        <v>96</v>
      </c>
      <c r="B3104" s="84" t="s">
        <v>188</v>
      </c>
      <c r="C3104" t="s">
        <v>784</v>
      </c>
      <c r="D3104" s="54">
        <v>44688</v>
      </c>
      <c r="E3104" s="84" t="s">
        <v>686</v>
      </c>
      <c r="F3104" s="84" t="s">
        <v>66</v>
      </c>
      <c r="G3104" s="84" t="s">
        <v>18</v>
      </c>
      <c r="H3104" s="84">
        <v>8</v>
      </c>
      <c r="I3104" s="84">
        <v>1179</v>
      </c>
      <c r="J3104" s="84" t="s">
        <v>648</v>
      </c>
      <c r="K3104" s="84" t="s">
        <v>684</v>
      </c>
      <c r="L3104" s="84" t="s">
        <v>0</v>
      </c>
      <c r="M3104" s="18">
        <v>3.69</v>
      </c>
      <c r="N3104" s="18" t="s">
        <v>1</v>
      </c>
      <c r="O3104" s="18">
        <v>3.61</v>
      </c>
      <c r="P3104" s="18">
        <v>3.69</v>
      </c>
      <c r="Q3104" s="18"/>
      <c r="R3104" s="18"/>
      <c r="S3104" s="18"/>
    </row>
    <row r="3105" spans="1:19" x14ac:dyDescent="0.25">
      <c r="A3105" t="s">
        <v>96</v>
      </c>
      <c r="B3105" s="84" t="s">
        <v>188</v>
      </c>
      <c r="C3105" t="s">
        <v>784</v>
      </c>
      <c r="D3105" s="54">
        <v>44688</v>
      </c>
      <c r="E3105" s="84" t="s">
        <v>686</v>
      </c>
      <c r="F3105" s="84" t="s">
        <v>66</v>
      </c>
      <c r="G3105" s="84" t="s">
        <v>18</v>
      </c>
      <c r="H3105" s="84">
        <v>9</v>
      </c>
      <c r="I3105" s="84">
        <v>337</v>
      </c>
      <c r="J3105" s="84" t="s">
        <v>276</v>
      </c>
      <c r="K3105" s="84" t="s">
        <v>256</v>
      </c>
      <c r="L3105" s="84" t="s">
        <v>0</v>
      </c>
      <c r="M3105" s="18">
        <v>3.52</v>
      </c>
      <c r="N3105" s="18">
        <v>3.52</v>
      </c>
      <c r="O3105" s="18" t="s">
        <v>1</v>
      </c>
      <c r="P3105" s="18">
        <v>2.29</v>
      </c>
      <c r="Q3105" s="18"/>
      <c r="R3105" s="18"/>
      <c r="S3105" s="18"/>
    </row>
    <row r="3106" spans="1:19" x14ac:dyDescent="0.25">
      <c r="A3106" t="s">
        <v>96</v>
      </c>
      <c r="B3106" s="84" t="s">
        <v>188</v>
      </c>
      <c r="C3106" t="s">
        <v>784</v>
      </c>
      <c r="D3106" s="54">
        <v>44688</v>
      </c>
      <c r="E3106" s="84" t="s">
        <v>686</v>
      </c>
      <c r="F3106" s="84" t="s">
        <v>66</v>
      </c>
      <c r="G3106" s="84" t="s">
        <v>18</v>
      </c>
      <c r="H3106" s="84">
        <v>10</v>
      </c>
      <c r="I3106" s="84">
        <v>357</v>
      </c>
      <c r="J3106" s="84" t="s">
        <v>275</v>
      </c>
      <c r="K3106" s="84" t="s">
        <v>258</v>
      </c>
      <c r="L3106" s="84" t="s">
        <v>0</v>
      </c>
      <c r="M3106" s="18">
        <v>3.44</v>
      </c>
      <c r="N3106" s="18" t="s">
        <v>1</v>
      </c>
      <c r="O3106" s="18">
        <v>3.44</v>
      </c>
      <c r="P3106" s="18">
        <v>3.23</v>
      </c>
      <c r="Q3106" s="18"/>
      <c r="R3106" s="18"/>
      <c r="S3106" s="18"/>
    </row>
    <row r="3107" spans="1:19" x14ac:dyDescent="0.25">
      <c r="A3107" t="s">
        <v>96</v>
      </c>
      <c r="B3107" s="84" t="s">
        <v>188</v>
      </c>
      <c r="C3107" t="s">
        <v>784</v>
      </c>
      <c r="D3107" s="54">
        <v>44688</v>
      </c>
      <c r="E3107" s="84" t="s">
        <v>686</v>
      </c>
      <c r="F3107" s="84" t="s">
        <v>66</v>
      </c>
      <c r="G3107" s="84" t="s">
        <v>18</v>
      </c>
      <c r="H3107" s="84">
        <v>11</v>
      </c>
      <c r="I3107" s="84">
        <v>735</v>
      </c>
      <c r="J3107" s="84" t="s">
        <v>643</v>
      </c>
      <c r="K3107" s="84" t="s">
        <v>66</v>
      </c>
      <c r="L3107" s="84" t="s">
        <v>0</v>
      </c>
      <c r="M3107" s="18">
        <v>3.38</v>
      </c>
      <c r="N3107" s="18">
        <v>3.38</v>
      </c>
      <c r="O3107" s="18">
        <v>3.38</v>
      </c>
      <c r="P3107" s="18" t="s">
        <v>1</v>
      </c>
      <c r="Q3107" s="18"/>
      <c r="R3107" s="18"/>
      <c r="S3107" s="18"/>
    </row>
    <row r="3108" spans="1:19" x14ac:dyDescent="0.25">
      <c r="A3108" t="s">
        <v>96</v>
      </c>
      <c r="B3108" s="84" t="s">
        <v>188</v>
      </c>
      <c r="C3108" t="s">
        <v>784</v>
      </c>
      <c r="D3108" s="54">
        <v>44688</v>
      </c>
      <c r="E3108" s="84" t="s">
        <v>686</v>
      </c>
      <c r="F3108" s="84" t="s">
        <v>66</v>
      </c>
      <c r="G3108" s="84" t="s">
        <v>18</v>
      </c>
      <c r="H3108" s="84">
        <v>12</v>
      </c>
      <c r="I3108" s="84">
        <v>88</v>
      </c>
      <c r="J3108" s="84" t="s">
        <v>182</v>
      </c>
      <c r="K3108" s="84" t="s">
        <v>64</v>
      </c>
      <c r="L3108" s="84" t="s">
        <v>0</v>
      </c>
      <c r="M3108" s="18">
        <v>3.35</v>
      </c>
      <c r="N3108" s="18">
        <v>3.33</v>
      </c>
      <c r="O3108" s="18">
        <v>3.13</v>
      </c>
      <c r="P3108" s="18">
        <v>3.35</v>
      </c>
      <c r="Q3108" s="18"/>
      <c r="R3108" s="18"/>
      <c r="S3108" s="18"/>
    </row>
    <row r="3109" spans="1:19" x14ac:dyDescent="0.25">
      <c r="A3109" t="s">
        <v>96</v>
      </c>
      <c r="B3109" s="84" t="s">
        <v>188</v>
      </c>
      <c r="C3109" t="s">
        <v>784</v>
      </c>
      <c r="D3109" s="54">
        <v>44688</v>
      </c>
      <c r="E3109" s="84" t="s">
        <v>686</v>
      </c>
      <c r="F3109" s="84" t="s">
        <v>66</v>
      </c>
      <c r="G3109" s="84" t="s">
        <v>18</v>
      </c>
      <c r="H3109" s="84">
        <v>13</v>
      </c>
      <c r="I3109" s="84">
        <v>343</v>
      </c>
      <c r="J3109" s="84" t="s">
        <v>649</v>
      </c>
      <c r="K3109" s="84" t="s">
        <v>258</v>
      </c>
      <c r="L3109" s="84" t="s">
        <v>0</v>
      </c>
      <c r="M3109" s="18">
        <v>3.26</v>
      </c>
      <c r="N3109" s="18">
        <v>2.98</v>
      </c>
      <c r="O3109" s="18">
        <v>3.04</v>
      </c>
      <c r="P3109" s="18">
        <v>3.26</v>
      </c>
      <c r="Q3109" s="18"/>
      <c r="R3109" s="18"/>
      <c r="S3109" s="18"/>
    </row>
    <row r="3110" spans="1:19" x14ac:dyDescent="0.25">
      <c r="A3110" t="s">
        <v>96</v>
      </c>
      <c r="B3110" s="84" t="s">
        <v>188</v>
      </c>
      <c r="C3110" t="s">
        <v>784</v>
      </c>
      <c r="D3110" s="54">
        <v>44688</v>
      </c>
      <c r="E3110" s="84" t="s">
        <v>686</v>
      </c>
      <c r="F3110" s="84" t="s">
        <v>66</v>
      </c>
      <c r="G3110" s="84" t="s">
        <v>18</v>
      </c>
      <c r="H3110" s="84">
        <v>15</v>
      </c>
      <c r="I3110" s="84">
        <v>668</v>
      </c>
      <c r="J3110" s="84" t="s">
        <v>652</v>
      </c>
      <c r="K3110" s="84" t="s">
        <v>66</v>
      </c>
      <c r="L3110" s="84" t="s">
        <v>0</v>
      </c>
      <c r="M3110" s="18">
        <v>3.04</v>
      </c>
      <c r="N3110" s="18">
        <v>2.99</v>
      </c>
      <c r="O3110" s="18">
        <v>3.04</v>
      </c>
      <c r="P3110" s="18">
        <v>2.73</v>
      </c>
      <c r="Q3110" s="18"/>
      <c r="R3110" s="18"/>
      <c r="S3110" s="18"/>
    </row>
    <row r="3111" spans="1:19" x14ac:dyDescent="0.25">
      <c r="A3111" t="s">
        <v>96</v>
      </c>
      <c r="B3111" s="84" t="s">
        <v>188</v>
      </c>
      <c r="C3111" t="s">
        <v>784</v>
      </c>
      <c r="D3111" s="54">
        <v>44688</v>
      </c>
      <c r="E3111" s="84" t="s">
        <v>686</v>
      </c>
      <c r="F3111" s="84" t="s">
        <v>66</v>
      </c>
      <c r="G3111" s="84" t="s">
        <v>18</v>
      </c>
      <c r="H3111" s="84">
        <v>16</v>
      </c>
      <c r="I3111" s="84">
        <v>681</v>
      </c>
      <c r="J3111" s="84" t="s">
        <v>280</v>
      </c>
      <c r="K3111" s="84" t="s">
        <v>67</v>
      </c>
      <c r="L3111" s="84" t="s">
        <v>0</v>
      </c>
      <c r="M3111" s="18">
        <v>2.97</v>
      </c>
      <c r="N3111" s="18">
        <v>2.92</v>
      </c>
      <c r="O3111" s="18">
        <v>2.97</v>
      </c>
      <c r="P3111" s="18">
        <v>2.68</v>
      </c>
      <c r="Q3111" s="18"/>
      <c r="R3111" s="18"/>
      <c r="S3111" s="18"/>
    </row>
    <row r="3112" spans="1:19" x14ac:dyDescent="0.25">
      <c r="A3112" t="s">
        <v>96</v>
      </c>
      <c r="B3112" s="84" t="s">
        <v>188</v>
      </c>
      <c r="C3112" t="s">
        <v>784</v>
      </c>
      <c r="D3112" s="54">
        <v>44688</v>
      </c>
      <c r="E3112" s="84" t="s">
        <v>686</v>
      </c>
      <c r="F3112" s="84" t="s">
        <v>66</v>
      </c>
      <c r="G3112" s="84" t="s">
        <v>18</v>
      </c>
      <c r="H3112" s="84">
        <v>17</v>
      </c>
      <c r="I3112" s="84">
        <v>1247</v>
      </c>
      <c r="J3112" s="84" t="s">
        <v>785</v>
      </c>
      <c r="K3112" s="84" t="s">
        <v>64</v>
      </c>
      <c r="L3112" s="84" t="s">
        <v>0</v>
      </c>
      <c r="M3112" s="18">
        <v>2.94</v>
      </c>
      <c r="N3112" s="18">
        <v>2.94</v>
      </c>
      <c r="O3112" s="18" t="s">
        <v>1</v>
      </c>
      <c r="P3112" s="18" t="s">
        <v>1</v>
      </c>
      <c r="Q3112" s="18"/>
      <c r="R3112" s="18"/>
      <c r="S3112" s="18"/>
    </row>
    <row r="3113" spans="1:19" x14ac:dyDescent="0.25">
      <c r="A3113" t="s">
        <v>96</v>
      </c>
      <c r="B3113" s="84" t="s">
        <v>188</v>
      </c>
      <c r="C3113" t="s">
        <v>784</v>
      </c>
      <c r="D3113" s="54">
        <v>44688</v>
      </c>
      <c r="E3113" s="84" t="s">
        <v>686</v>
      </c>
      <c r="F3113" s="84" t="s">
        <v>66</v>
      </c>
      <c r="G3113" s="84" t="s">
        <v>18</v>
      </c>
      <c r="H3113" s="84">
        <v>18</v>
      </c>
      <c r="I3113" s="84">
        <v>1116</v>
      </c>
      <c r="J3113" s="84" t="s">
        <v>651</v>
      </c>
      <c r="K3113" s="84" t="s">
        <v>684</v>
      </c>
      <c r="L3113" s="84" t="s">
        <v>0</v>
      </c>
      <c r="M3113" s="18">
        <v>2.84</v>
      </c>
      <c r="N3113" s="18">
        <v>2.84</v>
      </c>
      <c r="O3113" s="18">
        <v>2.65</v>
      </c>
      <c r="P3113" s="18">
        <v>2.79</v>
      </c>
      <c r="Q3113" s="18"/>
      <c r="R3113" s="18"/>
      <c r="S3113" s="18"/>
    </row>
    <row r="3114" spans="1:19" x14ac:dyDescent="0.25">
      <c r="A3114" t="s">
        <v>96</v>
      </c>
      <c r="B3114" s="84" t="s">
        <v>188</v>
      </c>
      <c r="C3114" t="s">
        <v>784</v>
      </c>
      <c r="D3114" s="54">
        <v>44688</v>
      </c>
      <c r="E3114" s="84" t="s">
        <v>686</v>
      </c>
      <c r="F3114" s="84" t="s">
        <v>66</v>
      </c>
      <c r="G3114" s="84" t="s">
        <v>18</v>
      </c>
      <c r="H3114" s="84">
        <v>19</v>
      </c>
      <c r="I3114" s="84">
        <v>342</v>
      </c>
      <c r="J3114" s="84" t="s">
        <v>693</v>
      </c>
      <c r="K3114" s="84" t="s">
        <v>258</v>
      </c>
      <c r="L3114" s="84" t="s">
        <v>0</v>
      </c>
      <c r="M3114" s="18">
        <v>2.4500000000000002</v>
      </c>
      <c r="N3114" s="18">
        <v>2.4500000000000002</v>
      </c>
      <c r="O3114" s="18" t="s">
        <v>1</v>
      </c>
      <c r="P3114" s="18" t="s">
        <v>1</v>
      </c>
      <c r="Q3114" s="18"/>
      <c r="R3114" s="18"/>
      <c r="S3114" s="18"/>
    </row>
    <row r="3115" spans="1:19" x14ac:dyDescent="0.25">
      <c r="A3115" t="s">
        <v>93</v>
      </c>
      <c r="B3115" s="84" t="s">
        <v>188</v>
      </c>
      <c r="C3115" t="s">
        <v>784</v>
      </c>
      <c r="D3115" s="54">
        <v>44688</v>
      </c>
      <c r="E3115" s="84" t="s">
        <v>686</v>
      </c>
      <c r="F3115" s="84" t="s">
        <v>66</v>
      </c>
      <c r="G3115" s="84" t="s">
        <v>20</v>
      </c>
      <c r="H3115" s="84">
        <v>1</v>
      </c>
      <c r="I3115" s="84">
        <v>105</v>
      </c>
      <c r="J3115" s="84" t="s">
        <v>213</v>
      </c>
      <c r="K3115" s="84" t="s">
        <v>64</v>
      </c>
      <c r="L3115" s="84" t="s">
        <v>22</v>
      </c>
      <c r="M3115" s="18">
        <v>13.35</v>
      </c>
      <c r="N3115" s="18" t="s">
        <v>1</v>
      </c>
      <c r="O3115" s="18">
        <v>13.31</v>
      </c>
      <c r="P3115" s="18">
        <v>13.35</v>
      </c>
      <c r="Q3115" s="18"/>
      <c r="R3115" s="18"/>
      <c r="S3115" s="18"/>
    </row>
    <row r="3116" spans="1:19" x14ac:dyDescent="0.25">
      <c r="A3116" t="s">
        <v>93</v>
      </c>
      <c r="B3116" s="82" t="s">
        <v>188</v>
      </c>
      <c r="C3116" t="s">
        <v>784</v>
      </c>
      <c r="D3116" s="54">
        <v>44688</v>
      </c>
      <c r="E3116" s="82" t="s">
        <v>686</v>
      </c>
      <c r="F3116" s="82" t="s">
        <v>66</v>
      </c>
      <c r="G3116" s="82" t="s">
        <v>20</v>
      </c>
      <c r="H3116" s="84">
        <v>2</v>
      </c>
      <c r="I3116" s="84">
        <v>241</v>
      </c>
      <c r="J3116" s="84" t="s">
        <v>216</v>
      </c>
      <c r="K3116" s="84" t="s">
        <v>66</v>
      </c>
      <c r="L3116" s="84" t="s">
        <v>22</v>
      </c>
      <c r="M3116" s="18">
        <v>12.27</v>
      </c>
      <c r="N3116" s="18">
        <v>12.27</v>
      </c>
      <c r="O3116" s="18">
        <v>12.05</v>
      </c>
      <c r="P3116" s="18">
        <v>12.07</v>
      </c>
      <c r="Q3116" s="18"/>
      <c r="R3116" s="18"/>
      <c r="S3116" s="18"/>
    </row>
    <row r="3117" spans="1:19" x14ac:dyDescent="0.25">
      <c r="A3117" t="s">
        <v>93</v>
      </c>
      <c r="B3117" s="82" t="s">
        <v>188</v>
      </c>
      <c r="C3117" t="s">
        <v>784</v>
      </c>
      <c r="D3117" s="54">
        <v>44688</v>
      </c>
      <c r="E3117" s="82" t="s">
        <v>686</v>
      </c>
      <c r="F3117" s="82" t="s">
        <v>66</v>
      </c>
      <c r="G3117" s="82" t="s">
        <v>20</v>
      </c>
      <c r="H3117" s="84">
        <v>3</v>
      </c>
      <c r="I3117" s="84">
        <v>109</v>
      </c>
      <c r="J3117" s="84" t="s">
        <v>214</v>
      </c>
      <c r="K3117" s="84" t="s">
        <v>64</v>
      </c>
      <c r="L3117" s="84" t="s">
        <v>22</v>
      </c>
      <c r="M3117" s="18">
        <v>12.18</v>
      </c>
      <c r="N3117" s="18">
        <v>12.18</v>
      </c>
      <c r="O3117" s="18">
        <v>12.16</v>
      </c>
      <c r="P3117" s="18">
        <v>11.92</v>
      </c>
      <c r="Q3117" s="18"/>
      <c r="R3117" s="18"/>
      <c r="S3117" s="18"/>
    </row>
    <row r="3118" spans="1:19" x14ac:dyDescent="0.25">
      <c r="A3118" t="s">
        <v>93</v>
      </c>
      <c r="B3118" s="82" t="s">
        <v>188</v>
      </c>
      <c r="C3118" t="s">
        <v>784</v>
      </c>
      <c r="D3118" s="54">
        <v>44688</v>
      </c>
      <c r="E3118" s="82" t="s">
        <v>686</v>
      </c>
      <c r="F3118" s="82" t="s">
        <v>66</v>
      </c>
      <c r="G3118" s="82" t="s">
        <v>20</v>
      </c>
      <c r="H3118" s="84">
        <v>4</v>
      </c>
      <c r="I3118" s="84">
        <v>149</v>
      </c>
      <c r="J3118" s="84" t="s">
        <v>215</v>
      </c>
      <c r="K3118" s="84" t="s">
        <v>64</v>
      </c>
      <c r="L3118" s="84" t="s">
        <v>22</v>
      </c>
      <c r="M3118" s="18">
        <v>11.8</v>
      </c>
      <c r="N3118" s="18">
        <v>11.8</v>
      </c>
      <c r="O3118" s="18">
        <v>11.77</v>
      </c>
      <c r="P3118" s="18">
        <v>11.54</v>
      </c>
      <c r="Q3118" s="18"/>
      <c r="R3118" s="18"/>
      <c r="S3118" s="18"/>
    </row>
    <row r="3119" spans="1:19" x14ac:dyDescent="0.25">
      <c r="A3119" t="s">
        <v>93</v>
      </c>
      <c r="B3119" s="82" t="s">
        <v>188</v>
      </c>
      <c r="C3119" t="s">
        <v>784</v>
      </c>
      <c r="D3119" s="54">
        <v>44688</v>
      </c>
      <c r="E3119" s="82" t="s">
        <v>686</v>
      </c>
      <c r="F3119" s="82" t="s">
        <v>66</v>
      </c>
      <c r="G3119" s="82" t="s">
        <v>20</v>
      </c>
      <c r="H3119" s="84">
        <v>5</v>
      </c>
      <c r="I3119" s="84">
        <v>279</v>
      </c>
      <c r="J3119" s="84" t="s">
        <v>242</v>
      </c>
      <c r="K3119" s="84" t="s">
        <v>67</v>
      </c>
      <c r="L3119" s="84" t="s">
        <v>22</v>
      </c>
      <c r="M3119" s="18">
        <v>11.78</v>
      </c>
      <c r="N3119" s="18">
        <v>11.76</v>
      </c>
      <c r="O3119" s="18">
        <v>11.78</v>
      </c>
      <c r="P3119" s="18" t="s">
        <v>1</v>
      </c>
      <c r="Q3119" s="18"/>
      <c r="R3119" s="18"/>
      <c r="S3119" s="18"/>
    </row>
    <row r="3120" spans="1:19" x14ac:dyDescent="0.25">
      <c r="A3120" t="s">
        <v>93</v>
      </c>
      <c r="B3120" s="82" t="s">
        <v>188</v>
      </c>
      <c r="C3120" t="s">
        <v>784</v>
      </c>
      <c r="D3120" s="54">
        <v>44688</v>
      </c>
      <c r="E3120" s="82" t="s">
        <v>686</v>
      </c>
      <c r="F3120" s="82" t="s">
        <v>66</v>
      </c>
      <c r="G3120" s="82" t="s">
        <v>20</v>
      </c>
      <c r="H3120" s="84">
        <v>6</v>
      </c>
      <c r="I3120" s="84">
        <v>95</v>
      </c>
      <c r="J3120" s="84" t="s">
        <v>217</v>
      </c>
      <c r="K3120" s="84" t="s">
        <v>64</v>
      </c>
      <c r="L3120" s="84" t="s">
        <v>22</v>
      </c>
      <c r="M3120" s="18">
        <v>11.76</v>
      </c>
      <c r="N3120" s="18">
        <v>11.76</v>
      </c>
      <c r="O3120" s="18">
        <v>9.6300000000000008</v>
      </c>
      <c r="P3120" s="18">
        <v>11.29</v>
      </c>
      <c r="Q3120" s="18"/>
      <c r="R3120" s="18"/>
      <c r="S3120" s="18"/>
    </row>
    <row r="3121" spans="1:19" x14ac:dyDescent="0.25">
      <c r="A3121" t="s">
        <v>93</v>
      </c>
      <c r="B3121" s="82" t="s">
        <v>188</v>
      </c>
      <c r="C3121" t="s">
        <v>784</v>
      </c>
      <c r="D3121" s="54">
        <v>44688</v>
      </c>
      <c r="E3121" s="82" t="s">
        <v>686</v>
      </c>
      <c r="F3121" s="82" t="s">
        <v>66</v>
      </c>
      <c r="G3121" s="82" t="s">
        <v>20</v>
      </c>
      <c r="H3121" s="84">
        <v>7</v>
      </c>
      <c r="I3121" s="84">
        <v>132</v>
      </c>
      <c r="J3121" s="84" t="s">
        <v>218</v>
      </c>
      <c r="K3121" s="84" t="s">
        <v>64</v>
      </c>
      <c r="L3121" s="84" t="s">
        <v>22</v>
      </c>
      <c r="M3121" s="18">
        <v>11.57</v>
      </c>
      <c r="N3121" s="18">
        <v>11.57</v>
      </c>
      <c r="O3121" s="18">
        <v>11.39</v>
      </c>
      <c r="P3121" s="18" t="s">
        <v>1</v>
      </c>
      <c r="Q3121" s="18"/>
      <c r="R3121" s="18"/>
      <c r="S3121" s="18"/>
    </row>
    <row r="3122" spans="1:19" x14ac:dyDescent="0.25">
      <c r="A3122" t="s">
        <v>93</v>
      </c>
      <c r="B3122" s="82" t="s">
        <v>188</v>
      </c>
      <c r="C3122" t="s">
        <v>784</v>
      </c>
      <c r="D3122" s="54">
        <v>44688</v>
      </c>
      <c r="E3122" s="82" t="s">
        <v>686</v>
      </c>
      <c r="F3122" s="82" t="s">
        <v>66</v>
      </c>
      <c r="G3122" s="82" t="s">
        <v>20</v>
      </c>
      <c r="H3122" s="84">
        <v>8</v>
      </c>
      <c r="I3122" s="84">
        <v>314</v>
      </c>
      <c r="J3122" s="84" t="s">
        <v>177</v>
      </c>
      <c r="K3122" s="84" t="s">
        <v>256</v>
      </c>
      <c r="L3122" s="84" t="s">
        <v>22</v>
      </c>
      <c r="M3122" s="18">
        <v>10.89</v>
      </c>
      <c r="N3122" s="18">
        <v>10.85</v>
      </c>
      <c r="O3122" s="18">
        <v>10.89</v>
      </c>
      <c r="P3122" s="18" t="s">
        <v>1</v>
      </c>
      <c r="Q3122" s="18"/>
      <c r="R3122" s="18"/>
      <c r="S3122" s="18"/>
    </row>
    <row r="3123" spans="1:19" x14ac:dyDescent="0.25">
      <c r="A3123" t="s">
        <v>93</v>
      </c>
      <c r="B3123" s="82" t="s">
        <v>188</v>
      </c>
      <c r="C3123" t="s">
        <v>784</v>
      </c>
      <c r="D3123" s="54">
        <v>44688</v>
      </c>
      <c r="E3123" s="82" t="s">
        <v>686</v>
      </c>
      <c r="F3123" s="82" t="s">
        <v>66</v>
      </c>
      <c r="G3123" s="82" t="s">
        <v>20</v>
      </c>
      <c r="H3123" s="84">
        <v>9</v>
      </c>
      <c r="I3123" s="84">
        <v>150</v>
      </c>
      <c r="J3123" s="84" t="s">
        <v>235</v>
      </c>
      <c r="K3123" s="84" t="s">
        <v>64</v>
      </c>
      <c r="L3123" s="84" t="s">
        <v>22</v>
      </c>
      <c r="M3123" s="18">
        <v>10.67</v>
      </c>
      <c r="N3123" s="18">
        <v>10.67</v>
      </c>
      <c r="O3123" s="18">
        <v>10.26</v>
      </c>
      <c r="P3123" s="18">
        <v>10.44</v>
      </c>
      <c r="Q3123" s="18"/>
      <c r="R3123" s="18"/>
      <c r="S3123" s="18"/>
    </row>
    <row r="3124" spans="1:19" x14ac:dyDescent="0.25">
      <c r="A3124" t="s">
        <v>93</v>
      </c>
      <c r="B3124" s="82" t="s">
        <v>188</v>
      </c>
      <c r="C3124" t="s">
        <v>784</v>
      </c>
      <c r="D3124" s="54">
        <v>44688</v>
      </c>
      <c r="E3124" s="82" t="s">
        <v>686</v>
      </c>
      <c r="F3124" s="82" t="s">
        <v>66</v>
      </c>
      <c r="G3124" s="82" t="s">
        <v>20</v>
      </c>
      <c r="H3124" s="84">
        <v>10</v>
      </c>
      <c r="I3124" s="84">
        <v>86</v>
      </c>
      <c r="J3124" s="84" t="s">
        <v>226</v>
      </c>
      <c r="K3124" s="84" t="s">
        <v>64</v>
      </c>
      <c r="L3124" s="84" t="s">
        <v>22</v>
      </c>
      <c r="M3124" s="18">
        <v>10.46</v>
      </c>
      <c r="N3124" s="18">
        <v>9.7200000000000006</v>
      </c>
      <c r="O3124" s="18">
        <v>10.46</v>
      </c>
      <c r="P3124" s="18">
        <v>10.06</v>
      </c>
      <c r="Q3124" s="18"/>
      <c r="R3124" s="18"/>
      <c r="S3124" s="18"/>
    </row>
    <row r="3125" spans="1:19" x14ac:dyDescent="0.25">
      <c r="A3125" t="s">
        <v>104</v>
      </c>
      <c r="B3125" s="82" t="s">
        <v>187</v>
      </c>
      <c r="C3125" t="s">
        <v>784</v>
      </c>
      <c r="D3125" s="54">
        <v>44688</v>
      </c>
      <c r="E3125" s="82" t="s">
        <v>686</v>
      </c>
      <c r="F3125" s="82" t="s">
        <v>66</v>
      </c>
      <c r="G3125" s="82" t="s">
        <v>18</v>
      </c>
      <c r="H3125" s="84">
        <v>1</v>
      </c>
      <c r="I3125" s="84">
        <v>248</v>
      </c>
      <c r="J3125" s="84" t="s">
        <v>204</v>
      </c>
      <c r="K3125" s="84" t="s">
        <v>67</v>
      </c>
      <c r="L3125" s="84" t="s">
        <v>22</v>
      </c>
      <c r="M3125" s="18">
        <v>10.28</v>
      </c>
      <c r="N3125" s="18"/>
      <c r="O3125" s="18"/>
      <c r="P3125" s="18"/>
      <c r="Q3125" s="18"/>
      <c r="R3125" s="18"/>
      <c r="S3125" s="18"/>
    </row>
    <row r="3126" spans="1:19" x14ac:dyDescent="0.25">
      <c r="A3126" t="s">
        <v>104</v>
      </c>
      <c r="B3126" s="82" t="s">
        <v>187</v>
      </c>
      <c r="C3126" t="s">
        <v>784</v>
      </c>
      <c r="D3126" s="54">
        <v>44688</v>
      </c>
      <c r="E3126" s="82" t="s">
        <v>686</v>
      </c>
      <c r="F3126" s="82" t="s">
        <v>66</v>
      </c>
      <c r="G3126" s="82" t="s">
        <v>18</v>
      </c>
      <c r="H3126" s="84">
        <v>2</v>
      </c>
      <c r="I3126" s="84">
        <v>253</v>
      </c>
      <c r="J3126" s="84" t="s">
        <v>205</v>
      </c>
      <c r="K3126" s="84" t="s">
        <v>67</v>
      </c>
      <c r="L3126" s="84" t="s">
        <v>22</v>
      </c>
      <c r="M3126" s="18">
        <v>10.5</v>
      </c>
      <c r="N3126" s="18"/>
      <c r="O3126" s="18"/>
      <c r="P3126" s="18"/>
      <c r="Q3126" s="18"/>
      <c r="R3126" s="18"/>
      <c r="S3126" s="18"/>
    </row>
    <row r="3127" spans="1:19" x14ac:dyDescent="0.25">
      <c r="A3127" t="s">
        <v>104</v>
      </c>
      <c r="B3127" s="82" t="s">
        <v>187</v>
      </c>
      <c r="C3127" t="s">
        <v>784</v>
      </c>
      <c r="D3127" s="54">
        <v>44688</v>
      </c>
      <c r="E3127" s="82" t="s">
        <v>686</v>
      </c>
      <c r="F3127" s="82" t="s">
        <v>66</v>
      </c>
      <c r="G3127" s="82" t="s">
        <v>18</v>
      </c>
      <c r="H3127" s="84">
        <v>3</v>
      </c>
      <c r="I3127" s="84">
        <v>806</v>
      </c>
      <c r="J3127" s="84" t="s">
        <v>298</v>
      </c>
      <c r="K3127" s="84" t="s">
        <v>66</v>
      </c>
      <c r="L3127" s="84" t="s">
        <v>22</v>
      </c>
      <c r="M3127" s="18">
        <v>10.56</v>
      </c>
      <c r="N3127" s="18"/>
      <c r="O3127" s="18"/>
      <c r="P3127" s="18"/>
      <c r="Q3127" s="18"/>
      <c r="R3127" s="18"/>
      <c r="S3127" s="18"/>
    </row>
    <row r="3128" spans="1:19" x14ac:dyDescent="0.25">
      <c r="A3128" t="s">
        <v>104</v>
      </c>
      <c r="B3128" s="82" t="s">
        <v>187</v>
      </c>
      <c r="C3128" t="s">
        <v>784</v>
      </c>
      <c r="D3128" s="54">
        <v>44688</v>
      </c>
      <c r="E3128" s="82" t="s">
        <v>686</v>
      </c>
      <c r="F3128" s="82" t="s">
        <v>66</v>
      </c>
      <c r="G3128" s="82" t="s">
        <v>18</v>
      </c>
      <c r="H3128" s="84">
        <v>4</v>
      </c>
      <c r="I3128" s="84">
        <v>334</v>
      </c>
      <c r="J3128" s="84" t="s">
        <v>197</v>
      </c>
      <c r="K3128" s="84" t="s">
        <v>256</v>
      </c>
      <c r="L3128" s="84" t="s">
        <v>22</v>
      </c>
      <c r="M3128" s="18">
        <v>10.83</v>
      </c>
      <c r="N3128" s="18"/>
      <c r="O3128" s="18"/>
      <c r="P3128" s="18"/>
      <c r="Q3128" s="18"/>
      <c r="R3128" s="18"/>
      <c r="S3128" s="18"/>
    </row>
    <row r="3129" spans="1:19" x14ac:dyDescent="0.25">
      <c r="A3129" t="s">
        <v>104</v>
      </c>
      <c r="B3129" s="82" t="s">
        <v>187</v>
      </c>
      <c r="C3129" t="s">
        <v>784</v>
      </c>
      <c r="D3129" s="54">
        <v>44688</v>
      </c>
      <c r="E3129" s="82" t="s">
        <v>686</v>
      </c>
      <c r="F3129" s="82" t="s">
        <v>66</v>
      </c>
      <c r="G3129" s="82" t="s">
        <v>18</v>
      </c>
      <c r="H3129" s="84">
        <v>5</v>
      </c>
      <c r="I3129" s="84">
        <v>770</v>
      </c>
      <c r="J3129" s="84" t="s">
        <v>290</v>
      </c>
      <c r="K3129" s="84" t="s">
        <v>66</v>
      </c>
      <c r="L3129" s="84" t="s">
        <v>22</v>
      </c>
      <c r="M3129" s="18">
        <v>10.93</v>
      </c>
      <c r="N3129" s="18"/>
      <c r="O3129" s="18"/>
      <c r="P3129" s="18"/>
      <c r="Q3129" s="18"/>
      <c r="R3129" s="18"/>
      <c r="S3129" s="18"/>
    </row>
    <row r="3130" spans="1:19" x14ac:dyDescent="0.25">
      <c r="A3130" t="s">
        <v>104</v>
      </c>
      <c r="B3130" s="82" t="s">
        <v>187</v>
      </c>
      <c r="C3130" t="s">
        <v>784</v>
      </c>
      <c r="D3130" s="54">
        <v>44688</v>
      </c>
      <c r="E3130" s="82" t="s">
        <v>686</v>
      </c>
      <c r="F3130" s="82" t="s">
        <v>66</v>
      </c>
      <c r="G3130" s="82" t="s">
        <v>18</v>
      </c>
      <c r="H3130" s="84">
        <v>6</v>
      </c>
      <c r="I3130" s="84">
        <v>50</v>
      </c>
      <c r="J3130" s="84" t="s">
        <v>195</v>
      </c>
      <c r="K3130" s="84" t="s">
        <v>64</v>
      </c>
      <c r="L3130" s="84" t="s">
        <v>22</v>
      </c>
      <c r="M3130" s="18">
        <v>11.96</v>
      </c>
      <c r="N3130" s="18"/>
      <c r="O3130" s="18"/>
      <c r="P3130" s="18"/>
      <c r="Q3130" s="18"/>
      <c r="R3130" s="18"/>
      <c r="S3130" s="18"/>
    </row>
    <row r="3131" spans="1:19" x14ac:dyDescent="0.25">
      <c r="A3131" t="s">
        <v>104</v>
      </c>
      <c r="B3131" s="82" t="s">
        <v>187</v>
      </c>
      <c r="C3131" t="s">
        <v>784</v>
      </c>
      <c r="D3131" s="54">
        <v>44688</v>
      </c>
      <c r="E3131" s="82" t="s">
        <v>686</v>
      </c>
      <c r="F3131" s="82" t="s">
        <v>66</v>
      </c>
      <c r="G3131" s="82" t="s">
        <v>18</v>
      </c>
      <c r="H3131" s="84">
        <v>1</v>
      </c>
      <c r="I3131" s="84">
        <v>274</v>
      </c>
      <c r="J3131" s="84" t="s">
        <v>201</v>
      </c>
      <c r="K3131" s="84" t="s">
        <v>67</v>
      </c>
      <c r="L3131" s="84" t="s">
        <v>22</v>
      </c>
      <c r="M3131" s="18">
        <v>9.65</v>
      </c>
      <c r="N3131" s="18"/>
      <c r="O3131" s="18"/>
      <c r="P3131" s="18"/>
      <c r="Q3131" s="18"/>
      <c r="R3131" s="18"/>
      <c r="S3131" s="18"/>
    </row>
    <row r="3132" spans="1:19" x14ac:dyDescent="0.25">
      <c r="A3132" t="s">
        <v>104</v>
      </c>
      <c r="B3132" s="82" t="s">
        <v>187</v>
      </c>
      <c r="C3132" t="s">
        <v>784</v>
      </c>
      <c r="D3132" s="54">
        <v>44688</v>
      </c>
      <c r="E3132" s="82" t="s">
        <v>686</v>
      </c>
      <c r="F3132" s="82" t="s">
        <v>66</v>
      </c>
      <c r="G3132" s="82" t="s">
        <v>18</v>
      </c>
      <c r="H3132" s="84">
        <v>2</v>
      </c>
      <c r="I3132" s="84">
        <v>131</v>
      </c>
      <c r="J3132" s="84" t="s">
        <v>246</v>
      </c>
      <c r="K3132" s="84" t="s">
        <v>64</v>
      </c>
      <c r="L3132" s="84" t="s">
        <v>22</v>
      </c>
      <c r="M3132" s="18">
        <v>9.84</v>
      </c>
      <c r="N3132" s="18"/>
      <c r="O3132" s="18"/>
      <c r="P3132" s="18"/>
      <c r="Q3132" s="18"/>
      <c r="R3132" s="18"/>
      <c r="S3132" s="18"/>
    </row>
    <row r="3133" spans="1:19" x14ac:dyDescent="0.25">
      <c r="A3133" t="s">
        <v>104</v>
      </c>
      <c r="B3133" s="82" t="s">
        <v>187</v>
      </c>
      <c r="C3133" t="s">
        <v>784</v>
      </c>
      <c r="D3133" s="54">
        <v>44688</v>
      </c>
      <c r="E3133" s="82" t="s">
        <v>686</v>
      </c>
      <c r="F3133" s="82" t="s">
        <v>66</v>
      </c>
      <c r="G3133" s="82" t="s">
        <v>18</v>
      </c>
      <c r="H3133" s="84">
        <v>3</v>
      </c>
      <c r="I3133" s="84">
        <v>160</v>
      </c>
      <c r="J3133" s="84" t="s">
        <v>209</v>
      </c>
      <c r="K3133" s="84" t="s">
        <v>64</v>
      </c>
      <c r="L3133" s="84" t="s">
        <v>22</v>
      </c>
      <c r="M3133" s="18">
        <v>10.11</v>
      </c>
      <c r="N3133" s="18"/>
      <c r="O3133" s="18"/>
      <c r="P3133" s="18"/>
      <c r="Q3133" s="18"/>
      <c r="R3133" s="18"/>
      <c r="S3133" s="18"/>
    </row>
    <row r="3134" spans="1:19" x14ac:dyDescent="0.25">
      <c r="A3134" t="s">
        <v>104</v>
      </c>
      <c r="B3134" s="82" t="s">
        <v>187</v>
      </c>
      <c r="C3134" t="s">
        <v>784</v>
      </c>
      <c r="D3134" s="54">
        <v>44688</v>
      </c>
      <c r="E3134" s="82" t="s">
        <v>686</v>
      </c>
      <c r="F3134" s="82" t="s">
        <v>66</v>
      </c>
      <c r="G3134" s="82" t="s">
        <v>18</v>
      </c>
      <c r="H3134" s="84">
        <v>4</v>
      </c>
      <c r="I3134" s="84">
        <v>133</v>
      </c>
      <c r="J3134" s="84" t="s">
        <v>193</v>
      </c>
      <c r="K3134" s="84" t="s">
        <v>64</v>
      </c>
      <c r="L3134" s="84" t="s">
        <v>22</v>
      </c>
      <c r="M3134" s="18">
        <v>10.49</v>
      </c>
      <c r="N3134" s="18"/>
      <c r="O3134" s="18"/>
      <c r="P3134" s="18"/>
      <c r="Q3134" s="18"/>
      <c r="R3134" s="18"/>
      <c r="S3134" s="18"/>
    </row>
    <row r="3135" spans="1:19" x14ac:dyDescent="0.25">
      <c r="A3135" t="s">
        <v>104</v>
      </c>
      <c r="B3135" s="82" t="s">
        <v>187</v>
      </c>
      <c r="C3135" t="s">
        <v>784</v>
      </c>
      <c r="D3135" s="54">
        <v>44688</v>
      </c>
      <c r="E3135" s="82" t="s">
        <v>686</v>
      </c>
      <c r="F3135" s="82" t="s">
        <v>66</v>
      </c>
      <c r="G3135" s="82" t="s">
        <v>18</v>
      </c>
      <c r="H3135" s="84">
        <v>5</v>
      </c>
      <c r="I3135" s="84">
        <v>1119</v>
      </c>
      <c r="J3135" s="84" t="s">
        <v>673</v>
      </c>
      <c r="K3135" s="84" t="s">
        <v>684</v>
      </c>
      <c r="L3135" s="84" t="s">
        <v>22</v>
      </c>
      <c r="M3135" s="18">
        <v>11.19</v>
      </c>
      <c r="N3135" s="18"/>
      <c r="O3135" s="18"/>
      <c r="P3135" s="18"/>
      <c r="Q3135" s="18"/>
      <c r="R3135" s="18"/>
      <c r="S3135" s="18"/>
    </row>
    <row r="3136" spans="1:19" x14ac:dyDescent="0.25">
      <c r="A3136" t="s">
        <v>104</v>
      </c>
      <c r="B3136" s="82" t="s">
        <v>187</v>
      </c>
      <c r="C3136" t="s">
        <v>784</v>
      </c>
      <c r="D3136" s="54">
        <v>44688</v>
      </c>
      <c r="E3136" s="82" t="s">
        <v>686</v>
      </c>
      <c r="F3136" s="82" t="s">
        <v>66</v>
      </c>
      <c r="G3136" s="82" t="s">
        <v>18</v>
      </c>
      <c r="H3136" s="84">
        <v>6</v>
      </c>
      <c r="I3136" s="84">
        <v>100</v>
      </c>
      <c r="J3136" s="84" t="s">
        <v>247</v>
      </c>
      <c r="K3136" s="84" t="s">
        <v>64</v>
      </c>
      <c r="L3136" s="84" t="s">
        <v>22</v>
      </c>
      <c r="M3136" s="18">
        <v>11.49</v>
      </c>
      <c r="N3136" s="18"/>
      <c r="O3136" s="18"/>
      <c r="P3136" s="18"/>
      <c r="Q3136" s="18"/>
      <c r="R3136" s="18"/>
      <c r="S3136" s="18"/>
    </row>
    <row r="3137" spans="1:19" x14ac:dyDescent="0.25">
      <c r="A3137" t="s">
        <v>55</v>
      </c>
      <c r="B3137" s="82" t="s">
        <v>30</v>
      </c>
      <c r="C3137" t="s">
        <v>784</v>
      </c>
      <c r="D3137" s="54">
        <v>44688</v>
      </c>
      <c r="E3137" s="82" t="s">
        <v>686</v>
      </c>
      <c r="F3137" s="82" t="s">
        <v>66</v>
      </c>
      <c r="G3137" s="82" t="s">
        <v>20</v>
      </c>
      <c r="H3137" s="84">
        <v>3</v>
      </c>
      <c r="I3137" s="84">
        <v>1018</v>
      </c>
      <c r="J3137" s="84" t="s">
        <v>439</v>
      </c>
      <c r="K3137" s="84" t="s">
        <v>684</v>
      </c>
      <c r="L3137" s="84" t="s">
        <v>0</v>
      </c>
      <c r="M3137" s="18">
        <v>9.73</v>
      </c>
      <c r="N3137" s="18">
        <v>9.73</v>
      </c>
      <c r="O3137" s="18">
        <v>9.69</v>
      </c>
      <c r="P3137" s="18">
        <v>9.14</v>
      </c>
      <c r="Q3137" s="18"/>
      <c r="R3137" s="18"/>
      <c r="S3137" s="18"/>
    </row>
    <row r="3138" spans="1:19" x14ac:dyDescent="0.25">
      <c r="A3138" t="s">
        <v>55</v>
      </c>
      <c r="B3138" s="82" t="s">
        <v>30</v>
      </c>
      <c r="C3138" t="s">
        <v>784</v>
      </c>
      <c r="D3138" s="54">
        <v>44688</v>
      </c>
      <c r="E3138" s="82" t="s">
        <v>686</v>
      </c>
      <c r="F3138" s="82" t="s">
        <v>66</v>
      </c>
      <c r="G3138" s="82" t="s">
        <v>20</v>
      </c>
      <c r="H3138" s="84">
        <v>4</v>
      </c>
      <c r="I3138" s="84">
        <v>171</v>
      </c>
      <c r="J3138" s="84" t="s">
        <v>21</v>
      </c>
      <c r="K3138" s="84" t="s">
        <v>65</v>
      </c>
      <c r="L3138" s="84" t="s">
        <v>0</v>
      </c>
      <c r="M3138" s="18">
        <v>9.15</v>
      </c>
      <c r="N3138" s="18">
        <v>7.7</v>
      </c>
      <c r="O3138" s="18">
        <v>8.58</v>
      </c>
      <c r="P3138" s="18">
        <v>9.15</v>
      </c>
      <c r="Q3138" s="18"/>
      <c r="R3138" s="18"/>
      <c r="S3138" s="18"/>
    </row>
    <row r="3139" spans="1:19" x14ac:dyDescent="0.25">
      <c r="A3139" t="s">
        <v>55</v>
      </c>
      <c r="B3139" s="82" t="s">
        <v>30</v>
      </c>
      <c r="C3139" t="s">
        <v>784</v>
      </c>
      <c r="D3139" s="54">
        <v>44688</v>
      </c>
      <c r="E3139" s="82" t="s">
        <v>686</v>
      </c>
      <c r="F3139" s="82" t="s">
        <v>66</v>
      </c>
      <c r="G3139" s="82" t="s">
        <v>20</v>
      </c>
      <c r="H3139" s="84">
        <v>5</v>
      </c>
      <c r="I3139" s="84">
        <v>566</v>
      </c>
      <c r="J3139" s="84" t="s">
        <v>696</v>
      </c>
      <c r="K3139" s="84" t="s">
        <v>66</v>
      </c>
      <c r="L3139" s="84" t="s">
        <v>0</v>
      </c>
      <c r="M3139" s="18">
        <v>8.6999999999999993</v>
      </c>
      <c r="N3139" s="18">
        <v>8.6999999999999993</v>
      </c>
      <c r="O3139" s="18">
        <v>7.96</v>
      </c>
      <c r="P3139" s="18" t="s">
        <v>1</v>
      </c>
      <c r="Q3139" s="18"/>
      <c r="R3139" s="18"/>
      <c r="S3139" s="18"/>
    </row>
    <row r="3140" spans="1:19" x14ac:dyDescent="0.25">
      <c r="A3140" t="s">
        <v>55</v>
      </c>
      <c r="B3140" s="82" t="s">
        <v>30</v>
      </c>
      <c r="C3140" t="s">
        <v>784</v>
      </c>
      <c r="D3140" s="54">
        <v>44688</v>
      </c>
      <c r="E3140" s="82" t="s">
        <v>686</v>
      </c>
      <c r="F3140" s="82" t="s">
        <v>66</v>
      </c>
      <c r="G3140" s="82" t="s">
        <v>20</v>
      </c>
      <c r="H3140" s="84">
        <v>7</v>
      </c>
      <c r="I3140" s="84">
        <v>147</v>
      </c>
      <c r="J3140" s="84" t="s">
        <v>73</v>
      </c>
      <c r="K3140" s="84" t="s">
        <v>64</v>
      </c>
      <c r="L3140" s="84" t="s">
        <v>0</v>
      </c>
      <c r="M3140" s="18">
        <v>7.23</v>
      </c>
      <c r="N3140" s="18">
        <v>7.23</v>
      </c>
      <c r="O3140" s="18">
        <v>6.46</v>
      </c>
      <c r="P3140" s="18">
        <v>6.57</v>
      </c>
      <c r="Q3140" s="18"/>
      <c r="R3140" s="18"/>
      <c r="S3140" s="18"/>
    </row>
    <row r="3141" spans="1:19" x14ac:dyDescent="0.25">
      <c r="A3141" t="s">
        <v>55</v>
      </c>
      <c r="B3141" s="82" t="s">
        <v>30</v>
      </c>
      <c r="C3141" t="s">
        <v>784</v>
      </c>
      <c r="D3141" s="54">
        <v>44688</v>
      </c>
      <c r="E3141" s="82" t="s">
        <v>686</v>
      </c>
      <c r="F3141" s="82" t="s">
        <v>66</v>
      </c>
      <c r="G3141" s="82" t="s">
        <v>20</v>
      </c>
      <c r="H3141" s="84">
        <v>8</v>
      </c>
      <c r="I3141" s="84">
        <v>1136</v>
      </c>
      <c r="J3141" s="84" t="s">
        <v>668</v>
      </c>
      <c r="K3141" s="84" t="s">
        <v>64</v>
      </c>
      <c r="L3141" s="84" t="s">
        <v>0</v>
      </c>
      <c r="M3141" s="18">
        <v>6.9</v>
      </c>
      <c r="N3141" s="18">
        <v>6.9</v>
      </c>
      <c r="O3141" s="18" t="s">
        <v>1</v>
      </c>
      <c r="P3141" s="18">
        <v>6.24</v>
      </c>
      <c r="Q3141" s="18"/>
      <c r="R3141" s="18"/>
      <c r="S3141" s="18"/>
    </row>
    <row r="3142" spans="1:19" x14ac:dyDescent="0.25">
      <c r="A3142" t="s">
        <v>55</v>
      </c>
      <c r="B3142" s="82" t="s">
        <v>30</v>
      </c>
      <c r="C3142" t="s">
        <v>784</v>
      </c>
      <c r="D3142" s="54">
        <v>44688</v>
      </c>
      <c r="E3142" s="82" t="s">
        <v>686</v>
      </c>
      <c r="F3142" s="82" t="s">
        <v>66</v>
      </c>
      <c r="G3142" s="82" t="s">
        <v>20</v>
      </c>
      <c r="H3142" s="84">
        <v>9</v>
      </c>
      <c r="I3142" s="84">
        <v>571</v>
      </c>
      <c r="J3142" s="84" t="s">
        <v>670</v>
      </c>
      <c r="K3142" s="84" t="s">
        <v>267</v>
      </c>
      <c r="L3142" s="84" t="s">
        <v>0</v>
      </c>
      <c r="M3142" s="18">
        <v>6.51</v>
      </c>
      <c r="N3142" s="18">
        <v>6.27</v>
      </c>
      <c r="O3142" s="18">
        <v>5.89</v>
      </c>
      <c r="P3142" s="18">
        <v>6.51</v>
      </c>
      <c r="Q3142" s="18"/>
      <c r="R3142" s="18"/>
      <c r="S3142" s="18"/>
    </row>
    <row r="3143" spans="1:19" x14ac:dyDescent="0.25">
      <c r="A3143" t="s">
        <v>55</v>
      </c>
      <c r="B3143" s="82" t="s">
        <v>30</v>
      </c>
      <c r="C3143" t="s">
        <v>784</v>
      </c>
      <c r="D3143" s="54">
        <v>44688</v>
      </c>
      <c r="E3143" s="82" t="s">
        <v>686</v>
      </c>
      <c r="F3143" s="82" t="s">
        <v>66</v>
      </c>
      <c r="G3143" s="82" t="s">
        <v>20</v>
      </c>
      <c r="H3143" s="84">
        <v>10</v>
      </c>
      <c r="I3143" s="84">
        <v>364</v>
      </c>
      <c r="J3143" s="84" t="s">
        <v>669</v>
      </c>
      <c r="K3143" s="84" t="s">
        <v>258</v>
      </c>
      <c r="L3143" s="84" t="s">
        <v>0</v>
      </c>
      <c r="M3143" s="18">
        <v>5.98</v>
      </c>
      <c r="N3143" s="18">
        <v>5.52</v>
      </c>
      <c r="O3143" s="18">
        <v>5.9</v>
      </c>
      <c r="P3143" s="18">
        <v>5.98</v>
      </c>
      <c r="Q3143" s="18"/>
      <c r="R3143" s="18"/>
      <c r="S3143" s="18"/>
    </row>
    <row r="3144" spans="1:19" x14ac:dyDescent="0.25">
      <c r="A3144" t="s">
        <v>55</v>
      </c>
      <c r="B3144" s="82" t="s">
        <v>30</v>
      </c>
      <c r="C3144" t="s">
        <v>784</v>
      </c>
      <c r="D3144" s="54">
        <v>44688</v>
      </c>
      <c r="E3144" s="82" t="s">
        <v>686</v>
      </c>
      <c r="F3144" s="82" t="s">
        <v>66</v>
      </c>
      <c r="G3144" s="82" t="s">
        <v>20</v>
      </c>
      <c r="H3144" s="84">
        <v>11</v>
      </c>
      <c r="I3144" s="84">
        <v>1257</v>
      </c>
      <c r="J3144" s="84" t="s">
        <v>786</v>
      </c>
      <c r="K3144" s="84" t="s">
        <v>787</v>
      </c>
      <c r="L3144" s="84" t="s">
        <v>0</v>
      </c>
      <c r="M3144" s="18">
        <v>5.51</v>
      </c>
      <c r="N3144" s="18">
        <v>5.51</v>
      </c>
      <c r="O3144" s="18">
        <v>5.03</v>
      </c>
      <c r="P3144" s="18">
        <v>4.97</v>
      </c>
      <c r="Q3144" s="18"/>
      <c r="R3144" s="18"/>
      <c r="S3144" s="18"/>
    </row>
    <row r="3145" spans="1:19" x14ac:dyDescent="0.25">
      <c r="A3145" t="s">
        <v>55</v>
      </c>
      <c r="B3145" s="82" t="s">
        <v>30</v>
      </c>
      <c r="C3145" t="s">
        <v>784</v>
      </c>
      <c r="D3145" s="54">
        <v>44688</v>
      </c>
      <c r="E3145" s="82" t="s">
        <v>686</v>
      </c>
      <c r="F3145" s="82" t="s">
        <v>66</v>
      </c>
      <c r="G3145" s="82" t="s">
        <v>20</v>
      </c>
      <c r="H3145" s="84">
        <v>12</v>
      </c>
      <c r="I3145" s="84">
        <v>1258</v>
      </c>
      <c r="J3145" s="84" t="s">
        <v>788</v>
      </c>
      <c r="K3145" s="84" t="s">
        <v>787</v>
      </c>
      <c r="L3145" s="84" t="s">
        <v>0</v>
      </c>
      <c r="M3145" s="18">
        <v>4.4800000000000004</v>
      </c>
      <c r="N3145" s="18">
        <v>4.4800000000000004</v>
      </c>
      <c r="O3145" s="18">
        <v>3.68</v>
      </c>
      <c r="P3145" s="18">
        <v>4.46</v>
      </c>
      <c r="Q3145" s="18"/>
      <c r="R3145" s="18"/>
      <c r="S3145" s="18"/>
    </row>
    <row r="3146" spans="1:19" x14ac:dyDescent="0.25">
      <c r="A3146" t="s">
        <v>55</v>
      </c>
      <c r="B3146" s="82" t="s">
        <v>30</v>
      </c>
      <c r="C3146" t="s">
        <v>784</v>
      </c>
      <c r="D3146" s="54">
        <v>44688</v>
      </c>
      <c r="E3146" s="82" t="s">
        <v>686</v>
      </c>
      <c r="F3146" s="82" t="s">
        <v>66</v>
      </c>
      <c r="G3146" s="82" t="s">
        <v>20</v>
      </c>
      <c r="H3146" s="84">
        <v>13</v>
      </c>
      <c r="I3146" s="84">
        <v>1256</v>
      </c>
      <c r="J3146" s="84" t="s">
        <v>789</v>
      </c>
      <c r="K3146" s="84" t="s">
        <v>787</v>
      </c>
      <c r="L3146" s="84" t="s">
        <v>0</v>
      </c>
      <c r="M3146" s="18">
        <v>4.26</v>
      </c>
      <c r="N3146" s="18">
        <v>3.78</v>
      </c>
      <c r="O3146" s="18">
        <v>3.6</v>
      </c>
      <c r="P3146" s="18">
        <v>4.26</v>
      </c>
      <c r="Q3146" s="18"/>
      <c r="R3146" s="18"/>
      <c r="S3146" s="18"/>
    </row>
    <row r="3147" spans="1:19" x14ac:dyDescent="0.25">
      <c r="A3147" t="s">
        <v>55</v>
      </c>
      <c r="B3147" s="82" t="s">
        <v>30</v>
      </c>
      <c r="C3147" t="s">
        <v>784</v>
      </c>
      <c r="D3147" s="54">
        <v>44688</v>
      </c>
      <c r="E3147" s="82" t="s">
        <v>686</v>
      </c>
      <c r="F3147" s="82" t="s">
        <v>66</v>
      </c>
      <c r="G3147" s="82" t="s">
        <v>20</v>
      </c>
      <c r="H3147" s="84">
        <v>14</v>
      </c>
      <c r="I3147" s="84">
        <v>356</v>
      </c>
      <c r="J3147" s="84" t="s">
        <v>655</v>
      </c>
      <c r="K3147" s="84" t="s">
        <v>258</v>
      </c>
      <c r="L3147" s="84" t="s">
        <v>0</v>
      </c>
      <c r="M3147" s="18">
        <v>4.18</v>
      </c>
      <c r="N3147" s="18">
        <v>3.72</v>
      </c>
      <c r="O3147" s="18">
        <v>4.18</v>
      </c>
      <c r="P3147" s="18">
        <v>4</v>
      </c>
      <c r="Q3147" s="18"/>
      <c r="R3147" s="18"/>
      <c r="S3147" s="18"/>
    </row>
    <row r="3148" spans="1:19" x14ac:dyDescent="0.25">
      <c r="A3148" t="s">
        <v>55</v>
      </c>
      <c r="B3148" s="82" t="s">
        <v>30</v>
      </c>
      <c r="C3148" t="s">
        <v>784</v>
      </c>
      <c r="D3148" s="54">
        <v>44688</v>
      </c>
      <c r="E3148" s="82" t="s">
        <v>686</v>
      </c>
      <c r="F3148" s="82" t="s">
        <v>66</v>
      </c>
      <c r="G3148" s="82" t="s">
        <v>20</v>
      </c>
      <c r="H3148" s="84">
        <v>15</v>
      </c>
      <c r="I3148" s="84">
        <v>567</v>
      </c>
      <c r="J3148" s="84" t="s">
        <v>679</v>
      </c>
      <c r="K3148" s="84" t="s">
        <v>66</v>
      </c>
      <c r="L3148" s="84" t="s">
        <v>0</v>
      </c>
      <c r="M3148" s="18">
        <v>3.9</v>
      </c>
      <c r="N3148" s="18">
        <v>3.9</v>
      </c>
      <c r="O3148" s="18">
        <v>3.75</v>
      </c>
      <c r="P3148" s="18">
        <v>3.9</v>
      </c>
      <c r="Q3148" s="18"/>
      <c r="R3148" s="18"/>
      <c r="S3148" s="18"/>
    </row>
    <row r="3149" spans="1:19" x14ac:dyDescent="0.25">
      <c r="A3149" t="s">
        <v>790</v>
      </c>
      <c r="B3149" s="82" t="s">
        <v>187</v>
      </c>
      <c r="C3149" t="s">
        <v>784</v>
      </c>
      <c r="D3149" s="54">
        <v>44688</v>
      </c>
      <c r="E3149" s="82" t="s">
        <v>686</v>
      </c>
      <c r="F3149" s="82" t="s">
        <v>66</v>
      </c>
      <c r="G3149" s="82" t="s">
        <v>18</v>
      </c>
      <c r="H3149" s="84">
        <v>1</v>
      </c>
      <c r="I3149" s="84">
        <v>808</v>
      </c>
      <c r="J3149" s="84" t="s">
        <v>369</v>
      </c>
      <c r="K3149" s="84" t="s">
        <v>66</v>
      </c>
      <c r="L3149" s="84" t="s">
        <v>23</v>
      </c>
      <c r="M3149" s="18">
        <v>57</v>
      </c>
      <c r="N3149" s="18"/>
      <c r="O3149" s="18"/>
      <c r="P3149" s="18"/>
      <c r="Q3149" s="18"/>
      <c r="R3149" s="18"/>
      <c r="S3149" s="18"/>
    </row>
    <row r="3150" spans="1:19" x14ac:dyDescent="0.25">
      <c r="A3150" t="s">
        <v>32</v>
      </c>
      <c r="B3150" s="82" t="s">
        <v>30</v>
      </c>
      <c r="C3150" t="s">
        <v>784</v>
      </c>
      <c r="D3150" s="54">
        <v>44688</v>
      </c>
      <c r="E3150" s="82" t="s">
        <v>686</v>
      </c>
      <c r="F3150" s="82" t="s">
        <v>66</v>
      </c>
      <c r="G3150" s="82" t="s">
        <v>18</v>
      </c>
      <c r="H3150" s="84">
        <v>1</v>
      </c>
      <c r="I3150" s="84">
        <v>357</v>
      </c>
      <c r="J3150" s="84" t="s">
        <v>275</v>
      </c>
      <c r="K3150" s="84" t="s">
        <v>258</v>
      </c>
      <c r="L3150" s="84" t="s">
        <v>0</v>
      </c>
      <c r="M3150" s="18">
        <v>23.36</v>
      </c>
      <c r="N3150" s="18">
        <v>21.67</v>
      </c>
      <c r="O3150" s="18">
        <v>23.36</v>
      </c>
      <c r="P3150" s="18" t="s">
        <v>1</v>
      </c>
      <c r="Q3150" s="18"/>
      <c r="R3150" s="18"/>
      <c r="S3150" s="18"/>
    </row>
    <row r="3151" spans="1:19" x14ac:dyDescent="0.25">
      <c r="A3151" t="s">
        <v>32</v>
      </c>
      <c r="B3151" s="82" t="s">
        <v>30</v>
      </c>
      <c r="C3151" t="s">
        <v>784</v>
      </c>
      <c r="D3151" s="54">
        <v>44688</v>
      </c>
      <c r="E3151" s="82" t="s">
        <v>686</v>
      </c>
      <c r="F3151" s="82" t="s">
        <v>66</v>
      </c>
      <c r="G3151" s="82" t="s">
        <v>18</v>
      </c>
      <c r="H3151" s="84">
        <v>2</v>
      </c>
      <c r="I3151" s="84">
        <v>104</v>
      </c>
      <c r="J3151" s="84" t="s">
        <v>24</v>
      </c>
      <c r="K3151" s="84" t="s">
        <v>64</v>
      </c>
      <c r="L3151" s="84" t="s">
        <v>0</v>
      </c>
      <c r="M3151" s="18">
        <v>20.81</v>
      </c>
      <c r="N3151" s="18">
        <v>15.61</v>
      </c>
      <c r="O3151" s="18">
        <v>20.81</v>
      </c>
      <c r="P3151" s="18" t="s">
        <v>1</v>
      </c>
      <c r="Q3151" s="18"/>
      <c r="R3151" s="18"/>
      <c r="S3151" s="18"/>
    </row>
    <row r="3152" spans="1:19" x14ac:dyDescent="0.25">
      <c r="A3152" t="s">
        <v>32</v>
      </c>
      <c r="B3152" s="82" t="s">
        <v>30</v>
      </c>
      <c r="C3152" t="s">
        <v>784</v>
      </c>
      <c r="D3152" s="54">
        <v>44688</v>
      </c>
      <c r="E3152" s="82" t="s">
        <v>686</v>
      </c>
      <c r="F3152" s="82" t="s">
        <v>66</v>
      </c>
      <c r="G3152" s="82" t="s">
        <v>18</v>
      </c>
      <c r="H3152" s="84">
        <v>3</v>
      </c>
      <c r="I3152" s="84">
        <v>83</v>
      </c>
      <c r="J3152" s="84" t="s">
        <v>74</v>
      </c>
      <c r="K3152" s="84" t="s">
        <v>64</v>
      </c>
      <c r="L3152" s="84" t="s">
        <v>0</v>
      </c>
      <c r="M3152" s="18">
        <v>18.73</v>
      </c>
      <c r="N3152" s="18">
        <v>17.53</v>
      </c>
      <c r="O3152" s="18">
        <v>17.61</v>
      </c>
      <c r="P3152" s="18">
        <v>18.73</v>
      </c>
      <c r="Q3152" s="18"/>
      <c r="R3152" s="18"/>
      <c r="S3152" s="18"/>
    </row>
    <row r="3153" spans="1:19" x14ac:dyDescent="0.25">
      <c r="A3153" t="s">
        <v>32</v>
      </c>
      <c r="B3153" s="82" t="s">
        <v>30</v>
      </c>
      <c r="C3153" t="s">
        <v>784</v>
      </c>
      <c r="D3153" s="54">
        <v>44688</v>
      </c>
      <c r="E3153" s="82" t="s">
        <v>686</v>
      </c>
      <c r="F3153" s="82" t="s">
        <v>66</v>
      </c>
      <c r="G3153" s="82" t="s">
        <v>18</v>
      </c>
      <c r="H3153" s="84">
        <v>4</v>
      </c>
      <c r="I3153" s="84">
        <v>1238</v>
      </c>
      <c r="J3153" s="84" t="s">
        <v>735</v>
      </c>
      <c r="K3153" s="84" t="s">
        <v>267</v>
      </c>
      <c r="L3153" s="84" t="s">
        <v>0</v>
      </c>
      <c r="M3153" s="18">
        <v>18.55</v>
      </c>
      <c r="N3153" s="18">
        <v>18.55</v>
      </c>
      <c r="O3153" s="18">
        <v>16.71</v>
      </c>
      <c r="P3153" s="18">
        <v>14.69</v>
      </c>
      <c r="Q3153" s="18"/>
      <c r="R3153" s="18"/>
      <c r="S3153" s="18"/>
    </row>
    <row r="3154" spans="1:19" x14ac:dyDescent="0.25">
      <c r="A3154" t="s">
        <v>32</v>
      </c>
      <c r="B3154" s="82" t="s">
        <v>30</v>
      </c>
      <c r="C3154" t="s">
        <v>784</v>
      </c>
      <c r="D3154" s="54">
        <v>44688</v>
      </c>
      <c r="E3154" s="82" t="s">
        <v>686</v>
      </c>
      <c r="F3154" s="82" t="s">
        <v>66</v>
      </c>
      <c r="G3154" s="82" t="s">
        <v>18</v>
      </c>
      <c r="H3154" s="84">
        <v>5</v>
      </c>
      <c r="I3154" s="84">
        <v>561</v>
      </c>
      <c r="J3154" s="84" t="s">
        <v>268</v>
      </c>
      <c r="K3154" s="84" t="s">
        <v>66</v>
      </c>
      <c r="L3154" s="84" t="s">
        <v>0</v>
      </c>
      <c r="M3154" s="18">
        <v>17.29</v>
      </c>
      <c r="N3154" s="18">
        <v>12.57</v>
      </c>
      <c r="O3154" s="18">
        <v>17.29</v>
      </c>
      <c r="P3154" s="18">
        <v>13.18</v>
      </c>
      <c r="Q3154" s="18"/>
      <c r="R3154" s="18"/>
      <c r="S3154" s="18"/>
    </row>
    <row r="3155" spans="1:19" x14ac:dyDescent="0.25">
      <c r="A3155" t="s">
        <v>32</v>
      </c>
      <c r="B3155" s="82" t="s">
        <v>30</v>
      </c>
      <c r="C3155" t="s">
        <v>784</v>
      </c>
      <c r="D3155" s="54">
        <v>44688</v>
      </c>
      <c r="E3155" s="82" t="s">
        <v>686</v>
      </c>
      <c r="F3155" s="82" t="s">
        <v>66</v>
      </c>
      <c r="G3155" s="82" t="s">
        <v>18</v>
      </c>
      <c r="H3155" s="84">
        <v>6</v>
      </c>
      <c r="I3155" s="84">
        <v>203</v>
      </c>
      <c r="J3155" s="84" t="s">
        <v>436</v>
      </c>
      <c r="K3155" s="84" t="s">
        <v>65</v>
      </c>
      <c r="L3155" s="84" t="s">
        <v>0</v>
      </c>
      <c r="M3155" s="18">
        <v>16.54</v>
      </c>
      <c r="N3155" s="18">
        <v>14.65</v>
      </c>
      <c r="O3155" s="18">
        <v>15.17</v>
      </c>
      <c r="P3155" s="18">
        <v>16.54</v>
      </c>
      <c r="Q3155" s="18"/>
      <c r="R3155" s="18"/>
      <c r="S3155" s="18"/>
    </row>
    <row r="3156" spans="1:19" x14ac:dyDescent="0.25">
      <c r="A3156" t="s">
        <v>32</v>
      </c>
      <c r="B3156" s="82" t="s">
        <v>30</v>
      </c>
      <c r="C3156" t="s">
        <v>784</v>
      </c>
      <c r="D3156" s="54">
        <v>44688</v>
      </c>
      <c r="E3156" s="82" t="s">
        <v>686</v>
      </c>
      <c r="F3156" s="82" t="s">
        <v>66</v>
      </c>
      <c r="G3156" s="82" t="s">
        <v>18</v>
      </c>
      <c r="H3156" s="84">
        <v>7</v>
      </c>
      <c r="I3156" s="84">
        <v>144</v>
      </c>
      <c r="J3156" s="84" t="s">
        <v>76</v>
      </c>
      <c r="K3156" s="84" t="s">
        <v>64</v>
      </c>
      <c r="L3156" s="84" t="s">
        <v>0</v>
      </c>
      <c r="M3156" s="18">
        <v>15.29</v>
      </c>
      <c r="N3156" s="18">
        <v>12.21</v>
      </c>
      <c r="O3156" s="18">
        <v>14.74</v>
      </c>
      <c r="P3156" s="18">
        <v>15.29</v>
      </c>
      <c r="Q3156" s="18"/>
      <c r="R3156" s="18"/>
      <c r="S3156" s="18"/>
    </row>
    <row r="3157" spans="1:19" x14ac:dyDescent="0.25">
      <c r="A3157" t="s">
        <v>32</v>
      </c>
      <c r="B3157" s="82" t="s">
        <v>30</v>
      </c>
      <c r="C3157" t="s">
        <v>784</v>
      </c>
      <c r="D3157" s="54">
        <v>44688</v>
      </c>
      <c r="E3157" s="82" t="s">
        <v>686</v>
      </c>
      <c r="F3157" s="82" t="s">
        <v>66</v>
      </c>
      <c r="G3157" s="82" t="s">
        <v>18</v>
      </c>
      <c r="H3157" s="84">
        <v>8</v>
      </c>
      <c r="I3157" s="84">
        <v>161</v>
      </c>
      <c r="J3157" s="84" t="s">
        <v>75</v>
      </c>
      <c r="K3157" s="84" t="s">
        <v>65</v>
      </c>
      <c r="L3157" s="84" t="s">
        <v>0</v>
      </c>
      <c r="M3157" s="18">
        <v>14.68</v>
      </c>
      <c r="N3157" s="18" t="s">
        <v>1</v>
      </c>
      <c r="O3157" s="18">
        <v>14.68</v>
      </c>
      <c r="P3157" s="18" t="s">
        <v>1</v>
      </c>
      <c r="Q3157" s="18"/>
      <c r="R3157" s="18"/>
      <c r="S3157" s="18"/>
    </row>
    <row r="3158" spans="1:19" x14ac:dyDescent="0.25">
      <c r="A3158" t="s">
        <v>32</v>
      </c>
      <c r="B3158" s="82" t="s">
        <v>30</v>
      </c>
      <c r="C3158" t="s">
        <v>784</v>
      </c>
      <c r="D3158" s="54">
        <v>44688</v>
      </c>
      <c r="E3158" s="82" t="s">
        <v>686</v>
      </c>
      <c r="F3158" s="82" t="s">
        <v>66</v>
      </c>
      <c r="G3158" s="82" t="s">
        <v>18</v>
      </c>
      <c r="H3158" s="84">
        <v>9</v>
      </c>
      <c r="I3158" s="84">
        <v>1179</v>
      </c>
      <c r="J3158" s="84" t="s">
        <v>648</v>
      </c>
      <c r="K3158" s="84" t="s">
        <v>684</v>
      </c>
      <c r="L3158" s="84" t="s">
        <v>0</v>
      </c>
      <c r="M3158" s="18">
        <v>14.12</v>
      </c>
      <c r="N3158" s="18" t="s">
        <v>1</v>
      </c>
      <c r="O3158" s="18">
        <v>14.12</v>
      </c>
      <c r="P3158" s="18">
        <v>10.63</v>
      </c>
      <c r="Q3158" s="18"/>
      <c r="R3158" s="18"/>
      <c r="S3158" s="18"/>
    </row>
    <row r="3159" spans="1:19" x14ac:dyDescent="0.25">
      <c r="A3159" t="s">
        <v>32</v>
      </c>
      <c r="B3159" s="82" t="s">
        <v>30</v>
      </c>
      <c r="C3159" t="s">
        <v>784</v>
      </c>
      <c r="D3159" s="54">
        <v>44688</v>
      </c>
      <c r="E3159" s="82" t="s">
        <v>686</v>
      </c>
      <c r="F3159" s="82" t="s">
        <v>66</v>
      </c>
      <c r="G3159" s="82" t="s">
        <v>18</v>
      </c>
      <c r="H3159" s="84">
        <v>10</v>
      </c>
      <c r="I3159" s="84">
        <v>1241</v>
      </c>
      <c r="J3159" s="84" t="s">
        <v>791</v>
      </c>
      <c r="K3159" s="84" t="s">
        <v>258</v>
      </c>
      <c r="L3159" s="84" t="s">
        <v>0</v>
      </c>
      <c r="M3159" s="18">
        <v>11.25</v>
      </c>
      <c r="N3159" s="18">
        <v>10.57</v>
      </c>
      <c r="O3159" s="18">
        <v>11.25</v>
      </c>
      <c r="P3159" s="18" t="s">
        <v>1</v>
      </c>
      <c r="Q3159" s="18"/>
      <c r="R3159" s="18"/>
      <c r="S3159" s="18"/>
    </row>
    <row r="3160" spans="1:19" x14ac:dyDescent="0.25">
      <c r="A3160" t="s">
        <v>32</v>
      </c>
      <c r="B3160" s="82" t="s">
        <v>30</v>
      </c>
      <c r="C3160" t="s">
        <v>784</v>
      </c>
      <c r="D3160" s="54">
        <v>44688</v>
      </c>
      <c r="E3160" s="82" t="s">
        <v>686</v>
      </c>
      <c r="F3160" s="82" t="s">
        <v>66</v>
      </c>
      <c r="G3160" s="82" t="s">
        <v>18</v>
      </c>
      <c r="H3160" s="84">
        <v>11</v>
      </c>
      <c r="I3160" s="84">
        <v>668</v>
      </c>
      <c r="J3160" s="84" t="s">
        <v>652</v>
      </c>
      <c r="K3160" s="84" t="s">
        <v>66</v>
      </c>
      <c r="L3160" s="84" t="s">
        <v>0</v>
      </c>
      <c r="M3160" s="18">
        <v>10.44</v>
      </c>
      <c r="N3160" s="18">
        <v>10.3</v>
      </c>
      <c r="O3160" s="18" t="s">
        <v>1</v>
      </c>
      <c r="P3160" s="18">
        <v>10.44</v>
      </c>
      <c r="Q3160" s="18"/>
      <c r="R3160" s="18"/>
      <c r="S3160" s="18"/>
    </row>
    <row r="3161" spans="1:19" x14ac:dyDescent="0.25">
      <c r="A3161" t="s">
        <v>32</v>
      </c>
      <c r="B3161" s="82" t="s">
        <v>30</v>
      </c>
      <c r="C3161" t="s">
        <v>784</v>
      </c>
      <c r="D3161" s="54">
        <v>44688</v>
      </c>
      <c r="E3161" s="82" t="s">
        <v>686</v>
      </c>
      <c r="F3161" s="82" t="s">
        <v>66</v>
      </c>
      <c r="G3161" s="82" t="s">
        <v>18</v>
      </c>
      <c r="H3161" s="84">
        <v>12</v>
      </c>
      <c r="I3161" s="84">
        <v>1116</v>
      </c>
      <c r="J3161" s="84" t="s">
        <v>651</v>
      </c>
      <c r="K3161" s="84" t="s">
        <v>684</v>
      </c>
      <c r="L3161" s="84" t="s">
        <v>0</v>
      </c>
      <c r="M3161" s="18">
        <v>10.3</v>
      </c>
      <c r="N3161" s="18">
        <v>10.3</v>
      </c>
      <c r="O3161" s="18">
        <v>10.039999999999999</v>
      </c>
      <c r="P3161" s="18">
        <v>10.25</v>
      </c>
      <c r="Q3161" s="18"/>
      <c r="R3161" s="18"/>
      <c r="S3161" s="18"/>
    </row>
    <row r="3162" spans="1:19" x14ac:dyDescent="0.25">
      <c r="A3162" t="s">
        <v>32</v>
      </c>
      <c r="B3162" s="82" t="s">
        <v>30</v>
      </c>
      <c r="C3162" t="s">
        <v>784</v>
      </c>
      <c r="D3162" s="54">
        <v>44688</v>
      </c>
      <c r="E3162" s="82" t="s">
        <v>686</v>
      </c>
      <c r="F3162" s="82" t="s">
        <v>66</v>
      </c>
      <c r="G3162" s="82" t="s">
        <v>18</v>
      </c>
      <c r="H3162" s="84">
        <v>13</v>
      </c>
      <c r="I3162" s="84">
        <v>342</v>
      </c>
      <c r="J3162" s="84" t="s">
        <v>693</v>
      </c>
      <c r="K3162" s="84" t="s">
        <v>258</v>
      </c>
      <c r="L3162" s="84" t="s">
        <v>0</v>
      </c>
      <c r="M3162" s="18">
        <v>8.69</v>
      </c>
      <c r="N3162" s="18" t="s">
        <v>1</v>
      </c>
      <c r="O3162" s="18" t="s">
        <v>1</v>
      </c>
      <c r="P3162" s="18">
        <v>8.69</v>
      </c>
      <c r="Q3162" s="18"/>
      <c r="R3162" s="18"/>
      <c r="S3162" s="18"/>
    </row>
    <row r="3163" spans="1:19" x14ac:dyDescent="0.25">
      <c r="A3163" t="s">
        <v>32</v>
      </c>
      <c r="B3163" s="82" t="s">
        <v>30</v>
      </c>
      <c r="C3163" t="s">
        <v>784</v>
      </c>
      <c r="D3163" s="54">
        <v>44688</v>
      </c>
      <c r="E3163" s="82" t="s">
        <v>686</v>
      </c>
      <c r="F3163" s="82" t="s">
        <v>66</v>
      </c>
      <c r="G3163" s="82" t="s">
        <v>18</v>
      </c>
      <c r="H3163" s="84">
        <v>14</v>
      </c>
      <c r="I3163" s="84">
        <v>348</v>
      </c>
      <c r="J3163" s="84" t="s">
        <v>694</v>
      </c>
      <c r="K3163" s="84" t="s">
        <v>258</v>
      </c>
      <c r="L3163" s="84" t="s">
        <v>0</v>
      </c>
      <c r="M3163" s="18">
        <v>8.5399999999999991</v>
      </c>
      <c r="N3163" s="18" t="s">
        <v>1</v>
      </c>
      <c r="O3163" s="18">
        <v>5.99</v>
      </c>
      <c r="P3163" s="18">
        <v>8.5399999999999991</v>
      </c>
      <c r="Q3163" s="18"/>
      <c r="R3163" s="18"/>
      <c r="S3163" s="18"/>
    </row>
    <row r="3164" spans="1:19" x14ac:dyDescent="0.25">
      <c r="A3164" t="s">
        <v>125</v>
      </c>
      <c r="B3164" s="82" t="s">
        <v>187</v>
      </c>
      <c r="C3164" t="s">
        <v>784</v>
      </c>
      <c r="D3164" s="54">
        <v>44688</v>
      </c>
      <c r="E3164" s="82" t="s">
        <v>686</v>
      </c>
      <c r="F3164" s="82" t="s">
        <v>66</v>
      </c>
      <c r="G3164" s="82" t="s">
        <v>20</v>
      </c>
      <c r="H3164" s="84">
        <v>1</v>
      </c>
      <c r="I3164" s="84">
        <v>689</v>
      </c>
      <c r="J3164" s="84" t="s">
        <v>357</v>
      </c>
      <c r="K3164" s="84" t="s">
        <v>64</v>
      </c>
      <c r="L3164" s="84" t="s">
        <v>26</v>
      </c>
      <c r="M3164" s="18">
        <v>66.3</v>
      </c>
      <c r="N3164" s="18"/>
      <c r="O3164" s="18"/>
      <c r="P3164" s="18"/>
      <c r="Q3164" s="18"/>
      <c r="R3164" s="18"/>
      <c r="S3164" s="18"/>
    </row>
    <row r="3165" spans="1:19" x14ac:dyDescent="0.25">
      <c r="A3165" t="s">
        <v>125</v>
      </c>
      <c r="B3165" s="82" t="s">
        <v>187</v>
      </c>
      <c r="C3165" t="s">
        <v>784</v>
      </c>
      <c r="D3165" s="54">
        <v>44688</v>
      </c>
      <c r="E3165" s="82" t="s">
        <v>686</v>
      </c>
      <c r="F3165" s="82" t="s">
        <v>66</v>
      </c>
      <c r="G3165" s="82" t="s">
        <v>20</v>
      </c>
      <c r="H3165" s="84">
        <v>2</v>
      </c>
      <c r="I3165" s="84">
        <v>106</v>
      </c>
      <c r="J3165" s="84" t="s">
        <v>724</v>
      </c>
      <c r="K3165" s="84" t="s">
        <v>64</v>
      </c>
      <c r="L3165" s="84" t="s">
        <v>26</v>
      </c>
      <c r="M3165" s="18">
        <v>68.680000000000007</v>
      </c>
      <c r="N3165" s="18"/>
      <c r="O3165" s="18"/>
      <c r="P3165" s="18"/>
      <c r="Q3165" s="18"/>
      <c r="R3165" s="18"/>
      <c r="S3165" s="18"/>
    </row>
    <row r="3166" spans="1:19" x14ac:dyDescent="0.25">
      <c r="A3166" t="s">
        <v>125</v>
      </c>
      <c r="B3166" s="82" t="s">
        <v>187</v>
      </c>
      <c r="C3166" t="s">
        <v>784</v>
      </c>
      <c r="D3166" s="54">
        <v>44688</v>
      </c>
      <c r="E3166" s="82" t="s">
        <v>686</v>
      </c>
      <c r="F3166" s="82" t="s">
        <v>66</v>
      </c>
      <c r="G3166" s="82" t="s">
        <v>20</v>
      </c>
      <c r="H3166" s="84">
        <v>3</v>
      </c>
      <c r="I3166" s="84">
        <v>821</v>
      </c>
      <c r="J3166" s="84" t="s">
        <v>372</v>
      </c>
      <c r="K3166" s="84" t="s">
        <v>64</v>
      </c>
      <c r="L3166" s="84" t="s">
        <v>23</v>
      </c>
      <c r="M3166" s="18">
        <v>71.63</v>
      </c>
      <c r="N3166" s="18"/>
      <c r="O3166" s="18"/>
      <c r="P3166" s="18"/>
      <c r="Q3166" s="18"/>
      <c r="R3166" s="18"/>
      <c r="S3166" s="18"/>
    </row>
    <row r="3167" spans="1:19" x14ac:dyDescent="0.25">
      <c r="A3167" t="s">
        <v>98</v>
      </c>
      <c r="B3167" s="82" t="s">
        <v>188</v>
      </c>
      <c r="C3167" t="s">
        <v>784</v>
      </c>
      <c r="D3167" s="54">
        <v>44688</v>
      </c>
      <c r="E3167" s="82" t="s">
        <v>686</v>
      </c>
      <c r="F3167" s="82" t="s">
        <v>66</v>
      </c>
      <c r="G3167" s="82" t="s">
        <v>18</v>
      </c>
      <c r="H3167" s="84">
        <v>1</v>
      </c>
      <c r="I3167" s="84">
        <v>157</v>
      </c>
      <c r="J3167" s="84" t="s">
        <v>203</v>
      </c>
      <c r="K3167" s="84" t="s">
        <v>64</v>
      </c>
      <c r="L3167" s="84" t="s">
        <v>22</v>
      </c>
      <c r="M3167" s="18">
        <v>1.6</v>
      </c>
      <c r="N3167" s="18"/>
      <c r="O3167" s="18"/>
      <c r="P3167" s="18"/>
      <c r="Q3167" s="18"/>
      <c r="R3167" s="18"/>
      <c r="S3167" s="18"/>
    </row>
    <row r="3168" spans="1:19" x14ac:dyDescent="0.25">
      <c r="A3168" t="s">
        <v>98</v>
      </c>
      <c r="B3168" s="82" t="s">
        <v>188</v>
      </c>
      <c r="C3168" t="s">
        <v>784</v>
      </c>
      <c r="D3168" s="54">
        <v>44688</v>
      </c>
      <c r="E3168" s="82" t="s">
        <v>686</v>
      </c>
      <c r="F3168" s="82" t="s">
        <v>66</v>
      </c>
      <c r="G3168" s="82" t="s">
        <v>18</v>
      </c>
      <c r="H3168" s="84">
        <v>2</v>
      </c>
      <c r="I3168" s="84">
        <v>140</v>
      </c>
      <c r="J3168" s="84" t="s">
        <v>202</v>
      </c>
      <c r="K3168" s="84" t="s">
        <v>64</v>
      </c>
      <c r="L3168" s="84" t="s">
        <v>22</v>
      </c>
      <c r="M3168" s="18">
        <v>1.53</v>
      </c>
      <c r="N3168" s="18"/>
      <c r="O3168" s="18"/>
      <c r="P3168" s="18"/>
      <c r="Q3168" s="18"/>
      <c r="R3168" s="18"/>
      <c r="S3168" s="18"/>
    </row>
    <row r="3169" spans="1:19" x14ac:dyDescent="0.25">
      <c r="A3169" t="s">
        <v>98</v>
      </c>
      <c r="B3169" s="82" t="s">
        <v>188</v>
      </c>
      <c r="C3169" t="s">
        <v>784</v>
      </c>
      <c r="D3169" s="54">
        <v>44688</v>
      </c>
      <c r="E3169" s="82" t="s">
        <v>686</v>
      </c>
      <c r="F3169" s="82" t="s">
        <v>66</v>
      </c>
      <c r="G3169" s="82" t="s">
        <v>18</v>
      </c>
      <c r="H3169" s="84">
        <v>3</v>
      </c>
      <c r="I3169" s="84">
        <v>248</v>
      </c>
      <c r="J3169" s="84" t="s">
        <v>204</v>
      </c>
      <c r="K3169" s="84" t="s">
        <v>67</v>
      </c>
      <c r="L3169" s="84" t="s">
        <v>22</v>
      </c>
      <c r="M3169" s="18">
        <v>1.47</v>
      </c>
      <c r="N3169" s="18"/>
      <c r="O3169" s="18"/>
      <c r="P3169" s="18"/>
      <c r="Q3169" s="18"/>
      <c r="R3169" s="18"/>
      <c r="S3169" s="18"/>
    </row>
    <row r="3170" spans="1:19" x14ac:dyDescent="0.25">
      <c r="A3170" t="s">
        <v>98</v>
      </c>
      <c r="B3170" s="82" t="s">
        <v>188</v>
      </c>
      <c r="C3170" t="s">
        <v>784</v>
      </c>
      <c r="D3170" s="54">
        <v>44688</v>
      </c>
      <c r="E3170" s="82" t="s">
        <v>686</v>
      </c>
      <c r="F3170" s="82" t="s">
        <v>66</v>
      </c>
      <c r="G3170" s="82" t="s">
        <v>18</v>
      </c>
      <c r="H3170" s="84">
        <v>4</v>
      </c>
      <c r="I3170" s="84">
        <v>334</v>
      </c>
      <c r="J3170" s="84" t="s">
        <v>197</v>
      </c>
      <c r="K3170" s="84" t="s">
        <v>256</v>
      </c>
      <c r="L3170" s="84" t="s">
        <v>22</v>
      </c>
      <c r="M3170" s="18">
        <v>1.47</v>
      </c>
      <c r="N3170" s="18"/>
      <c r="O3170" s="18"/>
      <c r="P3170" s="18"/>
      <c r="Q3170" s="18"/>
      <c r="R3170" s="18"/>
      <c r="S3170" s="18"/>
    </row>
    <row r="3171" spans="1:19" x14ac:dyDescent="0.25">
      <c r="A3171" t="s">
        <v>98</v>
      </c>
      <c r="B3171" s="82" t="s">
        <v>188</v>
      </c>
      <c r="C3171" t="s">
        <v>784</v>
      </c>
      <c r="D3171" s="54">
        <v>44688</v>
      </c>
      <c r="E3171" s="82" t="s">
        <v>686</v>
      </c>
      <c r="F3171" s="82" t="s">
        <v>66</v>
      </c>
      <c r="G3171" s="82" t="s">
        <v>18</v>
      </c>
      <c r="H3171" s="84">
        <v>5</v>
      </c>
      <c r="I3171" s="84">
        <v>160</v>
      </c>
      <c r="J3171" s="84" t="s">
        <v>209</v>
      </c>
      <c r="K3171" s="84" t="s">
        <v>64</v>
      </c>
      <c r="L3171" s="84" t="s">
        <v>22</v>
      </c>
      <c r="M3171" s="18">
        <v>1.35</v>
      </c>
      <c r="N3171" s="18"/>
      <c r="O3171" s="18"/>
      <c r="P3171" s="18"/>
      <c r="Q3171" s="18"/>
      <c r="R3171" s="18"/>
      <c r="S3171" s="18"/>
    </row>
    <row r="3172" spans="1:19" x14ac:dyDescent="0.25">
      <c r="A3172" t="s">
        <v>98</v>
      </c>
      <c r="B3172" s="82" t="s">
        <v>188</v>
      </c>
      <c r="C3172" t="s">
        <v>784</v>
      </c>
      <c r="D3172" s="54">
        <v>44688</v>
      </c>
      <c r="E3172" s="82" t="s">
        <v>686</v>
      </c>
      <c r="F3172" s="82" t="s">
        <v>66</v>
      </c>
      <c r="G3172" s="82" t="s">
        <v>18</v>
      </c>
      <c r="H3172" s="84">
        <v>5</v>
      </c>
      <c r="I3172" s="84">
        <v>770</v>
      </c>
      <c r="J3172" s="84" t="s">
        <v>290</v>
      </c>
      <c r="K3172" s="84" t="s">
        <v>66</v>
      </c>
      <c r="L3172" s="84" t="s">
        <v>22</v>
      </c>
      <c r="M3172" s="18">
        <v>1.35</v>
      </c>
      <c r="N3172" s="18"/>
      <c r="O3172" s="18"/>
      <c r="P3172" s="18"/>
      <c r="Q3172" s="18"/>
      <c r="R3172" s="18"/>
      <c r="S3172" s="18"/>
    </row>
    <row r="3173" spans="1:19" x14ac:dyDescent="0.25">
      <c r="A3173" t="s">
        <v>98</v>
      </c>
      <c r="B3173" s="82" t="s">
        <v>188</v>
      </c>
      <c r="C3173" t="s">
        <v>784</v>
      </c>
      <c r="D3173" s="54">
        <v>44688</v>
      </c>
      <c r="E3173" s="82" t="s">
        <v>686</v>
      </c>
      <c r="F3173" s="82" t="s">
        <v>66</v>
      </c>
      <c r="G3173" s="82" t="s">
        <v>18</v>
      </c>
      <c r="H3173" s="84">
        <v>7</v>
      </c>
      <c r="I3173" s="84">
        <v>253</v>
      </c>
      <c r="J3173" s="84" t="s">
        <v>205</v>
      </c>
      <c r="K3173" s="84" t="s">
        <v>67</v>
      </c>
      <c r="L3173" s="84" t="s">
        <v>22</v>
      </c>
      <c r="M3173" s="18">
        <v>1.3</v>
      </c>
      <c r="N3173" s="18"/>
      <c r="O3173" s="18"/>
      <c r="P3173" s="18"/>
      <c r="Q3173" s="18"/>
      <c r="R3173" s="18"/>
      <c r="S3173" s="18"/>
    </row>
    <row r="3174" spans="1:19" x14ac:dyDescent="0.25">
      <c r="A3174" t="s">
        <v>98</v>
      </c>
      <c r="B3174" s="82" t="s">
        <v>188</v>
      </c>
      <c r="C3174" t="s">
        <v>784</v>
      </c>
      <c r="D3174" s="54">
        <v>44688</v>
      </c>
      <c r="E3174" s="82" t="s">
        <v>686</v>
      </c>
      <c r="F3174" s="82" t="s">
        <v>66</v>
      </c>
      <c r="G3174" s="82" t="s">
        <v>18</v>
      </c>
      <c r="H3174" s="84">
        <v>8</v>
      </c>
      <c r="I3174" s="84">
        <v>89</v>
      </c>
      <c r="J3174" s="84" t="s">
        <v>231</v>
      </c>
      <c r="K3174" s="84" t="s">
        <v>64</v>
      </c>
      <c r="L3174" s="84" t="s">
        <v>22</v>
      </c>
      <c r="M3174" s="18">
        <v>1.3</v>
      </c>
      <c r="N3174" s="18"/>
      <c r="O3174" s="18"/>
      <c r="P3174" s="18"/>
      <c r="Q3174" s="18"/>
      <c r="R3174" s="18"/>
      <c r="S3174" s="18"/>
    </row>
    <row r="3175" spans="1:19" x14ac:dyDescent="0.25">
      <c r="A3175" t="s">
        <v>126</v>
      </c>
      <c r="B3175" s="82" t="s">
        <v>186</v>
      </c>
      <c r="C3175" t="s">
        <v>784</v>
      </c>
      <c r="D3175" s="54">
        <v>44688</v>
      </c>
      <c r="E3175" s="82" t="s">
        <v>686</v>
      </c>
      <c r="F3175" s="82" t="s">
        <v>66</v>
      </c>
      <c r="G3175" s="82" t="s">
        <v>20</v>
      </c>
      <c r="H3175" s="84">
        <v>1</v>
      </c>
      <c r="I3175" s="84">
        <v>326</v>
      </c>
      <c r="J3175" s="84" t="s">
        <v>272</v>
      </c>
      <c r="K3175" s="84" t="s">
        <v>256</v>
      </c>
      <c r="L3175" s="84" t="s">
        <v>0</v>
      </c>
      <c r="M3175" s="56">
        <v>1.361226851851852E-3</v>
      </c>
      <c r="N3175" s="84"/>
      <c r="O3175" s="84"/>
      <c r="P3175" s="84"/>
      <c r="Q3175" s="84"/>
      <c r="R3175" s="84"/>
      <c r="S3175" s="84"/>
    </row>
    <row r="3176" spans="1:19" x14ac:dyDescent="0.25">
      <c r="A3176" t="s">
        <v>126</v>
      </c>
      <c r="B3176" s="82" t="s">
        <v>186</v>
      </c>
      <c r="C3176" t="s">
        <v>784</v>
      </c>
      <c r="D3176" s="54">
        <v>44688</v>
      </c>
      <c r="E3176" s="82" t="s">
        <v>686</v>
      </c>
      <c r="F3176" s="82" t="s">
        <v>66</v>
      </c>
      <c r="G3176" s="82" t="s">
        <v>20</v>
      </c>
      <c r="H3176" s="84">
        <v>2</v>
      </c>
      <c r="I3176" s="84">
        <v>1019</v>
      </c>
      <c r="J3176" s="84" t="s">
        <v>653</v>
      </c>
      <c r="K3176" s="84" t="s">
        <v>684</v>
      </c>
      <c r="L3176" s="84" t="s">
        <v>0</v>
      </c>
      <c r="M3176" s="56">
        <v>1.4090277777777779E-3</v>
      </c>
      <c r="N3176" s="84"/>
      <c r="O3176" s="84"/>
      <c r="P3176" s="84"/>
      <c r="Q3176" s="84"/>
      <c r="R3176" s="84"/>
      <c r="S3176" s="84"/>
    </row>
    <row r="3177" spans="1:19" x14ac:dyDescent="0.25">
      <c r="A3177" t="s">
        <v>126</v>
      </c>
      <c r="B3177" s="82" t="s">
        <v>186</v>
      </c>
      <c r="C3177" t="s">
        <v>784</v>
      </c>
      <c r="D3177" s="54">
        <v>44688</v>
      </c>
      <c r="E3177" s="82" t="s">
        <v>686</v>
      </c>
      <c r="F3177" s="82" t="s">
        <v>66</v>
      </c>
      <c r="G3177" s="82" t="s">
        <v>20</v>
      </c>
      <c r="H3177" s="84">
        <v>3</v>
      </c>
      <c r="I3177" s="84">
        <v>589</v>
      </c>
      <c r="J3177" s="84" t="s">
        <v>792</v>
      </c>
      <c r="K3177" s="84" t="s">
        <v>376</v>
      </c>
      <c r="L3177" s="84" t="s">
        <v>0</v>
      </c>
      <c r="M3177" s="56">
        <v>1.4200231481481483E-3</v>
      </c>
      <c r="N3177" s="84"/>
      <c r="O3177" s="84"/>
      <c r="P3177" s="84"/>
      <c r="Q3177" s="84"/>
      <c r="R3177" s="84"/>
      <c r="S3177" s="84"/>
    </row>
    <row r="3178" spans="1:19" x14ac:dyDescent="0.25">
      <c r="A3178" t="s">
        <v>126</v>
      </c>
      <c r="B3178" s="82" t="s">
        <v>186</v>
      </c>
      <c r="C3178" t="s">
        <v>784</v>
      </c>
      <c r="D3178" s="54">
        <v>44688</v>
      </c>
      <c r="E3178" s="82" t="s">
        <v>686</v>
      </c>
      <c r="F3178" s="82" t="s">
        <v>66</v>
      </c>
      <c r="G3178" s="82" t="s">
        <v>20</v>
      </c>
      <c r="H3178" s="84">
        <v>4</v>
      </c>
      <c r="I3178" s="84">
        <v>258</v>
      </c>
      <c r="J3178" s="84" t="s">
        <v>153</v>
      </c>
      <c r="K3178" s="84" t="s">
        <v>67</v>
      </c>
      <c r="L3178" s="84" t="s">
        <v>0</v>
      </c>
      <c r="M3178" s="56">
        <v>1.4554398148148148E-3</v>
      </c>
      <c r="N3178" s="84"/>
      <c r="O3178" s="84"/>
      <c r="P3178" s="84"/>
      <c r="Q3178" s="84"/>
      <c r="R3178" s="84"/>
      <c r="S3178" s="84"/>
    </row>
    <row r="3179" spans="1:19" x14ac:dyDescent="0.25">
      <c r="A3179" t="s">
        <v>126</v>
      </c>
      <c r="B3179" s="82" t="s">
        <v>186</v>
      </c>
      <c r="C3179" t="s">
        <v>784</v>
      </c>
      <c r="D3179" s="54">
        <v>44688</v>
      </c>
      <c r="E3179" s="82" t="s">
        <v>686</v>
      </c>
      <c r="F3179" s="82" t="s">
        <v>66</v>
      </c>
      <c r="G3179" s="82" t="s">
        <v>20</v>
      </c>
      <c r="H3179" s="84">
        <v>5</v>
      </c>
      <c r="I3179" s="84">
        <v>1257</v>
      </c>
      <c r="J3179" s="84" t="s">
        <v>786</v>
      </c>
      <c r="K3179" s="84" t="s">
        <v>787</v>
      </c>
      <c r="L3179" s="84" t="s">
        <v>0</v>
      </c>
      <c r="M3179" s="56">
        <v>1.5327546296296296E-3</v>
      </c>
      <c r="N3179" s="84"/>
      <c r="O3179" s="84"/>
      <c r="P3179" s="84"/>
      <c r="Q3179" s="84"/>
      <c r="R3179" s="84"/>
      <c r="S3179" s="84"/>
    </row>
    <row r="3180" spans="1:19" x14ac:dyDescent="0.25">
      <c r="A3180" t="s">
        <v>126</v>
      </c>
      <c r="B3180" s="82" t="s">
        <v>186</v>
      </c>
      <c r="C3180" t="s">
        <v>784</v>
      </c>
      <c r="D3180" s="54">
        <v>44688</v>
      </c>
      <c r="E3180" s="82" t="s">
        <v>686</v>
      </c>
      <c r="F3180" s="82" t="s">
        <v>66</v>
      </c>
      <c r="G3180" s="82" t="s">
        <v>20</v>
      </c>
      <c r="H3180" s="84">
        <v>6</v>
      </c>
      <c r="I3180" s="84">
        <v>147</v>
      </c>
      <c r="J3180" s="84" t="s">
        <v>73</v>
      </c>
      <c r="K3180" s="84" t="s">
        <v>64</v>
      </c>
      <c r="L3180" s="84" t="s">
        <v>0</v>
      </c>
      <c r="M3180" s="56">
        <v>1.565162037037037E-3</v>
      </c>
      <c r="N3180" s="84"/>
      <c r="O3180" s="84"/>
      <c r="P3180" s="84"/>
      <c r="Q3180" s="84"/>
      <c r="R3180" s="84"/>
      <c r="S3180" s="84"/>
    </row>
    <row r="3181" spans="1:19" x14ac:dyDescent="0.25">
      <c r="A3181" t="s">
        <v>126</v>
      </c>
      <c r="B3181" s="82" t="s">
        <v>186</v>
      </c>
      <c r="C3181" t="s">
        <v>784</v>
      </c>
      <c r="D3181" s="54">
        <v>44688</v>
      </c>
      <c r="E3181" s="82" t="s">
        <v>686</v>
      </c>
      <c r="F3181" s="82" t="s">
        <v>66</v>
      </c>
      <c r="G3181" s="82" t="s">
        <v>20</v>
      </c>
      <c r="H3181" s="84">
        <v>7</v>
      </c>
      <c r="I3181" s="84">
        <v>1258</v>
      </c>
      <c r="J3181" s="84" t="s">
        <v>788</v>
      </c>
      <c r="K3181" s="84" t="s">
        <v>787</v>
      </c>
      <c r="L3181" s="84" t="s">
        <v>0</v>
      </c>
      <c r="M3181" s="56">
        <v>1.5680555555555554E-3</v>
      </c>
      <c r="N3181" s="84"/>
      <c r="O3181" s="84"/>
      <c r="P3181" s="84"/>
      <c r="Q3181" s="84"/>
      <c r="R3181" s="84"/>
      <c r="S3181" s="84"/>
    </row>
    <row r="3182" spans="1:19" x14ac:dyDescent="0.25">
      <c r="A3182" t="s">
        <v>126</v>
      </c>
      <c r="B3182" s="82" t="s">
        <v>186</v>
      </c>
      <c r="C3182" t="s">
        <v>784</v>
      </c>
      <c r="D3182" s="54">
        <v>44688</v>
      </c>
      <c r="E3182" s="82" t="s">
        <v>686</v>
      </c>
      <c r="F3182" s="82" t="s">
        <v>66</v>
      </c>
      <c r="G3182" s="82" t="s">
        <v>20</v>
      </c>
      <c r="H3182" s="84">
        <v>8</v>
      </c>
      <c r="I3182" s="84">
        <v>1122</v>
      </c>
      <c r="J3182" s="84" t="s">
        <v>680</v>
      </c>
      <c r="K3182" s="84" t="s">
        <v>684</v>
      </c>
      <c r="L3182" s="84" t="s">
        <v>0</v>
      </c>
      <c r="M3182" s="56">
        <v>1.6086805555555557E-3</v>
      </c>
      <c r="N3182" s="84"/>
      <c r="O3182" s="84"/>
      <c r="P3182" s="84"/>
      <c r="Q3182" s="84"/>
      <c r="R3182" s="84"/>
      <c r="S3182" s="84"/>
    </row>
    <row r="3183" spans="1:19" x14ac:dyDescent="0.25">
      <c r="A3183" t="s">
        <v>126</v>
      </c>
      <c r="B3183" s="82" t="s">
        <v>186</v>
      </c>
      <c r="C3183" t="s">
        <v>784</v>
      </c>
      <c r="D3183" s="54">
        <v>44688</v>
      </c>
      <c r="E3183" s="82" t="s">
        <v>686</v>
      </c>
      <c r="F3183" s="82" t="s">
        <v>66</v>
      </c>
      <c r="G3183" s="82" t="s">
        <v>20</v>
      </c>
      <c r="H3183" s="84">
        <v>9</v>
      </c>
      <c r="I3183" s="84">
        <v>1235</v>
      </c>
      <c r="J3183" s="84" t="s">
        <v>793</v>
      </c>
      <c r="K3183" s="84" t="s">
        <v>267</v>
      </c>
      <c r="L3183" s="84" t="s">
        <v>0</v>
      </c>
      <c r="M3183" s="56">
        <v>1.8577546296296296E-3</v>
      </c>
      <c r="N3183" s="84"/>
      <c r="O3183" s="84"/>
      <c r="P3183" s="84"/>
      <c r="Q3183" s="84"/>
      <c r="R3183" s="84"/>
      <c r="S3183" s="84"/>
    </row>
    <row r="3184" spans="1:19" x14ac:dyDescent="0.25">
      <c r="A3184" t="s">
        <v>126</v>
      </c>
      <c r="B3184" s="82" t="s">
        <v>186</v>
      </c>
      <c r="C3184" t="s">
        <v>784</v>
      </c>
      <c r="D3184" s="54">
        <v>44688</v>
      </c>
      <c r="E3184" s="82" t="s">
        <v>686</v>
      </c>
      <c r="F3184" s="82" t="s">
        <v>66</v>
      </c>
      <c r="G3184" s="82" t="s">
        <v>20</v>
      </c>
      <c r="H3184" s="84">
        <v>10</v>
      </c>
      <c r="I3184" s="84">
        <v>364</v>
      </c>
      <c r="J3184" s="84" t="s">
        <v>669</v>
      </c>
      <c r="K3184" s="84" t="s">
        <v>258</v>
      </c>
      <c r="L3184" s="84" t="s">
        <v>0</v>
      </c>
      <c r="M3184" s="56">
        <v>2.0063657407407409E-3</v>
      </c>
      <c r="N3184" s="84"/>
      <c r="O3184" s="84"/>
      <c r="P3184" s="84"/>
      <c r="Q3184" s="84"/>
      <c r="R3184" s="84"/>
      <c r="S3184" s="84"/>
    </row>
    <row r="3185" spans="1:19" x14ac:dyDescent="0.25">
      <c r="A3185" t="s">
        <v>126</v>
      </c>
      <c r="B3185" s="84" t="s">
        <v>186</v>
      </c>
      <c r="C3185" t="s">
        <v>784</v>
      </c>
      <c r="D3185" s="54">
        <v>44688</v>
      </c>
      <c r="E3185" s="84" t="s">
        <v>686</v>
      </c>
      <c r="F3185" s="84" t="s">
        <v>66</v>
      </c>
      <c r="G3185" s="84" t="s">
        <v>20</v>
      </c>
      <c r="H3185" s="82">
        <v>11</v>
      </c>
      <c r="I3185" s="82">
        <v>809</v>
      </c>
      <c r="J3185" s="82" t="s">
        <v>657</v>
      </c>
      <c r="K3185" s="82" t="s">
        <v>267</v>
      </c>
      <c r="L3185" s="82" t="s">
        <v>0</v>
      </c>
      <c r="M3185" s="56">
        <v>2.8456018518518522E-3</v>
      </c>
      <c r="N3185" s="84"/>
      <c r="O3185" s="84"/>
      <c r="P3185" s="84"/>
      <c r="Q3185" s="84"/>
      <c r="R3185" s="84"/>
      <c r="S3185" s="84"/>
    </row>
    <row r="3186" spans="1:19" x14ac:dyDescent="0.25">
      <c r="A3186" t="s">
        <v>126</v>
      </c>
      <c r="B3186" s="84" t="s">
        <v>186</v>
      </c>
      <c r="C3186" t="s">
        <v>784</v>
      </c>
      <c r="D3186" s="54">
        <v>44688</v>
      </c>
      <c r="E3186" s="84" t="s">
        <v>686</v>
      </c>
      <c r="F3186" s="84" t="s">
        <v>66</v>
      </c>
      <c r="G3186" s="84" t="s">
        <v>20</v>
      </c>
      <c r="H3186" s="82">
        <v>3</v>
      </c>
      <c r="I3186" s="82">
        <v>129</v>
      </c>
      <c r="J3186" s="82" t="s">
        <v>68</v>
      </c>
      <c r="K3186" s="82" t="s">
        <v>64</v>
      </c>
      <c r="L3186" s="82" t="s">
        <v>0</v>
      </c>
      <c r="M3186" s="56">
        <v>1.3357638888888889E-3</v>
      </c>
      <c r="N3186" s="84"/>
      <c r="O3186" s="84"/>
      <c r="P3186" s="84"/>
      <c r="Q3186" s="84"/>
      <c r="R3186" s="84"/>
      <c r="S3186" s="84"/>
    </row>
    <row r="3187" spans="1:19" x14ac:dyDescent="0.25">
      <c r="A3187" t="s">
        <v>126</v>
      </c>
      <c r="B3187" s="84" t="s">
        <v>186</v>
      </c>
      <c r="C3187" t="s">
        <v>784</v>
      </c>
      <c r="D3187" s="54">
        <v>44688</v>
      </c>
      <c r="E3187" s="84" t="s">
        <v>686</v>
      </c>
      <c r="F3187" s="84" t="s">
        <v>66</v>
      </c>
      <c r="G3187" s="84" t="s">
        <v>20</v>
      </c>
      <c r="H3187" s="82">
        <v>4</v>
      </c>
      <c r="I3187" s="82">
        <v>236</v>
      </c>
      <c r="J3187" s="82" t="s">
        <v>278</v>
      </c>
      <c r="K3187" s="82" t="s">
        <v>66</v>
      </c>
      <c r="L3187" s="82" t="s">
        <v>0</v>
      </c>
      <c r="M3187" s="56">
        <v>1.4346064814814814E-3</v>
      </c>
      <c r="N3187" s="84"/>
      <c r="O3187" s="84"/>
      <c r="P3187" s="84"/>
      <c r="Q3187" s="84"/>
      <c r="R3187" s="84"/>
      <c r="S3187" s="84"/>
    </row>
    <row r="3188" spans="1:19" x14ac:dyDescent="0.25">
      <c r="A3188" t="s">
        <v>126</v>
      </c>
      <c r="B3188" s="84" t="s">
        <v>186</v>
      </c>
      <c r="C3188" t="s">
        <v>784</v>
      </c>
      <c r="D3188" s="54">
        <v>44688</v>
      </c>
      <c r="E3188" s="84" t="s">
        <v>686</v>
      </c>
      <c r="F3188" s="84" t="s">
        <v>66</v>
      </c>
      <c r="G3188" s="84" t="s">
        <v>20</v>
      </c>
      <c r="H3188" s="82">
        <v>5</v>
      </c>
      <c r="I3188" s="82">
        <v>118</v>
      </c>
      <c r="J3188" s="82" t="s">
        <v>277</v>
      </c>
      <c r="K3188" s="82" t="s">
        <v>64</v>
      </c>
      <c r="L3188" s="82" t="s">
        <v>0</v>
      </c>
      <c r="M3188" s="56">
        <v>1.4590277777777778E-3</v>
      </c>
      <c r="N3188" s="84"/>
      <c r="O3188" s="84"/>
      <c r="P3188" s="84"/>
      <c r="Q3188" s="84"/>
      <c r="R3188" s="84"/>
      <c r="S3188" s="84"/>
    </row>
    <row r="3189" spans="1:19" x14ac:dyDescent="0.25">
      <c r="A3189" t="s">
        <v>126</v>
      </c>
      <c r="B3189" s="84" t="s">
        <v>186</v>
      </c>
      <c r="C3189" t="s">
        <v>784</v>
      </c>
      <c r="D3189" s="54">
        <v>44688</v>
      </c>
      <c r="E3189" s="84" t="s">
        <v>686</v>
      </c>
      <c r="F3189" s="84" t="s">
        <v>66</v>
      </c>
      <c r="G3189" s="84" t="s">
        <v>20</v>
      </c>
      <c r="H3189" s="82">
        <v>6</v>
      </c>
      <c r="I3189" s="82">
        <v>90</v>
      </c>
      <c r="J3189" s="82" t="s">
        <v>150</v>
      </c>
      <c r="K3189" s="82" t="s">
        <v>64</v>
      </c>
      <c r="L3189" s="82" t="s">
        <v>0</v>
      </c>
      <c r="M3189" s="56">
        <v>1.5009259259259257E-3</v>
      </c>
      <c r="N3189" s="84"/>
      <c r="O3189" s="84"/>
      <c r="P3189" s="84"/>
      <c r="Q3189" s="84"/>
      <c r="R3189" s="84"/>
      <c r="S3189" s="84"/>
    </row>
    <row r="3190" spans="1:19" x14ac:dyDescent="0.25">
      <c r="A3190" t="s">
        <v>126</v>
      </c>
      <c r="B3190" s="84" t="s">
        <v>186</v>
      </c>
      <c r="C3190" t="s">
        <v>784</v>
      </c>
      <c r="D3190" s="54">
        <v>44688</v>
      </c>
      <c r="E3190" s="84" t="s">
        <v>686</v>
      </c>
      <c r="F3190" s="84" t="s">
        <v>66</v>
      </c>
      <c r="G3190" s="84" t="s">
        <v>20</v>
      </c>
      <c r="H3190" s="82">
        <v>7</v>
      </c>
      <c r="I3190" s="82">
        <v>567</v>
      </c>
      <c r="J3190" s="82" t="s">
        <v>679</v>
      </c>
      <c r="K3190" s="82" t="s">
        <v>66</v>
      </c>
      <c r="L3190" s="82" t="s">
        <v>0</v>
      </c>
      <c r="M3190" s="56">
        <v>1.5714120370370372E-3</v>
      </c>
      <c r="N3190" s="84"/>
      <c r="O3190" s="84"/>
      <c r="P3190" s="84"/>
      <c r="Q3190" s="84"/>
      <c r="R3190" s="84"/>
      <c r="S3190" s="84"/>
    </row>
    <row r="3191" spans="1:19" x14ac:dyDescent="0.25">
      <c r="A3191" t="s">
        <v>126</v>
      </c>
      <c r="B3191" s="84" t="s">
        <v>186</v>
      </c>
      <c r="C3191" t="s">
        <v>784</v>
      </c>
      <c r="D3191" s="54">
        <v>44688</v>
      </c>
      <c r="E3191" s="84" t="s">
        <v>686</v>
      </c>
      <c r="F3191" s="84" t="s">
        <v>66</v>
      </c>
      <c r="G3191" s="84" t="s">
        <v>20</v>
      </c>
      <c r="H3191" s="84">
        <v>8</v>
      </c>
      <c r="I3191" s="84">
        <v>1125</v>
      </c>
      <c r="J3191" s="84" t="s">
        <v>666</v>
      </c>
      <c r="K3191" s="84" t="s">
        <v>267</v>
      </c>
      <c r="L3191" s="84" t="s">
        <v>0</v>
      </c>
      <c r="M3191" s="56">
        <v>1.7167824074074073E-3</v>
      </c>
      <c r="N3191" s="84"/>
      <c r="O3191" s="84"/>
      <c r="P3191" s="84"/>
      <c r="Q3191" s="84"/>
      <c r="R3191" s="84"/>
      <c r="S3191" s="84"/>
    </row>
    <row r="3192" spans="1:19" x14ac:dyDescent="0.25">
      <c r="A3192" t="s">
        <v>126</v>
      </c>
      <c r="B3192" s="84" t="s">
        <v>186</v>
      </c>
      <c r="C3192" t="s">
        <v>784</v>
      </c>
      <c r="D3192" s="54">
        <v>44688</v>
      </c>
      <c r="E3192" s="84" t="s">
        <v>686</v>
      </c>
      <c r="F3192" s="84" t="s">
        <v>66</v>
      </c>
      <c r="G3192" s="84" t="s">
        <v>20</v>
      </c>
      <c r="H3192" s="84">
        <v>9</v>
      </c>
      <c r="I3192" s="84">
        <v>356</v>
      </c>
      <c r="J3192" s="84" t="s">
        <v>655</v>
      </c>
      <c r="K3192" s="84" t="s">
        <v>258</v>
      </c>
      <c r="L3192" s="84" t="s">
        <v>0</v>
      </c>
      <c r="M3192" s="56">
        <v>1.7269675925925924E-3</v>
      </c>
      <c r="N3192" s="84"/>
      <c r="O3192" s="84"/>
      <c r="P3192" s="84"/>
      <c r="Q3192" s="84"/>
      <c r="R3192" s="84"/>
      <c r="S3192" s="84"/>
    </row>
    <row r="3193" spans="1:19" x14ac:dyDescent="0.25">
      <c r="A3193" t="s">
        <v>126</v>
      </c>
      <c r="B3193" s="84" t="s">
        <v>186</v>
      </c>
      <c r="C3193" t="s">
        <v>784</v>
      </c>
      <c r="D3193" s="54">
        <v>44688</v>
      </c>
      <c r="E3193" s="84" t="s">
        <v>686</v>
      </c>
      <c r="F3193" s="84" t="s">
        <v>66</v>
      </c>
      <c r="G3193" s="84" t="s">
        <v>20</v>
      </c>
      <c r="H3193" s="84">
        <v>10</v>
      </c>
      <c r="I3193" s="84">
        <v>679</v>
      </c>
      <c r="J3193" s="84" t="s">
        <v>283</v>
      </c>
      <c r="K3193" s="84" t="s">
        <v>67</v>
      </c>
      <c r="L3193" s="84" t="s">
        <v>0</v>
      </c>
      <c r="M3193" s="56">
        <v>1.7656250000000001E-3</v>
      </c>
      <c r="N3193" s="84"/>
      <c r="O3193" s="84"/>
      <c r="P3193" s="84"/>
      <c r="Q3193" s="84"/>
      <c r="R3193" s="84"/>
      <c r="S3193" s="84"/>
    </row>
    <row r="3194" spans="1:19" x14ac:dyDescent="0.25">
      <c r="A3194" t="s">
        <v>126</v>
      </c>
      <c r="B3194" s="82" t="s">
        <v>186</v>
      </c>
      <c r="C3194" t="s">
        <v>784</v>
      </c>
      <c r="D3194" s="54">
        <v>44688</v>
      </c>
      <c r="E3194" s="82" t="s">
        <v>686</v>
      </c>
      <c r="F3194" s="82" t="s">
        <v>66</v>
      </c>
      <c r="G3194" s="82" t="s">
        <v>20</v>
      </c>
      <c r="H3194" s="84">
        <v>11</v>
      </c>
      <c r="I3194" s="84">
        <v>1059</v>
      </c>
      <c r="J3194" s="84" t="s">
        <v>667</v>
      </c>
      <c r="K3194" s="84" t="s">
        <v>267</v>
      </c>
      <c r="L3194" s="84" t="s">
        <v>0</v>
      </c>
      <c r="M3194" s="56">
        <v>1.847337962962963E-3</v>
      </c>
      <c r="N3194" s="84"/>
      <c r="O3194" s="84"/>
      <c r="P3194" s="84"/>
      <c r="Q3194" s="84"/>
      <c r="R3194" s="84"/>
      <c r="S3194" s="84"/>
    </row>
    <row r="3195" spans="1:19" x14ac:dyDescent="0.25">
      <c r="A3195" t="s">
        <v>126</v>
      </c>
      <c r="B3195" s="82" t="s">
        <v>186</v>
      </c>
      <c r="C3195" t="s">
        <v>784</v>
      </c>
      <c r="D3195" s="54">
        <v>44688</v>
      </c>
      <c r="E3195" s="82" t="s">
        <v>686</v>
      </c>
      <c r="F3195" s="82" t="s">
        <v>66</v>
      </c>
      <c r="G3195" s="82" t="s">
        <v>18</v>
      </c>
      <c r="H3195" s="84">
        <v>1</v>
      </c>
      <c r="I3195" s="84">
        <v>127</v>
      </c>
      <c r="J3195" s="84" t="s">
        <v>733</v>
      </c>
      <c r="K3195" s="84" t="s">
        <v>64</v>
      </c>
      <c r="L3195" s="84" t="s">
        <v>0</v>
      </c>
      <c r="M3195" s="56">
        <v>1.2087962962962961E-3</v>
      </c>
      <c r="N3195" s="84"/>
      <c r="O3195" s="84"/>
      <c r="P3195" s="84"/>
      <c r="Q3195" s="84"/>
      <c r="R3195" s="84"/>
      <c r="S3195" s="84"/>
    </row>
    <row r="3196" spans="1:19" x14ac:dyDescent="0.25">
      <c r="A3196" t="s">
        <v>126</v>
      </c>
      <c r="B3196" s="82" t="s">
        <v>186</v>
      </c>
      <c r="C3196" t="s">
        <v>784</v>
      </c>
      <c r="D3196" s="54">
        <v>44688</v>
      </c>
      <c r="E3196" s="82" t="s">
        <v>686</v>
      </c>
      <c r="F3196" s="82" t="s">
        <v>66</v>
      </c>
      <c r="G3196" s="82" t="s">
        <v>18</v>
      </c>
      <c r="H3196" s="84">
        <v>2</v>
      </c>
      <c r="I3196" s="84">
        <v>767</v>
      </c>
      <c r="J3196" s="84" t="s">
        <v>794</v>
      </c>
      <c r="K3196" s="84" t="s">
        <v>66</v>
      </c>
      <c r="L3196" s="84" t="s">
        <v>0</v>
      </c>
      <c r="M3196" s="56">
        <v>1.3631944444444444E-3</v>
      </c>
      <c r="N3196" s="84"/>
      <c r="O3196" s="84"/>
      <c r="P3196" s="84"/>
      <c r="Q3196" s="84"/>
      <c r="R3196" s="84"/>
      <c r="S3196" s="84"/>
    </row>
    <row r="3197" spans="1:19" x14ac:dyDescent="0.25">
      <c r="A3197" t="s">
        <v>126</v>
      </c>
      <c r="B3197" s="82" t="s">
        <v>186</v>
      </c>
      <c r="C3197" t="s">
        <v>784</v>
      </c>
      <c r="D3197" s="54">
        <v>44688</v>
      </c>
      <c r="E3197" s="82" t="s">
        <v>686</v>
      </c>
      <c r="F3197" s="82" t="s">
        <v>66</v>
      </c>
      <c r="G3197" s="82" t="s">
        <v>18</v>
      </c>
      <c r="H3197" s="84">
        <v>3</v>
      </c>
      <c r="I3197" s="84">
        <v>251</v>
      </c>
      <c r="J3197" s="84" t="s">
        <v>77</v>
      </c>
      <c r="K3197" s="84" t="s">
        <v>67</v>
      </c>
      <c r="L3197" s="84" t="s">
        <v>0</v>
      </c>
      <c r="M3197" s="56">
        <v>1.4031250000000001E-3</v>
      </c>
      <c r="N3197" s="84"/>
      <c r="O3197" s="84"/>
      <c r="P3197" s="84"/>
      <c r="Q3197" s="84"/>
      <c r="R3197" s="84"/>
      <c r="S3197" s="84"/>
    </row>
    <row r="3198" spans="1:19" x14ac:dyDescent="0.25">
      <c r="A3198" t="s">
        <v>126</v>
      </c>
      <c r="B3198" s="82" t="s">
        <v>186</v>
      </c>
      <c r="C3198" t="s">
        <v>784</v>
      </c>
      <c r="D3198" s="54">
        <v>44688</v>
      </c>
      <c r="E3198" s="82" t="s">
        <v>686</v>
      </c>
      <c r="F3198" s="82" t="s">
        <v>66</v>
      </c>
      <c r="G3198" s="82" t="s">
        <v>18</v>
      </c>
      <c r="H3198" s="84">
        <v>4</v>
      </c>
      <c r="I3198" s="84">
        <v>83</v>
      </c>
      <c r="J3198" s="84" t="s">
        <v>74</v>
      </c>
      <c r="K3198" s="84" t="s">
        <v>64</v>
      </c>
      <c r="L3198" s="84" t="s">
        <v>0</v>
      </c>
      <c r="M3198" s="56">
        <v>1.4232638888888888E-3</v>
      </c>
      <c r="N3198" s="84"/>
      <c r="O3198" s="84"/>
      <c r="P3198" s="84"/>
      <c r="Q3198" s="84"/>
      <c r="R3198" s="84"/>
      <c r="S3198" s="84"/>
    </row>
    <row r="3199" spans="1:19" x14ac:dyDescent="0.25">
      <c r="A3199" t="s">
        <v>126</v>
      </c>
      <c r="B3199" s="82" t="s">
        <v>186</v>
      </c>
      <c r="C3199" t="s">
        <v>784</v>
      </c>
      <c r="D3199" s="54">
        <v>44688</v>
      </c>
      <c r="E3199" s="82" t="s">
        <v>686</v>
      </c>
      <c r="F3199" s="82" t="s">
        <v>66</v>
      </c>
      <c r="G3199" s="82" t="s">
        <v>18</v>
      </c>
      <c r="H3199" s="84">
        <v>5</v>
      </c>
      <c r="I3199" s="84">
        <v>104</v>
      </c>
      <c r="J3199" s="84" t="s">
        <v>24</v>
      </c>
      <c r="K3199" s="84" t="s">
        <v>64</v>
      </c>
      <c r="L3199" s="84" t="s">
        <v>0</v>
      </c>
      <c r="M3199" s="56">
        <v>1.4540509259259261E-3</v>
      </c>
      <c r="N3199" s="84"/>
      <c r="O3199" s="84"/>
      <c r="P3199" s="84"/>
      <c r="Q3199" s="84"/>
      <c r="R3199" s="84"/>
      <c r="S3199" s="84"/>
    </row>
    <row r="3200" spans="1:19" x14ac:dyDescent="0.25">
      <c r="A3200" t="s">
        <v>126</v>
      </c>
      <c r="B3200" s="82" t="s">
        <v>186</v>
      </c>
      <c r="C3200" t="s">
        <v>784</v>
      </c>
      <c r="D3200" s="54">
        <v>44688</v>
      </c>
      <c r="E3200" s="82" t="s">
        <v>686</v>
      </c>
      <c r="F3200" s="82" t="s">
        <v>66</v>
      </c>
      <c r="G3200" s="82" t="s">
        <v>18</v>
      </c>
      <c r="H3200" s="84">
        <v>7</v>
      </c>
      <c r="I3200" s="84">
        <v>735</v>
      </c>
      <c r="J3200" s="84" t="s">
        <v>643</v>
      </c>
      <c r="K3200" s="84" t="s">
        <v>66</v>
      </c>
      <c r="L3200" s="84" t="s">
        <v>0</v>
      </c>
      <c r="M3200" s="56">
        <v>1.5351851851851852E-3</v>
      </c>
      <c r="N3200" s="84"/>
      <c r="O3200" s="84"/>
      <c r="P3200" s="84"/>
      <c r="Q3200" s="84"/>
      <c r="R3200" s="84"/>
      <c r="S3200" s="84"/>
    </row>
    <row r="3201" spans="1:19" x14ac:dyDescent="0.25">
      <c r="A3201" t="s">
        <v>126</v>
      </c>
      <c r="B3201" s="82" t="s">
        <v>186</v>
      </c>
      <c r="C3201" t="s">
        <v>784</v>
      </c>
      <c r="D3201" s="54">
        <v>44688</v>
      </c>
      <c r="E3201" s="82" t="s">
        <v>686</v>
      </c>
      <c r="F3201" s="82" t="s">
        <v>66</v>
      </c>
      <c r="G3201" s="82" t="s">
        <v>18</v>
      </c>
      <c r="H3201" s="84">
        <v>8</v>
      </c>
      <c r="I3201" s="84">
        <v>88</v>
      </c>
      <c r="J3201" s="84" t="s">
        <v>182</v>
      </c>
      <c r="K3201" s="84" t="s">
        <v>64</v>
      </c>
      <c r="L3201" s="84" t="s">
        <v>0</v>
      </c>
      <c r="M3201" s="56">
        <v>1.5652777777777776E-3</v>
      </c>
      <c r="N3201" s="84"/>
      <c r="O3201" s="84"/>
      <c r="P3201" s="84"/>
      <c r="Q3201" s="84"/>
      <c r="R3201" s="84"/>
      <c r="S3201" s="84"/>
    </row>
    <row r="3202" spans="1:19" x14ac:dyDescent="0.25">
      <c r="A3202" t="s">
        <v>126</v>
      </c>
      <c r="B3202" s="82" t="s">
        <v>186</v>
      </c>
      <c r="C3202" t="s">
        <v>784</v>
      </c>
      <c r="D3202" s="54">
        <v>44688</v>
      </c>
      <c r="E3202" s="82" t="s">
        <v>686</v>
      </c>
      <c r="F3202" s="82" t="s">
        <v>66</v>
      </c>
      <c r="G3202" s="82" t="s">
        <v>18</v>
      </c>
      <c r="H3202" s="84">
        <v>9</v>
      </c>
      <c r="I3202" s="84">
        <v>337</v>
      </c>
      <c r="J3202" s="84" t="s">
        <v>276</v>
      </c>
      <c r="K3202" s="84" t="s">
        <v>256</v>
      </c>
      <c r="L3202" s="84" t="s">
        <v>0</v>
      </c>
      <c r="M3202" s="56">
        <v>1.6343749999999998E-3</v>
      </c>
      <c r="N3202" s="84"/>
      <c r="O3202" s="84"/>
      <c r="P3202" s="84"/>
      <c r="Q3202" s="84"/>
      <c r="R3202" s="84"/>
      <c r="S3202" s="84"/>
    </row>
    <row r="3203" spans="1:19" x14ac:dyDescent="0.25">
      <c r="A3203" t="s">
        <v>126</v>
      </c>
      <c r="B3203" s="82" t="s">
        <v>186</v>
      </c>
      <c r="C3203" t="s">
        <v>784</v>
      </c>
      <c r="D3203" s="54">
        <v>44688</v>
      </c>
      <c r="E3203" s="82" t="s">
        <v>686</v>
      </c>
      <c r="F3203" s="82" t="s">
        <v>66</v>
      </c>
      <c r="G3203" s="82" t="s">
        <v>18</v>
      </c>
      <c r="H3203" s="84">
        <v>10</v>
      </c>
      <c r="I3203" s="84">
        <v>343</v>
      </c>
      <c r="J3203" s="84" t="s">
        <v>649</v>
      </c>
      <c r="K3203" s="84" t="s">
        <v>258</v>
      </c>
      <c r="L3203" s="84" t="s">
        <v>0</v>
      </c>
      <c r="M3203" s="56">
        <v>1.6471064814814814E-3</v>
      </c>
      <c r="N3203" s="84"/>
      <c r="O3203" s="84"/>
      <c r="P3203" s="84"/>
      <c r="Q3203" s="84"/>
      <c r="R3203" s="84"/>
      <c r="S3203" s="84"/>
    </row>
    <row r="3204" spans="1:19" x14ac:dyDescent="0.25">
      <c r="A3204" t="s">
        <v>126</v>
      </c>
      <c r="B3204" s="82" t="s">
        <v>186</v>
      </c>
      <c r="C3204" t="s">
        <v>784</v>
      </c>
      <c r="D3204" s="54">
        <v>44688</v>
      </c>
      <c r="E3204" s="82" t="s">
        <v>686</v>
      </c>
      <c r="F3204" s="82" t="s">
        <v>66</v>
      </c>
      <c r="G3204" s="82" t="s">
        <v>18</v>
      </c>
      <c r="H3204" s="84">
        <v>12</v>
      </c>
      <c r="I3204" s="84">
        <v>1247</v>
      </c>
      <c r="J3204" s="84" t="s">
        <v>785</v>
      </c>
      <c r="K3204" s="84" t="s">
        <v>64</v>
      </c>
      <c r="L3204" s="84" t="s">
        <v>0</v>
      </c>
      <c r="M3204" s="56">
        <v>1.7185185185185185E-3</v>
      </c>
      <c r="N3204" s="84"/>
      <c r="O3204" s="84"/>
      <c r="P3204" s="84"/>
      <c r="Q3204" s="84"/>
      <c r="R3204" s="84"/>
      <c r="S3204" s="84"/>
    </row>
    <row r="3205" spans="1:19" x14ac:dyDescent="0.25">
      <c r="A3205" t="s">
        <v>126</v>
      </c>
      <c r="B3205" s="82" t="s">
        <v>186</v>
      </c>
      <c r="C3205" t="s">
        <v>784</v>
      </c>
      <c r="D3205" s="54">
        <v>44688</v>
      </c>
      <c r="E3205" s="82" t="s">
        <v>686</v>
      </c>
      <c r="F3205" s="82" t="s">
        <v>66</v>
      </c>
      <c r="G3205" s="82" t="s">
        <v>18</v>
      </c>
      <c r="H3205" s="84">
        <v>13</v>
      </c>
      <c r="I3205" s="84">
        <v>681</v>
      </c>
      <c r="J3205" s="84" t="s">
        <v>280</v>
      </c>
      <c r="K3205" s="84" t="s">
        <v>67</v>
      </c>
      <c r="L3205" s="84" t="s">
        <v>0</v>
      </c>
      <c r="M3205" s="56">
        <v>2.0008101851851849E-3</v>
      </c>
      <c r="N3205" s="84"/>
      <c r="O3205" s="84"/>
      <c r="P3205" s="84"/>
      <c r="Q3205" s="84"/>
      <c r="R3205" s="84"/>
      <c r="S3205" s="84"/>
    </row>
    <row r="3206" spans="1:19" x14ac:dyDescent="0.25">
      <c r="A3206" t="s">
        <v>127</v>
      </c>
      <c r="B3206" s="82" t="s">
        <v>186</v>
      </c>
      <c r="C3206" t="s">
        <v>784</v>
      </c>
      <c r="D3206" s="54">
        <v>44688</v>
      </c>
      <c r="E3206" s="82" t="s">
        <v>686</v>
      </c>
      <c r="F3206" s="82" t="s">
        <v>66</v>
      </c>
      <c r="G3206" s="82" t="s">
        <v>20</v>
      </c>
      <c r="H3206" s="84">
        <v>2</v>
      </c>
      <c r="I3206" s="84">
        <v>63</v>
      </c>
      <c r="J3206" s="84" t="s">
        <v>245</v>
      </c>
      <c r="K3206" s="84" t="s">
        <v>64</v>
      </c>
      <c r="L3206" s="84" t="s">
        <v>22</v>
      </c>
      <c r="M3206" s="56">
        <v>1.7694444444444444E-3</v>
      </c>
      <c r="N3206" s="84"/>
      <c r="O3206" s="84"/>
      <c r="P3206" s="84"/>
      <c r="Q3206" s="84"/>
      <c r="R3206" s="84"/>
      <c r="S3206" s="84"/>
    </row>
    <row r="3207" spans="1:19" x14ac:dyDescent="0.25">
      <c r="A3207" t="s">
        <v>127</v>
      </c>
      <c r="B3207" s="82" t="s">
        <v>186</v>
      </c>
      <c r="C3207" t="s">
        <v>784</v>
      </c>
      <c r="D3207" s="54">
        <v>44688</v>
      </c>
      <c r="E3207" s="82" t="s">
        <v>686</v>
      </c>
      <c r="F3207" s="82" t="s">
        <v>66</v>
      </c>
      <c r="G3207" s="82" t="s">
        <v>20</v>
      </c>
      <c r="H3207" s="84">
        <v>3</v>
      </c>
      <c r="I3207" s="84">
        <v>1209</v>
      </c>
      <c r="J3207" s="84" t="s">
        <v>795</v>
      </c>
      <c r="K3207" s="84" t="s">
        <v>66</v>
      </c>
      <c r="L3207" s="84" t="s">
        <v>22</v>
      </c>
      <c r="M3207" s="56">
        <v>1.9771990740740739E-3</v>
      </c>
      <c r="N3207" s="84"/>
      <c r="O3207" s="84"/>
      <c r="P3207" s="84"/>
      <c r="Q3207" s="84"/>
      <c r="R3207" s="84"/>
      <c r="S3207" s="84"/>
    </row>
    <row r="3208" spans="1:19" x14ac:dyDescent="0.25">
      <c r="A3208" t="s">
        <v>127</v>
      </c>
      <c r="B3208" s="82" t="s">
        <v>186</v>
      </c>
      <c r="C3208" t="s">
        <v>784</v>
      </c>
      <c r="D3208" s="54">
        <v>44688</v>
      </c>
      <c r="E3208" s="82" t="s">
        <v>686</v>
      </c>
      <c r="F3208" s="82" t="s">
        <v>66</v>
      </c>
      <c r="G3208" s="82" t="s">
        <v>18</v>
      </c>
      <c r="H3208" s="84">
        <v>2</v>
      </c>
      <c r="I3208" s="84">
        <v>806</v>
      </c>
      <c r="J3208" s="84" t="s">
        <v>298</v>
      </c>
      <c r="K3208" s="84" t="s">
        <v>66</v>
      </c>
      <c r="L3208" s="84" t="s">
        <v>22</v>
      </c>
      <c r="M3208" s="56">
        <v>1.727314814814815E-3</v>
      </c>
      <c r="N3208" s="84"/>
      <c r="O3208" s="84"/>
      <c r="P3208" s="84"/>
      <c r="Q3208" s="84"/>
      <c r="R3208" s="84"/>
      <c r="S3208" s="84"/>
    </row>
    <row r="3209" spans="1:19" x14ac:dyDescent="0.25">
      <c r="A3209" t="s">
        <v>127</v>
      </c>
      <c r="B3209" s="82" t="s">
        <v>186</v>
      </c>
      <c r="C3209" t="s">
        <v>784</v>
      </c>
      <c r="D3209" s="54">
        <v>44688</v>
      </c>
      <c r="E3209" s="82" t="s">
        <v>686</v>
      </c>
      <c r="F3209" s="82" t="s">
        <v>66</v>
      </c>
      <c r="G3209" s="82" t="s">
        <v>18</v>
      </c>
      <c r="H3209" s="84">
        <v>3</v>
      </c>
      <c r="I3209" s="84">
        <v>466</v>
      </c>
      <c r="J3209" s="84" t="s">
        <v>194</v>
      </c>
      <c r="K3209" s="84" t="s">
        <v>260</v>
      </c>
      <c r="L3209" s="84" t="s">
        <v>22</v>
      </c>
      <c r="M3209" s="56">
        <v>1.7324074074074076E-3</v>
      </c>
      <c r="N3209" s="84"/>
      <c r="O3209" s="84"/>
      <c r="P3209" s="84"/>
      <c r="Q3209" s="84"/>
      <c r="R3209" s="84"/>
      <c r="S3209" s="84"/>
    </row>
    <row r="3210" spans="1:19" x14ac:dyDescent="0.25">
      <c r="A3210" t="s">
        <v>127</v>
      </c>
      <c r="B3210" s="82" t="s">
        <v>186</v>
      </c>
      <c r="C3210" t="s">
        <v>784</v>
      </c>
      <c r="D3210" s="54">
        <v>44688</v>
      </c>
      <c r="E3210" s="82" t="s">
        <v>686</v>
      </c>
      <c r="F3210" s="82" t="s">
        <v>66</v>
      </c>
      <c r="G3210" s="82" t="s">
        <v>18</v>
      </c>
      <c r="H3210" s="84">
        <v>4</v>
      </c>
      <c r="I3210" s="84">
        <v>100</v>
      </c>
      <c r="J3210" s="84" t="s">
        <v>247</v>
      </c>
      <c r="K3210" s="84" t="s">
        <v>64</v>
      </c>
      <c r="L3210" s="84" t="s">
        <v>22</v>
      </c>
      <c r="M3210" s="56">
        <v>1.7337962962962964E-3</v>
      </c>
      <c r="N3210" s="84"/>
      <c r="O3210" s="84"/>
      <c r="P3210" s="84"/>
      <c r="Q3210" s="84"/>
      <c r="R3210" s="84"/>
      <c r="S3210" s="84"/>
    </row>
    <row r="3211" spans="1:19" x14ac:dyDescent="0.25">
      <c r="A3211" t="s">
        <v>127</v>
      </c>
      <c r="B3211" s="82" t="s">
        <v>186</v>
      </c>
      <c r="C3211" t="s">
        <v>784</v>
      </c>
      <c r="D3211" s="54">
        <v>44688</v>
      </c>
      <c r="E3211" s="82" t="s">
        <v>686</v>
      </c>
      <c r="F3211" s="82" t="s">
        <v>66</v>
      </c>
      <c r="G3211" s="82" t="s">
        <v>18</v>
      </c>
      <c r="H3211" s="84">
        <v>6</v>
      </c>
      <c r="I3211" s="84">
        <v>89</v>
      </c>
      <c r="J3211" s="84" t="s">
        <v>231</v>
      </c>
      <c r="K3211" s="84" t="s">
        <v>64</v>
      </c>
      <c r="L3211" s="84" t="s">
        <v>22</v>
      </c>
      <c r="M3211" s="56">
        <v>1.8885416666666666E-3</v>
      </c>
      <c r="N3211" s="84"/>
      <c r="O3211" s="84"/>
      <c r="P3211" s="84"/>
      <c r="Q3211" s="84"/>
      <c r="R3211" s="84"/>
      <c r="S3211" s="84"/>
    </row>
    <row r="3212" spans="1:19" x14ac:dyDescent="0.25">
      <c r="A3212" t="s">
        <v>127</v>
      </c>
      <c r="B3212" s="82" t="s">
        <v>186</v>
      </c>
      <c r="C3212" t="s">
        <v>784</v>
      </c>
      <c r="D3212" s="54">
        <v>44688</v>
      </c>
      <c r="E3212" s="82" t="s">
        <v>686</v>
      </c>
      <c r="F3212" s="82" t="s">
        <v>66</v>
      </c>
      <c r="G3212" s="82" t="s">
        <v>18</v>
      </c>
      <c r="H3212" s="84">
        <v>7</v>
      </c>
      <c r="I3212" s="84">
        <v>50</v>
      </c>
      <c r="J3212" s="84" t="s">
        <v>195</v>
      </c>
      <c r="K3212" s="84" t="s">
        <v>64</v>
      </c>
      <c r="L3212" s="84" t="s">
        <v>22</v>
      </c>
      <c r="M3212" s="56">
        <v>1.9141203703703705E-3</v>
      </c>
      <c r="N3212" s="84"/>
      <c r="O3212" s="84"/>
      <c r="P3212" s="84"/>
      <c r="Q3212" s="84"/>
      <c r="R3212" s="84"/>
      <c r="S3212" s="84"/>
    </row>
    <row r="3213" spans="1:19" x14ac:dyDescent="0.25">
      <c r="A3213" t="s">
        <v>41</v>
      </c>
      <c r="B3213" s="82" t="s">
        <v>30</v>
      </c>
      <c r="C3213" t="s">
        <v>796</v>
      </c>
      <c r="D3213" s="54">
        <v>44689</v>
      </c>
      <c r="E3213" s="82" t="s">
        <v>686</v>
      </c>
      <c r="F3213" s="82" t="s">
        <v>62</v>
      </c>
      <c r="G3213" s="82" t="s">
        <v>20</v>
      </c>
      <c r="H3213" s="84">
        <v>1</v>
      </c>
      <c r="I3213" s="84">
        <v>811</v>
      </c>
      <c r="J3213" s="84" t="s">
        <v>393</v>
      </c>
      <c r="K3213" s="84" t="s">
        <v>267</v>
      </c>
      <c r="L3213" s="84" t="s">
        <v>23</v>
      </c>
      <c r="M3213" s="18">
        <v>48.37</v>
      </c>
      <c r="N3213" s="18">
        <v>42.64</v>
      </c>
      <c r="O3213" s="18">
        <v>47.63</v>
      </c>
      <c r="P3213" s="18">
        <v>48.06</v>
      </c>
      <c r="Q3213" s="18">
        <v>48.37</v>
      </c>
      <c r="R3213" s="18" t="s">
        <v>1</v>
      </c>
      <c r="S3213" s="18" t="s">
        <v>1</v>
      </c>
    </row>
    <row r="3214" spans="1:19" x14ac:dyDescent="0.25">
      <c r="A3214" t="s">
        <v>41</v>
      </c>
      <c r="B3214" s="82" t="s">
        <v>30</v>
      </c>
      <c r="C3214" t="s">
        <v>796</v>
      </c>
      <c r="D3214" s="54">
        <v>44689</v>
      </c>
      <c r="E3214" s="82" t="s">
        <v>686</v>
      </c>
      <c r="F3214" s="82" t="s">
        <v>62</v>
      </c>
      <c r="G3214" s="82" t="s">
        <v>20</v>
      </c>
      <c r="H3214" s="84">
        <v>2</v>
      </c>
      <c r="I3214" s="84">
        <v>382</v>
      </c>
      <c r="J3214" s="84" t="s">
        <v>367</v>
      </c>
      <c r="K3214" s="84" t="s">
        <v>257</v>
      </c>
      <c r="L3214" s="84" t="s">
        <v>23</v>
      </c>
      <c r="M3214" s="18">
        <v>43.23</v>
      </c>
      <c r="N3214" s="18">
        <v>37.31</v>
      </c>
      <c r="O3214" s="18">
        <v>42.09</v>
      </c>
      <c r="P3214" s="18">
        <v>43.23</v>
      </c>
      <c r="Q3214" s="18">
        <v>42.92</v>
      </c>
      <c r="R3214" s="18">
        <v>41.81</v>
      </c>
      <c r="S3214" s="18" t="s">
        <v>1</v>
      </c>
    </row>
    <row r="3215" spans="1:19" x14ac:dyDescent="0.25">
      <c r="A3215" t="s">
        <v>41</v>
      </c>
      <c r="B3215" s="82" t="s">
        <v>30</v>
      </c>
      <c r="C3215" t="s">
        <v>796</v>
      </c>
      <c r="D3215" s="54">
        <v>44689</v>
      </c>
      <c r="E3215" s="82" t="s">
        <v>686</v>
      </c>
      <c r="F3215" s="82" t="s">
        <v>62</v>
      </c>
      <c r="G3215" s="82" t="s">
        <v>20</v>
      </c>
      <c r="H3215" s="84">
        <v>3</v>
      </c>
      <c r="I3215" s="84">
        <v>738</v>
      </c>
      <c r="J3215" s="84" t="s">
        <v>419</v>
      </c>
      <c r="K3215" s="84" t="s">
        <v>64</v>
      </c>
      <c r="L3215" s="84" t="s">
        <v>23</v>
      </c>
      <c r="M3215" s="18">
        <v>32.93</v>
      </c>
      <c r="N3215" s="18">
        <v>32.93</v>
      </c>
      <c r="O3215" s="18">
        <v>29.1</v>
      </c>
      <c r="P3215" s="18" t="s">
        <v>1</v>
      </c>
      <c r="Q3215" s="18" t="s">
        <v>1</v>
      </c>
      <c r="R3215" s="18" t="s">
        <v>1</v>
      </c>
      <c r="S3215" s="18" t="s">
        <v>1</v>
      </c>
    </row>
    <row r="3216" spans="1:19" x14ac:dyDescent="0.25">
      <c r="A3216" t="s">
        <v>41</v>
      </c>
      <c r="B3216" s="82" t="s">
        <v>30</v>
      </c>
      <c r="C3216" t="s">
        <v>796</v>
      </c>
      <c r="D3216" s="54">
        <v>44689</v>
      </c>
      <c r="E3216" s="82" t="s">
        <v>686</v>
      </c>
      <c r="F3216" s="82" t="s">
        <v>62</v>
      </c>
      <c r="G3216" s="82" t="s">
        <v>20</v>
      </c>
      <c r="H3216" s="84">
        <v>4</v>
      </c>
      <c r="I3216" s="84">
        <v>693</v>
      </c>
      <c r="J3216" s="84" t="s">
        <v>309</v>
      </c>
      <c r="K3216" s="84" t="s">
        <v>64</v>
      </c>
      <c r="L3216" s="84" t="s">
        <v>23</v>
      </c>
      <c r="M3216" s="18">
        <v>25.37</v>
      </c>
      <c r="N3216" s="18">
        <v>21.94</v>
      </c>
      <c r="O3216" s="18" t="s">
        <v>1</v>
      </c>
      <c r="P3216" s="18">
        <v>24.57</v>
      </c>
      <c r="Q3216" s="18">
        <v>23.21</v>
      </c>
      <c r="R3216" s="18">
        <v>25.37</v>
      </c>
      <c r="S3216" s="18">
        <v>25.35</v>
      </c>
    </row>
    <row r="3217" spans="1:19" x14ac:dyDescent="0.25">
      <c r="A3217" t="s">
        <v>41</v>
      </c>
      <c r="B3217" s="82" t="s">
        <v>30</v>
      </c>
      <c r="C3217" t="s">
        <v>796</v>
      </c>
      <c r="D3217" s="54">
        <v>44689</v>
      </c>
      <c r="E3217" s="82" t="s">
        <v>686</v>
      </c>
      <c r="F3217" s="82" t="s">
        <v>62</v>
      </c>
      <c r="G3217" s="82" t="s">
        <v>20</v>
      </c>
      <c r="H3217" s="84">
        <v>5</v>
      </c>
      <c r="I3217" s="84">
        <v>763</v>
      </c>
      <c r="J3217" s="84" t="s">
        <v>311</v>
      </c>
      <c r="K3217" s="84" t="s">
        <v>267</v>
      </c>
      <c r="L3217" s="84" t="s">
        <v>22</v>
      </c>
      <c r="M3217" s="18">
        <v>24.68</v>
      </c>
      <c r="N3217" s="18">
        <v>22.11</v>
      </c>
      <c r="O3217" s="18">
        <v>24.68</v>
      </c>
      <c r="P3217" s="18">
        <v>23.96</v>
      </c>
      <c r="Q3217" s="18">
        <v>23.66</v>
      </c>
      <c r="R3217" s="18">
        <v>23.87</v>
      </c>
      <c r="S3217" s="18">
        <v>19.95</v>
      </c>
    </row>
    <row r="3218" spans="1:19" x14ac:dyDescent="0.25">
      <c r="A3218" t="s">
        <v>41</v>
      </c>
      <c r="B3218" s="82" t="s">
        <v>30</v>
      </c>
      <c r="C3218" t="s">
        <v>796</v>
      </c>
      <c r="D3218" s="54">
        <v>44689</v>
      </c>
      <c r="E3218" s="82" t="s">
        <v>686</v>
      </c>
      <c r="F3218" s="82" t="s">
        <v>62</v>
      </c>
      <c r="G3218" s="82" t="s">
        <v>20</v>
      </c>
      <c r="H3218" s="84">
        <v>6</v>
      </c>
      <c r="I3218" s="84">
        <v>95</v>
      </c>
      <c r="J3218" s="84" t="s">
        <v>217</v>
      </c>
      <c r="K3218" s="84" t="s">
        <v>64</v>
      </c>
      <c r="L3218" s="84" t="s">
        <v>22</v>
      </c>
      <c r="M3218" s="18">
        <v>21.9</v>
      </c>
      <c r="N3218" s="18" t="s">
        <v>1</v>
      </c>
      <c r="O3218" s="18">
        <v>21.83</v>
      </c>
      <c r="P3218" s="18" t="s">
        <v>1</v>
      </c>
      <c r="Q3218" s="18">
        <v>21.9</v>
      </c>
      <c r="R3218" s="18" t="s">
        <v>1</v>
      </c>
      <c r="S3218" s="18">
        <v>20.2</v>
      </c>
    </row>
    <row r="3219" spans="1:19" x14ac:dyDescent="0.25">
      <c r="A3219" t="s">
        <v>41</v>
      </c>
      <c r="B3219" s="82" t="s">
        <v>30</v>
      </c>
      <c r="C3219" t="s">
        <v>796</v>
      </c>
      <c r="D3219" s="54">
        <v>44689</v>
      </c>
      <c r="E3219" s="82" t="s">
        <v>686</v>
      </c>
      <c r="F3219" s="82" t="s">
        <v>62</v>
      </c>
      <c r="G3219" s="82" t="s">
        <v>20</v>
      </c>
      <c r="H3219" s="84">
        <v>7</v>
      </c>
      <c r="I3219" s="84">
        <v>1284</v>
      </c>
      <c r="J3219" s="84" t="s">
        <v>797</v>
      </c>
      <c r="K3219" s="84" t="s">
        <v>267</v>
      </c>
      <c r="L3219" s="84" t="s">
        <v>22</v>
      </c>
      <c r="M3219" s="18">
        <v>20.8</v>
      </c>
      <c r="N3219" s="18">
        <v>19.68</v>
      </c>
      <c r="O3219" s="18">
        <v>17.739999999999998</v>
      </c>
      <c r="P3219" s="18">
        <v>20.67</v>
      </c>
      <c r="Q3219" s="18">
        <v>20.420000000000002</v>
      </c>
      <c r="R3219" s="18">
        <v>18.47</v>
      </c>
      <c r="S3219" s="18">
        <v>20.8</v>
      </c>
    </row>
    <row r="3220" spans="1:19" x14ac:dyDescent="0.25">
      <c r="A3220" t="s">
        <v>41</v>
      </c>
      <c r="B3220" s="82" t="s">
        <v>30</v>
      </c>
      <c r="C3220" t="s">
        <v>796</v>
      </c>
      <c r="D3220" s="54">
        <v>44689</v>
      </c>
      <c r="E3220" s="82" t="s">
        <v>686</v>
      </c>
      <c r="F3220" s="82" t="s">
        <v>62</v>
      </c>
      <c r="G3220" s="82" t="s">
        <v>20</v>
      </c>
      <c r="H3220" s="84">
        <v>8</v>
      </c>
      <c r="I3220" s="84">
        <v>149</v>
      </c>
      <c r="J3220" s="84" t="s">
        <v>215</v>
      </c>
      <c r="K3220" s="84" t="s">
        <v>64</v>
      </c>
      <c r="L3220" s="84" t="s">
        <v>22</v>
      </c>
      <c r="M3220" s="18">
        <v>20.38</v>
      </c>
      <c r="N3220" s="18">
        <v>19.39</v>
      </c>
      <c r="O3220" s="18">
        <v>19.14</v>
      </c>
      <c r="P3220" s="18">
        <v>20.38</v>
      </c>
      <c r="Q3220" s="18">
        <v>19.600000000000001</v>
      </c>
      <c r="R3220" s="18">
        <v>17.670000000000002</v>
      </c>
      <c r="S3220" s="18">
        <v>19.899999999999999</v>
      </c>
    </row>
    <row r="3221" spans="1:19" x14ac:dyDescent="0.25">
      <c r="A3221" t="s">
        <v>34</v>
      </c>
      <c r="B3221" s="82" t="s">
        <v>30</v>
      </c>
      <c r="C3221" t="s">
        <v>796</v>
      </c>
      <c r="D3221" s="54">
        <v>44689</v>
      </c>
      <c r="E3221" s="82" t="s">
        <v>686</v>
      </c>
      <c r="F3221" s="82" t="s">
        <v>62</v>
      </c>
      <c r="G3221" s="82" t="s">
        <v>18</v>
      </c>
      <c r="H3221" s="84">
        <v>1</v>
      </c>
      <c r="I3221" s="84">
        <v>9</v>
      </c>
      <c r="J3221" s="84" t="s">
        <v>262</v>
      </c>
      <c r="K3221" s="84" t="s">
        <v>64</v>
      </c>
      <c r="L3221" s="84" t="s">
        <v>23</v>
      </c>
      <c r="M3221" s="18">
        <v>41.26</v>
      </c>
      <c r="N3221" s="18" t="s">
        <v>1</v>
      </c>
      <c r="O3221" s="18">
        <v>34.89</v>
      </c>
      <c r="P3221" s="18">
        <v>38.61</v>
      </c>
      <c r="Q3221" s="18">
        <v>41.26</v>
      </c>
      <c r="R3221" s="18">
        <v>39.5</v>
      </c>
      <c r="S3221" s="18" t="s">
        <v>1</v>
      </c>
    </row>
    <row r="3222" spans="1:19" x14ac:dyDescent="0.25">
      <c r="A3222" t="s">
        <v>34</v>
      </c>
      <c r="B3222" s="82" t="s">
        <v>30</v>
      </c>
      <c r="C3222" t="s">
        <v>796</v>
      </c>
      <c r="D3222" s="54">
        <v>44689</v>
      </c>
      <c r="E3222" s="82" t="s">
        <v>686</v>
      </c>
      <c r="F3222" s="82" t="s">
        <v>62</v>
      </c>
      <c r="G3222" s="82" t="s">
        <v>18</v>
      </c>
      <c r="H3222" s="84">
        <v>2</v>
      </c>
      <c r="I3222" s="84">
        <v>317</v>
      </c>
      <c r="J3222" s="84" t="s">
        <v>299</v>
      </c>
      <c r="K3222" s="84" t="s">
        <v>256</v>
      </c>
      <c r="L3222" s="84" t="s">
        <v>23</v>
      </c>
      <c r="M3222" s="18">
        <v>37.99</v>
      </c>
      <c r="N3222" s="18" t="s">
        <v>1</v>
      </c>
      <c r="O3222" s="18" t="s">
        <v>1</v>
      </c>
      <c r="P3222" s="18">
        <v>34.520000000000003</v>
      </c>
      <c r="Q3222" s="18" t="s">
        <v>1</v>
      </c>
      <c r="R3222" s="18" t="s">
        <v>1</v>
      </c>
      <c r="S3222" s="18">
        <v>37.99</v>
      </c>
    </row>
    <row r="3223" spans="1:19" x14ac:dyDescent="0.25">
      <c r="A3223" t="s">
        <v>34</v>
      </c>
      <c r="B3223" s="82" t="s">
        <v>30</v>
      </c>
      <c r="C3223" t="s">
        <v>796</v>
      </c>
      <c r="D3223" s="54">
        <v>44689</v>
      </c>
      <c r="E3223" s="82" t="s">
        <v>686</v>
      </c>
      <c r="F3223" s="82" t="s">
        <v>62</v>
      </c>
      <c r="G3223" s="82" t="s">
        <v>18</v>
      </c>
      <c r="H3223" s="84">
        <v>3</v>
      </c>
      <c r="I3223" s="84">
        <v>361</v>
      </c>
      <c r="J3223" s="84" t="s">
        <v>561</v>
      </c>
      <c r="K3223" s="84" t="s">
        <v>258</v>
      </c>
      <c r="L3223" s="84" t="s">
        <v>23</v>
      </c>
      <c r="M3223" s="18">
        <v>34.33</v>
      </c>
      <c r="N3223" s="18">
        <v>26.37</v>
      </c>
      <c r="O3223" s="18" t="s">
        <v>1</v>
      </c>
      <c r="P3223" s="18" t="s">
        <v>1</v>
      </c>
      <c r="Q3223" s="18" t="s">
        <v>1</v>
      </c>
      <c r="R3223" s="18">
        <v>33.39</v>
      </c>
      <c r="S3223" s="18">
        <v>34.33</v>
      </c>
    </row>
    <row r="3224" spans="1:19" x14ac:dyDescent="0.25">
      <c r="A3224" t="s">
        <v>34</v>
      </c>
      <c r="B3224" s="82" t="s">
        <v>30</v>
      </c>
      <c r="C3224" t="s">
        <v>796</v>
      </c>
      <c r="D3224" s="54">
        <v>44689</v>
      </c>
      <c r="E3224" s="82" t="s">
        <v>686</v>
      </c>
      <c r="F3224" s="82" t="s">
        <v>62</v>
      </c>
      <c r="G3224" s="82" t="s">
        <v>18</v>
      </c>
      <c r="H3224" s="84">
        <v>4</v>
      </c>
      <c r="I3224" s="84">
        <v>74</v>
      </c>
      <c r="J3224" s="84" t="s">
        <v>206</v>
      </c>
      <c r="K3224" s="84" t="s">
        <v>64</v>
      </c>
      <c r="L3224" s="84" t="s">
        <v>22</v>
      </c>
      <c r="M3224" s="18">
        <v>32.57</v>
      </c>
      <c r="N3224" s="18" t="s">
        <v>1</v>
      </c>
      <c r="O3224" s="18">
        <v>32.57</v>
      </c>
      <c r="P3224" s="18" t="s">
        <v>1</v>
      </c>
      <c r="Q3224" s="18" t="s">
        <v>1</v>
      </c>
      <c r="R3224" s="18" t="s">
        <v>1</v>
      </c>
      <c r="S3224" s="18" t="s">
        <v>1</v>
      </c>
    </row>
    <row r="3225" spans="1:19" x14ac:dyDescent="0.25">
      <c r="A3225" t="s">
        <v>34</v>
      </c>
      <c r="B3225" s="82" t="s">
        <v>30</v>
      </c>
      <c r="C3225" t="s">
        <v>796</v>
      </c>
      <c r="D3225" s="54">
        <v>44689</v>
      </c>
      <c r="E3225" s="82" t="s">
        <v>686</v>
      </c>
      <c r="F3225" s="82" t="s">
        <v>62</v>
      </c>
      <c r="G3225" s="82" t="s">
        <v>18</v>
      </c>
      <c r="H3225" s="84">
        <v>5</v>
      </c>
      <c r="I3225" s="84">
        <v>1060</v>
      </c>
      <c r="J3225" s="84" t="s">
        <v>523</v>
      </c>
      <c r="K3225" s="84" t="s">
        <v>267</v>
      </c>
      <c r="L3225" s="84" t="s">
        <v>23</v>
      </c>
      <c r="M3225" s="18">
        <v>30.98</v>
      </c>
      <c r="N3225" s="18">
        <v>28.74</v>
      </c>
      <c r="O3225" s="18" t="s">
        <v>1</v>
      </c>
      <c r="P3225" s="18" t="s">
        <v>1</v>
      </c>
      <c r="Q3225" s="18">
        <v>29.62</v>
      </c>
      <c r="R3225" s="18" t="s">
        <v>1</v>
      </c>
      <c r="S3225" s="18">
        <v>30.98</v>
      </c>
    </row>
    <row r="3226" spans="1:19" x14ac:dyDescent="0.25">
      <c r="A3226" t="s">
        <v>34</v>
      </c>
      <c r="B3226" s="82" t="s">
        <v>30</v>
      </c>
      <c r="C3226" t="s">
        <v>796</v>
      </c>
      <c r="D3226" s="54">
        <v>44689</v>
      </c>
      <c r="E3226" s="82" t="s">
        <v>686</v>
      </c>
      <c r="F3226" s="82" t="s">
        <v>62</v>
      </c>
      <c r="G3226" s="82" t="s">
        <v>18</v>
      </c>
      <c r="H3226" s="84">
        <v>6</v>
      </c>
      <c r="I3226" s="84">
        <v>140</v>
      </c>
      <c r="J3226" s="84" t="s">
        <v>202</v>
      </c>
      <c r="K3226" s="84" t="s">
        <v>64</v>
      </c>
      <c r="L3226" s="84" t="s">
        <v>22</v>
      </c>
      <c r="M3226" s="18">
        <v>24.81</v>
      </c>
      <c r="N3226" s="18">
        <v>23.32</v>
      </c>
      <c r="O3226" s="18" t="s">
        <v>1</v>
      </c>
      <c r="P3226" s="18">
        <v>24.81</v>
      </c>
      <c r="Q3226" s="18">
        <v>24.02</v>
      </c>
      <c r="R3226" s="18">
        <v>23.72</v>
      </c>
      <c r="S3226" s="18" t="s">
        <v>1</v>
      </c>
    </row>
    <row r="3227" spans="1:19" x14ac:dyDescent="0.25">
      <c r="A3227" t="s">
        <v>34</v>
      </c>
      <c r="B3227" s="82" t="s">
        <v>30</v>
      </c>
      <c r="C3227" t="s">
        <v>796</v>
      </c>
      <c r="D3227" s="54">
        <v>44689</v>
      </c>
      <c r="E3227" s="82" t="s">
        <v>686</v>
      </c>
      <c r="F3227" s="82" t="s">
        <v>62</v>
      </c>
      <c r="G3227" s="82" t="s">
        <v>18</v>
      </c>
      <c r="H3227" s="84">
        <v>7</v>
      </c>
      <c r="I3227" s="84">
        <v>339</v>
      </c>
      <c r="J3227" s="84" t="s">
        <v>230</v>
      </c>
      <c r="K3227" s="84" t="s">
        <v>256</v>
      </c>
      <c r="L3227" s="84" t="s">
        <v>22</v>
      </c>
      <c r="M3227" s="18">
        <v>24.47</v>
      </c>
      <c r="N3227" s="18" t="s">
        <v>1</v>
      </c>
      <c r="O3227" s="18" t="s">
        <v>1</v>
      </c>
      <c r="P3227" s="18">
        <v>24.47</v>
      </c>
      <c r="Q3227" s="18" t="s">
        <v>1</v>
      </c>
      <c r="R3227" s="18" t="s">
        <v>1</v>
      </c>
      <c r="S3227" s="18">
        <v>23.73</v>
      </c>
    </row>
    <row r="3228" spans="1:19" x14ac:dyDescent="0.25">
      <c r="A3228" t="s">
        <v>34</v>
      </c>
      <c r="B3228" s="82" t="s">
        <v>30</v>
      </c>
      <c r="C3228" t="s">
        <v>796</v>
      </c>
      <c r="D3228" s="54">
        <v>44689</v>
      </c>
      <c r="E3228" s="82" t="s">
        <v>686</v>
      </c>
      <c r="F3228" s="82" t="s">
        <v>62</v>
      </c>
      <c r="G3228" s="82" t="s">
        <v>18</v>
      </c>
      <c r="H3228" s="84">
        <v>8</v>
      </c>
      <c r="I3228" s="84">
        <v>160</v>
      </c>
      <c r="J3228" s="84" t="s">
        <v>209</v>
      </c>
      <c r="K3228" s="84" t="s">
        <v>64</v>
      </c>
      <c r="L3228" s="84" t="s">
        <v>22</v>
      </c>
      <c r="M3228" s="18">
        <v>19.329999999999998</v>
      </c>
      <c r="N3228" s="18">
        <v>17.39</v>
      </c>
      <c r="O3228" s="18">
        <v>18.23</v>
      </c>
      <c r="P3228" s="18">
        <v>16.93</v>
      </c>
      <c r="Q3228" s="18">
        <v>18.68</v>
      </c>
      <c r="R3228" s="18">
        <v>18.739999999999998</v>
      </c>
      <c r="S3228" s="18">
        <v>19.329999999999998</v>
      </c>
    </row>
    <row r="3229" spans="1:19" x14ac:dyDescent="0.25">
      <c r="A3229" t="s">
        <v>34</v>
      </c>
      <c r="B3229" s="82" t="s">
        <v>30</v>
      </c>
      <c r="C3229" t="s">
        <v>796</v>
      </c>
      <c r="D3229" s="54">
        <v>44689</v>
      </c>
      <c r="E3229" s="82" t="s">
        <v>686</v>
      </c>
      <c r="F3229" s="82" t="s">
        <v>62</v>
      </c>
      <c r="G3229" s="82" t="s">
        <v>18</v>
      </c>
      <c r="H3229" s="84">
        <v>9</v>
      </c>
      <c r="I3229" s="84">
        <v>133</v>
      </c>
      <c r="J3229" s="84" t="s">
        <v>193</v>
      </c>
      <c r="K3229" s="84" t="s">
        <v>64</v>
      </c>
      <c r="L3229" s="84" t="s">
        <v>22</v>
      </c>
      <c r="M3229" s="18">
        <v>16.3</v>
      </c>
      <c r="N3229" s="18">
        <v>15.18</v>
      </c>
      <c r="O3229" s="18">
        <v>16.3</v>
      </c>
      <c r="P3229" s="18">
        <v>16.29</v>
      </c>
      <c r="Q3229" s="18"/>
      <c r="R3229" s="18"/>
      <c r="S3229" s="18"/>
    </row>
    <row r="3230" spans="1:19" x14ac:dyDescent="0.25">
      <c r="A3230" t="s">
        <v>34</v>
      </c>
      <c r="B3230" s="82" t="s">
        <v>30</v>
      </c>
      <c r="C3230" t="s">
        <v>796</v>
      </c>
      <c r="D3230" s="54">
        <v>44689</v>
      </c>
      <c r="E3230" s="82" t="s">
        <v>686</v>
      </c>
      <c r="F3230" s="82" t="s">
        <v>62</v>
      </c>
      <c r="G3230" s="82" t="s">
        <v>18</v>
      </c>
      <c r="H3230" s="84">
        <v>10</v>
      </c>
      <c r="I3230" s="84">
        <v>785</v>
      </c>
      <c r="J3230" s="84" t="s">
        <v>332</v>
      </c>
      <c r="K3230" s="84" t="s">
        <v>257</v>
      </c>
      <c r="L3230" s="84" t="s">
        <v>23</v>
      </c>
      <c r="M3230" s="18">
        <v>14.86</v>
      </c>
      <c r="N3230" s="18">
        <v>14.86</v>
      </c>
      <c r="O3230" s="18" t="s">
        <v>1</v>
      </c>
      <c r="P3230" s="18">
        <v>13.54</v>
      </c>
      <c r="Q3230" s="18"/>
      <c r="R3230" s="18"/>
      <c r="S3230" s="18"/>
    </row>
    <row r="3231" spans="1:19" x14ac:dyDescent="0.25">
      <c r="A3231" t="s">
        <v>34</v>
      </c>
      <c r="B3231" s="84" t="s">
        <v>30</v>
      </c>
      <c r="C3231" t="s">
        <v>796</v>
      </c>
      <c r="D3231" s="54">
        <v>44689</v>
      </c>
      <c r="E3231" s="84" t="s">
        <v>686</v>
      </c>
      <c r="F3231" s="84" t="s">
        <v>62</v>
      </c>
      <c r="G3231" s="84" t="s">
        <v>18</v>
      </c>
      <c r="H3231" s="84">
        <v>11</v>
      </c>
      <c r="I3231" s="84">
        <v>387</v>
      </c>
      <c r="J3231" s="84" t="s">
        <v>292</v>
      </c>
      <c r="K3231" s="84" t="s">
        <v>257</v>
      </c>
      <c r="L3231" s="84" t="s">
        <v>22</v>
      </c>
      <c r="M3231" s="18">
        <v>13.49</v>
      </c>
      <c r="N3231" s="18">
        <v>13.49</v>
      </c>
      <c r="O3231" s="18">
        <v>11.26</v>
      </c>
      <c r="P3231" s="18">
        <v>10.7</v>
      </c>
      <c r="Q3231" s="18"/>
      <c r="R3231" s="18"/>
      <c r="S3231" s="18"/>
    </row>
    <row r="3232" spans="1:19" x14ac:dyDescent="0.25">
      <c r="A3232" t="s">
        <v>96</v>
      </c>
      <c r="B3232" s="84" t="s">
        <v>188</v>
      </c>
      <c r="C3232" t="s">
        <v>796</v>
      </c>
      <c r="D3232" s="54">
        <v>44689</v>
      </c>
      <c r="E3232" s="84" t="s">
        <v>686</v>
      </c>
      <c r="F3232" s="84" t="s">
        <v>62</v>
      </c>
      <c r="G3232" s="84" t="s">
        <v>20</v>
      </c>
      <c r="H3232" s="84">
        <v>1</v>
      </c>
      <c r="I3232" s="84">
        <v>774</v>
      </c>
      <c r="J3232" s="84" t="s">
        <v>287</v>
      </c>
      <c r="K3232" s="84" t="s">
        <v>257</v>
      </c>
      <c r="L3232" s="84" t="s">
        <v>22</v>
      </c>
      <c r="M3232" s="18">
        <v>5.31</v>
      </c>
      <c r="N3232" s="18" t="s">
        <v>1</v>
      </c>
      <c r="O3232" s="18" t="s">
        <v>1</v>
      </c>
      <c r="P3232" s="18">
        <v>4.97</v>
      </c>
      <c r="Q3232" s="18">
        <v>5.21</v>
      </c>
      <c r="R3232" s="18">
        <v>5.31</v>
      </c>
      <c r="S3232" s="18">
        <v>5.21</v>
      </c>
    </row>
    <row r="3233" spans="1:19" x14ac:dyDescent="0.25">
      <c r="A3233" t="s">
        <v>96</v>
      </c>
      <c r="B3233" s="84" t="s">
        <v>188</v>
      </c>
      <c r="C3233" t="s">
        <v>796</v>
      </c>
      <c r="D3233" s="54">
        <v>44689</v>
      </c>
      <c r="E3233" s="84" t="s">
        <v>686</v>
      </c>
      <c r="F3233" s="84" t="s">
        <v>62</v>
      </c>
      <c r="G3233" s="84" t="s">
        <v>20</v>
      </c>
      <c r="H3233" s="84">
        <v>2</v>
      </c>
      <c r="I3233" s="84">
        <v>705</v>
      </c>
      <c r="J3233" s="84" t="s">
        <v>263</v>
      </c>
      <c r="K3233" s="84" t="s">
        <v>64</v>
      </c>
      <c r="L3233" s="84" t="s">
        <v>23</v>
      </c>
      <c r="M3233" s="18">
        <v>5.29</v>
      </c>
      <c r="N3233" s="18">
        <v>4.9800000000000004</v>
      </c>
      <c r="O3233" s="18">
        <v>5.15</v>
      </c>
      <c r="P3233" s="18">
        <v>5.0199999999999996</v>
      </c>
      <c r="Q3233" s="18">
        <v>5.01</v>
      </c>
      <c r="R3233" s="18" t="s">
        <v>1</v>
      </c>
      <c r="S3233" s="18">
        <v>5.29</v>
      </c>
    </row>
    <row r="3234" spans="1:19" x14ac:dyDescent="0.25">
      <c r="A3234" t="s">
        <v>96</v>
      </c>
      <c r="B3234" s="84" t="s">
        <v>188</v>
      </c>
      <c r="C3234" t="s">
        <v>796</v>
      </c>
      <c r="D3234" s="54">
        <v>44689</v>
      </c>
      <c r="E3234" s="84" t="s">
        <v>686</v>
      </c>
      <c r="F3234" s="84" t="s">
        <v>62</v>
      </c>
      <c r="G3234" s="84" t="s">
        <v>20</v>
      </c>
      <c r="H3234" s="84">
        <v>3</v>
      </c>
      <c r="I3234" s="84">
        <v>849</v>
      </c>
      <c r="J3234" s="84" t="s">
        <v>329</v>
      </c>
      <c r="K3234" s="84" t="s">
        <v>257</v>
      </c>
      <c r="L3234" s="84" t="s">
        <v>23</v>
      </c>
      <c r="M3234" s="18">
        <v>5.22</v>
      </c>
      <c r="N3234" s="18">
        <v>5.04</v>
      </c>
      <c r="O3234" s="18">
        <v>5.22</v>
      </c>
      <c r="P3234" s="18">
        <v>5.15</v>
      </c>
      <c r="Q3234" s="18" t="s">
        <v>1</v>
      </c>
      <c r="R3234" s="18" t="s">
        <v>1</v>
      </c>
      <c r="S3234" s="18" t="s">
        <v>1</v>
      </c>
    </row>
    <row r="3235" spans="1:19" x14ac:dyDescent="0.25">
      <c r="A3235" t="s">
        <v>96</v>
      </c>
      <c r="B3235" s="84" t="s">
        <v>188</v>
      </c>
      <c r="C3235" t="s">
        <v>796</v>
      </c>
      <c r="D3235" s="54">
        <v>44689</v>
      </c>
      <c r="E3235" s="84" t="s">
        <v>686</v>
      </c>
      <c r="F3235" s="84" t="s">
        <v>62</v>
      </c>
      <c r="G3235" s="84" t="s">
        <v>20</v>
      </c>
      <c r="H3235" s="84">
        <v>4</v>
      </c>
      <c r="I3235" s="84">
        <v>684</v>
      </c>
      <c r="J3235" s="84" t="s">
        <v>423</v>
      </c>
      <c r="K3235" s="84" t="s">
        <v>64</v>
      </c>
      <c r="L3235" s="84" t="s">
        <v>23</v>
      </c>
      <c r="M3235" s="18">
        <v>4.9800000000000004</v>
      </c>
      <c r="N3235" s="18">
        <v>4.71</v>
      </c>
      <c r="O3235" s="18">
        <v>4.7699999999999996</v>
      </c>
      <c r="P3235" s="18">
        <v>4.6500000000000004</v>
      </c>
      <c r="Q3235" s="18">
        <v>4.75</v>
      </c>
      <c r="R3235" s="18">
        <v>4.9800000000000004</v>
      </c>
      <c r="S3235" s="18">
        <v>4.9400000000000004</v>
      </c>
    </row>
    <row r="3236" spans="1:19" x14ac:dyDescent="0.25">
      <c r="A3236" t="s">
        <v>96</v>
      </c>
      <c r="B3236" s="84" t="s">
        <v>188</v>
      </c>
      <c r="C3236" t="s">
        <v>796</v>
      </c>
      <c r="D3236" s="54">
        <v>44689</v>
      </c>
      <c r="E3236" s="84" t="s">
        <v>686</v>
      </c>
      <c r="F3236" s="84" t="s">
        <v>62</v>
      </c>
      <c r="G3236" s="84" t="s">
        <v>20</v>
      </c>
      <c r="H3236" s="84">
        <v>5</v>
      </c>
      <c r="I3236" s="84">
        <v>123</v>
      </c>
      <c r="J3236" s="84" t="s">
        <v>221</v>
      </c>
      <c r="K3236" s="84" t="s">
        <v>64</v>
      </c>
      <c r="L3236" s="84" t="s">
        <v>22</v>
      </c>
      <c r="M3236" s="18">
        <v>4.95</v>
      </c>
      <c r="N3236" s="18">
        <v>4.67</v>
      </c>
      <c r="O3236" s="18">
        <v>4.67</v>
      </c>
      <c r="P3236" s="18">
        <v>4.8899999999999997</v>
      </c>
      <c r="Q3236" s="18">
        <v>4.78</v>
      </c>
      <c r="R3236" s="18">
        <v>4.6399999999999997</v>
      </c>
      <c r="S3236" s="18">
        <v>4.95</v>
      </c>
    </row>
    <row r="3237" spans="1:19" x14ac:dyDescent="0.25">
      <c r="A3237" t="s">
        <v>96</v>
      </c>
      <c r="B3237" s="84" t="s">
        <v>188</v>
      </c>
      <c r="C3237" t="s">
        <v>796</v>
      </c>
      <c r="D3237" s="54">
        <v>44689</v>
      </c>
      <c r="E3237" s="84" t="s">
        <v>686</v>
      </c>
      <c r="F3237" s="84" t="s">
        <v>62</v>
      </c>
      <c r="G3237" s="84" t="s">
        <v>20</v>
      </c>
      <c r="H3237" s="84">
        <v>6</v>
      </c>
      <c r="I3237" s="84">
        <v>105</v>
      </c>
      <c r="J3237" s="84" t="s">
        <v>213</v>
      </c>
      <c r="K3237" s="84" t="s">
        <v>64</v>
      </c>
      <c r="L3237" s="84" t="s">
        <v>22</v>
      </c>
      <c r="M3237" s="18">
        <v>4.87</v>
      </c>
      <c r="N3237" s="18">
        <v>4.83</v>
      </c>
      <c r="O3237" s="18">
        <v>4.75</v>
      </c>
      <c r="P3237" s="18">
        <v>4.82</v>
      </c>
      <c r="Q3237" s="18">
        <v>4.87</v>
      </c>
      <c r="R3237" s="18">
        <v>4.82</v>
      </c>
      <c r="S3237" s="18">
        <v>3.92</v>
      </c>
    </row>
    <row r="3238" spans="1:19" x14ac:dyDescent="0.25">
      <c r="A3238" t="s">
        <v>96</v>
      </c>
      <c r="B3238" s="84" t="s">
        <v>188</v>
      </c>
      <c r="C3238" t="s">
        <v>796</v>
      </c>
      <c r="D3238" s="54">
        <v>44689</v>
      </c>
      <c r="E3238" s="84" t="s">
        <v>686</v>
      </c>
      <c r="F3238" s="84" t="s">
        <v>62</v>
      </c>
      <c r="G3238" s="84" t="s">
        <v>20</v>
      </c>
      <c r="H3238" s="84">
        <v>7</v>
      </c>
      <c r="I3238" s="84">
        <v>282</v>
      </c>
      <c r="J3238" s="84" t="s">
        <v>421</v>
      </c>
      <c r="K3238" s="84" t="s">
        <v>67</v>
      </c>
      <c r="L3238" s="84" t="s">
        <v>23</v>
      </c>
      <c r="M3238" s="18">
        <v>4.84</v>
      </c>
      <c r="N3238" s="18">
        <v>4.5199999999999996</v>
      </c>
      <c r="O3238" s="18">
        <v>4.6900000000000004</v>
      </c>
      <c r="P3238" s="18">
        <v>4.84</v>
      </c>
      <c r="Q3238" s="18">
        <v>4.78</v>
      </c>
      <c r="R3238" s="18">
        <v>4.72</v>
      </c>
      <c r="S3238" s="18">
        <v>4.55</v>
      </c>
    </row>
    <row r="3239" spans="1:19" x14ac:dyDescent="0.25">
      <c r="A3239" t="s">
        <v>96</v>
      </c>
      <c r="B3239" s="84" t="s">
        <v>188</v>
      </c>
      <c r="C3239" t="s">
        <v>796</v>
      </c>
      <c r="D3239" s="54">
        <v>44689</v>
      </c>
      <c r="E3239" s="84" t="s">
        <v>686</v>
      </c>
      <c r="F3239" s="84" t="s">
        <v>62</v>
      </c>
      <c r="G3239" s="84" t="s">
        <v>20</v>
      </c>
      <c r="H3239" s="84">
        <v>8</v>
      </c>
      <c r="I3239" s="84">
        <v>697</v>
      </c>
      <c r="J3239" s="84" t="s">
        <v>304</v>
      </c>
      <c r="K3239" s="84" t="s">
        <v>64</v>
      </c>
      <c r="L3239" s="84" t="s">
        <v>23</v>
      </c>
      <c r="M3239" s="18">
        <v>4.74</v>
      </c>
      <c r="N3239" s="18">
        <v>4.62</v>
      </c>
      <c r="O3239" s="18" t="s">
        <v>1</v>
      </c>
      <c r="P3239" s="18">
        <v>4.74</v>
      </c>
      <c r="Q3239" s="18" t="s">
        <v>1</v>
      </c>
      <c r="R3239" s="18" t="s">
        <v>1</v>
      </c>
      <c r="S3239" s="18">
        <v>4.55</v>
      </c>
    </row>
    <row r="3240" spans="1:19" x14ac:dyDescent="0.25">
      <c r="A3240" t="s">
        <v>96</v>
      </c>
      <c r="B3240" s="84" t="s">
        <v>188</v>
      </c>
      <c r="C3240" t="s">
        <v>796</v>
      </c>
      <c r="D3240" s="54">
        <v>44689</v>
      </c>
      <c r="E3240" s="84" t="s">
        <v>686</v>
      </c>
      <c r="F3240" s="84" t="s">
        <v>62</v>
      </c>
      <c r="G3240" s="84" t="s">
        <v>20</v>
      </c>
      <c r="H3240" s="84">
        <v>9</v>
      </c>
      <c r="I3240" s="84">
        <v>85</v>
      </c>
      <c r="J3240" s="84" t="s">
        <v>330</v>
      </c>
      <c r="K3240" s="84" t="s">
        <v>64</v>
      </c>
      <c r="L3240" s="84" t="s">
        <v>23</v>
      </c>
      <c r="M3240" s="18">
        <v>4.6900000000000004</v>
      </c>
      <c r="N3240" s="18">
        <v>4.57</v>
      </c>
      <c r="O3240" s="18">
        <v>4.51</v>
      </c>
      <c r="P3240" s="18">
        <v>4.6900000000000004</v>
      </c>
      <c r="Q3240" s="18"/>
      <c r="R3240" s="18"/>
      <c r="S3240" s="18"/>
    </row>
    <row r="3241" spans="1:19" x14ac:dyDescent="0.25">
      <c r="A3241" t="s">
        <v>96</v>
      </c>
      <c r="B3241" s="82" t="s">
        <v>188</v>
      </c>
      <c r="C3241" t="s">
        <v>796</v>
      </c>
      <c r="D3241" s="54">
        <v>44689</v>
      </c>
      <c r="E3241" s="82" t="s">
        <v>686</v>
      </c>
      <c r="F3241" s="82" t="s">
        <v>62</v>
      </c>
      <c r="G3241" s="82" t="s">
        <v>20</v>
      </c>
      <c r="H3241" s="84">
        <v>10</v>
      </c>
      <c r="I3241" s="84">
        <v>2</v>
      </c>
      <c r="J3241" s="84" t="s">
        <v>355</v>
      </c>
      <c r="K3241" s="84" t="s">
        <v>64</v>
      </c>
      <c r="L3241" s="84" t="s">
        <v>23</v>
      </c>
      <c r="M3241" s="18">
        <v>4.66</v>
      </c>
      <c r="N3241" s="18">
        <v>4.46</v>
      </c>
      <c r="O3241" s="18">
        <v>4.66</v>
      </c>
      <c r="P3241" s="18">
        <v>4.53</v>
      </c>
      <c r="Q3241" s="18"/>
      <c r="R3241" s="18"/>
      <c r="S3241" s="18"/>
    </row>
    <row r="3242" spans="1:19" x14ac:dyDescent="0.25">
      <c r="A3242" t="s">
        <v>96</v>
      </c>
      <c r="B3242" s="82" t="s">
        <v>188</v>
      </c>
      <c r="C3242" t="s">
        <v>796</v>
      </c>
      <c r="D3242" s="54">
        <v>44689</v>
      </c>
      <c r="E3242" s="82" t="s">
        <v>686</v>
      </c>
      <c r="F3242" s="82" t="s">
        <v>62</v>
      </c>
      <c r="G3242" s="82" t="s">
        <v>20</v>
      </c>
      <c r="H3242" s="84">
        <v>11</v>
      </c>
      <c r="I3242" s="84">
        <v>384</v>
      </c>
      <c r="J3242" s="84" t="s">
        <v>288</v>
      </c>
      <c r="K3242" s="84" t="s">
        <v>257</v>
      </c>
      <c r="L3242" s="84" t="s">
        <v>22</v>
      </c>
      <c r="M3242" s="18">
        <v>4.59</v>
      </c>
      <c r="N3242" s="18">
        <v>4.59</v>
      </c>
      <c r="O3242" s="18">
        <v>4.43</v>
      </c>
      <c r="P3242" s="18">
        <v>4.55</v>
      </c>
      <c r="Q3242" s="18"/>
      <c r="R3242" s="18"/>
      <c r="S3242" s="18"/>
    </row>
    <row r="3243" spans="1:19" x14ac:dyDescent="0.25">
      <c r="A3243" t="s">
        <v>96</v>
      </c>
      <c r="B3243" s="82" t="s">
        <v>188</v>
      </c>
      <c r="C3243" t="s">
        <v>796</v>
      </c>
      <c r="D3243" s="54">
        <v>44689</v>
      </c>
      <c r="E3243" s="82" t="s">
        <v>686</v>
      </c>
      <c r="F3243" s="82" t="s">
        <v>62</v>
      </c>
      <c r="G3243" s="82" t="s">
        <v>20</v>
      </c>
      <c r="H3243" s="84">
        <v>12</v>
      </c>
      <c r="I3243" s="84">
        <v>109</v>
      </c>
      <c r="J3243" s="84" t="s">
        <v>214</v>
      </c>
      <c r="K3243" s="84" t="s">
        <v>64</v>
      </c>
      <c r="L3243" s="84" t="s">
        <v>22</v>
      </c>
      <c r="M3243" s="18">
        <v>4.57</v>
      </c>
      <c r="N3243" s="18">
        <v>4.3899999999999997</v>
      </c>
      <c r="O3243" s="18">
        <v>4.1900000000000004</v>
      </c>
      <c r="P3243" s="18">
        <v>4.57</v>
      </c>
      <c r="Q3243" s="18"/>
      <c r="R3243" s="18"/>
      <c r="S3243" s="18"/>
    </row>
    <row r="3244" spans="1:19" x14ac:dyDescent="0.25">
      <c r="A3244" t="s">
        <v>96</v>
      </c>
      <c r="B3244" s="82" t="s">
        <v>188</v>
      </c>
      <c r="C3244" t="s">
        <v>796</v>
      </c>
      <c r="D3244" s="54">
        <v>44689</v>
      </c>
      <c r="E3244" s="82" t="s">
        <v>686</v>
      </c>
      <c r="F3244" s="82" t="s">
        <v>62</v>
      </c>
      <c r="G3244" s="82" t="s">
        <v>20</v>
      </c>
      <c r="H3244" s="84">
        <v>13</v>
      </c>
      <c r="I3244" s="84">
        <v>166</v>
      </c>
      <c r="J3244" s="84" t="s">
        <v>381</v>
      </c>
      <c r="K3244" s="84" t="s">
        <v>65</v>
      </c>
      <c r="L3244" s="84" t="s">
        <v>23</v>
      </c>
      <c r="M3244" s="18">
        <v>4.55</v>
      </c>
      <c r="N3244" s="18">
        <v>4.53</v>
      </c>
      <c r="O3244" s="18">
        <v>4.55</v>
      </c>
      <c r="P3244" s="18" t="s">
        <v>1</v>
      </c>
      <c r="Q3244" s="18"/>
      <c r="R3244" s="18"/>
      <c r="S3244" s="18"/>
    </row>
    <row r="3245" spans="1:19" x14ac:dyDescent="0.25">
      <c r="A3245" t="s">
        <v>96</v>
      </c>
      <c r="B3245" s="82" t="s">
        <v>188</v>
      </c>
      <c r="C3245" t="s">
        <v>796</v>
      </c>
      <c r="D3245" s="54">
        <v>44689</v>
      </c>
      <c r="E3245" s="82" t="s">
        <v>686</v>
      </c>
      <c r="F3245" s="82" t="s">
        <v>62</v>
      </c>
      <c r="G3245" s="82" t="s">
        <v>20</v>
      </c>
      <c r="H3245" s="84">
        <v>14</v>
      </c>
      <c r="I3245" s="84">
        <v>241</v>
      </c>
      <c r="J3245" s="84" t="s">
        <v>216</v>
      </c>
      <c r="K3245" s="84" t="s">
        <v>66</v>
      </c>
      <c r="L3245" s="84" t="s">
        <v>22</v>
      </c>
      <c r="M3245" s="18">
        <v>4.5</v>
      </c>
      <c r="N3245" s="18">
        <v>4.42</v>
      </c>
      <c r="O3245" s="18">
        <v>4.5</v>
      </c>
      <c r="P3245" s="18">
        <v>4.49</v>
      </c>
      <c r="Q3245" s="18"/>
      <c r="R3245" s="18"/>
      <c r="S3245" s="18"/>
    </row>
    <row r="3246" spans="1:19" x14ac:dyDescent="0.25">
      <c r="A3246" t="s">
        <v>96</v>
      </c>
      <c r="B3246" s="82" t="s">
        <v>188</v>
      </c>
      <c r="C3246" t="s">
        <v>796</v>
      </c>
      <c r="D3246" s="54">
        <v>44689</v>
      </c>
      <c r="E3246" s="82" t="s">
        <v>686</v>
      </c>
      <c r="F3246" s="82" t="s">
        <v>62</v>
      </c>
      <c r="G3246" s="82" t="s">
        <v>20</v>
      </c>
      <c r="H3246" s="84">
        <v>15</v>
      </c>
      <c r="I3246" s="84">
        <v>285</v>
      </c>
      <c r="J3246" s="84" t="s">
        <v>675</v>
      </c>
      <c r="K3246" s="84" t="s">
        <v>377</v>
      </c>
      <c r="L3246" s="84" t="s">
        <v>22</v>
      </c>
      <c r="M3246" s="18">
        <v>4.45</v>
      </c>
      <c r="N3246" s="18">
        <v>4.45</v>
      </c>
      <c r="O3246" s="18">
        <v>4.38</v>
      </c>
      <c r="P3246" s="18">
        <v>4.38</v>
      </c>
      <c r="Q3246" s="18"/>
      <c r="R3246" s="18"/>
      <c r="S3246" s="18"/>
    </row>
    <row r="3247" spans="1:19" x14ac:dyDescent="0.25">
      <c r="A3247" t="s">
        <v>96</v>
      </c>
      <c r="B3247" s="82" t="s">
        <v>188</v>
      </c>
      <c r="C3247" t="s">
        <v>796</v>
      </c>
      <c r="D3247" s="54">
        <v>44689</v>
      </c>
      <c r="E3247" s="82" t="s">
        <v>686</v>
      </c>
      <c r="F3247" s="82" t="s">
        <v>62</v>
      </c>
      <c r="G3247" s="82" t="s">
        <v>20</v>
      </c>
      <c r="H3247" s="84">
        <v>16</v>
      </c>
      <c r="I3247" s="84">
        <v>298</v>
      </c>
      <c r="J3247" s="84" t="s">
        <v>677</v>
      </c>
      <c r="K3247" s="84" t="s">
        <v>377</v>
      </c>
      <c r="L3247" s="84" t="s">
        <v>22</v>
      </c>
      <c r="M3247" s="18">
        <v>4.43</v>
      </c>
      <c r="N3247" s="18">
        <v>3.9</v>
      </c>
      <c r="O3247" s="18">
        <v>4.4000000000000004</v>
      </c>
      <c r="P3247" s="18">
        <v>4.43</v>
      </c>
      <c r="Q3247" s="18"/>
      <c r="R3247" s="18"/>
      <c r="S3247" s="18"/>
    </row>
    <row r="3248" spans="1:19" x14ac:dyDescent="0.25">
      <c r="A3248" t="s">
        <v>96</v>
      </c>
      <c r="B3248" s="82" t="s">
        <v>188</v>
      </c>
      <c r="C3248" t="s">
        <v>796</v>
      </c>
      <c r="D3248" s="54">
        <v>44689</v>
      </c>
      <c r="E3248" s="82" t="s">
        <v>686</v>
      </c>
      <c r="F3248" s="82" t="s">
        <v>62</v>
      </c>
      <c r="G3248" s="82" t="s">
        <v>20</v>
      </c>
      <c r="H3248" s="84">
        <v>17</v>
      </c>
      <c r="I3248" s="84">
        <v>822</v>
      </c>
      <c r="J3248" s="84" t="s">
        <v>305</v>
      </c>
      <c r="K3248" s="84" t="s">
        <v>64</v>
      </c>
      <c r="L3248" s="84" t="s">
        <v>23</v>
      </c>
      <c r="M3248" s="18">
        <v>4.2699999999999996</v>
      </c>
      <c r="N3248" s="18">
        <v>4.25</v>
      </c>
      <c r="O3248" s="18">
        <v>4.18</v>
      </c>
      <c r="P3248" s="18">
        <v>4.2699999999999996</v>
      </c>
      <c r="Q3248" s="18"/>
      <c r="R3248" s="18"/>
      <c r="S3248" s="18"/>
    </row>
    <row r="3249" spans="1:19" x14ac:dyDescent="0.25">
      <c r="A3249" t="s">
        <v>96</v>
      </c>
      <c r="B3249" s="82" t="s">
        <v>188</v>
      </c>
      <c r="C3249" t="s">
        <v>796</v>
      </c>
      <c r="D3249" s="54">
        <v>44689</v>
      </c>
      <c r="E3249" s="82" t="s">
        <v>686</v>
      </c>
      <c r="F3249" s="82" t="s">
        <v>62</v>
      </c>
      <c r="G3249" s="82" t="s">
        <v>20</v>
      </c>
      <c r="H3249" s="84">
        <v>18</v>
      </c>
      <c r="I3249" s="84">
        <v>279</v>
      </c>
      <c r="J3249" s="84" t="s">
        <v>242</v>
      </c>
      <c r="K3249" s="84" t="s">
        <v>67</v>
      </c>
      <c r="L3249" s="84" t="s">
        <v>22</v>
      </c>
      <c r="M3249" s="18">
        <v>4.2699999999999996</v>
      </c>
      <c r="N3249" s="18" t="s">
        <v>1</v>
      </c>
      <c r="O3249" s="18">
        <v>3.4</v>
      </c>
      <c r="P3249" s="18">
        <v>4.2699999999999996</v>
      </c>
      <c r="Q3249" s="18"/>
      <c r="R3249" s="18"/>
      <c r="S3249" s="18"/>
    </row>
    <row r="3250" spans="1:19" x14ac:dyDescent="0.25">
      <c r="A3250" t="s">
        <v>96</v>
      </c>
      <c r="B3250" s="82" t="s">
        <v>188</v>
      </c>
      <c r="C3250" t="s">
        <v>796</v>
      </c>
      <c r="D3250" s="54">
        <v>44689</v>
      </c>
      <c r="E3250" s="82" t="s">
        <v>686</v>
      </c>
      <c r="F3250" s="82" t="s">
        <v>62</v>
      </c>
      <c r="G3250" s="82" t="s">
        <v>20</v>
      </c>
      <c r="H3250" s="84">
        <v>19</v>
      </c>
      <c r="I3250" s="84">
        <v>240</v>
      </c>
      <c r="J3250" s="84" t="s">
        <v>220</v>
      </c>
      <c r="K3250" s="84" t="s">
        <v>66</v>
      </c>
      <c r="L3250" s="84" t="s">
        <v>22</v>
      </c>
      <c r="M3250" s="18">
        <v>4.13</v>
      </c>
      <c r="N3250" s="18" t="s">
        <v>1</v>
      </c>
      <c r="O3250" s="18">
        <v>4.13</v>
      </c>
      <c r="P3250" s="18">
        <v>3.99</v>
      </c>
      <c r="Q3250" s="18"/>
      <c r="R3250" s="18"/>
      <c r="S3250" s="18"/>
    </row>
    <row r="3251" spans="1:19" x14ac:dyDescent="0.25">
      <c r="A3251" t="s">
        <v>96</v>
      </c>
      <c r="B3251" s="82" t="s">
        <v>188</v>
      </c>
      <c r="C3251" t="s">
        <v>796</v>
      </c>
      <c r="D3251" s="54">
        <v>44689</v>
      </c>
      <c r="E3251" s="82" t="s">
        <v>686</v>
      </c>
      <c r="F3251" s="82" t="s">
        <v>62</v>
      </c>
      <c r="G3251" s="82" t="s">
        <v>20</v>
      </c>
      <c r="H3251" s="84">
        <v>20</v>
      </c>
      <c r="I3251" s="84">
        <v>64</v>
      </c>
      <c r="J3251" s="84" t="s">
        <v>308</v>
      </c>
      <c r="K3251" s="84" t="s">
        <v>64</v>
      </c>
      <c r="L3251" s="84" t="s">
        <v>23</v>
      </c>
      <c r="M3251" s="18">
        <v>4.05</v>
      </c>
      <c r="N3251" s="18">
        <v>4.05</v>
      </c>
      <c r="O3251" s="18" t="s">
        <v>1</v>
      </c>
      <c r="P3251" s="18" t="s">
        <v>1</v>
      </c>
      <c r="Q3251" s="18"/>
      <c r="R3251" s="18"/>
      <c r="S3251" s="18"/>
    </row>
    <row r="3252" spans="1:19" x14ac:dyDescent="0.25">
      <c r="A3252" t="s">
        <v>96</v>
      </c>
      <c r="B3252" s="82" t="s">
        <v>188</v>
      </c>
      <c r="C3252" t="s">
        <v>796</v>
      </c>
      <c r="D3252" s="54">
        <v>44689</v>
      </c>
      <c r="E3252" s="82" t="s">
        <v>686</v>
      </c>
      <c r="F3252" s="82" t="s">
        <v>62</v>
      </c>
      <c r="G3252" s="82" t="s">
        <v>20</v>
      </c>
      <c r="H3252" s="84">
        <v>21</v>
      </c>
      <c r="I3252" s="84">
        <v>124</v>
      </c>
      <c r="J3252" s="84" t="s">
        <v>244</v>
      </c>
      <c r="K3252" s="84" t="s">
        <v>64</v>
      </c>
      <c r="L3252" s="84" t="s">
        <v>22</v>
      </c>
      <c r="M3252" s="18">
        <v>3.88</v>
      </c>
      <c r="N3252" s="18" t="s">
        <v>1</v>
      </c>
      <c r="O3252" s="18">
        <v>3.38</v>
      </c>
      <c r="P3252" s="18">
        <v>3.88</v>
      </c>
      <c r="Q3252" s="18"/>
      <c r="R3252" s="18"/>
      <c r="S3252" s="18"/>
    </row>
    <row r="3253" spans="1:19" x14ac:dyDescent="0.25">
      <c r="A3253" t="s">
        <v>96</v>
      </c>
      <c r="B3253" s="82" t="s">
        <v>188</v>
      </c>
      <c r="C3253" t="s">
        <v>796</v>
      </c>
      <c r="D3253" s="54">
        <v>44689</v>
      </c>
      <c r="E3253" s="82" t="s">
        <v>686</v>
      </c>
      <c r="F3253" s="82" t="s">
        <v>62</v>
      </c>
      <c r="G3253" s="82" t="s">
        <v>20</v>
      </c>
      <c r="H3253" s="84">
        <v>22</v>
      </c>
      <c r="I3253" s="84">
        <v>380</v>
      </c>
      <c r="J3253" s="84" t="s">
        <v>289</v>
      </c>
      <c r="K3253" s="84" t="s">
        <v>257</v>
      </c>
      <c r="L3253" s="84" t="s">
        <v>22</v>
      </c>
      <c r="M3253" s="18">
        <v>3.86</v>
      </c>
      <c r="N3253" s="18">
        <v>3.81</v>
      </c>
      <c r="O3253" s="18">
        <v>3.86</v>
      </c>
      <c r="P3253" s="18" t="s">
        <v>1</v>
      </c>
      <c r="Q3253" s="18"/>
      <c r="R3253" s="18"/>
      <c r="S3253" s="18"/>
    </row>
    <row r="3254" spans="1:19" x14ac:dyDescent="0.25">
      <c r="A3254" t="s">
        <v>96</v>
      </c>
      <c r="B3254" s="82" t="s">
        <v>188</v>
      </c>
      <c r="C3254" t="s">
        <v>796</v>
      </c>
      <c r="D3254" s="54">
        <v>44689</v>
      </c>
      <c r="E3254" s="82" t="s">
        <v>686</v>
      </c>
      <c r="F3254" s="82" t="s">
        <v>62</v>
      </c>
      <c r="G3254" s="82" t="s">
        <v>20</v>
      </c>
      <c r="H3254" s="84">
        <v>23</v>
      </c>
      <c r="I3254" s="84">
        <v>855</v>
      </c>
      <c r="J3254" s="84" t="s">
        <v>386</v>
      </c>
      <c r="K3254" s="84" t="s">
        <v>267</v>
      </c>
      <c r="L3254" s="84" t="s">
        <v>23</v>
      </c>
      <c r="M3254" s="18">
        <v>3.82</v>
      </c>
      <c r="N3254" s="18">
        <v>3.82</v>
      </c>
      <c r="O3254" s="18">
        <v>3.74</v>
      </c>
      <c r="P3254" s="18">
        <v>3.79</v>
      </c>
      <c r="Q3254" s="18"/>
      <c r="R3254" s="18"/>
      <c r="S3254" s="18"/>
    </row>
    <row r="3255" spans="1:19" x14ac:dyDescent="0.25">
      <c r="A3255" t="s">
        <v>96</v>
      </c>
      <c r="B3255" s="82" t="s">
        <v>188</v>
      </c>
      <c r="C3255" t="s">
        <v>796</v>
      </c>
      <c r="D3255" s="54">
        <v>44689</v>
      </c>
      <c r="E3255" s="82" t="s">
        <v>686</v>
      </c>
      <c r="F3255" s="82" t="s">
        <v>62</v>
      </c>
      <c r="G3255" s="82" t="s">
        <v>20</v>
      </c>
      <c r="H3255" s="84">
        <v>24</v>
      </c>
      <c r="I3255" s="84">
        <v>297</v>
      </c>
      <c r="J3255" s="84" t="s">
        <v>676</v>
      </c>
      <c r="K3255" s="84" t="s">
        <v>377</v>
      </c>
      <c r="L3255" s="84" t="s">
        <v>22</v>
      </c>
      <c r="M3255" s="18">
        <v>3.65</v>
      </c>
      <c r="N3255" s="18">
        <v>3.56</v>
      </c>
      <c r="O3255" s="18">
        <v>3.34</v>
      </c>
      <c r="P3255" s="18">
        <v>3.65</v>
      </c>
      <c r="Q3255" s="18"/>
      <c r="R3255" s="18"/>
      <c r="S3255" s="18"/>
    </row>
    <row r="3256" spans="1:19" x14ac:dyDescent="0.25">
      <c r="A3256" t="s">
        <v>138</v>
      </c>
      <c r="B3256" s="82" t="s">
        <v>186</v>
      </c>
      <c r="C3256" t="s">
        <v>796</v>
      </c>
      <c r="D3256" s="54">
        <v>44689</v>
      </c>
      <c r="E3256" s="82" t="s">
        <v>686</v>
      </c>
      <c r="F3256" s="82" t="s">
        <v>62</v>
      </c>
      <c r="G3256" s="82" t="s">
        <v>20</v>
      </c>
      <c r="H3256" s="84">
        <v>1</v>
      </c>
      <c r="I3256" s="84">
        <v>266</v>
      </c>
      <c r="J3256" s="84" t="s">
        <v>347</v>
      </c>
      <c r="K3256" s="84" t="s">
        <v>67</v>
      </c>
      <c r="L3256" s="84" t="s">
        <v>23</v>
      </c>
      <c r="M3256" s="56">
        <v>9.4626157407407402E-3</v>
      </c>
      <c r="N3256" s="84"/>
      <c r="O3256" s="84"/>
      <c r="P3256" s="84"/>
      <c r="Q3256" s="84"/>
      <c r="R3256" s="84"/>
      <c r="S3256" s="84"/>
    </row>
    <row r="3257" spans="1:19" x14ac:dyDescent="0.25">
      <c r="A3257" t="s">
        <v>138</v>
      </c>
      <c r="B3257" s="82" t="s">
        <v>186</v>
      </c>
      <c r="C3257" t="s">
        <v>796</v>
      </c>
      <c r="D3257" s="54">
        <v>44689</v>
      </c>
      <c r="E3257" s="82" t="s">
        <v>686</v>
      </c>
      <c r="F3257" s="82" t="s">
        <v>62</v>
      </c>
      <c r="G3257" s="82" t="s">
        <v>18</v>
      </c>
      <c r="H3257" s="84">
        <v>1</v>
      </c>
      <c r="I3257" s="84">
        <v>914</v>
      </c>
      <c r="J3257" s="84" t="s">
        <v>445</v>
      </c>
      <c r="K3257" s="84" t="s">
        <v>67</v>
      </c>
      <c r="L3257" s="84" t="s">
        <v>23</v>
      </c>
      <c r="M3257" s="56">
        <v>6.7431712962962957E-3</v>
      </c>
      <c r="N3257" s="84"/>
      <c r="O3257" s="84"/>
      <c r="P3257" s="84"/>
      <c r="Q3257" s="84"/>
      <c r="R3257" s="84"/>
      <c r="S3257" s="84"/>
    </row>
    <row r="3258" spans="1:19" x14ac:dyDescent="0.25">
      <c r="A3258" t="s">
        <v>138</v>
      </c>
      <c r="B3258" s="82" t="s">
        <v>186</v>
      </c>
      <c r="C3258" t="s">
        <v>796</v>
      </c>
      <c r="D3258" s="54">
        <v>44689</v>
      </c>
      <c r="E3258" s="82" t="s">
        <v>686</v>
      </c>
      <c r="F3258" s="82" t="s">
        <v>62</v>
      </c>
      <c r="G3258" s="82" t="s">
        <v>18</v>
      </c>
      <c r="H3258" s="84">
        <v>2</v>
      </c>
      <c r="I3258" s="84">
        <v>572</v>
      </c>
      <c r="J3258" s="84" t="s">
        <v>322</v>
      </c>
      <c r="K3258" s="84" t="s">
        <v>267</v>
      </c>
      <c r="L3258" s="84" t="s">
        <v>23</v>
      </c>
      <c r="M3258" s="56">
        <v>9.1060185185185185E-3</v>
      </c>
      <c r="N3258" s="84"/>
      <c r="O3258" s="84"/>
      <c r="P3258" s="84"/>
      <c r="Q3258" s="84"/>
      <c r="R3258" s="84"/>
      <c r="S3258" s="84"/>
    </row>
    <row r="3259" spans="1:19" x14ac:dyDescent="0.25">
      <c r="A3259" t="s">
        <v>138</v>
      </c>
      <c r="B3259" s="82" t="s">
        <v>186</v>
      </c>
      <c r="C3259" t="s">
        <v>879</v>
      </c>
      <c r="D3259" s="54">
        <v>44689</v>
      </c>
      <c r="E3259" s="82" t="s">
        <v>686</v>
      </c>
      <c r="F3259" s="82" t="s">
        <v>62</v>
      </c>
      <c r="G3259" s="82" t="s">
        <v>18</v>
      </c>
      <c r="H3259" s="84">
        <v>1</v>
      </c>
      <c r="I3259" s="84">
        <v>504</v>
      </c>
      <c r="J3259" s="84" t="s">
        <v>459</v>
      </c>
      <c r="K3259" s="84" t="s">
        <v>466</v>
      </c>
      <c r="L3259" s="84" t="s">
        <v>26</v>
      </c>
      <c r="M3259" s="56">
        <v>6.6557870370370373E-3</v>
      </c>
      <c r="N3259" s="84"/>
      <c r="O3259" s="84"/>
      <c r="P3259" s="84"/>
      <c r="Q3259" s="84"/>
      <c r="R3259" s="84"/>
      <c r="S3259" s="84"/>
    </row>
    <row r="3260" spans="1:19" x14ac:dyDescent="0.25">
      <c r="A3260" t="s">
        <v>138</v>
      </c>
      <c r="B3260" s="82" t="s">
        <v>186</v>
      </c>
      <c r="C3260" t="s">
        <v>879</v>
      </c>
      <c r="D3260" s="54">
        <v>44689</v>
      </c>
      <c r="E3260" s="82" t="s">
        <v>686</v>
      </c>
      <c r="F3260" s="82" t="s">
        <v>62</v>
      </c>
      <c r="G3260" s="82" t="s">
        <v>18</v>
      </c>
      <c r="H3260" s="84">
        <v>2</v>
      </c>
      <c r="I3260" s="84">
        <v>852</v>
      </c>
      <c r="J3260" s="84" t="s">
        <v>382</v>
      </c>
      <c r="K3260" s="84" t="s">
        <v>267</v>
      </c>
      <c r="L3260" s="84" t="s">
        <v>26</v>
      </c>
      <c r="M3260" s="56">
        <v>7.1442129629629633E-3</v>
      </c>
      <c r="N3260" s="84"/>
      <c r="O3260" s="84"/>
      <c r="P3260" s="84"/>
      <c r="Q3260" s="84"/>
      <c r="R3260" s="84"/>
      <c r="S3260" s="84"/>
    </row>
    <row r="3261" spans="1:19" x14ac:dyDescent="0.25">
      <c r="A3261" t="s">
        <v>38</v>
      </c>
      <c r="B3261" s="82" t="s">
        <v>30</v>
      </c>
      <c r="C3261" t="s">
        <v>796</v>
      </c>
      <c r="D3261" s="54">
        <v>44689</v>
      </c>
      <c r="E3261" s="82" t="s">
        <v>686</v>
      </c>
      <c r="F3261" s="82" t="s">
        <v>62</v>
      </c>
      <c r="G3261" s="82" t="s">
        <v>18</v>
      </c>
      <c r="H3261" s="84">
        <v>1</v>
      </c>
      <c r="I3261" s="84">
        <v>9</v>
      </c>
      <c r="J3261" s="84" t="s">
        <v>262</v>
      </c>
      <c r="K3261" s="84" t="s">
        <v>64</v>
      </c>
      <c r="L3261" s="84" t="s">
        <v>23</v>
      </c>
      <c r="M3261" s="18">
        <v>51.12</v>
      </c>
      <c r="N3261" s="18" t="s">
        <v>1</v>
      </c>
      <c r="O3261" s="18" t="s">
        <v>1</v>
      </c>
      <c r="P3261" s="18" t="s">
        <v>1</v>
      </c>
      <c r="Q3261" s="18" t="s">
        <v>1</v>
      </c>
      <c r="R3261" s="18">
        <v>51.12</v>
      </c>
      <c r="S3261" s="18" t="s">
        <v>1</v>
      </c>
    </row>
    <row r="3262" spans="1:19" x14ac:dyDescent="0.25">
      <c r="A3262" t="s">
        <v>38</v>
      </c>
      <c r="B3262" s="96" t="s">
        <v>30</v>
      </c>
      <c r="C3262" t="s">
        <v>796</v>
      </c>
      <c r="D3262" s="54">
        <v>44689</v>
      </c>
      <c r="E3262" s="82" t="s">
        <v>686</v>
      </c>
      <c r="F3262" s="82" t="s">
        <v>62</v>
      </c>
      <c r="G3262" s="82" t="s">
        <v>18</v>
      </c>
      <c r="H3262" s="84">
        <v>2</v>
      </c>
      <c r="I3262" s="84">
        <v>339</v>
      </c>
      <c r="J3262" s="84" t="s">
        <v>230</v>
      </c>
      <c r="K3262" s="84" t="s">
        <v>256</v>
      </c>
      <c r="L3262" s="84" t="s">
        <v>22</v>
      </c>
      <c r="M3262" s="18">
        <v>35.200000000000003</v>
      </c>
      <c r="N3262" s="18">
        <v>33.97</v>
      </c>
      <c r="O3262" s="18" t="s">
        <v>1</v>
      </c>
      <c r="P3262" s="18">
        <v>35.200000000000003</v>
      </c>
      <c r="Q3262" s="18" t="s">
        <v>1</v>
      </c>
      <c r="R3262" s="18">
        <v>34.97</v>
      </c>
      <c r="S3262" s="18">
        <v>34.69</v>
      </c>
    </row>
    <row r="3263" spans="1:19" x14ac:dyDescent="0.25">
      <c r="A3263" t="s">
        <v>37</v>
      </c>
      <c r="B3263" s="96" t="s">
        <v>30</v>
      </c>
      <c r="C3263" t="s">
        <v>796</v>
      </c>
      <c r="D3263" s="54">
        <v>44689</v>
      </c>
      <c r="E3263" s="82" t="s">
        <v>686</v>
      </c>
      <c r="F3263" s="82" t="s">
        <v>62</v>
      </c>
      <c r="G3263" s="82" t="s">
        <v>20</v>
      </c>
      <c r="H3263" s="84">
        <v>1</v>
      </c>
      <c r="I3263" s="84">
        <v>738</v>
      </c>
      <c r="J3263" s="84" t="s">
        <v>419</v>
      </c>
      <c r="K3263" s="84" t="s">
        <v>64</v>
      </c>
      <c r="L3263" s="84" t="s">
        <v>23</v>
      </c>
      <c r="M3263" s="18">
        <v>27.28</v>
      </c>
      <c r="N3263" s="18" t="s">
        <v>1</v>
      </c>
      <c r="O3263" s="18" t="s">
        <v>1</v>
      </c>
      <c r="P3263" s="18">
        <v>21.23</v>
      </c>
      <c r="Q3263" s="18">
        <v>23.83</v>
      </c>
      <c r="R3263" s="18" t="s">
        <v>1</v>
      </c>
      <c r="S3263" s="18">
        <v>27.28</v>
      </c>
    </row>
    <row r="3264" spans="1:19" x14ac:dyDescent="0.25">
      <c r="A3264" t="s">
        <v>37</v>
      </c>
      <c r="B3264" s="96" t="s">
        <v>30</v>
      </c>
      <c r="C3264" t="s">
        <v>796</v>
      </c>
      <c r="D3264" s="54">
        <v>44689</v>
      </c>
      <c r="E3264" s="82" t="s">
        <v>686</v>
      </c>
      <c r="F3264" s="82" t="s">
        <v>62</v>
      </c>
      <c r="G3264" s="82" t="s">
        <v>20</v>
      </c>
      <c r="H3264" s="84">
        <v>2</v>
      </c>
      <c r="I3264" s="84">
        <v>219</v>
      </c>
      <c r="J3264" s="84" t="s">
        <v>236</v>
      </c>
      <c r="K3264" s="84" t="s">
        <v>66</v>
      </c>
      <c r="L3264" s="84" t="s">
        <v>22</v>
      </c>
      <c r="M3264" s="18">
        <v>26.85</v>
      </c>
      <c r="N3264" s="18">
        <v>25.84</v>
      </c>
      <c r="O3264" s="18" t="s">
        <v>1</v>
      </c>
      <c r="P3264" s="18" t="s">
        <v>1</v>
      </c>
      <c r="Q3264" s="18" t="s">
        <v>1</v>
      </c>
      <c r="R3264" s="18">
        <v>26.85</v>
      </c>
      <c r="S3264" s="18">
        <v>26.07</v>
      </c>
    </row>
    <row r="3265" spans="1:19" x14ac:dyDescent="0.25">
      <c r="A3265" t="s">
        <v>37</v>
      </c>
      <c r="B3265" s="96" t="s">
        <v>30</v>
      </c>
      <c r="C3265" t="s">
        <v>796</v>
      </c>
      <c r="D3265" s="54">
        <v>44689</v>
      </c>
      <c r="E3265" s="82" t="s">
        <v>686</v>
      </c>
      <c r="F3265" s="82" t="s">
        <v>62</v>
      </c>
      <c r="G3265" s="82" t="s">
        <v>20</v>
      </c>
      <c r="H3265" s="84">
        <v>3</v>
      </c>
      <c r="I3265" s="84">
        <v>763</v>
      </c>
      <c r="J3265" s="84" t="s">
        <v>311</v>
      </c>
      <c r="K3265" s="84" t="s">
        <v>267</v>
      </c>
      <c r="L3265" s="84" t="s">
        <v>22</v>
      </c>
      <c r="M3265" s="18">
        <v>24.18</v>
      </c>
      <c r="N3265" s="18">
        <v>19.170000000000002</v>
      </c>
      <c r="O3265" s="18">
        <v>20.059999999999999</v>
      </c>
      <c r="P3265" s="18">
        <v>19.670000000000002</v>
      </c>
      <c r="Q3265" s="18" t="s">
        <v>1</v>
      </c>
      <c r="R3265" s="18">
        <v>24.18</v>
      </c>
      <c r="S3265" s="18" t="s">
        <v>1</v>
      </c>
    </row>
    <row r="3266" spans="1:19" x14ac:dyDescent="0.25">
      <c r="A3266" t="s">
        <v>37</v>
      </c>
      <c r="B3266" s="96" t="s">
        <v>30</v>
      </c>
      <c r="C3266" t="s">
        <v>796</v>
      </c>
      <c r="D3266" s="54">
        <v>44689</v>
      </c>
      <c r="E3266" s="82" t="s">
        <v>686</v>
      </c>
      <c r="F3266" s="82" t="s">
        <v>62</v>
      </c>
      <c r="G3266" s="82" t="s">
        <v>20</v>
      </c>
      <c r="H3266" s="84">
        <v>4</v>
      </c>
      <c r="I3266" s="84">
        <v>849</v>
      </c>
      <c r="J3266" s="84" t="s">
        <v>329</v>
      </c>
      <c r="K3266" s="84" t="s">
        <v>257</v>
      </c>
      <c r="L3266" s="84" t="s">
        <v>23</v>
      </c>
      <c r="M3266" s="18">
        <v>22.31</v>
      </c>
      <c r="N3266" s="18">
        <v>16.7</v>
      </c>
      <c r="O3266" s="18">
        <v>22.31</v>
      </c>
      <c r="P3266" s="18" t="s">
        <v>1</v>
      </c>
      <c r="Q3266" s="18">
        <v>16.52</v>
      </c>
      <c r="R3266" s="18">
        <v>21.69</v>
      </c>
      <c r="S3266" s="18">
        <v>18.829999999999998</v>
      </c>
    </row>
    <row r="3267" spans="1:19" x14ac:dyDescent="0.25">
      <c r="A3267" t="s">
        <v>37</v>
      </c>
      <c r="B3267" s="96" t="s">
        <v>30</v>
      </c>
      <c r="C3267" t="s">
        <v>796</v>
      </c>
      <c r="D3267" s="54">
        <v>44689</v>
      </c>
      <c r="E3267" s="82" t="s">
        <v>686</v>
      </c>
      <c r="F3267" s="82" t="s">
        <v>62</v>
      </c>
      <c r="G3267" s="82" t="s">
        <v>20</v>
      </c>
      <c r="H3267" s="84">
        <v>5</v>
      </c>
      <c r="I3267" s="84">
        <v>693</v>
      </c>
      <c r="J3267" s="84" t="s">
        <v>309</v>
      </c>
      <c r="K3267" s="84" t="s">
        <v>64</v>
      </c>
      <c r="L3267" s="84" t="s">
        <v>23</v>
      </c>
      <c r="M3267" s="18">
        <v>22.1</v>
      </c>
      <c r="N3267" s="18">
        <v>20.79</v>
      </c>
      <c r="O3267" s="18" t="s">
        <v>1</v>
      </c>
      <c r="P3267" s="18">
        <v>22.1</v>
      </c>
      <c r="Q3267" s="18" t="s">
        <v>1</v>
      </c>
      <c r="R3267" s="18" t="s">
        <v>1</v>
      </c>
      <c r="S3267" s="18" t="s">
        <v>1</v>
      </c>
    </row>
    <row r="3268" spans="1:19" x14ac:dyDescent="0.25">
      <c r="A3268" t="s">
        <v>37</v>
      </c>
      <c r="B3268" s="96" t="s">
        <v>30</v>
      </c>
      <c r="C3268" t="s">
        <v>796</v>
      </c>
      <c r="D3268" s="54">
        <v>44689</v>
      </c>
      <c r="E3268" s="82" t="s">
        <v>686</v>
      </c>
      <c r="F3268" s="82" t="s">
        <v>62</v>
      </c>
      <c r="G3268" s="82" t="s">
        <v>20</v>
      </c>
      <c r="H3268" s="84">
        <v>6</v>
      </c>
      <c r="I3268" s="84">
        <v>382</v>
      </c>
      <c r="J3268" s="84" t="s">
        <v>367</v>
      </c>
      <c r="K3268" s="84" t="s">
        <v>257</v>
      </c>
      <c r="L3268" s="84" t="s">
        <v>23</v>
      </c>
      <c r="M3268" s="18">
        <v>20.96</v>
      </c>
      <c r="N3268" s="18">
        <v>20.96</v>
      </c>
      <c r="O3268" s="18" t="s">
        <v>1</v>
      </c>
      <c r="P3268" s="18" t="s">
        <v>1</v>
      </c>
      <c r="Q3268" s="18" t="s">
        <v>1</v>
      </c>
      <c r="R3268" s="18">
        <v>17.57</v>
      </c>
      <c r="S3268" s="18">
        <v>18.86</v>
      </c>
    </row>
    <row r="3269" spans="1:19" x14ac:dyDescent="0.25">
      <c r="A3269" t="s">
        <v>37</v>
      </c>
      <c r="B3269" s="96" t="s">
        <v>30</v>
      </c>
      <c r="C3269" t="s">
        <v>796</v>
      </c>
      <c r="D3269" s="54">
        <v>44689</v>
      </c>
      <c r="E3269" s="82" t="s">
        <v>686</v>
      </c>
      <c r="F3269" s="82" t="s">
        <v>62</v>
      </c>
      <c r="G3269" s="82" t="s">
        <v>20</v>
      </c>
      <c r="H3269" s="84">
        <v>7</v>
      </c>
      <c r="I3269" s="84">
        <v>95</v>
      </c>
      <c r="J3269" s="84" t="s">
        <v>217</v>
      </c>
      <c r="K3269" s="84" t="s">
        <v>64</v>
      </c>
      <c r="L3269" s="84" t="s">
        <v>22</v>
      </c>
      <c r="M3269" s="18">
        <v>15.92</v>
      </c>
      <c r="N3269" s="18">
        <v>14.82</v>
      </c>
      <c r="O3269" s="18">
        <v>15.92</v>
      </c>
      <c r="P3269" s="18">
        <v>15.87</v>
      </c>
      <c r="Q3269" s="18">
        <v>15.05</v>
      </c>
      <c r="R3269" s="18" t="s">
        <v>25</v>
      </c>
      <c r="S3269" s="18" t="s">
        <v>25</v>
      </c>
    </row>
    <row r="3270" spans="1:19" x14ac:dyDescent="0.25">
      <c r="A3270" t="s">
        <v>37</v>
      </c>
      <c r="B3270" s="96" t="s">
        <v>30</v>
      </c>
      <c r="C3270" t="s">
        <v>796</v>
      </c>
      <c r="D3270" s="54">
        <v>44689</v>
      </c>
      <c r="E3270" s="82" t="s">
        <v>686</v>
      </c>
      <c r="F3270" s="82" t="s">
        <v>62</v>
      </c>
      <c r="G3270" s="82" t="s">
        <v>20</v>
      </c>
      <c r="H3270" s="84">
        <v>8</v>
      </c>
      <c r="I3270" s="84">
        <v>149</v>
      </c>
      <c r="J3270" s="84" t="s">
        <v>215</v>
      </c>
      <c r="K3270" s="84" t="s">
        <v>64</v>
      </c>
      <c r="L3270" s="84" t="s">
        <v>22</v>
      </c>
      <c r="M3270" s="18">
        <v>15.71</v>
      </c>
      <c r="N3270" s="18">
        <v>13.98</v>
      </c>
      <c r="O3270" s="18">
        <v>14.85</v>
      </c>
      <c r="P3270" s="18">
        <v>15.71</v>
      </c>
      <c r="Q3270" s="18">
        <v>14.56</v>
      </c>
      <c r="R3270" s="18">
        <v>14.25</v>
      </c>
      <c r="S3270" s="18">
        <v>14.74</v>
      </c>
    </row>
    <row r="3271" spans="1:19" x14ac:dyDescent="0.25">
      <c r="A3271" t="s">
        <v>37</v>
      </c>
      <c r="B3271" s="96" t="s">
        <v>30</v>
      </c>
      <c r="C3271" t="s">
        <v>796</v>
      </c>
      <c r="D3271" s="54">
        <v>44689</v>
      </c>
      <c r="E3271" s="82" t="s">
        <v>686</v>
      </c>
      <c r="F3271" s="82" t="s">
        <v>62</v>
      </c>
      <c r="G3271" s="82" t="s">
        <v>20</v>
      </c>
      <c r="H3271" s="84">
        <v>9</v>
      </c>
      <c r="I3271" s="84">
        <v>150</v>
      </c>
      <c r="J3271" s="84" t="s">
        <v>235</v>
      </c>
      <c r="K3271" s="84" t="s">
        <v>64</v>
      </c>
      <c r="L3271" s="84" t="s">
        <v>22</v>
      </c>
      <c r="M3271" s="18">
        <v>15.22</v>
      </c>
      <c r="N3271" s="18">
        <v>14.4</v>
      </c>
      <c r="O3271" s="18" t="s">
        <v>1</v>
      </c>
      <c r="P3271" s="18">
        <v>15.22</v>
      </c>
      <c r="Q3271" s="18"/>
      <c r="R3271" s="18"/>
      <c r="S3271" s="18"/>
    </row>
    <row r="3272" spans="1:19" x14ac:dyDescent="0.25">
      <c r="A3272" t="s">
        <v>37</v>
      </c>
      <c r="B3272" s="96" t="s">
        <v>30</v>
      </c>
      <c r="C3272" t="s">
        <v>796</v>
      </c>
      <c r="D3272" s="54">
        <v>44689</v>
      </c>
      <c r="E3272" s="82" t="s">
        <v>686</v>
      </c>
      <c r="F3272" s="82" t="s">
        <v>62</v>
      </c>
      <c r="G3272" s="82" t="s">
        <v>20</v>
      </c>
      <c r="H3272" s="84">
        <v>10</v>
      </c>
      <c r="I3272" s="84">
        <v>1008</v>
      </c>
      <c r="J3272" s="84" t="s">
        <v>647</v>
      </c>
      <c r="K3272" s="84" t="s">
        <v>257</v>
      </c>
      <c r="L3272" s="84" t="s">
        <v>22</v>
      </c>
      <c r="M3272" s="18">
        <v>13.85</v>
      </c>
      <c r="N3272" s="18">
        <v>12.21</v>
      </c>
      <c r="O3272" s="18">
        <v>13.85</v>
      </c>
      <c r="P3272" s="18">
        <v>12.17</v>
      </c>
      <c r="Q3272" s="18"/>
      <c r="R3272" s="18"/>
      <c r="S3272" s="18"/>
    </row>
    <row r="3273" spans="1:19" x14ac:dyDescent="0.25">
      <c r="A3273" t="s">
        <v>96</v>
      </c>
      <c r="B3273" s="82" t="s">
        <v>188</v>
      </c>
      <c r="C3273" t="s">
        <v>796</v>
      </c>
      <c r="D3273" s="54">
        <v>44689</v>
      </c>
      <c r="E3273" s="82" t="s">
        <v>686</v>
      </c>
      <c r="F3273" s="82" t="s">
        <v>62</v>
      </c>
      <c r="G3273" s="82" t="s">
        <v>18</v>
      </c>
      <c r="H3273" s="84">
        <v>1</v>
      </c>
      <c r="I3273" s="84">
        <v>690</v>
      </c>
      <c r="J3273" s="84" t="s">
        <v>398</v>
      </c>
      <c r="K3273" s="84" t="s">
        <v>64</v>
      </c>
      <c r="L3273" s="84" t="s">
        <v>23</v>
      </c>
      <c r="M3273" s="18">
        <v>6.68</v>
      </c>
      <c r="N3273" s="18">
        <v>6.23</v>
      </c>
      <c r="O3273" s="18">
        <v>6.19</v>
      </c>
      <c r="P3273" s="18">
        <v>6.16</v>
      </c>
      <c r="Q3273" s="18">
        <v>6.66</v>
      </c>
      <c r="R3273" s="18">
        <v>6.4</v>
      </c>
      <c r="S3273" s="18">
        <v>6.68</v>
      </c>
    </row>
    <row r="3274" spans="1:19" x14ac:dyDescent="0.25">
      <c r="A3274" t="s">
        <v>96</v>
      </c>
      <c r="B3274" s="84" t="s">
        <v>188</v>
      </c>
      <c r="C3274" t="s">
        <v>796</v>
      </c>
      <c r="D3274" s="54">
        <v>44689</v>
      </c>
      <c r="E3274" s="84" t="s">
        <v>686</v>
      </c>
      <c r="F3274" s="84" t="s">
        <v>62</v>
      </c>
      <c r="G3274" s="84" t="s">
        <v>18</v>
      </c>
      <c r="H3274" s="84">
        <v>2</v>
      </c>
      <c r="I3274" s="84">
        <v>374</v>
      </c>
      <c r="J3274" s="84" t="s">
        <v>324</v>
      </c>
      <c r="K3274" s="84" t="s">
        <v>257</v>
      </c>
      <c r="L3274" s="84" t="s">
        <v>23</v>
      </c>
      <c r="M3274" s="18">
        <v>6.06</v>
      </c>
      <c r="N3274" s="18">
        <v>5.79</v>
      </c>
      <c r="O3274" s="18">
        <v>5.79</v>
      </c>
      <c r="P3274" s="18">
        <v>5.92</v>
      </c>
      <c r="Q3274" s="18">
        <v>6.06</v>
      </c>
      <c r="R3274" s="18">
        <v>6.01</v>
      </c>
      <c r="S3274" s="18">
        <v>5.19</v>
      </c>
    </row>
    <row r="3275" spans="1:19" x14ac:dyDescent="0.25">
      <c r="A3275" t="s">
        <v>96</v>
      </c>
      <c r="B3275" s="84" t="s">
        <v>188</v>
      </c>
      <c r="C3275" t="s">
        <v>796</v>
      </c>
      <c r="D3275" s="54">
        <v>44689</v>
      </c>
      <c r="E3275" s="84" t="s">
        <v>686</v>
      </c>
      <c r="F3275" s="84" t="s">
        <v>62</v>
      </c>
      <c r="G3275" s="84" t="s">
        <v>18</v>
      </c>
      <c r="H3275" s="84">
        <v>3</v>
      </c>
      <c r="I3275" s="84">
        <v>113</v>
      </c>
      <c r="J3275" s="84" t="s">
        <v>302</v>
      </c>
      <c r="K3275" s="84" t="s">
        <v>64</v>
      </c>
      <c r="L3275" s="84" t="s">
        <v>23</v>
      </c>
      <c r="M3275" s="18">
        <v>5.95</v>
      </c>
      <c r="N3275" s="18">
        <v>5.7</v>
      </c>
      <c r="O3275" s="18">
        <v>5.62</v>
      </c>
      <c r="P3275" s="18">
        <v>5.95</v>
      </c>
      <c r="Q3275" s="18">
        <v>5.66</v>
      </c>
      <c r="R3275" s="18" t="s">
        <v>25</v>
      </c>
      <c r="S3275" s="18" t="s">
        <v>25</v>
      </c>
    </row>
    <row r="3276" spans="1:19" x14ac:dyDescent="0.25">
      <c r="A3276" t="s">
        <v>96</v>
      </c>
      <c r="B3276" s="82" t="s">
        <v>188</v>
      </c>
      <c r="C3276" t="s">
        <v>796</v>
      </c>
      <c r="D3276" s="54">
        <v>44689</v>
      </c>
      <c r="E3276" s="82" t="s">
        <v>686</v>
      </c>
      <c r="F3276" s="82" t="s">
        <v>62</v>
      </c>
      <c r="G3276" s="82" t="s">
        <v>18</v>
      </c>
      <c r="H3276" s="84">
        <v>4</v>
      </c>
      <c r="I3276" s="84">
        <v>1042</v>
      </c>
      <c r="J3276" s="84" t="s">
        <v>472</v>
      </c>
      <c r="K3276" s="84" t="s">
        <v>64</v>
      </c>
      <c r="L3276" s="84" t="s">
        <v>23</v>
      </c>
      <c r="M3276" s="18">
        <v>5.67</v>
      </c>
      <c r="N3276" s="18">
        <v>4.9800000000000004</v>
      </c>
      <c r="O3276" s="18">
        <v>4.8899999999999997</v>
      </c>
      <c r="P3276" s="18">
        <v>5.5</v>
      </c>
      <c r="Q3276" s="18">
        <v>5.41</v>
      </c>
      <c r="R3276" s="18" t="s">
        <v>1</v>
      </c>
      <c r="S3276" s="18">
        <v>5.67</v>
      </c>
    </row>
    <row r="3277" spans="1:19" x14ac:dyDescent="0.25">
      <c r="A3277" t="s">
        <v>96</v>
      </c>
      <c r="B3277" s="82" t="s">
        <v>188</v>
      </c>
      <c r="C3277" t="s">
        <v>796</v>
      </c>
      <c r="D3277" s="54">
        <v>44689</v>
      </c>
      <c r="E3277" s="82" t="s">
        <v>686</v>
      </c>
      <c r="F3277" s="82" t="s">
        <v>62</v>
      </c>
      <c r="G3277" s="82" t="s">
        <v>18</v>
      </c>
      <c r="H3277" s="84">
        <v>5</v>
      </c>
      <c r="I3277" s="84">
        <v>519</v>
      </c>
      <c r="J3277" s="84" t="s">
        <v>318</v>
      </c>
      <c r="K3277" s="84" t="s">
        <v>65</v>
      </c>
      <c r="L3277" s="84" t="s">
        <v>23</v>
      </c>
      <c r="M3277" s="18">
        <v>5.67</v>
      </c>
      <c r="N3277" s="18">
        <v>3.83</v>
      </c>
      <c r="O3277" s="18" t="s">
        <v>1</v>
      </c>
      <c r="P3277" s="18">
        <v>5.45</v>
      </c>
      <c r="Q3277" s="18">
        <v>5.0999999999999996</v>
      </c>
      <c r="R3277" s="18">
        <v>5.67</v>
      </c>
      <c r="S3277" s="18" t="s">
        <v>25</v>
      </c>
    </row>
    <row r="3278" spans="1:19" x14ac:dyDescent="0.25">
      <c r="A3278" t="s">
        <v>96</v>
      </c>
      <c r="B3278" s="82" t="s">
        <v>188</v>
      </c>
      <c r="C3278" t="s">
        <v>796</v>
      </c>
      <c r="D3278" s="54">
        <v>44689</v>
      </c>
      <c r="E3278" s="82" t="s">
        <v>686</v>
      </c>
      <c r="F3278" s="82" t="s">
        <v>62</v>
      </c>
      <c r="G3278" s="82" t="s">
        <v>18</v>
      </c>
      <c r="H3278" s="84">
        <v>6</v>
      </c>
      <c r="I3278" s="84">
        <v>157</v>
      </c>
      <c r="J3278" s="84" t="s">
        <v>203</v>
      </c>
      <c r="K3278" s="84" t="s">
        <v>64</v>
      </c>
      <c r="L3278" s="84" t="s">
        <v>22</v>
      </c>
      <c r="M3278" s="18">
        <v>5.66</v>
      </c>
      <c r="N3278" s="18">
        <v>5.46</v>
      </c>
      <c r="O3278" s="18">
        <v>5.4</v>
      </c>
      <c r="P3278" s="18">
        <v>5.53</v>
      </c>
      <c r="Q3278" s="18">
        <v>5.43</v>
      </c>
      <c r="R3278" s="18">
        <v>5.66</v>
      </c>
      <c r="S3278" s="18">
        <v>5.66</v>
      </c>
    </row>
    <row r="3279" spans="1:19" x14ac:dyDescent="0.25">
      <c r="A3279" t="s">
        <v>96</v>
      </c>
      <c r="B3279" s="82" t="s">
        <v>188</v>
      </c>
      <c r="C3279" t="s">
        <v>796</v>
      </c>
      <c r="D3279" s="54">
        <v>44689</v>
      </c>
      <c r="E3279" s="82" t="s">
        <v>686</v>
      </c>
      <c r="F3279" s="82" t="s">
        <v>62</v>
      </c>
      <c r="G3279" s="82" t="s">
        <v>18</v>
      </c>
      <c r="H3279" s="84">
        <v>7</v>
      </c>
      <c r="I3279" s="84">
        <v>770</v>
      </c>
      <c r="J3279" s="84" t="s">
        <v>290</v>
      </c>
      <c r="K3279" s="84" t="s">
        <v>66</v>
      </c>
      <c r="L3279" s="84" t="s">
        <v>22</v>
      </c>
      <c r="M3279" s="18">
        <v>5.18</v>
      </c>
      <c r="N3279" s="18">
        <v>5.03</v>
      </c>
      <c r="O3279" s="18">
        <v>5.01</v>
      </c>
      <c r="P3279" s="18" t="s">
        <v>1</v>
      </c>
      <c r="Q3279" s="18">
        <v>5.18</v>
      </c>
      <c r="R3279" s="18" t="s">
        <v>1</v>
      </c>
      <c r="S3279" s="18" t="s">
        <v>1</v>
      </c>
    </row>
    <row r="3280" spans="1:19" x14ac:dyDescent="0.25">
      <c r="A3280" t="s">
        <v>96</v>
      </c>
      <c r="B3280" s="82" t="s">
        <v>188</v>
      </c>
      <c r="C3280" t="s">
        <v>796</v>
      </c>
      <c r="D3280" s="54">
        <v>44689</v>
      </c>
      <c r="E3280" s="82" t="s">
        <v>686</v>
      </c>
      <c r="F3280" s="82" t="s">
        <v>62</v>
      </c>
      <c r="G3280" s="82" t="s">
        <v>18</v>
      </c>
      <c r="H3280" s="84">
        <v>8</v>
      </c>
      <c r="I3280" s="84">
        <v>248</v>
      </c>
      <c r="J3280" s="84" t="s">
        <v>204</v>
      </c>
      <c r="K3280" s="84" t="s">
        <v>67</v>
      </c>
      <c r="L3280" s="84" t="s">
        <v>22</v>
      </c>
      <c r="M3280" s="18">
        <v>5.09</v>
      </c>
      <c r="N3280" s="18" t="s">
        <v>1</v>
      </c>
      <c r="O3280" s="18">
        <v>4.79</v>
      </c>
      <c r="P3280" s="18">
        <v>5.09</v>
      </c>
      <c r="Q3280" s="18" t="s">
        <v>25</v>
      </c>
      <c r="R3280" s="18" t="s">
        <v>25</v>
      </c>
      <c r="S3280" s="18" t="s">
        <v>25</v>
      </c>
    </row>
    <row r="3281" spans="1:19" x14ac:dyDescent="0.25">
      <c r="A3281" t="s">
        <v>96</v>
      </c>
      <c r="B3281" s="82" t="s">
        <v>188</v>
      </c>
      <c r="C3281" t="s">
        <v>796</v>
      </c>
      <c r="D3281" s="54">
        <v>44689</v>
      </c>
      <c r="E3281" s="82" t="s">
        <v>686</v>
      </c>
      <c r="F3281" s="82" t="s">
        <v>62</v>
      </c>
      <c r="G3281" s="82" t="s">
        <v>18</v>
      </c>
      <c r="H3281" s="84">
        <v>9</v>
      </c>
      <c r="I3281" s="84">
        <v>943</v>
      </c>
      <c r="J3281" s="84" t="s">
        <v>429</v>
      </c>
      <c r="K3281" s="84" t="s">
        <v>257</v>
      </c>
      <c r="L3281" s="84" t="s">
        <v>23</v>
      </c>
      <c r="M3281" s="18">
        <v>5.03</v>
      </c>
      <c r="N3281" s="18" t="s">
        <v>1</v>
      </c>
      <c r="O3281" s="18">
        <v>5.03</v>
      </c>
      <c r="P3281" s="18" t="s">
        <v>1</v>
      </c>
      <c r="Q3281" s="18"/>
      <c r="R3281" s="18"/>
      <c r="S3281" s="18"/>
    </row>
    <row r="3282" spans="1:19" x14ac:dyDescent="0.25">
      <c r="A3282" t="s">
        <v>96</v>
      </c>
      <c r="B3282" s="82" t="s">
        <v>188</v>
      </c>
      <c r="C3282" t="s">
        <v>796</v>
      </c>
      <c r="D3282" s="54">
        <v>44689</v>
      </c>
      <c r="E3282" s="82" t="s">
        <v>686</v>
      </c>
      <c r="F3282" s="82" t="s">
        <v>62</v>
      </c>
      <c r="G3282" s="82" t="s">
        <v>18</v>
      </c>
      <c r="H3282" s="84">
        <v>10</v>
      </c>
      <c r="I3282" s="84">
        <v>1120</v>
      </c>
      <c r="J3282" s="84" t="s">
        <v>674</v>
      </c>
      <c r="K3282" s="84" t="s">
        <v>684</v>
      </c>
      <c r="L3282" s="84" t="s">
        <v>22</v>
      </c>
      <c r="M3282" s="18">
        <v>4.87</v>
      </c>
      <c r="N3282" s="18">
        <v>4.87</v>
      </c>
      <c r="O3282" s="18">
        <v>4.6100000000000003</v>
      </c>
      <c r="P3282" s="18" t="s">
        <v>1</v>
      </c>
      <c r="Q3282" s="18"/>
      <c r="R3282" s="18"/>
      <c r="S3282" s="18"/>
    </row>
    <row r="3283" spans="1:19" x14ac:dyDescent="0.25">
      <c r="A3283" t="s">
        <v>96</v>
      </c>
      <c r="B3283" s="82" t="s">
        <v>188</v>
      </c>
      <c r="C3283" t="s">
        <v>796</v>
      </c>
      <c r="D3283" s="54">
        <v>44689</v>
      </c>
      <c r="E3283" s="82" t="s">
        <v>686</v>
      </c>
      <c r="F3283" s="82" t="s">
        <v>62</v>
      </c>
      <c r="G3283" s="82" t="s">
        <v>18</v>
      </c>
      <c r="H3283" s="84">
        <v>11</v>
      </c>
      <c r="I3283" s="84">
        <v>462</v>
      </c>
      <c r="J3283" s="84" t="s">
        <v>192</v>
      </c>
      <c r="K3283" s="84" t="s">
        <v>260</v>
      </c>
      <c r="L3283" s="84" t="s">
        <v>22</v>
      </c>
      <c r="M3283" s="18">
        <v>4.8499999999999996</v>
      </c>
      <c r="N3283" s="18">
        <v>4.6500000000000004</v>
      </c>
      <c r="O3283" s="18">
        <v>4.8499999999999996</v>
      </c>
      <c r="P3283" s="18" t="s">
        <v>1</v>
      </c>
      <c r="Q3283" s="18"/>
      <c r="R3283" s="18"/>
      <c r="S3283" s="18"/>
    </row>
    <row r="3284" spans="1:19" x14ac:dyDescent="0.25">
      <c r="A3284" t="s">
        <v>96</v>
      </c>
      <c r="B3284" s="82" t="s">
        <v>188</v>
      </c>
      <c r="C3284" t="s">
        <v>796</v>
      </c>
      <c r="D3284" s="54">
        <v>44689</v>
      </c>
      <c r="E3284" s="82" t="s">
        <v>686</v>
      </c>
      <c r="F3284" s="82" t="s">
        <v>62</v>
      </c>
      <c r="G3284" s="82" t="s">
        <v>18</v>
      </c>
      <c r="H3284" s="84">
        <v>12</v>
      </c>
      <c r="I3284" s="84">
        <v>1126</v>
      </c>
      <c r="J3284" s="84" t="s">
        <v>741</v>
      </c>
      <c r="K3284" s="84" t="s">
        <v>267</v>
      </c>
      <c r="L3284" s="84" t="s">
        <v>23</v>
      </c>
      <c r="M3284" s="18">
        <v>4.8499999999999996</v>
      </c>
      <c r="N3284" s="18">
        <v>4.6399999999999997</v>
      </c>
      <c r="O3284" s="18">
        <v>4.8499999999999996</v>
      </c>
      <c r="P3284" s="18">
        <v>4.51</v>
      </c>
      <c r="Q3284" s="18"/>
      <c r="R3284" s="18"/>
      <c r="S3284" s="18"/>
    </row>
    <row r="3285" spans="1:19" x14ac:dyDescent="0.25">
      <c r="A3285" t="s">
        <v>96</v>
      </c>
      <c r="B3285" s="82" t="s">
        <v>188</v>
      </c>
      <c r="C3285" t="s">
        <v>796</v>
      </c>
      <c r="D3285" s="54">
        <v>44689</v>
      </c>
      <c r="E3285" s="82" t="s">
        <v>686</v>
      </c>
      <c r="F3285" s="82" t="s">
        <v>62</v>
      </c>
      <c r="G3285" s="82" t="s">
        <v>18</v>
      </c>
      <c r="H3285" s="84">
        <v>13</v>
      </c>
      <c r="I3285" s="84">
        <v>465</v>
      </c>
      <c r="J3285" s="84" t="s">
        <v>682</v>
      </c>
      <c r="K3285" s="84" t="s">
        <v>260</v>
      </c>
      <c r="L3285" s="84" t="s">
        <v>23</v>
      </c>
      <c r="M3285" s="18">
        <v>4.5599999999999996</v>
      </c>
      <c r="N3285" s="18">
        <v>4.5599999999999996</v>
      </c>
      <c r="O3285" s="18">
        <v>4.55</v>
      </c>
      <c r="P3285" s="18" t="s">
        <v>1</v>
      </c>
      <c r="Q3285" s="18"/>
      <c r="R3285" s="18"/>
      <c r="S3285" s="18"/>
    </row>
    <row r="3286" spans="1:19" x14ac:dyDescent="0.25">
      <c r="A3286" t="s">
        <v>96</v>
      </c>
      <c r="B3286" s="82" t="s">
        <v>188</v>
      </c>
      <c r="C3286" t="s">
        <v>796</v>
      </c>
      <c r="D3286" s="54">
        <v>44689</v>
      </c>
      <c r="E3286" s="82" t="s">
        <v>686</v>
      </c>
      <c r="F3286" s="82" t="s">
        <v>62</v>
      </c>
      <c r="G3286" s="82" t="s">
        <v>18</v>
      </c>
      <c r="H3286" s="84">
        <v>14</v>
      </c>
      <c r="I3286" s="84">
        <v>133</v>
      </c>
      <c r="J3286" s="84" t="s">
        <v>193</v>
      </c>
      <c r="K3286" s="84" t="s">
        <v>64</v>
      </c>
      <c r="L3286" s="84" t="s">
        <v>22</v>
      </c>
      <c r="M3286" s="18">
        <v>4.53</v>
      </c>
      <c r="N3286" s="18">
        <v>4.18</v>
      </c>
      <c r="O3286" s="18">
        <v>4.26</v>
      </c>
      <c r="P3286" s="18">
        <v>4.53</v>
      </c>
      <c r="Q3286" s="18"/>
      <c r="R3286" s="18"/>
      <c r="S3286" s="18"/>
    </row>
    <row r="3287" spans="1:19" x14ac:dyDescent="0.25">
      <c r="A3287" t="s">
        <v>96</v>
      </c>
      <c r="B3287" s="82" t="s">
        <v>188</v>
      </c>
      <c r="C3287" t="s">
        <v>796</v>
      </c>
      <c r="D3287" s="54">
        <v>44689</v>
      </c>
      <c r="E3287" s="82" t="s">
        <v>686</v>
      </c>
      <c r="F3287" s="82" t="s">
        <v>62</v>
      </c>
      <c r="G3287" s="82" t="s">
        <v>18</v>
      </c>
      <c r="H3287" s="84">
        <v>15</v>
      </c>
      <c r="I3287" s="84">
        <v>466</v>
      </c>
      <c r="J3287" s="84" t="s">
        <v>194</v>
      </c>
      <c r="K3287" s="84" t="s">
        <v>260</v>
      </c>
      <c r="L3287" s="84" t="s">
        <v>22</v>
      </c>
      <c r="M3287" s="18">
        <v>4.33</v>
      </c>
      <c r="N3287" s="18">
        <v>3.55</v>
      </c>
      <c r="O3287" s="18">
        <v>4.29</v>
      </c>
      <c r="P3287" s="18">
        <v>4.33</v>
      </c>
      <c r="Q3287" s="18"/>
      <c r="R3287" s="18"/>
      <c r="S3287" s="18"/>
    </row>
    <row r="3288" spans="1:19" x14ac:dyDescent="0.25">
      <c r="A3288" t="s">
        <v>96</v>
      </c>
      <c r="B3288" s="84" t="s">
        <v>188</v>
      </c>
      <c r="C3288" t="s">
        <v>796</v>
      </c>
      <c r="D3288" s="54">
        <v>44689</v>
      </c>
      <c r="E3288" s="84" t="s">
        <v>686</v>
      </c>
      <c r="F3288" s="84" t="s">
        <v>62</v>
      </c>
      <c r="G3288" s="84" t="s">
        <v>18</v>
      </c>
      <c r="H3288" s="84">
        <v>16</v>
      </c>
      <c r="I3288" s="84">
        <v>387</v>
      </c>
      <c r="J3288" s="84" t="s">
        <v>292</v>
      </c>
      <c r="K3288" s="84" t="s">
        <v>257</v>
      </c>
      <c r="L3288" s="84" t="s">
        <v>22</v>
      </c>
      <c r="M3288" s="18">
        <v>4.1900000000000004</v>
      </c>
      <c r="N3288" s="18">
        <v>4.1900000000000004</v>
      </c>
      <c r="O3288" s="18">
        <v>4.12</v>
      </c>
      <c r="P3288" s="18">
        <v>4.05</v>
      </c>
      <c r="Q3288" s="18"/>
      <c r="R3288" s="18"/>
      <c r="S3288" s="18"/>
    </row>
    <row r="3289" spans="1:19" x14ac:dyDescent="0.25">
      <c r="A3289" t="s">
        <v>96</v>
      </c>
      <c r="B3289" s="84" t="s">
        <v>188</v>
      </c>
      <c r="C3289" t="s">
        <v>796</v>
      </c>
      <c r="D3289" s="54">
        <v>44689</v>
      </c>
      <c r="E3289" s="84" t="s">
        <v>686</v>
      </c>
      <c r="F3289" s="84" t="s">
        <v>62</v>
      </c>
      <c r="G3289" s="84" t="s">
        <v>18</v>
      </c>
      <c r="H3289" s="82">
        <v>17</v>
      </c>
      <c r="I3289" s="82">
        <v>1119</v>
      </c>
      <c r="J3289" s="82" t="s">
        <v>673</v>
      </c>
      <c r="K3289" s="82" t="s">
        <v>684</v>
      </c>
      <c r="L3289" s="82" t="s">
        <v>22</v>
      </c>
      <c r="M3289" s="18">
        <v>3.48</v>
      </c>
      <c r="N3289" s="18">
        <v>3.48</v>
      </c>
      <c r="O3289" s="18" t="s">
        <v>1</v>
      </c>
      <c r="P3289" s="18">
        <v>2.52</v>
      </c>
      <c r="Q3289" s="18"/>
      <c r="R3289" s="18"/>
      <c r="S3289" s="18"/>
    </row>
    <row r="3290" spans="1:19" x14ac:dyDescent="0.25">
      <c r="A3290" t="s">
        <v>96</v>
      </c>
      <c r="B3290" s="84" t="s">
        <v>188</v>
      </c>
      <c r="C3290" t="s">
        <v>879</v>
      </c>
      <c r="D3290" s="54">
        <v>44689</v>
      </c>
      <c r="E3290" s="84" t="s">
        <v>686</v>
      </c>
      <c r="F3290" s="84" t="s">
        <v>62</v>
      </c>
      <c r="G3290" s="84" t="s">
        <v>18</v>
      </c>
      <c r="H3290" s="82">
        <v>1</v>
      </c>
      <c r="I3290" s="82">
        <v>214</v>
      </c>
      <c r="J3290" s="82" t="s">
        <v>380</v>
      </c>
      <c r="K3290" s="82" t="s">
        <v>66</v>
      </c>
      <c r="L3290" s="82" t="s">
        <v>26</v>
      </c>
      <c r="M3290" s="18">
        <v>6.84</v>
      </c>
      <c r="N3290" s="18">
        <v>6.79</v>
      </c>
      <c r="O3290" s="18">
        <v>6.77</v>
      </c>
      <c r="P3290" s="18">
        <v>6.84</v>
      </c>
      <c r="Q3290" s="18">
        <v>6.73</v>
      </c>
      <c r="R3290" s="18">
        <v>5.45</v>
      </c>
      <c r="S3290" s="18" t="s">
        <v>1</v>
      </c>
    </row>
    <row r="3291" spans="1:19" x14ac:dyDescent="0.25">
      <c r="A3291" t="s">
        <v>127</v>
      </c>
      <c r="B3291" s="84" t="s">
        <v>186</v>
      </c>
      <c r="C3291" t="s">
        <v>796</v>
      </c>
      <c r="D3291" s="54">
        <v>44689</v>
      </c>
      <c r="E3291" s="84" t="s">
        <v>686</v>
      </c>
      <c r="F3291" s="84" t="s">
        <v>62</v>
      </c>
      <c r="G3291" s="84" t="s">
        <v>20</v>
      </c>
      <c r="H3291" s="82">
        <v>1</v>
      </c>
      <c r="I3291" s="82">
        <v>372</v>
      </c>
      <c r="J3291" s="82" t="s">
        <v>295</v>
      </c>
      <c r="K3291" s="82" t="s">
        <v>257</v>
      </c>
      <c r="L3291" s="82" t="s">
        <v>22</v>
      </c>
      <c r="M3291" s="56">
        <v>1.6819444444444445E-3</v>
      </c>
      <c r="N3291" s="84"/>
      <c r="O3291" s="84"/>
      <c r="P3291" s="84"/>
      <c r="Q3291" s="84"/>
      <c r="R3291" s="84"/>
      <c r="S3291" s="84"/>
    </row>
    <row r="3292" spans="1:19" x14ac:dyDescent="0.25">
      <c r="A3292" t="s">
        <v>127</v>
      </c>
      <c r="B3292" s="84" t="s">
        <v>186</v>
      </c>
      <c r="C3292" t="s">
        <v>796</v>
      </c>
      <c r="D3292" s="54">
        <v>44689</v>
      </c>
      <c r="E3292" s="84" t="s">
        <v>686</v>
      </c>
      <c r="F3292" s="84" t="s">
        <v>62</v>
      </c>
      <c r="G3292" s="84" t="s">
        <v>20</v>
      </c>
      <c r="H3292" s="82">
        <v>2</v>
      </c>
      <c r="I3292" s="82">
        <v>189</v>
      </c>
      <c r="J3292" s="82" t="s">
        <v>252</v>
      </c>
      <c r="K3292" s="82" t="s">
        <v>65</v>
      </c>
      <c r="L3292" s="82" t="s">
        <v>22</v>
      </c>
      <c r="M3292" s="56">
        <v>1.7326388888888888E-3</v>
      </c>
      <c r="N3292" s="84"/>
      <c r="O3292" s="84"/>
      <c r="P3292" s="84"/>
      <c r="Q3292" s="84"/>
      <c r="R3292" s="84"/>
      <c r="S3292" s="84"/>
    </row>
    <row r="3293" spans="1:19" x14ac:dyDescent="0.25">
      <c r="A3293" t="s">
        <v>127</v>
      </c>
      <c r="B3293" s="84" t="s">
        <v>186</v>
      </c>
      <c r="C3293" t="s">
        <v>796</v>
      </c>
      <c r="D3293" s="54">
        <v>44689</v>
      </c>
      <c r="E3293" s="84" t="s">
        <v>686</v>
      </c>
      <c r="F3293" s="84" t="s">
        <v>62</v>
      </c>
      <c r="G3293" s="84" t="s">
        <v>20</v>
      </c>
      <c r="H3293" s="82">
        <v>3</v>
      </c>
      <c r="I3293" s="82">
        <v>146</v>
      </c>
      <c r="J3293" s="82" t="s">
        <v>370</v>
      </c>
      <c r="K3293" s="82" t="s">
        <v>64</v>
      </c>
      <c r="L3293" s="82" t="s">
        <v>23</v>
      </c>
      <c r="M3293" s="56">
        <v>1.8027777777777779E-3</v>
      </c>
      <c r="N3293" s="84"/>
      <c r="O3293" s="84"/>
      <c r="P3293" s="84"/>
      <c r="Q3293" s="84"/>
      <c r="R3293" s="84"/>
      <c r="S3293" s="84"/>
    </row>
    <row r="3294" spans="1:19" x14ac:dyDescent="0.25">
      <c r="A3294" t="s">
        <v>127</v>
      </c>
      <c r="B3294" s="84" t="s">
        <v>186</v>
      </c>
      <c r="C3294" t="s">
        <v>796</v>
      </c>
      <c r="D3294" s="54">
        <v>44689</v>
      </c>
      <c r="E3294" s="84" t="s">
        <v>686</v>
      </c>
      <c r="F3294" s="84" t="s">
        <v>62</v>
      </c>
      <c r="G3294" s="84" t="s">
        <v>20</v>
      </c>
      <c r="H3294" s="82">
        <v>4</v>
      </c>
      <c r="I3294" s="82">
        <v>297</v>
      </c>
      <c r="J3294" s="82" t="s">
        <v>676</v>
      </c>
      <c r="K3294" s="82" t="s">
        <v>377</v>
      </c>
      <c r="L3294" s="82" t="s">
        <v>22</v>
      </c>
      <c r="M3294" s="56">
        <v>1.8594907407407408E-3</v>
      </c>
      <c r="N3294" s="84"/>
      <c r="O3294" s="84"/>
      <c r="P3294" s="84"/>
      <c r="Q3294" s="84"/>
      <c r="R3294" s="84"/>
      <c r="S3294" s="84"/>
    </row>
    <row r="3295" spans="1:19" x14ac:dyDescent="0.25">
      <c r="A3295" t="s">
        <v>127</v>
      </c>
      <c r="B3295" s="84" t="s">
        <v>186</v>
      </c>
      <c r="C3295" t="s">
        <v>796</v>
      </c>
      <c r="D3295" s="54">
        <v>44689</v>
      </c>
      <c r="E3295" s="84" t="s">
        <v>686</v>
      </c>
      <c r="F3295" s="84" t="s">
        <v>62</v>
      </c>
      <c r="G3295" s="84" t="s">
        <v>20</v>
      </c>
      <c r="H3295" s="82">
        <v>5</v>
      </c>
      <c r="I3295" s="82">
        <v>239</v>
      </c>
      <c r="J3295" s="82" t="s">
        <v>176</v>
      </c>
      <c r="K3295" s="82" t="s">
        <v>66</v>
      </c>
      <c r="L3295" s="82" t="s">
        <v>22</v>
      </c>
      <c r="M3295" s="56">
        <v>1.9194444444444448E-3</v>
      </c>
      <c r="N3295" s="84"/>
      <c r="O3295" s="84"/>
      <c r="P3295" s="84"/>
      <c r="Q3295" s="84"/>
      <c r="R3295" s="84"/>
      <c r="S3295" s="84"/>
    </row>
    <row r="3296" spans="1:19" x14ac:dyDescent="0.25">
      <c r="A3296" t="s">
        <v>127</v>
      </c>
      <c r="B3296" s="84" t="s">
        <v>186</v>
      </c>
      <c r="C3296" t="s">
        <v>796</v>
      </c>
      <c r="D3296" s="54">
        <v>44689</v>
      </c>
      <c r="E3296" s="84" t="s">
        <v>686</v>
      </c>
      <c r="F3296" s="84" t="s">
        <v>62</v>
      </c>
      <c r="G3296" s="84" t="s">
        <v>20</v>
      </c>
      <c r="H3296" s="82">
        <v>6</v>
      </c>
      <c r="I3296" s="82">
        <v>855</v>
      </c>
      <c r="J3296" s="82" t="s">
        <v>386</v>
      </c>
      <c r="K3296" s="82" t="s">
        <v>267</v>
      </c>
      <c r="L3296" s="82" t="s">
        <v>23</v>
      </c>
      <c r="M3296" s="56">
        <v>2.0077546296296297E-3</v>
      </c>
      <c r="N3296" s="84"/>
      <c r="O3296" s="84"/>
      <c r="P3296" s="84"/>
      <c r="Q3296" s="84"/>
      <c r="R3296" s="84"/>
      <c r="S3296" s="84"/>
    </row>
    <row r="3297" spans="1:19" x14ac:dyDescent="0.25">
      <c r="A3297" t="s">
        <v>127</v>
      </c>
      <c r="B3297" s="84" t="s">
        <v>186</v>
      </c>
      <c r="C3297" t="s">
        <v>796</v>
      </c>
      <c r="D3297" s="54">
        <v>44689</v>
      </c>
      <c r="E3297" s="84" t="s">
        <v>686</v>
      </c>
      <c r="F3297" s="84" t="s">
        <v>62</v>
      </c>
      <c r="G3297" s="84" t="s">
        <v>20</v>
      </c>
      <c r="H3297" s="82">
        <v>7</v>
      </c>
      <c r="I3297" s="82">
        <v>1009</v>
      </c>
      <c r="J3297" s="82" t="s">
        <v>798</v>
      </c>
      <c r="K3297" s="82" t="s">
        <v>257</v>
      </c>
      <c r="L3297" s="82" t="s">
        <v>23</v>
      </c>
      <c r="M3297" s="56">
        <v>2.0398148148148146E-3</v>
      </c>
      <c r="N3297" s="84"/>
      <c r="O3297" s="84"/>
      <c r="P3297" s="84"/>
      <c r="Q3297" s="84"/>
      <c r="R3297" s="84"/>
      <c r="S3297" s="84"/>
    </row>
    <row r="3298" spans="1:19" x14ac:dyDescent="0.25">
      <c r="A3298" t="s">
        <v>127</v>
      </c>
      <c r="B3298" s="84" t="s">
        <v>186</v>
      </c>
      <c r="C3298" t="s">
        <v>796</v>
      </c>
      <c r="D3298" s="54">
        <v>44689</v>
      </c>
      <c r="E3298" s="84" t="s">
        <v>686</v>
      </c>
      <c r="F3298" s="84" t="s">
        <v>62</v>
      </c>
      <c r="G3298" s="84" t="s">
        <v>18</v>
      </c>
      <c r="H3298" s="82">
        <v>1</v>
      </c>
      <c r="I3298" s="82">
        <v>1100</v>
      </c>
      <c r="J3298" s="82" t="s">
        <v>740</v>
      </c>
      <c r="K3298" s="82" t="s">
        <v>782</v>
      </c>
      <c r="L3298" s="82" t="s">
        <v>23</v>
      </c>
      <c r="M3298" s="56">
        <v>1.4548611111111114E-3</v>
      </c>
      <c r="N3298" s="84"/>
      <c r="O3298" s="84"/>
      <c r="P3298" s="84"/>
      <c r="Q3298" s="84"/>
      <c r="R3298" s="84"/>
      <c r="S3298" s="84"/>
    </row>
    <row r="3299" spans="1:19" x14ac:dyDescent="0.25">
      <c r="A3299" t="s">
        <v>127</v>
      </c>
      <c r="B3299" s="84" t="s">
        <v>186</v>
      </c>
      <c r="C3299" t="s">
        <v>796</v>
      </c>
      <c r="D3299" s="54">
        <v>44689</v>
      </c>
      <c r="E3299" s="84" t="s">
        <v>686</v>
      </c>
      <c r="F3299" s="84" t="s">
        <v>62</v>
      </c>
      <c r="G3299" s="84" t="s">
        <v>18</v>
      </c>
      <c r="H3299" s="82">
        <v>3</v>
      </c>
      <c r="I3299" s="82">
        <v>916</v>
      </c>
      <c r="J3299" s="82" t="s">
        <v>446</v>
      </c>
      <c r="K3299" s="82" t="s">
        <v>260</v>
      </c>
      <c r="L3299" s="82" t="s">
        <v>23</v>
      </c>
      <c r="M3299" s="56">
        <v>1.6011574074074073E-3</v>
      </c>
      <c r="N3299" s="84"/>
      <c r="O3299" s="84"/>
      <c r="P3299" s="84"/>
      <c r="Q3299" s="84"/>
      <c r="R3299" s="84"/>
      <c r="S3299" s="84"/>
    </row>
    <row r="3300" spans="1:19" x14ac:dyDescent="0.25">
      <c r="A3300" t="s">
        <v>127</v>
      </c>
      <c r="B3300" s="84" t="s">
        <v>186</v>
      </c>
      <c r="C3300" t="s">
        <v>796</v>
      </c>
      <c r="D3300" s="54">
        <v>44689</v>
      </c>
      <c r="E3300" s="84" t="s">
        <v>686</v>
      </c>
      <c r="F3300" s="84" t="s">
        <v>62</v>
      </c>
      <c r="G3300" s="84" t="s">
        <v>18</v>
      </c>
      <c r="H3300" s="82">
        <v>4</v>
      </c>
      <c r="I3300" s="82">
        <v>185</v>
      </c>
      <c r="J3300" s="82" t="s">
        <v>248</v>
      </c>
      <c r="K3300" s="82" t="s">
        <v>65</v>
      </c>
      <c r="L3300" s="82" t="s">
        <v>22</v>
      </c>
      <c r="M3300" s="56">
        <v>1.6842592592592595E-3</v>
      </c>
      <c r="N3300" s="84"/>
      <c r="O3300" s="84"/>
      <c r="P3300" s="84"/>
      <c r="Q3300" s="84"/>
      <c r="R3300" s="84"/>
      <c r="S3300" s="84"/>
    </row>
    <row r="3301" spans="1:19" x14ac:dyDescent="0.25">
      <c r="A3301" t="s">
        <v>127</v>
      </c>
      <c r="B3301" s="82" t="s">
        <v>186</v>
      </c>
      <c r="C3301" t="s">
        <v>796</v>
      </c>
      <c r="D3301" s="54">
        <v>44689</v>
      </c>
      <c r="E3301" s="82" t="s">
        <v>686</v>
      </c>
      <c r="F3301" s="82" t="s">
        <v>62</v>
      </c>
      <c r="G3301" s="82" t="s">
        <v>18</v>
      </c>
      <c r="H3301" s="84">
        <v>5</v>
      </c>
      <c r="I3301" s="84">
        <v>766</v>
      </c>
      <c r="J3301" s="84" t="s">
        <v>316</v>
      </c>
      <c r="K3301" s="84" t="s">
        <v>267</v>
      </c>
      <c r="L3301" s="84" t="s">
        <v>22</v>
      </c>
      <c r="M3301" s="56">
        <v>1.6953703703703705E-3</v>
      </c>
      <c r="N3301" s="84"/>
      <c r="O3301" s="84"/>
      <c r="P3301" s="84"/>
      <c r="Q3301" s="84"/>
      <c r="R3301" s="84"/>
      <c r="S3301" s="84"/>
    </row>
    <row r="3302" spans="1:19" x14ac:dyDescent="0.25">
      <c r="A3302" t="s">
        <v>127</v>
      </c>
      <c r="B3302" s="82" t="s">
        <v>186</v>
      </c>
      <c r="C3302" t="s">
        <v>796</v>
      </c>
      <c r="D3302" s="54">
        <v>44689</v>
      </c>
      <c r="E3302" s="82" t="s">
        <v>686</v>
      </c>
      <c r="F3302" s="82" t="s">
        <v>62</v>
      </c>
      <c r="G3302" s="82" t="s">
        <v>18</v>
      </c>
      <c r="H3302" s="84">
        <v>6</v>
      </c>
      <c r="I3302" s="84">
        <v>289</v>
      </c>
      <c r="J3302" s="84" t="s">
        <v>250</v>
      </c>
      <c r="K3302" s="84" t="s">
        <v>377</v>
      </c>
      <c r="L3302" s="84" t="s">
        <v>23</v>
      </c>
      <c r="M3302" s="56">
        <v>1.7034722222222223E-3</v>
      </c>
      <c r="N3302" s="84"/>
      <c r="O3302" s="84"/>
      <c r="P3302" s="84"/>
      <c r="Q3302" s="84"/>
      <c r="R3302" s="84"/>
      <c r="S3302" s="84"/>
    </row>
    <row r="3303" spans="1:19" x14ac:dyDescent="0.25">
      <c r="A3303" t="s">
        <v>127</v>
      </c>
      <c r="B3303" s="82" t="s">
        <v>186</v>
      </c>
      <c r="C3303" t="s">
        <v>796</v>
      </c>
      <c r="D3303" s="54">
        <v>44689</v>
      </c>
      <c r="E3303" s="82" t="s">
        <v>686</v>
      </c>
      <c r="F3303" s="82" t="s">
        <v>62</v>
      </c>
      <c r="G3303" s="82" t="s">
        <v>18</v>
      </c>
      <c r="H3303" s="84">
        <v>7</v>
      </c>
      <c r="I3303" s="84">
        <v>848</v>
      </c>
      <c r="J3303" s="84" t="s">
        <v>430</v>
      </c>
      <c r="K3303" s="84" t="s">
        <v>257</v>
      </c>
      <c r="L3303" s="84" t="s">
        <v>23</v>
      </c>
      <c r="M3303" s="56">
        <v>1.9597222222222225E-3</v>
      </c>
      <c r="N3303" s="84"/>
      <c r="O3303" s="84"/>
      <c r="P3303" s="84"/>
      <c r="Q3303" s="84"/>
      <c r="R3303" s="84"/>
      <c r="S3303" s="84"/>
    </row>
    <row r="3304" spans="1:19" x14ac:dyDescent="0.25">
      <c r="A3304" t="s">
        <v>127</v>
      </c>
      <c r="B3304" s="82" t="s">
        <v>186</v>
      </c>
      <c r="C3304" t="s">
        <v>796</v>
      </c>
      <c r="D3304" s="54">
        <v>44689</v>
      </c>
      <c r="E3304" s="82" t="s">
        <v>686</v>
      </c>
      <c r="F3304" s="82" t="s">
        <v>62</v>
      </c>
      <c r="G3304" s="82" t="s">
        <v>18</v>
      </c>
      <c r="H3304" s="84">
        <v>8</v>
      </c>
      <c r="I3304" s="84">
        <v>332</v>
      </c>
      <c r="J3304" s="84" t="s">
        <v>799</v>
      </c>
      <c r="K3304" s="84" t="s">
        <v>256</v>
      </c>
      <c r="L3304" s="84" t="s">
        <v>23</v>
      </c>
      <c r="M3304" s="56">
        <v>2.0328703703703702E-3</v>
      </c>
      <c r="N3304" s="84"/>
      <c r="O3304" s="84"/>
      <c r="P3304" s="84"/>
      <c r="Q3304" s="84"/>
      <c r="R3304" s="84"/>
      <c r="S3304" s="84"/>
    </row>
    <row r="3305" spans="1:19" x14ac:dyDescent="0.25">
      <c r="A3305" t="s">
        <v>118</v>
      </c>
      <c r="B3305" s="82" t="s">
        <v>187</v>
      </c>
      <c r="C3305" t="s">
        <v>796</v>
      </c>
      <c r="D3305" s="54">
        <v>44689</v>
      </c>
      <c r="E3305" s="82" t="s">
        <v>686</v>
      </c>
      <c r="F3305" s="82" t="s">
        <v>62</v>
      </c>
      <c r="G3305" s="82" t="s">
        <v>20</v>
      </c>
      <c r="H3305" s="84">
        <v>1</v>
      </c>
      <c r="I3305" s="84">
        <v>370</v>
      </c>
      <c r="J3305" s="84" t="s">
        <v>352</v>
      </c>
      <c r="K3305" s="84" t="s">
        <v>257</v>
      </c>
      <c r="L3305" s="84" t="s">
        <v>23</v>
      </c>
      <c r="M3305" s="16">
        <v>46.79</v>
      </c>
      <c r="N3305" s="84"/>
      <c r="O3305" s="84"/>
      <c r="P3305" s="84"/>
      <c r="Q3305" s="84"/>
      <c r="R3305" s="84"/>
      <c r="S3305" s="84"/>
    </row>
    <row r="3306" spans="1:19" x14ac:dyDescent="0.25">
      <c r="A3306" t="s">
        <v>118</v>
      </c>
      <c r="B3306" s="84" t="s">
        <v>187</v>
      </c>
      <c r="C3306" t="s">
        <v>796</v>
      </c>
      <c r="D3306" s="54">
        <v>44689</v>
      </c>
      <c r="E3306" s="82" t="s">
        <v>686</v>
      </c>
      <c r="F3306" s="82" t="s">
        <v>62</v>
      </c>
      <c r="G3306" s="82" t="s">
        <v>20</v>
      </c>
      <c r="H3306" s="84">
        <v>2</v>
      </c>
      <c r="I3306" s="84">
        <v>285</v>
      </c>
      <c r="J3306" s="84" t="s">
        <v>675</v>
      </c>
      <c r="K3306" s="84" t="s">
        <v>377</v>
      </c>
      <c r="L3306" s="84" t="s">
        <v>22</v>
      </c>
      <c r="M3306" s="16">
        <v>48.29</v>
      </c>
      <c r="N3306" s="84"/>
      <c r="O3306" s="84"/>
      <c r="P3306" s="84"/>
      <c r="Q3306" s="84"/>
      <c r="R3306" s="84"/>
      <c r="S3306" s="84"/>
    </row>
    <row r="3307" spans="1:19" x14ac:dyDescent="0.25">
      <c r="A3307" t="s">
        <v>118</v>
      </c>
      <c r="B3307" s="84" t="s">
        <v>187</v>
      </c>
      <c r="C3307" t="s">
        <v>796</v>
      </c>
      <c r="D3307" s="54">
        <v>44689</v>
      </c>
      <c r="E3307" s="82" t="s">
        <v>686</v>
      </c>
      <c r="F3307" s="82" t="s">
        <v>62</v>
      </c>
      <c r="G3307" s="82" t="s">
        <v>20</v>
      </c>
      <c r="H3307" s="84">
        <v>3</v>
      </c>
      <c r="I3307" s="84">
        <v>166</v>
      </c>
      <c r="J3307" s="84" t="s">
        <v>381</v>
      </c>
      <c r="K3307" s="84" t="s">
        <v>65</v>
      </c>
      <c r="L3307" s="84" t="s">
        <v>23</v>
      </c>
      <c r="M3307" s="16">
        <v>48.31</v>
      </c>
      <c r="N3307" s="84"/>
      <c r="O3307" s="84"/>
      <c r="P3307" s="84"/>
      <c r="Q3307" s="84"/>
      <c r="R3307" s="84"/>
      <c r="S3307" s="84"/>
    </row>
    <row r="3308" spans="1:19" x14ac:dyDescent="0.25">
      <c r="A3308" t="s">
        <v>118</v>
      </c>
      <c r="B3308" s="84" t="s">
        <v>187</v>
      </c>
      <c r="C3308" t="s">
        <v>796</v>
      </c>
      <c r="D3308" s="54">
        <v>44689</v>
      </c>
      <c r="E3308" s="82" t="s">
        <v>686</v>
      </c>
      <c r="F3308" s="82" t="s">
        <v>62</v>
      </c>
      <c r="G3308" s="82" t="s">
        <v>20</v>
      </c>
      <c r="H3308" s="84">
        <v>4</v>
      </c>
      <c r="I3308" s="84">
        <v>298</v>
      </c>
      <c r="J3308" s="84" t="s">
        <v>677</v>
      </c>
      <c r="K3308" s="84" t="s">
        <v>377</v>
      </c>
      <c r="L3308" s="84" t="s">
        <v>22</v>
      </c>
      <c r="M3308" s="16">
        <v>49.46</v>
      </c>
      <c r="N3308" s="84"/>
      <c r="O3308" s="84"/>
      <c r="P3308" s="84"/>
      <c r="Q3308" s="84"/>
      <c r="R3308" s="84"/>
      <c r="S3308" s="84"/>
    </row>
    <row r="3309" spans="1:19" x14ac:dyDescent="0.25">
      <c r="A3309" t="s">
        <v>118</v>
      </c>
      <c r="B3309" s="84" t="s">
        <v>187</v>
      </c>
      <c r="C3309" t="s">
        <v>796</v>
      </c>
      <c r="D3309" s="54">
        <v>44689</v>
      </c>
      <c r="E3309" s="82" t="s">
        <v>686</v>
      </c>
      <c r="F3309" s="82" t="s">
        <v>62</v>
      </c>
      <c r="G3309" s="82" t="s">
        <v>20</v>
      </c>
      <c r="H3309" s="84">
        <v>5</v>
      </c>
      <c r="I3309" s="84">
        <v>282</v>
      </c>
      <c r="J3309" s="84" t="s">
        <v>421</v>
      </c>
      <c r="K3309" s="84" t="s">
        <v>67</v>
      </c>
      <c r="L3309" s="84" t="s">
        <v>23</v>
      </c>
      <c r="M3309" s="16">
        <v>49.97</v>
      </c>
      <c r="N3309" s="84"/>
      <c r="O3309" s="84"/>
      <c r="P3309" s="84"/>
      <c r="Q3309" s="84"/>
      <c r="R3309" s="84"/>
      <c r="S3309" s="84"/>
    </row>
    <row r="3310" spans="1:19" x14ac:dyDescent="0.25">
      <c r="A3310" t="s">
        <v>118</v>
      </c>
      <c r="B3310" s="84" t="s">
        <v>187</v>
      </c>
      <c r="C3310" t="s">
        <v>796</v>
      </c>
      <c r="D3310" s="54">
        <v>44689</v>
      </c>
      <c r="E3310" s="82" t="s">
        <v>686</v>
      </c>
      <c r="F3310" s="82" t="s">
        <v>62</v>
      </c>
      <c r="G3310" s="82" t="s">
        <v>20</v>
      </c>
      <c r="H3310" s="84">
        <v>6</v>
      </c>
      <c r="I3310" s="84">
        <v>279</v>
      </c>
      <c r="J3310" s="84" t="s">
        <v>242</v>
      </c>
      <c r="K3310" s="84" t="s">
        <v>67</v>
      </c>
      <c r="L3310" s="84" t="s">
        <v>22</v>
      </c>
      <c r="M3310" s="16">
        <v>52.19</v>
      </c>
      <c r="N3310" s="84"/>
      <c r="O3310" s="84"/>
      <c r="P3310" s="84"/>
      <c r="Q3310" s="84"/>
      <c r="R3310" s="84"/>
      <c r="S3310" s="84"/>
    </row>
    <row r="3311" spans="1:19" x14ac:dyDescent="0.25">
      <c r="A3311" t="s">
        <v>118</v>
      </c>
      <c r="B3311" s="84" t="s">
        <v>187</v>
      </c>
      <c r="C3311" t="s">
        <v>796</v>
      </c>
      <c r="D3311" s="54">
        <v>44689</v>
      </c>
      <c r="E3311" s="82" t="s">
        <v>686</v>
      </c>
      <c r="F3311" s="82" t="s">
        <v>62</v>
      </c>
      <c r="G3311" s="82" t="s">
        <v>20</v>
      </c>
      <c r="H3311" s="84">
        <v>7</v>
      </c>
      <c r="I3311" s="84">
        <v>461</v>
      </c>
      <c r="J3311" s="84" t="s">
        <v>241</v>
      </c>
      <c r="K3311" s="84" t="s">
        <v>260</v>
      </c>
      <c r="L3311" s="84" t="s">
        <v>22</v>
      </c>
      <c r="M3311" s="16">
        <v>54.36</v>
      </c>
      <c r="N3311" s="84"/>
      <c r="O3311" s="84"/>
      <c r="P3311" s="84"/>
      <c r="Q3311" s="84"/>
      <c r="R3311" s="84"/>
      <c r="S3311" s="84"/>
    </row>
    <row r="3312" spans="1:19" x14ac:dyDescent="0.25">
      <c r="A3312" t="s">
        <v>118</v>
      </c>
      <c r="B3312" s="84" t="s">
        <v>187</v>
      </c>
      <c r="C3312" t="s">
        <v>796</v>
      </c>
      <c r="D3312" s="54">
        <v>44689</v>
      </c>
      <c r="E3312" s="82" t="s">
        <v>686</v>
      </c>
      <c r="F3312" s="82" t="s">
        <v>62</v>
      </c>
      <c r="G3312" s="82" t="s">
        <v>20</v>
      </c>
      <c r="H3312" s="84">
        <v>1</v>
      </c>
      <c r="I3312" s="84">
        <v>123</v>
      </c>
      <c r="J3312" s="84" t="s">
        <v>221</v>
      </c>
      <c r="K3312" s="84" t="s">
        <v>64</v>
      </c>
      <c r="L3312" s="84" t="s">
        <v>22</v>
      </c>
      <c r="M3312" s="16">
        <v>44.66</v>
      </c>
      <c r="N3312" s="84"/>
      <c r="O3312" s="84"/>
      <c r="P3312" s="84"/>
      <c r="Q3312" s="84"/>
      <c r="R3312" s="84"/>
      <c r="S3312" s="84"/>
    </row>
    <row r="3313" spans="1:19" x14ac:dyDescent="0.25">
      <c r="A3313" t="s">
        <v>118</v>
      </c>
      <c r="B3313" s="84" t="s">
        <v>187</v>
      </c>
      <c r="C3313" t="s">
        <v>796</v>
      </c>
      <c r="D3313" s="54">
        <v>44689</v>
      </c>
      <c r="E3313" s="82" t="s">
        <v>686</v>
      </c>
      <c r="F3313" s="82" t="s">
        <v>62</v>
      </c>
      <c r="G3313" s="82" t="s">
        <v>20</v>
      </c>
      <c r="H3313" s="82">
        <v>3</v>
      </c>
      <c r="I3313" s="82">
        <v>109</v>
      </c>
      <c r="J3313" s="82" t="s">
        <v>214</v>
      </c>
      <c r="K3313" s="82" t="s">
        <v>64</v>
      </c>
      <c r="L3313" s="82" t="s">
        <v>22</v>
      </c>
      <c r="M3313" s="16">
        <v>47.91</v>
      </c>
      <c r="N3313" s="84"/>
      <c r="O3313" s="84"/>
      <c r="P3313" s="84"/>
      <c r="Q3313" s="84"/>
      <c r="R3313" s="84"/>
      <c r="S3313" s="84"/>
    </row>
    <row r="3314" spans="1:19" x14ac:dyDescent="0.25">
      <c r="A3314" t="s">
        <v>118</v>
      </c>
      <c r="B3314" s="84" t="s">
        <v>187</v>
      </c>
      <c r="C3314" t="s">
        <v>796</v>
      </c>
      <c r="D3314" s="54">
        <v>44689</v>
      </c>
      <c r="E3314" s="82" t="s">
        <v>686</v>
      </c>
      <c r="F3314" s="82" t="s">
        <v>62</v>
      </c>
      <c r="G3314" s="82" t="s">
        <v>20</v>
      </c>
      <c r="H3314" s="82">
        <v>4</v>
      </c>
      <c r="I3314" s="82">
        <v>822</v>
      </c>
      <c r="J3314" s="82" t="s">
        <v>305</v>
      </c>
      <c r="K3314" s="82" t="s">
        <v>64</v>
      </c>
      <c r="L3314" s="82" t="s">
        <v>23</v>
      </c>
      <c r="M3314" s="16">
        <v>48.42</v>
      </c>
      <c r="N3314" s="84"/>
      <c r="O3314" s="84"/>
      <c r="P3314" s="84"/>
      <c r="Q3314" s="84"/>
      <c r="R3314" s="84"/>
      <c r="S3314" s="84"/>
    </row>
    <row r="3315" spans="1:19" x14ac:dyDescent="0.25">
      <c r="A3315" t="s">
        <v>118</v>
      </c>
      <c r="B3315" s="84" t="s">
        <v>187</v>
      </c>
      <c r="C3315" t="s">
        <v>796</v>
      </c>
      <c r="D3315" s="54">
        <v>44689</v>
      </c>
      <c r="E3315" s="82" t="s">
        <v>686</v>
      </c>
      <c r="F3315" s="82" t="s">
        <v>62</v>
      </c>
      <c r="G3315" s="82" t="s">
        <v>20</v>
      </c>
      <c r="H3315" s="82">
        <v>5</v>
      </c>
      <c r="I3315" s="82">
        <v>811</v>
      </c>
      <c r="J3315" s="82" t="s">
        <v>393</v>
      </c>
      <c r="K3315" s="82" t="s">
        <v>267</v>
      </c>
      <c r="L3315" s="82" t="s">
        <v>23</v>
      </c>
      <c r="M3315" s="16">
        <v>49.77</v>
      </c>
      <c r="N3315" s="84"/>
      <c r="O3315" s="84"/>
      <c r="P3315" s="84"/>
      <c r="Q3315" s="84"/>
      <c r="R3315" s="84"/>
      <c r="S3315" s="84"/>
    </row>
    <row r="3316" spans="1:19" x14ac:dyDescent="0.25">
      <c r="A3316" t="s">
        <v>118</v>
      </c>
      <c r="B3316" s="84" t="s">
        <v>187</v>
      </c>
      <c r="C3316" t="s">
        <v>796</v>
      </c>
      <c r="D3316" s="54">
        <v>44689</v>
      </c>
      <c r="E3316" s="82" t="s">
        <v>686</v>
      </c>
      <c r="F3316" s="82" t="s">
        <v>62</v>
      </c>
      <c r="G3316" s="82" t="s">
        <v>20</v>
      </c>
      <c r="H3316" s="82">
        <v>6</v>
      </c>
      <c r="I3316" s="82">
        <v>124</v>
      </c>
      <c r="J3316" s="82" t="s">
        <v>244</v>
      </c>
      <c r="K3316" s="82" t="s">
        <v>64</v>
      </c>
      <c r="L3316" s="82" t="s">
        <v>22</v>
      </c>
      <c r="M3316" s="16">
        <v>50.32</v>
      </c>
      <c r="N3316" s="84"/>
      <c r="O3316" s="84"/>
      <c r="P3316" s="84"/>
      <c r="Q3316" s="84"/>
      <c r="R3316" s="84"/>
      <c r="S3316" s="84"/>
    </row>
    <row r="3317" spans="1:19" x14ac:dyDescent="0.25">
      <c r="A3317" t="s">
        <v>118</v>
      </c>
      <c r="B3317" s="84" t="s">
        <v>187</v>
      </c>
      <c r="C3317" t="s">
        <v>796</v>
      </c>
      <c r="D3317" s="54">
        <v>44689</v>
      </c>
      <c r="E3317" s="82" t="s">
        <v>686</v>
      </c>
      <c r="F3317" s="82" t="s">
        <v>62</v>
      </c>
      <c r="G3317" s="82" t="s">
        <v>20</v>
      </c>
      <c r="H3317" s="82">
        <v>7</v>
      </c>
      <c r="I3317" s="82">
        <v>150</v>
      </c>
      <c r="J3317" s="82" t="s">
        <v>235</v>
      </c>
      <c r="K3317" s="82" t="s">
        <v>64</v>
      </c>
      <c r="L3317" s="82" t="s">
        <v>22</v>
      </c>
      <c r="M3317" s="16">
        <v>53.13</v>
      </c>
      <c r="N3317" s="84"/>
      <c r="O3317" s="84"/>
      <c r="P3317" s="84"/>
      <c r="Q3317" s="84"/>
      <c r="R3317" s="84"/>
      <c r="S3317" s="84"/>
    </row>
    <row r="3318" spans="1:19" x14ac:dyDescent="0.25">
      <c r="A3318" t="s">
        <v>118</v>
      </c>
      <c r="B3318" s="84" t="s">
        <v>187</v>
      </c>
      <c r="C3318" t="s">
        <v>796</v>
      </c>
      <c r="D3318" s="54">
        <v>44689</v>
      </c>
      <c r="E3318" s="82" t="s">
        <v>686</v>
      </c>
      <c r="F3318" s="82" t="s">
        <v>62</v>
      </c>
      <c r="G3318" s="82" t="s">
        <v>20</v>
      </c>
      <c r="H3318" s="82">
        <v>8</v>
      </c>
      <c r="I3318" s="82">
        <v>1284</v>
      </c>
      <c r="J3318" s="82" t="s">
        <v>797</v>
      </c>
      <c r="K3318" s="82" t="s">
        <v>267</v>
      </c>
      <c r="L3318" s="82" t="s">
        <v>22</v>
      </c>
      <c r="M3318" s="16">
        <v>57.75</v>
      </c>
      <c r="N3318" s="84"/>
      <c r="O3318" s="84"/>
      <c r="P3318" s="84"/>
      <c r="Q3318" s="84"/>
      <c r="R3318" s="84"/>
      <c r="S3318" s="84"/>
    </row>
    <row r="3319" spans="1:19" x14ac:dyDescent="0.25">
      <c r="A3319" t="s">
        <v>118</v>
      </c>
      <c r="B3319" s="84" t="s">
        <v>187</v>
      </c>
      <c r="C3319" t="s">
        <v>796</v>
      </c>
      <c r="D3319" s="54">
        <v>44689</v>
      </c>
      <c r="E3319" s="82" t="s">
        <v>686</v>
      </c>
      <c r="F3319" s="82" t="s">
        <v>62</v>
      </c>
      <c r="G3319" s="82" t="s">
        <v>20</v>
      </c>
      <c r="H3319" s="82">
        <v>1</v>
      </c>
      <c r="I3319" s="82">
        <v>336</v>
      </c>
      <c r="J3319" s="82" t="s">
        <v>307</v>
      </c>
      <c r="K3319" s="82" t="s">
        <v>256</v>
      </c>
      <c r="L3319" s="82" t="s">
        <v>23</v>
      </c>
      <c r="M3319" s="16">
        <v>43.23</v>
      </c>
      <c r="N3319" s="84"/>
      <c r="O3319" s="84"/>
      <c r="P3319" s="84"/>
      <c r="Q3319" s="84"/>
      <c r="R3319" s="84"/>
      <c r="S3319" s="84"/>
    </row>
    <row r="3320" spans="1:19" x14ac:dyDescent="0.25">
      <c r="A3320" t="s">
        <v>118</v>
      </c>
      <c r="B3320" s="84" t="s">
        <v>187</v>
      </c>
      <c r="C3320" t="s">
        <v>796</v>
      </c>
      <c r="D3320" s="54">
        <v>44689</v>
      </c>
      <c r="E3320" s="82" t="s">
        <v>686</v>
      </c>
      <c r="F3320" s="82" t="s">
        <v>62</v>
      </c>
      <c r="G3320" s="82" t="s">
        <v>20</v>
      </c>
      <c r="H3320" s="82">
        <v>2</v>
      </c>
      <c r="I3320" s="82">
        <v>683</v>
      </c>
      <c r="J3320" s="82" t="s">
        <v>373</v>
      </c>
      <c r="K3320" s="82" t="s">
        <v>64</v>
      </c>
      <c r="L3320" s="82" t="s">
        <v>23</v>
      </c>
      <c r="M3320" s="16">
        <v>45.56</v>
      </c>
      <c r="N3320" s="84"/>
      <c r="O3320" s="84"/>
      <c r="P3320" s="84"/>
      <c r="Q3320" s="84"/>
      <c r="R3320" s="84"/>
      <c r="S3320" s="84"/>
    </row>
    <row r="3321" spans="1:19" x14ac:dyDescent="0.25">
      <c r="A3321" t="s">
        <v>118</v>
      </c>
      <c r="B3321" s="84" t="s">
        <v>187</v>
      </c>
      <c r="C3321" t="s">
        <v>796</v>
      </c>
      <c r="D3321" s="54">
        <v>44689</v>
      </c>
      <c r="E3321" s="82" t="s">
        <v>686</v>
      </c>
      <c r="F3321" s="82" t="s">
        <v>62</v>
      </c>
      <c r="G3321" s="82" t="s">
        <v>20</v>
      </c>
      <c r="H3321" s="82">
        <v>3</v>
      </c>
      <c r="I3321" s="82">
        <v>63</v>
      </c>
      <c r="J3321" s="82" t="s">
        <v>245</v>
      </c>
      <c r="K3321" s="82" t="s">
        <v>64</v>
      </c>
      <c r="L3321" s="82" t="s">
        <v>22</v>
      </c>
      <c r="M3321" s="16">
        <v>46.78</v>
      </c>
      <c r="N3321" s="84"/>
      <c r="O3321" s="84"/>
      <c r="P3321" s="84"/>
      <c r="Q3321" s="84"/>
      <c r="R3321" s="84"/>
      <c r="S3321" s="84"/>
    </row>
    <row r="3322" spans="1:19" x14ac:dyDescent="0.25">
      <c r="A3322" t="s">
        <v>118</v>
      </c>
      <c r="B3322" s="84" t="s">
        <v>187</v>
      </c>
      <c r="C3322" t="s">
        <v>796</v>
      </c>
      <c r="D3322" s="54">
        <v>44689</v>
      </c>
      <c r="E3322" s="82" t="s">
        <v>686</v>
      </c>
      <c r="F3322" s="82" t="s">
        <v>62</v>
      </c>
      <c r="G3322" s="82" t="s">
        <v>20</v>
      </c>
      <c r="H3322" s="82">
        <v>4</v>
      </c>
      <c r="I3322" s="82">
        <v>164</v>
      </c>
      <c r="J3322" s="82" t="s">
        <v>239</v>
      </c>
      <c r="K3322" s="82" t="s">
        <v>65</v>
      </c>
      <c r="L3322" s="82" t="s">
        <v>22</v>
      </c>
      <c r="M3322" s="16">
        <v>47.2</v>
      </c>
      <c r="N3322" s="84"/>
      <c r="O3322" s="84"/>
      <c r="P3322" s="84"/>
      <c r="Q3322" s="84"/>
      <c r="R3322" s="84"/>
      <c r="S3322" s="84"/>
    </row>
    <row r="3323" spans="1:19" x14ac:dyDescent="0.25">
      <c r="A3323" t="s">
        <v>118</v>
      </c>
      <c r="B3323" s="84" t="s">
        <v>187</v>
      </c>
      <c r="C3323" t="s">
        <v>796</v>
      </c>
      <c r="D3323" s="54">
        <v>44689</v>
      </c>
      <c r="E3323" s="82" t="s">
        <v>686</v>
      </c>
      <c r="F3323" s="82" t="s">
        <v>62</v>
      </c>
      <c r="G3323" s="82" t="s">
        <v>20</v>
      </c>
      <c r="H3323" s="84">
        <v>5</v>
      </c>
      <c r="I3323" s="84">
        <v>132</v>
      </c>
      <c r="J3323" s="84" t="s">
        <v>218</v>
      </c>
      <c r="K3323" s="84" t="s">
        <v>64</v>
      </c>
      <c r="L3323" s="84" t="s">
        <v>22</v>
      </c>
      <c r="M3323" s="16">
        <v>48.21</v>
      </c>
      <c r="N3323" s="84"/>
      <c r="O3323" s="84"/>
      <c r="P3323" s="84"/>
      <c r="Q3323" s="84"/>
      <c r="R3323" s="84"/>
      <c r="S3323" s="84"/>
    </row>
    <row r="3324" spans="1:19" x14ac:dyDescent="0.25">
      <c r="A3324" t="s">
        <v>118</v>
      </c>
      <c r="B3324" s="84" t="s">
        <v>187</v>
      </c>
      <c r="C3324" t="s">
        <v>796</v>
      </c>
      <c r="D3324" s="54">
        <v>44689</v>
      </c>
      <c r="E3324" s="82" t="s">
        <v>686</v>
      </c>
      <c r="F3324" s="82" t="s">
        <v>62</v>
      </c>
      <c r="G3324" s="82" t="s">
        <v>20</v>
      </c>
      <c r="H3324" s="84">
        <v>6</v>
      </c>
      <c r="I3324" s="84">
        <v>53</v>
      </c>
      <c r="J3324" s="84" t="s">
        <v>349</v>
      </c>
      <c r="K3324" s="84" t="s">
        <v>64</v>
      </c>
      <c r="L3324" s="84" t="s">
        <v>23</v>
      </c>
      <c r="M3324" s="16">
        <v>49.56</v>
      </c>
      <c r="N3324" s="84"/>
      <c r="O3324" s="84"/>
      <c r="P3324" s="84"/>
      <c r="Q3324" s="84"/>
      <c r="R3324" s="84"/>
      <c r="S3324" s="84"/>
    </row>
    <row r="3325" spans="1:19" x14ac:dyDescent="0.25">
      <c r="A3325" t="s">
        <v>118</v>
      </c>
      <c r="B3325" s="84" t="s">
        <v>187</v>
      </c>
      <c r="C3325" t="s">
        <v>796</v>
      </c>
      <c r="D3325" s="54">
        <v>44689</v>
      </c>
      <c r="E3325" s="82" t="s">
        <v>686</v>
      </c>
      <c r="F3325" s="82" t="s">
        <v>62</v>
      </c>
      <c r="G3325" s="82" t="s">
        <v>20</v>
      </c>
      <c r="H3325" s="84">
        <v>7</v>
      </c>
      <c r="I3325" s="84">
        <v>277</v>
      </c>
      <c r="J3325" s="84" t="s">
        <v>345</v>
      </c>
      <c r="K3325" s="84" t="s">
        <v>67</v>
      </c>
      <c r="L3325" s="84" t="s">
        <v>23</v>
      </c>
      <c r="M3325" s="16">
        <v>52.18</v>
      </c>
      <c r="N3325" s="84"/>
      <c r="O3325" s="84"/>
      <c r="P3325" s="84"/>
      <c r="Q3325" s="84"/>
      <c r="R3325" s="84"/>
      <c r="S3325" s="84"/>
    </row>
    <row r="3326" spans="1:19" x14ac:dyDescent="0.25">
      <c r="A3326" t="s">
        <v>118</v>
      </c>
      <c r="B3326" s="84" t="s">
        <v>187</v>
      </c>
      <c r="C3326" t="s">
        <v>796</v>
      </c>
      <c r="D3326" s="54">
        <v>44689</v>
      </c>
      <c r="E3326" s="82" t="s">
        <v>686</v>
      </c>
      <c r="F3326" s="82" t="s">
        <v>62</v>
      </c>
      <c r="G3326" s="82" t="s">
        <v>18</v>
      </c>
      <c r="H3326" s="84">
        <v>1</v>
      </c>
      <c r="I3326" s="84">
        <v>140</v>
      </c>
      <c r="J3326" s="84" t="s">
        <v>202</v>
      </c>
      <c r="K3326" s="84" t="s">
        <v>64</v>
      </c>
      <c r="L3326" s="84" t="s">
        <v>22</v>
      </c>
      <c r="M3326" s="16">
        <v>42.19</v>
      </c>
      <c r="N3326" s="84"/>
      <c r="O3326" s="84"/>
      <c r="P3326" s="84"/>
      <c r="Q3326" s="84"/>
      <c r="R3326" s="84"/>
      <c r="S3326" s="84"/>
    </row>
    <row r="3327" spans="1:19" x14ac:dyDescent="0.25">
      <c r="A3327" t="s">
        <v>118</v>
      </c>
      <c r="B3327" s="84" t="s">
        <v>187</v>
      </c>
      <c r="C3327" t="s">
        <v>796</v>
      </c>
      <c r="D3327" s="54">
        <v>44689</v>
      </c>
      <c r="E3327" s="82" t="s">
        <v>686</v>
      </c>
      <c r="F3327" s="82" t="s">
        <v>62</v>
      </c>
      <c r="G3327" s="82" t="s">
        <v>18</v>
      </c>
      <c r="H3327" s="84">
        <v>2</v>
      </c>
      <c r="I3327" s="84">
        <v>248</v>
      </c>
      <c r="J3327" s="84" t="s">
        <v>204</v>
      </c>
      <c r="K3327" s="84" t="s">
        <v>67</v>
      </c>
      <c r="L3327" s="84" t="s">
        <v>22</v>
      </c>
      <c r="M3327" s="16">
        <v>42.41</v>
      </c>
      <c r="N3327" s="84"/>
      <c r="O3327" s="84"/>
      <c r="P3327" s="84"/>
      <c r="Q3327" s="84"/>
      <c r="R3327" s="84"/>
      <c r="S3327" s="84"/>
    </row>
    <row r="3328" spans="1:19" x14ac:dyDescent="0.25">
      <c r="A3328" t="s">
        <v>118</v>
      </c>
      <c r="B3328" s="84" t="s">
        <v>187</v>
      </c>
      <c r="C3328" t="s">
        <v>796</v>
      </c>
      <c r="D3328" s="54">
        <v>44689</v>
      </c>
      <c r="E3328" s="82" t="s">
        <v>686</v>
      </c>
      <c r="F3328" s="82" t="s">
        <v>62</v>
      </c>
      <c r="G3328" s="82" t="s">
        <v>18</v>
      </c>
      <c r="H3328" s="84">
        <v>3</v>
      </c>
      <c r="I3328" s="84">
        <v>806</v>
      </c>
      <c r="J3328" s="84" t="s">
        <v>298</v>
      </c>
      <c r="K3328" s="84" t="s">
        <v>66</v>
      </c>
      <c r="L3328" s="84" t="s">
        <v>22</v>
      </c>
      <c r="M3328" s="16">
        <v>44.55</v>
      </c>
      <c r="N3328" s="84"/>
      <c r="O3328" s="84"/>
      <c r="P3328" s="84"/>
      <c r="Q3328" s="84"/>
      <c r="R3328" s="84"/>
      <c r="S3328" s="84"/>
    </row>
    <row r="3329" spans="1:19" x14ac:dyDescent="0.25">
      <c r="A3329" t="s">
        <v>118</v>
      </c>
      <c r="B3329" s="84" t="s">
        <v>187</v>
      </c>
      <c r="C3329" t="s">
        <v>796</v>
      </c>
      <c r="D3329" s="54">
        <v>44689</v>
      </c>
      <c r="E3329" s="84" t="s">
        <v>686</v>
      </c>
      <c r="F3329" s="84" t="s">
        <v>62</v>
      </c>
      <c r="G3329" s="84" t="s">
        <v>18</v>
      </c>
      <c r="H3329" s="82">
        <v>4</v>
      </c>
      <c r="I3329" s="82">
        <v>333</v>
      </c>
      <c r="J3329" s="82" t="s">
        <v>800</v>
      </c>
      <c r="K3329" s="82" t="s">
        <v>256</v>
      </c>
      <c r="L3329" s="82" t="s">
        <v>23</v>
      </c>
      <c r="M3329" s="16">
        <v>45.87</v>
      </c>
      <c r="N3329" s="84"/>
      <c r="O3329" s="84"/>
      <c r="P3329" s="84"/>
      <c r="Q3329" s="84"/>
      <c r="R3329" s="84"/>
      <c r="S3329" s="84"/>
    </row>
    <row r="3330" spans="1:19" x14ac:dyDescent="0.25">
      <c r="A3330" t="s">
        <v>118</v>
      </c>
      <c r="B3330" s="84" t="s">
        <v>187</v>
      </c>
      <c r="C3330" t="s">
        <v>796</v>
      </c>
      <c r="D3330" s="54">
        <v>44689</v>
      </c>
      <c r="E3330" s="84" t="s">
        <v>686</v>
      </c>
      <c r="F3330" s="84" t="s">
        <v>62</v>
      </c>
      <c r="G3330" s="84" t="s">
        <v>18</v>
      </c>
      <c r="H3330" s="82">
        <v>1</v>
      </c>
      <c r="I3330" s="82">
        <v>943</v>
      </c>
      <c r="J3330" s="82" t="s">
        <v>429</v>
      </c>
      <c r="K3330" s="82" t="s">
        <v>257</v>
      </c>
      <c r="L3330" s="82" t="s">
        <v>23</v>
      </c>
      <c r="M3330" s="16">
        <v>39.14</v>
      </c>
      <c r="N3330" s="84"/>
      <c r="O3330" s="84"/>
      <c r="P3330" s="84"/>
      <c r="Q3330" s="84"/>
      <c r="R3330" s="84"/>
      <c r="S3330" s="84"/>
    </row>
    <row r="3331" spans="1:19" x14ac:dyDescent="0.25">
      <c r="A3331" t="s">
        <v>118</v>
      </c>
      <c r="B3331" s="84" t="s">
        <v>187</v>
      </c>
      <c r="C3331" t="s">
        <v>796</v>
      </c>
      <c r="D3331" s="54">
        <v>44689</v>
      </c>
      <c r="E3331" s="84" t="s">
        <v>686</v>
      </c>
      <c r="F3331" s="84" t="s">
        <v>62</v>
      </c>
      <c r="G3331" s="84" t="s">
        <v>18</v>
      </c>
      <c r="H3331" s="82">
        <v>2</v>
      </c>
      <c r="I3331" s="82">
        <v>141</v>
      </c>
      <c r="J3331" s="82" t="s">
        <v>449</v>
      </c>
      <c r="K3331" s="82" t="s">
        <v>64</v>
      </c>
      <c r="L3331" s="82" t="s">
        <v>23</v>
      </c>
      <c r="M3331" s="16">
        <v>40.020000000000003</v>
      </c>
      <c r="N3331" s="84"/>
      <c r="O3331" s="84"/>
      <c r="P3331" s="84"/>
      <c r="Q3331" s="84"/>
      <c r="R3331" s="84"/>
      <c r="S3331" s="84"/>
    </row>
    <row r="3332" spans="1:19" x14ac:dyDescent="0.25">
      <c r="A3332" t="s">
        <v>118</v>
      </c>
      <c r="B3332" s="84" t="s">
        <v>187</v>
      </c>
      <c r="C3332" t="s">
        <v>796</v>
      </c>
      <c r="D3332" s="54">
        <v>44689</v>
      </c>
      <c r="E3332" s="84" t="s">
        <v>686</v>
      </c>
      <c r="F3332" s="84" t="s">
        <v>62</v>
      </c>
      <c r="G3332" s="84" t="s">
        <v>18</v>
      </c>
      <c r="H3332" s="82">
        <v>3</v>
      </c>
      <c r="I3332" s="82">
        <v>160</v>
      </c>
      <c r="J3332" s="82" t="s">
        <v>209</v>
      </c>
      <c r="K3332" s="82" t="s">
        <v>64</v>
      </c>
      <c r="L3332" s="82" t="s">
        <v>22</v>
      </c>
      <c r="M3332" s="16">
        <v>41.42</v>
      </c>
      <c r="N3332" s="84"/>
      <c r="O3332" s="84"/>
      <c r="P3332" s="84"/>
      <c r="Q3332" s="84"/>
      <c r="R3332" s="84"/>
      <c r="S3332" s="84"/>
    </row>
    <row r="3333" spans="1:19" x14ac:dyDescent="0.25">
      <c r="A3333" t="s">
        <v>118</v>
      </c>
      <c r="B3333" s="84" t="s">
        <v>187</v>
      </c>
      <c r="C3333" t="s">
        <v>796</v>
      </c>
      <c r="D3333" s="54">
        <v>44689</v>
      </c>
      <c r="E3333" s="84" t="s">
        <v>686</v>
      </c>
      <c r="F3333" s="84" t="s">
        <v>62</v>
      </c>
      <c r="G3333" s="84" t="s">
        <v>18</v>
      </c>
      <c r="H3333" s="82">
        <v>4</v>
      </c>
      <c r="I3333" s="82">
        <v>1245</v>
      </c>
      <c r="J3333" s="82" t="s">
        <v>801</v>
      </c>
      <c r="K3333" s="82" t="s">
        <v>64</v>
      </c>
      <c r="L3333" s="82" t="s">
        <v>22</v>
      </c>
      <c r="M3333" s="16">
        <v>43.8</v>
      </c>
      <c r="N3333" s="84"/>
      <c r="O3333" s="84"/>
      <c r="P3333" s="84"/>
      <c r="Q3333" s="84"/>
      <c r="R3333" s="84"/>
      <c r="S3333" s="84"/>
    </row>
    <row r="3334" spans="1:19" x14ac:dyDescent="0.25">
      <c r="A3334" t="s">
        <v>118</v>
      </c>
      <c r="B3334" s="84" t="s">
        <v>187</v>
      </c>
      <c r="C3334" t="s">
        <v>796</v>
      </c>
      <c r="D3334" s="54">
        <v>44689</v>
      </c>
      <c r="E3334" s="84" t="s">
        <v>686</v>
      </c>
      <c r="F3334" s="84" t="s">
        <v>62</v>
      </c>
      <c r="G3334" s="84" t="s">
        <v>18</v>
      </c>
      <c r="H3334" s="82">
        <v>5</v>
      </c>
      <c r="I3334" s="82">
        <v>462</v>
      </c>
      <c r="J3334" s="82" t="s">
        <v>192</v>
      </c>
      <c r="K3334" s="82" t="s">
        <v>260</v>
      </c>
      <c r="L3334" s="82" t="s">
        <v>22</v>
      </c>
      <c r="M3334" s="16">
        <v>43.89</v>
      </c>
      <c r="N3334" s="84"/>
      <c r="O3334" s="84"/>
      <c r="P3334" s="84"/>
      <c r="Q3334" s="84"/>
      <c r="R3334" s="84"/>
      <c r="S3334" s="84"/>
    </row>
    <row r="3335" spans="1:19" x14ac:dyDescent="0.25">
      <c r="A3335" t="s">
        <v>118</v>
      </c>
      <c r="B3335" s="84" t="s">
        <v>187</v>
      </c>
      <c r="C3335" t="s">
        <v>796</v>
      </c>
      <c r="D3335" s="54">
        <v>44689</v>
      </c>
      <c r="E3335" s="84" t="s">
        <v>686</v>
      </c>
      <c r="F3335" s="84" t="s">
        <v>62</v>
      </c>
      <c r="G3335" s="84" t="s">
        <v>18</v>
      </c>
      <c r="H3335" s="82">
        <v>6</v>
      </c>
      <c r="I3335" s="82">
        <v>466</v>
      </c>
      <c r="J3335" s="82" t="s">
        <v>194</v>
      </c>
      <c r="K3335" s="82" t="s">
        <v>260</v>
      </c>
      <c r="L3335" s="82" t="s">
        <v>22</v>
      </c>
      <c r="M3335" s="16">
        <v>46.61</v>
      </c>
      <c r="N3335" s="84"/>
      <c r="O3335" s="84"/>
      <c r="P3335" s="84"/>
      <c r="Q3335" s="84"/>
      <c r="R3335" s="84"/>
      <c r="S3335" s="84"/>
    </row>
    <row r="3336" spans="1:19" x14ac:dyDescent="0.25">
      <c r="A3336" t="s">
        <v>118</v>
      </c>
      <c r="B3336" s="84" t="s">
        <v>187</v>
      </c>
      <c r="C3336" t="s">
        <v>796</v>
      </c>
      <c r="D3336" s="54">
        <v>44689</v>
      </c>
      <c r="E3336" s="84" t="s">
        <v>686</v>
      </c>
      <c r="F3336" s="84" t="s">
        <v>62</v>
      </c>
      <c r="G3336" s="84" t="s">
        <v>18</v>
      </c>
      <c r="H3336" s="82">
        <v>1</v>
      </c>
      <c r="I3336" s="82">
        <v>894</v>
      </c>
      <c r="J3336" s="82" t="s">
        <v>319</v>
      </c>
      <c r="K3336" s="82" t="s">
        <v>67</v>
      </c>
      <c r="L3336" s="82" t="s">
        <v>23</v>
      </c>
      <c r="M3336" s="16">
        <v>38.340000000000003</v>
      </c>
      <c r="N3336" s="84"/>
      <c r="O3336" s="84"/>
      <c r="P3336" s="84"/>
      <c r="Q3336" s="84"/>
      <c r="R3336" s="84"/>
      <c r="S3336" s="84"/>
    </row>
    <row r="3337" spans="1:19" x14ac:dyDescent="0.25">
      <c r="A3337" t="s">
        <v>118</v>
      </c>
      <c r="B3337" s="84" t="s">
        <v>187</v>
      </c>
      <c r="C3337" t="s">
        <v>796</v>
      </c>
      <c r="D3337" s="54">
        <v>44689</v>
      </c>
      <c r="E3337" s="84" t="s">
        <v>686</v>
      </c>
      <c r="F3337" s="84" t="s">
        <v>62</v>
      </c>
      <c r="G3337" s="84" t="s">
        <v>18</v>
      </c>
      <c r="H3337" s="82">
        <v>2</v>
      </c>
      <c r="I3337" s="82">
        <v>274</v>
      </c>
      <c r="J3337" s="82" t="s">
        <v>201</v>
      </c>
      <c r="K3337" s="82" t="s">
        <v>67</v>
      </c>
      <c r="L3337" s="82" t="s">
        <v>22</v>
      </c>
      <c r="M3337" s="16">
        <v>40.81</v>
      </c>
      <c r="N3337" s="84"/>
      <c r="O3337" s="84"/>
      <c r="P3337" s="84"/>
      <c r="Q3337" s="84"/>
      <c r="R3337" s="84"/>
      <c r="S3337" s="84"/>
    </row>
    <row r="3338" spans="1:19" x14ac:dyDescent="0.25">
      <c r="A3338" t="s">
        <v>118</v>
      </c>
      <c r="B3338" s="84" t="s">
        <v>187</v>
      </c>
      <c r="C3338" t="s">
        <v>796</v>
      </c>
      <c r="D3338" s="54">
        <v>44689</v>
      </c>
      <c r="E3338" s="84" t="s">
        <v>686</v>
      </c>
      <c r="F3338" s="84" t="s">
        <v>62</v>
      </c>
      <c r="G3338" s="84" t="s">
        <v>18</v>
      </c>
      <c r="H3338" s="82">
        <v>3</v>
      </c>
      <c r="I3338" s="82">
        <v>1126</v>
      </c>
      <c r="J3338" s="82" t="s">
        <v>741</v>
      </c>
      <c r="K3338" s="82" t="s">
        <v>267</v>
      </c>
      <c r="L3338" s="82" t="s">
        <v>23</v>
      </c>
      <c r="M3338" s="16">
        <v>43.2</v>
      </c>
      <c r="N3338" s="84"/>
      <c r="O3338" s="84"/>
      <c r="P3338" s="84"/>
      <c r="Q3338" s="84"/>
      <c r="R3338" s="84"/>
      <c r="S3338" s="84"/>
    </row>
    <row r="3339" spans="1:19" x14ac:dyDescent="0.25">
      <c r="A3339" t="s">
        <v>118</v>
      </c>
      <c r="B3339" s="84" t="s">
        <v>187</v>
      </c>
      <c r="C3339" t="s">
        <v>796</v>
      </c>
      <c r="D3339" s="54">
        <v>44689</v>
      </c>
      <c r="E3339" s="84" t="s">
        <v>686</v>
      </c>
      <c r="F3339" s="84" t="s">
        <v>62</v>
      </c>
      <c r="G3339" s="84" t="s">
        <v>18</v>
      </c>
      <c r="H3339" s="82">
        <v>4</v>
      </c>
      <c r="I3339" s="82">
        <v>100</v>
      </c>
      <c r="J3339" s="82" t="s">
        <v>247</v>
      </c>
      <c r="K3339" s="82" t="s">
        <v>64</v>
      </c>
      <c r="L3339" s="82" t="s">
        <v>22</v>
      </c>
      <c r="M3339" s="16">
        <v>46.56</v>
      </c>
      <c r="N3339" s="84"/>
      <c r="O3339" s="84"/>
      <c r="P3339" s="84"/>
      <c r="Q3339" s="84"/>
      <c r="R3339" s="84"/>
      <c r="S3339" s="84"/>
    </row>
    <row r="3340" spans="1:19" x14ac:dyDescent="0.25">
      <c r="A3340" t="s">
        <v>118</v>
      </c>
      <c r="B3340" s="84" t="s">
        <v>187</v>
      </c>
      <c r="C3340" t="s">
        <v>796</v>
      </c>
      <c r="D3340" s="54">
        <v>44689</v>
      </c>
      <c r="E3340" s="84" t="s">
        <v>686</v>
      </c>
      <c r="F3340" s="84" t="s">
        <v>62</v>
      </c>
      <c r="G3340" s="84" t="s">
        <v>18</v>
      </c>
      <c r="H3340" s="82">
        <v>1</v>
      </c>
      <c r="I3340" s="82">
        <v>808</v>
      </c>
      <c r="J3340" s="82" t="s">
        <v>369</v>
      </c>
      <c r="K3340" s="82" t="s">
        <v>66</v>
      </c>
      <c r="L3340" s="82" t="s">
        <v>23</v>
      </c>
      <c r="M3340" s="16">
        <v>36.799999999999997</v>
      </c>
      <c r="N3340" s="84"/>
      <c r="O3340" s="84"/>
      <c r="P3340" s="84"/>
      <c r="Q3340" s="84"/>
      <c r="R3340" s="84"/>
      <c r="S3340" s="84"/>
    </row>
    <row r="3341" spans="1:19" x14ac:dyDescent="0.25">
      <c r="A3341" t="s">
        <v>118</v>
      </c>
      <c r="B3341" s="84" t="s">
        <v>187</v>
      </c>
      <c r="C3341" t="s">
        <v>796</v>
      </c>
      <c r="D3341" s="54">
        <v>44689</v>
      </c>
      <c r="E3341" s="84" t="s">
        <v>686</v>
      </c>
      <c r="F3341" s="84" t="s">
        <v>62</v>
      </c>
      <c r="G3341" s="84" t="s">
        <v>18</v>
      </c>
      <c r="H3341" s="82">
        <v>2</v>
      </c>
      <c r="I3341" s="82">
        <v>378</v>
      </c>
      <c r="J3341" s="82" t="s">
        <v>323</v>
      </c>
      <c r="K3341" s="82" t="s">
        <v>257</v>
      </c>
      <c r="L3341" s="82" t="s">
        <v>23</v>
      </c>
      <c r="M3341" s="16">
        <v>36.909999999999997</v>
      </c>
      <c r="N3341" s="84"/>
      <c r="O3341" s="84"/>
      <c r="P3341" s="84"/>
      <c r="Q3341" s="84"/>
      <c r="R3341" s="84"/>
      <c r="S3341" s="84"/>
    </row>
    <row r="3342" spans="1:19" x14ac:dyDescent="0.25">
      <c r="A3342" t="s">
        <v>118</v>
      </c>
      <c r="B3342" s="84" t="s">
        <v>187</v>
      </c>
      <c r="C3342" t="s">
        <v>796</v>
      </c>
      <c r="D3342" s="54">
        <v>44689</v>
      </c>
      <c r="E3342" s="84" t="s">
        <v>686</v>
      </c>
      <c r="F3342" s="84" t="s">
        <v>62</v>
      </c>
      <c r="G3342" s="84" t="s">
        <v>18</v>
      </c>
      <c r="H3342" s="82">
        <v>3</v>
      </c>
      <c r="I3342" s="82">
        <v>134</v>
      </c>
      <c r="J3342" s="82" t="s">
        <v>301</v>
      </c>
      <c r="K3342" s="82" t="s">
        <v>64</v>
      </c>
      <c r="L3342" s="82" t="s">
        <v>23</v>
      </c>
      <c r="M3342" s="16">
        <v>37.479999999999997</v>
      </c>
      <c r="N3342" s="84"/>
      <c r="O3342" s="84"/>
      <c r="P3342" s="84"/>
      <c r="Q3342" s="84"/>
      <c r="R3342" s="84"/>
      <c r="S3342" s="84"/>
    </row>
    <row r="3343" spans="1:19" x14ac:dyDescent="0.25">
      <c r="A3343" t="s">
        <v>118</v>
      </c>
      <c r="B3343" s="84" t="s">
        <v>187</v>
      </c>
      <c r="C3343" t="s">
        <v>796</v>
      </c>
      <c r="D3343" s="54">
        <v>44689</v>
      </c>
      <c r="E3343" s="84" t="s">
        <v>686</v>
      </c>
      <c r="F3343" s="84" t="s">
        <v>62</v>
      </c>
      <c r="G3343" s="84" t="s">
        <v>18</v>
      </c>
      <c r="H3343" s="82">
        <v>4</v>
      </c>
      <c r="I3343" s="82">
        <v>375</v>
      </c>
      <c r="J3343" s="82" t="s">
        <v>325</v>
      </c>
      <c r="K3343" s="82" t="s">
        <v>257</v>
      </c>
      <c r="L3343" s="82" t="s">
        <v>23</v>
      </c>
      <c r="M3343" s="16">
        <v>38.6</v>
      </c>
      <c r="N3343" s="84"/>
      <c r="O3343" s="84"/>
      <c r="P3343" s="84"/>
      <c r="Q3343" s="84"/>
      <c r="R3343" s="84"/>
      <c r="S3343" s="84"/>
    </row>
    <row r="3344" spans="1:19" x14ac:dyDescent="0.25">
      <c r="A3344" t="s">
        <v>118</v>
      </c>
      <c r="B3344" s="84" t="s">
        <v>187</v>
      </c>
      <c r="C3344" t="s">
        <v>796</v>
      </c>
      <c r="D3344" s="54">
        <v>44689</v>
      </c>
      <c r="E3344" s="84" t="s">
        <v>686</v>
      </c>
      <c r="F3344" s="84" t="s">
        <v>62</v>
      </c>
      <c r="G3344" s="84" t="s">
        <v>18</v>
      </c>
      <c r="H3344" s="82">
        <v>5</v>
      </c>
      <c r="I3344" s="82">
        <v>519</v>
      </c>
      <c r="J3344" s="82" t="s">
        <v>318</v>
      </c>
      <c r="K3344" s="82" t="s">
        <v>65</v>
      </c>
      <c r="L3344" s="82" t="s">
        <v>23</v>
      </c>
      <c r="M3344" s="16">
        <v>39.24</v>
      </c>
      <c r="N3344" s="84"/>
      <c r="O3344" s="84"/>
      <c r="P3344" s="84"/>
      <c r="Q3344" s="84"/>
      <c r="R3344" s="84"/>
      <c r="S3344" s="84"/>
    </row>
    <row r="3345" spans="1:19" x14ac:dyDescent="0.25">
      <c r="A3345" t="s">
        <v>118</v>
      </c>
      <c r="B3345" s="84" t="s">
        <v>187</v>
      </c>
      <c r="C3345" t="s">
        <v>796</v>
      </c>
      <c r="D3345" s="54">
        <v>44689</v>
      </c>
      <c r="E3345" s="82" t="s">
        <v>686</v>
      </c>
      <c r="F3345" s="82" t="s">
        <v>62</v>
      </c>
      <c r="G3345" s="82" t="s">
        <v>18</v>
      </c>
      <c r="H3345" s="84">
        <v>6</v>
      </c>
      <c r="I3345" s="84">
        <v>113</v>
      </c>
      <c r="J3345" s="84" t="s">
        <v>302</v>
      </c>
      <c r="K3345" s="84" t="s">
        <v>64</v>
      </c>
      <c r="L3345" s="84" t="s">
        <v>23</v>
      </c>
      <c r="M3345" s="16">
        <v>39.43</v>
      </c>
      <c r="N3345" s="84"/>
      <c r="O3345" s="84"/>
      <c r="P3345" s="84"/>
      <c r="Q3345" s="84"/>
      <c r="R3345" s="84"/>
      <c r="S3345" s="84"/>
    </row>
    <row r="3346" spans="1:19" x14ac:dyDescent="0.25">
      <c r="A3346" t="s">
        <v>42</v>
      </c>
      <c r="B3346" s="20" t="s">
        <v>30</v>
      </c>
      <c r="C3346" t="s">
        <v>802</v>
      </c>
      <c r="D3346" s="54">
        <v>44695</v>
      </c>
      <c r="E3346" s="84" t="s">
        <v>211</v>
      </c>
      <c r="F3346" s="84" t="s">
        <v>62</v>
      </c>
      <c r="G3346" s="20" t="s">
        <v>18</v>
      </c>
      <c r="H3346" s="2">
        <v>1</v>
      </c>
      <c r="I3346" s="2">
        <v>339</v>
      </c>
      <c r="J3346" s="2" t="s">
        <v>230</v>
      </c>
      <c r="K3346" s="2" t="s">
        <v>256</v>
      </c>
      <c r="L3346" s="2" t="s">
        <v>22</v>
      </c>
      <c r="M3346" s="16">
        <v>43.98</v>
      </c>
      <c r="N3346" s="16" t="s">
        <v>1</v>
      </c>
      <c r="O3346" s="16">
        <v>43.11</v>
      </c>
      <c r="P3346" s="16" t="s">
        <v>1</v>
      </c>
      <c r="Q3346" s="16">
        <v>43.98</v>
      </c>
    </row>
    <row r="3347" spans="1:19" x14ac:dyDescent="0.25">
      <c r="A3347" t="s">
        <v>42</v>
      </c>
      <c r="B3347" s="84" t="s">
        <v>30</v>
      </c>
      <c r="C3347" t="s">
        <v>802</v>
      </c>
      <c r="D3347" s="54">
        <v>44695</v>
      </c>
      <c r="E3347" s="84" t="s">
        <v>211</v>
      </c>
      <c r="F3347" s="84" t="s">
        <v>62</v>
      </c>
      <c r="G3347" s="84" t="s">
        <v>18</v>
      </c>
      <c r="H3347" s="2">
        <v>2</v>
      </c>
      <c r="I3347" s="2">
        <v>133</v>
      </c>
      <c r="J3347" s="2" t="s">
        <v>193</v>
      </c>
      <c r="K3347" s="2" t="s">
        <v>64</v>
      </c>
      <c r="L3347" s="2" t="s">
        <v>22</v>
      </c>
      <c r="M3347" s="16">
        <v>26.39</v>
      </c>
      <c r="N3347" s="16">
        <v>25.21</v>
      </c>
      <c r="O3347" s="16">
        <v>24.58</v>
      </c>
      <c r="P3347" s="16" t="s">
        <v>1</v>
      </c>
      <c r="Q3347" s="16">
        <v>26.39</v>
      </c>
    </row>
    <row r="3348" spans="1:19" x14ac:dyDescent="0.25">
      <c r="A3348" t="s">
        <v>42</v>
      </c>
      <c r="B3348" s="84" t="s">
        <v>30</v>
      </c>
      <c r="C3348" t="s">
        <v>802</v>
      </c>
      <c r="D3348" s="54">
        <v>44695</v>
      </c>
      <c r="E3348" s="84" t="s">
        <v>211</v>
      </c>
      <c r="F3348" s="84" t="s">
        <v>62</v>
      </c>
      <c r="G3348" s="84" t="s">
        <v>18</v>
      </c>
      <c r="H3348" s="2">
        <v>3</v>
      </c>
      <c r="I3348" s="2">
        <v>1297</v>
      </c>
      <c r="J3348" s="2" t="s">
        <v>803</v>
      </c>
      <c r="K3348" s="2" t="s">
        <v>256</v>
      </c>
      <c r="L3348" s="2" t="s">
        <v>22</v>
      </c>
      <c r="M3348" s="16">
        <v>20.399999999999999</v>
      </c>
      <c r="N3348" s="16">
        <v>18.75</v>
      </c>
      <c r="O3348" s="16">
        <v>19.02</v>
      </c>
      <c r="P3348" s="16">
        <v>20.399999999999999</v>
      </c>
      <c r="Q3348" s="16">
        <v>19.5</v>
      </c>
    </row>
    <row r="3349" spans="1:19" x14ac:dyDescent="0.25">
      <c r="A3349" t="s">
        <v>42</v>
      </c>
      <c r="B3349" s="84" t="s">
        <v>30</v>
      </c>
      <c r="C3349" t="s">
        <v>802</v>
      </c>
      <c r="D3349" s="54">
        <v>44695</v>
      </c>
      <c r="E3349" s="84" t="s">
        <v>211</v>
      </c>
      <c r="F3349" s="84" t="s">
        <v>62</v>
      </c>
      <c r="G3349" s="84" t="s">
        <v>18</v>
      </c>
      <c r="H3349" s="2">
        <v>5</v>
      </c>
      <c r="I3349" s="2">
        <v>608</v>
      </c>
      <c r="J3349" s="2" t="s">
        <v>624</v>
      </c>
      <c r="K3349" s="2" t="s">
        <v>256</v>
      </c>
      <c r="L3349" s="2" t="s">
        <v>22</v>
      </c>
      <c r="M3349" s="16">
        <v>18.25</v>
      </c>
      <c r="N3349" s="16">
        <v>16.100000000000001</v>
      </c>
      <c r="O3349" s="16">
        <v>16.43</v>
      </c>
      <c r="P3349" s="16">
        <v>18.25</v>
      </c>
      <c r="Q3349" s="16" t="s">
        <v>1</v>
      </c>
    </row>
    <row r="3350" spans="1:19" x14ac:dyDescent="0.25">
      <c r="A3350" t="s">
        <v>91</v>
      </c>
      <c r="B3350" s="84" t="s">
        <v>30</v>
      </c>
      <c r="C3350" t="s">
        <v>802</v>
      </c>
      <c r="D3350" s="54">
        <v>44695</v>
      </c>
      <c r="E3350" s="84" t="s">
        <v>211</v>
      </c>
      <c r="F3350" s="84" t="s">
        <v>62</v>
      </c>
      <c r="G3350" s="20" t="s">
        <v>20</v>
      </c>
      <c r="H3350" s="2">
        <v>1</v>
      </c>
      <c r="I3350" s="2">
        <v>219</v>
      </c>
      <c r="J3350" s="2" t="s">
        <v>236</v>
      </c>
      <c r="K3350" s="2" t="s">
        <v>66</v>
      </c>
      <c r="L3350" s="2" t="s">
        <v>22</v>
      </c>
      <c r="M3350" s="16">
        <v>33.51</v>
      </c>
      <c r="N3350" s="16">
        <v>33.51</v>
      </c>
      <c r="O3350" s="16" t="s">
        <v>1</v>
      </c>
      <c r="P3350" s="16">
        <v>32.53</v>
      </c>
      <c r="Q3350" s="16">
        <v>30.28</v>
      </c>
    </row>
    <row r="3351" spans="1:19" x14ac:dyDescent="0.25">
      <c r="A3351" t="s">
        <v>37</v>
      </c>
      <c r="B3351" s="84" t="s">
        <v>30</v>
      </c>
      <c r="C3351" t="s">
        <v>802</v>
      </c>
      <c r="D3351" s="54">
        <v>44695</v>
      </c>
      <c r="E3351" s="84" t="s">
        <v>211</v>
      </c>
      <c r="F3351" s="84" t="s">
        <v>62</v>
      </c>
      <c r="G3351" s="20" t="s">
        <v>18</v>
      </c>
      <c r="H3351" s="2">
        <v>1</v>
      </c>
      <c r="I3351" s="2">
        <v>74</v>
      </c>
      <c r="J3351" s="2" t="s">
        <v>206</v>
      </c>
      <c r="K3351" s="2" t="s">
        <v>64</v>
      </c>
      <c r="L3351" s="2" t="s">
        <v>22</v>
      </c>
      <c r="M3351" s="16">
        <v>42.12</v>
      </c>
      <c r="N3351" s="16">
        <v>39.229999999999997</v>
      </c>
      <c r="O3351" s="16" t="s">
        <v>1</v>
      </c>
      <c r="P3351" s="16">
        <v>42.12</v>
      </c>
      <c r="Q3351" s="16" t="s">
        <v>1</v>
      </c>
    </row>
    <row r="3352" spans="1:19" x14ac:dyDescent="0.25">
      <c r="A3352" t="s">
        <v>37</v>
      </c>
      <c r="B3352" s="84" t="s">
        <v>30</v>
      </c>
      <c r="C3352" t="s">
        <v>802</v>
      </c>
      <c r="D3352" s="54">
        <v>44695</v>
      </c>
      <c r="E3352" s="84" t="s">
        <v>211</v>
      </c>
      <c r="F3352" s="84" t="s">
        <v>62</v>
      </c>
      <c r="G3352" s="84" t="s">
        <v>18</v>
      </c>
      <c r="H3352" s="2">
        <v>2</v>
      </c>
      <c r="I3352" s="2">
        <v>339</v>
      </c>
      <c r="J3352" s="2" t="s">
        <v>230</v>
      </c>
      <c r="K3352" s="2" t="s">
        <v>256</v>
      </c>
      <c r="L3352" s="2" t="s">
        <v>22</v>
      </c>
      <c r="M3352" s="16">
        <v>34.5</v>
      </c>
      <c r="N3352" s="16">
        <v>29.58</v>
      </c>
      <c r="O3352" s="16" t="s">
        <v>1</v>
      </c>
      <c r="P3352" s="16">
        <v>34.5</v>
      </c>
      <c r="Q3352" s="16" t="s">
        <v>1</v>
      </c>
    </row>
    <row r="3353" spans="1:19" x14ac:dyDescent="0.25">
      <c r="A3353" t="s">
        <v>37</v>
      </c>
      <c r="B3353" s="84" t="s">
        <v>30</v>
      </c>
      <c r="C3353" t="s">
        <v>802</v>
      </c>
      <c r="D3353" s="54">
        <v>44695</v>
      </c>
      <c r="E3353" s="84" t="s">
        <v>211</v>
      </c>
      <c r="F3353" s="84" t="s">
        <v>62</v>
      </c>
      <c r="G3353" s="84" t="s">
        <v>18</v>
      </c>
      <c r="H3353" s="2">
        <v>3</v>
      </c>
      <c r="I3353" s="2">
        <v>133</v>
      </c>
      <c r="J3353" s="2" t="s">
        <v>193</v>
      </c>
      <c r="K3353" s="2" t="s">
        <v>64</v>
      </c>
      <c r="L3353" s="2" t="s">
        <v>22</v>
      </c>
      <c r="M3353" s="16">
        <v>24.4</v>
      </c>
      <c r="N3353" s="16">
        <v>24.4</v>
      </c>
      <c r="O3353" s="16">
        <v>24.15</v>
      </c>
      <c r="P3353" s="16">
        <v>19.27</v>
      </c>
      <c r="Q3353" s="16">
        <v>21.81</v>
      </c>
    </row>
    <row r="3354" spans="1:19" x14ac:dyDescent="0.25">
      <c r="A3354" t="s">
        <v>37</v>
      </c>
      <c r="B3354" s="84" t="s">
        <v>30</v>
      </c>
      <c r="C3354" t="s">
        <v>802</v>
      </c>
      <c r="D3354" s="54">
        <v>44695</v>
      </c>
      <c r="E3354" s="84" t="s">
        <v>211</v>
      </c>
      <c r="F3354" s="84" t="s">
        <v>62</v>
      </c>
      <c r="G3354" s="84" t="s">
        <v>18</v>
      </c>
      <c r="H3354" s="2">
        <v>4</v>
      </c>
      <c r="I3354" s="2">
        <v>608</v>
      </c>
      <c r="J3354" s="2" t="s">
        <v>624</v>
      </c>
      <c r="K3354" s="2" t="s">
        <v>256</v>
      </c>
      <c r="L3354" s="2" t="s">
        <v>22</v>
      </c>
      <c r="M3354" s="16">
        <v>18.28</v>
      </c>
      <c r="N3354" s="16">
        <v>18.18</v>
      </c>
      <c r="O3354" s="16" t="s">
        <v>1</v>
      </c>
      <c r="P3354" s="16">
        <v>18.28</v>
      </c>
      <c r="Q3354" s="16" t="s">
        <v>1</v>
      </c>
    </row>
    <row r="3355" spans="1:19" x14ac:dyDescent="0.25">
      <c r="A3355" t="s">
        <v>37</v>
      </c>
      <c r="B3355" s="84" t="s">
        <v>30</v>
      </c>
      <c r="C3355" t="s">
        <v>802</v>
      </c>
      <c r="D3355" s="54">
        <v>44695</v>
      </c>
      <c r="E3355" s="84" t="s">
        <v>211</v>
      </c>
      <c r="F3355" s="84" t="s">
        <v>62</v>
      </c>
      <c r="G3355" s="84" t="s">
        <v>18</v>
      </c>
      <c r="H3355" s="2">
        <v>5</v>
      </c>
      <c r="I3355" s="2">
        <v>1297</v>
      </c>
      <c r="J3355" s="2" t="s">
        <v>803</v>
      </c>
      <c r="K3355" s="2" t="s">
        <v>256</v>
      </c>
      <c r="L3355" s="2" t="s">
        <v>22</v>
      </c>
      <c r="M3355" s="16">
        <v>17.57</v>
      </c>
      <c r="N3355" s="16" t="s">
        <v>1</v>
      </c>
      <c r="O3355" s="16">
        <v>17.57</v>
      </c>
      <c r="P3355" s="16">
        <v>14.51</v>
      </c>
      <c r="Q3355" s="16">
        <v>16.510000000000002</v>
      </c>
    </row>
    <row r="3356" spans="1:19" x14ac:dyDescent="0.25">
      <c r="A3356" t="s">
        <v>41</v>
      </c>
      <c r="B3356" s="84" t="s">
        <v>30</v>
      </c>
      <c r="C3356" t="s">
        <v>802</v>
      </c>
      <c r="D3356" s="54">
        <v>44695</v>
      </c>
      <c r="E3356" s="84" t="s">
        <v>211</v>
      </c>
      <c r="F3356" s="84" t="s">
        <v>62</v>
      </c>
      <c r="G3356" s="20" t="s">
        <v>20</v>
      </c>
      <c r="H3356" s="2">
        <v>1</v>
      </c>
      <c r="I3356" s="2">
        <v>61</v>
      </c>
      <c r="J3356" s="2" t="s">
        <v>234</v>
      </c>
      <c r="K3356" s="2" t="s">
        <v>64</v>
      </c>
      <c r="L3356" s="2" t="s">
        <v>22</v>
      </c>
      <c r="M3356" s="16">
        <v>37.229999999999997</v>
      </c>
      <c r="N3356" s="16">
        <v>26.35</v>
      </c>
      <c r="O3356" s="16">
        <v>27.41</v>
      </c>
      <c r="P3356" s="16">
        <v>32.31</v>
      </c>
      <c r="Q3356" s="16">
        <v>37.229999999999997</v>
      </c>
    </row>
    <row r="3357" spans="1:19" x14ac:dyDescent="0.25">
      <c r="A3357" t="s">
        <v>41</v>
      </c>
      <c r="B3357" s="84" t="s">
        <v>30</v>
      </c>
      <c r="C3357" t="s">
        <v>802</v>
      </c>
      <c r="D3357" s="54">
        <v>44695</v>
      </c>
      <c r="E3357" s="84" t="s">
        <v>211</v>
      </c>
      <c r="F3357" s="84" t="s">
        <v>62</v>
      </c>
      <c r="G3357" s="84" t="s">
        <v>20</v>
      </c>
      <c r="H3357" s="2">
        <v>2</v>
      </c>
      <c r="I3357" s="2">
        <v>763</v>
      </c>
      <c r="J3357" s="2" t="s">
        <v>311</v>
      </c>
      <c r="K3357" s="2" t="s">
        <v>267</v>
      </c>
      <c r="L3357" s="2" t="s">
        <v>22</v>
      </c>
      <c r="M3357" s="16">
        <v>28.22</v>
      </c>
      <c r="N3357" s="16">
        <v>28.18</v>
      </c>
      <c r="O3357" s="16" t="s">
        <v>1</v>
      </c>
      <c r="P3357" s="16">
        <v>28.22</v>
      </c>
      <c r="Q3357" s="16" t="s">
        <v>1</v>
      </c>
    </row>
    <row r="3358" spans="1:19" x14ac:dyDescent="0.25">
      <c r="A3358" t="s">
        <v>41</v>
      </c>
      <c r="B3358" s="84" t="s">
        <v>30</v>
      </c>
      <c r="C3358" t="s">
        <v>802</v>
      </c>
      <c r="D3358" s="54">
        <v>44695</v>
      </c>
      <c r="E3358" s="84" t="s">
        <v>211</v>
      </c>
      <c r="F3358" s="84" t="s">
        <v>62</v>
      </c>
      <c r="G3358" s="84" t="s">
        <v>20</v>
      </c>
      <c r="H3358" s="2">
        <v>3</v>
      </c>
      <c r="I3358" s="2">
        <v>331</v>
      </c>
      <c r="J3358" s="2" t="s">
        <v>238</v>
      </c>
      <c r="K3358" s="2" t="s">
        <v>256</v>
      </c>
      <c r="L3358" s="2" t="s">
        <v>22</v>
      </c>
      <c r="M3358" s="16">
        <v>26.9</v>
      </c>
      <c r="N3358" s="16">
        <v>26.77</v>
      </c>
      <c r="O3358" s="16">
        <v>26.9</v>
      </c>
      <c r="P3358" s="16" t="s">
        <v>1</v>
      </c>
      <c r="Q3358" s="16">
        <v>25.04</v>
      </c>
    </row>
    <row r="3359" spans="1:19" x14ac:dyDescent="0.25">
      <c r="A3359" t="s">
        <v>41</v>
      </c>
      <c r="B3359" s="84" t="s">
        <v>30</v>
      </c>
      <c r="C3359" t="s">
        <v>802</v>
      </c>
      <c r="D3359" s="54">
        <v>44695</v>
      </c>
      <c r="E3359" s="84" t="s">
        <v>211</v>
      </c>
      <c r="F3359" s="84" t="s">
        <v>62</v>
      </c>
      <c r="G3359" s="84" t="s">
        <v>20</v>
      </c>
      <c r="H3359" s="2">
        <v>4</v>
      </c>
      <c r="I3359" s="2">
        <v>94</v>
      </c>
      <c r="J3359" s="2" t="s">
        <v>237</v>
      </c>
      <c r="K3359" s="2" t="s">
        <v>64</v>
      </c>
      <c r="L3359" s="2" t="s">
        <v>22</v>
      </c>
      <c r="M3359" s="16">
        <v>25.91</v>
      </c>
      <c r="N3359" s="16">
        <v>21.19</v>
      </c>
      <c r="O3359" s="16">
        <v>19.72</v>
      </c>
      <c r="P3359" s="16">
        <v>25.38</v>
      </c>
      <c r="Q3359" s="16">
        <v>25.91</v>
      </c>
    </row>
    <row r="3360" spans="1:19" x14ac:dyDescent="0.25">
      <c r="A3360" t="s">
        <v>41</v>
      </c>
      <c r="B3360" s="84" t="s">
        <v>30</v>
      </c>
      <c r="C3360" t="s">
        <v>802</v>
      </c>
      <c r="D3360" s="54">
        <v>44695</v>
      </c>
      <c r="E3360" s="84" t="s">
        <v>211</v>
      </c>
      <c r="F3360" s="84" t="s">
        <v>62</v>
      </c>
      <c r="G3360" s="84" t="s">
        <v>20</v>
      </c>
      <c r="H3360" s="2">
        <v>5</v>
      </c>
      <c r="I3360" s="2">
        <v>1284</v>
      </c>
      <c r="J3360" s="2" t="s">
        <v>797</v>
      </c>
      <c r="K3360" s="2" t="s">
        <v>267</v>
      </c>
      <c r="L3360" s="2" t="s">
        <v>22</v>
      </c>
      <c r="M3360" s="16">
        <v>22.47</v>
      </c>
      <c r="N3360" s="16">
        <v>22.47</v>
      </c>
      <c r="O3360" s="16">
        <v>7.55</v>
      </c>
      <c r="P3360" s="16">
        <v>22.1</v>
      </c>
      <c r="Q3360" s="16">
        <v>22.25</v>
      </c>
    </row>
    <row r="3361" spans="1:17" x14ac:dyDescent="0.25">
      <c r="A3361" t="s">
        <v>96</v>
      </c>
      <c r="B3361" s="20" t="s">
        <v>188</v>
      </c>
      <c r="C3361" t="s">
        <v>802</v>
      </c>
      <c r="D3361" s="54">
        <v>44695</v>
      </c>
      <c r="E3361" s="84" t="s">
        <v>211</v>
      </c>
      <c r="F3361" s="84" t="s">
        <v>62</v>
      </c>
      <c r="G3361" s="20" t="s">
        <v>20</v>
      </c>
      <c r="H3361" s="2">
        <v>1</v>
      </c>
      <c r="I3361" s="2">
        <v>774</v>
      </c>
      <c r="J3361" s="2" t="s">
        <v>287</v>
      </c>
      <c r="K3361" s="2" t="s">
        <v>257</v>
      </c>
      <c r="L3361" s="2" t="s">
        <v>22</v>
      </c>
      <c r="M3361" s="16">
        <v>5.3</v>
      </c>
      <c r="N3361" s="16">
        <v>5.24</v>
      </c>
      <c r="O3361" s="16">
        <v>5.16</v>
      </c>
      <c r="P3361" s="16">
        <v>5.3</v>
      </c>
      <c r="Q3361" s="16">
        <v>5.19</v>
      </c>
    </row>
    <row r="3362" spans="1:17" x14ac:dyDescent="0.25">
      <c r="A3362" t="s">
        <v>96</v>
      </c>
      <c r="B3362" s="84" t="s">
        <v>188</v>
      </c>
      <c r="C3362" t="s">
        <v>802</v>
      </c>
      <c r="D3362" s="54">
        <v>44695</v>
      </c>
      <c r="E3362" s="84" t="s">
        <v>211</v>
      </c>
      <c r="F3362" s="84" t="s">
        <v>62</v>
      </c>
      <c r="G3362" s="84" t="s">
        <v>20</v>
      </c>
      <c r="H3362" s="2">
        <v>2</v>
      </c>
      <c r="I3362" s="2">
        <v>149</v>
      </c>
      <c r="J3362" s="2" t="s">
        <v>215</v>
      </c>
      <c r="K3362" s="2" t="s">
        <v>64</v>
      </c>
      <c r="L3362" s="2" t="s">
        <v>22</v>
      </c>
      <c r="M3362" s="16">
        <v>4.63</v>
      </c>
      <c r="N3362" s="16">
        <v>4.53</v>
      </c>
      <c r="O3362" s="16">
        <v>4.5999999999999996</v>
      </c>
      <c r="P3362" s="16">
        <v>4.63</v>
      </c>
      <c r="Q3362" s="16">
        <v>4.6100000000000003</v>
      </c>
    </row>
    <row r="3363" spans="1:17" x14ac:dyDescent="0.25">
      <c r="A3363" t="s">
        <v>96</v>
      </c>
      <c r="B3363" s="84" t="s">
        <v>188</v>
      </c>
      <c r="C3363" t="s">
        <v>802</v>
      </c>
      <c r="D3363" s="54">
        <v>44695</v>
      </c>
      <c r="E3363" s="84" t="s">
        <v>211</v>
      </c>
      <c r="F3363" s="84" t="s">
        <v>62</v>
      </c>
      <c r="G3363" s="84" t="s">
        <v>20</v>
      </c>
      <c r="H3363" s="2">
        <v>3</v>
      </c>
      <c r="I3363" s="2">
        <v>285</v>
      </c>
      <c r="J3363" s="2" t="s">
        <v>675</v>
      </c>
      <c r="K3363" s="2" t="s">
        <v>377</v>
      </c>
      <c r="L3363" s="2" t="s">
        <v>22</v>
      </c>
      <c r="M3363" s="16">
        <v>4.49</v>
      </c>
      <c r="N3363" s="16" t="s">
        <v>1</v>
      </c>
      <c r="O3363" s="16">
        <v>4.49</v>
      </c>
      <c r="P3363" s="16">
        <v>4.0999999999999996</v>
      </c>
      <c r="Q3363" s="16">
        <v>4.22</v>
      </c>
    </row>
    <row r="3364" spans="1:17" x14ac:dyDescent="0.25">
      <c r="A3364" t="s">
        <v>96</v>
      </c>
      <c r="B3364" s="84" t="s">
        <v>188</v>
      </c>
      <c r="C3364" t="s">
        <v>802</v>
      </c>
      <c r="D3364" s="54">
        <v>44695</v>
      </c>
      <c r="E3364" s="84" t="s">
        <v>211</v>
      </c>
      <c r="F3364" s="84" t="s">
        <v>62</v>
      </c>
      <c r="G3364" s="84" t="s">
        <v>20</v>
      </c>
      <c r="H3364" s="2">
        <v>4</v>
      </c>
      <c r="I3364" s="2">
        <v>123</v>
      </c>
      <c r="J3364" s="2" t="s">
        <v>221</v>
      </c>
      <c r="K3364" s="2" t="s">
        <v>64</v>
      </c>
      <c r="L3364" s="2" t="s">
        <v>22</v>
      </c>
      <c r="M3364" s="16">
        <v>4.38</v>
      </c>
      <c r="N3364" s="16">
        <v>4.04</v>
      </c>
      <c r="O3364" s="16">
        <v>4.38</v>
      </c>
      <c r="P3364" s="16">
        <v>4.32</v>
      </c>
      <c r="Q3364" s="16">
        <v>4.3</v>
      </c>
    </row>
    <row r="3365" spans="1:17" x14ac:dyDescent="0.25">
      <c r="A3365" t="s">
        <v>96</v>
      </c>
      <c r="B3365" s="84" t="s">
        <v>188</v>
      </c>
      <c r="C3365" t="s">
        <v>802</v>
      </c>
      <c r="D3365" s="54">
        <v>44695</v>
      </c>
      <c r="E3365" s="84" t="s">
        <v>211</v>
      </c>
      <c r="F3365" s="84" t="s">
        <v>62</v>
      </c>
      <c r="G3365" s="84" t="s">
        <v>20</v>
      </c>
      <c r="H3365" s="2">
        <v>5</v>
      </c>
      <c r="I3365" s="2">
        <v>279</v>
      </c>
      <c r="J3365" s="2" t="s">
        <v>242</v>
      </c>
      <c r="K3365" s="2" t="s">
        <v>67</v>
      </c>
      <c r="L3365" s="2" t="s">
        <v>22</v>
      </c>
      <c r="M3365" s="16">
        <v>4.41</v>
      </c>
      <c r="N3365" s="16">
        <v>4.41</v>
      </c>
      <c r="O3365" s="16">
        <v>3.96</v>
      </c>
      <c r="P3365" s="16">
        <v>4.07</v>
      </c>
      <c r="Q3365" s="16">
        <v>3.89</v>
      </c>
    </row>
    <row r="3366" spans="1:17" x14ac:dyDescent="0.25">
      <c r="A3366" t="s">
        <v>96</v>
      </c>
      <c r="B3366" s="84" t="s">
        <v>188</v>
      </c>
      <c r="C3366" t="s">
        <v>802</v>
      </c>
      <c r="D3366" s="54">
        <v>44695</v>
      </c>
      <c r="E3366" s="84" t="s">
        <v>211</v>
      </c>
      <c r="F3366" s="84" t="s">
        <v>62</v>
      </c>
      <c r="G3366" s="84" t="s">
        <v>20</v>
      </c>
      <c r="H3366" s="2">
        <v>6</v>
      </c>
      <c r="I3366" s="2">
        <v>109</v>
      </c>
      <c r="J3366" s="2" t="s">
        <v>214</v>
      </c>
      <c r="K3366" s="2" t="s">
        <v>64</v>
      </c>
      <c r="L3366" s="2" t="s">
        <v>22</v>
      </c>
      <c r="M3366" s="16">
        <v>4.34</v>
      </c>
      <c r="N3366" s="16">
        <v>4.18</v>
      </c>
      <c r="O3366" s="16">
        <v>4.24</v>
      </c>
      <c r="P3366" s="16">
        <v>4.09</v>
      </c>
      <c r="Q3366" s="16">
        <v>4.34</v>
      </c>
    </row>
    <row r="3367" spans="1:17" x14ac:dyDescent="0.25">
      <c r="A3367" t="s">
        <v>96</v>
      </c>
      <c r="B3367" s="84" t="s">
        <v>188</v>
      </c>
      <c r="C3367" t="s">
        <v>802</v>
      </c>
      <c r="D3367" s="54">
        <v>44695</v>
      </c>
      <c r="E3367" s="84" t="s">
        <v>211</v>
      </c>
      <c r="F3367" s="84" t="s">
        <v>62</v>
      </c>
      <c r="G3367" s="84" t="s">
        <v>20</v>
      </c>
      <c r="H3367" s="2">
        <v>7</v>
      </c>
      <c r="I3367" s="2">
        <v>896</v>
      </c>
      <c r="J3367" s="2" t="s">
        <v>374</v>
      </c>
      <c r="K3367" s="2" t="s">
        <v>261</v>
      </c>
      <c r="L3367" s="2" t="s">
        <v>22</v>
      </c>
      <c r="M3367" s="16">
        <v>4.16</v>
      </c>
      <c r="N3367" s="16">
        <v>3.93</v>
      </c>
      <c r="O3367" s="16">
        <v>4.05</v>
      </c>
      <c r="P3367" s="16">
        <v>4.05</v>
      </c>
      <c r="Q3367" s="16">
        <v>4.16</v>
      </c>
    </row>
    <row r="3368" spans="1:17" x14ac:dyDescent="0.25">
      <c r="A3368" t="s">
        <v>96</v>
      </c>
      <c r="B3368" s="84" t="s">
        <v>188</v>
      </c>
      <c r="C3368" t="s">
        <v>802</v>
      </c>
      <c r="D3368" s="54">
        <v>44695</v>
      </c>
      <c r="E3368" s="84" t="s">
        <v>211</v>
      </c>
      <c r="F3368" s="84" t="s">
        <v>62</v>
      </c>
      <c r="G3368" s="84" t="s">
        <v>20</v>
      </c>
      <c r="H3368" s="2">
        <v>8</v>
      </c>
      <c r="I3368" s="2">
        <v>298</v>
      </c>
      <c r="J3368" s="2" t="s">
        <v>677</v>
      </c>
      <c r="K3368" s="2" t="s">
        <v>377</v>
      </c>
      <c r="L3368" s="2" t="s">
        <v>22</v>
      </c>
      <c r="M3368" s="16">
        <v>4.0599999999999996</v>
      </c>
      <c r="N3368" s="16">
        <v>4.0599999999999996</v>
      </c>
      <c r="O3368" s="16">
        <v>3.98</v>
      </c>
      <c r="P3368" s="16">
        <v>4.04</v>
      </c>
      <c r="Q3368" s="16">
        <v>2.71</v>
      </c>
    </row>
    <row r="3369" spans="1:17" x14ac:dyDescent="0.25">
      <c r="A3369" t="s">
        <v>96</v>
      </c>
      <c r="B3369" s="84" t="s">
        <v>188</v>
      </c>
      <c r="C3369" t="s">
        <v>802</v>
      </c>
      <c r="D3369" s="54">
        <v>44695</v>
      </c>
      <c r="E3369" s="84" t="s">
        <v>211</v>
      </c>
      <c r="F3369" s="84" t="s">
        <v>62</v>
      </c>
      <c r="G3369" s="84" t="s">
        <v>20</v>
      </c>
      <c r="H3369" s="2">
        <v>9</v>
      </c>
      <c r="I3369" s="2">
        <v>124</v>
      </c>
      <c r="J3369" s="2" t="s">
        <v>244</v>
      </c>
      <c r="K3369" s="2" t="s">
        <v>64</v>
      </c>
      <c r="L3369" s="2" t="s">
        <v>22</v>
      </c>
      <c r="M3369" s="16">
        <v>3.87</v>
      </c>
      <c r="N3369" s="16">
        <v>3.87</v>
      </c>
      <c r="O3369" s="16">
        <v>3.65</v>
      </c>
      <c r="P3369" s="16">
        <v>3.61</v>
      </c>
      <c r="Q3369" s="16">
        <v>3.5</v>
      </c>
    </row>
    <row r="3370" spans="1:17" x14ac:dyDescent="0.25">
      <c r="A3370" t="s">
        <v>96</v>
      </c>
      <c r="B3370" s="84" t="s">
        <v>188</v>
      </c>
      <c r="C3370" t="s">
        <v>802</v>
      </c>
      <c r="D3370" s="54">
        <v>44695</v>
      </c>
      <c r="E3370" s="84" t="s">
        <v>211</v>
      </c>
      <c r="F3370" s="84" t="s">
        <v>62</v>
      </c>
      <c r="G3370" s="84" t="s">
        <v>20</v>
      </c>
      <c r="H3370" s="2">
        <v>10</v>
      </c>
      <c r="I3370" s="2">
        <v>895</v>
      </c>
      <c r="J3370" s="2" t="s">
        <v>351</v>
      </c>
      <c r="K3370" s="2" t="s">
        <v>261</v>
      </c>
      <c r="L3370" s="2" t="s">
        <v>22</v>
      </c>
      <c r="M3370" s="16">
        <v>3.66</v>
      </c>
      <c r="N3370" s="16">
        <v>3.66</v>
      </c>
      <c r="O3370" s="16">
        <v>3.12</v>
      </c>
      <c r="P3370" s="16" t="s">
        <v>1</v>
      </c>
      <c r="Q3370" s="16" t="s">
        <v>1</v>
      </c>
    </row>
    <row r="3371" spans="1:17" x14ac:dyDescent="0.25">
      <c r="A3371" t="s">
        <v>96</v>
      </c>
      <c r="B3371" s="84" t="s">
        <v>188</v>
      </c>
      <c r="C3371" t="s">
        <v>802</v>
      </c>
      <c r="D3371" s="54">
        <v>44695</v>
      </c>
      <c r="E3371" s="84" t="s">
        <v>211</v>
      </c>
      <c r="F3371" s="84" t="s">
        <v>62</v>
      </c>
      <c r="G3371" s="84" t="s">
        <v>20</v>
      </c>
      <c r="H3371" s="2">
        <v>1</v>
      </c>
      <c r="I3371" s="2">
        <v>705</v>
      </c>
      <c r="J3371" s="2" t="s">
        <v>263</v>
      </c>
      <c r="K3371" s="2" t="s">
        <v>64</v>
      </c>
      <c r="L3371" s="2" t="s">
        <v>23</v>
      </c>
      <c r="M3371" s="16">
        <v>5.3</v>
      </c>
      <c r="N3371" s="16">
        <v>5.09</v>
      </c>
      <c r="O3371" s="16">
        <v>5.16</v>
      </c>
      <c r="P3371" s="16">
        <v>5.3</v>
      </c>
      <c r="Q3371" s="16" t="s">
        <v>1</v>
      </c>
    </row>
    <row r="3372" spans="1:17" x14ac:dyDescent="0.25">
      <c r="A3372" t="s">
        <v>96</v>
      </c>
      <c r="B3372" s="84" t="s">
        <v>188</v>
      </c>
      <c r="C3372" t="s">
        <v>802</v>
      </c>
      <c r="D3372" s="54">
        <v>44695</v>
      </c>
      <c r="E3372" s="84" t="s">
        <v>211</v>
      </c>
      <c r="F3372" s="84" t="s">
        <v>62</v>
      </c>
      <c r="G3372" s="84" t="s">
        <v>20</v>
      </c>
      <c r="H3372" s="2">
        <v>2</v>
      </c>
      <c r="I3372" s="2">
        <v>849</v>
      </c>
      <c r="J3372" s="2" t="s">
        <v>329</v>
      </c>
      <c r="K3372" s="2" t="s">
        <v>257</v>
      </c>
      <c r="L3372" s="2" t="s">
        <v>23</v>
      </c>
      <c r="M3372" s="16">
        <v>5.27</v>
      </c>
      <c r="N3372" s="16">
        <v>5.18</v>
      </c>
      <c r="O3372" s="16">
        <v>5.13</v>
      </c>
      <c r="P3372" s="16">
        <v>5.27</v>
      </c>
      <c r="Q3372" s="16">
        <v>5.08</v>
      </c>
    </row>
    <row r="3373" spans="1:17" x14ac:dyDescent="0.25">
      <c r="A3373" t="s">
        <v>96</v>
      </c>
      <c r="B3373" s="84" t="s">
        <v>188</v>
      </c>
      <c r="C3373" t="s">
        <v>802</v>
      </c>
      <c r="D3373" s="54">
        <v>44695</v>
      </c>
      <c r="E3373" s="84" t="s">
        <v>211</v>
      </c>
      <c r="F3373" s="84" t="s">
        <v>62</v>
      </c>
      <c r="G3373" s="84" t="s">
        <v>20</v>
      </c>
      <c r="H3373" s="2">
        <v>3</v>
      </c>
      <c r="I3373" s="2">
        <v>684</v>
      </c>
      <c r="J3373" s="2" t="s">
        <v>423</v>
      </c>
      <c r="K3373" s="2" t="s">
        <v>64</v>
      </c>
      <c r="L3373" s="2" t="s">
        <v>23</v>
      </c>
      <c r="M3373" s="16">
        <v>4.82</v>
      </c>
      <c r="N3373" s="16">
        <v>4.63</v>
      </c>
      <c r="O3373" s="16">
        <v>4.82</v>
      </c>
      <c r="P3373" s="16">
        <v>4.6100000000000003</v>
      </c>
      <c r="Q3373" s="16">
        <v>4.63</v>
      </c>
    </row>
    <row r="3374" spans="1:17" x14ac:dyDescent="0.25">
      <c r="A3374" t="s">
        <v>96</v>
      </c>
      <c r="B3374" s="84" t="s">
        <v>188</v>
      </c>
      <c r="C3374" t="s">
        <v>802</v>
      </c>
      <c r="D3374" s="54">
        <v>44695</v>
      </c>
      <c r="E3374" s="84" t="s">
        <v>211</v>
      </c>
      <c r="F3374" s="84" t="s">
        <v>62</v>
      </c>
      <c r="G3374" s="84" t="s">
        <v>20</v>
      </c>
      <c r="H3374" s="2">
        <v>4</v>
      </c>
      <c r="I3374" s="2">
        <v>697</v>
      </c>
      <c r="J3374" s="2" t="s">
        <v>304</v>
      </c>
      <c r="K3374" s="2" t="s">
        <v>64</v>
      </c>
      <c r="L3374" s="2" t="s">
        <v>23</v>
      </c>
      <c r="M3374" s="16">
        <v>4.75</v>
      </c>
      <c r="N3374" s="16">
        <v>4.62</v>
      </c>
      <c r="O3374" s="16">
        <v>4.75</v>
      </c>
      <c r="P3374" s="16" t="s">
        <v>1</v>
      </c>
      <c r="Q3374" s="16" t="s">
        <v>1</v>
      </c>
    </row>
    <row r="3375" spans="1:17" x14ac:dyDescent="0.25">
      <c r="A3375" t="s">
        <v>96</v>
      </c>
      <c r="B3375" s="84" t="s">
        <v>188</v>
      </c>
      <c r="C3375" t="s">
        <v>802</v>
      </c>
      <c r="D3375" s="54">
        <v>44695</v>
      </c>
      <c r="E3375" s="84" t="s">
        <v>211</v>
      </c>
      <c r="F3375" s="84" t="s">
        <v>62</v>
      </c>
      <c r="G3375" s="84" t="s">
        <v>20</v>
      </c>
      <c r="H3375" s="2">
        <v>5</v>
      </c>
      <c r="I3375" s="2">
        <v>816</v>
      </c>
      <c r="J3375" s="2" t="s">
        <v>328</v>
      </c>
      <c r="K3375" s="2" t="s">
        <v>64</v>
      </c>
      <c r="L3375" s="2" t="s">
        <v>23</v>
      </c>
      <c r="M3375" s="16">
        <v>4.66</v>
      </c>
      <c r="N3375" s="16" t="s">
        <v>1</v>
      </c>
      <c r="O3375" s="16">
        <v>4.66</v>
      </c>
      <c r="P3375" s="16">
        <v>4.57</v>
      </c>
      <c r="Q3375" s="16">
        <v>4.51</v>
      </c>
    </row>
    <row r="3376" spans="1:17" x14ac:dyDescent="0.25">
      <c r="A3376" t="s">
        <v>96</v>
      </c>
      <c r="B3376" s="84" t="s">
        <v>188</v>
      </c>
      <c r="C3376" t="s">
        <v>802</v>
      </c>
      <c r="D3376" s="54">
        <v>44695</v>
      </c>
      <c r="E3376" s="84" t="s">
        <v>211</v>
      </c>
      <c r="F3376" s="84" t="s">
        <v>62</v>
      </c>
      <c r="G3376" s="84" t="s">
        <v>20</v>
      </c>
      <c r="H3376" s="2">
        <v>6</v>
      </c>
      <c r="I3376" s="2">
        <v>282</v>
      </c>
      <c r="J3376" s="2" t="s">
        <v>421</v>
      </c>
      <c r="K3376" s="2" t="s">
        <v>67</v>
      </c>
      <c r="L3376" s="2" t="s">
        <v>23</v>
      </c>
      <c r="M3376" s="16">
        <v>4.62</v>
      </c>
      <c r="N3376" s="16">
        <v>4.5599999999999996</v>
      </c>
      <c r="O3376" s="16">
        <v>4.62</v>
      </c>
      <c r="P3376" s="16">
        <v>4.24</v>
      </c>
      <c r="Q3376" s="16">
        <v>4.59</v>
      </c>
    </row>
    <row r="3377" spans="1:24" x14ac:dyDescent="0.25">
      <c r="A3377" t="s">
        <v>96</v>
      </c>
      <c r="B3377" s="84" t="s">
        <v>188</v>
      </c>
      <c r="C3377" t="s">
        <v>802</v>
      </c>
      <c r="D3377" s="54">
        <v>44695</v>
      </c>
      <c r="E3377" s="84" t="s">
        <v>211</v>
      </c>
      <c r="F3377" s="84" t="s">
        <v>62</v>
      </c>
      <c r="G3377" s="84" t="s">
        <v>20</v>
      </c>
      <c r="H3377" s="2">
        <v>7</v>
      </c>
      <c r="I3377" s="2">
        <v>64</v>
      </c>
      <c r="J3377" s="2" t="s">
        <v>308</v>
      </c>
      <c r="K3377" s="2" t="s">
        <v>64</v>
      </c>
      <c r="L3377" s="2" t="s">
        <v>23</v>
      </c>
      <c r="M3377" s="16">
        <v>3.96</v>
      </c>
      <c r="N3377" s="16" t="s">
        <v>1</v>
      </c>
      <c r="O3377" s="16" t="s">
        <v>1</v>
      </c>
      <c r="P3377" s="16">
        <v>3.96</v>
      </c>
      <c r="Q3377" s="16" t="s">
        <v>1</v>
      </c>
    </row>
    <row r="3378" spans="1:24" x14ac:dyDescent="0.25">
      <c r="A3378" t="s">
        <v>96</v>
      </c>
      <c r="B3378" s="84" t="s">
        <v>188</v>
      </c>
      <c r="C3378" t="s">
        <v>802</v>
      </c>
      <c r="D3378" s="54">
        <v>44695</v>
      </c>
      <c r="E3378" s="84" t="s">
        <v>211</v>
      </c>
      <c r="F3378" s="84" t="s">
        <v>62</v>
      </c>
      <c r="G3378" s="84" t="s">
        <v>20</v>
      </c>
      <c r="H3378" s="2">
        <v>8</v>
      </c>
      <c r="I3378" s="2">
        <v>266</v>
      </c>
      <c r="J3378" s="2" t="s">
        <v>347</v>
      </c>
      <c r="K3378" s="2" t="s">
        <v>67</v>
      </c>
      <c r="L3378" s="2" t="s">
        <v>23</v>
      </c>
      <c r="M3378" s="16">
        <v>3.68</v>
      </c>
      <c r="N3378" s="16" t="s">
        <v>1</v>
      </c>
      <c r="O3378" s="16" t="s">
        <v>1</v>
      </c>
      <c r="P3378" s="16">
        <v>3.68</v>
      </c>
      <c r="Q3378" s="16" t="s">
        <v>1</v>
      </c>
    </row>
    <row r="3379" spans="1:24" x14ac:dyDescent="0.25">
      <c r="A3379" t="s">
        <v>97</v>
      </c>
      <c r="B3379" s="20" t="s">
        <v>188</v>
      </c>
      <c r="C3379" t="s">
        <v>802</v>
      </c>
      <c r="D3379" s="54">
        <v>44695</v>
      </c>
      <c r="E3379" s="84" t="s">
        <v>211</v>
      </c>
      <c r="F3379" s="84" t="s">
        <v>62</v>
      </c>
      <c r="G3379" s="20" t="s">
        <v>18</v>
      </c>
      <c r="H3379" s="2">
        <v>1</v>
      </c>
      <c r="I3379" s="2">
        <v>140</v>
      </c>
      <c r="J3379" s="2" t="s">
        <v>202</v>
      </c>
      <c r="K3379" s="2" t="s">
        <v>64</v>
      </c>
      <c r="L3379" s="2" t="s">
        <v>22</v>
      </c>
      <c r="M3379" s="16">
        <v>2.8</v>
      </c>
      <c r="N3379" s="16"/>
      <c r="O3379" s="16"/>
      <c r="P3379" s="16"/>
      <c r="Q3379" s="16"/>
    </row>
    <row r="3380" spans="1:24" x14ac:dyDescent="0.25">
      <c r="A3380" t="s">
        <v>97</v>
      </c>
      <c r="B3380" s="84" t="s">
        <v>188</v>
      </c>
      <c r="C3380" t="s">
        <v>802</v>
      </c>
      <c r="D3380" s="54">
        <v>44695</v>
      </c>
      <c r="E3380" s="84" t="s">
        <v>211</v>
      </c>
      <c r="F3380" s="84" t="s">
        <v>62</v>
      </c>
      <c r="G3380" s="20" t="s">
        <v>18</v>
      </c>
      <c r="H3380" s="2">
        <v>2</v>
      </c>
      <c r="I3380" s="2">
        <v>89</v>
      </c>
      <c r="J3380" s="2" t="s">
        <v>231</v>
      </c>
      <c r="K3380" s="2" t="s">
        <v>64</v>
      </c>
      <c r="L3380" s="2" t="s">
        <v>22</v>
      </c>
      <c r="M3380" s="16">
        <v>2</v>
      </c>
      <c r="N3380" s="16"/>
      <c r="O3380" s="16"/>
      <c r="P3380" s="16"/>
      <c r="Q3380" s="16"/>
    </row>
    <row r="3381" spans="1:24" x14ac:dyDescent="0.25">
      <c r="A3381" t="s">
        <v>97</v>
      </c>
      <c r="B3381" s="84" t="s">
        <v>188</v>
      </c>
      <c r="C3381" t="s">
        <v>802</v>
      </c>
      <c r="D3381" s="54">
        <v>44695</v>
      </c>
      <c r="E3381" s="84" t="s">
        <v>211</v>
      </c>
      <c r="F3381" s="84" t="s">
        <v>62</v>
      </c>
      <c r="G3381" s="20" t="s">
        <v>20</v>
      </c>
      <c r="H3381" s="2">
        <v>1</v>
      </c>
      <c r="I3381" s="2">
        <v>132</v>
      </c>
      <c r="J3381" s="2" t="s">
        <v>218</v>
      </c>
      <c r="K3381" s="2" t="s">
        <v>64</v>
      </c>
      <c r="L3381" s="2" t="s">
        <v>22</v>
      </c>
      <c r="M3381" s="16">
        <v>1.95</v>
      </c>
      <c r="N3381" s="16"/>
      <c r="O3381" s="16"/>
      <c r="P3381" s="16"/>
      <c r="Q3381" s="16"/>
    </row>
    <row r="3382" spans="1:24" x14ac:dyDescent="0.25">
      <c r="A3382" t="s">
        <v>98</v>
      </c>
      <c r="B3382" s="84" t="s">
        <v>188</v>
      </c>
      <c r="C3382" t="s">
        <v>802</v>
      </c>
      <c r="D3382" s="54">
        <v>44695</v>
      </c>
      <c r="E3382" s="84" t="s">
        <v>211</v>
      </c>
      <c r="F3382" s="84" t="s">
        <v>62</v>
      </c>
      <c r="G3382" s="20" t="s">
        <v>18</v>
      </c>
      <c r="H3382" s="2">
        <v>1</v>
      </c>
      <c r="I3382" s="2">
        <v>4</v>
      </c>
      <c r="J3382" s="2" t="s">
        <v>207</v>
      </c>
      <c r="K3382" s="2" t="s">
        <v>256</v>
      </c>
      <c r="L3382" s="2" t="s">
        <v>22</v>
      </c>
      <c r="M3382" s="16">
        <v>1.75</v>
      </c>
      <c r="N3382" s="16"/>
      <c r="O3382" s="16"/>
      <c r="P3382" s="16"/>
      <c r="Q3382" s="16"/>
    </row>
    <row r="3383" spans="1:24" x14ac:dyDescent="0.25">
      <c r="A3383" t="s">
        <v>98</v>
      </c>
      <c r="B3383" s="84" t="s">
        <v>188</v>
      </c>
      <c r="C3383" t="s">
        <v>802</v>
      </c>
      <c r="D3383" s="54">
        <v>44695</v>
      </c>
      <c r="E3383" s="84" t="s">
        <v>211</v>
      </c>
      <c r="F3383" s="84" t="s">
        <v>62</v>
      </c>
      <c r="G3383" s="20" t="s">
        <v>18</v>
      </c>
      <c r="H3383" s="2">
        <v>2</v>
      </c>
      <c r="I3383" s="2">
        <v>157</v>
      </c>
      <c r="J3383" s="2" t="s">
        <v>203</v>
      </c>
      <c r="K3383" s="2" t="s">
        <v>64</v>
      </c>
      <c r="L3383" s="2" t="s">
        <v>22</v>
      </c>
      <c r="M3383" s="16">
        <v>1.57</v>
      </c>
      <c r="N3383" s="16"/>
      <c r="O3383" s="16"/>
      <c r="P3383" s="16"/>
      <c r="Q3383" s="16"/>
    </row>
    <row r="3384" spans="1:24" x14ac:dyDescent="0.25">
      <c r="A3384" t="s">
        <v>112</v>
      </c>
      <c r="B3384" s="20" t="s">
        <v>187</v>
      </c>
      <c r="C3384" t="s">
        <v>802</v>
      </c>
      <c r="D3384" s="54">
        <v>44695</v>
      </c>
      <c r="E3384" s="84" t="s">
        <v>211</v>
      </c>
      <c r="F3384" s="84" t="s">
        <v>62</v>
      </c>
      <c r="G3384" s="84" t="s">
        <v>18</v>
      </c>
      <c r="H3384" s="2">
        <v>1</v>
      </c>
      <c r="I3384" s="2">
        <v>808</v>
      </c>
      <c r="J3384" s="2" t="s">
        <v>369</v>
      </c>
      <c r="K3384" s="2" t="s">
        <v>66</v>
      </c>
      <c r="L3384" s="2" t="s">
        <v>23</v>
      </c>
      <c r="M3384" s="16">
        <v>15.18</v>
      </c>
      <c r="N3384" s="16"/>
      <c r="O3384" s="16"/>
      <c r="P3384" s="16"/>
      <c r="Q3384" s="16"/>
    </row>
    <row r="3385" spans="1:24" x14ac:dyDescent="0.25">
      <c r="A3385" t="s">
        <v>112</v>
      </c>
      <c r="B3385" s="84" t="s">
        <v>187</v>
      </c>
      <c r="C3385" t="s">
        <v>802</v>
      </c>
      <c r="D3385" s="54">
        <v>44695</v>
      </c>
      <c r="E3385" s="84" t="s">
        <v>211</v>
      </c>
      <c r="F3385" s="84" t="s">
        <v>62</v>
      </c>
      <c r="G3385" s="84" t="s">
        <v>18</v>
      </c>
      <c r="H3385" s="2">
        <v>2</v>
      </c>
      <c r="I3385" s="2">
        <v>317</v>
      </c>
      <c r="J3385" s="2" t="s">
        <v>299</v>
      </c>
      <c r="K3385" s="2" t="s">
        <v>256</v>
      </c>
      <c r="L3385" s="2" t="s">
        <v>23</v>
      </c>
      <c r="M3385" s="16">
        <v>15.52</v>
      </c>
      <c r="N3385" s="16"/>
      <c r="O3385" s="16"/>
      <c r="P3385" s="16"/>
      <c r="Q3385" s="16"/>
    </row>
    <row r="3386" spans="1:24" x14ac:dyDescent="0.25">
      <c r="A3386" t="s">
        <v>112</v>
      </c>
      <c r="B3386" s="84" t="s">
        <v>187</v>
      </c>
      <c r="C3386" t="s">
        <v>802</v>
      </c>
      <c r="D3386" s="54">
        <v>44695</v>
      </c>
      <c r="E3386" s="84" t="s">
        <v>211</v>
      </c>
      <c r="F3386" s="84" t="s">
        <v>62</v>
      </c>
      <c r="G3386" s="84" t="s">
        <v>18</v>
      </c>
      <c r="H3386" s="2">
        <v>3</v>
      </c>
      <c r="I3386" s="2">
        <v>783</v>
      </c>
      <c r="J3386" s="2" t="s">
        <v>300</v>
      </c>
      <c r="K3386" s="2" t="s">
        <v>261</v>
      </c>
      <c r="L3386" s="2" t="s">
        <v>23</v>
      </c>
      <c r="M3386" s="16">
        <v>16</v>
      </c>
      <c r="N3386" s="16"/>
      <c r="O3386" s="16"/>
      <c r="P3386" s="16"/>
      <c r="Q3386" s="16"/>
    </row>
    <row r="3387" spans="1:24" x14ac:dyDescent="0.25">
      <c r="A3387" t="s">
        <v>109</v>
      </c>
      <c r="B3387" s="105" t="s">
        <v>187</v>
      </c>
      <c r="C3387" t="s">
        <v>802</v>
      </c>
      <c r="D3387" s="54">
        <v>44695</v>
      </c>
      <c r="E3387" s="105" t="s">
        <v>211</v>
      </c>
      <c r="F3387" s="105" t="s">
        <v>62</v>
      </c>
      <c r="G3387" s="105" t="s">
        <v>18</v>
      </c>
      <c r="H3387" s="2">
        <v>1</v>
      </c>
      <c r="I3387" s="2">
        <v>160</v>
      </c>
      <c r="J3387" s="2" t="s">
        <v>209</v>
      </c>
      <c r="K3387" s="2" t="s">
        <v>64</v>
      </c>
      <c r="L3387" s="2" t="s">
        <v>22</v>
      </c>
      <c r="M3387" s="16">
        <v>17.489999999999998</v>
      </c>
      <c r="N3387" s="16"/>
      <c r="O3387" s="16"/>
      <c r="P3387" s="16"/>
      <c r="Q3387" s="16"/>
      <c r="T3387" s="105"/>
      <c r="U3387" s="105"/>
      <c r="V3387" s="105"/>
      <c r="W3387" s="105"/>
      <c r="X3387" s="105"/>
    </row>
    <row r="3388" spans="1:24" x14ac:dyDescent="0.25">
      <c r="A3388" t="s">
        <v>108</v>
      </c>
      <c r="B3388" s="84" t="s">
        <v>187</v>
      </c>
      <c r="C3388" t="s">
        <v>802</v>
      </c>
      <c r="D3388" s="54">
        <v>44695</v>
      </c>
      <c r="E3388" s="84" t="s">
        <v>211</v>
      </c>
      <c r="F3388" s="84" t="s">
        <v>62</v>
      </c>
      <c r="G3388" s="20" t="s">
        <v>20</v>
      </c>
      <c r="H3388" s="2">
        <v>1</v>
      </c>
      <c r="I3388" s="2">
        <v>821</v>
      </c>
      <c r="J3388" s="2" t="s">
        <v>372</v>
      </c>
      <c r="K3388" s="2" t="s">
        <v>64</v>
      </c>
      <c r="L3388" s="2" t="s">
        <v>23</v>
      </c>
      <c r="M3388" s="16">
        <v>17.079999999999998</v>
      </c>
      <c r="N3388" s="16"/>
      <c r="O3388" s="16"/>
      <c r="P3388" s="16"/>
      <c r="Q3388" s="16"/>
    </row>
    <row r="3389" spans="1:24" x14ac:dyDescent="0.25">
      <c r="A3389" t="s">
        <v>108</v>
      </c>
      <c r="B3389" s="84" t="s">
        <v>187</v>
      </c>
      <c r="C3389" t="s">
        <v>802</v>
      </c>
      <c r="D3389" s="54">
        <v>44695</v>
      </c>
      <c r="E3389" s="84" t="s">
        <v>211</v>
      </c>
      <c r="F3389" s="84" t="s">
        <v>62</v>
      </c>
      <c r="G3389" s="20" t="s">
        <v>20</v>
      </c>
      <c r="H3389" s="2">
        <v>2</v>
      </c>
      <c r="I3389" s="2">
        <v>693</v>
      </c>
      <c r="J3389" s="2" t="s">
        <v>309</v>
      </c>
      <c r="K3389" s="2" t="s">
        <v>64</v>
      </c>
      <c r="L3389" s="2" t="s">
        <v>23</v>
      </c>
      <c r="M3389" s="16">
        <v>18.079999999999998</v>
      </c>
      <c r="N3389" s="16"/>
      <c r="O3389" s="16"/>
      <c r="P3389" s="16"/>
      <c r="Q3389" s="16"/>
    </row>
    <row r="3390" spans="1:24" x14ac:dyDescent="0.25">
      <c r="A3390" t="s">
        <v>108</v>
      </c>
      <c r="B3390" s="84" t="s">
        <v>187</v>
      </c>
      <c r="C3390" t="s">
        <v>802</v>
      </c>
      <c r="D3390" s="54">
        <v>44695</v>
      </c>
      <c r="E3390" s="84" t="s">
        <v>211</v>
      </c>
      <c r="F3390" s="84" t="s">
        <v>62</v>
      </c>
      <c r="G3390" s="20" t="s">
        <v>20</v>
      </c>
      <c r="H3390" s="2">
        <v>1</v>
      </c>
      <c r="I3390" s="2">
        <v>705</v>
      </c>
      <c r="J3390" s="2" t="s">
        <v>263</v>
      </c>
      <c r="K3390" s="2" t="s">
        <v>64</v>
      </c>
      <c r="L3390" s="2" t="s">
        <v>23</v>
      </c>
      <c r="M3390" s="16">
        <v>15.23</v>
      </c>
      <c r="N3390" s="16"/>
      <c r="O3390" s="16"/>
      <c r="P3390" s="16"/>
      <c r="Q3390" s="16"/>
    </row>
    <row r="3391" spans="1:24" x14ac:dyDescent="0.25">
      <c r="A3391" t="s">
        <v>108</v>
      </c>
      <c r="B3391" s="84" t="s">
        <v>187</v>
      </c>
      <c r="C3391" t="s">
        <v>802</v>
      </c>
      <c r="D3391" s="54">
        <v>44695</v>
      </c>
      <c r="E3391" s="84" t="s">
        <v>211</v>
      </c>
      <c r="F3391" s="84" t="s">
        <v>62</v>
      </c>
      <c r="G3391" s="20" t="s">
        <v>20</v>
      </c>
      <c r="H3391" s="2">
        <v>2</v>
      </c>
      <c r="I3391" s="2">
        <v>2</v>
      </c>
      <c r="J3391" s="2" t="s">
        <v>355</v>
      </c>
      <c r="K3391" s="2" t="s">
        <v>64</v>
      </c>
      <c r="L3391" s="2" t="s">
        <v>23</v>
      </c>
      <c r="M3391" s="16">
        <v>15.93</v>
      </c>
      <c r="N3391" s="16"/>
      <c r="O3391" s="16"/>
      <c r="P3391" s="16"/>
      <c r="Q3391" s="16"/>
    </row>
    <row r="3392" spans="1:24" x14ac:dyDescent="0.25">
      <c r="A3392" t="s">
        <v>108</v>
      </c>
      <c r="B3392" s="84" t="s">
        <v>187</v>
      </c>
      <c r="C3392" t="s">
        <v>802</v>
      </c>
      <c r="D3392" s="54">
        <v>44695</v>
      </c>
      <c r="E3392" s="84" t="s">
        <v>211</v>
      </c>
      <c r="F3392" s="84" t="s">
        <v>62</v>
      </c>
      <c r="G3392" s="20" t="s">
        <v>20</v>
      </c>
      <c r="H3392" s="2">
        <v>3</v>
      </c>
      <c r="I3392" s="2">
        <v>849</v>
      </c>
      <c r="J3392" s="2" t="s">
        <v>329</v>
      </c>
      <c r="K3392" s="2" t="s">
        <v>257</v>
      </c>
      <c r="L3392" s="2" t="s">
        <v>23</v>
      </c>
      <c r="M3392" s="16">
        <v>16.59</v>
      </c>
      <c r="N3392" s="16"/>
      <c r="O3392" s="16"/>
      <c r="P3392" s="16"/>
      <c r="Q3392" s="16"/>
    </row>
    <row r="3393" spans="1:17" x14ac:dyDescent="0.25">
      <c r="A3393" t="s">
        <v>108</v>
      </c>
      <c r="B3393" s="84" t="s">
        <v>187</v>
      </c>
      <c r="C3393" t="s">
        <v>802</v>
      </c>
      <c r="D3393" s="54">
        <v>44695</v>
      </c>
      <c r="E3393" s="84" t="s">
        <v>211</v>
      </c>
      <c r="F3393" s="84" t="s">
        <v>62</v>
      </c>
      <c r="G3393" s="20" t="s">
        <v>20</v>
      </c>
      <c r="H3393" s="2">
        <v>4</v>
      </c>
      <c r="I3393" s="2">
        <v>166</v>
      </c>
      <c r="J3393" s="2" t="s">
        <v>381</v>
      </c>
      <c r="K3393" s="2" t="s">
        <v>65</v>
      </c>
      <c r="L3393" s="2" t="s">
        <v>23</v>
      </c>
      <c r="M3393" s="16">
        <v>17.739999999999998</v>
      </c>
      <c r="N3393" s="16"/>
      <c r="O3393" s="16"/>
      <c r="P3393" s="16"/>
      <c r="Q3393" s="16"/>
    </row>
    <row r="3394" spans="1:17" x14ac:dyDescent="0.25">
      <c r="A3394" t="s">
        <v>107</v>
      </c>
      <c r="B3394" s="20" t="s">
        <v>187</v>
      </c>
      <c r="C3394" t="s">
        <v>802</v>
      </c>
      <c r="D3394" s="54">
        <v>44695</v>
      </c>
      <c r="E3394" s="84" t="s">
        <v>211</v>
      </c>
      <c r="F3394" s="84" t="s">
        <v>62</v>
      </c>
      <c r="G3394" s="84" t="s">
        <v>20</v>
      </c>
      <c r="H3394" s="2">
        <v>1</v>
      </c>
      <c r="I3394" s="2">
        <v>95</v>
      </c>
      <c r="J3394" s="2" t="s">
        <v>217</v>
      </c>
      <c r="K3394" s="2" t="s">
        <v>64</v>
      </c>
      <c r="L3394" s="2" t="s">
        <v>22</v>
      </c>
      <c r="M3394" s="16">
        <v>14.06</v>
      </c>
      <c r="N3394" s="16"/>
      <c r="O3394" s="16"/>
      <c r="P3394" s="16"/>
      <c r="Q3394" s="16"/>
    </row>
    <row r="3395" spans="1:17" x14ac:dyDescent="0.25">
      <c r="A3395" t="s">
        <v>107</v>
      </c>
      <c r="B3395" s="84" t="s">
        <v>187</v>
      </c>
      <c r="C3395" t="s">
        <v>802</v>
      </c>
      <c r="D3395" s="54">
        <v>44695</v>
      </c>
      <c r="E3395" s="84" t="s">
        <v>211</v>
      </c>
      <c r="F3395" s="84" t="s">
        <v>62</v>
      </c>
      <c r="G3395" s="84" t="s">
        <v>20</v>
      </c>
      <c r="H3395" s="2">
        <v>2</v>
      </c>
      <c r="I3395" s="2">
        <v>241</v>
      </c>
      <c r="J3395" s="2" t="s">
        <v>216</v>
      </c>
      <c r="K3395" s="2" t="s">
        <v>66</v>
      </c>
      <c r="L3395" s="2" t="s">
        <v>22</v>
      </c>
      <c r="M3395" s="16">
        <v>14.61</v>
      </c>
      <c r="N3395" s="16"/>
      <c r="O3395" s="16"/>
      <c r="P3395" s="16"/>
      <c r="Q3395" s="16"/>
    </row>
    <row r="3396" spans="1:17" x14ac:dyDescent="0.25">
      <c r="A3396" t="s">
        <v>107</v>
      </c>
      <c r="B3396" s="84" t="s">
        <v>187</v>
      </c>
      <c r="C3396" t="s">
        <v>802</v>
      </c>
      <c r="D3396" s="54">
        <v>44695</v>
      </c>
      <c r="E3396" s="84" t="s">
        <v>211</v>
      </c>
      <c r="F3396" s="84" t="s">
        <v>62</v>
      </c>
      <c r="G3396" s="84" t="s">
        <v>20</v>
      </c>
      <c r="H3396" s="2">
        <v>3</v>
      </c>
      <c r="I3396" s="2">
        <v>199</v>
      </c>
      <c r="J3396" s="2" t="s">
        <v>243</v>
      </c>
      <c r="K3396" s="2" t="s">
        <v>65</v>
      </c>
      <c r="L3396" s="2" t="s">
        <v>22</v>
      </c>
      <c r="M3396" s="16">
        <v>16.03</v>
      </c>
      <c r="N3396" s="16"/>
      <c r="O3396" s="16"/>
      <c r="P3396" s="16"/>
      <c r="Q3396" s="16"/>
    </row>
    <row r="3397" spans="1:17" x14ac:dyDescent="0.25">
      <c r="A3397" t="s">
        <v>107</v>
      </c>
      <c r="B3397" s="84" t="s">
        <v>187</v>
      </c>
      <c r="C3397" t="s">
        <v>802</v>
      </c>
      <c r="D3397" s="54">
        <v>44695</v>
      </c>
      <c r="E3397" s="84" t="s">
        <v>211</v>
      </c>
      <c r="F3397" s="84" t="s">
        <v>62</v>
      </c>
      <c r="G3397" s="84" t="s">
        <v>20</v>
      </c>
      <c r="H3397" s="2">
        <v>4</v>
      </c>
      <c r="I3397" s="2">
        <v>240</v>
      </c>
      <c r="J3397" s="2" t="s">
        <v>220</v>
      </c>
      <c r="K3397" s="2" t="s">
        <v>66</v>
      </c>
      <c r="L3397" s="2" t="s">
        <v>22</v>
      </c>
      <c r="M3397" s="16">
        <v>16.399999999999999</v>
      </c>
      <c r="N3397" s="16"/>
      <c r="O3397" s="16"/>
      <c r="P3397" s="16"/>
      <c r="Q3397" s="16"/>
    </row>
    <row r="3398" spans="1:17" x14ac:dyDescent="0.25">
      <c r="A3398" t="s">
        <v>107</v>
      </c>
      <c r="B3398" s="84" t="s">
        <v>187</v>
      </c>
      <c r="C3398" t="s">
        <v>802</v>
      </c>
      <c r="D3398" s="54">
        <v>44695</v>
      </c>
      <c r="E3398" s="84" t="s">
        <v>211</v>
      </c>
      <c r="F3398" s="84" t="s">
        <v>62</v>
      </c>
      <c r="G3398" s="84" t="s">
        <v>20</v>
      </c>
      <c r="H3398" s="2">
        <v>5</v>
      </c>
      <c r="I3398" s="2">
        <v>190</v>
      </c>
      <c r="J3398" s="2" t="s">
        <v>227</v>
      </c>
      <c r="K3398" s="2" t="s">
        <v>65</v>
      </c>
      <c r="L3398" s="2" t="s">
        <v>22</v>
      </c>
      <c r="M3398" s="16">
        <v>17.97</v>
      </c>
      <c r="N3398" s="16"/>
      <c r="O3398" s="16"/>
      <c r="P3398" s="16"/>
      <c r="Q3398" s="16"/>
    </row>
    <row r="3399" spans="1:17" x14ac:dyDescent="0.25">
      <c r="A3399" t="s">
        <v>93</v>
      </c>
      <c r="B3399" s="20" t="s">
        <v>188</v>
      </c>
      <c r="C3399" t="s">
        <v>802</v>
      </c>
      <c r="D3399" s="54">
        <v>44695</v>
      </c>
      <c r="E3399" s="84" t="s">
        <v>211</v>
      </c>
      <c r="F3399" s="84" t="s">
        <v>62</v>
      </c>
      <c r="G3399" s="84" t="s">
        <v>20</v>
      </c>
      <c r="H3399" s="2">
        <v>1</v>
      </c>
      <c r="I3399" s="2">
        <v>105</v>
      </c>
      <c r="J3399" s="2" t="s">
        <v>213</v>
      </c>
      <c r="K3399" s="2" t="s">
        <v>64</v>
      </c>
      <c r="L3399" s="2" t="s">
        <v>22</v>
      </c>
      <c r="M3399" s="16">
        <v>13.41</v>
      </c>
      <c r="N3399" s="16" t="s">
        <v>1</v>
      </c>
      <c r="O3399" s="16">
        <v>13.07</v>
      </c>
      <c r="P3399" s="16">
        <v>13.41</v>
      </c>
      <c r="Q3399" s="16">
        <v>13.33</v>
      </c>
    </row>
    <row r="3400" spans="1:17" x14ac:dyDescent="0.25">
      <c r="A3400" t="s">
        <v>93</v>
      </c>
      <c r="B3400" s="84" t="s">
        <v>188</v>
      </c>
      <c r="C3400" t="s">
        <v>802</v>
      </c>
      <c r="D3400" s="54">
        <v>44695</v>
      </c>
      <c r="E3400" s="84" t="s">
        <v>211</v>
      </c>
      <c r="F3400" s="84" t="s">
        <v>62</v>
      </c>
      <c r="G3400" s="84" t="s">
        <v>20</v>
      </c>
      <c r="H3400" s="2">
        <v>2</v>
      </c>
      <c r="I3400" s="2">
        <v>384</v>
      </c>
      <c r="J3400" s="2" t="s">
        <v>288</v>
      </c>
      <c r="K3400" s="2" t="s">
        <v>257</v>
      </c>
      <c r="L3400" s="2" t="s">
        <v>22</v>
      </c>
      <c r="M3400" s="16">
        <v>12.9</v>
      </c>
      <c r="N3400" s="16">
        <v>12.64</v>
      </c>
      <c r="O3400" s="16">
        <v>12.9</v>
      </c>
      <c r="P3400" s="16">
        <v>12.18</v>
      </c>
      <c r="Q3400" s="16">
        <v>12.47</v>
      </c>
    </row>
    <row r="3401" spans="1:17" x14ac:dyDescent="0.25">
      <c r="A3401" t="s">
        <v>93</v>
      </c>
      <c r="B3401" s="84" t="s">
        <v>188</v>
      </c>
      <c r="C3401" t="s">
        <v>802</v>
      </c>
      <c r="D3401" s="54">
        <v>44695</v>
      </c>
      <c r="E3401" s="84" t="s">
        <v>211</v>
      </c>
      <c r="F3401" s="84" t="s">
        <v>62</v>
      </c>
      <c r="G3401" s="84" t="s">
        <v>20</v>
      </c>
      <c r="H3401" s="2">
        <v>3</v>
      </c>
      <c r="I3401" s="2">
        <v>241</v>
      </c>
      <c r="J3401" s="2" t="s">
        <v>216</v>
      </c>
      <c r="K3401" s="2" t="s">
        <v>66</v>
      </c>
      <c r="L3401" s="2" t="s">
        <v>22</v>
      </c>
      <c r="M3401" s="16">
        <v>12.5</v>
      </c>
      <c r="N3401" s="16">
        <v>12.14</v>
      </c>
      <c r="O3401" s="16">
        <v>12.03</v>
      </c>
      <c r="P3401" s="16">
        <v>12.5</v>
      </c>
      <c r="Q3401" s="16">
        <v>11.95</v>
      </c>
    </row>
    <row r="3402" spans="1:17" x14ac:dyDescent="0.25">
      <c r="A3402" t="s">
        <v>93</v>
      </c>
      <c r="B3402" s="84" t="s">
        <v>188</v>
      </c>
      <c r="C3402" t="s">
        <v>802</v>
      </c>
      <c r="D3402" s="54">
        <v>44695</v>
      </c>
      <c r="E3402" s="84" t="s">
        <v>211</v>
      </c>
      <c r="F3402" s="84" t="s">
        <v>62</v>
      </c>
      <c r="G3402" s="84" t="s">
        <v>20</v>
      </c>
      <c r="H3402" s="2">
        <v>4</v>
      </c>
      <c r="I3402" s="2">
        <v>109</v>
      </c>
      <c r="J3402" s="2" t="s">
        <v>214</v>
      </c>
      <c r="K3402" s="2" t="s">
        <v>64</v>
      </c>
      <c r="L3402" s="2" t="s">
        <v>22</v>
      </c>
      <c r="M3402" s="16">
        <v>12.34</v>
      </c>
      <c r="N3402" s="16">
        <v>12.34</v>
      </c>
      <c r="O3402" s="16">
        <v>11.91</v>
      </c>
      <c r="P3402" s="16">
        <v>12.22</v>
      </c>
      <c r="Q3402" s="16" t="s">
        <v>1</v>
      </c>
    </row>
    <row r="3403" spans="1:17" x14ac:dyDescent="0.25">
      <c r="A3403" t="s">
        <v>93</v>
      </c>
      <c r="B3403" s="84" t="s">
        <v>188</v>
      </c>
      <c r="C3403" t="s">
        <v>802</v>
      </c>
      <c r="D3403" s="54">
        <v>44695</v>
      </c>
      <c r="E3403" s="84" t="s">
        <v>211</v>
      </c>
      <c r="F3403" s="84" t="s">
        <v>62</v>
      </c>
      <c r="G3403" s="84" t="s">
        <v>20</v>
      </c>
      <c r="H3403" s="2">
        <v>5</v>
      </c>
      <c r="I3403" s="2">
        <v>240</v>
      </c>
      <c r="J3403" s="2" t="s">
        <v>220</v>
      </c>
      <c r="K3403" s="2" t="s">
        <v>66</v>
      </c>
      <c r="L3403" s="2" t="s">
        <v>22</v>
      </c>
      <c r="M3403" s="16">
        <v>11.64</v>
      </c>
      <c r="N3403" s="16">
        <v>10.74</v>
      </c>
      <c r="O3403" s="16">
        <v>11.15</v>
      </c>
      <c r="P3403" s="16">
        <v>11.64</v>
      </c>
      <c r="Q3403" s="16" t="s">
        <v>1</v>
      </c>
    </row>
    <row r="3404" spans="1:17" x14ac:dyDescent="0.25">
      <c r="A3404" t="s">
        <v>93</v>
      </c>
      <c r="B3404" s="84" t="s">
        <v>188</v>
      </c>
      <c r="C3404" t="s">
        <v>802</v>
      </c>
      <c r="D3404" s="54">
        <v>44695</v>
      </c>
      <c r="E3404" s="84" t="s">
        <v>211</v>
      </c>
      <c r="F3404" s="84" t="s">
        <v>62</v>
      </c>
      <c r="G3404" s="84" t="s">
        <v>20</v>
      </c>
      <c r="H3404" s="2">
        <v>6</v>
      </c>
      <c r="I3404" s="2">
        <v>899</v>
      </c>
      <c r="J3404" s="2" t="s">
        <v>342</v>
      </c>
      <c r="K3404" s="2" t="s">
        <v>261</v>
      </c>
      <c r="L3404" s="2" t="s">
        <v>22</v>
      </c>
      <c r="M3404" s="16">
        <v>11.53</v>
      </c>
      <c r="N3404" s="16">
        <v>11.41</v>
      </c>
      <c r="O3404" s="16">
        <v>11.53</v>
      </c>
      <c r="P3404" s="16">
        <v>11.33</v>
      </c>
      <c r="Q3404" s="16" t="s">
        <v>1</v>
      </c>
    </row>
    <row r="3405" spans="1:17" x14ac:dyDescent="0.25">
      <c r="A3405" t="s">
        <v>47</v>
      </c>
      <c r="B3405" s="84" t="s">
        <v>30</v>
      </c>
      <c r="C3405" t="s">
        <v>802</v>
      </c>
      <c r="D3405" s="54">
        <v>44695</v>
      </c>
      <c r="E3405" s="84" t="s">
        <v>211</v>
      </c>
      <c r="F3405" s="84" t="s">
        <v>62</v>
      </c>
      <c r="G3405" s="84" t="s">
        <v>18</v>
      </c>
      <c r="H3405" s="2">
        <v>1</v>
      </c>
      <c r="I3405" s="2">
        <v>74</v>
      </c>
      <c r="J3405" s="2" t="s">
        <v>206</v>
      </c>
      <c r="K3405" s="2" t="s">
        <v>64</v>
      </c>
      <c r="L3405" s="2" t="s">
        <v>22</v>
      </c>
      <c r="M3405" s="16">
        <v>14.79</v>
      </c>
      <c r="N3405" s="16">
        <v>13.91</v>
      </c>
      <c r="O3405" s="16" t="s">
        <v>1</v>
      </c>
      <c r="P3405" s="16">
        <v>14.28</v>
      </c>
      <c r="Q3405" s="16">
        <v>14.79</v>
      </c>
    </row>
    <row r="3406" spans="1:17" x14ac:dyDescent="0.25">
      <c r="A3406" t="s">
        <v>47</v>
      </c>
      <c r="B3406" s="84" t="s">
        <v>30</v>
      </c>
      <c r="C3406" t="s">
        <v>802</v>
      </c>
      <c r="D3406" s="54">
        <v>44695</v>
      </c>
      <c r="E3406" s="84" t="s">
        <v>211</v>
      </c>
      <c r="F3406" s="84" t="s">
        <v>62</v>
      </c>
      <c r="G3406" s="84" t="s">
        <v>18</v>
      </c>
      <c r="H3406" s="2">
        <v>2</v>
      </c>
      <c r="I3406" s="2">
        <v>89</v>
      </c>
      <c r="J3406" s="2" t="s">
        <v>231</v>
      </c>
      <c r="K3406" s="2" t="s">
        <v>64</v>
      </c>
      <c r="L3406" s="2" t="s">
        <v>22</v>
      </c>
      <c r="M3406" s="16">
        <v>8.1</v>
      </c>
      <c r="N3406" s="16" t="s">
        <v>1</v>
      </c>
      <c r="O3406" s="16">
        <v>8</v>
      </c>
      <c r="P3406" s="16">
        <v>8.1</v>
      </c>
      <c r="Q3406" s="16">
        <v>8.02</v>
      </c>
    </row>
    <row r="3407" spans="1:17" x14ac:dyDescent="0.25">
      <c r="A3407" t="s">
        <v>104</v>
      </c>
      <c r="B3407" s="84" t="s">
        <v>187</v>
      </c>
      <c r="C3407" t="s">
        <v>802</v>
      </c>
      <c r="D3407" s="54">
        <v>44695</v>
      </c>
      <c r="E3407" s="84" t="s">
        <v>211</v>
      </c>
      <c r="F3407" s="84" t="s">
        <v>62</v>
      </c>
      <c r="G3407" s="84" t="s">
        <v>18</v>
      </c>
      <c r="H3407" s="2">
        <v>1</v>
      </c>
      <c r="I3407" s="2">
        <v>131</v>
      </c>
      <c r="J3407" s="2" t="s">
        <v>246</v>
      </c>
      <c r="K3407" s="2" t="s">
        <v>64</v>
      </c>
      <c r="L3407" s="2" t="s">
        <v>22</v>
      </c>
      <c r="M3407" s="16">
        <v>9.9600000000000009</v>
      </c>
      <c r="N3407" s="16"/>
      <c r="O3407" s="16"/>
      <c r="P3407" s="16"/>
      <c r="Q3407" s="16"/>
    </row>
    <row r="3408" spans="1:17" x14ac:dyDescent="0.25">
      <c r="A3408" t="s">
        <v>104</v>
      </c>
      <c r="B3408" s="84" t="s">
        <v>187</v>
      </c>
      <c r="C3408" t="s">
        <v>802</v>
      </c>
      <c r="D3408" s="54">
        <v>44695</v>
      </c>
      <c r="E3408" s="84" t="s">
        <v>211</v>
      </c>
      <c r="F3408" s="84" t="s">
        <v>62</v>
      </c>
      <c r="G3408" s="84" t="s">
        <v>18</v>
      </c>
      <c r="H3408" s="2">
        <v>2</v>
      </c>
      <c r="I3408" s="2">
        <v>782</v>
      </c>
      <c r="J3408" s="2" t="s">
        <v>375</v>
      </c>
      <c r="K3408" s="2" t="s">
        <v>261</v>
      </c>
      <c r="L3408" s="2" t="s">
        <v>22</v>
      </c>
      <c r="M3408" s="16">
        <v>10.199999999999999</v>
      </c>
      <c r="N3408" s="16"/>
      <c r="O3408" s="16"/>
      <c r="P3408" s="16"/>
      <c r="Q3408" s="16"/>
    </row>
    <row r="3409" spans="1:17" x14ac:dyDescent="0.25">
      <c r="A3409" t="s">
        <v>104</v>
      </c>
      <c r="B3409" s="84" t="s">
        <v>187</v>
      </c>
      <c r="C3409" t="s">
        <v>802</v>
      </c>
      <c r="D3409" s="54">
        <v>44695</v>
      </c>
      <c r="E3409" s="84" t="s">
        <v>211</v>
      </c>
      <c r="F3409" s="84" t="s">
        <v>62</v>
      </c>
      <c r="G3409" s="84" t="s">
        <v>18</v>
      </c>
      <c r="H3409" s="2">
        <v>3</v>
      </c>
      <c r="I3409" s="2">
        <v>776</v>
      </c>
      <c r="J3409" s="2" t="s">
        <v>326</v>
      </c>
      <c r="K3409" s="2" t="s">
        <v>261</v>
      </c>
      <c r="L3409" s="2" t="s">
        <v>22</v>
      </c>
      <c r="M3409" s="16">
        <v>10.220000000000001</v>
      </c>
      <c r="N3409" s="16"/>
      <c r="O3409" s="16"/>
      <c r="P3409" s="16"/>
      <c r="Q3409" s="16"/>
    </row>
    <row r="3410" spans="1:17" x14ac:dyDescent="0.25">
      <c r="A3410" t="s">
        <v>104</v>
      </c>
      <c r="B3410" s="84" t="s">
        <v>187</v>
      </c>
      <c r="C3410" t="s">
        <v>802</v>
      </c>
      <c r="D3410" s="54">
        <v>44695</v>
      </c>
      <c r="E3410" s="84" t="s">
        <v>211</v>
      </c>
      <c r="F3410" s="84" t="s">
        <v>62</v>
      </c>
      <c r="G3410" s="84" t="s">
        <v>18</v>
      </c>
      <c r="H3410" s="2">
        <v>1</v>
      </c>
      <c r="I3410" s="2">
        <v>274</v>
      </c>
      <c r="J3410" s="2" t="s">
        <v>201</v>
      </c>
      <c r="K3410" s="2" t="s">
        <v>67</v>
      </c>
      <c r="L3410" s="2" t="s">
        <v>22</v>
      </c>
      <c r="M3410" s="16">
        <v>9.98</v>
      </c>
      <c r="N3410" s="16"/>
      <c r="O3410" s="16"/>
      <c r="P3410" s="16"/>
      <c r="Q3410" s="16"/>
    </row>
    <row r="3411" spans="1:17" x14ac:dyDescent="0.25">
      <c r="A3411" t="s">
        <v>104</v>
      </c>
      <c r="B3411" s="84" t="s">
        <v>187</v>
      </c>
      <c r="C3411" t="s">
        <v>802</v>
      </c>
      <c r="D3411" s="54">
        <v>44695</v>
      </c>
      <c r="E3411" s="84" t="s">
        <v>211</v>
      </c>
      <c r="F3411" s="84" t="s">
        <v>62</v>
      </c>
      <c r="G3411" s="84" t="s">
        <v>18</v>
      </c>
      <c r="H3411" s="2">
        <v>2</v>
      </c>
      <c r="I3411" s="2">
        <v>1265</v>
      </c>
      <c r="J3411" s="2" t="s">
        <v>804</v>
      </c>
      <c r="K3411" s="2" t="s">
        <v>261</v>
      </c>
      <c r="L3411" s="2" t="s">
        <v>22</v>
      </c>
      <c r="M3411" s="16">
        <v>10.4</v>
      </c>
      <c r="N3411" s="16"/>
      <c r="O3411" s="16"/>
      <c r="P3411" s="16"/>
      <c r="Q3411" s="16"/>
    </row>
    <row r="3412" spans="1:17" x14ac:dyDescent="0.25">
      <c r="A3412" t="s">
        <v>104</v>
      </c>
      <c r="B3412" s="84" t="s">
        <v>187</v>
      </c>
      <c r="C3412" t="s">
        <v>802</v>
      </c>
      <c r="D3412" s="54">
        <v>44695</v>
      </c>
      <c r="E3412" s="84" t="s">
        <v>211</v>
      </c>
      <c r="F3412" s="84" t="s">
        <v>62</v>
      </c>
      <c r="G3412" s="84" t="s">
        <v>18</v>
      </c>
      <c r="H3412" s="2">
        <v>3</v>
      </c>
      <c r="I3412" s="2">
        <v>253</v>
      </c>
      <c r="J3412" s="2" t="s">
        <v>205</v>
      </c>
      <c r="K3412" s="2" t="s">
        <v>67</v>
      </c>
      <c r="L3412" s="2" t="s">
        <v>22</v>
      </c>
      <c r="M3412" s="16">
        <v>10.46</v>
      </c>
      <c r="N3412" s="16"/>
      <c r="O3412" s="16"/>
      <c r="P3412" s="16"/>
      <c r="Q3412" s="16"/>
    </row>
    <row r="3413" spans="1:17" x14ac:dyDescent="0.25">
      <c r="A3413" t="s">
        <v>104</v>
      </c>
      <c r="B3413" s="84" t="s">
        <v>187</v>
      </c>
      <c r="C3413" t="s">
        <v>802</v>
      </c>
      <c r="D3413" s="54">
        <v>44695</v>
      </c>
      <c r="E3413" s="84" t="s">
        <v>211</v>
      </c>
      <c r="F3413" s="84" t="s">
        <v>62</v>
      </c>
      <c r="G3413" s="84" t="s">
        <v>18</v>
      </c>
      <c r="H3413" s="2">
        <v>4</v>
      </c>
      <c r="I3413" s="2">
        <v>177</v>
      </c>
      <c r="J3413" s="2" t="s">
        <v>251</v>
      </c>
      <c r="K3413" s="2" t="s">
        <v>65</v>
      </c>
      <c r="L3413" s="2" t="s">
        <v>22</v>
      </c>
      <c r="M3413" s="16">
        <v>13.11</v>
      </c>
      <c r="N3413" s="16"/>
      <c r="O3413" s="16"/>
      <c r="P3413" s="16"/>
      <c r="Q3413" s="16"/>
    </row>
    <row r="3414" spans="1:17" x14ac:dyDescent="0.25">
      <c r="A3414" t="s">
        <v>104</v>
      </c>
      <c r="B3414" s="84" t="s">
        <v>187</v>
      </c>
      <c r="C3414" t="s">
        <v>802</v>
      </c>
      <c r="D3414" s="54">
        <v>44695</v>
      </c>
      <c r="E3414" s="84" t="s">
        <v>211</v>
      </c>
      <c r="F3414" s="84" t="s">
        <v>62</v>
      </c>
      <c r="G3414" s="20" t="s">
        <v>20</v>
      </c>
      <c r="H3414" s="2">
        <v>1</v>
      </c>
      <c r="I3414" s="2">
        <v>896</v>
      </c>
      <c r="J3414" s="2" t="s">
        <v>374</v>
      </c>
      <c r="K3414" s="2" t="s">
        <v>261</v>
      </c>
      <c r="L3414" s="2" t="s">
        <v>22</v>
      </c>
      <c r="M3414" s="16">
        <v>11.05</v>
      </c>
      <c r="N3414" s="16"/>
      <c r="O3414" s="16"/>
      <c r="P3414" s="16"/>
      <c r="Q3414" s="16"/>
    </row>
    <row r="3415" spans="1:17" x14ac:dyDescent="0.25">
      <c r="A3415" t="s">
        <v>104</v>
      </c>
      <c r="B3415" s="84" t="s">
        <v>187</v>
      </c>
      <c r="C3415" t="s">
        <v>802</v>
      </c>
      <c r="D3415" s="54">
        <v>44695</v>
      </c>
      <c r="E3415" s="84" t="s">
        <v>211</v>
      </c>
      <c r="F3415" s="84" t="s">
        <v>62</v>
      </c>
      <c r="G3415" s="84" t="s">
        <v>20</v>
      </c>
      <c r="H3415" s="2">
        <v>3</v>
      </c>
      <c r="I3415" s="2">
        <v>285</v>
      </c>
      <c r="J3415" s="2" t="s">
        <v>675</v>
      </c>
      <c r="K3415" s="2" t="s">
        <v>377</v>
      </c>
      <c r="L3415" s="2" t="s">
        <v>22</v>
      </c>
      <c r="M3415" s="16">
        <v>11.46</v>
      </c>
      <c r="N3415" s="16"/>
      <c r="O3415" s="16"/>
      <c r="P3415" s="16"/>
      <c r="Q3415" s="16"/>
    </row>
    <row r="3416" spans="1:17" x14ac:dyDescent="0.25">
      <c r="A3416" t="s">
        <v>104</v>
      </c>
      <c r="B3416" s="84" t="s">
        <v>187</v>
      </c>
      <c r="C3416" t="s">
        <v>802</v>
      </c>
      <c r="D3416" s="54">
        <v>44695</v>
      </c>
      <c r="E3416" s="84" t="s">
        <v>211</v>
      </c>
      <c r="F3416" s="84" t="s">
        <v>62</v>
      </c>
      <c r="G3416" s="84" t="s">
        <v>20</v>
      </c>
      <c r="H3416" s="2">
        <v>4</v>
      </c>
      <c r="I3416" s="2">
        <v>298</v>
      </c>
      <c r="J3416" s="2" t="s">
        <v>677</v>
      </c>
      <c r="K3416" s="2" t="s">
        <v>377</v>
      </c>
      <c r="L3416" s="2" t="s">
        <v>22</v>
      </c>
      <c r="M3416" s="16">
        <v>11.57</v>
      </c>
      <c r="N3416" s="16"/>
      <c r="O3416" s="16"/>
      <c r="P3416" s="16"/>
      <c r="Q3416" s="16"/>
    </row>
    <row r="3417" spans="1:17" x14ac:dyDescent="0.25">
      <c r="A3417" t="s">
        <v>104</v>
      </c>
      <c r="B3417" s="84" t="s">
        <v>187</v>
      </c>
      <c r="C3417" t="s">
        <v>802</v>
      </c>
      <c r="D3417" s="54">
        <v>44695</v>
      </c>
      <c r="E3417" s="84" t="s">
        <v>211</v>
      </c>
      <c r="F3417" s="84" t="s">
        <v>62</v>
      </c>
      <c r="G3417" s="84" t="s">
        <v>20</v>
      </c>
      <c r="H3417" s="2">
        <v>5</v>
      </c>
      <c r="I3417" s="2">
        <v>190</v>
      </c>
      <c r="J3417" s="2" t="s">
        <v>227</v>
      </c>
      <c r="K3417" s="2" t="s">
        <v>65</v>
      </c>
      <c r="L3417" s="2" t="s">
        <v>22</v>
      </c>
      <c r="M3417" s="16">
        <v>12.1</v>
      </c>
      <c r="N3417" s="16"/>
      <c r="O3417" s="16"/>
      <c r="P3417" s="16"/>
      <c r="Q3417" s="16"/>
    </row>
    <row r="3418" spans="1:17" x14ac:dyDescent="0.25">
      <c r="A3418" t="s">
        <v>104</v>
      </c>
      <c r="B3418" s="84" t="s">
        <v>187</v>
      </c>
      <c r="C3418" t="s">
        <v>802</v>
      </c>
      <c r="D3418" s="54">
        <v>44695</v>
      </c>
      <c r="E3418" s="84" t="s">
        <v>211</v>
      </c>
      <c r="F3418" s="84" t="s">
        <v>62</v>
      </c>
      <c r="G3418" s="84" t="s">
        <v>20</v>
      </c>
      <c r="H3418" s="2">
        <v>6</v>
      </c>
      <c r="I3418" s="2">
        <v>895</v>
      </c>
      <c r="J3418" s="2" t="s">
        <v>351</v>
      </c>
      <c r="K3418" s="2" t="s">
        <v>261</v>
      </c>
      <c r="L3418" s="2" t="s">
        <v>22</v>
      </c>
      <c r="M3418" s="16">
        <v>12.35</v>
      </c>
      <c r="N3418" s="16"/>
      <c r="O3418" s="16"/>
      <c r="P3418" s="16"/>
      <c r="Q3418" s="16"/>
    </row>
    <row r="3419" spans="1:17" x14ac:dyDescent="0.25">
      <c r="A3419" t="s">
        <v>104</v>
      </c>
      <c r="B3419" s="84" t="s">
        <v>187</v>
      </c>
      <c r="C3419" t="s">
        <v>802</v>
      </c>
      <c r="D3419" s="54">
        <v>44695</v>
      </c>
      <c r="E3419" s="84" t="s">
        <v>211</v>
      </c>
      <c r="F3419" s="84" t="s">
        <v>62</v>
      </c>
      <c r="G3419" s="84" t="s">
        <v>20</v>
      </c>
      <c r="H3419" s="2">
        <v>1</v>
      </c>
      <c r="I3419" s="2">
        <v>105</v>
      </c>
      <c r="J3419" s="2" t="s">
        <v>213</v>
      </c>
      <c r="K3419" s="2" t="s">
        <v>64</v>
      </c>
      <c r="L3419" s="2" t="s">
        <v>22</v>
      </c>
      <c r="M3419" s="16">
        <v>10.3</v>
      </c>
      <c r="N3419" s="16"/>
      <c r="O3419" s="16"/>
      <c r="P3419" s="16"/>
      <c r="Q3419" s="16"/>
    </row>
    <row r="3420" spans="1:17" x14ac:dyDescent="0.25">
      <c r="A3420" t="s">
        <v>104</v>
      </c>
      <c r="B3420" s="84" t="s">
        <v>187</v>
      </c>
      <c r="C3420" t="s">
        <v>802</v>
      </c>
      <c r="D3420" s="54">
        <v>44695</v>
      </c>
      <c r="E3420" s="84" t="s">
        <v>211</v>
      </c>
      <c r="F3420" s="84" t="s">
        <v>62</v>
      </c>
      <c r="G3420" s="84" t="s">
        <v>20</v>
      </c>
      <c r="H3420" s="2">
        <v>2</v>
      </c>
      <c r="I3420" s="2">
        <v>149</v>
      </c>
      <c r="J3420" s="2" t="s">
        <v>215</v>
      </c>
      <c r="K3420" s="2" t="s">
        <v>64</v>
      </c>
      <c r="L3420" s="2" t="s">
        <v>22</v>
      </c>
      <c r="M3420" s="16">
        <v>10.8</v>
      </c>
      <c r="N3420" s="16"/>
      <c r="O3420" s="16"/>
      <c r="P3420" s="16"/>
      <c r="Q3420" s="16"/>
    </row>
    <row r="3421" spans="1:17" x14ac:dyDescent="0.25">
      <c r="A3421" t="s">
        <v>104</v>
      </c>
      <c r="B3421" s="84" t="s">
        <v>187</v>
      </c>
      <c r="C3421" t="s">
        <v>802</v>
      </c>
      <c r="D3421" s="54">
        <v>44695</v>
      </c>
      <c r="E3421" s="84" t="s">
        <v>211</v>
      </c>
      <c r="F3421" s="84" t="s">
        <v>62</v>
      </c>
      <c r="G3421" s="84" t="s">
        <v>20</v>
      </c>
      <c r="H3421" s="2">
        <v>3</v>
      </c>
      <c r="I3421" s="2">
        <v>164</v>
      </c>
      <c r="J3421" s="2" t="s">
        <v>239</v>
      </c>
      <c r="K3421" s="2" t="s">
        <v>65</v>
      </c>
      <c r="L3421" s="2" t="s">
        <v>22</v>
      </c>
      <c r="M3421" s="16">
        <v>10.98</v>
      </c>
      <c r="N3421" s="16"/>
      <c r="O3421" s="16"/>
      <c r="P3421" s="16"/>
      <c r="Q3421" s="16"/>
    </row>
    <row r="3422" spans="1:17" x14ac:dyDescent="0.25">
      <c r="A3422" t="s">
        <v>104</v>
      </c>
      <c r="B3422" s="84" t="s">
        <v>187</v>
      </c>
      <c r="C3422" t="s">
        <v>802</v>
      </c>
      <c r="D3422" s="54">
        <v>44695</v>
      </c>
      <c r="E3422" s="84" t="s">
        <v>211</v>
      </c>
      <c r="F3422" s="84" t="s">
        <v>62</v>
      </c>
      <c r="G3422" s="84" t="s">
        <v>20</v>
      </c>
      <c r="H3422" s="2">
        <v>4</v>
      </c>
      <c r="I3422" s="2">
        <v>199</v>
      </c>
      <c r="J3422" s="2" t="s">
        <v>243</v>
      </c>
      <c r="K3422" s="2" t="s">
        <v>65</v>
      </c>
      <c r="L3422" s="2" t="s">
        <v>22</v>
      </c>
      <c r="M3422" s="16">
        <v>11.16</v>
      </c>
      <c r="N3422" s="16"/>
      <c r="O3422" s="16"/>
      <c r="P3422" s="16"/>
      <c r="Q3422" s="16"/>
    </row>
    <row r="3423" spans="1:17" x14ac:dyDescent="0.25">
      <c r="A3423" t="s">
        <v>104</v>
      </c>
      <c r="B3423" s="84" t="s">
        <v>187</v>
      </c>
      <c r="C3423" t="s">
        <v>802</v>
      </c>
      <c r="D3423" s="54">
        <v>44695</v>
      </c>
      <c r="E3423" s="84" t="s">
        <v>211</v>
      </c>
      <c r="F3423" s="84" t="s">
        <v>62</v>
      </c>
      <c r="G3423" s="84" t="s">
        <v>20</v>
      </c>
      <c r="H3423" s="2">
        <v>5</v>
      </c>
      <c r="I3423" s="2">
        <v>124</v>
      </c>
      <c r="J3423" s="2" t="s">
        <v>244</v>
      </c>
      <c r="K3423" s="2" t="s">
        <v>64</v>
      </c>
      <c r="L3423" s="2" t="s">
        <v>22</v>
      </c>
      <c r="M3423" s="16">
        <v>11.92</v>
      </c>
      <c r="N3423" s="16"/>
      <c r="O3423" s="16"/>
      <c r="P3423" s="16"/>
      <c r="Q3423" s="16"/>
    </row>
    <row r="3424" spans="1:17" x14ac:dyDescent="0.25">
      <c r="A3424" t="s">
        <v>104</v>
      </c>
      <c r="B3424" s="84" t="s">
        <v>187</v>
      </c>
      <c r="C3424" t="s">
        <v>802</v>
      </c>
      <c r="D3424" s="54">
        <v>44695</v>
      </c>
      <c r="E3424" s="84" t="s">
        <v>211</v>
      </c>
      <c r="F3424" s="84" t="s">
        <v>62</v>
      </c>
      <c r="G3424" s="84" t="s">
        <v>20</v>
      </c>
      <c r="H3424" s="2">
        <v>6</v>
      </c>
      <c r="I3424" s="2">
        <v>316</v>
      </c>
      <c r="J3424" s="2" t="s">
        <v>225</v>
      </c>
      <c r="K3424" s="2" t="s">
        <v>256</v>
      </c>
      <c r="L3424" s="2" t="s">
        <v>22</v>
      </c>
      <c r="M3424" s="16">
        <v>11.98</v>
      </c>
      <c r="N3424" s="16"/>
      <c r="O3424" s="16"/>
      <c r="P3424" s="16"/>
      <c r="Q3424" s="16"/>
    </row>
    <row r="3425" spans="1:17" x14ac:dyDescent="0.25">
      <c r="A3425" t="s">
        <v>114</v>
      </c>
      <c r="B3425" s="84" t="s">
        <v>187</v>
      </c>
      <c r="C3425" t="s">
        <v>802</v>
      </c>
      <c r="D3425" s="54">
        <v>44695</v>
      </c>
      <c r="E3425" s="84" t="s">
        <v>211</v>
      </c>
      <c r="F3425" s="84" t="s">
        <v>62</v>
      </c>
      <c r="G3425" s="20" t="s">
        <v>18</v>
      </c>
      <c r="H3425" s="2">
        <v>1</v>
      </c>
      <c r="I3425" s="2">
        <v>690</v>
      </c>
      <c r="J3425" s="2" t="s">
        <v>398</v>
      </c>
      <c r="K3425" s="2" t="s">
        <v>64</v>
      </c>
      <c r="L3425" s="2" t="s">
        <v>23</v>
      </c>
      <c r="M3425" s="16">
        <v>23.57</v>
      </c>
      <c r="N3425" s="16"/>
      <c r="O3425" s="16"/>
      <c r="P3425" s="16"/>
      <c r="Q3425" s="16"/>
    </row>
    <row r="3426" spans="1:17" x14ac:dyDescent="0.25">
      <c r="A3426" t="s">
        <v>114</v>
      </c>
      <c r="B3426" s="84" t="s">
        <v>187</v>
      </c>
      <c r="C3426" t="s">
        <v>802</v>
      </c>
      <c r="D3426" s="54">
        <v>44695</v>
      </c>
      <c r="E3426" s="84" t="s">
        <v>211</v>
      </c>
      <c r="F3426" s="84" t="s">
        <v>62</v>
      </c>
      <c r="G3426" s="84" t="s">
        <v>18</v>
      </c>
      <c r="H3426" s="2">
        <v>2</v>
      </c>
      <c r="I3426" s="2">
        <v>883</v>
      </c>
      <c r="J3426" s="2" t="s">
        <v>368</v>
      </c>
      <c r="K3426" s="2" t="s">
        <v>64</v>
      </c>
      <c r="L3426" s="2" t="s">
        <v>23</v>
      </c>
      <c r="M3426" s="16">
        <v>24.03</v>
      </c>
      <c r="N3426" s="16"/>
      <c r="O3426" s="16"/>
      <c r="P3426" s="16"/>
      <c r="Q3426" s="16"/>
    </row>
    <row r="3427" spans="1:17" x14ac:dyDescent="0.25">
      <c r="A3427" t="s">
        <v>114</v>
      </c>
      <c r="B3427" s="84" t="s">
        <v>187</v>
      </c>
      <c r="C3427" t="s">
        <v>802</v>
      </c>
      <c r="D3427" s="54">
        <v>44695</v>
      </c>
      <c r="E3427" s="84" t="s">
        <v>211</v>
      </c>
      <c r="F3427" s="84" t="s">
        <v>62</v>
      </c>
      <c r="G3427" s="84" t="s">
        <v>18</v>
      </c>
      <c r="H3427" s="2">
        <v>3</v>
      </c>
      <c r="I3427" s="2">
        <v>894</v>
      </c>
      <c r="J3427" s="2" t="s">
        <v>319</v>
      </c>
      <c r="K3427" s="2" t="s">
        <v>67</v>
      </c>
      <c r="L3427" s="2" t="s">
        <v>23</v>
      </c>
      <c r="M3427" s="16">
        <v>24.31</v>
      </c>
      <c r="N3427" s="16"/>
      <c r="O3427" s="16"/>
      <c r="P3427" s="16"/>
      <c r="Q3427" s="16"/>
    </row>
    <row r="3428" spans="1:17" x14ac:dyDescent="0.25">
      <c r="A3428" t="s">
        <v>114</v>
      </c>
      <c r="B3428" s="84" t="s">
        <v>187</v>
      </c>
      <c r="C3428" t="s">
        <v>802</v>
      </c>
      <c r="D3428" s="54">
        <v>44695</v>
      </c>
      <c r="E3428" s="84" t="s">
        <v>211</v>
      </c>
      <c r="F3428" s="84" t="s">
        <v>62</v>
      </c>
      <c r="G3428" s="84" t="s">
        <v>18</v>
      </c>
      <c r="H3428" s="2">
        <v>4</v>
      </c>
      <c r="I3428" s="2">
        <v>943</v>
      </c>
      <c r="J3428" s="2" t="s">
        <v>429</v>
      </c>
      <c r="K3428" s="2" t="s">
        <v>257</v>
      </c>
      <c r="L3428" s="2" t="s">
        <v>23</v>
      </c>
      <c r="M3428" s="16">
        <v>24.6</v>
      </c>
      <c r="N3428" s="16"/>
      <c r="O3428" s="16"/>
      <c r="P3428" s="16"/>
      <c r="Q3428" s="16"/>
    </row>
    <row r="3429" spans="1:17" x14ac:dyDescent="0.25">
      <c r="A3429" t="s">
        <v>114</v>
      </c>
      <c r="B3429" s="84" t="s">
        <v>187</v>
      </c>
      <c r="C3429" t="s">
        <v>802</v>
      </c>
      <c r="D3429" s="54">
        <v>44695</v>
      </c>
      <c r="E3429" s="84" t="s">
        <v>211</v>
      </c>
      <c r="F3429" s="84" t="s">
        <v>62</v>
      </c>
      <c r="G3429" s="84" t="s">
        <v>18</v>
      </c>
      <c r="H3429" s="2">
        <v>1</v>
      </c>
      <c r="I3429" s="2">
        <v>378</v>
      </c>
      <c r="J3429" s="2" t="s">
        <v>323</v>
      </c>
      <c r="K3429" s="2" t="s">
        <v>257</v>
      </c>
      <c r="L3429" s="2" t="s">
        <v>23</v>
      </c>
      <c r="M3429" s="16">
        <v>23.13</v>
      </c>
      <c r="N3429" s="16"/>
      <c r="O3429" s="16"/>
      <c r="P3429" s="16"/>
      <c r="Q3429" s="16"/>
    </row>
    <row r="3430" spans="1:17" x14ac:dyDescent="0.25">
      <c r="A3430" t="s">
        <v>114</v>
      </c>
      <c r="B3430" s="84" t="s">
        <v>187</v>
      </c>
      <c r="C3430" t="s">
        <v>802</v>
      </c>
      <c r="D3430" s="54">
        <v>44695</v>
      </c>
      <c r="E3430" s="84" t="s">
        <v>211</v>
      </c>
      <c r="F3430" s="84" t="s">
        <v>62</v>
      </c>
      <c r="G3430" s="84" t="s">
        <v>18</v>
      </c>
      <c r="H3430" s="2">
        <v>2</v>
      </c>
      <c r="I3430" s="2">
        <v>783</v>
      </c>
      <c r="J3430" s="2" t="s">
        <v>300</v>
      </c>
      <c r="K3430" s="2" t="s">
        <v>261</v>
      </c>
      <c r="L3430" s="2" t="s">
        <v>23</v>
      </c>
      <c r="M3430" s="16">
        <v>23.24</v>
      </c>
      <c r="N3430" s="16"/>
      <c r="O3430" s="16"/>
      <c r="P3430" s="16"/>
      <c r="Q3430" s="16"/>
    </row>
    <row r="3431" spans="1:17" x14ac:dyDescent="0.25">
      <c r="A3431" t="s">
        <v>114</v>
      </c>
      <c r="B3431" s="84" t="s">
        <v>187</v>
      </c>
      <c r="C3431" t="s">
        <v>802</v>
      </c>
      <c r="D3431" s="54">
        <v>44695</v>
      </c>
      <c r="E3431" s="84" t="s">
        <v>211</v>
      </c>
      <c r="F3431" s="84" t="s">
        <v>62</v>
      </c>
      <c r="G3431" s="84" t="s">
        <v>18</v>
      </c>
      <c r="H3431" s="2">
        <v>4</v>
      </c>
      <c r="I3431" s="2">
        <v>374</v>
      </c>
      <c r="J3431" s="2" t="s">
        <v>324</v>
      </c>
      <c r="K3431" s="2" t="s">
        <v>257</v>
      </c>
      <c r="L3431" s="2" t="s">
        <v>23</v>
      </c>
      <c r="M3431" s="16">
        <v>24.34</v>
      </c>
      <c r="N3431" s="16"/>
      <c r="O3431" s="16"/>
      <c r="P3431" s="16"/>
      <c r="Q3431" s="16"/>
    </row>
    <row r="3432" spans="1:17" x14ac:dyDescent="0.25">
      <c r="A3432" t="s">
        <v>114</v>
      </c>
      <c r="B3432" s="84" t="s">
        <v>187</v>
      </c>
      <c r="C3432" t="s">
        <v>802</v>
      </c>
      <c r="D3432" s="54">
        <v>44695</v>
      </c>
      <c r="E3432" s="84" t="s">
        <v>211</v>
      </c>
      <c r="F3432" s="84" t="s">
        <v>62</v>
      </c>
      <c r="G3432" s="84" t="s">
        <v>18</v>
      </c>
      <c r="H3432" s="2">
        <v>5</v>
      </c>
      <c r="I3432" s="2">
        <v>113</v>
      </c>
      <c r="J3432" s="2" t="s">
        <v>302</v>
      </c>
      <c r="K3432" s="2" t="s">
        <v>64</v>
      </c>
      <c r="L3432" s="2" t="s">
        <v>23</v>
      </c>
      <c r="M3432" s="16">
        <v>24.38</v>
      </c>
      <c r="N3432" s="16"/>
      <c r="O3432" s="16"/>
      <c r="P3432" s="16"/>
      <c r="Q3432" s="16"/>
    </row>
    <row r="3433" spans="1:17" x14ac:dyDescent="0.25">
      <c r="A3433" t="s">
        <v>114</v>
      </c>
      <c r="B3433" s="84" t="s">
        <v>187</v>
      </c>
      <c r="C3433" t="s">
        <v>802</v>
      </c>
      <c r="D3433" s="54">
        <v>44695</v>
      </c>
      <c r="E3433" s="84" t="s">
        <v>211</v>
      </c>
      <c r="F3433" s="84" t="s">
        <v>62</v>
      </c>
      <c r="G3433" s="20" t="s">
        <v>20</v>
      </c>
      <c r="H3433" s="2">
        <v>1</v>
      </c>
      <c r="I3433" s="2">
        <v>336</v>
      </c>
      <c r="J3433" s="2" t="s">
        <v>307</v>
      </c>
      <c r="K3433" s="2" t="s">
        <v>256</v>
      </c>
      <c r="L3433" s="2" t="s">
        <v>23</v>
      </c>
      <c r="M3433" s="16">
        <v>27.29</v>
      </c>
      <c r="N3433" s="16"/>
      <c r="O3433" s="16"/>
      <c r="P3433" s="16"/>
      <c r="Q3433" s="16"/>
    </row>
    <row r="3434" spans="1:17" x14ac:dyDescent="0.25">
      <c r="A3434" t="s">
        <v>114</v>
      </c>
      <c r="B3434" s="84" t="s">
        <v>187</v>
      </c>
      <c r="C3434" t="s">
        <v>802</v>
      </c>
      <c r="D3434" s="54">
        <v>44695</v>
      </c>
      <c r="E3434" s="84" t="s">
        <v>211</v>
      </c>
      <c r="F3434" s="84" t="s">
        <v>62</v>
      </c>
      <c r="G3434" s="84" t="s">
        <v>20</v>
      </c>
      <c r="H3434" s="2">
        <v>2</v>
      </c>
      <c r="I3434" s="2">
        <v>370</v>
      </c>
      <c r="J3434" s="2" t="s">
        <v>352</v>
      </c>
      <c r="K3434" s="2" t="s">
        <v>257</v>
      </c>
      <c r="L3434" s="2" t="s">
        <v>23</v>
      </c>
      <c r="M3434" s="16">
        <v>28.74</v>
      </c>
      <c r="N3434" s="16"/>
      <c r="O3434" s="16"/>
      <c r="P3434" s="16"/>
      <c r="Q3434" s="16"/>
    </row>
    <row r="3435" spans="1:17" x14ac:dyDescent="0.25">
      <c r="A3435" t="s">
        <v>114</v>
      </c>
      <c r="B3435" s="84" t="s">
        <v>187</v>
      </c>
      <c r="C3435" t="s">
        <v>802</v>
      </c>
      <c r="D3435" s="54">
        <v>44695</v>
      </c>
      <c r="E3435" s="84" t="s">
        <v>211</v>
      </c>
      <c r="F3435" s="84" t="s">
        <v>62</v>
      </c>
      <c r="G3435" s="84" t="s">
        <v>20</v>
      </c>
      <c r="H3435" s="2">
        <v>3</v>
      </c>
      <c r="I3435" s="2">
        <v>872</v>
      </c>
      <c r="J3435" s="2" t="s">
        <v>348</v>
      </c>
      <c r="K3435" s="2" t="s">
        <v>64</v>
      </c>
      <c r="L3435" s="2" t="s">
        <v>23</v>
      </c>
      <c r="M3435" s="16">
        <v>29.97</v>
      </c>
      <c r="N3435" s="16"/>
      <c r="O3435" s="16"/>
      <c r="P3435" s="16"/>
      <c r="Q3435" s="16"/>
    </row>
    <row r="3436" spans="1:17" x14ac:dyDescent="0.25">
      <c r="A3436" t="s">
        <v>114</v>
      </c>
      <c r="B3436" s="84" t="s">
        <v>187</v>
      </c>
      <c r="C3436" t="s">
        <v>802</v>
      </c>
      <c r="D3436" s="54">
        <v>44695</v>
      </c>
      <c r="E3436" s="84" t="s">
        <v>211</v>
      </c>
      <c r="F3436" s="84" t="s">
        <v>62</v>
      </c>
      <c r="G3436" s="84" t="s">
        <v>20</v>
      </c>
      <c r="H3436" s="2">
        <v>4</v>
      </c>
      <c r="I3436" s="2">
        <v>166</v>
      </c>
      <c r="J3436" s="2" t="s">
        <v>381</v>
      </c>
      <c r="K3436" s="2" t="s">
        <v>65</v>
      </c>
      <c r="L3436" s="2" t="s">
        <v>23</v>
      </c>
      <c r="M3436" s="16">
        <v>30.32</v>
      </c>
      <c r="N3436" s="16"/>
      <c r="O3436" s="16"/>
      <c r="P3436" s="16"/>
      <c r="Q3436" s="16"/>
    </row>
    <row r="3437" spans="1:17" x14ac:dyDescent="0.25">
      <c r="A3437" t="s">
        <v>114</v>
      </c>
      <c r="B3437" s="84" t="s">
        <v>187</v>
      </c>
      <c r="C3437" t="s">
        <v>802</v>
      </c>
      <c r="D3437" s="54">
        <v>44695</v>
      </c>
      <c r="E3437" s="84" t="s">
        <v>211</v>
      </c>
      <c r="F3437" s="84" t="s">
        <v>62</v>
      </c>
      <c r="G3437" s="84" t="s">
        <v>20</v>
      </c>
      <c r="H3437" s="2">
        <v>5</v>
      </c>
      <c r="I3437" s="2">
        <v>277</v>
      </c>
      <c r="J3437" s="2" t="s">
        <v>345</v>
      </c>
      <c r="K3437" s="2" t="s">
        <v>67</v>
      </c>
      <c r="L3437" s="2" t="s">
        <v>23</v>
      </c>
      <c r="M3437" s="16">
        <v>32.130000000000003</v>
      </c>
      <c r="N3437" s="16"/>
      <c r="O3437" s="16"/>
      <c r="P3437" s="16"/>
      <c r="Q3437" s="16"/>
    </row>
    <row r="3438" spans="1:17" x14ac:dyDescent="0.25">
      <c r="A3438" t="s">
        <v>130</v>
      </c>
      <c r="B3438" s="20" t="s">
        <v>186</v>
      </c>
      <c r="C3438" t="s">
        <v>802</v>
      </c>
      <c r="D3438" s="54">
        <v>44695</v>
      </c>
      <c r="E3438" s="84" t="s">
        <v>211</v>
      </c>
      <c r="F3438" s="84" t="s">
        <v>62</v>
      </c>
      <c r="G3438" s="20" t="s">
        <v>18</v>
      </c>
      <c r="H3438" s="2">
        <v>2</v>
      </c>
      <c r="I3438" s="2">
        <v>320</v>
      </c>
      <c r="J3438" s="2" t="s">
        <v>296</v>
      </c>
      <c r="K3438" s="2" t="s">
        <v>256</v>
      </c>
      <c r="L3438" s="2" t="s">
        <v>22</v>
      </c>
      <c r="M3438" s="70">
        <v>3.2954861111111106E-3</v>
      </c>
    </row>
    <row r="3439" spans="1:17" x14ac:dyDescent="0.25">
      <c r="A3439" t="s">
        <v>130</v>
      </c>
      <c r="B3439" s="84" t="s">
        <v>186</v>
      </c>
      <c r="C3439" t="s">
        <v>802</v>
      </c>
      <c r="D3439" s="54">
        <v>44695</v>
      </c>
      <c r="E3439" s="84" t="s">
        <v>211</v>
      </c>
      <c r="F3439" s="84" t="s">
        <v>62</v>
      </c>
      <c r="G3439" s="20" t="s">
        <v>20</v>
      </c>
      <c r="H3439" s="2">
        <v>1</v>
      </c>
      <c r="I3439" s="2">
        <v>189</v>
      </c>
      <c r="J3439" s="2" t="s">
        <v>252</v>
      </c>
      <c r="K3439" s="2" t="s">
        <v>65</v>
      </c>
      <c r="L3439" s="2" t="s">
        <v>22</v>
      </c>
      <c r="M3439" s="70">
        <v>3.5354166666666672E-3</v>
      </c>
    </row>
    <row r="3440" spans="1:17" x14ac:dyDescent="0.25">
      <c r="A3440" t="s">
        <v>130</v>
      </c>
      <c r="B3440" s="84" t="s">
        <v>186</v>
      </c>
      <c r="C3440" t="s">
        <v>802</v>
      </c>
      <c r="D3440" s="54">
        <v>44695</v>
      </c>
      <c r="E3440" s="84" t="s">
        <v>211</v>
      </c>
      <c r="F3440" s="84" t="s">
        <v>62</v>
      </c>
      <c r="G3440" s="20" t="s">
        <v>20</v>
      </c>
      <c r="H3440" s="2">
        <v>3</v>
      </c>
      <c r="I3440" s="2">
        <v>372</v>
      </c>
      <c r="J3440" s="2" t="s">
        <v>295</v>
      </c>
      <c r="K3440" s="2" t="s">
        <v>257</v>
      </c>
      <c r="L3440" s="2" t="s">
        <v>22</v>
      </c>
      <c r="M3440" s="70">
        <v>3.6839120370370372E-3</v>
      </c>
    </row>
    <row r="3441" spans="1:17" x14ac:dyDescent="0.25">
      <c r="A3441" t="s">
        <v>130</v>
      </c>
      <c r="B3441" s="84" t="s">
        <v>186</v>
      </c>
      <c r="C3441" t="s">
        <v>802</v>
      </c>
      <c r="D3441" s="54">
        <v>44695</v>
      </c>
      <c r="E3441" s="84" t="s">
        <v>211</v>
      </c>
      <c r="F3441" s="84" t="s">
        <v>62</v>
      </c>
      <c r="G3441" s="20" t="s">
        <v>20</v>
      </c>
      <c r="H3441" s="2">
        <v>4</v>
      </c>
      <c r="I3441" s="2">
        <v>297</v>
      </c>
      <c r="J3441" s="2" t="s">
        <v>676</v>
      </c>
      <c r="K3441" s="2" t="s">
        <v>377</v>
      </c>
      <c r="L3441" s="2" t="s">
        <v>22</v>
      </c>
      <c r="M3441" s="70">
        <v>3.7224537037037035E-3</v>
      </c>
    </row>
    <row r="3442" spans="1:17" x14ac:dyDescent="0.25">
      <c r="A3442" t="s">
        <v>130</v>
      </c>
      <c r="B3442" s="84" t="s">
        <v>186</v>
      </c>
      <c r="C3442" t="s">
        <v>802</v>
      </c>
      <c r="D3442" s="54">
        <v>44695</v>
      </c>
      <c r="E3442" s="84" t="s">
        <v>211</v>
      </c>
      <c r="F3442" s="84" t="s">
        <v>62</v>
      </c>
      <c r="G3442" s="20" t="s">
        <v>20</v>
      </c>
      <c r="H3442" s="2">
        <v>5</v>
      </c>
      <c r="I3442" s="2">
        <v>1295</v>
      </c>
      <c r="J3442" s="2" t="s">
        <v>805</v>
      </c>
      <c r="K3442" s="2" t="s">
        <v>64</v>
      </c>
      <c r="L3442" s="2" t="s">
        <v>22</v>
      </c>
      <c r="M3442" s="70">
        <v>4.1869212962962962E-3</v>
      </c>
    </row>
    <row r="3443" spans="1:17" x14ac:dyDescent="0.25">
      <c r="A3443" t="s">
        <v>133</v>
      </c>
      <c r="B3443" s="84" t="s">
        <v>186</v>
      </c>
      <c r="C3443" t="s">
        <v>802</v>
      </c>
      <c r="D3443" s="54">
        <v>44695</v>
      </c>
      <c r="E3443" s="84" t="s">
        <v>211</v>
      </c>
      <c r="F3443" s="84" t="s">
        <v>62</v>
      </c>
      <c r="G3443" s="20" t="s">
        <v>18</v>
      </c>
      <c r="H3443" s="2">
        <v>1</v>
      </c>
      <c r="I3443" s="2">
        <v>140</v>
      </c>
      <c r="J3443" s="2" t="s">
        <v>202</v>
      </c>
      <c r="K3443" s="2" t="s">
        <v>64</v>
      </c>
      <c r="L3443" s="2" t="s">
        <v>22</v>
      </c>
      <c r="M3443" s="70">
        <v>3.4939814814814816E-3</v>
      </c>
    </row>
    <row r="3444" spans="1:17" x14ac:dyDescent="0.25">
      <c r="A3444" t="s">
        <v>133</v>
      </c>
      <c r="B3444" s="84" t="s">
        <v>186</v>
      </c>
      <c r="C3444" t="s">
        <v>802</v>
      </c>
      <c r="D3444" s="54">
        <v>44695</v>
      </c>
      <c r="E3444" s="84" t="s">
        <v>211</v>
      </c>
      <c r="F3444" s="84" t="s">
        <v>62</v>
      </c>
      <c r="G3444" s="20" t="s">
        <v>18</v>
      </c>
      <c r="H3444" s="2">
        <v>2</v>
      </c>
      <c r="I3444" s="2">
        <v>766</v>
      </c>
      <c r="J3444" s="2" t="s">
        <v>316</v>
      </c>
      <c r="K3444" s="2" t="s">
        <v>267</v>
      </c>
      <c r="L3444" s="2" t="s">
        <v>22</v>
      </c>
      <c r="M3444" s="70">
        <v>3.6679398148148148E-3</v>
      </c>
    </row>
    <row r="3445" spans="1:17" x14ac:dyDescent="0.25">
      <c r="A3445" t="s">
        <v>133</v>
      </c>
      <c r="B3445" s="84" t="s">
        <v>186</v>
      </c>
      <c r="C3445" t="s">
        <v>802</v>
      </c>
      <c r="D3445" s="54">
        <v>44695</v>
      </c>
      <c r="E3445" s="84" t="s">
        <v>211</v>
      </c>
      <c r="F3445" s="84" t="s">
        <v>62</v>
      </c>
      <c r="G3445" s="20" t="s">
        <v>18</v>
      </c>
      <c r="H3445" s="2">
        <v>3</v>
      </c>
      <c r="I3445" s="2">
        <v>100</v>
      </c>
      <c r="J3445" s="2" t="s">
        <v>247</v>
      </c>
      <c r="K3445" s="2" t="s">
        <v>64</v>
      </c>
      <c r="L3445" s="2" t="s">
        <v>22</v>
      </c>
      <c r="M3445" s="70">
        <v>3.7137731481481479E-3</v>
      </c>
    </row>
    <row r="3446" spans="1:17" x14ac:dyDescent="0.25">
      <c r="A3446" t="s">
        <v>133</v>
      </c>
      <c r="B3446" s="84" t="s">
        <v>186</v>
      </c>
      <c r="C3446" t="s">
        <v>802</v>
      </c>
      <c r="D3446" s="54">
        <v>44695</v>
      </c>
      <c r="E3446" s="84" t="s">
        <v>211</v>
      </c>
      <c r="F3446" s="84" t="s">
        <v>62</v>
      </c>
      <c r="G3446" s="20" t="s">
        <v>20</v>
      </c>
      <c r="H3446" s="2">
        <v>1</v>
      </c>
      <c r="I3446" s="2">
        <v>132</v>
      </c>
      <c r="J3446" s="2" t="s">
        <v>893</v>
      </c>
      <c r="K3446" s="2" t="s">
        <v>64</v>
      </c>
      <c r="L3446" s="2" t="s">
        <v>22</v>
      </c>
      <c r="M3446" s="70">
        <v>4.155092592592593E-3</v>
      </c>
    </row>
    <row r="3447" spans="1:17" x14ac:dyDescent="0.25">
      <c r="A3447" t="s">
        <v>143</v>
      </c>
      <c r="B3447" s="20" t="s">
        <v>185</v>
      </c>
      <c r="C3447" t="s">
        <v>802</v>
      </c>
      <c r="D3447" s="54">
        <v>44695</v>
      </c>
      <c r="E3447" s="84" t="s">
        <v>211</v>
      </c>
      <c r="F3447" s="84" t="s">
        <v>62</v>
      </c>
      <c r="G3447" s="20" t="s">
        <v>18</v>
      </c>
      <c r="H3447" s="2">
        <v>1</v>
      </c>
      <c r="I3447" s="2">
        <v>143</v>
      </c>
      <c r="J3447" s="2" t="s">
        <v>200</v>
      </c>
      <c r="K3447" s="2" t="s">
        <v>64</v>
      </c>
      <c r="L3447" s="2" t="s">
        <v>22</v>
      </c>
      <c r="M3447" s="100">
        <v>1.9621180555555555E-2</v>
      </c>
    </row>
    <row r="3448" spans="1:17" x14ac:dyDescent="0.25">
      <c r="A3448" t="s">
        <v>143</v>
      </c>
      <c r="B3448" s="84" t="s">
        <v>185</v>
      </c>
      <c r="C3448" t="s">
        <v>802</v>
      </c>
      <c r="D3448" s="54">
        <v>44695</v>
      </c>
      <c r="E3448" s="84" t="s">
        <v>211</v>
      </c>
      <c r="F3448" s="84" t="s">
        <v>62</v>
      </c>
      <c r="G3448" s="20" t="s">
        <v>20</v>
      </c>
      <c r="H3448" s="2">
        <v>1</v>
      </c>
      <c r="I3448" s="2">
        <v>239</v>
      </c>
      <c r="J3448" s="2" t="s">
        <v>176</v>
      </c>
      <c r="K3448" s="2" t="s">
        <v>66</v>
      </c>
      <c r="L3448" s="2" t="s">
        <v>22</v>
      </c>
      <c r="M3448" s="100">
        <v>1.5589351851851853E-2</v>
      </c>
    </row>
    <row r="3449" spans="1:17" x14ac:dyDescent="0.25">
      <c r="A3449" t="s">
        <v>143</v>
      </c>
      <c r="B3449" s="84" t="s">
        <v>185</v>
      </c>
      <c r="C3449" t="s">
        <v>802</v>
      </c>
      <c r="D3449" s="54">
        <v>44695</v>
      </c>
      <c r="E3449" s="84" t="s">
        <v>211</v>
      </c>
      <c r="F3449" s="84" t="s">
        <v>62</v>
      </c>
      <c r="G3449" s="20" t="s">
        <v>20</v>
      </c>
      <c r="H3449" s="2">
        <v>2</v>
      </c>
      <c r="I3449" s="2">
        <v>329</v>
      </c>
      <c r="J3449" s="2" t="s">
        <v>315</v>
      </c>
      <c r="K3449" s="2" t="s">
        <v>256</v>
      </c>
      <c r="L3449" s="2" t="s">
        <v>22</v>
      </c>
      <c r="M3449" s="100">
        <v>1.6877199074074072E-2</v>
      </c>
    </row>
    <row r="3450" spans="1:17" x14ac:dyDescent="0.25">
      <c r="A3450" t="s">
        <v>33</v>
      </c>
      <c r="B3450" s="20" t="s">
        <v>30</v>
      </c>
      <c r="C3450" t="s">
        <v>806</v>
      </c>
      <c r="D3450" s="54">
        <v>44696</v>
      </c>
      <c r="E3450" s="84" t="s">
        <v>211</v>
      </c>
      <c r="F3450" s="84" t="s">
        <v>62</v>
      </c>
      <c r="G3450" s="20" t="s">
        <v>18</v>
      </c>
      <c r="H3450" s="2">
        <v>1</v>
      </c>
      <c r="I3450" s="2">
        <v>136</v>
      </c>
      <c r="J3450" s="2" t="s">
        <v>233</v>
      </c>
      <c r="K3450" s="2" t="s">
        <v>64</v>
      </c>
      <c r="L3450" s="2" t="s">
        <v>22</v>
      </c>
      <c r="M3450" s="16">
        <v>24.94</v>
      </c>
      <c r="N3450" s="16">
        <v>24.51</v>
      </c>
      <c r="O3450" s="16">
        <v>24.93</v>
      </c>
      <c r="P3450" s="16">
        <v>21.58</v>
      </c>
      <c r="Q3450" s="16">
        <v>24.94</v>
      </c>
    </row>
    <row r="3451" spans="1:17" x14ac:dyDescent="0.25">
      <c r="A3451" t="s">
        <v>96</v>
      </c>
      <c r="B3451" s="20" t="s">
        <v>188</v>
      </c>
      <c r="C3451" t="s">
        <v>806</v>
      </c>
      <c r="D3451" s="54">
        <v>44696</v>
      </c>
      <c r="E3451" s="84" t="s">
        <v>211</v>
      </c>
      <c r="F3451" s="84" t="s">
        <v>62</v>
      </c>
      <c r="G3451" s="84" t="s">
        <v>18</v>
      </c>
      <c r="H3451" s="2">
        <v>1</v>
      </c>
      <c r="I3451" s="2">
        <v>4</v>
      </c>
      <c r="J3451" s="2" t="s">
        <v>207</v>
      </c>
      <c r="K3451" s="2" t="s">
        <v>256</v>
      </c>
      <c r="L3451" s="2" t="s">
        <v>22</v>
      </c>
      <c r="M3451" s="16">
        <v>6.19</v>
      </c>
      <c r="N3451" s="16">
        <v>5.87</v>
      </c>
      <c r="O3451" s="16">
        <v>5.96</v>
      </c>
      <c r="P3451" s="16">
        <v>6.19</v>
      </c>
      <c r="Q3451" s="16">
        <v>6.15</v>
      </c>
    </row>
    <row r="3452" spans="1:17" x14ac:dyDescent="0.25">
      <c r="A3452" t="s">
        <v>96</v>
      </c>
      <c r="B3452" s="84" t="s">
        <v>188</v>
      </c>
      <c r="C3452" t="s">
        <v>806</v>
      </c>
      <c r="D3452" s="54">
        <v>44696</v>
      </c>
      <c r="E3452" s="84" t="s">
        <v>211</v>
      </c>
      <c r="F3452" s="84" t="s">
        <v>62</v>
      </c>
      <c r="G3452" s="84" t="s">
        <v>18</v>
      </c>
      <c r="H3452" s="2">
        <v>2</v>
      </c>
      <c r="I3452" s="2">
        <v>79</v>
      </c>
      <c r="J3452" s="2" t="s">
        <v>291</v>
      </c>
      <c r="K3452" s="2" t="s">
        <v>64</v>
      </c>
      <c r="L3452" s="2" t="s">
        <v>22</v>
      </c>
      <c r="M3452" s="16">
        <v>5.27</v>
      </c>
      <c r="N3452" s="16">
        <v>5.08</v>
      </c>
      <c r="O3452" s="16">
        <v>4.95</v>
      </c>
      <c r="P3452" s="16">
        <v>5.08</v>
      </c>
      <c r="Q3452" s="16">
        <v>5.27</v>
      </c>
    </row>
    <row r="3453" spans="1:17" x14ac:dyDescent="0.25">
      <c r="A3453" t="s">
        <v>96</v>
      </c>
      <c r="B3453" s="84" t="s">
        <v>188</v>
      </c>
      <c r="C3453" t="s">
        <v>806</v>
      </c>
      <c r="D3453" s="54">
        <v>44696</v>
      </c>
      <c r="E3453" s="84" t="s">
        <v>211</v>
      </c>
      <c r="F3453" s="84" t="s">
        <v>62</v>
      </c>
      <c r="G3453" s="84" t="s">
        <v>18</v>
      </c>
      <c r="H3453" s="2">
        <v>3</v>
      </c>
      <c r="I3453" s="2">
        <v>1265</v>
      </c>
      <c r="J3453" s="2" t="s">
        <v>804</v>
      </c>
      <c r="K3453" s="2" t="s">
        <v>261</v>
      </c>
      <c r="L3453" s="2" t="s">
        <v>22</v>
      </c>
      <c r="M3453" s="16">
        <v>4.95</v>
      </c>
      <c r="N3453" s="16">
        <v>4.95</v>
      </c>
      <c r="O3453" s="16" t="s">
        <v>1</v>
      </c>
      <c r="P3453" s="16" t="s">
        <v>1</v>
      </c>
      <c r="Q3453" s="16">
        <v>4.6900000000000004</v>
      </c>
    </row>
    <row r="3454" spans="1:17" x14ac:dyDescent="0.25">
      <c r="A3454" t="s">
        <v>96</v>
      </c>
      <c r="B3454" s="84" t="s">
        <v>188</v>
      </c>
      <c r="C3454" t="s">
        <v>806</v>
      </c>
      <c r="D3454" s="54">
        <v>44696</v>
      </c>
      <c r="E3454" s="84" t="s">
        <v>211</v>
      </c>
      <c r="F3454" s="84" t="s">
        <v>62</v>
      </c>
      <c r="G3454" s="84" t="s">
        <v>18</v>
      </c>
      <c r="H3454" s="2">
        <v>4</v>
      </c>
      <c r="I3454" s="2">
        <v>1245</v>
      </c>
      <c r="J3454" s="2" t="s">
        <v>801</v>
      </c>
      <c r="K3454" s="2" t="s">
        <v>64</v>
      </c>
      <c r="L3454" s="2" t="s">
        <v>22</v>
      </c>
      <c r="M3454" s="16">
        <v>4.93</v>
      </c>
      <c r="N3454" s="16" t="s">
        <v>1</v>
      </c>
      <c r="O3454" s="16">
        <v>4.6399999999999997</v>
      </c>
      <c r="P3454" s="16">
        <v>4.07</v>
      </c>
      <c r="Q3454" s="16">
        <v>4.93</v>
      </c>
    </row>
    <row r="3455" spans="1:17" x14ac:dyDescent="0.25">
      <c r="A3455" t="s">
        <v>96</v>
      </c>
      <c r="B3455" s="84" t="s">
        <v>188</v>
      </c>
      <c r="C3455" t="s">
        <v>806</v>
      </c>
      <c r="D3455" s="54">
        <v>44696</v>
      </c>
      <c r="E3455" s="84" t="s">
        <v>211</v>
      </c>
      <c r="F3455" s="84" t="s">
        <v>62</v>
      </c>
      <c r="G3455" s="84" t="s">
        <v>18</v>
      </c>
      <c r="H3455" s="2">
        <v>5</v>
      </c>
      <c r="I3455" s="2">
        <v>782</v>
      </c>
      <c r="J3455" s="2" t="s">
        <v>375</v>
      </c>
      <c r="K3455" s="2" t="s">
        <v>261</v>
      </c>
      <c r="L3455" s="2" t="s">
        <v>22</v>
      </c>
      <c r="M3455" s="16">
        <v>4.9000000000000004</v>
      </c>
      <c r="N3455" s="16">
        <v>4.87</v>
      </c>
      <c r="O3455" s="16">
        <v>4.54</v>
      </c>
      <c r="P3455" s="16">
        <v>4.76</v>
      </c>
      <c r="Q3455" s="16">
        <v>4.9000000000000004</v>
      </c>
    </row>
    <row r="3456" spans="1:17" x14ac:dyDescent="0.25">
      <c r="A3456" t="s">
        <v>96</v>
      </c>
      <c r="B3456" s="84" t="s">
        <v>188</v>
      </c>
      <c r="C3456" t="s">
        <v>806</v>
      </c>
      <c r="D3456" s="54">
        <v>44696</v>
      </c>
      <c r="E3456" s="84" t="s">
        <v>211</v>
      </c>
      <c r="F3456" s="84" t="s">
        <v>62</v>
      </c>
      <c r="G3456" s="84" t="s">
        <v>18</v>
      </c>
      <c r="H3456" s="2">
        <v>6</v>
      </c>
      <c r="I3456" s="2">
        <v>770</v>
      </c>
      <c r="J3456" s="2" t="s">
        <v>290</v>
      </c>
      <c r="K3456" s="2" t="s">
        <v>66</v>
      </c>
      <c r="L3456" s="2" t="s">
        <v>22</v>
      </c>
      <c r="M3456" s="16">
        <v>4.8499999999999996</v>
      </c>
      <c r="N3456" s="16">
        <v>4.62</v>
      </c>
      <c r="O3456" s="16">
        <v>4.8499999999999996</v>
      </c>
      <c r="P3456" s="16" t="s">
        <v>1</v>
      </c>
      <c r="Q3456" s="16" t="s">
        <v>1</v>
      </c>
    </row>
    <row r="3457" spans="1:17" x14ac:dyDescent="0.25">
      <c r="A3457" t="s">
        <v>96</v>
      </c>
      <c r="B3457" s="84" t="s">
        <v>188</v>
      </c>
      <c r="C3457" t="s">
        <v>806</v>
      </c>
      <c r="D3457" s="54">
        <v>44696</v>
      </c>
      <c r="E3457" s="84" t="s">
        <v>211</v>
      </c>
      <c r="F3457" s="84" t="s">
        <v>62</v>
      </c>
      <c r="G3457" s="84" t="s">
        <v>18</v>
      </c>
      <c r="H3457" s="2">
        <v>7</v>
      </c>
      <c r="I3457" s="2">
        <v>462</v>
      </c>
      <c r="J3457" s="2" t="s">
        <v>192</v>
      </c>
      <c r="K3457" s="2" t="s">
        <v>260</v>
      </c>
      <c r="L3457" s="2" t="s">
        <v>22</v>
      </c>
      <c r="M3457" s="16">
        <v>4.57</v>
      </c>
      <c r="N3457" s="16">
        <v>4.34</v>
      </c>
      <c r="O3457" s="16">
        <v>4.57</v>
      </c>
      <c r="P3457" s="16">
        <v>4.53</v>
      </c>
      <c r="Q3457" s="16">
        <v>4.4800000000000004</v>
      </c>
    </row>
    <row r="3458" spans="1:17" x14ac:dyDescent="0.25">
      <c r="A3458" t="s">
        <v>98</v>
      </c>
      <c r="B3458" s="20" t="s">
        <v>188</v>
      </c>
      <c r="C3458" t="s">
        <v>806</v>
      </c>
      <c r="D3458" s="54">
        <v>44696</v>
      </c>
      <c r="E3458" s="84" t="s">
        <v>211</v>
      </c>
      <c r="F3458" s="84" t="s">
        <v>62</v>
      </c>
      <c r="G3458" s="84" t="s">
        <v>20</v>
      </c>
      <c r="H3458" s="2">
        <v>1</v>
      </c>
      <c r="I3458" s="2">
        <v>95</v>
      </c>
      <c r="J3458" s="2" t="s">
        <v>217</v>
      </c>
      <c r="K3458" s="2" t="s">
        <v>64</v>
      </c>
      <c r="L3458" s="2" t="s">
        <v>22</v>
      </c>
      <c r="M3458" s="16">
        <v>1.37</v>
      </c>
      <c r="N3458" s="16"/>
      <c r="O3458" s="16"/>
      <c r="P3458" s="16"/>
      <c r="Q3458" s="16"/>
    </row>
    <row r="3459" spans="1:17" x14ac:dyDescent="0.25">
      <c r="A3459" t="s">
        <v>98</v>
      </c>
      <c r="B3459" s="84" t="s">
        <v>188</v>
      </c>
      <c r="C3459" t="s">
        <v>806</v>
      </c>
      <c r="D3459" s="54">
        <v>44696</v>
      </c>
      <c r="E3459" s="84" t="s">
        <v>211</v>
      </c>
      <c r="F3459" s="84" t="s">
        <v>62</v>
      </c>
      <c r="G3459" s="84" t="s">
        <v>20</v>
      </c>
      <c r="H3459" s="2">
        <v>2</v>
      </c>
      <c r="I3459" s="2">
        <v>279</v>
      </c>
      <c r="J3459" s="2" t="s">
        <v>242</v>
      </c>
      <c r="K3459" s="2" t="s">
        <v>67</v>
      </c>
      <c r="L3459" s="2" t="s">
        <v>22</v>
      </c>
      <c r="M3459" s="16">
        <v>1.34</v>
      </c>
      <c r="N3459" s="16"/>
      <c r="O3459" s="16"/>
      <c r="P3459" s="16"/>
      <c r="Q3459" s="16"/>
    </row>
    <row r="3460" spans="1:17" x14ac:dyDescent="0.25">
      <c r="A3460" t="s">
        <v>98</v>
      </c>
      <c r="B3460" s="84" t="s">
        <v>188</v>
      </c>
      <c r="C3460" t="s">
        <v>806</v>
      </c>
      <c r="D3460" s="54">
        <v>44696</v>
      </c>
      <c r="E3460" s="84" t="s">
        <v>211</v>
      </c>
      <c r="F3460" s="84" t="s">
        <v>62</v>
      </c>
      <c r="G3460" s="84" t="s">
        <v>20</v>
      </c>
      <c r="H3460" s="2">
        <v>3</v>
      </c>
      <c r="I3460" s="2">
        <v>180</v>
      </c>
      <c r="J3460" s="2" t="s">
        <v>240</v>
      </c>
      <c r="K3460" s="2" t="s">
        <v>65</v>
      </c>
      <c r="L3460" s="2" t="s">
        <v>22</v>
      </c>
      <c r="M3460" s="16">
        <v>1.34</v>
      </c>
      <c r="N3460" s="16"/>
      <c r="O3460" s="16"/>
      <c r="P3460" s="16"/>
      <c r="Q3460" s="16"/>
    </row>
    <row r="3461" spans="1:17" x14ac:dyDescent="0.25">
      <c r="A3461" t="s">
        <v>98</v>
      </c>
      <c r="B3461" s="84" t="s">
        <v>188</v>
      </c>
      <c r="C3461" t="s">
        <v>806</v>
      </c>
      <c r="D3461" s="54">
        <v>44696</v>
      </c>
      <c r="E3461" s="84" t="s">
        <v>211</v>
      </c>
      <c r="F3461" s="84" t="s">
        <v>62</v>
      </c>
      <c r="G3461" s="84" t="s">
        <v>20</v>
      </c>
      <c r="H3461" s="2">
        <v>4</v>
      </c>
      <c r="I3461" s="2">
        <v>899</v>
      </c>
      <c r="J3461" s="2" t="s">
        <v>342</v>
      </c>
      <c r="K3461" s="2" t="s">
        <v>261</v>
      </c>
      <c r="L3461" s="2" t="s">
        <v>22</v>
      </c>
      <c r="M3461" s="16">
        <v>1.28</v>
      </c>
      <c r="N3461" s="16"/>
      <c r="O3461" s="16"/>
      <c r="P3461" s="16"/>
      <c r="Q3461" s="16"/>
    </row>
    <row r="3462" spans="1:17" x14ac:dyDescent="0.25">
      <c r="A3462" t="s">
        <v>98</v>
      </c>
      <c r="B3462" s="84" t="s">
        <v>188</v>
      </c>
      <c r="C3462" t="s">
        <v>806</v>
      </c>
      <c r="D3462" s="54">
        <v>44696</v>
      </c>
      <c r="E3462" s="84" t="s">
        <v>211</v>
      </c>
      <c r="F3462" s="84" t="s">
        <v>62</v>
      </c>
      <c r="G3462" s="84" t="s">
        <v>20</v>
      </c>
      <c r="H3462" s="2">
        <v>5</v>
      </c>
      <c r="I3462" s="2">
        <v>314</v>
      </c>
      <c r="J3462" s="2" t="s">
        <v>177</v>
      </c>
      <c r="K3462" s="2" t="s">
        <v>256</v>
      </c>
      <c r="L3462" s="2" t="s">
        <v>22</v>
      </c>
      <c r="M3462" s="16">
        <v>1.28</v>
      </c>
      <c r="N3462" s="16"/>
      <c r="O3462" s="16"/>
      <c r="P3462" s="16"/>
      <c r="Q3462" s="16"/>
    </row>
    <row r="3463" spans="1:17" x14ac:dyDescent="0.25">
      <c r="A3463" t="s">
        <v>46</v>
      </c>
      <c r="B3463" s="20" t="s">
        <v>30</v>
      </c>
      <c r="C3463" t="s">
        <v>806</v>
      </c>
      <c r="D3463" s="54">
        <v>44696</v>
      </c>
      <c r="E3463" s="84" t="s">
        <v>211</v>
      </c>
      <c r="F3463" s="84" t="s">
        <v>62</v>
      </c>
      <c r="G3463" s="20" t="s">
        <v>20</v>
      </c>
      <c r="H3463" s="2">
        <v>1</v>
      </c>
      <c r="I3463" s="2">
        <v>1062</v>
      </c>
      <c r="J3463" s="2" t="s">
        <v>807</v>
      </c>
      <c r="K3463" s="2" t="s">
        <v>628</v>
      </c>
      <c r="L3463" s="2" t="s">
        <v>22</v>
      </c>
      <c r="M3463" s="16">
        <v>8.65</v>
      </c>
      <c r="N3463" s="16">
        <v>8.1300000000000008</v>
      </c>
      <c r="O3463" s="16">
        <v>8.64</v>
      </c>
      <c r="P3463" s="16">
        <v>8.1199999999999992</v>
      </c>
      <c r="Q3463" s="16">
        <v>8.65</v>
      </c>
    </row>
    <row r="3464" spans="1:17" x14ac:dyDescent="0.25">
      <c r="A3464" t="s">
        <v>46</v>
      </c>
      <c r="B3464" s="84" t="s">
        <v>30</v>
      </c>
      <c r="C3464" t="s">
        <v>806</v>
      </c>
      <c r="D3464" s="54">
        <v>44696</v>
      </c>
      <c r="E3464" s="84" t="s">
        <v>211</v>
      </c>
      <c r="F3464" s="84" t="s">
        <v>62</v>
      </c>
      <c r="G3464" s="20" t="s">
        <v>20</v>
      </c>
      <c r="H3464" s="2">
        <v>2</v>
      </c>
      <c r="I3464" s="2">
        <v>150</v>
      </c>
      <c r="J3464" s="2" t="s">
        <v>235</v>
      </c>
      <c r="K3464" s="2" t="s">
        <v>64</v>
      </c>
      <c r="L3464" s="2" t="s">
        <v>22</v>
      </c>
      <c r="M3464" s="16">
        <v>8.49</v>
      </c>
      <c r="N3464" s="16">
        <v>8.48</v>
      </c>
      <c r="O3464" s="16">
        <v>7.57</v>
      </c>
      <c r="P3464" s="16">
        <v>8.17</v>
      </c>
      <c r="Q3464" s="16">
        <v>8.49</v>
      </c>
    </row>
    <row r="3465" spans="1:17" x14ac:dyDescent="0.25">
      <c r="A3465" t="s">
        <v>46</v>
      </c>
      <c r="B3465" s="84" t="s">
        <v>30</v>
      </c>
      <c r="C3465" t="s">
        <v>806</v>
      </c>
      <c r="D3465" s="54">
        <v>44696</v>
      </c>
      <c r="E3465" s="84" t="s">
        <v>211</v>
      </c>
      <c r="F3465" s="84" t="s">
        <v>62</v>
      </c>
      <c r="G3465" s="20" t="s">
        <v>20</v>
      </c>
      <c r="H3465" s="2">
        <v>3</v>
      </c>
      <c r="I3465" s="2">
        <v>331</v>
      </c>
      <c r="J3465" s="2" t="s">
        <v>238</v>
      </c>
      <c r="K3465" s="2" t="s">
        <v>256</v>
      </c>
      <c r="L3465" s="2" t="s">
        <v>22</v>
      </c>
      <c r="M3465" s="16">
        <v>7.87</v>
      </c>
      <c r="N3465" s="16">
        <v>7.64</v>
      </c>
      <c r="O3465" s="16">
        <v>7.87</v>
      </c>
      <c r="P3465" s="16">
        <v>7.6</v>
      </c>
      <c r="Q3465" s="16">
        <v>7.64</v>
      </c>
    </row>
    <row r="3466" spans="1:17" x14ac:dyDescent="0.25">
      <c r="A3466" t="s">
        <v>46</v>
      </c>
      <c r="B3466" s="84" t="s">
        <v>30</v>
      </c>
      <c r="C3466" t="s">
        <v>806</v>
      </c>
      <c r="D3466" s="54">
        <v>44696</v>
      </c>
      <c r="E3466" s="84" t="s">
        <v>211</v>
      </c>
      <c r="F3466" s="84" t="s">
        <v>62</v>
      </c>
      <c r="G3466" s="20" t="s">
        <v>20</v>
      </c>
      <c r="H3466" s="2">
        <v>4</v>
      </c>
      <c r="I3466" s="2">
        <v>59</v>
      </c>
      <c r="J3466" s="2" t="s">
        <v>294</v>
      </c>
      <c r="K3466" s="2" t="s">
        <v>64</v>
      </c>
      <c r="L3466" s="2" t="s">
        <v>22</v>
      </c>
      <c r="M3466" s="16">
        <v>7.38</v>
      </c>
      <c r="N3466" s="16">
        <v>6.91</v>
      </c>
      <c r="O3466" s="16">
        <v>7.38</v>
      </c>
      <c r="P3466" s="16">
        <v>6.76</v>
      </c>
      <c r="Q3466" s="16">
        <v>6.99</v>
      </c>
    </row>
    <row r="3467" spans="1:17" x14ac:dyDescent="0.25">
      <c r="A3467" t="s">
        <v>46</v>
      </c>
      <c r="B3467" s="84" t="s">
        <v>30</v>
      </c>
      <c r="C3467" t="s">
        <v>806</v>
      </c>
      <c r="D3467" s="54">
        <v>44696</v>
      </c>
      <c r="E3467" s="84" t="s">
        <v>211</v>
      </c>
      <c r="F3467" s="84" t="s">
        <v>62</v>
      </c>
      <c r="G3467" s="20" t="s">
        <v>20</v>
      </c>
      <c r="H3467" s="2">
        <v>5</v>
      </c>
      <c r="I3467" s="2">
        <v>239</v>
      </c>
      <c r="J3467" s="2" t="s">
        <v>176</v>
      </c>
      <c r="K3467" s="2" t="s">
        <v>66</v>
      </c>
      <c r="L3467" s="2" t="s">
        <v>22</v>
      </c>
      <c r="M3467" s="16">
        <v>5.39</v>
      </c>
      <c r="N3467" s="16">
        <v>5.39</v>
      </c>
      <c r="O3467" s="16">
        <v>5.13</v>
      </c>
      <c r="P3467" s="16">
        <v>5.2</v>
      </c>
      <c r="Q3467" s="16">
        <v>4.91</v>
      </c>
    </row>
    <row r="3468" spans="1:17" x14ac:dyDescent="0.25">
      <c r="A3468" t="s">
        <v>117</v>
      </c>
      <c r="B3468" s="20" t="s">
        <v>187</v>
      </c>
      <c r="C3468" t="s">
        <v>806</v>
      </c>
      <c r="D3468" s="54">
        <v>44696</v>
      </c>
      <c r="E3468" s="84" t="s">
        <v>211</v>
      </c>
      <c r="F3468" s="84" t="s">
        <v>62</v>
      </c>
      <c r="G3468" s="84" t="s">
        <v>20</v>
      </c>
      <c r="H3468" s="2">
        <v>1</v>
      </c>
      <c r="I3468" s="2">
        <v>123</v>
      </c>
      <c r="J3468" s="2" t="s">
        <v>221</v>
      </c>
      <c r="K3468" s="2" t="s">
        <v>64</v>
      </c>
      <c r="L3468" s="2" t="s">
        <v>22</v>
      </c>
      <c r="M3468" s="16">
        <v>41.24</v>
      </c>
      <c r="N3468" s="16"/>
      <c r="O3468" s="16"/>
      <c r="P3468" s="16"/>
      <c r="Q3468" s="16"/>
    </row>
    <row r="3469" spans="1:17" x14ac:dyDescent="0.25">
      <c r="A3469" t="s">
        <v>117</v>
      </c>
      <c r="B3469" s="84" t="s">
        <v>187</v>
      </c>
      <c r="C3469" t="s">
        <v>806</v>
      </c>
      <c r="D3469" s="54">
        <v>44696</v>
      </c>
      <c r="E3469" s="84" t="s">
        <v>211</v>
      </c>
      <c r="F3469" s="84" t="s">
        <v>62</v>
      </c>
      <c r="G3469" s="84" t="s">
        <v>20</v>
      </c>
      <c r="H3469" s="2">
        <v>2</v>
      </c>
      <c r="I3469" s="2">
        <v>164</v>
      </c>
      <c r="J3469" s="2" t="s">
        <v>239</v>
      </c>
      <c r="K3469" s="2" t="s">
        <v>65</v>
      </c>
      <c r="L3469" s="2" t="s">
        <v>22</v>
      </c>
      <c r="M3469" s="16">
        <v>43.19</v>
      </c>
      <c r="N3469" s="16"/>
      <c r="O3469" s="16"/>
      <c r="P3469" s="16"/>
      <c r="Q3469" s="16"/>
    </row>
    <row r="3470" spans="1:17" x14ac:dyDescent="0.25">
      <c r="A3470" t="s">
        <v>117</v>
      </c>
      <c r="B3470" s="84" t="s">
        <v>187</v>
      </c>
      <c r="C3470" t="s">
        <v>806</v>
      </c>
      <c r="D3470" s="54">
        <v>44696</v>
      </c>
      <c r="E3470" s="84" t="s">
        <v>211</v>
      </c>
      <c r="F3470" s="84" t="s">
        <v>62</v>
      </c>
      <c r="G3470" s="20" t="s">
        <v>18</v>
      </c>
      <c r="H3470" s="2">
        <v>1</v>
      </c>
      <c r="I3470" s="2">
        <v>157</v>
      </c>
      <c r="J3470" s="2" t="s">
        <v>203</v>
      </c>
      <c r="K3470" s="2" t="s">
        <v>64</v>
      </c>
      <c r="L3470" s="2" t="s">
        <v>22</v>
      </c>
      <c r="M3470" s="16">
        <v>36.4</v>
      </c>
      <c r="N3470" s="16"/>
      <c r="O3470" s="16"/>
      <c r="P3470" s="16"/>
      <c r="Q3470" s="16"/>
    </row>
    <row r="3471" spans="1:17" x14ac:dyDescent="0.25">
      <c r="A3471" t="s">
        <v>117</v>
      </c>
      <c r="B3471" s="84" t="s">
        <v>187</v>
      </c>
      <c r="C3471" t="s">
        <v>806</v>
      </c>
      <c r="D3471" s="54">
        <v>44696</v>
      </c>
      <c r="E3471" s="84" t="s">
        <v>211</v>
      </c>
      <c r="F3471" s="84" t="s">
        <v>62</v>
      </c>
      <c r="G3471" s="20" t="s">
        <v>18</v>
      </c>
      <c r="H3471" s="2">
        <v>2</v>
      </c>
      <c r="I3471" s="2">
        <v>160</v>
      </c>
      <c r="J3471" s="2" t="s">
        <v>209</v>
      </c>
      <c r="K3471" s="2" t="s">
        <v>64</v>
      </c>
      <c r="L3471" s="2" t="s">
        <v>22</v>
      </c>
      <c r="M3471" s="16">
        <v>37.56</v>
      </c>
      <c r="N3471" s="16"/>
      <c r="O3471" s="16"/>
      <c r="P3471" s="16"/>
      <c r="Q3471" s="16"/>
    </row>
    <row r="3472" spans="1:17" x14ac:dyDescent="0.25">
      <c r="A3472" t="s">
        <v>117</v>
      </c>
      <c r="B3472" s="84" t="s">
        <v>187</v>
      </c>
      <c r="C3472" t="s">
        <v>806</v>
      </c>
      <c r="D3472" s="54">
        <v>44696</v>
      </c>
      <c r="E3472" s="84" t="s">
        <v>211</v>
      </c>
      <c r="F3472" s="84" t="s">
        <v>62</v>
      </c>
      <c r="G3472" s="20" t="s">
        <v>18</v>
      </c>
      <c r="H3472" s="2">
        <v>4</v>
      </c>
      <c r="I3472" s="2">
        <v>334</v>
      </c>
      <c r="J3472" s="2" t="s">
        <v>197</v>
      </c>
      <c r="K3472" s="2" t="s">
        <v>256</v>
      </c>
      <c r="L3472" s="2" t="s">
        <v>22</v>
      </c>
      <c r="M3472" s="16">
        <v>38.270000000000003</v>
      </c>
      <c r="N3472" s="16"/>
      <c r="O3472" s="16"/>
      <c r="P3472" s="16"/>
      <c r="Q3472" s="16"/>
    </row>
    <row r="3473" spans="1:17" x14ac:dyDescent="0.25">
      <c r="A3473" t="s">
        <v>115</v>
      </c>
      <c r="B3473" s="84" t="s">
        <v>187</v>
      </c>
      <c r="C3473" t="s">
        <v>806</v>
      </c>
      <c r="D3473" s="54">
        <v>44696</v>
      </c>
      <c r="E3473" s="84" t="s">
        <v>211</v>
      </c>
      <c r="F3473" s="84" t="s">
        <v>62</v>
      </c>
      <c r="G3473" s="20" t="s">
        <v>20</v>
      </c>
      <c r="H3473" s="2">
        <v>1</v>
      </c>
      <c r="I3473" s="2">
        <v>774</v>
      </c>
      <c r="J3473" s="2" t="s">
        <v>287</v>
      </c>
      <c r="K3473" s="2" t="s">
        <v>257</v>
      </c>
      <c r="L3473" s="2" t="s">
        <v>22</v>
      </c>
      <c r="M3473" s="16">
        <v>34.11</v>
      </c>
      <c r="N3473" s="16"/>
      <c r="O3473" s="16"/>
      <c r="P3473" s="16"/>
      <c r="Q3473" s="16"/>
    </row>
    <row r="3474" spans="1:17" x14ac:dyDescent="0.25">
      <c r="A3474" t="s">
        <v>115</v>
      </c>
      <c r="B3474" s="84" t="s">
        <v>187</v>
      </c>
      <c r="C3474" t="s">
        <v>806</v>
      </c>
      <c r="D3474" s="54">
        <v>44696</v>
      </c>
      <c r="E3474" s="84" t="s">
        <v>211</v>
      </c>
      <c r="F3474" s="84" t="s">
        <v>62</v>
      </c>
      <c r="G3474" s="20" t="s">
        <v>20</v>
      </c>
      <c r="H3474" s="2">
        <v>2</v>
      </c>
      <c r="I3474" s="2">
        <v>384</v>
      </c>
      <c r="J3474" s="2" t="s">
        <v>288</v>
      </c>
      <c r="K3474" s="2" t="s">
        <v>257</v>
      </c>
      <c r="L3474" s="2" t="s">
        <v>22</v>
      </c>
      <c r="M3474" s="16">
        <v>38.19</v>
      </c>
      <c r="N3474" s="16"/>
      <c r="O3474" s="16"/>
      <c r="P3474" s="16"/>
      <c r="Q3474" s="16"/>
    </row>
    <row r="3475" spans="1:17" x14ac:dyDescent="0.25">
      <c r="A3475" t="s">
        <v>115</v>
      </c>
      <c r="B3475" s="84" t="s">
        <v>187</v>
      </c>
      <c r="C3475" t="s">
        <v>806</v>
      </c>
      <c r="D3475" s="54">
        <v>44696</v>
      </c>
      <c r="E3475" s="84" t="s">
        <v>211</v>
      </c>
      <c r="F3475" s="84" t="s">
        <v>62</v>
      </c>
      <c r="G3475" s="20" t="s">
        <v>18</v>
      </c>
      <c r="H3475" s="2">
        <v>1</v>
      </c>
      <c r="I3475" s="2">
        <v>274</v>
      </c>
      <c r="J3475" s="2" t="s">
        <v>201</v>
      </c>
      <c r="K3475" s="2" t="s">
        <v>67</v>
      </c>
      <c r="L3475" s="2" t="s">
        <v>22</v>
      </c>
      <c r="M3475" s="16">
        <v>32.08</v>
      </c>
      <c r="N3475" s="16"/>
      <c r="O3475" s="16"/>
      <c r="P3475" s="16"/>
      <c r="Q3475" s="16"/>
    </row>
    <row r="3476" spans="1:17" x14ac:dyDescent="0.25">
      <c r="A3476" t="s">
        <v>115</v>
      </c>
      <c r="B3476" s="84" t="s">
        <v>187</v>
      </c>
      <c r="C3476" t="s">
        <v>806</v>
      </c>
      <c r="D3476" s="54">
        <v>44696</v>
      </c>
      <c r="E3476" s="84" t="s">
        <v>211</v>
      </c>
      <c r="F3476" s="84" t="s">
        <v>62</v>
      </c>
      <c r="G3476" s="20" t="s">
        <v>18</v>
      </c>
      <c r="H3476" s="2">
        <v>2</v>
      </c>
      <c r="I3476" s="2">
        <v>131</v>
      </c>
      <c r="J3476" s="2" t="s">
        <v>246</v>
      </c>
      <c r="K3476" s="2" t="s">
        <v>64</v>
      </c>
      <c r="L3476" s="2" t="s">
        <v>22</v>
      </c>
      <c r="M3476" s="16">
        <v>32.79</v>
      </c>
      <c r="N3476" s="16"/>
      <c r="O3476" s="16"/>
      <c r="P3476" s="16"/>
      <c r="Q3476" s="16"/>
    </row>
    <row r="3477" spans="1:17" x14ac:dyDescent="0.25">
      <c r="A3477" t="s">
        <v>115</v>
      </c>
      <c r="B3477" s="84" t="s">
        <v>187</v>
      </c>
      <c r="C3477" t="s">
        <v>806</v>
      </c>
      <c r="D3477" s="54">
        <v>44696</v>
      </c>
      <c r="E3477" s="84" t="s">
        <v>211</v>
      </c>
      <c r="F3477" s="84" t="s">
        <v>62</v>
      </c>
      <c r="G3477" s="20" t="s">
        <v>18</v>
      </c>
      <c r="H3477" s="2">
        <v>3</v>
      </c>
      <c r="I3477" s="2">
        <v>1245</v>
      </c>
      <c r="J3477" s="2" t="s">
        <v>801</v>
      </c>
      <c r="K3477" s="2" t="s">
        <v>64</v>
      </c>
      <c r="L3477" s="2" t="s">
        <v>22</v>
      </c>
      <c r="M3477" s="16">
        <v>34.49</v>
      </c>
      <c r="N3477" s="16"/>
      <c r="O3477" s="16"/>
      <c r="P3477" s="16"/>
      <c r="Q3477" s="16"/>
    </row>
    <row r="3478" spans="1:17" x14ac:dyDescent="0.25">
      <c r="A3478" t="s">
        <v>115</v>
      </c>
      <c r="B3478" s="84" t="s">
        <v>187</v>
      </c>
      <c r="C3478" t="s">
        <v>806</v>
      </c>
      <c r="D3478" s="54">
        <v>44696</v>
      </c>
      <c r="E3478" s="84" t="s">
        <v>211</v>
      </c>
      <c r="F3478" s="84" t="s">
        <v>62</v>
      </c>
      <c r="G3478" s="20" t="s">
        <v>18</v>
      </c>
      <c r="H3478" s="2">
        <v>4</v>
      </c>
      <c r="I3478" s="2">
        <v>1251</v>
      </c>
      <c r="J3478" s="2" t="s">
        <v>808</v>
      </c>
      <c r="K3478" s="2" t="s">
        <v>466</v>
      </c>
      <c r="L3478" s="2" t="s">
        <v>22</v>
      </c>
      <c r="M3478" s="16">
        <v>35.71</v>
      </c>
      <c r="N3478" s="16"/>
      <c r="O3478" s="16"/>
      <c r="P3478" s="16"/>
      <c r="Q3478" s="16"/>
    </row>
    <row r="3479" spans="1:17" x14ac:dyDescent="0.25">
      <c r="A3479" t="s">
        <v>115</v>
      </c>
      <c r="B3479" s="84" t="s">
        <v>187</v>
      </c>
      <c r="C3479" t="s">
        <v>806</v>
      </c>
      <c r="D3479" s="54">
        <v>44696</v>
      </c>
      <c r="E3479" s="84" t="s">
        <v>211</v>
      </c>
      <c r="F3479" s="84" t="s">
        <v>62</v>
      </c>
      <c r="G3479" s="20" t="s">
        <v>18</v>
      </c>
      <c r="H3479" s="2">
        <v>5</v>
      </c>
      <c r="I3479" s="2">
        <v>462</v>
      </c>
      <c r="J3479" s="2" t="s">
        <v>192</v>
      </c>
      <c r="K3479" s="2" t="s">
        <v>260</v>
      </c>
      <c r="L3479" s="2" t="s">
        <v>22</v>
      </c>
      <c r="M3479" s="16">
        <v>36.51</v>
      </c>
      <c r="N3479" s="16"/>
      <c r="O3479" s="16"/>
      <c r="P3479" s="16"/>
      <c r="Q3479" s="16"/>
    </row>
    <row r="3480" spans="1:17" x14ac:dyDescent="0.25">
      <c r="A3480" t="s">
        <v>127</v>
      </c>
      <c r="B3480" s="20" t="s">
        <v>186</v>
      </c>
      <c r="C3480" t="s">
        <v>806</v>
      </c>
      <c r="D3480" s="54">
        <v>44696</v>
      </c>
      <c r="E3480" s="84" t="s">
        <v>211</v>
      </c>
      <c r="F3480" s="84" t="s">
        <v>62</v>
      </c>
      <c r="G3480" s="20" t="s">
        <v>20</v>
      </c>
      <c r="H3480" s="2">
        <v>1</v>
      </c>
      <c r="I3480" s="2">
        <v>189</v>
      </c>
      <c r="J3480" s="2" t="s">
        <v>252</v>
      </c>
      <c r="K3480" s="2" t="s">
        <v>65</v>
      </c>
      <c r="L3480" s="2" t="s">
        <v>22</v>
      </c>
      <c r="M3480" s="70">
        <v>1.7023148148148147E-3</v>
      </c>
    </row>
    <row r="3481" spans="1:17" x14ac:dyDescent="0.25">
      <c r="A3481" t="s">
        <v>127</v>
      </c>
      <c r="B3481" s="84" t="s">
        <v>186</v>
      </c>
      <c r="C3481" t="s">
        <v>806</v>
      </c>
      <c r="D3481" s="54">
        <v>44696</v>
      </c>
      <c r="E3481" s="84" t="s">
        <v>211</v>
      </c>
      <c r="F3481" s="84" t="s">
        <v>62</v>
      </c>
      <c r="G3481" s="20" t="s">
        <v>20</v>
      </c>
      <c r="H3481" s="2">
        <v>2</v>
      </c>
      <c r="I3481" s="2">
        <v>63</v>
      </c>
      <c r="J3481" s="2" t="s">
        <v>245</v>
      </c>
      <c r="K3481" s="2" t="s">
        <v>64</v>
      </c>
      <c r="L3481" s="2" t="s">
        <v>22</v>
      </c>
      <c r="M3481" s="70">
        <v>1.7156249999999999E-3</v>
      </c>
    </row>
    <row r="3482" spans="1:17" x14ac:dyDescent="0.25">
      <c r="A3482" t="s">
        <v>127</v>
      </c>
      <c r="B3482" s="84" t="s">
        <v>186</v>
      </c>
      <c r="C3482" t="s">
        <v>806</v>
      </c>
      <c r="D3482" s="54">
        <v>44696</v>
      </c>
      <c r="E3482" s="84" t="s">
        <v>211</v>
      </c>
      <c r="F3482" s="84" t="s">
        <v>62</v>
      </c>
      <c r="G3482" s="20" t="s">
        <v>20</v>
      </c>
      <c r="H3482" s="2">
        <v>3</v>
      </c>
      <c r="I3482" s="2">
        <v>372</v>
      </c>
      <c r="J3482" s="2" t="s">
        <v>295</v>
      </c>
      <c r="K3482" s="2" t="s">
        <v>257</v>
      </c>
      <c r="L3482" s="2" t="s">
        <v>22</v>
      </c>
      <c r="M3482" s="70">
        <v>1.7388888888888888E-3</v>
      </c>
    </row>
    <row r="3483" spans="1:17" x14ac:dyDescent="0.25">
      <c r="A3483" t="s">
        <v>127</v>
      </c>
      <c r="B3483" s="84" t="s">
        <v>186</v>
      </c>
      <c r="C3483" t="s">
        <v>806</v>
      </c>
      <c r="D3483" s="54">
        <v>44696</v>
      </c>
      <c r="E3483" s="84" t="s">
        <v>211</v>
      </c>
      <c r="F3483" s="84" t="s">
        <v>62</v>
      </c>
      <c r="G3483" s="20" t="s">
        <v>20</v>
      </c>
      <c r="H3483" s="2">
        <v>4</v>
      </c>
      <c r="I3483" s="2">
        <v>1295</v>
      </c>
      <c r="J3483" s="2" t="s">
        <v>805</v>
      </c>
      <c r="K3483" s="2" t="s">
        <v>64</v>
      </c>
      <c r="L3483" s="2" t="s">
        <v>22</v>
      </c>
      <c r="M3483" s="70">
        <v>2.0811342592592596E-3</v>
      </c>
    </row>
    <row r="3484" spans="1:17" x14ac:dyDescent="0.25">
      <c r="A3484" t="s">
        <v>127</v>
      </c>
      <c r="B3484" s="84" t="s">
        <v>186</v>
      </c>
      <c r="C3484" t="s">
        <v>806</v>
      </c>
      <c r="D3484" s="54">
        <v>44696</v>
      </c>
      <c r="E3484" s="84" t="s">
        <v>211</v>
      </c>
      <c r="F3484" s="84" t="s">
        <v>62</v>
      </c>
      <c r="G3484" s="20" t="s">
        <v>18</v>
      </c>
      <c r="H3484" s="2">
        <v>1</v>
      </c>
      <c r="I3484" s="2">
        <v>995</v>
      </c>
      <c r="J3484" s="2" t="s">
        <v>480</v>
      </c>
      <c r="K3484" s="2" t="s">
        <v>466</v>
      </c>
      <c r="L3484" s="2" t="s">
        <v>22</v>
      </c>
      <c r="M3484" s="70">
        <v>1.5434027777777779E-3</v>
      </c>
    </row>
    <row r="3485" spans="1:17" x14ac:dyDescent="0.25">
      <c r="A3485" t="s">
        <v>127</v>
      </c>
      <c r="B3485" s="84" t="s">
        <v>186</v>
      </c>
      <c r="C3485" t="s">
        <v>806</v>
      </c>
      <c r="D3485" s="54">
        <v>44696</v>
      </c>
      <c r="E3485" s="84" t="s">
        <v>211</v>
      </c>
      <c r="F3485" s="84" t="s">
        <v>62</v>
      </c>
      <c r="G3485" s="20" t="s">
        <v>18</v>
      </c>
      <c r="H3485" s="2">
        <v>2</v>
      </c>
      <c r="I3485" s="2">
        <v>253</v>
      </c>
      <c r="J3485" s="2" t="s">
        <v>205</v>
      </c>
      <c r="K3485" s="2" t="s">
        <v>67</v>
      </c>
      <c r="L3485" s="2" t="s">
        <v>22</v>
      </c>
      <c r="M3485" s="70">
        <v>1.5935185185185184E-3</v>
      </c>
    </row>
    <row r="3486" spans="1:17" x14ac:dyDescent="0.25">
      <c r="A3486" t="s">
        <v>127</v>
      </c>
      <c r="B3486" s="84" t="s">
        <v>186</v>
      </c>
      <c r="C3486" t="s">
        <v>806</v>
      </c>
      <c r="D3486" s="54">
        <v>44696</v>
      </c>
      <c r="E3486" s="84" t="s">
        <v>211</v>
      </c>
      <c r="F3486" s="84" t="s">
        <v>62</v>
      </c>
      <c r="G3486" s="20" t="s">
        <v>18</v>
      </c>
      <c r="H3486" s="2">
        <v>3</v>
      </c>
      <c r="I3486" s="2">
        <v>766</v>
      </c>
      <c r="J3486" s="2" t="s">
        <v>316</v>
      </c>
      <c r="K3486" s="2" t="s">
        <v>267</v>
      </c>
      <c r="L3486" s="2" t="s">
        <v>22</v>
      </c>
      <c r="M3486" s="70">
        <v>1.711689814814815E-3</v>
      </c>
    </row>
    <row r="3487" spans="1:17" x14ac:dyDescent="0.25">
      <c r="A3487" t="s">
        <v>127</v>
      </c>
      <c r="B3487" s="84" t="s">
        <v>186</v>
      </c>
      <c r="C3487" t="s">
        <v>806</v>
      </c>
      <c r="D3487" s="54">
        <v>44696</v>
      </c>
      <c r="E3487" s="84" t="s">
        <v>211</v>
      </c>
      <c r="F3487" s="84" t="s">
        <v>62</v>
      </c>
      <c r="G3487" s="20" t="s">
        <v>18</v>
      </c>
      <c r="H3487" s="2">
        <v>4</v>
      </c>
      <c r="I3487" s="2">
        <v>733</v>
      </c>
      <c r="J3487" s="2" t="s">
        <v>681</v>
      </c>
      <c r="K3487" s="2" t="s">
        <v>66</v>
      </c>
      <c r="L3487" s="2" t="s">
        <v>22</v>
      </c>
      <c r="M3487" s="70">
        <v>2.1113425925925926E-3</v>
      </c>
    </row>
    <row r="3488" spans="1:17" x14ac:dyDescent="0.25">
      <c r="A3488" t="s">
        <v>43</v>
      </c>
      <c r="B3488" s="20" t="s">
        <v>30</v>
      </c>
      <c r="C3488" t="s">
        <v>806</v>
      </c>
      <c r="D3488" s="54">
        <v>44696</v>
      </c>
      <c r="E3488" s="84" t="s">
        <v>211</v>
      </c>
      <c r="F3488" s="84" t="s">
        <v>62</v>
      </c>
      <c r="G3488" s="84" t="s">
        <v>18</v>
      </c>
      <c r="H3488" s="2">
        <v>1</v>
      </c>
      <c r="I3488" s="2">
        <v>9</v>
      </c>
      <c r="J3488" s="2" t="s">
        <v>262</v>
      </c>
      <c r="K3488" s="2" t="s">
        <v>64</v>
      </c>
      <c r="L3488" s="2" t="s">
        <v>23</v>
      </c>
      <c r="M3488" s="16">
        <v>13.01</v>
      </c>
      <c r="N3488" s="16">
        <v>11.85</v>
      </c>
      <c r="O3488" s="16" t="s">
        <v>1</v>
      </c>
      <c r="P3488" s="16">
        <v>12.67</v>
      </c>
      <c r="Q3488" s="16">
        <v>13.01</v>
      </c>
    </row>
    <row r="3489" spans="1:24" x14ac:dyDescent="0.25">
      <c r="A3489" t="s">
        <v>43</v>
      </c>
      <c r="B3489" s="84" t="s">
        <v>30</v>
      </c>
      <c r="C3489" t="s">
        <v>806</v>
      </c>
      <c r="D3489" s="54">
        <v>44696</v>
      </c>
      <c r="E3489" s="84" t="s">
        <v>211</v>
      </c>
      <c r="F3489" s="84" t="s">
        <v>62</v>
      </c>
      <c r="G3489" s="84" t="s">
        <v>18</v>
      </c>
      <c r="H3489" s="2">
        <v>2</v>
      </c>
      <c r="I3489" s="2">
        <v>113</v>
      </c>
      <c r="J3489" s="2" t="s">
        <v>302</v>
      </c>
      <c r="K3489" s="2" t="s">
        <v>64</v>
      </c>
      <c r="L3489" s="2" t="s">
        <v>23</v>
      </c>
      <c r="M3489" s="16">
        <v>11.13</v>
      </c>
      <c r="N3489" s="16">
        <v>8.99</v>
      </c>
      <c r="O3489" s="16" t="s">
        <v>1</v>
      </c>
      <c r="P3489" s="16" t="s">
        <v>1</v>
      </c>
      <c r="Q3489" s="16">
        <v>11.13</v>
      </c>
    </row>
    <row r="3490" spans="1:24" x14ac:dyDescent="0.25">
      <c r="A3490" t="s">
        <v>43</v>
      </c>
      <c r="B3490" s="84" t="s">
        <v>30</v>
      </c>
      <c r="C3490" t="s">
        <v>806</v>
      </c>
      <c r="D3490" s="54">
        <v>44696</v>
      </c>
      <c r="E3490" s="84" t="s">
        <v>211</v>
      </c>
      <c r="F3490" s="84" t="s">
        <v>62</v>
      </c>
      <c r="G3490" s="84" t="s">
        <v>18</v>
      </c>
      <c r="H3490" s="2">
        <v>3</v>
      </c>
      <c r="I3490" s="2">
        <v>374</v>
      </c>
      <c r="J3490" s="2" t="s">
        <v>324</v>
      </c>
      <c r="K3490" s="2" t="s">
        <v>257</v>
      </c>
      <c r="L3490" s="2" t="s">
        <v>23</v>
      </c>
      <c r="M3490" s="16">
        <v>8.4</v>
      </c>
      <c r="N3490" s="16">
        <v>8.4</v>
      </c>
      <c r="O3490" s="16" t="s">
        <v>1</v>
      </c>
      <c r="P3490" s="16" t="s">
        <v>1</v>
      </c>
      <c r="Q3490" s="16" t="s">
        <v>1</v>
      </c>
    </row>
    <row r="3491" spans="1:24" x14ac:dyDescent="0.25">
      <c r="A3491" t="s">
        <v>98</v>
      </c>
      <c r="B3491" s="105" t="s">
        <v>188</v>
      </c>
      <c r="C3491" t="s">
        <v>806</v>
      </c>
      <c r="D3491" s="54">
        <v>44696</v>
      </c>
      <c r="E3491" s="105" t="s">
        <v>211</v>
      </c>
      <c r="F3491" s="105" t="s">
        <v>62</v>
      </c>
      <c r="G3491" s="105" t="s">
        <v>18</v>
      </c>
      <c r="H3491" s="2">
        <v>1</v>
      </c>
      <c r="I3491" s="2">
        <v>317</v>
      </c>
      <c r="J3491" s="2" t="s">
        <v>299</v>
      </c>
      <c r="K3491" s="2" t="s">
        <v>256</v>
      </c>
      <c r="L3491" s="2" t="s">
        <v>23</v>
      </c>
      <c r="M3491" s="16">
        <v>1.85</v>
      </c>
      <c r="N3491" s="16"/>
      <c r="O3491" s="16"/>
      <c r="P3491" s="16"/>
      <c r="Q3491" s="16"/>
      <c r="T3491" s="105"/>
      <c r="U3491" s="105"/>
      <c r="V3491" s="105"/>
      <c r="W3491" s="105"/>
      <c r="X3491" s="105"/>
    </row>
    <row r="3492" spans="1:24" x14ac:dyDescent="0.25">
      <c r="A3492" t="s">
        <v>32</v>
      </c>
      <c r="B3492" s="20" t="s">
        <v>30</v>
      </c>
      <c r="C3492" t="s">
        <v>806</v>
      </c>
      <c r="D3492" s="54">
        <v>44696</v>
      </c>
      <c r="E3492" s="84" t="s">
        <v>211</v>
      </c>
      <c r="F3492" s="84" t="s">
        <v>62</v>
      </c>
      <c r="G3492" s="20" t="s">
        <v>20</v>
      </c>
      <c r="H3492" s="2">
        <v>1</v>
      </c>
      <c r="I3492" s="2">
        <v>854</v>
      </c>
      <c r="J3492" s="2" t="s">
        <v>526</v>
      </c>
      <c r="K3492" s="2" t="s">
        <v>267</v>
      </c>
      <c r="L3492" s="2" t="s">
        <v>23</v>
      </c>
      <c r="M3492" s="16">
        <v>32.65</v>
      </c>
      <c r="N3492" s="16">
        <v>32.11</v>
      </c>
      <c r="O3492" s="16">
        <v>31.58</v>
      </c>
      <c r="P3492" s="16">
        <v>32.65</v>
      </c>
      <c r="Q3492" s="16">
        <v>31.22</v>
      </c>
    </row>
    <row r="3493" spans="1:24" x14ac:dyDescent="0.25">
      <c r="A3493" t="s">
        <v>32</v>
      </c>
      <c r="B3493" s="84" t="s">
        <v>30</v>
      </c>
      <c r="C3493" t="s">
        <v>806</v>
      </c>
      <c r="D3493" s="54">
        <v>44696</v>
      </c>
      <c r="E3493" s="84" t="s">
        <v>211</v>
      </c>
      <c r="F3493" s="84" t="s">
        <v>62</v>
      </c>
      <c r="G3493" s="20" t="s">
        <v>20</v>
      </c>
      <c r="H3493" s="2">
        <v>2</v>
      </c>
      <c r="I3493" s="2">
        <v>738</v>
      </c>
      <c r="J3493" s="2" t="s">
        <v>419</v>
      </c>
      <c r="K3493" s="2" t="s">
        <v>64</v>
      </c>
      <c r="L3493" s="2" t="s">
        <v>23</v>
      </c>
      <c r="M3493" s="16">
        <v>31.93</v>
      </c>
      <c r="N3493" s="16">
        <v>25.3</v>
      </c>
      <c r="O3493" s="16">
        <v>31.93</v>
      </c>
      <c r="P3493" s="16">
        <v>28.93</v>
      </c>
      <c r="Q3493" s="16" t="s">
        <v>1</v>
      </c>
    </row>
    <row r="3494" spans="1:24" x14ac:dyDescent="0.25">
      <c r="A3494" t="s">
        <v>32</v>
      </c>
      <c r="B3494" s="84" t="s">
        <v>30</v>
      </c>
      <c r="C3494" t="s">
        <v>806</v>
      </c>
      <c r="D3494" s="54">
        <v>44696</v>
      </c>
      <c r="E3494" s="84" t="s">
        <v>211</v>
      </c>
      <c r="F3494" s="84" t="s">
        <v>62</v>
      </c>
      <c r="G3494" s="20" t="s">
        <v>20</v>
      </c>
      <c r="H3494" s="2">
        <v>3</v>
      </c>
      <c r="I3494" s="2">
        <v>684</v>
      </c>
      <c r="J3494" s="2" t="s">
        <v>423</v>
      </c>
      <c r="K3494" s="2" t="s">
        <v>64</v>
      </c>
      <c r="L3494" s="2" t="s">
        <v>23</v>
      </c>
      <c r="M3494" s="16">
        <v>30.17</v>
      </c>
      <c r="N3494" s="16">
        <v>29.01</v>
      </c>
      <c r="O3494" s="16">
        <v>29.25</v>
      </c>
      <c r="P3494" s="16">
        <v>30.17</v>
      </c>
      <c r="Q3494" s="16">
        <v>27.68</v>
      </c>
    </row>
    <row r="3495" spans="1:24" x14ac:dyDescent="0.25">
      <c r="A3495" t="s">
        <v>32</v>
      </c>
      <c r="B3495" s="84" t="s">
        <v>30</v>
      </c>
      <c r="C3495" t="s">
        <v>806</v>
      </c>
      <c r="D3495" s="54">
        <v>44696</v>
      </c>
      <c r="E3495" s="84" t="s">
        <v>211</v>
      </c>
      <c r="F3495" s="84" t="s">
        <v>62</v>
      </c>
      <c r="G3495" s="20" t="s">
        <v>20</v>
      </c>
      <c r="H3495" s="2">
        <v>4</v>
      </c>
      <c r="I3495" s="2">
        <v>2</v>
      </c>
      <c r="J3495" s="2" t="s">
        <v>355</v>
      </c>
      <c r="K3495" s="2" t="s">
        <v>64</v>
      </c>
      <c r="L3495" s="2" t="s">
        <v>23</v>
      </c>
      <c r="M3495" s="16">
        <v>21.87</v>
      </c>
      <c r="N3495" s="16">
        <v>21.87</v>
      </c>
      <c r="O3495" s="16" t="s">
        <v>1</v>
      </c>
      <c r="P3495" s="16">
        <v>21.33</v>
      </c>
      <c r="Q3495" s="16">
        <v>20.8</v>
      </c>
    </row>
    <row r="3496" spans="1:24" x14ac:dyDescent="0.25">
      <c r="A3496" t="s">
        <v>32</v>
      </c>
      <c r="B3496" s="84" t="s">
        <v>30</v>
      </c>
      <c r="C3496" t="s">
        <v>806</v>
      </c>
      <c r="D3496" s="54">
        <v>44696</v>
      </c>
      <c r="E3496" s="84" t="s">
        <v>211</v>
      </c>
      <c r="F3496" s="84" t="s">
        <v>62</v>
      </c>
      <c r="G3496" s="84" t="s">
        <v>20</v>
      </c>
      <c r="H3496" s="2">
        <v>1</v>
      </c>
      <c r="I3496" s="2">
        <v>763</v>
      </c>
      <c r="J3496" s="2" t="s">
        <v>311</v>
      </c>
      <c r="K3496" s="2" t="s">
        <v>267</v>
      </c>
      <c r="L3496" s="2" t="s">
        <v>22</v>
      </c>
      <c r="M3496" s="16">
        <v>25.18</v>
      </c>
      <c r="N3496" s="16">
        <v>23.02</v>
      </c>
      <c r="O3496" s="16" t="s">
        <v>1</v>
      </c>
      <c r="P3496" s="16">
        <v>23.76</v>
      </c>
      <c r="Q3496" s="16">
        <v>25.18</v>
      </c>
    </row>
    <row r="3497" spans="1:24" x14ac:dyDescent="0.25">
      <c r="A3497" t="s">
        <v>32</v>
      </c>
      <c r="B3497" s="84" t="s">
        <v>30</v>
      </c>
      <c r="C3497" t="s">
        <v>806</v>
      </c>
      <c r="D3497" s="54">
        <v>44696</v>
      </c>
      <c r="E3497" s="84" t="s">
        <v>211</v>
      </c>
      <c r="F3497" s="84" t="s">
        <v>62</v>
      </c>
      <c r="G3497" s="84" t="s">
        <v>20</v>
      </c>
      <c r="H3497" s="2">
        <v>2</v>
      </c>
      <c r="I3497" s="2">
        <v>61</v>
      </c>
      <c r="J3497" s="2" t="s">
        <v>234</v>
      </c>
      <c r="K3497" s="2" t="s">
        <v>64</v>
      </c>
      <c r="L3497" s="2" t="s">
        <v>22</v>
      </c>
      <c r="M3497" s="16">
        <v>23.81</v>
      </c>
      <c r="N3497" s="16">
        <v>23.81</v>
      </c>
      <c r="O3497" s="16" t="s">
        <v>1</v>
      </c>
      <c r="P3497" s="16">
        <v>21.53</v>
      </c>
      <c r="Q3497" s="16">
        <v>20.7</v>
      </c>
    </row>
    <row r="3498" spans="1:24" x14ac:dyDescent="0.25">
      <c r="A3498" t="s">
        <v>32</v>
      </c>
      <c r="B3498" s="84" t="s">
        <v>30</v>
      </c>
      <c r="C3498" t="s">
        <v>806</v>
      </c>
      <c r="D3498" s="54">
        <v>44696</v>
      </c>
      <c r="E3498" s="84" t="s">
        <v>211</v>
      </c>
      <c r="F3498" s="84" t="s">
        <v>62</v>
      </c>
      <c r="G3498" s="84" t="s">
        <v>20</v>
      </c>
      <c r="H3498" s="2">
        <v>3</v>
      </c>
      <c r="I3498" s="2">
        <v>150</v>
      </c>
      <c r="J3498" s="2" t="s">
        <v>235</v>
      </c>
      <c r="K3498" s="2" t="s">
        <v>64</v>
      </c>
      <c r="L3498" s="2" t="s">
        <v>22</v>
      </c>
      <c r="M3498" s="16">
        <v>22.75</v>
      </c>
      <c r="N3498" s="16" t="s">
        <v>1</v>
      </c>
      <c r="O3498" s="16">
        <v>21.11</v>
      </c>
      <c r="P3498" s="16" t="s">
        <v>1</v>
      </c>
      <c r="Q3498" s="16">
        <v>22.75</v>
      </c>
    </row>
    <row r="3499" spans="1:24" x14ac:dyDescent="0.25">
      <c r="A3499" t="s">
        <v>32</v>
      </c>
      <c r="B3499" s="84" t="s">
        <v>30</v>
      </c>
      <c r="C3499" t="s">
        <v>806</v>
      </c>
      <c r="D3499" s="54">
        <v>44696</v>
      </c>
      <c r="E3499" s="84" t="s">
        <v>211</v>
      </c>
      <c r="F3499" s="84" t="s">
        <v>62</v>
      </c>
      <c r="G3499" s="84" t="s">
        <v>20</v>
      </c>
      <c r="H3499" s="2">
        <v>4</v>
      </c>
      <c r="I3499" s="2">
        <v>59</v>
      </c>
      <c r="J3499" s="2" t="s">
        <v>294</v>
      </c>
      <c r="K3499" s="2" t="s">
        <v>64</v>
      </c>
      <c r="L3499" s="2" t="s">
        <v>22</v>
      </c>
      <c r="M3499" s="16">
        <v>14.98</v>
      </c>
      <c r="N3499" s="16">
        <v>13.42</v>
      </c>
      <c r="O3499" s="16">
        <v>14.02</v>
      </c>
      <c r="P3499" s="16">
        <v>13.99</v>
      </c>
      <c r="Q3499" s="16">
        <v>14.98</v>
      </c>
    </row>
    <row r="3500" spans="1:24" x14ac:dyDescent="0.25">
      <c r="A3500" t="s">
        <v>93</v>
      </c>
      <c r="B3500" s="109" t="s">
        <v>188</v>
      </c>
      <c r="C3500" t="s">
        <v>806</v>
      </c>
      <c r="D3500" s="54">
        <v>44696</v>
      </c>
      <c r="E3500" s="109" t="s">
        <v>211</v>
      </c>
      <c r="F3500" s="109" t="s">
        <v>62</v>
      </c>
      <c r="G3500" s="109" t="s">
        <v>18</v>
      </c>
      <c r="H3500" s="2">
        <v>1</v>
      </c>
      <c r="I3500" s="2">
        <v>79</v>
      </c>
      <c r="J3500" s="2" t="s">
        <v>291</v>
      </c>
      <c r="K3500" s="2" t="s">
        <v>64</v>
      </c>
      <c r="L3500" s="2" t="s">
        <v>22</v>
      </c>
      <c r="M3500" s="16">
        <v>14.49</v>
      </c>
      <c r="N3500" s="16">
        <v>13.32</v>
      </c>
      <c r="O3500" s="16">
        <v>13.43</v>
      </c>
      <c r="P3500" s="16">
        <v>13.51</v>
      </c>
      <c r="Q3500" s="18">
        <v>14.49</v>
      </c>
      <c r="R3500" s="109"/>
      <c r="S3500" s="109"/>
      <c r="T3500" s="109"/>
      <c r="U3500"/>
      <c r="V3500"/>
      <c r="W3500"/>
      <c r="X3500"/>
    </row>
    <row r="3501" spans="1:24" x14ac:dyDescent="0.25">
      <c r="A3501" t="s">
        <v>93</v>
      </c>
      <c r="B3501" s="109" t="s">
        <v>188</v>
      </c>
      <c r="C3501" t="s">
        <v>806</v>
      </c>
      <c r="D3501" s="54">
        <v>44696</v>
      </c>
      <c r="E3501" s="109" t="s">
        <v>211</v>
      </c>
      <c r="F3501" s="109" t="s">
        <v>62</v>
      </c>
      <c r="G3501" s="109" t="s">
        <v>18</v>
      </c>
      <c r="H3501" s="2">
        <v>2</v>
      </c>
      <c r="I3501" s="2">
        <v>776</v>
      </c>
      <c r="J3501" s="2" t="s">
        <v>326</v>
      </c>
      <c r="K3501" s="2" t="s">
        <v>261</v>
      </c>
      <c r="L3501" s="2" t="s">
        <v>22</v>
      </c>
      <c r="M3501" s="16">
        <v>13.67</v>
      </c>
      <c r="N3501" s="16">
        <v>13.39</v>
      </c>
      <c r="O3501" s="16">
        <v>13.67</v>
      </c>
      <c r="P3501" s="16">
        <v>13.6</v>
      </c>
      <c r="Q3501" s="18">
        <v>13.51</v>
      </c>
      <c r="R3501" s="109"/>
      <c r="S3501" s="109"/>
      <c r="T3501" s="109"/>
      <c r="U3501"/>
      <c r="V3501"/>
      <c r="W3501"/>
      <c r="X3501"/>
    </row>
    <row r="3502" spans="1:24" x14ac:dyDescent="0.25">
      <c r="A3502" t="s">
        <v>93</v>
      </c>
      <c r="B3502" s="109" t="s">
        <v>188</v>
      </c>
      <c r="C3502" t="s">
        <v>806</v>
      </c>
      <c r="D3502" s="54">
        <v>44696</v>
      </c>
      <c r="E3502" s="109" t="s">
        <v>211</v>
      </c>
      <c r="F3502" s="109" t="s">
        <v>62</v>
      </c>
      <c r="G3502" s="109" t="s">
        <v>18</v>
      </c>
      <c r="H3502" s="2">
        <v>3</v>
      </c>
      <c r="I3502" s="2">
        <v>334</v>
      </c>
      <c r="J3502" s="2" t="s">
        <v>197</v>
      </c>
      <c r="K3502" s="2" t="s">
        <v>256</v>
      </c>
      <c r="L3502" s="2" t="s">
        <v>22</v>
      </c>
      <c r="M3502" s="16">
        <v>11.97</v>
      </c>
      <c r="N3502" s="16">
        <v>11.97</v>
      </c>
      <c r="O3502" s="16">
        <v>11.81</v>
      </c>
      <c r="P3502" s="16">
        <v>9.61</v>
      </c>
      <c r="Q3502" s="18" t="s">
        <v>1</v>
      </c>
      <c r="R3502" s="109"/>
      <c r="S3502" s="109"/>
      <c r="T3502" s="109"/>
      <c r="U3502"/>
      <c r="V3502"/>
      <c r="W3502"/>
      <c r="X3502"/>
    </row>
    <row r="3503" spans="1:24" x14ac:dyDescent="0.25">
      <c r="A3503" t="s">
        <v>127</v>
      </c>
      <c r="B3503" s="20" t="s">
        <v>186</v>
      </c>
      <c r="C3503" t="s">
        <v>806</v>
      </c>
      <c r="D3503" s="54">
        <v>44696</v>
      </c>
      <c r="E3503" s="84" t="s">
        <v>211</v>
      </c>
      <c r="F3503" s="84" t="s">
        <v>62</v>
      </c>
      <c r="G3503" s="84" t="s">
        <v>20</v>
      </c>
      <c r="H3503" s="2">
        <v>1</v>
      </c>
      <c r="I3503" s="2">
        <v>82</v>
      </c>
      <c r="J3503" s="2" t="s">
        <v>384</v>
      </c>
      <c r="K3503" s="2" t="s">
        <v>64</v>
      </c>
      <c r="L3503" s="2" t="s">
        <v>23</v>
      </c>
      <c r="M3503" s="70">
        <v>1.6655092592592592E-3</v>
      </c>
    </row>
    <row r="3504" spans="1:24" x14ac:dyDescent="0.25">
      <c r="A3504" t="s">
        <v>127</v>
      </c>
      <c r="B3504" s="84" t="s">
        <v>186</v>
      </c>
      <c r="C3504" t="s">
        <v>806</v>
      </c>
      <c r="D3504" s="54">
        <v>44696</v>
      </c>
      <c r="E3504" s="84" t="s">
        <v>211</v>
      </c>
      <c r="F3504" s="84" t="s">
        <v>62</v>
      </c>
      <c r="G3504" s="84" t="s">
        <v>20</v>
      </c>
      <c r="H3504" s="2">
        <v>2</v>
      </c>
      <c r="I3504" s="2">
        <v>683</v>
      </c>
      <c r="J3504" s="2" t="s">
        <v>373</v>
      </c>
      <c r="K3504" s="2" t="s">
        <v>64</v>
      </c>
      <c r="L3504" s="2" t="s">
        <v>23</v>
      </c>
      <c r="M3504" s="70">
        <v>1.7395833333333332E-3</v>
      </c>
    </row>
    <row r="3505" spans="1:19" x14ac:dyDescent="0.25">
      <c r="A3505" t="s">
        <v>127</v>
      </c>
      <c r="B3505" s="84" t="s">
        <v>186</v>
      </c>
      <c r="C3505" t="s">
        <v>806</v>
      </c>
      <c r="D3505" s="54">
        <v>44696</v>
      </c>
      <c r="E3505" s="84" t="s">
        <v>211</v>
      </c>
      <c r="F3505" s="84" t="s">
        <v>62</v>
      </c>
      <c r="G3505" s="84" t="s">
        <v>20</v>
      </c>
      <c r="H3505" s="2">
        <v>3</v>
      </c>
      <c r="I3505" s="2">
        <v>146</v>
      </c>
      <c r="J3505" s="2" t="s">
        <v>370</v>
      </c>
      <c r="K3505" s="2" t="s">
        <v>64</v>
      </c>
      <c r="L3505" s="2" t="s">
        <v>23</v>
      </c>
      <c r="M3505" s="70">
        <v>1.7758101851851852E-3</v>
      </c>
    </row>
    <row r="3506" spans="1:19" x14ac:dyDescent="0.25">
      <c r="A3506" t="s">
        <v>127</v>
      </c>
      <c r="B3506" s="84" t="s">
        <v>186</v>
      </c>
      <c r="C3506" t="s">
        <v>806</v>
      </c>
      <c r="D3506" s="54">
        <v>44696</v>
      </c>
      <c r="E3506" s="84" t="s">
        <v>211</v>
      </c>
      <c r="F3506" s="84" t="s">
        <v>62</v>
      </c>
      <c r="G3506" s="84" t="s">
        <v>20</v>
      </c>
      <c r="H3506" s="2">
        <v>4</v>
      </c>
      <c r="I3506" s="2">
        <v>897</v>
      </c>
      <c r="J3506" s="2" t="s">
        <v>385</v>
      </c>
      <c r="K3506" s="2" t="s">
        <v>261</v>
      </c>
      <c r="L3506" s="2" t="s">
        <v>23</v>
      </c>
      <c r="M3506" s="70">
        <v>1.8651620370370369E-3</v>
      </c>
    </row>
    <row r="3507" spans="1:19" x14ac:dyDescent="0.25">
      <c r="A3507" t="s">
        <v>127</v>
      </c>
      <c r="B3507" s="84" t="s">
        <v>186</v>
      </c>
      <c r="C3507" t="s">
        <v>806</v>
      </c>
      <c r="D3507" s="54">
        <v>44696</v>
      </c>
      <c r="E3507" s="84" t="s">
        <v>211</v>
      </c>
      <c r="F3507" s="84" t="s">
        <v>62</v>
      </c>
      <c r="G3507" s="84" t="s">
        <v>18</v>
      </c>
      <c r="H3507" s="2">
        <v>1</v>
      </c>
      <c r="I3507" s="2">
        <v>134</v>
      </c>
      <c r="J3507" s="2" t="s">
        <v>301</v>
      </c>
      <c r="K3507" s="2" t="s">
        <v>64</v>
      </c>
      <c r="L3507" s="2" t="s">
        <v>23</v>
      </c>
      <c r="M3507" s="70">
        <v>1.4321759259259259E-3</v>
      </c>
    </row>
    <row r="3508" spans="1:19" x14ac:dyDescent="0.25">
      <c r="A3508" t="s">
        <v>127</v>
      </c>
      <c r="B3508" s="84" t="s">
        <v>186</v>
      </c>
      <c r="C3508" t="s">
        <v>806</v>
      </c>
      <c r="D3508" s="54">
        <v>44696</v>
      </c>
      <c r="E3508" s="84" t="s">
        <v>211</v>
      </c>
      <c r="F3508" s="84" t="s">
        <v>62</v>
      </c>
      <c r="G3508" s="84" t="s">
        <v>18</v>
      </c>
      <c r="H3508" s="2">
        <v>2</v>
      </c>
      <c r="I3508" s="2">
        <v>1100</v>
      </c>
      <c r="J3508" s="2" t="s">
        <v>740</v>
      </c>
      <c r="K3508" s="2" t="s">
        <v>782</v>
      </c>
      <c r="L3508" s="2" t="s">
        <v>23</v>
      </c>
      <c r="M3508" s="70">
        <v>1.4651620370370372E-3</v>
      </c>
    </row>
    <row r="3509" spans="1:19" x14ac:dyDescent="0.25">
      <c r="A3509" t="s">
        <v>127</v>
      </c>
      <c r="B3509" s="84" t="s">
        <v>186</v>
      </c>
      <c r="C3509" t="s">
        <v>806</v>
      </c>
      <c r="D3509" s="54">
        <v>44696</v>
      </c>
      <c r="E3509" s="84" t="s">
        <v>211</v>
      </c>
      <c r="F3509" s="84" t="s">
        <v>62</v>
      </c>
      <c r="G3509" s="84" t="s">
        <v>18</v>
      </c>
      <c r="H3509" s="2">
        <v>3</v>
      </c>
      <c r="I3509" s="2">
        <v>141</v>
      </c>
      <c r="J3509" s="2" t="s">
        <v>449</v>
      </c>
      <c r="K3509" s="2" t="s">
        <v>64</v>
      </c>
      <c r="L3509" s="2" t="s">
        <v>23</v>
      </c>
      <c r="M3509" s="70">
        <v>1.4899305555555558E-3</v>
      </c>
    </row>
    <row r="3510" spans="1:19" x14ac:dyDescent="0.25">
      <c r="A3510" t="s">
        <v>127</v>
      </c>
      <c r="B3510" s="84" t="s">
        <v>186</v>
      </c>
      <c r="C3510" t="s">
        <v>806</v>
      </c>
      <c r="D3510" s="54">
        <v>44696</v>
      </c>
      <c r="E3510" s="84" t="s">
        <v>211</v>
      </c>
      <c r="F3510" s="84" t="s">
        <v>62</v>
      </c>
      <c r="G3510" s="84" t="s">
        <v>18</v>
      </c>
      <c r="H3510" s="2">
        <v>4</v>
      </c>
      <c r="I3510" s="2">
        <v>914</v>
      </c>
      <c r="J3510" s="2" t="s">
        <v>445</v>
      </c>
      <c r="K3510" s="2" t="s">
        <v>67</v>
      </c>
      <c r="L3510" s="2" t="s">
        <v>23</v>
      </c>
      <c r="M3510" s="70">
        <v>1.4914351851851853E-3</v>
      </c>
    </row>
    <row r="3511" spans="1:19" x14ac:dyDescent="0.25">
      <c r="A3511" t="s">
        <v>127</v>
      </c>
      <c r="B3511" s="84" t="s">
        <v>186</v>
      </c>
      <c r="C3511" t="s">
        <v>806</v>
      </c>
      <c r="D3511" s="54">
        <v>44696</v>
      </c>
      <c r="E3511" s="84" t="s">
        <v>211</v>
      </c>
      <c r="F3511" s="84" t="s">
        <v>62</v>
      </c>
      <c r="G3511" s="84" t="s">
        <v>18</v>
      </c>
      <c r="H3511" s="2">
        <v>5</v>
      </c>
      <c r="I3511" s="2">
        <v>375</v>
      </c>
      <c r="J3511" s="2" t="s">
        <v>325</v>
      </c>
      <c r="K3511" s="2" t="s">
        <v>257</v>
      </c>
      <c r="L3511" s="2" t="s">
        <v>23</v>
      </c>
      <c r="M3511" s="70">
        <v>1.5475694444444443E-3</v>
      </c>
    </row>
    <row r="3512" spans="1:19" x14ac:dyDescent="0.25">
      <c r="A3512" t="s">
        <v>127</v>
      </c>
      <c r="B3512" s="84" t="s">
        <v>186</v>
      </c>
      <c r="C3512" t="s">
        <v>806</v>
      </c>
      <c r="D3512" s="54">
        <v>44696</v>
      </c>
      <c r="E3512" s="84" t="s">
        <v>211</v>
      </c>
      <c r="F3512" s="84" t="s">
        <v>62</v>
      </c>
      <c r="G3512" s="84" t="s">
        <v>18</v>
      </c>
      <c r="H3512" s="2">
        <v>6</v>
      </c>
      <c r="I3512" s="2">
        <v>378</v>
      </c>
      <c r="J3512" s="2" t="s">
        <v>323</v>
      </c>
      <c r="K3512" s="2" t="s">
        <v>257</v>
      </c>
      <c r="L3512" s="2" t="s">
        <v>23</v>
      </c>
      <c r="M3512" s="70">
        <v>1.6020833333333332E-3</v>
      </c>
    </row>
    <row r="3513" spans="1:19" x14ac:dyDescent="0.25">
      <c r="A3513" t="s">
        <v>127</v>
      </c>
      <c r="B3513" s="84" t="s">
        <v>186</v>
      </c>
      <c r="C3513" t="s">
        <v>806</v>
      </c>
      <c r="D3513" s="54">
        <v>44696</v>
      </c>
      <c r="E3513" s="84" t="s">
        <v>211</v>
      </c>
      <c r="F3513" s="84" t="s">
        <v>62</v>
      </c>
      <c r="G3513" s="84" t="s">
        <v>18</v>
      </c>
      <c r="H3513" s="2">
        <v>7</v>
      </c>
      <c r="I3513" s="2">
        <v>572</v>
      </c>
      <c r="J3513" s="2" t="s">
        <v>322</v>
      </c>
      <c r="K3513" s="2" t="s">
        <v>267</v>
      </c>
      <c r="L3513" s="2" t="s">
        <v>23</v>
      </c>
      <c r="M3513" s="70">
        <v>1.8614583333333332E-3</v>
      </c>
    </row>
    <row r="3514" spans="1:19" x14ac:dyDescent="0.25">
      <c r="A3514" t="s">
        <v>125</v>
      </c>
      <c r="B3514" s="20" t="s">
        <v>187</v>
      </c>
      <c r="C3514" t="s">
        <v>806</v>
      </c>
      <c r="D3514" s="54">
        <v>44696</v>
      </c>
      <c r="E3514" s="84" t="s">
        <v>211</v>
      </c>
      <c r="F3514" s="84" t="s">
        <v>62</v>
      </c>
      <c r="G3514" s="84" t="s">
        <v>18</v>
      </c>
      <c r="H3514" s="2">
        <v>1</v>
      </c>
      <c r="I3514" s="2">
        <v>808</v>
      </c>
      <c r="J3514" s="2" t="s">
        <v>369</v>
      </c>
      <c r="K3514" s="2" t="s">
        <v>66</v>
      </c>
      <c r="L3514" s="2" t="s">
        <v>23</v>
      </c>
      <c r="M3514" s="2">
        <v>56.46</v>
      </c>
    </row>
    <row r="3515" spans="1:19" x14ac:dyDescent="0.25">
      <c r="A3515" t="s">
        <v>97</v>
      </c>
      <c r="B3515" s="20" t="s">
        <v>188</v>
      </c>
      <c r="C3515" t="s">
        <v>809</v>
      </c>
      <c r="D3515" s="54">
        <v>44702</v>
      </c>
      <c r="E3515" s="20" t="s">
        <v>686</v>
      </c>
      <c r="F3515" s="20" t="s">
        <v>62</v>
      </c>
      <c r="G3515" s="20" t="s">
        <v>18</v>
      </c>
      <c r="H3515" s="2">
        <v>1</v>
      </c>
      <c r="I3515" s="2">
        <v>317</v>
      </c>
      <c r="J3515" s="2" t="s">
        <v>299</v>
      </c>
      <c r="K3515" s="2" t="s">
        <v>256</v>
      </c>
      <c r="L3515" s="2" t="s">
        <v>23</v>
      </c>
      <c r="M3515" s="16">
        <v>4</v>
      </c>
      <c r="N3515" s="16"/>
      <c r="O3515" s="16"/>
      <c r="P3515" s="16"/>
      <c r="Q3515" s="16"/>
      <c r="R3515" s="16"/>
      <c r="S3515" s="16"/>
    </row>
    <row r="3516" spans="1:19" x14ac:dyDescent="0.25">
      <c r="A3516" t="s">
        <v>97</v>
      </c>
      <c r="B3516" s="85" t="s">
        <v>188</v>
      </c>
      <c r="C3516" t="s">
        <v>809</v>
      </c>
      <c r="D3516" s="54">
        <v>44702</v>
      </c>
      <c r="E3516" s="85" t="s">
        <v>686</v>
      </c>
      <c r="F3516" s="85" t="s">
        <v>62</v>
      </c>
      <c r="G3516" s="85" t="s">
        <v>18</v>
      </c>
      <c r="H3516" s="2">
        <v>2</v>
      </c>
      <c r="I3516" s="2">
        <v>74</v>
      </c>
      <c r="J3516" s="2" t="s">
        <v>206</v>
      </c>
      <c r="K3516" s="2" t="s">
        <v>64</v>
      </c>
      <c r="L3516" s="2" t="s">
        <v>22</v>
      </c>
      <c r="M3516" s="16">
        <v>3.55</v>
      </c>
      <c r="N3516" s="16"/>
      <c r="O3516" s="16"/>
      <c r="P3516" s="16"/>
      <c r="Q3516" s="16"/>
      <c r="R3516" s="16"/>
      <c r="S3516" s="16"/>
    </row>
    <row r="3517" spans="1:19" x14ac:dyDescent="0.25">
      <c r="A3517" t="s">
        <v>97</v>
      </c>
      <c r="B3517" s="85" t="s">
        <v>188</v>
      </c>
      <c r="C3517" t="s">
        <v>809</v>
      </c>
      <c r="D3517" s="54">
        <v>44702</v>
      </c>
      <c r="E3517" s="85" t="s">
        <v>686</v>
      </c>
      <c r="F3517" s="85" t="s">
        <v>62</v>
      </c>
      <c r="G3517" s="85" t="s">
        <v>18</v>
      </c>
      <c r="H3517" s="2">
        <v>3</v>
      </c>
      <c r="I3517" s="2">
        <v>113</v>
      </c>
      <c r="J3517" s="2" t="s">
        <v>302</v>
      </c>
      <c r="K3517" s="2" t="s">
        <v>64</v>
      </c>
      <c r="L3517" s="2" t="s">
        <v>23</v>
      </c>
      <c r="M3517" s="16">
        <v>3.1</v>
      </c>
      <c r="N3517" s="16"/>
      <c r="O3517" s="16"/>
      <c r="P3517" s="16"/>
      <c r="Q3517" s="16"/>
      <c r="R3517" s="16"/>
      <c r="S3517" s="16"/>
    </row>
    <row r="3518" spans="1:19" x14ac:dyDescent="0.25">
      <c r="A3518" t="s">
        <v>29</v>
      </c>
      <c r="B3518" s="20" t="s">
        <v>30</v>
      </c>
      <c r="C3518" t="s">
        <v>809</v>
      </c>
      <c r="D3518" s="54">
        <v>44702</v>
      </c>
      <c r="E3518" s="85" t="s">
        <v>686</v>
      </c>
      <c r="F3518" s="85" t="s">
        <v>62</v>
      </c>
      <c r="G3518" s="85" t="s">
        <v>18</v>
      </c>
      <c r="H3518" s="2">
        <v>1</v>
      </c>
      <c r="I3518" s="2">
        <v>692</v>
      </c>
      <c r="J3518" s="2" t="s">
        <v>331</v>
      </c>
      <c r="K3518" s="2" t="s">
        <v>64</v>
      </c>
      <c r="L3518" s="2" t="s">
        <v>23</v>
      </c>
      <c r="M3518" s="16">
        <v>44.12</v>
      </c>
      <c r="N3518" s="16">
        <v>39.700000000000003</v>
      </c>
      <c r="O3518" s="16">
        <v>38.69</v>
      </c>
      <c r="P3518" s="16">
        <v>40.85</v>
      </c>
      <c r="Q3518" s="16">
        <v>43.76</v>
      </c>
      <c r="R3518" s="16">
        <v>44.12</v>
      </c>
      <c r="S3518" s="16">
        <v>40.82</v>
      </c>
    </row>
    <row r="3519" spans="1:19" x14ac:dyDescent="0.25">
      <c r="A3519" t="s">
        <v>29</v>
      </c>
      <c r="B3519" s="85" t="s">
        <v>30</v>
      </c>
      <c r="C3519" t="s">
        <v>809</v>
      </c>
      <c r="D3519" s="54">
        <v>44702</v>
      </c>
      <c r="E3519" s="85" t="s">
        <v>686</v>
      </c>
      <c r="F3519" s="85" t="s">
        <v>62</v>
      </c>
      <c r="G3519" s="85" t="s">
        <v>18</v>
      </c>
      <c r="H3519" s="2">
        <v>2</v>
      </c>
      <c r="I3519" s="2">
        <v>4</v>
      </c>
      <c r="J3519" s="2" t="s">
        <v>207</v>
      </c>
      <c r="K3519" s="2" t="s">
        <v>256</v>
      </c>
      <c r="L3519" s="2" t="s">
        <v>22</v>
      </c>
      <c r="M3519" s="16">
        <v>42.99</v>
      </c>
      <c r="N3519" s="16">
        <v>31.89</v>
      </c>
      <c r="O3519" s="16">
        <v>39.76</v>
      </c>
      <c r="P3519" s="16">
        <v>40.31</v>
      </c>
      <c r="Q3519" s="16" t="s">
        <v>1</v>
      </c>
      <c r="R3519" s="16" t="s">
        <v>1</v>
      </c>
      <c r="S3519" s="16">
        <v>42.99</v>
      </c>
    </row>
    <row r="3520" spans="1:19" x14ac:dyDescent="0.25">
      <c r="A3520" t="s">
        <v>29</v>
      </c>
      <c r="B3520" s="85" t="s">
        <v>30</v>
      </c>
      <c r="C3520" t="s">
        <v>809</v>
      </c>
      <c r="D3520" s="54">
        <v>44702</v>
      </c>
      <c r="E3520" s="85" t="s">
        <v>686</v>
      </c>
      <c r="F3520" s="85" t="s">
        <v>62</v>
      </c>
      <c r="G3520" s="85" t="s">
        <v>18</v>
      </c>
      <c r="H3520" s="2">
        <v>3</v>
      </c>
      <c r="I3520" s="2">
        <v>361</v>
      </c>
      <c r="J3520" s="2" t="s">
        <v>561</v>
      </c>
      <c r="K3520" s="2" t="s">
        <v>258</v>
      </c>
      <c r="L3520" s="2" t="s">
        <v>23</v>
      </c>
      <c r="M3520" s="16">
        <v>34.85</v>
      </c>
      <c r="N3520" s="16">
        <v>24.33</v>
      </c>
      <c r="O3520" s="16">
        <v>23.96</v>
      </c>
      <c r="P3520" s="16">
        <v>21.83</v>
      </c>
      <c r="Q3520" s="16">
        <v>34.67</v>
      </c>
      <c r="R3520" s="16">
        <v>34.85</v>
      </c>
      <c r="S3520" s="16">
        <v>21.73</v>
      </c>
    </row>
    <row r="3521" spans="1:19" x14ac:dyDescent="0.25">
      <c r="A3521" t="s">
        <v>29</v>
      </c>
      <c r="B3521" s="85" t="s">
        <v>30</v>
      </c>
      <c r="C3521" t="s">
        <v>809</v>
      </c>
      <c r="D3521" s="54">
        <v>44702</v>
      </c>
      <c r="E3521" s="85" t="s">
        <v>686</v>
      </c>
      <c r="F3521" s="85" t="s">
        <v>62</v>
      </c>
      <c r="G3521" s="85" t="s">
        <v>18</v>
      </c>
      <c r="H3521" s="2">
        <v>4</v>
      </c>
      <c r="I3521" s="2">
        <v>160</v>
      </c>
      <c r="J3521" s="2" t="s">
        <v>209</v>
      </c>
      <c r="K3521" s="2" t="s">
        <v>64</v>
      </c>
      <c r="L3521" s="2" t="s">
        <v>22</v>
      </c>
      <c r="M3521" s="16">
        <v>29.36</v>
      </c>
      <c r="N3521" s="16">
        <v>29.36</v>
      </c>
      <c r="O3521" s="16" t="s">
        <v>1</v>
      </c>
      <c r="P3521" s="16" t="s">
        <v>1</v>
      </c>
      <c r="Q3521" s="16" t="s">
        <v>1</v>
      </c>
      <c r="R3521" s="16" t="s">
        <v>1</v>
      </c>
      <c r="S3521" s="16" t="s">
        <v>1</v>
      </c>
    </row>
    <row r="3522" spans="1:19" x14ac:dyDescent="0.25">
      <c r="A3522" t="s">
        <v>29</v>
      </c>
      <c r="B3522" s="85" t="s">
        <v>30</v>
      </c>
      <c r="C3522" t="s">
        <v>809</v>
      </c>
      <c r="D3522" s="54">
        <v>44702</v>
      </c>
      <c r="E3522" s="85" t="s">
        <v>686</v>
      </c>
      <c r="F3522" s="85" t="s">
        <v>62</v>
      </c>
      <c r="G3522" s="85" t="s">
        <v>18</v>
      </c>
      <c r="H3522" s="2">
        <v>5</v>
      </c>
      <c r="I3522" s="2">
        <v>387</v>
      </c>
      <c r="J3522" s="2" t="s">
        <v>292</v>
      </c>
      <c r="K3522" s="2" t="s">
        <v>257</v>
      </c>
      <c r="L3522" s="2" t="s">
        <v>22</v>
      </c>
      <c r="M3522" s="16">
        <v>15.21</v>
      </c>
      <c r="N3522" s="16">
        <v>10.9</v>
      </c>
      <c r="O3522" s="16">
        <v>15.07</v>
      </c>
      <c r="P3522" s="16">
        <v>14.29</v>
      </c>
      <c r="Q3522" s="16">
        <v>15.21</v>
      </c>
      <c r="R3522" s="16" t="s">
        <v>1</v>
      </c>
      <c r="S3522" s="16" t="s">
        <v>1</v>
      </c>
    </row>
    <row r="3523" spans="1:19" x14ac:dyDescent="0.25">
      <c r="A3523" t="s">
        <v>29</v>
      </c>
      <c r="B3523" s="85" t="s">
        <v>30</v>
      </c>
      <c r="C3523" t="s">
        <v>809</v>
      </c>
      <c r="D3523" s="54">
        <v>44702</v>
      </c>
      <c r="E3523" s="85" t="s">
        <v>686</v>
      </c>
      <c r="F3523" s="85" t="s">
        <v>62</v>
      </c>
      <c r="G3523" s="85" t="s">
        <v>18</v>
      </c>
      <c r="H3523" s="2">
        <v>6</v>
      </c>
      <c r="I3523" s="2">
        <v>1253</v>
      </c>
      <c r="J3523" s="2" t="s">
        <v>810</v>
      </c>
      <c r="K3523" s="2" t="s">
        <v>67</v>
      </c>
      <c r="L3523" s="2" t="s">
        <v>22</v>
      </c>
      <c r="M3523" s="16">
        <v>10.81</v>
      </c>
      <c r="N3523" s="16">
        <v>7.99</v>
      </c>
      <c r="O3523" s="16" t="s">
        <v>25</v>
      </c>
      <c r="P3523" s="16">
        <v>10.81</v>
      </c>
      <c r="Q3523" s="16" t="s">
        <v>25</v>
      </c>
      <c r="R3523" s="16" t="s">
        <v>25</v>
      </c>
      <c r="S3523" s="16" t="s">
        <v>25</v>
      </c>
    </row>
    <row r="3524" spans="1:19" x14ac:dyDescent="0.25">
      <c r="A3524" t="s">
        <v>29</v>
      </c>
      <c r="B3524" s="85" t="s">
        <v>30</v>
      </c>
      <c r="C3524" t="s">
        <v>809</v>
      </c>
      <c r="D3524" s="54">
        <v>44702</v>
      </c>
      <c r="E3524" s="85" t="s">
        <v>686</v>
      </c>
      <c r="F3524" s="85" t="s">
        <v>62</v>
      </c>
      <c r="G3524" s="85" t="s">
        <v>18</v>
      </c>
      <c r="H3524" s="2">
        <v>7</v>
      </c>
      <c r="I3524" s="2">
        <v>1252</v>
      </c>
      <c r="J3524" s="2" t="s">
        <v>742</v>
      </c>
      <c r="K3524" s="2" t="s">
        <v>67</v>
      </c>
      <c r="L3524" s="2" t="s">
        <v>23</v>
      </c>
      <c r="M3524" s="16">
        <v>10.06</v>
      </c>
      <c r="N3524" s="16">
        <v>10.06</v>
      </c>
      <c r="O3524" s="16" t="s">
        <v>25</v>
      </c>
      <c r="P3524" s="16">
        <v>9.2899999999999991</v>
      </c>
      <c r="Q3524" s="16" t="s">
        <v>25</v>
      </c>
      <c r="R3524" s="16" t="s">
        <v>25</v>
      </c>
      <c r="S3524" s="16" t="s">
        <v>25</v>
      </c>
    </row>
    <row r="3525" spans="1:19" x14ac:dyDescent="0.25">
      <c r="A3525" t="s">
        <v>94</v>
      </c>
      <c r="B3525" s="20" t="s">
        <v>188</v>
      </c>
      <c r="C3525" t="s">
        <v>809</v>
      </c>
      <c r="D3525" s="54">
        <v>44702</v>
      </c>
      <c r="E3525" s="85" t="s">
        <v>686</v>
      </c>
      <c r="F3525" s="85" t="s">
        <v>62</v>
      </c>
      <c r="G3525" s="20" t="s">
        <v>20</v>
      </c>
      <c r="H3525" s="2">
        <v>1</v>
      </c>
      <c r="I3525" s="2">
        <v>849</v>
      </c>
      <c r="J3525" s="2" t="s">
        <v>329</v>
      </c>
      <c r="K3525" s="2" t="s">
        <v>257</v>
      </c>
      <c r="L3525" s="2" t="s">
        <v>23</v>
      </c>
      <c r="M3525" s="16">
        <v>11.13</v>
      </c>
      <c r="N3525" s="16">
        <v>10.81</v>
      </c>
      <c r="O3525" s="16" t="s">
        <v>1</v>
      </c>
      <c r="P3525" s="16">
        <v>10.82</v>
      </c>
      <c r="Q3525" s="16">
        <v>10.79</v>
      </c>
      <c r="R3525" s="16">
        <v>10.87</v>
      </c>
      <c r="S3525" s="16">
        <v>11.13</v>
      </c>
    </row>
    <row r="3526" spans="1:19" x14ac:dyDescent="0.25">
      <c r="A3526" t="s">
        <v>94</v>
      </c>
      <c r="B3526" s="85" t="s">
        <v>188</v>
      </c>
      <c r="C3526" t="s">
        <v>809</v>
      </c>
      <c r="D3526" s="54">
        <v>44702</v>
      </c>
      <c r="E3526" s="85" t="s">
        <v>686</v>
      </c>
      <c r="F3526" s="85" t="s">
        <v>62</v>
      </c>
      <c r="G3526" s="85" t="s">
        <v>20</v>
      </c>
      <c r="H3526" s="2">
        <v>2</v>
      </c>
      <c r="I3526" s="2">
        <v>684</v>
      </c>
      <c r="J3526" s="2" t="s">
        <v>423</v>
      </c>
      <c r="K3526" s="2" t="s">
        <v>64</v>
      </c>
      <c r="L3526" s="2" t="s">
        <v>23</v>
      </c>
      <c r="M3526" s="16">
        <v>10.43</v>
      </c>
      <c r="N3526" s="16">
        <v>10.130000000000001</v>
      </c>
      <c r="O3526" s="16">
        <v>10.199999999999999</v>
      </c>
      <c r="P3526" s="16">
        <v>10.210000000000001</v>
      </c>
      <c r="Q3526" s="16">
        <v>10.43</v>
      </c>
      <c r="R3526" s="16">
        <v>10.210000000000001</v>
      </c>
      <c r="S3526" s="16">
        <v>10.18</v>
      </c>
    </row>
    <row r="3527" spans="1:19" x14ac:dyDescent="0.25">
      <c r="A3527" t="s">
        <v>94</v>
      </c>
      <c r="B3527" s="85" t="s">
        <v>188</v>
      </c>
      <c r="C3527" t="s">
        <v>809</v>
      </c>
      <c r="D3527" s="54">
        <v>44702</v>
      </c>
      <c r="E3527" s="85" t="s">
        <v>686</v>
      </c>
      <c r="F3527" s="85" t="s">
        <v>62</v>
      </c>
      <c r="G3527" s="85" t="s">
        <v>20</v>
      </c>
      <c r="H3527" s="2">
        <v>3</v>
      </c>
      <c r="I3527" s="2">
        <v>384</v>
      </c>
      <c r="J3527" s="2" t="s">
        <v>288</v>
      </c>
      <c r="K3527" s="2" t="s">
        <v>257</v>
      </c>
      <c r="L3527" s="2" t="s">
        <v>22</v>
      </c>
      <c r="M3527" s="16">
        <v>10.3</v>
      </c>
      <c r="N3527" s="16">
        <v>10.19</v>
      </c>
      <c r="O3527" s="16">
        <v>10.28</v>
      </c>
      <c r="P3527" s="16">
        <v>9.9600000000000009</v>
      </c>
      <c r="Q3527" s="16">
        <v>9.76</v>
      </c>
      <c r="R3527" s="16">
        <v>10.3</v>
      </c>
      <c r="S3527" s="16">
        <v>10.119999999999999</v>
      </c>
    </row>
    <row r="3528" spans="1:19" x14ac:dyDescent="0.25">
      <c r="A3528" t="s">
        <v>94</v>
      </c>
      <c r="B3528" s="85" t="s">
        <v>188</v>
      </c>
      <c r="C3528" t="s">
        <v>809</v>
      </c>
      <c r="D3528" s="54">
        <v>44702</v>
      </c>
      <c r="E3528" s="85" t="s">
        <v>686</v>
      </c>
      <c r="F3528" s="85" t="s">
        <v>62</v>
      </c>
      <c r="G3528" s="85" t="s">
        <v>20</v>
      </c>
      <c r="H3528" s="2">
        <v>4</v>
      </c>
      <c r="I3528" s="2">
        <v>282</v>
      </c>
      <c r="J3528" s="2" t="s">
        <v>421</v>
      </c>
      <c r="K3528" s="2" t="s">
        <v>67</v>
      </c>
      <c r="L3528" s="2" t="s">
        <v>23</v>
      </c>
      <c r="M3528" s="16">
        <v>10.220000000000001</v>
      </c>
      <c r="N3528" s="16">
        <v>10.220000000000001</v>
      </c>
      <c r="O3528" s="16">
        <v>10</v>
      </c>
      <c r="P3528" s="16" t="s">
        <v>1</v>
      </c>
      <c r="Q3528" s="16">
        <v>10.119999999999999</v>
      </c>
      <c r="R3528" s="16" t="s">
        <v>1</v>
      </c>
      <c r="S3528" s="16" t="s">
        <v>1</v>
      </c>
    </row>
    <row r="3529" spans="1:19" x14ac:dyDescent="0.25">
      <c r="A3529" t="s">
        <v>94</v>
      </c>
      <c r="B3529" s="85" t="s">
        <v>188</v>
      </c>
      <c r="C3529" t="s">
        <v>809</v>
      </c>
      <c r="D3529" s="54">
        <v>44702</v>
      </c>
      <c r="E3529" s="85" t="s">
        <v>686</v>
      </c>
      <c r="F3529" s="85" t="s">
        <v>62</v>
      </c>
      <c r="G3529" s="85" t="s">
        <v>20</v>
      </c>
      <c r="H3529" s="2">
        <v>5</v>
      </c>
      <c r="I3529" s="2">
        <v>166</v>
      </c>
      <c r="J3529" s="2" t="s">
        <v>381</v>
      </c>
      <c r="K3529" s="2" t="s">
        <v>65</v>
      </c>
      <c r="L3529" s="2" t="s">
        <v>23</v>
      </c>
      <c r="M3529" s="16">
        <v>9.91</v>
      </c>
      <c r="N3529" s="16">
        <v>9.68</v>
      </c>
      <c r="O3529" s="16">
        <v>9.5399999999999991</v>
      </c>
      <c r="P3529" s="16">
        <v>9.59</v>
      </c>
      <c r="Q3529" s="16">
        <v>9.5399999999999991</v>
      </c>
      <c r="R3529" s="16">
        <v>9.84</v>
      </c>
      <c r="S3529" s="16">
        <v>9.91</v>
      </c>
    </row>
    <row r="3530" spans="1:19" x14ac:dyDescent="0.25">
      <c r="A3530" t="s">
        <v>94</v>
      </c>
      <c r="B3530" s="85" t="s">
        <v>188</v>
      </c>
      <c r="C3530" t="s">
        <v>809</v>
      </c>
      <c r="D3530" s="54">
        <v>44702</v>
      </c>
      <c r="E3530" s="85" t="s">
        <v>686</v>
      </c>
      <c r="F3530" s="85" t="s">
        <v>62</v>
      </c>
      <c r="G3530" s="85" t="s">
        <v>20</v>
      </c>
      <c r="H3530" s="2">
        <v>6</v>
      </c>
      <c r="I3530" s="2">
        <v>816</v>
      </c>
      <c r="J3530" s="2" t="s">
        <v>328</v>
      </c>
      <c r="K3530" s="2" t="s">
        <v>64</v>
      </c>
      <c r="L3530" s="2" t="s">
        <v>23</v>
      </c>
      <c r="M3530" s="16">
        <v>9.85</v>
      </c>
      <c r="N3530" s="16" t="s">
        <v>1</v>
      </c>
      <c r="O3530" s="16">
        <v>9.84</v>
      </c>
      <c r="P3530" s="16">
        <v>9.44</v>
      </c>
      <c r="Q3530" s="16">
        <v>9.51</v>
      </c>
      <c r="R3530" s="16" t="s">
        <v>1</v>
      </c>
      <c r="S3530" s="16">
        <v>9.85</v>
      </c>
    </row>
    <row r="3531" spans="1:19" x14ac:dyDescent="0.25">
      <c r="A3531" t="s">
        <v>94</v>
      </c>
      <c r="B3531" s="85" t="s">
        <v>188</v>
      </c>
      <c r="C3531" t="s">
        <v>809</v>
      </c>
      <c r="D3531" s="54">
        <v>44702</v>
      </c>
      <c r="E3531" s="85" t="s">
        <v>686</v>
      </c>
      <c r="F3531" s="85" t="s">
        <v>62</v>
      </c>
      <c r="G3531" s="85" t="s">
        <v>20</v>
      </c>
      <c r="H3531" s="2">
        <v>7</v>
      </c>
      <c r="I3531" s="2">
        <v>380</v>
      </c>
      <c r="J3531" s="2" t="s">
        <v>289</v>
      </c>
      <c r="K3531" s="2" t="s">
        <v>257</v>
      </c>
      <c r="L3531" s="2" t="s">
        <v>22</v>
      </c>
      <c r="M3531" s="16">
        <v>9.4499999999999993</v>
      </c>
      <c r="N3531" s="16" t="s">
        <v>1</v>
      </c>
      <c r="O3531" s="16">
        <v>9.33</v>
      </c>
      <c r="P3531" s="16">
        <v>9.4499999999999993</v>
      </c>
      <c r="Q3531" s="16">
        <v>9.3800000000000008</v>
      </c>
      <c r="R3531" s="16" t="s">
        <v>1</v>
      </c>
      <c r="S3531" s="16" t="s">
        <v>1</v>
      </c>
    </row>
    <row r="3532" spans="1:19" x14ac:dyDescent="0.25">
      <c r="A3532" t="s">
        <v>94</v>
      </c>
      <c r="B3532" s="85" t="s">
        <v>188</v>
      </c>
      <c r="C3532" t="s">
        <v>809</v>
      </c>
      <c r="D3532" s="54">
        <v>44702</v>
      </c>
      <c r="E3532" s="85" t="s">
        <v>686</v>
      </c>
      <c r="F3532" s="85" t="s">
        <v>62</v>
      </c>
      <c r="G3532" s="85" t="s">
        <v>20</v>
      </c>
      <c r="H3532" s="2">
        <v>8</v>
      </c>
      <c r="I3532" s="2">
        <v>314</v>
      </c>
      <c r="J3532" s="2" t="s">
        <v>177</v>
      </c>
      <c r="K3532" s="2" t="s">
        <v>256</v>
      </c>
      <c r="L3532" s="2" t="s">
        <v>22</v>
      </c>
      <c r="M3532" s="16">
        <v>9.34</v>
      </c>
      <c r="N3532" s="16">
        <v>9.34</v>
      </c>
      <c r="O3532" s="16">
        <v>9.3000000000000007</v>
      </c>
      <c r="P3532" s="16">
        <v>9.19</v>
      </c>
      <c r="Q3532" s="16" t="s">
        <v>1</v>
      </c>
      <c r="R3532" s="16" t="s">
        <v>1</v>
      </c>
      <c r="S3532" s="16" t="s">
        <v>1</v>
      </c>
    </row>
    <row r="3533" spans="1:19" x14ac:dyDescent="0.25">
      <c r="A3533" t="s">
        <v>106</v>
      </c>
      <c r="B3533" s="20" t="s">
        <v>187</v>
      </c>
      <c r="C3533" t="s">
        <v>809</v>
      </c>
      <c r="D3533" s="54">
        <v>44702</v>
      </c>
      <c r="E3533" s="85" t="s">
        <v>686</v>
      </c>
      <c r="F3533" s="85" t="s">
        <v>62</v>
      </c>
      <c r="G3533" s="85" t="s">
        <v>20</v>
      </c>
      <c r="H3533" s="2">
        <v>1</v>
      </c>
      <c r="I3533" s="2">
        <v>5</v>
      </c>
      <c r="J3533" s="2" t="s">
        <v>353</v>
      </c>
      <c r="K3533" s="2" t="s">
        <v>257</v>
      </c>
      <c r="L3533" s="2" t="s">
        <v>23</v>
      </c>
      <c r="M3533" s="16">
        <v>12.52</v>
      </c>
      <c r="N3533" s="16"/>
      <c r="O3533" s="16"/>
      <c r="P3533" s="16"/>
      <c r="Q3533" s="16"/>
      <c r="R3533" s="16"/>
      <c r="S3533" s="16"/>
    </row>
    <row r="3534" spans="1:19" x14ac:dyDescent="0.25">
      <c r="A3534" t="s">
        <v>106</v>
      </c>
      <c r="B3534" s="85" t="s">
        <v>187</v>
      </c>
      <c r="C3534" t="s">
        <v>809</v>
      </c>
      <c r="D3534" s="54">
        <v>44702</v>
      </c>
      <c r="E3534" s="85" t="s">
        <v>686</v>
      </c>
      <c r="F3534" s="85" t="s">
        <v>62</v>
      </c>
      <c r="G3534" s="85" t="s">
        <v>20</v>
      </c>
      <c r="H3534" s="2">
        <v>2</v>
      </c>
      <c r="I3534" s="2">
        <v>336</v>
      </c>
      <c r="J3534" s="2" t="s">
        <v>307</v>
      </c>
      <c r="K3534" s="2" t="s">
        <v>256</v>
      </c>
      <c r="L3534" s="2" t="s">
        <v>23</v>
      </c>
      <c r="M3534" s="16">
        <v>13.04</v>
      </c>
      <c r="N3534" s="16"/>
      <c r="O3534" s="16"/>
      <c r="P3534" s="16"/>
      <c r="Q3534" s="16"/>
      <c r="R3534" s="16"/>
      <c r="S3534" s="16"/>
    </row>
    <row r="3535" spans="1:19" x14ac:dyDescent="0.25">
      <c r="A3535" t="s">
        <v>106</v>
      </c>
      <c r="B3535" s="85" t="s">
        <v>187</v>
      </c>
      <c r="C3535" t="s">
        <v>809</v>
      </c>
      <c r="D3535" s="54">
        <v>44702</v>
      </c>
      <c r="E3535" s="85" t="s">
        <v>686</v>
      </c>
      <c r="F3535" s="85" t="s">
        <v>62</v>
      </c>
      <c r="G3535" s="85" t="s">
        <v>20</v>
      </c>
      <c r="H3535" s="2">
        <v>3</v>
      </c>
      <c r="I3535" s="2">
        <v>123</v>
      </c>
      <c r="J3535" s="2" t="s">
        <v>221</v>
      </c>
      <c r="K3535" s="2" t="s">
        <v>64</v>
      </c>
      <c r="L3535" s="2" t="s">
        <v>22</v>
      </c>
      <c r="M3535" s="16">
        <v>13.32</v>
      </c>
      <c r="N3535" s="16"/>
      <c r="O3535" s="16"/>
      <c r="P3535" s="16"/>
      <c r="Q3535" s="16"/>
      <c r="R3535" s="16"/>
      <c r="S3535" s="16"/>
    </row>
    <row r="3536" spans="1:19" x14ac:dyDescent="0.25">
      <c r="A3536" t="s">
        <v>106</v>
      </c>
      <c r="B3536" s="85" t="s">
        <v>187</v>
      </c>
      <c r="C3536" t="s">
        <v>809</v>
      </c>
      <c r="D3536" s="54">
        <v>44702</v>
      </c>
      <c r="E3536" s="85" t="s">
        <v>686</v>
      </c>
      <c r="F3536" s="85" t="s">
        <v>62</v>
      </c>
      <c r="G3536" s="85" t="s">
        <v>20</v>
      </c>
      <c r="H3536" s="2">
        <v>4</v>
      </c>
      <c r="I3536" s="2">
        <v>298</v>
      </c>
      <c r="J3536" s="2" t="s">
        <v>677</v>
      </c>
      <c r="K3536" s="2" t="s">
        <v>377</v>
      </c>
      <c r="L3536" s="2" t="s">
        <v>22</v>
      </c>
      <c r="M3536" s="16">
        <v>14.36</v>
      </c>
      <c r="N3536" s="16"/>
      <c r="O3536" s="16"/>
      <c r="P3536" s="16"/>
      <c r="Q3536" s="16"/>
      <c r="R3536" s="16"/>
      <c r="S3536" s="16"/>
    </row>
    <row r="3537" spans="1:19" x14ac:dyDescent="0.25">
      <c r="A3537" t="s">
        <v>106</v>
      </c>
      <c r="B3537" s="85" t="s">
        <v>187</v>
      </c>
      <c r="C3537" t="s">
        <v>809</v>
      </c>
      <c r="D3537" s="54">
        <v>44702</v>
      </c>
      <c r="E3537" s="85" t="s">
        <v>686</v>
      </c>
      <c r="F3537" s="85" t="s">
        <v>62</v>
      </c>
      <c r="G3537" s="85" t="s">
        <v>20</v>
      </c>
      <c r="H3537" s="2">
        <v>5</v>
      </c>
      <c r="I3537" s="2">
        <v>86</v>
      </c>
      <c r="J3537" s="2" t="s">
        <v>226</v>
      </c>
      <c r="K3537" s="2" t="s">
        <v>64</v>
      </c>
      <c r="L3537" s="2" t="s">
        <v>22</v>
      </c>
      <c r="M3537" s="16">
        <v>14.6</v>
      </c>
      <c r="N3537" s="16"/>
      <c r="O3537" s="16"/>
      <c r="P3537" s="16"/>
      <c r="Q3537" s="16"/>
      <c r="R3537" s="16"/>
      <c r="S3537" s="16"/>
    </row>
    <row r="3538" spans="1:19" x14ac:dyDescent="0.25">
      <c r="A3538" t="s">
        <v>106</v>
      </c>
      <c r="B3538" s="85" t="s">
        <v>187</v>
      </c>
      <c r="C3538" t="s">
        <v>809</v>
      </c>
      <c r="D3538" s="54">
        <v>44702</v>
      </c>
      <c r="E3538" s="85" t="s">
        <v>686</v>
      </c>
      <c r="F3538" s="85" t="s">
        <v>62</v>
      </c>
      <c r="G3538" s="85" t="s">
        <v>20</v>
      </c>
      <c r="H3538" s="2">
        <v>6</v>
      </c>
      <c r="I3538" s="2">
        <v>266</v>
      </c>
      <c r="J3538" s="2" t="s">
        <v>347</v>
      </c>
      <c r="K3538" s="2" t="s">
        <v>67</v>
      </c>
      <c r="L3538" s="2" t="s">
        <v>23</v>
      </c>
      <c r="M3538" s="16">
        <v>15.8</v>
      </c>
      <c r="N3538" s="16"/>
      <c r="O3538" s="16"/>
      <c r="P3538" s="16"/>
      <c r="Q3538" s="16"/>
      <c r="R3538" s="16"/>
      <c r="S3538" s="16"/>
    </row>
    <row r="3539" spans="1:19" x14ac:dyDescent="0.25">
      <c r="A3539" t="s">
        <v>106</v>
      </c>
      <c r="B3539" s="85" t="s">
        <v>187</v>
      </c>
      <c r="C3539" t="s">
        <v>809</v>
      </c>
      <c r="D3539" s="54">
        <v>44702</v>
      </c>
      <c r="E3539" s="85" t="s">
        <v>686</v>
      </c>
      <c r="F3539" s="85" t="s">
        <v>62</v>
      </c>
      <c r="G3539" s="85" t="s">
        <v>20</v>
      </c>
      <c r="H3539" s="2">
        <v>1</v>
      </c>
      <c r="I3539" s="2">
        <v>2</v>
      </c>
      <c r="J3539" s="2" t="s">
        <v>355</v>
      </c>
      <c r="K3539" s="2" t="s">
        <v>64</v>
      </c>
      <c r="L3539" s="2" t="s">
        <v>23</v>
      </c>
      <c r="M3539" s="16">
        <v>13.29</v>
      </c>
      <c r="N3539" s="16"/>
      <c r="O3539" s="16"/>
      <c r="P3539" s="16"/>
      <c r="Q3539" s="16"/>
      <c r="R3539" s="16"/>
      <c r="S3539" s="16"/>
    </row>
    <row r="3540" spans="1:19" x14ac:dyDescent="0.25">
      <c r="A3540" t="s">
        <v>106</v>
      </c>
      <c r="B3540" s="85" t="s">
        <v>187</v>
      </c>
      <c r="C3540" t="s">
        <v>809</v>
      </c>
      <c r="D3540" s="54">
        <v>44702</v>
      </c>
      <c r="E3540" s="85" t="s">
        <v>686</v>
      </c>
      <c r="F3540" s="85" t="s">
        <v>62</v>
      </c>
      <c r="G3540" s="85" t="s">
        <v>20</v>
      </c>
      <c r="H3540" s="2">
        <v>2</v>
      </c>
      <c r="I3540" s="2">
        <v>241</v>
      </c>
      <c r="J3540" s="2" t="s">
        <v>216</v>
      </c>
      <c r="K3540" s="2" t="s">
        <v>66</v>
      </c>
      <c r="L3540" s="2" t="s">
        <v>22</v>
      </c>
      <c r="M3540" s="16">
        <v>13.77</v>
      </c>
      <c r="N3540" s="16"/>
      <c r="O3540" s="16"/>
      <c r="P3540" s="16"/>
      <c r="Q3540" s="16"/>
      <c r="R3540" s="16"/>
      <c r="S3540" s="16"/>
    </row>
    <row r="3541" spans="1:19" x14ac:dyDescent="0.25">
      <c r="A3541" t="s">
        <v>106</v>
      </c>
      <c r="B3541" s="85" t="s">
        <v>187</v>
      </c>
      <c r="C3541" t="s">
        <v>809</v>
      </c>
      <c r="D3541" s="54">
        <v>44702</v>
      </c>
      <c r="E3541" s="85" t="s">
        <v>686</v>
      </c>
      <c r="F3541" s="85" t="s">
        <v>62</v>
      </c>
      <c r="G3541" s="85" t="s">
        <v>20</v>
      </c>
      <c r="H3541" s="2">
        <v>3</v>
      </c>
      <c r="I3541" s="2">
        <v>693</v>
      </c>
      <c r="J3541" s="2" t="s">
        <v>309</v>
      </c>
      <c r="K3541" s="2" t="s">
        <v>64</v>
      </c>
      <c r="L3541" s="2" t="s">
        <v>23</v>
      </c>
      <c r="M3541" s="16">
        <v>14.64</v>
      </c>
      <c r="N3541" s="16"/>
      <c r="O3541" s="16"/>
      <c r="P3541" s="16"/>
      <c r="Q3541" s="16"/>
      <c r="R3541" s="16"/>
      <c r="S3541" s="16"/>
    </row>
    <row r="3542" spans="1:19" x14ac:dyDescent="0.25">
      <c r="A3542" t="s">
        <v>106</v>
      </c>
      <c r="B3542" s="85" t="s">
        <v>187</v>
      </c>
      <c r="C3542" t="s">
        <v>809</v>
      </c>
      <c r="D3542" s="54">
        <v>44702</v>
      </c>
      <c r="E3542" s="85" t="s">
        <v>686</v>
      </c>
      <c r="F3542" s="85" t="s">
        <v>62</v>
      </c>
      <c r="G3542" s="85" t="s">
        <v>20</v>
      </c>
      <c r="H3542" s="2">
        <v>4</v>
      </c>
      <c r="I3542" s="2">
        <v>124</v>
      </c>
      <c r="J3542" s="2" t="s">
        <v>244</v>
      </c>
      <c r="K3542" s="2" t="s">
        <v>64</v>
      </c>
      <c r="L3542" s="2" t="s">
        <v>22</v>
      </c>
      <c r="M3542" s="16">
        <v>14.71</v>
      </c>
      <c r="N3542" s="16"/>
      <c r="O3542" s="16"/>
      <c r="P3542" s="16"/>
      <c r="Q3542" s="16"/>
      <c r="R3542" s="16"/>
      <c r="S3542" s="16"/>
    </row>
    <row r="3543" spans="1:19" x14ac:dyDescent="0.25">
      <c r="A3543" t="s">
        <v>106</v>
      </c>
      <c r="B3543" s="85" t="s">
        <v>187</v>
      </c>
      <c r="C3543" t="s">
        <v>809</v>
      </c>
      <c r="D3543" s="54">
        <v>44702</v>
      </c>
      <c r="E3543" s="85" t="s">
        <v>686</v>
      </c>
      <c r="F3543" s="85" t="s">
        <v>62</v>
      </c>
      <c r="G3543" s="85" t="s">
        <v>20</v>
      </c>
      <c r="H3543" s="2">
        <v>5</v>
      </c>
      <c r="I3543" s="2">
        <v>277</v>
      </c>
      <c r="J3543" s="2" t="s">
        <v>345</v>
      </c>
      <c r="K3543" s="2" t="s">
        <v>67</v>
      </c>
      <c r="L3543" s="2" t="s">
        <v>23</v>
      </c>
      <c r="M3543" s="16">
        <v>14.74</v>
      </c>
      <c r="N3543" s="16"/>
      <c r="O3543" s="16"/>
      <c r="P3543" s="16"/>
      <c r="Q3543" s="16"/>
      <c r="R3543" s="16"/>
      <c r="S3543" s="16"/>
    </row>
    <row r="3544" spans="1:19" x14ac:dyDescent="0.25">
      <c r="A3544" t="s">
        <v>106</v>
      </c>
      <c r="B3544" s="85" t="s">
        <v>187</v>
      </c>
      <c r="C3544" t="s">
        <v>809</v>
      </c>
      <c r="D3544" s="54">
        <v>44702</v>
      </c>
      <c r="E3544" s="85" t="s">
        <v>686</v>
      </c>
      <c r="F3544" s="85" t="s">
        <v>62</v>
      </c>
      <c r="G3544" s="85" t="s">
        <v>20</v>
      </c>
      <c r="H3544" s="2">
        <v>6</v>
      </c>
      <c r="I3544" s="2">
        <v>190</v>
      </c>
      <c r="J3544" s="2" t="s">
        <v>227</v>
      </c>
      <c r="K3544" s="2" t="s">
        <v>65</v>
      </c>
      <c r="L3544" s="2" t="s">
        <v>22</v>
      </c>
      <c r="M3544" s="16">
        <v>15.19</v>
      </c>
      <c r="N3544" s="16"/>
      <c r="O3544" s="16"/>
      <c r="P3544" s="16"/>
      <c r="Q3544" s="16"/>
      <c r="R3544" s="16"/>
      <c r="S3544" s="16"/>
    </row>
    <row r="3545" spans="1:19" x14ac:dyDescent="0.25">
      <c r="A3545" t="s">
        <v>106</v>
      </c>
      <c r="B3545" s="85" t="s">
        <v>187</v>
      </c>
      <c r="C3545" t="s">
        <v>809</v>
      </c>
      <c r="D3545" s="54">
        <v>44702</v>
      </c>
      <c r="E3545" s="85" t="s">
        <v>686</v>
      </c>
      <c r="F3545" s="85" t="s">
        <v>62</v>
      </c>
      <c r="G3545" s="85" t="s">
        <v>20</v>
      </c>
      <c r="H3545" s="2">
        <v>7</v>
      </c>
      <c r="I3545" s="2">
        <v>855</v>
      </c>
      <c r="J3545" s="2" t="s">
        <v>386</v>
      </c>
      <c r="K3545" s="2" t="s">
        <v>267</v>
      </c>
      <c r="L3545" s="2" t="s">
        <v>23</v>
      </c>
      <c r="M3545" s="16">
        <v>15.49</v>
      </c>
      <c r="N3545" s="16"/>
      <c r="O3545" s="16"/>
      <c r="P3545" s="16"/>
      <c r="Q3545" s="16"/>
      <c r="R3545" s="16"/>
      <c r="S3545" s="16"/>
    </row>
    <row r="3546" spans="1:19" x14ac:dyDescent="0.25">
      <c r="A3546" t="s">
        <v>106</v>
      </c>
      <c r="B3546" s="85" t="s">
        <v>187</v>
      </c>
      <c r="C3546" t="s">
        <v>809</v>
      </c>
      <c r="D3546" s="54">
        <v>44702</v>
      </c>
      <c r="E3546" s="85" t="s">
        <v>686</v>
      </c>
      <c r="F3546" s="85" t="s">
        <v>62</v>
      </c>
      <c r="G3546" s="85" t="s">
        <v>20</v>
      </c>
      <c r="H3546" s="2">
        <v>1</v>
      </c>
      <c r="I3546" s="2">
        <v>109</v>
      </c>
      <c r="J3546" s="2" t="s">
        <v>214</v>
      </c>
      <c r="K3546" s="2" t="s">
        <v>64</v>
      </c>
      <c r="L3546" s="2" t="s">
        <v>22</v>
      </c>
      <c r="M3546" s="16">
        <v>13.41</v>
      </c>
      <c r="N3546" s="16"/>
      <c r="O3546" s="16"/>
      <c r="P3546" s="16"/>
      <c r="Q3546" s="16"/>
      <c r="R3546" s="16"/>
      <c r="S3546" s="16"/>
    </row>
    <row r="3547" spans="1:19" x14ac:dyDescent="0.25">
      <c r="A3547" t="s">
        <v>106</v>
      </c>
      <c r="B3547" s="85" t="s">
        <v>187</v>
      </c>
      <c r="C3547" t="s">
        <v>809</v>
      </c>
      <c r="D3547" s="54">
        <v>44702</v>
      </c>
      <c r="E3547" s="85" t="s">
        <v>686</v>
      </c>
      <c r="F3547" s="85" t="s">
        <v>62</v>
      </c>
      <c r="G3547" s="85" t="s">
        <v>20</v>
      </c>
      <c r="H3547" s="2">
        <v>2</v>
      </c>
      <c r="I3547" s="2">
        <v>370</v>
      </c>
      <c r="J3547" s="2" t="s">
        <v>352</v>
      </c>
      <c r="K3547" s="2" t="s">
        <v>257</v>
      </c>
      <c r="L3547" s="2" t="s">
        <v>23</v>
      </c>
      <c r="M3547" s="16">
        <v>13.52</v>
      </c>
      <c r="N3547" s="16"/>
      <c r="O3547" s="16"/>
      <c r="P3547" s="16"/>
      <c r="Q3547" s="16"/>
      <c r="R3547" s="16"/>
      <c r="S3547" s="16"/>
    </row>
    <row r="3548" spans="1:19" x14ac:dyDescent="0.25">
      <c r="A3548" t="s">
        <v>106</v>
      </c>
      <c r="B3548" s="85" t="s">
        <v>187</v>
      </c>
      <c r="C3548" t="s">
        <v>809</v>
      </c>
      <c r="D3548" s="54">
        <v>44702</v>
      </c>
      <c r="E3548" s="85" t="s">
        <v>686</v>
      </c>
      <c r="F3548" s="85" t="s">
        <v>62</v>
      </c>
      <c r="G3548" s="85" t="s">
        <v>20</v>
      </c>
      <c r="H3548" s="2">
        <v>3</v>
      </c>
      <c r="I3548" s="2">
        <v>164</v>
      </c>
      <c r="J3548" s="2" t="s">
        <v>239</v>
      </c>
      <c r="K3548" s="2" t="s">
        <v>65</v>
      </c>
      <c r="L3548" s="2" t="s">
        <v>22</v>
      </c>
      <c r="M3548" s="16">
        <v>13.66</v>
      </c>
      <c r="N3548" s="16"/>
      <c r="O3548" s="16"/>
      <c r="P3548" s="16"/>
      <c r="Q3548" s="16"/>
      <c r="R3548" s="16"/>
      <c r="S3548" s="16"/>
    </row>
    <row r="3549" spans="1:19" x14ac:dyDescent="0.25">
      <c r="A3549" t="s">
        <v>106</v>
      </c>
      <c r="B3549" s="85" t="s">
        <v>187</v>
      </c>
      <c r="C3549" t="s">
        <v>809</v>
      </c>
      <c r="D3549" s="54">
        <v>44702</v>
      </c>
      <c r="E3549" s="85" t="s">
        <v>686</v>
      </c>
      <c r="F3549" s="85" t="s">
        <v>62</v>
      </c>
      <c r="G3549" s="85" t="s">
        <v>20</v>
      </c>
      <c r="H3549" s="2">
        <v>4</v>
      </c>
      <c r="I3549" s="2">
        <v>674</v>
      </c>
      <c r="J3549" s="2" t="s">
        <v>627</v>
      </c>
      <c r="K3549" s="2" t="s">
        <v>628</v>
      </c>
      <c r="L3549" s="2" t="s">
        <v>23</v>
      </c>
      <c r="M3549" s="16">
        <v>14.68</v>
      </c>
      <c r="N3549" s="16"/>
      <c r="O3549" s="16"/>
      <c r="P3549" s="16"/>
      <c r="Q3549" s="16"/>
      <c r="R3549" s="16"/>
      <c r="S3549" s="16"/>
    </row>
    <row r="3550" spans="1:19" x14ac:dyDescent="0.25">
      <c r="A3550" t="s">
        <v>106</v>
      </c>
      <c r="B3550" s="85" t="s">
        <v>187</v>
      </c>
      <c r="C3550" t="s">
        <v>809</v>
      </c>
      <c r="D3550" s="54">
        <v>44702</v>
      </c>
      <c r="E3550" s="85" t="s">
        <v>686</v>
      </c>
      <c r="F3550" s="85" t="s">
        <v>62</v>
      </c>
      <c r="G3550" s="85" t="s">
        <v>20</v>
      </c>
      <c r="H3550" s="2">
        <v>5</v>
      </c>
      <c r="I3550" s="2">
        <v>159</v>
      </c>
      <c r="J3550" s="2" t="s">
        <v>223</v>
      </c>
      <c r="K3550" s="2" t="s">
        <v>64</v>
      </c>
      <c r="L3550" s="2" t="s">
        <v>22</v>
      </c>
      <c r="M3550" s="16">
        <v>15.1</v>
      </c>
      <c r="N3550" s="16"/>
      <c r="O3550" s="16"/>
      <c r="P3550" s="16"/>
      <c r="Q3550" s="16"/>
      <c r="R3550" s="16"/>
      <c r="S3550" s="16"/>
    </row>
    <row r="3551" spans="1:19" x14ac:dyDescent="0.25">
      <c r="A3551" t="s">
        <v>106</v>
      </c>
      <c r="B3551" s="85" t="s">
        <v>187</v>
      </c>
      <c r="C3551" t="s">
        <v>809</v>
      </c>
      <c r="D3551" s="54">
        <v>44702</v>
      </c>
      <c r="E3551" s="85" t="s">
        <v>686</v>
      </c>
      <c r="F3551" s="85" t="s">
        <v>62</v>
      </c>
      <c r="G3551" s="85" t="s">
        <v>20</v>
      </c>
      <c r="H3551" s="2">
        <v>6</v>
      </c>
      <c r="I3551" s="2">
        <v>1284</v>
      </c>
      <c r="J3551" s="2" t="s">
        <v>797</v>
      </c>
      <c r="K3551" s="2" t="s">
        <v>267</v>
      </c>
      <c r="L3551" s="2" t="s">
        <v>22</v>
      </c>
      <c r="M3551" s="16">
        <v>16.54</v>
      </c>
      <c r="N3551" s="16"/>
      <c r="O3551" s="16"/>
      <c r="P3551" s="16"/>
      <c r="Q3551" s="16"/>
      <c r="R3551" s="16"/>
      <c r="S3551" s="16"/>
    </row>
    <row r="3552" spans="1:19" x14ac:dyDescent="0.25">
      <c r="A3552" t="s">
        <v>106</v>
      </c>
      <c r="B3552" s="85" t="s">
        <v>187</v>
      </c>
      <c r="C3552" t="s">
        <v>809</v>
      </c>
      <c r="D3552" s="54">
        <v>44702</v>
      </c>
      <c r="E3552" s="85" t="s">
        <v>686</v>
      </c>
      <c r="F3552" s="85" t="s">
        <v>62</v>
      </c>
      <c r="G3552" s="85" t="s">
        <v>20</v>
      </c>
      <c r="H3552" s="2">
        <v>7</v>
      </c>
      <c r="I3552" s="2">
        <v>1254</v>
      </c>
      <c r="J3552" s="2" t="s">
        <v>811</v>
      </c>
      <c r="K3552" s="2" t="s">
        <v>67</v>
      </c>
      <c r="L3552" s="2" t="s">
        <v>22</v>
      </c>
      <c r="M3552" s="16">
        <v>16.670000000000002</v>
      </c>
      <c r="N3552" s="16"/>
      <c r="O3552" s="16"/>
      <c r="P3552" s="16"/>
      <c r="Q3552" s="16"/>
      <c r="R3552" s="16"/>
      <c r="S3552" s="16"/>
    </row>
    <row r="3553" spans="1:19" x14ac:dyDescent="0.25">
      <c r="A3553" t="s">
        <v>106</v>
      </c>
      <c r="B3553" s="85" t="s">
        <v>187</v>
      </c>
      <c r="C3553" t="s">
        <v>809</v>
      </c>
      <c r="D3553" s="54">
        <v>44702</v>
      </c>
      <c r="E3553" s="85" t="s">
        <v>686</v>
      </c>
      <c r="F3553" s="85" t="s">
        <v>62</v>
      </c>
      <c r="G3553" s="85" t="s">
        <v>20</v>
      </c>
      <c r="H3553" s="2">
        <v>1</v>
      </c>
      <c r="I3553" s="2">
        <v>105</v>
      </c>
      <c r="J3553" s="2" t="s">
        <v>213</v>
      </c>
      <c r="K3553" s="2" t="s">
        <v>64</v>
      </c>
      <c r="L3553" s="2" t="s">
        <v>22</v>
      </c>
      <c r="M3553" s="16">
        <v>12.83</v>
      </c>
      <c r="N3553" s="16"/>
      <c r="O3553" s="16"/>
      <c r="P3553" s="16"/>
      <c r="Q3553" s="16"/>
      <c r="R3553" s="16"/>
      <c r="S3553" s="16"/>
    </row>
    <row r="3554" spans="1:19" x14ac:dyDescent="0.25">
      <c r="A3554" t="s">
        <v>106</v>
      </c>
      <c r="B3554" s="85" t="s">
        <v>187</v>
      </c>
      <c r="C3554" t="s">
        <v>809</v>
      </c>
      <c r="D3554" s="54">
        <v>44702</v>
      </c>
      <c r="E3554" s="85" t="s">
        <v>686</v>
      </c>
      <c r="F3554" s="85" t="s">
        <v>62</v>
      </c>
      <c r="G3554" s="85" t="s">
        <v>20</v>
      </c>
      <c r="H3554" s="2">
        <v>2</v>
      </c>
      <c r="I3554" s="2">
        <v>149</v>
      </c>
      <c r="J3554" s="2" t="s">
        <v>215</v>
      </c>
      <c r="K3554" s="2" t="s">
        <v>64</v>
      </c>
      <c r="L3554" s="2" t="s">
        <v>22</v>
      </c>
      <c r="M3554" s="16">
        <v>13.39</v>
      </c>
      <c r="N3554" s="16"/>
      <c r="O3554" s="16"/>
      <c r="P3554" s="16"/>
      <c r="Q3554" s="16"/>
      <c r="R3554" s="16"/>
      <c r="S3554" s="16"/>
    </row>
    <row r="3555" spans="1:19" x14ac:dyDescent="0.25">
      <c r="A3555" t="s">
        <v>106</v>
      </c>
      <c r="B3555" s="85" t="s">
        <v>187</v>
      </c>
      <c r="C3555" t="s">
        <v>809</v>
      </c>
      <c r="D3555" s="54">
        <v>44702</v>
      </c>
      <c r="E3555" s="85" t="s">
        <v>686</v>
      </c>
      <c r="F3555" s="85" t="s">
        <v>62</v>
      </c>
      <c r="G3555" s="85" t="s">
        <v>20</v>
      </c>
      <c r="H3555" s="2">
        <v>3</v>
      </c>
      <c r="I3555" s="2">
        <v>199</v>
      </c>
      <c r="J3555" s="2" t="s">
        <v>243</v>
      </c>
      <c r="K3555" s="2" t="s">
        <v>65</v>
      </c>
      <c r="L3555" s="2" t="s">
        <v>22</v>
      </c>
      <c r="M3555" s="16">
        <v>13.71</v>
      </c>
      <c r="N3555" s="16"/>
      <c r="O3555" s="16"/>
      <c r="P3555" s="16"/>
      <c r="Q3555" s="16"/>
      <c r="R3555" s="16"/>
      <c r="S3555" s="16"/>
    </row>
    <row r="3556" spans="1:19" x14ac:dyDescent="0.25">
      <c r="A3556" t="s">
        <v>106</v>
      </c>
      <c r="B3556" s="85" t="s">
        <v>187</v>
      </c>
      <c r="C3556" t="s">
        <v>809</v>
      </c>
      <c r="D3556" s="54">
        <v>44702</v>
      </c>
      <c r="E3556" s="85" t="s">
        <v>686</v>
      </c>
      <c r="F3556" s="85" t="s">
        <v>62</v>
      </c>
      <c r="G3556" s="85" t="s">
        <v>20</v>
      </c>
      <c r="H3556" s="2">
        <v>4</v>
      </c>
      <c r="I3556" s="2">
        <v>896</v>
      </c>
      <c r="J3556" s="2" t="s">
        <v>374</v>
      </c>
      <c r="K3556" s="2" t="s">
        <v>261</v>
      </c>
      <c r="L3556" s="2" t="s">
        <v>22</v>
      </c>
      <c r="M3556" s="16">
        <v>13.74</v>
      </c>
      <c r="N3556" s="16"/>
      <c r="O3556" s="16"/>
      <c r="P3556" s="16"/>
      <c r="Q3556" s="16"/>
      <c r="R3556" s="16"/>
      <c r="S3556" s="16"/>
    </row>
    <row r="3557" spans="1:19" x14ac:dyDescent="0.25">
      <c r="A3557" t="s">
        <v>106</v>
      </c>
      <c r="B3557" s="85" t="s">
        <v>187</v>
      </c>
      <c r="C3557" t="s">
        <v>809</v>
      </c>
      <c r="D3557" s="54">
        <v>44702</v>
      </c>
      <c r="E3557" s="85" t="s">
        <v>686</v>
      </c>
      <c r="F3557" s="85" t="s">
        <v>62</v>
      </c>
      <c r="G3557" s="85" t="s">
        <v>20</v>
      </c>
      <c r="H3557" s="2">
        <v>5</v>
      </c>
      <c r="I3557" s="2">
        <v>95</v>
      </c>
      <c r="J3557" s="2" t="s">
        <v>217</v>
      </c>
      <c r="K3557" s="2" t="s">
        <v>64</v>
      </c>
      <c r="L3557" s="2" t="s">
        <v>22</v>
      </c>
      <c r="M3557" s="16">
        <v>14.12</v>
      </c>
      <c r="N3557" s="16"/>
      <c r="O3557" s="16"/>
      <c r="P3557" s="16"/>
      <c r="Q3557" s="16"/>
      <c r="R3557" s="16"/>
      <c r="S3557" s="16"/>
    </row>
    <row r="3558" spans="1:19" x14ac:dyDescent="0.25">
      <c r="A3558" t="s">
        <v>106</v>
      </c>
      <c r="B3558" s="85" t="s">
        <v>187</v>
      </c>
      <c r="C3558" t="s">
        <v>809</v>
      </c>
      <c r="D3558" s="54">
        <v>44702</v>
      </c>
      <c r="E3558" s="85" t="s">
        <v>686</v>
      </c>
      <c r="F3558" s="85" t="s">
        <v>62</v>
      </c>
      <c r="G3558" s="85" t="s">
        <v>20</v>
      </c>
      <c r="H3558" s="2">
        <v>6</v>
      </c>
      <c r="I3558" s="2">
        <v>316</v>
      </c>
      <c r="J3558" s="2" t="s">
        <v>225</v>
      </c>
      <c r="K3558" s="2" t="s">
        <v>256</v>
      </c>
      <c r="L3558" s="2" t="s">
        <v>22</v>
      </c>
      <c r="M3558" s="16">
        <v>14.74</v>
      </c>
      <c r="N3558" s="16"/>
      <c r="O3558" s="16"/>
      <c r="P3558" s="16"/>
      <c r="Q3558" s="16"/>
      <c r="R3558" s="16"/>
      <c r="S3558" s="16"/>
    </row>
    <row r="3559" spans="1:19" x14ac:dyDescent="0.25">
      <c r="A3559" t="s">
        <v>106</v>
      </c>
      <c r="B3559" s="85" t="s">
        <v>187</v>
      </c>
      <c r="C3559" t="s">
        <v>880</v>
      </c>
      <c r="D3559" s="54">
        <v>44702</v>
      </c>
      <c r="E3559" s="85" t="s">
        <v>686</v>
      </c>
      <c r="F3559" s="85" t="s">
        <v>62</v>
      </c>
      <c r="G3559" s="85" t="s">
        <v>20</v>
      </c>
      <c r="H3559" s="2">
        <v>7</v>
      </c>
      <c r="I3559" s="2">
        <v>297</v>
      </c>
      <c r="J3559" s="2" t="s">
        <v>676</v>
      </c>
      <c r="K3559" s="2" t="s">
        <v>377</v>
      </c>
      <c r="L3559" s="2" t="s">
        <v>22</v>
      </c>
      <c r="M3559" s="16">
        <v>15.62</v>
      </c>
      <c r="N3559" s="16"/>
      <c r="O3559" s="16"/>
      <c r="P3559" s="16"/>
      <c r="Q3559" s="16"/>
      <c r="R3559" s="16"/>
      <c r="S3559" s="16"/>
    </row>
    <row r="3560" spans="1:19" x14ac:dyDescent="0.25">
      <c r="A3560" t="s">
        <v>106</v>
      </c>
      <c r="B3560" s="85" t="s">
        <v>187</v>
      </c>
      <c r="C3560" t="s">
        <v>880</v>
      </c>
      <c r="D3560" s="54">
        <v>44702</v>
      </c>
      <c r="E3560" s="85" t="s">
        <v>686</v>
      </c>
      <c r="F3560" s="85" t="s">
        <v>62</v>
      </c>
      <c r="G3560" s="85" t="s">
        <v>20</v>
      </c>
      <c r="H3560" s="2">
        <v>1</v>
      </c>
      <c r="I3560" s="2">
        <v>878</v>
      </c>
      <c r="J3560" s="2" t="s">
        <v>356</v>
      </c>
      <c r="K3560" s="2" t="s">
        <v>64</v>
      </c>
      <c r="L3560" s="2" t="s">
        <v>26</v>
      </c>
      <c r="M3560" s="16">
        <v>13.18</v>
      </c>
      <c r="N3560" s="16"/>
      <c r="O3560" s="16"/>
      <c r="P3560" s="16"/>
      <c r="Q3560" s="16"/>
      <c r="R3560" s="16"/>
      <c r="S3560" s="16"/>
    </row>
    <row r="3561" spans="1:19" x14ac:dyDescent="0.25">
      <c r="A3561" t="s">
        <v>106</v>
      </c>
      <c r="B3561" s="85" t="s">
        <v>187</v>
      </c>
      <c r="C3561" t="s">
        <v>880</v>
      </c>
      <c r="D3561" s="54">
        <v>44702</v>
      </c>
      <c r="E3561" s="85" t="s">
        <v>686</v>
      </c>
      <c r="F3561" s="85" t="s">
        <v>62</v>
      </c>
      <c r="G3561" s="85" t="s">
        <v>20</v>
      </c>
      <c r="H3561" s="2">
        <v>2</v>
      </c>
      <c r="I3561" s="2">
        <v>167</v>
      </c>
      <c r="J3561" s="2" t="s">
        <v>392</v>
      </c>
      <c r="K3561" s="2" t="s">
        <v>65</v>
      </c>
      <c r="L3561" s="2" t="s">
        <v>26</v>
      </c>
      <c r="M3561" s="16">
        <v>13.72</v>
      </c>
      <c r="N3561" s="16"/>
      <c r="O3561" s="16"/>
      <c r="P3561" s="16"/>
      <c r="Q3561" s="16"/>
      <c r="R3561" s="16"/>
      <c r="S3561" s="16"/>
    </row>
    <row r="3562" spans="1:19" x14ac:dyDescent="0.25">
      <c r="A3562" t="s">
        <v>106</v>
      </c>
      <c r="B3562" s="85" t="s">
        <v>187</v>
      </c>
      <c r="C3562" t="s">
        <v>880</v>
      </c>
      <c r="D3562" s="54">
        <v>44702</v>
      </c>
      <c r="E3562" s="85" t="s">
        <v>686</v>
      </c>
      <c r="F3562" s="85" t="s">
        <v>62</v>
      </c>
      <c r="G3562" s="85" t="s">
        <v>20</v>
      </c>
      <c r="H3562" s="2">
        <v>3</v>
      </c>
      <c r="I3562" s="2">
        <v>786</v>
      </c>
      <c r="J3562" s="2" t="s">
        <v>391</v>
      </c>
      <c r="K3562" s="2" t="s">
        <v>257</v>
      </c>
      <c r="L3562" s="2" t="s">
        <v>26</v>
      </c>
      <c r="M3562" s="16">
        <v>15.89</v>
      </c>
      <c r="N3562" s="16"/>
      <c r="O3562" s="16"/>
      <c r="P3562" s="16"/>
      <c r="Q3562" s="16"/>
      <c r="R3562" s="16"/>
      <c r="S3562" s="16"/>
    </row>
    <row r="3563" spans="1:19" x14ac:dyDescent="0.25">
      <c r="A3563" t="s">
        <v>106</v>
      </c>
      <c r="B3563" s="85" t="s">
        <v>187</v>
      </c>
      <c r="C3563" t="s">
        <v>809</v>
      </c>
      <c r="D3563" s="54">
        <v>44702</v>
      </c>
      <c r="E3563" s="85" t="s">
        <v>686</v>
      </c>
      <c r="F3563" s="85" t="s">
        <v>62</v>
      </c>
      <c r="G3563" s="20" t="s">
        <v>18</v>
      </c>
      <c r="H3563" s="2">
        <v>1</v>
      </c>
      <c r="I3563" s="2">
        <v>783</v>
      </c>
      <c r="J3563" s="2" t="s">
        <v>300</v>
      </c>
      <c r="K3563" s="2" t="s">
        <v>261</v>
      </c>
      <c r="L3563" s="2" t="s">
        <v>23</v>
      </c>
      <c r="M3563" s="16">
        <v>11.4</v>
      </c>
      <c r="N3563" s="16"/>
      <c r="O3563" s="16"/>
      <c r="P3563" s="16"/>
      <c r="Q3563" s="16"/>
      <c r="R3563" s="16"/>
      <c r="S3563" s="16"/>
    </row>
    <row r="3564" spans="1:19" x14ac:dyDescent="0.25">
      <c r="A3564" t="s">
        <v>106</v>
      </c>
      <c r="B3564" s="85" t="s">
        <v>187</v>
      </c>
      <c r="C3564" t="s">
        <v>809</v>
      </c>
      <c r="D3564" s="54">
        <v>44702</v>
      </c>
      <c r="E3564" s="85" t="s">
        <v>686</v>
      </c>
      <c r="F3564" s="85" t="s">
        <v>62</v>
      </c>
      <c r="G3564" s="85" t="s">
        <v>18</v>
      </c>
      <c r="H3564" s="2">
        <v>2</v>
      </c>
      <c r="I3564" s="2">
        <v>894</v>
      </c>
      <c r="J3564" s="2" t="s">
        <v>319</v>
      </c>
      <c r="K3564" s="2" t="s">
        <v>67</v>
      </c>
      <c r="L3564" s="2" t="s">
        <v>23</v>
      </c>
      <c r="M3564" s="16">
        <v>11.69</v>
      </c>
      <c r="N3564" s="16"/>
      <c r="O3564" s="16"/>
      <c r="P3564" s="16"/>
      <c r="Q3564" s="16"/>
      <c r="R3564" s="16"/>
      <c r="S3564" s="16"/>
    </row>
    <row r="3565" spans="1:19" x14ac:dyDescent="0.25">
      <c r="A3565" t="s">
        <v>106</v>
      </c>
      <c r="B3565" s="85" t="s">
        <v>187</v>
      </c>
      <c r="C3565" t="s">
        <v>809</v>
      </c>
      <c r="D3565" s="54">
        <v>44702</v>
      </c>
      <c r="E3565" s="85" t="s">
        <v>686</v>
      </c>
      <c r="F3565" s="85" t="s">
        <v>62</v>
      </c>
      <c r="G3565" s="85" t="s">
        <v>18</v>
      </c>
      <c r="H3565" s="2">
        <v>3</v>
      </c>
      <c r="I3565" s="2">
        <v>374</v>
      </c>
      <c r="J3565" s="2" t="s">
        <v>324</v>
      </c>
      <c r="K3565" s="2" t="s">
        <v>257</v>
      </c>
      <c r="L3565" s="2" t="s">
        <v>23</v>
      </c>
      <c r="M3565" s="16">
        <v>11.83</v>
      </c>
      <c r="N3565" s="16"/>
      <c r="O3565" s="16"/>
      <c r="P3565" s="16"/>
      <c r="Q3565" s="16"/>
      <c r="R3565" s="16"/>
      <c r="S3565" s="16"/>
    </row>
    <row r="3566" spans="1:19" x14ac:dyDescent="0.25">
      <c r="A3566" t="s">
        <v>106</v>
      </c>
      <c r="B3566" s="85" t="s">
        <v>187</v>
      </c>
      <c r="C3566" t="s">
        <v>809</v>
      </c>
      <c r="D3566" s="54">
        <v>44702</v>
      </c>
      <c r="E3566" s="85" t="s">
        <v>686</v>
      </c>
      <c r="F3566" s="85" t="s">
        <v>62</v>
      </c>
      <c r="G3566" s="85" t="s">
        <v>18</v>
      </c>
      <c r="H3566" s="2">
        <v>4</v>
      </c>
      <c r="I3566" s="2">
        <v>670</v>
      </c>
      <c r="J3566" s="2" t="s">
        <v>625</v>
      </c>
      <c r="K3566" s="2" t="s">
        <v>628</v>
      </c>
      <c r="L3566" s="2" t="s">
        <v>23</v>
      </c>
      <c r="M3566" s="16">
        <v>12.05</v>
      </c>
      <c r="N3566" s="16"/>
      <c r="O3566" s="16"/>
      <c r="P3566" s="16"/>
      <c r="Q3566" s="16"/>
      <c r="R3566" s="16"/>
      <c r="S3566" s="16"/>
    </row>
    <row r="3567" spans="1:19" x14ac:dyDescent="0.25">
      <c r="A3567" t="s">
        <v>106</v>
      </c>
      <c r="B3567" s="85" t="s">
        <v>187</v>
      </c>
      <c r="C3567" t="s">
        <v>809</v>
      </c>
      <c r="D3567" s="54">
        <v>44702</v>
      </c>
      <c r="E3567" s="85" t="s">
        <v>686</v>
      </c>
      <c r="F3567" s="85" t="s">
        <v>62</v>
      </c>
      <c r="G3567" s="85" t="s">
        <v>18</v>
      </c>
      <c r="H3567" s="2">
        <v>5</v>
      </c>
      <c r="I3567" s="2">
        <v>131</v>
      </c>
      <c r="J3567" s="2" t="s">
        <v>246</v>
      </c>
      <c r="K3567" s="2" t="s">
        <v>64</v>
      </c>
      <c r="L3567" s="2" t="s">
        <v>22</v>
      </c>
      <c r="M3567" s="16">
        <v>12.42</v>
      </c>
      <c r="N3567" s="16"/>
      <c r="O3567" s="16"/>
      <c r="P3567" s="16"/>
      <c r="Q3567" s="16"/>
      <c r="R3567" s="16"/>
      <c r="S3567" s="16"/>
    </row>
    <row r="3568" spans="1:19" x14ac:dyDescent="0.25">
      <c r="A3568" t="s">
        <v>106</v>
      </c>
      <c r="B3568" s="85" t="s">
        <v>187</v>
      </c>
      <c r="C3568" t="s">
        <v>809</v>
      </c>
      <c r="D3568" s="54">
        <v>44702</v>
      </c>
      <c r="E3568" s="85" t="s">
        <v>686</v>
      </c>
      <c r="F3568" s="85" t="s">
        <v>62</v>
      </c>
      <c r="G3568" s="85" t="s">
        <v>18</v>
      </c>
      <c r="H3568" s="2">
        <v>6</v>
      </c>
      <c r="I3568" s="2">
        <v>253</v>
      </c>
      <c r="J3568" s="2" t="s">
        <v>205</v>
      </c>
      <c r="K3568" s="2" t="s">
        <v>67</v>
      </c>
      <c r="L3568" s="2" t="s">
        <v>22</v>
      </c>
      <c r="M3568" s="16">
        <v>12.92</v>
      </c>
      <c r="N3568" s="16"/>
      <c r="O3568" s="16"/>
      <c r="P3568" s="16"/>
      <c r="Q3568" s="16"/>
      <c r="R3568" s="16"/>
      <c r="S3568" s="16"/>
    </row>
    <row r="3569" spans="1:19" x14ac:dyDescent="0.25">
      <c r="A3569" t="s">
        <v>106</v>
      </c>
      <c r="B3569" s="85" t="s">
        <v>187</v>
      </c>
      <c r="C3569" t="s">
        <v>809</v>
      </c>
      <c r="D3569" s="54">
        <v>44702</v>
      </c>
      <c r="E3569" s="85" t="s">
        <v>686</v>
      </c>
      <c r="F3569" s="85" t="s">
        <v>62</v>
      </c>
      <c r="G3569" s="85" t="s">
        <v>18</v>
      </c>
      <c r="H3569" s="2">
        <v>7</v>
      </c>
      <c r="I3569" s="2">
        <v>1126</v>
      </c>
      <c r="J3569" s="2" t="s">
        <v>741</v>
      </c>
      <c r="K3569" s="2" t="s">
        <v>267</v>
      </c>
      <c r="L3569" s="2" t="s">
        <v>23</v>
      </c>
      <c r="M3569" s="16">
        <v>13.03</v>
      </c>
      <c r="N3569" s="16"/>
      <c r="O3569" s="16"/>
      <c r="P3569" s="16"/>
      <c r="Q3569" s="16"/>
      <c r="R3569" s="16"/>
      <c r="S3569" s="16"/>
    </row>
    <row r="3570" spans="1:19" x14ac:dyDescent="0.25">
      <c r="A3570" t="s">
        <v>106</v>
      </c>
      <c r="B3570" s="85" t="s">
        <v>187</v>
      </c>
      <c r="C3570" t="s">
        <v>809</v>
      </c>
      <c r="D3570" s="54">
        <v>44702</v>
      </c>
      <c r="E3570" s="85" t="s">
        <v>686</v>
      </c>
      <c r="F3570" s="85" t="s">
        <v>62</v>
      </c>
      <c r="G3570" s="85" t="s">
        <v>18</v>
      </c>
      <c r="H3570" s="2">
        <v>1</v>
      </c>
      <c r="I3570" s="2">
        <v>378</v>
      </c>
      <c r="J3570" s="2" t="s">
        <v>323</v>
      </c>
      <c r="K3570" s="2" t="s">
        <v>257</v>
      </c>
      <c r="L3570" s="2" t="s">
        <v>23</v>
      </c>
      <c r="M3570" s="16">
        <v>11.52</v>
      </c>
      <c r="N3570" s="16"/>
      <c r="O3570" s="16"/>
      <c r="P3570" s="16"/>
      <c r="Q3570" s="16"/>
      <c r="R3570" s="16"/>
      <c r="S3570" s="16"/>
    </row>
    <row r="3571" spans="1:19" x14ac:dyDescent="0.25">
      <c r="A3571" t="s">
        <v>106</v>
      </c>
      <c r="B3571" s="85" t="s">
        <v>187</v>
      </c>
      <c r="C3571" t="s">
        <v>809</v>
      </c>
      <c r="D3571" s="54">
        <v>44702</v>
      </c>
      <c r="E3571" s="85" t="s">
        <v>686</v>
      </c>
      <c r="F3571" s="85" t="s">
        <v>62</v>
      </c>
      <c r="G3571" s="85" t="s">
        <v>18</v>
      </c>
      <c r="H3571" s="2">
        <v>2</v>
      </c>
      <c r="I3571" s="2">
        <v>883</v>
      </c>
      <c r="J3571" s="2" t="s">
        <v>368</v>
      </c>
      <c r="K3571" s="2" t="s">
        <v>64</v>
      </c>
      <c r="L3571" s="2" t="s">
        <v>23</v>
      </c>
      <c r="M3571" s="16">
        <v>11.53</v>
      </c>
      <c r="N3571" s="16"/>
      <c r="O3571" s="16"/>
      <c r="P3571" s="16"/>
      <c r="Q3571" s="16"/>
      <c r="R3571" s="16"/>
      <c r="S3571" s="16"/>
    </row>
    <row r="3572" spans="1:19" x14ac:dyDescent="0.25">
      <c r="A3572" t="s">
        <v>106</v>
      </c>
      <c r="B3572" s="85" t="s">
        <v>187</v>
      </c>
      <c r="C3572" t="s">
        <v>809</v>
      </c>
      <c r="D3572" s="54">
        <v>44702</v>
      </c>
      <c r="E3572" s="85" t="s">
        <v>686</v>
      </c>
      <c r="F3572" s="85" t="s">
        <v>62</v>
      </c>
      <c r="G3572" s="85" t="s">
        <v>18</v>
      </c>
      <c r="H3572" s="2">
        <v>3</v>
      </c>
      <c r="I3572" s="2">
        <v>776</v>
      </c>
      <c r="J3572" s="2" t="s">
        <v>326</v>
      </c>
      <c r="K3572" s="2" t="s">
        <v>261</v>
      </c>
      <c r="L3572" s="2" t="s">
        <v>22</v>
      </c>
      <c r="M3572" s="16">
        <v>12.58</v>
      </c>
      <c r="N3572" s="16"/>
      <c r="O3572" s="16"/>
      <c r="P3572" s="16"/>
      <c r="Q3572" s="16"/>
      <c r="R3572" s="16"/>
      <c r="S3572" s="16"/>
    </row>
    <row r="3573" spans="1:19" x14ac:dyDescent="0.25">
      <c r="A3573" t="s">
        <v>106</v>
      </c>
      <c r="B3573" s="85" t="s">
        <v>187</v>
      </c>
      <c r="C3573" t="s">
        <v>809</v>
      </c>
      <c r="D3573" s="54">
        <v>44702</v>
      </c>
      <c r="E3573" s="85" t="s">
        <v>686</v>
      </c>
      <c r="F3573" s="85" t="s">
        <v>62</v>
      </c>
      <c r="G3573" s="85" t="s">
        <v>18</v>
      </c>
      <c r="H3573" s="2">
        <v>4</v>
      </c>
      <c r="I3573" s="2">
        <v>133</v>
      </c>
      <c r="J3573" s="2" t="s">
        <v>193</v>
      </c>
      <c r="K3573" s="2" t="s">
        <v>64</v>
      </c>
      <c r="L3573" s="2" t="s">
        <v>22</v>
      </c>
      <c r="M3573" s="16">
        <v>13.14</v>
      </c>
      <c r="N3573" s="16"/>
      <c r="O3573" s="16"/>
      <c r="P3573" s="16"/>
      <c r="Q3573" s="16"/>
      <c r="R3573" s="16"/>
      <c r="S3573" s="16"/>
    </row>
    <row r="3574" spans="1:19" x14ac:dyDescent="0.25">
      <c r="A3574" t="s">
        <v>106</v>
      </c>
      <c r="B3574" s="85" t="s">
        <v>187</v>
      </c>
      <c r="C3574" t="s">
        <v>809</v>
      </c>
      <c r="D3574" s="54">
        <v>44702</v>
      </c>
      <c r="E3574" s="85" t="s">
        <v>686</v>
      </c>
      <c r="F3574" s="85" t="s">
        <v>62</v>
      </c>
      <c r="G3574" s="85" t="s">
        <v>18</v>
      </c>
      <c r="H3574" s="2">
        <v>5</v>
      </c>
      <c r="I3574" s="2">
        <v>1253</v>
      </c>
      <c r="J3574" s="2" t="s">
        <v>810</v>
      </c>
      <c r="K3574" s="2" t="s">
        <v>67</v>
      </c>
      <c r="L3574" s="2" t="s">
        <v>22</v>
      </c>
      <c r="M3574" s="16">
        <v>16.920000000000002</v>
      </c>
      <c r="N3574" s="16"/>
      <c r="O3574" s="16"/>
      <c r="P3574" s="16"/>
      <c r="Q3574" s="16"/>
      <c r="R3574" s="16"/>
      <c r="S3574" s="16"/>
    </row>
    <row r="3575" spans="1:19" x14ac:dyDescent="0.25">
      <c r="A3575" t="s">
        <v>106</v>
      </c>
      <c r="B3575" s="85" t="s">
        <v>187</v>
      </c>
      <c r="C3575" t="s">
        <v>809</v>
      </c>
      <c r="D3575" s="54">
        <v>44702</v>
      </c>
      <c r="E3575" s="85" t="s">
        <v>686</v>
      </c>
      <c r="F3575" s="85" t="s">
        <v>62</v>
      </c>
      <c r="G3575" s="85" t="s">
        <v>18</v>
      </c>
      <c r="H3575" s="2">
        <v>1</v>
      </c>
      <c r="I3575" s="2">
        <v>690</v>
      </c>
      <c r="J3575" s="2" t="s">
        <v>398</v>
      </c>
      <c r="K3575" s="2" t="s">
        <v>64</v>
      </c>
      <c r="L3575" s="2" t="s">
        <v>23</v>
      </c>
      <c r="M3575" s="16">
        <v>11.45</v>
      </c>
      <c r="N3575" s="16"/>
      <c r="O3575" s="16"/>
      <c r="P3575" s="16"/>
      <c r="Q3575" s="16"/>
      <c r="R3575" s="16"/>
      <c r="S3575" s="16"/>
    </row>
    <row r="3576" spans="1:19" x14ac:dyDescent="0.25">
      <c r="A3576" t="s">
        <v>106</v>
      </c>
      <c r="B3576" s="85" t="s">
        <v>187</v>
      </c>
      <c r="C3576" t="s">
        <v>809</v>
      </c>
      <c r="D3576" s="54">
        <v>44702</v>
      </c>
      <c r="E3576" s="85" t="s">
        <v>686</v>
      </c>
      <c r="F3576" s="85" t="s">
        <v>62</v>
      </c>
      <c r="G3576" s="85" t="s">
        <v>18</v>
      </c>
      <c r="H3576" s="2">
        <v>2</v>
      </c>
      <c r="I3576" s="2">
        <v>943</v>
      </c>
      <c r="J3576" s="2" t="s">
        <v>429</v>
      </c>
      <c r="K3576" s="2" t="s">
        <v>257</v>
      </c>
      <c r="L3576" s="2" t="s">
        <v>23</v>
      </c>
      <c r="M3576" s="16">
        <v>11.53</v>
      </c>
      <c r="N3576" s="16"/>
      <c r="O3576" s="16"/>
      <c r="P3576" s="16"/>
      <c r="Q3576" s="16"/>
      <c r="R3576" s="16"/>
      <c r="S3576" s="16"/>
    </row>
    <row r="3577" spans="1:19" x14ac:dyDescent="0.25">
      <c r="A3577" t="s">
        <v>106</v>
      </c>
      <c r="B3577" s="85" t="s">
        <v>187</v>
      </c>
      <c r="C3577" t="s">
        <v>809</v>
      </c>
      <c r="D3577" s="54">
        <v>44702</v>
      </c>
      <c r="E3577" s="85" t="s">
        <v>686</v>
      </c>
      <c r="F3577" s="85" t="s">
        <v>62</v>
      </c>
      <c r="G3577" s="85" t="s">
        <v>18</v>
      </c>
      <c r="H3577" s="2">
        <v>3</v>
      </c>
      <c r="I3577" s="2">
        <v>103</v>
      </c>
      <c r="J3577" s="2" t="s">
        <v>208</v>
      </c>
      <c r="K3577" s="2" t="s">
        <v>64</v>
      </c>
      <c r="L3577" s="2" t="s">
        <v>22</v>
      </c>
      <c r="M3577" s="16">
        <v>11.94</v>
      </c>
      <c r="N3577" s="16"/>
      <c r="O3577" s="16"/>
      <c r="P3577" s="16"/>
      <c r="Q3577" s="16"/>
      <c r="R3577" s="16"/>
      <c r="S3577" s="16"/>
    </row>
    <row r="3578" spans="1:19" x14ac:dyDescent="0.25">
      <c r="A3578" t="s">
        <v>106</v>
      </c>
      <c r="B3578" s="85" t="s">
        <v>187</v>
      </c>
      <c r="C3578" t="s">
        <v>809</v>
      </c>
      <c r="D3578" s="54">
        <v>44702</v>
      </c>
      <c r="E3578" s="85" t="s">
        <v>686</v>
      </c>
      <c r="F3578" s="85" t="s">
        <v>62</v>
      </c>
      <c r="G3578" s="85" t="s">
        <v>18</v>
      </c>
      <c r="H3578" s="2">
        <v>4</v>
      </c>
      <c r="I3578" s="2">
        <v>157</v>
      </c>
      <c r="J3578" s="2" t="s">
        <v>203</v>
      </c>
      <c r="K3578" s="2" t="s">
        <v>64</v>
      </c>
      <c r="L3578" s="2" t="s">
        <v>22</v>
      </c>
      <c r="M3578" s="16">
        <v>12.45</v>
      </c>
      <c r="N3578" s="16"/>
      <c r="O3578" s="16"/>
      <c r="P3578" s="16"/>
      <c r="Q3578" s="16"/>
      <c r="R3578" s="16"/>
      <c r="S3578" s="16"/>
    </row>
    <row r="3579" spans="1:19" x14ac:dyDescent="0.25">
      <c r="A3579" t="s">
        <v>106</v>
      </c>
      <c r="B3579" s="85" t="s">
        <v>187</v>
      </c>
      <c r="C3579" t="s">
        <v>809</v>
      </c>
      <c r="D3579" s="54">
        <v>44702</v>
      </c>
      <c r="E3579" s="85" t="s">
        <v>686</v>
      </c>
      <c r="F3579" s="85" t="s">
        <v>62</v>
      </c>
      <c r="G3579" s="85" t="s">
        <v>18</v>
      </c>
      <c r="H3579" s="2">
        <v>5</v>
      </c>
      <c r="I3579" s="2">
        <v>924</v>
      </c>
      <c r="J3579" s="2" t="s">
        <v>610</v>
      </c>
      <c r="K3579" s="2" t="s">
        <v>267</v>
      </c>
      <c r="L3579" s="2" t="s">
        <v>23</v>
      </c>
      <c r="M3579" s="16">
        <v>13.13</v>
      </c>
      <c r="N3579" s="16"/>
      <c r="O3579" s="16"/>
      <c r="P3579" s="16"/>
      <c r="Q3579" s="16"/>
      <c r="R3579" s="16"/>
      <c r="S3579" s="16"/>
    </row>
    <row r="3580" spans="1:19" x14ac:dyDescent="0.25">
      <c r="A3580" t="s">
        <v>106</v>
      </c>
      <c r="B3580" s="85" t="s">
        <v>187</v>
      </c>
      <c r="C3580" t="s">
        <v>809</v>
      </c>
      <c r="D3580" s="54">
        <v>44702</v>
      </c>
      <c r="E3580" s="85" t="s">
        <v>686</v>
      </c>
      <c r="F3580" s="85" t="s">
        <v>62</v>
      </c>
      <c r="G3580" s="85" t="s">
        <v>18</v>
      </c>
      <c r="H3580" s="2">
        <v>6</v>
      </c>
      <c r="I3580" s="2">
        <v>1252</v>
      </c>
      <c r="J3580" s="2" t="s">
        <v>742</v>
      </c>
      <c r="K3580" s="2" t="s">
        <v>67</v>
      </c>
      <c r="L3580" s="2" t="s">
        <v>23</v>
      </c>
      <c r="M3580" s="16">
        <v>13.82</v>
      </c>
      <c r="N3580" s="16"/>
      <c r="O3580" s="16"/>
      <c r="P3580" s="16"/>
      <c r="Q3580" s="16"/>
      <c r="R3580" s="16"/>
      <c r="S3580" s="16"/>
    </row>
    <row r="3581" spans="1:19" x14ac:dyDescent="0.25">
      <c r="A3581" t="s">
        <v>106</v>
      </c>
      <c r="B3581" s="85" t="s">
        <v>187</v>
      </c>
      <c r="C3581" t="s">
        <v>880</v>
      </c>
      <c r="D3581" s="54">
        <v>44702</v>
      </c>
      <c r="E3581" s="85" t="s">
        <v>686</v>
      </c>
      <c r="F3581" s="85" t="s">
        <v>62</v>
      </c>
      <c r="G3581" s="85" t="s">
        <v>18</v>
      </c>
      <c r="H3581" s="2">
        <v>1</v>
      </c>
      <c r="I3581" s="2">
        <v>11</v>
      </c>
      <c r="J3581" s="2" t="s">
        <v>570</v>
      </c>
      <c r="K3581" s="2" t="s">
        <v>64</v>
      </c>
      <c r="L3581" s="2" t="s">
        <v>160</v>
      </c>
      <c r="M3581" s="16">
        <v>11.34</v>
      </c>
      <c r="N3581" s="16"/>
      <c r="O3581" s="16"/>
      <c r="P3581" s="16"/>
      <c r="Q3581" s="16"/>
      <c r="R3581" s="16"/>
      <c r="S3581" s="16"/>
    </row>
    <row r="3582" spans="1:19" x14ac:dyDescent="0.25">
      <c r="A3582" t="s">
        <v>106</v>
      </c>
      <c r="B3582" s="85" t="s">
        <v>187</v>
      </c>
      <c r="C3582" t="s">
        <v>880</v>
      </c>
      <c r="D3582" s="54">
        <v>44702</v>
      </c>
      <c r="E3582" s="85" t="s">
        <v>686</v>
      </c>
      <c r="F3582" s="85" t="s">
        <v>62</v>
      </c>
      <c r="G3582" s="85" t="s">
        <v>18</v>
      </c>
      <c r="H3582" s="2">
        <v>2</v>
      </c>
      <c r="I3582" s="2">
        <v>1007</v>
      </c>
      <c r="J3582" s="2" t="s">
        <v>434</v>
      </c>
      <c r="K3582" s="2" t="s">
        <v>257</v>
      </c>
      <c r="L3582" s="2" t="s">
        <v>26</v>
      </c>
      <c r="M3582" s="16">
        <v>11.66</v>
      </c>
      <c r="N3582" s="16"/>
      <c r="O3582" s="16"/>
      <c r="P3582" s="16"/>
      <c r="Q3582" s="16"/>
      <c r="R3582" s="16"/>
      <c r="S3582" s="16"/>
    </row>
    <row r="3583" spans="1:19" x14ac:dyDescent="0.25">
      <c r="A3583" t="s">
        <v>106</v>
      </c>
      <c r="B3583" s="85" t="s">
        <v>187</v>
      </c>
      <c r="C3583" t="s">
        <v>880</v>
      </c>
      <c r="D3583" s="54">
        <v>44702</v>
      </c>
      <c r="E3583" s="85" t="s">
        <v>686</v>
      </c>
      <c r="F3583" s="85" t="s">
        <v>62</v>
      </c>
      <c r="G3583" s="85" t="s">
        <v>18</v>
      </c>
      <c r="H3583" s="2">
        <v>3</v>
      </c>
      <c r="I3583" s="2">
        <v>875</v>
      </c>
      <c r="J3583" s="2" t="s">
        <v>337</v>
      </c>
      <c r="K3583" s="2" t="s">
        <v>64</v>
      </c>
      <c r="L3583" s="2" t="s">
        <v>335</v>
      </c>
      <c r="M3583" s="16">
        <v>11.84</v>
      </c>
      <c r="N3583" s="16"/>
      <c r="O3583" s="16"/>
      <c r="P3583" s="16"/>
      <c r="Q3583" s="16"/>
      <c r="R3583" s="16"/>
      <c r="S3583" s="16"/>
    </row>
    <row r="3584" spans="1:19" x14ac:dyDescent="0.25">
      <c r="A3584" t="s">
        <v>106</v>
      </c>
      <c r="B3584" s="85" t="s">
        <v>187</v>
      </c>
      <c r="C3584" t="s">
        <v>880</v>
      </c>
      <c r="D3584" s="54">
        <v>44702</v>
      </c>
      <c r="E3584" s="85" t="s">
        <v>686</v>
      </c>
      <c r="F3584" s="85" t="s">
        <v>62</v>
      </c>
      <c r="G3584" s="85" t="s">
        <v>18</v>
      </c>
      <c r="H3584" s="2">
        <v>4</v>
      </c>
      <c r="I3584" s="2">
        <v>77</v>
      </c>
      <c r="J3584" s="2" t="s">
        <v>339</v>
      </c>
      <c r="K3584" s="2" t="s">
        <v>64</v>
      </c>
      <c r="L3584" s="2" t="s">
        <v>26</v>
      </c>
      <c r="M3584" s="16">
        <v>11.85</v>
      </c>
      <c r="N3584" s="16"/>
      <c r="O3584" s="16"/>
      <c r="P3584" s="16"/>
      <c r="Q3584" s="16"/>
      <c r="R3584" s="16"/>
      <c r="S3584" s="16"/>
    </row>
    <row r="3585" spans="1:19" x14ac:dyDescent="0.25">
      <c r="A3585" t="s">
        <v>106</v>
      </c>
      <c r="B3585" s="85" t="s">
        <v>187</v>
      </c>
      <c r="C3585" t="s">
        <v>880</v>
      </c>
      <c r="D3585" s="54">
        <v>44702</v>
      </c>
      <c r="E3585" s="85" t="s">
        <v>686</v>
      </c>
      <c r="F3585" s="85" t="s">
        <v>62</v>
      </c>
      <c r="G3585" s="85" t="s">
        <v>18</v>
      </c>
      <c r="H3585" s="2">
        <v>5</v>
      </c>
      <c r="I3585" s="2">
        <v>1045</v>
      </c>
      <c r="J3585" s="2" t="s">
        <v>812</v>
      </c>
      <c r="K3585" s="2" t="s">
        <v>257</v>
      </c>
      <c r="L3585" s="2" t="s">
        <v>26</v>
      </c>
      <c r="M3585" s="16">
        <v>12.28</v>
      </c>
      <c r="N3585" s="16"/>
      <c r="O3585" s="16"/>
      <c r="P3585" s="16"/>
      <c r="Q3585" s="16"/>
      <c r="R3585" s="16"/>
      <c r="S3585" s="16"/>
    </row>
    <row r="3586" spans="1:19" x14ac:dyDescent="0.25">
      <c r="A3586" t="s">
        <v>106</v>
      </c>
      <c r="B3586" s="85" t="s">
        <v>187</v>
      </c>
      <c r="C3586" t="s">
        <v>880</v>
      </c>
      <c r="D3586" s="54">
        <v>44702</v>
      </c>
      <c r="E3586" s="85" t="s">
        <v>686</v>
      </c>
      <c r="F3586" s="85" t="s">
        <v>62</v>
      </c>
      <c r="G3586" s="85" t="s">
        <v>18</v>
      </c>
      <c r="H3586" s="2">
        <v>6</v>
      </c>
      <c r="I3586" s="2">
        <v>704</v>
      </c>
      <c r="J3586" s="2" t="s">
        <v>340</v>
      </c>
      <c r="K3586" s="2" t="s">
        <v>64</v>
      </c>
      <c r="L3586" s="2" t="s">
        <v>26</v>
      </c>
      <c r="M3586" s="16">
        <v>12.46</v>
      </c>
      <c r="N3586" s="16"/>
      <c r="O3586" s="16"/>
      <c r="P3586" s="16"/>
      <c r="Q3586" s="16"/>
      <c r="R3586" s="16"/>
      <c r="S3586" s="16"/>
    </row>
    <row r="3587" spans="1:19" x14ac:dyDescent="0.25">
      <c r="A3587" t="s">
        <v>106</v>
      </c>
      <c r="B3587" s="85" t="s">
        <v>187</v>
      </c>
      <c r="C3587" t="s">
        <v>880</v>
      </c>
      <c r="D3587" s="54">
        <v>44702</v>
      </c>
      <c r="E3587" s="85" t="s">
        <v>686</v>
      </c>
      <c r="F3587" s="85" t="s">
        <v>62</v>
      </c>
      <c r="G3587" s="85" t="s">
        <v>18</v>
      </c>
      <c r="H3587" s="2">
        <v>7</v>
      </c>
      <c r="I3587" s="2">
        <v>703</v>
      </c>
      <c r="J3587" s="2" t="s">
        <v>341</v>
      </c>
      <c r="K3587" s="2" t="s">
        <v>64</v>
      </c>
      <c r="L3587" s="2" t="s">
        <v>26</v>
      </c>
      <c r="M3587" s="16">
        <v>12.7</v>
      </c>
      <c r="N3587" s="16"/>
      <c r="O3587" s="16"/>
      <c r="P3587" s="16"/>
      <c r="Q3587" s="16"/>
      <c r="R3587" s="16"/>
      <c r="S3587" s="16"/>
    </row>
    <row r="3588" spans="1:19" x14ac:dyDescent="0.25">
      <c r="A3588" t="s">
        <v>106</v>
      </c>
      <c r="B3588" s="85" t="s">
        <v>187</v>
      </c>
      <c r="C3588" t="s">
        <v>880</v>
      </c>
      <c r="D3588" s="54">
        <v>44702</v>
      </c>
      <c r="E3588" s="85" t="s">
        <v>686</v>
      </c>
      <c r="F3588" s="85" t="s">
        <v>62</v>
      </c>
      <c r="G3588" s="85" t="s">
        <v>18</v>
      </c>
      <c r="H3588" s="2">
        <v>8</v>
      </c>
      <c r="I3588" s="2">
        <v>898</v>
      </c>
      <c r="J3588" s="2" t="s">
        <v>331</v>
      </c>
      <c r="K3588" s="2" t="s">
        <v>822</v>
      </c>
      <c r="L3588" s="2" t="s">
        <v>169</v>
      </c>
      <c r="M3588" s="16">
        <v>13.25</v>
      </c>
      <c r="N3588" s="16"/>
      <c r="O3588" s="16"/>
      <c r="P3588" s="16"/>
      <c r="Q3588" s="16"/>
      <c r="R3588" s="16"/>
      <c r="S3588" s="16"/>
    </row>
    <row r="3589" spans="1:19" x14ac:dyDescent="0.25">
      <c r="A3589" t="s">
        <v>137</v>
      </c>
      <c r="B3589" s="20" t="s">
        <v>186</v>
      </c>
      <c r="C3589" t="s">
        <v>809</v>
      </c>
      <c r="D3589" s="54">
        <v>44702</v>
      </c>
      <c r="E3589" s="85" t="s">
        <v>686</v>
      </c>
      <c r="F3589" s="85" t="s">
        <v>62</v>
      </c>
      <c r="G3589" s="20" t="s">
        <v>20</v>
      </c>
      <c r="H3589" s="2">
        <v>1</v>
      </c>
      <c r="I3589" s="2">
        <v>683</v>
      </c>
      <c r="J3589" s="2" t="s">
        <v>373</v>
      </c>
      <c r="K3589" s="2" t="s">
        <v>64</v>
      </c>
      <c r="L3589" s="2" t="s">
        <v>23</v>
      </c>
      <c r="M3589" s="70">
        <v>5.8357638888888877E-3</v>
      </c>
    </row>
    <row r="3590" spans="1:19" x14ac:dyDescent="0.25">
      <c r="A3590" t="s">
        <v>137</v>
      </c>
      <c r="B3590" s="85" t="s">
        <v>186</v>
      </c>
      <c r="C3590" t="s">
        <v>809</v>
      </c>
      <c r="D3590" s="54">
        <v>44702</v>
      </c>
      <c r="E3590" s="85" t="s">
        <v>686</v>
      </c>
      <c r="F3590" s="85" t="s">
        <v>62</v>
      </c>
      <c r="G3590" s="20" t="s">
        <v>20</v>
      </c>
      <c r="H3590" s="2">
        <v>2</v>
      </c>
      <c r="I3590" s="2">
        <v>897</v>
      </c>
      <c r="J3590" s="2" t="s">
        <v>385</v>
      </c>
      <c r="K3590" s="2" t="s">
        <v>261</v>
      </c>
      <c r="L3590" s="2" t="s">
        <v>23</v>
      </c>
      <c r="M3590" s="70">
        <v>6.2319444444444453E-3</v>
      </c>
    </row>
    <row r="3591" spans="1:19" x14ac:dyDescent="0.25">
      <c r="A3591" t="s">
        <v>137</v>
      </c>
      <c r="B3591" s="85" t="s">
        <v>186</v>
      </c>
      <c r="C3591" t="s">
        <v>809</v>
      </c>
      <c r="D3591" s="54">
        <v>44702</v>
      </c>
      <c r="E3591" s="85" t="s">
        <v>686</v>
      </c>
      <c r="F3591" s="85" t="s">
        <v>62</v>
      </c>
      <c r="G3591" s="20" t="s">
        <v>18</v>
      </c>
      <c r="H3591" s="2">
        <v>1</v>
      </c>
      <c r="I3591" s="2">
        <v>152</v>
      </c>
      <c r="J3591" s="2" t="s">
        <v>360</v>
      </c>
      <c r="K3591" s="2" t="s">
        <v>64</v>
      </c>
      <c r="L3591" s="2" t="s">
        <v>23</v>
      </c>
      <c r="M3591" s="70">
        <v>4.5562500000000004E-3</v>
      </c>
    </row>
    <row r="3592" spans="1:19" x14ac:dyDescent="0.25">
      <c r="A3592" t="s">
        <v>137</v>
      </c>
      <c r="B3592" s="85" t="s">
        <v>186</v>
      </c>
      <c r="C3592" t="s">
        <v>809</v>
      </c>
      <c r="D3592" s="54">
        <v>44702</v>
      </c>
      <c r="E3592" s="85" t="s">
        <v>686</v>
      </c>
      <c r="F3592" s="85" t="s">
        <v>62</v>
      </c>
      <c r="G3592" s="20" t="s">
        <v>18</v>
      </c>
      <c r="H3592" s="2">
        <v>2</v>
      </c>
      <c r="I3592" s="2">
        <v>914</v>
      </c>
      <c r="J3592" s="2" t="s">
        <v>445</v>
      </c>
      <c r="K3592" s="2" t="s">
        <v>67</v>
      </c>
      <c r="L3592" s="2" t="s">
        <v>23</v>
      </c>
      <c r="M3592" s="70">
        <v>4.6848379629629627E-3</v>
      </c>
    </row>
    <row r="3593" spans="1:19" x14ac:dyDescent="0.25">
      <c r="A3593" t="s">
        <v>32</v>
      </c>
      <c r="B3593" s="20" t="s">
        <v>30</v>
      </c>
      <c r="C3593" t="s">
        <v>809</v>
      </c>
      <c r="D3593" s="54">
        <v>44702</v>
      </c>
      <c r="E3593" s="85" t="s">
        <v>686</v>
      </c>
      <c r="F3593" s="85" t="s">
        <v>62</v>
      </c>
      <c r="G3593" s="20" t="s">
        <v>20</v>
      </c>
      <c r="H3593" s="2">
        <v>1</v>
      </c>
      <c r="I3593" s="2">
        <v>854</v>
      </c>
      <c r="J3593" s="2" t="s">
        <v>526</v>
      </c>
      <c r="K3593" s="2" t="s">
        <v>267</v>
      </c>
      <c r="L3593" s="2" t="s">
        <v>23</v>
      </c>
      <c r="M3593" s="16">
        <v>33.229999999999997</v>
      </c>
      <c r="N3593" s="16">
        <v>31.78</v>
      </c>
      <c r="O3593" s="16">
        <v>32.61</v>
      </c>
      <c r="P3593" s="16">
        <v>33.229999999999997</v>
      </c>
      <c r="Q3593" s="16">
        <v>32.32</v>
      </c>
      <c r="R3593" s="16" t="s">
        <v>1</v>
      </c>
      <c r="S3593" s="16" t="s">
        <v>1</v>
      </c>
    </row>
    <row r="3594" spans="1:19" x14ac:dyDescent="0.25">
      <c r="A3594" t="s">
        <v>32</v>
      </c>
      <c r="B3594" s="85" t="s">
        <v>30</v>
      </c>
      <c r="C3594" t="s">
        <v>809</v>
      </c>
      <c r="D3594" s="54">
        <v>44702</v>
      </c>
      <c r="E3594" s="85" t="s">
        <v>686</v>
      </c>
      <c r="F3594" s="85" t="s">
        <v>62</v>
      </c>
      <c r="G3594" s="85" t="s">
        <v>20</v>
      </c>
      <c r="H3594" s="2">
        <v>2</v>
      </c>
      <c r="I3594" s="2">
        <v>705</v>
      </c>
      <c r="J3594" s="2" t="s">
        <v>263</v>
      </c>
      <c r="K3594" s="2" t="s">
        <v>64</v>
      </c>
      <c r="L3594" s="2" t="s">
        <v>23</v>
      </c>
      <c r="M3594" s="16">
        <v>31.41</v>
      </c>
      <c r="N3594" s="16">
        <v>31.41</v>
      </c>
      <c r="O3594" s="16">
        <v>30.8</v>
      </c>
      <c r="P3594" s="16">
        <v>24.05</v>
      </c>
      <c r="Q3594" s="16">
        <v>28.43</v>
      </c>
      <c r="R3594" s="16">
        <v>29.86</v>
      </c>
      <c r="S3594" s="16" t="s">
        <v>1</v>
      </c>
    </row>
    <row r="3595" spans="1:19" x14ac:dyDescent="0.25">
      <c r="A3595" t="s">
        <v>32</v>
      </c>
      <c r="B3595" s="85" t="s">
        <v>30</v>
      </c>
      <c r="C3595" t="s">
        <v>809</v>
      </c>
      <c r="D3595" s="54">
        <v>44702</v>
      </c>
      <c r="E3595" s="85" t="s">
        <v>686</v>
      </c>
      <c r="F3595" s="85" t="s">
        <v>62</v>
      </c>
      <c r="G3595" s="85" t="s">
        <v>20</v>
      </c>
      <c r="H3595" s="2">
        <v>3</v>
      </c>
      <c r="I3595" s="2">
        <v>738</v>
      </c>
      <c r="J3595" s="2" t="s">
        <v>419</v>
      </c>
      <c r="K3595" s="2" t="s">
        <v>64</v>
      </c>
      <c r="L3595" s="2" t="s">
        <v>23</v>
      </c>
      <c r="M3595" s="16">
        <v>31.12</v>
      </c>
      <c r="N3595" s="16" t="s">
        <v>1</v>
      </c>
      <c r="O3595" s="16">
        <v>31.12</v>
      </c>
      <c r="P3595" s="16" t="s">
        <v>1</v>
      </c>
      <c r="Q3595" s="16" t="s">
        <v>1</v>
      </c>
      <c r="R3595" s="16" t="s">
        <v>1</v>
      </c>
      <c r="S3595" s="16">
        <v>26.67</v>
      </c>
    </row>
    <row r="3596" spans="1:19" x14ac:dyDescent="0.25">
      <c r="A3596" t="s">
        <v>32</v>
      </c>
      <c r="B3596" s="85" t="s">
        <v>30</v>
      </c>
      <c r="C3596" t="s">
        <v>809</v>
      </c>
      <c r="D3596" s="54">
        <v>44702</v>
      </c>
      <c r="E3596" s="85" t="s">
        <v>686</v>
      </c>
      <c r="F3596" s="85" t="s">
        <v>62</v>
      </c>
      <c r="G3596" s="85" t="s">
        <v>20</v>
      </c>
      <c r="H3596" s="2">
        <v>4</v>
      </c>
      <c r="I3596" s="2">
        <v>61</v>
      </c>
      <c r="J3596" s="2" t="s">
        <v>234</v>
      </c>
      <c r="K3596" s="2" t="s">
        <v>64</v>
      </c>
      <c r="L3596" s="2" t="s">
        <v>22</v>
      </c>
      <c r="M3596" s="16">
        <v>24.91</v>
      </c>
      <c r="N3596" s="16">
        <v>23.22</v>
      </c>
      <c r="O3596" s="16">
        <v>20.48</v>
      </c>
      <c r="P3596" s="16">
        <v>21.89</v>
      </c>
      <c r="Q3596" s="16">
        <v>24.91</v>
      </c>
      <c r="R3596" s="16">
        <v>23.58</v>
      </c>
      <c r="S3596" s="16">
        <v>18.329999999999998</v>
      </c>
    </row>
    <row r="3597" spans="1:19" x14ac:dyDescent="0.25">
      <c r="A3597" t="s">
        <v>32</v>
      </c>
      <c r="B3597" s="85" t="s">
        <v>30</v>
      </c>
      <c r="C3597" t="s">
        <v>809</v>
      </c>
      <c r="D3597" s="54">
        <v>44702</v>
      </c>
      <c r="E3597" s="85" t="s">
        <v>686</v>
      </c>
      <c r="F3597" s="85" t="s">
        <v>62</v>
      </c>
      <c r="G3597" s="85" t="s">
        <v>20</v>
      </c>
      <c r="H3597" s="2">
        <v>5</v>
      </c>
      <c r="I3597" s="2">
        <v>382</v>
      </c>
      <c r="J3597" s="2" t="s">
        <v>367</v>
      </c>
      <c r="K3597" s="2" t="s">
        <v>257</v>
      </c>
      <c r="L3597" s="2" t="s">
        <v>23</v>
      </c>
      <c r="M3597" s="16">
        <v>18.89</v>
      </c>
      <c r="N3597" s="16">
        <v>14.34</v>
      </c>
      <c r="O3597" s="16">
        <v>15.37</v>
      </c>
      <c r="P3597" s="16">
        <v>18.89</v>
      </c>
      <c r="Q3597" s="16">
        <v>16.16</v>
      </c>
      <c r="R3597" s="16">
        <v>18.14</v>
      </c>
      <c r="S3597" s="16">
        <v>15.27</v>
      </c>
    </row>
    <row r="3598" spans="1:19" x14ac:dyDescent="0.25">
      <c r="A3598" t="s">
        <v>32</v>
      </c>
      <c r="B3598" s="85" t="s">
        <v>30</v>
      </c>
      <c r="C3598" t="s">
        <v>809</v>
      </c>
      <c r="D3598" s="54">
        <v>44702</v>
      </c>
      <c r="E3598" s="85" t="s">
        <v>686</v>
      </c>
      <c r="F3598" s="85" t="s">
        <v>62</v>
      </c>
      <c r="G3598" s="85" t="s">
        <v>20</v>
      </c>
      <c r="H3598" s="2">
        <v>6</v>
      </c>
      <c r="I3598" s="2">
        <v>1062</v>
      </c>
      <c r="J3598" s="2" t="s">
        <v>807</v>
      </c>
      <c r="K3598" s="2" t="s">
        <v>628</v>
      </c>
      <c r="L3598" s="2" t="s">
        <v>22</v>
      </c>
      <c r="M3598" s="16">
        <v>18.489999999999998</v>
      </c>
      <c r="N3598" s="16">
        <v>14.03</v>
      </c>
      <c r="O3598" s="16">
        <v>15.41</v>
      </c>
      <c r="P3598" s="16">
        <v>16.38</v>
      </c>
      <c r="Q3598" s="16" t="s">
        <v>1</v>
      </c>
      <c r="R3598" s="16">
        <v>17.649999999999999</v>
      </c>
      <c r="S3598" s="16">
        <v>18.489999999999998</v>
      </c>
    </row>
    <row r="3599" spans="1:19" x14ac:dyDescent="0.25">
      <c r="A3599" t="s">
        <v>32</v>
      </c>
      <c r="B3599" s="85" t="s">
        <v>30</v>
      </c>
      <c r="C3599" t="s">
        <v>809</v>
      </c>
      <c r="D3599" s="54">
        <v>44702</v>
      </c>
      <c r="E3599" s="85" t="s">
        <v>686</v>
      </c>
      <c r="F3599" s="85" t="s">
        <v>62</v>
      </c>
      <c r="G3599" s="85" t="s">
        <v>20</v>
      </c>
      <c r="H3599" s="2">
        <v>7</v>
      </c>
      <c r="I3599" s="2">
        <v>318</v>
      </c>
      <c r="J3599" s="2" t="s">
        <v>219</v>
      </c>
      <c r="K3599" s="2" t="s">
        <v>256</v>
      </c>
      <c r="L3599" s="2" t="s">
        <v>22</v>
      </c>
      <c r="M3599" s="16">
        <v>14.96</v>
      </c>
      <c r="N3599" s="16" t="s">
        <v>1</v>
      </c>
      <c r="O3599" s="16">
        <v>13.92</v>
      </c>
      <c r="P3599" s="16">
        <v>14.96</v>
      </c>
      <c r="Q3599" s="16">
        <v>11.56</v>
      </c>
      <c r="R3599" s="16">
        <v>10.08</v>
      </c>
      <c r="S3599" s="16">
        <v>11.01</v>
      </c>
    </row>
    <row r="3600" spans="1:19" x14ac:dyDescent="0.25">
      <c r="A3600" t="s">
        <v>32</v>
      </c>
      <c r="B3600" s="85" t="s">
        <v>30</v>
      </c>
      <c r="C3600" t="s">
        <v>809</v>
      </c>
      <c r="D3600" s="54">
        <v>44702</v>
      </c>
      <c r="E3600" s="85" t="s">
        <v>686</v>
      </c>
      <c r="F3600" s="85" t="s">
        <v>62</v>
      </c>
      <c r="G3600" s="85" t="s">
        <v>20</v>
      </c>
      <c r="H3600" s="2">
        <v>8</v>
      </c>
      <c r="I3600" s="2">
        <v>297</v>
      </c>
      <c r="J3600" s="2" t="s">
        <v>676</v>
      </c>
      <c r="K3600" s="2" t="s">
        <v>377</v>
      </c>
      <c r="L3600" s="2" t="s">
        <v>22</v>
      </c>
      <c r="M3600" s="16">
        <v>14.48</v>
      </c>
      <c r="N3600" s="16">
        <v>13.65</v>
      </c>
      <c r="O3600" s="16">
        <v>13.65</v>
      </c>
      <c r="P3600" s="16">
        <v>14.48</v>
      </c>
      <c r="Q3600" s="16">
        <v>12.68</v>
      </c>
      <c r="R3600" s="16">
        <v>13.26</v>
      </c>
      <c r="S3600" s="16">
        <v>10.48</v>
      </c>
    </row>
    <row r="3601" spans="1:19" x14ac:dyDescent="0.25">
      <c r="A3601" t="s">
        <v>32</v>
      </c>
      <c r="B3601" s="85" t="s">
        <v>30</v>
      </c>
      <c r="C3601" t="s">
        <v>809</v>
      </c>
      <c r="D3601" s="54">
        <v>44702</v>
      </c>
      <c r="E3601" s="85" t="s">
        <v>686</v>
      </c>
      <c r="F3601" s="85" t="s">
        <v>62</v>
      </c>
      <c r="G3601" s="85" t="s">
        <v>20</v>
      </c>
      <c r="H3601" s="2">
        <v>9</v>
      </c>
      <c r="I3601" s="2">
        <v>298</v>
      </c>
      <c r="J3601" s="2" t="s">
        <v>677</v>
      </c>
      <c r="K3601" s="2" t="s">
        <v>377</v>
      </c>
      <c r="L3601" s="2" t="s">
        <v>22</v>
      </c>
      <c r="M3601" s="16">
        <v>14.31</v>
      </c>
      <c r="N3601" s="16">
        <v>12.87</v>
      </c>
      <c r="O3601" s="16">
        <v>10.49</v>
      </c>
      <c r="P3601" s="16">
        <v>14.31</v>
      </c>
      <c r="Q3601" s="16"/>
      <c r="R3601" s="16"/>
      <c r="S3601" s="16"/>
    </row>
    <row r="3602" spans="1:19" x14ac:dyDescent="0.25">
      <c r="A3602" t="s">
        <v>32</v>
      </c>
      <c r="B3602" s="85" t="s">
        <v>30</v>
      </c>
      <c r="C3602" t="s">
        <v>809</v>
      </c>
      <c r="D3602" s="54">
        <v>44702</v>
      </c>
      <c r="E3602" s="85" t="s">
        <v>686</v>
      </c>
      <c r="F3602" s="85" t="s">
        <v>62</v>
      </c>
      <c r="G3602" s="85" t="s">
        <v>20</v>
      </c>
      <c r="H3602" s="2">
        <v>10</v>
      </c>
      <c r="I3602" s="2">
        <v>279</v>
      </c>
      <c r="J3602" s="2" t="s">
        <v>242</v>
      </c>
      <c r="K3602" s="2" t="s">
        <v>67</v>
      </c>
      <c r="L3602" s="2" t="s">
        <v>22</v>
      </c>
      <c r="M3602" s="16">
        <v>13.79</v>
      </c>
      <c r="N3602" s="16">
        <v>13.79</v>
      </c>
      <c r="O3602" s="16">
        <v>13.73</v>
      </c>
      <c r="P3602" s="16" t="s">
        <v>1</v>
      </c>
      <c r="Q3602" s="16"/>
      <c r="R3602" s="16"/>
      <c r="S3602" s="16"/>
    </row>
    <row r="3603" spans="1:19" x14ac:dyDescent="0.25">
      <c r="A3603" t="s">
        <v>32</v>
      </c>
      <c r="B3603" s="85" t="s">
        <v>30</v>
      </c>
      <c r="C3603" t="s">
        <v>809</v>
      </c>
      <c r="D3603" s="54">
        <v>44702</v>
      </c>
      <c r="E3603" s="85" t="s">
        <v>686</v>
      </c>
      <c r="F3603" s="85" t="s">
        <v>62</v>
      </c>
      <c r="G3603" s="85" t="s">
        <v>20</v>
      </c>
      <c r="H3603" s="2">
        <v>11</v>
      </c>
      <c r="I3603" s="2">
        <v>331</v>
      </c>
      <c r="J3603" s="2" t="s">
        <v>238</v>
      </c>
      <c r="K3603" s="2" t="s">
        <v>256</v>
      </c>
      <c r="L3603" s="2" t="s">
        <v>22</v>
      </c>
      <c r="M3603" s="16">
        <v>13.52</v>
      </c>
      <c r="N3603" s="16" t="s">
        <v>1</v>
      </c>
      <c r="O3603" s="16" t="s">
        <v>1</v>
      </c>
      <c r="P3603" s="16">
        <v>13.52</v>
      </c>
      <c r="Q3603" s="16"/>
      <c r="R3603" s="16"/>
      <c r="S3603" s="16"/>
    </row>
    <row r="3604" spans="1:19" x14ac:dyDescent="0.25">
      <c r="A3604" t="s">
        <v>32</v>
      </c>
      <c r="B3604" s="85" t="s">
        <v>30</v>
      </c>
      <c r="C3604" t="s">
        <v>809</v>
      </c>
      <c r="D3604" s="54">
        <v>44702</v>
      </c>
      <c r="E3604" s="85" t="s">
        <v>686</v>
      </c>
      <c r="F3604" s="85" t="s">
        <v>62</v>
      </c>
      <c r="G3604" s="85" t="s">
        <v>20</v>
      </c>
      <c r="H3604" s="2">
        <v>12</v>
      </c>
      <c r="I3604" s="2">
        <v>1254</v>
      </c>
      <c r="J3604" s="2" t="s">
        <v>811</v>
      </c>
      <c r="K3604" s="2" t="s">
        <v>67</v>
      </c>
      <c r="L3604" s="2" t="s">
        <v>22</v>
      </c>
      <c r="M3604" s="16">
        <v>13.22</v>
      </c>
      <c r="N3604" s="16">
        <v>12.01</v>
      </c>
      <c r="O3604" s="16">
        <v>9.49</v>
      </c>
      <c r="P3604" s="16">
        <v>13.22</v>
      </c>
      <c r="Q3604" s="16"/>
      <c r="R3604" s="16"/>
      <c r="S3604" s="16"/>
    </row>
    <row r="3605" spans="1:19" x14ac:dyDescent="0.25">
      <c r="A3605" t="s">
        <v>32</v>
      </c>
      <c r="B3605" s="85" t="s">
        <v>30</v>
      </c>
      <c r="C3605" t="s">
        <v>809</v>
      </c>
      <c r="D3605" s="54">
        <v>44702</v>
      </c>
      <c r="E3605" s="85" t="s">
        <v>686</v>
      </c>
      <c r="F3605" s="85" t="s">
        <v>62</v>
      </c>
      <c r="G3605" s="85" t="s">
        <v>20</v>
      </c>
      <c r="H3605" s="2">
        <v>13</v>
      </c>
      <c r="I3605" s="2">
        <v>314</v>
      </c>
      <c r="J3605" s="2" t="s">
        <v>177</v>
      </c>
      <c r="K3605" s="2" t="s">
        <v>256</v>
      </c>
      <c r="L3605" s="2" t="s">
        <v>22</v>
      </c>
      <c r="M3605" s="16">
        <v>12.85</v>
      </c>
      <c r="N3605" s="16">
        <v>12.39</v>
      </c>
      <c r="O3605" s="16">
        <v>12.85</v>
      </c>
      <c r="P3605" s="16">
        <v>12.67</v>
      </c>
      <c r="Q3605" s="16"/>
      <c r="R3605" s="16"/>
      <c r="S3605" s="16"/>
    </row>
    <row r="3606" spans="1:19" x14ac:dyDescent="0.25">
      <c r="A3606" t="s">
        <v>32</v>
      </c>
      <c r="B3606" s="85" t="s">
        <v>30</v>
      </c>
      <c r="C3606" t="s">
        <v>809</v>
      </c>
      <c r="D3606" s="54">
        <v>44702</v>
      </c>
      <c r="E3606" s="85" t="s">
        <v>686</v>
      </c>
      <c r="F3606" s="85" t="s">
        <v>62</v>
      </c>
      <c r="G3606" s="85" t="s">
        <v>20</v>
      </c>
      <c r="H3606" s="2">
        <v>14</v>
      </c>
      <c r="I3606" s="2">
        <v>1008</v>
      </c>
      <c r="J3606" s="2" t="s">
        <v>647</v>
      </c>
      <c r="K3606" s="2" t="s">
        <v>257</v>
      </c>
      <c r="L3606" s="2" t="s">
        <v>22</v>
      </c>
      <c r="M3606" s="16">
        <v>11.63</v>
      </c>
      <c r="N3606" s="16">
        <v>10.83</v>
      </c>
      <c r="O3606" s="16">
        <v>11.63</v>
      </c>
      <c r="P3606" s="16">
        <v>11.62</v>
      </c>
      <c r="Q3606" s="16"/>
      <c r="R3606" s="16"/>
      <c r="S3606" s="16"/>
    </row>
    <row r="3607" spans="1:19" x14ac:dyDescent="0.25">
      <c r="A3607" t="s">
        <v>106</v>
      </c>
      <c r="B3607" s="85" t="s">
        <v>187</v>
      </c>
      <c r="C3607" t="s">
        <v>809</v>
      </c>
      <c r="D3607" s="54">
        <v>44702</v>
      </c>
      <c r="E3607" s="85" t="s">
        <v>686</v>
      </c>
      <c r="F3607" s="85" t="s">
        <v>62</v>
      </c>
      <c r="G3607" s="20" t="s">
        <v>20</v>
      </c>
      <c r="H3607" s="2">
        <v>1</v>
      </c>
      <c r="I3607" s="2">
        <v>5</v>
      </c>
      <c r="J3607" s="2" t="s">
        <v>353</v>
      </c>
      <c r="K3607" s="2" t="s">
        <v>257</v>
      </c>
      <c r="L3607" s="2" t="s">
        <v>23</v>
      </c>
      <c r="M3607" s="16">
        <v>12.45</v>
      </c>
      <c r="N3607" s="16"/>
      <c r="O3607" s="16"/>
      <c r="P3607" s="16"/>
      <c r="Q3607" s="16"/>
      <c r="R3607" s="16"/>
      <c r="S3607" s="16"/>
    </row>
    <row r="3608" spans="1:19" x14ac:dyDescent="0.25">
      <c r="A3608" t="s">
        <v>106</v>
      </c>
      <c r="B3608" s="85" t="s">
        <v>187</v>
      </c>
      <c r="C3608" t="s">
        <v>809</v>
      </c>
      <c r="D3608" s="54">
        <v>44702</v>
      </c>
      <c r="E3608" s="85" t="s">
        <v>686</v>
      </c>
      <c r="F3608" s="85" t="s">
        <v>62</v>
      </c>
      <c r="G3608" s="20" t="s">
        <v>20</v>
      </c>
      <c r="H3608" s="2">
        <v>2</v>
      </c>
      <c r="I3608" s="2">
        <v>105</v>
      </c>
      <c r="J3608" s="2" t="s">
        <v>213</v>
      </c>
      <c r="K3608" s="2" t="s">
        <v>64</v>
      </c>
      <c r="L3608" s="2" t="s">
        <v>22</v>
      </c>
      <c r="M3608" s="16">
        <v>12.79</v>
      </c>
      <c r="N3608" s="16"/>
      <c r="O3608" s="16"/>
      <c r="P3608" s="16"/>
      <c r="Q3608" s="16"/>
      <c r="R3608" s="16"/>
      <c r="S3608" s="16"/>
    </row>
    <row r="3609" spans="1:19" x14ac:dyDescent="0.25">
      <c r="A3609" t="s">
        <v>106</v>
      </c>
      <c r="B3609" s="85" t="s">
        <v>187</v>
      </c>
      <c r="C3609" t="s">
        <v>809</v>
      </c>
      <c r="D3609" s="54">
        <v>44702</v>
      </c>
      <c r="E3609" s="85" t="s">
        <v>686</v>
      </c>
      <c r="F3609" s="85" t="s">
        <v>62</v>
      </c>
      <c r="G3609" s="20" t="s">
        <v>20</v>
      </c>
      <c r="H3609" s="2">
        <v>3</v>
      </c>
      <c r="I3609" s="2">
        <v>336</v>
      </c>
      <c r="J3609" s="2" t="s">
        <v>307</v>
      </c>
      <c r="K3609" s="2" t="s">
        <v>256</v>
      </c>
      <c r="L3609" s="2" t="s">
        <v>23</v>
      </c>
      <c r="M3609" s="16">
        <v>13.2</v>
      </c>
      <c r="N3609" s="16"/>
      <c r="O3609" s="16"/>
      <c r="P3609" s="16"/>
      <c r="Q3609" s="16"/>
      <c r="R3609" s="16"/>
      <c r="S3609" s="16"/>
    </row>
    <row r="3610" spans="1:19" x14ac:dyDescent="0.25">
      <c r="A3610" t="s">
        <v>106</v>
      </c>
      <c r="B3610" s="85" t="s">
        <v>187</v>
      </c>
      <c r="C3610" t="s">
        <v>809</v>
      </c>
      <c r="D3610" s="54">
        <v>44702</v>
      </c>
      <c r="E3610" s="85" t="s">
        <v>686</v>
      </c>
      <c r="F3610" s="85" t="s">
        <v>62</v>
      </c>
      <c r="G3610" s="20" t="s">
        <v>20</v>
      </c>
      <c r="H3610" s="2">
        <v>4</v>
      </c>
      <c r="I3610" s="2">
        <v>2</v>
      </c>
      <c r="J3610" s="2" t="s">
        <v>355</v>
      </c>
      <c r="K3610" s="2" t="s">
        <v>64</v>
      </c>
      <c r="L3610" s="2" t="s">
        <v>23</v>
      </c>
      <c r="M3610" s="16">
        <v>13.29</v>
      </c>
      <c r="N3610" s="16"/>
      <c r="O3610" s="16"/>
      <c r="P3610" s="16"/>
      <c r="Q3610" s="16"/>
      <c r="R3610" s="16"/>
      <c r="S3610" s="16"/>
    </row>
    <row r="3611" spans="1:19" x14ac:dyDescent="0.25">
      <c r="A3611" t="s">
        <v>106</v>
      </c>
      <c r="B3611" s="85" t="s">
        <v>187</v>
      </c>
      <c r="C3611" t="s">
        <v>809</v>
      </c>
      <c r="D3611" s="54">
        <v>44702</v>
      </c>
      <c r="E3611" s="85" t="s">
        <v>686</v>
      </c>
      <c r="F3611" s="85" t="s">
        <v>62</v>
      </c>
      <c r="G3611" s="20" t="s">
        <v>20</v>
      </c>
      <c r="H3611" s="2">
        <v>5</v>
      </c>
      <c r="I3611" s="2">
        <v>123</v>
      </c>
      <c r="J3611" s="2" t="s">
        <v>221</v>
      </c>
      <c r="K3611" s="2" t="s">
        <v>64</v>
      </c>
      <c r="L3611" s="2" t="s">
        <v>22</v>
      </c>
      <c r="M3611" s="16">
        <v>13.4</v>
      </c>
      <c r="N3611" s="16"/>
      <c r="O3611" s="16"/>
      <c r="P3611" s="16"/>
      <c r="Q3611" s="16"/>
      <c r="R3611" s="16"/>
      <c r="S3611" s="16"/>
    </row>
    <row r="3612" spans="1:19" x14ac:dyDescent="0.25">
      <c r="A3612" t="s">
        <v>106</v>
      </c>
      <c r="B3612" s="85" t="s">
        <v>187</v>
      </c>
      <c r="C3612" t="s">
        <v>809</v>
      </c>
      <c r="D3612" s="54">
        <v>44702</v>
      </c>
      <c r="E3612" s="85" t="s">
        <v>686</v>
      </c>
      <c r="F3612" s="85" t="s">
        <v>62</v>
      </c>
      <c r="G3612" s="20" t="s">
        <v>20</v>
      </c>
      <c r="H3612" s="2">
        <v>6</v>
      </c>
      <c r="I3612" s="2">
        <v>149</v>
      </c>
      <c r="J3612" s="2" t="s">
        <v>215</v>
      </c>
      <c r="K3612" s="2" t="s">
        <v>64</v>
      </c>
      <c r="L3612" s="2" t="s">
        <v>22</v>
      </c>
      <c r="M3612" s="16">
        <v>13.44</v>
      </c>
      <c r="N3612" s="16"/>
      <c r="O3612" s="16"/>
      <c r="P3612" s="16"/>
      <c r="Q3612" s="16"/>
      <c r="R3612" s="16"/>
      <c r="S3612" s="16"/>
    </row>
    <row r="3613" spans="1:19" x14ac:dyDescent="0.25">
      <c r="A3613" t="s">
        <v>106</v>
      </c>
      <c r="B3613" s="85" t="s">
        <v>187</v>
      </c>
      <c r="C3613" t="s">
        <v>809</v>
      </c>
      <c r="D3613" s="54">
        <v>44702</v>
      </c>
      <c r="E3613" s="85" t="s">
        <v>686</v>
      </c>
      <c r="F3613" s="85" t="s">
        <v>62</v>
      </c>
      <c r="G3613" s="20" t="s">
        <v>20</v>
      </c>
      <c r="H3613" s="2">
        <v>7</v>
      </c>
      <c r="I3613" s="2">
        <v>109</v>
      </c>
      <c r="J3613" s="2" t="s">
        <v>214</v>
      </c>
      <c r="K3613" s="2" t="s">
        <v>64</v>
      </c>
      <c r="L3613" s="2" t="s">
        <v>22</v>
      </c>
      <c r="M3613" s="16">
        <v>13.5</v>
      </c>
      <c r="N3613" s="16"/>
      <c r="O3613" s="16"/>
      <c r="P3613" s="16"/>
      <c r="Q3613" s="16"/>
      <c r="R3613" s="16"/>
      <c r="S3613" s="16"/>
    </row>
    <row r="3614" spans="1:19" x14ac:dyDescent="0.25">
      <c r="A3614" t="s">
        <v>106</v>
      </c>
      <c r="B3614" s="85" t="s">
        <v>187</v>
      </c>
      <c r="C3614" t="s">
        <v>809</v>
      </c>
      <c r="D3614" s="54">
        <v>44702</v>
      </c>
      <c r="E3614" s="85" t="s">
        <v>686</v>
      </c>
      <c r="F3614" s="85" t="s">
        <v>62</v>
      </c>
      <c r="G3614" s="20" t="s">
        <v>20</v>
      </c>
      <c r="H3614" s="2">
        <v>8</v>
      </c>
      <c r="I3614" s="2">
        <v>370</v>
      </c>
      <c r="J3614" s="2" t="s">
        <v>352</v>
      </c>
      <c r="K3614" s="2" t="s">
        <v>257</v>
      </c>
      <c r="L3614" s="2" t="s">
        <v>23</v>
      </c>
      <c r="M3614" s="16">
        <v>13.62</v>
      </c>
      <c r="N3614" s="16"/>
      <c r="O3614" s="16"/>
      <c r="P3614" s="16"/>
      <c r="Q3614" s="16"/>
      <c r="R3614" s="16"/>
      <c r="S3614" s="16"/>
    </row>
    <row r="3615" spans="1:19" x14ac:dyDescent="0.25">
      <c r="A3615" t="s">
        <v>106</v>
      </c>
      <c r="B3615" s="85" t="s">
        <v>187</v>
      </c>
      <c r="C3615" t="s">
        <v>809</v>
      </c>
      <c r="D3615" s="54">
        <v>44702</v>
      </c>
      <c r="E3615" s="85" t="s">
        <v>686</v>
      </c>
      <c r="F3615" s="85" t="s">
        <v>62</v>
      </c>
      <c r="G3615" s="20" t="s">
        <v>18</v>
      </c>
      <c r="H3615" s="2">
        <v>1</v>
      </c>
      <c r="I3615" s="2">
        <v>378</v>
      </c>
      <c r="J3615" s="2" t="s">
        <v>323</v>
      </c>
      <c r="K3615" s="2" t="s">
        <v>257</v>
      </c>
      <c r="L3615" s="2" t="s">
        <v>23</v>
      </c>
      <c r="M3615" s="16">
        <v>11.39</v>
      </c>
      <c r="N3615" s="16"/>
      <c r="O3615" s="16"/>
      <c r="P3615" s="16"/>
      <c r="Q3615" s="16"/>
      <c r="R3615" s="16"/>
      <c r="S3615" s="16"/>
    </row>
    <row r="3616" spans="1:19" x14ac:dyDescent="0.25">
      <c r="A3616" t="s">
        <v>106</v>
      </c>
      <c r="B3616" s="85" t="s">
        <v>187</v>
      </c>
      <c r="C3616" t="s">
        <v>809</v>
      </c>
      <c r="D3616" s="54">
        <v>44702</v>
      </c>
      <c r="E3616" s="85" t="s">
        <v>686</v>
      </c>
      <c r="F3616" s="85" t="s">
        <v>62</v>
      </c>
      <c r="G3616" s="85" t="s">
        <v>18</v>
      </c>
      <c r="H3616" s="2">
        <v>2</v>
      </c>
      <c r="I3616" s="2">
        <v>690</v>
      </c>
      <c r="J3616" s="2" t="s">
        <v>398</v>
      </c>
      <c r="K3616" s="2" t="s">
        <v>64</v>
      </c>
      <c r="L3616" s="2" t="s">
        <v>23</v>
      </c>
      <c r="M3616" s="16">
        <v>11.46</v>
      </c>
      <c r="N3616" s="16"/>
      <c r="O3616" s="16"/>
      <c r="P3616" s="16"/>
      <c r="Q3616" s="16"/>
      <c r="R3616" s="16"/>
      <c r="S3616" s="16"/>
    </row>
    <row r="3617" spans="1:19" x14ac:dyDescent="0.25">
      <c r="A3617" t="s">
        <v>106</v>
      </c>
      <c r="B3617" s="85" t="s">
        <v>187</v>
      </c>
      <c r="C3617" t="s">
        <v>809</v>
      </c>
      <c r="D3617" s="54">
        <v>44702</v>
      </c>
      <c r="E3617" s="85" t="s">
        <v>686</v>
      </c>
      <c r="F3617" s="85" t="s">
        <v>62</v>
      </c>
      <c r="G3617" s="85" t="s">
        <v>18</v>
      </c>
      <c r="H3617" s="2">
        <v>3</v>
      </c>
      <c r="I3617" s="2">
        <v>943</v>
      </c>
      <c r="J3617" s="2" t="s">
        <v>429</v>
      </c>
      <c r="K3617" s="2" t="s">
        <v>257</v>
      </c>
      <c r="L3617" s="2" t="s">
        <v>23</v>
      </c>
      <c r="M3617" s="16">
        <v>11.53</v>
      </c>
      <c r="N3617" s="16"/>
      <c r="O3617" s="16"/>
      <c r="P3617" s="16"/>
      <c r="Q3617" s="16"/>
      <c r="R3617" s="16"/>
      <c r="S3617" s="16"/>
    </row>
    <row r="3618" spans="1:19" x14ac:dyDescent="0.25">
      <c r="A3618" t="s">
        <v>106</v>
      </c>
      <c r="B3618" s="85" t="s">
        <v>187</v>
      </c>
      <c r="C3618" t="s">
        <v>809</v>
      </c>
      <c r="D3618" s="54">
        <v>44702</v>
      </c>
      <c r="E3618" s="85" t="s">
        <v>686</v>
      </c>
      <c r="F3618" s="85" t="s">
        <v>62</v>
      </c>
      <c r="G3618" s="85" t="s">
        <v>18</v>
      </c>
      <c r="H3618" s="2">
        <v>4</v>
      </c>
      <c r="I3618" s="2">
        <v>894</v>
      </c>
      <c r="J3618" s="2" t="s">
        <v>319</v>
      </c>
      <c r="K3618" s="2" t="s">
        <v>67</v>
      </c>
      <c r="L3618" s="2" t="s">
        <v>23</v>
      </c>
      <c r="M3618" s="16">
        <v>11.63</v>
      </c>
      <c r="N3618" s="16"/>
      <c r="O3618" s="16"/>
      <c r="P3618" s="16"/>
      <c r="Q3618" s="16"/>
      <c r="R3618" s="16"/>
      <c r="S3618" s="16"/>
    </row>
    <row r="3619" spans="1:19" x14ac:dyDescent="0.25">
      <c r="A3619" t="s">
        <v>106</v>
      </c>
      <c r="B3619" s="85" t="s">
        <v>187</v>
      </c>
      <c r="C3619" t="s">
        <v>809</v>
      </c>
      <c r="D3619" s="54">
        <v>44702</v>
      </c>
      <c r="E3619" s="85" t="s">
        <v>686</v>
      </c>
      <c r="F3619" s="85" t="s">
        <v>62</v>
      </c>
      <c r="G3619" s="85" t="s">
        <v>18</v>
      </c>
      <c r="H3619" s="2">
        <v>5</v>
      </c>
      <c r="I3619" s="2">
        <v>883</v>
      </c>
      <c r="J3619" s="2" t="s">
        <v>368</v>
      </c>
      <c r="K3619" s="2" t="s">
        <v>64</v>
      </c>
      <c r="L3619" s="2" t="s">
        <v>23</v>
      </c>
      <c r="M3619" s="16">
        <v>11.65</v>
      </c>
      <c r="N3619" s="16"/>
      <c r="O3619" s="16"/>
      <c r="P3619" s="16"/>
      <c r="Q3619" s="16"/>
      <c r="R3619" s="16"/>
      <c r="S3619" s="16"/>
    </row>
    <row r="3620" spans="1:19" x14ac:dyDescent="0.25">
      <c r="A3620" t="s">
        <v>106</v>
      </c>
      <c r="B3620" s="85" t="s">
        <v>187</v>
      </c>
      <c r="C3620" t="s">
        <v>809</v>
      </c>
      <c r="D3620" s="54">
        <v>44702</v>
      </c>
      <c r="E3620" s="85" t="s">
        <v>686</v>
      </c>
      <c r="F3620" s="85" t="s">
        <v>62</v>
      </c>
      <c r="G3620" s="85" t="s">
        <v>18</v>
      </c>
      <c r="H3620" s="2">
        <v>6</v>
      </c>
      <c r="I3620" s="2">
        <v>374</v>
      </c>
      <c r="J3620" s="2" t="s">
        <v>324</v>
      </c>
      <c r="K3620" s="2" t="s">
        <v>257</v>
      </c>
      <c r="L3620" s="2" t="s">
        <v>23</v>
      </c>
      <c r="M3620" s="16">
        <v>11.82</v>
      </c>
      <c r="N3620" s="16"/>
      <c r="O3620" s="16"/>
      <c r="P3620" s="16"/>
      <c r="Q3620" s="16"/>
      <c r="R3620" s="16"/>
      <c r="S3620" s="16"/>
    </row>
    <row r="3621" spans="1:19" x14ac:dyDescent="0.25">
      <c r="A3621" t="s">
        <v>106</v>
      </c>
      <c r="B3621" s="85" t="s">
        <v>187</v>
      </c>
      <c r="C3621" t="s">
        <v>809</v>
      </c>
      <c r="D3621" s="54">
        <v>44702</v>
      </c>
      <c r="E3621" s="85" t="s">
        <v>686</v>
      </c>
      <c r="F3621" s="85" t="s">
        <v>62</v>
      </c>
      <c r="G3621" s="85" t="s">
        <v>18</v>
      </c>
      <c r="H3621" s="2">
        <v>7</v>
      </c>
      <c r="I3621" s="2">
        <v>103</v>
      </c>
      <c r="J3621" s="2" t="s">
        <v>208</v>
      </c>
      <c r="K3621" s="2" t="s">
        <v>64</v>
      </c>
      <c r="L3621" s="2" t="s">
        <v>22</v>
      </c>
      <c r="M3621" s="16">
        <v>11.97</v>
      </c>
      <c r="N3621" s="16"/>
      <c r="O3621" s="16"/>
      <c r="P3621" s="16"/>
      <c r="Q3621" s="16"/>
      <c r="R3621" s="16"/>
      <c r="S3621" s="16"/>
    </row>
    <row r="3622" spans="1:19" x14ac:dyDescent="0.25">
      <c r="A3622" t="s">
        <v>121</v>
      </c>
      <c r="B3622" s="20" t="s">
        <v>187</v>
      </c>
      <c r="C3622" t="s">
        <v>809</v>
      </c>
      <c r="D3622" s="54">
        <v>44702</v>
      </c>
      <c r="E3622" s="85" t="s">
        <v>686</v>
      </c>
      <c r="F3622" s="85" t="s">
        <v>62</v>
      </c>
      <c r="G3622" s="20" t="s">
        <v>20</v>
      </c>
      <c r="H3622" s="2">
        <v>1</v>
      </c>
      <c r="I3622" s="2">
        <v>9001</v>
      </c>
      <c r="J3622" s="2" t="s">
        <v>813</v>
      </c>
      <c r="K3622" s="2" t="s">
        <v>64</v>
      </c>
      <c r="L3622" s="2" t="s">
        <v>23</v>
      </c>
      <c r="M3622" s="16">
        <v>50.29</v>
      </c>
      <c r="N3622" s="16"/>
      <c r="O3622" s="16"/>
      <c r="P3622" s="16"/>
      <c r="Q3622" s="16"/>
      <c r="R3622" s="16"/>
      <c r="S3622" s="16"/>
    </row>
    <row r="3623" spans="1:19" x14ac:dyDescent="0.25">
      <c r="A3623" t="s">
        <v>121</v>
      </c>
      <c r="B3623" s="85" t="s">
        <v>187</v>
      </c>
      <c r="C3623" t="s">
        <v>809</v>
      </c>
      <c r="D3623" s="54">
        <v>44702</v>
      </c>
      <c r="E3623" s="85" t="s">
        <v>686</v>
      </c>
      <c r="F3623" s="85" t="s">
        <v>62</v>
      </c>
      <c r="G3623" s="20" t="s">
        <v>20</v>
      </c>
      <c r="H3623" s="2">
        <v>2</v>
      </c>
      <c r="I3623" s="2">
        <v>10384</v>
      </c>
      <c r="J3623" s="2" t="s">
        <v>441</v>
      </c>
      <c r="K3623" s="2" t="s">
        <v>257</v>
      </c>
      <c r="L3623" s="2" t="s">
        <v>23</v>
      </c>
      <c r="M3623" s="16">
        <v>51.94</v>
      </c>
      <c r="N3623" s="16"/>
      <c r="O3623" s="16"/>
      <c r="P3623" s="16"/>
      <c r="Q3623" s="16"/>
      <c r="R3623" s="16"/>
      <c r="S3623" s="16"/>
    </row>
    <row r="3624" spans="1:19" x14ac:dyDescent="0.25">
      <c r="A3624" t="s">
        <v>121</v>
      </c>
      <c r="B3624" s="85" t="s">
        <v>187</v>
      </c>
      <c r="C3624" t="s">
        <v>809</v>
      </c>
      <c r="D3624" s="54">
        <v>44702</v>
      </c>
      <c r="E3624" s="85" t="s">
        <v>686</v>
      </c>
      <c r="F3624" s="85" t="s">
        <v>62</v>
      </c>
      <c r="G3624" s="20" t="s">
        <v>20</v>
      </c>
      <c r="H3624" s="2">
        <v>3</v>
      </c>
      <c r="I3624" s="2">
        <v>9002</v>
      </c>
      <c r="J3624" s="2" t="s">
        <v>779</v>
      </c>
      <c r="K3624" s="2" t="s">
        <v>64</v>
      </c>
      <c r="L3624" s="2" t="s">
        <v>23</v>
      </c>
      <c r="M3624" s="16">
        <v>54.46</v>
      </c>
      <c r="N3624" s="16"/>
      <c r="O3624" s="16"/>
      <c r="P3624" s="16"/>
      <c r="Q3624" s="16"/>
      <c r="R3624" s="16"/>
      <c r="S3624" s="16"/>
    </row>
    <row r="3625" spans="1:19" x14ac:dyDescent="0.25">
      <c r="A3625" t="s">
        <v>121</v>
      </c>
      <c r="B3625" s="85" t="s">
        <v>187</v>
      </c>
      <c r="C3625" t="s">
        <v>809</v>
      </c>
      <c r="D3625" s="54">
        <v>44702</v>
      </c>
      <c r="E3625" s="85" t="s">
        <v>686</v>
      </c>
      <c r="F3625" s="85" t="s">
        <v>62</v>
      </c>
      <c r="G3625" s="20" t="s">
        <v>20</v>
      </c>
      <c r="H3625" s="2">
        <v>4</v>
      </c>
      <c r="I3625" s="2">
        <v>10164</v>
      </c>
      <c r="J3625" s="2" t="s">
        <v>443</v>
      </c>
      <c r="K3625" s="2" t="s">
        <v>65</v>
      </c>
      <c r="L3625" s="2" t="s">
        <v>23</v>
      </c>
      <c r="M3625" s="16">
        <v>54.69</v>
      </c>
      <c r="N3625" s="16"/>
      <c r="O3625" s="16"/>
      <c r="P3625" s="16"/>
      <c r="Q3625" s="16"/>
      <c r="R3625" s="16"/>
      <c r="S3625" s="16"/>
    </row>
    <row r="3626" spans="1:19" x14ac:dyDescent="0.25">
      <c r="A3626" t="s">
        <v>121</v>
      </c>
      <c r="B3626" s="85" t="s">
        <v>187</v>
      </c>
      <c r="C3626" t="s">
        <v>809</v>
      </c>
      <c r="D3626" s="54">
        <v>44702</v>
      </c>
      <c r="E3626" s="85" t="s">
        <v>686</v>
      </c>
      <c r="F3626" s="85" t="s">
        <v>62</v>
      </c>
      <c r="G3626" s="20" t="s">
        <v>20</v>
      </c>
      <c r="H3626" s="2">
        <v>5</v>
      </c>
      <c r="I3626" s="2">
        <v>10769</v>
      </c>
      <c r="J3626" s="2" t="s">
        <v>781</v>
      </c>
      <c r="K3626" s="2" t="s">
        <v>66</v>
      </c>
      <c r="L3626" s="2" t="s">
        <v>23</v>
      </c>
      <c r="M3626" s="16">
        <v>54.76</v>
      </c>
      <c r="N3626" s="16"/>
      <c r="O3626" s="16"/>
      <c r="P3626" s="16"/>
      <c r="Q3626" s="16"/>
      <c r="R3626" s="16"/>
      <c r="S3626" s="16"/>
    </row>
    <row r="3627" spans="1:19" x14ac:dyDescent="0.25">
      <c r="A3627" t="s">
        <v>121</v>
      </c>
      <c r="B3627" s="85" t="s">
        <v>187</v>
      </c>
      <c r="C3627" t="s">
        <v>809</v>
      </c>
      <c r="D3627" s="54">
        <v>44702</v>
      </c>
      <c r="E3627" s="85" t="s">
        <v>686</v>
      </c>
      <c r="F3627" s="85" t="s">
        <v>62</v>
      </c>
      <c r="G3627" s="20" t="s">
        <v>20</v>
      </c>
      <c r="H3627" s="2">
        <v>6</v>
      </c>
      <c r="I3627" s="2">
        <v>9003</v>
      </c>
      <c r="J3627" s="2" t="s">
        <v>814</v>
      </c>
      <c r="K3627" s="2" t="s">
        <v>64</v>
      </c>
      <c r="L3627" s="2" t="s">
        <v>23</v>
      </c>
      <c r="M3627" s="16">
        <v>55.73</v>
      </c>
      <c r="N3627" s="16"/>
      <c r="O3627" s="16"/>
      <c r="P3627" s="16"/>
      <c r="Q3627" s="16"/>
      <c r="R3627" s="16"/>
      <c r="S3627" s="16"/>
    </row>
    <row r="3628" spans="1:19" x14ac:dyDescent="0.25">
      <c r="A3628" t="s">
        <v>121</v>
      </c>
      <c r="B3628" s="85" t="s">
        <v>187</v>
      </c>
      <c r="C3628" t="s">
        <v>809</v>
      </c>
      <c r="D3628" s="54">
        <v>44702</v>
      </c>
      <c r="E3628" s="85" t="s">
        <v>686</v>
      </c>
      <c r="F3628" s="85" t="s">
        <v>62</v>
      </c>
      <c r="G3628" s="20" t="s">
        <v>20</v>
      </c>
      <c r="H3628" s="2">
        <v>7</v>
      </c>
      <c r="I3628" s="2">
        <v>10855</v>
      </c>
      <c r="J3628" s="2" t="s">
        <v>573</v>
      </c>
      <c r="K3628" s="2" t="s">
        <v>267</v>
      </c>
      <c r="L3628" s="2" t="s">
        <v>23</v>
      </c>
      <c r="M3628" s="16">
        <v>60.74</v>
      </c>
      <c r="N3628" s="16"/>
      <c r="O3628" s="16"/>
      <c r="P3628" s="16"/>
      <c r="Q3628" s="16"/>
      <c r="R3628" s="16"/>
      <c r="S3628" s="16"/>
    </row>
    <row r="3629" spans="1:19" x14ac:dyDescent="0.25">
      <c r="A3629" t="s">
        <v>121</v>
      </c>
      <c r="B3629" s="85" t="s">
        <v>187</v>
      </c>
      <c r="C3629" t="s">
        <v>809</v>
      </c>
      <c r="D3629" s="54">
        <v>44702</v>
      </c>
      <c r="E3629" s="85" t="s">
        <v>686</v>
      </c>
      <c r="F3629" s="85" t="s">
        <v>62</v>
      </c>
      <c r="G3629" s="20" t="s">
        <v>18</v>
      </c>
      <c r="H3629" s="2">
        <v>1</v>
      </c>
      <c r="I3629" s="2">
        <v>10943</v>
      </c>
      <c r="J3629" s="2" t="s">
        <v>441</v>
      </c>
      <c r="K3629" s="2" t="s">
        <v>257</v>
      </c>
      <c r="L3629" s="2" t="s">
        <v>23</v>
      </c>
      <c r="M3629" s="16">
        <v>45.07</v>
      </c>
      <c r="N3629" s="16"/>
      <c r="O3629" s="16"/>
      <c r="P3629" s="16"/>
      <c r="Q3629" s="16"/>
      <c r="R3629" s="16"/>
      <c r="S3629" s="16"/>
    </row>
    <row r="3630" spans="1:19" x14ac:dyDescent="0.25">
      <c r="A3630" t="s">
        <v>121</v>
      </c>
      <c r="B3630" s="85" t="s">
        <v>187</v>
      </c>
      <c r="C3630" t="s">
        <v>809</v>
      </c>
      <c r="D3630" s="54">
        <v>44702</v>
      </c>
      <c r="E3630" s="85" t="s">
        <v>686</v>
      </c>
      <c r="F3630" s="85" t="s">
        <v>62</v>
      </c>
      <c r="G3630" s="85" t="s">
        <v>18</v>
      </c>
      <c r="H3630" s="2">
        <v>2</v>
      </c>
      <c r="I3630" s="2">
        <v>8001</v>
      </c>
      <c r="J3630" s="2" t="s">
        <v>813</v>
      </c>
      <c r="K3630" s="2" t="s">
        <v>64</v>
      </c>
      <c r="L3630" s="2" t="s">
        <v>23</v>
      </c>
      <c r="M3630" s="16">
        <v>45.13</v>
      </c>
      <c r="N3630" s="16"/>
      <c r="O3630" s="16"/>
      <c r="P3630" s="16"/>
      <c r="Q3630" s="16"/>
      <c r="R3630" s="16"/>
      <c r="S3630" s="16"/>
    </row>
    <row r="3631" spans="1:19" x14ac:dyDescent="0.25">
      <c r="A3631" t="s">
        <v>121</v>
      </c>
      <c r="B3631" s="85" t="s">
        <v>187</v>
      </c>
      <c r="C3631" t="s">
        <v>809</v>
      </c>
      <c r="D3631" s="54">
        <v>44702</v>
      </c>
      <c r="E3631" s="85" t="s">
        <v>686</v>
      </c>
      <c r="F3631" s="85" t="s">
        <v>62</v>
      </c>
      <c r="G3631" s="85" t="s">
        <v>18</v>
      </c>
      <c r="H3631" s="2">
        <v>3</v>
      </c>
      <c r="I3631" s="2">
        <v>8002</v>
      </c>
      <c r="J3631" s="2" t="s">
        <v>779</v>
      </c>
      <c r="K3631" s="2" t="s">
        <v>64</v>
      </c>
      <c r="L3631" s="2" t="s">
        <v>23</v>
      </c>
      <c r="M3631" s="16">
        <v>48.97</v>
      </c>
      <c r="N3631" s="16"/>
      <c r="O3631" s="16"/>
      <c r="P3631" s="16"/>
      <c r="Q3631" s="16"/>
      <c r="R3631" s="16"/>
      <c r="S3631" s="16"/>
    </row>
    <row r="3632" spans="1:19" x14ac:dyDescent="0.25">
      <c r="A3632" t="s">
        <v>121</v>
      </c>
      <c r="B3632" s="85" t="s">
        <v>187</v>
      </c>
      <c r="C3632" t="s">
        <v>809</v>
      </c>
      <c r="D3632" s="54">
        <v>44702</v>
      </c>
      <c r="E3632" s="85" t="s">
        <v>686</v>
      </c>
      <c r="F3632" s="85" t="s">
        <v>62</v>
      </c>
      <c r="G3632" s="85" t="s">
        <v>18</v>
      </c>
      <c r="H3632" s="2">
        <v>4</v>
      </c>
      <c r="I3632" s="2">
        <v>10924</v>
      </c>
      <c r="J3632" s="2" t="s">
        <v>573</v>
      </c>
      <c r="K3632" s="2" t="s">
        <v>267</v>
      </c>
      <c r="L3632" s="2" t="s">
        <v>23</v>
      </c>
      <c r="M3632" s="16">
        <v>54.45</v>
      </c>
      <c r="N3632" s="16"/>
      <c r="O3632" s="16"/>
      <c r="P3632" s="16"/>
      <c r="Q3632" s="16"/>
      <c r="R3632" s="16"/>
      <c r="S3632" s="16"/>
    </row>
    <row r="3633" spans="1:19" x14ac:dyDescent="0.25">
      <c r="A3633" t="s">
        <v>125</v>
      </c>
      <c r="B3633" s="85" t="s">
        <v>187</v>
      </c>
      <c r="C3633" t="s">
        <v>815</v>
      </c>
      <c r="D3633" s="54">
        <v>44702</v>
      </c>
      <c r="E3633" s="85" t="s">
        <v>686</v>
      </c>
      <c r="F3633" s="85" t="s">
        <v>66</v>
      </c>
      <c r="G3633" s="85" t="s">
        <v>18</v>
      </c>
      <c r="H3633" s="2">
        <v>2</v>
      </c>
      <c r="I3633" s="2">
        <v>808</v>
      </c>
      <c r="J3633" s="2" t="s">
        <v>369</v>
      </c>
      <c r="K3633" s="2" t="s">
        <v>66</v>
      </c>
      <c r="L3633" s="2" t="s">
        <v>23</v>
      </c>
      <c r="M3633" s="16">
        <v>56.03</v>
      </c>
      <c r="N3633" s="16"/>
      <c r="O3633" s="16"/>
      <c r="P3633" s="16"/>
      <c r="Q3633" s="16"/>
      <c r="R3633" s="16"/>
      <c r="S3633" s="16"/>
    </row>
    <row r="3634" spans="1:19" x14ac:dyDescent="0.25">
      <c r="A3634" t="s">
        <v>125</v>
      </c>
      <c r="B3634" s="85" t="s">
        <v>187</v>
      </c>
      <c r="C3634" t="s">
        <v>815</v>
      </c>
      <c r="D3634" s="54">
        <v>44702</v>
      </c>
      <c r="E3634" s="85" t="s">
        <v>686</v>
      </c>
      <c r="F3634" s="85" t="s">
        <v>66</v>
      </c>
      <c r="G3634" s="85" t="s">
        <v>18</v>
      </c>
      <c r="H3634" s="2">
        <v>3</v>
      </c>
      <c r="I3634" s="2">
        <v>519</v>
      </c>
      <c r="J3634" s="2" t="s">
        <v>318</v>
      </c>
      <c r="K3634" s="2" t="s">
        <v>65</v>
      </c>
      <c r="L3634" s="2" t="s">
        <v>23</v>
      </c>
      <c r="M3634" s="16">
        <v>60.87</v>
      </c>
      <c r="N3634" s="16"/>
      <c r="O3634" s="16"/>
      <c r="P3634" s="16"/>
      <c r="Q3634" s="16"/>
      <c r="R3634" s="16"/>
      <c r="S3634" s="16"/>
    </row>
    <row r="3635" spans="1:19" x14ac:dyDescent="0.25">
      <c r="A3635" t="s">
        <v>42</v>
      </c>
      <c r="B3635" s="20" t="s">
        <v>30</v>
      </c>
      <c r="C3635" t="s">
        <v>815</v>
      </c>
      <c r="D3635" s="54">
        <v>44702</v>
      </c>
      <c r="E3635" s="85" t="s">
        <v>686</v>
      </c>
      <c r="F3635" s="85" t="s">
        <v>66</v>
      </c>
      <c r="G3635" s="20" t="s">
        <v>20</v>
      </c>
      <c r="H3635" s="2">
        <v>3</v>
      </c>
      <c r="I3635" s="2">
        <v>811</v>
      </c>
      <c r="J3635" s="2" t="s">
        <v>393</v>
      </c>
      <c r="K3635" s="2" t="s">
        <v>267</v>
      </c>
      <c r="L3635" s="2" t="s">
        <v>23</v>
      </c>
      <c r="M3635" s="16">
        <v>39.799999999999997</v>
      </c>
      <c r="N3635" s="16">
        <v>39.799999999999997</v>
      </c>
      <c r="O3635" s="16">
        <v>39.450000000000003</v>
      </c>
      <c r="P3635" s="16" t="s">
        <v>1</v>
      </c>
      <c r="Q3635" s="16" t="s">
        <v>1</v>
      </c>
      <c r="R3635" s="16" t="s">
        <v>1</v>
      </c>
      <c r="S3635" s="16" t="s">
        <v>1</v>
      </c>
    </row>
    <row r="3636" spans="1:19" x14ac:dyDescent="0.25">
      <c r="A3636" t="s">
        <v>42</v>
      </c>
      <c r="B3636" s="85" t="s">
        <v>30</v>
      </c>
      <c r="C3636" t="s">
        <v>815</v>
      </c>
      <c r="D3636" s="54">
        <v>44702</v>
      </c>
      <c r="E3636" s="85" t="s">
        <v>686</v>
      </c>
      <c r="F3636" s="85" t="s">
        <v>66</v>
      </c>
      <c r="G3636" s="20" t="s">
        <v>20</v>
      </c>
      <c r="H3636" s="2">
        <v>5</v>
      </c>
      <c r="I3636" s="2">
        <v>874</v>
      </c>
      <c r="J3636" s="2" t="s">
        <v>439</v>
      </c>
      <c r="K3636" s="2" t="s">
        <v>64</v>
      </c>
      <c r="L3636" s="2" t="s">
        <v>26</v>
      </c>
      <c r="M3636" s="16">
        <v>35.729999999999997</v>
      </c>
      <c r="N3636" s="16">
        <v>35.270000000000003</v>
      </c>
      <c r="O3636" s="16">
        <v>35.729999999999997</v>
      </c>
      <c r="P3636" s="16" t="s">
        <v>1</v>
      </c>
      <c r="Q3636" s="16">
        <v>35.15</v>
      </c>
      <c r="R3636" s="16">
        <v>34.590000000000003</v>
      </c>
      <c r="S3636" s="16" t="s">
        <v>1</v>
      </c>
    </row>
    <row r="3637" spans="1:19" x14ac:dyDescent="0.25">
      <c r="A3637" t="s">
        <v>40</v>
      </c>
      <c r="B3637" s="85" t="s">
        <v>30</v>
      </c>
      <c r="C3637" t="s">
        <v>815</v>
      </c>
      <c r="D3637" s="54">
        <v>44702</v>
      </c>
      <c r="E3637" s="85" t="s">
        <v>686</v>
      </c>
      <c r="F3637" s="85" t="s">
        <v>66</v>
      </c>
      <c r="G3637" s="20" t="s">
        <v>18</v>
      </c>
      <c r="H3637" s="2">
        <v>1</v>
      </c>
      <c r="I3637" s="2">
        <v>807</v>
      </c>
      <c r="J3637" s="2" t="s">
        <v>487</v>
      </c>
      <c r="K3637" s="2" t="s">
        <v>66</v>
      </c>
      <c r="L3637" s="2" t="s">
        <v>335</v>
      </c>
      <c r="M3637" s="16">
        <v>67.63</v>
      </c>
      <c r="N3637" s="16" t="s">
        <v>1</v>
      </c>
      <c r="O3637" s="16">
        <v>65.52</v>
      </c>
      <c r="P3637" s="16">
        <v>66.510000000000005</v>
      </c>
      <c r="Q3637" s="16">
        <v>63.86</v>
      </c>
      <c r="R3637" s="16">
        <v>65.64</v>
      </c>
      <c r="S3637" s="16">
        <v>67.63</v>
      </c>
    </row>
    <row r="3638" spans="1:19" x14ac:dyDescent="0.25">
      <c r="A3638" t="s">
        <v>40</v>
      </c>
      <c r="B3638" s="85" t="s">
        <v>30</v>
      </c>
      <c r="C3638" t="s">
        <v>815</v>
      </c>
      <c r="D3638" s="54">
        <v>44702</v>
      </c>
      <c r="E3638" s="85" t="s">
        <v>686</v>
      </c>
      <c r="F3638" s="85" t="s">
        <v>66</v>
      </c>
      <c r="G3638" s="20" t="s">
        <v>18</v>
      </c>
      <c r="H3638" s="2">
        <v>2</v>
      </c>
      <c r="I3638" s="2">
        <v>876</v>
      </c>
      <c r="J3638" s="2" t="s">
        <v>513</v>
      </c>
      <c r="K3638" s="2" t="s">
        <v>64</v>
      </c>
      <c r="L3638" s="2" t="s">
        <v>160</v>
      </c>
      <c r="M3638" s="16">
        <v>52.3</v>
      </c>
      <c r="N3638" s="16">
        <v>49.7</v>
      </c>
      <c r="O3638" s="16">
        <v>50.94</v>
      </c>
      <c r="P3638" s="16" t="s">
        <v>1</v>
      </c>
      <c r="Q3638" s="16" t="s">
        <v>1</v>
      </c>
      <c r="R3638" s="16">
        <v>52.3</v>
      </c>
      <c r="S3638" s="16">
        <v>52.25</v>
      </c>
    </row>
    <row r="3639" spans="1:19" x14ac:dyDescent="0.25">
      <c r="A3639" t="s">
        <v>97</v>
      </c>
      <c r="B3639" s="20" t="s">
        <v>188</v>
      </c>
      <c r="C3639" t="s">
        <v>815</v>
      </c>
      <c r="D3639" s="54">
        <v>44702</v>
      </c>
      <c r="E3639" s="85" t="s">
        <v>686</v>
      </c>
      <c r="F3639" s="85" t="s">
        <v>66</v>
      </c>
      <c r="G3639" s="20" t="s">
        <v>20</v>
      </c>
      <c r="H3639" s="2">
        <v>2</v>
      </c>
      <c r="I3639" s="2">
        <v>682</v>
      </c>
      <c r="J3639" s="2" t="s">
        <v>615</v>
      </c>
      <c r="K3639" s="2" t="s">
        <v>64</v>
      </c>
      <c r="L3639" s="2" t="s">
        <v>26</v>
      </c>
      <c r="M3639" s="16">
        <v>3.15</v>
      </c>
      <c r="N3639" s="16"/>
      <c r="O3639" s="16"/>
      <c r="P3639" s="16"/>
      <c r="Q3639" s="16"/>
      <c r="R3639" s="16"/>
      <c r="S3639" s="16"/>
    </row>
    <row r="3640" spans="1:19" x14ac:dyDescent="0.25">
      <c r="A3640" t="s">
        <v>97</v>
      </c>
      <c r="B3640" s="85" t="s">
        <v>188</v>
      </c>
      <c r="C3640" t="s">
        <v>815</v>
      </c>
      <c r="D3640" s="54">
        <v>44702</v>
      </c>
      <c r="E3640" s="85" t="s">
        <v>686</v>
      </c>
      <c r="F3640" s="85" t="s">
        <v>66</v>
      </c>
      <c r="G3640" s="85" t="s">
        <v>20</v>
      </c>
      <c r="H3640" s="2">
        <v>5</v>
      </c>
      <c r="I3640" s="2">
        <v>211</v>
      </c>
      <c r="J3640" s="2" t="s">
        <v>424</v>
      </c>
      <c r="K3640" s="2" t="s">
        <v>65</v>
      </c>
      <c r="L3640" s="2" t="s">
        <v>26</v>
      </c>
      <c r="M3640" s="16">
        <v>2</v>
      </c>
      <c r="N3640" s="16"/>
      <c r="O3640" s="16"/>
      <c r="P3640" s="16"/>
      <c r="Q3640" s="16"/>
      <c r="R3640" s="16"/>
      <c r="S3640" s="16"/>
    </row>
    <row r="3641" spans="1:19" x14ac:dyDescent="0.25">
      <c r="A3641" t="s">
        <v>125</v>
      </c>
      <c r="B3641" s="85" t="s">
        <v>187</v>
      </c>
      <c r="C3641" t="s">
        <v>815</v>
      </c>
      <c r="D3641" s="54">
        <v>44702</v>
      </c>
      <c r="E3641" s="85" t="s">
        <v>686</v>
      </c>
      <c r="F3641" s="85" t="s">
        <v>66</v>
      </c>
      <c r="G3641" s="20" t="s">
        <v>20</v>
      </c>
      <c r="H3641" s="2">
        <v>1</v>
      </c>
      <c r="I3641" s="2">
        <v>821</v>
      </c>
      <c r="J3641" s="2" t="s">
        <v>372</v>
      </c>
      <c r="K3641" s="2" t="s">
        <v>64</v>
      </c>
      <c r="L3641" s="2" t="s">
        <v>23</v>
      </c>
      <c r="M3641" s="2" t="s">
        <v>816</v>
      </c>
    </row>
    <row r="3642" spans="1:19" x14ac:dyDescent="0.25">
      <c r="A3642" t="s">
        <v>139</v>
      </c>
      <c r="B3642" s="20" t="s">
        <v>186</v>
      </c>
      <c r="C3642" t="s">
        <v>815</v>
      </c>
      <c r="D3642" s="54">
        <v>44702</v>
      </c>
      <c r="E3642" s="85" t="s">
        <v>686</v>
      </c>
      <c r="F3642" s="85" t="s">
        <v>66</v>
      </c>
      <c r="G3642" s="85" t="s">
        <v>20</v>
      </c>
      <c r="H3642" s="2">
        <v>2</v>
      </c>
      <c r="I3642" s="2">
        <v>111</v>
      </c>
      <c r="J3642" s="2" t="s">
        <v>497</v>
      </c>
      <c r="K3642" s="2" t="s">
        <v>64</v>
      </c>
      <c r="L3642" s="2" t="s">
        <v>335</v>
      </c>
      <c r="M3642" s="70">
        <v>7.627662037037037E-3</v>
      </c>
    </row>
    <row r="3643" spans="1:19" x14ac:dyDescent="0.25">
      <c r="A3643" t="s">
        <v>139</v>
      </c>
      <c r="B3643" s="85" t="s">
        <v>186</v>
      </c>
      <c r="C3643" t="s">
        <v>815</v>
      </c>
      <c r="D3643" s="54">
        <v>44702</v>
      </c>
      <c r="E3643" s="85" t="s">
        <v>686</v>
      </c>
      <c r="F3643" s="85" t="s">
        <v>66</v>
      </c>
      <c r="G3643" s="20" t="s">
        <v>18</v>
      </c>
      <c r="H3643" s="2">
        <v>4</v>
      </c>
      <c r="I3643" s="2">
        <v>595</v>
      </c>
      <c r="J3643" s="2" t="s">
        <v>456</v>
      </c>
      <c r="K3643" s="2" t="s">
        <v>376</v>
      </c>
      <c r="L3643" s="2" t="s">
        <v>335</v>
      </c>
      <c r="M3643" s="70">
        <v>7.3695601851851847E-3</v>
      </c>
    </row>
    <row r="3644" spans="1:19" x14ac:dyDescent="0.25">
      <c r="A3644" t="s">
        <v>139</v>
      </c>
      <c r="B3644" s="85" t="s">
        <v>186</v>
      </c>
      <c r="C3644" t="s">
        <v>815</v>
      </c>
      <c r="D3644" s="54">
        <v>44702</v>
      </c>
      <c r="E3644" s="85" t="s">
        <v>686</v>
      </c>
      <c r="F3644" s="85" t="s">
        <v>66</v>
      </c>
      <c r="G3644" s="85" t="s">
        <v>18</v>
      </c>
      <c r="H3644" s="2">
        <v>5</v>
      </c>
      <c r="I3644" s="2">
        <v>852</v>
      </c>
      <c r="J3644" s="2" t="s">
        <v>382</v>
      </c>
      <c r="K3644" s="2" t="s">
        <v>267</v>
      </c>
      <c r="L3644" s="2" t="s">
        <v>26</v>
      </c>
      <c r="M3644" s="70">
        <v>7.9392361111111105E-3</v>
      </c>
    </row>
    <row r="3645" spans="1:19" x14ac:dyDescent="0.25">
      <c r="A3645" t="s">
        <v>139</v>
      </c>
      <c r="B3645" s="85" t="s">
        <v>186</v>
      </c>
      <c r="C3645" t="s">
        <v>815</v>
      </c>
      <c r="D3645" s="54">
        <v>44702</v>
      </c>
      <c r="E3645" s="85" t="s">
        <v>686</v>
      </c>
      <c r="F3645" s="85" t="s">
        <v>66</v>
      </c>
      <c r="G3645" s="85" t="s">
        <v>18</v>
      </c>
      <c r="H3645" s="2">
        <v>6</v>
      </c>
      <c r="I3645" s="2">
        <v>752</v>
      </c>
      <c r="J3645" s="2" t="s">
        <v>362</v>
      </c>
      <c r="K3645" s="2" t="s">
        <v>376</v>
      </c>
      <c r="L3645" s="2" t="s">
        <v>26</v>
      </c>
      <c r="M3645" s="70">
        <v>8.4585648148148146E-3</v>
      </c>
    </row>
    <row r="3646" spans="1:19" x14ac:dyDescent="0.25">
      <c r="A3646" t="s">
        <v>47</v>
      </c>
      <c r="B3646" s="20" t="s">
        <v>30</v>
      </c>
      <c r="C3646" t="s">
        <v>815</v>
      </c>
      <c r="D3646" s="54">
        <v>44702</v>
      </c>
      <c r="E3646" s="85" t="s">
        <v>686</v>
      </c>
      <c r="F3646" s="85" t="s">
        <v>66</v>
      </c>
      <c r="G3646" s="20" t="s">
        <v>20</v>
      </c>
      <c r="H3646" s="2">
        <v>1</v>
      </c>
      <c r="I3646" s="2">
        <v>905</v>
      </c>
      <c r="J3646" s="2" t="s">
        <v>494</v>
      </c>
      <c r="K3646" s="2" t="s">
        <v>64</v>
      </c>
      <c r="L3646" s="2" t="s">
        <v>160</v>
      </c>
      <c r="M3646" s="16">
        <v>12.88</v>
      </c>
      <c r="N3646" s="16">
        <v>12.46</v>
      </c>
      <c r="O3646" s="16">
        <v>12.88</v>
      </c>
      <c r="P3646" s="16">
        <v>12.55</v>
      </c>
      <c r="Q3646" s="16">
        <v>12.62</v>
      </c>
      <c r="R3646" s="16" t="s">
        <v>1</v>
      </c>
      <c r="S3646" s="16">
        <v>12.65</v>
      </c>
    </row>
    <row r="3647" spans="1:19" x14ac:dyDescent="0.25">
      <c r="A3647" t="s">
        <v>47</v>
      </c>
      <c r="B3647" s="85" t="s">
        <v>30</v>
      </c>
      <c r="C3647" t="s">
        <v>815</v>
      </c>
      <c r="D3647" s="54">
        <v>44702</v>
      </c>
      <c r="E3647" s="85" t="s">
        <v>686</v>
      </c>
      <c r="F3647" s="85" t="s">
        <v>66</v>
      </c>
      <c r="G3647" s="85" t="s">
        <v>20</v>
      </c>
      <c r="H3647" s="2">
        <v>2</v>
      </c>
      <c r="I3647" s="2">
        <v>142</v>
      </c>
      <c r="J3647" s="2" t="s">
        <v>396</v>
      </c>
      <c r="K3647" s="2" t="s">
        <v>64</v>
      </c>
      <c r="L3647" s="2" t="s">
        <v>335</v>
      </c>
      <c r="M3647" s="16">
        <v>9.0500000000000007</v>
      </c>
      <c r="N3647" s="16">
        <v>8.66</v>
      </c>
      <c r="O3647" s="16">
        <v>8.7200000000000006</v>
      </c>
      <c r="P3647" s="16">
        <v>8.51</v>
      </c>
      <c r="Q3647" s="16">
        <v>9.0500000000000007</v>
      </c>
      <c r="R3647" s="16">
        <v>8.68</v>
      </c>
      <c r="S3647" s="16">
        <v>8.91</v>
      </c>
    </row>
    <row r="3648" spans="1:19" x14ac:dyDescent="0.25">
      <c r="A3648" t="s">
        <v>98</v>
      </c>
      <c r="B3648" s="20" t="s">
        <v>188</v>
      </c>
      <c r="C3648" t="s">
        <v>815</v>
      </c>
      <c r="D3648" s="54">
        <v>44702</v>
      </c>
      <c r="E3648" s="85" t="s">
        <v>686</v>
      </c>
      <c r="F3648" s="85" t="s">
        <v>66</v>
      </c>
      <c r="G3648" s="20" t="s">
        <v>18</v>
      </c>
      <c r="H3648" s="2">
        <v>2</v>
      </c>
      <c r="I3648" s="2">
        <v>871</v>
      </c>
      <c r="J3648" s="2" t="s">
        <v>400</v>
      </c>
      <c r="K3648" s="2" t="s">
        <v>64</v>
      </c>
      <c r="L3648" s="2" t="s">
        <v>26</v>
      </c>
      <c r="M3648" s="16">
        <v>1.82</v>
      </c>
      <c r="N3648" s="16"/>
      <c r="O3648" s="16"/>
      <c r="P3648" s="16"/>
      <c r="Q3648" s="16"/>
      <c r="R3648" s="16"/>
      <c r="S3648" s="16"/>
    </row>
    <row r="3649" spans="1:19" x14ac:dyDescent="0.25">
      <c r="A3649" t="s">
        <v>98</v>
      </c>
      <c r="B3649" s="85" t="s">
        <v>188</v>
      </c>
      <c r="C3649" t="s">
        <v>815</v>
      </c>
      <c r="D3649" s="54">
        <v>44702</v>
      </c>
      <c r="E3649" s="85" t="s">
        <v>686</v>
      </c>
      <c r="F3649" s="85" t="s">
        <v>66</v>
      </c>
      <c r="G3649" s="20" t="s">
        <v>18</v>
      </c>
      <c r="H3649" s="2">
        <v>3</v>
      </c>
      <c r="I3649" s="2">
        <v>810</v>
      </c>
      <c r="J3649" s="2" t="s">
        <v>565</v>
      </c>
      <c r="K3649" s="2" t="s">
        <v>267</v>
      </c>
      <c r="L3649" s="2" t="s">
        <v>160</v>
      </c>
      <c r="M3649" s="16">
        <v>1.72</v>
      </c>
      <c r="N3649" s="16"/>
      <c r="O3649" s="16"/>
      <c r="P3649" s="16"/>
      <c r="Q3649" s="16"/>
      <c r="R3649" s="16"/>
      <c r="S3649" s="16"/>
    </row>
    <row r="3650" spans="1:19" x14ac:dyDescent="0.25">
      <c r="A3650" t="s">
        <v>94</v>
      </c>
      <c r="B3650" s="20" t="s">
        <v>188</v>
      </c>
      <c r="C3650" t="s">
        <v>815</v>
      </c>
      <c r="D3650" s="54">
        <v>44702</v>
      </c>
      <c r="E3650" s="85" t="s">
        <v>686</v>
      </c>
      <c r="F3650" s="85" t="s">
        <v>66</v>
      </c>
      <c r="G3650" s="20" t="s">
        <v>20</v>
      </c>
      <c r="H3650" s="2">
        <v>3</v>
      </c>
      <c r="I3650" s="2">
        <v>820</v>
      </c>
      <c r="J3650" s="2" t="s">
        <v>372</v>
      </c>
      <c r="K3650" s="2" t="s">
        <v>64</v>
      </c>
      <c r="L3650" s="2" t="s">
        <v>26</v>
      </c>
      <c r="M3650" s="16">
        <v>11.96</v>
      </c>
      <c r="N3650" s="16">
        <v>11</v>
      </c>
      <c r="O3650" s="16" t="s">
        <v>25</v>
      </c>
      <c r="P3650" s="16">
        <v>11.96</v>
      </c>
      <c r="Q3650" s="16" t="s">
        <v>25</v>
      </c>
      <c r="R3650" s="16" t="s">
        <v>25</v>
      </c>
      <c r="S3650" s="16" t="s">
        <v>25</v>
      </c>
    </row>
    <row r="3651" spans="1:19" x14ac:dyDescent="0.25">
      <c r="A3651" t="s">
        <v>94</v>
      </c>
      <c r="B3651" s="85" t="s">
        <v>188</v>
      </c>
      <c r="C3651" t="s">
        <v>815</v>
      </c>
      <c r="D3651" s="54">
        <v>44702</v>
      </c>
      <c r="E3651" s="85" t="s">
        <v>686</v>
      </c>
      <c r="F3651" s="85" t="s">
        <v>66</v>
      </c>
      <c r="G3651" s="20" t="s">
        <v>20</v>
      </c>
      <c r="H3651" s="2">
        <v>4</v>
      </c>
      <c r="I3651" s="2">
        <v>818</v>
      </c>
      <c r="J3651" s="2" t="s">
        <v>478</v>
      </c>
      <c r="K3651" s="2" t="s">
        <v>64</v>
      </c>
      <c r="L3651" s="2" t="s">
        <v>160</v>
      </c>
      <c r="M3651" s="16">
        <v>11.73</v>
      </c>
      <c r="N3651" s="16" t="s">
        <v>1</v>
      </c>
      <c r="O3651" s="16">
        <v>11.73</v>
      </c>
      <c r="P3651" s="16">
        <v>11.26</v>
      </c>
      <c r="Q3651" s="16" t="s">
        <v>1</v>
      </c>
      <c r="R3651" s="16" t="s">
        <v>1</v>
      </c>
      <c r="S3651" s="16" t="s">
        <v>1</v>
      </c>
    </row>
    <row r="3652" spans="1:19" x14ac:dyDescent="0.25">
      <c r="A3652" t="s">
        <v>94</v>
      </c>
      <c r="B3652" s="85" t="s">
        <v>188</v>
      </c>
      <c r="C3652" t="s">
        <v>815</v>
      </c>
      <c r="D3652" s="54">
        <v>44702</v>
      </c>
      <c r="E3652" s="85" t="s">
        <v>686</v>
      </c>
      <c r="F3652" s="85" t="s">
        <v>66</v>
      </c>
      <c r="G3652" s="20" t="s">
        <v>20</v>
      </c>
      <c r="H3652" s="2">
        <v>6</v>
      </c>
      <c r="I3652" s="2">
        <v>817</v>
      </c>
      <c r="J3652" s="2" t="s">
        <v>397</v>
      </c>
      <c r="K3652" s="2" t="s">
        <v>64</v>
      </c>
      <c r="L3652" s="2" t="s">
        <v>26</v>
      </c>
      <c r="M3652" s="16">
        <v>10.83</v>
      </c>
      <c r="N3652" s="16">
        <v>10.74</v>
      </c>
      <c r="O3652" s="16">
        <v>10.83</v>
      </c>
      <c r="P3652" s="16">
        <v>10.8</v>
      </c>
      <c r="Q3652" s="16">
        <v>10.67</v>
      </c>
      <c r="R3652" s="16" t="s">
        <v>1</v>
      </c>
      <c r="S3652" s="16" t="s">
        <v>1</v>
      </c>
    </row>
    <row r="3653" spans="1:19" x14ac:dyDescent="0.25">
      <c r="A3653" t="s">
        <v>114</v>
      </c>
      <c r="B3653" s="20" t="s">
        <v>187</v>
      </c>
      <c r="C3653" t="s">
        <v>815</v>
      </c>
      <c r="D3653" s="54">
        <v>44702</v>
      </c>
      <c r="E3653" s="85" t="s">
        <v>686</v>
      </c>
      <c r="F3653" s="85" t="s">
        <v>66</v>
      </c>
      <c r="G3653" s="20" t="s">
        <v>18</v>
      </c>
      <c r="H3653" s="2">
        <v>3</v>
      </c>
      <c r="I3653" s="2">
        <v>1233</v>
      </c>
      <c r="J3653" s="2" t="s">
        <v>743</v>
      </c>
      <c r="K3653" s="2" t="s">
        <v>267</v>
      </c>
      <c r="L3653" s="2" t="s">
        <v>26</v>
      </c>
      <c r="M3653" s="16">
        <v>23.92</v>
      </c>
      <c r="N3653" s="16"/>
      <c r="O3653" s="16"/>
      <c r="P3653" s="16"/>
      <c r="Q3653" s="16"/>
      <c r="R3653" s="16"/>
      <c r="S3653" s="16"/>
    </row>
    <row r="3654" spans="1:19" x14ac:dyDescent="0.25">
      <c r="A3654" t="s">
        <v>114</v>
      </c>
      <c r="B3654" s="85" t="s">
        <v>187</v>
      </c>
      <c r="C3654" t="s">
        <v>815</v>
      </c>
      <c r="D3654" s="54">
        <v>44702</v>
      </c>
      <c r="E3654" s="85" t="s">
        <v>686</v>
      </c>
      <c r="F3654" s="85" t="s">
        <v>66</v>
      </c>
      <c r="G3654" s="85" t="s">
        <v>18</v>
      </c>
      <c r="H3654" s="2">
        <v>4</v>
      </c>
      <c r="I3654" s="2">
        <v>853</v>
      </c>
      <c r="J3654" s="2" t="s">
        <v>516</v>
      </c>
      <c r="K3654" s="2" t="s">
        <v>267</v>
      </c>
      <c r="L3654" s="2" t="s">
        <v>26</v>
      </c>
      <c r="M3654" s="16">
        <v>24.26</v>
      </c>
      <c r="N3654" s="16"/>
      <c r="O3654" s="16"/>
      <c r="P3654" s="16"/>
      <c r="Q3654" s="16"/>
      <c r="R3654" s="16"/>
      <c r="S3654" s="16"/>
    </row>
    <row r="3655" spans="1:19" x14ac:dyDescent="0.25">
      <c r="A3655" t="s">
        <v>114</v>
      </c>
      <c r="B3655" s="85" t="s">
        <v>187</v>
      </c>
      <c r="C3655" t="s">
        <v>815</v>
      </c>
      <c r="D3655" s="54">
        <v>44702</v>
      </c>
      <c r="E3655" s="85" t="s">
        <v>686</v>
      </c>
      <c r="F3655" s="85" t="s">
        <v>66</v>
      </c>
      <c r="G3655" s="85" t="s">
        <v>18</v>
      </c>
      <c r="H3655" s="2">
        <v>6</v>
      </c>
      <c r="I3655" s="2">
        <v>588</v>
      </c>
      <c r="J3655" s="2" t="s">
        <v>336</v>
      </c>
      <c r="K3655" s="2" t="s">
        <v>376</v>
      </c>
      <c r="L3655" s="2" t="s">
        <v>26</v>
      </c>
      <c r="M3655" s="16">
        <v>24.56</v>
      </c>
      <c r="N3655" s="16"/>
      <c r="O3655" s="16"/>
      <c r="P3655" s="16"/>
      <c r="Q3655" s="16"/>
      <c r="R3655" s="16"/>
      <c r="S3655" s="16"/>
    </row>
    <row r="3656" spans="1:19" x14ac:dyDescent="0.25">
      <c r="A3656" t="s">
        <v>114</v>
      </c>
      <c r="B3656" s="85" t="s">
        <v>187</v>
      </c>
      <c r="C3656" t="s">
        <v>815</v>
      </c>
      <c r="D3656" s="54">
        <v>44702</v>
      </c>
      <c r="E3656" s="85" t="s">
        <v>686</v>
      </c>
      <c r="F3656" s="85" t="s">
        <v>66</v>
      </c>
      <c r="G3656" s="85" t="s">
        <v>18</v>
      </c>
      <c r="H3656" s="2">
        <v>7</v>
      </c>
      <c r="I3656" s="2">
        <v>1298</v>
      </c>
      <c r="J3656" s="2" t="s">
        <v>817</v>
      </c>
      <c r="K3656" s="2" t="s">
        <v>66</v>
      </c>
      <c r="L3656" s="2" t="s">
        <v>160</v>
      </c>
      <c r="M3656" s="16">
        <v>24.86</v>
      </c>
      <c r="N3656" s="16"/>
      <c r="O3656" s="16"/>
      <c r="P3656" s="16"/>
      <c r="Q3656" s="16"/>
      <c r="R3656" s="16"/>
      <c r="S3656" s="16"/>
    </row>
    <row r="3657" spans="1:19" x14ac:dyDescent="0.25">
      <c r="A3657" t="s">
        <v>114</v>
      </c>
      <c r="B3657" s="85" t="s">
        <v>187</v>
      </c>
      <c r="C3657" t="s">
        <v>815</v>
      </c>
      <c r="D3657" s="54">
        <v>44702</v>
      </c>
      <c r="E3657" s="85" t="s">
        <v>686</v>
      </c>
      <c r="F3657" s="85" t="s">
        <v>66</v>
      </c>
      <c r="G3657" s="85" t="s">
        <v>18</v>
      </c>
      <c r="H3657" s="2">
        <v>5</v>
      </c>
      <c r="I3657" s="2">
        <v>875</v>
      </c>
      <c r="J3657" s="2" t="s">
        <v>337</v>
      </c>
      <c r="K3657" s="2" t="s">
        <v>64</v>
      </c>
      <c r="L3657" s="2" t="s">
        <v>335</v>
      </c>
      <c r="M3657" s="16">
        <v>24.82</v>
      </c>
      <c r="N3657" s="16"/>
      <c r="O3657" s="16"/>
      <c r="P3657" s="16"/>
      <c r="Q3657" s="16"/>
      <c r="R3657" s="16"/>
      <c r="S3657" s="16"/>
    </row>
    <row r="3658" spans="1:19" x14ac:dyDescent="0.25">
      <c r="A3658" t="s">
        <v>33</v>
      </c>
      <c r="B3658" s="20" t="s">
        <v>30</v>
      </c>
      <c r="C3658" t="s">
        <v>815</v>
      </c>
      <c r="D3658" s="54">
        <v>44702</v>
      </c>
      <c r="E3658" s="85" t="s">
        <v>686</v>
      </c>
      <c r="F3658" s="85" t="s">
        <v>66</v>
      </c>
      <c r="G3658" s="20" t="s">
        <v>20</v>
      </c>
      <c r="H3658" s="2">
        <v>1</v>
      </c>
      <c r="I3658" s="2">
        <v>7</v>
      </c>
      <c r="J3658" s="2" t="s">
        <v>438</v>
      </c>
      <c r="K3658" s="2" t="s">
        <v>64</v>
      </c>
      <c r="L3658" s="2" t="s">
        <v>26</v>
      </c>
      <c r="M3658" s="16">
        <v>35.99</v>
      </c>
      <c r="N3658" s="16">
        <v>33.270000000000003</v>
      </c>
      <c r="O3658" s="16">
        <v>35.840000000000003</v>
      </c>
      <c r="P3658" s="16">
        <v>34.65</v>
      </c>
      <c r="Q3658" s="16">
        <v>35.99</v>
      </c>
      <c r="R3658" s="16">
        <v>35.090000000000003</v>
      </c>
      <c r="S3658" s="16"/>
    </row>
    <row r="3659" spans="1:19" x14ac:dyDescent="0.25">
      <c r="A3659" t="s">
        <v>33</v>
      </c>
      <c r="B3659" s="85" t="s">
        <v>30</v>
      </c>
      <c r="C3659" t="s">
        <v>815</v>
      </c>
      <c r="D3659" s="54">
        <v>44702</v>
      </c>
      <c r="E3659" s="85" t="s">
        <v>686</v>
      </c>
      <c r="F3659" s="85" t="s">
        <v>66</v>
      </c>
      <c r="G3659" s="85" t="s">
        <v>20</v>
      </c>
      <c r="H3659" s="2">
        <v>2</v>
      </c>
      <c r="I3659" s="2">
        <v>905</v>
      </c>
      <c r="J3659" s="2" t="s">
        <v>494</v>
      </c>
      <c r="K3659" s="2" t="s">
        <v>64</v>
      </c>
      <c r="L3659" s="2" t="s">
        <v>160</v>
      </c>
      <c r="M3659" s="16">
        <v>35.53</v>
      </c>
      <c r="N3659" s="16">
        <v>33.42</v>
      </c>
      <c r="O3659" s="16">
        <v>33.880000000000003</v>
      </c>
      <c r="P3659" s="16" t="s">
        <v>1</v>
      </c>
      <c r="Q3659" s="16">
        <v>35.53</v>
      </c>
      <c r="R3659" s="16">
        <v>32.75</v>
      </c>
      <c r="S3659" s="16">
        <v>34.68</v>
      </c>
    </row>
    <row r="3660" spans="1:19" x14ac:dyDescent="0.25">
      <c r="A3660" t="s">
        <v>33</v>
      </c>
      <c r="B3660" s="85" t="s">
        <v>30</v>
      </c>
      <c r="C3660" t="s">
        <v>815</v>
      </c>
      <c r="D3660" s="54">
        <v>44702</v>
      </c>
      <c r="E3660" s="85" t="s">
        <v>686</v>
      </c>
      <c r="F3660" s="85" t="s">
        <v>66</v>
      </c>
      <c r="G3660" s="85" t="s">
        <v>20</v>
      </c>
      <c r="H3660" s="2">
        <v>3</v>
      </c>
      <c r="I3660" s="2">
        <v>346</v>
      </c>
      <c r="J3660" s="2" t="s">
        <v>613</v>
      </c>
      <c r="K3660" s="2" t="s">
        <v>258</v>
      </c>
      <c r="L3660" s="2" t="s">
        <v>160</v>
      </c>
      <c r="M3660" s="16">
        <v>32.71</v>
      </c>
      <c r="N3660" s="16">
        <v>31.17</v>
      </c>
      <c r="O3660" s="16">
        <v>29.45</v>
      </c>
      <c r="P3660" s="16" t="s">
        <v>1</v>
      </c>
      <c r="Q3660" s="16">
        <v>32.71</v>
      </c>
      <c r="R3660" s="16" t="s">
        <v>1</v>
      </c>
      <c r="S3660" s="16">
        <v>30.72</v>
      </c>
    </row>
    <row r="3661" spans="1:19" x14ac:dyDescent="0.25">
      <c r="A3661" t="s">
        <v>110</v>
      </c>
      <c r="B3661" s="20" t="s">
        <v>187</v>
      </c>
      <c r="C3661" t="s">
        <v>815</v>
      </c>
      <c r="D3661" s="54">
        <v>44702</v>
      </c>
      <c r="E3661" s="85" t="s">
        <v>686</v>
      </c>
      <c r="F3661" s="85" t="s">
        <v>66</v>
      </c>
      <c r="G3661" s="20" t="s">
        <v>18</v>
      </c>
      <c r="H3661" s="2">
        <v>2</v>
      </c>
      <c r="I3661" s="2">
        <v>1087</v>
      </c>
      <c r="J3661" s="2" t="s">
        <v>567</v>
      </c>
      <c r="K3661" s="2" t="s">
        <v>267</v>
      </c>
      <c r="L3661" s="2" t="s">
        <v>26</v>
      </c>
      <c r="M3661" s="16">
        <v>22.03</v>
      </c>
      <c r="N3661" s="16"/>
      <c r="O3661" s="16"/>
      <c r="P3661" s="16"/>
      <c r="Q3661" s="16"/>
      <c r="R3661" s="16"/>
      <c r="S3661" s="16"/>
    </row>
    <row r="3662" spans="1:19" x14ac:dyDescent="0.25">
      <c r="A3662" t="s">
        <v>109</v>
      </c>
      <c r="B3662" s="20" t="s">
        <v>187</v>
      </c>
      <c r="C3662" t="s">
        <v>815</v>
      </c>
      <c r="D3662" s="54">
        <v>44702</v>
      </c>
      <c r="E3662" s="85" t="s">
        <v>686</v>
      </c>
      <c r="F3662" s="85" t="s">
        <v>66</v>
      </c>
      <c r="G3662" s="20" t="s">
        <v>20</v>
      </c>
      <c r="H3662" s="2">
        <v>1</v>
      </c>
      <c r="I3662" s="2">
        <v>142</v>
      </c>
      <c r="J3662" s="2" t="s">
        <v>396</v>
      </c>
      <c r="K3662" s="2" t="s">
        <v>64</v>
      </c>
      <c r="L3662" s="2" t="s">
        <v>335</v>
      </c>
      <c r="M3662" s="16">
        <v>14.4</v>
      </c>
      <c r="N3662" s="16"/>
      <c r="O3662" s="16"/>
      <c r="P3662" s="16"/>
      <c r="Q3662" s="16"/>
      <c r="R3662" s="16"/>
      <c r="S3662" s="16"/>
    </row>
    <row r="3663" spans="1:19" x14ac:dyDescent="0.25">
      <c r="A3663" t="s">
        <v>130</v>
      </c>
      <c r="B3663" s="20" t="s">
        <v>186</v>
      </c>
      <c r="C3663" t="s">
        <v>815</v>
      </c>
      <c r="D3663" s="54">
        <v>44702</v>
      </c>
      <c r="E3663" s="85" t="s">
        <v>686</v>
      </c>
      <c r="F3663" s="85" t="s">
        <v>66</v>
      </c>
      <c r="G3663" s="20" t="s">
        <v>18</v>
      </c>
      <c r="H3663" s="2">
        <v>10</v>
      </c>
      <c r="I3663" s="2">
        <v>667</v>
      </c>
      <c r="J3663" s="2" t="s">
        <v>485</v>
      </c>
      <c r="K3663" s="2" t="s">
        <v>66</v>
      </c>
      <c r="L3663" s="2" t="s">
        <v>416</v>
      </c>
      <c r="M3663" s="70">
        <v>3.0103009259259254E-3</v>
      </c>
    </row>
    <row r="3664" spans="1:19" x14ac:dyDescent="0.25">
      <c r="A3664" t="s">
        <v>130</v>
      </c>
      <c r="B3664" s="85" t="s">
        <v>186</v>
      </c>
      <c r="C3664" t="s">
        <v>815</v>
      </c>
      <c r="D3664" s="54">
        <v>44702</v>
      </c>
      <c r="E3664" s="85" t="s">
        <v>686</v>
      </c>
      <c r="F3664" s="85" t="s">
        <v>66</v>
      </c>
      <c r="G3664" s="20" t="s">
        <v>18</v>
      </c>
      <c r="H3664" s="2">
        <v>11</v>
      </c>
      <c r="I3664" s="2">
        <v>504</v>
      </c>
      <c r="J3664" s="2" t="s">
        <v>459</v>
      </c>
      <c r="K3664" s="2" t="s">
        <v>466</v>
      </c>
      <c r="L3664" s="2" t="s">
        <v>26</v>
      </c>
      <c r="M3664" s="70">
        <v>3.047222222222222E-3</v>
      </c>
    </row>
    <row r="3665" spans="1:19" x14ac:dyDescent="0.25">
      <c r="A3665" t="s">
        <v>130</v>
      </c>
      <c r="B3665" s="85" t="s">
        <v>186</v>
      </c>
      <c r="C3665" t="s">
        <v>815</v>
      </c>
      <c r="D3665" s="54">
        <v>44702</v>
      </c>
      <c r="E3665" s="85" t="s">
        <v>686</v>
      </c>
      <c r="F3665" s="85" t="s">
        <v>66</v>
      </c>
      <c r="G3665" s="20" t="s">
        <v>18</v>
      </c>
      <c r="H3665" s="2">
        <v>12</v>
      </c>
      <c r="I3665" s="2">
        <v>227</v>
      </c>
      <c r="J3665" s="2" t="s">
        <v>458</v>
      </c>
      <c r="K3665" s="2" t="s">
        <v>66</v>
      </c>
      <c r="L3665" s="2" t="s">
        <v>335</v>
      </c>
      <c r="M3665" s="70">
        <v>3.0550925925925932E-3</v>
      </c>
    </row>
    <row r="3666" spans="1:19" x14ac:dyDescent="0.25">
      <c r="A3666" t="s">
        <v>130</v>
      </c>
      <c r="B3666" s="85" t="s">
        <v>186</v>
      </c>
      <c r="C3666" t="s">
        <v>815</v>
      </c>
      <c r="D3666" s="54">
        <v>44702</v>
      </c>
      <c r="E3666" s="85" t="s">
        <v>686</v>
      </c>
      <c r="F3666" s="85" t="s">
        <v>66</v>
      </c>
      <c r="G3666" s="20" t="s">
        <v>18</v>
      </c>
      <c r="H3666" s="2">
        <v>13</v>
      </c>
      <c r="I3666" s="2">
        <v>1100</v>
      </c>
      <c r="J3666" s="2" t="s">
        <v>740</v>
      </c>
      <c r="K3666" s="2" t="s">
        <v>782</v>
      </c>
      <c r="L3666" s="2" t="s">
        <v>23</v>
      </c>
      <c r="M3666" s="70">
        <v>3.093518518518518E-3</v>
      </c>
    </row>
    <row r="3667" spans="1:19" x14ac:dyDescent="0.25">
      <c r="A3667" t="s">
        <v>44</v>
      </c>
      <c r="B3667" s="20" t="s">
        <v>30</v>
      </c>
      <c r="C3667" t="s">
        <v>815</v>
      </c>
      <c r="D3667" s="54">
        <v>44702</v>
      </c>
      <c r="E3667" s="85" t="s">
        <v>686</v>
      </c>
      <c r="F3667" s="85" t="s">
        <v>66</v>
      </c>
      <c r="G3667" s="85" t="s">
        <v>18</v>
      </c>
      <c r="H3667" s="2">
        <v>1</v>
      </c>
      <c r="I3667" s="2">
        <v>560</v>
      </c>
      <c r="J3667" s="2" t="s">
        <v>426</v>
      </c>
      <c r="K3667" s="2" t="s">
        <v>66</v>
      </c>
      <c r="L3667" s="2" t="s">
        <v>26</v>
      </c>
      <c r="M3667" s="16">
        <v>13.45</v>
      </c>
      <c r="N3667" s="16">
        <v>12.53</v>
      </c>
      <c r="O3667" s="16">
        <v>13.28</v>
      </c>
      <c r="P3667" s="16">
        <v>12.84</v>
      </c>
      <c r="Q3667" s="16">
        <v>13.45</v>
      </c>
      <c r="R3667" s="16">
        <v>13.44</v>
      </c>
      <c r="S3667" s="16">
        <v>12.1</v>
      </c>
    </row>
    <row r="3668" spans="1:19" x14ac:dyDescent="0.25">
      <c r="A3668" t="s">
        <v>44</v>
      </c>
      <c r="B3668" s="85" t="s">
        <v>30</v>
      </c>
      <c r="C3668" t="s">
        <v>815</v>
      </c>
      <c r="D3668" s="54">
        <v>44702</v>
      </c>
      <c r="E3668" s="85" t="s">
        <v>686</v>
      </c>
      <c r="F3668" s="85" t="s">
        <v>66</v>
      </c>
      <c r="G3668" s="85" t="s">
        <v>18</v>
      </c>
      <c r="H3668" s="2">
        <v>2</v>
      </c>
      <c r="I3668" s="2">
        <v>321</v>
      </c>
      <c r="J3668" s="2" t="s">
        <v>511</v>
      </c>
      <c r="K3668" s="2" t="s">
        <v>256</v>
      </c>
      <c r="L3668" s="2" t="s">
        <v>26</v>
      </c>
      <c r="M3668" s="16">
        <v>11.37</v>
      </c>
      <c r="N3668" s="16">
        <v>8.0299999999999994</v>
      </c>
      <c r="O3668" s="16">
        <v>11.37</v>
      </c>
      <c r="P3668" s="16">
        <v>11.23</v>
      </c>
      <c r="Q3668" s="16" t="s">
        <v>1</v>
      </c>
      <c r="R3668" s="16">
        <v>10.91</v>
      </c>
      <c r="S3668" s="16">
        <v>9.36</v>
      </c>
    </row>
    <row r="3669" spans="1:19" x14ac:dyDescent="0.25">
      <c r="A3669" t="s">
        <v>44</v>
      </c>
      <c r="B3669" s="85" t="s">
        <v>30</v>
      </c>
      <c r="C3669" t="s">
        <v>815</v>
      </c>
      <c r="D3669" s="54">
        <v>44702</v>
      </c>
      <c r="E3669" s="85" t="s">
        <v>686</v>
      </c>
      <c r="F3669" s="85" t="s">
        <v>66</v>
      </c>
      <c r="G3669" s="85" t="s">
        <v>18</v>
      </c>
      <c r="H3669" s="2">
        <v>3</v>
      </c>
      <c r="I3669" s="2">
        <v>871</v>
      </c>
      <c r="J3669" s="2" t="s">
        <v>400</v>
      </c>
      <c r="K3669" s="2" t="s">
        <v>64</v>
      </c>
      <c r="L3669" s="2" t="s">
        <v>26</v>
      </c>
      <c r="M3669" s="16">
        <v>11.13</v>
      </c>
      <c r="N3669" s="16">
        <v>10.38</v>
      </c>
      <c r="O3669" s="16">
        <v>11.13</v>
      </c>
      <c r="P3669" s="16">
        <v>10.73</v>
      </c>
      <c r="Q3669" s="16">
        <v>10.52</v>
      </c>
      <c r="R3669" s="16" t="s">
        <v>1</v>
      </c>
      <c r="S3669" s="16">
        <v>11.01</v>
      </c>
    </row>
    <row r="3670" spans="1:19" x14ac:dyDescent="0.25">
      <c r="A3670" t="s">
        <v>130</v>
      </c>
      <c r="B3670" s="85" t="s">
        <v>186</v>
      </c>
      <c r="C3670" t="s">
        <v>815</v>
      </c>
      <c r="D3670" s="54">
        <v>44702</v>
      </c>
      <c r="E3670" s="85" t="s">
        <v>686</v>
      </c>
      <c r="F3670" s="85" t="s">
        <v>66</v>
      </c>
      <c r="G3670" s="20" t="s">
        <v>20</v>
      </c>
      <c r="H3670" s="2">
        <v>2</v>
      </c>
      <c r="I3670" s="2">
        <v>82</v>
      </c>
      <c r="J3670" s="2" t="s">
        <v>384</v>
      </c>
      <c r="K3670" s="2" t="s">
        <v>64</v>
      </c>
      <c r="L3670" s="2" t="s">
        <v>23</v>
      </c>
      <c r="M3670" s="70">
        <v>3.5590277777777777E-3</v>
      </c>
    </row>
    <row r="3671" spans="1:19" x14ac:dyDescent="0.25">
      <c r="A3671" t="s">
        <v>36</v>
      </c>
      <c r="B3671" s="20" t="s">
        <v>30</v>
      </c>
      <c r="C3671" t="s">
        <v>815</v>
      </c>
      <c r="D3671" s="54">
        <v>44702</v>
      </c>
      <c r="E3671" s="85" t="s">
        <v>686</v>
      </c>
      <c r="F3671" s="85" t="s">
        <v>66</v>
      </c>
      <c r="G3671" s="20" t="s">
        <v>18</v>
      </c>
      <c r="H3671" s="2">
        <v>5</v>
      </c>
      <c r="I3671" s="2">
        <v>1077</v>
      </c>
      <c r="J3671" s="2" t="s">
        <v>563</v>
      </c>
      <c r="K3671" s="2" t="s">
        <v>64</v>
      </c>
      <c r="L3671" s="2" t="s">
        <v>335</v>
      </c>
      <c r="M3671" s="16">
        <v>40.14</v>
      </c>
      <c r="N3671" s="16">
        <v>39.01</v>
      </c>
      <c r="O3671" s="16">
        <v>40.14</v>
      </c>
      <c r="P3671" s="16" t="s">
        <v>1</v>
      </c>
      <c r="Q3671" s="16" t="s">
        <v>1</v>
      </c>
      <c r="R3671" s="16" t="s">
        <v>1</v>
      </c>
      <c r="S3671" s="16" t="s">
        <v>1</v>
      </c>
    </row>
    <row r="3672" spans="1:19" x14ac:dyDescent="0.25">
      <c r="A3672" t="s">
        <v>36</v>
      </c>
      <c r="B3672" s="85" t="s">
        <v>30</v>
      </c>
      <c r="C3672" t="s">
        <v>815</v>
      </c>
      <c r="D3672" s="54">
        <v>44702</v>
      </c>
      <c r="E3672" s="85" t="s">
        <v>686</v>
      </c>
      <c r="F3672" s="85" t="s">
        <v>66</v>
      </c>
      <c r="G3672" s="20" t="s">
        <v>18</v>
      </c>
      <c r="H3672" s="2">
        <v>6</v>
      </c>
      <c r="I3672" s="2">
        <v>13</v>
      </c>
      <c r="J3672" s="2" t="s">
        <v>498</v>
      </c>
      <c r="K3672" s="2" t="s">
        <v>64</v>
      </c>
      <c r="L3672" s="2" t="s">
        <v>160</v>
      </c>
      <c r="M3672" s="16">
        <v>32.19</v>
      </c>
      <c r="N3672" s="16" t="s">
        <v>1</v>
      </c>
      <c r="O3672" s="16">
        <v>31.16</v>
      </c>
      <c r="P3672" s="16">
        <v>32.19</v>
      </c>
      <c r="Q3672" s="16">
        <v>31.97</v>
      </c>
      <c r="R3672" s="16">
        <v>32.14</v>
      </c>
      <c r="S3672" s="16" t="s">
        <v>1</v>
      </c>
    </row>
    <row r="3673" spans="1:19" x14ac:dyDescent="0.25">
      <c r="A3673" t="s">
        <v>94</v>
      </c>
      <c r="B3673" s="20" t="s">
        <v>188</v>
      </c>
      <c r="C3673" t="s">
        <v>815</v>
      </c>
      <c r="D3673" s="54">
        <v>44702</v>
      </c>
      <c r="E3673" s="85" t="s">
        <v>686</v>
      </c>
      <c r="F3673" s="85" t="s">
        <v>66</v>
      </c>
      <c r="G3673" s="20" t="s">
        <v>18</v>
      </c>
      <c r="H3673" s="2">
        <v>8</v>
      </c>
      <c r="I3673" s="2">
        <v>214</v>
      </c>
      <c r="J3673" s="2" t="s">
        <v>380</v>
      </c>
      <c r="K3673" s="2" t="s">
        <v>66</v>
      </c>
      <c r="L3673" s="2" t="s">
        <v>26</v>
      </c>
      <c r="M3673" s="16">
        <v>12.56</v>
      </c>
      <c r="N3673" s="16">
        <v>12.24</v>
      </c>
      <c r="O3673" s="16">
        <v>12.56</v>
      </c>
      <c r="P3673" s="16" t="s">
        <v>1</v>
      </c>
      <c r="Q3673" s="16" t="s">
        <v>1</v>
      </c>
      <c r="R3673" s="16">
        <v>12.45</v>
      </c>
      <c r="S3673" s="16" t="s">
        <v>1</v>
      </c>
    </row>
    <row r="3674" spans="1:19" x14ac:dyDescent="0.25">
      <c r="A3674" t="s">
        <v>109</v>
      </c>
      <c r="B3674" s="85" t="s">
        <v>187</v>
      </c>
      <c r="C3674" t="s">
        <v>815</v>
      </c>
      <c r="D3674" s="54">
        <v>44702</v>
      </c>
      <c r="E3674" s="85" t="s">
        <v>686</v>
      </c>
      <c r="F3674" s="85" t="s">
        <v>66</v>
      </c>
      <c r="G3674" s="85" t="s">
        <v>20</v>
      </c>
      <c r="H3674" s="2">
        <v>2</v>
      </c>
      <c r="I3674" s="2">
        <v>142</v>
      </c>
      <c r="J3674" s="2" t="s">
        <v>396</v>
      </c>
      <c r="K3674" s="2" t="s">
        <v>64</v>
      </c>
      <c r="L3674" s="2" t="s">
        <v>335</v>
      </c>
      <c r="M3674" s="16">
        <v>14.83</v>
      </c>
      <c r="N3674" s="16"/>
      <c r="O3674" s="16"/>
      <c r="P3674" s="16"/>
      <c r="Q3674" s="16"/>
      <c r="R3674" s="16"/>
      <c r="S3674" s="16"/>
    </row>
    <row r="3675" spans="1:19" x14ac:dyDescent="0.25">
      <c r="A3675" t="s">
        <v>114</v>
      </c>
      <c r="B3675" s="20" t="s">
        <v>187</v>
      </c>
      <c r="C3675" t="s">
        <v>815</v>
      </c>
      <c r="D3675" s="54">
        <v>44702</v>
      </c>
      <c r="E3675" s="85" t="s">
        <v>686</v>
      </c>
      <c r="F3675" s="85" t="s">
        <v>66</v>
      </c>
      <c r="G3675" s="20" t="s">
        <v>18</v>
      </c>
      <c r="H3675" s="2">
        <v>5</v>
      </c>
      <c r="I3675" s="2">
        <v>1233</v>
      </c>
      <c r="J3675" s="2" t="s">
        <v>743</v>
      </c>
      <c r="K3675" s="2" t="s">
        <v>267</v>
      </c>
      <c r="L3675" s="2" t="s">
        <v>26</v>
      </c>
      <c r="M3675" s="16">
        <v>23.78</v>
      </c>
      <c r="N3675" s="16"/>
      <c r="O3675" s="16"/>
      <c r="P3675" s="16"/>
      <c r="Q3675" s="16"/>
      <c r="R3675" s="16"/>
      <c r="S3675" s="16"/>
    </row>
    <row r="3676" spans="1:19" x14ac:dyDescent="0.25">
      <c r="A3676" t="s">
        <v>114</v>
      </c>
      <c r="B3676" s="85" t="s">
        <v>187</v>
      </c>
      <c r="C3676" t="s">
        <v>815</v>
      </c>
      <c r="D3676" s="54">
        <v>44702</v>
      </c>
      <c r="E3676" s="85" t="s">
        <v>686</v>
      </c>
      <c r="F3676" s="85" t="s">
        <v>66</v>
      </c>
      <c r="G3676" s="20" t="s">
        <v>18</v>
      </c>
      <c r="H3676" s="2">
        <v>7</v>
      </c>
      <c r="I3676" s="2">
        <v>853</v>
      </c>
      <c r="J3676" s="2" t="s">
        <v>516</v>
      </c>
      <c r="K3676" s="2" t="s">
        <v>267</v>
      </c>
      <c r="L3676" s="2" t="s">
        <v>26</v>
      </c>
      <c r="M3676" s="16">
        <v>24.23</v>
      </c>
      <c r="N3676" s="16"/>
      <c r="O3676" s="16"/>
      <c r="P3676" s="16"/>
      <c r="Q3676" s="16"/>
      <c r="R3676" s="16"/>
      <c r="S3676" s="16"/>
    </row>
    <row r="3677" spans="1:19" x14ac:dyDescent="0.25">
      <c r="A3677" t="s">
        <v>43</v>
      </c>
      <c r="B3677" s="20" t="s">
        <v>30</v>
      </c>
      <c r="C3677" t="s">
        <v>818</v>
      </c>
      <c r="D3677" s="54">
        <v>44703</v>
      </c>
      <c r="E3677" s="85" t="s">
        <v>686</v>
      </c>
      <c r="F3677" s="20" t="s">
        <v>62</v>
      </c>
      <c r="G3677" s="20" t="s">
        <v>18</v>
      </c>
      <c r="H3677" s="2">
        <v>1</v>
      </c>
      <c r="I3677" s="2">
        <v>4</v>
      </c>
      <c r="J3677" s="2" t="s">
        <v>207</v>
      </c>
      <c r="K3677" s="2" t="s">
        <v>256</v>
      </c>
      <c r="L3677" s="2" t="s">
        <v>22</v>
      </c>
      <c r="M3677" s="16">
        <v>12.66</v>
      </c>
      <c r="N3677" s="16">
        <v>11.91</v>
      </c>
      <c r="O3677" s="16">
        <v>11.92</v>
      </c>
      <c r="P3677" s="16">
        <v>12.38</v>
      </c>
      <c r="Q3677" s="16">
        <v>11.58</v>
      </c>
      <c r="R3677" s="16">
        <v>12.66</v>
      </c>
      <c r="S3677" s="16">
        <v>12</v>
      </c>
    </row>
    <row r="3678" spans="1:19" x14ac:dyDescent="0.25">
      <c r="A3678" t="s">
        <v>43</v>
      </c>
      <c r="B3678" s="85" t="s">
        <v>30</v>
      </c>
      <c r="C3678" t="s">
        <v>818</v>
      </c>
      <c r="D3678" s="54">
        <v>44703</v>
      </c>
      <c r="E3678" s="85" t="s">
        <v>686</v>
      </c>
      <c r="F3678" s="85" t="s">
        <v>62</v>
      </c>
      <c r="G3678" s="85" t="s">
        <v>18</v>
      </c>
      <c r="H3678" s="2">
        <v>2</v>
      </c>
      <c r="I3678" s="2">
        <v>74</v>
      </c>
      <c r="J3678" s="2" t="s">
        <v>206</v>
      </c>
      <c r="K3678" s="2" t="s">
        <v>64</v>
      </c>
      <c r="L3678" s="2" t="s">
        <v>22</v>
      </c>
      <c r="M3678" s="16">
        <v>12.43</v>
      </c>
      <c r="N3678" s="16">
        <v>11.58</v>
      </c>
      <c r="O3678" s="16">
        <v>11.46</v>
      </c>
      <c r="P3678" s="16">
        <v>12.35</v>
      </c>
      <c r="Q3678" s="16">
        <v>12.43</v>
      </c>
      <c r="R3678" s="16">
        <v>11.67</v>
      </c>
      <c r="S3678" s="16">
        <v>11.77</v>
      </c>
    </row>
    <row r="3679" spans="1:19" x14ac:dyDescent="0.25">
      <c r="A3679" t="s">
        <v>43</v>
      </c>
      <c r="B3679" s="85" t="s">
        <v>30</v>
      </c>
      <c r="C3679" t="s">
        <v>818</v>
      </c>
      <c r="D3679" s="54">
        <v>44703</v>
      </c>
      <c r="E3679" s="85" t="s">
        <v>686</v>
      </c>
      <c r="F3679" s="85" t="s">
        <v>62</v>
      </c>
      <c r="G3679" s="85" t="s">
        <v>18</v>
      </c>
      <c r="H3679" s="2">
        <v>3</v>
      </c>
      <c r="I3679" s="2">
        <v>670</v>
      </c>
      <c r="J3679" s="2" t="s">
        <v>625</v>
      </c>
      <c r="K3679" s="2" t="s">
        <v>628</v>
      </c>
      <c r="L3679" s="2" t="s">
        <v>23</v>
      </c>
      <c r="M3679" s="16">
        <v>8.44</v>
      </c>
      <c r="N3679" s="16">
        <v>7.39</v>
      </c>
      <c r="O3679" s="16">
        <v>7.78</v>
      </c>
      <c r="P3679" s="16">
        <v>7.6</v>
      </c>
      <c r="Q3679" s="16">
        <v>8.44</v>
      </c>
      <c r="R3679" s="16" t="s">
        <v>25</v>
      </c>
      <c r="S3679" s="16" t="s">
        <v>25</v>
      </c>
    </row>
    <row r="3680" spans="1:19" x14ac:dyDescent="0.25">
      <c r="A3680" t="s">
        <v>43</v>
      </c>
      <c r="B3680" s="85" t="s">
        <v>30</v>
      </c>
      <c r="C3680" t="s">
        <v>818</v>
      </c>
      <c r="D3680" s="54">
        <v>44703</v>
      </c>
      <c r="E3680" s="85" t="s">
        <v>686</v>
      </c>
      <c r="F3680" s="85" t="s">
        <v>62</v>
      </c>
      <c r="G3680" s="85" t="s">
        <v>18</v>
      </c>
      <c r="H3680" s="2">
        <v>4</v>
      </c>
      <c r="I3680" s="2">
        <v>785</v>
      </c>
      <c r="J3680" s="2" t="s">
        <v>332</v>
      </c>
      <c r="K3680" s="2" t="s">
        <v>257</v>
      </c>
      <c r="L3680" s="2" t="s">
        <v>23</v>
      </c>
      <c r="M3680" s="16">
        <v>7.9</v>
      </c>
      <c r="N3680" s="16">
        <v>6.73</v>
      </c>
      <c r="O3680" s="16">
        <v>7.08</v>
      </c>
      <c r="P3680" s="16">
        <v>7.27</v>
      </c>
      <c r="Q3680" s="16">
        <v>7.75</v>
      </c>
      <c r="R3680" s="16">
        <v>7.9</v>
      </c>
      <c r="S3680" s="16" t="s">
        <v>1</v>
      </c>
    </row>
    <row r="3681" spans="1:19" x14ac:dyDescent="0.25">
      <c r="A3681" t="s">
        <v>43</v>
      </c>
      <c r="B3681" s="85" t="s">
        <v>30</v>
      </c>
      <c r="C3681" t="s">
        <v>818</v>
      </c>
      <c r="D3681" s="54">
        <v>44703</v>
      </c>
      <c r="E3681" s="85" t="s">
        <v>686</v>
      </c>
      <c r="F3681" s="85" t="s">
        <v>62</v>
      </c>
      <c r="G3681" s="85" t="s">
        <v>18</v>
      </c>
      <c r="H3681" s="2">
        <v>6</v>
      </c>
      <c r="I3681" s="2">
        <v>1252</v>
      </c>
      <c r="J3681" s="2" t="s">
        <v>742</v>
      </c>
      <c r="K3681" s="2" t="s">
        <v>67</v>
      </c>
      <c r="L3681" s="2" t="s">
        <v>23</v>
      </c>
      <c r="M3681" s="16">
        <v>7.22</v>
      </c>
      <c r="N3681" s="16" t="s">
        <v>1</v>
      </c>
      <c r="O3681" s="16">
        <v>7.22</v>
      </c>
      <c r="P3681" s="16" t="s">
        <v>1</v>
      </c>
      <c r="Q3681" s="16">
        <v>5.77</v>
      </c>
      <c r="R3681" s="16" t="s">
        <v>1</v>
      </c>
      <c r="S3681" s="16">
        <v>6.27</v>
      </c>
    </row>
    <row r="3682" spans="1:19" x14ac:dyDescent="0.25">
      <c r="A3682" t="s">
        <v>43</v>
      </c>
      <c r="B3682" s="85" t="s">
        <v>30</v>
      </c>
      <c r="C3682" t="s">
        <v>818</v>
      </c>
      <c r="D3682" s="54">
        <v>44703</v>
      </c>
      <c r="E3682" s="85" t="s">
        <v>686</v>
      </c>
      <c r="F3682" s="85" t="s">
        <v>62</v>
      </c>
      <c r="G3682" s="85" t="s">
        <v>18</v>
      </c>
      <c r="H3682" s="2">
        <v>7</v>
      </c>
      <c r="I3682" s="2">
        <v>1299</v>
      </c>
      <c r="J3682" s="2" t="s">
        <v>819</v>
      </c>
      <c r="K3682" s="2" t="s">
        <v>267</v>
      </c>
      <c r="L3682" s="2" t="s">
        <v>22</v>
      </c>
      <c r="M3682" s="16">
        <v>6.96</v>
      </c>
      <c r="N3682" s="16">
        <v>6.65</v>
      </c>
      <c r="O3682" s="16">
        <v>6.84</v>
      </c>
      <c r="P3682" s="16">
        <v>6.63</v>
      </c>
      <c r="Q3682" s="16">
        <v>6.81</v>
      </c>
      <c r="R3682" s="16">
        <v>6.77</v>
      </c>
      <c r="S3682" s="16">
        <v>6.96</v>
      </c>
    </row>
    <row r="3683" spans="1:19" x14ac:dyDescent="0.25">
      <c r="A3683" t="s">
        <v>43</v>
      </c>
      <c r="B3683" s="85" t="s">
        <v>30</v>
      </c>
      <c r="C3683" t="s">
        <v>818</v>
      </c>
      <c r="D3683" s="54">
        <v>44703</v>
      </c>
      <c r="E3683" s="85" t="s">
        <v>686</v>
      </c>
      <c r="F3683" s="85" t="s">
        <v>62</v>
      </c>
      <c r="G3683" s="85" t="s">
        <v>18</v>
      </c>
      <c r="H3683" s="2">
        <v>8</v>
      </c>
      <c r="I3683" s="2">
        <v>1253</v>
      </c>
      <c r="J3683" s="2" t="s">
        <v>810</v>
      </c>
      <c r="K3683" s="2" t="s">
        <v>67</v>
      </c>
      <c r="L3683" s="2" t="s">
        <v>22</v>
      </c>
      <c r="M3683" s="16">
        <v>4.9000000000000004</v>
      </c>
      <c r="N3683" s="16">
        <v>4.5199999999999996</v>
      </c>
      <c r="O3683" s="16">
        <v>4.62</v>
      </c>
      <c r="P3683" s="16">
        <v>4.4800000000000004</v>
      </c>
      <c r="Q3683" s="16">
        <v>4.18</v>
      </c>
      <c r="R3683" s="16">
        <v>4.53</v>
      </c>
      <c r="S3683" s="16">
        <v>4.9000000000000004</v>
      </c>
    </row>
    <row r="3684" spans="1:19" x14ac:dyDescent="0.25">
      <c r="A3684" t="s">
        <v>94</v>
      </c>
      <c r="B3684" s="20" t="s">
        <v>188</v>
      </c>
      <c r="C3684" t="s">
        <v>818</v>
      </c>
      <c r="D3684" s="54">
        <v>44703</v>
      </c>
      <c r="E3684" s="85" t="s">
        <v>686</v>
      </c>
      <c r="F3684" s="85" t="s">
        <v>62</v>
      </c>
      <c r="G3684" s="85" t="s">
        <v>18</v>
      </c>
      <c r="H3684" s="2">
        <v>1</v>
      </c>
      <c r="I3684" s="2">
        <v>808</v>
      </c>
      <c r="J3684" s="2" t="s">
        <v>369</v>
      </c>
      <c r="K3684" s="2" t="s">
        <v>66</v>
      </c>
      <c r="L3684" s="2" t="s">
        <v>23</v>
      </c>
      <c r="M3684" s="16">
        <v>13.06</v>
      </c>
      <c r="N3684" s="16">
        <v>12.75</v>
      </c>
      <c r="O3684" s="16">
        <v>13.06</v>
      </c>
      <c r="P3684" s="16">
        <v>13.06</v>
      </c>
      <c r="Q3684" s="16" t="s">
        <v>25</v>
      </c>
      <c r="R3684" s="16" t="s">
        <v>25</v>
      </c>
      <c r="S3684" s="16" t="s">
        <v>25</v>
      </c>
    </row>
    <row r="3685" spans="1:19" x14ac:dyDescent="0.25">
      <c r="A3685" t="s">
        <v>94</v>
      </c>
      <c r="B3685" s="85" t="s">
        <v>188</v>
      </c>
      <c r="C3685" t="s">
        <v>818</v>
      </c>
      <c r="D3685" s="54">
        <v>44703</v>
      </c>
      <c r="E3685" s="85" t="s">
        <v>686</v>
      </c>
      <c r="F3685" s="85" t="s">
        <v>62</v>
      </c>
      <c r="G3685" s="85" t="s">
        <v>18</v>
      </c>
      <c r="H3685" s="2">
        <v>2</v>
      </c>
      <c r="I3685" s="2">
        <v>374</v>
      </c>
      <c r="J3685" s="2" t="s">
        <v>324</v>
      </c>
      <c r="K3685" s="2" t="s">
        <v>257</v>
      </c>
      <c r="L3685" s="2" t="s">
        <v>23</v>
      </c>
      <c r="M3685" s="16">
        <v>12.9</v>
      </c>
      <c r="N3685" s="16" t="s">
        <v>1</v>
      </c>
      <c r="O3685" s="16">
        <v>12.82</v>
      </c>
      <c r="P3685" s="16">
        <v>12.9</v>
      </c>
      <c r="Q3685" s="16">
        <v>12.87</v>
      </c>
      <c r="R3685" s="16">
        <v>12.58</v>
      </c>
      <c r="S3685" s="16">
        <v>12.87</v>
      </c>
    </row>
    <row r="3686" spans="1:19" x14ac:dyDescent="0.25">
      <c r="A3686" t="s">
        <v>94</v>
      </c>
      <c r="B3686" s="85" t="s">
        <v>188</v>
      </c>
      <c r="C3686" t="s">
        <v>818</v>
      </c>
      <c r="D3686" s="54">
        <v>44703</v>
      </c>
      <c r="E3686" s="85" t="s">
        <v>686</v>
      </c>
      <c r="F3686" s="85" t="s">
        <v>62</v>
      </c>
      <c r="G3686" s="85" t="s">
        <v>18</v>
      </c>
      <c r="H3686" s="2">
        <v>3</v>
      </c>
      <c r="I3686" s="2">
        <v>157</v>
      </c>
      <c r="J3686" s="2" t="s">
        <v>203</v>
      </c>
      <c r="K3686" s="2" t="s">
        <v>64</v>
      </c>
      <c r="L3686" s="2" t="s">
        <v>22</v>
      </c>
      <c r="M3686" s="16">
        <v>10.9</v>
      </c>
      <c r="N3686" s="16">
        <v>10.9</v>
      </c>
      <c r="O3686" s="16">
        <v>10.64</v>
      </c>
      <c r="P3686" s="16" t="s">
        <v>1</v>
      </c>
      <c r="Q3686" s="16" t="s">
        <v>25</v>
      </c>
      <c r="R3686" s="16" t="s">
        <v>25</v>
      </c>
      <c r="S3686" s="16" t="s">
        <v>25</v>
      </c>
    </row>
    <row r="3687" spans="1:19" x14ac:dyDescent="0.25">
      <c r="A3687" t="s">
        <v>94</v>
      </c>
      <c r="B3687" s="85" t="s">
        <v>188</v>
      </c>
      <c r="C3687" t="s">
        <v>818</v>
      </c>
      <c r="D3687" s="54">
        <v>44703</v>
      </c>
      <c r="E3687" s="85" t="s">
        <v>686</v>
      </c>
      <c r="F3687" s="85" t="s">
        <v>62</v>
      </c>
      <c r="G3687" s="85" t="s">
        <v>18</v>
      </c>
      <c r="H3687" s="2">
        <v>4</v>
      </c>
      <c r="I3687" s="2">
        <v>776</v>
      </c>
      <c r="J3687" s="2" t="s">
        <v>326</v>
      </c>
      <c r="K3687" s="2" t="s">
        <v>261</v>
      </c>
      <c r="L3687" s="2" t="s">
        <v>22</v>
      </c>
      <c r="M3687" s="16">
        <v>10.38</v>
      </c>
      <c r="N3687" s="16">
        <v>10.38</v>
      </c>
      <c r="O3687" s="16">
        <v>10.039999999999999</v>
      </c>
      <c r="P3687" s="16">
        <v>10.25</v>
      </c>
      <c r="Q3687" s="16">
        <v>10.19</v>
      </c>
      <c r="R3687" s="16">
        <v>9.85</v>
      </c>
      <c r="S3687" s="16" t="s">
        <v>1</v>
      </c>
    </row>
    <row r="3688" spans="1:19" x14ac:dyDescent="0.25">
      <c r="A3688" t="s">
        <v>114</v>
      </c>
      <c r="B3688" s="20" t="s">
        <v>187</v>
      </c>
      <c r="C3688" t="s">
        <v>818</v>
      </c>
      <c r="D3688" s="54">
        <v>44703</v>
      </c>
      <c r="E3688" s="85" t="s">
        <v>686</v>
      </c>
      <c r="F3688" s="85" t="s">
        <v>62</v>
      </c>
      <c r="G3688" s="20" t="s">
        <v>20</v>
      </c>
      <c r="H3688" s="2">
        <v>1</v>
      </c>
      <c r="I3688" s="2">
        <v>149</v>
      </c>
      <c r="J3688" s="2" t="s">
        <v>215</v>
      </c>
      <c r="K3688" s="2" t="s">
        <v>64</v>
      </c>
      <c r="L3688" s="2" t="s">
        <v>22</v>
      </c>
      <c r="M3688" s="16">
        <v>28.08</v>
      </c>
      <c r="N3688" s="16"/>
      <c r="O3688" s="16"/>
      <c r="P3688" s="16"/>
      <c r="Q3688" s="16"/>
      <c r="R3688" s="16"/>
      <c r="S3688" s="16"/>
    </row>
    <row r="3689" spans="1:19" x14ac:dyDescent="0.25">
      <c r="A3689" t="s">
        <v>114</v>
      </c>
      <c r="B3689" s="85" t="s">
        <v>187</v>
      </c>
      <c r="C3689" t="s">
        <v>818</v>
      </c>
      <c r="D3689" s="54">
        <v>44703</v>
      </c>
      <c r="E3689" s="85" t="s">
        <v>686</v>
      </c>
      <c r="F3689" s="85" t="s">
        <v>62</v>
      </c>
      <c r="G3689" s="85" t="s">
        <v>20</v>
      </c>
      <c r="H3689" s="2">
        <v>2</v>
      </c>
      <c r="I3689" s="2">
        <v>298</v>
      </c>
      <c r="J3689" s="2" t="s">
        <v>677</v>
      </c>
      <c r="K3689" s="2" t="s">
        <v>377</v>
      </c>
      <c r="L3689" s="2" t="s">
        <v>22</v>
      </c>
      <c r="M3689" s="16">
        <v>29.78</v>
      </c>
      <c r="N3689" s="16"/>
      <c r="O3689" s="16"/>
      <c r="P3689" s="16"/>
      <c r="Q3689" s="16"/>
      <c r="R3689" s="16"/>
      <c r="S3689" s="16"/>
    </row>
    <row r="3690" spans="1:19" x14ac:dyDescent="0.25">
      <c r="A3690" t="s">
        <v>114</v>
      </c>
      <c r="B3690" s="85" t="s">
        <v>187</v>
      </c>
      <c r="C3690" t="s">
        <v>818</v>
      </c>
      <c r="D3690" s="54">
        <v>44703</v>
      </c>
      <c r="E3690" s="85" t="s">
        <v>686</v>
      </c>
      <c r="F3690" s="85" t="s">
        <v>62</v>
      </c>
      <c r="G3690" s="85" t="s">
        <v>20</v>
      </c>
      <c r="H3690" s="2">
        <v>3</v>
      </c>
      <c r="I3690" s="2">
        <v>166</v>
      </c>
      <c r="J3690" s="2" t="s">
        <v>381</v>
      </c>
      <c r="K3690" s="2" t="s">
        <v>65</v>
      </c>
      <c r="L3690" s="2" t="s">
        <v>23</v>
      </c>
      <c r="M3690" s="16">
        <v>30.1</v>
      </c>
      <c r="N3690" s="16"/>
      <c r="O3690" s="16"/>
      <c r="P3690" s="16"/>
      <c r="Q3690" s="16"/>
      <c r="R3690" s="16"/>
      <c r="S3690" s="16"/>
    </row>
    <row r="3691" spans="1:19" x14ac:dyDescent="0.25">
      <c r="A3691" t="s">
        <v>114</v>
      </c>
      <c r="B3691" s="85" t="s">
        <v>187</v>
      </c>
      <c r="C3691" t="s">
        <v>818</v>
      </c>
      <c r="D3691" s="54">
        <v>44703</v>
      </c>
      <c r="E3691" s="85" t="s">
        <v>686</v>
      </c>
      <c r="F3691" s="85" t="s">
        <v>62</v>
      </c>
      <c r="G3691" s="85" t="s">
        <v>20</v>
      </c>
      <c r="H3691" s="2">
        <v>4</v>
      </c>
      <c r="I3691" s="2">
        <v>674</v>
      </c>
      <c r="J3691" s="2" t="s">
        <v>627</v>
      </c>
      <c r="K3691" s="2" t="s">
        <v>628</v>
      </c>
      <c r="L3691" s="2" t="s">
        <v>23</v>
      </c>
      <c r="M3691" s="16">
        <v>31.1</v>
      </c>
      <c r="N3691" s="16"/>
      <c r="O3691" s="16"/>
      <c r="P3691" s="16"/>
      <c r="Q3691" s="16"/>
      <c r="R3691" s="16"/>
      <c r="S3691" s="16"/>
    </row>
    <row r="3692" spans="1:19" x14ac:dyDescent="0.25">
      <c r="A3692" t="s">
        <v>114</v>
      </c>
      <c r="B3692" s="85" t="s">
        <v>187</v>
      </c>
      <c r="C3692" t="s">
        <v>818</v>
      </c>
      <c r="D3692" s="54">
        <v>44703</v>
      </c>
      <c r="E3692" s="85" t="s">
        <v>686</v>
      </c>
      <c r="F3692" s="85" t="s">
        <v>62</v>
      </c>
      <c r="G3692" s="85" t="s">
        <v>20</v>
      </c>
      <c r="H3692" s="2">
        <v>5</v>
      </c>
      <c r="I3692" s="2">
        <v>895</v>
      </c>
      <c r="J3692" s="2" t="s">
        <v>351</v>
      </c>
      <c r="K3692" s="2" t="s">
        <v>261</v>
      </c>
      <c r="L3692" s="2" t="s">
        <v>22</v>
      </c>
      <c r="M3692" s="16">
        <v>31.64</v>
      </c>
      <c r="N3692" s="16"/>
      <c r="O3692" s="16"/>
      <c r="P3692" s="16"/>
      <c r="Q3692" s="16"/>
      <c r="R3692" s="16"/>
      <c r="S3692" s="16"/>
    </row>
    <row r="3693" spans="1:19" x14ac:dyDescent="0.25">
      <c r="A3693" t="s">
        <v>114</v>
      </c>
      <c r="B3693" s="85" t="s">
        <v>187</v>
      </c>
      <c r="C3693" t="s">
        <v>818</v>
      </c>
      <c r="D3693" s="54">
        <v>44703</v>
      </c>
      <c r="E3693" s="85" t="s">
        <v>686</v>
      </c>
      <c r="F3693" s="85" t="s">
        <v>62</v>
      </c>
      <c r="G3693" s="85" t="s">
        <v>20</v>
      </c>
      <c r="H3693" s="2">
        <v>6</v>
      </c>
      <c r="I3693" s="2">
        <v>380</v>
      </c>
      <c r="J3693" s="2" t="s">
        <v>289</v>
      </c>
      <c r="K3693" s="2" t="s">
        <v>257</v>
      </c>
      <c r="L3693" s="2" t="s">
        <v>22</v>
      </c>
      <c r="M3693" s="16">
        <v>31.65</v>
      </c>
      <c r="N3693" s="16"/>
      <c r="O3693" s="16"/>
      <c r="P3693" s="16"/>
      <c r="Q3693" s="16"/>
      <c r="R3693" s="16"/>
      <c r="S3693" s="16"/>
    </row>
    <row r="3694" spans="1:19" x14ac:dyDescent="0.25">
      <c r="A3694" t="s">
        <v>114</v>
      </c>
      <c r="B3694" s="85" t="s">
        <v>187</v>
      </c>
      <c r="C3694" t="s">
        <v>818</v>
      </c>
      <c r="D3694" s="54">
        <v>44703</v>
      </c>
      <c r="E3694" s="85" t="s">
        <v>686</v>
      </c>
      <c r="F3694" s="85" t="s">
        <v>62</v>
      </c>
      <c r="G3694" s="85" t="s">
        <v>20</v>
      </c>
      <c r="H3694" s="2">
        <v>7</v>
      </c>
      <c r="I3694" s="2">
        <v>1009</v>
      </c>
      <c r="J3694" s="2" t="s">
        <v>798</v>
      </c>
      <c r="K3694" s="2" t="s">
        <v>257</v>
      </c>
      <c r="L3694" s="2" t="s">
        <v>23</v>
      </c>
      <c r="M3694" s="16">
        <v>32.68</v>
      </c>
      <c r="N3694" s="16"/>
      <c r="O3694" s="16"/>
      <c r="P3694" s="16"/>
      <c r="Q3694" s="16"/>
      <c r="R3694" s="16"/>
      <c r="S3694" s="16"/>
    </row>
    <row r="3695" spans="1:19" x14ac:dyDescent="0.25">
      <c r="A3695" t="s">
        <v>114</v>
      </c>
      <c r="B3695" s="85" t="s">
        <v>187</v>
      </c>
      <c r="C3695" t="s">
        <v>818</v>
      </c>
      <c r="D3695" s="54">
        <v>44703</v>
      </c>
      <c r="E3695" s="85" t="s">
        <v>686</v>
      </c>
      <c r="F3695" s="85" t="s">
        <v>62</v>
      </c>
      <c r="G3695" s="85" t="s">
        <v>20</v>
      </c>
      <c r="H3695" s="2">
        <v>1</v>
      </c>
      <c r="I3695" s="2">
        <v>896</v>
      </c>
      <c r="J3695" s="2" t="s">
        <v>374</v>
      </c>
      <c r="K3695" s="2" t="s">
        <v>261</v>
      </c>
      <c r="L3695" s="2" t="s">
        <v>22</v>
      </c>
      <c r="M3695" s="16">
        <v>28.77</v>
      </c>
      <c r="N3695" s="16"/>
      <c r="O3695" s="16"/>
      <c r="P3695" s="16"/>
      <c r="Q3695" s="16"/>
      <c r="R3695" s="16"/>
      <c r="S3695" s="16"/>
    </row>
    <row r="3696" spans="1:19" x14ac:dyDescent="0.25">
      <c r="A3696" t="s">
        <v>114</v>
      </c>
      <c r="B3696" s="85" t="s">
        <v>187</v>
      </c>
      <c r="C3696" t="s">
        <v>818</v>
      </c>
      <c r="D3696" s="54">
        <v>44703</v>
      </c>
      <c r="E3696" s="85" t="s">
        <v>686</v>
      </c>
      <c r="F3696" s="85" t="s">
        <v>62</v>
      </c>
      <c r="G3696" s="85" t="s">
        <v>20</v>
      </c>
      <c r="H3696" s="2">
        <v>2</v>
      </c>
      <c r="I3696" s="2">
        <v>811</v>
      </c>
      <c r="J3696" s="2" t="s">
        <v>393</v>
      </c>
      <c r="K3696" s="2" t="s">
        <v>267</v>
      </c>
      <c r="L3696" s="2" t="s">
        <v>23</v>
      </c>
      <c r="M3696" s="16">
        <v>30.44</v>
      </c>
      <c r="N3696" s="16"/>
      <c r="O3696" s="16"/>
      <c r="P3696" s="16"/>
      <c r="Q3696" s="16"/>
      <c r="R3696" s="16"/>
      <c r="S3696" s="16"/>
    </row>
    <row r="3697" spans="1:19" x14ac:dyDescent="0.25">
      <c r="A3697" t="s">
        <v>114</v>
      </c>
      <c r="B3697" s="85" t="s">
        <v>187</v>
      </c>
      <c r="C3697" t="s">
        <v>818</v>
      </c>
      <c r="D3697" s="54">
        <v>44703</v>
      </c>
      <c r="E3697" s="85" t="s">
        <v>686</v>
      </c>
      <c r="F3697" s="85" t="s">
        <v>62</v>
      </c>
      <c r="G3697" s="85" t="s">
        <v>20</v>
      </c>
      <c r="H3697" s="2">
        <v>3</v>
      </c>
      <c r="I3697" s="2">
        <v>53</v>
      </c>
      <c r="J3697" s="2" t="s">
        <v>349</v>
      </c>
      <c r="K3697" s="2" t="s">
        <v>64</v>
      </c>
      <c r="L3697" s="2" t="s">
        <v>23</v>
      </c>
      <c r="M3697" s="16">
        <v>30.81</v>
      </c>
      <c r="N3697" s="16"/>
      <c r="O3697" s="16"/>
      <c r="P3697" s="16"/>
      <c r="Q3697" s="16"/>
      <c r="R3697" s="16"/>
      <c r="S3697" s="16"/>
    </row>
    <row r="3698" spans="1:19" x14ac:dyDescent="0.25">
      <c r="A3698" t="s">
        <v>114</v>
      </c>
      <c r="B3698" s="85" t="s">
        <v>187</v>
      </c>
      <c r="C3698" t="s">
        <v>818</v>
      </c>
      <c r="D3698" s="54">
        <v>44703</v>
      </c>
      <c r="E3698" s="85" t="s">
        <v>686</v>
      </c>
      <c r="F3698" s="85" t="s">
        <v>62</v>
      </c>
      <c r="G3698" s="85" t="s">
        <v>20</v>
      </c>
      <c r="H3698" s="2">
        <v>4</v>
      </c>
      <c r="I3698" s="2">
        <v>277</v>
      </c>
      <c r="J3698" s="2" t="s">
        <v>345</v>
      </c>
      <c r="K3698" s="2" t="s">
        <v>67</v>
      </c>
      <c r="L3698" s="2" t="s">
        <v>23</v>
      </c>
      <c r="M3698" s="16">
        <v>31.41</v>
      </c>
      <c r="N3698" s="16"/>
      <c r="O3698" s="16"/>
      <c r="P3698" s="16"/>
      <c r="Q3698" s="16"/>
      <c r="R3698" s="16"/>
      <c r="S3698" s="16"/>
    </row>
    <row r="3699" spans="1:19" x14ac:dyDescent="0.25">
      <c r="A3699" t="s">
        <v>114</v>
      </c>
      <c r="B3699" s="85" t="s">
        <v>187</v>
      </c>
      <c r="C3699" t="s">
        <v>818</v>
      </c>
      <c r="D3699" s="54">
        <v>44703</v>
      </c>
      <c r="E3699" s="85" t="s">
        <v>686</v>
      </c>
      <c r="F3699" s="85" t="s">
        <v>62</v>
      </c>
      <c r="G3699" s="85" t="s">
        <v>20</v>
      </c>
      <c r="H3699" s="2">
        <v>5</v>
      </c>
      <c r="I3699" s="2">
        <v>316</v>
      </c>
      <c r="J3699" s="2" t="s">
        <v>225</v>
      </c>
      <c r="K3699" s="2" t="s">
        <v>256</v>
      </c>
      <c r="L3699" s="2" t="s">
        <v>22</v>
      </c>
      <c r="M3699" s="16">
        <v>32.17</v>
      </c>
      <c r="N3699" s="16"/>
      <c r="O3699" s="16"/>
      <c r="P3699" s="16"/>
      <c r="Q3699" s="16"/>
      <c r="R3699" s="16"/>
      <c r="S3699" s="16"/>
    </row>
    <row r="3700" spans="1:19" x14ac:dyDescent="0.25">
      <c r="A3700" t="s">
        <v>114</v>
      </c>
      <c r="B3700" s="85" t="s">
        <v>187</v>
      </c>
      <c r="C3700" t="s">
        <v>818</v>
      </c>
      <c r="D3700" s="54">
        <v>44703</v>
      </c>
      <c r="E3700" s="85" t="s">
        <v>686</v>
      </c>
      <c r="F3700" s="85" t="s">
        <v>62</v>
      </c>
      <c r="G3700" s="85" t="s">
        <v>20</v>
      </c>
      <c r="H3700" s="2">
        <v>6</v>
      </c>
      <c r="I3700" s="2">
        <v>855</v>
      </c>
      <c r="J3700" s="2" t="s">
        <v>386</v>
      </c>
      <c r="K3700" s="2" t="s">
        <v>267</v>
      </c>
      <c r="L3700" s="2" t="s">
        <v>23</v>
      </c>
      <c r="M3700" s="16">
        <v>32.58</v>
      </c>
      <c r="N3700" s="16"/>
      <c r="O3700" s="16"/>
      <c r="P3700" s="16"/>
      <c r="Q3700" s="16"/>
      <c r="R3700" s="16"/>
      <c r="S3700" s="16"/>
    </row>
    <row r="3701" spans="1:19" x14ac:dyDescent="0.25">
      <c r="A3701" t="s">
        <v>114</v>
      </c>
      <c r="B3701" s="85" t="s">
        <v>187</v>
      </c>
      <c r="C3701" t="s">
        <v>818</v>
      </c>
      <c r="D3701" s="54">
        <v>44703</v>
      </c>
      <c r="E3701" s="85" t="s">
        <v>686</v>
      </c>
      <c r="F3701" s="85" t="s">
        <v>62</v>
      </c>
      <c r="G3701" s="85" t="s">
        <v>20</v>
      </c>
      <c r="H3701" s="2">
        <v>7</v>
      </c>
      <c r="I3701" s="2">
        <v>1284</v>
      </c>
      <c r="J3701" s="2" t="s">
        <v>797</v>
      </c>
      <c r="K3701" s="2" t="s">
        <v>267</v>
      </c>
      <c r="L3701" s="2" t="s">
        <v>22</v>
      </c>
      <c r="M3701" s="16">
        <v>34.86</v>
      </c>
      <c r="N3701" s="16"/>
      <c r="O3701" s="16"/>
      <c r="P3701" s="16"/>
      <c r="Q3701" s="16"/>
      <c r="R3701" s="16"/>
      <c r="S3701" s="16"/>
    </row>
    <row r="3702" spans="1:19" x14ac:dyDescent="0.25">
      <c r="A3702" t="s">
        <v>114</v>
      </c>
      <c r="B3702" s="85" t="s">
        <v>187</v>
      </c>
      <c r="C3702" t="s">
        <v>818</v>
      </c>
      <c r="D3702" s="54">
        <v>44703</v>
      </c>
      <c r="E3702" s="85" t="s">
        <v>686</v>
      </c>
      <c r="F3702" s="85" t="s">
        <v>62</v>
      </c>
      <c r="G3702" s="85" t="s">
        <v>20</v>
      </c>
      <c r="H3702" s="2">
        <v>1</v>
      </c>
      <c r="I3702" s="2">
        <v>105</v>
      </c>
      <c r="J3702" s="2" t="s">
        <v>213</v>
      </c>
      <c r="K3702" s="2" t="s">
        <v>64</v>
      </c>
      <c r="L3702" s="2" t="s">
        <v>22</v>
      </c>
      <c r="M3702" s="16">
        <v>26.72</v>
      </c>
      <c r="N3702" s="16"/>
      <c r="O3702" s="16"/>
      <c r="P3702" s="16"/>
      <c r="Q3702" s="16"/>
      <c r="R3702" s="16"/>
      <c r="S3702" s="16"/>
    </row>
    <row r="3703" spans="1:19" x14ac:dyDescent="0.25">
      <c r="A3703" t="s">
        <v>114</v>
      </c>
      <c r="B3703" s="85" t="s">
        <v>187</v>
      </c>
      <c r="C3703" t="s">
        <v>818</v>
      </c>
      <c r="D3703" s="54">
        <v>44703</v>
      </c>
      <c r="E3703" s="85" t="s">
        <v>686</v>
      </c>
      <c r="F3703" s="85" t="s">
        <v>62</v>
      </c>
      <c r="G3703" s="85" t="s">
        <v>20</v>
      </c>
      <c r="H3703" s="2">
        <v>2</v>
      </c>
      <c r="I3703" s="2">
        <v>336</v>
      </c>
      <c r="J3703" s="2" t="s">
        <v>307</v>
      </c>
      <c r="K3703" s="2" t="s">
        <v>256</v>
      </c>
      <c r="L3703" s="2" t="s">
        <v>23</v>
      </c>
      <c r="M3703" s="16">
        <v>27.06</v>
      </c>
      <c r="N3703" s="16"/>
      <c r="O3703" s="16"/>
      <c r="P3703" s="16"/>
      <c r="Q3703" s="16"/>
      <c r="R3703" s="16"/>
      <c r="S3703" s="16"/>
    </row>
    <row r="3704" spans="1:19" x14ac:dyDescent="0.25">
      <c r="A3704" t="s">
        <v>114</v>
      </c>
      <c r="B3704" s="85" t="s">
        <v>187</v>
      </c>
      <c r="C3704" t="s">
        <v>818</v>
      </c>
      <c r="D3704" s="54">
        <v>44703</v>
      </c>
      <c r="E3704" s="85" t="s">
        <v>686</v>
      </c>
      <c r="F3704" s="85" t="s">
        <v>62</v>
      </c>
      <c r="G3704" s="85" t="s">
        <v>20</v>
      </c>
      <c r="H3704" s="2">
        <v>3</v>
      </c>
      <c r="I3704" s="2">
        <v>370</v>
      </c>
      <c r="J3704" s="2" t="s">
        <v>352</v>
      </c>
      <c r="K3704" s="2" t="s">
        <v>257</v>
      </c>
      <c r="L3704" s="2" t="s">
        <v>23</v>
      </c>
      <c r="M3704" s="16">
        <v>28.64</v>
      </c>
      <c r="N3704" s="16"/>
      <c r="O3704" s="16"/>
      <c r="P3704" s="16"/>
      <c r="Q3704" s="16"/>
      <c r="R3704" s="16"/>
      <c r="S3704" s="16"/>
    </row>
    <row r="3705" spans="1:19" x14ac:dyDescent="0.25">
      <c r="A3705" t="s">
        <v>114</v>
      </c>
      <c r="B3705" s="85" t="s">
        <v>187</v>
      </c>
      <c r="C3705" t="s">
        <v>818</v>
      </c>
      <c r="D3705" s="54">
        <v>44703</v>
      </c>
      <c r="E3705" s="85" t="s">
        <v>686</v>
      </c>
      <c r="F3705" s="85" t="s">
        <v>62</v>
      </c>
      <c r="G3705" s="85" t="s">
        <v>20</v>
      </c>
      <c r="H3705" s="2">
        <v>4</v>
      </c>
      <c r="I3705" s="2">
        <v>821</v>
      </c>
      <c r="J3705" s="2" t="s">
        <v>372</v>
      </c>
      <c r="K3705" s="2" t="s">
        <v>64</v>
      </c>
      <c r="L3705" s="2" t="s">
        <v>23</v>
      </c>
      <c r="M3705" s="16">
        <v>28.67</v>
      </c>
      <c r="N3705" s="16"/>
      <c r="O3705" s="16"/>
      <c r="P3705" s="16"/>
      <c r="Q3705" s="16"/>
      <c r="R3705" s="16"/>
      <c r="S3705" s="16"/>
    </row>
    <row r="3706" spans="1:19" x14ac:dyDescent="0.25">
      <c r="A3706" t="s">
        <v>114</v>
      </c>
      <c r="B3706" s="85" t="s">
        <v>187</v>
      </c>
      <c r="C3706" t="s">
        <v>818</v>
      </c>
      <c r="D3706" s="54">
        <v>44703</v>
      </c>
      <c r="E3706" s="85" t="s">
        <v>686</v>
      </c>
      <c r="F3706" s="85" t="s">
        <v>62</v>
      </c>
      <c r="G3706" s="85" t="s">
        <v>20</v>
      </c>
      <c r="H3706" s="2">
        <v>5</v>
      </c>
      <c r="I3706" s="2">
        <v>384</v>
      </c>
      <c r="J3706" s="2" t="s">
        <v>288</v>
      </c>
      <c r="K3706" s="2" t="s">
        <v>257</v>
      </c>
      <c r="L3706" s="2" t="s">
        <v>22</v>
      </c>
      <c r="M3706" s="16">
        <v>29.88</v>
      </c>
      <c r="N3706" s="16"/>
      <c r="O3706" s="16"/>
      <c r="P3706" s="16"/>
      <c r="Q3706" s="16"/>
      <c r="R3706" s="16"/>
      <c r="S3706" s="16"/>
    </row>
    <row r="3707" spans="1:19" x14ac:dyDescent="0.25">
      <c r="A3707" t="s">
        <v>114</v>
      </c>
      <c r="B3707" s="85" t="s">
        <v>187</v>
      </c>
      <c r="C3707" t="s">
        <v>818</v>
      </c>
      <c r="D3707" s="54">
        <v>44703</v>
      </c>
      <c r="E3707" s="85" t="s">
        <v>686</v>
      </c>
      <c r="F3707" s="85" t="s">
        <v>62</v>
      </c>
      <c r="G3707" s="85" t="s">
        <v>20</v>
      </c>
      <c r="H3707" s="2">
        <v>6</v>
      </c>
      <c r="I3707" s="2">
        <v>872</v>
      </c>
      <c r="J3707" s="2" t="s">
        <v>348</v>
      </c>
      <c r="K3707" s="2" t="s">
        <v>64</v>
      </c>
      <c r="L3707" s="2" t="s">
        <v>23</v>
      </c>
      <c r="M3707" s="16">
        <v>30.04</v>
      </c>
      <c r="N3707" s="16"/>
      <c r="O3707" s="16"/>
      <c r="P3707" s="16"/>
      <c r="Q3707" s="16"/>
      <c r="R3707" s="16"/>
      <c r="S3707" s="16"/>
    </row>
    <row r="3708" spans="1:19" x14ac:dyDescent="0.25">
      <c r="A3708" t="s">
        <v>114</v>
      </c>
      <c r="B3708" s="85" t="s">
        <v>187</v>
      </c>
      <c r="C3708" t="s">
        <v>818</v>
      </c>
      <c r="D3708" s="54">
        <v>44703</v>
      </c>
      <c r="E3708" s="85" t="s">
        <v>686</v>
      </c>
      <c r="F3708" s="85" t="s">
        <v>62</v>
      </c>
      <c r="G3708" s="85" t="s">
        <v>20</v>
      </c>
      <c r="H3708" s="2">
        <v>1</v>
      </c>
      <c r="I3708" s="2">
        <v>699</v>
      </c>
      <c r="J3708" s="2" t="s">
        <v>425</v>
      </c>
      <c r="K3708" s="2" t="s">
        <v>64</v>
      </c>
      <c r="L3708" s="2" t="s">
        <v>26</v>
      </c>
      <c r="M3708" s="16">
        <v>26.72</v>
      </c>
      <c r="N3708" s="16"/>
      <c r="O3708" s="16"/>
      <c r="P3708" s="16"/>
      <c r="Q3708" s="16"/>
      <c r="R3708" s="16"/>
      <c r="S3708" s="16"/>
    </row>
    <row r="3709" spans="1:19" x14ac:dyDescent="0.25">
      <c r="A3709" t="s">
        <v>97</v>
      </c>
      <c r="B3709" s="20" t="s">
        <v>188</v>
      </c>
      <c r="C3709" t="s">
        <v>818</v>
      </c>
      <c r="D3709" s="54">
        <v>44703</v>
      </c>
      <c r="E3709" s="85" t="s">
        <v>686</v>
      </c>
      <c r="F3709" s="85" t="s">
        <v>62</v>
      </c>
      <c r="G3709" s="85" t="s">
        <v>20</v>
      </c>
      <c r="H3709" s="2">
        <v>1</v>
      </c>
      <c r="I3709" s="2">
        <v>85</v>
      </c>
      <c r="J3709" s="2" t="s">
        <v>330</v>
      </c>
      <c r="K3709" s="2" t="s">
        <v>64</v>
      </c>
      <c r="L3709" s="2" t="s">
        <v>23</v>
      </c>
      <c r="M3709" s="16">
        <v>2.85</v>
      </c>
      <c r="N3709" s="16"/>
      <c r="O3709" s="16"/>
      <c r="P3709" s="16"/>
      <c r="Q3709" s="16"/>
      <c r="R3709" s="16"/>
      <c r="S3709" s="16"/>
    </row>
    <row r="3710" spans="1:19" x14ac:dyDescent="0.25">
      <c r="A3710" t="s">
        <v>97</v>
      </c>
      <c r="B3710" s="85" t="s">
        <v>188</v>
      </c>
      <c r="C3710" t="s">
        <v>818</v>
      </c>
      <c r="D3710" s="54">
        <v>44703</v>
      </c>
      <c r="E3710" s="85" t="s">
        <v>686</v>
      </c>
      <c r="F3710" s="85" t="s">
        <v>62</v>
      </c>
      <c r="G3710" s="85" t="s">
        <v>20</v>
      </c>
      <c r="H3710" s="2">
        <v>2</v>
      </c>
      <c r="I3710" s="2">
        <v>684</v>
      </c>
      <c r="J3710" s="2" t="s">
        <v>423</v>
      </c>
      <c r="K3710" s="2" t="s">
        <v>64</v>
      </c>
      <c r="L3710" s="2" t="s">
        <v>23</v>
      </c>
      <c r="M3710" s="16">
        <v>2.4</v>
      </c>
      <c r="N3710" s="16"/>
      <c r="O3710" s="16"/>
      <c r="P3710" s="16"/>
      <c r="Q3710" s="16"/>
      <c r="R3710" s="16"/>
      <c r="S3710" s="16"/>
    </row>
    <row r="3711" spans="1:19" x14ac:dyDescent="0.25">
      <c r="A3711" t="s">
        <v>97</v>
      </c>
      <c r="B3711" s="85" t="s">
        <v>188</v>
      </c>
      <c r="C3711" t="s">
        <v>818</v>
      </c>
      <c r="D3711" s="54">
        <v>44703</v>
      </c>
      <c r="E3711" s="85" t="s">
        <v>686</v>
      </c>
      <c r="F3711" s="85" t="s">
        <v>62</v>
      </c>
      <c r="G3711" s="85" t="s">
        <v>20</v>
      </c>
      <c r="H3711" s="2">
        <v>3</v>
      </c>
      <c r="I3711" s="2">
        <v>816</v>
      </c>
      <c r="J3711" s="2" t="s">
        <v>328</v>
      </c>
      <c r="K3711" s="2" t="s">
        <v>64</v>
      </c>
      <c r="L3711" s="2" t="s">
        <v>23</v>
      </c>
      <c r="M3711" s="16">
        <v>2.2000000000000002</v>
      </c>
      <c r="N3711" s="16"/>
      <c r="O3711" s="16"/>
      <c r="P3711" s="16"/>
      <c r="Q3711" s="16"/>
      <c r="R3711" s="16"/>
      <c r="S3711" s="16"/>
    </row>
    <row r="3712" spans="1:19" x14ac:dyDescent="0.25">
      <c r="A3712" t="s">
        <v>97</v>
      </c>
      <c r="B3712" s="85" t="s">
        <v>188</v>
      </c>
      <c r="C3712" t="s">
        <v>818</v>
      </c>
      <c r="D3712" s="54">
        <v>44703</v>
      </c>
      <c r="E3712" s="85" t="s">
        <v>686</v>
      </c>
      <c r="F3712" s="85" t="s">
        <v>62</v>
      </c>
      <c r="G3712" s="85" t="s">
        <v>20</v>
      </c>
      <c r="H3712" s="2">
        <v>4</v>
      </c>
      <c r="I3712" s="2">
        <v>693</v>
      </c>
      <c r="J3712" s="2" t="s">
        <v>309</v>
      </c>
      <c r="K3712" s="2" t="s">
        <v>64</v>
      </c>
      <c r="L3712" s="2" t="s">
        <v>23</v>
      </c>
      <c r="M3712" s="16">
        <v>2.2000000000000002</v>
      </c>
      <c r="N3712" s="16"/>
      <c r="O3712" s="16"/>
      <c r="P3712" s="16"/>
      <c r="Q3712" s="16"/>
      <c r="R3712" s="16"/>
      <c r="S3712" s="16"/>
    </row>
    <row r="3713" spans="1:19" x14ac:dyDescent="0.25">
      <c r="A3713" t="s">
        <v>97</v>
      </c>
      <c r="B3713" s="85" t="s">
        <v>188</v>
      </c>
      <c r="C3713" t="s">
        <v>818</v>
      </c>
      <c r="D3713" s="54">
        <v>44703</v>
      </c>
      <c r="E3713" s="85" t="s">
        <v>686</v>
      </c>
      <c r="F3713" s="85" t="s">
        <v>62</v>
      </c>
      <c r="G3713" s="85" t="s">
        <v>20</v>
      </c>
      <c r="H3713" s="2">
        <v>5</v>
      </c>
      <c r="I3713" s="2">
        <v>95</v>
      </c>
      <c r="J3713" s="2" t="s">
        <v>217</v>
      </c>
      <c r="K3713" s="2" t="s">
        <v>64</v>
      </c>
      <c r="L3713" s="2" t="s">
        <v>22</v>
      </c>
      <c r="M3713" s="16">
        <v>2.1</v>
      </c>
      <c r="N3713" s="16"/>
      <c r="O3713" s="16"/>
      <c r="P3713" s="16"/>
      <c r="Q3713" s="16"/>
      <c r="R3713" s="16"/>
      <c r="S3713" s="16"/>
    </row>
    <row r="3714" spans="1:19" x14ac:dyDescent="0.25">
      <c r="A3714" t="s">
        <v>97</v>
      </c>
      <c r="B3714" s="85" t="s">
        <v>188</v>
      </c>
      <c r="C3714" t="s">
        <v>818</v>
      </c>
      <c r="D3714" s="54">
        <v>44703</v>
      </c>
      <c r="E3714" s="85" t="s">
        <v>686</v>
      </c>
      <c r="F3714" s="85" t="s">
        <v>62</v>
      </c>
      <c r="G3714" s="85" t="s">
        <v>20</v>
      </c>
      <c r="H3714" s="2">
        <v>6</v>
      </c>
      <c r="I3714" s="2">
        <v>132</v>
      </c>
      <c r="J3714" s="2" t="s">
        <v>218</v>
      </c>
      <c r="K3714" s="2" t="s">
        <v>64</v>
      </c>
      <c r="L3714" s="2" t="s">
        <v>22</v>
      </c>
      <c r="M3714" s="16">
        <v>1.95</v>
      </c>
      <c r="N3714" s="16"/>
      <c r="O3714" s="16"/>
      <c r="P3714" s="16"/>
      <c r="Q3714" s="16"/>
      <c r="R3714" s="16"/>
      <c r="S3714" s="16"/>
    </row>
    <row r="3715" spans="1:19" x14ac:dyDescent="0.25">
      <c r="A3715" t="s">
        <v>114</v>
      </c>
      <c r="B3715" s="20" t="s">
        <v>187</v>
      </c>
      <c r="C3715" t="s">
        <v>818</v>
      </c>
      <c r="D3715" s="54">
        <v>44703</v>
      </c>
      <c r="E3715" s="85" t="s">
        <v>686</v>
      </c>
      <c r="F3715" s="85" t="s">
        <v>62</v>
      </c>
      <c r="G3715" s="20" t="s">
        <v>18</v>
      </c>
      <c r="H3715" s="2">
        <v>2</v>
      </c>
      <c r="I3715" s="2">
        <v>670</v>
      </c>
      <c r="J3715" s="2" t="s">
        <v>625</v>
      </c>
      <c r="K3715" s="2" t="s">
        <v>628</v>
      </c>
      <c r="L3715" s="2" t="s">
        <v>23</v>
      </c>
      <c r="M3715" s="16">
        <v>25.72</v>
      </c>
      <c r="N3715" s="16"/>
      <c r="O3715" s="16"/>
      <c r="P3715" s="16"/>
      <c r="Q3715" s="16"/>
      <c r="R3715" s="16"/>
      <c r="S3715" s="16"/>
    </row>
    <row r="3716" spans="1:19" x14ac:dyDescent="0.25">
      <c r="A3716" t="s">
        <v>114</v>
      </c>
      <c r="B3716" s="85" t="s">
        <v>187</v>
      </c>
      <c r="C3716" t="s">
        <v>818</v>
      </c>
      <c r="D3716" s="54">
        <v>44703</v>
      </c>
      <c r="E3716" s="85" t="s">
        <v>686</v>
      </c>
      <c r="F3716" s="85" t="s">
        <v>62</v>
      </c>
      <c r="G3716" s="85" t="s">
        <v>18</v>
      </c>
      <c r="H3716" s="2">
        <v>3</v>
      </c>
      <c r="I3716" s="2">
        <v>253</v>
      </c>
      <c r="J3716" s="2" t="s">
        <v>205</v>
      </c>
      <c r="K3716" s="2" t="s">
        <v>67</v>
      </c>
      <c r="L3716" s="2" t="s">
        <v>22</v>
      </c>
      <c r="M3716" s="16">
        <v>26.02</v>
      </c>
      <c r="N3716" s="16"/>
      <c r="O3716" s="16"/>
      <c r="P3716" s="16"/>
      <c r="Q3716" s="16"/>
      <c r="R3716" s="16"/>
      <c r="S3716" s="16"/>
    </row>
    <row r="3717" spans="1:19" x14ac:dyDescent="0.25">
      <c r="A3717" t="s">
        <v>114</v>
      </c>
      <c r="B3717" s="85" t="s">
        <v>187</v>
      </c>
      <c r="C3717" t="s">
        <v>818</v>
      </c>
      <c r="D3717" s="54">
        <v>44703</v>
      </c>
      <c r="E3717" s="85" t="s">
        <v>686</v>
      </c>
      <c r="F3717" s="85" t="s">
        <v>62</v>
      </c>
      <c r="G3717" s="85" t="s">
        <v>18</v>
      </c>
      <c r="H3717" s="2">
        <v>4</v>
      </c>
      <c r="I3717" s="2">
        <v>387</v>
      </c>
      <c r="J3717" s="2" t="s">
        <v>292</v>
      </c>
      <c r="K3717" s="2" t="s">
        <v>257</v>
      </c>
      <c r="L3717" s="2" t="s">
        <v>22</v>
      </c>
      <c r="M3717" s="16">
        <v>30.86</v>
      </c>
      <c r="N3717" s="16"/>
      <c r="O3717" s="16"/>
      <c r="P3717" s="16"/>
      <c r="Q3717" s="16"/>
      <c r="R3717" s="16"/>
      <c r="S3717" s="16"/>
    </row>
    <row r="3718" spans="1:19" x14ac:dyDescent="0.25">
      <c r="A3718" t="s">
        <v>114</v>
      </c>
      <c r="B3718" s="85" t="s">
        <v>187</v>
      </c>
      <c r="C3718" t="s">
        <v>818</v>
      </c>
      <c r="D3718" s="54">
        <v>44703</v>
      </c>
      <c r="E3718" s="85" t="s">
        <v>686</v>
      </c>
      <c r="F3718" s="85" t="s">
        <v>62</v>
      </c>
      <c r="G3718" s="85" t="s">
        <v>18</v>
      </c>
      <c r="H3718" s="2">
        <v>1</v>
      </c>
      <c r="I3718" s="2">
        <v>317</v>
      </c>
      <c r="J3718" s="2" t="s">
        <v>299</v>
      </c>
      <c r="K3718" s="2" t="s">
        <v>256</v>
      </c>
      <c r="L3718" s="2" t="s">
        <v>23</v>
      </c>
      <c r="M3718" s="16">
        <v>23.91</v>
      </c>
      <c r="N3718" s="16"/>
      <c r="O3718" s="16"/>
      <c r="P3718" s="16"/>
      <c r="Q3718" s="16"/>
      <c r="R3718" s="16"/>
      <c r="S3718" s="16"/>
    </row>
    <row r="3719" spans="1:19" x14ac:dyDescent="0.25">
      <c r="A3719" t="s">
        <v>114</v>
      </c>
      <c r="B3719" s="85" t="s">
        <v>187</v>
      </c>
      <c r="C3719" t="s">
        <v>818</v>
      </c>
      <c r="D3719" s="54">
        <v>44703</v>
      </c>
      <c r="E3719" s="85" t="s">
        <v>686</v>
      </c>
      <c r="F3719" s="85" t="s">
        <v>62</v>
      </c>
      <c r="G3719" s="85" t="s">
        <v>18</v>
      </c>
      <c r="H3719" s="2">
        <v>2</v>
      </c>
      <c r="I3719" s="2">
        <v>519</v>
      </c>
      <c r="J3719" s="2" t="s">
        <v>318</v>
      </c>
      <c r="K3719" s="2" t="s">
        <v>65</v>
      </c>
      <c r="L3719" s="2" t="s">
        <v>23</v>
      </c>
      <c r="M3719" s="16">
        <v>24.48</v>
      </c>
      <c r="N3719" s="16"/>
      <c r="O3719" s="16"/>
      <c r="P3719" s="16"/>
      <c r="Q3719" s="16"/>
      <c r="R3719" s="16"/>
      <c r="S3719" s="16"/>
    </row>
    <row r="3720" spans="1:19" x14ac:dyDescent="0.25">
      <c r="A3720" t="s">
        <v>114</v>
      </c>
      <c r="B3720" s="85" t="s">
        <v>187</v>
      </c>
      <c r="C3720" t="s">
        <v>818</v>
      </c>
      <c r="D3720" s="54">
        <v>44703</v>
      </c>
      <c r="E3720" s="85" t="s">
        <v>686</v>
      </c>
      <c r="F3720" s="85" t="s">
        <v>62</v>
      </c>
      <c r="G3720" s="85" t="s">
        <v>18</v>
      </c>
      <c r="H3720" s="2">
        <v>3</v>
      </c>
      <c r="I3720" s="2">
        <v>131</v>
      </c>
      <c r="J3720" s="2" t="s">
        <v>246</v>
      </c>
      <c r="K3720" s="2" t="s">
        <v>64</v>
      </c>
      <c r="L3720" s="2" t="s">
        <v>22</v>
      </c>
      <c r="M3720" s="16">
        <v>25.79</v>
      </c>
      <c r="N3720" s="16"/>
      <c r="O3720" s="16"/>
      <c r="P3720" s="16"/>
      <c r="Q3720" s="16"/>
      <c r="R3720" s="16"/>
      <c r="S3720" s="16"/>
    </row>
    <row r="3721" spans="1:19" x14ac:dyDescent="0.25">
      <c r="A3721" t="s">
        <v>114</v>
      </c>
      <c r="B3721" s="85" t="s">
        <v>187</v>
      </c>
      <c r="C3721" t="s">
        <v>818</v>
      </c>
      <c r="D3721" s="54">
        <v>44703</v>
      </c>
      <c r="E3721" s="85" t="s">
        <v>686</v>
      </c>
      <c r="F3721" s="85" t="s">
        <v>62</v>
      </c>
      <c r="G3721" s="85" t="s">
        <v>18</v>
      </c>
      <c r="H3721" s="2">
        <v>4</v>
      </c>
      <c r="I3721" s="2">
        <v>1126</v>
      </c>
      <c r="J3721" s="2" t="s">
        <v>741</v>
      </c>
      <c r="K3721" s="2" t="s">
        <v>267</v>
      </c>
      <c r="L3721" s="2" t="s">
        <v>23</v>
      </c>
      <c r="M3721" s="16">
        <v>26.17</v>
      </c>
      <c r="N3721" s="16"/>
      <c r="O3721" s="16"/>
      <c r="P3721" s="16"/>
      <c r="Q3721" s="16"/>
      <c r="R3721" s="16"/>
      <c r="S3721" s="16"/>
    </row>
    <row r="3722" spans="1:19" x14ac:dyDescent="0.25">
      <c r="A3722" t="s">
        <v>114</v>
      </c>
      <c r="B3722" s="85" t="s">
        <v>187</v>
      </c>
      <c r="C3722" t="s">
        <v>818</v>
      </c>
      <c r="D3722" s="54">
        <v>44703</v>
      </c>
      <c r="E3722" s="85" t="s">
        <v>686</v>
      </c>
      <c r="F3722" s="85" t="s">
        <v>62</v>
      </c>
      <c r="G3722" s="85" t="s">
        <v>18</v>
      </c>
      <c r="H3722" s="2">
        <v>5</v>
      </c>
      <c r="I3722" s="2">
        <v>924</v>
      </c>
      <c r="J3722" s="2" t="s">
        <v>610</v>
      </c>
      <c r="K3722" s="2" t="s">
        <v>267</v>
      </c>
      <c r="L3722" s="2" t="s">
        <v>23</v>
      </c>
      <c r="M3722" s="16">
        <v>26.96</v>
      </c>
      <c r="N3722" s="16"/>
      <c r="O3722" s="16"/>
      <c r="P3722" s="16"/>
      <c r="Q3722" s="16"/>
      <c r="R3722" s="16"/>
      <c r="S3722" s="16"/>
    </row>
    <row r="3723" spans="1:19" x14ac:dyDescent="0.25">
      <c r="A3723" t="s">
        <v>114</v>
      </c>
      <c r="B3723" s="85" t="s">
        <v>187</v>
      </c>
      <c r="C3723" t="s">
        <v>818</v>
      </c>
      <c r="D3723" s="54">
        <v>44703</v>
      </c>
      <c r="E3723" s="85" t="s">
        <v>686</v>
      </c>
      <c r="F3723" s="85" t="s">
        <v>62</v>
      </c>
      <c r="G3723" s="85" t="s">
        <v>18</v>
      </c>
      <c r="H3723" s="2">
        <v>6</v>
      </c>
      <c r="I3723" s="2">
        <v>1245</v>
      </c>
      <c r="J3723" s="2" t="s">
        <v>801</v>
      </c>
      <c r="K3723" s="2" t="s">
        <v>64</v>
      </c>
      <c r="L3723" s="2" t="s">
        <v>22</v>
      </c>
      <c r="M3723" s="16">
        <v>27.2</v>
      </c>
      <c r="N3723" s="16"/>
      <c r="O3723" s="16"/>
      <c r="P3723" s="16"/>
      <c r="Q3723" s="16"/>
      <c r="R3723" s="16"/>
      <c r="S3723" s="16"/>
    </row>
    <row r="3724" spans="1:19" x14ac:dyDescent="0.25">
      <c r="A3724" t="s">
        <v>114</v>
      </c>
      <c r="B3724" s="85" t="s">
        <v>187</v>
      </c>
      <c r="C3724" t="s">
        <v>818</v>
      </c>
      <c r="D3724" s="54">
        <v>44703</v>
      </c>
      <c r="E3724" s="85" t="s">
        <v>686</v>
      </c>
      <c r="F3724" s="85" t="s">
        <v>62</v>
      </c>
      <c r="G3724" s="85" t="s">
        <v>18</v>
      </c>
      <c r="H3724" s="2">
        <v>1</v>
      </c>
      <c r="I3724" s="2">
        <v>783</v>
      </c>
      <c r="J3724" s="2" t="s">
        <v>300</v>
      </c>
      <c r="K3724" s="2" t="s">
        <v>261</v>
      </c>
      <c r="L3724" s="2" t="s">
        <v>23</v>
      </c>
      <c r="M3724" s="16">
        <v>22.97</v>
      </c>
      <c r="N3724" s="16"/>
      <c r="O3724" s="16"/>
      <c r="P3724" s="16"/>
      <c r="Q3724" s="16"/>
      <c r="R3724" s="16"/>
      <c r="S3724" s="16"/>
    </row>
    <row r="3725" spans="1:19" x14ac:dyDescent="0.25">
      <c r="A3725" t="s">
        <v>114</v>
      </c>
      <c r="B3725" s="85" t="s">
        <v>187</v>
      </c>
      <c r="C3725" t="s">
        <v>818</v>
      </c>
      <c r="D3725" s="54">
        <v>44703</v>
      </c>
      <c r="E3725" s="85" t="s">
        <v>686</v>
      </c>
      <c r="F3725" s="85" t="s">
        <v>62</v>
      </c>
      <c r="G3725" s="85" t="s">
        <v>18</v>
      </c>
      <c r="H3725" s="2">
        <v>2</v>
      </c>
      <c r="I3725" s="2">
        <v>378</v>
      </c>
      <c r="J3725" s="2" t="s">
        <v>323</v>
      </c>
      <c r="K3725" s="2" t="s">
        <v>257</v>
      </c>
      <c r="L3725" s="2" t="s">
        <v>23</v>
      </c>
      <c r="M3725" s="16">
        <v>23.42</v>
      </c>
      <c r="N3725" s="16"/>
      <c r="O3725" s="16"/>
      <c r="P3725" s="16"/>
      <c r="Q3725" s="16"/>
      <c r="R3725" s="16"/>
      <c r="S3725" s="16"/>
    </row>
    <row r="3726" spans="1:19" x14ac:dyDescent="0.25">
      <c r="A3726" t="s">
        <v>114</v>
      </c>
      <c r="B3726" s="85" t="s">
        <v>187</v>
      </c>
      <c r="C3726" t="s">
        <v>818</v>
      </c>
      <c r="D3726" s="54">
        <v>44703</v>
      </c>
      <c r="E3726" s="85" t="s">
        <v>686</v>
      </c>
      <c r="F3726" s="85" t="s">
        <v>62</v>
      </c>
      <c r="G3726" s="85" t="s">
        <v>18</v>
      </c>
      <c r="H3726" s="2">
        <v>3</v>
      </c>
      <c r="I3726" s="2">
        <v>894</v>
      </c>
      <c r="J3726" s="2" t="s">
        <v>319</v>
      </c>
      <c r="K3726" s="2" t="s">
        <v>67</v>
      </c>
      <c r="L3726" s="2" t="s">
        <v>23</v>
      </c>
      <c r="M3726" s="16">
        <v>23.78</v>
      </c>
      <c r="N3726" s="16"/>
      <c r="O3726" s="16"/>
      <c r="P3726" s="16"/>
      <c r="Q3726" s="16"/>
      <c r="R3726" s="16"/>
      <c r="S3726" s="16"/>
    </row>
    <row r="3727" spans="1:19" x14ac:dyDescent="0.25">
      <c r="A3727" t="s">
        <v>114</v>
      </c>
      <c r="B3727" s="85" t="s">
        <v>187</v>
      </c>
      <c r="C3727" t="s">
        <v>818</v>
      </c>
      <c r="D3727" s="54">
        <v>44703</v>
      </c>
      <c r="E3727" s="85" t="s">
        <v>686</v>
      </c>
      <c r="F3727" s="85" t="s">
        <v>62</v>
      </c>
      <c r="G3727" s="85" t="s">
        <v>18</v>
      </c>
      <c r="H3727" s="2">
        <v>4</v>
      </c>
      <c r="I3727" s="2">
        <v>808</v>
      </c>
      <c r="J3727" s="2" t="s">
        <v>369</v>
      </c>
      <c r="K3727" s="2" t="s">
        <v>66</v>
      </c>
      <c r="L3727" s="2" t="s">
        <v>23</v>
      </c>
      <c r="M3727" s="16">
        <v>23.81</v>
      </c>
      <c r="N3727" s="16"/>
      <c r="O3727" s="16"/>
      <c r="P3727" s="16"/>
      <c r="Q3727" s="16"/>
      <c r="R3727" s="16"/>
      <c r="S3727" s="16"/>
    </row>
    <row r="3728" spans="1:19" x14ac:dyDescent="0.25">
      <c r="A3728" t="s">
        <v>114</v>
      </c>
      <c r="B3728" s="85" t="s">
        <v>187</v>
      </c>
      <c r="C3728" t="s">
        <v>818</v>
      </c>
      <c r="D3728" s="54">
        <v>44703</v>
      </c>
      <c r="E3728" s="85" t="s">
        <v>686</v>
      </c>
      <c r="F3728" s="85" t="s">
        <v>62</v>
      </c>
      <c r="G3728" s="85" t="s">
        <v>18</v>
      </c>
      <c r="H3728" s="2">
        <v>5</v>
      </c>
      <c r="I3728" s="2">
        <v>943</v>
      </c>
      <c r="J3728" s="2" t="s">
        <v>429</v>
      </c>
      <c r="K3728" s="2" t="s">
        <v>257</v>
      </c>
      <c r="L3728" s="2" t="s">
        <v>23</v>
      </c>
      <c r="M3728" s="16">
        <v>23.97</v>
      </c>
      <c r="N3728" s="16"/>
      <c r="O3728" s="16"/>
      <c r="P3728" s="16"/>
      <c r="Q3728" s="16"/>
      <c r="R3728" s="16"/>
      <c r="S3728" s="16"/>
    </row>
    <row r="3729" spans="1:19" x14ac:dyDescent="0.25">
      <c r="A3729" t="s">
        <v>114</v>
      </c>
      <c r="B3729" s="85" t="s">
        <v>187</v>
      </c>
      <c r="C3729" t="s">
        <v>818</v>
      </c>
      <c r="D3729" s="54">
        <v>44703</v>
      </c>
      <c r="E3729" s="85" t="s">
        <v>686</v>
      </c>
      <c r="F3729" s="85" t="s">
        <v>62</v>
      </c>
      <c r="G3729" s="85" t="s">
        <v>18</v>
      </c>
      <c r="H3729" s="2">
        <v>6</v>
      </c>
      <c r="I3729" s="2">
        <v>883</v>
      </c>
      <c r="J3729" s="2" t="s">
        <v>368</v>
      </c>
      <c r="K3729" s="2" t="s">
        <v>64</v>
      </c>
      <c r="L3729" s="2" t="s">
        <v>23</v>
      </c>
      <c r="M3729" s="16">
        <v>24.25</v>
      </c>
      <c r="N3729" s="16"/>
      <c r="O3729" s="16"/>
      <c r="P3729" s="16"/>
      <c r="Q3729" s="16"/>
      <c r="R3729" s="16"/>
      <c r="S3729" s="16"/>
    </row>
    <row r="3730" spans="1:19" x14ac:dyDescent="0.25">
      <c r="A3730" t="s">
        <v>114</v>
      </c>
      <c r="B3730" s="85" t="s">
        <v>187</v>
      </c>
      <c r="C3730" t="s">
        <v>818</v>
      </c>
      <c r="D3730" s="54">
        <v>44703</v>
      </c>
      <c r="E3730" s="85" t="s">
        <v>686</v>
      </c>
      <c r="F3730" s="85" t="s">
        <v>62</v>
      </c>
      <c r="G3730" s="85" t="s">
        <v>18</v>
      </c>
      <c r="H3730" s="2">
        <v>7</v>
      </c>
      <c r="I3730" s="2">
        <v>113</v>
      </c>
      <c r="J3730" s="2" t="s">
        <v>302</v>
      </c>
      <c r="K3730" s="2" t="s">
        <v>64</v>
      </c>
      <c r="L3730" s="2" t="s">
        <v>23</v>
      </c>
      <c r="M3730" s="16">
        <v>24.59</v>
      </c>
      <c r="N3730" s="16"/>
      <c r="O3730" s="16"/>
      <c r="P3730" s="16"/>
      <c r="Q3730" s="16"/>
      <c r="R3730" s="16"/>
      <c r="S3730" s="16"/>
    </row>
    <row r="3731" spans="1:19" x14ac:dyDescent="0.25">
      <c r="A3731" t="s">
        <v>114</v>
      </c>
      <c r="B3731" s="85" t="s">
        <v>187</v>
      </c>
      <c r="C3731" t="s">
        <v>881</v>
      </c>
      <c r="D3731" s="54">
        <v>44703</v>
      </c>
      <c r="E3731" s="85" t="s">
        <v>686</v>
      </c>
      <c r="F3731" s="85" t="s">
        <v>62</v>
      </c>
      <c r="G3731" s="85" t="s">
        <v>18</v>
      </c>
      <c r="H3731" s="2">
        <v>1</v>
      </c>
      <c r="I3731" s="2">
        <v>1007</v>
      </c>
      <c r="J3731" s="2" t="s">
        <v>434</v>
      </c>
      <c r="K3731" s="2" t="s">
        <v>257</v>
      </c>
      <c r="L3731" s="2" t="s">
        <v>26</v>
      </c>
      <c r="M3731" s="16">
        <v>24.66</v>
      </c>
      <c r="N3731" s="16"/>
      <c r="O3731" s="16"/>
      <c r="P3731" s="16"/>
      <c r="Q3731" s="16"/>
      <c r="R3731" s="16"/>
      <c r="S3731" s="16"/>
    </row>
    <row r="3732" spans="1:19" x14ac:dyDescent="0.25">
      <c r="A3732" t="s">
        <v>114</v>
      </c>
      <c r="B3732" s="85" t="s">
        <v>187</v>
      </c>
      <c r="C3732" t="s">
        <v>881</v>
      </c>
      <c r="D3732" s="54">
        <v>44703</v>
      </c>
      <c r="E3732" s="85" t="s">
        <v>686</v>
      </c>
      <c r="F3732" s="85" t="s">
        <v>62</v>
      </c>
      <c r="G3732" s="85" t="s">
        <v>18</v>
      </c>
      <c r="H3732" s="2">
        <v>2</v>
      </c>
      <c r="I3732" s="2">
        <v>1124</v>
      </c>
      <c r="J3732" s="2" t="s">
        <v>745</v>
      </c>
      <c r="K3732" s="2" t="s">
        <v>267</v>
      </c>
      <c r="L3732" s="2" t="s">
        <v>26</v>
      </c>
      <c r="M3732" s="16">
        <v>26.27</v>
      </c>
      <c r="N3732" s="16"/>
      <c r="O3732" s="16"/>
      <c r="P3732" s="16"/>
      <c r="Q3732" s="16"/>
      <c r="R3732" s="16"/>
      <c r="S3732" s="16"/>
    </row>
    <row r="3733" spans="1:19" x14ac:dyDescent="0.25">
      <c r="A3733" t="s">
        <v>114</v>
      </c>
      <c r="B3733" s="85" t="s">
        <v>187</v>
      </c>
      <c r="C3733" t="s">
        <v>881</v>
      </c>
      <c r="D3733" s="54">
        <v>44703</v>
      </c>
      <c r="E3733" s="85" t="s">
        <v>686</v>
      </c>
      <c r="F3733" s="85" t="s">
        <v>62</v>
      </c>
      <c r="G3733" s="85" t="s">
        <v>18</v>
      </c>
      <c r="H3733" s="2">
        <v>3</v>
      </c>
      <c r="I3733" s="2">
        <v>1010</v>
      </c>
      <c r="J3733" s="2" t="s">
        <v>432</v>
      </c>
      <c r="K3733" s="2" t="s">
        <v>465</v>
      </c>
      <c r="L3733" s="2" t="s">
        <v>335</v>
      </c>
      <c r="M3733" s="16">
        <v>26.73</v>
      </c>
      <c r="N3733" s="16"/>
      <c r="O3733" s="16"/>
      <c r="P3733" s="16"/>
      <c r="Q3733" s="16"/>
      <c r="R3733" s="16"/>
      <c r="S3733" s="16"/>
    </row>
    <row r="3734" spans="1:19" x14ac:dyDescent="0.25">
      <c r="A3734" t="s">
        <v>114</v>
      </c>
      <c r="B3734" s="85" t="s">
        <v>187</v>
      </c>
      <c r="C3734" t="s">
        <v>881</v>
      </c>
      <c r="D3734" s="54">
        <v>44703</v>
      </c>
      <c r="E3734" s="85" t="s">
        <v>686</v>
      </c>
      <c r="F3734" s="85" t="s">
        <v>62</v>
      </c>
      <c r="G3734" s="85" t="s">
        <v>18</v>
      </c>
      <c r="H3734" s="2">
        <v>4</v>
      </c>
      <c r="I3734" s="2">
        <v>1129</v>
      </c>
      <c r="J3734" s="2" t="s">
        <v>744</v>
      </c>
      <c r="K3734" s="2" t="s">
        <v>267</v>
      </c>
      <c r="L3734" s="2" t="s">
        <v>26</v>
      </c>
      <c r="M3734" s="16">
        <v>27.86</v>
      </c>
      <c r="N3734" s="16"/>
      <c r="O3734" s="16"/>
      <c r="P3734" s="16"/>
      <c r="Q3734" s="16"/>
      <c r="R3734" s="16"/>
      <c r="S3734" s="16"/>
    </row>
    <row r="3735" spans="1:19" x14ac:dyDescent="0.25">
      <c r="A3735" t="s">
        <v>130</v>
      </c>
      <c r="B3735" s="20" t="s">
        <v>186</v>
      </c>
      <c r="C3735" t="s">
        <v>818</v>
      </c>
      <c r="D3735" s="54">
        <v>44703</v>
      </c>
      <c r="E3735" s="85" t="s">
        <v>686</v>
      </c>
      <c r="F3735" s="85" t="s">
        <v>62</v>
      </c>
      <c r="G3735" s="20" t="s">
        <v>20</v>
      </c>
      <c r="H3735" s="2">
        <v>1</v>
      </c>
      <c r="I3735" s="2">
        <v>189</v>
      </c>
      <c r="J3735" s="2" t="s">
        <v>252</v>
      </c>
      <c r="K3735" s="2" t="s">
        <v>65</v>
      </c>
      <c r="L3735" s="2" t="s">
        <v>22</v>
      </c>
      <c r="M3735" s="70">
        <v>3.5697916666666669E-3</v>
      </c>
    </row>
    <row r="3736" spans="1:19" x14ac:dyDescent="0.25">
      <c r="A3736" t="s">
        <v>130</v>
      </c>
      <c r="B3736" s="85" t="s">
        <v>186</v>
      </c>
      <c r="C3736" t="s">
        <v>818</v>
      </c>
      <c r="D3736" s="54">
        <v>44703</v>
      </c>
      <c r="E3736" s="85" t="s">
        <v>686</v>
      </c>
      <c r="F3736" s="85" t="s">
        <v>62</v>
      </c>
      <c r="G3736" s="85" t="s">
        <v>20</v>
      </c>
      <c r="H3736" s="2">
        <v>2</v>
      </c>
      <c r="I3736" s="2">
        <v>372</v>
      </c>
      <c r="J3736" s="2" t="s">
        <v>295</v>
      </c>
      <c r="K3736" s="2" t="s">
        <v>257</v>
      </c>
      <c r="L3736" s="2" t="s">
        <v>22</v>
      </c>
      <c r="M3736" s="70">
        <v>3.6365740740740738E-3</v>
      </c>
    </row>
    <row r="3737" spans="1:19" x14ac:dyDescent="0.25">
      <c r="A3737" t="s">
        <v>130</v>
      </c>
      <c r="B3737" s="85" t="s">
        <v>186</v>
      </c>
      <c r="C3737" t="s">
        <v>818</v>
      </c>
      <c r="D3737" s="54">
        <v>44703</v>
      </c>
      <c r="E3737" s="85" t="s">
        <v>686</v>
      </c>
      <c r="F3737" s="85" t="s">
        <v>62</v>
      </c>
      <c r="G3737" s="85" t="s">
        <v>20</v>
      </c>
      <c r="H3737" s="2">
        <v>3</v>
      </c>
      <c r="I3737" s="2">
        <v>146</v>
      </c>
      <c r="J3737" s="2" t="s">
        <v>370</v>
      </c>
      <c r="K3737" s="2" t="s">
        <v>64</v>
      </c>
      <c r="L3737" s="2" t="s">
        <v>23</v>
      </c>
      <c r="M3737" s="70">
        <v>3.7797453703703708E-3</v>
      </c>
    </row>
    <row r="3738" spans="1:19" x14ac:dyDescent="0.25">
      <c r="A3738" t="s">
        <v>130</v>
      </c>
      <c r="B3738" s="85" t="s">
        <v>186</v>
      </c>
      <c r="C3738" t="s">
        <v>818</v>
      </c>
      <c r="D3738" s="54">
        <v>44703</v>
      </c>
      <c r="E3738" s="85" t="s">
        <v>686</v>
      </c>
      <c r="F3738" s="85" t="s">
        <v>62</v>
      </c>
      <c r="G3738" s="85" t="s">
        <v>20</v>
      </c>
      <c r="H3738" s="2">
        <v>4</v>
      </c>
      <c r="I3738" s="2">
        <v>897</v>
      </c>
      <c r="J3738" s="2" t="s">
        <v>385</v>
      </c>
      <c r="K3738" s="2" t="s">
        <v>261</v>
      </c>
      <c r="L3738" s="2" t="s">
        <v>23</v>
      </c>
      <c r="M3738" s="70">
        <v>4.0281249999999996E-3</v>
      </c>
    </row>
    <row r="3739" spans="1:19" x14ac:dyDescent="0.25">
      <c r="A3739" t="s">
        <v>130</v>
      </c>
      <c r="B3739" s="85" t="s">
        <v>186</v>
      </c>
      <c r="C3739" t="s">
        <v>818</v>
      </c>
      <c r="D3739" s="54">
        <v>44703</v>
      </c>
      <c r="E3739" s="85" t="s">
        <v>686</v>
      </c>
      <c r="F3739" s="85" t="s">
        <v>62</v>
      </c>
      <c r="G3739" s="20" t="s">
        <v>18</v>
      </c>
      <c r="H3739" s="2">
        <v>1</v>
      </c>
      <c r="I3739" s="2">
        <v>152</v>
      </c>
      <c r="J3739" s="2" t="s">
        <v>360</v>
      </c>
      <c r="K3739" s="2" t="s">
        <v>64</v>
      </c>
      <c r="L3739" s="2" t="s">
        <v>23</v>
      </c>
      <c r="M3739" s="70">
        <v>3.0480324074074077E-3</v>
      </c>
    </row>
    <row r="3740" spans="1:19" x14ac:dyDescent="0.25">
      <c r="A3740" t="s">
        <v>130</v>
      </c>
      <c r="B3740" s="85" t="s">
        <v>186</v>
      </c>
      <c r="C3740" t="s">
        <v>818</v>
      </c>
      <c r="D3740" s="54">
        <v>44703</v>
      </c>
      <c r="E3740" s="85" t="s">
        <v>686</v>
      </c>
      <c r="F3740" s="85" t="s">
        <v>62</v>
      </c>
      <c r="G3740" s="85" t="s">
        <v>18</v>
      </c>
      <c r="H3740" s="2">
        <v>2</v>
      </c>
      <c r="I3740" s="2">
        <v>1100</v>
      </c>
      <c r="J3740" s="2" t="s">
        <v>740</v>
      </c>
      <c r="K3740" s="2" t="s">
        <v>782</v>
      </c>
      <c r="L3740" s="2" t="s">
        <v>23</v>
      </c>
      <c r="M3740" s="70">
        <v>3.1107638888888886E-3</v>
      </c>
    </row>
    <row r="3741" spans="1:19" x14ac:dyDescent="0.25">
      <c r="A3741" t="s">
        <v>130</v>
      </c>
      <c r="B3741" s="85" t="s">
        <v>186</v>
      </c>
      <c r="C3741" t="s">
        <v>818</v>
      </c>
      <c r="D3741" s="54">
        <v>44703</v>
      </c>
      <c r="E3741" s="85" t="s">
        <v>686</v>
      </c>
      <c r="F3741" s="85" t="s">
        <v>62</v>
      </c>
      <c r="G3741" s="85" t="s">
        <v>18</v>
      </c>
      <c r="H3741" s="2">
        <v>3</v>
      </c>
      <c r="I3741" s="2">
        <v>141</v>
      </c>
      <c r="J3741" s="2" t="s">
        <v>449</v>
      </c>
      <c r="K3741" s="2" t="s">
        <v>64</v>
      </c>
      <c r="L3741" s="2" t="s">
        <v>23</v>
      </c>
      <c r="M3741" s="70">
        <v>3.1240740740740743E-3</v>
      </c>
    </row>
    <row r="3742" spans="1:19" x14ac:dyDescent="0.25">
      <c r="A3742" t="s">
        <v>130</v>
      </c>
      <c r="B3742" s="85" t="s">
        <v>186</v>
      </c>
      <c r="C3742" t="s">
        <v>818</v>
      </c>
      <c r="D3742" s="54">
        <v>44703</v>
      </c>
      <c r="E3742" s="85" t="s">
        <v>686</v>
      </c>
      <c r="F3742" s="85" t="s">
        <v>62</v>
      </c>
      <c r="G3742" s="85" t="s">
        <v>18</v>
      </c>
      <c r="H3742" s="2">
        <v>4</v>
      </c>
      <c r="I3742" s="2">
        <v>108</v>
      </c>
      <c r="J3742" s="2" t="s">
        <v>359</v>
      </c>
      <c r="K3742" s="2" t="s">
        <v>64</v>
      </c>
      <c r="L3742" s="2" t="s">
        <v>23</v>
      </c>
      <c r="M3742" s="70">
        <v>3.1703703703703703E-3</v>
      </c>
    </row>
    <row r="3743" spans="1:19" x14ac:dyDescent="0.25">
      <c r="A3743" t="s">
        <v>130</v>
      </c>
      <c r="B3743" s="85" t="s">
        <v>186</v>
      </c>
      <c r="C3743" t="s">
        <v>818</v>
      </c>
      <c r="D3743" s="54">
        <v>44703</v>
      </c>
      <c r="E3743" s="85" t="s">
        <v>686</v>
      </c>
      <c r="F3743" s="85" t="s">
        <v>62</v>
      </c>
      <c r="G3743" s="85" t="s">
        <v>18</v>
      </c>
      <c r="H3743" s="2">
        <v>6</v>
      </c>
      <c r="I3743" s="2">
        <v>766</v>
      </c>
      <c r="J3743" s="2" t="s">
        <v>316</v>
      </c>
      <c r="K3743" s="2" t="s">
        <v>267</v>
      </c>
      <c r="L3743" s="2" t="s">
        <v>22</v>
      </c>
      <c r="M3743" s="70">
        <v>3.4645833333333334E-3</v>
      </c>
    </row>
    <row r="3744" spans="1:19" x14ac:dyDescent="0.25">
      <c r="A3744" t="s">
        <v>130</v>
      </c>
      <c r="B3744" s="85" t="s">
        <v>186</v>
      </c>
      <c r="C3744" t="s">
        <v>818</v>
      </c>
      <c r="D3744" s="54">
        <v>44703</v>
      </c>
      <c r="E3744" s="85" t="s">
        <v>686</v>
      </c>
      <c r="F3744" s="85" t="s">
        <v>62</v>
      </c>
      <c r="G3744" s="85" t="s">
        <v>18</v>
      </c>
      <c r="H3744" s="2">
        <v>7</v>
      </c>
      <c r="I3744" s="2">
        <v>100</v>
      </c>
      <c r="J3744" s="2" t="s">
        <v>247</v>
      </c>
      <c r="K3744" s="2" t="s">
        <v>64</v>
      </c>
      <c r="L3744" s="2" t="s">
        <v>22</v>
      </c>
      <c r="M3744" s="70">
        <v>3.6111111111111114E-3</v>
      </c>
    </row>
    <row r="3745" spans="1:19" x14ac:dyDescent="0.25">
      <c r="A3745" t="s">
        <v>130</v>
      </c>
      <c r="B3745" s="85" t="s">
        <v>186</v>
      </c>
      <c r="C3745" t="s">
        <v>818</v>
      </c>
      <c r="D3745" s="54">
        <v>44703</v>
      </c>
      <c r="E3745" s="85" t="s">
        <v>686</v>
      </c>
      <c r="F3745" s="85" t="s">
        <v>62</v>
      </c>
      <c r="G3745" s="85" t="s">
        <v>18</v>
      </c>
      <c r="H3745" s="2">
        <v>8</v>
      </c>
      <c r="I3745" s="2">
        <v>466</v>
      </c>
      <c r="J3745" s="2" t="s">
        <v>194</v>
      </c>
      <c r="K3745" s="2" t="s">
        <v>260</v>
      </c>
      <c r="L3745" s="2" t="s">
        <v>22</v>
      </c>
      <c r="M3745" s="70">
        <v>3.6321759259259258E-3</v>
      </c>
    </row>
    <row r="3746" spans="1:19" x14ac:dyDescent="0.25">
      <c r="A3746" t="s">
        <v>130</v>
      </c>
      <c r="B3746" s="85" t="s">
        <v>186</v>
      </c>
      <c r="C3746" t="s">
        <v>818</v>
      </c>
      <c r="D3746" s="54">
        <v>44703</v>
      </c>
      <c r="E3746" s="85" t="s">
        <v>686</v>
      </c>
      <c r="F3746" s="85" t="s">
        <v>62</v>
      </c>
      <c r="G3746" s="85" t="s">
        <v>18</v>
      </c>
      <c r="H3746" s="2">
        <v>9</v>
      </c>
      <c r="I3746" s="2">
        <v>848</v>
      </c>
      <c r="J3746" s="2" t="s">
        <v>430</v>
      </c>
      <c r="K3746" s="2" t="s">
        <v>257</v>
      </c>
      <c r="L3746" s="2" t="s">
        <v>23</v>
      </c>
      <c r="M3746" s="70">
        <v>3.9291666666666667E-3</v>
      </c>
    </row>
    <row r="3747" spans="1:19" x14ac:dyDescent="0.25">
      <c r="A3747" t="s">
        <v>130</v>
      </c>
      <c r="B3747" s="85" t="s">
        <v>186</v>
      </c>
      <c r="C3747" t="s">
        <v>881</v>
      </c>
      <c r="D3747" s="54">
        <v>44703</v>
      </c>
      <c r="E3747" s="85" t="s">
        <v>686</v>
      </c>
      <c r="F3747" s="85" t="s">
        <v>62</v>
      </c>
      <c r="G3747" s="85" t="s">
        <v>18</v>
      </c>
      <c r="H3747" s="2">
        <v>1</v>
      </c>
      <c r="I3747" s="2">
        <v>158</v>
      </c>
      <c r="J3747" s="2" t="s">
        <v>820</v>
      </c>
      <c r="K3747" s="2" t="s">
        <v>64</v>
      </c>
      <c r="L3747" s="2" t="s">
        <v>160</v>
      </c>
      <c r="M3747" s="70">
        <v>3.078356481481481E-3</v>
      </c>
    </row>
    <row r="3748" spans="1:19" x14ac:dyDescent="0.25">
      <c r="A3748" t="s">
        <v>46</v>
      </c>
      <c r="B3748" s="20" t="s">
        <v>30</v>
      </c>
      <c r="C3748" t="s">
        <v>818</v>
      </c>
      <c r="D3748" s="54">
        <v>44703</v>
      </c>
      <c r="E3748" s="85" t="s">
        <v>686</v>
      </c>
      <c r="F3748" s="85" t="s">
        <v>62</v>
      </c>
      <c r="G3748" s="20" t="s">
        <v>20</v>
      </c>
      <c r="H3748" s="2">
        <v>1</v>
      </c>
      <c r="I3748" s="2">
        <v>705</v>
      </c>
      <c r="J3748" s="2" t="s">
        <v>263</v>
      </c>
      <c r="K3748" s="2" t="s">
        <v>64</v>
      </c>
      <c r="L3748" s="2" t="s">
        <v>23</v>
      </c>
      <c r="M3748" s="16">
        <v>12.49</v>
      </c>
      <c r="N3748" s="16">
        <v>12.3</v>
      </c>
      <c r="O3748" s="16">
        <v>11.81</v>
      </c>
      <c r="P3748" s="16" t="s">
        <v>25</v>
      </c>
      <c r="Q3748" s="16" t="s">
        <v>25</v>
      </c>
      <c r="R3748" s="16">
        <v>12.13</v>
      </c>
      <c r="S3748" s="16">
        <v>12.49</v>
      </c>
    </row>
    <row r="3749" spans="1:19" x14ac:dyDescent="0.25">
      <c r="A3749" t="s">
        <v>46</v>
      </c>
      <c r="B3749" s="85" t="s">
        <v>30</v>
      </c>
      <c r="C3749" t="s">
        <v>818</v>
      </c>
      <c r="D3749" s="54">
        <v>44703</v>
      </c>
      <c r="E3749" s="85" t="s">
        <v>686</v>
      </c>
      <c r="F3749" s="85" t="s">
        <v>62</v>
      </c>
      <c r="G3749" s="85" t="s">
        <v>20</v>
      </c>
      <c r="H3749" s="2">
        <v>2</v>
      </c>
      <c r="I3749" s="2">
        <v>61</v>
      </c>
      <c r="J3749" s="2" t="s">
        <v>234</v>
      </c>
      <c r="K3749" s="2" t="s">
        <v>64</v>
      </c>
      <c r="L3749" s="2" t="s">
        <v>22</v>
      </c>
      <c r="M3749" s="16">
        <v>9.06</v>
      </c>
      <c r="N3749" s="16">
        <v>8.24</v>
      </c>
      <c r="O3749" s="16">
        <v>8.7899999999999991</v>
      </c>
      <c r="P3749" s="16">
        <v>9.06</v>
      </c>
      <c r="Q3749" s="16">
        <v>8.2200000000000006</v>
      </c>
      <c r="R3749" s="16">
        <v>7.79</v>
      </c>
      <c r="S3749" s="16">
        <v>8.4700000000000006</v>
      </c>
    </row>
    <row r="3750" spans="1:19" x14ac:dyDescent="0.25">
      <c r="A3750" t="s">
        <v>46</v>
      </c>
      <c r="B3750" s="85" t="s">
        <v>30</v>
      </c>
      <c r="C3750" t="s">
        <v>818</v>
      </c>
      <c r="D3750" s="54">
        <v>44703</v>
      </c>
      <c r="E3750" s="85" t="s">
        <v>686</v>
      </c>
      <c r="F3750" s="85" t="s">
        <v>62</v>
      </c>
      <c r="G3750" s="85" t="s">
        <v>20</v>
      </c>
      <c r="H3750" s="2">
        <v>3</v>
      </c>
      <c r="I3750" s="2">
        <v>849</v>
      </c>
      <c r="J3750" s="2" t="s">
        <v>329</v>
      </c>
      <c r="K3750" s="2" t="s">
        <v>257</v>
      </c>
      <c r="L3750" s="2" t="s">
        <v>23</v>
      </c>
      <c r="M3750" s="16">
        <v>9.01</v>
      </c>
      <c r="N3750" s="16">
        <v>8.24</v>
      </c>
      <c r="O3750" s="16">
        <v>9.01</v>
      </c>
      <c r="P3750" s="16" t="s">
        <v>25</v>
      </c>
      <c r="Q3750" s="16" t="s">
        <v>25</v>
      </c>
      <c r="R3750" s="16" t="s">
        <v>25</v>
      </c>
      <c r="S3750" s="16" t="s">
        <v>25</v>
      </c>
    </row>
    <row r="3751" spans="1:19" x14ac:dyDescent="0.25">
      <c r="A3751" t="s">
        <v>46</v>
      </c>
      <c r="B3751" s="85" t="s">
        <v>30</v>
      </c>
      <c r="C3751" t="s">
        <v>818</v>
      </c>
      <c r="D3751" s="54">
        <v>44703</v>
      </c>
      <c r="E3751" s="85" t="s">
        <v>686</v>
      </c>
      <c r="F3751" s="85" t="s">
        <v>62</v>
      </c>
      <c r="G3751" s="85" t="s">
        <v>20</v>
      </c>
      <c r="H3751" s="2">
        <v>4</v>
      </c>
      <c r="I3751" s="2">
        <v>1062</v>
      </c>
      <c r="J3751" s="2" t="s">
        <v>807</v>
      </c>
      <c r="K3751" s="2" t="s">
        <v>628</v>
      </c>
      <c r="L3751" s="2" t="s">
        <v>22</v>
      </c>
      <c r="M3751" s="16">
        <v>8.8800000000000008</v>
      </c>
      <c r="N3751" s="16">
        <v>7.46</v>
      </c>
      <c r="O3751" s="16" t="s">
        <v>1</v>
      </c>
      <c r="P3751" s="16">
        <v>8.3000000000000007</v>
      </c>
      <c r="Q3751" s="16">
        <v>7.59</v>
      </c>
      <c r="R3751" s="16">
        <v>8.4</v>
      </c>
      <c r="S3751" s="16">
        <v>8.8800000000000008</v>
      </c>
    </row>
    <row r="3752" spans="1:19" x14ac:dyDescent="0.25">
      <c r="A3752" t="s">
        <v>46</v>
      </c>
      <c r="B3752" s="85" t="s">
        <v>30</v>
      </c>
      <c r="C3752" t="s">
        <v>818</v>
      </c>
      <c r="D3752" s="54">
        <v>44703</v>
      </c>
      <c r="E3752" s="85" t="s">
        <v>686</v>
      </c>
      <c r="F3752" s="85" t="s">
        <v>62</v>
      </c>
      <c r="G3752" s="85" t="s">
        <v>20</v>
      </c>
      <c r="H3752" s="2">
        <v>5</v>
      </c>
      <c r="I3752" s="2">
        <v>763</v>
      </c>
      <c r="J3752" s="2" t="s">
        <v>311</v>
      </c>
      <c r="K3752" s="2" t="s">
        <v>267</v>
      </c>
      <c r="L3752" s="2" t="s">
        <v>22</v>
      </c>
      <c r="M3752" s="16">
        <v>8.4700000000000006</v>
      </c>
      <c r="N3752" s="16">
        <v>6.33</v>
      </c>
      <c r="O3752" s="16">
        <v>8.2200000000000006</v>
      </c>
      <c r="P3752" s="16">
        <v>7.9</v>
      </c>
      <c r="Q3752" s="16">
        <v>7.89</v>
      </c>
      <c r="R3752" s="16">
        <v>8.4700000000000006</v>
      </c>
      <c r="S3752" s="16">
        <v>7.87</v>
      </c>
    </row>
    <row r="3753" spans="1:19" x14ac:dyDescent="0.25">
      <c r="A3753" t="s">
        <v>46</v>
      </c>
      <c r="B3753" s="85" t="s">
        <v>30</v>
      </c>
      <c r="C3753" t="s">
        <v>818</v>
      </c>
      <c r="D3753" s="54">
        <v>44703</v>
      </c>
      <c r="E3753" s="85" t="s">
        <v>686</v>
      </c>
      <c r="F3753" s="85" t="s">
        <v>62</v>
      </c>
      <c r="G3753" s="85" t="s">
        <v>20</v>
      </c>
      <c r="H3753" s="2">
        <v>6</v>
      </c>
      <c r="I3753" s="2">
        <v>674</v>
      </c>
      <c r="J3753" s="2" t="s">
        <v>627</v>
      </c>
      <c r="K3753" s="2" t="s">
        <v>628</v>
      </c>
      <c r="L3753" s="2" t="s">
        <v>23</v>
      </c>
      <c r="M3753" s="16">
        <v>8.09</v>
      </c>
      <c r="N3753" s="16" t="s">
        <v>1</v>
      </c>
      <c r="O3753" s="16">
        <v>7.91</v>
      </c>
      <c r="P3753" s="16" t="s">
        <v>1</v>
      </c>
      <c r="Q3753" s="16">
        <v>8.09</v>
      </c>
      <c r="R3753" s="16">
        <v>7.76</v>
      </c>
      <c r="S3753" s="16">
        <v>7.61</v>
      </c>
    </row>
    <row r="3754" spans="1:19" x14ac:dyDescent="0.25">
      <c r="A3754" t="s">
        <v>46</v>
      </c>
      <c r="B3754" s="85" t="s">
        <v>30</v>
      </c>
      <c r="C3754" t="s">
        <v>818</v>
      </c>
      <c r="D3754" s="54">
        <v>44703</v>
      </c>
      <c r="E3754" s="85" t="s">
        <v>686</v>
      </c>
      <c r="F3754" s="85" t="s">
        <v>62</v>
      </c>
      <c r="G3754" s="85" t="s">
        <v>20</v>
      </c>
      <c r="H3754" s="2">
        <v>7</v>
      </c>
      <c r="I3754" s="2">
        <v>331</v>
      </c>
      <c r="J3754" s="2" t="s">
        <v>238</v>
      </c>
      <c r="K3754" s="2" t="s">
        <v>256</v>
      </c>
      <c r="L3754" s="2" t="s">
        <v>22</v>
      </c>
      <c r="M3754" s="16">
        <v>8.08</v>
      </c>
      <c r="N3754" s="16">
        <v>7.45</v>
      </c>
      <c r="O3754" s="16">
        <v>7.61</v>
      </c>
      <c r="P3754" s="16" t="s">
        <v>1</v>
      </c>
      <c r="Q3754" s="16">
        <v>7.89</v>
      </c>
      <c r="R3754" s="16">
        <v>7.47</v>
      </c>
      <c r="S3754" s="16">
        <v>8.08</v>
      </c>
    </row>
    <row r="3755" spans="1:19" x14ac:dyDescent="0.25">
      <c r="A3755" t="s">
        <v>46</v>
      </c>
      <c r="B3755" s="85" t="s">
        <v>30</v>
      </c>
      <c r="C3755" t="s">
        <v>818</v>
      </c>
      <c r="D3755" s="54">
        <v>44703</v>
      </c>
      <c r="E3755" s="85" t="s">
        <v>686</v>
      </c>
      <c r="F3755" s="85" t="s">
        <v>62</v>
      </c>
      <c r="G3755" s="85" t="s">
        <v>20</v>
      </c>
      <c r="H3755" s="2">
        <v>8</v>
      </c>
      <c r="I3755" s="2">
        <v>336</v>
      </c>
      <c r="J3755" s="2" t="s">
        <v>307</v>
      </c>
      <c r="K3755" s="2" t="s">
        <v>256</v>
      </c>
      <c r="L3755" s="2" t="s">
        <v>23</v>
      </c>
      <c r="M3755" s="16">
        <v>6.84</v>
      </c>
      <c r="N3755" s="16">
        <v>6.32</v>
      </c>
      <c r="O3755" s="16">
        <v>6.84</v>
      </c>
      <c r="P3755" s="16">
        <v>6.06</v>
      </c>
      <c r="Q3755" s="16">
        <v>6.03</v>
      </c>
      <c r="R3755" s="16">
        <v>5.36</v>
      </c>
      <c r="S3755" s="16">
        <v>6.18</v>
      </c>
    </row>
    <row r="3756" spans="1:19" x14ac:dyDescent="0.25">
      <c r="A3756" t="s">
        <v>46</v>
      </c>
      <c r="B3756" s="85" t="s">
        <v>30</v>
      </c>
      <c r="C3756" t="s">
        <v>818</v>
      </c>
      <c r="D3756" s="54">
        <v>44703</v>
      </c>
      <c r="E3756" s="85" t="s">
        <v>686</v>
      </c>
      <c r="F3756" s="85" t="s">
        <v>62</v>
      </c>
      <c r="G3756" s="85" t="s">
        <v>20</v>
      </c>
      <c r="H3756" s="2">
        <v>9</v>
      </c>
      <c r="I3756" s="2">
        <v>318</v>
      </c>
      <c r="J3756" s="2" t="s">
        <v>219</v>
      </c>
      <c r="K3756" s="2" t="s">
        <v>256</v>
      </c>
      <c r="L3756" s="2" t="s">
        <v>22</v>
      </c>
      <c r="M3756" s="16">
        <v>6.74</v>
      </c>
      <c r="N3756" s="16">
        <v>6.48</v>
      </c>
      <c r="O3756" s="16">
        <v>6.74</v>
      </c>
      <c r="P3756" s="16">
        <v>6.74</v>
      </c>
      <c r="Q3756" s="16"/>
      <c r="R3756" s="16"/>
      <c r="S3756" s="16"/>
    </row>
    <row r="3757" spans="1:19" x14ac:dyDescent="0.25">
      <c r="A3757" t="s">
        <v>46</v>
      </c>
      <c r="B3757" s="85" t="s">
        <v>30</v>
      </c>
      <c r="C3757" t="s">
        <v>818</v>
      </c>
      <c r="D3757" s="54">
        <v>44703</v>
      </c>
      <c r="E3757" s="85" t="s">
        <v>686</v>
      </c>
      <c r="F3757" s="85" t="s">
        <v>62</v>
      </c>
      <c r="G3757" s="85" t="s">
        <v>20</v>
      </c>
      <c r="H3757" s="2">
        <v>10</v>
      </c>
      <c r="I3757" s="2">
        <v>1254</v>
      </c>
      <c r="J3757" s="2" t="s">
        <v>811</v>
      </c>
      <c r="K3757" s="2" t="s">
        <v>67</v>
      </c>
      <c r="L3757" s="2" t="s">
        <v>22</v>
      </c>
      <c r="M3757" s="16">
        <v>6.74</v>
      </c>
      <c r="N3757" s="16">
        <v>4.83</v>
      </c>
      <c r="O3757" s="16">
        <v>6.74</v>
      </c>
      <c r="P3757" s="16" t="s">
        <v>1</v>
      </c>
      <c r="Q3757" s="16"/>
      <c r="R3757" s="16"/>
      <c r="S3757" s="16"/>
    </row>
    <row r="3758" spans="1:19" x14ac:dyDescent="0.25">
      <c r="A3758" t="s">
        <v>46</v>
      </c>
      <c r="B3758" s="85" t="s">
        <v>30</v>
      </c>
      <c r="C3758" t="s">
        <v>818</v>
      </c>
      <c r="D3758" s="54">
        <v>44703</v>
      </c>
      <c r="E3758" s="85" t="s">
        <v>686</v>
      </c>
      <c r="F3758" s="85" t="s">
        <v>62</v>
      </c>
      <c r="G3758" s="85" t="s">
        <v>20</v>
      </c>
      <c r="H3758" s="2">
        <v>11</v>
      </c>
      <c r="I3758" s="2">
        <v>1008</v>
      </c>
      <c r="J3758" s="2" t="s">
        <v>647</v>
      </c>
      <c r="K3758" s="2" t="s">
        <v>257</v>
      </c>
      <c r="L3758" s="2" t="s">
        <v>22</v>
      </c>
      <c r="M3758" s="16">
        <v>5.17</v>
      </c>
      <c r="N3758" s="16">
        <v>5.17</v>
      </c>
      <c r="O3758" s="16" t="s">
        <v>1</v>
      </c>
      <c r="P3758" s="16">
        <v>5.03</v>
      </c>
      <c r="Q3758" s="16"/>
      <c r="R3758" s="16"/>
      <c r="S3758" s="16"/>
    </row>
    <row r="3759" spans="1:19" x14ac:dyDescent="0.25">
      <c r="A3759" t="s">
        <v>98</v>
      </c>
      <c r="B3759" s="20" t="s">
        <v>188</v>
      </c>
      <c r="C3759" t="s">
        <v>881</v>
      </c>
      <c r="D3759" s="54">
        <v>44703</v>
      </c>
      <c r="E3759" s="85" t="s">
        <v>686</v>
      </c>
      <c r="F3759" s="85" t="s">
        <v>62</v>
      </c>
      <c r="G3759" s="85" t="s">
        <v>20</v>
      </c>
      <c r="H3759" s="2">
        <v>1</v>
      </c>
      <c r="I3759" s="2">
        <v>106</v>
      </c>
      <c r="J3759" s="2" t="s">
        <v>724</v>
      </c>
      <c r="K3759" s="2" t="s">
        <v>64</v>
      </c>
      <c r="L3759" s="2" t="s">
        <v>26</v>
      </c>
      <c r="M3759" s="16">
        <v>1.5</v>
      </c>
      <c r="N3759" s="16"/>
      <c r="O3759" s="16"/>
      <c r="P3759" s="16"/>
      <c r="Q3759" s="16"/>
      <c r="R3759" s="16"/>
      <c r="S3759" s="16"/>
    </row>
    <row r="3760" spans="1:19" x14ac:dyDescent="0.25">
      <c r="A3760" t="s">
        <v>98</v>
      </c>
      <c r="B3760" s="85" t="s">
        <v>188</v>
      </c>
      <c r="C3760" t="s">
        <v>881</v>
      </c>
      <c r="D3760" s="54">
        <v>44703</v>
      </c>
      <c r="E3760" s="85" t="s">
        <v>686</v>
      </c>
      <c r="F3760" s="85" t="s">
        <v>62</v>
      </c>
      <c r="G3760" s="85" t="s">
        <v>20</v>
      </c>
      <c r="H3760" s="2">
        <v>2</v>
      </c>
      <c r="I3760" s="2">
        <v>705</v>
      </c>
      <c r="J3760" s="2" t="s">
        <v>263</v>
      </c>
      <c r="K3760" s="2" t="s">
        <v>64</v>
      </c>
      <c r="L3760" s="2" t="s">
        <v>23</v>
      </c>
      <c r="M3760" s="16">
        <v>1.5</v>
      </c>
      <c r="N3760" s="16"/>
      <c r="O3760" s="16"/>
      <c r="P3760" s="16"/>
      <c r="Q3760" s="16"/>
      <c r="R3760" s="16"/>
      <c r="S3760" s="16"/>
    </row>
    <row r="3761" spans="1:19" x14ac:dyDescent="0.25">
      <c r="A3761" t="s">
        <v>98</v>
      </c>
      <c r="B3761" s="85" t="s">
        <v>188</v>
      </c>
      <c r="C3761" t="s">
        <v>881</v>
      </c>
      <c r="D3761" s="54">
        <v>44703</v>
      </c>
      <c r="E3761" s="85" t="s">
        <v>686</v>
      </c>
      <c r="F3761" s="85" t="s">
        <v>62</v>
      </c>
      <c r="G3761" s="85" t="s">
        <v>20</v>
      </c>
      <c r="H3761" s="2">
        <v>3</v>
      </c>
      <c r="I3761" s="2">
        <v>822</v>
      </c>
      <c r="J3761" s="2" t="s">
        <v>305</v>
      </c>
      <c r="K3761" s="2" t="s">
        <v>64</v>
      </c>
      <c r="L3761" s="2" t="s">
        <v>23</v>
      </c>
      <c r="M3761" s="16">
        <v>1.35</v>
      </c>
      <c r="N3761" s="16"/>
      <c r="O3761" s="16"/>
      <c r="P3761" s="16"/>
      <c r="Q3761" s="16"/>
      <c r="R3761" s="16"/>
      <c r="S3761" s="16"/>
    </row>
    <row r="3762" spans="1:19" x14ac:dyDescent="0.25">
      <c r="A3762" t="s">
        <v>128</v>
      </c>
      <c r="B3762" s="20" t="s">
        <v>187</v>
      </c>
      <c r="C3762" t="s">
        <v>818</v>
      </c>
      <c r="D3762" s="54">
        <v>44703</v>
      </c>
      <c r="E3762" s="85" t="s">
        <v>686</v>
      </c>
      <c r="F3762" s="85" t="s">
        <v>62</v>
      </c>
      <c r="G3762" s="85" t="s">
        <v>20</v>
      </c>
      <c r="H3762" s="2">
        <v>1</v>
      </c>
      <c r="I3762" s="2">
        <v>10877</v>
      </c>
      <c r="J3762" s="2" t="s">
        <v>440</v>
      </c>
      <c r="K3762" s="2" t="s">
        <v>64</v>
      </c>
      <c r="L3762" s="2" t="s">
        <v>23</v>
      </c>
      <c r="M3762" s="70">
        <v>1.712962962962963E-3</v>
      </c>
      <c r="N3762" s="16"/>
    </row>
    <row r="3763" spans="1:19" x14ac:dyDescent="0.25">
      <c r="A3763" t="s">
        <v>128</v>
      </c>
      <c r="B3763" s="20" t="s">
        <v>187</v>
      </c>
      <c r="C3763" t="s">
        <v>818</v>
      </c>
      <c r="D3763" s="54">
        <v>44703</v>
      </c>
      <c r="E3763" s="85" t="s">
        <v>686</v>
      </c>
      <c r="F3763" s="85" t="s">
        <v>62</v>
      </c>
      <c r="G3763" s="85" t="s">
        <v>20</v>
      </c>
      <c r="H3763" s="2">
        <v>2</v>
      </c>
      <c r="I3763" s="2">
        <v>10166</v>
      </c>
      <c r="J3763" s="2" t="s">
        <v>443</v>
      </c>
      <c r="K3763" s="2" t="s">
        <v>65</v>
      </c>
      <c r="L3763" s="2" t="s">
        <v>23</v>
      </c>
      <c r="M3763" s="70">
        <v>1.8341435185185188E-3</v>
      </c>
      <c r="N3763" s="16"/>
    </row>
    <row r="3764" spans="1:19" x14ac:dyDescent="0.25">
      <c r="A3764" t="s">
        <v>128</v>
      </c>
      <c r="B3764" s="20" t="s">
        <v>187</v>
      </c>
      <c r="C3764" t="s">
        <v>818</v>
      </c>
      <c r="D3764" s="54">
        <v>44703</v>
      </c>
      <c r="E3764" s="85" t="s">
        <v>686</v>
      </c>
      <c r="F3764" s="85" t="s">
        <v>62</v>
      </c>
      <c r="G3764" s="85" t="s">
        <v>20</v>
      </c>
      <c r="H3764" s="2">
        <v>3</v>
      </c>
      <c r="I3764" s="2">
        <v>10219</v>
      </c>
      <c r="J3764" s="2" t="s">
        <v>781</v>
      </c>
      <c r="K3764" s="2" t="s">
        <v>66</v>
      </c>
      <c r="L3764" s="2" t="s">
        <v>23</v>
      </c>
      <c r="M3764" s="70">
        <v>1.9092592592592592E-3</v>
      </c>
      <c r="N3764" s="16"/>
    </row>
    <row r="3765" spans="1:19" x14ac:dyDescent="0.25">
      <c r="A3765" t="s">
        <v>128</v>
      </c>
      <c r="B3765" s="20" t="s">
        <v>187</v>
      </c>
      <c r="C3765" t="s">
        <v>818</v>
      </c>
      <c r="D3765" s="54">
        <v>44703</v>
      </c>
      <c r="E3765" s="85" t="s">
        <v>686</v>
      </c>
      <c r="F3765" s="85" t="s">
        <v>62</v>
      </c>
      <c r="G3765" s="85" t="s">
        <v>20</v>
      </c>
      <c r="H3765" s="2">
        <v>1</v>
      </c>
      <c r="I3765" s="2">
        <v>10370</v>
      </c>
      <c r="J3765" s="2" t="s">
        <v>441</v>
      </c>
      <c r="K3765" s="2" t="s">
        <v>257</v>
      </c>
      <c r="L3765" s="2" t="s">
        <v>23</v>
      </c>
      <c r="M3765" s="70">
        <v>1.9084490740740739E-3</v>
      </c>
      <c r="N3765" s="16"/>
    </row>
    <row r="3766" spans="1:19" x14ac:dyDescent="0.25">
      <c r="A3766" t="s">
        <v>128</v>
      </c>
      <c r="B3766" s="20" t="s">
        <v>187</v>
      </c>
      <c r="C3766" t="s">
        <v>818</v>
      </c>
      <c r="D3766" s="54">
        <v>44703</v>
      </c>
      <c r="E3766" s="85" t="s">
        <v>686</v>
      </c>
      <c r="F3766" s="85" t="s">
        <v>62</v>
      </c>
      <c r="G3766" s="85" t="s">
        <v>20</v>
      </c>
      <c r="H3766" s="2">
        <v>2</v>
      </c>
      <c r="I3766" s="2">
        <v>10266</v>
      </c>
      <c r="J3766" s="2" t="s">
        <v>821</v>
      </c>
      <c r="K3766" s="2" t="s">
        <v>67</v>
      </c>
      <c r="L3766" s="2" t="s">
        <v>23</v>
      </c>
      <c r="M3766" s="70">
        <v>2.0418981481481482E-3</v>
      </c>
      <c r="N3766" s="16"/>
    </row>
    <row r="3767" spans="1:19" x14ac:dyDescent="0.25">
      <c r="A3767" t="s">
        <v>128</v>
      </c>
      <c r="B3767" s="20" t="s">
        <v>187</v>
      </c>
      <c r="C3767" t="s">
        <v>818</v>
      </c>
      <c r="D3767" s="54">
        <v>44703</v>
      </c>
      <c r="E3767" s="85" t="s">
        <v>686</v>
      </c>
      <c r="F3767" s="85" t="s">
        <v>62</v>
      </c>
      <c r="G3767" s="85" t="s">
        <v>20</v>
      </c>
      <c r="H3767" s="2">
        <v>3</v>
      </c>
      <c r="I3767" s="2">
        <v>10855</v>
      </c>
      <c r="J3767" s="2" t="s">
        <v>573</v>
      </c>
      <c r="K3767" s="2" t="s">
        <v>267</v>
      </c>
      <c r="L3767" s="2" t="s">
        <v>23</v>
      </c>
      <c r="M3767" s="70">
        <v>2.0440972222222223E-3</v>
      </c>
      <c r="N3767" s="16"/>
    </row>
    <row r="3768" spans="1:19" x14ac:dyDescent="0.25">
      <c r="A3768" t="s">
        <v>128</v>
      </c>
      <c r="B3768" s="85" t="s">
        <v>187</v>
      </c>
      <c r="C3768" t="s">
        <v>818</v>
      </c>
      <c r="D3768" s="54">
        <v>44703</v>
      </c>
      <c r="E3768" s="85" t="s">
        <v>686</v>
      </c>
      <c r="F3768" s="85" t="s">
        <v>62</v>
      </c>
      <c r="G3768" s="20" t="s">
        <v>18</v>
      </c>
      <c r="H3768" s="2">
        <v>1</v>
      </c>
      <c r="I3768" s="2">
        <v>10074</v>
      </c>
      <c r="J3768" s="2" t="s">
        <v>440</v>
      </c>
      <c r="K3768" s="2" t="s">
        <v>64</v>
      </c>
      <c r="L3768" s="2" t="s">
        <v>23</v>
      </c>
      <c r="M3768" s="70">
        <v>1.5186342592592593E-3</v>
      </c>
      <c r="N3768" s="16"/>
    </row>
    <row r="3769" spans="1:19" x14ac:dyDescent="0.25">
      <c r="A3769" t="s">
        <v>128</v>
      </c>
      <c r="B3769" s="85" t="s">
        <v>187</v>
      </c>
      <c r="C3769" t="s">
        <v>818</v>
      </c>
      <c r="D3769" s="54">
        <v>44703</v>
      </c>
      <c r="E3769" s="85" t="s">
        <v>686</v>
      </c>
      <c r="F3769" s="85" t="s">
        <v>62</v>
      </c>
      <c r="G3769" s="20" t="s">
        <v>18</v>
      </c>
      <c r="H3769" s="2">
        <v>2</v>
      </c>
      <c r="I3769" s="2">
        <v>10378</v>
      </c>
      <c r="J3769" s="2" t="s">
        <v>441</v>
      </c>
      <c r="K3769" s="2" t="s">
        <v>257</v>
      </c>
      <c r="L3769" s="2" t="s">
        <v>23</v>
      </c>
      <c r="M3769" s="70">
        <v>1.5799768518518517E-3</v>
      </c>
      <c r="N3769" s="16"/>
    </row>
    <row r="3770" spans="1:19" x14ac:dyDescent="0.25">
      <c r="A3770" t="s">
        <v>128</v>
      </c>
      <c r="B3770" s="85" t="s">
        <v>187</v>
      </c>
      <c r="C3770" t="s">
        <v>818</v>
      </c>
      <c r="D3770" s="54">
        <v>44703</v>
      </c>
      <c r="E3770" s="85" t="s">
        <v>686</v>
      </c>
      <c r="F3770" s="85" t="s">
        <v>62</v>
      </c>
      <c r="G3770" s="20" t="s">
        <v>18</v>
      </c>
      <c r="H3770" s="2">
        <v>3</v>
      </c>
      <c r="I3770" s="2">
        <v>10924</v>
      </c>
      <c r="J3770" s="2" t="s">
        <v>573</v>
      </c>
      <c r="K3770" s="2" t="s">
        <v>267</v>
      </c>
      <c r="L3770" s="2" t="s">
        <v>23</v>
      </c>
      <c r="M3770" s="70">
        <v>1.7373842592592595E-3</v>
      </c>
      <c r="N3770" s="16"/>
    </row>
    <row r="3771" spans="1:19" x14ac:dyDescent="0.25">
      <c r="A3771" t="s">
        <v>123</v>
      </c>
      <c r="B3771" s="20" t="s">
        <v>187</v>
      </c>
      <c r="C3771" t="s">
        <v>881</v>
      </c>
      <c r="D3771" s="54">
        <v>44703</v>
      </c>
      <c r="E3771" s="85" t="s">
        <v>686</v>
      </c>
      <c r="F3771" s="85" t="s">
        <v>62</v>
      </c>
      <c r="G3771" s="20" t="s">
        <v>20</v>
      </c>
      <c r="H3771" s="2">
        <v>1</v>
      </c>
      <c r="I3771" s="2">
        <v>122</v>
      </c>
      <c r="J3771" s="2" t="s">
        <v>444</v>
      </c>
      <c r="K3771" s="2" t="s">
        <v>64</v>
      </c>
      <c r="L3771" s="2" t="s">
        <v>26</v>
      </c>
      <c r="M3771" s="16">
        <v>60.69</v>
      </c>
    </row>
    <row r="3772" spans="1:19" x14ac:dyDescent="0.25">
      <c r="A3772" t="s">
        <v>123</v>
      </c>
      <c r="B3772" s="85" t="s">
        <v>187</v>
      </c>
      <c r="C3772" t="s">
        <v>881</v>
      </c>
      <c r="D3772" s="54">
        <v>44703</v>
      </c>
      <c r="E3772" s="85" t="s">
        <v>686</v>
      </c>
      <c r="F3772" s="85" t="s">
        <v>62</v>
      </c>
      <c r="G3772" s="85" t="s">
        <v>20</v>
      </c>
      <c r="H3772" s="2">
        <v>2</v>
      </c>
      <c r="I3772" s="2">
        <v>689</v>
      </c>
      <c r="J3772" s="2" t="s">
        <v>357</v>
      </c>
      <c r="K3772" s="2" t="s">
        <v>64</v>
      </c>
      <c r="L3772" s="2" t="s">
        <v>26</v>
      </c>
      <c r="M3772" s="16">
        <v>61.39</v>
      </c>
    </row>
    <row r="3773" spans="1:19" x14ac:dyDescent="0.25">
      <c r="A3773" t="s">
        <v>123</v>
      </c>
      <c r="B3773" s="85" t="s">
        <v>187</v>
      </c>
      <c r="C3773" t="s">
        <v>881</v>
      </c>
      <c r="D3773" s="54">
        <v>44703</v>
      </c>
      <c r="E3773" s="85" t="s">
        <v>686</v>
      </c>
      <c r="F3773" s="85" t="s">
        <v>62</v>
      </c>
      <c r="G3773" s="85" t="s">
        <v>20</v>
      </c>
      <c r="H3773" s="2">
        <v>3</v>
      </c>
      <c r="I3773" s="2">
        <v>106</v>
      </c>
      <c r="J3773" s="2" t="s">
        <v>724</v>
      </c>
      <c r="K3773" s="2" t="s">
        <v>64</v>
      </c>
      <c r="L3773" s="2" t="s">
        <v>26</v>
      </c>
      <c r="M3773" s="16">
        <v>61.71</v>
      </c>
    </row>
    <row r="3774" spans="1:19" x14ac:dyDescent="0.25">
      <c r="A3774" t="s">
        <v>123</v>
      </c>
      <c r="B3774" s="85" t="s">
        <v>187</v>
      </c>
      <c r="C3774" t="s">
        <v>881</v>
      </c>
      <c r="D3774" s="54">
        <v>44703</v>
      </c>
      <c r="E3774" s="85" t="s">
        <v>686</v>
      </c>
      <c r="F3774" s="85" t="s">
        <v>62</v>
      </c>
      <c r="G3774" s="85" t="s">
        <v>18</v>
      </c>
      <c r="H3774" s="2">
        <v>1</v>
      </c>
      <c r="I3774" s="2">
        <v>691</v>
      </c>
      <c r="J3774" s="2" t="s">
        <v>433</v>
      </c>
      <c r="K3774" s="2" t="s">
        <v>64</v>
      </c>
      <c r="L3774" s="2" t="s">
        <v>335</v>
      </c>
      <c r="M3774" s="16">
        <v>50.37</v>
      </c>
    </row>
    <row r="3775" spans="1:19" x14ac:dyDescent="0.25">
      <c r="A3775" t="s">
        <v>123</v>
      </c>
      <c r="B3775" s="85" t="s">
        <v>187</v>
      </c>
      <c r="C3775" t="s">
        <v>881</v>
      </c>
      <c r="D3775" s="54">
        <v>44703</v>
      </c>
      <c r="E3775" s="85" t="s">
        <v>686</v>
      </c>
      <c r="F3775" s="85" t="s">
        <v>62</v>
      </c>
      <c r="G3775" s="131" t="s">
        <v>18</v>
      </c>
      <c r="H3775" s="2">
        <v>2</v>
      </c>
      <c r="I3775" s="2">
        <v>1233</v>
      </c>
      <c r="J3775" s="2" t="s">
        <v>743</v>
      </c>
      <c r="K3775" s="2" t="s">
        <v>267</v>
      </c>
      <c r="L3775" s="2" t="s">
        <v>26</v>
      </c>
      <c r="M3775" s="16">
        <v>53.74</v>
      </c>
    </row>
    <row r="3776" spans="1:19" x14ac:dyDescent="0.25">
      <c r="A3776" t="s">
        <v>123</v>
      </c>
      <c r="B3776" s="85" t="s">
        <v>187</v>
      </c>
      <c r="C3776" t="s">
        <v>881</v>
      </c>
      <c r="D3776" s="54">
        <v>44703</v>
      </c>
      <c r="E3776" s="85" t="s">
        <v>686</v>
      </c>
      <c r="F3776" s="85" t="s">
        <v>62</v>
      </c>
      <c r="G3776" s="131" t="s">
        <v>18</v>
      </c>
      <c r="H3776" s="2">
        <v>3</v>
      </c>
      <c r="I3776" s="2">
        <v>871</v>
      </c>
      <c r="J3776" s="2" t="s">
        <v>400</v>
      </c>
      <c r="K3776" s="2" t="s">
        <v>64</v>
      </c>
      <c r="L3776" s="2" t="s">
        <v>26</v>
      </c>
      <c r="M3776" s="16">
        <v>55.06</v>
      </c>
    </row>
    <row r="3777" spans="1:18" x14ac:dyDescent="0.25">
      <c r="A3777" t="s">
        <v>123</v>
      </c>
      <c r="B3777" s="85" t="s">
        <v>187</v>
      </c>
      <c r="C3777" t="s">
        <v>881</v>
      </c>
      <c r="D3777" s="54">
        <v>44703</v>
      </c>
      <c r="E3777" s="85" t="s">
        <v>686</v>
      </c>
      <c r="F3777" s="85" t="s">
        <v>62</v>
      </c>
      <c r="G3777" s="131" t="s">
        <v>18</v>
      </c>
      <c r="H3777" s="2">
        <v>4</v>
      </c>
      <c r="I3777" s="2">
        <v>1045</v>
      </c>
      <c r="J3777" s="2" t="s">
        <v>812</v>
      </c>
      <c r="K3777" s="2" t="s">
        <v>257</v>
      </c>
      <c r="L3777" s="2" t="s">
        <v>26</v>
      </c>
      <c r="M3777" s="16">
        <v>55.75</v>
      </c>
    </row>
    <row r="3778" spans="1:18" x14ac:dyDescent="0.25">
      <c r="A3778" t="s">
        <v>123</v>
      </c>
      <c r="B3778" s="85" t="s">
        <v>187</v>
      </c>
      <c r="C3778" t="s">
        <v>881</v>
      </c>
      <c r="D3778" s="54">
        <v>44703</v>
      </c>
      <c r="E3778" s="85" t="s">
        <v>686</v>
      </c>
      <c r="F3778" s="85" t="s">
        <v>62</v>
      </c>
      <c r="G3778" s="131" t="s">
        <v>18</v>
      </c>
      <c r="H3778" s="2">
        <v>5</v>
      </c>
      <c r="I3778" s="2">
        <v>853</v>
      </c>
      <c r="J3778" s="2" t="s">
        <v>516</v>
      </c>
      <c r="K3778" s="2" t="s">
        <v>267</v>
      </c>
      <c r="L3778" s="2" t="s">
        <v>26</v>
      </c>
      <c r="M3778" s="16">
        <v>56.2</v>
      </c>
    </row>
    <row r="3779" spans="1:18" x14ac:dyDescent="0.25">
      <c r="A3779" t="s">
        <v>123</v>
      </c>
      <c r="B3779" s="85" t="s">
        <v>187</v>
      </c>
      <c r="C3779" t="s">
        <v>881</v>
      </c>
      <c r="D3779" s="54">
        <v>44703</v>
      </c>
      <c r="E3779" s="85" t="s">
        <v>686</v>
      </c>
      <c r="F3779" s="85" t="s">
        <v>62</v>
      </c>
      <c r="G3779" s="131" t="s">
        <v>18</v>
      </c>
      <c r="H3779" s="2">
        <v>6</v>
      </c>
      <c r="I3779" s="2">
        <v>1049</v>
      </c>
      <c r="J3779" s="2" t="s">
        <v>607</v>
      </c>
      <c r="K3779" s="2" t="s">
        <v>65</v>
      </c>
      <c r="L3779" s="2" t="s">
        <v>335</v>
      </c>
      <c r="M3779" s="16">
        <v>63.78</v>
      </c>
    </row>
    <row r="3780" spans="1:18" x14ac:dyDescent="0.25">
      <c r="A3780" t="s">
        <v>106</v>
      </c>
      <c r="B3780" s="20" t="s">
        <v>187</v>
      </c>
      <c r="C3780" t="s">
        <v>823</v>
      </c>
      <c r="D3780" s="54">
        <v>44709</v>
      </c>
      <c r="E3780" s="20" t="s">
        <v>58</v>
      </c>
      <c r="F3780" s="20" t="s">
        <v>469</v>
      </c>
      <c r="G3780" s="20" t="s">
        <v>20</v>
      </c>
      <c r="H3780" s="2">
        <v>2</v>
      </c>
      <c r="I3780" s="2">
        <v>1067</v>
      </c>
      <c r="J3780" s="2" t="s">
        <v>353</v>
      </c>
      <c r="K3780" s="2" t="s">
        <v>257</v>
      </c>
      <c r="L3780" s="2" t="s">
        <v>23</v>
      </c>
      <c r="M3780" s="16">
        <v>12.6</v>
      </c>
      <c r="N3780" s="16"/>
      <c r="O3780" s="16"/>
      <c r="P3780" s="16"/>
      <c r="Q3780" s="16"/>
      <c r="R3780" s="16"/>
    </row>
    <row r="3781" spans="1:18" x14ac:dyDescent="0.25">
      <c r="A3781" t="s">
        <v>106</v>
      </c>
      <c r="B3781" s="86" t="s">
        <v>187</v>
      </c>
      <c r="C3781" t="s">
        <v>823</v>
      </c>
      <c r="D3781" s="54">
        <v>44709</v>
      </c>
      <c r="E3781" s="86" t="s">
        <v>58</v>
      </c>
      <c r="F3781" s="86" t="s">
        <v>469</v>
      </c>
      <c r="G3781" s="20" t="s">
        <v>20</v>
      </c>
      <c r="H3781" s="2">
        <v>5</v>
      </c>
      <c r="I3781" s="2">
        <v>1034</v>
      </c>
      <c r="J3781" s="2" t="s">
        <v>392</v>
      </c>
      <c r="K3781" s="2" t="s">
        <v>65</v>
      </c>
      <c r="L3781" s="2" t="s">
        <v>26</v>
      </c>
      <c r="M3781" s="16">
        <v>13.81</v>
      </c>
      <c r="N3781" s="16"/>
      <c r="O3781" s="16"/>
      <c r="P3781" s="16"/>
      <c r="Q3781" s="16"/>
      <c r="R3781" s="16"/>
    </row>
    <row r="3782" spans="1:18" x14ac:dyDescent="0.25">
      <c r="A3782" t="s">
        <v>106</v>
      </c>
      <c r="B3782" s="86" t="s">
        <v>187</v>
      </c>
      <c r="C3782" t="s">
        <v>823</v>
      </c>
      <c r="D3782" s="54">
        <v>44709</v>
      </c>
      <c r="E3782" s="86" t="s">
        <v>58</v>
      </c>
      <c r="F3782" s="86" t="s">
        <v>469</v>
      </c>
      <c r="G3782" s="20" t="s">
        <v>20</v>
      </c>
      <c r="H3782" s="2">
        <v>1</v>
      </c>
      <c r="I3782" s="2">
        <v>1499</v>
      </c>
      <c r="J3782" s="2" t="s">
        <v>824</v>
      </c>
      <c r="K3782" s="2" t="s">
        <v>64</v>
      </c>
      <c r="L3782" s="2" t="s">
        <v>335</v>
      </c>
      <c r="M3782" s="16">
        <v>12.32</v>
      </c>
      <c r="N3782" s="16"/>
      <c r="O3782" s="16"/>
      <c r="P3782" s="16"/>
      <c r="Q3782" s="16"/>
      <c r="R3782" s="16"/>
    </row>
    <row r="3783" spans="1:18" x14ac:dyDescent="0.25">
      <c r="A3783" t="s">
        <v>106</v>
      </c>
      <c r="B3783" s="86" t="s">
        <v>187</v>
      </c>
      <c r="C3783" t="s">
        <v>823</v>
      </c>
      <c r="D3783" s="54">
        <v>44709</v>
      </c>
      <c r="E3783" s="86" t="s">
        <v>58</v>
      </c>
      <c r="F3783" s="86" t="s">
        <v>469</v>
      </c>
      <c r="G3783" s="20" t="s">
        <v>18</v>
      </c>
      <c r="H3783" s="2">
        <v>3</v>
      </c>
      <c r="I3783" s="2">
        <v>1157</v>
      </c>
      <c r="J3783" s="2" t="s">
        <v>817</v>
      </c>
      <c r="K3783" s="2" t="s">
        <v>66</v>
      </c>
      <c r="L3783" s="2" t="s">
        <v>160</v>
      </c>
      <c r="M3783" s="16">
        <v>11.98</v>
      </c>
      <c r="N3783" s="16"/>
      <c r="O3783" s="16"/>
      <c r="P3783" s="16"/>
      <c r="Q3783" s="16"/>
      <c r="R3783" s="16"/>
    </row>
    <row r="3784" spans="1:18" x14ac:dyDescent="0.25">
      <c r="A3784" t="s">
        <v>106</v>
      </c>
      <c r="B3784" s="86" t="s">
        <v>187</v>
      </c>
      <c r="C3784" t="s">
        <v>823</v>
      </c>
      <c r="D3784" s="54">
        <v>44709</v>
      </c>
      <c r="E3784" s="86" t="s">
        <v>58</v>
      </c>
      <c r="F3784" s="86" t="s">
        <v>469</v>
      </c>
      <c r="G3784" s="20" t="s">
        <v>18</v>
      </c>
      <c r="H3784" s="2">
        <v>2</v>
      </c>
      <c r="I3784" s="2">
        <v>1086</v>
      </c>
      <c r="J3784" s="2" t="s">
        <v>434</v>
      </c>
      <c r="K3784" s="2" t="s">
        <v>257</v>
      </c>
      <c r="L3784" s="2" t="s">
        <v>26</v>
      </c>
      <c r="M3784" s="16">
        <v>11.58</v>
      </c>
      <c r="N3784" s="16"/>
      <c r="O3784" s="16"/>
      <c r="P3784" s="16"/>
      <c r="Q3784" s="16"/>
      <c r="R3784" s="16"/>
    </row>
    <row r="3785" spans="1:18" x14ac:dyDescent="0.25">
      <c r="A3785" t="s">
        <v>106</v>
      </c>
      <c r="B3785" s="86" t="s">
        <v>187</v>
      </c>
      <c r="C3785" t="s">
        <v>823</v>
      </c>
      <c r="D3785" s="54">
        <v>44709</v>
      </c>
      <c r="E3785" s="86" t="s">
        <v>58</v>
      </c>
      <c r="F3785" s="86" t="s">
        <v>469</v>
      </c>
      <c r="G3785" s="20" t="s">
        <v>18</v>
      </c>
      <c r="H3785" s="2">
        <v>2</v>
      </c>
      <c r="I3785" s="2">
        <v>1523</v>
      </c>
      <c r="J3785" s="2" t="s">
        <v>570</v>
      </c>
      <c r="K3785" s="2" t="s">
        <v>64</v>
      </c>
      <c r="L3785" s="2" t="s">
        <v>160</v>
      </c>
      <c r="M3785" s="16">
        <v>11.11</v>
      </c>
      <c r="N3785" s="16"/>
      <c r="O3785" s="16"/>
      <c r="P3785" s="16"/>
      <c r="Q3785" s="16"/>
      <c r="R3785" s="16"/>
    </row>
    <row r="3786" spans="1:18" x14ac:dyDescent="0.25">
      <c r="A3786" t="s">
        <v>106</v>
      </c>
      <c r="B3786" s="86" t="s">
        <v>187</v>
      </c>
      <c r="C3786" t="s">
        <v>823</v>
      </c>
      <c r="D3786" s="54">
        <v>44709</v>
      </c>
      <c r="E3786" s="86" t="s">
        <v>58</v>
      </c>
      <c r="F3786" s="86" t="s">
        <v>469</v>
      </c>
      <c r="G3786" s="20" t="s">
        <v>18</v>
      </c>
      <c r="H3786" s="2">
        <v>5</v>
      </c>
      <c r="I3786" s="2">
        <v>1066</v>
      </c>
      <c r="J3786" s="2" t="s">
        <v>333</v>
      </c>
      <c r="K3786" s="2" t="s">
        <v>65</v>
      </c>
      <c r="L3786" s="2" t="s">
        <v>26</v>
      </c>
      <c r="M3786" s="16">
        <v>11.53</v>
      </c>
      <c r="N3786" s="16"/>
      <c r="O3786" s="16"/>
      <c r="P3786" s="16"/>
      <c r="Q3786" s="16"/>
      <c r="R3786" s="16"/>
    </row>
    <row r="3787" spans="1:18" x14ac:dyDescent="0.25">
      <c r="A3787" t="s">
        <v>31</v>
      </c>
      <c r="B3787" s="20" t="s">
        <v>30</v>
      </c>
      <c r="C3787" t="s">
        <v>823</v>
      </c>
      <c r="D3787" s="54">
        <v>44709</v>
      </c>
      <c r="E3787" s="86" t="s">
        <v>58</v>
      </c>
      <c r="F3787" s="86" t="s">
        <v>469</v>
      </c>
      <c r="G3787" s="20" t="s">
        <v>18</v>
      </c>
      <c r="H3787" s="2">
        <v>1</v>
      </c>
      <c r="I3787" s="2">
        <v>1521</v>
      </c>
      <c r="J3787" s="2" t="s">
        <v>825</v>
      </c>
      <c r="K3787" s="2" t="s">
        <v>64</v>
      </c>
      <c r="L3787" s="2" t="s">
        <v>335</v>
      </c>
      <c r="M3787" s="16">
        <v>57.05</v>
      </c>
      <c r="N3787" s="16">
        <v>51.62</v>
      </c>
      <c r="O3787" s="16">
        <v>57.05</v>
      </c>
      <c r="P3787" s="16" t="s">
        <v>25</v>
      </c>
      <c r="Q3787" s="16" t="s">
        <v>25</v>
      </c>
      <c r="R3787" s="16"/>
    </row>
    <row r="3788" spans="1:18" x14ac:dyDescent="0.25">
      <c r="A3788" t="s">
        <v>31</v>
      </c>
      <c r="B3788" s="86" t="s">
        <v>30</v>
      </c>
      <c r="C3788" t="s">
        <v>823</v>
      </c>
      <c r="D3788" s="54">
        <v>44709</v>
      </c>
      <c r="E3788" s="86" t="s">
        <v>58</v>
      </c>
      <c r="F3788" s="86" t="s">
        <v>469</v>
      </c>
      <c r="G3788" s="20" t="s">
        <v>18</v>
      </c>
      <c r="H3788" s="2">
        <v>4</v>
      </c>
      <c r="I3788" s="2">
        <v>1083</v>
      </c>
      <c r="J3788" s="2" t="s">
        <v>826</v>
      </c>
      <c r="K3788" s="2" t="s">
        <v>257</v>
      </c>
      <c r="L3788" s="2" t="s">
        <v>335</v>
      </c>
      <c r="M3788" s="16">
        <v>45.35</v>
      </c>
      <c r="N3788" s="16">
        <v>44.53</v>
      </c>
      <c r="O3788" s="16">
        <v>42.12</v>
      </c>
      <c r="P3788" s="16">
        <v>43.67</v>
      </c>
      <c r="Q3788" s="16">
        <v>45.35</v>
      </c>
      <c r="R3788" s="16"/>
    </row>
    <row r="3789" spans="1:18" x14ac:dyDescent="0.25">
      <c r="A3789" t="s">
        <v>31</v>
      </c>
      <c r="B3789" s="86" t="s">
        <v>30</v>
      </c>
      <c r="C3789" t="s">
        <v>823</v>
      </c>
      <c r="D3789" s="54">
        <v>44709</v>
      </c>
      <c r="E3789" s="86" t="s">
        <v>58</v>
      </c>
      <c r="F3789" s="86" t="s">
        <v>469</v>
      </c>
      <c r="G3789" s="20" t="s">
        <v>18</v>
      </c>
      <c r="H3789" s="2">
        <v>6</v>
      </c>
      <c r="I3789" s="2">
        <v>1045</v>
      </c>
      <c r="J3789" s="2" t="s">
        <v>827</v>
      </c>
      <c r="K3789" s="2" t="s">
        <v>65</v>
      </c>
      <c r="L3789" s="2" t="s">
        <v>335</v>
      </c>
      <c r="M3789" s="16">
        <v>44.15</v>
      </c>
      <c r="N3789" s="16">
        <v>43.3</v>
      </c>
      <c r="O3789" s="16" t="s">
        <v>1</v>
      </c>
      <c r="P3789" s="16" t="s">
        <v>1</v>
      </c>
      <c r="Q3789" s="16">
        <v>44.15</v>
      </c>
      <c r="R3789" s="16"/>
    </row>
    <row r="3790" spans="1:18" x14ac:dyDescent="0.25">
      <c r="A3790" t="s">
        <v>31</v>
      </c>
      <c r="B3790" s="86" t="s">
        <v>30</v>
      </c>
      <c r="C3790" t="s">
        <v>823</v>
      </c>
      <c r="D3790" s="54">
        <v>44709</v>
      </c>
      <c r="E3790" s="86" t="s">
        <v>58</v>
      </c>
      <c r="F3790" s="86" t="s">
        <v>469</v>
      </c>
      <c r="G3790" s="20" t="s">
        <v>18</v>
      </c>
      <c r="H3790" s="2">
        <v>9</v>
      </c>
      <c r="I3790" s="2">
        <v>1147</v>
      </c>
      <c r="J3790" s="2" t="s">
        <v>415</v>
      </c>
      <c r="K3790" s="2" t="s">
        <v>66</v>
      </c>
      <c r="L3790" s="2" t="s">
        <v>416</v>
      </c>
      <c r="M3790" s="16">
        <v>42.37</v>
      </c>
      <c r="N3790" s="16">
        <v>39.85</v>
      </c>
      <c r="O3790" s="16">
        <v>39.950000000000003</v>
      </c>
      <c r="P3790" s="16">
        <v>42.37</v>
      </c>
      <c r="Q3790" s="16">
        <v>41</v>
      </c>
      <c r="R3790" s="16"/>
    </row>
    <row r="3791" spans="1:18" x14ac:dyDescent="0.25">
      <c r="A3791" t="s">
        <v>96</v>
      </c>
      <c r="B3791" s="20" t="s">
        <v>188</v>
      </c>
      <c r="C3791" t="s">
        <v>823</v>
      </c>
      <c r="D3791" s="54">
        <v>44709</v>
      </c>
      <c r="E3791" s="86" t="s">
        <v>58</v>
      </c>
      <c r="F3791" s="86" t="s">
        <v>469</v>
      </c>
      <c r="G3791" s="20" t="s">
        <v>20</v>
      </c>
      <c r="H3791" s="2">
        <v>1</v>
      </c>
      <c r="I3791" s="2">
        <v>1509</v>
      </c>
      <c r="J3791" s="2" t="s">
        <v>396</v>
      </c>
      <c r="K3791" s="2" t="s">
        <v>64</v>
      </c>
      <c r="L3791" s="2" t="s">
        <v>335</v>
      </c>
      <c r="M3791" s="16">
        <v>5.5</v>
      </c>
      <c r="N3791" s="16">
        <v>5.48</v>
      </c>
      <c r="O3791" s="16">
        <v>5.5</v>
      </c>
      <c r="P3791" s="16">
        <v>5.0199999999999996</v>
      </c>
      <c r="Q3791" s="16">
        <v>5.35</v>
      </c>
      <c r="R3791" s="16"/>
    </row>
    <row r="3792" spans="1:18" x14ac:dyDescent="0.25">
      <c r="A3792" t="s">
        <v>96</v>
      </c>
      <c r="B3792" s="20" t="s">
        <v>188</v>
      </c>
      <c r="C3792" t="s">
        <v>823</v>
      </c>
      <c r="D3792" s="54">
        <v>44709</v>
      </c>
      <c r="E3792" s="86" t="s">
        <v>58</v>
      </c>
      <c r="F3792" s="86" t="s">
        <v>469</v>
      </c>
      <c r="G3792" s="20" t="s">
        <v>20</v>
      </c>
      <c r="H3792" s="2">
        <v>6</v>
      </c>
      <c r="I3792" s="2">
        <v>1078</v>
      </c>
      <c r="J3792" s="2" t="s">
        <v>329</v>
      </c>
      <c r="K3792" s="2" t="s">
        <v>257</v>
      </c>
      <c r="L3792" s="2" t="s">
        <v>23</v>
      </c>
      <c r="M3792" s="16">
        <v>5.03</v>
      </c>
      <c r="N3792" s="16">
        <v>5.03</v>
      </c>
      <c r="O3792" s="16" t="s">
        <v>1</v>
      </c>
      <c r="P3792" s="16">
        <v>4.84</v>
      </c>
      <c r="Q3792" s="16" t="s">
        <v>1</v>
      </c>
      <c r="R3792" s="16"/>
    </row>
    <row r="3793" spans="1:18" x14ac:dyDescent="0.25">
      <c r="A3793" t="s">
        <v>106</v>
      </c>
      <c r="B3793" s="86" t="s">
        <v>187</v>
      </c>
      <c r="C3793" t="s">
        <v>823</v>
      </c>
      <c r="D3793" s="54">
        <v>44709</v>
      </c>
      <c r="E3793" s="86" t="s">
        <v>58</v>
      </c>
      <c r="F3793" s="86" t="s">
        <v>469</v>
      </c>
      <c r="G3793" s="86" t="s">
        <v>18</v>
      </c>
      <c r="H3793" s="2">
        <v>3</v>
      </c>
      <c r="I3793" s="2">
        <v>1089</v>
      </c>
      <c r="J3793" s="2" t="s">
        <v>429</v>
      </c>
      <c r="K3793" s="2" t="s">
        <v>257</v>
      </c>
      <c r="L3793" s="2" t="s">
        <v>23</v>
      </c>
      <c r="M3793" s="16">
        <v>11.84</v>
      </c>
      <c r="N3793" s="16"/>
      <c r="O3793" s="16"/>
      <c r="P3793" s="16"/>
      <c r="Q3793" s="16"/>
      <c r="R3793" s="16"/>
    </row>
    <row r="3794" spans="1:18" x14ac:dyDescent="0.25">
      <c r="A3794" t="s">
        <v>106</v>
      </c>
      <c r="B3794" s="86" t="s">
        <v>187</v>
      </c>
      <c r="C3794" t="s">
        <v>823</v>
      </c>
      <c r="D3794" s="54">
        <v>44709</v>
      </c>
      <c r="E3794" s="86" t="s">
        <v>58</v>
      </c>
      <c r="F3794" s="86" t="s">
        <v>469</v>
      </c>
      <c r="G3794" s="20" t="s">
        <v>20</v>
      </c>
      <c r="H3794" s="2">
        <v>1</v>
      </c>
      <c r="I3794" s="2">
        <v>1068</v>
      </c>
      <c r="J3794" s="2" t="s">
        <v>352</v>
      </c>
      <c r="K3794" s="2" t="s">
        <v>257</v>
      </c>
      <c r="L3794" s="2" t="s">
        <v>23</v>
      </c>
      <c r="M3794" s="16">
        <v>13.78</v>
      </c>
      <c r="N3794" s="16"/>
      <c r="O3794" s="16"/>
      <c r="P3794" s="16"/>
      <c r="Q3794" s="16"/>
      <c r="R3794" s="16"/>
    </row>
    <row r="3795" spans="1:18" x14ac:dyDescent="0.25">
      <c r="A3795" t="s">
        <v>98</v>
      </c>
      <c r="B3795" s="20" t="s">
        <v>188</v>
      </c>
      <c r="C3795" t="s">
        <v>823</v>
      </c>
      <c r="D3795" s="54">
        <v>44709</v>
      </c>
      <c r="E3795" s="86" t="s">
        <v>58</v>
      </c>
      <c r="F3795" s="86" t="s">
        <v>469</v>
      </c>
      <c r="G3795" s="20" t="s">
        <v>20</v>
      </c>
      <c r="H3795" s="2">
        <v>1</v>
      </c>
      <c r="I3795" s="2">
        <v>1503</v>
      </c>
      <c r="J3795" s="2" t="s">
        <v>304</v>
      </c>
      <c r="K3795" s="2" t="s">
        <v>64</v>
      </c>
      <c r="L3795" s="2" t="s">
        <v>23</v>
      </c>
      <c r="M3795" s="16">
        <v>1.55</v>
      </c>
      <c r="N3795" s="16"/>
      <c r="O3795" s="16"/>
      <c r="P3795" s="16"/>
      <c r="Q3795" s="16"/>
      <c r="R3795" s="16"/>
    </row>
    <row r="3796" spans="1:18" x14ac:dyDescent="0.25">
      <c r="A3796" t="s">
        <v>130</v>
      </c>
      <c r="B3796" s="20" t="s">
        <v>186</v>
      </c>
      <c r="C3796" t="s">
        <v>823</v>
      </c>
      <c r="D3796" s="54">
        <v>44709</v>
      </c>
      <c r="E3796" s="86" t="s">
        <v>58</v>
      </c>
      <c r="F3796" s="86" t="s">
        <v>469</v>
      </c>
      <c r="G3796" s="20" t="s">
        <v>18</v>
      </c>
      <c r="H3796" s="2">
        <v>4</v>
      </c>
      <c r="I3796" s="2">
        <v>1515</v>
      </c>
      <c r="J3796" s="2" t="s">
        <v>495</v>
      </c>
      <c r="K3796" s="2" t="s">
        <v>64</v>
      </c>
      <c r="L3796" s="2" t="s">
        <v>160</v>
      </c>
      <c r="M3796" s="70">
        <v>2.7815972222222218E-3</v>
      </c>
    </row>
    <row r="3797" spans="1:18" x14ac:dyDescent="0.25">
      <c r="A3797" t="s">
        <v>130</v>
      </c>
      <c r="B3797" s="86" t="s">
        <v>186</v>
      </c>
      <c r="C3797" t="s">
        <v>823</v>
      </c>
      <c r="D3797" s="54">
        <v>44709</v>
      </c>
      <c r="E3797" s="86" t="s">
        <v>58</v>
      </c>
      <c r="F3797" s="86" t="s">
        <v>469</v>
      </c>
      <c r="G3797" s="86" t="s">
        <v>18</v>
      </c>
      <c r="H3797" s="2">
        <v>9</v>
      </c>
      <c r="I3797" s="2">
        <v>1143</v>
      </c>
      <c r="J3797" s="2" t="s">
        <v>485</v>
      </c>
      <c r="K3797" s="2" t="s">
        <v>66</v>
      </c>
      <c r="L3797" s="2" t="s">
        <v>416</v>
      </c>
      <c r="M3797" s="70">
        <v>2.9607638888888882E-3</v>
      </c>
    </row>
    <row r="3798" spans="1:18" x14ac:dyDescent="0.25">
      <c r="A3798" t="s">
        <v>130</v>
      </c>
      <c r="B3798" s="86" t="s">
        <v>186</v>
      </c>
      <c r="C3798" t="s">
        <v>823</v>
      </c>
      <c r="D3798" s="54">
        <v>44709</v>
      </c>
      <c r="E3798" s="86" t="s">
        <v>58</v>
      </c>
      <c r="F3798" s="86" t="s">
        <v>469</v>
      </c>
      <c r="G3798" s="86" t="s">
        <v>18</v>
      </c>
      <c r="H3798" s="2">
        <v>14</v>
      </c>
      <c r="I3798" s="2">
        <v>1047</v>
      </c>
      <c r="J3798" s="2" t="s">
        <v>496</v>
      </c>
      <c r="K3798" s="2" t="s">
        <v>65</v>
      </c>
      <c r="L3798" s="2" t="s">
        <v>26</v>
      </c>
      <c r="M3798" s="70">
        <v>3.1906250000000003E-3</v>
      </c>
    </row>
    <row r="3799" spans="1:18" x14ac:dyDescent="0.25">
      <c r="A3799" t="s">
        <v>130</v>
      </c>
      <c r="B3799" s="86" t="s">
        <v>186</v>
      </c>
      <c r="C3799" t="s">
        <v>823</v>
      </c>
      <c r="D3799" s="54">
        <v>44709</v>
      </c>
      <c r="E3799" s="86" t="s">
        <v>58</v>
      </c>
      <c r="F3799" s="86" t="s">
        <v>469</v>
      </c>
      <c r="G3799" s="20" t="s">
        <v>20</v>
      </c>
      <c r="H3799" s="2">
        <v>1</v>
      </c>
      <c r="I3799" s="2">
        <v>1486</v>
      </c>
      <c r="J3799" s="2" t="s">
        <v>492</v>
      </c>
      <c r="K3799" s="2" t="s">
        <v>64</v>
      </c>
      <c r="L3799" s="2" t="s">
        <v>335</v>
      </c>
      <c r="M3799" s="70">
        <v>3.2344907407407409E-3</v>
      </c>
    </row>
    <row r="3800" spans="1:18" x14ac:dyDescent="0.25">
      <c r="A3800" t="s">
        <v>97</v>
      </c>
      <c r="B3800" s="86" t="s">
        <v>188</v>
      </c>
      <c r="C3800" t="s">
        <v>823</v>
      </c>
      <c r="D3800" s="54">
        <v>44709</v>
      </c>
      <c r="E3800" s="86" t="s">
        <v>58</v>
      </c>
      <c r="F3800" s="86" t="s">
        <v>469</v>
      </c>
      <c r="G3800" s="20" t="s">
        <v>18</v>
      </c>
      <c r="H3800" s="2">
        <v>3</v>
      </c>
      <c r="I3800" s="2">
        <v>1517</v>
      </c>
      <c r="J3800" s="2" t="s">
        <v>498</v>
      </c>
      <c r="K3800" s="2" t="s">
        <v>64</v>
      </c>
      <c r="L3800" s="2" t="s">
        <v>160</v>
      </c>
      <c r="M3800" s="16">
        <v>4.18</v>
      </c>
      <c r="N3800" s="16"/>
      <c r="O3800" s="16"/>
      <c r="P3800" s="16"/>
      <c r="Q3800" s="16"/>
    </row>
    <row r="3801" spans="1:18" x14ac:dyDescent="0.25">
      <c r="A3801" t="s">
        <v>97</v>
      </c>
      <c r="B3801" s="86" t="s">
        <v>188</v>
      </c>
      <c r="C3801" t="s">
        <v>823</v>
      </c>
      <c r="D3801" s="54">
        <v>44709</v>
      </c>
      <c r="E3801" s="86" t="s">
        <v>58</v>
      </c>
      <c r="F3801" s="86" t="s">
        <v>469</v>
      </c>
      <c r="G3801" s="20" t="s">
        <v>18</v>
      </c>
      <c r="H3801" s="2">
        <v>6</v>
      </c>
      <c r="I3801" s="2">
        <v>1154</v>
      </c>
      <c r="J3801" s="2" t="s">
        <v>428</v>
      </c>
      <c r="K3801" s="2" t="s">
        <v>66</v>
      </c>
      <c r="L3801" s="2" t="s">
        <v>160</v>
      </c>
      <c r="M3801" s="16">
        <v>3.7</v>
      </c>
      <c r="N3801" s="16"/>
      <c r="O3801" s="16"/>
      <c r="P3801" s="16"/>
      <c r="Q3801" s="16"/>
    </row>
    <row r="3802" spans="1:18" x14ac:dyDescent="0.25">
      <c r="A3802" t="s">
        <v>123</v>
      </c>
      <c r="B3802" s="20" t="s">
        <v>187</v>
      </c>
      <c r="C3802" t="s">
        <v>823</v>
      </c>
      <c r="D3802" s="54">
        <v>44709</v>
      </c>
      <c r="E3802" s="86" t="s">
        <v>58</v>
      </c>
      <c r="F3802" s="86" t="s">
        <v>469</v>
      </c>
      <c r="G3802" s="86" t="s">
        <v>18</v>
      </c>
      <c r="H3802" s="2">
        <v>2</v>
      </c>
      <c r="I3802" s="2">
        <v>1085</v>
      </c>
      <c r="J3802" s="2" t="s">
        <v>325</v>
      </c>
      <c r="K3802" s="2" t="s">
        <v>257</v>
      </c>
      <c r="L3802" s="2" t="s">
        <v>23</v>
      </c>
      <c r="M3802" s="16">
        <v>53.83</v>
      </c>
      <c r="N3802" s="16"/>
      <c r="O3802" s="16"/>
      <c r="P3802" s="16"/>
      <c r="Q3802" s="16"/>
    </row>
    <row r="3803" spans="1:18" x14ac:dyDescent="0.25">
      <c r="A3803" t="s">
        <v>123</v>
      </c>
      <c r="B3803" s="86" t="s">
        <v>187</v>
      </c>
      <c r="C3803" t="s">
        <v>823</v>
      </c>
      <c r="D3803" s="54">
        <v>44709</v>
      </c>
      <c r="E3803" s="86" t="s">
        <v>58</v>
      </c>
      <c r="F3803" s="86" t="s">
        <v>469</v>
      </c>
      <c r="G3803" s="86" t="s">
        <v>18</v>
      </c>
      <c r="H3803" s="2">
        <v>3</v>
      </c>
      <c r="I3803" s="2">
        <v>1151</v>
      </c>
      <c r="J3803" s="2" t="s">
        <v>369</v>
      </c>
      <c r="K3803" s="2" t="s">
        <v>66</v>
      </c>
      <c r="L3803" s="2" t="s">
        <v>23</v>
      </c>
      <c r="M3803" s="16">
        <v>51.42</v>
      </c>
      <c r="N3803" s="16"/>
      <c r="O3803" s="16"/>
      <c r="P3803" s="16"/>
      <c r="Q3803" s="16"/>
    </row>
    <row r="3804" spans="1:18" x14ac:dyDescent="0.25">
      <c r="A3804" t="s">
        <v>123</v>
      </c>
      <c r="B3804" s="86" t="s">
        <v>187</v>
      </c>
      <c r="C3804" t="s">
        <v>823</v>
      </c>
      <c r="D3804" s="54">
        <v>44709</v>
      </c>
      <c r="E3804" s="86" t="s">
        <v>58</v>
      </c>
      <c r="F3804" s="86" t="s">
        <v>469</v>
      </c>
      <c r="G3804" s="86" t="s">
        <v>18</v>
      </c>
      <c r="H3804" s="2">
        <v>4</v>
      </c>
      <c r="I3804" s="2">
        <v>1059</v>
      </c>
      <c r="J3804" s="2" t="s">
        <v>491</v>
      </c>
      <c r="K3804" s="2" t="s">
        <v>65</v>
      </c>
      <c r="L3804" s="2" t="s">
        <v>160</v>
      </c>
      <c r="M3804" s="16">
        <v>52.55</v>
      </c>
      <c r="N3804" s="16"/>
      <c r="O3804" s="16"/>
      <c r="P3804" s="16"/>
      <c r="Q3804" s="16"/>
    </row>
    <row r="3805" spans="1:18" x14ac:dyDescent="0.25">
      <c r="A3805" t="s">
        <v>123</v>
      </c>
      <c r="B3805" s="86" t="s">
        <v>187</v>
      </c>
      <c r="C3805" t="s">
        <v>823</v>
      </c>
      <c r="D3805" s="54">
        <v>44709</v>
      </c>
      <c r="E3805" s="86" t="s">
        <v>58</v>
      </c>
      <c r="F3805" s="86" t="s">
        <v>469</v>
      </c>
      <c r="G3805" s="86" t="s">
        <v>18</v>
      </c>
      <c r="H3805" s="2">
        <v>1</v>
      </c>
      <c r="I3805" s="2">
        <v>1531</v>
      </c>
      <c r="J3805" s="2" t="s">
        <v>464</v>
      </c>
      <c r="K3805" s="2" t="s">
        <v>64</v>
      </c>
      <c r="L3805" s="2" t="s">
        <v>160</v>
      </c>
      <c r="M3805" s="16">
        <v>49.46</v>
      </c>
      <c r="N3805" s="16"/>
      <c r="O3805" s="16"/>
      <c r="P3805" s="16"/>
      <c r="Q3805" s="16"/>
    </row>
    <row r="3806" spans="1:18" x14ac:dyDescent="0.25">
      <c r="A3806" t="s">
        <v>37</v>
      </c>
      <c r="B3806" s="20" t="s">
        <v>30</v>
      </c>
      <c r="C3806" t="s">
        <v>823</v>
      </c>
      <c r="D3806" s="54">
        <v>44709</v>
      </c>
      <c r="E3806" s="86" t="s">
        <v>58</v>
      </c>
      <c r="F3806" s="86" t="s">
        <v>469</v>
      </c>
      <c r="G3806" s="20" t="s">
        <v>20</v>
      </c>
      <c r="H3806" s="2">
        <v>1</v>
      </c>
      <c r="I3806" s="2">
        <v>1508</v>
      </c>
      <c r="J3806" s="2" t="s">
        <v>417</v>
      </c>
      <c r="K3806" s="2" t="s">
        <v>64</v>
      </c>
      <c r="L3806" s="2" t="s">
        <v>26</v>
      </c>
      <c r="M3806" s="16">
        <v>41.81</v>
      </c>
      <c r="N3806" s="16" t="s">
        <v>1</v>
      </c>
      <c r="O3806" s="16">
        <v>39.6</v>
      </c>
      <c r="P3806" s="16">
        <v>41.81</v>
      </c>
      <c r="Q3806" s="16" t="s">
        <v>1</v>
      </c>
    </row>
    <row r="3807" spans="1:18" x14ac:dyDescent="0.25">
      <c r="A3807" t="s">
        <v>45</v>
      </c>
      <c r="B3807" s="20" t="s">
        <v>30</v>
      </c>
      <c r="C3807" t="s">
        <v>823</v>
      </c>
      <c r="D3807" s="54">
        <v>44709</v>
      </c>
      <c r="E3807" s="86" t="s">
        <v>58</v>
      </c>
      <c r="F3807" s="86" t="s">
        <v>469</v>
      </c>
      <c r="G3807" s="20" t="s">
        <v>18</v>
      </c>
      <c r="H3807" s="2">
        <v>2</v>
      </c>
      <c r="I3807" s="2">
        <v>1535</v>
      </c>
      <c r="J3807" s="2" t="s">
        <v>504</v>
      </c>
      <c r="K3807" s="2" t="s">
        <v>64</v>
      </c>
      <c r="L3807" s="2" t="s">
        <v>160</v>
      </c>
      <c r="M3807" s="16">
        <v>13.91</v>
      </c>
      <c r="N3807" s="16">
        <v>13.69</v>
      </c>
      <c r="O3807" s="16" t="s">
        <v>1</v>
      </c>
      <c r="P3807" s="16" t="s">
        <v>1</v>
      </c>
      <c r="Q3807" s="16">
        <v>13.91</v>
      </c>
    </row>
    <row r="3808" spans="1:18" x14ac:dyDescent="0.25">
      <c r="A3808" t="s">
        <v>45</v>
      </c>
      <c r="B3808" s="86" t="s">
        <v>30</v>
      </c>
      <c r="C3808" t="s">
        <v>823</v>
      </c>
      <c r="D3808" s="54">
        <v>44709</v>
      </c>
      <c r="E3808" s="86" t="s">
        <v>58</v>
      </c>
      <c r="F3808" s="86" t="s">
        <v>469</v>
      </c>
      <c r="G3808" s="20" t="s">
        <v>18</v>
      </c>
      <c r="H3808" s="2">
        <v>4</v>
      </c>
      <c r="I3808" s="2">
        <v>1144</v>
      </c>
      <c r="J3808" s="2" t="s">
        <v>426</v>
      </c>
      <c r="K3808" s="2" t="s">
        <v>66</v>
      </c>
      <c r="L3808" s="2" t="s">
        <v>26</v>
      </c>
      <c r="M3808" s="16">
        <v>12.09</v>
      </c>
      <c r="N3808" s="16">
        <v>11.53</v>
      </c>
      <c r="O3808" s="16">
        <v>11.63</v>
      </c>
      <c r="P3808" s="16">
        <v>12.09</v>
      </c>
      <c r="Q3808" s="16">
        <v>11.88</v>
      </c>
    </row>
    <row r="3809" spans="1:17" x14ac:dyDescent="0.25">
      <c r="A3809" t="s">
        <v>45</v>
      </c>
      <c r="B3809" s="86" t="s">
        <v>30</v>
      </c>
      <c r="C3809" t="s">
        <v>823</v>
      </c>
      <c r="D3809" s="54">
        <v>44709</v>
      </c>
      <c r="E3809" s="86" t="s">
        <v>58</v>
      </c>
      <c r="F3809" s="86" t="s">
        <v>469</v>
      </c>
      <c r="G3809" s="20" t="s">
        <v>18</v>
      </c>
      <c r="H3809" s="2">
        <v>8</v>
      </c>
      <c r="I3809" s="2">
        <v>1063</v>
      </c>
      <c r="J3809" s="2" t="s">
        <v>505</v>
      </c>
      <c r="K3809" s="2" t="s">
        <v>65</v>
      </c>
      <c r="L3809" s="2" t="s">
        <v>335</v>
      </c>
      <c r="M3809" s="16">
        <v>10.82</v>
      </c>
      <c r="N3809" s="16">
        <v>9.93</v>
      </c>
      <c r="O3809" s="16">
        <v>10.74</v>
      </c>
      <c r="P3809" s="16">
        <v>10.62</v>
      </c>
      <c r="Q3809" s="16">
        <v>10.82</v>
      </c>
    </row>
    <row r="3810" spans="1:17" x14ac:dyDescent="0.25">
      <c r="A3810" t="s">
        <v>123</v>
      </c>
      <c r="B3810" s="86" t="s">
        <v>187</v>
      </c>
      <c r="C3810" t="s">
        <v>823</v>
      </c>
      <c r="D3810" s="54">
        <v>44709</v>
      </c>
      <c r="E3810" s="86" t="s">
        <v>58</v>
      </c>
      <c r="F3810" s="86" t="s">
        <v>469</v>
      </c>
      <c r="G3810" s="20" t="s">
        <v>20</v>
      </c>
      <c r="H3810" s="2">
        <v>5</v>
      </c>
      <c r="I3810" s="2">
        <v>1507</v>
      </c>
      <c r="J3810" s="2" t="s">
        <v>444</v>
      </c>
      <c r="K3810" s="2" t="s">
        <v>64</v>
      </c>
      <c r="L3810" s="2" t="s">
        <v>26</v>
      </c>
      <c r="M3810" s="16">
        <v>60.27</v>
      </c>
      <c r="N3810" s="16"/>
      <c r="O3810" s="16"/>
      <c r="P3810" s="16"/>
      <c r="Q3810" s="16"/>
    </row>
    <row r="3811" spans="1:17" x14ac:dyDescent="0.25">
      <c r="A3811" t="s">
        <v>96</v>
      </c>
      <c r="B3811" s="20" t="s">
        <v>188</v>
      </c>
      <c r="C3811" t="s">
        <v>823</v>
      </c>
      <c r="D3811" s="54">
        <v>44709</v>
      </c>
      <c r="E3811" s="86" t="s">
        <v>58</v>
      </c>
      <c r="F3811" s="86" t="s">
        <v>469</v>
      </c>
      <c r="G3811" s="20" t="s">
        <v>18</v>
      </c>
      <c r="H3811" s="2">
        <v>4</v>
      </c>
      <c r="I3811" s="2">
        <v>1526</v>
      </c>
      <c r="J3811" s="2" t="s">
        <v>433</v>
      </c>
      <c r="K3811" s="2" t="s">
        <v>64</v>
      </c>
      <c r="L3811" s="2" t="s">
        <v>335</v>
      </c>
      <c r="M3811" s="16">
        <v>6.72</v>
      </c>
      <c r="N3811" s="16">
        <v>6.65</v>
      </c>
      <c r="O3811" s="16">
        <v>6.65</v>
      </c>
      <c r="P3811" s="16">
        <v>6.61</v>
      </c>
      <c r="Q3811" s="16">
        <v>6.72</v>
      </c>
    </row>
    <row r="3812" spans="1:17" x14ac:dyDescent="0.25">
      <c r="A3812" t="s">
        <v>96</v>
      </c>
      <c r="B3812" s="86" t="s">
        <v>188</v>
      </c>
      <c r="C3812" t="s">
        <v>823</v>
      </c>
      <c r="D3812" s="54">
        <v>44709</v>
      </c>
      <c r="E3812" s="86" t="s">
        <v>58</v>
      </c>
      <c r="F3812" s="86" t="s">
        <v>469</v>
      </c>
      <c r="G3812" s="86" t="s">
        <v>18</v>
      </c>
      <c r="H3812" s="2">
        <v>5</v>
      </c>
      <c r="I3812" s="2">
        <v>1141</v>
      </c>
      <c r="J3812" s="2" t="s">
        <v>380</v>
      </c>
      <c r="K3812" s="2" t="s">
        <v>66</v>
      </c>
      <c r="L3812" s="2" t="s">
        <v>26</v>
      </c>
      <c r="M3812" s="16">
        <v>6.5</v>
      </c>
      <c r="N3812" s="16">
        <v>6.47</v>
      </c>
      <c r="O3812" s="16">
        <v>6.5</v>
      </c>
      <c r="P3812" s="16" t="s">
        <v>1</v>
      </c>
      <c r="Q3812" s="16" t="s">
        <v>1</v>
      </c>
    </row>
    <row r="3813" spans="1:17" x14ac:dyDescent="0.25">
      <c r="A3813" t="s">
        <v>96</v>
      </c>
      <c r="B3813" s="86" t="s">
        <v>188</v>
      </c>
      <c r="C3813" t="s">
        <v>823</v>
      </c>
      <c r="D3813" s="54">
        <v>44709</v>
      </c>
      <c r="E3813" s="86" t="s">
        <v>58</v>
      </c>
      <c r="F3813" s="86" t="s">
        <v>469</v>
      </c>
      <c r="G3813" s="86" t="s">
        <v>18</v>
      </c>
      <c r="H3813" s="2">
        <v>10</v>
      </c>
      <c r="I3813" s="2">
        <v>1079</v>
      </c>
      <c r="J3813" s="2" t="s">
        <v>484</v>
      </c>
      <c r="K3813" s="2" t="s">
        <v>257</v>
      </c>
      <c r="L3813" s="2" t="s">
        <v>335</v>
      </c>
      <c r="M3813" s="16">
        <v>6.06</v>
      </c>
      <c r="N3813" s="16">
        <v>5.77</v>
      </c>
      <c r="O3813" s="16" t="s">
        <v>1</v>
      </c>
      <c r="P3813" s="16">
        <v>6.06</v>
      </c>
      <c r="Q3813" s="16">
        <v>5.87</v>
      </c>
    </row>
    <row r="3814" spans="1:17" x14ac:dyDescent="0.25">
      <c r="A3814" t="s">
        <v>96</v>
      </c>
      <c r="B3814" s="86" t="s">
        <v>188</v>
      </c>
      <c r="C3814" t="s">
        <v>823</v>
      </c>
      <c r="D3814" s="54">
        <v>44709</v>
      </c>
      <c r="E3814" s="86" t="s">
        <v>58</v>
      </c>
      <c r="F3814" s="86" t="s">
        <v>469</v>
      </c>
      <c r="G3814" s="86" t="s">
        <v>18</v>
      </c>
      <c r="H3814" s="2">
        <v>12</v>
      </c>
      <c r="I3814" s="2">
        <v>1065</v>
      </c>
      <c r="J3814" s="2" t="s">
        <v>489</v>
      </c>
      <c r="K3814" s="2" t="s">
        <v>65</v>
      </c>
      <c r="L3814" s="2" t="s">
        <v>23</v>
      </c>
      <c r="M3814" s="32">
        <v>6.02</v>
      </c>
      <c r="N3814" s="32">
        <v>6.02</v>
      </c>
      <c r="O3814" s="32">
        <v>5.82</v>
      </c>
      <c r="P3814" s="16"/>
      <c r="Q3814" s="16"/>
    </row>
    <row r="3815" spans="1:17" x14ac:dyDescent="0.25">
      <c r="A3815" t="s">
        <v>142</v>
      </c>
      <c r="B3815" s="20" t="s">
        <v>186</v>
      </c>
      <c r="C3815" t="s">
        <v>823</v>
      </c>
      <c r="D3815" s="54">
        <v>44709</v>
      </c>
      <c r="E3815" s="86" t="s">
        <v>58</v>
      </c>
      <c r="F3815" s="86" t="s">
        <v>469</v>
      </c>
      <c r="G3815" s="86" t="s">
        <v>18</v>
      </c>
      <c r="H3815" s="2">
        <v>2</v>
      </c>
      <c r="I3815" s="2">
        <v>1522</v>
      </c>
      <c r="J3815" s="2" t="s">
        <v>828</v>
      </c>
      <c r="K3815" s="2" t="s">
        <v>64</v>
      </c>
      <c r="L3815" s="2" t="s">
        <v>335</v>
      </c>
      <c r="M3815" s="70">
        <v>1.0591898148148147E-2</v>
      </c>
    </row>
    <row r="3816" spans="1:17" x14ac:dyDescent="0.25">
      <c r="A3816" t="s">
        <v>142</v>
      </c>
      <c r="B3816" s="86" t="s">
        <v>186</v>
      </c>
      <c r="C3816" t="s">
        <v>823</v>
      </c>
      <c r="D3816" s="54">
        <v>44709</v>
      </c>
      <c r="E3816" s="86" t="s">
        <v>58</v>
      </c>
      <c r="F3816" s="86" t="s">
        <v>469</v>
      </c>
      <c r="G3816" s="86" t="s">
        <v>18</v>
      </c>
      <c r="H3816" s="2">
        <v>10</v>
      </c>
      <c r="I3816" s="2">
        <v>1080</v>
      </c>
      <c r="J3816" s="2" t="s">
        <v>486</v>
      </c>
      <c r="K3816" s="2" t="s">
        <v>257</v>
      </c>
      <c r="L3816" s="2" t="s">
        <v>335</v>
      </c>
      <c r="M3816" s="70">
        <v>1.1782060185185185E-2</v>
      </c>
    </row>
    <row r="3817" spans="1:17" x14ac:dyDescent="0.25">
      <c r="A3817" t="s">
        <v>142</v>
      </c>
      <c r="B3817" s="86" t="s">
        <v>186</v>
      </c>
      <c r="C3817" t="s">
        <v>823</v>
      </c>
      <c r="D3817" s="54">
        <v>44709</v>
      </c>
      <c r="E3817" s="86" t="s">
        <v>58</v>
      </c>
      <c r="F3817" s="86" t="s">
        <v>469</v>
      </c>
      <c r="G3817" s="86" t="s">
        <v>18</v>
      </c>
      <c r="H3817" s="2">
        <v>11</v>
      </c>
      <c r="I3817" s="2">
        <v>1158</v>
      </c>
      <c r="J3817" s="2" t="s">
        <v>705</v>
      </c>
      <c r="K3817" s="2" t="s">
        <v>66</v>
      </c>
      <c r="L3817" s="2" t="s">
        <v>502</v>
      </c>
      <c r="M3817" s="70">
        <v>1.1879166666666668E-2</v>
      </c>
    </row>
    <row r="3818" spans="1:17" x14ac:dyDescent="0.25">
      <c r="A3818" t="s">
        <v>142</v>
      </c>
      <c r="B3818" s="86" t="s">
        <v>186</v>
      </c>
      <c r="C3818" t="s">
        <v>823</v>
      </c>
      <c r="D3818" s="54">
        <v>44709</v>
      </c>
      <c r="E3818" s="86" t="s">
        <v>58</v>
      </c>
      <c r="F3818" s="86" t="s">
        <v>469</v>
      </c>
      <c r="G3818" s="86" t="s">
        <v>18</v>
      </c>
      <c r="H3818" s="2">
        <v>13</v>
      </c>
      <c r="I3818" s="2">
        <v>1056</v>
      </c>
      <c r="J3818" s="2" t="s">
        <v>501</v>
      </c>
      <c r="K3818" s="2" t="s">
        <v>65</v>
      </c>
      <c r="L3818" s="2" t="s">
        <v>502</v>
      </c>
      <c r="M3818" s="70">
        <v>1.2279050925925926E-2</v>
      </c>
    </row>
    <row r="3819" spans="1:17" x14ac:dyDescent="0.25">
      <c r="A3819" t="s">
        <v>42</v>
      </c>
      <c r="B3819" s="20" t="s">
        <v>30</v>
      </c>
      <c r="C3819" t="s">
        <v>823</v>
      </c>
      <c r="D3819" s="54">
        <v>44709</v>
      </c>
      <c r="E3819" s="86" t="s">
        <v>58</v>
      </c>
      <c r="F3819" s="86" t="s">
        <v>469</v>
      </c>
      <c r="G3819" s="20" t="s">
        <v>20</v>
      </c>
      <c r="H3819" s="2">
        <v>2</v>
      </c>
      <c r="I3819" s="2">
        <v>1504</v>
      </c>
      <c r="J3819" s="2" t="s">
        <v>265</v>
      </c>
      <c r="K3819" s="2" t="s">
        <v>64</v>
      </c>
      <c r="L3819" s="2" t="s">
        <v>23</v>
      </c>
      <c r="M3819" s="16">
        <v>43.19</v>
      </c>
      <c r="N3819" s="16" t="s">
        <v>1</v>
      </c>
      <c r="O3819" s="16" t="s">
        <v>1</v>
      </c>
      <c r="P3819" s="16">
        <v>43.19</v>
      </c>
      <c r="Q3819" s="16" t="s">
        <v>1</v>
      </c>
    </row>
    <row r="3820" spans="1:17" x14ac:dyDescent="0.25">
      <c r="A3820" t="s">
        <v>42</v>
      </c>
      <c r="B3820" s="20" t="s">
        <v>30</v>
      </c>
      <c r="C3820" t="s">
        <v>823</v>
      </c>
      <c r="D3820" s="54">
        <v>44709</v>
      </c>
      <c r="E3820" s="86" t="s">
        <v>58</v>
      </c>
      <c r="F3820" s="86" t="s">
        <v>469</v>
      </c>
      <c r="G3820" s="20" t="s">
        <v>20</v>
      </c>
      <c r="H3820" s="2">
        <v>5</v>
      </c>
      <c r="I3820" s="2">
        <v>1073</v>
      </c>
      <c r="J3820" s="2" t="s">
        <v>367</v>
      </c>
      <c r="K3820" s="2" t="s">
        <v>257</v>
      </c>
      <c r="L3820" s="2" t="s">
        <v>23</v>
      </c>
      <c r="M3820" s="16">
        <v>36.26</v>
      </c>
      <c r="N3820" s="16">
        <v>36.26</v>
      </c>
      <c r="O3820" s="16">
        <v>35.65</v>
      </c>
      <c r="P3820" s="16">
        <v>33.479999999999997</v>
      </c>
      <c r="Q3820" s="16" t="s">
        <v>1</v>
      </c>
    </row>
    <row r="3821" spans="1:17" x14ac:dyDescent="0.25">
      <c r="A3821" t="s">
        <v>121</v>
      </c>
      <c r="B3821" s="20" t="s">
        <v>187</v>
      </c>
      <c r="C3821" t="s">
        <v>823</v>
      </c>
      <c r="D3821" s="54">
        <v>44709</v>
      </c>
      <c r="E3821" s="86" t="s">
        <v>58</v>
      </c>
      <c r="F3821" s="86" t="s">
        <v>469</v>
      </c>
      <c r="G3821" s="20" t="s">
        <v>18</v>
      </c>
      <c r="H3821" s="2">
        <v>2</v>
      </c>
      <c r="I3821" s="2">
        <v>10000</v>
      </c>
      <c r="J3821" s="2" t="s">
        <v>781</v>
      </c>
      <c r="K3821" s="2" t="s">
        <v>66</v>
      </c>
      <c r="L3821" s="2" t="s">
        <v>335</v>
      </c>
      <c r="M3821" s="16">
        <v>44.47</v>
      </c>
      <c r="N3821" s="16"/>
      <c r="O3821" s="16"/>
      <c r="P3821" s="16"/>
      <c r="Q3821" s="16"/>
    </row>
    <row r="3822" spans="1:17" x14ac:dyDescent="0.25">
      <c r="A3822" t="s">
        <v>121</v>
      </c>
      <c r="B3822" s="86" t="s">
        <v>187</v>
      </c>
      <c r="C3822" t="s">
        <v>823</v>
      </c>
      <c r="D3822" s="54">
        <v>44709</v>
      </c>
      <c r="E3822" s="86" t="s">
        <v>58</v>
      </c>
      <c r="F3822" s="86" t="s">
        <v>469</v>
      </c>
      <c r="G3822" s="20" t="s">
        <v>18</v>
      </c>
      <c r="H3822" s="2">
        <v>3</v>
      </c>
      <c r="I3822" s="2">
        <v>11089</v>
      </c>
      <c r="J3822" s="2" t="s">
        <v>441</v>
      </c>
      <c r="K3822" s="2" t="s">
        <v>257</v>
      </c>
      <c r="L3822" s="2" t="s">
        <v>335</v>
      </c>
      <c r="M3822" s="16">
        <v>45.23</v>
      </c>
      <c r="N3822" s="16"/>
      <c r="O3822" s="16"/>
      <c r="P3822" s="16"/>
      <c r="Q3822" s="16"/>
    </row>
    <row r="3823" spans="1:17" x14ac:dyDescent="0.25">
      <c r="A3823" t="s">
        <v>121</v>
      </c>
      <c r="B3823" s="86" t="s">
        <v>187</v>
      </c>
      <c r="C3823" t="s">
        <v>823</v>
      </c>
      <c r="D3823" s="54">
        <v>44709</v>
      </c>
      <c r="E3823" s="86" t="s">
        <v>58</v>
      </c>
      <c r="F3823" s="86" t="s">
        <v>469</v>
      </c>
      <c r="G3823" s="20" t="s">
        <v>18</v>
      </c>
      <c r="H3823" s="2">
        <v>4</v>
      </c>
      <c r="I3823" s="2">
        <v>11067</v>
      </c>
      <c r="J3823" s="2" t="s">
        <v>443</v>
      </c>
      <c r="K3823" s="2" t="s">
        <v>65</v>
      </c>
      <c r="L3823" s="2" t="s">
        <v>572</v>
      </c>
      <c r="M3823" s="16">
        <v>45.4</v>
      </c>
      <c r="N3823" s="16"/>
      <c r="O3823" s="16"/>
      <c r="P3823" s="16"/>
      <c r="Q3823" s="16"/>
    </row>
    <row r="3824" spans="1:17" x14ac:dyDescent="0.25">
      <c r="A3824" t="s">
        <v>121</v>
      </c>
      <c r="B3824" s="86" t="s">
        <v>187</v>
      </c>
      <c r="C3824" t="s">
        <v>823</v>
      </c>
      <c r="D3824" s="54">
        <v>44709</v>
      </c>
      <c r="E3824" s="86" t="s">
        <v>58</v>
      </c>
      <c r="F3824" s="86" t="s">
        <v>469</v>
      </c>
      <c r="G3824" s="20" t="s">
        <v>18</v>
      </c>
      <c r="H3824" s="2">
        <v>1</v>
      </c>
      <c r="I3824" s="2">
        <v>11534</v>
      </c>
      <c r="J3824" s="2" t="s">
        <v>440</v>
      </c>
      <c r="K3824" s="2" t="s">
        <v>64</v>
      </c>
      <c r="L3824" s="2" t="s">
        <v>572</v>
      </c>
      <c r="M3824" s="16">
        <v>42.88</v>
      </c>
      <c r="N3824" s="16"/>
      <c r="O3824" s="16"/>
      <c r="P3824" s="16"/>
      <c r="Q3824" s="16"/>
    </row>
    <row r="3825" spans="1:17" x14ac:dyDescent="0.25">
      <c r="A3825" t="s">
        <v>121</v>
      </c>
      <c r="B3825" s="86" t="s">
        <v>187</v>
      </c>
      <c r="C3825" t="s">
        <v>823</v>
      </c>
      <c r="D3825" s="54">
        <v>44709</v>
      </c>
      <c r="E3825" s="86" t="s">
        <v>58</v>
      </c>
      <c r="F3825" s="86" t="s">
        <v>469</v>
      </c>
      <c r="G3825" s="20" t="s">
        <v>20</v>
      </c>
      <c r="H3825" s="2">
        <v>1</v>
      </c>
      <c r="I3825" s="2">
        <v>11510</v>
      </c>
      <c r="J3825" s="2" t="s">
        <v>440</v>
      </c>
      <c r="K3825" s="2" t="s">
        <v>64</v>
      </c>
      <c r="L3825" s="2" t="s">
        <v>572</v>
      </c>
      <c r="M3825" s="16">
        <v>48.18</v>
      </c>
      <c r="N3825" s="16"/>
      <c r="O3825" s="16"/>
      <c r="P3825" s="16"/>
      <c r="Q3825" s="16"/>
    </row>
    <row r="3826" spans="1:17" x14ac:dyDescent="0.25">
      <c r="A3826" t="s">
        <v>139</v>
      </c>
      <c r="B3826" s="20" t="s">
        <v>186</v>
      </c>
      <c r="C3826" t="s">
        <v>823</v>
      </c>
      <c r="D3826" s="54">
        <v>44709</v>
      </c>
      <c r="E3826" s="86" t="s">
        <v>58</v>
      </c>
      <c r="F3826" s="86" t="s">
        <v>469</v>
      </c>
      <c r="G3826" s="86" t="s">
        <v>20</v>
      </c>
      <c r="H3826" s="2">
        <v>1</v>
      </c>
      <c r="I3826" s="2">
        <v>1502</v>
      </c>
      <c r="J3826" s="2" t="s">
        <v>497</v>
      </c>
      <c r="K3826" s="2" t="s">
        <v>64</v>
      </c>
      <c r="L3826" s="2" t="s">
        <v>335</v>
      </c>
      <c r="M3826" s="70">
        <v>7.4528935185185184E-3</v>
      </c>
    </row>
    <row r="3827" spans="1:17" x14ac:dyDescent="0.25">
      <c r="A3827" t="s">
        <v>139</v>
      </c>
      <c r="B3827" s="86" t="s">
        <v>186</v>
      </c>
      <c r="C3827" t="s">
        <v>823</v>
      </c>
      <c r="D3827" s="54">
        <v>44709</v>
      </c>
      <c r="E3827" s="86" t="s">
        <v>58</v>
      </c>
      <c r="F3827" s="86" t="s">
        <v>469</v>
      </c>
      <c r="G3827" s="86" t="s">
        <v>20</v>
      </c>
      <c r="H3827" s="2">
        <v>4</v>
      </c>
      <c r="I3827" s="2">
        <v>1036</v>
      </c>
      <c r="J3827" s="2" t="s">
        <v>601</v>
      </c>
      <c r="K3827" s="2" t="s">
        <v>65</v>
      </c>
      <c r="L3827" s="2" t="s">
        <v>160</v>
      </c>
      <c r="M3827" s="70">
        <v>8.3362268518518516E-3</v>
      </c>
    </row>
    <row r="3828" spans="1:17" x14ac:dyDescent="0.25">
      <c r="A3828" t="s">
        <v>144</v>
      </c>
      <c r="B3828" s="20" t="s">
        <v>185</v>
      </c>
      <c r="C3828" t="s">
        <v>823</v>
      </c>
      <c r="D3828" s="54">
        <v>44709</v>
      </c>
      <c r="E3828" s="86" t="s">
        <v>58</v>
      </c>
      <c r="F3828" s="86" t="s">
        <v>469</v>
      </c>
      <c r="G3828" s="20" t="s">
        <v>18</v>
      </c>
      <c r="H3828" s="2">
        <v>5</v>
      </c>
      <c r="I3828" s="2">
        <v>1518</v>
      </c>
      <c r="J3828" s="2" t="s">
        <v>171</v>
      </c>
      <c r="K3828" s="2" t="s">
        <v>64</v>
      </c>
      <c r="L3828" s="2" t="s">
        <v>23</v>
      </c>
      <c r="M3828" s="100">
        <v>1.7441898148148147E-2</v>
      </c>
    </row>
    <row r="3829" spans="1:17" x14ac:dyDescent="0.25">
      <c r="A3829" t="s">
        <v>144</v>
      </c>
      <c r="B3829" s="86" t="s">
        <v>185</v>
      </c>
      <c r="C3829" t="s">
        <v>823</v>
      </c>
      <c r="D3829" s="54">
        <v>44709</v>
      </c>
      <c r="E3829" s="86" t="s">
        <v>58</v>
      </c>
      <c r="F3829" s="86" t="s">
        <v>469</v>
      </c>
      <c r="G3829" s="86" t="s">
        <v>18</v>
      </c>
      <c r="H3829" s="2">
        <v>9</v>
      </c>
      <c r="I3829" s="2">
        <v>1149</v>
      </c>
      <c r="J3829" s="2" t="s">
        <v>829</v>
      </c>
      <c r="K3829" s="2" t="s">
        <v>66</v>
      </c>
      <c r="L3829" s="2" t="s">
        <v>26</v>
      </c>
      <c r="M3829" s="100">
        <v>1.9054282407407409E-2</v>
      </c>
    </row>
    <row r="3830" spans="1:17" x14ac:dyDescent="0.25">
      <c r="A3830" t="s">
        <v>140</v>
      </c>
      <c r="B3830" s="86" t="s">
        <v>185</v>
      </c>
      <c r="C3830" t="s">
        <v>823</v>
      </c>
      <c r="D3830" s="54">
        <v>44709</v>
      </c>
      <c r="E3830" s="86" t="s">
        <v>58</v>
      </c>
      <c r="F3830" s="86" t="s">
        <v>469</v>
      </c>
      <c r="G3830" s="20" t="s">
        <v>20</v>
      </c>
      <c r="H3830" s="2">
        <v>1</v>
      </c>
      <c r="I3830" s="2">
        <v>1488</v>
      </c>
      <c r="J3830" s="2" t="s">
        <v>164</v>
      </c>
      <c r="K3830" s="2" t="s">
        <v>64</v>
      </c>
      <c r="L3830" s="2" t="s">
        <v>160</v>
      </c>
      <c r="M3830" s="100">
        <v>9.7320601851851856E-3</v>
      </c>
    </row>
    <row r="3831" spans="1:17" x14ac:dyDescent="0.25">
      <c r="A3831" t="s">
        <v>140</v>
      </c>
      <c r="B3831" s="86" t="s">
        <v>185</v>
      </c>
      <c r="C3831" t="s">
        <v>823</v>
      </c>
      <c r="D3831" s="54">
        <v>44709</v>
      </c>
      <c r="E3831" s="86" t="s">
        <v>58</v>
      </c>
      <c r="F3831" s="86" t="s">
        <v>469</v>
      </c>
      <c r="G3831" s="86" t="s">
        <v>20</v>
      </c>
      <c r="H3831" s="2">
        <v>8</v>
      </c>
      <c r="I3831" s="2">
        <v>1072</v>
      </c>
      <c r="J3831" s="2" t="s">
        <v>166</v>
      </c>
      <c r="K3831" s="2" t="s">
        <v>257</v>
      </c>
      <c r="L3831" s="2" t="s">
        <v>23</v>
      </c>
      <c r="M3831" s="100">
        <v>1.2134490740740739E-2</v>
      </c>
    </row>
    <row r="3832" spans="1:17" x14ac:dyDescent="0.25">
      <c r="A3832" t="s">
        <v>40</v>
      </c>
      <c r="B3832" s="20" t="s">
        <v>30</v>
      </c>
      <c r="C3832" t="s">
        <v>823</v>
      </c>
      <c r="D3832" s="54">
        <v>44710</v>
      </c>
      <c r="E3832" s="86" t="s">
        <v>58</v>
      </c>
      <c r="F3832" s="86" t="s">
        <v>469</v>
      </c>
      <c r="G3832" s="20" t="s">
        <v>18</v>
      </c>
      <c r="H3832" s="2">
        <v>1</v>
      </c>
      <c r="I3832" s="2">
        <v>1150</v>
      </c>
      <c r="J3832" s="2" t="s">
        <v>487</v>
      </c>
      <c r="K3832" s="2" t="s">
        <v>66</v>
      </c>
      <c r="L3832" s="2" t="s">
        <v>335</v>
      </c>
      <c r="M3832" s="16">
        <v>66.349999999999994</v>
      </c>
      <c r="N3832" s="16">
        <v>66.349999999999994</v>
      </c>
      <c r="O3832" s="16" t="s">
        <v>1</v>
      </c>
      <c r="P3832" s="16" t="s">
        <v>1</v>
      </c>
      <c r="Q3832" s="16" t="s">
        <v>1</v>
      </c>
    </row>
    <row r="3833" spans="1:17" x14ac:dyDescent="0.25">
      <c r="A3833" t="s">
        <v>40</v>
      </c>
      <c r="B3833" s="86" t="s">
        <v>30</v>
      </c>
      <c r="C3833" t="s">
        <v>823</v>
      </c>
      <c r="D3833" s="54">
        <v>44710</v>
      </c>
      <c r="E3833" s="86" t="s">
        <v>58</v>
      </c>
      <c r="F3833" s="86" t="s">
        <v>469</v>
      </c>
      <c r="G3833" s="20" t="s">
        <v>18</v>
      </c>
      <c r="H3833" s="2">
        <v>3</v>
      </c>
      <c r="I3833" s="2">
        <v>1514</v>
      </c>
      <c r="J3833" s="2" t="s">
        <v>513</v>
      </c>
      <c r="K3833" s="2" t="s">
        <v>64</v>
      </c>
      <c r="L3833" s="2" t="s">
        <v>160</v>
      </c>
      <c r="M3833" s="16">
        <v>51.39</v>
      </c>
      <c r="N3833" s="16">
        <v>51.39</v>
      </c>
      <c r="O3833" s="16">
        <v>50.58</v>
      </c>
      <c r="P3833" s="16" t="s">
        <v>1</v>
      </c>
      <c r="Q3833" s="16">
        <v>50.26</v>
      </c>
    </row>
    <row r="3834" spans="1:17" x14ac:dyDescent="0.25">
      <c r="A3834" t="s">
        <v>40</v>
      </c>
      <c r="B3834" s="86" t="s">
        <v>30</v>
      </c>
      <c r="C3834" t="s">
        <v>823</v>
      </c>
      <c r="D3834" s="54">
        <v>44710</v>
      </c>
      <c r="E3834" s="86" t="s">
        <v>58</v>
      </c>
      <c r="F3834" s="86" t="s">
        <v>469</v>
      </c>
      <c r="G3834" s="86" t="s">
        <v>18</v>
      </c>
      <c r="H3834" s="2">
        <v>11</v>
      </c>
      <c r="I3834" s="2">
        <v>1045</v>
      </c>
      <c r="J3834" s="2" t="s">
        <v>827</v>
      </c>
      <c r="K3834" s="2" t="s">
        <v>65</v>
      </c>
      <c r="L3834" s="2" t="s">
        <v>335</v>
      </c>
      <c r="M3834" s="16">
        <v>16.62</v>
      </c>
      <c r="N3834" s="16">
        <v>13.75</v>
      </c>
      <c r="O3834" s="16">
        <v>14.3</v>
      </c>
      <c r="P3834" s="16" t="s">
        <v>1</v>
      </c>
      <c r="Q3834" s="16">
        <v>16.62</v>
      </c>
    </row>
    <row r="3835" spans="1:17" x14ac:dyDescent="0.25">
      <c r="A3835" t="s">
        <v>139</v>
      </c>
      <c r="B3835" s="20" t="s">
        <v>186</v>
      </c>
      <c r="C3835" t="s">
        <v>823</v>
      </c>
      <c r="D3835" s="54">
        <v>44710</v>
      </c>
      <c r="E3835" s="87" t="s">
        <v>58</v>
      </c>
      <c r="F3835" s="87" t="s">
        <v>469</v>
      </c>
      <c r="G3835" s="20" t="s">
        <v>18</v>
      </c>
      <c r="H3835" s="2">
        <v>3</v>
      </c>
      <c r="I3835" s="2">
        <v>1511</v>
      </c>
      <c r="J3835" s="2" t="s">
        <v>364</v>
      </c>
      <c r="K3835" s="2" t="s">
        <v>64</v>
      </c>
      <c r="L3835" s="2" t="s">
        <v>160</v>
      </c>
      <c r="M3835" s="70">
        <v>6.6672453703703711E-3</v>
      </c>
    </row>
    <row r="3836" spans="1:17" x14ac:dyDescent="0.25">
      <c r="A3836" t="s">
        <v>139</v>
      </c>
      <c r="B3836" s="87" t="s">
        <v>186</v>
      </c>
      <c r="C3836" t="s">
        <v>823</v>
      </c>
      <c r="D3836" s="54">
        <v>44710</v>
      </c>
      <c r="E3836" s="87" t="s">
        <v>58</v>
      </c>
      <c r="F3836" s="87" t="s">
        <v>469</v>
      </c>
      <c r="G3836" s="20" t="s">
        <v>18</v>
      </c>
      <c r="H3836" s="2">
        <v>11</v>
      </c>
      <c r="I3836" s="2">
        <v>1156</v>
      </c>
      <c r="J3836" s="2" t="s">
        <v>703</v>
      </c>
      <c r="K3836" s="2" t="s">
        <v>66</v>
      </c>
      <c r="L3836" s="2" t="s">
        <v>416</v>
      </c>
      <c r="M3836" s="70">
        <v>7.5851851851851844E-3</v>
      </c>
    </row>
    <row r="3837" spans="1:17" x14ac:dyDescent="0.25">
      <c r="A3837" t="s">
        <v>139</v>
      </c>
      <c r="B3837" s="87" t="s">
        <v>186</v>
      </c>
      <c r="C3837" t="s">
        <v>823</v>
      </c>
      <c r="D3837" s="54">
        <v>44710</v>
      </c>
      <c r="E3837" s="87" t="s">
        <v>58</v>
      </c>
      <c r="F3837" s="87" t="s">
        <v>469</v>
      </c>
      <c r="G3837" s="20" t="s">
        <v>18</v>
      </c>
      <c r="H3837" s="2">
        <v>12</v>
      </c>
      <c r="I3837" s="2">
        <v>1047</v>
      </c>
      <c r="J3837" s="2" t="s">
        <v>496</v>
      </c>
      <c r="K3837" s="2" t="s">
        <v>65</v>
      </c>
      <c r="L3837" s="2" t="s">
        <v>26</v>
      </c>
      <c r="M3837" s="70">
        <v>7.6175925925925925E-3</v>
      </c>
    </row>
    <row r="3838" spans="1:17" x14ac:dyDescent="0.25">
      <c r="A3838" t="s">
        <v>138</v>
      </c>
      <c r="B3838" s="87" t="s">
        <v>186</v>
      </c>
      <c r="C3838" t="s">
        <v>823</v>
      </c>
      <c r="D3838" s="54">
        <v>44710</v>
      </c>
      <c r="E3838" s="87" t="s">
        <v>58</v>
      </c>
      <c r="F3838" s="87" t="s">
        <v>469</v>
      </c>
      <c r="G3838" s="20" t="s">
        <v>18</v>
      </c>
      <c r="H3838" s="2">
        <v>2</v>
      </c>
      <c r="I3838" s="2">
        <v>1522</v>
      </c>
      <c r="J3838" s="2" t="s">
        <v>828</v>
      </c>
      <c r="K3838" s="2" t="s">
        <v>64</v>
      </c>
      <c r="L3838" s="2" t="s">
        <v>335</v>
      </c>
      <c r="M3838" s="70">
        <v>5.8690972222222226E-3</v>
      </c>
    </row>
    <row r="3839" spans="1:17" x14ac:dyDescent="0.25">
      <c r="A3839" t="s">
        <v>138</v>
      </c>
      <c r="B3839" s="87" t="s">
        <v>186</v>
      </c>
      <c r="C3839" t="s">
        <v>823</v>
      </c>
      <c r="D3839" s="54">
        <v>44710</v>
      </c>
      <c r="E3839" s="87" t="s">
        <v>58</v>
      </c>
      <c r="F3839" s="87" t="s">
        <v>469</v>
      </c>
      <c r="G3839" s="20" t="s">
        <v>18</v>
      </c>
      <c r="H3839" s="2">
        <v>10</v>
      </c>
      <c r="I3839" s="2">
        <v>1146</v>
      </c>
      <c r="J3839" s="2" t="s">
        <v>458</v>
      </c>
      <c r="K3839" s="2" t="s">
        <v>66</v>
      </c>
      <c r="L3839" s="2" t="s">
        <v>335</v>
      </c>
      <c r="M3839" s="70">
        <v>6.4552083333333336E-3</v>
      </c>
    </row>
    <row r="3840" spans="1:17" x14ac:dyDescent="0.25">
      <c r="A3840" t="s">
        <v>138</v>
      </c>
      <c r="B3840" s="87" t="s">
        <v>186</v>
      </c>
      <c r="C3840" t="s">
        <v>823</v>
      </c>
      <c r="D3840" s="54">
        <v>44710</v>
      </c>
      <c r="E3840" s="87" t="s">
        <v>58</v>
      </c>
      <c r="F3840" s="87" t="s">
        <v>469</v>
      </c>
      <c r="G3840" s="20" t="s">
        <v>18</v>
      </c>
      <c r="H3840" s="2">
        <v>12</v>
      </c>
      <c r="I3840" s="2">
        <v>1056</v>
      </c>
      <c r="J3840" s="2" t="s">
        <v>501</v>
      </c>
      <c r="K3840" s="2" t="s">
        <v>65</v>
      </c>
      <c r="L3840" s="2" t="s">
        <v>502</v>
      </c>
      <c r="M3840" s="70">
        <v>6.9652777777777777E-3</v>
      </c>
    </row>
    <row r="3841" spans="1:17" x14ac:dyDescent="0.25">
      <c r="A3841" t="s">
        <v>94</v>
      </c>
      <c r="B3841" s="20" t="s">
        <v>188</v>
      </c>
      <c r="C3841" t="s">
        <v>823</v>
      </c>
      <c r="D3841" s="54">
        <v>44710</v>
      </c>
      <c r="E3841" s="87" t="s">
        <v>58</v>
      </c>
      <c r="F3841" s="87" t="s">
        <v>469</v>
      </c>
      <c r="G3841" s="20" t="s">
        <v>20</v>
      </c>
      <c r="H3841" s="2">
        <v>2</v>
      </c>
      <c r="I3841" s="2">
        <v>1494</v>
      </c>
      <c r="J3841" s="2" t="s">
        <v>478</v>
      </c>
      <c r="K3841" s="2" t="s">
        <v>64</v>
      </c>
      <c r="L3841" s="2" t="s">
        <v>160</v>
      </c>
      <c r="M3841" s="16">
        <v>11.72</v>
      </c>
      <c r="N3841" s="16" t="s">
        <v>1</v>
      </c>
      <c r="O3841" s="16">
        <v>10.89</v>
      </c>
      <c r="P3841" s="16">
        <v>11.72</v>
      </c>
      <c r="Q3841" s="16">
        <v>11.18</v>
      </c>
    </row>
    <row r="3842" spans="1:17" x14ac:dyDescent="0.25">
      <c r="A3842" t="s">
        <v>94</v>
      </c>
      <c r="B3842" s="87" t="s">
        <v>188</v>
      </c>
      <c r="C3842" t="s">
        <v>823</v>
      </c>
      <c r="D3842" s="54">
        <v>44710</v>
      </c>
      <c r="E3842" s="87" t="s">
        <v>58</v>
      </c>
      <c r="F3842" s="87" t="s">
        <v>469</v>
      </c>
      <c r="G3842" s="20" t="s">
        <v>20</v>
      </c>
      <c r="H3842" s="2">
        <v>4</v>
      </c>
      <c r="I3842" s="2">
        <v>1078</v>
      </c>
      <c r="J3842" s="2" t="s">
        <v>329</v>
      </c>
      <c r="K3842" s="2" t="s">
        <v>257</v>
      </c>
      <c r="L3842" s="2" t="s">
        <v>23</v>
      </c>
      <c r="M3842" s="16">
        <v>11</v>
      </c>
      <c r="N3842" s="16">
        <v>10.87</v>
      </c>
      <c r="O3842" s="16">
        <v>10.97</v>
      </c>
      <c r="P3842" s="16">
        <v>11</v>
      </c>
      <c r="Q3842" s="16">
        <v>10.83</v>
      </c>
    </row>
    <row r="3843" spans="1:17" x14ac:dyDescent="0.25">
      <c r="A3843" t="s">
        <v>94</v>
      </c>
      <c r="B3843" s="87" t="s">
        <v>188</v>
      </c>
      <c r="C3843" t="s">
        <v>823</v>
      </c>
      <c r="D3843" s="54">
        <v>44710</v>
      </c>
      <c r="E3843" s="87" t="s">
        <v>58</v>
      </c>
      <c r="F3843" s="87" t="s">
        <v>469</v>
      </c>
      <c r="G3843" s="20" t="s">
        <v>20</v>
      </c>
      <c r="H3843" s="2">
        <v>10</v>
      </c>
      <c r="I3843" s="2">
        <v>1033</v>
      </c>
      <c r="J3843" s="2" t="s">
        <v>381</v>
      </c>
      <c r="K3843" s="2" t="s">
        <v>65</v>
      </c>
      <c r="L3843" s="2" t="s">
        <v>23</v>
      </c>
      <c r="M3843" s="16">
        <v>9.98</v>
      </c>
      <c r="N3843" s="16">
        <v>9.98</v>
      </c>
      <c r="O3843" s="16">
        <v>9.6999999999999993</v>
      </c>
      <c r="P3843" s="16">
        <v>9.98</v>
      </c>
      <c r="Q3843" s="16">
        <v>9.7100000000000009</v>
      </c>
    </row>
    <row r="3844" spans="1:17" x14ac:dyDescent="0.25">
      <c r="A3844" t="s">
        <v>138</v>
      </c>
      <c r="B3844" s="87" t="s">
        <v>186</v>
      </c>
      <c r="C3844" t="s">
        <v>823</v>
      </c>
      <c r="D3844" s="54">
        <v>44710</v>
      </c>
      <c r="E3844" s="87" t="s">
        <v>58</v>
      </c>
      <c r="F3844" s="87" t="s">
        <v>469</v>
      </c>
      <c r="G3844" s="20" t="s">
        <v>20</v>
      </c>
      <c r="H3844" s="2">
        <v>1</v>
      </c>
      <c r="I3844" s="2">
        <v>1502</v>
      </c>
      <c r="J3844" s="2" t="s">
        <v>497</v>
      </c>
      <c r="K3844" s="2" t="s">
        <v>64</v>
      </c>
      <c r="L3844" s="2" t="s">
        <v>335</v>
      </c>
      <c r="M3844" s="70">
        <v>7.0134259259259264E-3</v>
      </c>
    </row>
    <row r="3845" spans="1:17" x14ac:dyDescent="0.25">
      <c r="A3845" t="s">
        <v>138</v>
      </c>
      <c r="B3845" s="87" t="s">
        <v>186</v>
      </c>
      <c r="C3845" t="s">
        <v>823</v>
      </c>
      <c r="D3845" s="54">
        <v>44710</v>
      </c>
      <c r="E3845" s="87" t="s">
        <v>58</v>
      </c>
      <c r="F3845" s="87" t="s">
        <v>469</v>
      </c>
      <c r="G3845" s="20" t="s">
        <v>20</v>
      </c>
      <c r="H3845" s="2">
        <v>9</v>
      </c>
      <c r="I3845" s="2">
        <v>1072</v>
      </c>
      <c r="J3845" s="2" t="s">
        <v>166</v>
      </c>
      <c r="K3845" s="2" t="s">
        <v>257</v>
      </c>
      <c r="L3845" s="2" t="s">
        <v>23</v>
      </c>
      <c r="M3845" s="70">
        <v>8.7739583333333333E-3</v>
      </c>
    </row>
    <row r="3846" spans="1:17" x14ac:dyDescent="0.25">
      <c r="A3846" t="s">
        <v>124</v>
      </c>
      <c r="B3846" s="20" t="s">
        <v>187</v>
      </c>
      <c r="C3846" t="s">
        <v>823</v>
      </c>
      <c r="D3846" s="54">
        <v>44710</v>
      </c>
      <c r="E3846" s="87" t="s">
        <v>58</v>
      </c>
      <c r="F3846" s="87" t="s">
        <v>469</v>
      </c>
      <c r="G3846" s="20" t="s">
        <v>18</v>
      </c>
      <c r="H3846" s="2">
        <v>6</v>
      </c>
      <c r="I3846" s="2">
        <v>1049</v>
      </c>
      <c r="J3846" s="2" t="s">
        <v>318</v>
      </c>
      <c r="K3846" s="2" t="s">
        <v>65</v>
      </c>
      <c r="L3846" s="2" t="s">
        <v>23</v>
      </c>
      <c r="M3846" s="16">
        <v>62.66</v>
      </c>
      <c r="N3846" s="16"/>
      <c r="O3846" s="16"/>
      <c r="P3846" s="16"/>
      <c r="Q3846" s="16"/>
    </row>
    <row r="3847" spans="1:17" x14ac:dyDescent="0.25">
      <c r="A3847" t="s">
        <v>124</v>
      </c>
      <c r="B3847" s="20" t="s">
        <v>187</v>
      </c>
      <c r="C3847" t="s">
        <v>823</v>
      </c>
      <c r="D3847" s="54">
        <v>44710</v>
      </c>
      <c r="E3847" s="87" t="s">
        <v>58</v>
      </c>
      <c r="F3847" s="87" t="s">
        <v>469</v>
      </c>
      <c r="G3847" s="20" t="s">
        <v>18</v>
      </c>
      <c r="H3847" s="2">
        <v>1</v>
      </c>
      <c r="I3847" s="2">
        <v>1531</v>
      </c>
      <c r="J3847" s="2" t="s">
        <v>464</v>
      </c>
      <c r="K3847" s="2" t="s">
        <v>64</v>
      </c>
      <c r="L3847" s="2" t="s">
        <v>160</v>
      </c>
      <c r="M3847" s="16">
        <v>52.98</v>
      </c>
      <c r="N3847" s="16"/>
      <c r="O3847" s="16"/>
      <c r="P3847" s="16"/>
      <c r="Q3847" s="16"/>
    </row>
    <row r="3848" spans="1:17" x14ac:dyDescent="0.25">
      <c r="A3848" t="s">
        <v>124</v>
      </c>
      <c r="B3848" s="20" t="s">
        <v>187</v>
      </c>
      <c r="C3848" t="s">
        <v>823</v>
      </c>
      <c r="D3848" s="54">
        <v>44710</v>
      </c>
      <c r="E3848" s="87" t="s">
        <v>58</v>
      </c>
      <c r="F3848" s="87" t="s">
        <v>469</v>
      </c>
      <c r="G3848" s="20" t="s">
        <v>18</v>
      </c>
      <c r="H3848" s="2">
        <v>6</v>
      </c>
      <c r="I3848" s="2">
        <v>1151</v>
      </c>
      <c r="J3848" s="2" t="s">
        <v>369</v>
      </c>
      <c r="K3848" s="2" t="s">
        <v>66</v>
      </c>
      <c r="L3848" s="2" t="s">
        <v>23</v>
      </c>
      <c r="M3848" s="16">
        <v>57.64</v>
      </c>
      <c r="N3848" s="16"/>
      <c r="O3848" s="16"/>
      <c r="P3848" s="16"/>
      <c r="Q3848" s="16"/>
    </row>
    <row r="3849" spans="1:17" x14ac:dyDescent="0.25">
      <c r="A3849" t="s">
        <v>97</v>
      </c>
      <c r="B3849" s="20" t="s">
        <v>188</v>
      </c>
      <c r="C3849" t="s">
        <v>823</v>
      </c>
      <c r="D3849" s="54">
        <v>44710</v>
      </c>
      <c r="E3849" s="87" t="s">
        <v>58</v>
      </c>
      <c r="F3849" s="87" t="s">
        <v>469</v>
      </c>
      <c r="G3849" s="20" t="s">
        <v>20</v>
      </c>
      <c r="H3849" s="2">
        <v>2</v>
      </c>
      <c r="I3849" s="2">
        <v>1489</v>
      </c>
      <c r="J3849" s="2" t="s">
        <v>615</v>
      </c>
      <c r="K3849" s="2" t="s">
        <v>64</v>
      </c>
      <c r="L3849" s="2" t="s">
        <v>26</v>
      </c>
      <c r="M3849" s="16">
        <v>2.81</v>
      </c>
      <c r="N3849" s="16"/>
      <c r="O3849" s="16"/>
      <c r="P3849" s="16"/>
      <c r="Q3849" s="16"/>
    </row>
    <row r="3850" spans="1:17" x14ac:dyDescent="0.25">
      <c r="A3850" t="s">
        <v>97</v>
      </c>
      <c r="B3850" s="87" t="s">
        <v>188</v>
      </c>
      <c r="C3850" t="s">
        <v>823</v>
      </c>
      <c r="D3850" s="54">
        <v>44710</v>
      </c>
      <c r="E3850" s="87" t="s">
        <v>58</v>
      </c>
      <c r="F3850" s="87" t="s">
        <v>469</v>
      </c>
      <c r="G3850" s="20" t="s">
        <v>20</v>
      </c>
      <c r="H3850" s="2">
        <v>6</v>
      </c>
      <c r="I3850" s="2">
        <v>1043</v>
      </c>
      <c r="J3850" s="2" t="s">
        <v>424</v>
      </c>
      <c r="K3850" s="2" t="s">
        <v>65</v>
      </c>
      <c r="L3850" s="2" t="s">
        <v>26</v>
      </c>
      <c r="M3850" s="16">
        <v>2.15</v>
      </c>
      <c r="N3850" s="16"/>
      <c r="O3850" s="16"/>
      <c r="P3850" s="16"/>
      <c r="Q3850" s="16"/>
    </row>
    <row r="3851" spans="1:17" x14ac:dyDescent="0.25">
      <c r="A3851" t="s">
        <v>98</v>
      </c>
      <c r="B3851" s="87" t="s">
        <v>188</v>
      </c>
      <c r="C3851" t="s">
        <v>823</v>
      </c>
      <c r="D3851" s="54">
        <v>44710</v>
      </c>
      <c r="E3851" s="87" t="s">
        <v>58</v>
      </c>
      <c r="F3851" s="87" t="s">
        <v>469</v>
      </c>
      <c r="G3851" s="20" t="s">
        <v>18</v>
      </c>
      <c r="H3851" s="2">
        <v>1</v>
      </c>
      <c r="I3851" s="2">
        <v>1533</v>
      </c>
      <c r="J3851" s="2" t="s">
        <v>452</v>
      </c>
      <c r="K3851" s="2" t="s">
        <v>64</v>
      </c>
      <c r="L3851" s="2" t="s">
        <v>160</v>
      </c>
      <c r="M3851" s="16">
        <v>1.88</v>
      </c>
      <c r="N3851" s="16"/>
      <c r="O3851" s="16"/>
      <c r="P3851" s="16"/>
      <c r="Q3851" s="16"/>
    </row>
    <row r="3852" spans="1:17" x14ac:dyDescent="0.25">
      <c r="A3852" t="s">
        <v>98</v>
      </c>
      <c r="B3852" s="87" t="s">
        <v>188</v>
      </c>
      <c r="C3852" t="s">
        <v>823</v>
      </c>
      <c r="D3852" s="54">
        <v>44710</v>
      </c>
      <c r="E3852" s="87" t="s">
        <v>58</v>
      </c>
      <c r="F3852" s="87" t="s">
        <v>469</v>
      </c>
      <c r="G3852" s="20" t="s">
        <v>18</v>
      </c>
      <c r="H3852" s="2">
        <v>6</v>
      </c>
      <c r="I3852" s="2">
        <v>1065</v>
      </c>
      <c r="J3852" s="2" t="s">
        <v>489</v>
      </c>
      <c r="K3852" s="2" t="s">
        <v>65</v>
      </c>
      <c r="L3852" s="2" t="s">
        <v>23</v>
      </c>
      <c r="M3852" s="16">
        <v>1.75</v>
      </c>
      <c r="N3852" s="16"/>
      <c r="O3852" s="16"/>
      <c r="P3852" s="16"/>
      <c r="Q3852" s="16"/>
    </row>
    <row r="3853" spans="1:17" x14ac:dyDescent="0.25">
      <c r="A3853" t="s">
        <v>98</v>
      </c>
      <c r="B3853" s="87" t="s">
        <v>188</v>
      </c>
      <c r="C3853" t="s">
        <v>823</v>
      </c>
      <c r="D3853" s="54">
        <v>44710</v>
      </c>
      <c r="E3853" s="87" t="s">
        <v>58</v>
      </c>
      <c r="F3853" s="87" t="s">
        <v>469</v>
      </c>
      <c r="G3853" s="20" t="s">
        <v>18</v>
      </c>
      <c r="H3853" s="2">
        <v>14</v>
      </c>
      <c r="I3853" s="2">
        <v>1140</v>
      </c>
      <c r="J3853" s="2" t="s">
        <v>482</v>
      </c>
      <c r="K3853" s="2" t="s">
        <v>66</v>
      </c>
      <c r="L3853" s="2" t="s">
        <v>335</v>
      </c>
      <c r="M3853" s="16">
        <v>1.7</v>
      </c>
      <c r="N3853" s="16"/>
      <c r="O3853" s="16"/>
      <c r="P3853" s="16"/>
      <c r="Q3853" s="16"/>
    </row>
    <row r="3854" spans="1:17" x14ac:dyDescent="0.25">
      <c r="A3854" t="s">
        <v>125</v>
      </c>
      <c r="B3854" s="20" t="s">
        <v>187</v>
      </c>
      <c r="C3854" t="s">
        <v>823</v>
      </c>
      <c r="D3854" s="54">
        <v>44710</v>
      </c>
      <c r="E3854" s="87" t="s">
        <v>58</v>
      </c>
      <c r="F3854" s="87" t="s">
        <v>469</v>
      </c>
      <c r="G3854" s="20" t="s">
        <v>20</v>
      </c>
      <c r="H3854" s="2">
        <v>2</v>
      </c>
      <c r="I3854" s="2">
        <v>1500</v>
      </c>
      <c r="J3854" s="2" t="s">
        <v>357</v>
      </c>
      <c r="K3854" s="2" t="s">
        <v>64</v>
      </c>
      <c r="L3854" s="2" t="s">
        <v>26</v>
      </c>
      <c r="M3854" s="16">
        <v>64.94</v>
      </c>
      <c r="N3854" s="16"/>
      <c r="O3854" s="16"/>
      <c r="P3854" s="16"/>
      <c r="Q3854" s="16"/>
    </row>
    <row r="3855" spans="1:17" x14ac:dyDescent="0.25">
      <c r="A3855" t="s">
        <v>36</v>
      </c>
      <c r="B3855" s="20" t="s">
        <v>30</v>
      </c>
      <c r="C3855" t="s">
        <v>823</v>
      </c>
      <c r="D3855" s="54">
        <v>44710</v>
      </c>
      <c r="E3855" s="87" t="s">
        <v>58</v>
      </c>
      <c r="F3855" s="87" t="s">
        <v>469</v>
      </c>
      <c r="G3855" s="20" t="s">
        <v>18</v>
      </c>
      <c r="H3855" s="2">
        <v>2</v>
      </c>
      <c r="I3855" s="2">
        <v>1524</v>
      </c>
      <c r="J3855" s="2" t="s">
        <v>563</v>
      </c>
      <c r="K3855" s="2" t="s">
        <v>64</v>
      </c>
      <c r="L3855" s="2" t="s">
        <v>335</v>
      </c>
      <c r="M3855" s="16">
        <v>40.81</v>
      </c>
      <c r="N3855" s="16">
        <v>39.33</v>
      </c>
      <c r="O3855" s="16">
        <v>39.83</v>
      </c>
      <c r="P3855" s="16">
        <v>40.81</v>
      </c>
      <c r="Q3855" s="16">
        <v>40.74</v>
      </c>
    </row>
    <row r="3856" spans="1:17" x14ac:dyDescent="0.25">
      <c r="A3856" t="s">
        <v>36</v>
      </c>
      <c r="B3856" s="87" t="s">
        <v>30</v>
      </c>
      <c r="C3856" t="s">
        <v>823</v>
      </c>
      <c r="D3856" s="54">
        <v>44710</v>
      </c>
      <c r="E3856" s="87" t="s">
        <v>58</v>
      </c>
      <c r="F3856" s="87" t="s">
        <v>469</v>
      </c>
      <c r="G3856" s="20" t="s">
        <v>18</v>
      </c>
      <c r="H3856" s="2">
        <v>4</v>
      </c>
      <c r="I3856" s="2">
        <v>1142</v>
      </c>
      <c r="J3856" s="2" t="s">
        <v>524</v>
      </c>
      <c r="K3856" s="2" t="s">
        <v>66</v>
      </c>
      <c r="L3856" s="2" t="s">
        <v>335</v>
      </c>
      <c r="M3856" s="16">
        <v>37.94</v>
      </c>
      <c r="N3856" s="16">
        <v>31.85</v>
      </c>
      <c r="O3856" s="16" t="s">
        <v>1</v>
      </c>
      <c r="P3856" s="16">
        <v>37.94</v>
      </c>
      <c r="Q3856" s="16" t="s">
        <v>1</v>
      </c>
    </row>
    <row r="3857" spans="1:17" x14ac:dyDescent="0.25">
      <c r="A3857" t="s">
        <v>36</v>
      </c>
      <c r="B3857" s="87" t="s">
        <v>30</v>
      </c>
      <c r="C3857" t="s">
        <v>823</v>
      </c>
      <c r="D3857" s="54">
        <v>44710</v>
      </c>
      <c r="E3857" s="87" t="s">
        <v>58</v>
      </c>
      <c r="F3857" s="87" t="s">
        <v>469</v>
      </c>
      <c r="G3857" s="20" t="s">
        <v>18</v>
      </c>
      <c r="H3857" s="2">
        <v>15</v>
      </c>
      <c r="I3857" s="2">
        <v>1082</v>
      </c>
      <c r="J3857" s="2" t="s">
        <v>332</v>
      </c>
      <c r="K3857" s="2" t="s">
        <v>257</v>
      </c>
      <c r="L3857" s="2" t="s">
        <v>23</v>
      </c>
      <c r="M3857" s="16">
        <v>12.63</v>
      </c>
      <c r="N3857" s="16">
        <v>12.63</v>
      </c>
      <c r="O3857" s="16">
        <v>12.59</v>
      </c>
      <c r="P3857" s="16">
        <v>12.02</v>
      </c>
      <c r="Q3857" s="16">
        <v>12</v>
      </c>
    </row>
    <row r="3858" spans="1:17" x14ac:dyDescent="0.25">
      <c r="A3858" t="s">
        <v>114</v>
      </c>
      <c r="B3858" s="20" t="s">
        <v>187</v>
      </c>
      <c r="C3858" t="s">
        <v>823</v>
      </c>
      <c r="D3858" s="54">
        <v>44710</v>
      </c>
      <c r="E3858" s="87" t="s">
        <v>58</v>
      </c>
      <c r="F3858" s="87" t="s">
        <v>469</v>
      </c>
      <c r="G3858" s="87" t="s">
        <v>18</v>
      </c>
      <c r="H3858" s="2">
        <v>3</v>
      </c>
      <c r="I3858" s="2">
        <v>1153</v>
      </c>
      <c r="J3858" s="2" t="s">
        <v>830</v>
      </c>
      <c r="K3858" s="2" t="s">
        <v>66</v>
      </c>
      <c r="L3858" s="2" t="s">
        <v>335</v>
      </c>
      <c r="M3858" s="16">
        <v>23.82</v>
      </c>
      <c r="N3858" s="16"/>
      <c r="O3858" s="16"/>
      <c r="P3858" s="16"/>
      <c r="Q3858" s="16"/>
    </row>
    <row r="3859" spans="1:17" x14ac:dyDescent="0.25">
      <c r="A3859" t="s">
        <v>114</v>
      </c>
      <c r="B3859" s="87" t="s">
        <v>187</v>
      </c>
      <c r="C3859" t="s">
        <v>823</v>
      </c>
      <c r="D3859" s="54">
        <v>44710</v>
      </c>
      <c r="E3859" s="87" t="s">
        <v>58</v>
      </c>
      <c r="F3859" s="87" t="s">
        <v>469</v>
      </c>
      <c r="G3859" s="87" t="s">
        <v>18</v>
      </c>
      <c r="H3859" s="2">
        <v>4</v>
      </c>
      <c r="I3859" s="2">
        <v>1089</v>
      </c>
      <c r="J3859" s="2" t="s">
        <v>429</v>
      </c>
      <c r="K3859" s="2" t="s">
        <v>257</v>
      </c>
      <c r="L3859" s="2" t="s">
        <v>23</v>
      </c>
      <c r="M3859" s="16">
        <v>23.7</v>
      </c>
      <c r="N3859" s="16"/>
      <c r="O3859" s="16"/>
      <c r="P3859" s="16"/>
      <c r="Q3859" s="16"/>
    </row>
    <row r="3860" spans="1:17" x14ac:dyDescent="0.25">
      <c r="A3860" t="s">
        <v>114</v>
      </c>
      <c r="B3860" s="87" t="s">
        <v>187</v>
      </c>
      <c r="C3860" t="s">
        <v>823</v>
      </c>
      <c r="D3860" s="54">
        <v>44710</v>
      </c>
      <c r="E3860" s="87" t="s">
        <v>58</v>
      </c>
      <c r="F3860" s="87" t="s">
        <v>469</v>
      </c>
      <c r="G3860" s="87" t="s">
        <v>18</v>
      </c>
      <c r="H3860" s="2">
        <v>2</v>
      </c>
      <c r="I3860" s="2">
        <v>1526</v>
      </c>
      <c r="J3860" s="2" t="s">
        <v>433</v>
      </c>
      <c r="K3860" s="2" t="s">
        <v>64</v>
      </c>
      <c r="L3860" s="2" t="s">
        <v>335</v>
      </c>
      <c r="M3860" s="16">
        <v>22.47</v>
      </c>
      <c r="N3860" s="16"/>
      <c r="O3860" s="16"/>
      <c r="P3860" s="16"/>
      <c r="Q3860" s="16"/>
    </row>
    <row r="3861" spans="1:17" x14ac:dyDescent="0.25">
      <c r="A3861" t="s">
        <v>114</v>
      </c>
      <c r="B3861" s="87" t="s">
        <v>187</v>
      </c>
      <c r="C3861" t="s">
        <v>823</v>
      </c>
      <c r="D3861" s="54">
        <v>44710</v>
      </c>
      <c r="E3861" s="87" t="s">
        <v>58</v>
      </c>
      <c r="F3861" s="87" t="s">
        <v>469</v>
      </c>
      <c r="G3861" s="87" t="s">
        <v>18</v>
      </c>
      <c r="H3861" s="2">
        <v>5</v>
      </c>
      <c r="I3861" s="2">
        <v>1066</v>
      </c>
      <c r="J3861" s="2" t="s">
        <v>333</v>
      </c>
      <c r="K3861" s="2" t="s">
        <v>65</v>
      </c>
      <c r="L3861" s="2" t="s">
        <v>26</v>
      </c>
      <c r="M3861" s="16">
        <v>23.22</v>
      </c>
      <c r="N3861" s="16"/>
      <c r="O3861" s="16"/>
      <c r="P3861" s="16"/>
      <c r="Q3861" s="16"/>
    </row>
    <row r="3862" spans="1:17" x14ac:dyDescent="0.25">
      <c r="A3862" t="s">
        <v>114</v>
      </c>
      <c r="B3862" s="87" t="s">
        <v>187</v>
      </c>
      <c r="C3862" t="s">
        <v>823</v>
      </c>
      <c r="D3862" s="54">
        <v>44710</v>
      </c>
      <c r="E3862" s="87" t="s">
        <v>58</v>
      </c>
      <c r="F3862" s="87" t="s">
        <v>469</v>
      </c>
      <c r="G3862" s="20" t="s">
        <v>20</v>
      </c>
      <c r="H3862" s="2">
        <v>5</v>
      </c>
      <c r="I3862" s="2">
        <v>1034</v>
      </c>
      <c r="J3862" s="2" t="s">
        <v>392</v>
      </c>
      <c r="K3862" s="2" t="s">
        <v>65</v>
      </c>
      <c r="L3862" s="2" t="s">
        <v>26</v>
      </c>
      <c r="M3862" s="16">
        <v>29.07</v>
      </c>
      <c r="N3862" s="16"/>
      <c r="O3862" s="16"/>
      <c r="P3862" s="16"/>
      <c r="Q3862" s="16"/>
    </row>
    <row r="3863" spans="1:17" x14ac:dyDescent="0.25">
      <c r="A3863" t="s">
        <v>114</v>
      </c>
      <c r="B3863" s="87" t="s">
        <v>187</v>
      </c>
      <c r="C3863" t="s">
        <v>823</v>
      </c>
      <c r="D3863" s="54">
        <v>44710</v>
      </c>
      <c r="E3863" s="87" t="s">
        <v>58</v>
      </c>
      <c r="F3863" s="87" t="s">
        <v>469</v>
      </c>
      <c r="G3863" s="20" t="s">
        <v>20</v>
      </c>
      <c r="H3863" s="2">
        <v>5</v>
      </c>
      <c r="I3863" s="2">
        <v>1506</v>
      </c>
      <c r="J3863" s="2" t="s">
        <v>425</v>
      </c>
      <c r="K3863" s="2" t="s">
        <v>64</v>
      </c>
      <c r="L3863" s="2" t="s">
        <v>26</v>
      </c>
      <c r="M3863" s="16">
        <v>26.57</v>
      </c>
      <c r="N3863" s="16"/>
      <c r="O3863" s="16"/>
      <c r="P3863" s="16"/>
      <c r="Q3863" s="16"/>
    </row>
    <row r="3864" spans="1:17" x14ac:dyDescent="0.25">
      <c r="A3864" t="s">
        <v>94</v>
      </c>
      <c r="B3864" s="20" t="s">
        <v>188</v>
      </c>
      <c r="C3864" t="s">
        <v>823</v>
      </c>
      <c r="D3864" s="54">
        <v>44710</v>
      </c>
      <c r="E3864" s="87" t="s">
        <v>58</v>
      </c>
      <c r="F3864" s="87" t="s">
        <v>469</v>
      </c>
      <c r="G3864" s="20" t="s">
        <v>18</v>
      </c>
      <c r="H3864" s="2">
        <v>3</v>
      </c>
      <c r="I3864" s="2">
        <v>1141</v>
      </c>
      <c r="J3864" s="2" t="s">
        <v>380</v>
      </c>
      <c r="K3864" s="2" t="s">
        <v>66</v>
      </c>
      <c r="L3864" s="2" t="s">
        <v>26</v>
      </c>
      <c r="M3864" s="16">
        <v>13.35</v>
      </c>
      <c r="N3864" s="16">
        <v>13.15</v>
      </c>
      <c r="O3864" s="16" t="s">
        <v>1</v>
      </c>
      <c r="P3864" s="16">
        <v>13.35</v>
      </c>
      <c r="Q3864" s="16" t="s">
        <v>1</v>
      </c>
    </row>
    <row r="3865" spans="1:17" x14ac:dyDescent="0.25">
      <c r="A3865" t="s">
        <v>94</v>
      </c>
      <c r="B3865" s="87" t="s">
        <v>188</v>
      </c>
      <c r="C3865" t="s">
        <v>823</v>
      </c>
      <c r="D3865" s="54">
        <v>44710</v>
      </c>
      <c r="E3865" s="87" t="s">
        <v>58</v>
      </c>
      <c r="F3865" s="87" t="s">
        <v>469</v>
      </c>
      <c r="G3865" s="20" t="s">
        <v>18</v>
      </c>
      <c r="H3865" s="2">
        <v>5</v>
      </c>
      <c r="I3865" s="2">
        <v>1084</v>
      </c>
      <c r="J3865" s="2" t="s">
        <v>324</v>
      </c>
      <c r="K3865" s="2" t="s">
        <v>257</v>
      </c>
      <c r="L3865" s="2" t="s">
        <v>23</v>
      </c>
      <c r="M3865" s="16">
        <v>12.88</v>
      </c>
      <c r="N3865" s="16">
        <v>12.44</v>
      </c>
      <c r="O3865" s="16">
        <v>12.88</v>
      </c>
      <c r="P3865" s="16">
        <v>12.76</v>
      </c>
      <c r="Q3865" s="16">
        <v>12.65</v>
      </c>
    </row>
    <row r="3866" spans="1:17" x14ac:dyDescent="0.25">
      <c r="A3866" t="s">
        <v>94</v>
      </c>
      <c r="B3866" s="87" t="s">
        <v>188</v>
      </c>
      <c r="C3866" t="s">
        <v>823</v>
      </c>
      <c r="D3866" s="54">
        <v>44710</v>
      </c>
      <c r="E3866" s="87" t="s">
        <v>58</v>
      </c>
      <c r="F3866" s="87" t="s">
        <v>469</v>
      </c>
      <c r="G3866" s="20" t="s">
        <v>18</v>
      </c>
      <c r="H3866" s="2">
        <v>6</v>
      </c>
      <c r="I3866" s="2">
        <v>1048</v>
      </c>
      <c r="J3866" s="2" t="s">
        <v>338</v>
      </c>
      <c r="K3866" s="2" t="s">
        <v>65</v>
      </c>
      <c r="L3866" s="2" t="s">
        <v>160</v>
      </c>
      <c r="M3866" s="16">
        <v>12.75</v>
      </c>
      <c r="N3866" s="16">
        <v>12.11</v>
      </c>
      <c r="O3866" s="16">
        <v>12.43</v>
      </c>
      <c r="P3866" s="16">
        <v>12.75</v>
      </c>
      <c r="Q3866" s="16" t="s">
        <v>25</v>
      </c>
    </row>
    <row r="3867" spans="1:17" x14ac:dyDescent="0.25">
      <c r="A3867" t="s">
        <v>94</v>
      </c>
      <c r="B3867" s="87" t="s">
        <v>188</v>
      </c>
      <c r="C3867" t="s">
        <v>823</v>
      </c>
      <c r="D3867" s="54">
        <v>44710</v>
      </c>
      <c r="E3867" s="87" t="s">
        <v>58</v>
      </c>
      <c r="F3867" s="87" t="s">
        <v>469</v>
      </c>
      <c r="G3867" s="20" t="s">
        <v>18</v>
      </c>
      <c r="H3867" s="2">
        <v>7</v>
      </c>
      <c r="I3867" s="2">
        <v>1525</v>
      </c>
      <c r="J3867" s="2" t="s">
        <v>398</v>
      </c>
      <c r="K3867" s="2" t="s">
        <v>64</v>
      </c>
      <c r="L3867" s="2" t="s">
        <v>23</v>
      </c>
      <c r="M3867" s="16">
        <v>12.64</v>
      </c>
      <c r="N3867" s="16" t="s">
        <v>1</v>
      </c>
      <c r="O3867" s="16">
        <v>12.52</v>
      </c>
      <c r="P3867" s="16">
        <v>12.42</v>
      </c>
      <c r="Q3867" s="16">
        <v>12.64</v>
      </c>
    </row>
    <row r="3868" spans="1:17" x14ac:dyDescent="0.25">
      <c r="A3868" t="s">
        <v>47</v>
      </c>
      <c r="B3868" s="20" t="s">
        <v>30</v>
      </c>
      <c r="C3868" t="s">
        <v>823</v>
      </c>
      <c r="D3868" s="54">
        <v>44710</v>
      </c>
      <c r="E3868" s="87" t="s">
        <v>58</v>
      </c>
      <c r="F3868" s="87" t="s">
        <v>469</v>
      </c>
      <c r="G3868" s="20" t="s">
        <v>20</v>
      </c>
      <c r="H3868" s="2">
        <v>1</v>
      </c>
      <c r="I3868" s="2">
        <v>1498</v>
      </c>
      <c r="J3868" s="2" t="s">
        <v>494</v>
      </c>
      <c r="K3868" s="2" t="s">
        <v>64</v>
      </c>
      <c r="L3868" s="2" t="s">
        <v>160</v>
      </c>
      <c r="M3868" s="16">
        <v>12.48</v>
      </c>
      <c r="N3868" s="16">
        <v>12.42</v>
      </c>
      <c r="O3868" s="16">
        <v>12.38</v>
      </c>
      <c r="P3868" s="16">
        <v>12.48</v>
      </c>
      <c r="Q3868" s="16" t="s">
        <v>1</v>
      </c>
    </row>
    <row r="3869" spans="1:17" x14ac:dyDescent="0.25">
      <c r="A3869" t="s">
        <v>127</v>
      </c>
      <c r="B3869" s="20" t="s">
        <v>186</v>
      </c>
      <c r="C3869" t="s">
        <v>823</v>
      </c>
      <c r="D3869" s="54">
        <v>44710</v>
      </c>
      <c r="E3869" s="87" t="s">
        <v>58</v>
      </c>
      <c r="F3869" s="87" t="s">
        <v>469</v>
      </c>
      <c r="G3869" s="20" t="s">
        <v>18</v>
      </c>
      <c r="H3869" s="2">
        <v>4</v>
      </c>
      <c r="I3869" s="2">
        <v>1085</v>
      </c>
      <c r="J3869" s="2" t="s">
        <v>325</v>
      </c>
      <c r="K3869" s="2" t="s">
        <v>257</v>
      </c>
      <c r="L3869" s="2" t="s">
        <v>23</v>
      </c>
      <c r="M3869" s="70">
        <v>1.5021990740740742E-3</v>
      </c>
    </row>
    <row r="3870" spans="1:17" x14ac:dyDescent="0.25">
      <c r="A3870" t="s">
        <v>127</v>
      </c>
      <c r="B3870" s="87" t="s">
        <v>186</v>
      </c>
      <c r="C3870" t="s">
        <v>823</v>
      </c>
      <c r="D3870" s="54">
        <v>44710</v>
      </c>
      <c r="E3870" s="87" t="s">
        <v>58</v>
      </c>
      <c r="F3870" s="87" t="s">
        <v>469</v>
      </c>
      <c r="G3870" s="87" t="s">
        <v>18</v>
      </c>
      <c r="H3870" s="2">
        <v>8</v>
      </c>
      <c r="I3870" s="2">
        <v>1050</v>
      </c>
      <c r="J3870" s="2" t="s">
        <v>712</v>
      </c>
      <c r="K3870" s="2" t="s">
        <v>65</v>
      </c>
      <c r="L3870" s="2" t="s">
        <v>500</v>
      </c>
      <c r="M3870" s="70">
        <v>1.6836805555555557E-3</v>
      </c>
    </row>
    <row r="3871" spans="1:17" x14ac:dyDescent="0.25">
      <c r="A3871" t="s">
        <v>127</v>
      </c>
      <c r="B3871" s="87" t="s">
        <v>186</v>
      </c>
      <c r="C3871" t="s">
        <v>823</v>
      </c>
      <c r="D3871" s="54">
        <v>44710</v>
      </c>
      <c r="E3871" s="87" t="s">
        <v>58</v>
      </c>
      <c r="F3871" s="87" t="s">
        <v>469</v>
      </c>
      <c r="G3871" s="87" t="s">
        <v>18</v>
      </c>
      <c r="H3871" s="2">
        <v>6</v>
      </c>
      <c r="I3871" s="2">
        <v>1515</v>
      </c>
      <c r="J3871" s="2" t="s">
        <v>495</v>
      </c>
      <c r="K3871" s="2" t="s">
        <v>64</v>
      </c>
      <c r="L3871" s="2" t="s">
        <v>160</v>
      </c>
      <c r="M3871" s="70">
        <v>1.3472222222222221E-3</v>
      </c>
    </row>
    <row r="3872" spans="1:17" x14ac:dyDescent="0.25">
      <c r="A3872" t="s">
        <v>127</v>
      </c>
      <c r="B3872" s="87" t="s">
        <v>186</v>
      </c>
      <c r="C3872" t="s">
        <v>823</v>
      </c>
      <c r="D3872" s="54">
        <v>44710</v>
      </c>
      <c r="E3872" s="87" t="s">
        <v>58</v>
      </c>
      <c r="F3872" s="87" t="s">
        <v>469</v>
      </c>
      <c r="G3872" s="87" t="s">
        <v>20</v>
      </c>
      <c r="H3872" s="2">
        <v>2</v>
      </c>
      <c r="I3872" s="2">
        <v>1486</v>
      </c>
      <c r="J3872" s="2" t="s">
        <v>492</v>
      </c>
      <c r="K3872" s="2" t="s">
        <v>64</v>
      </c>
      <c r="L3872" s="2" t="s">
        <v>335</v>
      </c>
      <c r="M3872" s="70">
        <v>1.5449074074074074E-3</v>
      </c>
    </row>
    <row r="3873" spans="1:19" x14ac:dyDescent="0.25">
      <c r="A3873" t="s">
        <v>110</v>
      </c>
      <c r="B3873" s="87" t="s">
        <v>187</v>
      </c>
      <c r="C3873" t="s">
        <v>823</v>
      </c>
      <c r="D3873" s="54">
        <v>44710</v>
      </c>
      <c r="E3873" s="87" t="s">
        <v>58</v>
      </c>
      <c r="F3873" s="87" t="s">
        <v>469</v>
      </c>
      <c r="G3873" s="87" t="s">
        <v>18</v>
      </c>
      <c r="H3873" s="2">
        <v>2</v>
      </c>
      <c r="I3873" s="2">
        <v>1051</v>
      </c>
      <c r="J3873" s="2" t="s">
        <v>379</v>
      </c>
      <c r="K3873" s="2" t="s">
        <v>65</v>
      </c>
      <c r="L3873" s="2" t="s">
        <v>26</v>
      </c>
      <c r="M3873" s="16">
        <v>17.47</v>
      </c>
      <c r="N3873" s="16"/>
      <c r="O3873" s="16"/>
      <c r="P3873" s="16"/>
      <c r="Q3873" s="16"/>
    </row>
    <row r="3874" spans="1:19" x14ac:dyDescent="0.25">
      <c r="A3874" t="s">
        <v>110</v>
      </c>
      <c r="B3874" s="87" t="s">
        <v>187</v>
      </c>
      <c r="C3874" t="s">
        <v>823</v>
      </c>
      <c r="D3874" s="54">
        <v>44710</v>
      </c>
      <c r="E3874" s="87" t="s">
        <v>58</v>
      </c>
      <c r="F3874" s="87" t="s">
        <v>469</v>
      </c>
      <c r="G3874" s="87" t="s">
        <v>18</v>
      </c>
      <c r="H3874" s="2">
        <v>3</v>
      </c>
      <c r="I3874" s="2">
        <v>1157</v>
      </c>
      <c r="J3874" s="2" t="s">
        <v>817</v>
      </c>
      <c r="K3874" s="2" t="s">
        <v>66</v>
      </c>
      <c r="L3874" s="2" t="s">
        <v>160</v>
      </c>
      <c r="M3874" s="16">
        <v>18.440000000000001</v>
      </c>
      <c r="N3874" s="16"/>
      <c r="O3874" s="16"/>
      <c r="P3874" s="16"/>
      <c r="Q3874" s="16"/>
    </row>
    <row r="3875" spans="1:19" x14ac:dyDescent="0.25">
      <c r="A3875" t="s">
        <v>110</v>
      </c>
      <c r="B3875" s="87" t="s">
        <v>187</v>
      </c>
      <c r="C3875" t="s">
        <v>823</v>
      </c>
      <c r="D3875" s="54">
        <v>44710</v>
      </c>
      <c r="E3875" s="87" t="s">
        <v>58</v>
      </c>
      <c r="F3875" s="87" t="s">
        <v>469</v>
      </c>
      <c r="G3875" s="87" t="s">
        <v>18</v>
      </c>
      <c r="H3875" s="2">
        <v>1</v>
      </c>
      <c r="I3875" s="2">
        <v>1532</v>
      </c>
      <c r="J3875" s="2" t="s">
        <v>455</v>
      </c>
      <c r="K3875" s="2" t="s">
        <v>64</v>
      </c>
      <c r="L3875" s="2" t="s">
        <v>335</v>
      </c>
      <c r="M3875" s="16">
        <v>15.28</v>
      </c>
      <c r="N3875" s="16"/>
      <c r="O3875" s="16"/>
      <c r="P3875" s="16"/>
      <c r="Q3875" s="16"/>
    </row>
    <row r="3876" spans="1:19" x14ac:dyDescent="0.25">
      <c r="A3876" t="s">
        <v>33</v>
      </c>
      <c r="B3876" s="87" t="s">
        <v>30</v>
      </c>
      <c r="C3876" t="s">
        <v>823</v>
      </c>
      <c r="D3876" s="54">
        <v>44710</v>
      </c>
      <c r="E3876" s="87" t="s">
        <v>58</v>
      </c>
      <c r="F3876" s="87" t="s">
        <v>469</v>
      </c>
      <c r="G3876" s="87" t="s">
        <v>20</v>
      </c>
      <c r="H3876" s="2">
        <v>1</v>
      </c>
      <c r="I3876" s="2">
        <v>1497</v>
      </c>
      <c r="J3876" s="2" t="s">
        <v>831</v>
      </c>
      <c r="K3876" s="2" t="s">
        <v>64</v>
      </c>
      <c r="L3876" s="2" t="s">
        <v>335</v>
      </c>
      <c r="M3876" s="16">
        <v>41.54</v>
      </c>
      <c r="N3876" s="16">
        <v>36.270000000000003</v>
      </c>
      <c r="O3876" s="16">
        <v>39.85</v>
      </c>
      <c r="P3876" s="16">
        <v>39.24</v>
      </c>
      <c r="Q3876" s="16">
        <v>41.54</v>
      </c>
    </row>
    <row r="3877" spans="1:19" x14ac:dyDescent="0.25">
      <c r="A3877" t="s">
        <v>109</v>
      </c>
      <c r="B3877" s="87" t="s">
        <v>187</v>
      </c>
      <c r="C3877" t="s">
        <v>823</v>
      </c>
      <c r="D3877" s="54">
        <v>44710</v>
      </c>
      <c r="E3877" s="87" t="s">
        <v>58</v>
      </c>
      <c r="F3877" s="87" t="s">
        <v>469</v>
      </c>
      <c r="G3877" s="87" t="s">
        <v>20</v>
      </c>
      <c r="H3877" s="2">
        <v>1</v>
      </c>
      <c r="I3877" s="2">
        <v>1509</v>
      </c>
      <c r="J3877" s="2" t="s">
        <v>396</v>
      </c>
      <c r="K3877" s="2" t="s">
        <v>64</v>
      </c>
      <c r="L3877" s="2" t="s">
        <v>335</v>
      </c>
      <c r="M3877" s="16">
        <v>14.25</v>
      </c>
      <c r="N3877" s="16"/>
      <c r="O3877" s="16"/>
      <c r="P3877" s="16"/>
      <c r="Q3877" s="16"/>
    </row>
    <row r="3878" spans="1:19" x14ac:dyDescent="0.25">
      <c r="A3878" t="s">
        <v>131</v>
      </c>
      <c r="B3878" s="20" t="s">
        <v>187</v>
      </c>
      <c r="C3878" t="s">
        <v>823</v>
      </c>
      <c r="D3878" s="54">
        <v>44710</v>
      </c>
      <c r="E3878" s="87" t="s">
        <v>58</v>
      </c>
      <c r="F3878" s="87" t="s">
        <v>469</v>
      </c>
      <c r="G3878" s="87" t="s">
        <v>18</v>
      </c>
      <c r="H3878" s="2">
        <v>1</v>
      </c>
      <c r="I3878" s="2">
        <v>11526</v>
      </c>
      <c r="J3878" s="2" t="s">
        <v>440</v>
      </c>
      <c r="K3878" s="2" t="s">
        <v>64</v>
      </c>
      <c r="L3878" s="2" t="s">
        <v>335</v>
      </c>
      <c r="M3878" s="70">
        <v>2.3452546296296299E-3</v>
      </c>
    </row>
    <row r="3879" spans="1:19" x14ac:dyDescent="0.25">
      <c r="A3879" t="s">
        <v>131</v>
      </c>
      <c r="B3879" s="87" t="s">
        <v>187</v>
      </c>
      <c r="C3879" t="s">
        <v>823</v>
      </c>
      <c r="D3879" s="54">
        <v>44710</v>
      </c>
      <c r="E3879" s="87" t="s">
        <v>58</v>
      </c>
      <c r="F3879" s="87" t="s">
        <v>469</v>
      </c>
      <c r="G3879" s="87" t="s">
        <v>18</v>
      </c>
      <c r="H3879" s="2">
        <v>6</v>
      </c>
      <c r="I3879" s="2">
        <v>11051</v>
      </c>
      <c r="J3879" s="2" t="s">
        <v>443</v>
      </c>
      <c r="K3879" s="2" t="s">
        <v>65</v>
      </c>
      <c r="L3879" s="2" t="s">
        <v>335</v>
      </c>
      <c r="M3879" s="70">
        <v>2.7106481481481482E-3</v>
      </c>
    </row>
    <row r="3880" spans="1:19" x14ac:dyDescent="0.25">
      <c r="A3880" t="s">
        <v>131</v>
      </c>
      <c r="B3880" s="87" t="s">
        <v>187</v>
      </c>
      <c r="C3880" t="s">
        <v>823</v>
      </c>
      <c r="D3880" s="54">
        <v>44710</v>
      </c>
      <c r="E3880" s="87" t="s">
        <v>58</v>
      </c>
      <c r="F3880" s="87" t="s">
        <v>469</v>
      </c>
      <c r="G3880" s="20" t="s">
        <v>20</v>
      </c>
      <c r="H3880" s="2">
        <v>2</v>
      </c>
      <c r="I3880" s="2">
        <v>11507</v>
      </c>
      <c r="J3880" s="2" t="s">
        <v>440</v>
      </c>
      <c r="K3880" s="2" t="s">
        <v>64</v>
      </c>
      <c r="L3880" s="2" t="s">
        <v>335</v>
      </c>
      <c r="M3880" s="70">
        <v>2.7761574074074073E-3</v>
      </c>
    </row>
    <row r="3881" spans="1:19" x14ac:dyDescent="0.25">
      <c r="A3881" t="s">
        <v>41</v>
      </c>
      <c r="B3881" s="87" t="s">
        <v>30</v>
      </c>
      <c r="C3881" t="s">
        <v>832</v>
      </c>
      <c r="D3881" s="54">
        <v>44716</v>
      </c>
      <c r="E3881" s="20" t="s">
        <v>58</v>
      </c>
      <c r="F3881" s="20" t="s">
        <v>64</v>
      </c>
      <c r="G3881" s="20" t="s">
        <v>20</v>
      </c>
      <c r="H3881" s="2">
        <v>1</v>
      </c>
      <c r="I3881" s="2">
        <v>61</v>
      </c>
      <c r="J3881" s="2" t="s">
        <v>234</v>
      </c>
      <c r="K3881" s="2" t="s">
        <v>64</v>
      </c>
      <c r="L3881" s="2" t="s">
        <v>22</v>
      </c>
      <c r="M3881" s="16">
        <v>34.450000000000003</v>
      </c>
      <c r="N3881" s="16">
        <v>27.31</v>
      </c>
      <c r="O3881" s="16">
        <v>33.799999999999997</v>
      </c>
      <c r="P3881" s="16">
        <v>34.450000000000003</v>
      </c>
      <c r="Q3881" s="16" t="s">
        <v>1</v>
      </c>
      <c r="R3881" s="16">
        <v>33.409999999999997</v>
      </c>
      <c r="S3881" s="16" t="s">
        <v>1</v>
      </c>
    </row>
    <row r="3882" spans="1:19" x14ac:dyDescent="0.25">
      <c r="A3882" t="s">
        <v>41</v>
      </c>
      <c r="B3882" s="87" t="s">
        <v>30</v>
      </c>
      <c r="C3882" t="s">
        <v>832</v>
      </c>
      <c r="D3882" s="54">
        <v>44716</v>
      </c>
      <c r="E3882" s="87" t="s">
        <v>58</v>
      </c>
      <c r="F3882" s="87" t="s">
        <v>64</v>
      </c>
      <c r="G3882" s="20" t="s">
        <v>20</v>
      </c>
      <c r="H3882" s="2">
        <v>2</v>
      </c>
      <c r="I3882" s="2">
        <v>738</v>
      </c>
      <c r="J3882" s="2" t="s">
        <v>419</v>
      </c>
      <c r="K3882" s="2" t="s">
        <v>64</v>
      </c>
      <c r="L3882" s="2" t="s">
        <v>23</v>
      </c>
      <c r="M3882" s="16">
        <v>32.42</v>
      </c>
      <c r="N3882" s="16">
        <v>32.42</v>
      </c>
      <c r="O3882" s="16">
        <v>29.78</v>
      </c>
      <c r="P3882" s="16" t="s">
        <v>1</v>
      </c>
      <c r="Q3882" s="16">
        <v>20.57</v>
      </c>
      <c r="R3882" s="16">
        <v>27.27</v>
      </c>
      <c r="S3882" s="16">
        <v>30.62</v>
      </c>
    </row>
    <row r="3883" spans="1:19" x14ac:dyDescent="0.25">
      <c r="A3883" t="s">
        <v>43</v>
      </c>
      <c r="B3883" s="20" t="s">
        <v>30</v>
      </c>
      <c r="C3883" t="s">
        <v>832</v>
      </c>
      <c r="D3883" s="54">
        <v>44716</v>
      </c>
      <c r="E3883" s="87" t="s">
        <v>58</v>
      </c>
      <c r="F3883" s="87" t="s">
        <v>64</v>
      </c>
      <c r="G3883" s="20" t="s">
        <v>18</v>
      </c>
      <c r="H3883" s="2">
        <v>1</v>
      </c>
      <c r="I3883" s="2">
        <v>1079</v>
      </c>
      <c r="J3883" s="2" t="s">
        <v>264</v>
      </c>
      <c r="K3883" s="2" t="s">
        <v>64</v>
      </c>
      <c r="L3883" s="2" t="s">
        <v>23</v>
      </c>
      <c r="M3883" s="16">
        <v>12.66</v>
      </c>
      <c r="N3883" s="16">
        <v>12.66</v>
      </c>
      <c r="O3883" s="16" t="s">
        <v>1</v>
      </c>
      <c r="P3883" s="16" t="s">
        <v>1</v>
      </c>
      <c r="Q3883" s="16" t="s">
        <v>1</v>
      </c>
      <c r="R3883" s="16" t="s">
        <v>1</v>
      </c>
      <c r="S3883" s="16" t="s">
        <v>1</v>
      </c>
    </row>
    <row r="3884" spans="1:19" x14ac:dyDescent="0.25">
      <c r="A3884" t="s">
        <v>43</v>
      </c>
      <c r="B3884" s="20" t="s">
        <v>30</v>
      </c>
      <c r="C3884" t="s">
        <v>832</v>
      </c>
      <c r="D3884" s="54">
        <v>44716</v>
      </c>
      <c r="E3884" s="87" t="s">
        <v>58</v>
      </c>
      <c r="F3884" s="87" t="s">
        <v>64</v>
      </c>
      <c r="G3884" s="20" t="s">
        <v>18</v>
      </c>
      <c r="H3884" s="2">
        <v>2</v>
      </c>
      <c r="I3884" s="2">
        <v>1267</v>
      </c>
      <c r="J3884" s="2" t="s">
        <v>833</v>
      </c>
      <c r="K3884" s="2" t="s">
        <v>65</v>
      </c>
      <c r="L3884" s="2" t="s">
        <v>23</v>
      </c>
      <c r="M3884" s="16">
        <v>12.11</v>
      </c>
      <c r="N3884" s="16">
        <v>12.02</v>
      </c>
      <c r="O3884" s="16">
        <v>12.11</v>
      </c>
      <c r="P3884" s="16">
        <v>11.29</v>
      </c>
      <c r="Q3884" s="16" t="s">
        <v>1</v>
      </c>
      <c r="R3884" s="16">
        <v>10.84</v>
      </c>
      <c r="S3884" s="16" t="s">
        <v>1</v>
      </c>
    </row>
    <row r="3885" spans="1:19" x14ac:dyDescent="0.25">
      <c r="A3885" t="s">
        <v>38</v>
      </c>
      <c r="B3885" s="20" t="s">
        <v>30</v>
      </c>
      <c r="C3885" t="s">
        <v>832</v>
      </c>
      <c r="D3885" s="54">
        <v>44716</v>
      </c>
      <c r="E3885" s="87" t="s">
        <v>58</v>
      </c>
      <c r="F3885" s="87" t="s">
        <v>64</v>
      </c>
      <c r="G3885" s="20" t="s">
        <v>18</v>
      </c>
      <c r="H3885" s="2">
        <v>1</v>
      </c>
      <c r="I3885" s="2">
        <v>133</v>
      </c>
      <c r="J3885" s="2" t="s">
        <v>193</v>
      </c>
      <c r="K3885" s="2" t="s">
        <v>64</v>
      </c>
      <c r="L3885" s="2" t="s">
        <v>22</v>
      </c>
      <c r="M3885" s="16">
        <v>24.62</v>
      </c>
      <c r="N3885" s="16" t="s">
        <v>1</v>
      </c>
      <c r="O3885" s="16">
        <v>24.62</v>
      </c>
      <c r="P3885" s="16" t="s">
        <v>1</v>
      </c>
      <c r="Q3885" s="16" t="s">
        <v>1</v>
      </c>
      <c r="R3885" s="16" t="s">
        <v>1</v>
      </c>
      <c r="S3885" s="16" t="s">
        <v>1</v>
      </c>
    </row>
    <row r="3886" spans="1:19" x14ac:dyDescent="0.25">
      <c r="A3886" t="s">
        <v>46</v>
      </c>
      <c r="B3886" s="20" t="s">
        <v>30</v>
      </c>
      <c r="C3886" t="s">
        <v>832</v>
      </c>
      <c r="D3886" s="54">
        <v>44716</v>
      </c>
      <c r="E3886" s="87" t="s">
        <v>58</v>
      </c>
      <c r="F3886" s="87" t="s">
        <v>64</v>
      </c>
      <c r="G3886" s="20" t="s">
        <v>20</v>
      </c>
      <c r="H3886" s="2">
        <v>1</v>
      </c>
      <c r="I3886" s="2">
        <v>1062</v>
      </c>
      <c r="J3886" s="2" t="s">
        <v>807</v>
      </c>
      <c r="K3886" s="2" t="s">
        <v>628</v>
      </c>
      <c r="L3886" s="2" t="s">
        <v>22</v>
      </c>
      <c r="M3886" s="16">
        <v>9.98</v>
      </c>
      <c r="N3886" s="16">
        <v>7.66</v>
      </c>
      <c r="O3886" s="16">
        <v>9.98</v>
      </c>
      <c r="P3886" s="16">
        <v>8.26</v>
      </c>
      <c r="Q3886" s="16">
        <v>8.6999999999999993</v>
      </c>
      <c r="R3886" s="16" t="s">
        <v>1</v>
      </c>
      <c r="S3886" s="16">
        <v>7.56</v>
      </c>
    </row>
    <row r="3887" spans="1:19" x14ac:dyDescent="0.25">
      <c r="A3887" t="s">
        <v>46</v>
      </c>
      <c r="B3887" s="20" t="s">
        <v>30</v>
      </c>
      <c r="C3887" t="s">
        <v>832</v>
      </c>
      <c r="D3887" s="54">
        <v>44716</v>
      </c>
      <c r="E3887" s="87" t="s">
        <v>58</v>
      </c>
      <c r="F3887" s="87" t="s">
        <v>64</v>
      </c>
      <c r="G3887" s="20" t="s">
        <v>20</v>
      </c>
      <c r="H3887" s="2">
        <v>2</v>
      </c>
      <c r="I3887" s="2">
        <v>150</v>
      </c>
      <c r="J3887" s="2" t="s">
        <v>235</v>
      </c>
      <c r="K3887" s="2" t="s">
        <v>64</v>
      </c>
      <c r="L3887" s="2" t="s">
        <v>22</v>
      </c>
      <c r="M3887" s="16">
        <v>8.41</v>
      </c>
      <c r="N3887" s="16">
        <v>7.88</v>
      </c>
      <c r="O3887" s="16">
        <v>8.0299999999999994</v>
      </c>
      <c r="P3887" s="16">
        <v>8.41</v>
      </c>
      <c r="Q3887" s="16">
        <v>6.62</v>
      </c>
      <c r="R3887" s="16">
        <v>7.7</v>
      </c>
      <c r="S3887" s="16">
        <v>8.18</v>
      </c>
    </row>
    <row r="3888" spans="1:19" x14ac:dyDescent="0.25">
      <c r="A3888" t="s">
        <v>34</v>
      </c>
      <c r="B3888" s="20" t="s">
        <v>30</v>
      </c>
      <c r="C3888" t="s">
        <v>832</v>
      </c>
      <c r="D3888" s="54">
        <v>44716</v>
      </c>
      <c r="E3888" s="87" t="s">
        <v>58</v>
      </c>
      <c r="F3888" s="87" t="s">
        <v>64</v>
      </c>
      <c r="G3888" s="20" t="s">
        <v>18</v>
      </c>
      <c r="H3888" s="2">
        <v>1</v>
      </c>
      <c r="I3888" s="2">
        <v>1079</v>
      </c>
      <c r="J3888" s="2" t="s">
        <v>264</v>
      </c>
      <c r="K3888" s="2" t="s">
        <v>64</v>
      </c>
      <c r="L3888" s="2" t="s">
        <v>23</v>
      </c>
      <c r="M3888" s="16">
        <v>36.54</v>
      </c>
      <c r="N3888" s="16">
        <v>36.54</v>
      </c>
      <c r="O3888" s="16" t="s">
        <v>1</v>
      </c>
      <c r="P3888" s="16">
        <v>33.92</v>
      </c>
      <c r="Q3888" s="16" t="s">
        <v>1</v>
      </c>
      <c r="R3888" s="16" t="s">
        <v>1</v>
      </c>
      <c r="S3888" s="16" t="s">
        <v>1</v>
      </c>
    </row>
    <row r="3889" spans="1:19" x14ac:dyDescent="0.25">
      <c r="A3889" t="s">
        <v>34</v>
      </c>
      <c r="B3889" s="87" t="s">
        <v>30</v>
      </c>
      <c r="C3889" t="s">
        <v>832</v>
      </c>
      <c r="D3889" s="54">
        <v>44716</v>
      </c>
      <c r="E3889" s="87" t="s">
        <v>58</v>
      </c>
      <c r="F3889" s="87" t="s">
        <v>64</v>
      </c>
      <c r="G3889" s="20" t="s">
        <v>18</v>
      </c>
      <c r="H3889" s="2">
        <v>2</v>
      </c>
      <c r="I3889" s="2">
        <v>140</v>
      </c>
      <c r="J3889" s="2" t="s">
        <v>202</v>
      </c>
      <c r="K3889" s="2" t="s">
        <v>64</v>
      </c>
      <c r="L3889" s="2" t="s">
        <v>22</v>
      </c>
      <c r="M3889" s="16">
        <v>25.02</v>
      </c>
      <c r="N3889" s="16">
        <v>20.57</v>
      </c>
      <c r="O3889" s="16">
        <v>22.53</v>
      </c>
      <c r="P3889" s="16">
        <v>25.02</v>
      </c>
      <c r="Q3889" s="16" t="s">
        <v>1</v>
      </c>
      <c r="R3889" s="16" t="s">
        <v>1</v>
      </c>
      <c r="S3889" s="16">
        <v>19.850000000000001</v>
      </c>
    </row>
    <row r="3890" spans="1:19" x14ac:dyDescent="0.25">
      <c r="A3890" t="s">
        <v>34</v>
      </c>
      <c r="B3890" s="87" t="s">
        <v>30</v>
      </c>
      <c r="C3890" t="s">
        <v>832</v>
      </c>
      <c r="D3890" s="54">
        <v>44716</v>
      </c>
      <c r="E3890" s="87" t="s">
        <v>58</v>
      </c>
      <c r="F3890" s="87" t="s">
        <v>64</v>
      </c>
      <c r="G3890" s="20" t="s">
        <v>18</v>
      </c>
      <c r="H3890" s="2">
        <v>3</v>
      </c>
      <c r="I3890" s="2">
        <v>133</v>
      </c>
      <c r="J3890" s="2" t="s">
        <v>193</v>
      </c>
      <c r="K3890" s="2" t="s">
        <v>64</v>
      </c>
      <c r="L3890" s="2" t="s">
        <v>22</v>
      </c>
      <c r="M3890" s="16">
        <v>20.38</v>
      </c>
      <c r="N3890" s="16">
        <v>18.52</v>
      </c>
      <c r="O3890" s="16" t="s">
        <v>1</v>
      </c>
      <c r="P3890" s="16">
        <v>20.38</v>
      </c>
      <c r="Q3890" s="16" t="s">
        <v>1</v>
      </c>
      <c r="R3890" s="16">
        <v>17.940000000000001</v>
      </c>
      <c r="S3890" s="16">
        <v>20.12</v>
      </c>
    </row>
    <row r="3891" spans="1:19" x14ac:dyDescent="0.25">
      <c r="A3891" t="s">
        <v>32</v>
      </c>
      <c r="B3891" s="20" t="s">
        <v>30</v>
      </c>
      <c r="C3891" t="s">
        <v>832</v>
      </c>
      <c r="D3891" s="54">
        <v>44716</v>
      </c>
      <c r="E3891" s="87" t="s">
        <v>58</v>
      </c>
      <c r="F3891" s="87" t="s">
        <v>64</v>
      </c>
      <c r="G3891" s="20" t="s">
        <v>20</v>
      </c>
      <c r="H3891" s="2">
        <v>1</v>
      </c>
      <c r="I3891" s="2">
        <v>738</v>
      </c>
      <c r="J3891" s="2" t="s">
        <v>419</v>
      </c>
      <c r="K3891" s="2" t="s">
        <v>64</v>
      </c>
      <c r="L3891" s="2" t="s">
        <v>23</v>
      </c>
      <c r="M3891" s="16">
        <v>29.86</v>
      </c>
      <c r="N3891" s="16" t="s">
        <v>1</v>
      </c>
      <c r="O3891" s="16" t="s">
        <v>1</v>
      </c>
      <c r="P3891" s="16" t="s">
        <v>1</v>
      </c>
      <c r="Q3891" s="16" t="s">
        <v>1</v>
      </c>
      <c r="R3891" s="16">
        <v>29.86</v>
      </c>
      <c r="S3891" s="16" t="s">
        <v>1</v>
      </c>
    </row>
    <row r="3892" spans="1:19" x14ac:dyDescent="0.25">
      <c r="A3892" t="s">
        <v>32</v>
      </c>
      <c r="B3892" s="87" t="s">
        <v>30</v>
      </c>
      <c r="C3892" t="s">
        <v>832</v>
      </c>
      <c r="D3892" s="54">
        <v>44716</v>
      </c>
      <c r="E3892" s="87" t="s">
        <v>58</v>
      </c>
      <c r="F3892" s="87" t="s">
        <v>64</v>
      </c>
      <c r="G3892" s="20" t="s">
        <v>20</v>
      </c>
      <c r="H3892" s="2">
        <v>3</v>
      </c>
      <c r="I3892" s="2">
        <v>150</v>
      </c>
      <c r="J3892" s="2" t="s">
        <v>235</v>
      </c>
      <c r="K3892" s="2" t="s">
        <v>64</v>
      </c>
      <c r="L3892" s="2" t="s">
        <v>22</v>
      </c>
      <c r="M3892" s="16">
        <v>22.23</v>
      </c>
      <c r="N3892" s="16">
        <v>19.899999999999999</v>
      </c>
      <c r="O3892" s="16">
        <v>22.23</v>
      </c>
      <c r="P3892" s="16" t="s">
        <v>1</v>
      </c>
      <c r="Q3892" s="16" t="s">
        <v>1</v>
      </c>
      <c r="R3892" s="16">
        <v>21.13</v>
      </c>
      <c r="S3892" s="16">
        <v>20.29</v>
      </c>
    </row>
    <row r="3893" spans="1:19" x14ac:dyDescent="0.25">
      <c r="A3893" t="s">
        <v>32</v>
      </c>
      <c r="B3893" s="87" t="s">
        <v>30</v>
      </c>
      <c r="C3893" t="s">
        <v>832</v>
      </c>
      <c r="D3893" s="54">
        <v>44716</v>
      </c>
      <c r="E3893" s="87" t="s">
        <v>58</v>
      </c>
      <c r="F3893" s="87" t="s">
        <v>64</v>
      </c>
      <c r="G3893" s="20" t="s">
        <v>20</v>
      </c>
      <c r="H3893" s="2">
        <v>4</v>
      </c>
      <c r="I3893" s="2">
        <v>266</v>
      </c>
      <c r="J3893" s="2" t="s">
        <v>347</v>
      </c>
      <c r="K3893" s="2" t="s">
        <v>67</v>
      </c>
      <c r="L3893" s="2" t="s">
        <v>23</v>
      </c>
      <c r="M3893" s="16">
        <v>17.89</v>
      </c>
      <c r="N3893" s="16">
        <v>16.920000000000002</v>
      </c>
      <c r="O3893" s="16">
        <v>14.27</v>
      </c>
      <c r="P3893" s="16" t="s">
        <v>1</v>
      </c>
      <c r="Q3893" s="16">
        <v>17.09</v>
      </c>
      <c r="R3893" s="16">
        <v>17.14</v>
      </c>
      <c r="S3893" s="16">
        <v>17.89</v>
      </c>
    </row>
    <row r="3894" spans="1:19" x14ac:dyDescent="0.25">
      <c r="A3894" t="s">
        <v>32</v>
      </c>
      <c r="B3894" s="87" t="s">
        <v>30</v>
      </c>
      <c r="C3894" t="s">
        <v>832</v>
      </c>
      <c r="D3894" s="54">
        <v>44716</v>
      </c>
      <c r="E3894" s="87" t="s">
        <v>58</v>
      </c>
      <c r="F3894" s="87" t="s">
        <v>64</v>
      </c>
      <c r="G3894" s="20" t="s">
        <v>20</v>
      </c>
      <c r="H3894" s="2">
        <v>5</v>
      </c>
      <c r="I3894" s="2">
        <v>1062</v>
      </c>
      <c r="J3894" s="2" t="s">
        <v>807</v>
      </c>
      <c r="K3894" s="2" t="s">
        <v>628</v>
      </c>
      <c r="L3894" s="2" t="s">
        <v>22</v>
      </c>
      <c r="M3894" s="16">
        <v>16.86</v>
      </c>
      <c r="N3894" s="16">
        <v>16.170000000000002</v>
      </c>
      <c r="O3894" s="16">
        <v>16.86</v>
      </c>
      <c r="P3894" s="16" t="s">
        <v>1</v>
      </c>
      <c r="Q3894" s="16">
        <v>15.66</v>
      </c>
      <c r="R3894" s="16">
        <v>16.53</v>
      </c>
      <c r="S3894" s="16">
        <v>15.17</v>
      </c>
    </row>
    <row r="3895" spans="1:19" x14ac:dyDescent="0.25">
      <c r="A3895" t="s">
        <v>37</v>
      </c>
      <c r="B3895" s="87" t="s">
        <v>30</v>
      </c>
      <c r="C3895" t="s">
        <v>832</v>
      </c>
      <c r="D3895" s="54">
        <v>44716</v>
      </c>
      <c r="E3895" s="87" t="s">
        <v>58</v>
      </c>
      <c r="F3895" s="87" t="s">
        <v>64</v>
      </c>
      <c r="G3895" s="20" t="s">
        <v>20</v>
      </c>
      <c r="H3895" s="2">
        <v>1</v>
      </c>
      <c r="I3895" s="2">
        <v>61</v>
      </c>
      <c r="J3895" s="2" t="s">
        <v>234</v>
      </c>
      <c r="K3895" s="2" t="s">
        <v>64</v>
      </c>
      <c r="L3895" s="2" t="s">
        <v>22</v>
      </c>
      <c r="M3895" s="16">
        <v>27.76</v>
      </c>
      <c r="N3895" s="16">
        <v>20.5</v>
      </c>
      <c r="O3895" s="16" t="s">
        <v>1</v>
      </c>
      <c r="P3895" s="16" t="s">
        <v>1</v>
      </c>
      <c r="Q3895" s="16" t="s">
        <v>1</v>
      </c>
      <c r="R3895" s="16">
        <v>27.76</v>
      </c>
      <c r="S3895" s="16">
        <v>27.49</v>
      </c>
    </row>
    <row r="3896" spans="1:19" x14ac:dyDescent="0.25">
      <c r="A3896" t="s">
        <v>29</v>
      </c>
      <c r="B3896" s="87" t="s">
        <v>30</v>
      </c>
      <c r="C3896" t="s">
        <v>832</v>
      </c>
      <c r="D3896" s="54">
        <v>44716</v>
      </c>
      <c r="E3896" s="87" t="s">
        <v>58</v>
      </c>
      <c r="F3896" s="87" t="s">
        <v>64</v>
      </c>
      <c r="G3896" s="20" t="s">
        <v>18</v>
      </c>
      <c r="H3896" s="2">
        <v>1</v>
      </c>
      <c r="I3896" s="2">
        <v>74</v>
      </c>
      <c r="J3896" s="2" t="s">
        <v>206</v>
      </c>
      <c r="K3896" s="2" t="s">
        <v>64</v>
      </c>
      <c r="L3896" s="2" t="s">
        <v>22</v>
      </c>
      <c r="M3896" s="16">
        <v>39.44</v>
      </c>
      <c r="N3896" s="16">
        <v>39.44</v>
      </c>
      <c r="O3896" s="16">
        <v>37.81</v>
      </c>
      <c r="P3896" s="16" t="s">
        <v>1</v>
      </c>
      <c r="Q3896" s="16">
        <v>38.229999999999997</v>
      </c>
      <c r="R3896" s="16">
        <v>38.770000000000003</v>
      </c>
      <c r="S3896" s="16">
        <v>34.979999999999997</v>
      </c>
    </row>
    <row r="3897" spans="1:19" x14ac:dyDescent="0.25">
      <c r="A3897" t="s">
        <v>29</v>
      </c>
      <c r="B3897" s="87" t="s">
        <v>30</v>
      </c>
      <c r="C3897" t="s">
        <v>832</v>
      </c>
      <c r="D3897" s="54">
        <v>44716</v>
      </c>
      <c r="E3897" s="87" t="s">
        <v>58</v>
      </c>
      <c r="F3897" s="87" t="s">
        <v>64</v>
      </c>
      <c r="G3897" s="20" t="s">
        <v>18</v>
      </c>
      <c r="H3897" s="2">
        <v>2</v>
      </c>
      <c r="I3897" s="2">
        <v>140</v>
      </c>
      <c r="J3897" s="2" t="s">
        <v>202</v>
      </c>
      <c r="K3897" s="2" t="s">
        <v>64</v>
      </c>
      <c r="L3897" s="2" t="s">
        <v>22</v>
      </c>
      <c r="M3897" s="16">
        <v>37.79</v>
      </c>
      <c r="N3897" s="16" t="s">
        <v>1</v>
      </c>
      <c r="O3897" s="16">
        <v>37.79</v>
      </c>
      <c r="P3897" s="16">
        <v>35.36</v>
      </c>
      <c r="Q3897" s="16">
        <v>35.01</v>
      </c>
      <c r="R3897" s="16">
        <v>36.26</v>
      </c>
      <c r="S3897" s="16">
        <v>37.44</v>
      </c>
    </row>
    <row r="3898" spans="1:19" x14ac:dyDescent="0.25">
      <c r="A3898" t="s">
        <v>96</v>
      </c>
      <c r="B3898" s="20" t="s">
        <v>188</v>
      </c>
      <c r="C3898" t="s">
        <v>834</v>
      </c>
      <c r="D3898" s="54">
        <v>44716</v>
      </c>
      <c r="E3898" s="20" t="s">
        <v>211</v>
      </c>
      <c r="F3898" s="20" t="s">
        <v>62</v>
      </c>
      <c r="G3898" s="20" t="s">
        <v>18</v>
      </c>
      <c r="H3898" s="2">
        <v>2</v>
      </c>
      <c r="I3898" s="2">
        <v>214</v>
      </c>
      <c r="J3898" s="2" t="s">
        <v>380</v>
      </c>
      <c r="K3898" s="2" t="s">
        <v>66</v>
      </c>
      <c r="L3898" s="2" t="s">
        <v>26</v>
      </c>
      <c r="M3898" s="16">
        <v>6.8</v>
      </c>
      <c r="N3898" s="16">
        <v>6.2</v>
      </c>
      <c r="O3898" s="16">
        <v>6.36</v>
      </c>
      <c r="P3898" s="16">
        <v>6.32</v>
      </c>
      <c r="Q3898" s="16" t="s">
        <v>1</v>
      </c>
      <c r="R3898" s="16" t="s">
        <v>1</v>
      </c>
      <c r="S3898" s="16">
        <v>6.8</v>
      </c>
    </row>
    <row r="3899" spans="1:19" x14ac:dyDescent="0.25">
      <c r="A3899" t="s">
        <v>96</v>
      </c>
      <c r="B3899" s="88" t="s">
        <v>188</v>
      </c>
      <c r="C3899" t="s">
        <v>834</v>
      </c>
      <c r="D3899" s="54">
        <v>44716</v>
      </c>
      <c r="E3899" s="87" t="s">
        <v>211</v>
      </c>
      <c r="F3899" s="87" t="s">
        <v>62</v>
      </c>
      <c r="G3899" s="20" t="s">
        <v>18</v>
      </c>
      <c r="H3899" s="2">
        <v>3</v>
      </c>
      <c r="I3899" s="2">
        <v>317</v>
      </c>
      <c r="J3899" s="2" t="s">
        <v>299</v>
      </c>
      <c r="K3899" s="2" t="s">
        <v>256</v>
      </c>
      <c r="L3899" s="2" t="s">
        <v>23</v>
      </c>
      <c r="M3899" s="16">
        <v>6.5</v>
      </c>
      <c r="N3899" s="16">
        <v>6.5</v>
      </c>
      <c r="O3899" s="16">
        <v>6.42</v>
      </c>
      <c r="P3899" s="16">
        <v>6.46</v>
      </c>
      <c r="Q3899" s="16" t="s">
        <v>1</v>
      </c>
      <c r="R3899" s="16">
        <v>4.42</v>
      </c>
      <c r="S3899" s="16">
        <v>6.49</v>
      </c>
    </row>
    <row r="3900" spans="1:19" x14ac:dyDescent="0.25">
      <c r="A3900" t="s">
        <v>96</v>
      </c>
      <c r="B3900" s="88" t="s">
        <v>188</v>
      </c>
      <c r="C3900" t="s">
        <v>834</v>
      </c>
      <c r="D3900" s="54">
        <v>44716</v>
      </c>
      <c r="E3900" s="87" t="s">
        <v>211</v>
      </c>
      <c r="F3900" s="87" t="s">
        <v>62</v>
      </c>
      <c r="G3900" s="20" t="s">
        <v>18</v>
      </c>
      <c r="H3900" s="2">
        <v>4</v>
      </c>
      <c r="I3900" s="2">
        <v>690</v>
      </c>
      <c r="J3900" s="2" t="s">
        <v>398</v>
      </c>
      <c r="K3900" s="2" t="s">
        <v>64</v>
      </c>
      <c r="L3900" s="2" t="s">
        <v>23</v>
      </c>
      <c r="M3900" s="16">
        <v>6.5</v>
      </c>
      <c r="N3900" s="16" t="s">
        <v>25</v>
      </c>
      <c r="O3900" s="16">
        <v>6.45</v>
      </c>
      <c r="P3900" s="16">
        <v>6.21</v>
      </c>
      <c r="Q3900" s="16">
        <v>6.27</v>
      </c>
      <c r="R3900" s="16">
        <v>6.34</v>
      </c>
      <c r="S3900" s="16">
        <v>6.5</v>
      </c>
    </row>
    <row r="3901" spans="1:19" x14ac:dyDescent="0.25">
      <c r="A3901" t="s">
        <v>96</v>
      </c>
      <c r="B3901" s="88" t="s">
        <v>188</v>
      </c>
      <c r="C3901" t="s">
        <v>834</v>
      </c>
      <c r="D3901" s="54">
        <v>44716</v>
      </c>
      <c r="E3901" s="87" t="s">
        <v>211</v>
      </c>
      <c r="F3901" s="87" t="s">
        <v>62</v>
      </c>
      <c r="G3901" s="20" t="s">
        <v>18</v>
      </c>
      <c r="H3901" s="2">
        <v>5</v>
      </c>
      <c r="I3901" s="2">
        <v>871</v>
      </c>
      <c r="J3901" s="2" t="s">
        <v>400</v>
      </c>
      <c r="K3901" s="2" t="s">
        <v>64</v>
      </c>
      <c r="L3901" s="2" t="s">
        <v>26</v>
      </c>
      <c r="M3901" s="16">
        <v>6.12</v>
      </c>
      <c r="N3901" s="16">
        <v>3.66</v>
      </c>
      <c r="O3901" s="16">
        <v>5.78</v>
      </c>
      <c r="P3901" s="16">
        <v>6.12</v>
      </c>
      <c r="Q3901" s="16">
        <v>5.95</v>
      </c>
      <c r="R3901" s="16">
        <v>6.1</v>
      </c>
      <c r="S3901" s="16" t="s">
        <v>25</v>
      </c>
    </row>
    <row r="3902" spans="1:19" x14ac:dyDescent="0.25">
      <c r="A3902" t="s">
        <v>96</v>
      </c>
      <c r="B3902" s="88" t="s">
        <v>188</v>
      </c>
      <c r="C3902" t="s">
        <v>834</v>
      </c>
      <c r="D3902" s="54">
        <v>44716</v>
      </c>
      <c r="E3902" s="87" t="s">
        <v>211</v>
      </c>
      <c r="F3902" s="87" t="s">
        <v>62</v>
      </c>
      <c r="G3902" s="20" t="s">
        <v>18</v>
      </c>
      <c r="H3902" s="2">
        <v>6</v>
      </c>
      <c r="I3902" s="2">
        <v>941</v>
      </c>
      <c r="J3902" s="2" t="s">
        <v>489</v>
      </c>
      <c r="K3902" s="2" t="s">
        <v>65</v>
      </c>
      <c r="L3902" s="2" t="s">
        <v>23</v>
      </c>
      <c r="M3902" s="16">
        <v>5.92</v>
      </c>
      <c r="N3902" s="16">
        <v>3.89</v>
      </c>
      <c r="O3902" s="16">
        <v>5.63</v>
      </c>
      <c r="P3902" s="16">
        <v>5.92</v>
      </c>
      <c r="Q3902" s="16">
        <v>5.79</v>
      </c>
      <c r="R3902" s="16" t="s">
        <v>1</v>
      </c>
      <c r="S3902" s="16" t="s">
        <v>25</v>
      </c>
    </row>
    <row r="3903" spans="1:19" x14ac:dyDescent="0.25">
      <c r="A3903" t="s">
        <v>96</v>
      </c>
      <c r="B3903" s="88" t="s">
        <v>188</v>
      </c>
      <c r="C3903" t="s">
        <v>834</v>
      </c>
      <c r="D3903" s="54">
        <v>44716</v>
      </c>
      <c r="E3903" s="87" t="s">
        <v>211</v>
      </c>
      <c r="F3903" s="87" t="s">
        <v>62</v>
      </c>
      <c r="G3903" s="20" t="s">
        <v>18</v>
      </c>
      <c r="H3903" s="2">
        <v>7</v>
      </c>
      <c r="I3903" s="2">
        <v>1046</v>
      </c>
      <c r="J3903" s="2" t="s">
        <v>484</v>
      </c>
      <c r="K3903" s="2" t="s">
        <v>257</v>
      </c>
      <c r="L3903" s="2" t="s">
        <v>335</v>
      </c>
      <c r="M3903" s="16">
        <v>5.88</v>
      </c>
      <c r="N3903" s="16" t="s">
        <v>25</v>
      </c>
      <c r="O3903" s="16">
        <v>5.81</v>
      </c>
      <c r="P3903" s="16" t="s">
        <v>25</v>
      </c>
      <c r="Q3903" s="16" t="s">
        <v>1</v>
      </c>
      <c r="R3903" s="16">
        <v>5.84</v>
      </c>
      <c r="S3903" s="16">
        <v>5.88</v>
      </c>
    </row>
    <row r="3904" spans="1:19" x14ac:dyDescent="0.25">
      <c r="A3904" t="s">
        <v>96</v>
      </c>
      <c r="B3904" s="88" t="s">
        <v>188</v>
      </c>
      <c r="C3904" t="s">
        <v>834</v>
      </c>
      <c r="D3904" s="54">
        <v>44716</v>
      </c>
      <c r="E3904" s="87" t="s">
        <v>211</v>
      </c>
      <c r="F3904" s="87" t="s">
        <v>62</v>
      </c>
      <c r="G3904" s="20" t="s">
        <v>18</v>
      </c>
      <c r="H3904" s="2">
        <v>8</v>
      </c>
      <c r="I3904" s="2">
        <v>519</v>
      </c>
      <c r="J3904" s="2" t="s">
        <v>318</v>
      </c>
      <c r="K3904" s="2" t="s">
        <v>65</v>
      </c>
      <c r="L3904" s="2" t="s">
        <v>23</v>
      </c>
      <c r="M3904" s="16">
        <v>5.63</v>
      </c>
      <c r="N3904" s="16">
        <v>5.22</v>
      </c>
      <c r="O3904" s="16">
        <v>5.36</v>
      </c>
      <c r="P3904" s="16">
        <v>4.91</v>
      </c>
      <c r="Q3904" s="16">
        <v>5.07</v>
      </c>
      <c r="R3904" s="16">
        <v>5.46</v>
      </c>
      <c r="S3904" s="16">
        <v>5.63</v>
      </c>
    </row>
    <row r="3905" spans="1:19" x14ac:dyDescent="0.25">
      <c r="A3905" t="s">
        <v>96</v>
      </c>
      <c r="B3905" s="88" t="s">
        <v>188</v>
      </c>
      <c r="C3905" t="s">
        <v>834</v>
      </c>
      <c r="D3905" s="54">
        <v>44716</v>
      </c>
      <c r="E3905" s="87" t="s">
        <v>211</v>
      </c>
      <c r="F3905" s="87" t="s">
        <v>62</v>
      </c>
      <c r="G3905" s="20" t="s">
        <v>18</v>
      </c>
      <c r="H3905" s="2">
        <v>9</v>
      </c>
      <c r="I3905" s="2">
        <v>1005</v>
      </c>
      <c r="J3905" s="2" t="s">
        <v>835</v>
      </c>
      <c r="K3905" s="2" t="s">
        <v>65</v>
      </c>
      <c r="L3905" s="2" t="s">
        <v>335</v>
      </c>
      <c r="M3905" s="16">
        <v>5.43</v>
      </c>
      <c r="N3905" s="16">
        <v>5.23</v>
      </c>
      <c r="O3905" s="16">
        <v>5.42</v>
      </c>
      <c r="P3905" s="16">
        <v>5.35</v>
      </c>
      <c r="Q3905" s="16">
        <v>5.43</v>
      </c>
      <c r="R3905" s="16" t="s">
        <v>25</v>
      </c>
      <c r="S3905" s="16" t="s">
        <v>25</v>
      </c>
    </row>
    <row r="3906" spans="1:19" x14ac:dyDescent="0.25">
      <c r="A3906" t="s">
        <v>96</v>
      </c>
      <c r="B3906" s="88" t="s">
        <v>188</v>
      </c>
      <c r="C3906" t="s">
        <v>834</v>
      </c>
      <c r="D3906" s="54">
        <v>44716</v>
      </c>
      <c r="E3906" s="87" t="s">
        <v>211</v>
      </c>
      <c r="F3906" s="87" t="s">
        <v>62</v>
      </c>
      <c r="G3906" s="20" t="s">
        <v>18</v>
      </c>
      <c r="H3906" s="2">
        <v>10</v>
      </c>
      <c r="I3906" s="2">
        <v>850</v>
      </c>
      <c r="J3906" s="2" t="s">
        <v>320</v>
      </c>
      <c r="K3906" s="2" t="s">
        <v>67</v>
      </c>
      <c r="L3906" s="2" t="s">
        <v>23</v>
      </c>
      <c r="M3906" s="16">
        <v>5.26</v>
      </c>
      <c r="N3906" s="16">
        <v>5.14</v>
      </c>
      <c r="O3906" s="16">
        <v>5.26</v>
      </c>
      <c r="P3906" s="16">
        <v>5.16</v>
      </c>
      <c r="Q3906" s="16"/>
      <c r="R3906" s="16"/>
      <c r="S3906" s="16"/>
    </row>
    <row r="3907" spans="1:19" x14ac:dyDescent="0.25">
      <c r="A3907" t="s">
        <v>96</v>
      </c>
      <c r="B3907" s="88" t="s">
        <v>188</v>
      </c>
      <c r="C3907" t="s">
        <v>834</v>
      </c>
      <c r="D3907" s="54">
        <v>44716</v>
      </c>
      <c r="E3907" s="87" t="s">
        <v>211</v>
      </c>
      <c r="F3907" s="87" t="s">
        <v>62</v>
      </c>
      <c r="G3907" s="20" t="s">
        <v>18</v>
      </c>
      <c r="H3907" s="2">
        <v>11</v>
      </c>
      <c r="I3907" s="2">
        <v>245</v>
      </c>
      <c r="J3907" s="2" t="s">
        <v>525</v>
      </c>
      <c r="K3907" s="2" t="s">
        <v>66</v>
      </c>
      <c r="L3907" s="2" t="s">
        <v>335</v>
      </c>
      <c r="M3907" s="16">
        <v>4.91</v>
      </c>
      <c r="N3907" s="16">
        <v>4.91</v>
      </c>
      <c r="O3907" s="16" t="s">
        <v>1</v>
      </c>
      <c r="P3907" s="16">
        <v>4.9000000000000004</v>
      </c>
      <c r="Q3907" s="16"/>
      <c r="R3907" s="16"/>
      <c r="S3907" s="16"/>
    </row>
    <row r="3908" spans="1:19" x14ac:dyDescent="0.25">
      <c r="A3908" t="s">
        <v>96</v>
      </c>
      <c r="B3908" s="88" t="s">
        <v>188</v>
      </c>
      <c r="C3908" t="s">
        <v>834</v>
      </c>
      <c r="D3908" s="54">
        <v>44716</v>
      </c>
      <c r="E3908" s="87" t="s">
        <v>211</v>
      </c>
      <c r="F3908" s="87" t="s">
        <v>62</v>
      </c>
      <c r="G3908" s="20" t="s">
        <v>18</v>
      </c>
      <c r="H3908" s="2">
        <v>12</v>
      </c>
      <c r="I3908" s="2">
        <v>1326</v>
      </c>
      <c r="J3908" s="2" t="s">
        <v>836</v>
      </c>
      <c r="K3908" s="2" t="s">
        <v>267</v>
      </c>
      <c r="L3908" s="2" t="s">
        <v>23</v>
      </c>
      <c r="M3908" s="16">
        <v>4.59</v>
      </c>
      <c r="N3908" s="16">
        <v>4.59</v>
      </c>
      <c r="O3908" s="16" t="s">
        <v>1</v>
      </c>
      <c r="P3908" s="16">
        <v>4.53</v>
      </c>
      <c r="Q3908" s="16"/>
      <c r="R3908" s="16"/>
      <c r="S3908" s="16"/>
    </row>
    <row r="3909" spans="1:19" x14ac:dyDescent="0.25">
      <c r="A3909" t="s">
        <v>98</v>
      </c>
      <c r="B3909" s="20" t="s">
        <v>188</v>
      </c>
      <c r="C3909" t="s">
        <v>834</v>
      </c>
      <c r="D3909" s="54">
        <v>44716</v>
      </c>
      <c r="E3909" s="87" t="s">
        <v>211</v>
      </c>
      <c r="F3909" s="87" t="s">
        <v>62</v>
      </c>
      <c r="G3909" s="20" t="s">
        <v>20</v>
      </c>
      <c r="H3909" s="2">
        <v>1</v>
      </c>
      <c r="I3909" s="2">
        <v>697</v>
      </c>
      <c r="J3909" s="2" t="s">
        <v>304</v>
      </c>
      <c r="K3909" s="2" t="s">
        <v>64</v>
      </c>
      <c r="L3909" s="2" t="s">
        <v>23</v>
      </c>
      <c r="M3909" s="16">
        <v>1.55</v>
      </c>
      <c r="N3909" s="16"/>
      <c r="O3909" s="16"/>
      <c r="P3909" s="16"/>
      <c r="Q3909" s="16"/>
      <c r="R3909" s="16"/>
      <c r="S3909" s="16"/>
    </row>
    <row r="3910" spans="1:19" x14ac:dyDescent="0.25">
      <c r="A3910" t="s">
        <v>98</v>
      </c>
      <c r="B3910" s="88" t="s">
        <v>188</v>
      </c>
      <c r="C3910" t="s">
        <v>834</v>
      </c>
      <c r="D3910" s="54">
        <v>44716</v>
      </c>
      <c r="E3910" s="87" t="s">
        <v>211</v>
      </c>
      <c r="F3910" s="87" t="s">
        <v>62</v>
      </c>
      <c r="G3910" s="20" t="s">
        <v>20</v>
      </c>
      <c r="H3910" s="2">
        <v>2</v>
      </c>
      <c r="I3910" s="2">
        <v>106</v>
      </c>
      <c r="J3910" s="2" t="s">
        <v>724</v>
      </c>
      <c r="K3910" s="2" t="s">
        <v>64</v>
      </c>
      <c r="L3910" s="2" t="s">
        <v>26</v>
      </c>
      <c r="M3910" s="16">
        <v>1.5</v>
      </c>
      <c r="N3910" s="16"/>
      <c r="O3910" s="16"/>
      <c r="P3910" s="16"/>
      <c r="Q3910" s="16"/>
      <c r="R3910" s="16"/>
      <c r="S3910" s="16"/>
    </row>
    <row r="3911" spans="1:19" x14ac:dyDescent="0.25">
      <c r="A3911" t="s">
        <v>98</v>
      </c>
      <c r="B3911" s="88" t="s">
        <v>188</v>
      </c>
      <c r="C3911" t="s">
        <v>834</v>
      </c>
      <c r="D3911" s="54">
        <v>44716</v>
      </c>
      <c r="E3911" s="87" t="s">
        <v>211</v>
      </c>
      <c r="F3911" s="87" t="s">
        <v>62</v>
      </c>
      <c r="G3911" s="20" t="s">
        <v>20</v>
      </c>
      <c r="H3911" s="2">
        <v>3</v>
      </c>
      <c r="I3911" s="2">
        <v>817</v>
      </c>
      <c r="J3911" s="2" t="s">
        <v>397</v>
      </c>
      <c r="K3911" s="2" t="s">
        <v>64</v>
      </c>
      <c r="L3911" s="2" t="s">
        <v>26</v>
      </c>
      <c r="M3911" s="16">
        <v>1.45</v>
      </c>
      <c r="N3911" s="16"/>
      <c r="O3911" s="16"/>
      <c r="P3911" s="16"/>
      <c r="Q3911" s="16"/>
      <c r="R3911" s="16"/>
      <c r="S3911" s="16"/>
    </row>
    <row r="3912" spans="1:19" x14ac:dyDescent="0.25">
      <c r="A3912" t="s">
        <v>98</v>
      </c>
      <c r="B3912" s="88" t="s">
        <v>188</v>
      </c>
      <c r="C3912" t="s">
        <v>834</v>
      </c>
      <c r="D3912" s="54">
        <v>44716</v>
      </c>
      <c r="E3912" s="87" t="s">
        <v>211</v>
      </c>
      <c r="F3912" s="87" t="s">
        <v>62</v>
      </c>
      <c r="G3912" s="20" t="s">
        <v>20</v>
      </c>
      <c r="H3912" s="2">
        <v>3</v>
      </c>
      <c r="I3912" s="2">
        <v>818</v>
      </c>
      <c r="J3912" s="2" t="s">
        <v>478</v>
      </c>
      <c r="K3912" s="2" t="s">
        <v>64</v>
      </c>
      <c r="L3912" s="2" t="s">
        <v>160</v>
      </c>
      <c r="M3912" s="16">
        <v>1.45</v>
      </c>
      <c r="N3912" s="16"/>
      <c r="O3912" s="16"/>
      <c r="P3912" s="16"/>
      <c r="Q3912" s="16"/>
      <c r="R3912" s="16"/>
      <c r="S3912" s="16"/>
    </row>
    <row r="3913" spans="1:19" x14ac:dyDescent="0.25">
      <c r="A3913" t="s">
        <v>98</v>
      </c>
      <c r="B3913" s="88" t="s">
        <v>188</v>
      </c>
      <c r="C3913" t="s">
        <v>834</v>
      </c>
      <c r="D3913" s="54">
        <v>44716</v>
      </c>
      <c r="E3913" s="87" t="s">
        <v>211</v>
      </c>
      <c r="F3913" s="87" t="s">
        <v>62</v>
      </c>
      <c r="G3913" s="20" t="s">
        <v>20</v>
      </c>
      <c r="H3913" s="2">
        <v>5</v>
      </c>
      <c r="I3913" s="2">
        <v>822</v>
      </c>
      <c r="J3913" s="2" t="s">
        <v>305</v>
      </c>
      <c r="K3913" s="2" t="s">
        <v>64</v>
      </c>
      <c r="L3913" s="2" t="s">
        <v>23</v>
      </c>
      <c r="M3913" s="16">
        <v>1.39</v>
      </c>
      <c r="N3913" s="16"/>
      <c r="O3913" s="16"/>
      <c r="P3913" s="16"/>
      <c r="Q3913" s="16"/>
      <c r="R3913" s="16"/>
      <c r="S3913" s="16"/>
    </row>
    <row r="3914" spans="1:19" x14ac:dyDescent="0.25">
      <c r="A3914" t="s">
        <v>98</v>
      </c>
      <c r="B3914" s="88" t="s">
        <v>188</v>
      </c>
      <c r="C3914" t="s">
        <v>834</v>
      </c>
      <c r="D3914" s="54">
        <v>44716</v>
      </c>
      <c r="E3914" s="87" t="s">
        <v>211</v>
      </c>
      <c r="F3914" s="87" t="s">
        <v>62</v>
      </c>
      <c r="G3914" s="20" t="s">
        <v>20</v>
      </c>
      <c r="H3914" s="2">
        <v>6</v>
      </c>
      <c r="I3914" s="2">
        <v>821</v>
      </c>
      <c r="J3914" s="2" t="s">
        <v>372</v>
      </c>
      <c r="K3914" s="2" t="s">
        <v>64</v>
      </c>
      <c r="L3914" s="2" t="s">
        <v>23</v>
      </c>
      <c r="M3914" s="16">
        <v>1.39</v>
      </c>
      <c r="N3914" s="16"/>
      <c r="O3914" s="16"/>
      <c r="P3914" s="16"/>
      <c r="Q3914" s="16"/>
      <c r="R3914" s="16"/>
      <c r="S3914" s="16"/>
    </row>
    <row r="3915" spans="1:19" x14ac:dyDescent="0.25">
      <c r="A3915" t="s">
        <v>106</v>
      </c>
      <c r="B3915" s="20" t="s">
        <v>187</v>
      </c>
      <c r="C3915" t="s">
        <v>834</v>
      </c>
      <c r="D3915" s="54">
        <v>44716</v>
      </c>
      <c r="E3915" s="87" t="s">
        <v>211</v>
      </c>
      <c r="F3915" s="87" t="s">
        <v>62</v>
      </c>
      <c r="G3915" s="20" t="s">
        <v>18</v>
      </c>
      <c r="H3915" s="2">
        <v>1</v>
      </c>
      <c r="I3915" s="2">
        <v>210</v>
      </c>
      <c r="J3915" s="2" t="s">
        <v>333</v>
      </c>
      <c r="K3915" s="2" t="s">
        <v>65</v>
      </c>
      <c r="L3915" s="2" t="s">
        <v>26</v>
      </c>
      <c r="M3915" s="16">
        <v>11.85</v>
      </c>
      <c r="N3915" s="16"/>
      <c r="O3915" s="16"/>
      <c r="P3915" s="16"/>
      <c r="Q3915" s="16"/>
      <c r="R3915" s="16"/>
      <c r="S3915" s="16"/>
    </row>
    <row r="3916" spans="1:19" x14ac:dyDescent="0.25">
      <c r="A3916" t="s">
        <v>106</v>
      </c>
      <c r="B3916" s="88" t="s">
        <v>187</v>
      </c>
      <c r="C3916" t="s">
        <v>834</v>
      </c>
      <c r="D3916" s="54">
        <v>44716</v>
      </c>
      <c r="E3916" s="88" t="s">
        <v>211</v>
      </c>
      <c r="F3916" s="88" t="s">
        <v>62</v>
      </c>
      <c r="G3916" s="88" t="s">
        <v>18</v>
      </c>
      <c r="H3916" s="2">
        <v>2</v>
      </c>
      <c r="I3916" s="2">
        <v>77</v>
      </c>
      <c r="J3916" s="2" t="s">
        <v>339</v>
      </c>
      <c r="K3916" s="2" t="s">
        <v>64</v>
      </c>
      <c r="L3916" s="2" t="s">
        <v>26</v>
      </c>
      <c r="M3916" s="16">
        <v>12.05</v>
      </c>
      <c r="N3916" s="16"/>
      <c r="O3916" s="16"/>
      <c r="P3916" s="16"/>
      <c r="Q3916" s="16"/>
      <c r="R3916" s="16"/>
      <c r="S3916" s="16"/>
    </row>
    <row r="3917" spans="1:19" x14ac:dyDescent="0.25">
      <c r="A3917" t="s">
        <v>106</v>
      </c>
      <c r="B3917" s="88" t="s">
        <v>187</v>
      </c>
      <c r="C3917" t="s">
        <v>834</v>
      </c>
      <c r="D3917" s="54">
        <v>44716</v>
      </c>
      <c r="E3917" s="88" t="s">
        <v>211</v>
      </c>
      <c r="F3917" s="88" t="s">
        <v>62</v>
      </c>
      <c r="G3917" s="88" t="s">
        <v>18</v>
      </c>
      <c r="H3917" s="2">
        <v>3</v>
      </c>
      <c r="I3917" s="2">
        <v>178</v>
      </c>
      <c r="J3917" s="2" t="s">
        <v>387</v>
      </c>
      <c r="K3917" s="2" t="s">
        <v>65</v>
      </c>
      <c r="L3917" s="2" t="s">
        <v>23</v>
      </c>
      <c r="M3917" s="16">
        <v>12.73</v>
      </c>
      <c r="N3917" s="16"/>
      <c r="O3917" s="16"/>
      <c r="P3917" s="16"/>
      <c r="Q3917" s="16"/>
      <c r="R3917" s="16"/>
      <c r="S3917" s="16"/>
    </row>
    <row r="3918" spans="1:19" x14ac:dyDescent="0.25">
      <c r="A3918" t="s">
        <v>106</v>
      </c>
      <c r="B3918" s="88" t="s">
        <v>187</v>
      </c>
      <c r="C3918" t="s">
        <v>834</v>
      </c>
      <c r="D3918" s="54">
        <v>44716</v>
      </c>
      <c r="E3918" s="88" t="s">
        <v>211</v>
      </c>
      <c r="F3918" s="88" t="s">
        <v>62</v>
      </c>
      <c r="G3918" s="88" t="s">
        <v>18</v>
      </c>
      <c r="H3918" s="2">
        <v>4</v>
      </c>
      <c r="I3918" s="2">
        <v>1124</v>
      </c>
      <c r="J3918" s="2" t="s">
        <v>745</v>
      </c>
      <c r="K3918" s="2" t="s">
        <v>267</v>
      </c>
      <c r="L3918" s="2" t="s">
        <v>26</v>
      </c>
      <c r="M3918" s="16">
        <v>13.09</v>
      </c>
      <c r="N3918" s="16"/>
      <c r="O3918" s="16"/>
      <c r="P3918" s="16"/>
      <c r="Q3918" s="16"/>
      <c r="R3918" s="16"/>
      <c r="S3918" s="16"/>
    </row>
    <row r="3919" spans="1:19" x14ac:dyDescent="0.25">
      <c r="A3919" t="s">
        <v>106</v>
      </c>
      <c r="B3919" s="88" t="s">
        <v>187</v>
      </c>
      <c r="C3919" t="s">
        <v>834</v>
      </c>
      <c r="D3919" s="54">
        <v>44716</v>
      </c>
      <c r="E3919" s="88" t="s">
        <v>211</v>
      </c>
      <c r="F3919" s="88" t="s">
        <v>62</v>
      </c>
      <c r="G3919" s="88" t="s">
        <v>18</v>
      </c>
      <c r="H3919" s="2">
        <v>5</v>
      </c>
      <c r="I3919" s="2">
        <v>898</v>
      </c>
      <c r="J3919" s="2" t="s">
        <v>331</v>
      </c>
      <c r="K3919" s="2" t="s">
        <v>822</v>
      </c>
      <c r="L3919" s="2" t="s">
        <v>169</v>
      </c>
      <c r="M3919" s="16">
        <v>13.28</v>
      </c>
      <c r="N3919" s="16"/>
      <c r="O3919" s="16"/>
      <c r="P3919" s="16"/>
      <c r="Q3919" s="16"/>
      <c r="R3919" s="16"/>
      <c r="S3919" s="16"/>
    </row>
    <row r="3920" spans="1:19" x14ac:dyDescent="0.25">
      <c r="A3920" t="s">
        <v>106</v>
      </c>
      <c r="B3920" s="88" t="s">
        <v>187</v>
      </c>
      <c r="C3920" t="s">
        <v>834</v>
      </c>
      <c r="D3920" s="54">
        <v>44716</v>
      </c>
      <c r="E3920" s="88" t="s">
        <v>211</v>
      </c>
      <c r="F3920" s="88" t="s">
        <v>62</v>
      </c>
      <c r="G3920" s="88" t="s">
        <v>18</v>
      </c>
      <c r="H3920" s="2">
        <v>6</v>
      </c>
      <c r="I3920" s="2">
        <v>1049</v>
      </c>
      <c r="J3920" s="2" t="s">
        <v>607</v>
      </c>
      <c r="K3920" s="2" t="s">
        <v>65</v>
      </c>
      <c r="L3920" s="2" t="s">
        <v>335</v>
      </c>
      <c r="M3920" s="16">
        <v>13.47</v>
      </c>
      <c r="N3920" s="16"/>
      <c r="O3920" s="16"/>
      <c r="P3920" s="16"/>
      <c r="Q3920" s="16"/>
      <c r="R3920" s="16"/>
      <c r="S3920" s="16"/>
    </row>
    <row r="3921" spans="1:19" x14ac:dyDescent="0.25">
      <c r="A3921" t="s">
        <v>106</v>
      </c>
      <c r="B3921" s="88" t="s">
        <v>187</v>
      </c>
      <c r="C3921" t="s">
        <v>834</v>
      </c>
      <c r="D3921" s="54">
        <v>44716</v>
      </c>
      <c r="E3921" s="88" t="s">
        <v>211</v>
      </c>
      <c r="F3921" s="88" t="s">
        <v>62</v>
      </c>
      <c r="G3921" s="88" t="s">
        <v>18</v>
      </c>
      <c r="H3921" s="2">
        <v>1</v>
      </c>
      <c r="I3921" s="2">
        <v>783</v>
      </c>
      <c r="J3921" s="2" t="s">
        <v>300</v>
      </c>
      <c r="K3921" s="2" t="s">
        <v>261</v>
      </c>
      <c r="L3921" s="2" t="s">
        <v>23</v>
      </c>
      <c r="M3921" s="16">
        <v>11.61</v>
      </c>
      <c r="N3921" s="16"/>
      <c r="O3921" s="16"/>
      <c r="P3921" s="16"/>
      <c r="Q3921" s="16"/>
      <c r="R3921" s="16"/>
      <c r="S3921" s="16"/>
    </row>
    <row r="3922" spans="1:19" x14ac:dyDescent="0.25">
      <c r="A3922" t="s">
        <v>106</v>
      </c>
      <c r="B3922" s="88" t="s">
        <v>187</v>
      </c>
      <c r="C3922" t="s">
        <v>834</v>
      </c>
      <c r="D3922" s="54">
        <v>44716</v>
      </c>
      <c r="E3922" s="88" t="s">
        <v>211</v>
      </c>
      <c r="F3922" s="88" t="s">
        <v>62</v>
      </c>
      <c r="G3922" s="88" t="s">
        <v>18</v>
      </c>
      <c r="H3922" s="2">
        <v>2</v>
      </c>
      <c r="I3922" s="2">
        <v>113</v>
      </c>
      <c r="J3922" s="2" t="s">
        <v>302</v>
      </c>
      <c r="K3922" s="2" t="s">
        <v>64</v>
      </c>
      <c r="L3922" s="2" t="s">
        <v>23</v>
      </c>
      <c r="M3922" s="16">
        <v>11.84</v>
      </c>
      <c r="N3922" s="16"/>
      <c r="O3922" s="16"/>
      <c r="P3922" s="16"/>
      <c r="Q3922" s="16"/>
      <c r="R3922" s="16"/>
      <c r="S3922" s="16"/>
    </row>
    <row r="3923" spans="1:19" x14ac:dyDescent="0.25">
      <c r="A3923" t="s">
        <v>106</v>
      </c>
      <c r="B3923" s="88" t="s">
        <v>187</v>
      </c>
      <c r="C3923" t="s">
        <v>834</v>
      </c>
      <c r="D3923" s="54">
        <v>44716</v>
      </c>
      <c r="E3923" s="88" t="s">
        <v>211</v>
      </c>
      <c r="F3923" s="88" t="s">
        <v>62</v>
      </c>
      <c r="G3923" s="88" t="s">
        <v>18</v>
      </c>
      <c r="H3923" s="2">
        <v>3</v>
      </c>
      <c r="I3923" s="2">
        <v>1046</v>
      </c>
      <c r="J3923" s="2" t="s">
        <v>484</v>
      </c>
      <c r="K3923" s="2" t="s">
        <v>257</v>
      </c>
      <c r="L3923" s="2" t="s">
        <v>335</v>
      </c>
      <c r="M3923" s="16">
        <v>12</v>
      </c>
      <c r="N3923" s="16"/>
      <c r="O3923" s="16"/>
      <c r="P3923" s="16"/>
      <c r="Q3923" s="16"/>
      <c r="R3923" s="16"/>
      <c r="S3923" s="16"/>
    </row>
    <row r="3924" spans="1:19" x14ac:dyDescent="0.25">
      <c r="A3924" t="s">
        <v>106</v>
      </c>
      <c r="B3924" s="88" t="s">
        <v>187</v>
      </c>
      <c r="C3924" t="s">
        <v>834</v>
      </c>
      <c r="D3924" s="54">
        <v>44716</v>
      </c>
      <c r="E3924" s="88" t="s">
        <v>211</v>
      </c>
      <c r="F3924" s="88" t="s">
        <v>62</v>
      </c>
      <c r="G3924" s="88" t="s">
        <v>18</v>
      </c>
      <c r="H3924" s="2">
        <v>4</v>
      </c>
      <c r="I3924" s="2">
        <v>1316</v>
      </c>
      <c r="J3924" s="2" t="s">
        <v>837</v>
      </c>
      <c r="K3924" s="2" t="s">
        <v>65</v>
      </c>
      <c r="L3924" s="2" t="s">
        <v>23</v>
      </c>
      <c r="M3924" s="16">
        <v>12.59</v>
      </c>
      <c r="N3924" s="16"/>
      <c r="O3924" s="16"/>
      <c r="P3924" s="16"/>
      <c r="Q3924" s="16"/>
      <c r="R3924" s="16"/>
      <c r="S3924" s="16"/>
    </row>
    <row r="3925" spans="1:19" x14ac:dyDescent="0.25">
      <c r="A3925" t="s">
        <v>106</v>
      </c>
      <c r="B3925" s="88" t="s">
        <v>187</v>
      </c>
      <c r="C3925" t="s">
        <v>834</v>
      </c>
      <c r="D3925" s="54">
        <v>44716</v>
      </c>
      <c r="E3925" s="88" t="s">
        <v>211</v>
      </c>
      <c r="F3925" s="88" t="s">
        <v>62</v>
      </c>
      <c r="G3925" s="88" t="s">
        <v>18</v>
      </c>
      <c r="H3925" s="2">
        <v>5</v>
      </c>
      <c r="I3925" s="2">
        <v>1126</v>
      </c>
      <c r="J3925" s="2" t="s">
        <v>741</v>
      </c>
      <c r="K3925" s="2" t="s">
        <v>267</v>
      </c>
      <c r="L3925" s="2" t="s">
        <v>23</v>
      </c>
      <c r="M3925" s="16">
        <v>13.13</v>
      </c>
      <c r="N3925" s="16"/>
      <c r="O3925" s="16"/>
      <c r="P3925" s="16"/>
      <c r="Q3925" s="16"/>
      <c r="R3925" s="16"/>
      <c r="S3925" s="16"/>
    </row>
    <row r="3926" spans="1:19" x14ac:dyDescent="0.25">
      <c r="A3926" t="s">
        <v>106</v>
      </c>
      <c r="B3926" s="88" t="s">
        <v>187</v>
      </c>
      <c r="C3926" t="s">
        <v>834</v>
      </c>
      <c r="D3926" s="54">
        <v>44716</v>
      </c>
      <c r="E3926" s="88" t="s">
        <v>211</v>
      </c>
      <c r="F3926" s="88" t="s">
        <v>62</v>
      </c>
      <c r="G3926" s="88" t="s">
        <v>18</v>
      </c>
      <c r="H3926" s="2">
        <v>1</v>
      </c>
      <c r="I3926" s="2">
        <v>690</v>
      </c>
      <c r="J3926" s="2" t="s">
        <v>398</v>
      </c>
      <c r="K3926" s="2" t="s">
        <v>64</v>
      </c>
      <c r="L3926" s="2" t="s">
        <v>23</v>
      </c>
      <c r="M3926" s="16">
        <v>11.59</v>
      </c>
      <c r="N3926" s="16"/>
      <c r="O3926" s="16"/>
      <c r="P3926" s="16"/>
      <c r="Q3926" s="16"/>
      <c r="R3926" s="16"/>
      <c r="S3926" s="16"/>
    </row>
    <row r="3927" spans="1:19" x14ac:dyDescent="0.25">
      <c r="A3927" t="s">
        <v>106</v>
      </c>
      <c r="B3927" s="88" t="s">
        <v>187</v>
      </c>
      <c r="C3927" t="s">
        <v>834</v>
      </c>
      <c r="D3927" s="54">
        <v>44716</v>
      </c>
      <c r="E3927" s="88" t="s">
        <v>211</v>
      </c>
      <c r="F3927" s="88" t="s">
        <v>62</v>
      </c>
      <c r="G3927" s="88" t="s">
        <v>18</v>
      </c>
      <c r="H3927" s="2">
        <v>2</v>
      </c>
      <c r="I3927" s="2">
        <v>588</v>
      </c>
      <c r="J3927" s="2" t="s">
        <v>336</v>
      </c>
      <c r="K3927" s="2" t="s">
        <v>376</v>
      </c>
      <c r="L3927" s="2" t="s">
        <v>26</v>
      </c>
      <c r="M3927" s="16">
        <v>11.89</v>
      </c>
      <c r="N3927" s="16"/>
      <c r="O3927" s="16"/>
      <c r="P3927" s="16"/>
      <c r="Q3927" s="16"/>
      <c r="R3927" s="16"/>
      <c r="S3927" s="16"/>
    </row>
    <row r="3928" spans="1:19" x14ac:dyDescent="0.25">
      <c r="A3928" t="s">
        <v>106</v>
      </c>
      <c r="B3928" s="88" t="s">
        <v>187</v>
      </c>
      <c r="C3928" t="s">
        <v>834</v>
      </c>
      <c r="D3928" s="54">
        <v>44716</v>
      </c>
      <c r="E3928" s="88" t="s">
        <v>211</v>
      </c>
      <c r="F3928" s="88" t="s">
        <v>62</v>
      </c>
      <c r="G3928" s="88" t="s">
        <v>18</v>
      </c>
      <c r="H3928" s="2">
        <v>3</v>
      </c>
      <c r="I3928" s="2">
        <v>1233</v>
      </c>
      <c r="J3928" s="2" t="s">
        <v>743</v>
      </c>
      <c r="K3928" s="2" t="s">
        <v>267</v>
      </c>
      <c r="L3928" s="2" t="s">
        <v>26</v>
      </c>
      <c r="M3928" s="16">
        <v>11.9</v>
      </c>
      <c r="N3928" s="16"/>
      <c r="O3928" s="16"/>
      <c r="P3928" s="16"/>
      <c r="Q3928" s="16"/>
      <c r="R3928" s="16"/>
      <c r="S3928" s="16"/>
    </row>
    <row r="3929" spans="1:19" x14ac:dyDescent="0.25">
      <c r="A3929" t="s">
        <v>106</v>
      </c>
      <c r="B3929" s="88" t="s">
        <v>187</v>
      </c>
      <c r="C3929" t="s">
        <v>834</v>
      </c>
      <c r="D3929" s="54">
        <v>44716</v>
      </c>
      <c r="E3929" s="88" t="s">
        <v>211</v>
      </c>
      <c r="F3929" s="88" t="s">
        <v>62</v>
      </c>
      <c r="G3929" s="88" t="s">
        <v>18</v>
      </c>
      <c r="H3929" s="2">
        <v>4</v>
      </c>
      <c r="I3929" s="2">
        <v>777</v>
      </c>
      <c r="J3929" s="2" t="s">
        <v>75</v>
      </c>
      <c r="K3929" s="2" t="s">
        <v>261</v>
      </c>
      <c r="L3929" s="2" t="s">
        <v>26</v>
      </c>
      <c r="M3929" s="16">
        <v>11.97</v>
      </c>
      <c r="N3929" s="16"/>
      <c r="O3929" s="16"/>
      <c r="P3929" s="16"/>
      <c r="Q3929" s="16"/>
      <c r="R3929" s="16"/>
      <c r="S3929" s="16"/>
    </row>
    <row r="3930" spans="1:19" x14ac:dyDescent="0.25">
      <c r="A3930" t="s">
        <v>106</v>
      </c>
      <c r="B3930" s="88" t="s">
        <v>187</v>
      </c>
      <c r="C3930" t="s">
        <v>834</v>
      </c>
      <c r="D3930" s="54">
        <v>44716</v>
      </c>
      <c r="E3930" s="88" t="s">
        <v>211</v>
      </c>
      <c r="F3930" s="88" t="s">
        <v>62</v>
      </c>
      <c r="G3930" s="88" t="s">
        <v>18</v>
      </c>
      <c r="H3930" s="2">
        <v>5</v>
      </c>
      <c r="I3930" s="2">
        <v>924</v>
      </c>
      <c r="J3930" s="2" t="s">
        <v>610</v>
      </c>
      <c r="K3930" s="2" t="s">
        <v>267</v>
      </c>
      <c r="L3930" s="2" t="s">
        <v>23</v>
      </c>
      <c r="M3930" s="16">
        <v>13.18</v>
      </c>
      <c r="N3930" s="16"/>
      <c r="O3930" s="16"/>
      <c r="P3930" s="16"/>
      <c r="Q3930" s="16"/>
      <c r="R3930" s="16"/>
      <c r="S3930" s="16"/>
    </row>
    <row r="3931" spans="1:19" x14ac:dyDescent="0.25">
      <c r="A3931" t="s">
        <v>106</v>
      </c>
      <c r="B3931" s="88" t="s">
        <v>187</v>
      </c>
      <c r="C3931" t="s">
        <v>834</v>
      </c>
      <c r="D3931" s="54">
        <v>44716</v>
      </c>
      <c r="E3931" s="88" t="s">
        <v>211</v>
      </c>
      <c r="F3931" s="88" t="s">
        <v>62</v>
      </c>
      <c r="G3931" s="88" t="s">
        <v>18</v>
      </c>
      <c r="H3931" s="2">
        <v>1</v>
      </c>
      <c r="I3931" s="2">
        <v>883</v>
      </c>
      <c r="J3931" s="2" t="s">
        <v>368</v>
      </c>
      <c r="K3931" s="2" t="s">
        <v>64</v>
      </c>
      <c r="L3931" s="2" t="s">
        <v>23</v>
      </c>
      <c r="M3931" s="16">
        <v>11.76</v>
      </c>
      <c r="N3931" s="16"/>
      <c r="O3931" s="16"/>
      <c r="P3931" s="16"/>
      <c r="Q3931" s="16"/>
      <c r="R3931" s="16"/>
      <c r="S3931" s="16"/>
    </row>
    <row r="3932" spans="1:19" x14ac:dyDescent="0.25">
      <c r="A3932" t="s">
        <v>106</v>
      </c>
      <c r="B3932" s="88" t="s">
        <v>187</v>
      </c>
      <c r="C3932" t="s">
        <v>834</v>
      </c>
      <c r="D3932" s="54">
        <v>44716</v>
      </c>
      <c r="E3932" s="88" t="s">
        <v>211</v>
      </c>
      <c r="F3932" s="88" t="s">
        <v>62</v>
      </c>
      <c r="G3932" s="88" t="s">
        <v>18</v>
      </c>
      <c r="H3932" s="2">
        <v>2</v>
      </c>
      <c r="I3932" s="2">
        <v>1045</v>
      </c>
      <c r="J3932" s="2" t="s">
        <v>812</v>
      </c>
      <c r="K3932" s="2" t="s">
        <v>257</v>
      </c>
      <c r="L3932" s="2" t="s">
        <v>26</v>
      </c>
      <c r="M3932" s="16">
        <v>12.4</v>
      </c>
      <c r="N3932" s="16"/>
      <c r="O3932" s="16"/>
      <c r="P3932" s="16"/>
      <c r="Q3932" s="16"/>
      <c r="R3932" s="16"/>
      <c r="S3932" s="16"/>
    </row>
    <row r="3933" spans="1:19" x14ac:dyDescent="0.25">
      <c r="A3933" t="s">
        <v>106</v>
      </c>
      <c r="B3933" s="88" t="s">
        <v>187</v>
      </c>
      <c r="C3933" t="s">
        <v>834</v>
      </c>
      <c r="D3933" s="54">
        <v>44716</v>
      </c>
      <c r="E3933" s="88" t="s">
        <v>211</v>
      </c>
      <c r="F3933" s="88" t="s">
        <v>62</v>
      </c>
      <c r="G3933" s="88" t="s">
        <v>18</v>
      </c>
      <c r="H3933" s="2">
        <v>3</v>
      </c>
      <c r="I3933" s="2">
        <v>1129</v>
      </c>
      <c r="J3933" s="2" t="s">
        <v>744</v>
      </c>
      <c r="K3933" s="2" t="s">
        <v>267</v>
      </c>
      <c r="L3933" s="2" t="s">
        <v>26</v>
      </c>
      <c r="M3933" s="16">
        <v>13.09</v>
      </c>
      <c r="N3933" s="16"/>
      <c r="O3933" s="16"/>
      <c r="P3933" s="16"/>
      <c r="Q3933" s="16"/>
      <c r="R3933" s="16"/>
      <c r="S3933" s="16"/>
    </row>
    <row r="3934" spans="1:19" x14ac:dyDescent="0.25">
      <c r="A3934" t="s">
        <v>106</v>
      </c>
      <c r="B3934" s="88" t="s">
        <v>187</v>
      </c>
      <c r="C3934" t="s">
        <v>834</v>
      </c>
      <c r="D3934" s="54">
        <v>44716</v>
      </c>
      <c r="E3934" s="88" t="s">
        <v>211</v>
      </c>
      <c r="F3934" s="88" t="s">
        <v>62</v>
      </c>
      <c r="G3934" s="88" t="s">
        <v>18</v>
      </c>
      <c r="H3934" s="2">
        <v>4</v>
      </c>
      <c r="I3934" s="2">
        <v>1260</v>
      </c>
      <c r="J3934" s="2" t="s">
        <v>199</v>
      </c>
      <c r="K3934" s="2" t="s">
        <v>684</v>
      </c>
      <c r="L3934" s="2" t="s">
        <v>335</v>
      </c>
      <c r="M3934" s="16">
        <v>13.18</v>
      </c>
      <c r="N3934" s="16"/>
      <c r="O3934" s="16"/>
      <c r="P3934" s="16"/>
      <c r="Q3934" s="16"/>
      <c r="R3934" s="16"/>
      <c r="S3934" s="16"/>
    </row>
    <row r="3935" spans="1:19" x14ac:dyDescent="0.25">
      <c r="A3935" t="s">
        <v>106</v>
      </c>
      <c r="B3935" s="88" t="s">
        <v>187</v>
      </c>
      <c r="C3935" t="s">
        <v>834</v>
      </c>
      <c r="D3935" s="54">
        <v>44716</v>
      </c>
      <c r="E3935" s="88" t="s">
        <v>211</v>
      </c>
      <c r="F3935" s="88" t="s">
        <v>62</v>
      </c>
      <c r="G3935" s="88" t="s">
        <v>18</v>
      </c>
      <c r="H3935" s="2">
        <v>5</v>
      </c>
      <c r="I3935" s="2">
        <v>572</v>
      </c>
      <c r="J3935" s="2" t="s">
        <v>322</v>
      </c>
      <c r="K3935" s="2" t="s">
        <v>267</v>
      </c>
      <c r="L3935" s="2" t="s">
        <v>23</v>
      </c>
      <c r="M3935" s="16">
        <v>15.18</v>
      </c>
      <c r="N3935" s="16"/>
      <c r="O3935" s="16"/>
      <c r="P3935" s="16"/>
      <c r="Q3935" s="16"/>
      <c r="R3935" s="16"/>
      <c r="S3935" s="16"/>
    </row>
    <row r="3936" spans="1:19" x14ac:dyDescent="0.25">
      <c r="A3936" t="s">
        <v>106</v>
      </c>
      <c r="B3936" s="88" t="s">
        <v>187</v>
      </c>
      <c r="C3936" t="s">
        <v>834</v>
      </c>
      <c r="D3936" s="54">
        <v>44716</v>
      </c>
      <c r="E3936" s="88" t="s">
        <v>211</v>
      </c>
      <c r="F3936" s="88" t="s">
        <v>62</v>
      </c>
      <c r="G3936" s="88" t="s">
        <v>18</v>
      </c>
      <c r="H3936" s="2">
        <v>1</v>
      </c>
      <c r="I3936" s="2">
        <v>894</v>
      </c>
      <c r="J3936" s="2" t="s">
        <v>319</v>
      </c>
      <c r="K3936" s="2" t="s">
        <v>67</v>
      </c>
      <c r="L3936" s="2" t="s">
        <v>23</v>
      </c>
      <c r="M3936" s="16">
        <v>11.96</v>
      </c>
      <c r="N3936" s="16"/>
      <c r="O3936" s="16"/>
      <c r="P3936" s="16"/>
      <c r="Q3936" s="16"/>
      <c r="R3936" s="16"/>
      <c r="S3936" s="16"/>
    </row>
    <row r="3937" spans="1:19" x14ac:dyDescent="0.25">
      <c r="A3937" t="s">
        <v>106</v>
      </c>
      <c r="B3937" s="88" t="s">
        <v>187</v>
      </c>
      <c r="C3937" t="s">
        <v>834</v>
      </c>
      <c r="D3937" s="54">
        <v>44716</v>
      </c>
      <c r="E3937" s="88" t="s">
        <v>211</v>
      </c>
      <c r="F3937" s="88" t="s">
        <v>62</v>
      </c>
      <c r="G3937" s="88" t="s">
        <v>18</v>
      </c>
      <c r="H3937" s="2">
        <v>2</v>
      </c>
      <c r="I3937" s="2">
        <v>853</v>
      </c>
      <c r="J3937" s="2" t="s">
        <v>516</v>
      </c>
      <c r="K3937" s="2" t="s">
        <v>267</v>
      </c>
      <c r="L3937" s="2" t="s">
        <v>26</v>
      </c>
      <c r="M3937" s="16">
        <v>12.08</v>
      </c>
      <c r="N3937" s="16"/>
      <c r="O3937" s="16"/>
      <c r="P3937" s="16"/>
      <c r="Q3937" s="16"/>
      <c r="R3937" s="16"/>
      <c r="S3937" s="16"/>
    </row>
    <row r="3938" spans="1:19" x14ac:dyDescent="0.25">
      <c r="A3938" t="s">
        <v>106</v>
      </c>
      <c r="B3938" s="88" t="s">
        <v>187</v>
      </c>
      <c r="C3938" t="s">
        <v>834</v>
      </c>
      <c r="D3938" s="54">
        <v>44716</v>
      </c>
      <c r="E3938" s="88" t="s">
        <v>211</v>
      </c>
      <c r="F3938" s="88" t="s">
        <v>62</v>
      </c>
      <c r="G3938" s="88" t="s">
        <v>18</v>
      </c>
      <c r="H3938" s="2">
        <v>3</v>
      </c>
      <c r="I3938" s="2">
        <v>162</v>
      </c>
      <c r="J3938" s="2" t="s">
        <v>388</v>
      </c>
      <c r="K3938" s="2" t="s">
        <v>65</v>
      </c>
      <c r="L3938" s="2" t="s">
        <v>26</v>
      </c>
      <c r="M3938" s="16">
        <v>12.95</v>
      </c>
      <c r="N3938" s="16"/>
      <c r="O3938" s="16"/>
      <c r="P3938" s="16"/>
      <c r="Q3938" s="16"/>
      <c r="R3938" s="16"/>
      <c r="S3938" s="16"/>
    </row>
    <row r="3939" spans="1:19" x14ac:dyDescent="0.25">
      <c r="A3939" t="s">
        <v>106</v>
      </c>
      <c r="B3939" s="88" t="s">
        <v>187</v>
      </c>
      <c r="C3939" t="s">
        <v>834</v>
      </c>
      <c r="D3939" s="54">
        <v>44716</v>
      </c>
      <c r="E3939" s="88" t="s">
        <v>211</v>
      </c>
      <c r="F3939" s="88" t="s">
        <v>62</v>
      </c>
      <c r="G3939" s="88" t="s">
        <v>18</v>
      </c>
      <c r="H3939" s="2">
        <v>4</v>
      </c>
      <c r="I3939" s="2">
        <v>703</v>
      </c>
      <c r="J3939" s="2" t="s">
        <v>341</v>
      </c>
      <c r="K3939" s="2" t="s">
        <v>64</v>
      </c>
      <c r="L3939" s="2" t="s">
        <v>26</v>
      </c>
      <c r="M3939" s="16">
        <v>12.97</v>
      </c>
      <c r="N3939" s="16"/>
      <c r="O3939" s="16"/>
      <c r="P3939" s="16"/>
      <c r="Q3939" s="16"/>
      <c r="R3939" s="16"/>
      <c r="S3939" s="16"/>
    </row>
    <row r="3940" spans="1:19" x14ac:dyDescent="0.25">
      <c r="A3940" t="s">
        <v>106</v>
      </c>
      <c r="B3940" s="88" t="s">
        <v>187</v>
      </c>
      <c r="C3940" t="s">
        <v>834</v>
      </c>
      <c r="D3940" s="54">
        <v>44716</v>
      </c>
      <c r="E3940" s="88" t="s">
        <v>211</v>
      </c>
      <c r="F3940" s="88" t="s">
        <v>62</v>
      </c>
      <c r="G3940" s="88" t="s">
        <v>18</v>
      </c>
      <c r="H3940" s="2">
        <v>5</v>
      </c>
      <c r="I3940" s="2">
        <v>1010</v>
      </c>
      <c r="J3940" s="2" t="s">
        <v>432</v>
      </c>
      <c r="K3940" s="2" t="s">
        <v>465</v>
      </c>
      <c r="L3940" s="2" t="s">
        <v>335</v>
      </c>
      <c r="M3940" s="16">
        <v>13.2</v>
      </c>
      <c r="N3940" s="16"/>
      <c r="O3940" s="16"/>
      <c r="P3940" s="16"/>
      <c r="Q3940" s="16"/>
      <c r="R3940" s="16"/>
      <c r="S3940" s="16"/>
    </row>
    <row r="3941" spans="1:19" x14ac:dyDescent="0.25">
      <c r="A3941" t="s">
        <v>106</v>
      </c>
      <c r="B3941" s="88" t="s">
        <v>187</v>
      </c>
      <c r="C3941" t="s">
        <v>834</v>
      </c>
      <c r="D3941" s="54">
        <v>44716</v>
      </c>
      <c r="E3941" s="88" t="s">
        <v>211</v>
      </c>
      <c r="F3941" s="88" t="s">
        <v>62</v>
      </c>
      <c r="G3941" s="20" t="s">
        <v>20</v>
      </c>
      <c r="H3941" s="2">
        <v>1</v>
      </c>
      <c r="I3941" s="2">
        <v>877</v>
      </c>
      <c r="J3941" s="2" t="s">
        <v>354</v>
      </c>
      <c r="K3941" s="2" t="s">
        <v>64</v>
      </c>
      <c r="L3941" s="2" t="s">
        <v>23</v>
      </c>
      <c r="M3941" s="16">
        <v>13.16</v>
      </c>
      <c r="N3941" s="16"/>
      <c r="O3941" s="16"/>
      <c r="P3941" s="16"/>
      <c r="Q3941" s="16"/>
      <c r="R3941" s="16"/>
      <c r="S3941" s="16"/>
    </row>
    <row r="3942" spans="1:19" x14ac:dyDescent="0.25">
      <c r="A3942" t="s">
        <v>106</v>
      </c>
      <c r="B3942" s="88" t="s">
        <v>187</v>
      </c>
      <c r="C3942" t="s">
        <v>834</v>
      </c>
      <c r="D3942" s="54">
        <v>44716</v>
      </c>
      <c r="E3942" s="88" t="s">
        <v>211</v>
      </c>
      <c r="F3942" s="88" t="s">
        <v>62</v>
      </c>
      <c r="G3942" s="20" t="s">
        <v>20</v>
      </c>
      <c r="H3942" s="2">
        <v>2</v>
      </c>
      <c r="I3942" s="2">
        <v>878</v>
      </c>
      <c r="J3942" s="2" t="s">
        <v>356</v>
      </c>
      <c r="K3942" s="2" t="s">
        <v>64</v>
      </c>
      <c r="L3942" s="2" t="s">
        <v>26</v>
      </c>
      <c r="M3942" s="16">
        <v>13.4</v>
      </c>
      <c r="N3942" s="16"/>
      <c r="O3942" s="16"/>
      <c r="P3942" s="16"/>
      <c r="Q3942" s="16"/>
      <c r="R3942" s="16"/>
      <c r="S3942" s="16"/>
    </row>
    <row r="3943" spans="1:19" x14ac:dyDescent="0.25">
      <c r="A3943" t="s">
        <v>106</v>
      </c>
      <c r="B3943" s="88" t="s">
        <v>187</v>
      </c>
      <c r="C3943" t="s">
        <v>834</v>
      </c>
      <c r="D3943" s="54">
        <v>44716</v>
      </c>
      <c r="E3943" s="88" t="s">
        <v>211</v>
      </c>
      <c r="F3943" s="88" t="s">
        <v>62</v>
      </c>
      <c r="G3943" s="20" t="s">
        <v>20</v>
      </c>
      <c r="H3943" s="2">
        <v>3</v>
      </c>
      <c r="I3943" s="2">
        <v>684</v>
      </c>
      <c r="J3943" s="2" t="s">
        <v>423</v>
      </c>
      <c r="K3943" s="2" t="s">
        <v>64</v>
      </c>
      <c r="L3943" s="2" t="s">
        <v>23</v>
      </c>
      <c r="M3943" s="16">
        <v>13.75</v>
      </c>
      <c r="N3943" s="16"/>
      <c r="O3943" s="16"/>
      <c r="P3943" s="16"/>
      <c r="Q3943" s="16"/>
      <c r="R3943" s="16"/>
      <c r="S3943" s="16"/>
    </row>
    <row r="3944" spans="1:19" x14ac:dyDescent="0.25">
      <c r="A3944" t="s">
        <v>106</v>
      </c>
      <c r="B3944" s="88" t="s">
        <v>187</v>
      </c>
      <c r="C3944" t="s">
        <v>834</v>
      </c>
      <c r="D3944" s="54">
        <v>44716</v>
      </c>
      <c r="E3944" s="88" t="s">
        <v>211</v>
      </c>
      <c r="F3944" s="88" t="s">
        <v>62</v>
      </c>
      <c r="G3944" s="20" t="s">
        <v>20</v>
      </c>
      <c r="H3944" s="2">
        <v>4</v>
      </c>
      <c r="I3944" s="2">
        <v>855</v>
      </c>
      <c r="J3944" s="2" t="s">
        <v>386</v>
      </c>
      <c r="K3944" s="2" t="s">
        <v>267</v>
      </c>
      <c r="L3944" s="2" t="s">
        <v>23</v>
      </c>
      <c r="M3944" s="16">
        <v>15.48</v>
      </c>
      <c r="N3944" s="16"/>
      <c r="O3944" s="16"/>
      <c r="P3944" s="16"/>
      <c r="Q3944" s="16"/>
      <c r="R3944" s="16"/>
      <c r="S3944" s="16"/>
    </row>
    <row r="3945" spans="1:19" x14ac:dyDescent="0.25">
      <c r="A3945" t="s">
        <v>106</v>
      </c>
      <c r="B3945" s="88" t="s">
        <v>187</v>
      </c>
      <c r="C3945" t="s">
        <v>834</v>
      </c>
      <c r="D3945" s="54">
        <v>44716</v>
      </c>
      <c r="E3945" s="88" t="s">
        <v>211</v>
      </c>
      <c r="F3945" s="88" t="s">
        <v>62</v>
      </c>
      <c r="G3945" s="20" t="s">
        <v>20</v>
      </c>
      <c r="H3945" s="2">
        <v>2</v>
      </c>
      <c r="I3945" s="2">
        <v>2</v>
      </c>
      <c r="J3945" s="2" t="s">
        <v>355</v>
      </c>
      <c r="K3945" s="2" t="s">
        <v>64</v>
      </c>
      <c r="L3945" s="2" t="s">
        <v>23</v>
      </c>
      <c r="M3945" s="16">
        <v>13.71</v>
      </c>
      <c r="N3945" s="16"/>
      <c r="O3945" s="16"/>
      <c r="P3945" s="16"/>
      <c r="Q3945" s="16"/>
      <c r="R3945" s="16"/>
      <c r="S3945" s="16"/>
    </row>
    <row r="3946" spans="1:19" x14ac:dyDescent="0.25">
      <c r="A3946" t="s">
        <v>106</v>
      </c>
      <c r="B3946" s="88" t="s">
        <v>187</v>
      </c>
      <c r="C3946" t="s">
        <v>834</v>
      </c>
      <c r="D3946" s="54">
        <v>44716</v>
      </c>
      <c r="E3946" s="88" t="s">
        <v>211</v>
      </c>
      <c r="F3946" s="88" t="s">
        <v>62</v>
      </c>
      <c r="G3946" s="20" t="s">
        <v>20</v>
      </c>
      <c r="H3946" s="2">
        <v>3</v>
      </c>
      <c r="I3946" s="2">
        <v>282</v>
      </c>
      <c r="J3946" s="2" t="s">
        <v>421</v>
      </c>
      <c r="K3946" s="2" t="s">
        <v>67</v>
      </c>
      <c r="L3946" s="2" t="s">
        <v>23</v>
      </c>
      <c r="M3946" s="16">
        <v>14.21</v>
      </c>
      <c r="N3946" s="16"/>
      <c r="O3946" s="16"/>
      <c r="P3946" s="16"/>
      <c r="Q3946" s="16"/>
      <c r="R3946" s="16"/>
      <c r="S3946" s="16"/>
    </row>
    <row r="3947" spans="1:19" x14ac:dyDescent="0.25">
      <c r="A3947" t="s">
        <v>106</v>
      </c>
      <c r="B3947" s="88" t="s">
        <v>187</v>
      </c>
      <c r="C3947" t="s">
        <v>834</v>
      </c>
      <c r="D3947" s="54">
        <v>44716</v>
      </c>
      <c r="E3947" s="88" t="s">
        <v>211</v>
      </c>
      <c r="F3947" s="88" t="s">
        <v>62</v>
      </c>
      <c r="G3947" s="20" t="s">
        <v>20</v>
      </c>
      <c r="H3947" s="2">
        <v>4</v>
      </c>
      <c r="I3947" s="2">
        <v>872</v>
      </c>
      <c r="J3947" s="2" t="s">
        <v>348</v>
      </c>
      <c r="K3947" s="2" t="s">
        <v>64</v>
      </c>
      <c r="L3947" s="2" t="s">
        <v>23</v>
      </c>
      <c r="M3947" s="16">
        <v>14.75</v>
      </c>
      <c r="N3947" s="16"/>
      <c r="O3947" s="16"/>
      <c r="P3947" s="16"/>
      <c r="Q3947" s="16"/>
      <c r="R3947" s="16"/>
      <c r="S3947" s="16"/>
    </row>
    <row r="3948" spans="1:19" x14ac:dyDescent="0.25">
      <c r="A3948" t="s">
        <v>106</v>
      </c>
      <c r="B3948" s="88" t="s">
        <v>187</v>
      </c>
      <c r="C3948" t="s">
        <v>834</v>
      </c>
      <c r="D3948" s="54">
        <v>44716</v>
      </c>
      <c r="E3948" s="88" t="s">
        <v>211</v>
      </c>
      <c r="F3948" s="88" t="s">
        <v>62</v>
      </c>
      <c r="G3948" s="20" t="s">
        <v>20</v>
      </c>
      <c r="H3948" s="2">
        <v>5</v>
      </c>
      <c r="I3948" s="2">
        <v>1016</v>
      </c>
      <c r="J3948" s="2" t="s">
        <v>838</v>
      </c>
      <c r="K3948" s="2" t="s">
        <v>684</v>
      </c>
      <c r="L3948" s="2" t="s">
        <v>160</v>
      </c>
      <c r="M3948" s="16">
        <v>17.63</v>
      </c>
      <c r="N3948" s="16"/>
      <c r="O3948" s="16"/>
      <c r="P3948" s="16"/>
      <c r="Q3948" s="16"/>
      <c r="R3948" s="16"/>
      <c r="S3948" s="16"/>
    </row>
    <row r="3949" spans="1:19" x14ac:dyDescent="0.25">
      <c r="A3949" t="s">
        <v>106</v>
      </c>
      <c r="B3949" s="88" t="s">
        <v>187</v>
      </c>
      <c r="C3949" t="s">
        <v>834</v>
      </c>
      <c r="D3949" s="54">
        <v>44716</v>
      </c>
      <c r="E3949" s="88" t="s">
        <v>211</v>
      </c>
      <c r="F3949" s="88" t="s">
        <v>62</v>
      </c>
      <c r="G3949" s="20" t="s">
        <v>20</v>
      </c>
      <c r="H3949" s="2">
        <v>1</v>
      </c>
      <c r="I3949" s="2">
        <v>336</v>
      </c>
      <c r="J3949" s="2" t="s">
        <v>307</v>
      </c>
      <c r="K3949" s="2" t="s">
        <v>256</v>
      </c>
      <c r="L3949" s="2" t="s">
        <v>23</v>
      </c>
      <c r="M3949" s="16">
        <v>13.27</v>
      </c>
      <c r="N3949" s="16"/>
      <c r="O3949" s="16"/>
      <c r="P3949" s="16"/>
      <c r="Q3949" s="16"/>
      <c r="R3949" s="16"/>
      <c r="S3949" s="16"/>
    </row>
    <row r="3950" spans="1:19" x14ac:dyDescent="0.25">
      <c r="A3950" t="s">
        <v>106</v>
      </c>
      <c r="B3950" s="88" t="s">
        <v>187</v>
      </c>
      <c r="C3950" t="s">
        <v>834</v>
      </c>
      <c r="D3950" s="54">
        <v>44716</v>
      </c>
      <c r="E3950" s="88" t="s">
        <v>211</v>
      </c>
      <c r="F3950" s="88" t="s">
        <v>62</v>
      </c>
      <c r="G3950" s="20" t="s">
        <v>20</v>
      </c>
      <c r="H3950" s="2">
        <v>3</v>
      </c>
      <c r="I3950" s="2">
        <v>370</v>
      </c>
      <c r="J3950" s="2" t="s">
        <v>352</v>
      </c>
      <c r="K3950" s="2" t="s">
        <v>257</v>
      </c>
      <c r="L3950" s="2" t="s">
        <v>23</v>
      </c>
      <c r="M3950" s="16">
        <v>14.01</v>
      </c>
      <c r="N3950" s="16"/>
      <c r="O3950" s="16"/>
      <c r="P3950" s="16"/>
      <c r="Q3950" s="16"/>
      <c r="R3950" s="16"/>
      <c r="S3950" s="16"/>
    </row>
    <row r="3951" spans="1:19" x14ac:dyDescent="0.25">
      <c r="A3951" t="s">
        <v>106</v>
      </c>
      <c r="B3951" s="88" t="s">
        <v>187</v>
      </c>
      <c r="C3951" t="s">
        <v>834</v>
      </c>
      <c r="D3951" s="54">
        <v>44716</v>
      </c>
      <c r="E3951" s="88" t="s">
        <v>211</v>
      </c>
      <c r="F3951" s="88" t="s">
        <v>62</v>
      </c>
      <c r="G3951" s="20" t="s">
        <v>20</v>
      </c>
      <c r="H3951" s="2">
        <v>4</v>
      </c>
      <c r="I3951" s="2">
        <v>277</v>
      </c>
      <c r="J3951" s="2" t="s">
        <v>345</v>
      </c>
      <c r="K3951" s="2" t="s">
        <v>67</v>
      </c>
      <c r="L3951" s="2" t="s">
        <v>23</v>
      </c>
      <c r="M3951" s="16">
        <v>14.97</v>
      </c>
      <c r="N3951" s="16"/>
      <c r="O3951" s="16"/>
      <c r="P3951" s="16"/>
      <c r="Q3951" s="16"/>
      <c r="R3951" s="16"/>
      <c r="S3951" s="16"/>
    </row>
    <row r="3952" spans="1:19" x14ac:dyDescent="0.25">
      <c r="A3952" t="s">
        <v>124</v>
      </c>
      <c r="B3952" s="20" t="s">
        <v>187</v>
      </c>
      <c r="C3952" t="s">
        <v>834</v>
      </c>
      <c r="D3952" s="54">
        <v>44716</v>
      </c>
      <c r="E3952" s="88" t="s">
        <v>211</v>
      </c>
      <c r="F3952" s="88" t="s">
        <v>62</v>
      </c>
      <c r="G3952" s="20" t="s">
        <v>18</v>
      </c>
      <c r="H3952" s="2">
        <v>1</v>
      </c>
      <c r="I3952" s="2">
        <v>704</v>
      </c>
      <c r="J3952" s="2" t="s">
        <v>340</v>
      </c>
      <c r="K3952" s="2" t="s">
        <v>64</v>
      </c>
      <c r="L3952" s="2" t="s">
        <v>26</v>
      </c>
      <c r="M3952" s="16">
        <v>68.37</v>
      </c>
      <c r="N3952" s="16"/>
      <c r="O3952" s="16"/>
      <c r="P3952" s="16"/>
      <c r="Q3952" s="16"/>
      <c r="R3952" s="16"/>
      <c r="S3952" s="16"/>
    </row>
    <row r="3953" spans="1:19" x14ac:dyDescent="0.25">
      <c r="A3953" t="s">
        <v>124</v>
      </c>
      <c r="B3953" s="88" t="s">
        <v>187</v>
      </c>
      <c r="C3953" t="s">
        <v>834</v>
      </c>
      <c r="D3953" s="54">
        <v>44716</v>
      </c>
      <c r="E3953" s="88" t="s">
        <v>211</v>
      </c>
      <c r="F3953" s="88" t="s">
        <v>62</v>
      </c>
      <c r="G3953" s="20" t="s">
        <v>18</v>
      </c>
      <c r="H3953" s="2">
        <v>2</v>
      </c>
      <c r="I3953" s="2">
        <v>1326</v>
      </c>
      <c r="J3953" s="2" t="s">
        <v>836</v>
      </c>
      <c r="K3953" s="2" t="s">
        <v>267</v>
      </c>
      <c r="L3953" s="2" t="s">
        <v>23</v>
      </c>
      <c r="M3953" s="16">
        <v>74.489999999999995</v>
      </c>
      <c r="N3953" s="16"/>
      <c r="O3953" s="16"/>
      <c r="P3953" s="16"/>
      <c r="Q3953" s="16"/>
      <c r="R3953" s="16"/>
      <c r="S3953" s="16"/>
    </row>
    <row r="3954" spans="1:19" x14ac:dyDescent="0.25">
      <c r="A3954" t="s">
        <v>124</v>
      </c>
      <c r="B3954" s="88" t="s">
        <v>187</v>
      </c>
      <c r="C3954" t="s">
        <v>834</v>
      </c>
      <c r="D3954" s="54">
        <v>44716</v>
      </c>
      <c r="E3954" s="88" t="s">
        <v>211</v>
      </c>
      <c r="F3954" s="88" t="s">
        <v>62</v>
      </c>
      <c r="G3954" s="20" t="s">
        <v>18</v>
      </c>
      <c r="H3954" s="2">
        <v>3</v>
      </c>
      <c r="I3954" s="2">
        <v>893</v>
      </c>
      <c r="J3954" s="2" t="s">
        <v>389</v>
      </c>
      <c r="K3954" s="2" t="s">
        <v>267</v>
      </c>
      <c r="L3954" s="2" t="s">
        <v>26</v>
      </c>
      <c r="M3954" s="16">
        <v>75.67</v>
      </c>
      <c r="N3954" s="16"/>
      <c r="O3954" s="16"/>
      <c r="P3954" s="16"/>
      <c r="Q3954" s="16"/>
      <c r="R3954" s="16"/>
      <c r="S3954" s="16"/>
    </row>
    <row r="3955" spans="1:19" x14ac:dyDescent="0.25">
      <c r="A3955" t="s">
        <v>125</v>
      </c>
      <c r="B3955" s="20" t="s">
        <v>187</v>
      </c>
      <c r="C3955" t="s">
        <v>834</v>
      </c>
      <c r="D3955" s="54">
        <v>44716</v>
      </c>
      <c r="E3955" s="88" t="s">
        <v>211</v>
      </c>
      <c r="F3955" s="88" t="s">
        <v>62</v>
      </c>
      <c r="G3955" s="88" t="s">
        <v>18</v>
      </c>
      <c r="H3955" s="2">
        <v>1</v>
      </c>
      <c r="I3955" s="2">
        <v>808</v>
      </c>
      <c r="J3955" s="2" t="s">
        <v>369</v>
      </c>
      <c r="K3955" s="2" t="s">
        <v>66</v>
      </c>
      <c r="L3955" s="2" t="s">
        <v>23</v>
      </c>
      <c r="M3955" s="16">
        <v>56.57</v>
      </c>
      <c r="N3955" s="16"/>
      <c r="O3955" s="16"/>
      <c r="P3955" s="16"/>
      <c r="Q3955" s="16"/>
      <c r="R3955" s="16"/>
      <c r="S3955" s="16"/>
    </row>
    <row r="3956" spans="1:19" x14ac:dyDescent="0.25">
      <c r="A3956" t="s">
        <v>125</v>
      </c>
      <c r="B3956" s="88" t="s">
        <v>187</v>
      </c>
      <c r="C3956" t="s">
        <v>834</v>
      </c>
      <c r="D3956" s="54">
        <v>44716</v>
      </c>
      <c r="E3956" s="88" t="s">
        <v>211</v>
      </c>
      <c r="F3956" s="88" t="s">
        <v>62</v>
      </c>
      <c r="G3956" s="20" t="s">
        <v>20</v>
      </c>
      <c r="H3956" s="2">
        <v>2</v>
      </c>
      <c r="I3956" s="2">
        <v>683</v>
      </c>
      <c r="J3956" s="2" t="s">
        <v>373</v>
      </c>
      <c r="K3956" s="2" t="s">
        <v>64</v>
      </c>
      <c r="L3956" s="2" t="s">
        <v>23</v>
      </c>
      <c r="M3956" s="16">
        <v>74.69</v>
      </c>
      <c r="N3956" s="16"/>
      <c r="O3956" s="16"/>
      <c r="P3956" s="16"/>
      <c r="Q3956" s="16"/>
      <c r="R3956" s="16"/>
      <c r="S3956" s="16"/>
    </row>
    <row r="3957" spans="1:19" x14ac:dyDescent="0.25">
      <c r="A3957" t="s">
        <v>125</v>
      </c>
      <c r="B3957" s="88" t="s">
        <v>187</v>
      </c>
      <c r="C3957" t="s">
        <v>834</v>
      </c>
      <c r="D3957" s="54">
        <v>44716</v>
      </c>
      <c r="E3957" s="88" t="s">
        <v>211</v>
      </c>
      <c r="F3957" s="88" t="s">
        <v>62</v>
      </c>
      <c r="G3957" s="20" t="s">
        <v>20</v>
      </c>
      <c r="H3957" s="2">
        <v>3</v>
      </c>
      <c r="I3957" s="2">
        <v>166</v>
      </c>
      <c r="J3957" s="2" t="s">
        <v>381</v>
      </c>
      <c r="K3957" s="2" t="s">
        <v>65</v>
      </c>
      <c r="L3957" s="2" t="s">
        <v>23</v>
      </c>
      <c r="M3957" s="16">
        <v>75.59</v>
      </c>
      <c r="N3957" s="16"/>
      <c r="O3957" s="16"/>
      <c r="P3957" s="16"/>
      <c r="Q3957" s="16"/>
      <c r="R3957" s="16"/>
      <c r="S3957" s="16"/>
    </row>
    <row r="3958" spans="1:19" x14ac:dyDescent="0.25">
      <c r="A3958" t="s">
        <v>125</v>
      </c>
      <c r="B3958" s="88" t="s">
        <v>187</v>
      </c>
      <c r="C3958" t="s">
        <v>834</v>
      </c>
      <c r="D3958" s="54">
        <v>44716</v>
      </c>
      <c r="E3958" s="88" t="s">
        <v>211</v>
      </c>
      <c r="F3958" s="88" t="s">
        <v>62</v>
      </c>
      <c r="G3958" s="20" t="s">
        <v>20</v>
      </c>
      <c r="H3958" s="2">
        <v>5</v>
      </c>
      <c r="I3958" s="2">
        <v>211</v>
      </c>
      <c r="J3958" s="2" t="s">
        <v>424</v>
      </c>
      <c r="K3958" s="2" t="s">
        <v>65</v>
      </c>
      <c r="L3958" s="2" t="s">
        <v>26</v>
      </c>
      <c r="M3958" s="16">
        <v>84.53</v>
      </c>
      <c r="N3958" s="16"/>
      <c r="O3958" s="16"/>
      <c r="P3958" s="16"/>
      <c r="Q3958" s="16"/>
      <c r="R3958" s="16"/>
      <c r="S3958" s="16"/>
    </row>
    <row r="3959" spans="1:19" x14ac:dyDescent="0.25">
      <c r="A3959" t="s">
        <v>138</v>
      </c>
      <c r="B3959" s="20" t="s">
        <v>186</v>
      </c>
      <c r="C3959" t="s">
        <v>834</v>
      </c>
      <c r="D3959" s="54">
        <v>44716</v>
      </c>
      <c r="E3959" s="88" t="s">
        <v>211</v>
      </c>
      <c r="F3959" s="88" t="s">
        <v>62</v>
      </c>
      <c r="G3959" s="88" t="s">
        <v>20</v>
      </c>
      <c r="H3959" s="2">
        <v>1</v>
      </c>
      <c r="I3959" s="2">
        <v>3</v>
      </c>
      <c r="J3959" s="2" t="s">
        <v>601</v>
      </c>
      <c r="K3959" s="2" t="s">
        <v>65</v>
      </c>
      <c r="L3959" s="2" t="s">
        <v>160</v>
      </c>
      <c r="M3959" s="70">
        <v>7.6021990740740737E-3</v>
      </c>
    </row>
    <row r="3960" spans="1:19" x14ac:dyDescent="0.25">
      <c r="A3960" t="s">
        <v>138</v>
      </c>
      <c r="B3960" s="88" t="s">
        <v>186</v>
      </c>
      <c r="C3960" t="s">
        <v>834</v>
      </c>
      <c r="D3960" s="54">
        <v>44716</v>
      </c>
      <c r="E3960" s="88" t="s">
        <v>211</v>
      </c>
      <c r="F3960" s="88" t="s">
        <v>62</v>
      </c>
      <c r="G3960" s="88" t="s">
        <v>20</v>
      </c>
      <c r="H3960" s="2">
        <v>3</v>
      </c>
      <c r="I3960" s="2">
        <v>379</v>
      </c>
      <c r="J3960" s="2" t="s">
        <v>166</v>
      </c>
      <c r="K3960" s="2" t="s">
        <v>257</v>
      </c>
      <c r="L3960" s="2" t="s">
        <v>23</v>
      </c>
      <c r="M3960" s="70">
        <v>9.3467592592592595E-3</v>
      </c>
    </row>
    <row r="3961" spans="1:19" x14ac:dyDescent="0.25">
      <c r="A3961" t="s">
        <v>138</v>
      </c>
      <c r="B3961" s="88" t="s">
        <v>186</v>
      </c>
      <c r="C3961" t="s">
        <v>834</v>
      </c>
      <c r="D3961" s="54">
        <v>44716</v>
      </c>
      <c r="E3961" s="88" t="s">
        <v>211</v>
      </c>
      <c r="F3961" s="88" t="s">
        <v>62</v>
      </c>
      <c r="G3961" s="88" t="s">
        <v>18</v>
      </c>
      <c r="H3961" s="2">
        <v>2</v>
      </c>
      <c r="I3961" s="2">
        <v>914</v>
      </c>
      <c r="J3961" s="2" t="s">
        <v>445</v>
      </c>
      <c r="K3961" s="2" t="s">
        <v>67</v>
      </c>
      <c r="L3961" s="2" t="s">
        <v>23</v>
      </c>
      <c r="M3961" s="70">
        <v>6.7414351851851845E-3</v>
      </c>
    </row>
    <row r="3962" spans="1:19" x14ac:dyDescent="0.25">
      <c r="A3962" t="s">
        <v>138</v>
      </c>
      <c r="B3962" s="88" t="s">
        <v>186</v>
      </c>
      <c r="C3962" t="s">
        <v>834</v>
      </c>
      <c r="D3962" s="54">
        <v>44716</v>
      </c>
      <c r="E3962" s="88" t="s">
        <v>211</v>
      </c>
      <c r="F3962" s="88" t="s">
        <v>62</v>
      </c>
      <c r="G3962" s="20" t="s">
        <v>18</v>
      </c>
      <c r="H3962" s="2">
        <v>3</v>
      </c>
      <c r="I3962" s="2">
        <v>685</v>
      </c>
      <c r="J3962" s="2" t="s">
        <v>431</v>
      </c>
      <c r="K3962" s="2" t="s">
        <v>64</v>
      </c>
      <c r="L3962" s="2" t="s">
        <v>23</v>
      </c>
      <c r="M3962" s="70">
        <v>7.5173611111111101E-3</v>
      </c>
    </row>
    <row r="3963" spans="1:19" x14ac:dyDescent="0.25">
      <c r="A3963" t="s">
        <v>138</v>
      </c>
      <c r="B3963" s="88" t="s">
        <v>186</v>
      </c>
      <c r="C3963" t="s">
        <v>834</v>
      </c>
      <c r="D3963" s="54">
        <v>44716</v>
      </c>
      <c r="E3963" s="88" t="s">
        <v>211</v>
      </c>
      <c r="F3963" s="88" t="s">
        <v>62</v>
      </c>
      <c r="G3963" s="20" t="s">
        <v>18</v>
      </c>
      <c r="H3963" s="2">
        <v>4</v>
      </c>
      <c r="I3963" s="2">
        <v>698</v>
      </c>
      <c r="J3963" s="2" t="s">
        <v>361</v>
      </c>
      <c r="K3963" s="2" t="s">
        <v>64</v>
      </c>
      <c r="L3963" s="2" t="s">
        <v>160</v>
      </c>
      <c r="M3963" s="70">
        <v>7.7285879629629623E-3</v>
      </c>
    </row>
    <row r="3964" spans="1:19" x14ac:dyDescent="0.25">
      <c r="A3964" t="s">
        <v>98</v>
      </c>
      <c r="B3964" s="20" t="s">
        <v>188</v>
      </c>
      <c r="C3964" t="s">
        <v>834</v>
      </c>
      <c r="D3964" s="54">
        <v>44716</v>
      </c>
      <c r="E3964" s="88" t="s">
        <v>211</v>
      </c>
      <c r="F3964" s="88" t="s">
        <v>62</v>
      </c>
      <c r="G3964" s="88" t="s">
        <v>18</v>
      </c>
      <c r="H3964" s="2">
        <v>1</v>
      </c>
      <c r="I3964" s="2">
        <v>871</v>
      </c>
      <c r="J3964" s="2" t="s">
        <v>400</v>
      </c>
      <c r="K3964" s="2" t="s">
        <v>64</v>
      </c>
      <c r="L3964" s="2" t="s">
        <v>26</v>
      </c>
      <c r="M3964" s="16">
        <v>1.8</v>
      </c>
      <c r="N3964" s="16"/>
      <c r="O3964" s="16"/>
      <c r="P3964" s="16"/>
      <c r="Q3964" s="16"/>
      <c r="R3964" s="16"/>
      <c r="S3964" s="16"/>
    </row>
    <row r="3965" spans="1:19" x14ac:dyDescent="0.25">
      <c r="A3965" t="s">
        <v>98</v>
      </c>
      <c r="B3965" s="88" t="s">
        <v>188</v>
      </c>
      <c r="C3965" t="s">
        <v>834</v>
      </c>
      <c r="D3965" s="54">
        <v>44716</v>
      </c>
      <c r="E3965" s="88" t="s">
        <v>211</v>
      </c>
      <c r="F3965" s="88" t="s">
        <v>62</v>
      </c>
      <c r="G3965" s="88" t="s">
        <v>18</v>
      </c>
      <c r="H3965" s="2">
        <v>2</v>
      </c>
      <c r="I3965" s="2">
        <v>810</v>
      </c>
      <c r="J3965" s="2" t="s">
        <v>565</v>
      </c>
      <c r="K3965" s="2" t="s">
        <v>267</v>
      </c>
      <c r="L3965" s="2" t="s">
        <v>160</v>
      </c>
      <c r="M3965" s="16">
        <v>1.8</v>
      </c>
      <c r="N3965" s="16"/>
      <c r="O3965" s="16"/>
      <c r="P3965" s="16"/>
      <c r="Q3965" s="16"/>
      <c r="R3965" s="16"/>
      <c r="S3965" s="16"/>
    </row>
    <row r="3966" spans="1:19" x14ac:dyDescent="0.25">
      <c r="A3966" t="s">
        <v>98</v>
      </c>
      <c r="B3966" s="88" t="s">
        <v>188</v>
      </c>
      <c r="C3966" t="s">
        <v>834</v>
      </c>
      <c r="D3966" s="54">
        <v>44716</v>
      </c>
      <c r="E3966" s="88" t="s">
        <v>211</v>
      </c>
      <c r="F3966" s="88" t="s">
        <v>62</v>
      </c>
      <c r="G3966" s="88" t="s">
        <v>18</v>
      </c>
      <c r="H3966" s="2">
        <v>3</v>
      </c>
      <c r="I3966" s="2">
        <v>517</v>
      </c>
      <c r="J3966" s="2" t="s">
        <v>379</v>
      </c>
      <c r="K3966" s="2" t="s">
        <v>65</v>
      </c>
      <c r="L3966" s="2" t="s">
        <v>26</v>
      </c>
      <c r="M3966" s="16">
        <v>1.8</v>
      </c>
      <c r="N3966" s="16"/>
      <c r="O3966" s="16"/>
      <c r="P3966" s="16"/>
      <c r="Q3966" s="16"/>
      <c r="R3966" s="16"/>
      <c r="S3966" s="16"/>
    </row>
    <row r="3967" spans="1:19" x14ac:dyDescent="0.25">
      <c r="A3967" t="s">
        <v>96</v>
      </c>
      <c r="B3967" s="20" t="s">
        <v>188</v>
      </c>
      <c r="C3967" t="s">
        <v>834</v>
      </c>
      <c r="D3967" s="54">
        <v>44716</v>
      </c>
      <c r="E3967" s="88" t="s">
        <v>211</v>
      </c>
      <c r="F3967" s="88" t="s">
        <v>62</v>
      </c>
      <c r="G3967" s="20" t="s">
        <v>20</v>
      </c>
      <c r="H3967" s="2">
        <v>1</v>
      </c>
      <c r="I3967" s="2">
        <v>818</v>
      </c>
      <c r="J3967" s="2" t="s">
        <v>478</v>
      </c>
      <c r="K3967" s="2" t="s">
        <v>64</v>
      </c>
      <c r="L3967" s="2" t="s">
        <v>160</v>
      </c>
      <c r="M3967" s="16">
        <v>5.19</v>
      </c>
      <c r="N3967" s="16">
        <v>5</v>
      </c>
      <c r="O3967" s="16">
        <v>5.04</v>
      </c>
      <c r="P3967" s="16">
        <v>5.19</v>
      </c>
      <c r="Q3967" s="16">
        <v>5.08</v>
      </c>
      <c r="R3967" s="16" t="s">
        <v>1</v>
      </c>
      <c r="S3967" s="16" t="s">
        <v>1</v>
      </c>
    </row>
    <row r="3968" spans="1:19" x14ac:dyDescent="0.25">
      <c r="A3968" t="s">
        <v>96</v>
      </c>
      <c r="B3968" s="88" t="s">
        <v>188</v>
      </c>
      <c r="C3968" t="s">
        <v>834</v>
      </c>
      <c r="D3968" s="54">
        <v>44716</v>
      </c>
      <c r="E3968" s="88" t="s">
        <v>211</v>
      </c>
      <c r="F3968" s="88" t="s">
        <v>62</v>
      </c>
      <c r="G3968" s="20" t="s">
        <v>20</v>
      </c>
      <c r="H3968" s="2">
        <v>2</v>
      </c>
      <c r="I3968" s="2">
        <v>689</v>
      </c>
      <c r="J3968" s="2" t="s">
        <v>357</v>
      </c>
      <c r="K3968" s="2" t="s">
        <v>64</v>
      </c>
      <c r="L3968" s="2" t="s">
        <v>26</v>
      </c>
      <c r="M3968" s="16">
        <v>5.17</v>
      </c>
      <c r="N3968" s="16" t="s">
        <v>1</v>
      </c>
      <c r="O3968" s="16">
        <v>4.8499999999999996</v>
      </c>
      <c r="P3968" s="16">
        <v>5.17</v>
      </c>
      <c r="Q3968" s="16">
        <v>4.84</v>
      </c>
      <c r="R3968" s="16">
        <v>5.1100000000000003</v>
      </c>
      <c r="S3968" s="16">
        <v>5.1100000000000003</v>
      </c>
    </row>
    <row r="3969" spans="1:19" x14ac:dyDescent="0.25">
      <c r="A3969" t="s">
        <v>96</v>
      </c>
      <c r="B3969" s="88" t="s">
        <v>188</v>
      </c>
      <c r="C3969" t="s">
        <v>834</v>
      </c>
      <c r="D3969" s="54">
        <v>44716</v>
      </c>
      <c r="E3969" s="88" t="s">
        <v>211</v>
      </c>
      <c r="F3969" s="88" t="s">
        <v>62</v>
      </c>
      <c r="G3969" s="20" t="s">
        <v>20</v>
      </c>
      <c r="H3969" s="2">
        <v>3</v>
      </c>
      <c r="I3969" s="2">
        <v>817</v>
      </c>
      <c r="J3969" s="2" t="s">
        <v>397</v>
      </c>
      <c r="K3969" s="2" t="s">
        <v>64</v>
      </c>
      <c r="L3969" s="2" t="s">
        <v>26</v>
      </c>
      <c r="M3969" s="16">
        <v>5.1100000000000003</v>
      </c>
      <c r="N3969" s="16">
        <v>4.84</v>
      </c>
      <c r="O3969" s="16">
        <v>5.08</v>
      </c>
      <c r="P3969" s="16">
        <v>5.1100000000000003</v>
      </c>
      <c r="Q3969" s="16">
        <v>4.79</v>
      </c>
      <c r="R3969" s="16">
        <v>5.1100000000000003</v>
      </c>
      <c r="S3969" s="16" t="s">
        <v>1</v>
      </c>
    </row>
    <row r="3970" spans="1:19" x14ac:dyDescent="0.25">
      <c r="A3970" t="s">
        <v>96</v>
      </c>
      <c r="B3970" s="88" t="s">
        <v>188</v>
      </c>
      <c r="C3970" t="s">
        <v>834</v>
      </c>
      <c r="D3970" s="54">
        <v>44716</v>
      </c>
      <c r="E3970" s="88" t="s">
        <v>211</v>
      </c>
      <c r="F3970" s="88" t="s">
        <v>62</v>
      </c>
      <c r="G3970" s="20" t="s">
        <v>20</v>
      </c>
      <c r="H3970" s="2">
        <v>4</v>
      </c>
      <c r="I3970" s="2">
        <v>697</v>
      </c>
      <c r="J3970" s="2" t="s">
        <v>304</v>
      </c>
      <c r="K3970" s="2" t="s">
        <v>64</v>
      </c>
      <c r="L3970" s="2" t="s">
        <v>23</v>
      </c>
      <c r="M3970" s="16">
        <v>5.05</v>
      </c>
      <c r="N3970" s="16" t="s">
        <v>1</v>
      </c>
      <c r="O3970" s="16" t="s">
        <v>1</v>
      </c>
      <c r="P3970" s="16" t="s">
        <v>1</v>
      </c>
      <c r="Q3970" s="16">
        <v>4.82</v>
      </c>
      <c r="R3970" s="16">
        <v>4.74</v>
      </c>
      <c r="S3970" s="16">
        <v>5.05</v>
      </c>
    </row>
    <row r="3971" spans="1:19" x14ac:dyDescent="0.25">
      <c r="A3971" t="s">
        <v>96</v>
      </c>
      <c r="B3971" s="88" t="s">
        <v>188</v>
      </c>
      <c r="C3971" t="s">
        <v>834</v>
      </c>
      <c r="D3971" s="54">
        <v>44716</v>
      </c>
      <c r="E3971" s="88" t="s">
        <v>211</v>
      </c>
      <c r="F3971" s="88" t="s">
        <v>62</v>
      </c>
      <c r="G3971" s="20" t="s">
        <v>20</v>
      </c>
      <c r="H3971" s="2">
        <v>5</v>
      </c>
      <c r="I3971" s="2">
        <v>684</v>
      </c>
      <c r="J3971" s="2" t="s">
        <v>423</v>
      </c>
      <c r="K3971" s="2" t="s">
        <v>64</v>
      </c>
      <c r="L3971" s="2" t="s">
        <v>23</v>
      </c>
      <c r="M3971" s="16">
        <v>5.0199999999999996</v>
      </c>
      <c r="N3971" s="16">
        <v>4.72</v>
      </c>
      <c r="O3971" s="16">
        <v>4.72</v>
      </c>
      <c r="P3971" s="16">
        <v>4.8</v>
      </c>
      <c r="Q3971" s="16">
        <v>4.93</v>
      </c>
      <c r="R3971" s="16">
        <v>4.95</v>
      </c>
      <c r="S3971" s="16">
        <v>5.0199999999999996</v>
      </c>
    </row>
    <row r="3972" spans="1:19" x14ac:dyDescent="0.25">
      <c r="A3972" t="s">
        <v>96</v>
      </c>
      <c r="B3972" s="88" t="s">
        <v>188</v>
      </c>
      <c r="C3972" t="s">
        <v>834</v>
      </c>
      <c r="D3972" s="54">
        <v>44716</v>
      </c>
      <c r="E3972" s="88" t="s">
        <v>211</v>
      </c>
      <c r="F3972" s="88" t="s">
        <v>62</v>
      </c>
      <c r="G3972" s="20" t="s">
        <v>20</v>
      </c>
      <c r="H3972" s="2">
        <v>7</v>
      </c>
      <c r="I3972" s="2">
        <v>282</v>
      </c>
      <c r="J3972" s="2" t="s">
        <v>421</v>
      </c>
      <c r="K3972" s="2" t="s">
        <v>67</v>
      </c>
      <c r="L3972" s="2" t="s">
        <v>23</v>
      </c>
      <c r="M3972" s="16">
        <v>4.91</v>
      </c>
      <c r="N3972" s="16">
        <v>4.6100000000000003</v>
      </c>
      <c r="O3972" s="16" t="s">
        <v>1</v>
      </c>
      <c r="P3972" s="16">
        <v>4.91</v>
      </c>
      <c r="Q3972" s="16">
        <v>4.7699999999999996</v>
      </c>
      <c r="R3972" s="16" t="s">
        <v>25</v>
      </c>
      <c r="S3972" s="16" t="s">
        <v>1</v>
      </c>
    </row>
    <row r="3973" spans="1:19" x14ac:dyDescent="0.25">
      <c r="A3973" t="s">
        <v>96</v>
      </c>
      <c r="B3973" s="88" t="s">
        <v>188</v>
      </c>
      <c r="C3973" t="s">
        <v>834</v>
      </c>
      <c r="D3973" s="54">
        <v>44716</v>
      </c>
      <c r="E3973" s="88" t="s">
        <v>211</v>
      </c>
      <c r="F3973" s="88" t="s">
        <v>62</v>
      </c>
      <c r="G3973" s="20" t="s">
        <v>20</v>
      </c>
      <c r="H3973" s="2">
        <v>8</v>
      </c>
      <c r="I3973" s="2">
        <v>563</v>
      </c>
      <c r="J3973" s="2" t="s">
        <v>839</v>
      </c>
      <c r="K3973" s="2" t="s">
        <v>66</v>
      </c>
      <c r="L3973" s="2" t="s">
        <v>335</v>
      </c>
      <c r="M3973" s="16">
        <v>4.63</v>
      </c>
      <c r="N3973" s="16">
        <v>4.1399999999999997</v>
      </c>
      <c r="O3973" s="16">
        <v>4.63</v>
      </c>
      <c r="P3973" s="16">
        <v>4.5199999999999996</v>
      </c>
      <c r="Q3973" s="16">
        <v>4.21</v>
      </c>
      <c r="R3973" s="16">
        <v>4.47</v>
      </c>
      <c r="S3973" s="16" t="s">
        <v>1</v>
      </c>
    </row>
    <row r="3974" spans="1:19" x14ac:dyDescent="0.25">
      <c r="A3974" t="s">
        <v>96</v>
      </c>
      <c r="B3974" s="88" t="s">
        <v>188</v>
      </c>
      <c r="C3974" t="s">
        <v>834</v>
      </c>
      <c r="D3974" s="54">
        <v>44716</v>
      </c>
      <c r="E3974" s="88" t="s">
        <v>211</v>
      </c>
      <c r="F3974" s="88" t="s">
        <v>62</v>
      </c>
      <c r="G3974" s="20" t="s">
        <v>20</v>
      </c>
      <c r="H3974" s="2">
        <v>9</v>
      </c>
      <c r="I3974" s="2">
        <v>218</v>
      </c>
      <c r="J3974" s="2" t="s">
        <v>418</v>
      </c>
      <c r="K3974" s="2" t="s">
        <v>66</v>
      </c>
      <c r="L3974" s="2" t="s">
        <v>26</v>
      </c>
      <c r="M3974" s="16">
        <v>4.42</v>
      </c>
      <c r="N3974" s="16">
        <v>4.28</v>
      </c>
      <c r="O3974" s="16">
        <v>4.4000000000000004</v>
      </c>
      <c r="P3974" s="16">
        <v>4.37</v>
      </c>
      <c r="Q3974" s="16">
        <v>4.3600000000000003</v>
      </c>
      <c r="R3974" s="16">
        <v>4.42</v>
      </c>
      <c r="S3974" s="16">
        <v>4.38</v>
      </c>
    </row>
    <row r="3975" spans="1:19" x14ac:dyDescent="0.25">
      <c r="A3975" t="s">
        <v>118</v>
      </c>
      <c r="B3975" s="20" t="s">
        <v>187</v>
      </c>
      <c r="C3975" t="s">
        <v>834</v>
      </c>
      <c r="D3975" s="54">
        <v>44716</v>
      </c>
      <c r="E3975" s="88" t="s">
        <v>211</v>
      </c>
      <c r="F3975" s="88" t="s">
        <v>62</v>
      </c>
      <c r="G3975" s="20" t="s">
        <v>20</v>
      </c>
      <c r="H3975" s="2">
        <v>1</v>
      </c>
      <c r="I3975" s="2">
        <v>95</v>
      </c>
      <c r="J3975" s="2" t="s">
        <v>217</v>
      </c>
      <c r="K3975" s="2" t="s">
        <v>64</v>
      </c>
      <c r="L3975" s="2" t="s">
        <v>22</v>
      </c>
      <c r="M3975" s="16">
        <v>47.91</v>
      </c>
      <c r="N3975" s="16"/>
      <c r="O3975" s="16"/>
      <c r="P3975" s="16"/>
      <c r="Q3975" s="16"/>
      <c r="R3975" s="16"/>
      <c r="S3975" s="16"/>
    </row>
    <row r="3976" spans="1:19" x14ac:dyDescent="0.25">
      <c r="A3976" t="s">
        <v>118</v>
      </c>
      <c r="B3976" s="88" t="s">
        <v>187</v>
      </c>
      <c r="C3976" t="s">
        <v>834</v>
      </c>
      <c r="D3976" s="54">
        <v>44716</v>
      </c>
      <c r="E3976" s="88" t="s">
        <v>211</v>
      </c>
      <c r="F3976" s="88" t="s">
        <v>62</v>
      </c>
      <c r="G3976" s="88" t="s">
        <v>20</v>
      </c>
      <c r="H3976" s="2">
        <v>2</v>
      </c>
      <c r="I3976" s="2">
        <v>297</v>
      </c>
      <c r="J3976" s="2" t="s">
        <v>676</v>
      </c>
      <c r="K3976" s="2" t="s">
        <v>377</v>
      </c>
      <c r="L3976" s="2" t="s">
        <v>22</v>
      </c>
      <c r="M3976" s="16">
        <v>49.89</v>
      </c>
      <c r="N3976" s="16"/>
      <c r="O3976" s="16"/>
      <c r="P3976" s="16"/>
      <c r="Q3976" s="16"/>
      <c r="R3976" s="16"/>
      <c r="S3976" s="16"/>
    </row>
    <row r="3977" spans="1:19" x14ac:dyDescent="0.25">
      <c r="A3977" t="s">
        <v>118</v>
      </c>
      <c r="B3977" s="88" t="s">
        <v>187</v>
      </c>
      <c r="C3977" t="s">
        <v>834</v>
      </c>
      <c r="D3977" s="54">
        <v>44716</v>
      </c>
      <c r="E3977" s="88" t="s">
        <v>211</v>
      </c>
      <c r="F3977" s="88" t="s">
        <v>62</v>
      </c>
      <c r="G3977" s="88" t="s">
        <v>20</v>
      </c>
      <c r="H3977" s="2">
        <v>3</v>
      </c>
      <c r="I3977" s="2">
        <v>277</v>
      </c>
      <c r="J3977" s="2" t="s">
        <v>345</v>
      </c>
      <c r="K3977" s="2" t="s">
        <v>67</v>
      </c>
      <c r="L3977" s="2" t="s">
        <v>23</v>
      </c>
      <c r="M3977" s="16">
        <v>49.93</v>
      </c>
      <c r="N3977" s="16"/>
      <c r="O3977" s="16"/>
      <c r="P3977" s="16"/>
      <c r="Q3977" s="16"/>
      <c r="R3977" s="16"/>
      <c r="S3977" s="16"/>
    </row>
    <row r="3978" spans="1:19" x14ac:dyDescent="0.25">
      <c r="A3978" t="s">
        <v>118</v>
      </c>
      <c r="B3978" s="88" t="s">
        <v>187</v>
      </c>
      <c r="C3978" t="s">
        <v>834</v>
      </c>
      <c r="D3978" s="54">
        <v>44716</v>
      </c>
      <c r="E3978" s="88" t="s">
        <v>211</v>
      </c>
      <c r="F3978" s="88" t="s">
        <v>62</v>
      </c>
      <c r="G3978" s="88" t="s">
        <v>20</v>
      </c>
      <c r="H3978" s="2">
        <v>4</v>
      </c>
      <c r="I3978" s="2">
        <v>1254</v>
      </c>
      <c r="J3978" s="2" t="s">
        <v>811</v>
      </c>
      <c r="K3978" s="2" t="s">
        <v>67</v>
      </c>
      <c r="L3978" s="2" t="s">
        <v>22</v>
      </c>
      <c r="M3978" s="16">
        <v>56.69</v>
      </c>
      <c r="N3978" s="16"/>
      <c r="O3978" s="16"/>
      <c r="P3978" s="16"/>
      <c r="Q3978" s="16"/>
      <c r="R3978" s="16"/>
      <c r="S3978" s="16"/>
    </row>
    <row r="3979" spans="1:19" x14ac:dyDescent="0.25">
      <c r="A3979" t="s">
        <v>118</v>
      </c>
      <c r="B3979" s="88" t="s">
        <v>187</v>
      </c>
      <c r="C3979" t="s">
        <v>834</v>
      </c>
      <c r="D3979" s="54">
        <v>44716</v>
      </c>
      <c r="E3979" s="88" t="s">
        <v>211</v>
      </c>
      <c r="F3979" s="88" t="s">
        <v>62</v>
      </c>
      <c r="G3979" s="88" t="s">
        <v>20</v>
      </c>
      <c r="H3979" s="2">
        <v>5</v>
      </c>
      <c r="I3979" s="2">
        <v>1313</v>
      </c>
      <c r="J3979" s="2" t="s">
        <v>840</v>
      </c>
      <c r="K3979" s="2" t="s">
        <v>67</v>
      </c>
      <c r="L3979" s="2" t="s">
        <v>22</v>
      </c>
      <c r="M3979" s="16">
        <v>58.35</v>
      </c>
      <c r="N3979" s="16"/>
      <c r="O3979" s="16"/>
      <c r="P3979" s="16"/>
      <c r="Q3979" s="16"/>
      <c r="R3979" s="16"/>
      <c r="S3979" s="16"/>
    </row>
    <row r="3980" spans="1:19" x14ac:dyDescent="0.25">
      <c r="A3980" t="s">
        <v>118</v>
      </c>
      <c r="B3980" s="88" t="s">
        <v>187</v>
      </c>
      <c r="C3980" t="s">
        <v>834</v>
      </c>
      <c r="D3980" s="54">
        <v>44716</v>
      </c>
      <c r="E3980" s="88" t="s">
        <v>211</v>
      </c>
      <c r="F3980" s="88" t="s">
        <v>62</v>
      </c>
      <c r="G3980" s="88" t="s">
        <v>20</v>
      </c>
      <c r="H3980" s="2">
        <v>1</v>
      </c>
      <c r="I3980" s="2">
        <v>774</v>
      </c>
      <c r="J3980" s="2" t="s">
        <v>287</v>
      </c>
      <c r="K3980" s="2" t="s">
        <v>257</v>
      </c>
      <c r="L3980" s="2" t="s">
        <v>22</v>
      </c>
      <c r="M3980" s="16">
        <v>42.29</v>
      </c>
      <c r="N3980" s="16"/>
      <c r="O3980" s="16"/>
      <c r="P3980" s="16"/>
      <c r="Q3980" s="16"/>
      <c r="R3980" s="16"/>
      <c r="S3980" s="16"/>
    </row>
    <row r="3981" spans="1:19" x14ac:dyDescent="0.25">
      <c r="A3981" t="s">
        <v>118</v>
      </c>
      <c r="B3981" s="88" t="s">
        <v>187</v>
      </c>
      <c r="C3981" t="s">
        <v>834</v>
      </c>
      <c r="D3981" s="54">
        <v>44716</v>
      </c>
      <c r="E3981" s="88" t="s">
        <v>211</v>
      </c>
      <c r="F3981" s="88" t="s">
        <v>62</v>
      </c>
      <c r="G3981" s="88" t="s">
        <v>20</v>
      </c>
      <c r="H3981" s="2">
        <v>2</v>
      </c>
      <c r="I3981" s="2">
        <v>105</v>
      </c>
      <c r="J3981" s="2" t="s">
        <v>213</v>
      </c>
      <c r="K3981" s="2" t="s">
        <v>64</v>
      </c>
      <c r="L3981" s="2" t="s">
        <v>22</v>
      </c>
      <c r="M3981" s="16">
        <v>44.37</v>
      </c>
      <c r="N3981" s="16"/>
      <c r="O3981" s="16"/>
      <c r="P3981" s="16"/>
      <c r="Q3981" s="16"/>
      <c r="R3981" s="16"/>
      <c r="S3981" s="16"/>
    </row>
    <row r="3982" spans="1:19" x14ac:dyDescent="0.25">
      <c r="A3982" t="s">
        <v>118</v>
      </c>
      <c r="B3982" s="88" t="s">
        <v>187</v>
      </c>
      <c r="C3982" t="s">
        <v>834</v>
      </c>
      <c r="D3982" s="54">
        <v>44716</v>
      </c>
      <c r="E3982" s="88" t="s">
        <v>211</v>
      </c>
      <c r="F3982" s="88" t="s">
        <v>62</v>
      </c>
      <c r="G3982" s="88" t="s">
        <v>20</v>
      </c>
      <c r="H3982" s="2">
        <v>3</v>
      </c>
      <c r="I3982" s="2">
        <v>149</v>
      </c>
      <c r="J3982" s="2" t="s">
        <v>215</v>
      </c>
      <c r="K3982" s="2" t="s">
        <v>64</v>
      </c>
      <c r="L3982" s="2" t="s">
        <v>22</v>
      </c>
      <c r="M3982" s="16">
        <v>44.7</v>
      </c>
      <c r="N3982" s="16"/>
      <c r="O3982" s="16"/>
      <c r="P3982" s="16"/>
      <c r="Q3982" s="16"/>
      <c r="R3982" s="16"/>
      <c r="S3982" s="16"/>
    </row>
    <row r="3983" spans="1:19" x14ac:dyDescent="0.25">
      <c r="A3983" t="s">
        <v>118</v>
      </c>
      <c r="B3983" s="88" t="s">
        <v>187</v>
      </c>
      <c r="C3983" t="s">
        <v>834</v>
      </c>
      <c r="D3983" s="54">
        <v>44716</v>
      </c>
      <c r="E3983" s="88" t="s">
        <v>211</v>
      </c>
      <c r="F3983" s="88" t="s">
        <v>62</v>
      </c>
      <c r="G3983" s="88" t="s">
        <v>20</v>
      </c>
      <c r="H3983" s="2">
        <v>4</v>
      </c>
      <c r="I3983" s="2">
        <v>123</v>
      </c>
      <c r="J3983" s="2" t="s">
        <v>221</v>
      </c>
      <c r="K3983" s="2" t="s">
        <v>64</v>
      </c>
      <c r="L3983" s="2" t="s">
        <v>22</v>
      </c>
      <c r="M3983" s="16">
        <v>46.99</v>
      </c>
      <c r="N3983" s="16"/>
      <c r="O3983" s="16"/>
      <c r="P3983" s="16"/>
      <c r="Q3983" s="16"/>
      <c r="R3983" s="16"/>
      <c r="S3983" s="16"/>
    </row>
    <row r="3984" spans="1:19" x14ac:dyDescent="0.25">
      <c r="A3984" t="s">
        <v>118</v>
      </c>
      <c r="B3984" s="88" t="s">
        <v>187</v>
      </c>
      <c r="C3984" t="s">
        <v>834</v>
      </c>
      <c r="D3984" s="54">
        <v>44716</v>
      </c>
      <c r="E3984" s="88" t="s">
        <v>211</v>
      </c>
      <c r="F3984" s="88" t="s">
        <v>62</v>
      </c>
      <c r="G3984" s="88" t="s">
        <v>20</v>
      </c>
      <c r="H3984" s="2">
        <v>5</v>
      </c>
      <c r="I3984" s="2">
        <v>279</v>
      </c>
      <c r="J3984" s="2" t="s">
        <v>242</v>
      </c>
      <c r="K3984" s="2" t="s">
        <v>67</v>
      </c>
      <c r="L3984" s="2" t="s">
        <v>22</v>
      </c>
      <c r="M3984" s="16">
        <v>53.66</v>
      </c>
      <c r="N3984" s="16"/>
      <c r="O3984" s="16"/>
      <c r="P3984" s="16"/>
      <c r="Q3984" s="16"/>
      <c r="R3984" s="16"/>
      <c r="S3984" s="16"/>
    </row>
    <row r="3985" spans="1:19" x14ac:dyDescent="0.25">
      <c r="A3985" t="s">
        <v>118</v>
      </c>
      <c r="B3985" s="88" t="s">
        <v>187</v>
      </c>
      <c r="C3985" t="s">
        <v>834</v>
      </c>
      <c r="D3985" s="54">
        <v>44716</v>
      </c>
      <c r="E3985" s="88" t="s">
        <v>211</v>
      </c>
      <c r="F3985" s="88" t="s">
        <v>62</v>
      </c>
      <c r="G3985" s="88" t="s">
        <v>20</v>
      </c>
      <c r="H3985" s="2">
        <v>1</v>
      </c>
      <c r="I3985" s="2">
        <v>146</v>
      </c>
      <c r="J3985" s="2" t="s">
        <v>370</v>
      </c>
      <c r="K3985" s="2" t="s">
        <v>64</v>
      </c>
      <c r="L3985" s="2" t="s">
        <v>23</v>
      </c>
      <c r="M3985" s="16">
        <v>46.65</v>
      </c>
      <c r="N3985" s="16"/>
      <c r="O3985" s="16"/>
      <c r="P3985" s="16"/>
      <c r="Q3985" s="16"/>
      <c r="R3985" s="16"/>
      <c r="S3985" s="16"/>
    </row>
    <row r="3986" spans="1:19" x14ac:dyDescent="0.25">
      <c r="A3986" t="s">
        <v>118</v>
      </c>
      <c r="B3986" s="88" t="s">
        <v>187</v>
      </c>
      <c r="C3986" t="s">
        <v>834</v>
      </c>
      <c r="D3986" s="54">
        <v>44716</v>
      </c>
      <c r="E3986" s="88" t="s">
        <v>211</v>
      </c>
      <c r="F3986" s="88" t="s">
        <v>62</v>
      </c>
      <c r="G3986" s="88" t="s">
        <v>20</v>
      </c>
      <c r="H3986" s="2">
        <v>2</v>
      </c>
      <c r="I3986" s="2">
        <v>372</v>
      </c>
      <c r="J3986" s="2" t="s">
        <v>295</v>
      </c>
      <c r="K3986" s="2" t="s">
        <v>257</v>
      </c>
      <c r="L3986" s="2" t="s">
        <v>22</v>
      </c>
      <c r="M3986" s="16">
        <v>48.45</v>
      </c>
      <c r="N3986" s="16"/>
      <c r="O3986" s="16"/>
      <c r="P3986" s="16"/>
      <c r="Q3986" s="16"/>
      <c r="R3986" s="16"/>
      <c r="S3986" s="16"/>
    </row>
    <row r="3987" spans="1:19" x14ac:dyDescent="0.25">
      <c r="A3987" t="s">
        <v>118</v>
      </c>
      <c r="B3987" s="88" t="s">
        <v>187</v>
      </c>
      <c r="C3987" t="s">
        <v>834</v>
      </c>
      <c r="D3987" s="54">
        <v>44716</v>
      </c>
      <c r="E3987" s="88" t="s">
        <v>211</v>
      </c>
      <c r="F3987" s="88" t="s">
        <v>62</v>
      </c>
      <c r="G3987" s="88" t="s">
        <v>20</v>
      </c>
      <c r="H3987" s="2">
        <v>3</v>
      </c>
      <c r="I3987" s="2">
        <v>298</v>
      </c>
      <c r="J3987" s="2" t="s">
        <v>677</v>
      </c>
      <c r="K3987" s="2" t="s">
        <v>377</v>
      </c>
      <c r="L3987" s="2" t="s">
        <v>22</v>
      </c>
      <c r="M3987" s="16">
        <v>48.83</v>
      </c>
      <c r="N3987" s="16"/>
      <c r="O3987" s="16"/>
      <c r="P3987" s="16"/>
      <c r="Q3987" s="16"/>
      <c r="R3987" s="16"/>
      <c r="S3987" s="16"/>
    </row>
    <row r="3988" spans="1:19" x14ac:dyDescent="0.25">
      <c r="A3988" t="s">
        <v>106</v>
      </c>
      <c r="B3988" s="20" t="s">
        <v>187</v>
      </c>
      <c r="C3988" t="s">
        <v>834</v>
      </c>
      <c r="D3988" s="54">
        <v>44716</v>
      </c>
      <c r="E3988" s="88" t="s">
        <v>211</v>
      </c>
      <c r="F3988" s="88" t="s">
        <v>62</v>
      </c>
      <c r="G3988" s="20" t="s">
        <v>18</v>
      </c>
      <c r="H3988" s="2">
        <v>1</v>
      </c>
      <c r="I3988" s="2">
        <v>783</v>
      </c>
      <c r="J3988" s="2" t="s">
        <v>300</v>
      </c>
      <c r="K3988" s="2" t="s">
        <v>261</v>
      </c>
      <c r="L3988" s="2" t="s">
        <v>23</v>
      </c>
      <c r="M3988" s="16">
        <v>11.29</v>
      </c>
      <c r="N3988" s="16"/>
      <c r="O3988" s="16"/>
      <c r="P3988" s="16"/>
      <c r="Q3988" s="16"/>
      <c r="R3988" s="16"/>
      <c r="S3988" s="16"/>
    </row>
    <row r="3989" spans="1:19" x14ac:dyDescent="0.25">
      <c r="A3989" t="s">
        <v>106</v>
      </c>
      <c r="B3989" s="88" t="s">
        <v>187</v>
      </c>
      <c r="C3989" t="s">
        <v>834</v>
      </c>
      <c r="D3989" s="54">
        <v>44716</v>
      </c>
      <c r="E3989" s="88" t="s">
        <v>211</v>
      </c>
      <c r="F3989" s="88" t="s">
        <v>62</v>
      </c>
      <c r="G3989" s="20" t="s">
        <v>18</v>
      </c>
      <c r="H3989" s="2">
        <v>2</v>
      </c>
      <c r="I3989" s="2">
        <v>210</v>
      </c>
      <c r="J3989" s="2" t="s">
        <v>333</v>
      </c>
      <c r="K3989" s="2" t="s">
        <v>65</v>
      </c>
      <c r="L3989" s="2" t="s">
        <v>26</v>
      </c>
      <c r="M3989" s="16">
        <v>11.46</v>
      </c>
      <c r="N3989" s="16"/>
      <c r="O3989" s="16"/>
      <c r="P3989" s="16"/>
      <c r="Q3989" s="16"/>
      <c r="R3989" s="16"/>
      <c r="S3989" s="16"/>
    </row>
    <row r="3990" spans="1:19" x14ac:dyDescent="0.25">
      <c r="A3990" t="s">
        <v>106</v>
      </c>
      <c r="B3990" s="88" t="s">
        <v>187</v>
      </c>
      <c r="C3990" t="s">
        <v>834</v>
      </c>
      <c r="D3990" s="54">
        <v>44716</v>
      </c>
      <c r="E3990" s="88" t="s">
        <v>211</v>
      </c>
      <c r="F3990" s="88" t="s">
        <v>62</v>
      </c>
      <c r="G3990" s="20" t="s">
        <v>18</v>
      </c>
      <c r="H3990" s="2">
        <v>3</v>
      </c>
      <c r="I3990" s="2">
        <v>883</v>
      </c>
      <c r="J3990" s="2" t="s">
        <v>368</v>
      </c>
      <c r="K3990" s="2" t="s">
        <v>64</v>
      </c>
      <c r="L3990" s="2" t="s">
        <v>23</v>
      </c>
      <c r="M3990" s="16">
        <v>11.5</v>
      </c>
      <c r="N3990" s="16"/>
      <c r="O3990" s="16"/>
      <c r="P3990" s="16"/>
      <c r="Q3990" s="16"/>
      <c r="R3990" s="16"/>
      <c r="S3990" s="16"/>
    </row>
    <row r="3991" spans="1:19" x14ac:dyDescent="0.25">
      <c r="A3991" t="s">
        <v>106</v>
      </c>
      <c r="B3991" s="88" t="s">
        <v>187</v>
      </c>
      <c r="C3991" t="s">
        <v>834</v>
      </c>
      <c r="D3991" s="54">
        <v>44716</v>
      </c>
      <c r="E3991" s="88" t="s">
        <v>211</v>
      </c>
      <c r="F3991" s="88" t="s">
        <v>62</v>
      </c>
      <c r="G3991" s="20" t="s">
        <v>18</v>
      </c>
      <c r="H3991" s="2">
        <v>4</v>
      </c>
      <c r="I3991" s="2">
        <v>690</v>
      </c>
      <c r="J3991" s="2" t="s">
        <v>398</v>
      </c>
      <c r="K3991" s="2" t="s">
        <v>64</v>
      </c>
      <c r="L3991" s="2" t="s">
        <v>23</v>
      </c>
      <c r="M3991" s="16">
        <v>11.52</v>
      </c>
      <c r="N3991" s="16"/>
      <c r="O3991" s="16"/>
      <c r="P3991" s="16"/>
      <c r="Q3991" s="16"/>
      <c r="R3991" s="16"/>
      <c r="S3991" s="16"/>
    </row>
    <row r="3992" spans="1:19" x14ac:dyDescent="0.25">
      <c r="A3992" t="s">
        <v>106</v>
      </c>
      <c r="B3992" s="88" t="s">
        <v>187</v>
      </c>
      <c r="C3992" t="s">
        <v>834</v>
      </c>
      <c r="D3992" s="54">
        <v>44716</v>
      </c>
      <c r="E3992" s="88" t="s">
        <v>211</v>
      </c>
      <c r="F3992" s="88" t="s">
        <v>62</v>
      </c>
      <c r="G3992" s="20" t="s">
        <v>18</v>
      </c>
      <c r="H3992" s="2">
        <v>5</v>
      </c>
      <c r="I3992" s="2">
        <v>113</v>
      </c>
      <c r="J3992" s="2" t="s">
        <v>302</v>
      </c>
      <c r="K3992" s="2" t="s">
        <v>64</v>
      </c>
      <c r="L3992" s="2" t="s">
        <v>23</v>
      </c>
      <c r="M3992" s="16">
        <v>11.82</v>
      </c>
      <c r="N3992" s="16"/>
      <c r="O3992" s="16"/>
      <c r="P3992" s="16"/>
      <c r="Q3992" s="16"/>
      <c r="R3992" s="16"/>
      <c r="S3992" s="16"/>
    </row>
    <row r="3993" spans="1:19" x14ac:dyDescent="0.25">
      <c r="A3993" t="s">
        <v>106</v>
      </c>
      <c r="B3993" s="88" t="s">
        <v>187</v>
      </c>
      <c r="C3993" t="s">
        <v>834</v>
      </c>
      <c r="D3993" s="54">
        <v>44716</v>
      </c>
      <c r="E3993" s="88" t="s">
        <v>211</v>
      </c>
      <c r="F3993" s="88" t="s">
        <v>62</v>
      </c>
      <c r="G3993" s="20" t="s">
        <v>20</v>
      </c>
      <c r="H3993" s="2">
        <v>1</v>
      </c>
      <c r="I3993" s="2">
        <v>877</v>
      </c>
      <c r="J3993" s="2" t="s">
        <v>354</v>
      </c>
      <c r="K3993" s="2" t="s">
        <v>64</v>
      </c>
      <c r="L3993" s="2" t="s">
        <v>23</v>
      </c>
      <c r="M3993" s="16">
        <v>12.92</v>
      </c>
      <c r="N3993" s="16"/>
      <c r="O3993" s="16"/>
      <c r="P3993" s="16"/>
      <c r="Q3993" s="16"/>
      <c r="R3993" s="16"/>
      <c r="S3993" s="16"/>
    </row>
    <row r="3994" spans="1:19" x14ac:dyDescent="0.25">
      <c r="A3994" t="s">
        <v>106</v>
      </c>
      <c r="B3994" s="88" t="s">
        <v>187</v>
      </c>
      <c r="C3994" t="s">
        <v>834</v>
      </c>
      <c r="D3994" s="54">
        <v>44716</v>
      </c>
      <c r="E3994" s="88" t="s">
        <v>211</v>
      </c>
      <c r="F3994" s="88" t="s">
        <v>62</v>
      </c>
      <c r="G3994" s="20" t="s">
        <v>20</v>
      </c>
      <c r="H3994" s="2">
        <v>2</v>
      </c>
      <c r="I3994" s="2">
        <v>336</v>
      </c>
      <c r="J3994" s="2" t="s">
        <v>307</v>
      </c>
      <c r="K3994" s="2" t="s">
        <v>256</v>
      </c>
      <c r="L3994" s="2" t="s">
        <v>23</v>
      </c>
      <c r="M3994" s="16">
        <v>13.17</v>
      </c>
      <c r="N3994" s="16"/>
      <c r="O3994" s="16"/>
      <c r="P3994" s="16"/>
      <c r="Q3994" s="16"/>
      <c r="R3994" s="16"/>
      <c r="S3994" s="16"/>
    </row>
    <row r="3995" spans="1:19" x14ac:dyDescent="0.25">
      <c r="A3995" t="s">
        <v>106</v>
      </c>
      <c r="B3995" s="88" t="s">
        <v>187</v>
      </c>
      <c r="C3995" t="s">
        <v>834</v>
      </c>
      <c r="D3995" s="54">
        <v>44716</v>
      </c>
      <c r="E3995" s="88" t="s">
        <v>211</v>
      </c>
      <c r="F3995" s="88" t="s">
        <v>62</v>
      </c>
      <c r="G3995" s="20" t="s">
        <v>20</v>
      </c>
      <c r="H3995" s="2">
        <v>3</v>
      </c>
      <c r="I3995" s="2">
        <v>878</v>
      </c>
      <c r="J3995" s="2" t="s">
        <v>356</v>
      </c>
      <c r="K3995" s="2" t="s">
        <v>64</v>
      </c>
      <c r="L3995" s="2" t="s">
        <v>26</v>
      </c>
      <c r="M3995" s="16">
        <v>13.25</v>
      </c>
      <c r="N3995" s="16"/>
      <c r="O3995" s="16"/>
      <c r="P3995" s="16"/>
      <c r="Q3995" s="16"/>
      <c r="R3995" s="16"/>
      <c r="S3995" s="16"/>
    </row>
    <row r="3996" spans="1:19" x14ac:dyDescent="0.25">
      <c r="A3996" t="s">
        <v>106</v>
      </c>
      <c r="B3996" s="88" t="s">
        <v>187</v>
      </c>
      <c r="C3996" t="s">
        <v>834</v>
      </c>
      <c r="D3996" s="54">
        <v>44716</v>
      </c>
      <c r="E3996" s="88" t="s">
        <v>211</v>
      </c>
      <c r="F3996" s="88" t="s">
        <v>62</v>
      </c>
      <c r="G3996" s="20" t="s">
        <v>20</v>
      </c>
      <c r="H3996" s="2">
        <v>4</v>
      </c>
      <c r="I3996" s="2">
        <v>2</v>
      </c>
      <c r="J3996" s="2" t="s">
        <v>355</v>
      </c>
      <c r="K3996" s="2" t="s">
        <v>64</v>
      </c>
      <c r="L3996" s="2" t="s">
        <v>23</v>
      </c>
      <c r="M3996" s="16">
        <v>13.62</v>
      </c>
      <c r="N3996" s="16"/>
      <c r="O3996" s="16"/>
      <c r="P3996" s="16"/>
      <c r="Q3996" s="16"/>
      <c r="R3996" s="16"/>
      <c r="S3996" s="16"/>
    </row>
    <row r="3997" spans="1:19" x14ac:dyDescent="0.25">
      <c r="A3997" t="s">
        <v>106</v>
      </c>
      <c r="B3997" s="88" t="s">
        <v>187</v>
      </c>
      <c r="C3997" t="s">
        <v>834</v>
      </c>
      <c r="D3997" s="54">
        <v>44716</v>
      </c>
      <c r="E3997" s="88" t="s">
        <v>211</v>
      </c>
      <c r="F3997" s="88" t="s">
        <v>62</v>
      </c>
      <c r="G3997" s="20" t="s">
        <v>20</v>
      </c>
      <c r="H3997" s="2">
        <v>5</v>
      </c>
      <c r="I3997" s="2">
        <v>684</v>
      </c>
      <c r="J3997" s="2" t="s">
        <v>423</v>
      </c>
      <c r="K3997" s="2" t="s">
        <v>64</v>
      </c>
      <c r="L3997" s="2" t="s">
        <v>23</v>
      </c>
      <c r="M3997" s="16">
        <v>13.64</v>
      </c>
      <c r="N3997" s="16"/>
      <c r="O3997" s="16"/>
      <c r="P3997" s="16"/>
      <c r="Q3997" s="16"/>
      <c r="R3997" s="16"/>
      <c r="S3997" s="16"/>
    </row>
    <row r="3998" spans="1:19" x14ac:dyDescent="0.25">
      <c r="A3998" t="s">
        <v>106</v>
      </c>
      <c r="B3998" s="88" t="s">
        <v>187</v>
      </c>
      <c r="C3998" t="s">
        <v>834</v>
      </c>
      <c r="D3998" s="54">
        <v>44716</v>
      </c>
      <c r="E3998" s="88" t="s">
        <v>211</v>
      </c>
      <c r="F3998" s="88" t="s">
        <v>62</v>
      </c>
      <c r="G3998" s="20" t="s">
        <v>20</v>
      </c>
      <c r="H3998" s="2">
        <v>6</v>
      </c>
      <c r="I3998" s="2">
        <v>370</v>
      </c>
      <c r="J3998" s="2" t="s">
        <v>352</v>
      </c>
      <c r="K3998" s="2" t="s">
        <v>257</v>
      </c>
      <c r="L3998" s="2" t="s">
        <v>23</v>
      </c>
      <c r="M3998" s="16">
        <v>13.67</v>
      </c>
      <c r="N3998" s="16"/>
      <c r="O3998" s="16"/>
      <c r="P3998" s="16"/>
      <c r="Q3998" s="16"/>
      <c r="R3998" s="16"/>
      <c r="S3998" s="16"/>
    </row>
    <row r="3999" spans="1:19" x14ac:dyDescent="0.25">
      <c r="A3999" t="s">
        <v>121</v>
      </c>
      <c r="B3999" s="88" t="s">
        <v>187</v>
      </c>
      <c r="C3999" t="s">
        <v>834</v>
      </c>
      <c r="D3999" s="54">
        <v>44716</v>
      </c>
      <c r="E3999" s="88" t="s">
        <v>211</v>
      </c>
      <c r="F3999" s="88" t="s">
        <v>62</v>
      </c>
      <c r="G3999" s="20" t="s">
        <v>20</v>
      </c>
      <c r="H3999" s="2">
        <v>1</v>
      </c>
      <c r="I3999" s="2">
        <v>10002</v>
      </c>
      <c r="J3999" s="2" t="s">
        <v>440</v>
      </c>
      <c r="K3999" s="2" t="s">
        <v>64</v>
      </c>
      <c r="L3999" s="2" t="s">
        <v>335</v>
      </c>
      <c r="M3999" s="16">
        <v>51.9</v>
      </c>
      <c r="N3999" s="16"/>
      <c r="O3999" s="16"/>
      <c r="P3999" s="16"/>
      <c r="Q3999" s="16"/>
      <c r="R3999" s="16"/>
      <c r="S3999" s="16"/>
    </row>
    <row r="4000" spans="1:19" x14ac:dyDescent="0.25">
      <c r="A4000" t="s">
        <v>121</v>
      </c>
      <c r="B4000" s="88" t="s">
        <v>187</v>
      </c>
      <c r="C4000" t="s">
        <v>834</v>
      </c>
      <c r="D4000" s="54">
        <v>44716</v>
      </c>
      <c r="E4000" s="88" t="s">
        <v>211</v>
      </c>
      <c r="F4000" s="88" t="s">
        <v>62</v>
      </c>
      <c r="G4000" s="20" t="s">
        <v>18</v>
      </c>
      <c r="H4000" s="2">
        <v>1</v>
      </c>
      <c r="I4000" s="2">
        <v>10703</v>
      </c>
      <c r="J4000" s="2" t="s">
        <v>440</v>
      </c>
      <c r="K4000" s="2" t="s">
        <v>64</v>
      </c>
      <c r="L4000" s="2" t="s">
        <v>335</v>
      </c>
      <c r="M4000" s="16">
        <v>46.55</v>
      </c>
      <c r="N4000" s="16"/>
      <c r="O4000" s="16"/>
      <c r="P4000" s="16"/>
      <c r="Q4000" s="16"/>
      <c r="R4000" s="16"/>
      <c r="S4000" s="16"/>
    </row>
    <row r="4001" spans="1:19" x14ac:dyDescent="0.25">
      <c r="A4001" t="s">
        <v>121</v>
      </c>
      <c r="B4001" s="88" t="s">
        <v>187</v>
      </c>
      <c r="C4001" t="s">
        <v>834</v>
      </c>
      <c r="D4001" s="54">
        <v>44716</v>
      </c>
      <c r="E4001" s="88" t="s">
        <v>211</v>
      </c>
      <c r="F4001" s="88" t="s">
        <v>62</v>
      </c>
      <c r="G4001" s="20" t="s">
        <v>18</v>
      </c>
      <c r="H4001" s="2">
        <v>2</v>
      </c>
      <c r="I4001" s="2">
        <v>9003</v>
      </c>
      <c r="J4001" s="2" t="s">
        <v>841</v>
      </c>
      <c r="K4001" s="2" t="s">
        <v>267</v>
      </c>
      <c r="L4001" s="2" t="s">
        <v>335</v>
      </c>
      <c r="M4001" s="16">
        <v>47.54</v>
      </c>
      <c r="N4001" s="16"/>
      <c r="O4001" s="16"/>
      <c r="P4001" s="16"/>
      <c r="Q4001" s="16"/>
      <c r="R4001" s="16"/>
      <c r="S4001" s="16"/>
    </row>
    <row r="4002" spans="1:19" x14ac:dyDescent="0.25">
      <c r="A4002" t="s">
        <v>121</v>
      </c>
      <c r="B4002" s="88" t="s">
        <v>187</v>
      </c>
      <c r="C4002" t="s">
        <v>834</v>
      </c>
      <c r="D4002" s="54">
        <v>44716</v>
      </c>
      <c r="E4002" s="88" t="s">
        <v>211</v>
      </c>
      <c r="F4002" s="88" t="s">
        <v>62</v>
      </c>
      <c r="G4002" s="88" t="s">
        <v>18</v>
      </c>
      <c r="H4002" s="2">
        <v>3</v>
      </c>
      <c r="I4002" s="2">
        <v>9004</v>
      </c>
      <c r="J4002" s="2" t="s">
        <v>780</v>
      </c>
      <c r="K4002" s="2" t="s">
        <v>267</v>
      </c>
      <c r="L4002" s="2" t="s">
        <v>335</v>
      </c>
      <c r="M4002" s="16">
        <v>51.64</v>
      </c>
      <c r="N4002" s="16"/>
      <c r="O4002" s="16"/>
      <c r="P4002" s="16"/>
      <c r="Q4002" s="16"/>
      <c r="R4002" s="16"/>
      <c r="S4002" s="16"/>
    </row>
    <row r="4003" spans="1:19" x14ac:dyDescent="0.25">
      <c r="A4003" t="s">
        <v>37</v>
      </c>
      <c r="B4003" s="20" t="s">
        <v>30</v>
      </c>
      <c r="C4003" t="s">
        <v>842</v>
      </c>
      <c r="D4003" s="54">
        <v>44717</v>
      </c>
      <c r="E4003" s="88" t="s">
        <v>211</v>
      </c>
      <c r="F4003" s="88" t="s">
        <v>62</v>
      </c>
      <c r="G4003" s="20" t="s">
        <v>20</v>
      </c>
      <c r="H4003" s="2">
        <v>1</v>
      </c>
      <c r="I4003" s="2">
        <v>218</v>
      </c>
      <c r="J4003" s="2" t="s">
        <v>418</v>
      </c>
      <c r="K4003" s="2" t="s">
        <v>66</v>
      </c>
      <c r="L4003" s="2" t="s">
        <v>26</v>
      </c>
      <c r="M4003" s="16">
        <v>32.83</v>
      </c>
      <c r="N4003" s="16">
        <v>31.24</v>
      </c>
      <c r="O4003" s="16">
        <v>29.77</v>
      </c>
      <c r="P4003" s="16">
        <v>32.020000000000003</v>
      </c>
      <c r="Q4003" s="16">
        <v>32.83</v>
      </c>
      <c r="R4003" s="16">
        <v>30.92</v>
      </c>
      <c r="S4003" s="16">
        <v>30.14</v>
      </c>
    </row>
    <row r="4004" spans="1:19" x14ac:dyDescent="0.25">
      <c r="A4004" t="s">
        <v>37</v>
      </c>
      <c r="B4004" s="88" t="s">
        <v>30</v>
      </c>
      <c r="C4004" t="s">
        <v>842</v>
      </c>
      <c r="D4004" s="54">
        <v>44717</v>
      </c>
      <c r="E4004" s="88" t="s">
        <v>211</v>
      </c>
      <c r="F4004" s="88" t="s">
        <v>62</v>
      </c>
      <c r="G4004" s="88" t="s">
        <v>20</v>
      </c>
      <c r="H4004" s="2">
        <v>2</v>
      </c>
      <c r="I4004" s="2">
        <v>573</v>
      </c>
      <c r="J4004" s="2" t="s">
        <v>366</v>
      </c>
      <c r="K4004" s="2" t="s">
        <v>267</v>
      </c>
      <c r="L4004" s="2" t="s">
        <v>23</v>
      </c>
      <c r="M4004" s="16">
        <v>31.45</v>
      </c>
      <c r="N4004" s="16">
        <v>29.33</v>
      </c>
      <c r="O4004" s="16">
        <v>31.45</v>
      </c>
      <c r="P4004" s="16">
        <v>29.71</v>
      </c>
      <c r="Q4004" s="16">
        <v>30.13</v>
      </c>
      <c r="R4004" s="16">
        <v>30.5</v>
      </c>
      <c r="S4004" s="16" t="s">
        <v>1</v>
      </c>
    </row>
    <row r="4005" spans="1:19" x14ac:dyDescent="0.25">
      <c r="A4005" t="s">
        <v>37</v>
      </c>
      <c r="B4005" s="88" t="s">
        <v>30</v>
      </c>
      <c r="C4005" t="s">
        <v>842</v>
      </c>
      <c r="D4005" s="54">
        <v>44717</v>
      </c>
      <c r="E4005" s="88" t="s">
        <v>211</v>
      </c>
      <c r="F4005" s="88" t="s">
        <v>62</v>
      </c>
      <c r="G4005" s="88" t="s">
        <v>20</v>
      </c>
      <c r="H4005" s="2">
        <v>3</v>
      </c>
      <c r="I4005" s="2">
        <v>854</v>
      </c>
      <c r="J4005" s="2" t="s">
        <v>526</v>
      </c>
      <c r="K4005" s="2" t="s">
        <v>267</v>
      </c>
      <c r="L4005" s="2" t="s">
        <v>23</v>
      </c>
      <c r="M4005" s="16">
        <v>28.41</v>
      </c>
      <c r="N4005" s="16" t="s">
        <v>1</v>
      </c>
      <c r="O4005" s="16">
        <v>21.96</v>
      </c>
      <c r="P4005" s="16">
        <v>26.06</v>
      </c>
      <c r="Q4005" s="16">
        <v>28.41</v>
      </c>
      <c r="R4005" s="16">
        <v>27.85</v>
      </c>
      <c r="S4005" s="16">
        <v>26.42</v>
      </c>
    </row>
    <row r="4006" spans="1:19" x14ac:dyDescent="0.25">
      <c r="A4006" t="s">
        <v>37</v>
      </c>
      <c r="B4006" s="88" t="s">
        <v>30</v>
      </c>
      <c r="C4006" t="s">
        <v>842</v>
      </c>
      <c r="D4006" s="54">
        <v>44717</v>
      </c>
      <c r="E4006" s="88" t="s">
        <v>211</v>
      </c>
      <c r="F4006" s="88" t="s">
        <v>62</v>
      </c>
      <c r="G4006" s="88" t="s">
        <v>20</v>
      </c>
      <c r="H4006" s="2">
        <v>4</v>
      </c>
      <c r="I4006" s="2">
        <v>738</v>
      </c>
      <c r="J4006" s="2" t="s">
        <v>419</v>
      </c>
      <c r="K4006" s="2" t="s">
        <v>64</v>
      </c>
      <c r="L4006" s="2" t="s">
        <v>23</v>
      </c>
      <c r="M4006" s="16">
        <v>25.91</v>
      </c>
      <c r="N4006" s="16">
        <v>24.95</v>
      </c>
      <c r="O4006" s="16">
        <v>24.03</v>
      </c>
      <c r="P4006" s="16" t="s">
        <v>1</v>
      </c>
      <c r="Q4006" s="16">
        <v>25.14</v>
      </c>
      <c r="R4006" s="16" t="s">
        <v>1</v>
      </c>
      <c r="S4006" s="16">
        <v>25.91</v>
      </c>
    </row>
    <row r="4007" spans="1:19" x14ac:dyDescent="0.25">
      <c r="A4007" t="s">
        <v>37</v>
      </c>
      <c r="B4007" s="88" t="s">
        <v>30</v>
      </c>
      <c r="C4007" t="s">
        <v>842</v>
      </c>
      <c r="D4007" s="54">
        <v>44717</v>
      </c>
      <c r="E4007" s="88" t="s">
        <v>211</v>
      </c>
      <c r="F4007" s="88" t="s">
        <v>62</v>
      </c>
      <c r="G4007" s="88" t="s">
        <v>20</v>
      </c>
      <c r="H4007" s="2">
        <v>5</v>
      </c>
      <c r="I4007" s="2">
        <v>874</v>
      </c>
      <c r="J4007" s="2" t="s">
        <v>439</v>
      </c>
      <c r="K4007" s="2" t="s">
        <v>64</v>
      </c>
      <c r="L4007" s="2" t="s">
        <v>26</v>
      </c>
      <c r="M4007" s="16">
        <v>17.54</v>
      </c>
      <c r="N4007" s="16" t="s">
        <v>1</v>
      </c>
      <c r="O4007" s="16">
        <v>17.010000000000002</v>
      </c>
      <c r="P4007" s="16">
        <v>13.36</v>
      </c>
      <c r="Q4007" s="16" t="s">
        <v>1</v>
      </c>
      <c r="R4007" s="16">
        <v>14.87</v>
      </c>
      <c r="S4007" s="16">
        <v>17.54</v>
      </c>
    </row>
    <row r="4008" spans="1:19" x14ac:dyDescent="0.25">
      <c r="A4008" t="s">
        <v>45</v>
      </c>
      <c r="B4008" s="88" t="s">
        <v>30</v>
      </c>
      <c r="C4008" t="s">
        <v>842</v>
      </c>
      <c r="D4008" s="54">
        <v>44717</v>
      </c>
      <c r="E4008" s="88" t="s">
        <v>211</v>
      </c>
      <c r="F4008" s="88" t="s">
        <v>62</v>
      </c>
      <c r="G4008" s="20" t="s">
        <v>18</v>
      </c>
      <c r="H4008" s="2">
        <v>1</v>
      </c>
      <c r="I4008" s="2">
        <v>1077</v>
      </c>
      <c r="J4008" s="2" t="s">
        <v>563</v>
      </c>
      <c r="K4008" s="2" t="s">
        <v>64</v>
      </c>
      <c r="L4008" s="2" t="s">
        <v>335</v>
      </c>
      <c r="M4008" s="16">
        <v>11.19</v>
      </c>
      <c r="N4008" s="16">
        <v>11.18</v>
      </c>
      <c r="O4008" s="16">
        <v>11.19</v>
      </c>
      <c r="P4008" s="16" t="s">
        <v>1</v>
      </c>
      <c r="Q4008" s="16" t="s">
        <v>1</v>
      </c>
      <c r="R4008" s="16" t="s">
        <v>1</v>
      </c>
      <c r="S4008" s="16" t="s">
        <v>1</v>
      </c>
    </row>
    <row r="4009" spans="1:19" x14ac:dyDescent="0.25">
      <c r="A4009" t="s">
        <v>45</v>
      </c>
      <c r="B4009" s="88" t="s">
        <v>30</v>
      </c>
      <c r="C4009" t="s">
        <v>842</v>
      </c>
      <c r="D4009" s="54">
        <v>44717</v>
      </c>
      <c r="E4009" s="88" t="s">
        <v>211</v>
      </c>
      <c r="F4009" s="88" t="s">
        <v>62</v>
      </c>
      <c r="G4009" s="88" t="s">
        <v>18</v>
      </c>
      <c r="H4009" s="2">
        <v>2</v>
      </c>
      <c r="I4009" s="2">
        <v>321</v>
      </c>
      <c r="J4009" s="2" t="s">
        <v>511</v>
      </c>
      <c r="K4009" s="2" t="s">
        <v>256</v>
      </c>
      <c r="L4009" s="2" t="s">
        <v>26</v>
      </c>
      <c r="M4009" s="16">
        <v>10.23</v>
      </c>
      <c r="N4009" s="16" t="s">
        <v>1</v>
      </c>
      <c r="O4009" s="16">
        <v>9.8699999999999992</v>
      </c>
      <c r="P4009" s="16">
        <v>9.94</v>
      </c>
      <c r="Q4009" s="16">
        <v>9.83</v>
      </c>
      <c r="R4009" s="16">
        <v>10.23</v>
      </c>
      <c r="S4009" s="16">
        <v>9.51</v>
      </c>
    </row>
    <row r="4010" spans="1:19" x14ac:dyDescent="0.25">
      <c r="A4010" t="s">
        <v>45</v>
      </c>
      <c r="B4010" s="88" t="s">
        <v>30</v>
      </c>
      <c r="C4010" t="s">
        <v>842</v>
      </c>
      <c r="D4010" s="54">
        <v>44717</v>
      </c>
      <c r="E4010" s="88" t="s">
        <v>211</v>
      </c>
      <c r="F4010" s="88" t="s">
        <v>62</v>
      </c>
      <c r="G4010" s="88" t="s">
        <v>18</v>
      </c>
      <c r="H4010" s="2">
        <v>3</v>
      </c>
      <c r="I4010" s="2">
        <v>810</v>
      </c>
      <c r="J4010" s="2" t="s">
        <v>565</v>
      </c>
      <c r="K4010" s="2" t="s">
        <v>267</v>
      </c>
      <c r="L4010" s="2" t="s">
        <v>160</v>
      </c>
      <c r="M4010" s="16">
        <v>9.67</v>
      </c>
      <c r="N4010" s="16">
        <v>9.25</v>
      </c>
      <c r="O4010" s="16">
        <v>8.59</v>
      </c>
      <c r="P4010" s="16">
        <v>9.16</v>
      </c>
      <c r="Q4010" s="16">
        <v>9.25</v>
      </c>
      <c r="R4010" s="16">
        <v>9.5299999999999994</v>
      </c>
      <c r="S4010" s="16">
        <v>9.67</v>
      </c>
    </row>
    <row r="4011" spans="1:19" x14ac:dyDescent="0.25">
      <c r="A4011" t="s">
        <v>45</v>
      </c>
      <c r="B4011" s="88" t="s">
        <v>30</v>
      </c>
      <c r="C4011" t="s">
        <v>842</v>
      </c>
      <c r="D4011" s="54">
        <v>44717</v>
      </c>
      <c r="E4011" s="88" t="s">
        <v>211</v>
      </c>
      <c r="F4011" s="88" t="s">
        <v>62</v>
      </c>
      <c r="G4011" s="88" t="s">
        <v>18</v>
      </c>
      <c r="H4011" s="2">
        <v>4</v>
      </c>
      <c r="I4011" s="2">
        <v>523</v>
      </c>
      <c r="J4011" s="2" t="s">
        <v>843</v>
      </c>
      <c r="K4011" s="2" t="s">
        <v>65</v>
      </c>
      <c r="L4011" s="2" t="s">
        <v>502</v>
      </c>
      <c r="M4011" s="16">
        <v>9.2200000000000006</v>
      </c>
      <c r="N4011" s="16">
        <v>8.85</v>
      </c>
      <c r="O4011" s="16">
        <v>8.84</v>
      </c>
      <c r="P4011" s="16">
        <v>8.67</v>
      </c>
      <c r="Q4011" s="16">
        <v>8.8699999999999992</v>
      </c>
      <c r="R4011" s="16">
        <v>8.98</v>
      </c>
      <c r="S4011" s="16">
        <v>9.2200000000000006</v>
      </c>
    </row>
    <row r="4012" spans="1:19" x14ac:dyDescent="0.25">
      <c r="A4012" t="s">
        <v>45</v>
      </c>
      <c r="B4012" s="88" t="s">
        <v>30</v>
      </c>
      <c r="C4012" t="s">
        <v>842</v>
      </c>
      <c r="D4012" s="54">
        <v>44717</v>
      </c>
      <c r="E4012" s="88" t="s">
        <v>211</v>
      </c>
      <c r="F4012" s="88" t="s">
        <v>62</v>
      </c>
      <c r="G4012" s="88" t="s">
        <v>18</v>
      </c>
      <c r="H4012" s="2">
        <v>5</v>
      </c>
      <c r="I4012" s="2">
        <v>1300</v>
      </c>
      <c r="J4012" s="2" t="s">
        <v>827</v>
      </c>
      <c r="K4012" s="2" t="s">
        <v>65</v>
      </c>
      <c r="L4012" s="2" t="s">
        <v>335</v>
      </c>
      <c r="M4012" s="16">
        <v>8.6300000000000008</v>
      </c>
      <c r="N4012" s="16">
        <v>8.6300000000000008</v>
      </c>
      <c r="O4012" s="16">
        <v>8.49</v>
      </c>
      <c r="P4012" s="16">
        <v>8.5</v>
      </c>
      <c r="Q4012" s="16" t="s">
        <v>1</v>
      </c>
      <c r="R4012" s="16">
        <v>8.33</v>
      </c>
      <c r="S4012" s="16" t="s">
        <v>1</v>
      </c>
    </row>
    <row r="4013" spans="1:19" x14ac:dyDescent="0.25">
      <c r="A4013" t="s">
        <v>110</v>
      </c>
      <c r="B4013" s="20" t="s">
        <v>187</v>
      </c>
      <c r="C4013" t="s">
        <v>842</v>
      </c>
      <c r="D4013" s="54">
        <v>44717</v>
      </c>
      <c r="E4013" s="88" t="s">
        <v>211</v>
      </c>
      <c r="F4013" s="88" t="s">
        <v>62</v>
      </c>
      <c r="G4013" s="88" t="s">
        <v>18</v>
      </c>
      <c r="H4013" s="2">
        <v>1</v>
      </c>
      <c r="I4013" s="2">
        <v>517</v>
      </c>
      <c r="J4013" s="2" t="s">
        <v>379</v>
      </c>
      <c r="K4013" s="2" t="s">
        <v>65</v>
      </c>
      <c r="L4013" s="2" t="s">
        <v>26</v>
      </c>
      <c r="M4013" s="16">
        <v>17.3</v>
      </c>
      <c r="N4013" s="16"/>
      <c r="O4013" s="16"/>
      <c r="P4013" s="16"/>
      <c r="Q4013" s="16"/>
      <c r="R4013" s="16"/>
      <c r="S4013" s="16"/>
    </row>
    <row r="4014" spans="1:19" x14ac:dyDescent="0.25">
      <c r="A4014" t="s">
        <v>110</v>
      </c>
      <c r="B4014" s="88" t="s">
        <v>187</v>
      </c>
      <c r="C4014" t="s">
        <v>842</v>
      </c>
      <c r="D4014" s="54">
        <v>44717</v>
      </c>
      <c r="E4014" s="88" t="s">
        <v>211</v>
      </c>
      <c r="F4014" s="88" t="s">
        <v>62</v>
      </c>
      <c r="G4014" s="88" t="s">
        <v>18</v>
      </c>
      <c r="H4014" s="2">
        <v>3</v>
      </c>
      <c r="I4014" s="2">
        <v>1233</v>
      </c>
      <c r="J4014" s="2" t="s">
        <v>743</v>
      </c>
      <c r="K4014" s="2" t="s">
        <v>267</v>
      </c>
      <c r="L4014" s="2" t="s">
        <v>26</v>
      </c>
      <c r="M4014" s="16">
        <v>19.88</v>
      </c>
      <c r="N4014" s="16"/>
      <c r="O4014" s="16"/>
      <c r="P4014" s="16"/>
      <c r="Q4014" s="16"/>
      <c r="R4014" s="16"/>
      <c r="S4014" s="16"/>
    </row>
    <row r="4015" spans="1:19" x14ac:dyDescent="0.25">
      <c r="A4015" t="s">
        <v>110</v>
      </c>
      <c r="B4015" s="88" t="s">
        <v>187</v>
      </c>
      <c r="C4015" t="s">
        <v>842</v>
      </c>
      <c r="D4015" s="54">
        <v>44717</v>
      </c>
      <c r="E4015" s="88" t="s">
        <v>211</v>
      </c>
      <c r="F4015" s="88" t="s">
        <v>62</v>
      </c>
      <c r="G4015" s="88" t="s">
        <v>18</v>
      </c>
      <c r="H4015" s="2">
        <v>4</v>
      </c>
      <c r="I4015" s="2">
        <v>893</v>
      </c>
      <c r="J4015" s="2" t="s">
        <v>389</v>
      </c>
      <c r="K4015" s="2" t="s">
        <v>267</v>
      </c>
      <c r="L4015" s="2" t="s">
        <v>26</v>
      </c>
      <c r="M4015" s="16">
        <v>24.86</v>
      </c>
      <c r="N4015" s="16"/>
      <c r="O4015" s="16"/>
      <c r="P4015" s="16"/>
      <c r="Q4015" s="16"/>
      <c r="R4015" s="16"/>
      <c r="S4015" s="16"/>
    </row>
    <row r="4016" spans="1:19" x14ac:dyDescent="0.25">
      <c r="A4016" t="s">
        <v>109</v>
      </c>
      <c r="B4016" s="88" t="s">
        <v>187</v>
      </c>
      <c r="C4016" t="s">
        <v>842</v>
      </c>
      <c r="D4016" s="54">
        <v>44717</v>
      </c>
      <c r="E4016" s="88" t="s">
        <v>211</v>
      </c>
      <c r="F4016" s="88" t="s">
        <v>62</v>
      </c>
      <c r="G4016" s="20" t="s">
        <v>20</v>
      </c>
      <c r="H4016" s="2">
        <v>1</v>
      </c>
      <c r="I4016" s="2">
        <v>106</v>
      </c>
      <c r="J4016" s="2" t="s">
        <v>724</v>
      </c>
      <c r="K4016" s="2" t="s">
        <v>64</v>
      </c>
      <c r="L4016" s="2" t="s">
        <v>26</v>
      </c>
      <c r="M4016" s="16">
        <v>15.83</v>
      </c>
      <c r="N4016" s="16"/>
      <c r="O4016" s="16"/>
      <c r="P4016" s="16"/>
      <c r="Q4016" s="16"/>
      <c r="R4016" s="16"/>
      <c r="S4016" s="16"/>
    </row>
    <row r="4017" spans="1:19" x14ac:dyDescent="0.25">
      <c r="A4017" t="s">
        <v>97</v>
      </c>
      <c r="B4017" s="20" t="s">
        <v>188</v>
      </c>
      <c r="C4017" t="s">
        <v>842</v>
      </c>
      <c r="D4017" s="54">
        <v>44717</v>
      </c>
      <c r="E4017" s="88" t="s">
        <v>211</v>
      </c>
      <c r="F4017" s="88" t="s">
        <v>62</v>
      </c>
      <c r="G4017" s="88" t="s">
        <v>20</v>
      </c>
      <c r="H4017" s="2">
        <v>1</v>
      </c>
      <c r="I4017" s="2">
        <v>682</v>
      </c>
      <c r="J4017" s="2" t="s">
        <v>615</v>
      </c>
      <c r="K4017" s="2" t="s">
        <v>64</v>
      </c>
      <c r="L4017" s="2" t="s">
        <v>26</v>
      </c>
      <c r="M4017" s="16">
        <v>3.2</v>
      </c>
      <c r="N4017" s="16"/>
      <c r="O4017" s="16"/>
      <c r="P4017" s="16"/>
      <c r="Q4017" s="16"/>
      <c r="R4017" s="16"/>
      <c r="S4017" s="16"/>
    </row>
    <row r="4018" spans="1:19" x14ac:dyDescent="0.25">
      <c r="A4018" t="s">
        <v>97</v>
      </c>
      <c r="B4018" s="88" t="s">
        <v>188</v>
      </c>
      <c r="C4018" t="s">
        <v>842</v>
      </c>
      <c r="D4018" s="54">
        <v>44717</v>
      </c>
      <c r="E4018" s="88" t="s">
        <v>211</v>
      </c>
      <c r="F4018" s="88" t="s">
        <v>62</v>
      </c>
      <c r="G4018" s="88" t="s">
        <v>20</v>
      </c>
      <c r="H4018" s="2">
        <v>2</v>
      </c>
      <c r="I4018" s="2">
        <v>684</v>
      </c>
      <c r="J4018" s="2" t="s">
        <v>423</v>
      </c>
      <c r="K4018" s="2" t="s">
        <v>64</v>
      </c>
      <c r="L4018" s="2" t="s">
        <v>23</v>
      </c>
      <c r="M4018" s="16">
        <v>2.4</v>
      </c>
      <c r="N4018" s="16"/>
      <c r="O4018" s="16"/>
      <c r="P4018" s="16"/>
      <c r="Q4018" s="16"/>
      <c r="R4018" s="16"/>
      <c r="S4018" s="16"/>
    </row>
    <row r="4019" spans="1:19" x14ac:dyDescent="0.25">
      <c r="A4019" t="s">
        <v>97</v>
      </c>
      <c r="B4019" s="88" t="s">
        <v>188</v>
      </c>
      <c r="C4019" t="s">
        <v>842</v>
      </c>
      <c r="D4019" s="54">
        <v>44717</v>
      </c>
      <c r="E4019" s="88" t="s">
        <v>211</v>
      </c>
      <c r="F4019" s="88" t="s">
        <v>62</v>
      </c>
      <c r="G4019" s="88" t="s">
        <v>20</v>
      </c>
      <c r="H4019" s="2">
        <v>3</v>
      </c>
      <c r="I4019" s="2">
        <v>211</v>
      </c>
      <c r="J4019" s="2" t="s">
        <v>424</v>
      </c>
      <c r="K4019" s="2" t="s">
        <v>65</v>
      </c>
      <c r="L4019" s="2" t="s">
        <v>26</v>
      </c>
      <c r="M4019" s="16">
        <v>2.4</v>
      </c>
      <c r="N4019" s="16"/>
      <c r="O4019" s="16"/>
      <c r="P4019" s="16"/>
      <c r="Q4019" s="16"/>
      <c r="R4019" s="16"/>
      <c r="S4019" s="16"/>
    </row>
    <row r="4020" spans="1:19" x14ac:dyDescent="0.25">
      <c r="A4020" t="s">
        <v>97</v>
      </c>
      <c r="B4020" s="88" t="s">
        <v>188</v>
      </c>
      <c r="C4020" t="s">
        <v>842</v>
      </c>
      <c r="D4020" s="54">
        <v>44717</v>
      </c>
      <c r="E4020" s="88" t="s">
        <v>211</v>
      </c>
      <c r="F4020" s="88" t="s">
        <v>62</v>
      </c>
      <c r="G4020" s="20" t="s">
        <v>18</v>
      </c>
      <c r="H4020" s="2">
        <v>1</v>
      </c>
      <c r="I4020" s="2">
        <v>509</v>
      </c>
      <c r="J4020" s="2" t="s">
        <v>499</v>
      </c>
      <c r="K4020" s="2" t="s">
        <v>65</v>
      </c>
      <c r="L4020" s="2" t="s">
        <v>500</v>
      </c>
      <c r="M4020" s="16">
        <v>3.6</v>
      </c>
      <c r="N4020" s="16"/>
      <c r="O4020" s="16"/>
      <c r="P4020" s="16"/>
      <c r="Q4020" s="16"/>
      <c r="R4020" s="16"/>
      <c r="S4020" s="16"/>
    </row>
    <row r="4021" spans="1:19" x14ac:dyDescent="0.25">
      <c r="A4021" t="s">
        <v>97</v>
      </c>
      <c r="B4021" s="88" t="s">
        <v>188</v>
      </c>
      <c r="C4021" t="s">
        <v>842</v>
      </c>
      <c r="D4021" s="54">
        <v>44717</v>
      </c>
      <c r="E4021" s="88" t="s">
        <v>211</v>
      </c>
      <c r="F4021" s="88" t="s">
        <v>62</v>
      </c>
      <c r="G4021" s="20" t="s">
        <v>18</v>
      </c>
      <c r="H4021" s="2">
        <v>3</v>
      </c>
      <c r="I4021" s="2">
        <v>113</v>
      </c>
      <c r="J4021" s="2" t="s">
        <v>302</v>
      </c>
      <c r="K4021" s="2" t="s">
        <v>64</v>
      </c>
      <c r="L4021" s="2" t="s">
        <v>23</v>
      </c>
      <c r="M4021" s="16">
        <v>3</v>
      </c>
      <c r="N4021" s="16"/>
      <c r="O4021" s="16"/>
      <c r="P4021" s="16"/>
      <c r="Q4021" s="16"/>
      <c r="R4021" s="16"/>
      <c r="S4021" s="16"/>
    </row>
    <row r="4022" spans="1:19" x14ac:dyDescent="0.25">
      <c r="A4022" t="s">
        <v>99</v>
      </c>
      <c r="B4022" s="20" t="s">
        <v>187</v>
      </c>
      <c r="C4022" t="s">
        <v>842</v>
      </c>
      <c r="D4022" s="54">
        <v>44717</v>
      </c>
      <c r="E4022" s="88" t="s">
        <v>211</v>
      </c>
      <c r="F4022" s="88" t="s">
        <v>62</v>
      </c>
      <c r="G4022" s="20" t="s">
        <v>20</v>
      </c>
      <c r="H4022" s="2">
        <v>1</v>
      </c>
      <c r="I4022" s="2">
        <v>1188</v>
      </c>
      <c r="J4022" s="2" t="s">
        <v>662</v>
      </c>
      <c r="K4022" s="2" t="s">
        <v>260</v>
      </c>
      <c r="L4022" s="2" t="s">
        <v>0</v>
      </c>
      <c r="M4022" s="16">
        <v>9.08</v>
      </c>
      <c r="N4022" s="16"/>
      <c r="O4022" s="16"/>
      <c r="P4022" s="16"/>
      <c r="Q4022" s="16"/>
      <c r="R4022" s="16"/>
      <c r="S4022" s="16"/>
    </row>
    <row r="4023" spans="1:19" x14ac:dyDescent="0.25">
      <c r="A4023" t="s">
        <v>99</v>
      </c>
      <c r="B4023" s="88" t="s">
        <v>187</v>
      </c>
      <c r="C4023" t="s">
        <v>842</v>
      </c>
      <c r="D4023" s="54">
        <v>44717</v>
      </c>
      <c r="E4023" s="88" t="s">
        <v>211</v>
      </c>
      <c r="F4023" s="88" t="s">
        <v>62</v>
      </c>
      <c r="G4023" s="88" t="s">
        <v>20</v>
      </c>
      <c r="H4023" s="2">
        <v>2</v>
      </c>
      <c r="I4023" s="2">
        <v>1328</v>
      </c>
      <c r="J4023" s="2" t="s">
        <v>844</v>
      </c>
      <c r="K4023" s="2" t="s">
        <v>377</v>
      </c>
      <c r="L4023" s="2" t="s">
        <v>0</v>
      </c>
      <c r="M4023" s="16">
        <v>9.25</v>
      </c>
      <c r="N4023" s="16"/>
      <c r="O4023" s="16"/>
      <c r="P4023" s="16"/>
      <c r="Q4023" s="16"/>
      <c r="R4023" s="16"/>
      <c r="S4023" s="16"/>
    </row>
    <row r="4024" spans="1:19" x14ac:dyDescent="0.25">
      <c r="A4024" t="s">
        <v>99</v>
      </c>
      <c r="B4024" s="88" t="s">
        <v>187</v>
      </c>
      <c r="C4024" t="s">
        <v>842</v>
      </c>
      <c r="D4024" s="54">
        <v>44717</v>
      </c>
      <c r="E4024" s="88" t="s">
        <v>211</v>
      </c>
      <c r="F4024" s="88" t="s">
        <v>62</v>
      </c>
      <c r="G4024" s="88" t="s">
        <v>20</v>
      </c>
      <c r="H4024" s="2">
        <v>3</v>
      </c>
      <c r="I4024" s="2">
        <v>1246</v>
      </c>
      <c r="J4024" s="2" t="s">
        <v>778</v>
      </c>
      <c r="K4024" s="2" t="s">
        <v>64</v>
      </c>
      <c r="L4024" s="2" t="s">
        <v>0</v>
      </c>
      <c r="M4024" s="16">
        <v>9.75</v>
      </c>
      <c r="N4024" s="16"/>
      <c r="O4024" s="16"/>
      <c r="P4024" s="16"/>
      <c r="Q4024" s="16"/>
      <c r="R4024" s="16"/>
      <c r="S4024" s="16"/>
    </row>
    <row r="4025" spans="1:19" x14ac:dyDescent="0.25">
      <c r="A4025" t="s">
        <v>99</v>
      </c>
      <c r="B4025" s="88" t="s">
        <v>187</v>
      </c>
      <c r="C4025" t="s">
        <v>842</v>
      </c>
      <c r="D4025" s="54">
        <v>44717</v>
      </c>
      <c r="E4025" s="88" t="s">
        <v>211</v>
      </c>
      <c r="F4025" s="88" t="s">
        <v>62</v>
      </c>
      <c r="G4025" s="88" t="s">
        <v>20</v>
      </c>
      <c r="H4025" s="2">
        <v>4</v>
      </c>
      <c r="I4025" s="2">
        <v>1235</v>
      </c>
      <c r="J4025" s="2" t="s">
        <v>793</v>
      </c>
      <c r="K4025" s="2" t="s">
        <v>267</v>
      </c>
      <c r="L4025" s="2" t="s">
        <v>0</v>
      </c>
      <c r="M4025" s="16">
        <v>10.6</v>
      </c>
      <c r="N4025" s="16"/>
      <c r="O4025" s="16"/>
      <c r="P4025" s="16"/>
      <c r="Q4025" s="16"/>
      <c r="R4025" s="16"/>
      <c r="S4025" s="16"/>
    </row>
    <row r="4026" spans="1:19" x14ac:dyDescent="0.25">
      <c r="A4026" t="s">
        <v>99</v>
      </c>
      <c r="B4026" s="88" t="s">
        <v>187</v>
      </c>
      <c r="C4026" t="s">
        <v>842</v>
      </c>
      <c r="D4026" s="54">
        <v>44717</v>
      </c>
      <c r="E4026" s="88" t="s">
        <v>211</v>
      </c>
      <c r="F4026" s="88" t="s">
        <v>62</v>
      </c>
      <c r="G4026" s="88" t="s">
        <v>20</v>
      </c>
      <c r="H4026" s="2">
        <v>1</v>
      </c>
      <c r="I4026" s="2">
        <v>1125</v>
      </c>
      <c r="J4026" s="2" t="s">
        <v>666</v>
      </c>
      <c r="K4026" s="2" t="s">
        <v>267</v>
      </c>
      <c r="L4026" s="2" t="s">
        <v>0</v>
      </c>
      <c r="M4026" s="16">
        <v>10.84</v>
      </c>
      <c r="N4026" s="16"/>
      <c r="O4026" s="16"/>
      <c r="P4026" s="16"/>
      <c r="Q4026" s="16"/>
      <c r="R4026" s="16"/>
      <c r="S4026" s="16"/>
    </row>
    <row r="4027" spans="1:19" x14ac:dyDescent="0.25">
      <c r="A4027" t="s">
        <v>99</v>
      </c>
      <c r="B4027" s="88" t="s">
        <v>187</v>
      </c>
      <c r="C4027" t="s">
        <v>842</v>
      </c>
      <c r="D4027" s="54">
        <v>44717</v>
      </c>
      <c r="E4027" s="88" t="s">
        <v>211</v>
      </c>
      <c r="F4027" s="88" t="s">
        <v>62</v>
      </c>
      <c r="G4027" s="88" t="s">
        <v>20</v>
      </c>
      <c r="H4027" s="2">
        <v>2</v>
      </c>
      <c r="I4027" s="2">
        <v>1133</v>
      </c>
      <c r="J4027" s="2" t="s">
        <v>661</v>
      </c>
      <c r="K4027" s="2" t="s">
        <v>267</v>
      </c>
      <c r="L4027" s="2" t="s">
        <v>0</v>
      </c>
      <c r="M4027" s="16">
        <v>11.19</v>
      </c>
      <c r="N4027" s="16"/>
      <c r="O4027" s="16"/>
      <c r="P4027" s="16"/>
      <c r="Q4027" s="16"/>
      <c r="R4027" s="16"/>
      <c r="S4027" s="16"/>
    </row>
    <row r="4028" spans="1:19" x14ac:dyDescent="0.25">
      <c r="A4028" t="s">
        <v>99</v>
      </c>
      <c r="B4028" s="88" t="s">
        <v>187</v>
      </c>
      <c r="C4028" t="s">
        <v>842</v>
      </c>
      <c r="D4028" s="54">
        <v>44717</v>
      </c>
      <c r="E4028" s="88" t="s">
        <v>211</v>
      </c>
      <c r="F4028" s="88" t="s">
        <v>62</v>
      </c>
      <c r="G4028" s="88" t="s">
        <v>20</v>
      </c>
      <c r="H4028" s="2">
        <v>3</v>
      </c>
      <c r="I4028" s="2">
        <v>1059</v>
      </c>
      <c r="J4028" s="2" t="s">
        <v>667</v>
      </c>
      <c r="K4028" s="2" t="s">
        <v>267</v>
      </c>
      <c r="L4028" s="2" t="s">
        <v>0</v>
      </c>
      <c r="M4028" s="16">
        <v>11.23</v>
      </c>
      <c r="N4028" s="16"/>
      <c r="O4028" s="16"/>
      <c r="P4028" s="16"/>
      <c r="Q4028" s="16"/>
      <c r="R4028" s="16"/>
      <c r="S4028" s="16"/>
    </row>
    <row r="4029" spans="1:19" x14ac:dyDescent="0.25">
      <c r="A4029" t="s">
        <v>99</v>
      </c>
      <c r="B4029" s="88" t="s">
        <v>187</v>
      </c>
      <c r="C4029" t="s">
        <v>842</v>
      </c>
      <c r="D4029" s="54">
        <v>44717</v>
      </c>
      <c r="E4029" s="88" t="s">
        <v>211</v>
      </c>
      <c r="F4029" s="88" t="s">
        <v>62</v>
      </c>
      <c r="G4029" s="88" t="s">
        <v>20</v>
      </c>
      <c r="H4029" s="2">
        <v>1</v>
      </c>
      <c r="I4029" s="2">
        <v>118</v>
      </c>
      <c r="J4029" s="2" t="s">
        <v>277</v>
      </c>
      <c r="K4029" s="2" t="s">
        <v>64</v>
      </c>
      <c r="L4029" s="2" t="s">
        <v>0</v>
      </c>
      <c r="M4029" s="16">
        <v>8.67</v>
      </c>
      <c r="N4029" s="16"/>
      <c r="O4029" s="16"/>
      <c r="P4029" s="16"/>
      <c r="Q4029" s="16"/>
      <c r="R4029" s="16"/>
      <c r="S4029" s="16"/>
    </row>
    <row r="4030" spans="1:19" x14ac:dyDescent="0.25">
      <c r="A4030" t="s">
        <v>99</v>
      </c>
      <c r="B4030" s="88" t="s">
        <v>187</v>
      </c>
      <c r="C4030" t="s">
        <v>842</v>
      </c>
      <c r="D4030" s="54">
        <v>44717</v>
      </c>
      <c r="E4030" s="88" t="s">
        <v>211</v>
      </c>
      <c r="F4030" s="88" t="s">
        <v>62</v>
      </c>
      <c r="G4030" s="88" t="s">
        <v>20</v>
      </c>
      <c r="H4030" s="2">
        <v>2</v>
      </c>
      <c r="I4030" s="2">
        <v>258</v>
      </c>
      <c r="J4030" s="2" t="s">
        <v>153</v>
      </c>
      <c r="K4030" s="2" t="s">
        <v>67</v>
      </c>
      <c r="L4030" s="2" t="s">
        <v>0</v>
      </c>
      <c r="M4030" s="16">
        <v>8.8800000000000008</v>
      </c>
      <c r="N4030" s="16"/>
      <c r="O4030" s="16"/>
      <c r="P4030" s="16"/>
      <c r="Q4030" s="16"/>
      <c r="R4030" s="16"/>
      <c r="S4030" s="16"/>
    </row>
    <row r="4031" spans="1:19" x14ac:dyDescent="0.25">
      <c r="A4031" t="s">
        <v>99</v>
      </c>
      <c r="B4031" s="88" t="s">
        <v>187</v>
      </c>
      <c r="C4031" t="s">
        <v>842</v>
      </c>
      <c r="D4031" s="54">
        <v>44717</v>
      </c>
      <c r="E4031" s="88" t="s">
        <v>211</v>
      </c>
      <c r="F4031" s="88" t="s">
        <v>62</v>
      </c>
      <c r="G4031" s="88" t="s">
        <v>20</v>
      </c>
      <c r="H4031" s="2">
        <v>3</v>
      </c>
      <c r="I4031" s="2">
        <v>842</v>
      </c>
      <c r="J4031" s="2" t="s">
        <v>435</v>
      </c>
      <c r="K4031" s="2" t="s">
        <v>261</v>
      </c>
      <c r="L4031" s="2" t="s">
        <v>0</v>
      </c>
      <c r="M4031" s="16">
        <v>9.11</v>
      </c>
      <c r="N4031" s="16"/>
      <c r="O4031" s="16"/>
      <c r="P4031" s="16"/>
      <c r="Q4031" s="16"/>
      <c r="R4031" s="16"/>
      <c r="S4031" s="16"/>
    </row>
    <row r="4032" spans="1:19" x14ac:dyDescent="0.25">
      <c r="A4032" t="s">
        <v>99</v>
      </c>
      <c r="B4032" s="88" t="s">
        <v>187</v>
      </c>
      <c r="C4032" t="s">
        <v>842</v>
      </c>
      <c r="D4032" s="54">
        <v>44717</v>
      </c>
      <c r="E4032" s="88" t="s">
        <v>211</v>
      </c>
      <c r="F4032" s="88" t="s">
        <v>62</v>
      </c>
      <c r="G4032" s="88" t="s">
        <v>20</v>
      </c>
      <c r="H4032" s="2">
        <v>4</v>
      </c>
      <c r="I4032" s="2">
        <v>569</v>
      </c>
      <c r="J4032" s="2" t="s">
        <v>279</v>
      </c>
      <c r="K4032" s="2" t="s">
        <v>267</v>
      </c>
      <c r="L4032" s="2" t="s">
        <v>0</v>
      </c>
      <c r="M4032" s="16">
        <v>9.52</v>
      </c>
      <c r="N4032" s="16"/>
      <c r="O4032" s="16"/>
      <c r="P4032" s="16"/>
      <c r="Q4032" s="16"/>
      <c r="R4032" s="16"/>
      <c r="S4032" s="16"/>
    </row>
    <row r="4033" spans="1:19" x14ac:dyDescent="0.25">
      <c r="A4033" t="s">
        <v>99</v>
      </c>
      <c r="B4033" s="88" t="s">
        <v>187</v>
      </c>
      <c r="C4033" t="s">
        <v>842</v>
      </c>
      <c r="D4033" s="54">
        <v>44717</v>
      </c>
      <c r="E4033" s="88" t="s">
        <v>211</v>
      </c>
      <c r="F4033" s="88" t="s">
        <v>62</v>
      </c>
      <c r="G4033" s="88" t="s">
        <v>20</v>
      </c>
      <c r="H4033" s="2">
        <v>5</v>
      </c>
      <c r="I4033" s="2">
        <v>857</v>
      </c>
      <c r="J4033" s="2" t="s">
        <v>663</v>
      </c>
      <c r="K4033" s="2" t="s">
        <v>267</v>
      </c>
      <c r="L4033" s="2" t="s">
        <v>0</v>
      </c>
      <c r="M4033" s="16">
        <v>9.69</v>
      </c>
      <c r="N4033" s="16"/>
      <c r="O4033" s="16"/>
      <c r="P4033" s="16"/>
      <c r="Q4033" s="16"/>
      <c r="R4033" s="16"/>
      <c r="S4033" s="16"/>
    </row>
    <row r="4034" spans="1:19" x14ac:dyDescent="0.25">
      <c r="A4034" t="s">
        <v>99</v>
      </c>
      <c r="B4034" s="88" t="s">
        <v>187</v>
      </c>
      <c r="C4034" t="s">
        <v>842</v>
      </c>
      <c r="D4034" s="54">
        <v>44717</v>
      </c>
      <c r="E4034" s="88" t="s">
        <v>211</v>
      </c>
      <c r="F4034" s="88" t="s">
        <v>62</v>
      </c>
      <c r="G4034" s="88" t="s">
        <v>18</v>
      </c>
      <c r="H4034" s="2">
        <v>1</v>
      </c>
      <c r="I4034" s="2">
        <v>127</v>
      </c>
      <c r="J4034" s="2" t="s">
        <v>733</v>
      </c>
      <c r="K4034" s="2" t="s">
        <v>64</v>
      </c>
      <c r="L4034" s="2" t="s">
        <v>0</v>
      </c>
      <c r="M4034" s="16">
        <v>7.96</v>
      </c>
      <c r="N4034" s="16"/>
      <c r="O4034" s="16"/>
      <c r="P4034" s="16"/>
      <c r="Q4034" s="16"/>
      <c r="R4034" s="16"/>
      <c r="S4034" s="16"/>
    </row>
    <row r="4035" spans="1:19" x14ac:dyDescent="0.25">
      <c r="A4035" t="s">
        <v>99</v>
      </c>
      <c r="B4035" s="88" t="s">
        <v>187</v>
      </c>
      <c r="C4035" t="s">
        <v>842</v>
      </c>
      <c r="D4035" s="54">
        <v>44717</v>
      </c>
      <c r="E4035" s="88" t="s">
        <v>211</v>
      </c>
      <c r="F4035" s="88" t="s">
        <v>62</v>
      </c>
      <c r="G4035" s="88" t="s">
        <v>18</v>
      </c>
      <c r="H4035" s="2">
        <v>2</v>
      </c>
      <c r="I4035" s="2">
        <v>1238</v>
      </c>
      <c r="J4035" s="2" t="s">
        <v>735</v>
      </c>
      <c r="K4035" s="2" t="s">
        <v>267</v>
      </c>
      <c r="L4035" s="2" t="s">
        <v>0</v>
      </c>
      <c r="M4035" s="16">
        <v>8.52</v>
      </c>
      <c r="N4035" s="16"/>
      <c r="O4035" s="16"/>
      <c r="P4035" s="16"/>
      <c r="Q4035" s="16"/>
      <c r="R4035" s="16"/>
      <c r="S4035" s="16"/>
    </row>
    <row r="4036" spans="1:19" x14ac:dyDescent="0.25">
      <c r="A4036" t="s">
        <v>99</v>
      </c>
      <c r="B4036" s="88" t="s">
        <v>187</v>
      </c>
      <c r="C4036" t="s">
        <v>842</v>
      </c>
      <c r="D4036" s="54">
        <v>44717</v>
      </c>
      <c r="E4036" s="88" t="s">
        <v>211</v>
      </c>
      <c r="F4036" s="88" t="s">
        <v>62</v>
      </c>
      <c r="G4036" s="88" t="s">
        <v>18</v>
      </c>
      <c r="H4036" s="2">
        <v>3</v>
      </c>
      <c r="I4036" s="2">
        <v>55</v>
      </c>
      <c r="J4036" s="2" t="s">
        <v>70</v>
      </c>
      <c r="K4036" s="2" t="s">
        <v>64</v>
      </c>
      <c r="L4036" s="2" t="s">
        <v>0</v>
      </c>
      <c r="M4036" s="16">
        <v>9.09</v>
      </c>
      <c r="N4036" s="16"/>
      <c r="O4036" s="16"/>
      <c r="P4036" s="16"/>
      <c r="Q4036" s="16"/>
      <c r="R4036" s="16"/>
      <c r="S4036" s="16"/>
    </row>
    <row r="4037" spans="1:19" x14ac:dyDescent="0.25">
      <c r="A4037" t="s">
        <v>99</v>
      </c>
      <c r="B4037" s="88" t="s">
        <v>187</v>
      </c>
      <c r="C4037" t="s">
        <v>842</v>
      </c>
      <c r="D4037" s="54">
        <v>44717</v>
      </c>
      <c r="E4037" s="88" t="s">
        <v>211</v>
      </c>
      <c r="F4037" s="88" t="s">
        <v>62</v>
      </c>
      <c r="G4037" s="88" t="s">
        <v>18</v>
      </c>
      <c r="H4037" s="2">
        <v>4</v>
      </c>
      <c r="I4037" s="2">
        <v>459</v>
      </c>
      <c r="J4037" s="2" t="s">
        <v>678</v>
      </c>
      <c r="K4037" s="2" t="s">
        <v>260</v>
      </c>
      <c r="L4037" s="2" t="s">
        <v>0</v>
      </c>
      <c r="M4037" s="16">
        <v>10.48</v>
      </c>
      <c r="N4037" s="16"/>
      <c r="O4037" s="16"/>
      <c r="P4037" s="16"/>
      <c r="Q4037" s="16"/>
      <c r="R4037" s="16"/>
      <c r="S4037" s="16"/>
    </row>
    <row r="4038" spans="1:19" x14ac:dyDescent="0.25">
      <c r="A4038" t="s">
        <v>99</v>
      </c>
      <c r="B4038" s="88" t="s">
        <v>187</v>
      </c>
      <c r="C4038" t="s">
        <v>842</v>
      </c>
      <c r="D4038" s="54">
        <v>44717</v>
      </c>
      <c r="E4038" s="88" t="s">
        <v>211</v>
      </c>
      <c r="F4038" s="88" t="s">
        <v>62</v>
      </c>
      <c r="G4038" s="88" t="s">
        <v>18</v>
      </c>
      <c r="H4038" s="2">
        <v>5</v>
      </c>
      <c r="I4038" s="2">
        <v>1247</v>
      </c>
      <c r="J4038" s="2" t="s">
        <v>785</v>
      </c>
      <c r="K4038" s="2" t="s">
        <v>64</v>
      </c>
      <c r="L4038" s="2" t="s">
        <v>0</v>
      </c>
      <c r="M4038" s="16">
        <v>10.81</v>
      </c>
      <c r="N4038" s="16"/>
      <c r="O4038" s="16"/>
      <c r="P4038" s="16"/>
      <c r="Q4038" s="16"/>
      <c r="R4038" s="16"/>
      <c r="S4038" s="16"/>
    </row>
    <row r="4039" spans="1:19" x14ac:dyDescent="0.25">
      <c r="A4039" t="s">
        <v>104</v>
      </c>
      <c r="B4039" s="88" t="s">
        <v>187</v>
      </c>
      <c r="C4039" t="s">
        <v>842</v>
      </c>
      <c r="D4039" s="54">
        <v>44717</v>
      </c>
      <c r="E4039" s="88" t="s">
        <v>211</v>
      </c>
      <c r="F4039" s="88" t="s">
        <v>62</v>
      </c>
      <c r="G4039" s="88" t="s">
        <v>20</v>
      </c>
      <c r="H4039" s="2">
        <v>1</v>
      </c>
      <c r="I4039" s="2">
        <v>899</v>
      </c>
      <c r="J4039" s="2" t="s">
        <v>342</v>
      </c>
      <c r="K4039" s="2" t="s">
        <v>261</v>
      </c>
      <c r="L4039" s="2" t="s">
        <v>22</v>
      </c>
      <c r="M4039" s="16">
        <v>10.97</v>
      </c>
      <c r="N4039" s="16"/>
      <c r="O4039" s="16"/>
      <c r="P4039" s="16"/>
      <c r="Q4039" s="16"/>
      <c r="R4039" s="16"/>
      <c r="S4039" s="16"/>
    </row>
    <row r="4040" spans="1:19" x14ac:dyDescent="0.25">
      <c r="A4040" t="s">
        <v>104</v>
      </c>
      <c r="B4040" s="88" t="s">
        <v>187</v>
      </c>
      <c r="C4040" t="s">
        <v>842</v>
      </c>
      <c r="D4040" s="54">
        <v>44717</v>
      </c>
      <c r="E4040" s="88" t="s">
        <v>211</v>
      </c>
      <c r="F4040" s="88" t="s">
        <v>62</v>
      </c>
      <c r="G4040" s="88" t="s">
        <v>20</v>
      </c>
      <c r="H4040" s="2">
        <v>2</v>
      </c>
      <c r="I4040" s="2">
        <v>279</v>
      </c>
      <c r="J4040" s="2" t="s">
        <v>242</v>
      </c>
      <c r="K4040" s="2" t="s">
        <v>67</v>
      </c>
      <c r="L4040" s="2" t="s">
        <v>22</v>
      </c>
      <c r="M4040" s="16">
        <v>12</v>
      </c>
      <c r="N4040" s="16"/>
      <c r="O4040" s="16"/>
      <c r="P4040" s="16"/>
      <c r="Q4040" s="16"/>
      <c r="R4040" s="16"/>
      <c r="S4040" s="16"/>
    </row>
    <row r="4041" spans="1:19" x14ac:dyDescent="0.25">
      <c r="A4041" t="s">
        <v>104</v>
      </c>
      <c r="B4041" s="88" t="s">
        <v>187</v>
      </c>
      <c r="C4041" t="s">
        <v>842</v>
      </c>
      <c r="D4041" s="54">
        <v>44717</v>
      </c>
      <c r="E4041" s="88" t="s">
        <v>211</v>
      </c>
      <c r="F4041" s="88" t="s">
        <v>62</v>
      </c>
      <c r="G4041" s="88" t="s">
        <v>20</v>
      </c>
      <c r="H4041" s="2">
        <v>3</v>
      </c>
      <c r="I4041" s="2">
        <v>1313</v>
      </c>
      <c r="J4041" s="2" t="s">
        <v>840</v>
      </c>
      <c r="K4041" s="2" t="s">
        <v>67</v>
      </c>
      <c r="L4041" s="2" t="s">
        <v>22</v>
      </c>
      <c r="M4041" s="16">
        <v>12.75</v>
      </c>
      <c r="N4041" s="16"/>
      <c r="O4041" s="16"/>
      <c r="P4041" s="16"/>
      <c r="Q4041" s="16"/>
      <c r="R4041" s="16"/>
      <c r="S4041" s="16"/>
    </row>
    <row r="4042" spans="1:19" x14ac:dyDescent="0.25">
      <c r="A4042" t="s">
        <v>104</v>
      </c>
      <c r="B4042" s="88" t="s">
        <v>187</v>
      </c>
      <c r="C4042" t="s">
        <v>842</v>
      </c>
      <c r="D4042" s="54">
        <v>44717</v>
      </c>
      <c r="E4042" s="88" t="s">
        <v>211</v>
      </c>
      <c r="F4042" s="88" t="s">
        <v>62</v>
      </c>
      <c r="G4042" s="88" t="s">
        <v>20</v>
      </c>
      <c r="H4042" s="2">
        <v>4</v>
      </c>
      <c r="I4042" s="2">
        <v>1254</v>
      </c>
      <c r="J4042" s="2" t="s">
        <v>811</v>
      </c>
      <c r="K4042" s="2" t="s">
        <v>67</v>
      </c>
      <c r="L4042" s="2" t="s">
        <v>22</v>
      </c>
      <c r="M4042" s="16">
        <v>13.19</v>
      </c>
      <c r="N4042" s="16"/>
      <c r="O4042" s="16"/>
      <c r="P4042" s="16"/>
      <c r="Q4042" s="16"/>
      <c r="R4042" s="16"/>
      <c r="S4042" s="16"/>
    </row>
    <row r="4043" spans="1:19" x14ac:dyDescent="0.25">
      <c r="A4043" t="s">
        <v>104</v>
      </c>
      <c r="B4043" s="88" t="s">
        <v>187</v>
      </c>
      <c r="C4043" t="s">
        <v>842</v>
      </c>
      <c r="D4043" s="54">
        <v>44717</v>
      </c>
      <c r="E4043" s="88" t="s">
        <v>211</v>
      </c>
      <c r="F4043" s="88" t="s">
        <v>62</v>
      </c>
      <c r="G4043" s="88" t="s">
        <v>20</v>
      </c>
      <c r="H4043" s="2">
        <v>1</v>
      </c>
      <c r="I4043" s="2">
        <v>105</v>
      </c>
      <c r="J4043" s="2" t="s">
        <v>213</v>
      </c>
      <c r="K4043" s="2" t="s">
        <v>64</v>
      </c>
      <c r="L4043" s="2" t="s">
        <v>22</v>
      </c>
      <c r="M4043" s="16">
        <v>10.57</v>
      </c>
      <c r="N4043" s="16"/>
      <c r="O4043" s="16"/>
      <c r="P4043" s="16"/>
      <c r="Q4043" s="16"/>
      <c r="R4043" s="16"/>
      <c r="S4043" s="16"/>
    </row>
    <row r="4044" spans="1:19" x14ac:dyDescent="0.25">
      <c r="A4044" t="s">
        <v>104</v>
      </c>
      <c r="B4044" s="88" t="s">
        <v>187</v>
      </c>
      <c r="C4044" t="s">
        <v>842</v>
      </c>
      <c r="D4044" s="54">
        <v>44717</v>
      </c>
      <c r="E4044" s="88" t="s">
        <v>211</v>
      </c>
      <c r="F4044" s="88" t="s">
        <v>62</v>
      </c>
      <c r="G4044" s="88" t="s">
        <v>20</v>
      </c>
      <c r="H4044" s="2">
        <v>2</v>
      </c>
      <c r="I4044" s="2">
        <v>95</v>
      </c>
      <c r="J4044" s="2" t="s">
        <v>217</v>
      </c>
      <c r="K4044" s="2" t="s">
        <v>64</v>
      </c>
      <c r="L4044" s="2" t="s">
        <v>22</v>
      </c>
      <c r="M4044" s="16">
        <v>11.49</v>
      </c>
      <c r="N4044" s="16"/>
      <c r="O4044" s="16"/>
      <c r="P4044" s="16"/>
      <c r="Q4044" s="16"/>
      <c r="R4044" s="16"/>
      <c r="S4044" s="16"/>
    </row>
    <row r="4045" spans="1:19" x14ac:dyDescent="0.25">
      <c r="A4045" t="s">
        <v>104</v>
      </c>
      <c r="B4045" s="88" t="s">
        <v>187</v>
      </c>
      <c r="C4045" t="s">
        <v>842</v>
      </c>
      <c r="D4045" s="54">
        <v>44717</v>
      </c>
      <c r="E4045" s="88" t="s">
        <v>211</v>
      </c>
      <c r="F4045" s="88" t="s">
        <v>62</v>
      </c>
      <c r="G4045" s="88" t="s">
        <v>20</v>
      </c>
      <c r="H4045" s="2">
        <v>1</v>
      </c>
      <c r="I4045" s="2">
        <v>149</v>
      </c>
      <c r="J4045" s="2" t="s">
        <v>215</v>
      </c>
      <c r="K4045" s="2" t="s">
        <v>64</v>
      </c>
      <c r="L4045" s="2" t="s">
        <v>22</v>
      </c>
      <c r="M4045" s="16">
        <v>10.64</v>
      </c>
      <c r="N4045" s="16"/>
      <c r="O4045" s="16"/>
      <c r="P4045" s="16"/>
      <c r="Q4045" s="16"/>
      <c r="R4045" s="16"/>
      <c r="S4045" s="16"/>
    </row>
    <row r="4046" spans="1:19" x14ac:dyDescent="0.25">
      <c r="A4046" t="s">
        <v>104</v>
      </c>
      <c r="B4046" s="88" t="s">
        <v>187</v>
      </c>
      <c r="C4046" t="s">
        <v>842</v>
      </c>
      <c r="D4046" s="54">
        <v>44717</v>
      </c>
      <c r="E4046" s="88" t="s">
        <v>211</v>
      </c>
      <c r="F4046" s="88" t="s">
        <v>62</v>
      </c>
      <c r="G4046" s="88" t="s">
        <v>20</v>
      </c>
      <c r="H4046" s="2">
        <v>2</v>
      </c>
      <c r="I4046" s="2">
        <v>123</v>
      </c>
      <c r="J4046" s="2" t="s">
        <v>221</v>
      </c>
      <c r="K4046" s="2" t="s">
        <v>64</v>
      </c>
      <c r="L4046" s="2" t="s">
        <v>22</v>
      </c>
      <c r="M4046" s="16">
        <v>10.82</v>
      </c>
      <c r="N4046" s="16"/>
      <c r="O4046" s="16"/>
      <c r="P4046" s="16"/>
      <c r="Q4046" s="16"/>
      <c r="R4046" s="16"/>
      <c r="S4046" s="16"/>
    </row>
    <row r="4047" spans="1:19" x14ac:dyDescent="0.25">
      <c r="A4047" t="s">
        <v>104</v>
      </c>
      <c r="B4047" s="88" t="s">
        <v>187</v>
      </c>
      <c r="C4047" t="s">
        <v>842</v>
      </c>
      <c r="D4047" s="54">
        <v>44717</v>
      </c>
      <c r="E4047" s="88" t="s">
        <v>211</v>
      </c>
      <c r="F4047" s="88" t="s">
        <v>62</v>
      </c>
      <c r="G4047" s="88" t="s">
        <v>20</v>
      </c>
      <c r="H4047" s="2">
        <v>3</v>
      </c>
      <c r="I4047" s="2">
        <v>896</v>
      </c>
      <c r="J4047" s="2" t="s">
        <v>374</v>
      </c>
      <c r="K4047" s="2" t="s">
        <v>261</v>
      </c>
      <c r="L4047" s="2" t="s">
        <v>22</v>
      </c>
      <c r="M4047" s="16">
        <v>11.09</v>
      </c>
      <c r="N4047" s="16"/>
      <c r="O4047" s="16"/>
      <c r="P4047" s="16"/>
      <c r="Q4047" s="16"/>
      <c r="R4047" s="16"/>
      <c r="S4047" s="16"/>
    </row>
    <row r="4048" spans="1:19" x14ac:dyDescent="0.25">
      <c r="A4048" t="s">
        <v>104</v>
      </c>
      <c r="B4048" s="88" t="s">
        <v>187</v>
      </c>
      <c r="C4048" t="s">
        <v>842</v>
      </c>
      <c r="D4048" s="54">
        <v>44717</v>
      </c>
      <c r="E4048" s="88" t="s">
        <v>211</v>
      </c>
      <c r="F4048" s="88" t="s">
        <v>62</v>
      </c>
      <c r="G4048" s="88" t="s">
        <v>20</v>
      </c>
      <c r="H4048" s="2">
        <v>4</v>
      </c>
      <c r="I4048" s="2">
        <v>298</v>
      </c>
      <c r="J4048" s="2" t="s">
        <v>677</v>
      </c>
      <c r="K4048" s="2" t="s">
        <v>377</v>
      </c>
      <c r="L4048" s="2" t="s">
        <v>22</v>
      </c>
      <c r="M4048" s="16">
        <v>11.42</v>
      </c>
      <c r="N4048" s="16"/>
      <c r="O4048" s="16"/>
      <c r="P4048" s="16"/>
      <c r="Q4048" s="16"/>
      <c r="R4048" s="16"/>
      <c r="S4048" s="16"/>
    </row>
    <row r="4049" spans="1:19" x14ac:dyDescent="0.25">
      <c r="A4049" t="s">
        <v>104</v>
      </c>
      <c r="B4049" s="88" t="s">
        <v>187</v>
      </c>
      <c r="C4049" t="s">
        <v>842</v>
      </c>
      <c r="D4049" s="54">
        <v>44717</v>
      </c>
      <c r="E4049" s="88" t="s">
        <v>211</v>
      </c>
      <c r="F4049" s="88" t="s">
        <v>62</v>
      </c>
      <c r="G4049" s="88" t="s">
        <v>20</v>
      </c>
      <c r="H4049" s="2">
        <v>5</v>
      </c>
      <c r="I4049" s="2">
        <v>285</v>
      </c>
      <c r="J4049" s="2" t="s">
        <v>675</v>
      </c>
      <c r="K4049" s="2" t="s">
        <v>377</v>
      </c>
      <c r="L4049" s="2" t="s">
        <v>22</v>
      </c>
      <c r="M4049" s="16">
        <v>11.55</v>
      </c>
      <c r="N4049" s="16"/>
      <c r="O4049" s="16"/>
      <c r="P4049" s="16"/>
      <c r="Q4049" s="16"/>
      <c r="R4049" s="16"/>
      <c r="S4049" s="16"/>
    </row>
    <row r="4050" spans="1:19" x14ac:dyDescent="0.25">
      <c r="A4050" t="s">
        <v>104</v>
      </c>
      <c r="B4050" s="88" t="s">
        <v>187</v>
      </c>
      <c r="C4050" t="s">
        <v>842</v>
      </c>
      <c r="D4050" s="54">
        <v>44717</v>
      </c>
      <c r="E4050" s="88" t="s">
        <v>211</v>
      </c>
      <c r="F4050" s="88" t="s">
        <v>62</v>
      </c>
      <c r="G4050" s="88" t="s">
        <v>18</v>
      </c>
      <c r="H4050" s="2">
        <v>1</v>
      </c>
      <c r="I4050" s="2">
        <v>100</v>
      </c>
      <c r="J4050" s="2" t="s">
        <v>247</v>
      </c>
      <c r="K4050" s="2" t="s">
        <v>64</v>
      </c>
      <c r="L4050" s="2" t="s">
        <v>22</v>
      </c>
      <c r="M4050" s="16">
        <v>11.22</v>
      </c>
      <c r="N4050" s="16"/>
      <c r="O4050" s="16"/>
      <c r="P4050" s="16"/>
      <c r="Q4050" s="16"/>
      <c r="R4050" s="16"/>
      <c r="S4050" s="16"/>
    </row>
    <row r="4051" spans="1:19" x14ac:dyDescent="0.25">
      <c r="A4051" t="s">
        <v>104</v>
      </c>
      <c r="B4051" s="88" t="s">
        <v>187</v>
      </c>
      <c r="C4051" t="s">
        <v>842</v>
      </c>
      <c r="D4051" s="54">
        <v>44717</v>
      </c>
      <c r="E4051" s="88" t="s">
        <v>211</v>
      </c>
      <c r="F4051" s="88" t="s">
        <v>62</v>
      </c>
      <c r="G4051" s="20" t="s">
        <v>18</v>
      </c>
      <c r="H4051" s="2">
        <v>2</v>
      </c>
      <c r="I4051" s="2">
        <v>1299</v>
      </c>
      <c r="J4051" s="2" t="s">
        <v>819</v>
      </c>
      <c r="K4051" s="2" t="s">
        <v>267</v>
      </c>
      <c r="L4051" s="2" t="s">
        <v>22</v>
      </c>
      <c r="M4051" s="16">
        <v>11.82</v>
      </c>
      <c r="N4051" s="16"/>
      <c r="O4051" s="16"/>
      <c r="P4051" s="16"/>
      <c r="Q4051" s="16"/>
      <c r="R4051" s="16"/>
      <c r="S4051" s="16"/>
    </row>
    <row r="4052" spans="1:19" x14ac:dyDescent="0.25">
      <c r="A4052" t="s">
        <v>104</v>
      </c>
      <c r="B4052" s="88" t="s">
        <v>187</v>
      </c>
      <c r="C4052" t="s">
        <v>842</v>
      </c>
      <c r="D4052" s="54">
        <v>44717</v>
      </c>
      <c r="E4052" s="88" t="s">
        <v>211</v>
      </c>
      <c r="F4052" s="88" t="s">
        <v>62</v>
      </c>
      <c r="G4052" s="20" t="s">
        <v>18</v>
      </c>
      <c r="H4052" s="2">
        <v>3</v>
      </c>
      <c r="I4052" s="2">
        <v>1253</v>
      </c>
      <c r="J4052" s="2" t="s">
        <v>810</v>
      </c>
      <c r="K4052" s="2" t="s">
        <v>67</v>
      </c>
      <c r="L4052" s="2" t="s">
        <v>22</v>
      </c>
      <c r="M4052" s="16">
        <v>13.08</v>
      </c>
      <c r="N4052" s="16"/>
      <c r="O4052" s="16"/>
      <c r="P4052" s="16"/>
      <c r="Q4052" s="16"/>
      <c r="R4052" s="16"/>
      <c r="S4052" s="16"/>
    </row>
    <row r="4053" spans="1:19" x14ac:dyDescent="0.25">
      <c r="A4053" t="s">
        <v>104</v>
      </c>
      <c r="B4053" s="88" t="s">
        <v>187</v>
      </c>
      <c r="C4053" t="s">
        <v>842</v>
      </c>
      <c r="D4053" s="54">
        <v>44717</v>
      </c>
      <c r="E4053" s="88" t="s">
        <v>211</v>
      </c>
      <c r="F4053" s="88" t="s">
        <v>62</v>
      </c>
      <c r="G4053" s="20" t="s">
        <v>18</v>
      </c>
      <c r="H4053" s="2">
        <v>1</v>
      </c>
      <c r="I4053" s="2">
        <v>74</v>
      </c>
      <c r="J4053" s="2" t="s">
        <v>206</v>
      </c>
      <c r="K4053" s="2" t="s">
        <v>64</v>
      </c>
      <c r="L4053" s="2" t="s">
        <v>22</v>
      </c>
      <c r="M4053" s="16">
        <v>9.51</v>
      </c>
      <c r="N4053" s="16"/>
      <c r="O4053" s="16"/>
      <c r="P4053" s="16"/>
      <c r="Q4053" s="16"/>
      <c r="R4053" s="16"/>
      <c r="S4053" s="16"/>
    </row>
    <row r="4054" spans="1:19" x14ac:dyDescent="0.25">
      <c r="A4054" t="s">
        <v>104</v>
      </c>
      <c r="B4054" s="88" t="s">
        <v>187</v>
      </c>
      <c r="C4054" t="s">
        <v>842</v>
      </c>
      <c r="D4054" s="54">
        <v>44717</v>
      </c>
      <c r="E4054" s="88" t="s">
        <v>211</v>
      </c>
      <c r="F4054" s="88" t="s">
        <v>62</v>
      </c>
      <c r="G4054" s="20" t="s">
        <v>18</v>
      </c>
      <c r="H4054" s="2">
        <v>2</v>
      </c>
      <c r="I4054" s="2">
        <v>274</v>
      </c>
      <c r="J4054" s="2" t="s">
        <v>201</v>
      </c>
      <c r="K4054" s="2" t="s">
        <v>67</v>
      </c>
      <c r="L4054" s="2" t="s">
        <v>22</v>
      </c>
      <c r="M4054" s="16">
        <v>9.75</v>
      </c>
      <c r="N4054" s="16"/>
      <c r="O4054" s="16"/>
      <c r="P4054" s="16"/>
      <c r="Q4054" s="16"/>
      <c r="R4054" s="16"/>
      <c r="S4054" s="16"/>
    </row>
    <row r="4055" spans="1:19" x14ac:dyDescent="0.25">
      <c r="A4055" t="s">
        <v>104</v>
      </c>
      <c r="B4055" s="88" t="s">
        <v>187</v>
      </c>
      <c r="C4055" t="s">
        <v>842</v>
      </c>
      <c r="D4055" s="54">
        <v>44717</v>
      </c>
      <c r="E4055" s="88" t="s">
        <v>211</v>
      </c>
      <c r="F4055" s="88" t="s">
        <v>62</v>
      </c>
      <c r="G4055" s="20" t="s">
        <v>18</v>
      </c>
      <c r="H4055" s="2">
        <v>3</v>
      </c>
      <c r="I4055" s="2">
        <v>160</v>
      </c>
      <c r="J4055" s="2" t="s">
        <v>209</v>
      </c>
      <c r="K4055" s="2" t="s">
        <v>64</v>
      </c>
      <c r="L4055" s="2" t="s">
        <v>22</v>
      </c>
      <c r="M4055" s="16">
        <v>10.01</v>
      </c>
      <c r="N4055" s="16"/>
      <c r="O4055" s="16"/>
      <c r="P4055" s="16"/>
      <c r="Q4055" s="16"/>
      <c r="R4055" s="16"/>
      <c r="S4055" s="16"/>
    </row>
    <row r="4056" spans="1:19" x14ac:dyDescent="0.25">
      <c r="A4056" t="s">
        <v>104</v>
      </c>
      <c r="B4056" s="88" t="s">
        <v>187</v>
      </c>
      <c r="C4056" t="s">
        <v>842</v>
      </c>
      <c r="D4056" s="54">
        <v>44717</v>
      </c>
      <c r="E4056" s="88" t="s">
        <v>211</v>
      </c>
      <c r="F4056" s="88" t="s">
        <v>62</v>
      </c>
      <c r="G4056" s="20" t="s">
        <v>18</v>
      </c>
      <c r="H4056" s="2">
        <v>4</v>
      </c>
      <c r="I4056" s="2">
        <v>253</v>
      </c>
      <c r="J4056" s="2" t="s">
        <v>205</v>
      </c>
      <c r="K4056" s="2" t="s">
        <v>67</v>
      </c>
      <c r="L4056" s="2" t="s">
        <v>22</v>
      </c>
      <c r="M4056" s="16">
        <v>10.37</v>
      </c>
      <c r="N4056" s="16"/>
      <c r="O4056" s="16"/>
      <c r="P4056" s="16"/>
      <c r="Q4056" s="16"/>
      <c r="R4056" s="16"/>
      <c r="S4056" s="16"/>
    </row>
    <row r="4057" spans="1:19" x14ac:dyDescent="0.25">
      <c r="A4057" t="s">
        <v>104</v>
      </c>
      <c r="B4057" s="88" t="s">
        <v>187</v>
      </c>
      <c r="C4057" t="s">
        <v>842</v>
      </c>
      <c r="D4057" s="54">
        <v>44717</v>
      </c>
      <c r="E4057" s="88" t="s">
        <v>211</v>
      </c>
      <c r="F4057" s="88" t="s">
        <v>62</v>
      </c>
      <c r="G4057" s="20" t="s">
        <v>18</v>
      </c>
      <c r="H4057" s="2">
        <v>5</v>
      </c>
      <c r="I4057" s="2">
        <v>1265</v>
      </c>
      <c r="J4057" s="2" t="s">
        <v>804</v>
      </c>
      <c r="K4057" s="2" t="s">
        <v>261</v>
      </c>
      <c r="L4057" s="2" t="s">
        <v>22</v>
      </c>
      <c r="M4057" s="16">
        <v>10.38</v>
      </c>
      <c r="N4057" s="16"/>
      <c r="O4057" s="16"/>
      <c r="P4057" s="16"/>
      <c r="Q4057" s="16"/>
      <c r="R4057" s="16"/>
      <c r="S4057" s="16"/>
    </row>
    <row r="4058" spans="1:19" x14ac:dyDescent="0.25">
      <c r="A4058" t="s">
        <v>36</v>
      </c>
      <c r="B4058" s="20" t="s">
        <v>30</v>
      </c>
      <c r="C4058" t="s">
        <v>842</v>
      </c>
      <c r="D4058" s="54">
        <v>44717</v>
      </c>
      <c r="E4058" s="88" t="s">
        <v>211</v>
      </c>
      <c r="F4058" s="88" t="s">
        <v>62</v>
      </c>
      <c r="G4058" s="20" t="s">
        <v>18</v>
      </c>
      <c r="H4058" s="2">
        <v>1</v>
      </c>
      <c r="I4058" s="2">
        <v>1077</v>
      </c>
      <c r="J4058" s="2" t="s">
        <v>563</v>
      </c>
      <c r="K4058" s="2" t="s">
        <v>64</v>
      </c>
      <c r="L4058" s="2" t="s">
        <v>335</v>
      </c>
      <c r="M4058" s="16">
        <v>39.880000000000003</v>
      </c>
      <c r="N4058" s="16">
        <v>39.85</v>
      </c>
      <c r="O4058" s="16" t="s">
        <v>1</v>
      </c>
      <c r="P4058" s="16">
        <v>39.880000000000003</v>
      </c>
      <c r="Q4058" s="16" t="s">
        <v>1</v>
      </c>
      <c r="R4058" s="16" t="s">
        <v>1</v>
      </c>
      <c r="S4058" s="16" t="s">
        <v>1</v>
      </c>
    </row>
    <row r="4059" spans="1:19" x14ac:dyDescent="0.25">
      <c r="A4059" t="s">
        <v>36</v>
      </c>
      <c r="B4059" s="88" t="s">
        <v>30</v>
      </c>
      <c r="C4059" t="s">
        <v>842</v>
      </c>
      <c r="D4059" s="54">
        <v>44717</v>
      </c>
      <c r="E4059" s="88" t="s">
        <v>211</v>
      </c>
      <c r="F4059" s="88" t="s">
        <v>62</v>
      </c>
      <c r="G4059" s="20" t="s">
        <v>18</v>
      </c>
      <c r="H4059" s="2">
        <v>2</v>
      </c>
      <c r="I4059" s="2">
        <v>321</v>
      </c>
      <c r="J4059" s="2" t="s">
        <v>511</v>
      </c>
      <c r="K4059" s="2" t="s">
        <v>256</v>
      </c>
      <c r="L4059" s="2" t="s">
        <v>26</v>
      </c>
      <c r="M4059" s="16">
        <v>28.13</v>
      </c>
      <c r="N4059" s="16" t="s">
        <v>1</v>
      </c>
      <c r="O4059" s="16" t="s">
        <v>1</v>
      </c>
      <c r="P4059" s="16" t="s">
        <v>1</v>
      </c>
      <c r="Q4059" s="16">
        <v>22.99</v>
      </c>
      <c r="R4059" s="16">
        <v>27.89</v>
      </c>
      <c r="S4059" s="16">
        <v>28.13</v>
      </c>
    </row>
    <row r="4060" spans="1:19" x14ac:dyDescent="0.25">
      <c r="A4060" t="s">
        <v>36</v>
      </c>
      <c r="B4060" s="88" t="s">
        <v>30</v>
      </c>
      <c r="C4060" t="s">
        <v>842</v>
      </c>
      <c r="D4060" s="54">
        <v>44717</v>
      </c>
      <c r="E4060" s="88" t="s">
        <v>211</v>
      </c>
      <c r="F4060" s="88" t="s">
        <v>62</v>
      </c>
      <c r="G4060" s="20" t="s">
        <v>18</v>
      </c>
      <c r="H4060" s="2">
        <v>3</v>
      </c>
      <c r="I4060" s="2">
        <v>1300</v>
      </c>
      <c r="J4060" s="2" t="s">
        <v>827</v>
      </c>
      <c r="K4060" s="2" t="s">
        <v>65</v>
      </c>
      <c r="L4060" s="2" t="s">
        <v>335</v>
      </c>
      <c r="M4060" s="16">
        <v>24.46</v>
      </c>
      <c r="N4060" s="16">
        <v>22.44</v>
      </c>
      <c r="O4060" s="16">
        <v>23.26</v>
      </c>
      <c r="P4060" s="16">
        <v>24.46</v>
      </c>
      <c r="Q4060" s="16">
        <v>22.75</v>
      </c>
      <c r="R4060" s="16">
        <v>22.07</v>
      </c>
      <c r="S4060" s="16">
        <v>22.5</v>
      </c>
    </row>
    <row r="4061" spans="1:19" x14ac:dyDescent="0.25">
      <c r="A4061" t="s">
        <v>47</v>
      </c>
      <c r="B4061" s="88" t="s">
        <v>30</v>
      </c>
      <c r="C4061" t="s">
        <v>842</v>
      </c>
      <c r="D4061" s="54">
        <v>44717</v>
      </c>
      <c r="E4061" s="88" t="s">
        <v>211</v>
      </c>
      <c r="F4061" s="88" t="s">
        <v>62</v>
      </c>
      <c r="G4061" s="20" t="s">
        <v>20</v>
      </c>
      <c r="H4061" s="2">
        <v>1</v>
      </c>
      <c r="I4061" s="2">
        <v>905</v>
      </c>
      <c r="J4061" s="2" t="s">
        <v>494</v>
      </c>
      <c r="K4061" s="2" t="s">
        <v>64</v>
      </c>
      <c r="L4061" s="2" t="s">
        <v>160</v>
      </c>
      <c r="M4061" s="16">
        <v>12.83</v>
      </c>
      <c r="N4061" s="16">
        <v>12.55</v>
      </c>
      <c r="O4061" s="16" t="s">
        <v>1</v>
      </c>
      <c r="P4061" s="16">
        <v>12.66</v>
      </c>
      <c r="Q4061" s="16" t="s">
        <v>1</v>
      </c>
      <c r="R4061" s="16">
        <v>12.83</v>
      </c>
      <c r="S4061" s="16">
        <v>12.58</v>
      </c>
    </row>
    <row r="4062" spans="1:19" x14ac:dyDescent="0.25">
      <c r="A4062" t="s">
        <v>47</v>
      </c>
      <c r="B4062" s="88" t="s">
        <v>30</v>
      </c>
      <c r="C4062" t="s">
        <v>842</v>
      </c>
      <c r="D4062" s="54">
        <v>44717</v>
      </c>
      <c r="E4062" s="88" t="s">
        <v>211</v>
      </c>
      <c r="F4062" s="88" t="s">
        <v>62</v>
      </c>
      <c r="G4062" s="20" t="s">
        <v>20</v>
      </c>
      <c r="H4062" s="2">
        <v>2</v>
      </c>
      <c r="I4062" s="2">
        <v>1078</v>
      </c>
      <c r="J4062" s="2" t="s">
        <v>527</v>
      </c>
      <c r="K4062" s="2" t="s">
        <v>64</v>
      </c>
      <c r="L4062" s="2" t="s">
        <v>160</v>
      </c>
      <c r="M4062" s="16">
        <v>9.49</v>
      </c>
      <c r="N4062" s="16">
        <v>9.26</v>
      </c>
      <c r="O4062" s="16">
        <v>9.43</v>
      </c>
      <c r="P4062" s="16">
        <v>9.49</v>
      </c>
      <c r="Q4062" s="16" t="s">
        <v>1</v>
      </c>
      <c r="R4062" s="16">
        <v>8.99</v>
      </c>
      <c r="S4062" s="16">
        <v>9.02</v>
      </c>
    </row>
    <row r="4063" spans="1:19" x14ac:dyDescent="0.25">
      <c r="A4063" t="s">
        <v>130</v>
      </c>
      <c r="B4063" s="20" t="s">
        <v>186</v>
      </c>
      <c r="C4063" t="s">
        <v>842</v>
      </c>
      <c r="D4063" s="54">
        <v>44717</v>
      </c>
      <c r="E4063" s="88" t="s">
        <v>211</v>
      </c>
      <c r="F4063" s="88" t="s">
        <v>62</v>
      </c>
      <c r="G4063" s="88" t="s">
        <v>20</v>
      </c>
      <c r="H4063" s="2">
        <v>2</v>
      </c>
      <c r="I4063" s="2">
        <v>82</v>
      </c>
      <c r="J4063" s="2" t="s">
        <v>384</v>
      </c>
      <c r="K4063" s="2" t="s">
        <v>64</v>
      </c>
      <c r="L4063" s="2" t="s">
        <v>23</v>
      </c>
      <c r="M4063" s="70">
        <v>3.5149305555555554E-3</v>
      </c>
    </row>
    <row r="4064" spans="1:19" x14ac:dyDescent="0.25">
      <c r="A4064" t="s">
        <v>130</v>
      </c>
      <c r="B4064" s="88" t="s">
        <v>186</v>
      </c>
      <c r="C4064" t="s">
        <v>842</v>
      </c>
      <c r="D4064" s="54">
        <v>44717</v>
      </c>
      <c r="E4064" s="88" t="s">
        <v>211</v>
      </c>
      <c r="F4064" s="88" t="s">
        <v>62</v>
      </c>
      <c r="G4064" s="88" t="s">
        <v>20</v>
      </c>
      <c r="H4064" s="2">
        <v>3</v>
      </c>
      <c r="I4064" s="2">
        <v>505</v>
      </c>
      <c r="J4064" s="2" t="s">
        <v>845</v>
      </c>
      <c r="K4064" s="2" t="s">
        <v>465</v>
      </c>
      <c r="L4064" s="2" t="s">
        <v>26</v>
      </c>
      <c r="M4064" s="70">
        <v>3.5939814814814814E-3</v>
      </c>
    </row>
    <row r="4065" spans="1:13" x14ac:dyDescent="0.25">
      <c r="A4065" t="s">
        <v>130</v>
      </c>
      <c r="B4065" s="88" t="s">
        <v>186</v>
      </c>
      <c r="C4065" t="s">
        <v>842</v>
      </c>
      <c r="D4065" s="54">
        <v>44717</v>
      </c>
      <c r="E4065" s="88" t="s">
        <v>211</v>
      </c>
      <c r="F4065" s="88" t="s">
        <v>62</v>
      </c>
      <c r="G4065" s="88" t="s">
        <v>20</v>
      </c>
      <c r="H4065" s="2">
        <v>4</v>
      </c>
      <c r="I4065" s="2">
        <v>146</v>
      </c>
      <c r="J4065" s="2" t="s">
        <v>370</v>
      </c>
      <c r="K4065" s="2" t="s">
        <v>64</v>
      </c>
      <c r="L4065" s="2" t="s">
        <v>23</v>
      </c>
      <c r="M4065" s="70">
        <v>3.819675925925926E-3</v>
      </c>
    </row>
    <row r="4066" spans="1:13" x14ac:dyDescent="0.25">
      <c r="A4066" t="s">
        <v>130</v>
      </c>
      <c r="B4066" s="88" t="s">
        <v>186</v>
      </c>
      <c r="C4066" t="s">
        <v>842</v>
      </c>
      <c r="D4066" s="54">
        <v>44717</v>
      </c>
      <c r="E4066" s="88" t="s">
        <v>211</v>
      </c>
      <c r="F4066" s="88" t="s">
        <v>62</v>
      </c>
      <c r="G4066" s="88" t="s">
        <v>20</v>
      </c>
      <c r="H4066" s="2">
        <v>5</v>
      </c>
      <c r="I4066" s="2">
        <v>1250</v>
      </c>
      <c r="J4066" s="2" t="s">
        <v>846</v>
      </c>
      <c r="K4066" s="2" t="s">
        <v>466</v>
      </c>
      <c r="L4066" s="2" t="s">
        <v>26</v>
      </c>
      <c r="M4066" s="70">
        <v>3.8935185185185184E-3</v>
      </c>
    </row>
    <row r="4067" spans="1:13" x14ac:dyDescent="0.25">
      <c r="A4067" t="s">
        <v>130</v>
      </c>
      <c r="B4067" s="88" t="s">
        <v>186</v>
      </c>
      <c r="C4067" t="s">
        <v>842</v>
      </c>
      <c r="D4067" s="54">
        <v>44717</v>
      </c>
      <c r="E4067" s="88" t="s">
        <v>211</v>
      </c>
      <c r="F4067" s="88" t="s">
        <v>62</v>
      </c>
      <c r="G4067" s="20" t="s">
        <v>18</v>
      </c>
      <c r="H4067" s="2">
        <v>1</v>
      </c>
      <c r="I4067" s="2">
        <v>914</v>
      </c>
      <c r="J4067" s="2" t="s">
        <v>445</v>
      </c>
      <c r="K4067" s="2" t="s">
        <v>67</v>
      </c>
      <c r="L4067" s="2" t="s">
        <v>23</v>
      </c>
      <c r="M4067" s="70">
        <v>3.114236111111111E-3</v>
      </c>
    </row>
    <row r="4068" spans="1:13" x14ac:dyDescent="0.25">
      <c r="A4068" t="s">
        <v>130</v>
      </c>
      <c r="B4068" s="88" t="s">
        <v>186</v>
      </c>
      <c r="C4068" t="s">
        <v>842</v>
      </c>
      <c r="D4068" s="54">
        <v>44717</v>
      </c>
      <c r="E4068" s="88" t="s">
        <v>211</v>
      </c>
      <c r="F4068" s="88" t="s">
        <v>62</v>
      </c>
      <c r="G4068" s="20" t="s">
        <v>18</v>
      </c>
      <c r="H4068" s="2">
        <v>2</v>
      </c>
      <c r="I4068" s="2">
        <v>246</v>
      </c>
      <c r="J4068" s="2" t="s">
        <v>703</v>
      </c>
      <c r="K4068" s="2" t="s">
        <v>66</v>
      </c>
      <c r="L4068" s="2" t="s">
        <v>416</v>
      </c>
      <c r="M4068" s="70">
        <v>3.2090277777777781E-3</v>
      </c>
    </row>
    <row r="4069" spans="1:13" x14ac:dyDescent="0.25">
      <c r="A4069" t="s">
        <v>130</v>
      </c>
      <c r="B4069" s="88" t="s">
        <v>186</v>
      </c>
      <c r="C4069" t="s">
        <v>842</v>
      </c>
      <c r="D4069" s="54">
        <v>44717</v>
      </c>
      <c r="E4069" s="88" t="s">
        <v>211</v>
      </c>
      <c r="F4069" s="88" t="s">
        <v>62</v>
      </c>
      <c r="G4069" s="20" t="s">
        <v>18</v>
      </c>
      <c r="H4069" s="2">
        <v>3</v>
      </c>
      <c r="I4069" s="2">
        <v>289</v>
      </c>
      <c r="J4069" s="2" t="s">
        <v>250</v>
      </c>
      <c r="K4069" s="2" t="s">
        <v>377</v>
      </c>
      <c r="L4069" s="2" t="s">
        <v>23</v>
      </c>
      <c r="M4069" s="70">
        <v>3.7019675925925931E-3</v>
      </c>
    </row>
    <row r="4070" spans="1:13" x14ac:dyDescent="0.25">
      <c r="A4070" t="s">
        <v>130</v>
      </c>
      <c r="B4070" s="88" t="s">
        <v>186</v>
      </c>
      <c r="C4070" t="s">
        <v>842</v>
      </c>
      <c r="D4070" s="54">
        <v>44717</v>
      </c>
      <c r="E4070" s="88" t="s">
        <v>211</v>
      </c>
      <c r="F4070" s="88" t="s">
        <v>62</v>
      </c>
      <c r="G4070" s="20" t="s">
        <v>18</v>
      </c>
      <c r="H4070" s="2">
        <v>4</v>
      </c>
      <c r="I4070" s="2">
        <v>599</v>
      </c>
      <c r="J4070" s="2" t="s">
        <v>545</v>
      </c>
      <c r="K4070" s="2" t="s">
        <v>376</v>
      </c>
      <c r="L4070" s="2" t="s">
        <v>518</v>
      </c>
      <c r="M4070" s="70">
        <v>3.7379629629629625E-3</v>
      </c>
    </row>
    <row r="4071" spans="1:13" x14ac:dyDescent="0.25">
      <c r="A4071" t="s">
        <v>130</v>
      </c>
      <c r="B4071" s="88" t="s">
        <v>186</v>
      </c>
      <c r="C4071" t="s">
        <v>842</v>
      </c>
      <c r="D4071" s="54">
        <v>44717</v>
      </c>
      <c r="E4071" s="88" t="s">
        <v>211</v>
      </c>
      <c r="F4071" s="88" t="s">
        <v>62</v>
      </c>
      <c r="G4071" s="20" t="s">
        <v>18</v>
      </c>
      <c r="H4071" s="2">
        <v>5</v>
      </c>
      <c r="I4071" s="2">
        <v>572</v>
      </c>
      <c r="J4071" s="2" t="s">
        <v>322</v>
      </c>
      <c r="K4071" s="2" t="s">
        <v>267</v>
      </c>
      <c r="L4071" s="2" t="s">
        <v>23</v>
      </c>
      <c r="M4071" s="70">
        <v>3.9358796296296295E-3</v>
      </c>
    </row>
    <row r="4072" spans="1:13" x14ac:dyDescent="0.25">
      <c r="A4072" t="s">
        <v>130</v>
      </c>
      <c r="B4072" s="88" t="s">
        <v>186</v>
      </c>
      <c r="C4072" t="s">
        <v>842</v>
      </c>
      <c r="D4072" s="54">
        <v>44717</v>
      </c>
      <c r="E4072" s="88" t="s">
        <v>211</v>
      </c>
      <c r="F4072" s="88" t="s">
        <v>62</v>
      </c>
      <c r="G4072" s="20" t="s">
        <v>18</v>
      </c>
      <c r="H4072" s="2">
        <v>1</v>
      </c>
      <c r="I4072" s="2">
        <v>158</v>
      </c>
      <c r="J4072" s="2" t="s">
        <v>820</v>
      </c>
      <c r="K4072" s="2" t="s">
        <v>64</v>
      </c>
      <c r="L4072" s="2" t="s">
        <v>160</v>
      </c>
      <c r="M4072" s="70">
        <v>2.9042824074074071E-3</v>
      </c>
    </row>
    <row r="4073" spans="1:13" x14ac:dyDescent="0.25">
      <c r="A4073" t="s">
        <v>130</v>
      </c>
      <c r="B4073" s="88" t="s">
        <v>186</v>
      </c>
      <c r="C4073" t="s">
        <v>842</v>
      </c>
      <c r="D4073" s="54">
        <v>44717</v>
      </c>
      <c r="E4073" s="88" t="s">
        <v>211</v>
      </c>
      <c r="F4073" s="88" t="s">
        <v>62</v>
      </c>
      <c r="G4073" s="20" t="s">
        <v>18</v>
      </c>
      <c r="H4073" s="2">
        <v>2</v>
      </c>
      <c r="I4073" s="2">
        <v>585</v>
      </c>
      <c r="J4073" s="2" t="s">
        <v>457</v>
      </c>
      <c r="K4073" s="2" t="s">
        <v>376</v>
      </c>
      <c r="L4073" s="2" t="s">
        <v>160</v>
      </c>
      <c r="M4073" s="70">
        <v>2.9273148148148149E-3</v>
      </c>
    </row>
    <row r="4074" spans="1:13" x14ac:dyDescent="0.25">
      <c r="A4074" t="s">
        <v>130</v>
      </c>
      <c r="B4074" s="88" t="s">
        <v>186</v>
      </c>
      <c r="C4074" t="s">
        <v>842</v>
      </c>
      <c r="D4074" s="54">
        <v>44717</v>
      </c>
      <c r="E4074" s="88" t="s">
        <v>211</v>
      </c>
      <c r="F4074" s="88" t="s">
        <v>62</v>
      </c>
      <c r="G4074" s="20" t="s">
        <v>18</v>
      </c>
      <c r="H4074" s="2">
        <v>3</v>
      </c>
      <c r="I4074" s="2">
        <v>595</v>
      </c>
      <c r="J4074" s="2" t="s">
        <v>456</v>
      </c>
      <c r="K4074" s="2" t="s">
        <v>376</v>
      </c>
      <c r="L4074" s="2" t="s">
        <v>335</v>
      </c>
      <c r="M4074" s="70">
        <v>2.9384259259259259E-3</v>
      </c>
    </row>
    <row r="4075" spans="1:13" x14ac:dyDescent="0.25">
      <c r="A4075" t="s">
        <v>130</v>
      </c>
      <c r="B4075" s="88" t="s">
        <v>186</v>
      </c>
      <c r="C4075" t="s">
        <v>842</v>
      </c>
      <c r="D4075" s="54">
        <v>44717</v>
      </c>
      <c r="E4075" s="88" t="s">
        <v>211</v>
      </c>
      <c r="F4075" s="88" t="s">
        <v>62</v>
      </c>
      <c r="G4075" s="20" t="s">
        <v>18</v>
      </c>
      <c r="H4075" s="2">
        <v>4</v>
      </c>
      <c r="I4075" s="2">
        <v>152</v>
      </c>
      <c r="J4075" s="2" t="s">
        <v>360</v>
      </c>
      <c r="K4075" s="2" t="s">
        <v>64</v>
      </c>
      <c r="L4075" s="2" t="s">
        <v>23</v>
      </c>
      <c r="M4075" s="70">
        <v>2.9482638888888887E-3</v>
      </c>
    </row>
    <row r="4076" spans="1:13" x14ac:dyDescent="0.25">
      <c r="A4076" t="s">
        <v>130</v>
      </c>
      <c r="B4076" s="88" t="s">
        <v>186</v>
      </c>
      <c r="C4076" t="s">
        <v>842</v>
      </c>
      <c r="D4076" s="54">
        <v>44717</v>
      </c>
      <c r="E4076" s="88" t="s">
        <v>211</v>
      </c>
      <c r="F4076" s="88" t="s">
        <v>62</v>
      </c>
      <c r="G4076" s="20" t="s">
        <v>18</v>
      </c>
      <c r="H4076" s="2">
        <v>5</v>
      </c>
      <c r="I4076" s="2">
        <v>1100</v>
      </c>
      <c r="J4076" s="2" t="s">
        <v>740</v>
      </c>
      <c r="K4076" s="2" t="s">
        <v>782</v>
      </c>
      <c r="L4076" s="2" t="s">
        <v>23</v>
      </c>
      <c r="M4076" s="70">
        <v>2.9532407407407407E-3</v>
      </c>
    </row>
    <row r="4077" spans="1:13" x14ac:dyDescent="0.25">
      <c r="A4077" t="s">
        <v>130</v>
      </c>
      <c r="B4077" s="88" t="s">
        <v>186</v>
      </c>
      <c r="C4077" t="s">
        <v>842</v>
      </c>
      <c r="D4077" s="54">
        <v>44717</v>
      </c>
      <c r="E4077" s="88" t="s">
        <v>211</v>
      </c>
      <c r="F4077" s="88" t="s">
        <v>62</v>
      </c>
      <c r="G4077" s="20" t="s">
        <v>18</v>
      </c>
      <c r="H4077" s="2">
        <v>6</v>
      </c>
      <c r="I4077" s="2">
        <v>504</v>
      </c>
      <c r="J4077" s="2" t="s">
        <v>459</v>
      </c>
      <c r="K4077" s="2" t="s">
        <v>466</v>
      </c>
      <c r="L4077" s="2" t="s">
        <v>26</v>
      </c>
      <c r="M4077" s="70">
        <v>2.9587962962962962E-3</v>
      </c>
    </row>
    <row r="4078" spans="1:13" x14ac:dyDescent="0.25">
      <c r="A4078" t="s">
        <v>130</v>
      </c>
      <c r="B4078" s="88" t="s">
        <v>186</v>
      </c>
      <c r="C4078" t="s">
        <v>842</v>
      </c>
      <c r="D4078" s="54">
        <v>44717</v>
      </c>
      <c r="E4078" s="88" t="s">
        <v>211</v>
      </c>
      <c r="F4078" s="88" t="s">
        <v>62</v>
      </c>
      <c r="G4078" s="20" t="s">
        <v>18</v>
      </c>
      <c r="H4078" s="2">
        <v>7</v>
      </c>
      <c r="I4078" s="2">
        <v>108</v>
      </c>
      <c r="J4078" s="2" t="s">
        <v>359</v>
      </c>
      <c r="K4078" s="2" t="s">
        <v>64</v>
      </c>
      <c r="L4078" s="2" t="s">
        <v>23</v>
      </c>
      <c r="M4078" s="70">
        <v>3.0771990740740742E-3</v>
      </c>
    </row>
    <row r="4079" spans="1:13" x14ac:dyDescent="0.25">
      <c r="A4079" t="s">
        <v>130</v>
      </c>
      <c r="B4079" s="88" t="s">
        <v>186</v>
      </c>
      <c r="C4079" t="s">
        <v>842</v>
      </c>
      <c r="D4079" s="54">
        <v>44717</v>
      </c>
      <c r="E4079" s="88" t="s">
        <v>211</v>
      </c>
      <c r="F4079" s="88" t="s">
        <v>62</v>
      </c>
      <c r="G4079" s="20" t="s">
        <v>18</v>
      </c>
      <c r="H4079" s="2">
        <v>8</v>
      </c>
      <c r="I4079" s="2">
        <v>227</v>
      </c>
      <c r="J4079" s="2" t="s">
        <v>458</v>
      </c>
      <c r="K4079" s="2" t="s">
        <v>66</v>
      </c>
      <c r="L4079" s="2" t="s">
        <v>335</v>
      </c>
      <c r="M4079" s="70">
        <v>3.0979166666666668E-3</v>
      </c>
    </row>
    <row r="4080" spans="1:13" x14ac:dyDescent="0.25">
      <c r="A4080" t="s">
        <v>130</v>
      </c>
      <c r="B4080" s="88" t="s">
        <v>186</v>
      </c>
      <c r="C4080" t="s">
        <v>842</v>
      </c>
      <c r="D4080" s="54">
        <v>44717</v>
      </c>
      <c r="E4080" s="88" t="s">
        <v>211</v>
      </c>
      <c r="F4080" s="88" t="s">
        <v>62</v>
      </c>
      <c r="G4080" s="20" t="s">
        <v>18</v>
      </c>
      <c r="H4080" s="2">
        <v>9</v>
      </c>
      <c r="I4080" s="2">
        <v>852</v>
      </c>
      <c r="J4080" s="2" t="s">
        <v>382</v>
      </c>
      <c r="K4080" s="2" t="s">
        <v>267</v>
      </c>
      <c r="L4080" s="2" t="s">
        <v>26</v>
      </c>
      <c r="M4080" s="70">
        <v>3.1498842592592598E-3</v>
      </c>
    </row>
    <row r="4081" spans="1:13" x14ac:dyDescent="0.25">
      <c r="A4081" t="s">
        <v>130</v>
      </c>
      <c r="B4081" s="88" t="s">
        <v>186</v>
      </c>
      <c r="C4081" t="s">
        <v>842</v>
      </c>
      <c r="D4081" s="54">
        <v>44717</v>
      </c>
      <c r="E4081" s="88" t="s">
        <v>211</v>
      </c>
      <c r="F4081" s="88" t="s">
        <v>62</v>
      </c>
      <c r="G4081" s="20" t="s">
        <v>18</v>
      </c>
      <c r="H4081" s="2">
        <v>10</v>
      </c>
      <c r="I4081" s="2">
        <v>810</v>
      </c>
      <c r="J4081" s="2" t="s">
        <v>565</v>
      </c>
      <c r="K4081" s="2" t="s">
        <v>267</v>
      </c>
      <c r="L4081" s="2" t="s">
        <v>160</v>
      </c>
      <c r="M4081" s="70">
        <v>3.3924768518518518E-3</v>
      </c>
    </row>
    <row r="4082" spans="1:13" x14ac:dyDescent="0.25">
      <c r="A4082" t="s">
        <v>126</v>
      </c>
      <c r="B4082" s="88" t="s">
        <v>186</v>
      </c>
      <c r="C4082" t="s">
        <v>842</v>
      </c>
      <c r="D4082" s="54">
        <v>44717</v>
      </c>
      <c r="E4082" s="88" t="s">
        <v>211</v>
      </c>
      <c r="F4082" s="88" t="s">
        <v>62</v>
      </c>
      <c r="G4082" s="20" t="s">
        <v>20</v>
      </c>
      <c r="H4082" s="2">
        <v>1</v>
      </c>
      <c r="I4082" s="2">
        <v>258</v>
      </c>
      <c r="J4082" s="2" t="s">
        <v>153</v>
      </c>
      <c r="K4082" s="2" t="s">
        <v>67</v>
      </c>
      <c r="L4082" s="2" t="s">
        <v>0</v>
      </c>
      <c r="M4082" s="70">
        <v>1.400578703703704E-3</v>
      </c>
    </row>
    <row r="4083" spans="1:13" x14ac:dyDescent="0.25">
      <c r="A4083" t="s">
        <v>126</v>
      </c>
      <c r="B4083" s="88" t="s">
        <v>186</v>
      </c>
      <c r="C4083" t="s">
        <v>842</v>
      </c>
      <c r="D4083" s="54">
        <v>44717</v>
      </c>
      <c r="E4083" s="88" t="s">
        <v>211</v>
      </c>
      <c r="F4083" s="88" t="s">
        <v>62</v>
      </c>
      <c r="G4083" s="20" t="s">
        <v>20</v>
      </c>
      <c r="H4083" s="2">
        <v>2</v>
      </c>
      <c r="I4083" s="2">
        <v>1246</v>
      </c>
      <c r="J4083" s="2" t="s">
        <v>778</v>
      </c>
      <c r="K4083" s="2" t="s">
        <v>64</v>
      </c>
      <c r="L4083" s="2" t="s">
        <v>0</v>
      </c>
      <c r="M4083" s="70">
        <v>1.434722222222222E-3</v>
      </c>
    </row>
    <row r="4084" spans="1:13" x14ac:dyDescent="0.25">
      <c r="A4084" t="s">
        <v>126</v>
      </c>
      <c r="B4084" s="88" t="s">
        <v>186</v>
      </c>
      <c r="C4084" t="s">
        <v>842</v>
      </c>
      <c r="D4084" s="54">
        <v>44717</v>
      </c>
      <c r="E4084" s="88" t="s">
        <v>211</v>
      </c>
      <c r="F4084" s="88" t="s">
        <v>62</v>
      </c>
      <c r="G4084" s="20" t="s">
        <v>20</v>
      </c>
      <c r="H4084" s="2">
        <v>3</v>
      </c>
      <c r="I4084" s="2">
        <v>842</v>
      </c>
      <c r="J4084" s="2" t="s">
        <v>435</v>
      </c>
      <c r="K4084" s="2" t="s">
        <v>261</v>
      </c>
      <c r="L4084" s="2" t="s">
        <v>0</v>
      </c>
      <c r="M4084" s="70">
        <v>1.4457175925925928E-3</v>
      </c>
    </row>
    <row r="4085" spans="1:13" x14ac:dyDescent="0.25">
      <c r="A4085" t="s">
        <v>126</v>
      </c>
      <c r="B4085" s="88" t="s">
        <v>186</v>
      </c>
      <c r="C4085" t="s">
        <v>842</v>
      </c>
      <c r="D4085" s="54">
        <v>44717</v>
      </c>
      <c r="E4085" s="88" t="s">
        <v>211</v>
      </c>
      <c r="F4085" s="88" t="s">
        <v>62</v>
      </c>
      <c r="G4085" s="20" t="s">
        <v>20</v>
      </c>
      <c r="H4085" s="2">
        <v>4</v>
      </c>
      <c r="I4085" s="2">
        <v>118</v>
      </c>
      <c r="J4085" s="2" t="s">
        <v>277</v>
      </c>
      <c r="K4085" s="2" t="s">
        <v>64</v>
      </c>
      <c r="L4085" s="2" t="s">
        <v>0</v>
      </c>
      <c r="M4085" s="70">
        <v>1.4484953703703706E-3</v>
      </c>
    </row>
    <row r="4086" spans="1:13" x14ac:dyDescent="0.25">
      <c r="A4086" t="s">
        <v>126</v>
      </c>
      <c r="B4086" s="88" t="s">
        <v>186</v>
      </c>
      <c r="C4086" t="s">
        <v>842</v>
      </c>
      <c r="D4086" s="54">
        <v>44717</v>
      </c>
      <c r="E4086" s="88" t="s">
        <v>211</v>
      </c>
      <c r="F4086" s="88" t="s">
        <v>62</v>
      </c>
      <c r="G4086" s="20" t="s">
        <v>20</v>
      </c>
      <c r="H4086" s="2">
        <v>5</v>
      </c>
      <c r="I4086" s="2">
        <v>1202</v>
      </c>
      <c r="J4086" s="2" t="s">
        <v>847</v>
      </c>
      <c r="K4086" s="2" t="s">
        <v>466</v>
      </c>
      <c r="L4086" s="2" t="s">
        <v>0</v>
      </c>
      <c r="M4086" s="70">
        <v>1.4587962962962964E-3</v>
      </c>
    </row>
    <row r="4087" spans="1:13" x14ac:dyDescent="0.25">
      <c r="A4087" t="s">
        <v>126</v>
      </c>
      <c r="B4087" s="88" t="s">
        <v>186</v>
      </c>
      <c r="C4087" t="s">
        <v>842</v>
      </c>
      <c r="D4087" s="54">
        <v>44717</v>
      </c>
      <c r="E4087" s="88" t="s">
        <v>211</v>
      </c>
      <c r="F4087" s="88" t="s">
        <v>62</v>
      </c>
      <c r="G4087" s="20" t="s">
        <v>20</v>
      </c>
      <c r="H4087" s="2">
        <v>6</v>
      </c>
      <c r="I4087" s="2">
        <v>1188</v>
      </c>
      <c r="J4087" s="2" t="s">
        <v>662</v>
      </c>
      <c r="K4087" s="2" t="s">
        <v>260</v>
      </c>
      <c r="L4087" s="2" t="s">
        <v>0</v>
      </c>
      <c r="M4087" s="70">
        <v>1.5090277777777778E-3</v>
      </c>
    </row>
    <row r="4088" spans="1:13" x14ac:dyDescent="0.25">
      <c r="A4088" t="s">
        <v>126</v>
      </c>
      <c r="B4088" s="88" t="s">
        <v>186</v>
      </c>
      <c r="C4088" t="s">
        <v>842</v>
      </c>
      <c r="D4088" s="54">
        <v>44717</v>
      </c>
      <c r="E4088" s="88" t="s">
        <v>211</v>
      </c>
      <c r="F4088" s="88" t="s">
        <v>62</v>
      </c>
      <c r="G4088" s="20" t="s">
        <v>20</v>
      </c>
      <c r="H4088" s="2">
        <v>7</v>
      </c>
      <c r="I4088" s="2">
        <v>569</v>
      </c>
      <c r="J4088" s="2" t="s">
        <v>279</v>
      </c>
      <c r="K4088" s="2" t="s">
        <v>267</v>
      </c>
      <c r="L4088" s="2" t="s">
        <v>0</v>
      </c>
      <c r="M4088" s="70">
        <v>1.5106481481481481E-3</v>
      </c>
    </row>
    <row r="4089" spans="1:13" x14ac:dyDescent="0.25">
      <c r="A4089" t="s">
        <v>126</v>
      </c>
      <c r="B4089" s="88" t="s">
        <v>186</v>
      </c>
      <c r="C4089" t="s">
        <v>842</v>
      </c>
      <c r="D4089" s="54">
        <v>44717</v>
      </c>
      <c r="E4089" s="88" t="s">
        <v>211</v>
      </c>
      <c r="F4089" s="88" t="s">
        <v>62</v>
      </c>
      <c r="G4089" s="20" t="s">
        <v>20</v>
      </c>
      <c r="H4089" s="2">
        <v>8</v>
      </c>
      <c r="I4089" s="2">
        <v>255</v>
      </c>
      <c r="J4089" s="2" t="s">
        <v>148</v>
      </c>
      <c r="K4089" s="2" t="s">
        <v>67</v>
      </c>
      <c r="L4089" s="2" t="s">
        <v>0</v>
      </c>
      <c r="M4089" s="70">
        <v>1.525925925925926E-3</v>
      </c>
    </row>
    <row r="4090" spans="1:13" x14ac:dyDescent="0.25">
      <c r="A4090" t="s">
        <v>126</v>
      </c>
      <c r="B4090" s="88" t="s">
        <v>186</v>
      </c>
      <c r="C4090" t="s">
        <v>842</v>
      </c>
      <c r="D4090" s="54">
        <v>44717</v>
      </c>
      <c r="E4090" s="88" t="s">
        <v>211</v>
      </c>
      <c r="F4090" s="88" t="s">
        <v>62</v>
      </c>
      <c r="G4090" s="20" t="s">
        <v>20</v>
      </c>
      <c r="H4090" s="2">
        <v>9</v>
      </c>
      <c r="I4090" s="2">
        <v>857</v>
      </c>
      <c r="J4090" s="2" t="s">
        <v>663</v>
      </c>
      <c r="K4090" s="2" t="s">
        <v>267</v>
      </c>
      <c r="L4090" s="2" t="s">
        <v>0</v>
      </c>
      <c r="M4090" s="70">
        <v>1.5643518518518521E-3</v>
      </c>
    </row>
    <row r="4091" spans="1:13" x14ac:dyDescent="0.25">
      <c r="A4091" t="s">
        <v>126</v>
      </c>
      <c r="B4091" s="88" t="s">
        <v>186</v>
      </c>
      <c r="C4091" t="s">
        <v>842</v>
      </c>
      <c r="D4091" s="54">
        <v>44717</v>
      </c>
      <c r="E4091" s="88" t="s">
        <v>211</v>
      </c>
      <c r="F4091" s="88" t="s">
        <v>62</v>
      </c>
      <c r="G4091" s="20" t="s">
        <v>20</v>
      </c>
      <c r="H4091" s="2">
        <v>10</v>
      </c>
      <c r="I4091" s="2">
        <v>1125</v>
      </c>
      <c r="J4091" s="2" t="s">
        <v>666</v>
      </c>
      <c r="K4091" s="2" t="s">
        <v>267</v>
      </c>
      <c r="L4091" s="2" t="s">
        <v>0</v>
      </c>
      <c r="M4091" s="70">
        <v>1.710648148148148E-3</v>
      </c>
    </row>
    <row r="4092" spans="1:13" x14ac:dyDescent="0.25">
      <c r="A4092" t="s">
        <v>126</v>
      </c>
      <c r="B4092" s="88" t="s">
        <v>186</v>
      </c>
      <c r="C4092" t="s">
        <v>842</v>
      </c>
      <c r="D4092" s="54">
        <v>44717</v>
      </c>
      <c r="E4092" s="88" t="s">
        <v>211</v>
      </c>
      <c r="F4092" s="88" t="s">
        <v>62</v>
      </c>
      <c r="G4092" s="20" t="s">
        <v>20</v>
      </c>
      <c r="H4092" s="2">
        <v>11</v>
      </c>
      <c r="I4092" s="2">
        <v>1235</v>
      </c>
      <c r="J4092" s="2" t="s">
        <v>793</v>
      </c>
      <c r="K4092" s="2" t="s">
        <v>267</v>
      </c>
      <c r="L4092" s="2" t="s">
        <v>0</v>
      </c>
      <c r="M4092" s="70">
        <v>1.7372685185185188E-3</v>
      </c>
    </row>
    <row r="4093" spans="1:13" x14ac:dyDescent="0.25">
      <c r="A4093" t="s">
        <v>126</v>
      </c>
      <c r="B4093" s="88" t="s">
        <v>186</v>
      </c>
      <c r="C4093" t="s">
        <v>842</v>
      </c>
      <c r="D4093" s="54">
        <v>44717</v>
      </c>
      <c r="E4093" s="88" t="s">
        <v>211</v>
      </c>
      <c r="F4093" s="88" t="s">
        <v>62</v>
      </c>
      <c r="G4093" s="20" t="s">
        <v>20</v>
      </c>
      <c r="H4093" s="2">
        <v>12</v>
      </c>
      <c r="I4093" s="2">
        <v>1133</v>
      </c>
      <c r="J4093" s="2" t="s">
        <v>661</v>
      </c>
      <c r="K4093" s="2" t="s">
        <v>267</v>
      </c>
      <c r="L4093" s="2" t="s">
        <v>0</v>
      </c>
      <c r="M4093" s="70">
        <v>1.8282407407407407E-3</v>
      </c>
    </row>
    <row r="4094" spans="1:13" x14ac:dyDescent="0.25">
      <c r="A4094" t="s">
        <v>126</v>
      </c>
      <c r="B4094" s="88" t="s">
        <v>186</v>
      </c>
      <c r="C4094" t="s">
        <v>842</v>
      </c>
      <c r="D4094" s="54">
        <v>44717</v>
      </c>
      <c r="E4094" s="88" t="s">
        <v>211</v>
      </c>
      <c r="F4094" s="88" t="s">
        <v>62</v>
      </c>
      <c r="G4094" s="20" t="s">
        <v>20</v>
      </c>
      <c r="H4094" s="2">
        <v>13</v>
      </c>
      <c r="I4094" s="2">
        <v>1059</v>
      </c>
      <c r="J4094" s="2" t="s">
        <v>667</v>
      </c>
      <c r="K4094" s="2" t="s">
        <v>267</v>
      </c>
      <c r="L4094" s="2" t="s">
        <v>0</v>
      </c>
      <c r="M4094" s="70">
        <v>1.8506944444444445E-3</v>
      </c>
    </row>
    <row r="4095" spans="1:13" x14ac:dyDescent="0.25">
      <c r="A4095" t="s">
        <v>126</v>
      </c>
      <c r="B4095" s="88" t="s">
        <v>186</v>
      </c>
      <c r="C4095" t="s">
        <v>842</v>
      </c>
      <c r="D4095" s="54">
        <v>44717</v>
      </c>
      <c r="E4095" s="88" t="s">
        <v>211</v>
      </c>
      <c r="F4095" s="88" t="s">
        <v>62</v>
      </c>
      <c r="G4095" s="20" t="s">
        <v>18</v>
      </c>
      <c r="H4095" s="2">
        <v>1</v>
      </c>
      <c r="I4095" s="2">
        <v>127</v>
      </c>
      <c r="J4095" s="2" t="s">
        <v>733</v>
      </c>
      <c r="K4095" s="2" t="s">
        <v>64</v>
      </c>
      <c r="L4095" s="2" t="s">
        <v>0</v>
      </c>
      <c r="M4095" s="70">
        <v>1.1855324074074075E-3</v>
      </c>
    </row>
    <row r="4096" spans="1:13" x14ac:dyDescent="0.25">
      <c r="A4096" t="s">
        <v>126</v>
      </c>
      <c r="B4096" s="88" t="s">
        <v>186</v>
      </c>
      <c r="C4096" t="s">
        <v>842</v>
      </c>
      <c r="D4096" s="54">
        <v>44717</v>
      </c>
      <c r="E4096" s="88" t="s">
        <v>211</v>
      </c>
      <c r="F4096" s="88" t="s">
        <v>62</v>
      </c>
      <c r="G4096" s="20" t="s">
        <v>18</v>
      </c>
      <c r="H4096" s="2">
        <v>2</v>
      </c>
      <c r="I4096" s="2">
        <v>1168</v>
      </c>
      <c r="J4096" s="2" t="s">
        <v>848</v>
      </c>
      <c r="K4096" s="2" t="s">
        <v>466</v>
      </c>
      <c r="L4096" s="2" t="s">
        <v>0</v>
      </c>
      <c r="M4096" s="70">
        <v>1.2851851851851852E-3</v>
      </c>
    </row>
    <row r="4097" spans="1:13" x14ac:dyDescent="0.25">
      <c r="A4097" t="s">
        <v>126</v>
      </c>
      <c r="B4097" s="88" t="s">
        <v>186</v>
      </c>
      <c r="C4097" t="s">
        <v>842</v>
      </c>
      <c r="D4097" s="54">
        <v>44717</v>
      </c>
      <c r="E4097" s="88" t="s">
        <v>211</v>
      </c>
      <c r="F4097" s="88" t="s">
        <v>62</v>
      </c>
      <c r="G4097" s="20" t="s">
        <v>18</v>
      </c>
      <c r="H4097" s="2">
        <v>3</v>
      </c>
      <c r="I4097" s="2">
        <v>55</v>
      </c>
      <c r="J4097" s="2" t="s">
        <v>70</v>
      </c>
      <c r="K4097" s="2" t="s">
        <v>64</v>
      </c>
      <c r="L4097" s="2" t="s">
        <v>0</v>
      </c>
      <c r="M4097" s="70">
        <v>1.3226851851851852E-3</v>
      </c>
    </row>
    <row r="4098" spans="1:13" x14ac:dyDescent="0.25">
      <c r="A4098" t="s">
        <v>126</v>
      </c>
      <c r="B4098" s="88" t="s">
        <v>186</v>
      </c>
      <c r="C4098" t="s">
        <v>842</v>
      </c>
      <c r="D4098" s="54">
        <v>44717</v>
      </c>
      <c r="E4098" s="88" t="s">
        <v>211</v>
      </c>
      <c r="F4098" s="88" t="s">
        <v>62</v>
      </c>
      <c r="G4098" s="20" t="s">
        <v>18</v>
      </c>
      <c r="H4098" s="2">
        <v>4</v>
      </c>
      <c r="I4098" s="2">
        <v>1238</v>
      </c>
      <c r="J4098" s="2" t="s">
        <v>735</v>
      </c>
      <c r="K4098" s="2" t="s">
        <v>267</v>
      </c>
      <c r="L4098" s="2" t="s">
        <v>0</v>
      </c>
      <c r="M4098" s="70">
        <v>1.3626157407407406E-3</v>
      </c>
    </row>
    <row r="4099" spans="1:13" x14ac:dyDescent="0.25">
      <c r="A4099" t="s">
        <v>126</v>
      </c>
      <c r="B4099" s="88" t="s">
        <v>186</v>
      </c>
      <c r="C4099" t="s">
        <v>842</v>
      </c>
      <c r="D4099" s="54">
        <v>44717</v>
      </c>
      <c r="E4099" s="88" t="s">
        <v>211</v>
      </c>
      <c r="F4099" s="88" t="s">
        <v>62</v>
      </c>
      <c r="G4099" s="20" t="s">
        <v>18</v>
      </c>
      <c r="H4099" s="2">
        <v>5</v>
      </c>
      <c r="I4099" s="2">
        <v>459</v>
      </c>
      <c r="J4099" s="2" t="s">
        <v>678</v>
      </c>
      <c r="K4099" s="2" t="s">
        <v>260</v>
      </c>
      <c r="L4099" s="2" t="s">
        <v>0</v>
      </c>
      <c r="M4099" s="70">
        <v>1.6290509259259259E-3</v>
      </c>
    </row>
    <row r="4100" spans="1:13" x14ac:dyDescent="0.25">
      <c r="A4100" t="s">
        <v>126</v>
      </c>
      <c r="B4100" s="88" t="s">
        <v>186</v>
      </c>
      <c r="C4100" t="s">
        <v>842</v>
      </c>
      <c r="D4100" s="54">
        <v>44717</v>
      </c>
      <c r="E4100" s="88" t="s">
        <v>211</v>
      </c>
      <c r="F4100" s="88" t="s">
        <v>62</v>
      </c>
      <c r="G4100" s="20" t="s">
        <v>18</v>
      </c>
      <c r="H4100" s="2">
        <v>6</v>
      </c>
      <c r="I4100" s="2">
        <v>1247</v>
      </c>
      <c r="J4100" s="2" t="s">
        <v>785</v>
      </c>
      <c r="K4100" s="2" t="s">
        <v>64</v>
      </c>
      <c r="L4100" s="2" t="s">
        <v>0</v>
      </c>
      <c r="M4100" s="70">
        <v>1.6730324074074076E-3</v>
      </c>
    </row>
    <row r="4101" spans="1:13" x14ac:dyDescent="0.25">
      <c r="A4101" t="s">
        <v>129</v>
      </c>
      <c r="B4101" s="88" t="s">
        <v>186</v>
      </c>
      <c r="C4101" t="s">
        <v>842</v>
      </c>
      <c r="D4101" s="54">
        <v>44717</v>
      </c>
      <c r="E4101" s="88" t="s">
        <v>211</v>
      </c>
      <c r="F4101" s="88" t="s">
        <v>62</v>
      </c>
      <c r="G4101" s="20" t="s">
        <v>20</v>
      </c>
      <c r="H4101" s="2">
        <v>1</v>
      </c>
      <c r="I4101" s="2">
        <v>63</v>
      </c>
      <c r="J4101" s="2" t="s">
        <v>245</v>
      </c>
      <c r="K4101" s="2" t="s">
        <v>64</v>
      </c>
      <c r="L4101" s="2" t="s">
        <v>22</v>
      </c>
      <c r="M4101" s="70">
        <v>2.2762731481481484E-3</v>
      </c>
    </row>
    <row r="4102" spans="1:13" x14ac:dyDescent="0.25">
      <c r="A4102" t="s">
        <v>129</v>
      </c>
      <c r="B4102" s="88" t="s">
        <v>186</v>
      </c>
      <c r="C4102" t="s">
        <v>842</v>
      </c>
      <c r="D4102" s="54">
        <v>44717</v>
      </c>
      <c r="E4102" s="88" t="s">
        <v>211</v>
      </c>
      <c r="F4102" s="88" t="s">
        <v>62</v>
      </c>
      <c r="G4102" s="20" t="s">
        <v>20</v>
      </c>
      <c r="H4102" s="2">
        <v>2</v>
      </c>
      <c r="I4102" s="2">
        <v>297</v>
      </c>
      <c r="J4102" s="2" t="s">
        <v>676</v>
      </c>
      <c r="K4102" s="2" t="s">
        <v>377</v>
      </c>
      <c r="L4102" s="2" t="s">
        <v>22</v>
      </c>
      <c r="M4102" s="70">
        <v>2.3234953703703703E-3</v>
      </c>
    </row>
    <row r="4103" spans="1:13" x14ac:dyDescent="0.25">
      <c r="A4103" t="s">
        <v>129</v>
      </c>
      <c r="B4103" s="88" t="s">
        <v>186</v>
      </c>
      <c r="C4103" t="s">
        <v>842</v>
      </c>
      <c r="D4103" s="54">
        <v>44717</v>
      </c>
      <c r="E4103" s="88" t="s">
        <v>211</v>
      </c>
      <c r="F4103" s="88" t="s">
        <v>62</v>
      </c>
      <c r="G4103" s="20" t="s">
        <v>20</v>
      </c>
      <c r="H4103" s="2">
        <v>3</v>
      </c>
      <c r="I4103" s="2">
        <v>132</v>
      </c>
      <c r="J4103" s="2" t="s">
        <v>218</v>
      </c>
      <c r="K4103" s="2" t="s">
        <v>64</v>
      </c>
      <c r="L4103" s="2" t="s">
        <v>22</v>
      </c>
      <c r="M4103" s="70">
        <v>2.3506944444444443E-3</v>
      </c>
    </row>
    <row r="4104" spans="1:13" x14ac:dyDescent="0.25">
      <c r="A4104" t="s">
        <v>129</v>
      </c>
      <c r="B4104" s="88" t="s">
        <v>186</v>
      </c>
      <c r="C4104" t="s">
        <v>842</v>
      </c>
      <c r="D4104" s="54">
        <v>44717</v>
      </c>
      <c r="E4104" s="88" t="s">
        <v>211</v>
      </c>
      <c r="F4104" s="88" t="s">
        <v>62</v>
      </c>
      <c r="G4104" s="20" t="s">
        <v>20</v>
      </c>
      <c r="H4104" s="2">
        <v>4</v>
      </c>
      <c r="I4104" s="2">
        <v>1295</v>
      </c>
      <c r="J4104" s="2" t="s">
        <v>805</v>
      </c>
      <c r="K4104" s="2" t="s">
        <v>64</v>
      </c>
      <c r="L4104" s="2" t="s">
        <v>22</v>
      </c>
      <c r="M4104" s="70">
        <v>2.445023148148148E-3</v>
      </c>
    </row>
    <row r="4105" spans="1:13" x14ac:dyDescent="0.25">
      <c r="A4105" t="s">
        <v>129</v>
      </c>
      <c r="B4105" s="88" t="s">
        <v>186</v>
      </c>
      <c r="C4105" t="s">
        <v>842</v>
      </c>
      <c r="D4105" s="54">
        <v>44717</v>
      </c>
      <c r="E4105" s="88" t="s">
        <v>211</v>
      </c>
      <c r="F4105" s="88" t="s">
        <v>62</v>
      </c>
      <c r="G4105" s="20" t="s">
        <v>20</v>
      </c>
      <c r="H4105" s="2">
        <v>5</v>
      </c>
      <c r="I4105" s="2">
        <v>285</v>
      </c>
      <c r="J4105" s="2" t="s">
        <v>675</v>
      </c>
      <c r="K4105" s="2" t="s">
        <v>377</v>
      </c>
      <c r="L4105" s="2" t="s">
        <v>22</v>
      </c>
      <c r="M4105" s="70">
        <v>2.800578703703704E-3</v>
      </c>
    </row>
    <row r="4106" spans="1:13" x14ac:dyDescent="0.25">
      <c r="A4106" t="s">
        <v>129</v>
      </c>
      <c r="B4106" s="88" t="s">
        <v>186</v>
      </c>
      <c r="C4106" t="s">
        <v>842</v>
      </c>
      <c r="D4106" s="54">
        <v>44717</v>
      </c>
      <c r="E4106" s="88" t="s">
        <v>211</v>
      </c>
      <c r="F4106" s="88" t="s">
        <v>62</v>
      </c>
      <c r="G4106" s="20" t="s">
        <v>20</v>
      </c>
      <c r="H4106" s="2">
        <v>6</v>
      </c>
      <c r="I4106" s="2">
        <v>279</v>
      </c>
      <c r="J4106" s="2" t="s">
        <v>242</v>
      </c>
      <c r="K4106" s="2" t="s">
        <v>67</v>
      </c>
      <c r="L4106" s="2" t="s">
        <v>22</v>
      </c>
      <c r="M4106" s="70">
        <v>2.9219907407407406E-3</v>
      </c>
    </row>
    <row r="4107" spans="1:13" x14ac:dyDescent="0.25">
      <c r="A4107" t="s">
        <v>129</v>
      </c>
      <c r="B4107" s="88" t="s">
        <v>186</v>
      </c>
      <c r="C4107" t="s">
        <v>842</v>
      </c>
      <c r="D4107" s="54">
        <v>44717</v>
      </c>
      <c r="E4107" s="88" t="s">
        <v>211</v>
      </c>
      <c r="F4107" s="88" t="s">
        <v>62</v>
      </c>
      <c r="G4107" s="20" t="s">
        <v>20</v>
      </c>
      <c r="H4107" s="2">
        <v>7</v>
      </c>
      <c r="I4107" s="2">
        <v>1254</v>
      </c>
      <c r="J4107" s="2" t="s">
        <v>811</v>
      </c>
      <c r="K4107" s="2" t="s">
        <v>67</v>
      </c>
      <c r="L4107" s="2" t="s">
        <v>22</v>
      </c>
      <c r="M4107" s="70">
        <v>3.2011574074074073E-3</v>
      </c>
    </row>
    <row r="4108" spans="1:13" x14ac:dyDescent="0.25">
      <c r="A4108" t="s">
        <v>129</v>
      </c>
      <c r="B4108" s="88" t="s">
        <v>186</v>
      </c>
      <c r="C4108" t="s">
        <v>842</v>
      </c>
      <c r="D4108" s="54">
        <v>44717</v>
      </c>
      <c r="E4108" s="88" t="s">
        <v>211</v>
      </c>
      <c r="F4108" s="88" t="s">
        <v>62</v>
      </c>
      <c r="G4108" s="20" t="s">
        <v>20</v>
      </c>
      <c r="H4108" s="2">
        <v>8</v>
      </c>
      <c r="I4108" s="2">
        <v>1313</v>
      </c>
      <c r="J4108" s="2" t="s">
        <v>840</v>
      </c>
      <c r="K4108" s="2" t="s">
        <v>67</v>
      </c>
      <c r="L4108" s="2" t="s">
        <v>22</v>
      </c>
      <c r="M4108" s="70">
        <v>3.3549768518518516E-3</v>
      </c>
    </row>
    <row r="4109" spans="1:13" x14ac:dyDescent="0.25">
      <c r="A4109" t="s">
        <v>129</v>
      </c>
      <c r="B4109" s="88" t="s">
        <v>186</v>
      </c>
      <c r="C4109" t="s">
        <v>842</v>
      </c>
      <c r="D4109" s="54">
        <v>44717</v>
      </c>
      <c r="E4109" s="88" t="s">
        <v>211</v>
      </c>
      <c r="F4109" s="88" t="s">
        <v>62</v>
      </c>
      <c r="G4109" s="20" t="s">
        <v>18</v>
      </c>
      <c r="H4109" s="2">
        <v>1</v>
      </c>
      <c r="I4109" s="2">
        <v>140</v>
      </c>
      <c r="J4109" s="2" t="s">
        <v>202</v>
      </c>
      <c r="K4109" s="2" t="s">
        <v>64</v>
      </c>
      <c r="L4109" s="2" t="s">
        <v>22</v>
      </c>
      <c r="M4109" s="70">
        <v>2.1157407407407409E-3</v>
      </c>
    </row>
    <row r="4110" spans="1:13" x14ac:dyDescent="0.25">
      <c r="A4110" t="s">
        <v>129</v>
      </c>
      <c r="B4110" s="88" t="s">
        <v>186</v>
      </c>
      <c r="C4110" t="s">
        <v>842</v>
      </c>
      <c r="D4110" s="54">
        <v>44717</v>
      </c>
      <c r="E4110" s="88" t="s">
        <v>211</v>
      </c>
      <c r="F4110" s="88" t="s">
        <v>62</v>
      </c>
      <c r="G4110" s="20" t="s">
        <v>18</v>
      </c>
      <c r="H4110" s="2">
        <v>2</v>
      </c>
      <c r="I4110" s="2">
        <v>253</v>
      </c>
      <c r="J4110" s="2" t="s">
        <v>205</v>
      </c>
      <c r="K4110" s="2" t="s">
        <v>67</v>
      </c>
      <c r="L4110" s="2" t="s">
        <v>22</v>
      </c>
      <c r="M4110" s="70">
        <v>2.1267361111111109E-3</v>
      </c>
    </row>
    <row r="4111" spans="1:13" x14ac:dyDescent="0.25">
      <c r="A4111" t="s">
        <v>129</v>
      </c>
      <c r="B4111" s="88" t="s">
        <v>186</v>
      </c>
      <c r="C4111" t="s">
        <v>842</v>
      </c>
      <c r="D4111" s="54">
        <v>44717</v>
      </c>
      <c r="E4111" s="88" t="s">
        <v>211</v>
      </c>
      <c r="F4111" s="88" t="s">
        <v>62</v>
      </c>
      <c r="G4111" s="20" t="s">
        <v>18</v>
      </c>
      <c r="H4111" s="2">
        <v>3</v>
      </c>
      <c r="I4111" s="2">
        <v>100</v>
      </c>
      <c r="J4111" s="2" t="s">
        <v>247</v>
      </c>
      <c r="K4111" s="2" t="s">
        <v>64</v>
      </c>
      <c r="L4111" s="2" t="s">
        <v>22</v>
      </c>
      <c r="M4111" s="70">
        <v>2.1629629629629629E-3</v>
      </c>
    </row>
    <row r="4112" spans="1:13" x14ac:dyDescent="0.25">
      <c r="A4112" t="s">
        <v>129</v>
      </c>
      <c r="B4112" s="88" t="s">
        <v>186</v>
      </c>
      <c r="C4112" t="s">
        <v>842</v>
      </c>
      <c r="D4112" s="54">
        <v>44717</v>
      </c>
      <c r="E4112" s="88" t="s">
        <v>211</v>
      </c>
      <c r="F4112" s="88" t="s">
        <v>62</v>
      </c>
      <c r="G4112" s="20" t="s">
        <v>18</v>
      </c>
      <c r="H4112" s="2">
        <v>4</v>
      </c>
      <c r="I4112" s="2">
        <v>466</v>
      </c>
      <c r="J4112" s="2" t="s">
        <v>194</v>
      </c>
      <c r="K4112" s="2" t="s">
        <v>260</v>
      </c>
      <c r="L4112" s="2" t="s">
        <v>22</v>
      </c>
      <c r="M4112" s="70">
        <v>2.2506944444444445E-3</v>
      </c>
    </row>
    <row r="4113" spans="1:19" x14ac:dyDescent="0.25">
      <c r="A4113" t="s">
        <v>129</v>
      </c>
      <c r="B4113" s="88" t="s">
        <v>186</v>
      </c>
      <c r="C4113" t="s">
        <v>842</v>
      </c>
      <c r="D4113" s="54">
        <v>44717</v>
      </c>
      <c r="E4113" s="88" t="s">
        <v>211</v>
      </c>
      <c r="F4113" s="88" t="s">
        <v>62</v>
      </c>
      <c r="G4113" s="20" t="s">
        <v>18</v>
      </c>
      <c r="H4113" s="2">
        <v>5</v>
      </c>
      <c r="I4113" s="2">
        <v>274</v>
      </c>
      <c r="J4113" s="2" t="s">
        <v>201</v>
      </c>
      <c r="K4113" s="2" t="s">
        <v>67</v>
      </c>
      <c r="L4113" s="2" t="s">
        <v>22</v>
      </c>
      <c r="M4113" s="70">
        <v>2.2685185185185182E-3</v>
      </c>
    </row>
    <row r="4114" spans="1:19" x14ac:dyDescent="0.25">
      <c r="A4114" t="s">
        <v>129</v>
      </c>
      <c r="B4114" s="88" t="s">
        <v>186</v>
      </c>
      <c r="C4114" t="s">
        <v>842</v>
      </c>
      <c r="D4114" s="54">
        <v>44717</v>
      </c>
      <c r="E4114" s="88" t="s">
        <v>211</v>
      </c>
      <c r="F4114" s="88" t="s">
        <v>62</v>
      </c>
      <c r="G4114" s="20" t="s">
        <v>18</v>
      </c>
      <c r="H4114" s="2">
        <v>6</v>
      </c>
      <c r="I4114" s="2">
        <v>160</v>
      </c>
      <c r="J4114" s="2" t="s">
        <v>209</v>
      </c>
      <c r="K4114" s="2" t="s">
        <v>64</v>
      </c>
      <c r="L4114" s="2" t="s">
        <v>22</v>
      </c>
      <c r="M4114" s="70">
        <v>2.3697916666666667E-3</v>
      </c>
    </row>
    <row r="4115" spans="1:19" x14ac:dyDescent="0.25">
      <c r="A4115" t="s">
        <v>129</v>
      </c>
      <c r="B4115" s="88" t="s">
        <v>186</v>
      </c>
      <c r="C4115" t="s">
        <v>842</v>
      </c>
      <c r="D4115" s="54">
        <v>44717</v>
      </c>
      <c r="E4115" s="88" t="s">
        <v>211</v>
      </c>
      <c r="F4115" s="88" t="s">
        <v>62</v>
      </c>
      <c r="G4115" s="20" t="s">
        <v>18</v>
      </c>
      <c r="H4115" s="2">
        <v>7</v>
      </c>
      <c r="I4115" s="2">
        <v>1299</v>
      </c>
      <c r="J4115" s="2" t="s">
        <v>819</v>
      </c>
      <c r="K4115" s="2" t="s">
        <v>267</v>
      </c>
      <c r="L4115" s="2" t="s">
        <v>22</v>
      </c>
      <c r="M4115" s="70">
        <v>2.7539351851851852E-3</v>
      </c>
    </row>
    <row r="4116" spans="1:19" x14ac:dyDescent="0.25">
      <c r="A4116" t="s">
        <v>97</v>
      </c>
      <c r="B4116" s="20" t="s">
        <v>188</v>
      </c>
      <c r="C4116" t="s">
        <v>849</v>
      </c>
      <c r="D4116" s="54">
        <v>44720</v>
      </c>
      <c r="E4116" s="20" t="s">
        <v>58</v>
      </c>
      <c r="F4116" s="20" t="s">
        <v>62</v>
      </c>
      <c r="G4116" s="20" t="s">
        <v>18</v>
      </c>
      <c r="H4116" s="2">
        <v>1</v>
      </c>
      <c r="I4116" s="2">
        <v>140</v>
      </c>
      <c r="J4116" s="2" t="s">
        <v>202</v>
      </c>
      <c r="K4116" s="2" t="s">
        <v>64</v>
      </c>
      <c r="L4116" s="2" t="s">
        <v>22</v>
      </c>
      <c r="M4116" s="16">
        <v>3.35</v>
      </c>
    </row>
    <row r="4117" spans="1:19" x14ac:dyDescent="0.25">
      <c r="A4117" t="s">
        <v>97</v>
      </c>
      <c r="B4117" s="89" t="s">
        <v>188</v>
      </c>
      <c r="C4117" t="s">
        <v>849</v>
      </c>
      <c r="D4117" s="54">
        <v>44720</v>
      </c>
      <c r="E4117" s="89" t="s">
        <v>58</v>
      </c>
      <c r="F4117" s="89" t="s">
        <v>62</v>
      </c>
      <c r="G4117" s="20" t="s">
        <v>18</v>
      </c>
      <c r="H4117" s="2">
        <v>2</v>
      </c>
      <c r="I4117" s="2">
        <v>160</v>
      </c>
      <c r="J4117" s="2" t="s">
        <v>209</v>
      </c>
      <c r="K4117" s="2" t="s">
        <v>64</v>
      </c>
      <c r="L4117" s="2" t="s">
        <v>22</v>
      </c>
      <c r="M4117" s="16">
        <v>1.95</v>
      </c>
    </row>
    <row r="4118" spans="1:19" x14ac:dyDescent="0.25">
      <c r="A4118" t="s">
        <v>97</v>
      </c>
      <c r="B4118" s="89" t="s">
        <v>188</v>
      </c>
      <c r="C4118" t="s">
        <v>849</v>
      </c>
      <c r="D4118" s="54">
        <v>44720</v>
      </c>
      <c r="E4118" s="89" t="s">
        <v>58</v>
      </c>
      <c r="F4118" s="89" t="s">
        <v>62</v>
      </c>
      <c r="G4118" s="20" t="s">
        <v>20</v>
      </c>
      <c r="H4118" s="2">
        <v>1</v>
      </c>
      <c r="I4118" s="2">
        <v>85</v>
      </c>
      <c r="J4118" s="2" t="s">
        <v>330</v>
      </c>
      <c r="K4118" s="2" t="s">
        <v>64</v>
      </c>
      <c r="L4118" s="2" t="s">
        <v>23</v>
      </c>
      <c r="M4118" s="16">
        <v>2.9</v>
      </c>
    </row>
    <row r="4119" spans="1:19" x14ac:dyDescent="0.25">
      <c r="A4119" t="s">
        <v>97</v>
      </c>
      <c r="B4119" s="89" t="s">
        <v>188</v>
      </c>
      <c r="C4119" t="s">
        <v>849</v>
      </c>
      <c r="D4119" s="54">
        <v>44720</v>
      </c>
      <c r="E4119" s="89" t="s">
        <v>58</v>
      </c>
      <c r="F4119" s="89" t="s">
        <v>62</v>
      </c>
      <c r="G4119" s="20" t="s">
        <v>20</v>
      </c>
      <c r="H4119" s="2">
        <v>2</v>
      </c>
      <c r="I4119" s="2">
        <v>684</v>
      </c>
      <c r="J4119" s="2" t="s">
        <v>423</v>
      </c>
      <c r="K4119" s="2" t="s">
        <v>64</v>
      </c>
      <c r="L4119" s="2" t="s">
        <v>23</v>
      </c>
      <c r="M4119" s="16">
        <v>2.5</v>
      </c>
    </row>
    <row r="4120" spans="1:19" x14ac:dyDescent="0.25">
      <c r="A4120" t="s">
        <v>97</v>
      </c>
      <c r="B4120" s="89" t="s">
        <v>188</v>
      </c>
      <c r="C4120" t="s">
        <v>849</v>
      </c>
      <c r="D4120" s="54">
        <v>44720</v>
      </c>
      <c r="E4120" s="89" t="s">
        <v>58</v>
      </c>
      <c r="F4120" s="89" t="s">
        <v>62</v>
      </c>
      <c r="G4120" s="20" t="s">
        <v>20</v>
      </c>
      <c r="H4120" s="2">
        <v>3</v>
      </c>
      <c r="I4120" s="2">
        <v>816</v>
      </c>
      <c r="J4120" s="2" t="s">
        <v>328</v>
      </c>
      <c r="K4120" s="2" t="s">
        <v>64</v>
      </c>
      <c r="L4120" s="2" t="s">
        <v>23</v>
      </c>
      <c r="M4120" s="16">
        <v>2.25</v>
      </c>
    </row>
    <row r="4121" spans="1:19" x14ac:dyDescent="0.25">
      <c r="A4121" t="s">
        <v>97</v>
      </c>
      <c r="B4121" s="89" t="s">
        <v>188</v>
      </c>
      <c r="C4121" t="s">
        <v>849</v>
      </c>
      <c r="D4121" s="54">
        <v>44720</v>
      </c>
      <c r="E4121" s="89" t="s">
        <v>58</v>
      </c>
      <c r="F4121" s="89" t="s">
        <v>62</v>
      </c>
      <c r="G4121" s="20" t="s">
        <v>20</v>
      </c>
      <c r="H4121" s="2">
        <v>4</v>
      </c>
      <c r="I4121" s="2">
        <v>693</v>
      </c>
      <c r="J4121" s="2" t="s">
        <v>309</v>
      </c>
      <c r="K4121" s="2" t="s">
        <v>64</v>
      </c>
      <c r="L4121" s="2" t="s">
        <v>23</v>
      </c>
      <c r="M4121" s="16">
        <v>2.25</v>
      </c>
    </row>
    <row r="4122" spans="1:19" x14ac:dyDescent="0.25">
      <c r="A4122" t="s">
        <v>97</v>
      </c>
      <c r="B4122" s="89" t="s">
        <v>188</v>
      </c>
      <c r="C4122" t="s">
        <v>849</v>
      </c>
      <c r="D4122" s="54">
        <v>44720</v>
      </c>
      <c r="E4122" s="89" t="s">
        <v>58</v>
      </c>
      <c r="F4122" s="89" t="s">
        <v>62</v>
      </c>
      <c r="G4122" s="20" t="s">
        <v>20</v>
      </c>
      <c r="H4122" s="2">
        <v>5</v>
      </c>
      <c r="I4122" s="2">
        <v>95</v>
      </c>
      <c r="J4122" s="2" t="s">
        <v>217</v>
      </c>
      <c r="K4122" s="2" t="s">
        <v>64</v>
      </c>
      <c r="L4122" s="2" t="s">
        <v>22</v>
      </c>
      <c r="M4122" s="16">
        <v>1.95</v>
      </c>
    </row>
    <row r="4123" spans="1:19" x14ac:dyDescent="0.25">
      <c r="A4123" t="s">
        <v>91</v>
      </c>
      <c r="B4123" s="89" t="s">
        <v>30</v>
      </c>
      <c r="C4123" t="s">
        <v>850</v>
      </c>
      <c r="D4123" s="54">
        <v>44717</v>
      </c>
      <c r="E4123" s="89" t="s">
        <v>852</v>
      </c>
      <c r="F4123" s="89" t="s">
        <v>851</v>
      </c>
      <c r="G4123" s="20" t="s">
        <v>20</v>
      </c>
      <c r="H4123" s="2">
        <v>1</v>
      </c>
      <c r="I4123" s="2">
        <v>883</v>
      </c>
      <c r="J4123" s="2" t="s">
        <v>236</v>
      </c>
      <c r="K4123" s="2" t="s">
        <v>66</v>
      </c>
      <c r="L4123" s="2" t="s">
        <v>22</v>
      </c>
      <c r="M4123" s="2">
        <v>35.979999999999997</v>
      </c>
      <c r="N4123" s="2" t="s">
        <v>1</v>
      </c>
      <c r="O4123" s="2">
        <v>35.83</v>
      </c>
      <c r="P4123" s="2" t="s">
        <v>1</v>
      </c>
      <c r="Q4123" s="2">
        <v>32.86</v>
      </c>
      <c r="R4123" s="2">
        <v>35.979999999999997</v>
      </c>
      <c r="S4123" s="2">
        <v>34.950000000000003</v>
      </c>
    </row>
    <row r="4124" spans="1:19" x14ac:dyDescent="0.25">
      <c r="A4124" t="s">
        <v>127</v>
      </c>
      <c r="B4124" s="89" t="s">
        <v>186</v>
      </c>
      <c r="C4124" t="s">
        <v>850</v>
      </c>
      <c r="D4124" s="54">
        <v>44717</v>
      </c>
      <c r="E4124" s="89" t="s">
        <v>852</v>
      </c>
      <c r="F4124" s="89" t="s">
        <v>851</v>
      </c>
      <c r="G4124" s="89" t="s">
        <v>20</v>
      </c>
      <c r="H4124" s="2">
        <v>1</v>
      </c>
      <c r="I4124" s="2">
        <v>886</v>
      </c>
      <c r="J4124" s="2" t="s">
        <v>176</v>
      </c>
      <c r="K4124" s="2" t="s">
        <v>66</v>
      </c>
      <c r="L4124" s="2" t="s">
        <v>22</v>
      </c>
      <c r="M4124" s="70">
        <v>1.8222222222222223E-3</v>
      </c>
    </row>
    <row r="4125" spans="1:19" x14ac:dyDescent="0.25">
      <c r="A4125" t="s">
        <v>98</v>
      </c>
      <c r="B4125" s="89" t="s">
        <v>188</v>
      </c>
      <c r="C4125" t="s">
        <v>850</v>
      </c>
      <c r="D4125" s="54">
        <v>44717</v>
      </c>
      <c r="E4125" s="89" t="s">
        <v>852</v>
      </c>
      <c r="F4125" s="89" t="s">
        <v>851</v>
      </c>
      <c r="G4125" s="20" t="s">
        <v>18</v>
      </c>
      <c r="H4125" s="2">
        <v>2</v>
      </c>
      <c r="I4125" s="2">
        <v>881</v>
      </c>
      <c r="J4125" s="2" t="s">
        <v>273</v>
      </c>
      <c r="K4125" s="2" t="s">
        <v>66</v>
      </c>
      <c r="L4125" s="2" t="s">
        <v>0</v>
      </c>
      <c r="M4125" s="2">
        <v>1.35</v>
      </c>
    </row>
    <row r="4126" spans="1:19" x14ac:dyDescent="0.25">
      <c r="A4126" t="s">
        <v>42</v>
      </c>
      <c r="B4126" s="89" t="s">
        <v>30</v>
      </c>
      <c r="C4126" t="s">
        <v>853</v>
      </c>
      <c r="D4126" s="54">
        <v>44718</v>
      </c>
      <c r="E4126" s="89" t="s">
        <v>854</v>
      </c>
      <c r="F4126" s="125" t="s">
        <v>854</v>
      </c>
      <c r="G4126" s="20" t="s">
        <v>20</v>
      </c>
      <c r="H4126" s="2">
        <v>5</v>
      </c>
      <c r="J4126" s="2" t="s">
        <v>265</v>
      </c>
      <c r="K4126" s="2" t="s">
        <v>64</v>
      </c>
      <c r="L4126" s="2" t="s">
        <v>23</v>
      </c>
      <c r="M4126" s="2">
        <v>55.55</v>
      </c>
    </row>
    <row r="4127" spans="1:19" x14ac:dyDescent="0.25">
      <c r="A4127" t="s">
        <v>38</v>
      </c>
      <c r="B4127" s="89" t="s">
        <v>30</v>
      </c>
      <c r="C4127" t="s">
        <v>853</v>
      </c>
      <c r="D4127" s="54">
        <v>44718</v>
      </c>
      <c r="E4127" s="89" t="s">
        <v>854</v>
      </c>
      <c r="F4127" s="125" t="s">
        <v>854</v>
      </c>
      <c r="G4127" s="20" t="s">
        <v>18</v>
      </c>
      <c r="H4127" s="2">
        <v>2</v>
      </c>
      <c r="J4127" s="2" t="s">
        <v>262</v>
      </c>
      <c r="K4127" s="2" t="s">
        <v>64</v>
      </c>
      <c r="L4127" s="2" t="s">
        <v>23</v>
      </c>
      <c r="M4127" s="2">
        <v>66.16</v>
      </c>
    </row>
    <row r="4128" spans="1:19" x14ac:dyDescent="0.25">
      <c r="A4128" t="s">
        <v>127</v>
      </c>
      <c r="B4128" s="20" t="s">
        <v>186</v>
      </c>
      <c r="C4128" t="s">
        <v>855</v>
      </c>
      <c r="D4128" s="54">
        <v>44716</v>
      </c>
      <c r="E4128" s="20" t="s">
        <v>856</v>
      </c>
      <c r="F4128" s="125" t="s">
        <v>856</v>
      </c>
      <c r="G4128" s="20" t="s">
        <v>20</v>
      </c>
      <c r="H4128" s="2">
        <v>3</v>
      </c>
      <c r="I4128" s="2">
        <v>102</v>
      </c>
      <c r="J4128" s="2" t="s">
        <v>492</v>
      </c>
      <c r="K4128" s="2" t="s">
        <v>64</v>
      </c>
      <c r="L4128" s="2" t="s">
        <v>335</v>
      </c>
      <c r="M4128" s="70">
        <v>1.5685185185185186E-3</v>
      </c>
    </row>
    <row r="4129" spans="1:19" x14ac:dyDescent="0.25">
      <c r="A4129" t="s">
        <v>124</v>
      </c>
      <c r="B4129" s="20" t="s">
        <v>187</v>
      </c>
      <c r="C4129" t="s">
        <v>855</v>
      </c>
      <c r="D4129" s="54">
        <v>44716</v>
      </c>
      <c r="E4129" s="89" t="s">
        <v>856</v>
      </c>
      <c r="F4129" s="125" t="s">
        <v>856</v>
      </c>
      <c r="G4129" s="20" t="s">
        <v>18</v>
      </c>
      <c r="H4129" s="2">
        <v>6</v>
      </c>
      <c r="I4129" s="2">
        <v>13</v>
      </c>
      <c r="J4129" s="2" t="s">
        <v>464</v>
      </c>
      <c r="K4129" s="2" t="s">
        <v>64</v>
      </c>
      <c r="L4129" s="2" t="s">
        <v>160</v>
      </c>
      <c r="M4129" s="2">
        <v>52.85</v>
      </c>
    </row>
    <row r="4130" spans="1:19" x14ac:dyDescent="0.25">
      <c r="A4130" t="s">
        <v>82</v>
      </c>
      <c r="B4130" s="20" t="s">
        <v>405</v>
      </c>
      <c r="C4130" t="s">
        <v>857</v>
      </c>
      <c r="D4130" s="54">
        <v>44716</v>
      </c>
      <c r="E4130" s="20" t="s">
        <v>858</v>
      </c>
      <c r="F4130" s="125" t="s">
        <v>858</v>
      </c>
      <c r="G4130" s="20" t="s">
        <v>20</v>
      </c>
      <c r="J4130" s="2" t="s">
        <v>263</v>
      </c>
      <c r="K4130" s="2" t="s">
        <v>64</v>
      </c>
      <c r="L4130" s="2" t="s">
        <v>23</v>
      </c>
      <c r="M4130" s="2">
        <v>4674</v>
      </c>
    </row>
    <row r="4131" spans="1:19" x14ac:dyDescent="0.25">
      <c r="A4131" t="s">
        <v>108</v>
      </c>
      <c r="B4131" s="20" t="s">
        <v>187</v>
      </c>
      <c r="C4131" t="s">
        <v>857</v>
      </c>
      <c r="D4131" s="54">
        <v>44716</v>
      </c>
      <c r="E4131" s="89" t="s">
        <v>858</v>
      </c>
      <c r="F4131" s="125" t="s">
        <v>858</v>
      </c>
      <c r="G4131" s="89" t="s">
        <v>20</v>
      </c>
      <c r="J4131" s="2" t="s">
        <v>263</v>
      </c>
      <c r="K4131" s="2" t="s">
        <v>64</v>
      </c>
      <c r="L4131" s="2" t="s">
        <v>23</v>
      </c>
      <c r="M4131" s="2">
        <v>15.03</v>
      </c>
    </row>
    <row r="4132" spans="1:19" x14ac:dyDescent="0.25">
      <c r="A4132" t="s">
        <v>98</v>
      </c>
      <c r="B4132" s="20" t="s">
        <v>188</v>
      </c>
      <c r="C4132" t="s">
        <v>857</v>
      </c>
      <c r="D4132" s="54">
        <v>44716</v>
      </c>
      <c r="E4132" s="89" t="s">
        <v>858</v>
      </c>
      <c r="F4132" s="125" t="s">
        <v>858</v>
      </c>
      <c r="G4132" s="89" t="s">
        <v>20</v>
      </c>
      <c r="J4132" s="2" t="s">
        <v>263</v>
      </c>
      <c r="K4132" s="2" t="s">
        <v>64</v>
      </c>
      <c r="L4132" s="2" t="s">
        <v>23</v>
      </c>
      <c r="M4132" s="2">
        <v>1.54</v>
      </c>
    </row>
    <row r="4133" spans="1:19" x14ac:dyDescent="0.25">
      <c r="A4133" t="s">
        <v>46</v>
      </c>
      <c r="B4133" s="20" t="s">
        <v>30</v>
      </c>
      <c r="C4133" t="s">
        <v>857</v>
      </c>
      <c r="D4133" s="54">
        <v>44716</v>
      </c>
      <c r="E4133" s="89" t="s">
        <v>858</v>
      </c>
      <c r="F4133" s="125" t="s">
        <v>858</v>
      </c>
      <c r="G4133" s="89" t="s">
        <v>20</v>
      </c>
      <c r="J4133" s="2" t="s">
        <v>263</v>
      </c>
      <c r="K4133" s="2" t="s">
        <v>64</v>
      </c>
      <c r="L4133" s="2" t="s">
        <v>23</v>
      </c>
      <c r="M4133" s="2">
        <v>13.07</v>
      </c>
    </row>
    <row r="4134" spans="1:19" x14ac:dyDescent="0.25">
      <c r="A4134" t="s">
        <v>114</v>
      </c>
      <c r="B4134" s="20" t="s">
        <v>187</v>
      </c>
      <c r="C4134" t="s">
        <v>857</v>
      </c>
      <c r="D4134" s="54">
        <v>44716</v>
      </c>
      <c r="E4134" s="89" t="s">
        <v>858</v>
      </c>
      <c r="F4134" s="125" t="s">
        <v>858</v>
      </c>
      <c r="G4134" s="89" t="s">
        <v>20</v>
      </c>
      <c r="J4134" s="2" t="s">
        <v>263</v>
      </c>
      <c r="K4134" s="2" t="s">
        <v>64</v>
      </c>
      <c r="L4134" s="2" t="s">
        <v>23</v>
      </c>
      <c r="M4134" s="2">
        <v>26.06</v>
      </c>
    </row>
    <row r="4135" spans="1:19" x14ac:dyDescent="0.25">
      <c r="A4135" t="s">
        <v>96</v>
      </c>
      <c r="B4135" s="20" t="s">
        <v>188</v>
      </c>
      <c r="C4135" t="s">
        <v>857</v>
      </c>
      <c r="D4135" s="54">
        <v>44716</v>
      </c>
      <c r="E4135" s="89" t="s">
        <v>858</v>
      </c>
      <c r="F4135" s="125" t="s">
        <v>858</v>
      </c>
      <c r="G4135" s="89" t="s">
        <v>20</v>
      </c>
      <c r="J4135" s="2" t="s">
        <v>263</v>
      </c>
      <c r="K4135" s="2" t="s">
        <v>64</v>
      </c>
      <c r="L4135" s="2" t="s">
        <v>23</v>
      </c>
      <c r="M4135" s="2">
        <v>4.9800000000000004</v>
      </c>
    </row>
    <row r="4136" spans="1:19" x14ac:dyDescent="0.25">
      <c r="A4136" t="s">
        <v>32</v>
      </c>
      <c r="B4136" s="20" t="s">
        <v>30</v>
      </c>
      <c r="C4136" t="s">
        <v>857</v>
      </c>
      <c r="D4136" s="54">
        <v>44716</v>
      </c>
      <c r="E4136" s="89" t="s">
        <v>858</v>
      </c>
      <c r="F4136" s="125" t="s">
        <v>858</v>
      </c>
      <c r="G4136" s="89" t="s">
        <v>20</v>
      </c>
      <c r="J4136" s="2" t="s">
        <v>263</v>
      </c>
      <c r="K4136" s="2" t="s">
        <v>64</v>
      </c>
      <c r="L4136" s="2" t="s">
        <v>23</v>
      </c>
      <c r="M4136" s="2">
        <v>29.25</v>
      </c>
    </row>
    <row r="4137" spans="1:19" x14ac:dyDescent="0.25">
      <c r="A4137" t="s">
        <v>127</v>
      </c>
      <c r="B4137" s="20" t="s">
        <v>186</v>
      </c>
      <c r="C4137" t="s">
        <v>857</v>
      </c>
      <c r="D4137" s="54">
        <v>44716</v>
      </c>
      <c r="E4137" s="89" t="s">
        <v>858</v>
      </c>
      <c r="F4137" s="125" t="s">
        <v>858</v>
      </c>
      <c r="G4137" s="89" t="s">
        <v>20</v>
      </c>
      <c r="J4137" s="2" t="s">
        <v>263</v>
      </c>
      <c r="K4137" s="2" t="s">
        <v>64</v>
      </c>
      <c r="L4137" s="2" t="s">
        <v>23</v>
      </c>
      <c r="M4137" s="70">
        <v>1.7950231481481482E-3</v>
      </c>
    </row>
    <row r="4138" spans="1:19" x14ac:dyDescent="0.25">
      <c r="A4138" t="s">
        <v>127</v>
      </c>
      <c r="B4138" s="89" t="s">
        <v>186</v>
      </c>
      <c r="C4138" t="s">
        <v>859</v>
      </c>
      <c r="D4138" s="54">
        <v>44717</v>
      </c>
      <c r="E4138" s="20" t="s">
        <v>861</v>
      </c>
      <c r="F4138" s="20" t="s">
        <v>860</v>
      </c>
      <c r="G4138" s="20" t="s">
        <v>18</v>
      </c>
      <c r="H4138" s="2">
        <v>5</v>
      </c>
      <c r="I4138" s="2">
        <v>2206</v>
      </c>
      <c r="J4138" s="2" t="s">
        <v>301</v>
      </c>
      <c r="K4138" s="2" t="s">
        <v>64</v>
      </c>
      <c r="L4138" s="2" t="s">
        <v>23</v>
      </c>
      <c r="M4138" s="70">
        <v>1.3626157407407406E-3</v>
      </c>
    </row>
    <row r="4139" spans="1:19" x14ac:dyDescent="0.25">
      <c r="A4139" t="s">
        <v>127</v>
      </c>
      <c r="B4139" s="89" t="s">
        <v>186</v>
      </c>
      <c r="C4139" t="s">
        <v>859</v>
      </c>
      <c r="D4139" s="54">
        <v>44717</v>
      </c>
      <c r="E4139" s="89" t="s">
        <v>861</v>
      </c>
      <c r="F4139" s="20" t="s">
        <v>860</v>
      </c>
      <c r="G4139" s="20" t="s">
        <v>18</v>
      </c>
      <c r="H4139" s="2">
        <v>8</v>
      </c>
      <c r="I4139" s="2">
        <v>2207</v>
      </c>
      <c r="J4139" s="2" t="s">
        <v>449</v>
      </c>
      <c r="K4139" s="2" t="s">
        <v>64</v>
      </c>
      <c r="L4139" s="2" t="s">
        <v>23</v>
      </c>
      <c r="M4139" s="70">
        <v>1.4711805555555557E-3</v>
      </c>
    </row>
    <row r="4140" spans="1:19" x14ac:dyDescent="0.25">
      <c r="A4140" t="s">
        <v>109</v>
      </c>
      <c r="B4140" s="20" t="s">
        <v>187</v>
      </c>
      <c r="C4140" t="s">
        <v>862</v>
      </c>
      <c r="D4140" s="54">
        <v>44722</v>
      </c>
      <c r="E4140" s="20" t="s">
        <v>863</v>
      </c>
      <c r="F4140" s="20" t="s">
        <v>864</v>
      </c>
      <c r="G4140" s="20" t="s">
        <v>20</v>
      </c>
      <c r="H4140" s="2">
        <v>4</v>
      </c>
      <c r="I4140" s="2">
        <v>231</v>
      </c>
      <c r="J4140" s="2" t="s">
        <v>396</v>
      </c>
      <c r="K4140" s="2" t="s">
        <v>64</v>
      </c>
      <c r="L4140" s="2" t="s">
        <v>335</v>
      </c>
      <c r="M4140" s="2">
        <v>13.87</v>
      </c>
    </row>
    <row r="4141" spans="1:19" x14ac:dyDescent="0.25">
      <c r="A4141" t="s">
        <v>109</v>
      </c>
      <c r="B4141" s="89" t="s">
        <v>187</v>
      </c>
      <c r="C4141" t="s">
        <v>862</v>
      </c>
      <c r="D4141" s="54">
        <v>44722</v>
      </c>
      <c r="E4141" s="89" t="s">
        <v>863</v>
      </c>
      <c r="F4141" s="89" t="s">
        <v>864</v>
      </c>
      <c r="G4141" s="89" t="s">
        <v>20</v>
      </c>
      <c r="H4141" s="2">
        <v>13</v>
      </c>
      <c r="I4141" s="2">
        <v>225</v>
      </c>
      <c r="J4141" s="2" t="s">
        <v>724</v>
      </c>
      <c r="K4141" s="2" t="s">
        <v>64</v>
      </c>
      <c r="L4141" s="2" t="s">
        <v>26</v>
      </c>
      <c r="M4141" s="2">
        <v>15.17</v>
      </c>
    </row>
    <row r="4142" spans="1:19" x14ac:dyDescent="0.25">
      <c r="A4142" t="s">
        <v>106</v>
      </c>
      <c r="B4142" s="89" t="s">
        <v>187</v>
      </c>
      <c r="C4142" t="s">
        <v>862</v>
      </c>
      <c r="D4142" s="54">
        <v>44722</v>
      </c>
      <c r="E4142" s="89" t="s">
        <v>863</v>
      </c>
      <c r="F4142" s="89" t="s">
        <v>864</v>
      </c>
      <c r="G4142" s="89" t="s">
        <v>20</v>
      </c>
      <c r="H4142" s="2">
        <v>12</v>
      </c>
      <c r="I4142" s="2">
        <v>227</v>
      </c>
      <c r="J4142" s="2" t="s">
        <v>425</v>
      </c>
      <c r="K4142" s="2" t="s">
        <v>64</v>
      </c>
      <c r="L4142" s="2" t="s">
        <v>26</v>
      </c>
      <c r="M4142" s="2">
        <v>12.42</v>
      </c>
    </row>
    <row r="4143" spans="1:19" x14ac:dyDescent="0.25">
      <c r="A4143" t="s">
        <v>47</v>
      </c>
      <c r="B4143" s="89" t="s">
        <v>30</v>
      </c>
      <c r="C4143" t="s">
        <v>862</v>
      </c>
      <c r="D4143" s="54">
        <v>44722</v>
      </c>
      <c r="E4143" s="89" t="s">
        <v>863</v>
      </c>
      <c r="F4143" s="89" t="s">
        <v>864</v>
      </c>
      <c r="G4143" s="89" t="s">
        <v>20</v>
      </c>
      <c r="H4143" s="2">
        <v>4</v>
      </c>
      <c r="I4143" s="2">
        <v>218</v>
      </c>
      <c r="J4143" s="2" t="s">
        <v>494</v>
      </c>
      <c r="K4143" s="2" t="s">
        <v>64</v>
      </c>
      <c r="L4143" s="2" t="s">
        <v>160</v>
      </c>
      <c r="M4143" s="16">
        <v>12.48</v>
      </c>
      <c r="N4143" s="16">
        <v>11.22</v>
      </c>
      <c r="O4143" s="16">
        <v>12.03</v>
      </c>
      <c r="P4143" s="16" t="s">
        <v>1</v>
      </c>
      <c r="Q4143" s="16">
        <v>12.48</v>
      </c>
      <c r="R4143" s="16">
        <v>12.3</v>
      </c>
      <c r="S4143" s="16">
        <v>12.11</v>
      </c>
    </row>
    <row r="4144" spans="1:19" x14ac:dyDescent="0.25">
      <c r="A4144" t="s">
        <v>45</v>
      </c>
      <c r="B4144" s="89" t="s">
        <v>30</v>
      </c>
      <c r="C4144" t="s">
        <v>862</v>
      </c>
      <c r="D4144" s="54">
        <v>44722</v>
      </c>
      <c r="E4144" s="89" t="s">
        <v>863</v>
      </c>
      <c r="F4144" s="89" t="s">
        <v>864</v>
      </c>
      <c r="G4144" s="89" t="s">
        <v>18</v>
      </c>
      <c r="H4144" s="2">
        <v>4</v>
      </c>
      <c r="I4144" s="2">
        <v>233</v>
      </c>
      <c r="J4144" s="2" t="s">
        <v>504</v>
      </c>
      <c r="K4144" s="2" t="s">
        <v>64</v>
      </c>
      <c r="L4144" s="2" t="s">
        <v>160</v>
      </c>
      <c r="M4144" s="16">
        <v>14.56</v>
      </c>
      <c r="N4144" s="16" t="s">
        <v>1</v>
      </c>
      <c r="O4144" s="16" t="s">
        <v>1</v>
      </c>
      <c r="P4144" s="16" t="s">
        <v>1</v>
      </c>
      <c r="Q4144" s="16">
        <v>14.39</v>
      </c>
      <c r="R4144" s="16">
        <v>14.56</v>
      </c>
      <c r="S4144" s="16" t="s">
        <v>1</v>
      </c>
    </row>
    <row r="4145" spans="1:19" x14ac:dyDescent="0.25">
      <c r="A4145" t="s">
        <v>127</v>
      </c>
      <c r="B4145" s="89" t="s">
        <v>186</v>
      </c>
      <c r="C4145" t="s">
        <v>862</v>
      </c>
      <c r="D4145" s="54">
        <v>44722</v>
      </c>
      <c r="E4145" s="89" t="s">
        <v>863</v>
      </c>
      <c r="F4145" s="89" t="s">
        <v>864</v>
      </c>
      <c r="G4145" s="89" t="s">
        <v>18</v>
      </c>
      <c r="H4145" s="2">
        <v>8</v>
      </c>
      <c r="I4145" s="2">
        <v>228</v>
      </c>
      <c r="J4145" s="2" t="s">
        <v>301</v>
      </c>
      <c r="K4145" s="2" t="s">
        <v>64</v>
      </c>
      <c r="L4145" s="2" t="s">
        <v>23</v>
      </c>
      <c r="M4145" s="70">
        <v>1.387962962962963E-3</v>
      </c>
    </row>
    <row r="4146" spans="1:19" x14ac:dyDescent="0.25">
      <c r="A4146" t="s">
        <v>106</v>
      </c>
      <c r="B4146" s="89" t="s">
        <v>187</v>
      </c>
      <c r="C4146" t="s">
        <v>862</v>
      </c>
      <c r="D4146" s="54">
        <v>44722</v>
      </c>
      <c r="E4146" s="89" t="s">
        <v>863</v>
      </c>
      <c r="F4146" s="89" t="s">
        <v>864</v>
      </c>
      <c r="G4146" s="20" t="s">
        <v>20</v>
      </c>
      <c r="H4146" s="2">
        <v>10</v>
      </c>
      <c r="I4146" s="2">
        <v>219</v>
      </c>
      <c r="J4146" s="2" t="s">
        <v>824</v>
      </c>
      <c r="K4146" s="2" t="s">
        <v>64</v>
      </c>
      <c r="L4146" s="2" t="s">
        <v>335</v>
      </c>
      <c r="M4146" s="2">
        <v>12.32</v>
      </c>
    </row>
    <row r="4147" spans="1:19" x14ac:dyDescent="0.25">
      <c r="A4147" t="s">
        <v>37</v>
      </c>
      <c r="B4147" s="20" t="s">
        <v>30</v>
      </c>
      <c r="C4147" t="s">
        <v>862</v>
      </c>
      <c r="D4147" s="54">
        <v>44722</v>
      </c>
      <c r="E4147" s="89" t="s">
        <v>863</v>
      </c>
      <c r="F4147" s="89" t="s">
        <v>864</v>
      </c>
      <c r="G4147" s="20" t="s">
        <v>20</v>
      </c>
      <c r="H4147" s="2">
        <v>3</v>
      </c>
      <c r="I4147" s="2">
        <v>230</v>
      </c>
      <c r="J4147" s="2" t="s">
        <v>417</v>
      </c>
      <c r="K4147" s="2" t="s">
        <v>64</v>
      </c>
      <c r="L4147" s="2" t="s">
        <v>26</v>
      </c>
      <c r="M4147" s="16">
        <v>42.7</v>
      </c>
      <c r="N4147" s="16" t="s">
        <v>1</v>
      </c>
      <c r="O4147" s="16" t="s">
        <v>1</v>
      </c>
      <c r="P4147" s="16" t="s">
        <v>1</v>
      </c>
      <c r="Q4147" s="16" t="s">
        <v>1</v>
      </c>
      <c r="R4147" s="16" t="s">
        <v>1</v>
      </c>
      <c r="S4147" s="16">
        <v>42.7</v>
      </c>
    </row>
    <row r="4148" spans="1:19" x14ac:dyDescent="0.25">
      <c r="A4148" t="s">
        <v>37</v>
      </c>
      <c r="B4148" s="89" t="s">
        <v>30</v>
      </c>
      <c r="C4148" t="s">
        <v>862</v>
      </c>
      <c r="D4148" s="54">
        <v>44722</v>
      </c>
      <c r="E4148" s="89" t="s">
        <v>863</v>
      </c>
      <c r="F4148" s="89" t="s">
        <v>864</v>
      </c>
      <c r="G4148" s="20" t="s">
        <v>20</v>
      </c>
      <c r="H4148" s="2">
        <v>6</v>
      </c>
      <c r="I4148" s="2">
        <v>218</v>
      </c>
      <c r="J4148" s="2" t="s">
        <v>494</v>
      </c>
      <c r="K4148" s="2" t="s">
        <v>64</v>
      </c>
      <c r="L4148" s="2" t="s">
        <v>160</v>
      </c>
      <c r="M4148" s="2">
        <v>35.49</v>
      </c>
      <c r="N4148" s="2" t="s">
        <v>1</v>
      </c>
      <c r="O4148" s="2">
        <v>35.49</v>
      </c>
      <c r="P4148" s="2" t="s">
        <v>1</v>
      </c>
      <c r="Q4148" s="2" t="s">
        <v>1</v>
      </c>
      <c r="R4148" s="2">
        <v>33.14</v>
      </c>
      <c r="S4148" s="20">
        <v>34.369999999999997</v>
      </c>
    </row>
    <row r="4149" spans="1:19" x14ac:dyDescent="0.25">
      <c r="A4149" t="s">
        <v>36</v>
      </c>
      <c r="B4149" s="20" t="s">
        <v>30</v>
      </c>
      <c r="C4149" t="s">
        <v>862</v>
      </c>
      <c r="D4149" s="54">
        <v>44722</v>
      </c>
      <c r="E4149" s="89" t="s">
        <v>863</v>
      </c>
      <c r="F4149" s="89" t="s">
        <v>864</v>
      </c>
      <c r="G4149" s="20" t="s">
        <v>18</v>
      </c>
      <c r="H4149" s="2">
        <v>4</v>
      </c>
      <c r="I4149" s="2">
        <v>233</v>
      </c>
      <c r="J4149" s="2" t="s">
        <v>504</v>
      </c>
      <c r="K4149" s="2" t="s">
        <v>64</v>
      </c>
      <c r="L4149" s="2" t="s">
        <v>160</v>
      </c>
      <c r="M4149" s="2">
        <v>41.39</v>
      </c>
      <c r="N4149" s="2">
        <v>38.700000000000003</v>
      </c>
      <c r="O4149" s="2" t="s">
        <v>1</v>
      </c>
      <c r="P4149" s="2">
        <v>40.090000000000003</v>
      </c>
      <c r="Q4149" s="2" t="s">
        <v>1</v>
      </c>
      <c r="R4149" s="2" t="s">
        <v>1</v>
      </c>
      <c r="S4149" s="20">
        <v>41.39</v>
      </c>
    </row>
    <row r="4150" spans="1:19" x14ac:dyDescent="0.25">
      <c r="A4150" t="s">
        <v>36</v>
      </c>
      <c r="B4150" s="89" t="s">
        <v>30</v>
      </c>
      <c r="C4150" t="s">
        <v>862</v>
      </c>
      <c r="D4150" s="54">
        <v>44722</v>
      </c>
      <c r="E4150" s="89" t="s">
        <v>863</v>
      </c>
      <c r="F4150" s="89" t="s">
        <v>864</v>
      </c>
      <c r="G4150" s="20" t="s">
        <v>18</v>
      </c>
      <c r="H4150" s="2">
        <v>6</v>
      </c>
      <c r="I4150" s="2">
        <v>222</v>
      </c>
      <c r="J4150" s="2" t="s">
        <v>563</v>
      </c>
      <c r="K4150" s="2" t="s">
        <v>64</v>
      </c>
      <c r="L4150" s="2" t="s">
        <v>335</v>
      </c>
      <c r="M4150" s="2">
        <v>40.19</v>
      </c>
      <c r="N4150" s="2">
        <v>39.47</v>
      </c>
      <c r="O4150" s="2" t="s">
        <v>1</v>
      </c>
      <c r="P4150" s="2" t="s">
        <v>1</v>
      </c>
      <c r="Q4150" s="2" t="s">
        <v>1</v>
      </c>
      <c r="R4150" s="2">
        <v>40.19</v>
      </c>
      <c r="S4150" s="20" t="s">
        <v>1</v>
      </c>
    </row>
    <row r="4151" spans="1:19" x14ac:dyDescent="0.25">
      <c r="A4151" t="s">
        <v>130</v>
      </c>
      <c r="B4151" s="20" t="s">
        <v>186</v>
      </c>
      <c r="C4151" t="s">
        <v>862</v>
      </c>
      <c r="D4151" s="54">
        <v>44722</v>
      </c>
      <c r="E4151" s="89" t="s">
        <v>863</v>
      </c>
      <c r="F4151" s="89" t="s">
        <v>864</v>
      </c>
      <c r="G4151" s="20" t="s">
        <v>20</v>
      </c>
      <c r="H4151" s="2">
        <v>3</v>
      </c>
      <c r="I4151" s="2">
        <v>213</v>
      </c>
      <c r="J4151" s="2" t="s">
        <v>492</v>
      </c>
      <c r="K4151" s="2" t="s">
        <v>64</v>
      </c>
      <c r="L4151" s="2" t="s">
        <v>335</v>
      </c>
      <c r="M4151" s="70">
        <v>3.1741898148148141E-3</v>
      </c>
    </row>
    <row r="4152" spans="1:19" x14ac:dyDescent="0.25">
      <c r="A4152" t="s">
        <v>130</v>
      </c>
      <c r="B4152" s="20" t="s">
        <v>186</v>
      </c>
      <c r="C4152" t="s">
        <v>862</v>
      </c>
      <c r="D4152" s="54">
        <v>44722</v>
      </c>
      <c r="E4152" s="89" t="s">
        <v>863</v>
      </c>
      <c r="F4152" s="89" t="s">
        <v>864</v>
      </c>
      <c r="G4152" s="20" t="s">
        <v>20</v>
      </c>
      <c r="H4152" s="2">
        <v>5</v>
      </c>
      <c r="I4152" s="2">
        <v>216</v>
      </c>
      <c r="J4152" s="2" t="s">
        <v>383</v>
      </c>
      <c r="K4152" s="2" t="s">
        <v>64</v>
      </c>
      <c r="L4152" s="2" t="s">
        <v>160</v>
      </c>
      <c r="M4152" s="70">
        <v>3.2027777777777779E-3</v>
      </c>
    </row>
    <row r="4153" spans="1:19" x14ac:dyDescent="0.25">
      <c r="A4153" t="s">
        <v>114</v>
      </c>
      <c r="B4153" s="20" t="s">
        <v>187</v>
      </c>
      <c r="C4153" t="s">
        <v>862</v>
      </c>
      <c r="D4153" s="54">
        <v>44722</v>
      </c>
      <c r="E4153" s="89" t="s">
        <v>863</v>
      </c>
      <c r="F4153" s="89" t="s">
        <v>864</v>
      </c>
      <c r="G4153" s="20" t="s">
        <v>20</v>
      </c>
      <c r="H4153" s="2">
        <v>3</v>
      </c>
      <c r="I4153" s="2">
        <v>227</v>
      </c>
      <c r="J4153" s="2" t="s">
        <v>425</v>
      </c>
      <c r="K4153" s="2" t="s">
        <v>64</v>
      </c>
      <c r="L4153" s="2" t="s">
        <v>26</v>
      </c>
      <c r="M4153" s="2">
        <v>26.27</v>
      </c>
    </row>
    <row r="4154" spans="1:19" x14ac:dyDescent="0.25">
      <c r="A4154" t="s">
        <v>114</v>
      </c>
      <c r="B4154" s="89" t="s">
        <v>187</v>
      </c>
      <c r="C4154" t="s">
        <v>862</v>
      </c>
      <c r="D4154" s="54">
        <v>44722</v>
      </c>
      <c r="E4154" s="89" t="s">
        <v>863</v>
      </c>
      <c r="F4154" s="89" t="s">
        <v>864</v>
      </c>
      <c r="G4154" s="20" t="s">
        <v>20</v>
      </c>
      <c r="H4154" s="2">
        <v>4</v>
      </c>
      <c r="I4154" s="2">
        <v>231</v>
      </c>
      <c r="J4154" s="2" t="s">
        <v>396</v>
      </c>
      <c r="K4154" s="2" t="s">
        <v>64</v>
      </c>
      <c r="L4154" s="2" t="s">
        <v>335</v>
      </c>
      <c r="M4154" s="2">
        <v>26.52</v>
      </c>
    </row>
    <row r="4155" spans="1:19" x14ac:dyDescent="0.25">
      <c r="A4155" t="s">
        <v>114</v>
      </c>
      <c r="B4155" s="89" t="s">
        <v>187</v>
      </c>
      <c r="C4155" t="s">
        <v>862</v>
      </c>
      <c r="D4155" s="54">
        <v>44722</v>
      </c>
      <c r="E4155" s="89" t="s">
        <v>863</v>
      </c>
      <c r="F4155" s="89" t="s">
        <v>864</v>
      </c>
      <c r="G4155" s="20" t="s">
        <v>18</v>
      </c>
      <c r="H4155" s="2">
        <v>1</v>
      </c>
      <c r="I4155" s="2">
        <v>232</v>
      </c>
      <c r="J4155" s="2" t="s">
        <v>452</v>
      </c>
      <c r="K4155" s="2" t="s">
        <v>64</v>
      </c>
      <c r="L4155" s="2" t="s">
        <v>160</v>
      </c>
      <c r="M4155" s="2">
        <v>21.65</v>
      </c>
    </row>
    <row r="4156" spans="1:19" x14ac:dyDescent="0.25">
      <c r="A4156" t="s">
        <v>114</v>
      </c>
      <c r="B4156" s="89" t="s">
        <v>187</v>
      </c>
      <c r="C4156" t="s">
        <v>862</v>
      </c>
      <c r="D4156" s="54">
        <v>44722</v>
      </c>
      <c r="E4156" s="89" t="s">
        <v>863</v>
      </c>
      <c r="F4156" s="89" t="s">
        <v>864</v>
      </c>
      <c r="G4156" s="20" t="s">
        <v>18</v>
      </c>
      <c r="H4156" s="2">
        <v>3</v>
      </c>
      <c r="I4156" s="2">
        <v>223</v>
      </c>
      <c r="J4156" s="2" t="s">
        <v>433</v>
      </c>
      <c r="K4156" s="2" t="s">
        <v>64</v>
      </c>
      <c r="L4156" s="2" t="s">
        <v>335</v>
      </c>
      <c r="M4156" s="2">
        <v>22.17</v>
      </c>
    </row>
    <row r="4157" spans="1:19" x14ac:dyDescent="0.25">
      <c r="A4157" t="s">
        <v>124</v>
      </c>
      <c r="B4157" s="20" t="s">
        <v>187</v>
      </c>
      <c r="C4157" t="s">
        <v>862</v>
      </c>
      <c r="D4157" s="54">
        <v>44722</v>
      </c>
      <c r="E4157" s="89" t="s">
        <v>863</v>
      </c>
      <c r="F4157" s="89" t="s">
        <v>864</v>
      </c>
      <c r="G4157" s="89" t="s">
        <v>18</v>
      </c>
      <c r="H4157" s="2">
        <v>3</v>
      </c>
      <c r="I4157" s="2">
        <v>229</v>
      </c>
      <c r="J4157" s="2" t="s">
        <v>464</v>
      </c>
      <c r="K4157" s="2" t="s">
        <v>64</v>
      </c>
      <c r="L4157" s="2" t="s">
        <v>160</v>
      </c>
      <c r="M4157" s="2">
        <v>52.92</v>
      </c>
    </row>
    <row r="4158" spans="1:19" x14ac:dyDescent="0.25">
      <c r="A4158" t="s">
        <v>130</v>
      </c>
      <c r="B4158" s="89" t="s">
        <v>186</v>
      </c>
      <c r="C4158" t="s">
        <v>862</v>
      </c>
      <c r="D4158" s="54">
        <v>44722</v>
      </c>
      <c r="E4158" s="89" t="s">
        <v>863</v>
      </c>
      <c r="F4158" s="89" t="s">
        <v>864</v>
      </c>
      <c r="G4158" s="20" t="s">
        <v>18</v>
      </c>
      <c r="H4158" s="2">
        <v>8</v>
      </c>
      <c r="I4158" s="2">
        <v>217</v>
      </c>
      <c r="J4158" s="2" t="s">
        <v>828</v>
      </c>
      <c r="K4158" s="2" t="s">
        <v>64</v>
      </c>
      <c r="L4158" s="2" t="s">
        <v>335</v>
      </c>
      <c r="M4158" s="70">
        <v>2.7596064814814814E-3</v>
      </c>
    </row>
    <row r="4159" spans="1:19" x14ac:dyDescent="0.25">
      <c r="A4159" t="s">
        <v>139</v>
      </c>
      <c r="B4159" s="89" t="s">
        <v>186</v>
      </c>
      <c r="C4159" t="s">
        <v>862</v>
      </c>
      <c r="D4159" s="54">
        <v>44722</v>
      </c>
      <c r="E4159" s="89" t="s">
        <v>863</v>
      </c>
      <c r="F4159" s="89" t="s">
        <v>864</v>
      </c>
      <c r="G4159" s="89" t="s">
        <v>18</v>
      </c>
      <c r="H4159" s="2">
        <v>3</v>
      </c>
      <c r="I4159" s="2">
        <v>212</v>
      </c>
      <c r="J4159" s="2" t="s">
        <v>364</v>
      </c>
      <c r="K4159" s="2" t="s">
        <v>64</v>
      </c>
      <c r="L4159" s="2" t="s">
        <v>160</v>
      </c>
      <c r="M4159" s="70">
        <v>6.7704861111111099E-3</v>
      </c>
    </row>
    <row r="4160" spans="1:19" x14ac:dyDescent="0.25">
      <c r="A4160" t="s">
        <v>41</v>
      </c>
      <c r="B4160" s="20" t="s">
        <v>30</v>
      </c>
      <c r="C4160" t="s">
        <v>865</v>
      </c>
      <c r="D4160" s="54">
        <v>44722</v>
      </c>
      <c r="E4160" s="20" t="s">
        <v>867</v>
      </c>
      <c r="F4160" s="20" t="s">
        <v>866</v>
      </c>
      <c r="G4160" s="20" t="s">
        <v>20</v>
      </c>
      <c r="H4160" s="2">
        <v>2</v>
      </c>
      <c r="I4160" s="2">
        <v>2911</v>
      </c>
      <c r="J4160" s="2" t="s">
        <v>234</v>
      </c>
      <c r="K4160" s="2" t="s">
        <v>64</v>
      </c>
      <c r="L4160" s="2" t="s">
        <v>22</v>
      </c>
      <c r="M4160" s="2">
        <v>21.44</v>
      </c>
      <c r="N4160" s="2" t="s">
        <v>1</v>
      </c>
      <c r="O4160" s="2">
        <v>21.44</v>
      </c>
      <c r="P4160" s="2" t="s">
        <v>1</v>
      </c>
      <c r="Q4160" s="2" t="s">
        <v>1</v>
      </c>
    </row>
    <row r="4161" spans="1:19" x14ac:dyDescent="0.25">
      <c r="A4161" t="s">
        <v>38</v>
      </c>
      <c r="B4161" s="90" t="s">
        <v>30</v>
      </c>
      <c r="C4161" t="s">
        <v>865</v>
      </c>
      <c r="D4161" s="54">
        <v>44722</v>
      </c>
      <c r="E4161" s="90" t="s">
        <v>867</v>
      </c>
      <c r="F4161" s="90" t="s">
        <v>866</v>
      </c>
      <c r="G4161" s="20" t="s">
        <v>18</v>
      </c>
      <c r="H4161" s="2">
        <v>1</v>
      </c>
      <c r="I4161" s="2">
        <v>2912</v>
      </c>
      <c r="J4161" s="2" t="s">
        <v>262</v>
      </c>
      <c r="K4161" s="2" t="s">
        <v>64</v>
      </c>
      <c r="L4161" s="2" t="s">
        <v>23</v>
      </c>
      <c r="M4161" s="2">
        <v>61.97</v>
      </c>
      <c r="N4161" s="2" t="s">
        <v>1</v>
      </c>
      <c r="O4161" s="2">
        <v>61.97</v>
      </c>
      <c r="P4161" s="2" t="s">
        <v>1</v>
      </c>
      <c r="Q4161" s="2" t="s">
        <v>1</v>
      </c>
    </row>
    <row r="4162" spans="1:19" x14ac:dyDescent="0.25">
      <c r="A4162" t="s">
        <v>37</v>
      </c>
      <c r="B4162" s="90" t="s">
        <v>30</v>
      </c>
      <c r="C4162" t="s">
        <v>865</v>
      </c>
      <c r="D4162" s="54">
        <v>44722</v>
      </c>
      <c r="E4162" s="90" t="s">
        <v>867</v>
      </c>
      <c r="F4162" s="90" t="s">
        <v>866</v>
      </c>
      <c r="G4162" s="20" t="s">
        <v>20</v>
      </c>
      <c r="H4162" s="2">
        <v>2</v>
      </c>
      <c r="I4162" s="2">
        <v>2890</v>
      </c>
      <c r="J4162" s="2" t="s">
        <v>419</v>
      </c>
      <c r="K4162" s="2" t="s">
        <v>64</v>
      </c>
      <c r="L4162" s="2" t="s">
        <v>23</v>
      </c>
      <c r="M4162" s="2">
        <v>26.92</v>
      </c>
      <c r="N4162" s="2">
        <v>23.23</v>
      </c>
      <c r="O4162" s="2">
        <v>22.94</v>
      </c>
      <c r="P4162" s="2">
        <v>26.92</v>
      </c>
      <c r="Q4162" s="2">
        <v>23.41</v>
      </c>
    </row>
    <row r="4163" spans="1:19" x14ac:dyDescent="0.25">
      <c r="A4163" t="s">
        <v>34</v>
      </c>
      <c r="B4163" s="90" t="s">
        <v>30</v>
      </c>
      <c r="C4163" t="s">
        <v>865</v>
      </c>
      <c r="D4163" s="54">
        <v>44722</v>
      </c>
      <c r="E4163" s="90" t="s">
        <v>867</v>
      </c>
      <c r="F4163" s="90" t="s">
        <v>866</v>
      </c>
      <c r="G4163" s="20" t="s">
        <v>18</v>
      </c>
      <c r="H4163" s="2">
        <v>1</v>
      </c>
      <c r="I4163" s="2">
        <v>2912</v>
      </c>
      <c r="J4163" s="2" t="s">
        <v>262</v>
      </c>
      <c r="K4163" s="2" t="s">
        <v>64</v>
      </c>
      <c r="L4163" s="2" t="s">
        <v>23</v>
      </c>
      <c r="M4163" s="2">
        <v>42.88</v>
      </c>
      <c r="N4163" s="2">
        <v>42.88</v>
      </c>
      <c r="O4163" s="2" t="s">
        <v>1</v>
      </c>
      <c r="P4163" s="2">
        <v>42.52</v>
      </c>
      <c r="Q4163" s="2">
        <v>42.38</v>
      </c>
    </row>
    <row r="4164" spans="1:19" x14ac:dyDescent="0.25">
      <c r="A4164" t="s">
        <v>32</v>
      </c>
      <c r="B4164" s="90" t="s">
        <v>30</v>
      </c>
      <c r="C4164" t="s">
        <v>865</v>
      </c>
      <c r="D4164" s="54">
        <v>44722</v>
      </c>
      <c r="E4164" s="90" t="s">
        <v>867</v>
      </c>
      <c r="F4164" s="90" t="s">
        <v>866</v>
      </c>
      <c r="G4164" s="20" t="s">
        <v>20</v>
      </c>
      <c r="H4164" s="2">
        <v>1</v>
      </c>
      <c r="I4164" s="2">
        <v>2913</v>
      </c>
      <c r="J4164" s="2" t="s">
        <v>235</v>
      </c>
      <c r="K4164" s="2" t="s">
        <v>64</v>
      </c>
      <c r="L4164" s="2" t="s">
        <v>22</v>
      </c>
      <c r="M4164" s="2">
        <v>24.39</v>
      </c>
      <c r="N4164" s="2">
        <v>24.39</v>
      </c>
      <c r="O4164" s="2" t="s">
        <v>1</v>
      </c>
      <c r="P4164" s="2" t="s">
        <v>1</v>
      </c>
      <c r="Q4164" s="2" t="s">
        <v>1</v>
      </c>
    </row>
    <row r="4165" spans="1:19" x14ac:dyDescent="0.25">
      <c r="A4165" t="s">
        <v>41</v>
      </c>
      <c r="B4165" s="20" t="s">
        <v>30</v>
      </c>
      <c r="C4165" t="s">
        <v>874</v>
      </c>
      <c r="D4165" s="54">
        <v>44723</v>
      </c>
      <c r="E4165" s="20" t="s">
        <v>863</v>
      </c>
      <c r="F4165" s="20" t="s">
        <v>864</v>
      </c>
      <c r="G4165" s="20" t="s">
        <v>20</v>
      </c>
      <c r="H4165" s="2">
        <v>1</v>
      </c>
      <c r="I4165" s="2">
        <v>5148</v>
      </c>
      <c r="J4165" s="2" t="s">
        <v>367</v>
      </c>
      <c r="K4165" s="2" t="s">
        <v>257</v>
      </c>
      <c r="L4165" s="2" t="s">
        <v>23</v>
      </c>
      <c r="M4165" s="16">
        <v>42.05</v>
      </c>
      <c r="N4165" s="16" t="s">
        <v>1</v>
      </c>
      <c r="O4165" s="16" t="s">
        <v>1</v>
      </c>
      <c r="P4165" s="16" t="s">
        <v>870</v>
      </c>
      <c r="Q4165" s="16" t="s">
        <v>1</v>
      </c>
      <c r="R4165" s="16" t="s">
        <v>869</v>
      </c>
      <c r="S4165" s="16" t="s">
        <v>1</v>
      </c>
    </row>
    <row r="4166" spans="1:19" x14ac:dyDescent="0.25">
      <c r="A4166" t="s">
        <v>96</v>
      </c>
      <c r="B4166" s="91" t="s">
        <v>188</v>
      </c>
      <c r="C4166" t="s">
        <v>868</v>
      </c>
      <c r="D4166" s="54">
        <v>44723</v>
      </c>
      <c r="E4166" s="91" t="s">
        <v>58</v>
      </c>
      <c r="F4166" s="91" t="s">
        <v>62</v>
      </c>
      <c r="G4166" s="91" t="s">
        <v>18</v>
      </c>
      <c r="H4166" s="2">
        <v>1</v>
      </c>
      <c r="I4166" s="2">
        <v>203</v>
      </c>
      <c r="J4166" s="2" t="s">
        <v>436</v>
      </c>
      <c r="K4166" s="2" t="s">
        <v>65</v>
      </c>
      <c r="L4166" s="2" t="s">
        <v>0</v>
      </c>
      <c r="M4166" s="16">
        <v>5.31</v>
      </c>
      <c r="N4166" s="16" t="s">
        <v>1</v>
      </c>
      <c r="O4166" s="16" t="s">
        <v>1</v>
      </c>
      <c r="P4166" s="16">
        <v>5.21</v>
      </c>
      <c r="Q4166" s="16" t="s">
        <v>1</v>
      </c>
      <c r="R4166" s="16" t="s">
        <v>1</v>
      </c>
      <c r="S4166" s="16">
        <v>5.31</v>
      </c>
    </row>
    <row r="4167" spans="1:19" x14ac:dyDescent="0.25">
      <c r="A4167" t="s">
        <v>96</v>
      </c>
      <c r="B4167" s="91" t="s">
        <v>188</v>
      </c>
      <c r="C4167" t="s">
        <v>868</v>
      </c>
      <c r="D4167" s="54">
        <v>44723</v>
      </c>
      <c r="E4167" s="91" t="s">
        <v>58</v>
      </c>
      <c r="F4167" s="91" t="s">
        <v>62</v>
      </c>
      <c r="G4167" s="91" t="s">
        <v>18</v>
      </c>
      <c r="H4167" s="2">
        <v>2</v>
      </c>
      <c r="I4167" s="2">
        <v>127</v>
      </c>
      <c r="J4167" s="2" t="s">
        <v>733</v>
      </c>
      <c r="K4167" s="2" t="s">
        <v>64</v>
      </c>
      <c r="L4167" s="2" t="s">
        <v>0</v>
      </c>
      <c r="M4167" s="16">
        <v>4.6900000000000004</v>
      </c>
      <c r="N4167" s="16">
        <v>4.3099999999999996</v>
      </c>
      <c r="O4167" s="16">
        <v>4.3</v>
      </c>
      <c r="P4167" s="16">
        <v>4.6900000000000004</v>
      </c>
      <c r="Q4167" s="16">
        <v>4.38</v>
      </c>
      <c r="R4167" s="16">
        <v>4.63</v>
      </c>
      <c r="S4167" s="16">
        <v>4.66</v>
      </c>
    </row>
    <row r="4168" spans="1:19" x14ac:dyDescent="0.25">
      <c r="A4168" t="s">
        <v>96</v>
      </c>
      <c r="B4168" s="91" t="s">
        <v>188</v>
      </c>
      <c r="C4168" t="s">
        <v>868</v>
      </c>
      <c r="D4168" s="54">
        <v>44723</v>
      </c>
      <c r="E4168" s="91" t="s">
        <v>58</v>
      </c>
      <c r="F4168" s="91" t="s">
        <v>62</v>
      </c>
      <c r="G4168" s="91" t="s">
        <v>18</v>
      </c>
      <c r="H4168" s="2">
        <v>3</v>
      </c>
      <c r="I4168" s="2">
        <v>1238</v>
      </c>
      <c r="J4168" s="2" t="s">
        <v>735</v>
      </c>
      <c r="K4168" s="2" t="s">
        <v>267</v>
      </c>
      <c r="L4168" s="2" t="s">
        <v>0</v>
      </c>
      <c r="M4168" s="16">
        <v>4.33</v>
      </c>
      <c r="N4168" s="16">
        <v>4.2699999999999996</v>
      </c>
      <c r="O4168" s="16" t="s">
        <v>1</v>
      </c>
      <c r="P4168" s="16" t="s">
        <v>25</v>
      </c>
      <c r="Q4168" s="16">
        <v>4.33</v>
      </c>
      <c r="R4168" s="16" t="s">
        <v>1</v>
      </c>
      <c r="S4168" s="16">
        <v>3.93</v>
      </c>
    </row>
    <row r="4169" spans="1:19" x14ac:dyDescent="0.25">
      <c r="A4169" t="s">
        <v>96</v>
      </c>
      <c r="B4169" s="91" t="s">
        <v>188</v>
      </c>
      <c r="C4169" t="s">
        <v>868</v>
      </c>
      <c r="D4169" s="54">
        <v>44723</v>
      </c>
      <c r="E4169" s="91" t="s">
        <v>58</v>
      </c>
      <c r="F4169" s="91" t="s">
        <v>62</v>
      </c>
      <c r="G4169" s="91" t="s">
        <v>18</v>
      </c>
      <c r="H4169" s="2">
        <v>4</v>
      </c>
      <c r="I4169" s="2">
        <v>558</v>
      </c>
      <c r="J4169" s="2" t="s">
        <v>273</v>
      </c>
      <c r="K4169" s="2" t="s">
        <v>66</v>
      </c>
      <c r="L4169" s="2" t="s">
        <v>0</v>
      </c>
      <c r="M4169" s="16">
        <v>4.2</v>
      </c>
      <c r="N4169" s="16">
        <v>3.67</v>
      </c>
      <c r="O4169" s="16">
        <v>3.87</v>
      </c>
      <c r="P4169" s="16">
        <v>4.01</v>
      </c>
      <c r="Q4169" s="16">
        <v>4.2</v>
      </c>
      <c r="R4169" s="16">
        <v>3.99</v>
      </c>
      <c r="S4169" s="16">
        <v>4.17</v>
      </c>
    </row>
    <row r="4170" spans="1:19" x14ac:dyDescent="0.25">
      <c r="A4170" t="s">
        <v>96</v>
      </c>
      <c r="B4170" s="91" t="s">
        <v>188</v>
      </c>
      <c r="C4170" t="s">
        <v>868</v>
      </c>
      <c r="D4170" s="54">
        <v>44723</v>
      </c>
      <c r="E4170" s="91" t="s">
        <v>58</v>
      </c>
      <c r="F4170" s="91" t="s">
        <v>62</v>
      </c>
      <c r="G4170" s="91" t="s">
        <v>18</v>
      </c>
      <c r="H4170" s="2">
        <v>5</v>
      </c>
      <c r="I4170" s="2">
        <v>161</v>
      </c>
      <c r="J4170" s="2" t="s">
        <v>75</v>
      </c>
      <c r="K4170" s="2" t="s">
        <v>65</v>
      </c>
      <c r="L4170" s="2" t="s">
        <v>0</v>
      </c>
      <c r="M4170" s="16">
        <v>4.07</v>
      </c>
      <c r="N4170" s="16">
        <v>3.87</v>
      </c>
      <c r="O4170" s="16" t="s">
        <v>1</v>
      </c>
      <c r="P4170" s="16">
        <v>3.87</v>
      </c>
      <c r="Q4170" s="16">
        <v>4.07</v>
      </c>
      <c r="R4170" s="16">
        <v>2.69</v>
      </c>
      <c r="S4170" s="16" t="s">
        <v>1</v>
      </c>
    </row>
    <row r="4171" spans="1:19" x14ac:dyDescent="0.25">
      <c r="A4171" t="s">
        <v>96</v>
      </c>
      <c r="B4171" s="91" t="s">
        <v>188</v>
      </c>
      <c r="C4171" t="s">
        <v>868</v>
      </c>
      <c r="D4171" s="54">
        <v>44723</v>
      </c>
      <c r="E4171" s="91" t="s">
        <v>58</v>
      </c>
      <c r="F4171" s="91" t="s">
        <v>62</v>
      </c>
      <c r="G4171" s="91" t="s">
        <v>18</v>
      </c>
      <c r="H4171" s="2">
        <v>6</v>
      </c>
      <c r="I4171" s="2">
        <v>155</v>
      </c>
      <c r="J4171" s="2" t="s">
        <v>27</v>
      </c>
      <c r="K4171" s="2" t="s">
        <v>64</v>
      </c>
      <c r="L4171" s="2" t="s">
        <v>0</v>
      </c>
      <c r="M4171" s="16">
        <v>3.91</v>
      </c>
      <c r="N4171" s="16">
        <v>3.45</v>
      </c>
      <c r="O4171" s="16">
        <v>3.73</v>
      </c>
      <c r="P4171" s="16" t="s">
        <v>1</v>
      </c>
      <c r="Q4171" s="16">
        <v>3.79</v>
      </c>
      <c r="R4171" s="16">
        <v>3.21</v>
      </c>
      <c r="S4171" s="16">
        <v>3.91</v>
      </c>
    </row>
    <row r="4172" spans="1:19" x14ac:dyDescent="0.25">
      <c r="A4172" t="s">
        <v>96</v>
      </c>
      <c r="B4172" s="91" t="s">
        <v>188</v>
      </c>
      <c r="C4172" t="s">
        <v>868</v>
      </c>
      <c r="D4172" s="54">
        <v>44723</v>
      </c>
      <c r="E4172" s="91" t="s">
        <v>58</v>
      </c>
      <c r="F4172" s="91" t="s">
        <v>62</v>
      </c>
      <c r="G4172" s="91" t="s">
        <v>18</v>
      </c>
      <c r="H4172" s="2">
        <v>7</v>
      </c>
      <c r="I4172" s="2">
        <v>80</v>
      </c>
      <c r="J4172" s="2" t="s">
        <v>69</v>
      </c>
      <c r="K4172" s="2" t="s">
        <v>64</v>
      </c>
      <c r="L4172" s="2" t="s">
        <v>0</v>
      </c>
      <c r="M4172" s="16">
        <v>3.7</v>
      </c>
      <c r="N4172" s="16" t="s">
        <v>1</v>
      </c>
      <c r="O4172" s="16" t="s">
        <v>1</v>
      </c>
      <c r="P4172" s="16">
        <v>3.57</v>
      </c>
      <c r="Q4172" s="16">
        <v>3.7</v>
      </c>
      <c r="R4172" s="16" t="s">
        <v>1</v>
      </c>
      <c r="S4172" s="16" t="s">
        <v>1</v>
      </c>
    </row>
    <row r="4173" spans="1:19" x14ac:dyDescent="0.25">
      <c r="A4173" t="s">
        <v>96</v>
      </c>
      <c r="B4173" s="91" t="s">
        <v>188</v>
      </c>
      <c r="C4173" t="s">
        <v>868</v>
      </c>
      <c r="D4173" s="54">
        <v>44723</v>
      </c>
      <c r="E4173" s="91" t="s">
        <v>58</v>
      </c>
      <c r="F4173" s="91" t="s">
        <v>62</v>
      </c>
      <c r="G4173" s="91" t="s">
        <v>18</v>
      </c>
      <c r="H4173" s="2">
        <v>9</v>
      </c>
      <c r="I4173" s="2">
        <v>1179</v>
      </c>
      <c r="J4173" s="2" t="s">
        <v>648</v>
      </c>
      <c r="K4173" s="2" t="s">
        <v>684</v>
      </c>
      <c r="L4173" s="2" t="s">
        <v>0</v>
      </c>
      <c r="M4173" s="16">
        <v>3.43</v>
      </c>
      <c r="N4173" s="16">
        <v>3.43</v>
      </c>
      <c r="O4173" s="16" t="s">
        <v>1</v>
      </c>
      <c r="P4173" s="16">
        <v>3.4</v>
      </c>
      <c r="Q4173" s="16"/>
      <c r="R4173" s="16"/>
      <c r="S4173" s="16"/>
    </row>
    <row r="4174" spans="1:19" x14ac:dyDescent="0.25">
      <c r="A4174" t="s">
        <v>96</v>
      </c>
      <c r="B4174" s="91" t="s">
        <v>188</v>
      </c>
      <c r="C4174" t="s">
        <v>868</v>
      </c>
      <c r="D4174" s="54">
        <v>44723</v>
      </c>
      <c r="E4174" s="91" t="s">
        <v>58</v>
      </c>
      <c r="F4174" s="91" t="s">
        <v>62</v>
      </c>
      <c r="G4174" s="91" t="s">
        <v>18</v>
      </c>
      <c r="H4174" s="2">
        <v>10</v>
      </c>
      <c r="I4174" s="2">
        <v>154</v>
      </c>
      <c r="J4174" s="2" t="s">
        <v>269</v>
      </c>
      <c r="K4174" s="2" t="s">
        <v>64</v>
      </c>
      <c r="L4174" s="2" t="s">
        <v>0</v>
      </c>
      <c r="M4174" s="16">
        <v>3.12</v>
      </c>
      <c r="N4174" s="16">
        <v>3.12</v>
      </c>
      <c r="O4174" s="16">
        <v>2.87</v>
      </c>
      <c r="P4174" s="16" t="s">
        <v>1</v>
      </c>
      <c r="Q4174" s="16"/>
      <c r="R4174" s="16"/>
      <c r="S4174" s="16"/>
    </row>
    <row r="4175" spans="1:19" x14ac:dyDescent="0.25">
      <c r="A4175" t="s">
        <v>96</v>
      </c>
      <c r="B4175" s="91" t="s">
        <v>188</v>
      </c>
      <c r="C4175" t="s">
        <v>868</v>
      </c>
      <c r="D4175" s="54">
        <v>44723</v>
      </c>
      <c r="E4175" s="91" t="s">
        <v>58</v>
      </c>
      <c r="F4175" s="91" t="s">
        <v>62</v>
      </c>
      <c r="G4175" s="91" t="s">
        <v>18</v>
      </c>
      <c r="H4175" s="2">
        <v>13</v>
      </c>
      <c r="I4175" s="2">
        <v>343</v>
      </c>
      <c r="J4175" s="2" t="s">
        <v>649</v>
      </c>
      <c r="K4175" s="2" t="s">
        <v>258</v>
      </c>
      <c r="L4175" s="2" t="s">
        <v>0</v>
      </c>
      <c r="M4175" s="16">
        <v>2.92</v>
      </c>
      <c r="N4175" s="16">
        <v>2.4500000000000002</v>
      </c>
      <c r="O4175" s="16">
        <v>2.81</v>
      </c>
      <c r="P4175" s="16">
        <v>2.92</v>
      </c>
      <c r="Q4175" s="16"/>
      <c r="R4175" s="16"/>
      <c r="S4175" s="16"/>
    </row>
    <row r="4176" spans="1:19" x14ac:dyDescent="0.25">
      <c r="A4176" t="s">
        <v>96</v>
      </c>
      <c r="B4176" s="91" t="s">
        <v>188</v>
      </c>
      <c r="C4176" t="s">
        <v>868</v>
      </c>
      <c r="D4176" s="54">
        <v>44723</v>
      </c>
      <c r="E4176" s="91" t="s">
        <v>58</v>
      </c>
      <c r="F4176" s="91" t="s">
        <v>62</v>
      </c>
      <c r="G4176" s="91" t="s">
        <v>18</v>
      </c>
      <c r="H4176" s="2">
        <v>14</v>
      </c>
      <c r="I4176" s="2">
        <v>1247</v>
      </c>
      <c r="J4176" s="2" t="s">
        <v>785</v>
      </c>
      <c r="K4176" s="2" t="s">
        <v>64</v>
      </c>
      <c r="L4176" s="2" t="s">
        <v>0</v>
      </c>
      <c r="M4176" s="16">
        <v>2.87</v>
      </c>
      <c r="N4176" s="16">
        <v>2.79</v>
      </c>
      <c r="O4176" s="16">
        <v>2.72</v>
      </c>
      <c r="P4176" s="16">
        <v>2.87</v>
      </c>
      <c r="Q4176" s="16"/>
      <c r="R4176" s="16"/>
      <c r="S4176" s="16"/>
    </row>
    <row r="4177" spans="1:19" x14ac:dyDescent="0.25">
      <c r="A4177" t="s">
        <v>96</v>
      </c>
      <c r="B4177" s="91" t="s">
        <v>188</v>
      </c>
      <c r="C4177" t="s">
        <v>868</v>
      </c>
      <c r="D4177" s="54">
        <v>44723</v>
      </c>
      <c r="E4177" s="91" t="s">
        <v>58</v>
      </c>
      <c r="F4177" s="91" t="s">
        <v>62</v>
      </c>
      <c r="G4177" s="91" t="s">
        <v>18</v>
      </c>
      <c r="H4177" s="2">
        <v>15</v>
      </c>
      <c r="I4177" s="2">
        <v>668</v>
      </c>
      <c r="J4177" s="2" t="s">
        <v>652</v>
      </c>
      <c r="K4177" s="2" t="s">
        <v>66</v>
      </c>
      <c r="L4177" s="2" t="s">
        <v>0</v>
      </c>
      <c r="M4177" s="16">
        <v>2.76</v>
      </c>
      <c r="N4177" s="16">
        <v>2.73</v>
      </c>
      <c r="O4177" s="16">
        <v>2.71</v>
      </c>
      <c r="P4177" s="16">
        <v>2.76</v>
      </c>
      <c r="Q4177" s="16"/>
      <c r="R4177" s="16"/>
      <c r="S4177" s="16"/>
    </row>
    <row r="4178" spans="1:19" x14ac:dyDescent="0.25">
      <c r="A4178" t="s">
        <v>96</v>
      </c>
      <c r="B4178" s="91" t="s">
        <v>188</v>
      </c>
      <c r="C4178" t="s">
        <v>868</v>
      </c>
      <c r="D4178" s="54">
        <v>44723</v>
      </c>
      <c r="E4178" s="91" t="s">
        <v>58</v>
      </c>
      <c r="F4178" s="91" t="s">
        <v>62</v>
      </c>
      <c r="G4178" s="91" t="s">
        <v>18</v>
      </c>
      <c r="H4178" s="2">
        <v>16</v>
      </c>
      <c r="I4178" s="2">
        <v>91</v>
      </c>
      <c r="J4178" s="2" t="s">
        <v>183</v>
      </c>
      <c r="K4178" s="2" t="s">
        <v>64</v>
      </c>
      <c r="L4178" s="2" t="s">
        <v>0</v>
      </c>
      <c r="M4178" s="16">
        <v>2.75</v>
      </c>
      <c r="N4178" s="16">
        <v>2</v>
      </c>
      <c r="O4178" s="16">
        <v>2.19</v>
      </c>
      <c r="P4178" s="16">
        <v>2.75</v>
      </c>
      <c r="Q4178" s="16"/>
      <c r="R4178" s="16"/>
      <c r="S4178" s="16"/>
    </row>
    <row r="4179" spans="1:19" x14ac:dyDescent="0.25">
      <c r="A4179" t="s">
        <v>96</v>
      </c>
      <c r="B4179" s="91" t="s">
        <v>188</v>
      </c>
      <c r="C4179" t="s">
        <v>868</v>
      </c>
      <c r="D4179" s="54">
        <v>44723</v>
      </c>
      <c r="E4179" s="91" t="s">
        <v>58</v>
      </c>
      <c r="F4179" s="91" t="s">
        <v>62</v>
      </c>
      <c r="G4179" s="91" t="s">
        <v>18</v>
      </c>
      <c r="H4179" s="2">
        <v>17</v>
      </c>
      <c r="I4179" s="2">
        <v>342</v>
      </c>
      <c r="J4179" s="2" t="s">
        <v>693</v>
      </c>
      <c r="K4179" s="2" t="s">
        <v>258</v>
      </c>
      <c r="L4179" s="2" t="s">
        <v>0</v>
      </c>
      <c r="M4179" s="16">
        <v>2.4900000000000002</v>
      </c>
      <c r="N4179" s="16">
        <v>2.4500000000000002</v>
      </c>
      <c r="O4179" s="16">
        <v>2.4900000000000002</v>
      </c>
      <c r="P4179" s="16">
        <v>2.4500000000000002</v>
      </c>
      <c r="Q4179" s="16"/>
      <c r="R4179" s="16"/>
      <c r="S4179" s="16"/>
    </row>
    <row r="4180" spans="1:19" x14ac:dyDescent="0.25">
      <c r="A4180" t="s">
        <v>96</v>
      </c>
      <c r="B4180" s="91" t="s">
        <v>188</v>
      </c>
      <c r="C4180" t="s">
        <v>868</v>
      </c>
      <c r="D4180" s="54">
        <v>44723</v>
      </c>
      <c r="E4180" s="91" t="s">
        <v>58</v>
      </c>
      <c r="F4180" s="91" t="s">
        <v>62</v>
      </c>
      <c r="G4180" s="91" t="s">
        <v>18</v>
      </c>
      <c r="H4180" s="2">
        <v>18</v>
      </c>
      <c r="I4180" s="2">
        <v>174</v>
      </c>
      <c r="J4180" s="2" t="s">
        <v>777</v>
      </c>
      <c r="K4180" s="2" t="s">
        <v>65</v>
      </c>
      <c r="L4180" s="2" t="s">
        <v>0</v>
      </c>
      <c r="M4180" s="16">
        <v>2.27</v>
      </c>
      <c r="N4180" s="16">
        <v>2.08</v>
      </c>
      <c r="O4180" s="16">
        <v>2.0699999999999998</v>
      </c>
      <c r="P4180" s="16">
        <v>2.27</v>
      </c>
      <c r="Q4180" s="16"/>
      <c r="R4180" s="16"/>
      <c r="S4180" s="16"/>
    </row>
    <row r="4181" spans="1:19" x14ac:dyDescent="0.25">
      <c r="A4181" t="s">
        <v>96</v>
      </c>
      <c r="B4181" s="91" t="s">
        <v>188</v>
      </c>
      <c r="C4181" t="s">
        <v>868</v>
      </c>
      <c r="D4181" s="54">
        <v>44723</v>
      </c>
      <c r="E4181" s="91" t="s">
        <v>58</v>
      </c>
      <c r="F4181" s="91" t="s">
        <v>62</v>
      </c>
      <c r="G4181" s="91" t="s">
        <v>18</v>
      </c>
      <c r="H4181" s="2">
        <v>20</v>
      </c>
      <c r="I4181" s="2">
        <v>1116</v>
      </c>
      <c r="J4181" s="2" t="s">
        <v>651</v>
      </c>
      <c r="K4181" s="2" t="s">
        <v>684</v>
      </c>
      <c r="L4181" s="2" t="s">
        <v>0</v>
      </c>
      <c r="M4181" s="16">
        <v>2.1</v>
      </c>
      <c r="N4181" s="16">
        <v>2.1</v>
      </c>
      <c r="O4181" s="16" t="s">
        <v>1</v>
      </c>
      <c r="P4181" s="16" t="s">
        <v>1</v>
      </c>
      <c r="Q4181" s="16"/>
      <c r="R4181" s="16"/>
      <c r="S4181" s="16"/>
    </row>
    <row r="4182" spans="1:19" x14ac:dyDescent="0.25">
      <c r="A4182" t="s">
        <v>56</v>
      </c>
      <c r="B4182" s="20" t="s">
        <v>30</v>
      </c>
      <c r="C4182" t="s">
        <v>868</v>
      </c>
      <c r="D4182" s="54">
        <v>44723</v>
      </c>
      <c r="E4182" s="91" t="s">
        <v>58</v>
      </c>
      <c r="F4182" s="91" t="s">
        <v>62</v>
      </c>
      <c r="G4182" s="20" t="s">
        <v>20</v>
      </c>
      <c r="H4182" s="2">
        <v>1</v>
      </c>
      <c r="I4182" s="2">
        <v>571</v>
      </c>
      <c r="J4182" s="2" t="s">
        <v>670</v>
      </c>
      <c r="K4182" s="2" t="s">
        <v>267</v>
      </c>
      <c r="L4182" s="2" t="s">
        <v>0</v>
      </c>
      <c r="M4182" s="16">
        <v>23.6</v>
      </c>
      <c r="N4182" s="2">
        <v>23.6</v>
      </c>
      <c r="O4182" s="2">
        <v>22.96</v>
      </c>
      <c r="P4182" s="2">
        <v>22.72</v>
      </c>
      <c r="Q4182" s="2">
        <v>22.29</v>
      </c>
      <c r="R4182" s="2">
        <v>23.14</v>
      </c>
      <c r="S4182" s="2">
        <v>22.89</v>
      </c>
    </row>
    <row r="4183" spans="1:19" x14ac:dyDescent="0.25">
      <c r="A4183" t="s">
        <v>56</v>
      </c>
      <c r="B4183" s="91" t="s">
        <v>30</v>
      </c>
      <c r="C4183" t="s">
        <v>868</v>
      </c>
      <c r="D4183" s="54">
        <v>44723</v>
      </c>
      <c r="E4183" s="91" t="s">
        <v>58</v>
      </c>
      <c r="F4183" s="91" t="s">
        <v>62</v>
      </c>
      <c r="G4183" s="91" t="s">
        <v>20</v>
      </c>
      <c r="H4183" s="2">
        <v>2</v>
      </c>
      <c r="I4183" s="2">
        <v>112</v>
      </c>
      <c r="J4183" s="2" t="s">
        <v>72</v>
      </c>
      <c r="K4183" s="2" t="s">
        <v>64</v>
      </c>
      <c r="L4183" s="2" t="s">
        <v>0</v>
      </c>
      <c r="M4183" s="16">
        <v>22.68</v>
      </c>
      <c r="N4183" s="2" t="s">
        <v>1</v>
      </c>
      <c r="O4183" s="2">
        <v>22.68</v>
      </c>
      <c r="P4183" s="2" t="s">
        <v>1</v>
      </c>
      <c r="Q4183" s="2">
        <v>22.62</v>
      </c>
      <c r="R4183" s="2">
        <v>20.9</v>
      </c>
      <c r="S4183" s="2">
        <v>22.06</v>
      </c>
    </row>
    <row r="4184" spans="1:19" x14ac:dyDescent="0.25">
      <c r="A4184" t="s">
        <v>56</v>
      </c>
      <c r="B4184" s="91" t="s">
        <v>30</v>
      </c>
      <c r="C4184" t="s">
        <v>868</v>
      </c>
      <c r="D4184" s="54">
        <v>44723</v>
      </c>
      <c r="E4184" s="91" t="s">
        <v>58</v>
      </c>
      <c r="F4184" s="91" t="s">
        <v>62</v>
      </c>
      <c r="G4184" s="91" t="s">
        <v>20</v>
      </c>
      <c r="H4184" s="2">
        <v>3</v>
      </c>
      <c r="I4184" s="2">
        <v>566</v>
      </c>
      <c r="J4184" s="2" t="s">
        <v>696</v>
      </c>
      <c r="K4184" s="2" t="s">
        <v>66</v>
      </c>
      <c r="L4184" s="2" t="s">
        <v>0</v>
      </c>
      <c r="M4184" s="16">
        <v>19.25</v>
      </c>
      <c r="N4184" s="2" t="s">
        <v>1</v>
      </c>
      <c r="O4184" s="2">
        <v>19.25</v>
      </c>
      <c r="P4184" s="2">
        <v>16.510000000000002</v>
      </c>
      <c r="Q4184" s="2">
        <v>18.95</v>
      </c>
      <c r="R4184" s="2" t="s">
        <v>1</v>
      </c>
      <c r="S4184" s="2" t="s">
        <v>1</v>
      </c>
    </row>
    <row r="4185" spans="1:19" x14ac:dyDescent="0.25">
      <c r="A4185" t="s">
        <v>56</v>
      </c>
      <c r="B4185" s="91" t="s">
        <v>30</v>
      </c>
      <c r="C4185" t="s">
        <v>868</v>
      </c>
      <c r="D4185" s="54">
        <v>44723</v>
      </c>
      <c r="E4185" s="91" t="s">
        <v>58</v>
      </c>
      <c r="F4185" s="91" t="s">
        <v>62</v>
      </c>
      <c r="G4185" s="91" t="s">
        <v>20</v>
      </c>
      <c r="H4185" s="2">
        <v>4</v>
      </c>
      <c r="I4185" s="2">
        <v>341</v>
      </c>
      <c r="J4185" s="2" t="s">
        <v>623</v>
      </c>
      <c r="K4185" s="2" t="s">
        <v>256</v>
      </c>
      <c r="L4185" s="2" t="s">
        <v>0</v>
      </c>
      <c r="M4185" s="16">
        <v>16.82</v>
      </c>
      <c r="N4185" s="2" t="s">
        <v>1</v>
      </c>
      <c r="O4185" s="2">
        <v>14.72</v>
      </c>
      <c r="P4185" s="2">
        <v>16.82</v>
      </c>
      <c r="Q4185" s="2" t="s">
        <v>1</v>
      </c>
      <c r="R4185" s="2">
        <v>14.96</v>
      </c>
      <c r="S4185" s="2" t="s">
        <v>1</v>
      </c>
    </row>
    <row r="4186" spans="1:19" x14ac:dyDescent="0.25">
      <c r="A4186" t="s">
        <v>41</v>
      </c>
      <c r="B4186" s="91" t="s">
        <v>30</v>
      </c>
      <c r="C4186" t="s">
        <v>868</v>
      </c>
      <c r="D4186" s="54">
        <v>44723</v>
      </c>
      <c r="E4186" s="91" t="s">
        <v>58</v>
      </c>
      <c r="F4186" s="91" t="s">
        <v>62</v>
      </c>
      <c r="G4186" s="20" t="s">
        <v>18</v>
      </c>
      <c r="H4186" s="2">
        <v>1</v>
      </c>
      <c r="I4186" s="2">
        <v>104</v>
      </c>
      <c r="J4186" s="2" t="s">
        <v>24</v>
      </c>
      <c r="K4186" s="2" t="s">
        <v>64</v>
      </c>
      <c r="L4186" s="2" t="s">
        <v>0</v>
      </c>
      <c r="M4186" s="16">
        <v>16</v>
      </c>
      <c r="N4186" s="2">
        <v>14.18</v>
      </c>
      <c r="O4186" s="2">
        <v>16</v>
      </c>
      <c r="P4186" s="2">
        <v>14.75</v>
      </c>
      <c r="Q4186" s="2">
        <v>14.85</v>
      </c>
      <c r="R4186" s="2">
        <v>14.89</v>
      </c>
      <c r="S4186" s="2">
        <v>14.51</v>
      </c>
    </row>
    <row r="4187" spans="1:19" x14ac:dyDescent="0.25">
      <c r="A4187" t="s">
        <v>41</v>
      </c>
      <c r="B4187" s="91" t="s">
        <v>30</v>
      </c>
      <c r="C4187" t="s">
        <v>868</v>
      </c>
      <c r="D4187" s="54">
        <v>44723</v>
      </c>
      <c r="E4187" s="91" t="s">
        <v>58</v>
      </c>
      <c r="F4187" s="91" t="s">
        <v>62</v>
      </c>
      <c r="G4187" s="20" t="s">
        <v>18</v>
      </c>
      <c r="H4187" s="2">
        <v>2</v>
      </c>
      <c r="I4187" s="2">
        <v>561</v>
      </c>
      <c r="J4187" s="2" t="s">
        <v>268</v>
      </c>
      <c r="K4187" s="2" t="s">
        <v>66</v>
      </c>
      <c r="L4187" s="2" t="s">
        <v>0</v>
      </c>
      <c r="M4187" s="2">
        <v>13.03</v>
      </c>
      <c r="N4187" s="2" t="s">
        <v>1</v>
      </c>
      <c r="O4187" s="2">
        <v>13.03</v>
      </c>
      <c r="P4187" s="2">
        <v>12.47</v>
      </c>
      <c r="Q4187" s="2">
        <v>11.3</v>
      </c>
      <c r="R4187" s="2">
        <v>11.58</v>
      </c>
      <c r="S4187" s="2">
        <v>11.13</v>
      </c>
    </row>
    <row r="4188" spans="1:19" x14ac:dyDescent="0.25">
      <c r="A4188" t="s">
        <v>99</v>
      </c>
      <c r="B4188" s="20" t="s">
        <v>187</v>
      </c>
      <c r="C4188" t="s">
        <v>868</v>
      </c>
      <c r="D4188" s="54">
        <v>44723</v>
      </c>
      <c r="E4188" s="91" t="s">
        <v>58</v>
      </c>
      <c r="F4188" s="91" t="s">
        <v>62</v>
      </c>
      <c r="G4188" s="20" t="s">
        <v>18</v>
      </c>
      <c r="H4188" s="2">
        <v>1</v>
      </c>
      <c r="I4188" s="2">
        <v>127</v>
      </c>
      <c r="J4188" s="2" t="s">
        <v>733</v>
      </c>
      <c r="K4188" s="2" t="s">
        <v>64</v>
      </c>
      <c r="L4188" s="2" t="s">
        <v>0</v>
      </c>
      <c r="M4188" s="16">
        <v>8.06</v>
      </c>
    </row>
    <row r="4189" spans="1:19" x14ac:dyDescent="0.25">
      <c r="A4189" t="s">
        <v>99</v>
      </c>
      <c r="B4189" s="91" t="s">
        <v>187</v>
      </c>
      <c r="C4189" t="s">
        <v>868</v>
      </c>
      <c r="D4189" s="54">
        <v>44723</v>
      </c>
      <c r="E4189" s="91" t="s">
        <v>58</v>
      </c>
      <c r="F4189" s="91" t="s">
        <v>62</v>
      </c>
      <c r="G4189" s="91" t="s">
        <v>18</v>
      </c>
      <c r="H4189" s="2">
        <v>2</v>
      </c>
      <c r="I4189" s="2">
        <v>767</v>
      </c>
      <c r="J4189" s="2" t="s">
        <v>794</v>
      </c>
      <c r="K4189" s="2" t="s">
        <v>66</v>
      </c>
      <c r="L4189" s="2" t="s">
        <v>0</v>
      </c>
      <c r="M4189" s="16">
        <v>9</v>
      </c>
    </row>
    <row r="4190" spans="1:19" x14ac:dyDescent="0.25">
      <c r="A4190" t="s">
        <v>99</v>
      </c>
      <c r="B4190" s="91" t="s">
        <v>187</v>
      </c>
      <c r="C4190" t="s">
        <v>868</v>
      </c>
      <c r="D4190" s="54">
        <v>44723</v>
      </c>
      <c r="E4190" s="91" t="s">
        <v>58</v>
      </c>
      <c r="F4190" s="91" t="s">
        <v>62</v>
      </c>
      <c r="G4190" s="91" t="s">
        <v>18</v>
      </c>
      <c r="H4190" s="2">
        <v>3</v>
      </c>
      <c r="I4190" s="2">
        <v>357</v>
      </c>
      <c r="J4190" s="2" t="s">
        <v>275</v>
      </c>
      <c r="K4190" s="2" t="s">
        <v>258</v>
      </c>
      <c r="L4190" s="2" t="s">
        <v>0</v>
      </c>
      <c r="M4190" s="16">
        <v>9.4499999999999993</v>
      </c>
    </row>
    <row r="4191" spans="1:19" x14ac:dyDescent="0.25">
      <c r="A4191" t="s">
        <v>99</v>
      </c>
      <c r="B4191" s="91" t="s">
        <v>187</v>
      </c>
      <c r="C4191" t="s">
        <v>868</v>
      </c>
      <c r="D4191" s="54">
        <v>44723</v>
      </c>
      <c r="E4191" s="91" t="s">
        <v>58</v>
      </c>
      <c r="F4191" s="91" t="s">
        <v>62</v>
      </c>
      <c r="G4191" s="91" t="s">
        <v>18</v>
      </c>
      <c r="H4191" s="2">
        <v>5</v>
      </c>
      <c r="I4191" s="2">
        <v>348</v>
      </c>
      <c r="J4191" s="2" t="s">
        <v>694</v>
      </c>
      <c r="K4191" s="2" t="s">
        <v>258</v>
      </c>
      <c r="L4191" s="2" t="s">
        <v>0</v>
      </c>
      <c r="M4191" s="16">
        <v>11.89</v>
      </c>
    </row>
    <row r="4192" spans="1:19" x14ac:dyDescent="0.25">
      <c r="A4192" t="s">
        <v>99</v>
      </c>
      <c r="B4192" s="91" t="s">
        <v>187</v>
      </c>
      <c r="C4192" t="s">
        <v>868</v>
      </c>
      <c r="D4192" s="54">
        <v>44723</v>
      </c>
      <c r="E4192" s="91" t="s">
        <v>58</v>
      </c>
      <c r="F4192" s="91" t="s">
        <v>62</v>
      </c>
      <c r="G4192" s="91" t="s">
        <v>18</v>
      </c>
      <c r="H4192" s="2">
        <v>1</v>
      </c>
      <c r="I4192" s="2">
        <v>203</v>
      </c>
      <c r="J4192" s="2" t="s">
        <v>436</v>
      </c>
      <c r="K4192" s="2" t="s">
        <v>65</v>
      </c>
      <c r="L4192" s="2" t="s">
        <v>0</v>
      </c>
      <c r="M4192" s="16">
        <v>8.3800000000000008</v>
      </c>
    </row>
    <row r="4193" spans="1:13" x14ac:dyDescent="0.25">
      <c r="A4193" t="s">
        <v>99</v>
      </c>
      <c r="B4193" s="91" t="s">
        <v>187</v>
      </c>
      <c r="C4193" t="s">
        <v>868</v>
      </c>
      <c r="D4193" s="54">
        <v>44723</v>
      </c>
      <c r="E4193" s="91" t="s">
        <v>58</v>
      </c>
      <c r="F4193" s="91" t="s">
        <v>62</v>
      </c>
      <c r="G4193" s="91" t="s">
        <v>18</v>
      </c>
      <c r="H4193" s="2">
        <v>2</v>
      </c>
      <c r="I4193" s="2">
        <v>83</v>
      </c>
      <c r="J4193" s="2" t="s">
        <v>74</v>
      </c>
      <c r="K4193" s="2" t="s">
        <v>64</v>
      </c>
      <c r="L4193" s="2" t="s">
        <v>0</v>
      </c>
      <c r="M4193" s="16">
        <v>8.5500000000000007</v>
      </c>
    </row>
    <row r="4194" spans="1:13" x14ac:dyDescent="0.25">
      <c r="A4194" t="s">
        <v>99</v>
      </c>
      <c r="B4194" s="91" t="s">
        <v>187</v>
      </c>
      <c r="C4194" t="s">
        <v>868</v>
      </c>
      <c r="D4194" s="54">
        <v>44723</v>
      </c>
      <c r="E4194" s="91" t="s">
        <v>58</v>
      </c>
      <c r="F4194" s="91" t="s">
        <v>62</v>
      </c>
      <c r="G4194" s="91" t="s">
        <v>18</v>
      </c>
      <c r="H4194" s="2">
        <v>3</v>
      </c>
      <c r="I4194" s="2">
        <v>1238</v>
      </c>
      <c r="J4194" s="2" t="s">
        <v>735</v>
      </c>
      <c r="K4194" s="2" t="s">
        <v>267</v>
      </c>
      <c r="L4194" s="2" t="s">
        <v>0</v>
      </c>
      <c r="M4194" s="16">
        <v>8.89</v>
      </c>
    </row>
    <row r="4195" spans="1:13" x14ac:dyDescent="0.25">
      <c r="A4195" t="s">
        <v>99</v>
      </c>
      <c r="B4195" s="91" t="s">
        <v>187</v>
      </c>
      <c r="C4195" t="s">
        <v>868</v>
      </c>
      <c r="D4195" s="54">
        <v>44723</v>
      </c>
      <c r="E4195" s="91" t="s">
        <v>58</v>
      </c>
      <c r="F4195" s="91" t="s">
        <v>62</v>
      </c>
      <c r="G4195" s="91" t="s">
        <v>18</v>
      </c>
      <c r="H4195" s="2">
        <v>4</v>
      </c>
      <c r="I4195" s="2">
        <v>161</v>
      </c>
      <c r="J4195" s="2" t="s">
        <v>75</v>
      </c>
      <c r="K4195" s="2" t="s">
        <v>65</v>
      </c>
      <c r="L4195" s="2" t="s">
        <v>0</v>
      </c>
      <c r="M4195" s="16">
        <v>8.94</v>
      </c>
    </row>
    <row r="4196" spans="1:13" x14ac:dyDescent="0.25">
      <c r="A4196" t="s">
        <v>99</v>
      </c>
      <c r="B4196" s="91" t="s">
        <v>187</v>
      </c>
      <c r="C4196" t="s">
        <v>868</v>
      </c>
      <c r="D4196" s="54">
        <v>44723</v>
      </c>
      <c r="E4196" s="91" t="s">
        <v>58</v>
      </c>
      <c r="F4196" s="91" t="s">
        <v>62</v>
      </c>
      <c r="G4196" s="91" t="s">
        <v>18</v>
      </c>
      <c r="H4196" s="2">
        <v>5</v>
      </c>
      <c r="I4196" s="2">
        <v>918</v>
      </c>
      <c r="J4196" s="2" t="s">
        <v>650</v>
      </c>
      <c r="K4196" s="2" t="s">
        <v>260</v>
      </c>
      <c r="L4196" s="2" t="s">
        <v>0</v>
      </c>
      <c r="M4196" s="16">
        <v>10.34</v>
      </c>
    </row>
    <row r="4197" spans="1:13" x14ac:dyDescent="0.25">
      <c r="A4197" t="s">
        <v>99</v>
      </c>
      <c r="B4197" s="91" t="s">
        <v>187</v>
      </c>
      <c r="C4197" t="s">
        <v>868</v>
      </c>
      <c r="D4197" s="54">
        <v>44723</v>
      </c>
      <c r="E4197" s="91" t="s">
        <v>58</v>
      </c>
      <c r="F4197" s="91" t="s">
        <v>62</v>
      </c>
      <c r="G4197" s="91" t="s">
        <v>18</v>
      </c>
      <c r="H4197" s="2">
        <v>6</v>
      </c>
      <c r="I4197" s="2">
        <v>343</v>
      </c>
      <c r="J4197" s="2" t="s">
        <v>649</v>
      </c>
      <c r="K4197" s="2" t="s">
        <v>258</v>
      </c>
      <c r="L4197" s="2" t="s">
        <v>0</v>
      </c>
      <c r="M4197" s="16">
        <v>10.7</v>
      </c>
    </row>
    <row r="4198" spans="1:13" x14ac:dyDescent="0.25">
      <c r="A4198" t="s">
        <v>99</v>
      </c>
      <c r="B4198" s="91" t="s">
        <v>187</v>
      </c>
      <c r="C4198" t="s">
        <v>868</v>
      </c>
      <c r="D4198" s="54">
        <v>44723</v>
      </c>
      <c r="E4198" s="91" t="s">
        <v>58</v>
      </c>
      <c r="F4198" s="91" t="s">
        <v>62</v>
      </c>
      <c r="G4198" s="91" t="s">
        <v>18</v>
      </c>
      <c r="H4198" s="2">
        <v>7</v>
      </c>
      <c r="I4198" s="2">
        <v>1116</v>
      </c>
      <c r="J4198" s="2" t="s">
        <v>651</v>
      </c>
      <c r="K4198" s="2" t="s">
        <v>684</v>
      </c>
      <c r="L4198" s="2" t="s">
        <v>0</v>
      </c>
      <c r="M4198" s="16">
        <v>10.84</v>
      </c>
    </row>
    <row r="4199" spans="1:13" x14ac:dyDescent="0.25">
      <c r="A4199" t="s">
        <v>99</v>
      </c>
      <c r="B4199" s="91" t="s">
        <v>187</v>
      </c>
      <c r="C4199" t="s">
        <v>868</v>
      </c>
      <c r="D4199" s="54">
        <v>44723</v>
      </c>
      <c r="E4199" s="91" t="s">
        <v>58</v>
      </c>
      <c r="F4199" s="91" t="s">
        <v>62</v>
      </c>
      <c r="G4199" s="91" t="s">
        <v>20</v>
      </c>
      <c r="H4199" s="2">
        <v>2</v>
      </c>
      <c r="I4199" s="2">
        <v>1328</v>
      </c>
      <c r="J4199" s="2" t="s">
        <v>844</v>
      </c>
      <c r="K4199" s="2" t="s">
        <v>377</v>
      </c>
      <c r="L4199" s="2" t="s">
        <v>0</v>
      </c>
      <c r="M4199" s="16">
        <v>9.34</v>
      </c>
    </row>
    <row r="4200" spans="1:13" x14ac:dyDescent="0.25">
      <c r="A4200" t="s">
        <v>99</v>
      </c>
      <c r="B4200" s="91" t="s">
        <v>187</v>
      </c>
      <c r="C4200" t="s">
        <v>868</v>
      </c>
      <c r="D4200" s="54">
        <v>44723</v>
      </c>
      <c r="E4200" s="91" t="s">
        <v>58</v>
      </c>
      <c r="F4200" s="91" t="s">
        <v>62</v>
      </c>
      <c r="G4200" s="91" t="s">
        <v>20</v>
      </c>
      <c r="H4200" s="2">
        <v>3</v>
      </c>
      <c r="I4200" s="2">
        <v>1185</v>
      </c>
      <c r="J4200" s="2" t="s">
        <v>658</v>
      </c>
      <c r="K4200" s="2" t="s">
        <v>684</v>
      </c>
      <c r="L4200" s="2" t="s">
        <v>0</v>
      </c>
      <c r="M4200" s="16">
        <v>9.6300000000000008</v>
      </c>
    </row>
    <row r="4201" spans="1:13" x14ac:dyDescent="0.25">
      <c r="A4201" t="s">
        <v>99</v>
      </c>
      <c r="B4201" s="91" t="s">
        <v>187</v>
      </c>
      <c r="C4201" t="s">
        <v>868</v>
      </c>
      <c r="D4201" s="54">
        <v>44723</v>
      </c>
      <c r="E4201" s="91" t="s">
        <v>58</v>
      </c>
      <c r="F4201" s="91" t="s">
        <v>62</v>
      </c>
      <c r="G4201" s="91" t="s">
        <v>20</v>
      </c>
      <c r="H4201" s="2">
        <v>5</v>
      </c>
      <c r="I4201" s="2">
        <v>1259</v>
      </c>
      <c r="J4201" s="2" t="s">
        <v>788</v>
      </c>
      <c r="K4201" s="2" t="s">
        <v>875</v>
      </c>
      <c r="L4201" s="2" t="s">
        <v>0</v>
      </c>
      <c r="M4201" s="16">
        <v>10.32</v>
      </c>
    </row>
    <row r="4202" spans="1:13" x14ac:dyDescent="0.25">
      <c r="A4202" t="s">
        <v>99</v>
      </c>
      <c r="B4202" s="91" t="s">
        <v>187</v>
      </c>
      <c r="C4202" t="s">
        <v>868</v>
      </c>
      <c r="D4202" s="54">
        <v>44723</v>
      </c>
      <c r="E4202" s="91" t="s">
        <v>58</v>
      </c>
      <c r="F4202" s="91" t="s">
        <v>62</v>
      </c>
      <c r="G4202" s="91" t="s">
        <v>20</v>
      </c>
      <c r="H4202" s="2">
        <v>2</v>
      </c>
      <c r="I4202" s="2">
        <v>567</v>
      </c>
      <c r="J4202" s="2" t="s">
        <v>679</v>
      </c>
      <c r="K4202" s="2" t="s">
        <v>66</v>
      </c>
      <c r="L4202" s="2" t="s">
        <v>0</v>
      </c>
      <c r="M4202" s="16">
        <v>10.64</v>
      </c>
    </row>
    <row r="4203" spans="1:13" x14ac:dyDescent="0.25">
      <c r="A4203" t="s">
        <v>99</v>
      </c>
      <c r="B4203" s="91" t="s">
        <v>187</v>
      </c>
      <c r="C4203" t="s">
        <v>868</v>
      </c>
      <c r="D4203" s="54">
        <v>44723</v>
      </c>
      <c r="E4203" s="91" t="s">
        <v>58</v>
      </c>
      <c r="F4203" s="91" t="s">
        <v>62</v>
      </c>
      <c r="G4203" s="91" t="s">
        <v>20</v>
      </c>
      <c r="H4203" s="2">
        <v>1</v>
      </c>
      <c r="I4203" s="2">
        <v>1257</v>
      </c>
      <c r="J4203" s="2" t="s">
        <v>786</v>
      </c>
      <c r="K4203" s="2" t="s">
        <v>787</v>
      </c>
      <c r="L4203" s="2" t="s">
        <v>0</v>
      </c>
      <c r="M4203" s="16">
        <v>9.66</v>
      </c>
    </row>
    <row r="4204" spans="1:13" x14ac:dyDescent="0.25">
      <c r="A4204" t="s">
        <v>99</v>
      </c>
      <c r="B4204" s="91" t="s">
        <v>187</v>
      </c>
      <c r="C4204" t="s">
        <v>868</v>
      </c>
      <c r="D4204" s="54">
        <v>44723</v>
      </c>
      <c r="E4204" s="91" t="s">
        <v>58</v>
      </c>
      <c r="F4204" s="91" t="s">
        <v>62</v>
      </c>
      <c r="G4204" s="91" t="s">
        <v>20</v>
      </c>
      <c r="H4204" s="2">
        <v>1</v>
      </c>
      <c r="I4204" s="2">
        <v>116</v>
      </c>
      <c r="J4204" s="2" t="s">
        <v>155</v>
      </c>
      <c r="K4204" s="2" t="s">
        <v>64</v>
      </c>
      <c r="L4204" s="2" t="s">
        <v>0</v>
      </c>
      <c r="M4204" s="16">
        <v>9.5500000000000007</v>
      </c>
    </row>
    <row r="4205" spans="1:13" x14ac:dyDescent="0.25">
      <c r="A4205" t="s">
        <v>99</v>
      </c>
      <c r="B4205" s="91" t="s">
        <v>187</v>
      </c>
      <c r="C4205" t="s">
        <v>868</v>
      </c>
      <c r="D4205" s="54">
        <v>44723</v>
      </c>
      <c r="E4205" s="91" t="s">
        <v>58</v>
      </c>
      <c r="F4205" s="91" t="s">
        <v>62</v>
      </c>
      <c r="G4205" s="91" t="s">
        <v>20</v>
      </c>
      <c r="H4205" s="2">
        <v>2</v>
      </c>
      <c r="I4205" s="2">
        <v>1136</v>
      </c>
      <c r="J4205" s="2" t="s">
        <v>668</v>
      </c>
      <c r="K4205" s="2" t="s">
        <v>64</v>
      </c>
      <c r="L4205" s="2" t="s">
        <v>0</v>
      </c>
      <c r="M4205" s="16">
        <v>9.69</v>
      </c>
    </row>
    <row r="4206" spans="1:13" x14ac:dyDescent="0.25">
      <c r="A4206" t="s">
        <v>99</v>
      </c>
      <c r="B4206" s="91" t="s">
        <v>187</v>
      </c>
      <c r="C4206" t="s">
        <v>868</v>
      </c>
      <c r="D4206" s="54">
        <v>44723</v>
      </c>
      <c r="E4206" s="91" t="s">
        <v>58</v>
      </c>
      <c r="F4206" s="91" t="s">
        <v>62</v>
      </c>
      <c r="G4206" s="91" t="s">
        <v>20</v>
      </c>
      <c r="H4206" s="2">
        <v>3</v>
      </c>
      <c r="I4206" s="2">
        <v>809</v>
      </c>
      <c r="J4206" s="2" t="s">
        <v>657</v>
      </c>
      <c r="K4206" s="2" t="s">
        <v>267</v>
      </c>
      <c r="L4206" s="2" t="s">
        <v>0</v>
      </c>
      <c r="M4206" s="16">
        <v>9.7799999999999994</v>
      </c>
    </row>
    <row r="4207" spans="1:13" x14ac:dyDescent="0.25">
      <c r="A4207" t="s">
        <v>99</v>
      </c>
      <c r="B4207" s="91" t="s">
        <v>187</v>
      </c>
      <c r="C4207" t="s">
        <v>868</v>
      </c>
      <c r="D4207" s="54">
        <v>44723</v>
      </c>
      <c r="E4207" s="91" t="s">
        <v>58</v>
      </c>
      <c r="F4207" s="91" t="s">
        <v>62</v>
      </c>
      <c r="G4207" s="91" t="s">
        <v>20</v>
      </c>
      <c r="H4207" s="2">
        <v>4</v>
      </c>
      <c r="I4207" s="2">
        <v>364</v>
      </c>
      <c r="J4207" s="2" t="s">
        <v>669</v>
      </c>
      <c r="K4207" s="2" t="s">
        <v>258</v>
      </c>
      <c r="L4207" s="2" t="s">
        <v>0</v>
      </c>
      <c r="M4207" s="16">
        <v>10.69</v>
      </c>
    </row>
    <row r="4208" spans="1:13" x14ac:dyDescent="0.25">
      <c r="A4208" t="s">
        <v>99</v>
      </c>
      <c r="B4208" s="91" t="s">
        <v>187</v>
      </c>
      <c r="C4208" t="s">
        <v>868</v>
      </c>
      <c r="D4208" s="54">
        <v>44723</v>
      </c>
      <c r="E4208" s="91" t="s">
        <v>58</v>
      </c>
      <c r="F4208" s="91" t="s">
        <v>62</v>
      </c>
      <c r="G4208" s="91" t="s">
        <v>20</v>
      </c>
      <c r="H4208" s="2">
        <v>5</v>
      </c>
      <c r="I4208" s="2">
        <v>1125</v>
      </c>
      <c r="J4208" s="2" t="s">
        <v>666</v>
      </c>
      <c r="K4208" s="2" t="s">
        <v>267</v>
      </c>
      <c r="L4208" s="2" t="s">
        <v>0</v>
      </c>
      <c r="M4208" s="16">
        <v>11.04</v>
      </c>
    </row>
    <row r="4209" spans="1:24" x14ac:dyDescent="0.25">
      <c r="A4209" t="s">
        <v>99</v>
      </c>
      <c r="B4209" s="91" t="s">
        <v>187</v>
      </c>
      <c r="C4209" t="s">
        <v>868</v>
      </c>
      <c r="D4209" s="54">
        <v>44723</v>
      </c>
      <c r="E4209" s="91" t="s">
        <v>58</v>
      </c>
      <c r="F4209" s="91" t="s">
        <v>62</v>
      </c>
      <c r="G4209" s="91" t="s">
        <v>20</v>
      </c>
      <c r="H4209" s="2">
        <v>6</v>
      </c>
      <c r="I4209" s="2">
        <v>1059</v>
      </c>
      <c r="J4209" s="2" t="s">
        <v>667</v>
      </c>
      <c r="K4209" s="2" t="s">
        <v>267</v>
      </c>
      <c r="L4209" s="2" t="s">
        <v>0</v>
      </c>
      <c r="M4209" s="16">
        <v>11.17</v>
      </c>
    </row>
    <row r="4210" spans="1:24" x14ac:dyDescent="0.25">
      <c r="A4210" t="s">
        <v>99</v>
      </c>
      <c r="B4210" s="91" t="s">
        <v>187</v>
      </c>
      <c r="C4210" t="s">
        <v>868</v>
      </c>
      <c r="D4210" s="54">
        <v>44723</v>
      </c>
      <c r="E4210" s="91" t="s">
        <v>58</v>
      </c>
      <c r="F4210" s="91" t="s">
        <v>62</v>
      </c>
      <c r="G4210" s="91" t="s">
        <v>20</v>
      </c>
      <c r="H4210" s="2">
        <v>7</v>
      </c>
      <c r="I4210" s="2">
        <v>356</v>
      </c>
      <c r="J4210" s="2" t="s">
        <v>655</v>
      </c>
      <c r="K4210" s="2" t="s">
        <v>258</v>
      </c>
      <c r="L4210" s="2" t="s">
        <v>0</v>
      </c>
      <c r="M4210" s="16">
        <v>11.61</v>
      </c>
    </row>
    <row r="4211" spans="1:24" x14ac:dyDescent="0.25">
      <c r="A4211" t="s">
        <v>99</v>
      </c>
      <c r="B4211" s="91" t="s">
        <v>187</v>
      </c>
      <c r="C4211" t="s">
        <v>868</v>
      </c>
      <c r="D4211" s="54">
        <v>44723</v>
      </c>
      <c r="E4211" s="91" t="s">
        <v>58</v>
      </c>
      <c r="F4211" s="91" t="s">
        <v>62</v>
      </c>
      <c r="G4211" s="91" t="s">
        <v>20</v>
      </c>
      <c r="H4211" s="2">
        <v>1</v>
      </c>
      <c r="I4211" s="2">
        <v>1019</v>
      </c>
      <c r="J4211" s="2" t="s">
        <v>653</v>
      </c>
      <c r="K4211" s="2" t="s">
        <v>684</v>
      </c>
      <c r="L4211" s="2" t="s">
        <v>0</v>
      </c>
      <c r="M4211" s="16">
        <v>8.5399999999999991</v>
      </c>
    </row>
    <row r="4212" spans="1:24" x14ac:dyDescent="0.25">
      <c r="A4212" t="s">
        <v>99</v>
      </c>
      <c r="B4212" s="91" t="s">
        <v>187</v>
      </c>
      <c r="C4212" t="s">
        <v>868</v>
      </c>
      <c r="D4212" s="54">
        <v>44723</v>
      </c>
      <c r="E4212" s="91" t="s">
        <v>58</v>
      </c>
      <c r="F4212" s="91" t="s">
        <v>62</v>
      </c>
      <c r="G4212" s="91" t="s">
        <v>20</v>
      </c>
      <c r="H4212" s="2">
        <v>2</v>
      </c>
      <c r="I4212" s="2">
        <v>107</v>
      </c>
      <c r="J4212" s="2" t="s">
        <v>271</v>
      </c>
      <c r="K4212" s="2" t="s">
        <v>64</v>
      </c>
      <c r="L4212" s="2" t="s">
        <v>0</v>
      </c>
      <c r="M4212" s="16">
        <v>8.5500000000000007</v>
      </c>
    </row>
    <row r="4213" spans="1:24" x14ac:dyDescent="0.25">
      <c r="A4213" t="s">
        <v>99</v>
      </c>
      <c r="B4213" s="91" t="s">
        <v>187</v>
      </c>
      <c r="C4213" t="s">
        <v>868</v>
      </c>
      <c r="D4213" s="54">
        <v>44723</v>
      </c>
      <c r="E4213" s="91" t="s">
        <v>58</v>
      </c>
      <c r="F4213" s="91" t="s">
        <v>62</v>
      </c>
      <c r="G4213" s="91" t="s">
        <v>20</v>
      </c>
      <c r="H4213" s="2">
        <v>3</v>
      </c>
      <c r="I4213" s="2">
        <v>118</v>
      </c>
      <c r="J4213" s="2" t="s">
        <v>277</v>
      </c>
      <c r="K4213" s="2" t="s">
        <v>64</v>
      </c>
      <c r="L4213" s="2" t="s">
        <v>0</v>
      </c>
      <c r="M4213" s="16">
        <v>8.7899999999999991</v>
      </c>
    </row>
    <row r="4214" spans="1:24" x14ac:dyDescent="0.25">
      <c r="A4214" t="s">
        <v>99</v>
      </c>
      <c r="B4214" s="91" t="s">
        <v>187</v>
      </c>
      <c r="C4214" t="s">
        <v>868</v>
      </c>
      <c r="D4214" s="54">
        <v>44723</v>
      </c>
      <c r="E4214" s="91" t="s">
        <v>58</v>
      </c>
      <c r="F4214" s="91" t="s">
        <v>62</v>
      </c>
      <c r="G4214" s="91" t="s">
        <v>20</v>
      </c>
      <c r="H4214" s="2">
        <v>4</v>
      </c>
      <c r="I4214" s="2">
        <v>1188</v>
      </c>
      <c r="J4214" s="2" t="s">
        <v>662</v>
      </c>
      <c r="K4214" s="2" t="s">
        <v>260</v>
      </c>
      <c r="L4214" s="2" t="s">
        <v>0</v>
      </c>
      <c r="M4214" s="16">
        <v>8.9700000000000006</v>
      </c>
    </row>
    <row r="4215" spans="1:24" x14ac:dyDescent="0.25">
      <c r="A4215" t="s">
        <v>99</v>
      </c>
      <c r="B4215" s="91" t="s">
        <v>187</v>
      </c>
      <c r="C4215" t="s">
        <v>868</v>
      </c>
      <c r="D4215" s="54">
        <v>44723</v>
      </c>
      <c r="E4215" s="91" t="s">
        <v>58</v>
      </c>
      <c r="F4215" s="91" t="s">
        <v>62</v>
      </c>
      <c r="G4215" s="91" t="s">
        <v>20</v>
      </c>
      <c r="H4215" s="2">
        <v>5</v>
      </c>
      <c r="I4215" s="2">
        <v>326</v>
      </c>
      <c r="J4215" s="2" t="s">
        <v>272</v>
      </c>
      <c r="K4215" s="2" t="s">
        <v>256</v>
      </c>
      <c r="L4215" s="2" t="s">
        <v>0</v>
      </c>
      <c r="M4215" s="16">
        <v>9.11</v>
      </c>
    </row>
    <row r="4216" spans="1:24" x14ac:dyDescent="0.25">
      <c r="A4216" t="s">
        <v>99</v>
      </c>
      <c r="B4216" s="91" t="s">
        <v>187</v>
      </c>
      <c r="C4216" t="s">
        <v>868</v>
      </c>
      <c r="D4216" s="54">
        <v>44723</v>
      </c>
      <c r="E4216" s="91" t="s">
        <v>58</v>
      </c>
      <c r="F4216" s="91" t="s">
        <v>62</v>
      </c>
      <c r="G4216" s="91" t="s">
        <v>20</v>
      </c>
      <c r="H4216" s="2">
        <v>6</v>
      </c>
      <c r="I4216" s="2">
        <v>90</v>
      </c>
      <c r="J4216" s="2" t="s">
        <v>150</v>
      </c>
      <c r="K4216" s="2" t="s">
        <v>64</v>
      </c>
      <c r="L4216" s="2" t="s">
        <v>0</v>
      </c>
      <c r="M4216" s="16">
        <v>9.1199999999999992</v>
      </c>
    </row>
    <row r="4217" spans="1:24" x14ac:dyDescent="0.25">
      <c r="A4217" t="s">
        <v>99</v>
      </c>
      <c r="B4217" s="91" t="s">
        <v>187</v>
      </c>
      <c r="C4217" t="s">
        <v>868</v>
      </c>
      <c r="D4217" s="54">
        <v>44723</v>
      </c>
      <c r="E4217" s="91" t="s">
        <v>58</v>
      </c>
      <c r="F4217" s="91" t="s">
        <v>62</v>
      </c>
      <c r="G4217" s="91" t="s">
        <v>20</v>
      </c>
      <c r="H4217" s="2">
        <v>7</v>
      </c>
      <c r="I4217" s="2">
        <v>66</v>
      </c>
      <c r="J4217" s="2" t="s">
        <v>28</v>
      </c>
      <c r="K4217" s="2" t="s">
        <v>64</v>
      </c>
      <c r="L4217" s="2" t="s">
        <v>0</v>
      </c>
      <c r="M4217" s="16">
        <v>9.24</v>
      </c>
    </row>
    <row r="4218" spans="1:24" x14ac:dyDescent="0.25">
      <c r="A4218" t="s">
        <v>99</v>
      </c>
      <c r="B4218" s="91" t="s">
        <v>187</v>
      </c>
      <c r="C4218" t="s">
        <v>868</v>
      </c>
      <c r="D4218" s="54">
        <v>44723</v>
      </c>
      <c r="E4218" s="91" t="s">
        <v>58</v>
      </c>
      <c r="F4218" s="91" t="s">
        <v>62</v>
      </c>
      <c r="G4218" s="91" t="s">
        <v>20</v>
      </c>
      <c r="H4218" s="2">
        <v>8</v>
      </c>
      <c r="I4218" s="2">
        <v>172</v>
      </c>
      <c r="J4218" s="2" t="s">
        <v>151</v>
      </c>
      <c r="K4218" s="2" t="s">
        <v>65</v>
      </c>
      <c r="L4218" s="2" t="s">
        <v>0</v>
      </c>
      <c r="M4218" s="16">
        <v>9.57</v>
      </c>
    </row>
    <row r="4219" spans="1:24" x14ac:dyDescent="0.25">
      <c r="A4219" t="s">
        <v>114</v>
      </c>
      <c r="B4219" s="91" t="s">
        <v>187</v>
      </c>
      <c r="C4219" t="s">
        <v>868</v>
      </c>
      <c r="D4219" s="54">
        <v>44723</v>
      </c>
      <c r="E4219" s="91" t="s">
        <v>58</v>
      </c>
      <c r="F4219" s="91" t="s">
        <v>62</v>
      </c>
      <c r="G4219" s="91" t="s">
        <v>20</v>
      </c>
      <c r="H4219" s="2">
        <v>1</v>
      </c>
      <c r="I4219" s="2">
        <v>370</v>
      </c>
      <c r="J4219" s="2" t="s">
        <v>352</v>
      </c>
      <c r="K4219" s="2" t="s">
        <v>257</v>
      </c>
      <c r="L4219" s="2" t="s">
        <v>23</v>
      </c>
      <c r="M4219" s="16">
        <v>28.59</v>
      </c>
      <c r="N4219" s="16"/>
      <c r="O4219" s="16"/>
      <c r="P4219" s="16"/>
      <c r="Q4219" s="16"/>
      <c r="R4219" s="16"/>
      <c r="S4219" s="16"/>
      <c r="T4219" s="18"/>
      <c r="U4219" s="18"/>
      <c r="V4219" s="18"/>
      <c r="W4219" s="18"/>
      <c r="X4219" s="18"/>
    </row>
    <row r="4220" spans="1:24" x14ac:dyDescent="0.25">
      <c r="A4220" t="s">
        <v>114</v>
      </c>
      <c r="B4220" s="91" t="s">
        <v>187</v>
      </c>
      <c r="C4220" t="s">
        <v>868</v>
      </c>
      <c r="D4220" s="54">
        <v>44723</v>
      </c>
      <c r="E4220" s="91" t="s">
        <v>58</v>
      </c>
      <c r="F4220" s="91" t="s">
        <v>62</v>
      </c>
      <c r="G4220" s="91" t="s">
        <v>20</v>
      </c>
      <c r="H4220" s="2">
        <v>2</v>
      </c>
      <c r="I4220" s="2">
        <v>298</v>
      </c>
      <c r="J4220" s="2" t="s">
        <v>677</v>
      </c>
      <c r="K4220" s="2" t="s">
        <v>377</v>
      </c>
      <c r="L4220" s="2" t="s">
        <v>22</v>
      </c>
      <c r="M4220" s="16">
        <v>29.27</v>
      </c>
      <c r="N4220" s="16"/>
      <c r="O4220" s="16"/>
      <c r="P4220" s="16"/>
      <c r="Q4220" s="16"/>
      <c r="R4220" s="16"/>
      <c r="S4220" s="16"/>
      <c r="T4220" s="18"/>
      <c r="U4220" s="18"/>
      <c r="V4220" s="18"/>
      <c r="W4220" s="18"/>
      <c r="X4220" s="18"/>
    </row>
    <row r="4221" spans="1:24" x14ac:dyDescent="0.25">
      <c r="A4221" t="s">
        <v>114</v>
      </c>
      <c r="B4221" s="91" t="s">
        <v>187</v>
      </c>
      <c r="C4221" t="s">
        <v>868</v>
      </c>
      <c r="D4221" s="54">
        <v>44723</v>
      </c>
      <c r="E4221" s="91" t="s">
        <v>58</v>
      </c>
      <c r="F4221" s="91" t="s">
        <v>62</v>
      </c>
      <c r="G4221" s="91" t="s">
        <v>20</v>
      </c>
      <c r="H4221" s="2">
        <v>3</v>
      </c>
      <c r="I4221" s="2">
        <v>769</v>
      </c>
      <c r="J4221" s="2" t="s">
        <v>293</v>
      </c>
      <c r="K4221" s="2" t="s">
        <v>66</v>
      </c>
      <c r="L4221" s="2" t="s">
        <v>22</v>
      </c>
      <c r="M4221" s="16">
        <v>29.29</v>
      </c>
      <c r="N4221" s="16"/>
      <c r="O4221" s="16"/>
      <c r="P4221" s="16"/>
      <c r="Q4221" s="16"/>
      <c r="R4221" s="16"/>
      <c r="S4221" s="16"/>
      <c r="T4221" s="18"/>
      <c r="U4221" s="18"/>
      <c r="V4221" s="18"/>
      <c r="W4221" s="18"/>
      <c r="X4221" s="18"/>
    </row>
    <row r="4222" spans="1:24" x14ac:dyDescent="0.25">
      <c r="A4222" t="s">
        <v>114</v>
      </c>
      <c r="B4222" s="91" t="s">
        <v>187</v>
      </c>
      <c r="C4222" t="s">
        <v>868</v>
      </c>
      <c r="D4222" s="54">
        <v>44723</v>
      </c>
      <c r="E4222" s="91" t="s">
        <v>58</v>
      </c>
      <c r="F4222" s="91" t="s">
        <v>62</v>
      </c>
      <c r="G4222" s="91" t="s">
        <v>20</v>
      </c>
      <c r="H4222" s="2">
        <v>4</v>
      </c>
      <c r="I4222" s="2">
        <v>53</v>
      </c>
      <c r="J4222" s="2" t="s">
        <v>349</v>
      </c>
      <c r="K4222" s="2" t="s">
        <v>64</v>
      </c>
      <c r="L4222" s="2" t="s">
        <v>23</v>
      </c>
      <c r="M4222" s="16">
        <v>31.2</v>
      </c>
      <c r="N4222" s="16"/>
      <c r="O4222" s="16"/>
      <c r="P4222" s="16"/>
      <c r="Q4222" s="16"/>
      <c r="R4222" s="16"/>
      <c r="S4222" s="16"/>
      <c r="T4222" s="18"/>
      <c r="U4222" s="18"/>
      <c r="V4222" s="18"/>
      <c r="W4222" s="18"/>
      <c r="X4222" s="18"/>
    </row>
    <row r="4223" spans="1:24" x14ac:dyDescent="0.25">
      <c r="A4223" t="s">
        <v>114</v>
      </c>
      <c r="B4223" s="91" t="s">
        <v>187</v>
      </c>
      <c r="C4223" t="s">
        <v>868</v>
      </c>
      <c r="D4223" s="54">
        <v>44723</v>
      </c>
      <c r="E4223" s="91" t="s">
        <v>58</v>
      </c>
      <c r="F4223" s="91" t="s">
        <v>62</v>
      </c>
      <c r="G4223" s="91" t="s">
        <v>20</v>
      </c>
      <c r="H4223" s="2">
        <v>5</v>
      </c>
      <c r="I4223" s="2">
        <v>1196</v>
      </c>
      <c r="J4223" s="2" t="s">
        <v>871</v>
      </c>
      <c r="K4223" s="2" t="s">
        <v>64</v>
      </c>
      <c r="L4223" s="2" t="s">
        <v>22</v>
      </c>
      <c r="M4223" s="16">
        <v>33.19</v>
      </c>
      <c r="N4223" s="16"/>
      <c r="O4223" s="16"/>
      <c r="P4223" s="16"/>
      <c r="Q4223" s="16"/>
      <c r="R4223" s="16"/>
      <c r="S4223" s="16"/>
      <c r="T4223" s="18"/>
      <c r="U4223" s="18"/>
      <c r="V4223" s="18"/>
      <c r="W4223" s="18"/>
      <c r="X4223" s="18"/>
    </row>
    <row r="4224" spans="1:24" x14ac:dyDescent="0.25">
      <c r="A4224" t="s">
        <v>114</v>
      </c>
      <c r="B4224" s="91" t="s">
        <v>187</v>
      </c>
      <c r="C4224" t="s">
        <v>868</v>
      </c>
      <c r="D4224" s="54">
        <v>44723</v>
      </c>
      <c r="E4224" s="91" t="s">
        <v>58</v>
      </c>
      <c r="F4224" s="91" t="s">
        <v>62</v>
      </c>
      <c r="G4224" s="91" t="s">
        <v>20</v>
      </c>
      <c r="H4224" s="2">
        <v>1</v>
      </c>
      <c r="I4224" s="2">
        <v>5</v>
      </c>
      <c r="J4224" s="2" t="s">
        <v>353</v>
      </c>
      <c r="K4224" s="2" t="s">
        <v>257</v>
      </c>
      <c r="L4224" s="2" t="s">
        <v>23</v>
      </c>
      <c r="M4224" s="16">
        <v>26.54</v>
      </c>
      <c r="N4224" s="16"/>
      <c r="O4224" s="16"/>
      <c r="P4224" s="16"/>
      <c r="Q4224" s="16"/>
      <c r="R4224" s="16"/>
      <c r="S4224" s="16"/>
      <c r="T4224" s="18"/>
      <c r="U4224" s="18"/>
      <c r="V4224" s="18"/>
      <c r="W4224" s="18"/>
      <c r="X4224" s="18"/>
    </row>
    <row r="4225" spans="1:24" x14ac:dyDescent="0.25">
      <c r="A4225" t="s">
        <v>114</v>
      </c>
      <c r="B4225" s="91" t="s">
        <v>187</v>
      </c>
      <c r="C4225" t="s">
        <v>868</v>
      </c>
      <c r="D4225" s="54">
        <v>44723</v>
      </c>
      <c r="E4225" s="91" t="s">
        <v>58</v>
      </c>
      <c r="F4225" s="91" t="s">
        <v>62</v>
      </c>
      <c r="G4225" s="91" t="s">
        <v>20</v>
      </c>
      <c r="H4225" s="2">
        <v>2</v>
      </c>
      <c r="I4225" s="2">
        <v>336</v>
      </c>
      <c r="J4225" s="2" t="s">
        <v>307</v>
      </c>
      <c r="K4225" s="2" t="s">
        <v>256</v>
      </c>
      <c r="L4225" s="2" t="s">
        <v>23</v>
      </c>
      <c r="M4225" s="16">
        <v>27.06</v>
      </c>
      <c r="N4225" s="16"/>
      <c r="O4225" s="16"/>
      <c r="P4225" s="16"/>
      <c r="Q4225" s="16"/>
      <c r="R4225" s="16"/>
      <c r="S4225" s="16"/>
      <c r="T4225" s="18"/>
      <c r="U4225" s="18"/>
      <c r="V4225" s="18"/>
      <c r="W4225" s="18"/>
      <c r="X4225" s="18"/>
    </row>
    <row r="4226" spans="1:24" x14ac:dyDescent="0.25">
      <c r="A4226" t="s">
        <v>114</v>
      </c>
      <c r="B4226" s="91" t="s">
        <v>187</v>
      </c>
      <c r="C4226" t="s">
        <v>868</v>
      </c>
      <c r="D4226" s="54">
        <v>44723</v>
      </c>
      <c r="E4226" s="91" t="s">
        <v>58</v>
      </c>
      <c r="F4226" s="91" t="s">
        <v>62</v>
      </c>
      <c r="G4226" s="91" t="s">
        <v>20</v>
      </c>
      <c r="H4226" s="2">
        <v>3</v>
      </c>
      <c r="I4226" s="2">
        <v>2</v>
      </c>
      <c r="J4226" s="2" t="s">
        <v>355</v>
      </c>
      <c r="K4226" s="2" t="s">
        <v>64</v>
      </c>
      <c r="L4226" s="2" t="s">
        <v>23</v>
      </c>
      <c r="M4226" s="16">
        <v>27.67</v>
      </c>
      <c r="N4226" s="16"/>
      <c r="O4226" s="16"/>
      <c r="P4226" s="16"/>
      <c r="Q4226" s="16"/>
      <c r="R4226" s="16"/>
      <c r="S4226" s="16"/>
      <c r="T4226" s="18"/>
      <c r="U4226" s="18"/>
      <c r="V4226" s="18"/>
      <c r="W4226" s="18"/>
      <c r="X4226" s="18"/>
    </row>
    <row r="4227" spans="1:24" x14ac:dyDescent="0.25">
      <c r="A4227" t="s">
        <v>114</v>
      </c>
      <c r="B4227" s="91" t="s">
        <v>187</v>
      </c>
      <c r="C4227" t="s">
        <v>868</v>
      </c>
      <c r="D4227" s="54">
        <v>44723</v>
      </c>
      <c r="E4227" s="91" t="s">
        <v>58</v>
      </c>
      <c r="F4227" s="91" t="s">
        <v>62</v>
      </c>
      <c r="G4227" s="91" t="s">
        <v>20</v>
      </c>
      <c r="H4227" s="2">
        <v>4</v>
      </c>
      <c r="I4227" s="2">
        <v>149</v>
      </c>
      <c r="J4227" s="2" t="s">
        <v>215</v>
      </c>
      <c r="K4227" s="2" t="s">
        <v>64</v>
      </c>
      <c r="L4227" s="2" t="s">
        <v>22</v>
      </c>
      <c r="M4227" s="16">
        <v>28.07</v>
      </c>
      <c r="N4227" s="16"/>
      <c r="O4227" s="16"/>
      <c r="P4227" s="16"/>
      <c r="Q4227" s="16"/>
      <c r="R4227" s="16"/>
      <c r="S4227" s="16"/>
      <c r="T4227" s="18"/>
      <c r="U4227" s="18"/>
      <c r="V4227" s="18"/>
      <c r="W4227" s="18"/>
      <c r="X4227" s="18"/>
    </row>
    <row r="4228" spans="1:24" x14ac:dyDescent="0.25">
      <c r="A4228" t="s">
        <v>114</v>
      </c>
      <c r="B4228" s="91" t="s">
        <v>187</v>
      </c>
      <c r="C4228" t="s">
        <v>868</v>
      </c>
      <c r="D4228" s="54">
        <v>44723</v>
      </c>
      <c r="E4228" s="91" t="s">
        <v>58</v>
      </c>
      <c r="F4228" s="91" t="s">
        <v>62</v>
      </c>
      <c r="G4228" s="91" t="s">
        <v>20</v>
      </c>
      <c r="H4228" s="2">
        <v>5</v>
      </c>
      <c r="I4228" s="2">
        <v>849</v>
      </c>
      <c r="J4228" s="2" t="s">
        <v>329</v>
      </c>
      <c r="K4228" s="2" t="s">
        <v>257</v>
      </c>
      <c r="L4228" s="2" t="s">
        <v>23</v>
      </c>
      <c r="M4228" s="16">
        <v>28.27</v>
      </c>
      <c r="N4228" s="16"/>
      <c r="O4228" s="16"/>
      <c r="P4228" s="16"/>
      <c r="Q4228" s="16"/>
      <c r="R4228" s="16"/>
      <c r="S4228" s="16"/>
      <c r="T4228" s="18"/>
      <c r="U4228" s="18"/>
      <c r="V4228" s="18"/>
      <c r="W4228" s="18"/>
      <c r="X4228" s="18"/>
    </row>
    <row r="4229" spans="1:24" x14ac:dyDescent="0.25">
      <c r="A4229" t="s">
        <v>114</v>
      </c>
      <c r="B4229" s="91" t="s">
        <v>187</v>
      </c>
      <c r="C4229" t="s">
        <v>868</v>
      </c>
      <c r="D4229" s="54">
        <v>44723</v>
      </c>
      <c r="E4229" s="91" t="s">
        <v>58</v>
      </c>
      <c r="F4229" s="91" t="s">
        <v>62</v>
      </c>
      <c r="G4229" s="20" t="s">
        <v>18</v>
      </c>
      <c r="H4229" s="2">
        <v>1</v>
      </c>
      <c r="I4229" s="2">
        <v>690</v>
      </c>
      <c r="J4229" s="2" t="s">
        <v>398</v>
      </c>
      <c r="K4229" s="2" t="s">
        <v>64</v>
      </c>
      <c r="L4229" s="2" t="s">
        <v>23</v>
      </c>
      <c r="M4229" s="16">
        <v>23.19</v>
      </c>
      <c r="N4229" s="16"/>
      <c r="O4229" s="16"/>
      <c r="P4229" s="16"/>
      <c r="Q4229" s="16"/>
      <c r="R4229" s="16"/>
      <c r="S4229" s="16"/>
      <c r="T4229" s="18"/>
      <c r="U4229" s="18"/>
      <c r="V4229" s="18"/>
      <c r="W4229" s="18"/>
      <c r="X4229" s="18"/>
    </row>
    <row r="4230" spans="1:24" x14ac:dyDescent="0.25">
      <c r="A4230" t="s">
        <v>114</v>
      </c>
      <c r="B4230" s="91" t="s">
        <v>187</v>
      </c>
      <c r="C4230" t="s">
        <v>868</v>
      </c>
      <c r="D4230" s="54">
        <v>44723</v>
      </c>
      <c r="E4230" s="91" t="s">
        <v>58</v>
      </c>
      <c r="F4230" s="91" t="s">
        <v>62</v>
      </c>
      <c r="G4230" s="91" t="s">
        <v>18</v>
      </c>
      <c r="H4230" s="2">
        <v>2</v>
      </c>
      <c r="I4230" s="2">
        <v>894</v>
      </c>
      <c r="J4230" s="2" t="s">
        <v>319</v>
      </c>
      <c r="K4230" s="2" t="s">
        <v>67</v>
      </c>
      <c r="L4230" s="2" t="s">
        <v>23</v>
      </c>
      <c r="M4230" s="16">
        <v>23.76</v>
      </c>
      <c r="N4230" s="16"/>
      <c r="O4230" s="16"/>
      <c r="P4230" s="16"/>
      <c r="Q4230" s="16"/>
      <c r="R4230" s="16"/>
      <c r="S4230" s="16"/>
      <c r="T4230" s="18"/>
      <c r="U4230" s="18"/>
      <c r="V4230" s="18"/>
      <c r="W4230" s="18"/>
      <c r="X4230" s="18"/>
    </row>
    <row r="4231" spans="1:24" x14ac:dyDescent="0.25">
      <c r="A4231" t="s">
        <v>114</v>
      </c>
      <c r="B4231" s="91" t="s">
        <v>187</v>
      </c>
      <c r="C4231" t="s">
        <v>868</v>
      </c>
      <c r="D4231" s="54">
        <v>44723</v>
      </c>
      <c r="E4231" s="91" t="s">
        <v>58</v>
      </c>
      <c r="F4231" s="91" t="s">
        <v>62</v>
      </c>
      <c r="G4231" s="91" t="s">
        <v>18</v>
      </c>
      <c r="H4231" s="2">
        <v>3</v>
      </c>
      <c r="I4231" s="2">
        <v>374</v>
      </c>
      <c r="J4231" s="2" t="s">
        <v>324</v>
      </c>
      <c r="K4231" s="2" t="s">
        <v>257</v>
      </c>
      <c r="L4231" s="2" t="s">
        <v>23</v>
      </c>
      <c r="M4231" s="16">
        <v>24</v>
      </c>
      <c r="N4231" s="16"/>
      <c r="O4231" s="16"/>
      <c r="P4231" s="16"/>
      <c r="Q4231" s="16"/>
      <c r="R4231" s="16"/>
      <c r="S4231" s="16"/>
      <c r="T4231" s="18"/>
      <c r="U4231" s="18"/>
      <c r="V4231" s="18"/>
      <c r="W4231" s="18"/>
      <c r="X4231" s="18"/>
    </row>
    <row r="4232" spans="1:24" x14ac:dyDescent="0.25">
      <c r="A4232" t="s">
        <v>114</v>
      </c>
      <c r="B4232" s="91" t="s">
        <v>187</v>
      </c>
      <c r="C4232" t="s">
        <v>868</v>
      </c>
      <c r="D4232" s="54">
        <v>44723</v>
      </c>
      <c r="E4232" s="91" t="s">
        <v>58</v>
      </c>
      <c r="F4232" s="91" t="s">
        <v>62</v>
      </c>
      <c r="G4232" s="91" t="s">
        <v>18</v>
      </c>
      <c r="H4232" s="2">
        <v>4</v>
      </c>
      <c r="I4232" s="2">
        <v>943</v>
      </c>
      <c r="J4232" s="2" t="s">
        <v>429</v>
      </c>
      <c r="K4232" s="2" t="s">
        <v>257</v>
      </c>
      <c r="L4232" s="2" t="s">
        <v>23</v>
      </c>
      <c r="M4232" s="16">
        <v>24.18</v>
      </c>
      <c r="N4232" s="16"/>
      <c r="O4232" s="16"/>
      <c r="P4232" s="16"/>
      <c r="Q4232" s="16"/>
      <c r="R4232" s="16"/>
      <c r="S4232" s="16"/>
      <c r="T4232" s="18"/>
      <c r="U4232" s="18"/>
      <c r="V4232" s="18"/>
      <c r="W4232" s="18"/>
      <c r="X4232" s="18"/>
    </row>
    <row r="4233" spans="1:24" x14ac:dyDescent="0.25">
      <c r="A4233" t="s">
        <v>114</v>
      </c>
      <c r="B4233" s="91" t="s">
        <v>187</v>
      </c>
      <c r="C4233" t="s">
        <v>868</v>
      </c>
      <c r="D4233" s="54">
        <v>44723</v>
      </c>
      <c r="E4233" s="91" t="s">
        <v>58</v>
      </c>
      <c r="F4233" s="91" t="s">
        <v>62</v>
      </c>
      <c r="G4233" s="91" t="s">
        <v>18</v>
      </c>
      <c r="H4233" s="2">
        <v>5</v>
      </c>
      <c r="I4233" s="2">
        <v>160</v>
      </c>
      <c r="J4233" s="2" t="s">
        <v>209</v>
      </c>
      <c r="K4233" s="2" t="s">
        <v>64</v>
      </c>
      <c r="L4233" s="2" t="s">
        <v>22</v>
      </c>
      <c r="M4233" s="16">
        <v>25.37</v>
      </c>
      <c r="N4233" s="16"/>
      <c r="O4233" s="16"/>
      <c r="P4233" s="16"/>
      <c r="Q4233" s="16"/>
      <c r="R4233" s="16"/>
      <c r="S4233" s="16"/>
      <c r="T4233" s="18"/>
      <c r="U4233" s="18"/>
      <c r="V4233" s="18"/>
      <c r="W4233" s="18"/>
      <c r="X4233" s="18"/>
    </row>
    <row r="4234" spans="1:24" x14ac:dyDescent="0.25">
      <c r="A4234" t="s">
        <v>114</v>
      </c>
      <c r="B4234" s="91" t="s">
        <v>187</v>
      </c>
      <c r="C4234" t="s">
        <v>868</v>
      </c>
      <c r="D4234" s="54">
        <v>44723</v>
      </c>
      <c r="E4234" s="91" t="s">
        <v>58</v>
      </c>
      <c r="F4234" s="91" t="s">
        <v>62</v>
      </c>
      <c r="G4234" s="91" t="s">
        <v>18</v>
      </c>
      <c r="H4234" s="2">
        <v>6</v>
      </c>
      <c r="I4234" s="2">
        <v>1120</v>
      </c>
      <c r="J4234" s="2" t="s">
        <v>674</v>
      </c>
      <c r="K4234" s="2" t="s">
        <v>684</v>
      </c>
      <c r="L4234" s="2" t="s">
        <v>22</v>
      </c>
      <c r="M4234" s="16">
        <v>26.14</v>
      </c>
      <c r="N4234" s="16"/>
      <c r="O4234" s="16"/>
      <c r="P4234" s="16"/>
      <c r="Q4234" s="16"/>
      <c r="R4234" s="16"/>
      <c r="S4234" s="16"/>
      <c r="T4234" s="18"/>
      <c r="U4234" s="18"/>
      <c r="V4234" s="18"/>
      <c r="W4234" s="18"/>
      <c r="X4234" s="18"/>
    </row>
    <row r="4235" spans="1:24" x14ac:dyDescent="0.25">
      <c r="A4235" t="s">
        <v>114</v>
      </c>
      <c r="B4235" s="91" t="s">
        <v>187</v>
      </c>
      <c r="C4235" t="s">
        <v>868</v>
      </c>
      <c r="D4235" s="54">
        <v>44723</v>
      </c>
      <c r="E4235" s="91" t="s">
        <v>58</v>
      </c>
      <c r="F4235" s="91" t="s">
        <v>62</v>
      </c>
      <c r="G4235" s="91" t="s">
        <v>18</v>
      </c>
      <c r="H4235" s="2">
        <v>7</v>
      </c>
      <c r="I4235" s="2">
        <v>56</v>
      </c>
      <c r="J4235" s="2" t="s">
        <v>210</v>
      </c>
      <c r="K4235" s="2" t="s">
        <v>64</v>
      </c>
      <c r="L4235" s="2" t="s">
        <v>22</v>
      </c>
      <c r="M4235" s="16">
        <v>26.35</v>
      </c>
      <c r="N4235" s="16"/>
      <c r="O4235" s="16"/>
      <c r="P4235" s="16"/>
      <c r="Q4235" s="16"/>
      <c r="R4235" s="16"/>
      <c r="S4235" s="16"/>
      <c r="T4235" s="18"/>
      <c r="U4235" s="18"/>
      <c r="V4235" s="18"/>
      <c r="W4235" s="18"/>
      <c r="X4235" s="18"/>
    </row>
    <row r="4236" spans="1:24" x14ac:dyDescent="0.25">
      <c r="A4236" t="s">
        <v>114</v>
      </c>
      <c r="B4236" s="91" t="s">
        <v>187</v>
      </c>
      <c r="C4236" t="s">
        <v>868</v>
      </c>
      <c r="D4236" s="54">
        <v>44723</v>
      </c>
      <c r="E4236" s="91" t="s">
        <v>58</v>
      </c>
      <c r="F4236" s="91" t="s">
        <v>62</v>
      </c>
      <c r="G4236" s="91" t="s">
        <v>18</v>
      </c>
      <c r="H4236" s="2">
        <v>8</v>
      </c>
      <c r="I4236" s="2">
        <v>133</v>
      </c>
      <c r="J4236" s="2" t="s">
        <v>193</v>
      </c>
      <c r="K4236" s="2" t="s">
        <v>64</v>
      </c>
      <c r="L4236" s="2" t="s">
        <v>22</v>
      </c>
      <c r="M4236" s="16">
        <v>26.76</v>
      </c>
      <c r="N4236" s="16"/>
      <c r="O4236" s="16"/>
      <c r="P4236" s="16"/>
      <c r="Q4236" s="16"/>
      <c r="R4236" s="16"/>
      <c r="S4236" s="16"/>
      <c r="T4236" s="18"/>
      <c r="U4236" s="18"/>
      <c r="V4236" s="18"/>
      <c r="W4236" s="18"/>
      <c r="X4236" s="18"/>
    </row>
    <row r="4237" spans="1:24" x14ac:dyDescent="0.25">
      <c r="A4237" t="s">
        <v>96</v>
      </c>
      <c r="B4237" s="91" t="s">
        <v>188</v>
      </c>
      <c r="C4237" t="s">
        <v>868</v>
      </c>
      <c r="D4237" s="54">
        <v>44723</v>
      </c>
      <c r="E4237" s="91" t="s">
        <v>58</v>
      </c>
      <c r="F4237" s="91" t="s">
        <v>62</v>
      </c>
      <c r="G4237" s="20" t="s">
        <v>20</v>
      </c>
      <c r="H4237" s="2">
        <v>1</v>
      </c>
      <c r="I4237" s="2">
        <v>1019</v>
      </c>
      <c r="J4237" s="2" t="s">
        <v>653</v>
      </c>
      <c r="K4237" s="2" t="s">
        <v>684</v>
      </c>
      <c r="L4237" s="2" t="s">
        <v>0</v>
      </c>
      <c r="M4237" s="16">
        <v>4.41</v>
      </c>
      <c r="N4237" s="16">
        <v>4.08</v>
      </c>
      <c r="O4237" s="16">
        <v>4.34</v>
      </c>
      <c r="P4237" s="16">
        <v>4.41</v>
      </c>
      <c r="Q4237" s="16">
        <v>4.34</v>
      </c>
      <c r="R4237" s="16">
        <v>4.3099999999999996</v>
      </c>
      <c r="S4237" s="16">
        <v>4.4000000000000004</v>
      </c>
      <c r="T4237" s="18"/>
      <c r="U4237" s="18"/>
      <c r="V4237" s="18"/>
      <c r="W4237" s="18"/>
      <c r="X4237" s="18"/>
    </row>
    <row r="4238" spans="1:24" x14ac:dyDescent="0.25">
      <c r="A4238" t="s">
        <v>96</v>
      </c>
      <c r="B4238" s="91" t="s">
        <v>188</v>
      </c>
      <c r="C4238" t="s">
        <v>868</v>
      </c>
      <c r="D4238" s="54">
        <v>44723</v>
      </c>
      <c r="E4238" s="91" t="s">
        <v>58</v>
      </c>
      <c r="F4238" s="91" t="s">
        <v>62</v>
      </c>
      <c r="G4238" s="91" t="s">
        <v>20</v>
      </c>
      <c r="H4238" s="2">
        <v>2</v>
      </c>
      <c r="I4238" s="2">
        <v>255</v>
      </c>
      <c r="J4238" s="2" t="s">
        <v>148</v>
      </c>
      <c r="K4238" s="2" t="s">
        <v>67</v>
      </c>
      <c r="L4238" s="2" t="s">
        <v>0</v>
      </c>
      <c r="M4238" s="16">
        <v>4.1900000000000004</v>
      </c>
      <c r="N4238" s="16">
        <v>4.0199999999999996</v>
      </c>
      <c r="O4238" s="16">
        <v>3.98</v>
      </c>
      <c r="P4238" s="16">
        <v>4.09</v>
      </c>
      <c r="Q4238" s="16">
        <v>4.1900000000000004</v>
      </c>
      <c r="R4238" s="16" t="s">
        <v>1</v>
      </c>
      <c r="S4238" s="16">
        <v>4</v>
      </c>
      <c r="T4238" s="18"/>
      <c r="U4238" s="18"/>
      <c r="V4238" s="18"/>
      <c r="W4238" s="18"/>
      <c r="X4238" s="18"/>
    </row>
    <row r="4239" spans="1:24" x14ac:dyDescent="0.25">
      <c r="A4239" t="s">
        <v>96</v>
      </c>
      <c r="B4239" s="91" t="s">
        <v>188</v>
      </c>
      <c r="C4239" t="s">
        <v>868</v>
      </c>
      <c r="D4239" s="54">
        <v>44723</v>
      </c>
      <c r="E4239" s="91" t="s">
        <v>58</v>
      </c>
      <c r="F4239" s="91" t="s">
        <v>62</v>
      </c>
      <c r="G4239" s="91" t="s">
        <v>20</v>
      </c>
      <c r="H4239" s="2">
        <v>3</v>
      </c>
      <c r="I4239" s="2">
        <v>51</v>
      </c>
      <c r="J4239" s="2" t="s">
        <v>60</v>
      </c>
      <c r="K4239" s="2" t="s">
        <v>64</v>
      </c>
      <c r="L4239" s="2" t="s">
        <v>0</v>
      </c>
      <c r="M4239" s="16">
        <v>4.17</v>
      </c>
      <c r="N4239" s="16">
        <v>3.76</v>
      </c>
      <c r="O4239" s="16" t="s">
        <v>1</v>
      </c>
      <c r="P4239" s="16">
        <v>3.66</v>
      </c>
      <c r="Q4239" s="16" t="s">
        <v>1</v>
      </c>
      <c r="R4239" s="16">
        <v>4.17</v>
      </c>
      <c r="S4239" s="16">
        <v>4.08</v>
      </c>
      <c r="T4239" s="18"/>
      <c r="U4239" s="18"/>
      <c r="V4239" s="18"/>
      <c r="W4239" s="18"/>
      <c r="X4239" s="18"/>
    </row>
    <row r="4240" spans="1:24" x14ac:dyDescent="0.25">
      <c r="A4240" t="s">
        <v>96</v>
      </c>
      <c r="B4240" s="91" t="s">
        <v>188</v>
      </c>
      <c r="C4240" t="s">
        <v>868</v>
      </c>
      <c r="D4240" s="54">
        <v>44723</v>
      </c>
      <c r="E4240" s="91" t="s">
        <v>58</v>
      </c>
      <c r="F4240" s="91" t="s">
        <v>62</v>
      </c>
      <c r="G4240" s="91" t="s">
        <v>20</v>
      </c>
      <c r="H4240" s="2">
        <v>4</v>
      </c>
      <c r="I4240" s="2">
        <v>107</v>
      </c>
      <c r="J4240" s="2" t="s">
        <v>271</v>
      </c>
      <c r="K4240" s="2" t="s">
        <v>64</v>
      </c>
      <c r="L4240" s="2" t="s">
        <v>0</v>
      </c>
      <c r="M4240" s="16">
        <v>4.1500000000000004</v>
      </c>
      <c r="N4240" s="16">
        <v>3.92</v>
      </c>
      <c r="O4240" s="16">
        <v>4.04</v>
      </c>
      <c r="P4240" s="16">
        <v>4.1500000000000004</v>
      </c>
      <c r="Q4240" s="16" t="s">
        <v>1</v>
      </c>
      <c r="R4240" s="16">
        <v>3.95</v>
      </c>
      <c r="S4240" s="16">
        <v>3.87</v>
      </c>
      <c r="T4240" s="18"/>
      <c r="U4240" s="18"/>
      <c r="V4240" s="18"/>
      <c r="W4240" s="18"/>
      <c r="X4240" s="18"/>
    </row>
    <row r="4241" spans="1:24" x14ac:dyDescent="0.25">
      <c r="A4241" t="s">
        <v>96</v>
      </c>
      <c r="B4241" s="91" t="s">
        <v>188</v>
      </c>
      <c r="C4241" t="s">
        <v>868</v>
      </c>
      <c r="D4241" s="54">
        <v>44723</v>
      </c>
      <c r="E4241" s="91" t="s">
        <v>58</v>
      </c>
      <c r="F4241" s="91" t="s">
        <v>62</v>
      </c>
      <c r="G4241" s="91" t="s">
        <v>20</v>
      </c>
      <c r="H4241" s="2">
        <v>5</v>
      </c>
      <c r="I4241" s="2">
        <v>1018</v>
      </c>
      <c r="J4241" s="2" t="s">
        <v>439</v>
      </c>
      <c r="K4241" s="2" t="s">
        <v>684</v>
      </c>
      <c r="L4241" s="2" t="s">
        <v>0</v>
      </c>
      <c r="M4241" s="16">
        <v>4.1399999999999997</v>
      </c>
      <c r="N4241" s="16">
        <v>4.1399999999999997</v>
      </c>
      <c r="O4241" s="16">
        <v>4.09</v>
      </c>
      <c r="P4241" s="16">
        <v>4.0599999999999996</v>
      </c>
      <c r="Q4241" s="16">
        <v>3.9</v>
      </c>
      <c r="R4241" s="16">
        <v>3.66</v>
      </c>
      <c r="S4241" s="16" t="s">
        <v>25</v>
      </c>
      <c r="T4241" s="18"/>
      <c r="U4241" s="18"/>
      <c r="V4241" s="18"/>
      <c r="W4241" s="18"/>
      <c r="X4241" s="18"/>
    </row>
    <row r="4242" spans="1:24" x14ac:dyDescent="0.25">
      <c r="A4242" t="s">
        <v>96</v>
      </c>
      <c r="B4242" s="91" t="s">
        <v>188</v>
      </c>
      <c r="C4242" t="s">
        <v>868</v>
      </c>
      <c r="D4242" s="54">
        <v>44723</v>
      </c>
      <c r="E4242" s="91" t="s">
        <v>58</v>
      </c>
      <c r="F4242" s="91" t="s">
        <v>62</v>
      </c>
      <c r="G4242" s="91" t="s">
        <v>20</v>
      </c>
      <c r="H4242" s="2">
        <v>6</v>
      </c>
      <c r="I4242" s="2">
        <v>172</v>
      </c>
      <c r="J4242" s="2" t="s">
        <v>151</v>
      </c>
      <c r="K4242" s="2" t="s">
        <v>65</v>
      </c>
      <c r="L4242" s="2" t="s">
        <v>0</v>
      </c>
      <c r="M4242" s="16">
        <v>3.93</v>
      </c>
      <c r="N4242" s="16">
        <v>3.87</v>
      </c>
      <c r="O4242" s="16">
        <v>3.93</v>
      </c>
      <c r="P4242" s="16">
        <v>3.79</v>
      </c>
      <c r="Q4242" s="16">
        <v>3.85</v>
      </c>
      <c r="R4242" s="16">
        <v>3.75</v>
      </c>
      <c r="S4242" s="16">
        <v>3.92</v>
      </c>
      <c r="T4242" s="18"/>
      <c r="U4242" s="18"/>
      <c r="V4242" s="18"/>
      <c r="W4242" s="18"/>
      <c r="X4242" s="18"/>
    </row>
    <row r="4243" spans="1:24" x14ac:dyDescent="0.25">
      <c r="A4243" t="s">
        <v>96</v>
      </c>
      <c r="B4243" s="91" t="s">
        <v>188</v>
      </c>
      <c r="C4243" t="s">
        <v>868</v>
      </c>
      <c r="D4243" s="54">
        <v>44723</v>
      </c>
      <c r="E4243" s="91" t="s">
        <v>58</v>
      </c>
      <c r="F4243" s="91" t="s">
        <v>62</v>
      </c>
      <c r="G4243" s="91" t="s">
        <v>20</v>
      </c>
      <c r="H4243" s="2">
        <v>7</v>
      </c>
      <c r="I4243" s="2">
        <v>326</v>
      </c>
      <c r="J4243" s="2" t="s">
        <v>272</v>
      </c>
      <c r="K4243" s="2" t="s">
        <v>256</v>
      </c>
      <c r="L4243" s="2" t="s">
        <v>0</v>
      </c>
      <c r="M4243" s="16">
        <v>3.89</v>
      </c>
      <c r="N4243" s="16">
        <v>3.6</v>
      </c>
      <c r="O4243" s="16">
        <v>3.63</v>
      </c>
      <c r="P4243" s="16">
        <v>3.89</v>
      </c>
      <c r="Q4243" s="16">
        <v>3.87</v>
      </c>
      <c r="R4243" s="16">
        <v>3.68</v>
      </c>
      <c r="S4243" s="16">
        <v>3.63</v>
      </c>
      <c r="T4243" s="18"/>
      <c r="U4243" s="18"/>
      <c r="V4243" s="18"/>
      <c r="W4243" s="18"/>
      <c r="X4243" s="18"/>
    </row>
    <row r="4244" spans="1:24" x14ac:dyDescent="0.25">
      <c r="A4244" t="s">
        <v>96</v>
      </c>
      <c r="B4244" s="91" t="s">
        <v>188</v>
      </c>
      <c r="C4244" t="s">
        <v>868</v>
      </c>
      <c r="D4244" s="54">
        <v>44723</v>
      </c>
      <c r="E4244" s="91" t="s">
        <v>58</v>
      </c>
      <c r="F4244" s="91" t="s">
        <v>62</v>
      </c>
      <c r="G4244" s="91" t="s">
        <v>20</v>
      </c>
      <c r="H4244" s="2">
        <v>8</v>
      </c>
      <c r="I4244" s="2">
        <v>236</v>
      </c>
      <c r="J4244" s="2" t="s">
        <v>278</v>
      </c>
      <c r="K4244" s="2" t="s">
        <v>66</v>
      </c>
      <c r="L4244" s="2" t="s">
        <v>0</v>
      </c>
      <c r="M4244" s="16">
        <v>3.82</v>
      </c>
      <c r="N4244" s="16">
        <v>3.81</v>
      </c>
      <c r="O4244" s="16">
        <v>3.8</v>
      </c>
      <c r="P4244" s="16">
        <v>3.7</v>
      </c>
      <c r="Q4244" s="16">
        <v>3.82</v>
      </c>
      <c r="R4244" s="16" t="s">
        <v>1</v>
      </c>
      <c r="S4244" s="16" t="s">
        <v>1</v>
      </c>
      <c r="T4244" s="18"/>
      <c r="U4244" s="18"/>
      <c r="V4244" s="18"/>
      <c r="W4244" s="18"/>
      <c r="X4244" s="18"/>
    </row>
    <row r="4245" spans="1:24" x14ac:dyDescent="0.25">
      <c r="A4245" t="s">
        <v>96</v>
      </c>
      <c r="B4245" s="91" t="s">
        <v>188</v>
      </c>
      <c r="C4245" t="s">
        <v>868</v>
      </c>
      <c r="D4245" s="54">
        <v>44723</v>
      </c>
      <c r="E4245" s="91" t="s">
        <v>58</v>
      </c>
      <c r="F4245" s="91" t="s">
        <v>62</v>
      </c>
      <c r="G4245" s="91" t="s">
        <v>20</v>
      </c>
      <c r="H4245" s="2">
        <v>9</v>
      </c>
      <c r="I4245" s="2">
        <v>1328</v>
      </c>
      <c r="J4245" s="2" t="s">
        <v>844</v>
      </c>
      <c r="K4245" s="2" t="s">
        <v>377</v>
      </c>
      <c r="L4245" s="2" t="s">
        <v>0</v>
      </c>
      <c r="M4245" s="16">
        <v>3.71</v>
      </c>
      <c r="N4245" s="16">
        <v>3.71</v>
      </c>
      <c r="O4245" s="16">
        <v>3.58</v>
      </c>
      <c r="P4245" s="16">
        <v>3.61</v>
      </c>
      <c r="Q4245" s="16"/>
      <c r="R4245" s="16"/>
      <c r="S4245" s="16"/>
      <c r="T4245" s="18"/>
      <c r="U4245" s="18"/>
      <c r="V4245" s="18"/>
      <c r="W4245" s="18"/>
      <c r="X4245" s="18"/>
    </row>
    <row r="4246" spans="1:24" x14ac:dyDescent="0.25">
      <c r="A4246" t="s">
        <v>96</v>
      </c>
      <c r="B4246" s="91" t="s">
        <v>188</v>
      </c>
      <c r="C4246" t="s">
        <v>868</v>
      </c>
      <c r="D4246" s="54">
        <v>44723</v>
      </c>
      <c r="E4246" s="91" t="s">
        <v>58</v>
      </c>
      <c r="F4246" s="91" t="s">
        <v>62</v>
      </c>
      <c r="G4246" s="91" t="s">
        <v>20</v>
      </c>
      <c r="H4246" s="2">
        <v>10</v>
      </c>
      <c r="I4246" s="2">
        <v>1185</v>
      </c>
      <c r="J4246" s="2" t="s">
        <v>658</v>
      </c>
      <c r="K4246" s="2" t="s">
        <v>684</v>
      </c>
      <c r="L4246" s="2" t="s">
        <v>0</v>
      </c>
      <c r="M4246" s="16">
        <v>3.68</v>
      </c>
      <c r="N4246" s="16">
        <v>3.63</v>
      </c>
      <c r="O4246" s="16">
        <v>3.48</v>
      </c>
      <c r="P4246" s="16">
        <v>3.68</v>
      </c>
      <c r="Q4246" s="16"/>
      <c r="R4246" s="16"/>
      <c r="S4246" s="16"/>
      <c r="T4246" s="18"/>
      <c r="U4246" s="18"/>
      <c r="V4246" s="18"/>
      <c r="W4246" s="18"/>
      <c r="X4246" s="18"/>
    </row>
    <row r="4247" spans="1:24" x14ac:dyDescent="0.25">
      <c r="A4247" t="s">
        <v>96</v>
      </c>
      <c r="B4247" s="91" t="s">
        <v>188</v>
      </c>
      <c r="C4247" t="s">
        <v>868</v>
      </c>
      <c r="D4247" s="54">
        <v>44723</v>
      </c>
      <c r="E4247" s="91" t="s">
        <v>58</v>
      </c>
      <c r="F4247" s="91" t="s">
        <v>62</v>
      </c>
      <c r="G4247" s="91" t="s">
        <v>20</v>
      </c>
      <c r="H4247" s="2">
        <v>11</v>
      </c>
      <c r="I4247" s="2">
        <v>258</v>
      </c>
      <c r="J4247" s="2" t="s">
        <v>153</v>
      </c>
      <c r="K4247" s="2" t="s">
        <v>67</v>
      </c>
      <c r="L4247" s="2" t="s">
        <v>0</v>
      </c>
      <c r="M4247" s="16">
        <v>3.57</v>
      </c>
      <c r="N4247" s="16">
        <v>3.57</v>
      </c>
      <c r="O4247" s="16" t="s">
        <v>25</v>
      </c>
      <c r="P4247" s="16" t="s">
        <v>25</v>
      </c>
      <c r="Q4247" s="16"/>
      <c r="R4247" s="16"/>
      <c r="S4247" s="16"/>
      <c r="T4247" s="18"/>
      <c r="U4247" s="18"/>
      <c r="V4247" s="18"/>
      <c r="W4247" s="18"/>
      <c r="X4247" s="18"/>
    </row>
    <row r="4248" spans="1:24" x14ac:dyDescent="0.25">
      <c r="A4248" t="s">
        <v>96</v>
      </c>
      <c r="B4248" s="91" t="s">
        <v>188</v>
      </c>
      <c r="C4248" t="s">
        <v>868</v>
      </c>
      <c r="D4248" s="54">
        <v>44723</v>
      </c>
      <c r="E4248" s="91" t="s">
        <v>58</v>
      </c>
      <c r="F4248" s="91" t="s">
        <v>62</v>
      </c>
      <c r="G4248" s="91" t="s">
        <v>20</v>
      </c>
      <c r="H4248" s="2">
        <v>12</v>
      </c>
      <c r="I4248" s="2">
        <v>1188</v>
      </c>
      <c r="J4248" s="2" t="s">
        <v>662</v>
      </c>
      <c r="K4248" s="2" t="s">
        <v>260</v>
      </c>
      <c r="L4248" s="2" t="s">
        <v>0</v>
      </c>
      <c r="M4248" s="16">
        <v>3.56</v>
      </c>
      <c r="N4248" s="16">
        <v>3.56</v>
      </c>
      <c r="O4248" s="16" t="s">
        <v>1</v>
      </c>
      <c r="P4248" s="16" t="s">
        <v>1</v>
      </c>
      <c r="Q4248" s="16"/>
      <c r="R4248" s="16"/>
      <c r="S4248" s="16"/>
      <c r="T4248" s="18"/>
      <c r="U4248" s="18"/>
      <c r="V4248" s="18"/>
      <c r="W4248" s="18"/>
      <c r="X4248" s="18"/>
    </row>
    <row r="4249" spans="1:24" x14ac:dyDescent="0.25">
      <c r="A4249" t="s">
        <v>96</v>
      </c>
      <c r="B4249" s="91" t="s">
        <v>188</v>
      </c>
      <c r="C4249" t="s">
        <v>868</v>
      </c>
      <c r="D4249" s="54">
        <v>44723</v>
      </c>
      <c r="E4249" s="91" t="s">
        <v>58</v>
      </c>
      <c r="F4249" s="91" t="s">
        <v>62</v>
      </c>
      <c r="G4249" s="91" t="s">
        <v>20</v>
      </c>
      <c r="H4249" s="2">
        <v>15</v>
      </c>
      <c r="I4249" s="2">
        <v>99</v>
      </c>
      <c r="J4249" s="2" t="s">
        <v>180</v>
      </c>
      <c r="K4249" s="2" t="s">
        <v>64</v>
      </c>
      <c r="L4249" s="2" t="s">
        <v>0</v>
      </c>
      <c r="M4249" s="16">
        <v>3.44</v>
      </c>
      <c r="N4249" s="16" t="s">
        <v>1</v>
      </c>
      <c r="O4249" s="16">
        <v>3.44</v>
      </c>
      <c r="P4249" s="16">
        <v>3.16</v>
      </c>
      <c r="Q4249" s="16"/>
      <c r="R4249" s="16"/>
      <c r="S4249" s="16"/>
      <c r="T4249" s="18"/>
      <c r="U4249" s="18"/>
      <c r="V4249" s="18"/>
      <c r="W4249" s="18"/>
      <c r="X4249" s="18"/>
    </row>
    <row r="4250" spans="1:24" x14ac:dyDescent="0.25">
      <c r="A4250" t="s">
        <v>96</v>
      </c>
      <c r="B4250" s="91" t="s">
        <v>188</v>
      </c>
      <c r="C4250" t="s">
        <v>868</v>
      </c>
      <c r="D4250" s="54">
        <v>44723</v>
      </c>
      <c r="E4250" s="91" t="s">
        <v>58</v>
      </c>
      <c r="F4250" s="91" t="s">
        <v>62</v>
      </c>
      <c r="G4250" s="91" t="s">
        <v>20</v>
      </c>
      <c r="H4250" s="2">
        <v>16</v>
      </c>
      <c r="I4250" s="2">
        <v>569</v>
      </c>
      <c r="J4250" s="2" t="s">
        <v>279</v>
      </c>
      <c r="K4250" s="2" t="s">
        <v>267</v>
      </c>
      <c r="L4250" s="2" t="s">
        <v>0</v>
      </c>
      <c r="M4250" s="16">
        <v>3.42</v>
      </c>
      <c r="N4250" s="16">
        <v>3.3</v>
      </c>
      <c r="O4250" s="16">
        <v>3.42</v>
      </c>
      <c r="P4250" s="16">
        <v>3.1</v>
      </c>
      <c r="Q4250" s="16"/>
      <c r="R4250" s="16"/>
      <c r="S4250" s="16"/>
      <c r="T4250" s="18"/>
      <c r="U4250" s="18"/>
      <c r="V4250" s="18"/>
      <c r="W4250" s="18"/>
      <c r="X4250" s="18"/>
    </row>
    <row r="4251" spans="1:24" x14ac:dyDescent="0.25">
      <c r="A4251" t="s">
        <v>96</v>
      </c>
      <c r="B4251" s="91" t="s">
        <v>188</v>
      </c>
      <c r="C4251" t="s">
        <v>868</v>
      </c>
      <c r="D4251" s="54">
        <v>44723</v>
      </c>
      <c r="E4251" s="91" t="s">
        <v>58</v>
      </c>
      <c r="F4251" s="91" t="s">
        <v>62</v>
      </c>
      <c r="G4251" s="91" t="s">
        <v>20</v>
      </c>
      <c r="H4251" s="2">
        <v>17</v>
      </c>
      <c r="I4251" s="2">
        <v>1246</v>
      </c>
      <c r="J4251" s="2" t="s">
        <v>778</v>
      </c>
      <c r="K4251" s="2" t="s">
        <v>64</v>
      </c>
      <c r="L4251" s="2" t="s">
        <v>0</v>
      </c>
      <c r="M4251" s="16">
        <v>3.23</v>
      </c>
      <c r="N4251" s="16">
        <v>2.71</v>
      </c>
      <c r="O4251" s="16">
        <v>3.23</v>
      </c>
      <c r="P4251" s="16" t="s">
        <v>1</v>
      </c>
      <c r="Q4251" s="16"/>
      <c r="R4251" s="16"/>
      <c r="S4251" s="16"/>
      <c r="T4251" s="18"/>
      <c r="U4251" s="18"/>
      <c r="V4251" s="18"/>
      <c r="W4251" s="18"/>
      <c r="X4251" s="18"/>
    </row>
    <row r="4252" spans="1:24" x14ac:dyDescent="0.25">
      <c r="A4252" t="s">
        <v>96</v>
      </c>
      <c r="B4252" s="91" t="s">
        <v>188</v>
      </c>
      <c r="C4252" t="s">
        <v>868</v>
      </c>
      <c r="D4252" s="54">
        <v>44723</v>
      </c>
      <c r="E4252" s="91" t="s">
        <v>58</v>
      </c>
      <c r="F4252" s="91" t="s">
        <v>62</v>
      </c>
      <c r="G4252" s="91" t="s">
        <v>20</v>
      </c>
      <c r="H4252" s="2">
        <v>18</v>
      </c>
      <c r="I4252" s="2">
        <v>1258</v>
      </c>
      <c r="J4252" s="2" t="s">
        <v>788</v>
      </c>
      <c r="K4252" s="2" t="s">
        <v>875</v>
      </c>
      <c r="L4252" s="2" t="s">
        <v>0</v>
      </c>
      <c r="M4252" s="16">
        <v>3.18</v>
      </c>
      <c r="N4252" s="16">
        <v>3.18</v>
      </c>
      <c r="O4252" s="16">
        <v>3.08</v>
      </c>
      <c r="P4252" s="16">
        <v>3.11</v>
      </c>
      <c r="Q4252" s="16"/>
      <c r="R4252" s="16"/>
      <c r="S4252" s="16"/>
      <c r="T4252" s="18"/>
      <c r="U4252" s="18"/>
      <c r="V4252" s="18"/>
      <c r="W4252" s="18"/>
      <c r="X4252" s="18"/>
    </row>
    <row r="4253" spans="1:24" x14ac:dyDescent="0.25">
      <c r="A4253" t="s">
        <v>96</v>
      </c>
      <c r="B4253" s="91" t="s">
        <v>188</v>
      </c>
      <c r="C4253" t="s">
        <v>868</v>
      </c>
      <c r="D4253" s="54">
        <v>44723</v>
      </c>
      <c r="E4253" s="91" t="s">
        <v>58</v>
      </c>
      <c r="F4253" s="91" t="s">
        <v>62</v>
      </c>
      <c r="G4253" s="91" t="s">
        <v>20</v>
      </c>
      <c r="H4253" s="2">
        <v>19</v>
      </c>
      <c r="I4253" s="2">
        <v>1257</v>
      </c>
      <c r="J4253" s="2" t="s">
        <v>786</v>
      </c>
      <c r="K4253" s="2" t="s">
        <v>787</v>
      </c>
      <c r="L4253" s="2" t="s">
        <v>0</v>
      </c>
      <c r="M4253" s="16">
        <v>3.17</v>
      </c>
      <c r="N4253" s="16">
        <v>3.16</v>
      </c>
      <c r="O4253" s="16">
        <v>2.85</v>
      </c>
      <c r="P4253" s="16">
        <v>3.17</v>
      </c>
      <c r="Q4253" s="16"/>
      <c r="R4253" s="16"/>
      <c r="S4253" s="16"/>
      <c r="T4253" s="18"/>
      <c r="U4253" s="18"/>
      <c r="V4253" s="18"/>
      <c r="W4253" s="18"/>
      <c r="X4253" s="18"/>
    </row>
    <row r="4254" spans="1:24" x14ac:dyDescent="0.25">
      <c r="A4254" t="s">
        <v>96</v>
      </c>
      <c r="B4254" s="91" t="s">
        <v>188</v>
      </c>
      <c r="C4254" t="s">
        <v>868</v>
      </c>
      <c r="D4254" s="54">
        <v>44723</v>
      </c>
      <c r="E4254" s="91" t="s">
        <v>58</v>
      </c>
      <c r="F4254" s="91" t="s">
        <v>62</v>
      </c>
      <c r="G4254" s="91" t="s">
        <v>20</v>
      </c>
      <c r="H4254" s="2">
        <v>24</v>
      </c>
      <c r="I4254" s="2">
        <v>1059</v>
      </c>
      <c r="J4254" s="2" t="s">
        <v>667</v>
      </c>
      <c r="K4254" s="2" t="s">
        <v>267</v>
      </c>
      <c r="L4254" s="2" t="s">
        <v>0</v>
      </c>
      <c r="M4254" s="16">
        <v>2.85</v>
      </c>
      <c r="N4254" s="16">
        <v>2.85</v>
      </c>
      <c r="O4254" s="16" t="s">
        <v>1</v>
      </c>
      <c r="P4254" s="16">
        <v>2.77</v>
      </c>
      <c r="Q4254" s="16"/>
      <c r="R4254" s="16"/>
      <c r="S4254" s="16"/>
      <c r="T4254" s="18"/>
      <c r="U4254" s="18"/>
      <c r="V4254" s="18"/>
      <c r="W4254" s="18"/>
      <c r="X4254" s="18"/>
    </row>
    <row r="4255" spans="1:24" x14ac:dyDescent="0.25">
      <c r="A4255" t="s">
        <v>96</v>
      </c>
      <c r="B4255" s="91" t="s">
        <v>188</v>
      </c>
      <c r="C4255" t="s">
        <v>868</v>
      </c>
      <c r="D4255" s="54">
        <v>44723</v>
      </c>
      <c r="E4255" s="91" t="s">
        <v>58</v>
      </c>
      <c r="F4255" s="91" t="s">
        <v>62</v>
      </c>
      <c r="G4255" s="91" t="s">
        <v>20</v>
      </c>
      <c r="H4255" s="2">
        <v>29</v>
      </c>
      <c r="I4255" s="2">
        <v>1235</v>
      </c>
      <c r="J4255" s="2" t="s">
        <v>793</v>
      </c>
      <c r="K4255" s="2" t="s">
        <v>267</v>
      </c>
      <c r="L4255" s="2" t="s">
        <v>0</v>
      </c>
      <c r="M4255" s="16">
        <v>2.1</v>
      </c>
      <c r="N4255" s="16">
        <v>1.72</v>
      </c>
      <c r="O4255" s="16" t="s">
        <v>1</v>
      </c>
      <c r="P4255" s="16">
        <v>2.1</v>
      </c>
      <c r="Q4255" s="16"/>
      <c r="R4255" s="16"/>
      <c r="S4255" s="16"/>
      <c r="T4255" s="18"/>
      <c r="U4255" s="18"/>
      <c r="V4255" s="18"/>
      <c r="W4255" s="18"/>
      <c r="X4255" s="18"/>
    </row>
    <row r="4256" spans="1:24" x14ac:dyDescent="0.25">
      <c r="A4256" t="s">
        <v>118</v>
      </c>
      <c r="B4256" s="20" t="s">
        <v>187</v>
      </c>
      <c r="C4256" t="s">
        <v>868</v>
      </c>
      <c r="D4256" s="54">
        <v>44723</v>
      </c>
      <c r="E4256" s="91" t="s">
        <v>58</v>
      </c>
      <c r="F4256" s="91" t="s">
        <v>62</v>
      </c>
      <c r="G4256" s="91" t="s">
        <v>20</v>
      </c>
      <c r="H4256" s="2">
        <v>1</v>
      </c>
      <c r="I4256" s="2">
        <v>821</v>
      </c>
      <c r="J4256" s="2" t="s">
        <v>372</v>
      </c>
      <c r="K4256" s="2" t="s">
        <v>64</v>
      </c>
      <c r="L4256" s="2" t="s">
        <v>23</v>
      </c>
      <c r="M4256" s="16">
        <v>44.71</v>
      </c>
      <c r="N4256" s="16"/>
      <c r="O4256" s="16"/>
      <c r="P4256" s="16"/>
      <c r="Q4256" s="16"/>
      <c r="R4256" s="16"/>
      <c r="S4256" s="16"/>
      <c r="T4256" s="18"/>
      <c r="U4256" s="18"/>
      <c r="V4256" s="18"/>
      <c r="W4256" s="18"/>
      <c r="X4256" s="18"/>
    </row>
    <row r="4257" spans="1:24" x14ac:dyDescent="0.25">
      <c r="A4257" t="s">
        <v>118</v>
      </c>
      <c r="B4257" s="91" t="s">
        <v>187</v>
      </c>
      <c r="C4257" t="s">
        <v>868</v>
      </c>
      <c r="D4257" s="54">
        <v>44723</v>
      </c>
      <c r="E4257" s="91" t="s">
        <v>58</v>
      </c>
      <c r="F4257" s="91" t="s">
        <v>62</v>
      </c>
      <c r="G4257" s="91" t="s">
        <v>20</v>
      </c>
      <c r="H4257" s="2">
        <v>2</v>
      </c>
      <c r="I4257" s="2">
        <v>123</v>
      </c>
      <c r="J4257" s="2" t="s">
        <v>221</v>
      </c>
      <c r="K4257" s="2" t="s">
        <v>64</v>
      </c>
      <c r="L4257" s="2" t="s">
        <v>22</v>
      </c>
      <c r="M4257" s="16">
        <v>45.53</v>
      </c>
      <c r="N4257" s="16"/>
      <c r="O4257" s="16"/>
      <c r="P4257" s="16"/>
      <c r="Q4257" s="16"/>
      <c r="R4257" s="16"/>
      <c r="S4257" s="16"/>
      <c r="T4257" s="18"/>
      <c r="U4257" s="18"/>
      <c r="V4257" s="18"/>
      <c r="W4257" s="18"/>
      <c r="X4257" s="18"/>
    </row>
    <row r="4258" spans="1:24" x14ac:dyDescent="0.25">
      <c r="A4258" t="s">
        <v>118</v>
      </c>
      <c r="B4258" s="91" t="s">
        <v>187</v>
      </c>
      <c r="C4258" t="s">
        <v>868</v>
      </c>
      <c r="D4258" s="54">
        <v>44723</v>
      </c>
      <c r="E4258" s="91" t="s">
        <v>58</v>
      </c>
      <c r="F4258" s="91" t="s">
        <v>62</v>
      </c>
      <c r="G4258" s="91" t="s">
        <v>20</v>
      </c>
      <c r="H4258" s="2">
        <v>3</v>
      </c>
      <c r="I4258" s="2">
        <v>219</v>
      </c>
      <c r="J4258" s="2" t="s">
        <v>236</v>
      </c>
      <c r="K4258" s="2" t="s">
        <v>66</v>
      </c>
      <c r="L4258" s="2" t="s">
        <v>22</v>
      </c>
      <c r="M4258" s="16">
        <v>47.66</v>
      </c>
      <c r="N4258" s="16"/>
      <c r="O4258" s="16"/>
      <c r="P4258" s="16"/>
      <c r="Q4258" s="16"/>
      <c r="R4258" s="16"/>
      <c r="S4258" s="16"/>
      <c r="T4258" s="18"/>
      <c r="U4258" s="18"/>
      <c r="V4258" s="18"/>
      <c r="W4258" s="18"/>
      <c r="X4258" s="18"/>
    </row>
    <row r="4259" spans="1:24" x14ac:dyDescent="0.25">
      <c r="A4259" t="s">
        <v>118</v>
      </c>
      <c r="B4259" s="91" t="s">
        <v>187</v>
      </c>
      <c r="C4259" t="s">
        <v>868</v>
      </c>
      <c r="D4259" s="54">
        <v>44723</v>
      </c>
      <c r="E4259" s="91" t="s">
        <v>58</v>
      </c>
      <c r="F4259" s="91" t="s">
        <v>62</v>
      </c>
      <c r="G4259" s="91" t="s">
        <v>18</v>
      </c>
      <c r="H4259" s="2">
        <v>2</v>
      </c>
      <c r="I4259" s="2">
        <v>375</v>
      </c>
      <c r="J4259" s="2" t="s">
        <v>325</v>
      </c>
      <c r="K4259" s="2" t="s">
        <v>257</v>
      </c>
      <c r="L4259" s="2" t="s">
        <v>23</v>
      </c>
      <c r="M4259" s="16">
        <v>38.47</v>
      </c>
      <c r="N4259" s="16"/>
      <c r="O4259" s="16"/>
      <c r="P4259" s="16"/>
      <c r="Q4259" s="16"/>
      <c r="R4259" s="16"/>
      <c r="S4259" s="16"/>
      <c r="T4259" s="18"/>
      <c r="U4259" s="18"/>
      <c r="V4259" s="18"/>
      <c r="W4259" s="18"/>
      <c r="X4259" s="18"/>
    </row>
    <row r="4260" spans="1:24" x14ac:dyDescent="0.25">
      <c r="A4260" t="s">
        <v>118</v>
      </c>
      <c r="B4260" s="91" t="s">
        <v>187</v>
      </c>
      <c r="C4260" t="s">
        <v>868</v>
      </c>
      <c r="D4260" s="54">
        <v>44723</v>
      </c>
      <c r="E4260" s="91" t="s">
        <v>58</v>
      </c>
      <c r="F4260" s="91" t="s">
        <v>62</v>
      </c>
      <c r="G4260" s="91" t="s">
        <v>18</v>
      </c>
      <c r="H4260" s="2">
        <v>3</v>
      </c>
      <c r="I4260" s="2">
        <v>103</v>
      </c>
      <c r="J4260" s="2" t="s">
        <v>208</v>
      </c>
      <c r="K4260" s="2" t="s">
        <v>64</v>
      </c>
      <c r="L4260" s="2" t="s">
        <v>22</v>
      </c>
      <c r="M4260" s="16">
        <v>41.49</v>
      </c>
      <c r="N4260" s="16"/>
      <c r="O4260" s="16"/>
      <c r="P4260" s="16"/>
      <c r="Q4260" s="16"/>
      <c r="R4260" s="16"/>
      <c r="S4260" s="16"/>
      <c r="T4260" s="18"/>
      <c r="U4260" s="18"/>
      <c r="V4260" s="18"/>
      <c r="W4260" s="18"/>
      <c r="X4260" s="18"/>
    </row>
    <row r="4261" spans="1:24" x14ac:dyDescent="0.25">
      <c r="A4261" t="s">
        <v>99</v>
      </c>
      <c r="B4261" s="91" t="s">
        <v>187</v>
      </c>
      <c r="C4261" t="s">
        <v>868</v>
      </c>
      <c r="D4261" s="54">
        <v>44723</v>
      </c>
      <c r="E4261" s="91" t="s">
        <v>58</v>
      </c>
      <c r="F4261" s="91" t="s">
        <v>62</v>
      </c>
      <c r="G4261" s="20" t="s">
        <v>18</v>
      </c>
      <c r="H4261" s="2">
        <v>1</v>
      </c>
      <c r="I4261" s="2">
        <v>127</v>
      </c>
      <c r="J4261" s="2" t="s">
        <v>733</v>
      </c>
      <c r="K4261" s="2" t="s">
        <v>64</v>
      </c>
      <c r="L4261" s="2" t="s">
        <v>0</v>
      </c>
      <c r="M4261" s="16">
        <v>8.01</v>
      </c>
      <c r="N4261" s="16"/>
      <c r="O4261" s="16"/>
      <c r="P4261" s="16"/>
      <c r="Q4261" s="16"/>
      <c r="R4261" s="16"/>
      <c r="S4261" s="16"/>
      <c r="T4261" s="18"/>
      <c r="U4261" s="18"/>
      <c r="V4261" s="18"/>
      <c r="W4261" s="18"/>
      <c r="X4261" s="18"/>
    </row>
    <row r="4262" spans="1:24" x14ac:dyDescent="0.25">
      <c r="A4262" t="s">
        <v>99</v>
      </c>
      <c r="B4262" s="91" t="s">
        <v>187</v>
      </c>
      <c r="C4262" t="s">
        <v>868</v>
      </c>
      <c r="D4262" s="54">
        <v>44723</v>
      </c>
      <c r="E4262" s="91" t="s">
        <v>58</v>
      </c>
      <c r="F4262" s="91" t="s">
        <v>62</v>
      </c>
      <c r="G4262" s="20" t="s">
        <v>18</v>
      </c>
      <c r="H4262" s="2">
        <v>2</v>
      </c>
      <c r="I4262" s="2">
        <v>203</v>
      </c>
      <c r="J4262" s="2" t="s">
        <v>436</v>
      </c>
      <c r="K4262" s="2" t="s">
        <v>65</v>
      </c>
      <c r="L4262" s="2" t="s">
        <v>0</v>
      </c>
      <c r="M4262" s="16">
        <v>8.3000000000000007</v>
      </c>
      <c r="N4262" s="16"/>
      <c r="O4262" s="16"/>
      <c r="P4262" s="16"/>
      <c r="Q4262" s="16"/>
      <c r="R4262" s="16"/>
      <c r="S4262" s="16"/>
      <c r="T4262" s="18"/>
      <c r="U4262" s="18"/>
      <c r="V4262" s="18"/>
      <c r="W4262" s="18"/>
      <c r="X4262" s="18"/>
    </row>
    <row r="4263" spans="1:24" x14ac:dyDescent="0.25">
      <c r="A4263" t="s">
        <v>99</v>
      </c>
      <c r="B4263" s="91" t="s">
        <v>187</v>
      </c>
      <c r="C4263" t="s">
        <v>868</v>
      </c>
      <c r="D4263" s="54">
        <v>44723</v>
      </c>
      <c r="E4263" s="91" t="s">
        <v>58</v>
      </c>
      <c r="F4263" s="91" t="s">
        <v>62</v>
      </c>
      <c r="G4263" s="20" t="s">
        <v>18</v>
      </c>
      <c r="H4263" s="2">
        <v>3</v>
      </c>
      <c r="I4263" s="2">
        <v>83</v>
      </c>
      <c r="J4263" s="2" t="s">
        <v>74</v>
      </c>
      <c r="K4263" s="2" t="s">
        <v>64</v>
      </c>
      <c r="L4263" s="2" t="s">
        <v>0</v>
      </c>
      <c r="M4263" s="16">
        <v>8.56</v>
      </c>
      <c r="N4263" s="16"/>
      <c r="O4263" s="16"/>
      <c r="P4263" s="16"/>
      <c r="Q4263" s="16"/>
      <c r="R4263" s="16"/>
      <c r="S4263" s="16"/>
      <c r="T4263" s="18"/>
      <c r="U4263" s="18"/>
      <c r="V4263" s="18"/>
      <c r="W4263" s="18"/>
      <c r="X4263" s="18"/>
    </row>
    <row r="4264" spans="1:24" x14ac:dyDescent="0.25">
      <c r="A4264" t="s">
        <v>99</v>
      </c>
      <c r="B4264" s="91" t="s">
        <v>187</v>
      </c>
      <c r="C4264" t="s">
        <v>868</v>
      </c>
      <c r="D4264" s="54">
        <v>44723</v>
      </c>
      <c r="E4264" s="91" t="s">
        <v>58</v>
      </c>
      <c r="F4264" s="91" t="s">
        <v>62</v>
      </c>
      <c r="G4264" s="20" t="s">
        <v>18</v>
      </c>
      <c r="H4264" s="2">
        <v>4</v>
      </c>
      <c r="I4264" s="2">
        <v>161</v>
      </c>
      <c r="J4264" s="2" t="s">
        <v>75</v>
      </c>
      <c r="K4264" s="2" t="s">
        <v>65</v>
      </c>
      <c r="L4264" s="2" t="s">
        <v>0</v>
      </c>
      <c r="M4264" s="16">
        <v>8.89</v>
      </c>
      <c r="N4264" s="16"/>
      <c r="O4264" s="16"/>
      <c r="P4264" s="16"/>
      <c r="Q4264" s="16"/>
      <c r="R4264" s="16"/>
      <c r="S4264" s="16"/>
      <c r="T4264" s="18"/>
      <c r="U4264" s="18"/>
      <c r="V4264" s="18"/>
      <c r="W4264" s="18"/>
      <c r="X4264" s="18"/>
    </row>
    <row r="4265" spans="1:24" x14ac:dyDescent="0.25">
      <c r="A4265" t="s">
        <v>99</v>
      </c>
      <c r="B4265" s="91" t="s">
        <v>187</v>
      </c>
      <c r="C4265" t="s">
        <v>868</v>
      </c>
      <c r="D4265" s="54">
        <v>44723</v>
      </c>
      <c r="E4265" s="91" t="s">
        <v>58</v>
      </c>
      <c r="F4265" s="91" t="s">
        <v>62</v>
      </c>
      <c r="G4265" s="20" t="s">
        <v>18</v>
      </c>
      <c r="H4265" s="2">
        <v>5</v>
      </c>
      <c r="I4265" s="2">
        <v>767</v>
      </c>
      <c r="J4265" s="2" t="s">
        <v>794</v>
      </c>
      <c r="K4265" s="2" t="s">
        <v>66</v>
      </c>
      <c r="L4265" s="2" t="s">
        <v>0</v>
      </c>
      <c r="M4265" s="16">
        <v>8.99</v>
      </c>
      <c r="N4265" s="16"/>
      <c r="O4265" s="16"/>
      <c r="P4265" s="16"/>
      <c r="Q4265" s="16"/>
      <c r="R4265" s="16"/>
      <c r="S4265" s="16"/>
      <c r="T4265" s="18"/>
      <c r="U4265" s="18"/>
      <c r="V4265" s="18"/>
      <c r="W4265" s="18"/>
      <c r="X4265" s="18"/>
    </row>
    <row r="4266" spans="1:24" x14ac:dyDescent="0.25">
      <c r="A4266" t="s">
        <v>99</v>
      </c>
      <c r="B4266" s="91" t="s">
        <v>187</v>
      </c>
      <c r="C4266" t="s">
        <v>868</v>
      </c>
      <c r="D4266" s="54">
        <v>44723</v>
      </c>
      <c r="E4266" s="91" t="s">
        <v>58</v>
      </c>
      <c r="F4266" s="91" t="s">
        <v>62</v>
      </c>
      <c r="G4266" s="20" t="s">
        <v>18</v>
      </c>
      <c r="H4266" s="2">
        <v>6</v>
      </c>
      <c r="I4266" s="2">
        <v>357</v>
      </c>
      <c r="J4266" s="2" t="s">
        <v>275</v>
      </c>
      <c r="K4266" s="2" t="s">
        <v>258</v>
      </c>
      <c r="L4266" s="2" t="s">
        <v>0</v>
      </c>
      <c r="M4266" s="16">
        <v>9.25</v>
      </c>
      <c r="N4266" s="16"/>
      <c r="O4266" s="16"/>
      <c r="P4266" s="16"/>
      <c r="Q4266" s="16"/>
      <c r="R4266" s="16"/>
      <c r="S4266" s="16"/>
      <c r="T4266" s="18"/>
      <c r="U4266" s="18"/>
      <c r="V4266" s="18"/>
      <c r="W4266" s="18"/>
      <c r="X4266" s="18"/>
    </row>
    <row r="4267" spans="1:24" x14ac:dyDescent="0.25">
      <c r="A4267" t="s">
        <v>99</v>
      </c>
      <c r="B4267" s="91" t="s">
        <v>187</v>
      </c>
      <c r="C4267" t="s">
        <v>868</v>
      </c>
      <c r="D4267" s="54">
        <v>44723</v>
      </c>
      <c r="E4267" s="91" t="s">
        <v>58</v>
      </c>
      <c r="F4267" s="91" t="s">
        <v>62</v>
      </c>
      <c r="G4267" s="20" t="s">
        <v>18</v>
      </c>
      <c r="H4267" s="2">
        <v>7</v>
      </c>
      <c r="I4267" s="2">
        <v>918</v>
      </c>
      <c r="J4267" s="2" t="s">
        <v>650</v>
      </c>
      <c r="K4267" s="2" t="s">
        <v>260</v>
      </c>
      <c r="L4267" s="2" t="s">
        <v>0</v>
      </c>
      <c r="M4267" s="16">
        <v>10.7</v>
      </c>
      <c r="N4267" s="16"/>
      <c r="O4267" s="16"/>
      <c r="P4267" s="16"/>
      <c r="Q4267" s="16"/>
      <c r="R4267" s="16"/>
      <c r="S4267" s="16"/>
      <c r="T4267" s="18"/>
      <c r="U4267" s="18"/>
      <c r="V4267" s="18"/>
      <c r="W4267" s="18"/>
      <c r="X4267" s="18"/>
    </row>
    <row r="4268" spans="1:24" x14ac:dyDescent="0.25">
      <c r="A4268" t="s">
        <v>99</v>
      </c>
      <c r="B4268" s="91" t="s">
        <v>187</v>
      </c>
      <c r="C4268" t="s">
        <v>868</v>
      </c>
      <c r="D4268" s="54">
        <v>44723</v>
      </c>
      <c r="E4268" s="91" t="s">
        <v>58</v>
      </c>
      <c r="F4268" s="91" t="s">
        <v>62</v>
      </c>
      <c r="G4268" s="20" t="s">
        <v>20</v>
      </c>
      <c r="H4268" s="2">
        <v>1</v>
      </c>
      <c r="I4268" s="2">
        <v>1019</v>
      </c>
      <c r="J4268" s="2" t="s">
        <v>653</v>
      </c>
      <c r="K4268" s="2" t="s">
        <v>684</v>
      </c>
      <c r="L4268" s="2" t="s">
        <v>0</v>
      </c>
      <c r="M4268" s="16">
        <v>8.5399999999999991</v>
      </c>
      <c r="N4268" s="16"/>
      <c r="O4268" s="16"/>
      <c r="P4268" s="16"/>
      <c r="Q4268" s="16"/>
      <c r="R4268" s="16"/>
      <c r="S4268" s="16"/>
      <c r="T4268" s="18"/>
      <c r="U4268" s="18"/>
      <c r="V4268" s="18"/>
      <c r="W4268" s="18"/>
      <c r="X4268" s="18"/>
    </row>
    <row r="4269" spans="1:24" x14ac:dyDescent="0.25">
      <c r="A4269" t="s">
        <v>99</v>
      </c>
      <c r="B4269" s="91" t="s">
        <v>187</v>
      </c>
      <c r="C4269" t="s">
        <v>868</v>
      </c>
      <c r="D4269" s="54">
        <v>44723</v>
      </c>
      <c r="E4269" s="91" t="s">
        <v>58</v>
      </c>
      <c r="F4269" s="91" t="s">
        <v>62</v>
      </c>
      <c r="G4269" s="20" t="s">
        <v>20</v>
      </c>
      <c r="H4269" s="2">
        <v>2</v>
      </c>
      <c r="I4269" s="2">
        <v>118</v>
      </c>
      <c r="J4269" s="2" t="s">
        <v>277</v>
      </c>
      <c r="K4269" s="2" t="s">
        <v>64</v>
      </c>
      <c r="L4269" s="2" t="s">
        <v>0</v>
      </c>
      <c r="M4269" s="16">
        <v>8.64</v>
      </c>
      <c r="N4269" s="16"/>
      <c r="O4269" s="16"/>
      <c r="P4269" s="16"/>
      <c r="Q4269" s="16"/>
      <c r="R4269" s="16"/>
      <c r="S4269" s="16"/>
      <c r="T4269" s="18"/>
      <c r="U4269" s="18"/>
      <c r="V4269" s="18"/>
      <c r="W4269" s="18"/>
      <c r="X4269" s="18"/>
    </row>
    <row r="4270" spans="1:24" x14ac:dyDescent="0.25">
      <c r="A4270" t="s">
        <v>99</v>
      </c>
      <c r="B4270" s="91" t="s">
        <v>187</v>
      </c>
      <c r="C4270" t="s">
        <v>868</v>
      </c>
      <c r="D4270" s="54">
        <v>44723</v>
      </c>
      <c r="E4270" s="91" t="s">
        <v>58</v>
      </c>
      <c r="F4270" s="91" t="s">
        <v>62</v>
      </c>
      <c r="G4270" s="20" t="s">
        <v>20</v>
      </c>
      <c r="H4270" s="2">
        <v>3</v>
      </c>
      <c r="I4270" s="2">
        <v>107</v>
      </c>
      <c r="J4270" s="2" t="s">
        <v>271</v>
      </c>
      <c r="K4270" s="2" t="s">
        <v>64</v>
      </c>
      <c r="L4270" s="2" t="s">
        <v>0</v>
      </c>
      <c r="M4270" s="16">
        <v>8.77</v>
      </c>
      <c r="N4270" s="16"/>
      <c r="O4270" s="16"/>
      <c r="P4270" s="16"/>
      <c r="Q4270" s="16"/>
      <c r="R4270" s="16"/>
      <c r="S4270" s="16"/>
      <c r="T4270" s="18"/>
      <c r="U4270" s="18"/>
      <c r="V4270" s="18"/>
      <c r="W4270" s="18"/>
      <c r="X4270" s="18"/>
    </row>
    <row r="4271" spans="1:24" x14ac:dyDescent="0.25">
      <c r="A4271" t="s">
        <v>99</v>
      </c>
      <c r="B4271" s="91" t="s">
        <v>187</v>
      </c>
      <c r="C4271" t="s">
        <v>868</v>
      </c>
      <c r="D4271" s="54">
        <v>44723</v>
      </c>
      <c r="E4271" s="91" t="s">
        <v>58</v>
      </c>
      <c r="F4271" s="91" t="s">
        <v>62</v>
      </c>
      <c r="G4271" s="20" t="s">
        <v>20</v>
      </c>
      <c r="H4271" s="2">
        <v>4</v>
      </c>
      <c r="I4271" s="2">
        <v>1188</v>
      </c>
      <c r="J4271" s="2" t="s">
        <v>662</v>
      </c>
      <c r="K4271" s="2" t="s">
        <v>260</v>
      </c>
      <c r="L4271" s="2" t="s">
        <v>0</v>
      </c>
      <c r="M4271" s="16">
        <v>9.0299999999999994</v>
      </c>
      <c r="N4271" s="16"/>
      <c r="O4271" s="16"/>
      <c r="P4271" s="16"/>
      <c r="Q4271" s="16"/>
      <c r="R4271" s="16"/>
      <c r="S4271" s="16"/>
      <c r="T4271" s="18"/>
      <c r="U4271" s="18"/>
      <c r="V4271" s="18"/>
      <c r="W4271" s="18"/>
      <c r="X4271" s="18"/>
    </row>
    <row r="4272" spans="1:24" x14ac:dyDescent="0.25">
      <c r="A4272" t="s">
        <v>99</v>
      </c>
      <c r="B4272" s="91" t="s">
        <v>187</v>
      </c>
      <c r="C4272" t="s">
        <v>868</v>
      </c>
      <c r="D4272" s="54">
        <v>44723</v>
      </c>
      <c r="E4272" s="91" t="s">
        <v>58</v>
      </c>
      <c r="F4272" s="91" t="s">
        <v>62</v>
      </c>
      <c r="G4272" s="20" t="s">
        <v>20</v>
      </c>
      <c r="H4272" s="2">
        <v>5</v>
      </c>
      <c r="I4272" s="2">
        <v>326</v>
      </c>
      <c r="J4272" s="2" t="s">
        <v>272</v>
      </c>
      <c r="K4272" s="2" t="s">
        <v>256</v>
      </c>
      <c r="L4272" s="2" t="s">
        <v>0</v>
      </c>
      <c r="M4272" s="16">
        <v>9.0399999999999991</v>
      </c>
      <c r="N4272" s="16"/>
      <c r="O4272" s="16"/>
      <c r="P4272" s="16"/>
      <c r="Q4272" s="16"/>
      <c r="R4272" s="16"/>
      <c r="S4272" s="16"/>
      <c r="T4272" s="18"/>
      <c r="U4272" s="18"/>
      <c r="V4272" s="18"/>
      <c r="W4272" s="18"/>
      <c r="X4272" s="18"/>
    </row>
    <row r="4273" spans="1:24" x14ac:dyDescent="0.25">
      <c r="A4273" t="s">
        <v>99</v>
      </c>
      <c r="B4273" s="91" t="s">
        <v>187</v>
      </c>
      <c r="C4273" t="s">
        <v>868</v>
      </c>
      <c r="D4273" s="54">
        <v>44723</v>
      </c>
      <c r="E4273" s="91" t="s">
        <v>58</v>
      </c>
      <c r="F4273" s="91" t="s">
        <v>62</v>
      </c>
      <c r="G4273" s="20" t="s">
        <v>20</v>
      </c>
      <c r="H4273" s="2">
        <v>6</v>
      </c>
      <c r="I4273" s="2">
        <v>66</v>
      </c>
      <c r="J4273" s="2" t="s">
        <v>28</v>
      </c>
      <c r="K4273" s="2" t="s">
        <v>64</v>
      </c>
      <c r="L4273" s="2" t="s">
        <v>0</v>
      </c>
      <c r="M4273" s="16">
        <v>9.07</v>
      </c>
      <c r="N4273" s="16"/>
      <c r="O4273" s="16"/>
      <c r="P4273" s="16"/>
      <c r="Q4273" s="16"/>
      <c r="R4273" s="16"/>
      <c r="S4273" s="16"/>
      <c r="T4273" s="18"/>
      <c r="U4273" s="18"/>
      <c r="V4273" s="18"/>
      <c r="W4273" s="18"/>
      <c r="X4273" s="18"/>
    </row>
    <row r="4274" spans="1:24" x14ac:dyDescent="0.25">
      <c r="A4274" t="s">
        <v>99</v>
      </c>
      <c r="B4274" s="91" t="s">
        <v>187</v>
      </c>
      <c r="C4274" t="s">
        <v>868</v>
      </c>
      <c r="D4274" s="54">
        <v>44723</v>
      </c>
      <c r="E4274" s="91" t="s">
        <v>58</v>
      </c>
      <c r="F4274" s="91" t="s">
        <v>62</v>
      </c>
      <c r="G4274" s="20" t="s">
        <v>20</v>
      </c>
      <c r="H4274" s="2">
        <v>8</v>
      </c>
      <c r="I4274" s="2">
        <v>90</v>
      </c>
      <c r="J4274" s="2" t="s">
        <v>150</v>
      </c>
      <c r="K4274" s="2" t="s">
        <v>64</v>
      </c>
      <c r="L4274" s="2" t="s">
        <v>0</v>
      </c>
      <c r="M4274" s="16">
        <v>9.14</v>
      </c>
      <c r="N4274" s="16"/>
      <c r="O4274" s="16"/>
      <c r="P4274" s="16"/>
      <c r="Q4274" s="16"/>
      <c r="R4274" s="16"/>
      <c r="S4274" s="16"/>
      <c r="T4274" s="18"/>
      <c r="U4274" s="18"/>
      <c r="V4274" s="18"/>
      <c r="W4274" s="18"/>
      <c r="X4274" s="18"/>
    </row>
    <row r="4275" spans="1:24" x14ac:dyDescent="0.25">
      <c r="A4275" t="s">
        <v>126</v>
      </c>
      <c r="B4275" s="20" t="s">
        <v>186</v>
      </c>
      <c r="C4275" t="s">
        <v>868</v>
      </c>
      <c r="D4275" s="54">
        <v>44723</v>
      </c>
      <c r="E4275" s="91" t="s">
        <v>58</v>
      </c>
      <c r="F4275" s="91" t="s">
        <v>62</v>
      </c>
      <c r="G4275" s="91" t="s">
        <v>20</v>
      </c>
      <c r="H4275" s="2">
        <v>1</v>
      </c>
      <c r="I4275" s="2">
        <v>236</v>
      </c>
      <c r="J4275" s="2" t="s">
        <v>278</v>
      </c>
      <c r="K4275" s="2" t="s">
        <v>66</v>
      </c>
      <c r="L4275" s="2" t="s">
        <v>0</v>
      </c>
      <c r="M4275" s="70">
        <v>1.3495370370370371E-3</v>
      </c>
    </row>
    <row r="4276" spans="1:24" x14ac:dyDescent="0.25">
      <c r="A4276" t="s">
        <v>126</v>
      </c>
      <c r="B4276" s="91" t="s">
        <v>186</v>
      </c>
      <c r="C4276" t="s">
        <v>868</v>
      </c>
      <c r="D4276" s="54">
        <v>44723</v>
      </c>
      <c r="E4276" s="91" t="s">
        <v>58</v>
      </c>
      <c r="F4276" s="91" t="s">
        <v>62</v>
      </c>
      <c r="G4276" s="91" t="s">
        <v>20</v>
      </c>
      <c r="H4276" s="2">
        <v>2</v>
      </c>
      <c r="I4276" s="2">
        <v>129</v>
      </c>
      <c r="J4276" s="2" t="s">
        <v>68</v>
      </c>
      <c r="K4276" s="2" t="s">
        <v>64</v>
      </c>
      <c r="L4276" s="2" t="s">
        <v>0</v>
      </c>
      <c r="M4276" s="70">
        <v>1.3847222222222221E-3</v>
      </c>
    </row>
    <row r="4277" spans="1:24" x14ac:dyDescent="0.25">
      <c r="A4277" t="s">
        <v>126</v>
      </c>
      <c r="B4277" s="91" t="s">
        <v>186</v>
      </c>
      <c r="C4277" t="s">
        <v>868</v>
      </c>
      <c r="D4277" s="54">
        <v>44723</v>
      </c>
      <c r="E4277" s="91" t="s">
        <v>58</v>
      </c>
      <c r="F4277" s="91" t="s">
        <v>62</v>
      </c>
      <c r="G4277" s="91" t="s">
        <v>20</v>
      </c>
      <c r="H4277" s="2">
        <v>3</v>
      </c>
      <c r="I4277" s="2">
        <v>128</v>
      </c>
      <c r="J4277" s="2" t="s">
        <v>154</v>
      </c>
      <c r="K4277" s="2" t="s">
        <v>64</v>
      </c>
      <c r="L4277" s="2" t="s">
        <v>0</v>
      </c>
      <c r="M4277" s="70">
        <v>1.3853009259259259E-3</v>
      </c>
    </row>
    <row r="4278" spans="1:24" x14ac:dyDescent="0.25">
      <c r="A4278" t="s">
        <v>126</v>
      </c>
      <c r="B4278" s="91" t="s">
        <v>186</v>
      </c>
      <c r="C4278" t="s">
        <v>868</v>
      </c>
      <c r="D4278" s="54">
        <v>44723</v>
      </c>
      <c r="E4278" s="91" t="s">
        <v>58</v>
      </c>
      <c r="F4278" s="91" t="s">
        <v>62</v>
      </c>
      <c r="G4278" s="91" t="s">
        <v>20</v>
      </c>
      <c r="H4278" s="2">
        <v>4</v>
      </c>
      <c r="I4278" s="2">
        <v>258</v>
      </c>
      <c r="J4278" s="2" t="s">
        <v>153</v>
      </c>
      <c r="K4278" s="2" t="s">
        <v>67</v>
      </c>
      <c r="L4278" s="2" t="s">
        <v>0</v>
      </c>
      <c r="M4278" s="70">
        <v>1.525810185185185E-3</v>
      </c>
    </row>
    <row r="4279" spans="1:24" x14ac:dyDescent="0.25">
      <c r="A4279" t="s">
        <v>126</v>
      </c>
      <c r="B4279" s="91" t="s">
        <v>186</v>
      </c>
      <c r="C4279" t="s">
        <v>868</v>
      </c>
      <c r="D4279" s="54">
        <v>44723</v>
      </c>
      <c r="E4279" s="91" t="s">
        <v>58</v>
      </c>
      <c r="F4279" s="91" t="s">
        <v>62</v>
      </c>
      <c r="G4279" s="91" t="s">
        <v>20</v>
      </c>
      <c r="H4279" s="2">
        <v>5</v>
      </c>
      <c r="I4279" s="2">
        <v>567</v>
      </c>
      <c r="J4279" s="2" t="s">
        <v>679</v>
      </c>
      <c r="K4279" s="2" t="s">
        <v>66</v>
      </c>
      <c r="L4279" s="2" t="s">
        <v>0</v>
      </c>
      <c r="M4279" s="70">
        <v>1.6028935185185185E-3</v>
      </c>
    </row>
    <row r="4280" spans="1:24" x14ac:dyDescent="0.25">
      <c r="A4280" t="s">
        <v>126</v>
      </c>
      <c r="B4280" s="91" t="s">
        <v>186</v>
      </c>
      <c r="C4280" t="s">
        <v>868</v>
      </c>
      <c r="D4280" s="54">
        <v>44723</v>
      </c>
      <c r="E4280" s="91" t="s">
        <v>58</v>
      </c>
      <c r="F4280" s="91" t="s">
        <v>62</v>
      </c>
      <c r="G4280" s="91" t="s">
        <v>20</v>
      </c>
      <c r="H4280" s="2">
        <v>6</v>
      </c>
      <c r="I4280" s="2">
        <v>1128</v>
      </c>
      <c r="J4280" s="2" t="s">
        <v>659</v>
      </c>
      <c r="K4280" s="2" t="s">
        <v>267</v>
      </c>
      <c r="L4280" s="2" t="s">
        <v>0</v>
      </c>
      <c r="M4280" s="70">
        <v>1.7193287037037036E-3</v>
      </c>
    </row>
    <row r="4281" spans="1:24" x14ac:dyDescent="0.25">
      <c r="A4281" t="s">
        <v>126</v>
      </c>
      <c r="B4281" s="91" t="s">
        <v>186</v>
      </c>
      <c r="C4281" t="s">
        <v>868</v>
      </c>
      <c r="D4281" s="54">
        <v>44723</v>
      </c>
      <c r="E4281" s="91" t="s">
        <v>58</v>
      </c>
      <c r="F4281" s="91" t="s">
        <v>62</v>
      </c>
      <c r="G4281" s="91" t="s">
        <v>20</v>
      </c>
      <c r="H4281" s="2">
        <v>7</v>
      </c>
      <c r="I4281" s="2">
        <v>1235</v>
      </c>
      <c r="J4281" s="2" t="s">
        <v>793</v>
      </c>
      <c r="K4281" s="2" t="s">
        <v>267</v>
      </c>
      <c r="L4281" s="2" t="s">
        <v>0</v>
      </c>
      <c r="M4281" s="70">
        <v>1.8223379629629629E-3</v>
      </c>
    </row>
    <row r="4282" spans="1:24" x14ac:dyDescent="0.25">
      <c r="A4282" t="s">
        <v>126</v>
      </c>
      <c r="B4282" s="91" t="s">
        <v>186</v>
      </c>
      <c r="C4282" t="s">
        <v>868</v>
      </c>
      <c r="D4282" s="54">
        <v>44723</v>
      </c>
      <c r="E4282" s="91" t="s">
        <v>58</v>
      </c>
      <c r="F4282" s="91" t="s">
        <v>62</v>
      </c>
      <c r="G4282" s="20" t="s">
        <v>18</v>
      </c>
      <c r="H4282" s="2">
        <v>1</v>
      </c>
      <c r="I4282" s="2">
        <v>1312</v>
      </c>
      <c r="J4282" s="2" t="s">
        <v>872</v>
      </c>
      <c r="K4282" s="2" t="s">
        <v>64</v>
      </c>
      <c r="L4282" s="2" t="s">
        <v>0</v>
      </c>
      <c r="M4282" s="70">
        <v>1.2341435185185183E-3</v>
      </c>
    </row>
    <row r="4283" spans="1:24" x14ac:dyDescent="0.25">
      <c r="A4283" t="s">
        <v>126</v>
      </c>
      <c r="B4283" s="91" t="s">
        <v>186</v>
      </c>
      <c r="C4283" t="s">
        <v>868</v>
      </c>
      <c r="D4283" s="54">
        <v>44723</v>
      </c>
      <c r="E4283" s="91" t="s">
        <v>58</v>
      </c>
      <c r="F4283" s="91" t="s">
        <v>62</v>
      </c>
      <c r="G4283" s="20" t="s">
        <v>18</v>
      </c>
      <c r="H4283" s="2">
        <v>2</v>
      </c>
      <c r="I4283" s="2">
        <v>767</v>
      </c>
      <c r="J4283" s="2" t="s">
        <v>794</v>
      </c>
      <c r="K4283" s="2" t="s">
        <v>66</v>
      </c>
      <c r="L4283" s="2" t="s">
        <v>0</v>
      </c>
      <c r="M4283" s="70">
        <v>1.4090277777777779E-3</v>
      </c>
    </row>
    <row r="4284" spans="1:24" x14ac:dyDescent="0.25">
      <c r="A4284" t="s">
        <v>126</v>
      </c>
      <c r="B4284" s="91" t="s">
        <v>186</v>
      </c>
      <c r="C4284" t="s">
        <v>868</v>
      </c>
      <c r="D4284" s="54">
        <v>44723</v>
      </c>
      <c r="E4284" s="91" t="s">
        <v>58</v>
      </c>
      <c r="F4284" s="91" t="s">
        <v>62</v>
      </c>
      <c r="G4284" s="20" t="s">
        <v>18</v>
      </c>
      <c r="H4284" s="2">
        <v>3</v>
      </c>
      <c r="I4284" s="2">
        <v>104</v>
      </c>
      <c r="J4284" s="2" t="s">
        <v>24</v>
      </c>
      <c r="K4284" s="2" t="s">
        <v>64</v>
      </c>
      <c r="L4284" s="2" t="s">
        <v>0</v>
      </c>
      <c r="M4284" s="70">
        <v>1.4695601851851851E-3</v>
      </c>
    </row>
    <row r="4285" spans="1:24" x14ac:dyDescent="0.25">
      <c r="A4285" t="s">
        <v>126</v>
      </c>
      <c r="B4285" s="91" t="s">
        <v>186</v>
      </c>
      <c r="C4285" t="s">
        <v>868</v>
      </c>
      <c r="D4285" s="54">
        <v>44723</v>
      </c>
      <c r="E4285" s="91" t="s">
        <v>58</v>
      </c>
      <c r="F4285" s="91" t="s">
        <v>62</v>
      </c>
      <c r="G4285" s="20" t="s">
        <v>18</v>
      </c>
      <c r="H4285" s="2">
        <v>4</v>
      </c>
      <c r="I4285" s="2">
        <v>668</v>
      </c>
      <c r="J4285" s="2" t="s">
        <v>652</v>
      </c>
      <c r="K4285" s="2" t="s">
        <v>66</v>
      </c>
      <c r="L4285" s="2" t="s">
        <v>0</v>
      </c>
      <c r="M4285" s="70">
        <v>1.5687499999999998E-3</v>
      </c>
    </row>
    <row r="4286" spans="1:24" x14ac:dyDescent="0.25">
      <c r="A4286" t="s">
        <v>57</v>
      </c>
      <c r="B4286" s="20" t="s">
        <v>30</v>
      </c>
      <c r="C4286" t="s">
        <v>868</v>
      </c>
      <c r="D4286" s="54">
        <v>44723</v>
      </c>
      <c r="E4286" s="91" t="s">
        <v>58</v>
      </c>
      <c r="F4286" s="91" t="s">
        <v>62</v>
      </c>
      <c r="G4286" s="20" t="s">
        <v>20</v>
      </c>
      <c r="H4286" s="2">
        <v>1</v>
      </c>
      <c r="I4286" s="2">
        <v>1018</v>
      </c>
      <c r="J4286" s="2" t="s">
        <v>439</v>
      </c>
      <c r="K4286" s="2" t="s">
        <v>684</v>
      </c>
      <c r="L4286" s="2" t="s">
        <v>0</v>
      </c>
      <c r="M4286" s="16">
        <v>25.6</v>
      </c>
      <c r="N4286" s="16">
        <v>24.72</v>
      </c>
      <c r="O4286" s="16">
        <v>25.6</v>
      </c>
      <c r="P4286" s="16">
        <v>18.93</v>
      </c>
      <c r="Q4286" s="16" t="s">
        <v>1</v>
      </c>
      <c r="R4286" s="16">
        <v>23.17</v>
      </c>
      <c r="S4286" s="16">
        <v>23.21</v>
      </c>
    </row>
    <row r="4287" spans="1:24" x14ac:dyDescent="0.25">
      <c r="A4287" t="s">
        <v>57</v>
      </c>
      <c r="B4287" s="91" t="s">
        <v>30</v>
      </c>
      <c r="C4287" t="s">
        <v>868</v>
      </c>
      <c r="D4287" s="54">
        <v>44723</v>
      </c>
      <c r="E4287" s="91" t="s">
        <v>58</v>
      </c>
      <c r="F4287" s="91" t="s">
        <v>62</v>
      </c>
      <c r="G4287" s="91" t="s">
        <v>20</v>
      </c>
      <c r="H4287" s="2">
        <v>2</v>
      </c>
      <c r="I4287" s="2">
        <v>569</v>
      </c>
      <c r="J4287" s="2" t="s">
        <v>279</v>
      </c>
      <c r="K4287" s="2" t="s">
        <v>267</v>
      </c>
      <c r="L4287" s="2" t="s">
        <v>0</v>
      </c>
      <c r="M4287" s="16">
        <v>20.63</v>
      </c>
      <c r="N4287" s="16">
        <v>18.29</v>
      </c>
      <c r="O4287" s="16">
        <v>19.18</v>
      </c>
      <c r="P4287" s="16">
        <v>20.170000000000002</v>
      </c>
      <c r="Q4287" s="16">
        <v>20.63</v>
      </c>
      <c r="R4287" s="16">
        <v>20.04</v>
      </c>
      <c r="S4287" s="16">
        <v>19.39</v>
      </c>
    </row>
    <row r="4288" spans="1:24" x14ac:dyDescent="0.25">
      <c r="A4288" t="s">
        <v>57</v>
      </c>
      <c r="B4288" s="91" t="s">
        <v>30</v>
      </c>
      <c r="C4288" t="s">
        <v>868</v>
      </c>
      <c r="D4288" s="54">
        <v>44723</v>
      </c>
      <c r="E4288" s="91" t="s">
        <v>58</v>
      </c>
      <c r="F4288" s="91" t="s">
        <v>62</v>
      </c>
      <c r="G4288" s="91" t="s">
        <v>20</v>
      </c>
      <c r="H4288" s="2">
        <v>3</v>
      </c>
      <c r="I4288" s="2">
        <v>112</v>
      </c>
      <c r="J4288" s="2" t="s">
        <v>72</v>
      </c>
      <c r="K4288" s="2" t="s">
        <v>64</v>
      </c>
      <c r="L4288" s="2" t="s">
        <v>0</v>
      </c>
      <c r="M4288" s="16">
        <v>15.42</v>
      </c>
      <c r="N4288" s="16">
        <v>15.42</v>
      </c>
      <c r="O4288" s="16">
        <v>14.62</v>
      </c>
      <c r="P4288" s="16">
        <v>13.59</v>
      </c>
      <c r="Q4288" s="16">
        <v>14.45</v>
      </c>
      <c r="R4288" s="16">
        <v>13.52</v>
      </c>
      <c r="S4288" s="16">
        <v>14.32</v>
      </c>
    </row>
    <row r="4289" spans="1:19" x14ac:dyDescent="0.25">
      <c r="A4289" t="s">
        <v>57</v>
      </c>
      <c r="B4289" s="91" t="s">
        <v>30</v>
      </c>
      <c r="C4289" t="s">
        <v>868</v>
      </c>
      <c r="D4289" s="54">
        <v>44723</v>
      </c>
      <c r="E4289" s="91" t="s">
        <v>58</v>
      </c>
      <c r="F4289" s="91" t="s">
        <v>62</v>
      </c>
      <c r="G4289" s="91" t="s">
        <v>20</v>
      </c>
      <c r="H4289" s="2">
        <v>4</v>
      </c>
      <c r="I4289" s="2">
        <v>566</v>
      </c>
      <c r="J4289" s="2" t="s">
        <v>696</v>
      </c>
      <c r="K4289" s="2" t="s">
        <v>66</v>
      </c>
      <c r="L4289" s="2" t="s">
        <v>0</v>
      </c>
      <c r="M4289" s="16">
        <v>14.45</v>
      </c>
      <c r="N4289" s="16">
        <v>10.19</v>
      </c>
      <c r="O4289" s="16" t="s">
        <v>1</v>
      </c>
      <c r="P4289" s="16">
        <v>10.28</v>
      </c>
      <c r="Q4289" s="16">
        <v>10</v>
      </c>
      <c r="R4289" s="16">
        <v>14.45</v>
      </c>
      <c r="S4289" s="16" t="s">
        <v>1</v>
      </c>
    </row>
    <row r="4290" spans="1:19" x14ac:dyDescent="0.25">
      <c r="A4290" t="s">
        <v>57</v>
      </c>
      <c r="B4290" s="91" t="s">
        <v>30</v>
      </c>
      <c r="C4290" t="s">
        <v>868</v>
      </c>
      <c r="D4290" s="54">
        <v>44723</v>
      </c>
      <c r="E4290" s="91" t="s">
        <v>58</v>
      </c>
      <c r="F4290" s="91" t="s">
        <v>62</v>
      </c>
      <c r="G4290" s="91" t="s">
        <v>20</v>
      </c>
      <c r="H4290" s="2">
        <v>5</v>
      </c>
      <c r="I4290" s="2">
        <v>341</v>
      </c>
      <c r="J4290" s="2" t="s">
        <v>623</v>
      </c>
      <c r="K4290" s="2" t="s">
        <v>256</v>
      </c>
      <c r="L4290" s="2" t="s">
        <v>0</v>
      </c>
      <c r="M4290" s="16">
        <v>12.15</v>
      </c>
      <c r="N4290" s="16">
        <v>12.15</v>
      </c>
      <c r="O4290" s="16">
        <v>9.23</v>
      </c>
      <c r="P4290" s="16">
        <v>10.83</v>
      </c>
      <c r="Q4290" s="16" t="s">
        <v>25</v>
      </c>
      <c r="R4290" s="16" t="s">
        <v>25</v>
      </c>
      <c r="S4290" s="16" t="s">
        <v>25</v>
      </c>
    </row>
    <row r="4291" spans="1:19" x14ac:dyDescent="0.25">
      <c r="A4291" t="s">
        <v>57</v>
      </c>
      <c r="B4291" s="91" t="s">
        <v>30</v>
      </c>
      <c r="C4291" t="s">
        <v>868</v>
      </c>
      <c r="D4291" s="54">
        <v>44723</v>
      </c>
      <c r="E4291" s="91" t="s">
        <v>58</v>
      </c>
      <c r="F4291" s="91" t="s">
        <v>62</v>
      </c>
      <c r="G4291" s="91" t="s">
        <v>20</v>
      </c>
      <c r="H4291" s="2">
        <v>6</v>
      </c>
      <c r="I4291" s="2">
        <v>364</v>
      </c>
      <c r="J4291" s="2" t="s">
        <v>669</v>
      </c>
      <c r="K4291" s="2" t="s">
        <v>258</v>
      </c>
      <c r="L4291" s="2" t="s">
        <v>0</v>
      </c>
      <c r="M4291" s="16">
        <v>12.1</v>
      </c>
      <c r="N4291" s="16">
        <v>10.42</v>
      </c>
      <c r="O4291" s="16">
        <v>10.41</v>
      </c>
      <c r="P4291" s="16" t="s">
        <v>1</v>
      </c>
      <c r="Q4291" s="16" t="s">
        <v>1</v>
      </c>
      <c r="R4291" s="16">
        <v>10.62</v>
      </c>
      <c r="S4291" s="16">
        <v>12.1</v>
      </c>
    </row>
    <row r="4292" spans="1:19" x14ac:dyDescent="0.25">
      <c r="A4292" t="s">
        <v>57</v>
      </c>
      <c r="B4292" s="91" t="s">
        <v>30</v>
      </c>
      <c r="C4292" t="s">
        <v>868</v>
      </c>
      <c r="D4292" s="54">
        <v>44723</v>
      </c>
      <c r="E4292" s="91" t="s">
        <v>58</v>
      </c>
      <c r="F4292" s="91" t="s">
        <v>62</v>
      </c>
      <c r="G4292" s="91" t="s">
        <v>20</v>
      </c>
      <c r="H4292" s="2">
        <v>9</v>
      </c>
      <c r="I4292" s="2">
        <v>356</v>
      </c>
      <c r="J4292" s="2" t="s">
        <v>655</v>
      </c>
      <c r="K4292" s="2" t="s">
        <v>258</v>
      </c>
      <c r="L4292" s="2" t="s">
        <v>0</v>
      </c>
      <c r="M4292" s="16">
        <v>8.84</v>
      </c>
      <c r="N4292" s="16">
        <v>7.62</v>
      </c>
      <c r="O4292" s="16">
        <v>7.89</v>
      </c>
      <c r="P4292" s="16">
        <v>8.84</v>
      </c>
      <c r="Q4292" s="16"/>
      <c r="R4292" s="16"/>
      <c r="S4292" s="16"/>
    </row>
    <row r="4293" spans="1:19" x14ac:dyDescent="0.25">
      <c r="A4293" t="s">
        <v>57</v>
      </c>
      <c r="B4293" s="91" t="s">
        <v>30</v>
      </c>
      <c r="C4293" t="s">
        <v>868</v>
      </c>
      <c r="D4293" s="54">
        <v>44723</v>
      </c>
      <c r="E4293" s="91" t="s">
        <v>58</v>
      </c>
      <c r="F4293" s="91" t="s">
        <v>62</v>
      </c>
      <c r="G4293" s="91" t="s">
        <v>20</v>
      </c>
      <c r="H4293" s="2">
        <v>10</v>
      </c>
      <c r="I4293" s="2">
        <v>1136</v>
      </c>
      <c r="J4293" s="2" t="s">
        <v>668</v>
      </c>
      <c r="K4293" s="2" t="s">
        <v>64</v>
      </c>
      <c r="L4293" s="2" t="s">
        <v>0</v>
      </c>
      <c r="M4293" s="16">
        <v>8.5</v>
      </c>
      <c r="N4293" s="16">
        <v>7.85</v>
      </c>
      <c r="O4293" s="16">
        <v>6.46</v>
      </c>
      <c r="P4293" s="16">
        <v>8.5</v>
      </c>
      <c r="Q4293" s="16"/>
      <c r="R4293" s="16"/>
      <c r="S4293" s="16"/>
    </row>
    <row r="4294" spans="1:19" x14ac:dyDescent="0.25">
      <c r="A4294" t="s">
        <v>32</v>
      </c>
      <c r="B4294" s="91" t="s">
        <v>30</v>
      </c>
      <c r="C4294" t="s">
        <v>868</v>
      </c>
      <c r="D4294" s="54">
        <v>44723</v>
      </c>
      <c r="E4294" s="91" t="s">
        <v>58</v>
      </c>
      <c r="F4294" s="91" t="s">
        <v>62</v>
      </c>
      <c r="G4294" s="20" t="s">
        <v>18</v>
      </c>
      <c r="H4294" s="2">
        <v>1</v>
      </c>
      <c r="I4294" s="2">
        <v>561</v>
      </c>
      <c r="J4294" s="2" t="s">
        <v>268</v>
      </c>
      <c r="K4294" s="2" t="s">
        <v>66</v>
      </c>
      <c r="L4294" s="2" t="s">
        <v>0</v>
      </c>
      <c r="M4294" s="16">
        <v>24.05</v>
      </c>
      <c r="N4294" s="16">
        <v>18.88</v>
      </c>
      <c r="O4294" s="16">
        <v>20.82</v>
      </c>
      <c r="P4294" s="16">
        <v>19.309999999999999</v>
      </c>
      <c r="Q4294" s="16">
        <v>16.600000000000001</v>
      </c>
      <c r="R4294" s="16">
        <v>20.21</v>
      </c>
      <c r="S4294" s="16">
        <v>24.05</v>
      </c>
    </row>
    <row r="4295" spans="1:19" x14ac:dyDescent="0.25">
      <c r="A4295" t="s">
        <v>32</v>
      </c>
      <c r="B4295" s="91" t="s">
        <v>30</v>
      </c>
      <c r="C4295" t="s">
        <v>868</v>
      </c>
      <c r="D4295" s="54">
        <v>44723</v>
      </c>
      <c r="E4295" s="91" t="s">
        <v>58</v>
      </c>
      <c r="F4295" s="91" t="s">
        <v>62</v>
      </c>
      <c r="G4295" s="91" t="s">
        <v>18</v>
      </c>
      <c r="H4295" s="2">
        <v>2</v>
      </c>
      <c r="I4295" s="2">
        <v>83</v>
      </c>
      <c r="J4295" s="2" t="s">
        <v>74</v>
      </c>
      <c r="K4295" s="2" t="s">
        <v>64</v>
      </c>
      <c r="L4295" s="2" t="s">
        <v>0</v>
      </c>
      <c r="M4295" s="16">
        <v>22.03</v>
      </c>
      <c r="N4295" s="16">
        <v>14.48</v>
      </c>
      <c r="O4295" s="16">
        <v>21.17</v>
      </c>
      <c r="P4295" s="16">
        <v>18.25</v>
      </c>
      <c r="Q4295" s="16">
        <v>18.690000000000001</v>
      </c>
      <c r="R4295" s="16">
        <v>18.57</v>
      </c>
      <c r="S4295" s="16">
        <v>22.03</v>
      </c>
    </row>
    <row r="4296" spans="1:19" x14ac:dyDescent="0.25">
      <c r="A4296" t="s">
        <v>32</v>
      </c>
      <c r="B4296" s="91" t="s">
        <v>30</v>
      </c>
      <c r="C4296" t="s">
        <v>868</v>
      </c>
      <c r="D4296" s="54">
        <v>44723</v>
      </c>
      <c r="E4296" s="91" t="s">
        <v>58</v>
      </c>
      <c r="F4296" s="91" t="s">
        <v>62</v>
      </c>
      <c r="G4296" s="91" t="s">
        <v>18</v>
      </c>
      <c r="H4296" s="2">
        <v>3</v>
      </c>
      <c r="I4296" s="2">
        <v>357</v>
      </c>
      <c r="J4296" s="2" t="s">
        <v>275</v>
      </c>
      <c r="K4296" s="2" t="s">
        <v>258</v>
      </c>
      <c r="L4296" s="2" t="s">
        <v>0</v>
      </c>
      <c r="M4296" s="16">
        <v>20.239999999999998</v>
      </c>
      <c r="N4296" s="16">
        <v>17.190000000000001</v>
      </c>
      <c r="O4296" s="16">
        <v>20.239999999999998</v>
      </c>
      <c r="P4296" s="16">
        <v>18.239999999999998</v>
      </c>
      <c r="Q4296" s="16">
        <v>18.22</v>
      </c>
      <c r="R4296" s="16">
        <v>17.48</v>
      </c>
      <c r="S4296" s="16">
        <v>19.350000000000001</v>
      </c>
    </row>
    <row r="4297" spans="1:19" x14ac:dyDescent="0.25">
      <c r="A4297" t="s">
        <v>32</v>
      </c>
      <c r="B4297" s="91" t="s">
        <v>30</v>
      </c>
      <c r="C4297" t="s">
        <v>868</v>
      </c>
      <c r="D4297" s="54">
        <v>44723</v>
      </c>
      <c r="E4297" s="91" t="s">
        <v>58</v>
      </c>
      <c r="F4297" s="91" t="s">
        <v>62</v>
      </c>
      <c r="G4297" s="91" t="s">
        <v>18</v>
      </c>
      <c r="H4297" s="2">
        <v>5</v>
      </c>
      <c r="I4297" s="2">
        <v>155</v>
      </c>
      <c r="J4297" s="2" t="s">
        <v>27</v>
      </c>
      <c r="K4297" s="2" t="s">
        <v>64</v>
      </c>
      <c r="L4297" s="2" t="s">
        <v>0</v>
      </c>
      <c r="M4297" s="16">
        <v>19.329999999999998</v>
      </c>
      <c r="N4297" s="16">
        <v>16.39</v>
      </c>
      <c r="O4297" s="16">
        <v>19.329999999999998</v>
      </c>
      <c r="P4297" s="16">
        <v>16.95</v>
      </c>
      <c r="Q4297" s="16">
        <v>16.190000000000001</v>
      </c>
      <c r="R4297" s="16" t="s">
        <v>1</v>
      </c>
      <c r="S4297" s="16">
        <v>18.989999999999998</v>
      </c>
    </row>
    <row r="4298" spans="1:19" x14ac:dyDescent="0.25">
      <c r="A4298" t="s">
        <v>32</v>
      </c>
      <c r="B4298" s="91" t="s">
        <v>30</v>
      </c>
      <c r="C4298" t="s">
        <v>868</v>
      </c>
      <c r="D4298" s="54">
        <v>44723</v>
      </c>
      <c r="E4298" s="91" t="s">
        <v>58</v>
      </c>
      <c r="F4298" s="91" t="s">
        <v>62</v>
      </c>
      <c r="G4298" s="91" t="s">
        <v>18</v>
      </c>
      <c r="H4298" s="2">
        <v>6</v>
      </c>
      <c r="I4298" s="2">
        <v>1179</v>
      </c>
      <c r="J4298" s="2" t="s">
        <v>648</v>
      </c>
      <c r="K4298" s="2" t="s">
        <v>684</v>
      </c>
      <c r="L4298" s="2" t="s">
        <v>0</v>
      </c>
      <c r="M4298" s="16">
        <v>14.46</v>
      </c>
      <c r="N4298" s="16">
        <v>11.34</v>
      </c>
      <c r="O4298" s="16">
        <v>10.78</v>
      </c>
      <c r="P4298" s="16">
        <v>14.46</v>
      </c>
      <c r="Q4298" s="16">
        <v>13.54</v>
      </c>
      <c r="R4298" s="16">
        <v>14.27</v>
      </c>
      <c r="S4298" s="16">
        <v>11.64</v>
      </c>
    </row>
    <row r="4299" spans="1:19" x14ac:dyDescent="0.25">
      <c r="A4299" t="s">
        <v>32</v>
      </c>
      <c r="B4299" s="91" t="s">
        <v>30</v>
      </c>
      <c r="C4299" t="s">
        <v>868</v>
      </c>
      <c r="D4299" s="54">
        <v>44723</v>
      </c>
      <c r="E4299" s="91" t="s">
        <v>58</v>
      </c>
      <c r="F4299" s="91" t="s">
        <v>62</v>
      </c>
      <c r="G4299" s="91" t="s">
        <v>18</v>
      </c>
      <c r="H4299" s="2">
        <v>7</v>
      </c>
      <c r="I4299" s="2">
        <v>1241</v>
      </c>
      <c r="J4299" s="2" t="s">
        <v>791</v>
      </c>
      <c r="K4299" s="2" t="s">
        <v>258</v>
      </c>
      <c r="L4299" s="2" t="s">
        <v>0</v>
      </c>
      <c r="M4299" s="16">
        <v>14.02</v>
      </c>
      <c r="N4299" s="16">
        <v>10.72</v>
      </c>
      <c r="O4299" s="16">
        <v>13.25</v>
      </c>
      <c r="P4299" s="16" t="s">
        <v>1</v>
      </c>
      <c r="Q4299" s="16">
        <v>12.89</v>
      </c>
      <c r="R4299" s="16">
        <v>12.53</v>
      </c>
      <c r="S4299" s="16">
        <v>14.02</v>
      </c>
    </row>
    <row r="4300" spans="1:19" x14ac:dyDescent="0.25">
      <c r="A4300" t="s">
        <v>32</v>
      </c>
      <c r="B4300" s="91" t="s">
        <v>30</v>
      </c>
      <c r="C4300" t="s">
        <v>868</v>
      </c>
      <c r="D4300" s="54">
        <v>44723</v>
      </c>
      <c r="E4300" s="91" t="s">
        <v>58</v>
      </c>
      <c r="F4300" s="91" t="s">
        <v>62</v>
      </c>
      <c r="G4300" s="91" t="s">
        <v>18</v>
      </c>
      <c r="H4300" s="2">
        <v>8</v>
      </c>
      <c r="I4300" s="2">
        <v>342</v>
      </c>
      <c r="J4300" s="2" t="s">
        <v>693</v>
      </c>
      <c r="K4300" s="2" t="s">
        <v>258</v>
      </c>
      <c r="L4300" s="2" t="s">
        <v>0</v>
      </c>
      <c r="M4300" s="16">
        <v>12.16</v>
      </c>
      <c r="N4300" s="16">
        <v>8.41</v>
      </c>
      <c r="O4300" s="16">
        <v>9.7799999999999994</v>
      </c>
      <c r="P4300" s="16">
        <v>9.61</v>
      </c>
      <c r="Q4300" s="16">
        <v>9.69</v>
      </c>
      <c r="R4300" s="16">
        <v>11.34</v>
      </c>
      <c r="S4300" s="16">
        <v>12.16</v>
      </c>
    </row>
    <row r="4301" spans="1:19" x14ac:dyDescent="0.25">
      <c r="A4301" t="s">
        <v>32</v>
      </c>
      <c r="B4301" s="91" t="s">
        <v>30</v>
      </c>
      <c r="C4301" t="s">
        <v>868</v>
      </c>
      <c r="D4301" s="54">
        <v>44723</v>
      </c>
      <c r="E4301" s="91" t="s">
        <v>58</v>
      </c>
      <c r="F4301" s="91" t="s">
        <v>62</v>
      </c>
      <c r="G4301" s="91" t="s">
        <v>18</v>
      </c>
      <c r="H4301" s="2">
        <v>9</v>
      </c>
      <c r="I4301" s="2">
        <v>348</v>
      </c>
      <c r="J4301" s="2" t="s">
        <v>694</v>
      </c>
      <c r="K4301" s="2" t="s">
        <v>258</v>
      </c>
      <c r="L4301" s="2" t="s">
        <v>0</v>
      </c>
      <c r="M4301" s="16">
        <v>8.1999999999999993</v>
      </c>
      <c r="N4301" s="16">
        <v>7.54</v>
      </c>
      <c r="O4301" s="16">
        <v>8.1999999999999993</v>
      </c>
      <c r="P4301" s="16">
        <v>7.47</v>
      </c>
      <c r="Q4301" s="16"/>
      <c r="R4301" s="16"/>
      <c r="S4301" s="16"/>
    </row>
    <row r="4302" spans="1:19" x14ac:dyDescent="0.25">
      <c r="A4302" t="s">
        <v>32</v>
      </c>
      <c r="B4302" s="91" t="s">
        <v>30</v>
      </c>
      <c r="C4302" t="s">
        <v>868</v>
      </c>
      <c r="D4302" s="54">
        <v>44723</v>
      </c>
      <c r="E4302" s="91" t="s">
        <v>58</v>
      </c>
      <c r="F4302" s="91" t="s">
        <v>62</v>
      </c>
      <c r="G4302" s="91" t="s">
        <v>18</v>
      </c>
      <c r="H4302" s="2">
        <v>10</v>
      </c>
      <c r="I4302" s="2">
        <v>558</v>
      </c>
      <c r="J4302" s="2" t="s">
        <v>273</v>
      </c>
      <c r="K4302" s="2" t="s">
        <v>66</v>
      </c>
      <c r="L4302" s="2" t="s">
        <v>0</v>
      </c>
      <c r="M4302" s="16">
        <v>7.37</v>
      </c>
      <c r="N4302" s="16" t="s">
        <v>1</v>
      </c>
      <c r="O4302" s="16" t="s">
        <v>1</v>
      </c>
      <c r="P4302" s="16">
        <v>7.37</v>
      </c>
      <c r="Q4302" s="16"/>
      <c r="R4302" s="16"/>
      <c r="S4302" s="16"/>
    </row>
    <row r="4303" spans="1:19" x14ac:dyDescent="0.25">
      <c r="A4303" t="s">
        <v>116</v>
      </c>
      <c r="B4303" s="20" t="s">
        <v>187</v>
      </c>
      <c r="C4303" t="s">
        <v>868</v>
      </c>
      <c r="D4303" s="54">
        <v>44723</v>
      </c>
      <c r="E4303" s="91" t="s">
        <v>58</v>
      </c>
      <c r="F4303" s="91" t="s">
        <v>62</v>
      </c>
      <c r="G4303" s="20" t="s">
        <v>20</v>
      </c>
      <c r="H4303" s="2">
        <v>1</v>
      </c>
      <c r="I4303" s="2">
        <v>9001</v>
      </c>
      <c r="J4303" s="2" t="s">
        <v>813</v>
      </c>
      <c r="K4303" s="2" t="s">
        <v>64</v>
      </c>
      <c r="L4303" s="2" t="s">
        <v>0</v>
      </c>
      <c r="M4303" s="16">
        <v>35.08</v>
      </c>
      <c r="N4303" s="16"/>
      <c r="O4303" s="16"/>
      <c r="P4303" s="16"/>
      <c r="Q4303" s="16"/>
      <c r="R4303" s="16"/>
      <c r="S4303" s="16"/>
    </row>
    <row r="4304" spans="1:19" x14ac:dyDescent="0.25">
      <c r="A4304" t="s">
        <v>116</v>
      </c>
      <c r="B4304" s="91" t="s">
        <v>187</v>
      </c>
      <c r="C4304" t="s">
        <v>868</v>
      </c>
      <c r="D4304" s="54">
        <v>44723</v>
      </c>
      <c r="E4304" s="91" t="s">
        <v>58</v>
      </c>
      <c r="F4304" s="91" t="s">
        <v>62</v>
      </c>
      <c r="G4304" s="20" t="s">
        <v>20</v>
      </c>
      <c r="H4304" s="2">
        <v>2</v>
      </c>
      <c r="I4304" s="2">
        <v>9002</v>
      </c>
      <c r="J4304" s="2" t="s">
        <v>779</v>
      </c>
      <c r="K4304" s="2" t="s">
        <v>64</v>
      </c>
      <c r="L4304" s="2" t="s">
        <v>0</v>
      </c>
      <c r="M4304" s="16">
        <v>37.75</v>
      </c>
      <c r="N4304" s="16"/>
      <c r="O4304" s="16"/>
      <c r="P4304" s="16"/>
      <c r="Q4304" s="16"/>
      <c r="R4304" s="16"/>
      <c r="S4304" s="16"/>
    </row>
    <row r="4305" spans="1:19" x14ac:dyDescent="0.25">
      <c r="A4305" t="s">
        <v>116</v>
      </c>
      <c r="B4305" s="91" t="s">
        <v>187</v>
      </c>
      <c r="C4305" t="s">
        <v>868</v>
      </c>
      <c r="D4305" s="54">
        <v>44723</v>
      </c>
      <c r="E4305" s="91" t="s">
        <v>58</v>
      </c>
      <c r="F4305" s="91" t="s">
        <v>62</v>
      </c>
      <c r="G4305" s="20" t="s">
        <v>20</v>
      </c>
      <c r="H4305" s="2">
        <v>3</v>
      </c>
      <c r="I4305" s="2">
        <v>10734</v>
      </c>
      <c r="J4305" s="2" t="s">
        <v>781</v>
      </c>
      <c r="K4305" s="2" t="s">
        <v>66</v>
      </c>
      <c r="L4305" s="2" t="s">
        <v>0</v>
      </c>
      <c r="M4305" s="16">
        <v>44.82</v>
      </c>
      <c r="N4305" s="16"/>
      <c r="O4305" s="16"/>
      <c r="P4305" s="16"/>
      <c r="Q4305" s="16"/>
      <c r="R4305" s="16"/>
      <c r="S4305" s="16"/>
    </row>
    <row r="4306" spans="1:19" x14ac:dyDescent="0.25">
      <c r="A4306" t="s">
        <v>116</v>
      </c>
      <c r="B4306" s="91" t="s">
        <v>187</v>
      </c>
      <c r="C4306" t="s">
        <v>868</v>
      </c>
      <c r="D4306" s="54">
        <v>44723</v>
      </c>
      <c r="E4306" s="91" t="s">
        <v>58</v>
      </c>
      <c r="F4306" s="91" t="s">
        <v>62</v>
      </c>
      <c r="G4306" s="20" t="s">
        <v>18</v>
      </c>
      <c r="H4306" s="2">
        <v>1</v>
      </c>
      <c r="I4306" s="2">
        <v>10198</v>
      </c>
      <c r="J4306" s="2" t="s">
        <v>443</v>
      </c>
      <c r="K4306" s="2" t="s">
        <v>65</v>
      </c>
      <c r="L4306" s="2" t="s">
        <v>0</v>
      </c>
      <c r="M4306" s="16">
        <v>49.72</v>
      </c>
      <c r="N4306" s="16"/>
      <c r="O4306" s="16"/>
      <c r="P4306" s="16"/>
      <c r="Q4306" s="16"/>
      <c r="R4306" s="16"/>
      <c r="S4306" s="16"/>
    </row>
    <row r="4307" spans="1:19" x14ac:dyDescent="0.25">
      <c r="A4307" t="s">
        <v>127</v>
      </c>
      <c r="B4307" s="20" t="s">
        <v>186</v>
      </c>
      <c r="C4307" t="s">
        <v>868</v>
      </c>
      <c r="D4307" s="54">
        <v>44723</v>
      </c>
      <c r="E4307" s="91" t="s">
        <v>58</v>
      </c>
      <c r="F4307" s="91" t="s">
        <v>62</v>
      </c>
      <c r="G4307" s="20" t="s">
        <v>20</v>
      </c>
      <c r="H4307" s="2">
        <v>1</v>
      </c>
      <c r="I4307" s="2">
        <v>146</v>
      </c>
      <c r="J4307" s="2" t="s">
        <v>370</v>
      </c>
      <c r="K4307" s="2" t="s">
        <v>64</v>
      </c>
      <c r="L4307" s="2" t="s">
        <v>23</v>
      </c>
      <c r="M4307" s="70">
        <v>1.8354166666666666E-3</v>
      </c>
    </row>
    <row r="4308" spans="1:19" x14ac:dyDescent="0.25">
      <c r="A4308" t="s">
        <v>127</v>
      </c>
      <c r="B4308" s="91" t="s">
        <v>186</v>
      </c>
      <c r="C4308" t="s">
        <v>868</v>
      </c>
      <c r="D4308" s="54">
        <v>44723</v>
      </c>
      <c r="E4308" s="91" t="s">
        <v>58</v>
      </c>
      <c r="F4308" s="91" t="s">
        <v>62</v>
      </c>
      <c r="G4308" s="20" t="s">
        <v>20</v>
      </c>
      <c r="H4308" s="2">
        <v>2</v>
      </c>
      <c r="I4308" s="2">
        <v>1295</v>
      </c>
      <c r="J4308" s="2" t="s">
        <v>805</v>
      </c>
      <c r="K4308" s="2" t="s">
        <v>64</v>
      </c>
      <c r="L4308" s="2" t="s">
        <v>22</v>
      </c>
      <c r="M4308" s="70">
        <v>1.8715277777777782E-3</v>
      </c>
    </row>
    <row r="4309" spans="1:19" x14ac:dyDescent="0.25">
      <c r="A4309" t="s">
        <v>127</v>
      </c>
      <c r="B4309" s="91" t="s">
        <v>186</v>
      </c>
      <c r="C4309" t="s">
        <v>868</v>
      </c>
      <c r="D4309" s="54">
        <v>44723</v>
      </c>
      <c r="E4309" s="91" t="s">
        <v>58</v>
      </c>
      <c r="F4309" s="91" t="s">
        <v>62</v>
      </c>
      <c r="G4309" s="20" t="s">
        <v>18</v>
      </c>
      <c r="H4309" s="2">
        <v>1</v>
      </c>
      <c r="I4309" s="2">
        <v>141</v>
      </c>
      <c r="J4309" s="2" t="s">
        <v>449</v>
      </c>
      <c r="K4309" s="2" t="s">
        <v>64</v>
      </c>
      <c r="L4309" s="2" t="s">
        <v>23</v>
      </c>
      <c r="M4309" s="70">
        <v>1.4327546296296295E-3</v>
      </c>
    </row>
    <row r="4310" spans="1:19" x14ac:dyDescent="0.25">
      <c r="A4310" t="s">
        <v>127</v>
      </c>
      <c r="B4310" s="91" t="s">
        <v>186</v>
      </c>
      <c r="C4310" t="s">
        <v>868</v>
      </c>
      <c r="D4310" s="54">
        <v>44723</v>
      </c>
      <c r="E4310" s="91" t="s">
        <v>58</v>
      </c>
      <c r="F4310" s="91" t="s">
        <v>62</v>
      </c>
      <c r="G4310" s="20" t="s">
        <v>18</v>
      </c>
      <c r="H4310" s="2">
        <v>2</v>
      </c>
      <c r="I4310" s="2">
        <v>914</v>
      </c>
      <c r="J4310" s="2" t="s">
        <v>445</v>
      </c>
      <c r="K4310" s="2" t="s">
        <v>67</v>
      </c>
      <c r="L4310" s="2" t="s">
        <v>23</v>
      </c>
      <c r="M4310" s="70">
        <v>1.4621527777777777E-3</v>
      </c>
    </row>
    <row r="4311" spans="1:19" x14ac:dyDescent="0.25">
      <c r="A4311" t="s">
        <v>127</v>
      </c>
      <c r="B4311" s="91" t="s">
        <v>186</v>
      </c>
      <c r="C4311" t="s">
        <v>868</v>
      </c>
      <c r="D4311" s="54">
        <v>44723</v>
      </c>
      <c r="E4311" s="91" t="s">
        <v>58</v>
      </c>
      <c r="F4311" s="91" t="s">
        <v>62</v>
      </c>
      <c r="G4311" s="20" t="s">
        <v>18</v>
      </c>
      <c r="H4311" s="2">
        <v>3</v>
      </c>
      <c r="I4311" s="2">
        <v>253</v>
      </c>
      <c r="J4311" s="2" t="s">
        <v>205</v>
      </c>
      <c r="K4311" s="2" t="s">
        <v>67</v>
      </c>
      <c r="L4311" s="2" t="s">
        <v>22</v>
      </c>
      <c r="M4311" s="70">
        <v>1.5469907407407405E-3</v>
      </c>
    </row>
    <row r="4312" spans="1:19" x14ac:dyDescent="0.25">
      <c r="A4312" t="s">
        <v>127</v>
      </c>
      <c r="B4312" s="91" t="s">
        <v>186</v>
      </c>
      <c r="C4312" t="s">
        <v>868</v>
      </c>
      <c r="D4312" s="54">
        <v>44723</v>
      </c>
      <c r="E4312" s="91" t="s">
        <v>58</v>
      </c>
      <c r="F4312" s="91" t="s">
        <v>62</v>
      </c>
      <c r="G4312" s="20" t="s">
        <v>18</v>
      </c>
      <c r="H4312" s="2">
        <v>4</v>
      </c>
      <c r="I4312" s="2">
        <v>806</v>
      </c>
      <c r="J4312" s="2" t="s">
        <v>298</v>
      </c>
      <c r="K4312" s="2" t="s">
        <v>66</v>
      </c>
      <c r="L4312" s="2" t="s">
        <v>22</v>
      </c>
      <c r="M4312" s="70">
        <v>1.6590277777777781E-3</v>
      </c>
    </row>
    <row r="4313" spans="1:19" x14ac:dyDescent="0.25">
      <c r="A4313" t="s">
        <v>127</v>
      </c>
      <c r="B4313" s="91" t="s">
        <v>186</v>
      </c>
      <c r="C4313" t="s">
        <v>868</v>
      </c>
      <c r="D4313" s="54">
        <v>44723</v>
      </c>
      <c r="E4313" s="91" t="s">
        <v>58</v>
      </c>
      <c r="F4313" s="91" t="s">
        <v>62</v>
      </c>
      <c r="G4313" s="20" t="s">
        <v>18</v>
      </c>
      <c r="H4313" s="2">
        <v>5</v>
      </c>
      <c r="I4313" s="2">
        <v>135</v>
      </c>
      <c r="J4313" s="2" t="s">
        <v>196</v>
      </c>
      <c r="K4313" s="2" t="s">
        <v>64</v>
      </c>
      <c r="L4313" s="2" t="s">
        <v>22</v>
      </c>
      <c r="M4313" s="70">
        <v>1.7027777777777779E-3</v>
      </c>
    </row>
    <row r="4314" spans="1:19" x14ac:dyDescent="0.25">
      <c r="A4314" t="s">
        <v>106</v>
      </c>
      <c r="B4314" s="20" t="s">
        <v>187</v>
      </c>
      <c r="C4314" t="s">
        <v>873</v>
      </c>
      <c r="D4314" s="54">
        <v>44723</v>
      </c>
      <c r="E4314" s="91" t="s">
        <v>58</v>
      </c>
      <c r="F4314" s="91" t="s">
        <v>62</v>
      </c>
      <c r="G4314" s="20" t="s">
        <v>18</v>
      </c>
      <c r="H4314" s="2">
        <v>1</v>
      </c>
      <c r="I4314" s="2">
        <v>317</v>
      </c>
      <c r="J4314" s="2" t="s">
        <v>299</v>
      </c>
      <c r="K4314" s="2" t="s">
        <v>256</v>
      </c>
      <c r="L4314" s="2" t="s">
        <v>23</v>
      </c>
      <c r="M4314" s="16">
        <v>11.64</v>
      </c>
    </row>
    <row r="4315" spans="1:19" x14ac:dyDescent="0.25">
      <c r="A4315" t="s">
        <v>106</v>
      </c>
      <c r="B4315" s="91" t="s">
        <v>187</v>
      </c>
      <c r="C4315" t="s">
        <v>873</v>
      </c>
      <c r="D4315" s="54">
        <v>44723</v>
      </c>
      <c r="E4315" s="91" t="s">
        <v>58</v>
      </c>
      <c r="F4315" s="91" t="s">
        <v>62</v>
      </c>
      <c r="G4315" s="20" t="s">
        <v>18</v>
      </c>
      <c r="H4315" s="2">
        <v>2</v>
      </c>
      <c r="I4315" s="2">
        <v>74</v>
      </c>
      <c r="J4315" s="2" t="s">
        <v>206</v>
      </c>
      <c r="K4315" s="2" t="s">
        <v>64</v>
      </c>
      <c r="L4315" s="2" t="s">
        <v>22</v>
      </c>
      <c r="M4315" s="16">
        <v>11.97</v>
      </c>
    </row>
    <row r="4316" spans="1:19" x14ac:dyDescent="0.25">
      <c r="A4316" t="s">
        <v>106</v>
      </c>
      <c r="B4316" s="91" t="s">
        <v>187</v>
      </c>
      <c r="C4316" t="s">
        <v>873</v>
      </c>
      <c r="D4316" s="54">
        <v>44723</v>
      </c>
      <c r="E4316" s="91" t="s">
        <v>58</v>
      </c>
      <c r="F4316" s="91" t="s">
        <v>62</v>
      </c>
      <c r="G4316" s="20" t="s">
        <v>18</v>
      </c>
      <c r="H4316" s="2">
        <v>3</v>
      </c>
      <c r="I4316" s="2">
        <v>4</v>
      </c>
      <c r="J4316" s="2" t="s">
        <v>207</v>
      </c>
      <c r="K4316" s="2" t="s">
        <v>256</v>
      </c>
      <c r="L4316" s="2" t="s">
        <v>22</v>
      </c>
      <c r="M4316" s="16">
        <v>12.17</v>
      </c>
    </row>
    <row r="4317" spans="1:19" x14ac:dyDescent="0.25">
      <c r="A4317" t="s">
        <v>106</v>
      </c>
      <c r="B4317" s="91" t="s">
        <v>187</v>
      </c>
      <c r="C4317" t="s">
        <v>873</v>
      </c>
      <c r="D4317" s="54">
        <v>44723</v>
      </c>
      <c r="E4317" s="91" t="s">
        <v>58</v>
      </c>
      <c r="F4317" s="91" t="s">
        <v>62</v>
      </c>
      <c r="G4317" s="20" t="s">
        <v>18</v>
      </c>
      <c r="H4317" s="2">
        <v>1</v>
      </c>
      <c r="I4317" s="2">
        <v>214</v>
      </c>
      <c r="J4317" s="2" t="s">
        <v>380</v>
      </c>
      <c r="K4317" s="2" t="s">
        <v>66</v>
      </c>
      <c r="L4317" s="2" t="s">
        <v>26</v>
      </c>
      <c r="M4317" s="16">
        <v>11.72</v>
      </c>
    </row>
    <row r="4318" spans="1:19" x14ac:dyDescent="0.25">
      <c r="A4318" t="s">
        <v>106</v>
      </c>
      <c r="B4318" s="91" t="s">
        <v>187</v>
      </c>
      <c r="C4318" t="s">
        <v>873</v>
      </c>
      <c r="D4318" s="54">
        <v>44723</v>
      </c>
      <c r="E4318" s="91" t="s">
        <v>58</v>
      </c>
      <c r="F4318" s="91" t="s">
        <v>62</v>
      </c>
      <c r="G4318" s="20" t="s">
        <v>18</v>
      </c>
      <c r="H4318" s="2">
        <v>2</v>
      </c>
      <c r="I4318" s="2">
        <v>871</v>
      </c>
      <c r="J4318" s="2" t="s">
        <v>400</v>
      </c>
      <c r="K4318" s="2" t="s">
        <v>64</v>
      </c>
      <c r="L4318" s="2" t="s">
        <v>26</v>
      </c>
      <c r="M4318" s="16">
        <v>11.95</v>
      </c>
    </row>
    <row r="4319" spans="1:19" x14ac:dyDescent="0.25">
      <c r="A4319" t="s">
        <v>106</v>
      </c>
      <c r="B4319" s="91" t="s">
        <v>187</v>
      </c>
      <c r="C4319" t="s">
        <v>873</v>
      </c>
      <c r="D4319" s="54">
        <v>44723</v>
      </c>
      <c r="E4319" s="91" t="s">
        <v>58</v>
      </c>
      <c r="F4319" s="91" t="s">
        <v>62</v>
      </c>
      <c r="G4319" s="20" t="s">
        <v>20</v>
      </c>
      <c r="H4319" s="2">
        <v>1</v>
      </c>
      <c r="I4319" s="2">
        <v>705</v>
      </c>
      <c r="J4319" s="2" t="s">
        <v>263</v>
      </c>
      <c r="K4319" s="2" t="s">
        <v>64</v>
      </c>
      <c r="L4319" s="2" t="s">
        <v>23</v>
      </c>
      <c r="M4319" s="16">
        <v>15.58</v>
      </c>
    </row>
    <row r="4320" spans="1:19" x14ac:dyDescent="0.25">
      <c r="A4320" t="s">
        <v>106</v>
      </c>
      <c r="B4320" s="91" t="s">
        <v>187</v>
      </c>
      <c r="C4320" t="s">
        <v>873</v>
      </c>
      <c r="D4320" s="54">
        <v>44723</v>
      </c>
      <c r="E4320" s="91" t="s">
        <v>58</v>
      </c>
      <c r="F4320" s="91" t="s">
        <v>62</v>
      </c>
      <c r="G4320" s="20" t="s">
        <v>20</v>
      </c>
      <c r="H4320" s="2">
        <v>2</v>
      </c>
      <c r="I4320" s="2">
        <v>105</v>
      </c>
      <c r="J4320" s="2" t="s">
        <v>213</v>
      </c>
      <c r="K4320" s="2" t="s">
        <v>64</v>
      </c>
      <c r="L4320" s="2" t="s">
        <v>22</v>
      </c>
      <c r="M4320" s="16">
        <v>16.739999999999998</v>
      </c>
    </row>
    <row r="4321" spans="1:16" x14ac:dyDescent="0.25">
      <c r="A4321" t="s">
        <v>106</v>
      </c>
      <c r="B4321" s="91" t="s">
        <v>187</v>
      </c>
      <c r="C4321" t="s">
        <v>873</v>
      </c>
      <c r="D4321" s="54">
        <v>44723</v>
      </c>
      <c r="E4321" s="91" t="s">
        <v>58</v>
      </c>
      <c r="F4321" s="91" t="s">
        <v>62</v>
      </c>
      <c r="G4321" s="20" t="s">
        <v>20</v>
      </c>
      <c r="H4321" s="2">
        <v>3</v>
      </c>
      <c r="I4321" s="2">
        <v>697</v>
      </c>
      <c r="J4321" s="2" t="s">
        <v>304</v>
      </c>
      <c r="K4321" s="2" t="s">
        <v>64</v>
      </c>
      <c r="L4321" s="2" t="s">
        <v>23</v>
      </c>
      <c r="M4321" s="16">
        <v>19.21</v>
      </c>
    </row>
    <row r="4322" spans="1:16" x14ac:dyDescent="0.25">
      <c r="A4322" t="s">
        <v>106</v>
      </c>
      <c r="B4322" s="91" t="s">
        <v>187</v>
      </c>
      <c r="C4322" t="s">
        <v>873</v>
      </c>
      <c r="D4322" s="54">
        <v>44723</v>
      </c>
      <c r="E4322" s="91" t="s">
        <v>58</v>
      </c>
      <c r="F4322" s="91" t="s">
        <v>62</v>
      </c>
      <c r="G4322" s="20" t="s">
        <v>20</v>
      </c>
      <c r="H4322" s="2">
        <v>4</v>
      </c>
      <c r="I4322" s="2">
        <v>241</v>
      </c>
      <c r="J4322" s="2" t="s">
        <v>216</v>
      </c>
      <c r="K4322" s="2" t="s">
        <v>66</v>
      </c>
      <c r="L4322" s="2" t="s">
        <v>22</v>
      </c>
      <c r="M4322" s="16">
        <v>19.96</v>
      </c>
    </row>
    <row r="4323" spans="1:16" x14ac:dyDescent="0.25">
      <c r="A4323" t="s">
        <v>96</v>
      </c>
      <c r="B4323" s="20" t="s">
        <v>188</v>
      </c>
      <c r="C4323" t="s">
        <v>873</v>
      </c>
      <c r="D4323" s="54">
        <v>44723</v>
      </c>
      <c r="E4323" s="91" t="s">
        <v>58</v>
      </c>
      <c r="F4323" s="91" t="s">
        <v>62</v>
      </c>
      <c r="G4323" s="20" t="s">
        <v>18</v>
      </c>
      <c r="H4323" s="2">
        <v>1</v>
      </c>
      <c r="I4323" s="2">
        <v>214</v>
      </c>
      <c r="J4323" s="2" t="s">
        <v>380</v>
      </c>
      <c r="K4323" s="2" t="s">
        <v>66</v>
      </c>
      <c r="L4323" s="2" t="s">
        <v>26</v>
      </c>
      <c r="M4323" s="16">
        <v>6.65</v>
      </c>
      <c r="N4323" s="16">
        <v>6.65</v>
      </c>
      <c r="O4323" s="16" t="s">
        <v>1</v>
      </c>
      <c r="P4323" s="16" t="s">
        <v>1</v>
      </c>
    </row>
    <row r="4324" spans="1:16" x14ac:dyDescent="0.25">
      <c r="A4324" t="s">
        <v>96</v>
      </c>
      <c r="B4324" s="91" t="s">
        <v>188</v>
      </c>
      <c r="C4324" t="s">
        <v>873</v>
      </c>
      <c r="D4324" s="54">
        <v>44723</v>
      </c>
      <c r="E4324" s="91" t="s">
        <v>58</v>
      </c>
      <c r="F4324" s="91" t="s">
        <v>62</v>
      </c>
      <c r="G4324" s="20" t="s">
        <v>18</v>
      </c>
      <c r="H4324" s="2">
        <v>2</v>
      </c>
      <c r="I4324" s="2">
        <v>317</v>
      </c>
      <c r="J4324" s="2" t="s">
        <v>299</v>
      </c>
      <c r="K4324" s="2" t="s">
        <v>256</v>
      </c>
      <c r="L4324" s="2" t="s">
        <v>23</v>
      </c>
      <c r="M4324" s="16">
        <v>6.41</v>
      </c>
      <c r="N4324" s="16">
        <v>6.22</v>
      </c>
      <c r="O4324" s="16" t="s">
        <v>1</v>
      </c>
      <c r="P4324" s="16">
        <v>6.41</v>
      </c>
    </row>
    <row r="4325" spans="1:16" x14ac:dyDescent="0.25">
      <c r="A4325" t="s">
        <v>96</v>
      </c>
      <c r="B4325" s="91" t="s">
        <v>188</v>
      </c>
      <c r="C4325" t="s">
        <v>873</v>
      </c>
      <c r="D4325" s="54">
        <v>44723</v>
      </c>
      <c r="E4325" s="91" t="s">
        <v>58</v>
      </c>
      <c r="F4325" s="91" t="s">
        <v>62</v>
      </c>
      <c r="G4325" s="20" t="s">
        <v>18</v>
      </c>
      <c r="H4325" s="2">
        <v>3</v>
      </c>
      <c r="I4325" s="2">
        <v>4</v>
      </c>
      <c r="J4325" s="2" t="s">
        <v>207</v>
      </c>
      <c r="K4325" s="2" t="s">
        <v>256</v>
      </c>
      <c r="L4325" s="2" t="s">
        <v>22</v>
      </c>
      <c r="M4325" s="16">
        <v>6.37</v>
      </c>
      <c r="N4325" s="16">
        <v>6.33</v>
      </c>
      <c r="O4325" s="16">
        <v>6.33</v>
      </c>
      <c r="P4325" s="16">
        <v>6.37</v>
      </c>
    </row>
    <row r="4326" spans="1:16" x14ac:dyDescent="0.25">
      <c r="A4326" t="s">
        <v>96</v>
      </c>
      <c r="B4326" s="91" t="s">
        <v>188</v>
      </c>
      <c r="C4326" t="s">
        <v>873</v>
      </c>
      <c r="D4326" s="54">
        <v>44723</v>
      </c>
      <c r="E4326" s="91" t="s">
        <v>58</v>
      </c>
      <c r="F4326" s="91" t="s">
        <v>62</v>
      </c>
      <c r="G4326" s="20" t="s">
        <v>18</v>
      </c>
      <c r="H4326" s="2">
        <v>4</v>
      </c>
      <c r="I4326" s="2">
        <v>74</v>
      </c>
      <c r="J4326" s="2" t="s">
        <v>206</v>
      </c>
      <c r="K4326" s="2" t="s">
        <v>64</v>
      </c>
      <c r="L4326" s="2" t="s">
        <v>22</v>
      </c>
      <c r="M4326" s="16">
        <v>6.12</v>
      </c>
      <c r="N4326" s="16">
        <v>6.12</v>
      </c>
      <c r="O4326" s="16">
        <v>6.1</v>
      </c>
      <c r="P4326" s="16">
        <v>5.81</v>
      </c>
    </row>
    <row r="4327" spans="1:16" x14ac:dyDescent="0.25">
      <c r="A4327" t="s">
        <v>96</v>
      </c>
      <c r="B4327" s="91" t="s">
        <v>188</v>
      </c>
      <c r="C4327" t="s">
        <v>873</v>
      </c>
      <c r="D4327" s="54">
        <v>44723</v>
      </c>
      <c r="E4327" s="91" t="s">
        <v>58</v>
      </c>
      <c r="F4327" s="91" t="s">
        <v>62</v>
      </c>
      <c r="G4327" s="20" t="s">
        <v>18</v>
      </c>
      <c r="H4327" s="2">
        <v>6</v>
      </c>
      <c r="I4327" s="2">
        <v>871</v>
      </c>
      <c r="J4327" s="2" t="s">
        <v>400</v>
      </c>
      <c r="K4327" s="2" t="s">
        <v>64</v>
      </c>
      <c r="L4327" s="2" t="s">
        <v>26</v>
      </c>
      <c r="M4327" s="16">
        <v>5.88</v>
      </c>
      <c r="N4327" s="16">
        <v>5.81</v>
      </c>
      <c r="O4327" s="16">
        <v>5.01</v>
      </c>
      <c r="P4327" s="16">
        <v>5.88</v>
      </c>
    </row>
    <row r="4328" spans="1:16" x14ac:dyDescent="0.25">
      <c r="A4328" t="s">
        <v>98</v>
      </c>
      <c r="B4328" s="91" t="s">
        <v>188</v>
      </c>
      <c r="C4328" t="s">
        <v>873</v>
      </c>
      <c r="D4328" s="54">
        <v>44723</v>
      </c>
      <c r="E4328" s="91" t="s">
        <v>58</v>
      </c>
      <c r="F4328" s="91" t="s">
        <v>62</v>
      </c>
      <c r="G4328" s="20" t="s">
        <v>20</v>
      </c>
      <c r="H4328" s="2">
        <v>1</v>
      </c>
      <c r="I4328" s="2">
        <v>697</v>
      </c>
      <c r="J4328" s="2" t="s">
        <v>304</v>
      </c>
      <c r="K4328" s="2" t="s">
        <v>64</v>
      </c>
      <c r="L4328" s="2" t="s">
        <v>23</v>
      </c>
      <c r="M4328" s="16">
        <v>1.54</v>
      </c>
      <c r="N4328" s="16"/>
      <c r="O4328" s="16"/>
      <c r="P4328" s="16"/>
    </row>
    <row r="4329" spans="1:16" x14ac:dyDescent="0.25">
      <c r="A4329" t="s">
        <v>98</v>
      </c>
      <c r="B4329" s="91" t="s">
        <v>188</v>
      </c>
      <c r="C4329" t="s">
        <v>873</v>
      </c>
      <c r="D4329" s="54">
        <v>44723</v>
      </c>
      <c r="E4329" s="91" t="s">
        <v>58</v>
      </c>
      <c r="F4329" s="91" t="s">
        <v>62</v>
      </c>
      <c r="G4329" s="20" t="s">
        <v>20</v>
      </c>
      <c r="H4329" s="2">
        <v>2</v>
      </c>
      <c r="I4329" s="2">
        <v>705</v>
      </c>
      <c r="J4329" s="2" t="s">
        <v>263</v>
      </c>
      <c r="K4329" s="2" t="s">
        <v>64</v>
      </c>
      <c r="L4329" s="2" t="s">
        <v>23</v>
      </c>
      <c r="M4329" s="16">
        <v>1.54</v>
      </c>
      <c r="N4329" s="16"/>
      <c r="O4329" s="16"/>
      <c r="P4329" s="16"/>
    </row>
    <row r="4330" spans="1:16" x14ac:dyDescent="0.25">
      <c r="A4330" t="s">
        <v>98</v>
      </c>
      <c r="B4330" s="91" t="s">
        <v>188</v>
      </c>
      <c r="C4330" t="s">
        <v>873</v>
      </c>
      <c r="D4330" s="54">
        <v>44723</v>
      </c>
      <c r="E4330" s="91" t="s">
        <v>58</v>
      </c>
      <c r="F4330" s="91" t="s">
        <v>62</v>
      </c>
      <c r="G4330" s="20" t="s">
        <v>20</v>
      </c>
      <c r="H4330" s="2">
        <v>3</v>
      </c>
      <c r="I4330" s="2">
        <v>816</v>
      </c>
      <c r="J4330" s="2" t="s">
        <v>328</v>
      </c>
      <c r="K4330" s="2" t="s">
        <v>64</v>
      </c>
      <c r="L4330" s="2" t="s">
        <v>23</v>
      </c>
      <c r="M4330" s="16">
        <v>1.39</v>
      </c>
      <c r="N4330" s="16"/>
      <c r="O4330" s="16"/>
      <c r="P4330" s="16"/>
    </row>
    <row r="4331" spans="1:16" x14ac:dyDescent="0.25">
      <c r="A4331" t="s">
        <v>98</v>
      </c>
      <c r="B4331" s="91" t="s">
        <v>188</v>
      </c>
      <c r="C4331" t="s">
        <v>873</v>
      </c>
      <c r="D4331" s="54">
        <v>44723</v>
      </c>
      <c r="E4331" s="91" t="s">
        <v>58</v>
      </c>
      <c r="F4331" s="91" t="s">
        <v>62</v>
      </c>
      <c r="G4331" s="20" t="s">
        <v>20</v>
      </c>
      <c r="H4331" s="2">
        <v>4</v>
      </c>
      <c r="I4331" s="2">
        <v>241</v>
      </c>
      <c r="J4331" s="2" t="s">
        <v>216</v>
      </c>
      <c r="K4331" s="2" t="s">
        <v>66</v>
      </c>
      <c r="L4331" s="2" t="s">
        <v>22</v>
      </c>
      <c r="M4331" s="16">
        <v>1.33</v>
      </c>
      <c r="N4331" s="16"/>
      <c r="O4331" s="16"/>
      <c r="P4331" s="16"/>
    </row>
    <row r="4332" spans="1:16" x14ac:dyDescent="0.25">
      <c r="A4332" t="s">
        <v>98</v>
      </c>
      <c r="B4332" s="91" t="s">
        <v>188</v>
      </c>
      <c r="C4332" t="s">
        <v>873</v>
      </c>
      <c r="D4332" s="54">
        <v>44723</v>
      </c>
      <c r="E4332" s="91" t="s">
        <v>58</v>
      </c>
      <c r="F4332" s="91" t="s">
        <v>62</v>
      </c>
      <c r="G4332" s="20" t="s">
        <v>20</v>
      </c>
      <c r="H4332" s="2">
        <v>5</v>
      </c>
      <c r="I4332" s="2">
        <v>105</v>
      </c>
      <c r="J4332" s="2" t="s">
        <v>213</v>
      </c>
      <c r="K4332" s="2" t="s">
        <v>64</v>
      </c>
      <c r="L4332" s="2" t="s">
        <v>22</v>
      </c>
      <c r="M4332" s="16">
        <v>1.3</v>
      </c>
      <c r="N4332" s="16"/>
      <c r="O4332" s="16"/>
      <c r="P4332" s="16"/>
    </row>
    <row r="4333" spans="1:16" x14ac:dyDescent="0.25">
      <c r="A4333" t="s">
        <v>43</v>
      </c>
      <c r="B4333" s="20" t="s">
        <v>30</v>
      </c>
      <c r="C4333" t="s">
        <v>873</v>
      </c>
      <c r="D4333" s="54">
        <v>44723</v>
      </c>
      <c r="E4333" s="91" t="s">
        <v>58</v>
      </c>
      <c r="F4333" s="91" t="s">
        <v>62</v>
      </c>
      <c r="G4333" s="20" t="s">
        <v>18</v>
      </c>
      <c r="H4333" s="2">
        <v>1</v>
      </c>
      <c r="I4333" s="2">
        <v>74</v>
      </c>
      <c r="J4333" s="2" t="s">
        <v>206</v>
      </c>
      <c r="K4333" s="2" t="s">
        <v>64</v>
      </c>
      <c r="L4333" s="2" t="s">
        <v>22</v>
      </c>
      <c r="M4333" s="16">
        <v>13.38</v>
      </c>
      <c r="N4333" s="16">
        <v>10.88</v>
      </c>
      <c r="O4333" s="16">
        <v>13.38</v>
      </c>
      <c r="P4333" s="16">
        <v>12.89</v>
      </c>
    </row>
    <row r="4334" spans="1:16" x14ac:dyDescent="0.25">
      <c r="A4334" t="s">
        <v>43</v>
      </c>
      <c r="B4334" s="91" t="s">
        <v>30</v>
      </c>
      <c r="C4334" t="s">
        <v>873</v>
      </c>
      <c r="D4334" s="54">
        <v>44723</v>
      </c>
      <c r="E4334" s="91" t="s">
        <v>58</v>
      </c>
      <c r="F4334" s="91" t="s">
        <v>62</v>
      </c>
      <c r="G4334" s="20" t="s">
        <v>18</v>
      </c>
      <c r="H4334" s="2">
        <v>2</v>
      </c>
      <c r="I4334" s="2">
        <v>4</v>
      </c>
      <c r="J4334" s="2" t="s">
        <v>207</v>
      </c>
      <c r="K4334" s="2" t="s">
        <v>256</v>
      </c>
      <c r="L4334" s="2" t="s">
        <v>22</v>
      </c>
      <c r="M4334" s="16">
        <v>12.85</v>
      </c>
      <c r="N4334" s="16" t="s">
        <v>1</v>
      </c>
      <c r="O4334" s="16">
        <v>12.85</v>
      </c>
      <c r="P4334" s="16">
        <v>12.77</v>
      </c>
    </row>
    <row r="4335" spans="1:16" x14ac:dyDescent="0.25">
      <c r="A4335" t="s">
        <v>43</v>
      </c>
      <c r="B4335" s="91" t="s">
        <v>30</v>
      </c>
      <c r="C4335" t="s">
        <v>873</v>
      </c>
      <c r="D4335" s="54">
        <v>44723</v>
      </c>
      <c r="E4335" s="91" t="s">
        <v>58</v>
      </c>
      <c r="F4335" s="91" t="s">
        <v>62</v>
      </c>
      <c r="G4335" s="20" t="s">
        <v>18</v>
      </c>
      <c r="H4335" s="2">
        <v>3</v>
      </c>
      <c r="I4335" s="2">
        <v>317</v>
      </c>
      <c r="J4335" s="2" t="s">
        <v>299</v>
      </c>
      <c r="K4335" s="2" t="s">
        <v>256</v>
      </c>
      <c r="L4335" s="2" t="s">
        <v>23</v>
      </c>
      <c r="M4335" s="16">
        <v>12.81</v>
      </c>
      <c r="N4335" s="16" t="s">
        <v>1</v>
      </c>
      <c r="O4335" s="16">
        <v>12.81</v>
      </c>
      <c r="P4335" s="16">
        <v>12.58</v>
      </c>
    </row>
    <row r="4336" spans="1:16" x14ac:dyDescent="0.25">
      <c r="A4336" t="s">
        <v>44</v>
      </c>
      <c r="B4336" s="91" t="s">
        <v>30</v>
      </c>
      <c r="C4336" t="s">
        <v>873</v>
      </c>
      <c r="D4336" s="54">
        <v>44723</v>
      </c>
      <c r="E4336" s="91" t="s">
        <v>58</v>
      </c>
      <c r="F4336" s="91" t="s">
        <v>62</v>
      </c>
      <c r="G4336" s="20" t="s">
        <v>18</v>
      </c>
      <c r="H4336" s="2">
        <v>1</v>
      </c>
      <c r="I4336" s="2">
        <v>871</v>
      </c>
      <c r="J4336" s="2" t="s">
        <v>400</v>
      </c>
      <c r="K4336" s="2" t="s">
        <v>64</v>
      </c>
      <c r="L4336" s="2" t="s">
        <v>26</v>
      </c>
      <c r="M4336" s="16">
        <v>11.02</v>
      </c>
      <c r="N4336" s="16"/>
      <c r="O4336" s="16"/>
      <c r="P4336" s="16"/>
    </row>
    <row r="4337" spans="1:16" x14ac:dyDescent="0.25">
      <c r="A4337" t="s">
        <v>46</v>
      </c>
      <c r="B4337" s="91" t="s">
        <v>30</v>
      </c>
      <c r="C4337" t="s">
        <v>873</v>
      </c>
      <c r="D4337" s="54">
        <v>44723</v>
      </c>
      <c r="E4337" s="91" t="s">
        <v>58</v>
      </c>
      <c r="F4337" s="91" t="s">
        <v>62</v>
      </c>
      <c r="G4337" s="20" t="s">
        <v>20</v>
      </c>
      <c r="H4337" s="2">
        <v>1</v>
      </c>
      <c r="I4337" s="2">
        <v>705</v>
      </c>
      <c r="J4337" s="2" t="s">
        <v>263</v>
      </c>
      <c r="K4337" s="2" t="s">
        <v>64</v>
      </c>
      <c r="L4337" s="2" t="s">
        <v>23</v>
      </c>
      <c r="M4337" s="16">
        <v>13.02</v>
      </c>
      <c r="N4337" s="16">
        <v>12.99</v>
      </c>
      <c r="O4337" s="16">
        <v>13.02</v>
      </c>
      <c r="P4337" s="16">
        <v>13</v>
      </c>
    </row>
    <row r="4338" spans="1:16" x14ac:dyDescent="0.25">
      <c r="A4338" t="s">
        <v>46</v>
      </c>
      <c r="B4338" s="91" t="s">
        <v>30</v>
      </c>
      <c r="C4338" t="s">
        <v>873</v>
      </c>
      <c r="D4338" s="54">
        <v>44723</v>
      </c>
      <c r="E4338" s="91" t="s">
        <v>58</v>
      </c>
      <c r="F4338" s="91" t="s">
        <v>62</v>
      </c>
      <c r="G4338" s="91" t="s">
        <v>20</v>
      </c>
      <c r="H4338" s="2">
        <v>2</v>
      </c>
      <c r="I4338" s="2">
        <v>697</v>
      </c>
      <c r="J4338" s="2" t="s">
        <v>304</v>
      </c>
      <c r="K4338" s="2" t="s">
        <v>64</v>
      </c>
      <c r="L4338" s="2" t="s">
        <v>23</v>
      </c>
      <c r="M4338" s="16">
        <v>10.14</v>
      </c>
      <c r="N4338" s="16">
        <v>10.14</v>
      </c>
      <c r="O4338" s="16">
        <v>9.92</v>
      </c>
      <c r="P4338" s="16">
        <v>10.07</v>
      </c>
    </row>
    <row r="4339" spans="1:16" x14ac:dyDescent="0.25">
      <c r="A4339" t="s">
        <v>46</v>
      </c>
      <c r="B4339" s="91" t="s">
        <v>30</v>
      </c>
      <c r="C4339" t="s">
        <v>873</v>
      </c>
      <c r="D4339" s="54">
        <v>44723</v>
      </c>
      <c r="E4339" s="91" t="s">
        <v>58</v>
      </c>
      <c r="F4339" s="91" t="s">
        <v>62</v>
      </c>
      <c r="G4339" s="91" t="s">
        <v>20</v>
      </c>
      <c r="H4339" s="2">
        <v>3</v>
      </c>
      <c r="I4339" s="2">
        <v>684</v>
      </c>
      <c r="J4339" s="2" t="s">
        <v>423</v>
      </c>
      <c r="K4339" s="2" t="s">
        <v>64</v>
      </c>
      <c r="L4339" s="2" t="s">
        <v>23</v>
      </c>
      <c r="M4339" s="16">
        <v>9.7799999999999994</v>
      </c>
      <c r="N4339" s="16">
        <v>9.4499999999999993</v>
      </c>
      <c r="O4339" s="16">
        <v>8.69</v>
      </c>
      <c r="P4339" s="16">
        <v>9.7799999999999994</v>
      </c>
    </row>
    <row r="4340" spans="1:16" x14ac:dyDescent="0.25">
      <c r="A4340" t="s">
        <v>46</v>
      </c>
      <c r="B4340" s="91" t="s">
        <v>30</v>
      </c>
      <c r="C4340" t="s">
        <v>873</v>
      </c>
      <c r="D4340" s="54">
        <v>44723</v>
      </c>
      <c r="E4340" s="91" t="s">
        <v>58</v>
      </c>
      <c r="F4340" s="91" t="s">
        <v>62</v>
      </c>
      <c r="G4340" s="91" t="s">
        <v>20</v>
      </c>
      <c r="H4340" s="2">
        <v>4</v>
      </c>
      <c r="I4340" s="2">
        <v>816</v>
      </c>
      <c r="J4340" s="2" t="s">
        <v>328</v>
      </c>
      <c r="K4340" s="2" t="s">
        <v>64</v>
      </c>
      <c r="L4340" s="2" t="s">
        <v>23</v>
      </c>
      <c r="M4340" s="16">
        <v>7.18</v>
      </c>
      <c r="N4340" s="16">
        <v>7.16</v>
      </c>
      <c r="O4340" s="16">
        <v>7.18</v>
      </c>
      <c r="P4340" s="16">
        <v>7</v>
      </c>
    </row>
    <row r="4341" spans="1:16" x14ac:dyDescent="0.25">
      <c r="A4341" t="s">
        <v>46</v>
      </c>
      <c r="B4341" s="91" t="s">
        <v>30</v>
      </c>
      <c r="C4341" t="s">
        <v>873</v>
      </c>
      <c r="D4341" s="54">
        <v>44723</v>
      </c>
      <c r="E4341" s="91" t="s">
        <v>58</v>
      </c>
      <c r="F4341" s="91" t="s">
        <v>62</v>
      </c>
      <c r="G4341" s="91" t="s">
        <v>20</v>
      </c>
      <c r="H4341" s="2">
        <v>5</v>
      </c>
      <c r="I4341" s="2">
        <v>105</v>
      </c>
      <c r="J4341" s="2" t="s">
        <v>213</v>
      </c>
      <c r="K4341" s="2" t="s">
        <v>64</v>
      </c>
      <c r="L4341" s="2" t="s">
        <v>22</v>
      </c>
      <c r="M4341" s="16">
        <v>6.29</v>
      </c>
      <c r="N4341" s="16">
        <v>5.94</v>
      </c>
      <c r="O4341" s="16">
        <v>5.96</v>
      </c>
      <c r="P4341" s="16">
        <v>6.29</v>
      </c>
    </row>
    <row r="4342" spans="1:16" x14ac:dyDescent="0.25">
      <c r="A4342" t="s">
        <v>46</v>
      </c>
      <c r="B4342" s="91" t="s">
        <v>30</v>
      </c>
      <c r="C4342" t="s">
        <v>873</v>
      </c>
      <c r="D4342" s="54">
        <v>44723</v>
      </c>
      <c r="E4342" s="91" t="s">
        <v>58</v>
      </c>
      <c r="F4342" s="91" t="s">
        <v>62</v>
      </c>
      <c r="G4342" s="91" t="s">
        <v>20</v>
      </c>
      <c r="H4342" s="2">
        <v>6</v>
      </c>
      <c r="I4342" s="2">
        <v>241</v>
      </c>
      <c r="J4342" s="2" t="s">
        <v>216</v>
      </c>
      <c r="K4342" s="2" t="s">
        <v>66</v>
      </c>
      <c r="L4342" s="2" t="s">
        <v>22</v>
      </c>
      <c r="M4342" s="16">
        <v>5.96</v>
      </c>
      <c r="N4342" s="16">
        <v>5.49</v>
      </c>
      <c r="O4342" s="16">
        <v>5.96</v>
      </c>
      <c r="P4342" s="16">
        <v>5.32</v>
      </c>
    </row>
    <row r="4343" spans="1:16" x14ac:dyDescent="0.25">
      <c r="A4343" t="s">
        <v>98</v>
      </c>
      <c r="B4343" s="91" t="s">
        <v>188</v>
      </c>
      <c r="C4343" t="s">
        <v>873</v>
      </c>
      <c r="D4343" s="54">
        <v>44723</v>
      </c>
      <c r="E4343" s="91" t="s">
        <v>58</v>
      </c>
      <c r="F4343" s="91" t="s">
        <v>62</v>
      </c>
      <c r="G4343" s="20" t="s">
        <v>18</v>
      </c>
      <c r="H4343" s="2">
        <v>1</v>
      </c>
      <c r="I4343" s="2">
        <v>317</v>
      </c>
      <c r="J4343" s="2" t="s">
        <v>299</v>
      </c>
      <c r="K4343" s="2" t="s">
        <v>256</v>
      </c>
      <c r="L4343" s="2" t="s">
        <v>23</v>
      </c>
      <c r="M4343" s="16">
        <v>1.9</v>
      </c>
      <c r="N4343" s="16"/>
      <c r="O4343" s="16"/>
      <c r="P4343" s="16"/>
    </row>
    <row r="4344" spans="1:16" x14ac:dyDescent="0.25">
      <c r="A4344" t="s">
        <v>98</v>
      </c>
      <c r="B4344" s="91" t="s">
        <v>188</v>
      </c>
      <c r="C4344" t="s">
        <v>873</v>
      </c>
      <c r="D4344" s="54">
        <v>44723</v>
      </c>
      <c r="E4344" s="91" t="s">
        <v>58</v>
      </c>
      <c r="F4344" s="91" t="s">
        <v>62</v>
      </c>
      <c r="G4344" s="91" t="s">
        <v>18</v>
      </c>
      <c r="H4344" s="2">
        <v>2</v>
      </c>
      <c r="I4344" s="2">
        <v>4</v>
      </c>
      <c r="J4344" s="2" t="s">
        <v>207</v>
      </c>
      <c r="K4344" s="2" t="s">
        <v>256</v>
      </c>
      <c r="L4344" s="2" t="s">
        <v>22</v>
      </c>
      <c r="M4344" s="16">
        <v>1.9</v>
      </c>
      <c r="N4344" s="16"/>
      <c r="O4344" s="16"/>
      <c r="P4344" s="16"/>
    </row>
    <row r="4345" spans="1:16" x14ac:dyDescent="0.25">
      <c r="A4345" t="s">
        <v>98</v>
      </c>
      <c r="B4345" s="91" t="s">
        <v>188</v>
      </c>
      <c r="C4345" t="s">
        <v>873</v>
      </c>
      <c r="D4345" s="54">
        <v>44723</v>
      </c>
      <c r="E4345" s="91" t="s">
        <v>58</v>
      </c>
      <c r="F4345" s="91" t="s">
        <v>62</v>
      </c>
      <c r="G4345" s="91" t="s">
        <v>18</v>
      </c>
      <c r="H4345" s="2">
        <v>4</v>
      </c>
      <c r="I4345" s="2">
        <v>871</v>
      </c>
      <c r="J4345" s="2" t="s">
        <v>400</v>
      </c>
      <c r="K4345" s="2" t="s">
        <v>64</v>
      </c>
      <c r="L4345" s="2" t="s">
        <v>26</v>
      </c>
      <c r="M4345" s="16">
        <v>1.72</v>
      </c>
      <c r="N4345" s="16"/>
      <c r="O4345" s="16"/>
      <c r="P4345" s="16"/>
    </row>
    <row r="4346" spans="1:16" x14ac:dyDescent="0.25">
      <c r="A4346" t="s">
        <v>98</v>
      </c>
      <c r="B4346" s="91" t="s">
        <v>188</v>
      </c>
      <c r="C4346" t="s">
        <v>873</v>
      </c>
      <c r="D4346" s="54">
        <v>44723</v>
      </c>
      <c r="E4346" s="91" t="s">
        <v>58</v>
      </c>
      <c r="F4346" s="91" t="s">
        <v>62</v>
      </c>
      <c r="G4346" s="91" t="s">
        <v>18</v>
      </c>
      <c r="H4346" s="2">
        <v>5</v>
      </c>
      <c r="I4346" s="2">
        <v>74</v>
      </c>
      <c r="J4346" s="2" t="s">
        <v>206</v>
      </c>
      <c r="K4346" s="2" t="s">
        <v>64</v>
      </c>
      <c r="L4346" s="2" t="s">
        <v>22</v>
      </c>
      <c r="M4346" s="16">
        <v>1.69</v>
      </c>
      <c r="N4346" s="16"/>
      <c r="O4346" s="16"/>
      <c r="P4346" s="16"/>
    </row>
    <row r="4347" spans="1:16" x14ac:dyDescent="0.25">
      <c r="A4347" t="s">
        <v>114</v>
      </c>
      <c r="B4347" s="20" t="s">
        <v>187</v>
      </c>
      <c r="C4347" t="s">
        <v>873</v>
      </c>
      <c r="D4347" s="54">
        <v>44723</v>
      </c>
      <c r="E4347" s="91" t="s">
        <v>58</v>
      </c>
      <c r="F4347" s="91" t="s">
        <v>62</v>
      </c>
      <c r="G4347" s="20" t="s">
        <v>20</v>
      </c>
      <c r="H4347" s="2">
        <v>1</v>
      </c>
      <c r="I4347" s="2">
        <v>705</v>
      </c>
      <c r="J4347" s="2" t="s">
        <v>263</v>
      </c>
      <c r="K4347" s="2" t="s">
        <v>64</v>
      </c>
      <c r="L4347" s="2" t="s">
        <v>23</v>
      </c>
      <c r="M4347" s="16">
        <v>26.65</v>
      </c>
      <c r="N4347" s="16"/>
      <c r="O4347" s="16"/>
      <c r="P4347" s="16"/>
    </row>
    <row r="4348" spans="1:16" x14ac:dyDescent="0.25">
      <c r="A4348" t="s">
        <v>114</v>
      </c>
      <c r="B4348" s="91" t="s">
        <v>187</v>
      </c>
      <c r="C4348" t="s">
        <v>873</v>
      </c>
      <c r="D4348" s="54">
        <v>44723</v>
      </c>
      <c r="E4348" s="91" t="s">
        <v>58</v>
      </c>
      <c r="F4348" s="91" t="s">
        <v>62</v>
      </c>
      <c r="G4348" s="91" t="s">
        <v>20</v>
      </c>
      <c r="H4348" s="2">
        <v>2</v>
      </c>
      <c r="I4348" s="2">
        <v>105</v>
      </c>
      <c r="J4348" s="2" t="s">
        <v>213</v>
      </c>
      <c r="K4348" s="2" t="s">
        <v>64</v>
      </c>
      <c r="L4348" s="2" t="s">
        <v>22</v>
      </c>
      <c r="M4348" s="16">
        <v>27.09</v>
      </c>
      <c r="N4348" s="16"/>
      <c r="O4348" s="16"/>
      <c r="P4348" s="16"/>
    </row>
    <row r="4349" spans="1:16" x14ac:dyDescent="0.25">
      <c r="A4349" t="s">
        <v>114</v>
      </c>
      <c r="B4349" s="91" t="s">
        <v>187</v>
      </c>
      <c r="C4349" t="s">
        <v>873</v>
      </c>
      <c r="D4349" s="54">
        <v>44723</v>
      </c>
      <c r="E4349" s="91" t="s">
        <v>58</v>
      </c>
      <c r="F4349" s="91" t="s">
        <v>62</v>
      </c>
      <c r="G4349" s="91" t="s">
        <v>20</v>
      </c>
      <c r="H4349" s="2">
        <v>3</v>
      </c>
      <c r="I4349" s="2">
        <v>241</v>
      </c>
      <c r="J4349" s="2" t="s">
        <v>216</v>
      </c>
      <c r="K4349" s="2" t="s">
        <v>66</v>
      </c>
      <c r="L4349" s="2" t="s">
        <v>22</v>
      </c>
      <c r="M4349" s="16">
        <v>29.37</v>
      </c>
      <c r="N4349" s="16"/>
      <c r="O4349" s="16"/>
      <c r="P4349" s="16"/>
    </row>
    <row r="4350" spans="1:16" x14ac:dyDescent="0.25">
      <c r="A4350" t="s">
        <v>123</v>
      </c>
      <c r="B4350" s="91" t="s">
        <v>187</v>
      </c>
      <c r="C4350" t="s">
        <v>873</v>
      </c>
      <c r="D4350" s="54">
        <v>44723</v>
      </c>
      <c r="E4350" s="91" t="s">
        <v>58</v>
      </c>
      <c r="F4350" s="91" t="s">
        <v>62</v>
      </c>
      <c r="G4350" s="20" t="s">
        <v>18</v>
      </c>
      <c r="H4350" s="2">
        <v>1</v>
      </c>
      <c r="I4350" s="2">
        <v>317</v>
      </c>
      <c r="J4350" s="2" t="s">
        <v>299</v>
      </c>
      <c r="K4350" s="2" t="s">
        <v>256</v>
      </c>
      <c r="L4350" s="2" t="s">
        <v>23</v>
      </c>
      <c r="M4350" s="16">
        <v>52.39</v>
      </c>
      <c r="N4350" s="16"/>
      <c r="O4350" s="16"/>
      <c r="P4350" s="16"/>
    </row>
    <row r="4351" spans="1:16" x14ac:dyDescent="0.25">
      <c r="A4351" t="s">
        <v>123</v>
      </c>
      <c r="B4351" s="91" t="s">
        <v>187</v>
      </c>
      <c r="C4351" t="s">
        <v>873</v>
      </c>
      <c r="D4351" s="54">
        <v>44723</v>
      </c>
      <c r="E4351" s="91" t="s">
        <v>58</v>
      </c>
      <c r="F4351" s="91" t="s">
        <v>62</v>
      </c>
      <c r="G4351" s="20" t="s">
        <v>18</v>
      </c>
      <c r="H4351" s="2">
        <v>2</v>
      </c>
      <c r="I4351" s="2">
        <v>74</v>
      </c>
      <c r="J4351" s="2" t="s">
        <v>206</v>
      </c>
      <c r="K4351" s="2" t="s">
        <v>64</v>
      </c>
      <c r="L4351" s="2" t="s">
        <v>22</v>
      </c>
      <c r="M4351" s="16">
        <v>54.54</v>
      </c>
      <c r="N4351" s="16"/>
      <c r="O4351" s="16"/>
      <c r="P4351" s="16"/>
    </row>
    <row r="4352" spans="1:16" x14ac:dyDescent="0.25">
      <c r="A4352" t="s">
        <v>123</v>
      </c>
      <c r="B4352" s="91" t="s">
        <v>187</v>
      </c>
      <c r="C4352" t="s">
        <v>873</v>
      </c>
      <c r="D4352" s="54">
        <v>44723</v>
      </c>
      <c r="E4352" s="91" t="s">
        <v>58</v>
      </c>
      <c r="F4352" s="91" t="s">
        <v>62</v>
      </c>
      <c r="G4352" s="20" t="s">
        <v>18</v>
      </c>
      <c r="H4352" s="2">
        <v>3</v>
      </c>
      <c r="I4352" s="2">
        <v>4</v>
      </c>
      <c r="J4352" s="2" t="s">
        <v>207</v>
      </c>
      <c r="K4352" s="2" t="s">
        <v>256</v>
      </c>
      <c r="L4352" s="2" t="s">
        <v>22</v>
      </c>
      <c r="M4352" s="16">
        <v>55.51</v>
      </c>
      <c r="N4352" s="16"/>
      <c r="O4352" s="16"/>
      <c r="P4352" s="16"/>
    </row>
    <row r="4353" spans="1:24" x14ac:dyDescent="0.25">
      <c r="A4353" t="s">
        <v>123</v>
      </c>
      <c r="B4353" s="91" t="s">
        <v>187</v>
      </c>
      <c r="C4353" t="s">
        <v>873</v>
      </c>
      <c r="D4353" s="54">
        <v>44723</v>
      </c>
      <c r="E4353" s="91" t="s">
        <v>58</v>
      </c>
      <c r="F4353" s="91" t="s">
        <v>62</v>
      </c>
      <c r="G4353" s="20" t="s">
        <v>18</v>
      </c>
      <c r="H4353" s="2">
        <v>1</v>
      </c>
      <c r="I4353" s="2">
        <v>871</v>
      </c>
      <c r="J4353" s="2" t="s">
        <v>400</v>
      </c>
      <c r="K4353" s="2" t="s">
        <v>64</v>
      </c>
      <c r="L4353" s="2" t="s">
        <v>26</v>
      </c>
      <c r="M4353" s="16">
        <v>54.03</v>
      </c>
      <c r="N4353" s="16"/>
      <c r="O4353" s="16"/>
      <c r="P4353" s="16"/>
    </row>
    <row r="4354" spans="1:24" x14ac:dyDescent="0.25">
      <c r="A4354" t="s">
        <v>94</v>
      </c>
      <c r="B4354" s="20" t="s">
        <v>188</v>
      </c>
      <c r="C4354" t="s">
        <v>876</v>
      </c>
      <c r="D4354" s="54">
        <v>44723</v>
      </c>
      <c r="E4354" s="20" t="s">
        <v>852</v>
      </c>
      <c r="F4354" s="20" t="s">
        <v>851</v>
      </c>
      <c r="G4354" s="20" t="s">
        <v>20</v>
      </c>
      <c r="H4354" s="2">
        <v>2</v>
      </c>
      <c r="I4354" s="2">
        <v>922</v>
      </c>
      <c r="J4354" s="2" t="s">
        <v>421</v>
      </c>
      <c r="K4354" s="2" t="s">
        <v>67</v>
      </c>
      <c r="L4354" s="2" t="s">
        <v>23</v>
      </c>
      <c r="M4354" s="16">
        <v>10.44</v>
      </c>
      <c r="N4354" s="16">
        <v>10.119999999999999</v>
      </c>
      <c r="O4354" s="16">
        <v>10</v>
      </c>
      <c r="P4354" s="16">
        <v>10.41</v>
      </c>
      <c r="Q4354" s="16">
        <v>10.44</v>
      </c>
      <c r="R4354" s="16">
        <v>10.210000000000001</v>
      </c>
      <c r="S4354" s="16" t="s">
        <v>1</v>
      </c>
    </row>
    <row r="4355" spans="1:24" x14ac:dyDescent="0.25">
      <c r="A4355" t="s">
        <v>106</v>
      </c>
      <c r="B4355" s="20" t="s">
        <v>187</v>
      </c>
      <c r="C4355" t="s">
        <v>876</v>
      </c>
      <c r="D4355" s="54">
        <v>44723</v>
      </c>
      <c r="E4355" s="93" t="s">
        <v>852</v>
      </c>
      <c r="F4355" s="93" t="s">
        <v>851</v>
      </c>
      <c r="G4355" s="20" t="s">
        <v>18</v>
      </c>
      <c r="H4355" s="2">
        <v>3</v>
      </c>
      <c r="I4355" s="2">
        <v>917</v>
      </c>
      <c r="J4355" s="2" t="s">
        <v>319</v>
      </c>
      <c r="K4355" s="2" t="s">
        <v>67</v>
      </c>
      <c r="L4355" s="2" t="s">
        <v>23</v>
      </c>
      <c r="M4355" s="16">
        <v>11.54</v>
      </c>
      <c r="N4355" s="16"/>
      <c r="O4355" s="16"/>
      <c r="P4355" s="16"/>
      <c r="Q4355" s="16"/>
      <c r="R4355" s="16"/>
      <c r="S4355" s="16"/>
    </row>
    <row r="4356" spans="1:24" x14ac:dyDescent="0.25">
      <c r="A4356" t="s">
        <v>106</v>
      </c>
      <c r="B4356" s="93" t="s">
        <v>187</v>
      </c>
      <c r="C4356" t="s">
        <v>876</v>
      </c>
      <c r="D4356" s="54">
        <v>44723</v>
      </c>
      <c r="E4356" s="93" t="s">
        <v>852</v>
      </c>
      <c r="F4356" s="93" t="s">
        <v>851</v>
      </c>
      <c r="G4356" s="20" t="s">
        <v>20</v>
      </c>
      <c r="H4356" s="2">
        <v>2</v>
      </c>
      <c r="I4356" s="2">
        <v>887</v>
      </c>
      <c r="J4356" s="2" t="s">
        <v>239</v>
      </c>
      <c r="K4356" s="2" t="s">
        <v>65</v>
      </c>
      <c r="L4356" s="2" t="s">
        <v>22</v>
      </c>
      <c r="M4356" s="16">
        <v>13.51</v>
      </c>
      <c r="N4356" s="16"/>
      <c r="O4356" s="16"/>
      <c r="P4356" s="16"/>
      <c r="Q4356" s="16"/>
      <c r="R4356" s="16"/>
      <c r="S4356" s="16"/>
    </row>
    <row r="4357" spans="1:24" x14ac:dyDescent="0.25">
      <c r="A4357" t="s">
        <v>106</v>
      </c>
      <c r="B4357" s="93" t="s">
        <v>187</v>
      </c>
      <c r="C4357" t="s">
        <v>876</v>
      </c>
      <c r="D4357" s="54">
        <v>44723</v>
      </c>
      <c r="E4357" s="93" t="s">
        <v>852</v>
      </c>
      <c r="F4357" s="93" t="s">
        <v>851</v>
      </c>
      <c r="G4357" s="20" t="s">
        <v>20</v>
      </c>
      <c r="H4357" s="2">
        <v>5</v>
      </c>
      <c r="I4357" s="2">
        <v>912</v>
      </c>
      <c r="J4357" s="2" t="s">
        <v>227</v>
      </c>
      <c r="K4357" s="2" t="s">
        <v>65</v>
      </c>
      <c r="L4357" s="2" t="s">
        <v>22</v>
      </c>
      <c r="M4357" s="16">
        <v>14.86</v>
      </c>
      <c r="N4357" s="16"/>
      <c r="O4357" s="16"/>
      <c r="P4357" s="16"/>
      <c r="Q4357" s="16"/>
      <c r="R4357" s="16"/>
      <c r="S4357" s="16"/>
    </row>
    <row r="4358" spans="1:24" x14ac:dyDescent="0.25">
      <c r="A4358" t="s">
        <v>106</v>
      </c>
      <c r="B4358" s="93" t="s">
        <v>187</v>
      </c>
      <c r="C4358" t="s">
        <v>876</v>
      </c>
      <c r="D4358" s="54">
        <v>44723</v>
      </c>
      <c r="E4358" s="93" t="s">
        <v>852</v>
      </c>
      <c r="F4358" s="93" t="s">
        <v>851</v>
      </c>
      <c r="G4358" s="20" t="s">
        <v>20</v>
      </c>
      <c r="H4358" s="2">
        <v>2</v>
      </c>
      <c r="I4358" s="2">
        <v>913</v>
      </c>
      <c r="J4358" s="2" t="s">
        <v>243</v>
      </c>
      <c r="K4358" s="2" t="s">
        <v>65</v>
      </c>
      <c r="L4358" s="2" t="s">
        <v>22</v>
      </c>
      <c r="M4358" s="16">
        <v>13.45</v>
      </c>
      <c r="N4358" s="16"/>
      <c r="O4358" s="16"/>
      <c r="P4358" s="16"/>
      <c r="Q4358" s="16"/>
      <c r="R4358" s="16"/>
      <c r="S4358" s="16"/>
    </row>
    <row r="4359" spans="1:24" x14ac:dyDescent="0.25">
      <c r="A4359" t="s">
        <v>98</v>
      </c>
      <c r="B4359" s="20" t="s">
        <v>188</v>
      </c>
      <c r="C4359" t="s">
        <v>876</v>
      </c>
      <c r="D4359" s="54">
        <v>44723</v>
      </c>
      <c r="E4359" s="93" t="s">
        <v>852</v>
      </c>
      <c r="F4359" s="93" t="s">
        <v>851</v>
      </c>
      <c r="G4359" s="93" t="s">
        <v>20</v>
      </c>
      <c r="H4359" s="2">
        <v>2</v>
      </c>
      <c r="I4359" s="2">
        <v>908</v>
      </c>
      <c r="J4359" s="2" t="s">
        <v>240</v>
      </c>
      <c r="K4359" s="2" t="s">
        <v>65</v>
      </c>
      <c r="L4359" s="2" t="s">
        <v>22</v>
      </c>
      <c r="M4359" s="16">
        <v>1.3</v>
      </c>
      <c r="N4359" s="16"/>
      <c r="O4359" s="16"/>
      <c r="P4359" s="16"/>
      <c r="Q4359" s="16"/>
      <c r="R4359" s="16"/>
      <c r="S4359" s="16"/>
    </row>
    <row r="4360" spans="1:24" x14ac:dyDescent="0.25">
      <c r="A4360" t="s">
        <v>121</v>
      </c>
      <c r="B4360" s="20" t="s">
        <v>187</v>
      </c>
      <c r="C4360" t="s">
        <v>876</v>
      </c>
      <c r="D4360" s="54">
        <v>44723</v>
      </c>
      <c r="E4360" s="93" t="s">
        <v>852</v>
      </c>
      <c r="F4360" s="93" t="s">
        <v>851</v>
      </c>
      <c r="G4360" s="20" t="s">
        <v>20</v>
      </c>
      <c r="H4360" s="2">
        <v>2</v>
      </c>
      <c r="I4360" s="2">
        <v>10887</v>
      </c>
      <c r="J4360" s="2" t="s">
        <v>443</v>
      </c>
      <c r="K4360" s="2" t="s">
        <v>65</v>
      </c>
      <c r="L4360" s="2" t="s">
        <v>23</v>
      </c>
      <c r="M4360" s="16">
        <v>55.43</v>
      </c>
      <c r="N4360" s="16"/>
      <c r="O4360" s="16"/>
      <c r="P4360" s="16"/>
      <c r="Q4360" s="16"/>
      <c r="R4360" s="16"/>
      <c r="S4360" s="16"/>
    </row>
    <row r="4361" spans="1:24" x14ac:dyDescent="0.25">
      <c r="A4361" t="s">
        <v>130</v>
      </c>
      <c r="B4361" s="20" t="s">
        <v>186</v>
      </c>
      <c r="C4361" t="s">
        <v>876</v>
      </c>
      <c r="D4361" s="54">
        <v>44723</v>
      </c>
      <c r="E4361" s="93" t="s">
        <v>852</v>
      </c>
      <c r="F4361" s="93" t="s">
        <v>851</v>
      </c>
      <c r="G4361" s="93" t="s">
        <v>20</v>
      </c>
      <c r="H4361" s="2">
        <v>1</v>
      </c>
      <c r="I4361" s="2">
        <v>911</v>
      </c>
      <c r="J4361" s="2" t="s">
        <v>252</v>
      </c>
      <c r="K4361" s="2" t="s">
        <v>65</v>
      </c>
      <c r="L4361" s="2" t="s">
        <v>22</v>
      </c>
      <c r="M4361" s="70">
        <v>3.5789351851851854E-3</v>
      </c>
    </row>
    <row r="4362" spans="1:24" x14ac:dyDescent="0.25">
      <c r="A4362" t="s">
        <v>118</v>
      </c>
      <c r="B4362" s="20" t="s">
        <v>187</v>
      </c>
      <c r="C4362" t="s">
        <v>876</v>
      </c>
      <c r="D4362" s="54">
        <v>44723</v>
      </c>
      <c r="E4362" s="93" t="s">
        <v>852</v>
      </c>
      <c r="F4362" s="93" t="s">
        <v>851</v>
      </c>
      <c r="G4362" s="20" t="s">
        <v>18</v>
      </c>
      <c r="H4362" s="2">
        <v>4</v>
      </c>
      <c r="I4362" s="2">
        <v>915</v>
      </c>
      <c r="J4362" s="2" t="s">
        <v>837</v>
      </c>
      <c r="K4362" s="2" t="s">
        <v>65</v>
      </c>
      <c r="L4362" s="2" t="s">
        <v>23</v>
      </c>
      <c r="M4362" s="16">
        <v>40.56</v>
      </c>
    </row>
    <row r="4363" spans="1:24" x14ac:dyDescent="0.25">
      <c r="A4363" t="s">
        <v>144</v>
      </c>
      <c r="B4363" s="20" t="s">
        <v>185</v>
      </c>
      <c r="C4363" t="s">
        <v>876</v>
      </c>
      <c r="D4363" s="54">
        <v>44723</v>
      </c>
      <c r="E4363" s="93" t="s">
        <v>852</v>
      </c>
      <c r="F4363" s="93" t="s">
        <v>851</v>
      </c>
      <c r="G4363" s="20" t="s">
        <v>20</v>
      </c>
      <c r="H4363" s="2">
        <v>1</v>
      </c>
      <c r="I4363" s="2">
        <v>907</v>
      </c>
      <c r="J4363" s="2" t="s">
        <v>165</v>
      </c>
      <c r="K4363" s="2" t="s">
        <v>256</v>
      </c>
      <c r="L4363" s="2" t="s">
        <v>23</v>
      </c>
      <c r="M4363" s="100">
        <v>1.8760185185185185E-2</v>
      </c>
    </row>
    <row r="4364" spans="1:24" x14ac:dyDescent="0.25">
      <c r="A4364" t="s">
        <v>144</v>
      </c>
      <c r="B4364" s="93" t="s">
        <v>185</v>
      </c>
      <c r="C4364" t="s">
        <v>876</v>
      </c>
      <c r="D4364" s="54">
        <v>44723</v>
      </c>
      <c r="E4364" s="93" t="s">
        <v>852</v>
      </c>
      <c r="F4364" s="93" t="s">
        <v>851</v>
      </c>
      <c r="G4364" s="20" t="s">
        <v>20</v>
      </c>
      <c r="H4364" s="2">
        <v>3</v>
      </c>
      <c r="I4364" s="2">
        <v>925</v>
      </c>
      <c r="J4364" s="2" t="s">
        <v>315</v>
      </c>
      <c r="K4364" s="2" t="s">
        <v>256</v>
      </c>
      <c r="L4364" s="2" t="s">
        <v>22</v>
      </c>
      <c r="M4364" s="100">
        <v>2.1725810185185185E-2</v>
      </c>
    </row>
    <row r="4365" spans="1:24" x14ac:dyDescent="0.25">
      <c r="A4365" t="s">
        <v>112</v>
      </c>
      <c r="B4365" s="20" t="s">
        <v>187</v>
      </c>
      <c r="C4365" t="s">
        <v>873</v>
      </c>
      <c r="D4365" s="54">
        <v>44724</v>
      </c>
      <c r="E4365" s="20" t="s">
        <v>58</v>
      </c>
      <c r="F4365" s="20" t="s">
        <v>62</v>
      </c>
      <c r="G4365" s="20" t="s">
        <v>18</v>
      </c>
      <c r="H4365" s="2">
        <v>1</v>
      </c>
      <c r="I4365" s="2">
        <v>317</v>
      </c>
      <c r="J4365" s="2" t="s">
        <v>299</v>
      </c>
      <c r="K4365" s="2" t="s">
        <v>256</v>
      </c>
      <c r="L4365" s="2" t="s">
        <v>23</v>
      </c>
      <c r="M4365" s="16">
        <v>15.49</v>
      </c>
      <c r="N4365" s="16"/>
      <c r="O4365" s="16"/>
      <c r="P4365" s="16"/>
      <c r="Q4365" s="16"/>
    </row>
    <row r="4366" spans="1:24" x14ac:dyDescent="0.25">
      <c r="A4366" t="s">
        <v>112</v>
      </c>
      <c r="B4366" s="95" t="s">
        <v>187</v>
      </c>
      <c r="C4366" t="s">
        <v>873</v>
      </c>
      <c r="D4366" s="54">
        <v>44724</v>
      </c>
      <c r="E4366" s="95" t="s">
        <v>58</v>
      </c>
      <c r="F4366" s="95" t="s">
        <v>62</v>
      </c>
      <c r="G4366" s="95" t="s">
        <v>18</v>
      </c>
      <c r="H4366" s="2">
        <v>2</v>
      </c>
      <c r="I4366" s="2">
        <v>74</v>
      </c>
      <c r="J4366" s="2" t="s">
        <v>206</v>
      </c>
      <c r="K4366" s="2" t="s">
        <v>64</v>
      </c>
      <c r="L4366" s="2" t="s">
        <v>22</v>
      </c>
      <c r="M4366" s="16">
        <v>16.010000000000002</v>
      </c>
      <c r="N4366" s="16"/>
      <c r="O4366" s="16"/>
      <c r="P4366" s="16"/>
      <c r="Q4366" s="16"/>
    </row>
    <row r="4367" spans="1:24" x14ac:dyDescent="0.25">
      <c r="A4367" t="s">
        <v>112</v>
      </c>
      <c r="B4367" s="95" t="s">
        <v>187</v>
      </c>
      <c r="C4367" t="s">
        <v>873</v>
      </c>
      <c r="D4367" s="54">
        <v>44724</v>
      </c>
      <c r="E4367" s="95" t="s">
        <v>58</v>
      </c>
      <c r="F4367" s="95" t="s">
        <v>62</v>
      </c>
      <c r="G4367" s="95" t="s">
        <v>18</v>
      </c>
      <c r="H4367" s="2">
        <v>3</v>
      </c>
      <c r="I4367" s="2">
        <v>4</v>
      </c>
      <c r="J4367" s="2" t="s">
        <v>207</v>
      </c>
      <c r="K4367" s="2" t="s">
        <v>256</v>
      </c>
      <c r="L4367" s="2" t="s">
        <v>22</v>
      </c>
      <c r="M4367" s="16">
        <v>16.32</v>
      </c>
      <c r="N4367" s="16"/>
      <c r="O4367" s="16"/>
      <c r="P4367" s="16"/>
      <c r="Q4367" s="16"/>
    </row>
    <row r="4368" spans="1:24" x14ac:dyDescent="0.25">
      <c r="A4368" t="s">
        <v>96</v>
      </c>
      <c r="B4368" s="20" t="s">
        <v>188</v>
      </c>
      <c r="C4368" t="s">
        <v>873</v>
      </c>
      <c r="D4368" s="54">
        <v>44724</v>
      </c>
      <c r="E4368" s="95" t="s">
        <v>58</v>
      </c>
      <c r="F4368" s="95" t="s">
        <v>62</v>
      </c>
      <c r="G4368" s="20" t="s">
        <v>20</v>
      </c>
      <c r="H4368" s="2">
        <v>1</v>
      </c>
      <c r="I4368" s="2">
        <v>705</v>
      </c>
      <c r="J4368" s="2" t="s">
        <v>263</v>
      </c>
      <c r="K4368" s="2" t="s">
        <v>64</v>
      </c>
      <c r="L4368" s="2" t="s">
        <v>23</v>
      </c>
      <c r="M4368" s="16">
        <v>5.14</v>
      </c>
      <c r="N4368" s="16" t="s">
        <v>1</v>
      </c>
      <c r="O4368" s="16" t="s">
        <v>1</v>
      </c>
      <c r="P4368" s="16">
        <v>5.14</v>
      </c>
      <c r="Q4368" s="18"/>
      <c r="R4368" s="20"/>
      <c r="S4368" s="20"/>
      <c r="V4368"/>
      <c r="W4368"/>
      <c r="X4368"/>
    </row>
    <row r="4369" spans="1:24" x14ac:dyDescent="0.25">
      <c r="A4369" t="s">
        <v>96</v>
      </c>
      <c r="B4369" s="95" t="s">
        <v>188</v>
      </c>
      <c r="C4369" t="s">
        <v>873</v>
      </c>
      <c r="D4369" s="54">
        <v>44724</v>
      </c>
      <c r="E4369" s="95" t="s">
        <v>58</v>
      </c>
      <c r="F4369" s="95" t="s">
        <v>62</v>
      </c>
      <c r="G4369" s="95" t="s">
        <v>20</v>
      </c>
      <c r="H4369" s="2">
        <v>2</v>
      </c>
      <c r="I4369" s="2">
        <v>105</v>
      </c>
      <c r="J4369" s="2" t="s">
        <v>213</v>
      </c>
      <c r="K4369" s="2" t="s">
        <v>64</v>
      </c>
      <c r="L4369" s="2" t="s">
        <v>22</v>
      </c>
      <c r="M4369" s="16">
        <v>4.96</v>
      </c>
      <c r="N4369" s="16">
        <v>4.63</v>
      </c>
      <c r="O4369" s="16">
        <v>4.84</v>
      </c>
      <c r="P4369" s="16">
        <v>4.96</v>
      </c>
      <c r="Q4369" s="18"/>
      <c r="R4369" s="20"/>
      <c r="S4369" s="20"/>
      <c r="V4369"/>
      <c r="W4369"/>
      <c r="X4369"/>
    </row>
    <row r="4370" spans="1:24" x14ac:dyDescent="0.25">
      <c r="A4370" t="s">
        <v>96</v>
      </c>
      <c r="B4370" s="95" t="s">
        <v>188</v>
      </c>
      <c r="C4370" t="s">
        <v>873</v>
      </c>
      <c r="D4370" s="54">
        <v>44724</v>
      </c>
      <c r="E4370" s="95" t="s">
        <v>58</v>
      </c>
      <c r="F4370" s="95" t="s">
        <v>62</v>
      </c>
      <c r="G4370" s="95" t="s">
        <v>20</v>
      </c>
      <c r="H4370" s="2">
        <v>3</v>
      </c>
      <c r="I4370" s="2">
        <v>697</v>
      </c>
      <c r="J4370" s="2" t="s">
        <v>304</v>
      </c>
      <c r="K4370" s="2" t="s">
        <v>64</v>
      </c>
      <c r="L4370" s="2" t="s">
        <v>23</v>
      </c>
      <c r="M4370" s="16">
        <v>4.9000000000000004</v>
      </c>
      <c r="N4370" s="16" t="s">
        <v>1</v>
      </c>
      <c r="O4370" s="16">
        <v>4.9000000000000004</v>
      </c>
      <c r="P4370" s="16" t="s">
        <v>1</v>
      </c>
      <c r="Q4370" s="18"/>
      <c r="R4370" s="20"/>
      <c r="S4370" s="20"/>
      <c r="V4370"/>
      <c r="W4370"/>
      <c r="X4370"/>
    </row>
    <row r="4371" spans="1:24" x14ac:dyDescent="0.25">
      <c r="A4371" t="s">
        <v>96</v>
      </c>
      <c r="B4371" s="95" t="s">
        <v>188</v>
      </c>
      <c r="C4371" t="s">
        <v>873</v>
      </c>
      <c r="D4371" s="54">
        <v>44724</v>
      </c>
      <c r="E4371" s="95" t="s">
        <v>58</v>
      </c>
      <c r="F4371" s="95" t="s">
        <v>62</v>
      </c>
      <c r="G4371" s="95" t="s">
        <v>20</v>
      </c>
      <c r="H4371" s="2">
        <v>4</v>
      </c>
      <c r="I4371" s="2">
        <v>816</v>
      </c>
      <c r="J4371" s="2" t="s">
        <v>328</v>
      </c>
      <c r="K4371" s="2" t="s">
        <v>64</v>
      </c>
      <c r="L4371" s="2" t="s">
        <v>23</v>
      </c>
      <c r="M4371" s="16">
        <v>4.6900000000000004</v>
      </c>
      <c r="N4371" s="16">
        <v>4.58</v>
      </c>
      <c r="O4371" s="16" t="s">
        <v>1</v>
      </c>
      <c r="P4371" s="16">
        <v>4.6900000000000004</v>
      </c>
      <c r="Q4371" s="18"/>
      <c r="R4371" s="20"/>
      <c r="S4371" s="20"/>
      <c r="V4371"/>
      <c r="W4371"/>
      <c r="X4371"/>
    </row>
    <row r="4372" spans="1:24" x14ac:dyDescent="0.25">
      <c r="A4372" t="s">
        <v>111</v>
      </c>
      <c r="B4372" s="95" t="s">
        <v>187</v>
      </c>
      <c r="C4372" t="s">
        <v>873</v>
      </c>
      <c r="D4372" s="54">
        <v>44724</v>
      </c>
      <c r="E4372" s="95" t="s">
        <v>58</v>
      </c>
      <c r="F4372" s="95" t="s">
        <v>62</v>
      </c>
      <c r="G4372" s="95" t="s">
        <v>18</v>
      </c>
      <c r="H4372" s="2">
        <v>1</v>
      </c>
      <c r="I4372" s="2">
        <v>871</v>
      </c>
      <c r="J4372" s="2" t="s">
        <v>400</v>
      </c>
      <c r="K4372" s="2" t="s">
        <v>64</v>
      </c>
      <c r="L4372" s="2" t="s">
        <v>26</v>
      </c>
      <c r="M4372" s="16">
        <v>16.91</v>
      </c>
      <c r="N4372" s="16"/>
      <c r="O4372" s="16"/>
      <c r="P4372" s="16"/>
      <c r="Q4372" s="18"/>
      <c r="R4372" s="20"/>
      <c r="S4372" s="20"/>
      <c r="V4372"/>
      <c r="W4372"/>
      <c r="X4372"/>
    </row>
    <row r="4373" spans="1:24" x14ac:dyDescent="0.25">
      <c r="A4373" t="s">
        <v>34</v>
      </c>
      <c r="B4373" s="20" t="s">
        <v>30</v>
      </c>
      <c r="C4373" t="s">
        <v>873</v>
      </c>
      <c r="D4373" s="54">
        <v>44724</v>
      </c>
      <c r="E4373" s="95" t="s">
        <v>58</v>
      </c>
      <c r="F4373" s="95" t="s">
        <v>62</v>
      </c>
      <c r="G4373" s="95" t="s">
        <v>18</v>
      </c>
      <c r="H4373" s="2">
        <v>1</v>
      </c>
      <c r="I4373" s="2">
        <v>317</v>
      </c>
      <c r="J4373" s="2" t="s">
        <v>299</v>
      </c>
      <c r="K4373" s="2" t="s">
        <v>256</v>
      </c>
      <c r="L4373" s="2" t="s">
        <v>23</v>
      </c>
      <c r="M4373" s="16">
        <v>37.35</v>
      </c>
      <c r="N4373" s="16">
        <v>37.35</v>
      </c>
      <c r="O4373" s="16">
        <v>36.72</v>
      </c>
      <c r="P4373" s="16">
        <v>36.479999999999997</v>
      </c>
      <c r="Q4373" s="16"/>
    </row>
    <row r="4374" spans="1:24" x14ac:dyDescent="0.25">
      <c r="A4374" t="s">
        <v>34</v>
      </c>
      <c r="B4374" s="95" t="s">
        <v>30</v>
      </c>
      <c r="C4374" t="s">
        <v>873</v>
      </c>
      <c r="D4374" s="54">
        <v>44724</v>
      </c>
      <c r="E4374" s="95" t="s">
        <v>58</v>
      </c>
      <c r="F4374" s="95" t="s">
        <v>62</v>
      </c>
      <c r="G4374" s="95" t="s">
        <v>18</v>
      </c>
      <c r="H4374" s="2">
        <v>2</v>
      </c>
      <c r="I4374" s="2">
        <v>74</v>
      </c>
      <c r="J4374" s="2" t="s">
        <v>206</v>
      </c>
      <c r="K4374" s="2" t="s">
        <v>64</v>
      </c>
      <c r="L4374" s="2" t="s">
        <v>22</v>
      </c>
      <c r="M4374" s="16">
        <v>35.11</v>
      </c>
      <c r="N4374" s="16">
        <v>30.4</v>
      </c>
      <c r="O4374" s="16">
        <v>35.11</v>
      </c>
      <c r="P4374" s="16" t="s">
        <v>1</v>
      </c>
      <c r="Q4374" s="16"/>
    </row>
    <row r="4375" spans="1:24" x14ac:dyDescent="0.25">
      <c r="A4375" t="s">
        <v>34</v>
      </c>
      <c r="B4375" s="95" t="s">
        <v>30</v>
      </c>
      <c r="C4375" t="s">
        <v>873</v>
      </c>
      <c r="D4375" s="54">
        <v>44724</v>
      </c>
      <c r="E4375" s="95" t="s">
        <v>58</v>
      </c>
      <c r="F4375" s="95" t="s">
        <v>62</v>
      </c>
      <c r="G4375" s="95" t="s">
        <v>18</v>
      </c>
      <c r="H4375" s="2">
        <v>3</v>
      </c>
      <c r="I4375" s="2">
        <v>4</v>
      </c>
      <c r="J4375" s="2" t="s">
        <v>207</v>
      </c>
      <c r="K4375" s="2" t="s">
        <v>256</v>
      </c>
      <c r="L4375" s="2" t="s">
        <v>22</v>
      </c>
      <c r="M4375" s="16">
        <v>33.04</v>
      </c>
      <c r="N4375" s="16" t="s">
        <v>1</v>
      </c>
      <c r="O4375" s="16">
        <v>33.04</v>
      </c>
      <c r="P4375" s="16" t="s">
        <v>1</v>
      </c>
      <c r="Q4375" s="16"/>
    </row>
    <row r="4376" spans="1:24" x14ac:dyDescent="0.25">
      <c r="A4376" t="s">
        <v>35</v>
      </c>
      <c r="B4376" s="95" t="s">
        <v>30</v>
      </c>
      <c r="C4376" t="s">
        <v>873</v>
      </c>
      <c r="D4376" s="54">
        <v>44724</v>
      </c>
      <c r="E4376" s="95" t="s">
        <v>58</v>
      </c>
      <c r="F4376" s="95" t="s">
        <v>62</v>
      </c>
      <c r="G4376" s="95" t="s">
        <v>18</v>
      </c>
      <c r="H4376" s="2">
        <v>1</v>
      </c>
      <c r="I4376" s="2">
        <v>871</v>
      </c>
      <c r="J4376" s="2" t="s">
        <v>400</v>
      </c>
      <c r="K4376" s="2" t="s">
        <v>64</v>
      </c>
      <c r="L4376" s="2" t="s">
        <v>26</v>
      </c>
      <c r="M4376" s="16">
        <v>34.96</v>
      </c>
      <c r="N4376" s="16">
        <v>34.96</v>
      </c>
      <c r="O4376" s="16">
        <v>34</v>
      </c>
      <c r="P4376" s="16" t="s">
        <v>1</v>
      </c>
      <c r="Q4376" s="16"/>
    </row>
    <row r="4377" spans="1:24" x14ac:dyDescent="0.25">
      <c r="A4377" t="s">
        <v>32</v>
      </c>
      <c r="B4377" s="95" t="s">
        <v>30</v>
      </c>
      <c r="C4377" t="s">
        <v>873</v>
      </c>
      <c r="D4377" s="54">
        <v>44724</v>
      </c>
      <c r="E4377" s="95" t="s">
        <v>58</v>
      </c>
      <c r="F4377" s="95" t="s">
        <v>62</v>
      </c>
      <c r="G4377" s="20" t="s">
        <v>20</v>
      </c>
      <c r="H4377" s="2">
        <v>1</v>
      </c>
      <c r="I4377" s="2">
        <v>684</v>
      </c>
      <c r="J4377" s="2" t="s">
        <v>423</v>
      </c>
      <c r="K4377" s="2" t="s">
        <v>64</v>
      </c>
      <c r="L4377" s="2" t="s">
        <v>23</v>
      </c>
      <c r="M4377" s="16">
        <v>29.88</v>
      </c>
      <c r="N4377" s="16">
        <v>25.76</v>
      </c>
      <c r="O4377" s="16">
        <v>29.72</v>
      </c>
      <c r="P4377" s="16">
        <v>29.88</v>
      </c>
      <c r="Q4377" s="16"/>
    </row>
    <row r="4378" spans="1:24" x14ac:dyDescent="0.25">
      <c r="A4378" t="s">
        <v>32</v>
      </c>
      <c r="B4378" s="95" t="s">
        <v>30</v>
      </c>
      <c r="C4378" t="s">
        <v>873</v>
      </c>
      <c r="D4378" s="54">
        <v>44724</v>
      </c>
      <c r="E4378" s="95" t="s">
        <v>58</v>
      </c>
      <c r="F4378" s="95" t="s">
        <v>62</v>
      </c>
      <c r="G4378" s="20" t="s">
        <v>20</v>
      </c>
      <c r="H4378" s="2">
        <v>2</v>
      </c>
      <c r="I4378" s="2">
        <v>705</v>
      </c>
      <c r="J4378" s="2" t="s">
        <v>263</v>
      </c>
      <c r="K4378" s="2" t="s">
        <v>64</v>
      </c>
      <c r="L4378" s="2" t="s">
        <v>23</v>
      </c>
      <c r="M4378" s="16">
        <v>28.99</v>
      </c>
      <c r="N4378" s="16">
        <v>27.98</v>
      </c>
      <c r="O4378" s="16">
        <v>27.83</v>
      </c>
      <c r="P4378" s="16">
        <v>28.99</v>
      </c>
      <c r="Q4378" s="16"/>
    </row>
    <row r="4379" spans="1:24" x14ac:dyDescent="0.25">
      <c r="A4379" t="s">
        <v>32</v>
      </c>
      <c r="B4379" s="95" t="s">
        <v>30</v>
      </c>
      <c r="C4379" t="s">
        <v>873</v>
      </c>
      <c r="D4379" s="54">
        <v>44724</v>
      </c>
      <c r="E4379" s="95" t="s">
        <v>58</v>
      </c>
      <c r="F4379" s="95" t="s">
        <v>62</v>
      </c>
      <c r="G4379" s="20" t="s">
        <v>20</v>
      </c>
      <c r="H4379" s="2">
        <v>3</v>
      </c>
      <c r="I4379" s="2">
        <v>697</v>
      </c>
      <c r="J4379" s="2" t="s">
        <v>304</v>
      </c>
      <c r="K4379" s="2" t="s">
        <v>64</v>
      </c>
      <c r="L4379" s="2" t="s">
        <v>23</v>
      </c>
      <c r="M4379" s="16">
        <v>23.67</v>
      </c>
      <c r="N4379" s="16">
        <v>23.67</v>
      </c>
      <c r="O4379" s="16" t="s">
        <v>1</v>
      </c>
      <c r="P4379" s="16">
        <v>23.22</v>
      </c>
      <c r="Q4379" s="16"/>
    </row>
    <row r="4380" spans="1:24" x14ac:dyDescent="0.25">
      <c r="A4380" t="s">
        <v>32</v>
      </c>
      <c r="B4380" s="95" t="s">
        <v>30</v>
      </c>
      <c r="C4380" t="s">
        <v>873</v>
      </c>
      <c r="D4380" s="54">
        <v>44724</v>
      </c>
      <c r="E4380" s="95" t="s">
        <v>58</v>
      </c>
      <c r="F4380" s="95" t="s">
        <v>62</v>
      </c>
      <c r="G4380" s="20" t="s">
        <v>20</v>
      </c>
      <c r="H4380" s="2">
        <v>4</v>
      </c>
      <c r="I4380" s="2">
        <v>105</v>
      </c>
      <c r="J4380" s="2" t="s">
        <v>213</v>
      </c>
      <c r="K4380" s="2" t="s">
        <v>64</v>
      </c>
      <c r="L4380" s="2" t="s">
        <v>22</v>
      </c>
      <c r="M4380" s="16">
        <v>13</v>
      </c>
      <c r="N4380" s="16">
        <v>13</v>
      </c>
      <c r="O4380" s="16">
        <v>11.89</v>
      </c>
      <c r="P4380" s="16">
        <v>10.87</v>
      </c>
      <c r="Q4380" s="16"/>
    </row>
    <row r="4381" spans="1:24" x14ac:dyDescent="0.25">
      <c r="A4381" t="s">
        <v>97</v>
      </c>
      <c r="B4381" s="20" t="s">
        <v>188</v>
      </c>
      <c r="C4381" t="s">
        <v>873</v>
      </c>
      <c r="D4381" s="54">
        <v>44724</v>
      </c>
      <c r="E4381" s="95" t="s">
        <v>58</v>
      </c>
      <c r="F4381" s="95" t="s">
        <v>62</v>
      </c>
      <c r="G4381" s="20" t="s">
        <v>18</v>
      </c>
      <c r="H4381" s="2">
        <v>1</v>
      </c>
      <c r="I4381" s="2">
        <v>317</v>
      </c>
      <c r="J4381" s="2" t="s">
        <v>299</v>
      </c>
      <c r="K4381" s="2" t="s">
        <v>256</v>
      </c>
      <c r="L4381" s="2" t="s">
        <v>23</v>
      </c>
      <c r="M4381" s="16">
        <v>3.8</v>
      </c>
      <c r="N4381" s="16"/>
      <c r="O4381" s="16"/>
      <c r="P4381" s="16"/>
      <c r="Q4381" s="16"/>
    </row>
    <row r="4382" spans="1:24" x14ac:dyDescent="0.25">
      <c r="A4382" t="s">
        <v>97</v>
      </c>
      <c r="B4382" s="95" t="s">
        <v>188</v>
      </c>
      <c r="C4382" t="s">
        <v>873</v>
      </c>
      <c r="D4382" s="54">
        <v>44724</v>
      </c>
      <c r="E4382" s="95" t="s">
        <v>58</v>
      </c>
      <c r="F4382" s="95" t="s">
        <v>62</v>
      </c>
      <c r="G4382" s="95" t="s">
        <v>18</v>
      </c>
      <c r="H4382" s="2">
        <v>2</v>
      </c>
      <c r="I4382" s="2">
        <v>74</v>
      </c>
      <c r="J4382" s="2" t="s">
        <v>206</v>
      </c>
      <c r="K4382" s="2" t="s">
        <v>64</v>
      </c>
      <c r="L4382" s="2" t="s">
        <v>22</v>
      </c>
      <c r="M4382" s="16">
        <v>3.7</v>
      </c>
      <c r="N4382" s="16"/>
      <c r="O4382" s="16"/>
      <c r="P4382" s="16"/>
      <c r="Q4382" s="16"/>
    </row>
    <row r="4383" spans="1:24" x14ac:dyDescent="0.25">
      <c r="A4383" t="s">
        <v>97</v>
      </c>
      <c r="B4383" s="95" t="s">
        <v>188</v>
      </c>
      <c r="C4383" t="s">
        <v>873</v>
      </c>
      <c r="D4383" s="54">
        <v>44724</v>
      </c>
      <c r="E4383" s="95" t="s">
        <v>58</v>
      </c>
      <c r="F4383" s="95" t="s">
        <v>62</v>
      </c>
      <c r="G4383" s="95" t="s">
        <v>18</v>
      </c>
      <c r="H4383" s="2">
        <v>3</v>
      </c>
      <c r="I4383" s="2">
        <v>871</v>
      </c>
      <c r="J4383" s="2" t="s">
        <v>400</v>
      </c>
      <c r="K4383" s="2" t="s">
        <v>64</v>
      </c>
      <c r="L4383" s="2" t="s">
        <v>26</v>
      </c>
      <c r="M4383" s="16">
        <v>3</v>
      </c>
      <c r="N4383" s="16"/>
      <c r="O4383" s="16"/>
      <c r="P4383" s="16"/>
      <c r="Q4383" s="16"/>
    </row>
    <row r="4384" spans="1:24" x14ac:dyDescent="0.25">
      <c r="A4384" t="s">
        <v>97</v>
      </c>
      <c r="B4384" s="95" t="s">
        <v>188</v>
      </c>
      <c r="C4384" t="s">
        <v>873</v>
      </c>
      <c r="D4384" s="54">
        <v>44724</v>
      </c>
      <c r="E4384" s="95" t="s">
        <v>58</v>
      </c>
      <c r="F4384" s="95" t="s">
        <v>62</v>
      </c>
      <c r="G4384" s="95" t="s">
        <v>18</v>
      </c>
      <c r="H4384" s="2">
        <v>4</v>
      </c>
      <c r="I4384" s="2">
        <v>4</v>
      </c>
      <c r="J4384" s="2" t="s">
        <v>207</v>
      </c>
      <c r="K4384" s="2" t="s">
        <v>256</v>
      </c>
      <c r="L4384" s="2" t="s">
        <v>22</v>
      </c>
      <c r="M4384" s="16">
        <v>2.8</v>
      </c>
      <c r="N4384" s="16"/>
      <c r="O4384" s="16"/>
      <c r="P4384" s="16"/>
      <c r="Q4384" s="16"/>
    </row>
    <row r="4385" spans="1:19" x14ac:dyDescent="0.25">
      <c r="A4385" t="s">
        <v>29</v>
      </c>
      <c r="B4385" s="20" t="s">
        <v>30</v>
      </c>
      <c r="C4385" t="s">
        <v>873</v>
      </c>
      <c r="D4385" s="54">
        <v>44724</v>
      </c>
      <c r="E4385" s="95" t="s">
        <v>58</v>
      </c>
      <c r="F4385" s="95" t="s">
        <v>62</v>
      </c>
      <c r="G4385" s="95" t="s">
        <v>18</v>
      </c>
      <c r="H4385" s="2">
        <v>1</v>
      </c>
      <c r="I4385" s="2">
        <v>317</v>
      </c>
      <c r="J4385" s="2" t="s">
        <v>299</v>
      </c>
      <c r="K4385" s="2" t="s">
        <v>256</v>
      </c>
      <c r="L4385" s="2" t="s">
        <v>23</v>
      </c>
      <c r="M4385" s="16">
        <v>46.77</v>
      </c>
      <c r="N4385" s="16">
        <v>46.77</v>
      </c>
      <c r="O4385" s="16">
        <v>45.11</v>
      </c>
      <c r="P4385" s="16">
        <v>46.37</v>
      </c>
      <c r="Q4385" s="16"/>
    </row>
    <row r="4386" spans="1:19" x14ac:dyDescent="0.25">
      <c r="A4386" t="s">
        <v>29</v>
      </c>
      <c r="B4386" s="95" t="s">
        <v>30</v>
      </c>
      <c r="C4386" t="s">
        <v>873</v>
      </c>
      <c r="D4386" s="54">
        <v>44724</v>
      </c>
      <c r="E4386" s="95" t="s">
        <v>58</v>
      </c>
      <c r="F4386" s="95" t="s">
        <v>62</v>
      </c>
      <c r="G4386" s="95" t="s">
        <v>18</v>
      </c>
      <c r="H4386" s="2">
        <v>2</v>
      </c>
      <c r="I4386" s="2">
        <v>4</v>
      </c>
      <c r="J4386" s="2" t="s">
        <v>207</v>
      </c>
      <c r="K4386" s="2" t="s">
        <v>256</v>
      </c>
      <c r="L4386" s="2" t="s">
        <v>22</v>
      </c>
      <c r="M4386" s="16">
        <v>41.33</v>
      </c>
      <c r="N4386" s="16">
        <v>39.01</v>
      </c>
      <c r="O4386" s="16" t="s">
        <v>1</v>
      </c>
      <c r="P4386" s="16">
        <v>41.33</v>
      </c>
      <c r="Q4386" s="16"/>
    </row>
    <row r="4387" spans="1:19" x14ac:dyDescent="0.25">
      <c r="A4387" t="s">
        <v>29</v>
      </c>
      <c r="B4387" s="95" t="s">
        <v>30</v>
      </c>
      <c r="C4387" t="s">
        <v>873</v>
      </c>
      <c r="D4387" s="54">
        <v>44724</v>
      </c>
      <c r="E4387" s="95" t="s">
        <v>58</v>
      </c>
      <c r="F4387" s="95" t="s">
        <v>62</v>
      </c>
      <c r="G4387" s="95" t="s">
        <v>18</v>
      </c>
      <c r="H4387" s="2">
        <v>3</v>
      </c>
      <c r="I4387" s="2">
        <v>74</v>
      </c>
      <c r="J4387" s="2" t="s">
        <v>206</v>
      </c>
      <c r="K4387" s="2" t="s">
        <v>64</v>
      </c>
      <c r="L4387" s="2" t="s">
        <v>22</v>
      </c>
      <c r="M4387" s="16">
        <v>40.299999999999997</v>
      </c>
      <c r="N4387" s="16">
        <v>39.65</v>
      </c>
      <c r="O4387" s="16" t="s">
        <v>1</v>
      </c>
      <c r="P4387" s="16">
        <v>40.299999999999997</v>
      </c>
      <c r="Q4387" s="16"/>
    </row>
    <row r="4388" spans="1:19" x14ac:dyDescent="0.25">
      <c r="A4388" t="s">
        <v>31</v>
      </c>
      <c r="B4388" s="95" t="s">
        <v>30</v>
      </c>
      <c r="C4388" t="s">
        <v>873</v>
      </c>
      <c r="D4388" s="54">
        <v>44724</v>
      </c>
      <c r="E4388" s="95" t="s">
        <v>58</v>
      </c>
      <c r="F4388" s="95" t="s">
        <v>62</v>
      </c>
      <c r="G4388" s="95" t="s">
        <v>18</v>
      </c>
      <c r="H4388" s="2">
        <v>2</v>
      </c>
      <c r="I4388" s="2">
        <v>871</v>
      </c>
      <c r="J4388" s="2" t="s">
        <v>400</v>
      </c>
      <c r="K4388" s="2" t="s">
        <v>64</v>
      </c>
      <c r="L4388" s="2" t="s">
        <v>26</v>
      </c>
      <c r="M4388" s="16">
        <v>32.840000000000003</v>
      </c>
      <c r="N4388" s="16">
        <v>32.840000000000003</v>
      </c>
      <c r="O4388" s="16" t="s">
        <v>1</v>
      </c>
      <c r="P4388" s="16" t="s">
        <v>25</v>
      </c>
      <c r="Q4388" s="16"/>
    </row>
    <row r="4389" spans="1:19" x14ac:dyDescent="0.25">
      <c r="A4389" t="s">
        <v>127</v>
      </c>
      <c r="B4389" s="20" t="s">
        <v>186</v>
      </c>
      <c r="C4389" t="s">
        <v>873</v>
      </c>
      <c r="D4389" s="54">
        <v>44724</v>
      </c>
      <c r="E4389" s="95" t="s">
        <v>58</v>
      </c>
      <c r="F4389" s="95" t="s">
        <v>62</v>
      </c>
      <c r="G4389" s="20" t="s">
        <v>20</v>
      </c>
      <c r="H4389" s="2">
        <v>1</v>
      </c>
      <c r="I4389" s="2">
        <v>105</v>
      </c>
      <c r="J4389" s="2" t="s">
        <v>213</v>
      </c>
      <c r="K4389" s="2" t="s">
        <v>64</v>
      </c>
      <c r="L4389" s="2" t="s">
        <v>22</v>
      </c>
      <c r="M4389" s="70">
        <v>1.9092592592592592E-3</v>
      </c>
    </row>
    <row r="4390" spans="1:19" x14ac:dyDescent="0.25">
      <c r="A4390" t="s">
        <v>130</v>
      </c>
      <c r="B4390" s="95" t="s">
        <v>186</v>
      </c>
      <c r="C4390" t="s">
        <v>873</v>
      </c>
      <c r="D4390" s="54">
        <v>44724</v>
      </c>
      <c r="E4390" s="95" t="s">
        <v>58</v>
      </c>
      <c r="F4390" s="95" t="s">
        <v>62</v>
      </c>
      <c r="G4390" s="20" t="s">
        <v>18</v>
      </c>
      <c r="H4390" s="2">
        <v>1</v>
      </c>
      <c r="I4390" s="2">
        <v>871</v>
      </c>
      <c r="J4390" s="2" t="s">
        <v>400</v>
      </c>
      <c r="K4390" s="2" t="s">
        <v>64</v>
      </c>
      <c r="L4390" s="2" t="s">
        <v>26</v>
      </c>
      <c r="M4390" s="70">
        <v>3.7201388888888891E-3</v>
      </c>
    </row>
    <row r="4391" spans="1:19" x14ac:dyDescent="0.25">
      <c r="A4391" t="s">
        <v>130</v>
      </c>
      <c r="B4391" s="95" t="s">
        <v>186</v>
      </c>
      <c r="C4391" t="s">
        <v>873</v>
      </c>
      <c r="D4391" s="54">
        <v>44724</v>
      </c>
      <c r="E4391" s="95" t="s">
        <v>58</v>
      </c>
      <c r="F4391" s="95" t="s">
        <v>62</v>
      </c>
      <c r="G4391" s="20" t="s">
        <v>18</v>
      </c>
      <c r="H4391" s="2">
        <v>1</v>
      </c>
      <c r="I4391" s="2">
        <v>317</v>
      </c>
      <c r="J4391" s="2" t="s">
        <v>299</v>
      </c>
      <c r="K4391" s="2" t="s">
        <v>256</v>
      </c>
      <c r="L4391" s="2" t="s">
        <v>23</v>
      </c>
      <c r="M4391" s="70">
        <v>3.3210648148148149E-3</v>
      </c>
    </row>
    <row r="4392" spans="1:19" x14ac:dyDescent="0.25">
      <c r="A4392" t="s">
        <v>130</v>
      </c>
      <c r="B4392" s="95" t="s">
        <v>186</v>
      </c>
      <c r="C4392" t="s">
        <v>873</v>
      </c>
      <c r="D4392" s="54">
        <v>44724</v>
      </c>
      <c r="E4392" s="95" t="s">
        <v>58</v>
      </c>
      <c r="F4392" s="95" t="s">
        <v>62</v>
      </c>
      <c r="G4392" s="20" t="s">
        <v>18</v>
      </c>
      <c r="H4392" s="2">
        <v>2</v>
      </c>
      <c r="I4392" s="2">
        <v>74</v>
      </c>
      <c r="J4392" s="2" t="s">
        <v>206</v>
      </c>
      <c r="K4392" s="2" t="s">
        <v>64</v>
      </c>
      <c r="L4392" s="2" t="s">
        <v>22</v>
      </c>
      <c r="M4392" s="70">
        <v>3.334259259259259E-3</v>
      </c>
    </row>
    <row r="4393" spans="1:19" x14ac:dyDescent="0.25">
      <c r="A4393" t="s">
        <v>130</v>
      </c>
      <c r="B4393" s="95" t="s">
        <v>186</v>
      </c>
      <c r="C4393" t="s">
        <v>873</v>
      </c>
      <c r="D4393" s="54">
        <v>44724</v>
      </c>
      <c r="E4393" s="95" t="s">
        <v>58</v>
      </c>
      <c r="F4393" s="95" t="s">
        <v>62</v>
      </c>
      <c r="G4393" s="20" t="s">
        <v>18</v>
      </c>
      <c r="H4393" s="2">
        <v>3</v>
      </c>
      <c r="I4393" s="2">
        <v>4</v>
      </c>
      <c r="J4393" s="2" t="s">
        <v>207</v>
      </c>
      <c r="K4393" s="2" t="s">
        <v>256</v>
      </c>
      <c r="L4393" s="2" t="s">
        <v>22</v>
      </c>
      <c r="M4393" s="70">
        <v>3.3979166666666667E-3</v>
      </c>
    </row>
    <row r="4394" spans="1:19" x14ac:dyDescent="0.25">
      <c r="A4394" t="s">
        <v>82</v>
      </c>
      <c r="B4394" s="20" t="s">
        <v>405</v>
      </c>
      <c r="C4394" t="s">
        <v>873</v>
      </c>
      <c r="D4394" s="54">
        <v>44724</v>
      </c>
      <c r="E4394" s="95" t="s">
        <v>58</v>
      </c>
      <c r="F4394" s="95" t="s">
        <v>62</v>
      </c>
      <c r="G4394" s="20" t="s">
        <v>20</v>
      </c>
      <c r="H4394" s="2">
        <v>1</v>
      </c>
      <c r="I4394" s="2">
        <v>705</v>
      </c>
      <c r="J4394" s="2" t="s">
        <v>263</v>
      </c>
      <c r="K4394" s="2" t="s">
        <v>64</v>
      </c>
      <c r="L4394" s="2" t="s">
        <v>23</v>
      </c>
      <c r="M4394" s="2">
        <v>3958</v>
      </c>
    </row>
    <row r="4395" spans="1:19" x14ac:dyDescent="0.25">
      <c r="A4395" t="s">
        <v>82</v>
      </c>
      <c r="B4395" s="95" t="s">
        <v>405</v>
      </c>
      <c r="C4395" t="s">
        <v>873</v>
      </c>
      <c r="D4395" s="54">
        <v>44724</v>
      </c>
      <c r="E4395" s="95" t="s">
        <v>58</v>
      </c>
      <c r="F4395" s="95" t="s">
        <v>62</v>
      </c>
      <c r="G4395" s="20" t="s">
        <v>20</v>
      </c>
      <c r="H4395" s="2">
        <v>2</v>
      </c>
      <c r="I4395" s="2">
        <v>105</v>
      </c>
      <c r="J4395" s="2" t="s">
        <v>213</v>
      </c>
      <c r="K4395" s="2" t="s">
        <v>64</v>
      </c>
      <c r="L4395" s="2" t="s">
        <v>22</v>
      </c>
      <c r="M4395" s="2">
        <v>3254</v>
      </c>
    </row>
    <row r="4396" spans="1:19" x14ac:dyDescent="0.25">
      <c r="A4396" t="s">
        <v>80</v>
      </c>
      <c r="B4396" s="95" t="s">
        <v>405</v>
      </c>
      <c r="C4396" t="s">
        <v>873</v>
      </c>
      <c r="D4396" s="54">
        <v>44724</v>
      </c>
      <c r="E4396" s="95" t="s">
        <v>58</v>
      </c>
      <c r="F4396" s="95" t="s">
        <v>62</v>
      </c>
      <c r="G4396" s="20" t="s">
        <v>18</v>
      </c>
      <c r="H4396" s="2">
        <v>1</v>
      </c>
      <c r="I4396" s="2">
        <v>871</v>
      </c>
      <c r="J4396" s="2" t="s">
        <v>400</v>
      </c>
      <c r="K4396" s="2" t="s">
        <v>64</v>
      </c>
      <c r="L4396" s="2" t="s">
        <v>26</v>
      </c>
      <c r="M4396" s="2">
        <v>5303</v>
      </c>
    </row>
    <row r="4397" spans="1:19" x14ac:dyDescent="0.25">
      <c r="A4397" t="s">
        <v>84</v>
      </c>
      <c r="B4397" s="95" t="s">
        <v>405</v>
      </c>
      <c r="C4397" t="s">
        <v>873</v>
      </c>
      <c r="D4397" s="54">
        <v>44724</v>
      </c>
      <c r="E4397" s="95" t="s">
        <v>58</v>
      </c>
      <c r="F4397" s="95" t="s">
        <v>62</v>
      </c>
      <c r="G4397" s="20" t="s">
        <v>18</v>
      </c>
      <c r="H4397" s="2">
        <v>1</v>
      </c>
      <c r="I4397" s="2">
        <v>317</v>
      </c>
      <c r="J4397" s="2" t="s">
        <v>299</v>
      </c>
      <c r="K4397" s="2" t="s">
        <v>256</v>
      </c>
      <c r="L4397" s="2" t="s">
        <v>23</v>
      </c>
      <c r="M4397" s="2">
        <v>6620</v>
      </c>
    </row>
    <row r="4398" spans="1:19" x14ac:dyDescent="0.25">
      <c r="A4398" t="s">
        <v>84</v>
      </c>
      <c r="B4398" s="95" t="s">
        <v>405</v>
      </c>
      <c r="C4398" t="s">
        <v>873</v>
      </c>
      <c r="D4398" s="54">
        <v>44724</v>
      </c>
      <c r="E4398" s="95" t="s">
        <v>58</v>
      </c>
      <c r="F4398" s="95" t="s">
        <v>62</v>
      </c>
      <c r="G4398" s="20" t="s">
        <v>18</v>
      </c>
      <c r="H4398" s="2">
        <v>2</v>
      </c>
      <c r="I4398" s="2">
        <v>74</v>
      </c>
      <c r="J4398" s="2" t="s">
        <v>206</v>
      </c>
      <c r="K4398" s="2" t="s">
        <v>64</v>
      </c>
      <c r="L4398" s="2" t="s">
        <v>22</v>
      </c>
      <c r="M4398" s="2">
        <v>6022</v>
      </c>
    </row>
    <row r="4399" spans="1:19" x14ac:dyDescent="0.25">
      <c r="A4399" t="s">
        <v>84</v>
      </c>
      <c r="B4399" s="95" t="s">
        <v>405</v>
      </c>
      <c r="C4399" t="s">
        <v>873</v>
      </c>
      <c r="D4399" s="54">
        <v>44724</v>
      </c>
      <c r="E4399" s="95" t="s">
        <v>58</v>
      </c>
      <c r="F4399" s="95" t="s">
        <v>62</v>
      </c>
      <c r="G4399" s="20" t="s">
        <v>18</v>
      </c>
      <c r="H4399" s="2">
        <v>3</v>
      </c>
      <c r="I4399" s="2">
        <v>4</v>
      </c>
      <c r="J4399" s="2" t="s">
        <v>207</v>
      </c>
      <c r="K4399" s="2" t="s">
        <v>256</v>
      </c>
      <c r="L4399" s="2" t="s">
        <v>22</v>
      </c>
      <c r="M4399" s="2">
        <v>5825</v>
      </c>
    </row>
    <row r="4400" spans="1:19" x14ac:dyDescent="0.25">
      <c r="A4400" t="s">
        <v>112</v>
      </c>
      <c r="B4400" s="20" t="s">
        <v>187</v>
      </c>
      <c r="C4400" t="s">
        <v>878</v>
      </c>
      <c r="D4400" s="54">
        <v>44724</v>
      </c>
      <c r="E4400" s="95" t="s">
        <v>58</v>
      </c>
      <c r="F4400" s="95" t="s">
        <v>62</v>
      </c>
      <c r="G4400" s="20" t="s">
        <v>18</v>
      </c>
      <c r="H4400" s="2">
        <v>2</v>
      </c>
      <c r="I4400" s="2">
        <v>519</v>
      </c>
      <c r="J4400" s="2" t="s">
        <v>318</v>
      </c>
      <c r="K4400" s="2" t="s">
        <v>65</v>
      </c>
      <c r="L4400" s="2" t="s">
        <v>23</v>
      </c>
      <c r="M4400" s="16">
        <v>16.760000000000002</v>
      </c>
      <c r="N4400" s="16"/>
      <c r="O4400" s="16"/>
      <c r="P4400" s="16"/>
      <c r="Q4400" s="16"/>
      <c r="R4400" s="16"/>
      <c r="S4400" s="16"/>
    </row>
    <row r="4401" spans="1:19" x14ac:dyDescent="0.25">
      <c r="A4401" t="s">
        <v>112</v>
      </c>
      <c r="B4401" s="95" t="s">
        <v>187</v>
      </c>
      <c r="C4401" t="s">
        <v>878</v>
      </c>
      <c r="D4401" s="54">
        <v>44724</v>
      </c>
      <c r="E4401" s="95" t="s">
        <v>58</v>
      </c>
      <c r="F4401" s="95" t="s">
        <v>62</v>
      </c>
      <c r="G4401" s="95" t="s">
        <v>18</v>
      </c>
      <c r="H4401" s="2">
        <v>3</v>
      </c>
      <c r="I4401" s="2">
        <v>140</v>
      </c>
      <c r="J4401" s="2" t="s">
        <v>202</v>
      </c>
      <c r="K4401" s="2" t="s">
        <v>64</v>
      </c>
      <c r="L4401" s="2" t="s">
        <v>22</v>
      </c>
      <c r="M4401" s="16">
        <v>18.22</v>
      </c>
      <c r="N4401" s="16"/>
      <c r="O4401" s="16"/>
      <c r="P4401" s="16"/>
      <c r="Q4401" s="16"/>
      <c r="R4401" s="16"/>
      <c r="S4401" s="16"/>
    </row>
    <row r="4402" spans="1:19" x14ac:dyDescent="0.25">
      <c r="A4402" t="s">
        <v>112</v>
      </c>
      <c r="B4402" s="95" t="s">
        <v>187</v>
      </c>
      <c r="C4402" t="s">
        <v>878</v>
      </c>
      <c r="D4402" s="54">
        <v>44724</v>
      </c>
      <c r="E4402" s="95" t="s">
        <v>58</v>
      </c>
      <c r="F4402" s="95" t="s">
        <v>62</v>
      </c>
      <c r="G4402" s="95" t="s">
        <v>18</v>
      </c>
      <c r="H4402" s="2">
        <v>4</v>
      </c>
      <c r="I4402" s="2">
        <v>103</v>
      </c>
      <c r="J4402" s="2" t="s">
        <v>208</v>
      </c>
      <c r="K4402" s="2" t="s">
        <v>64</v>
      </c>
      <c r="L4402" s="2" t="s">
        <v>22</v>
      </c>
      <c r="M4402" s="16">
        <v>19.16</v>
      </c>
      <c r="N4402" s="16"/>
      <c r="O4402" s="16"/>
      <c r="P4402" s="16"/>
      <c r="Q4402" s="16"/>
      <c r="R4402" s="16"/>
      <c r="S4402" s="16"/>
    </row>
    <row r="4403" spans="1:19" x14ac:dyDescent="0.25">
      <c r="A4403" t="s">
        <v>112</v>
      </c>
      <c r="B4403" s="95" t="s">
        <v>187</v>
      </c>
      <c r="C4403" t="s">
        <v>878</v>
      </c>
      <c r="D4403" s="54">
        <v>44724</v>
      </c>
      <c r="E4403" s="95" t="s">
        <v>58</v>
      </c>
      <c r="F4403" s="95" t="s">
        <v>62</v>
      </c>
      <c r="G4403" s="95" t="s">
        <v>18</v>
      </c>
      <c r="H4403" s="2">
        <v>5</v>
      </c>
      <c r="I4403" s="2">
        <v>334</v>
      </c>
      <c r="J4403" s="2" t="s">
        <v>197</v>
      </c>
      <c r="K4403" s="2" t="s">
        <v>256</v>
      </c>
      <c r="L4403" s="2" t="s">
        <v>22</v>
      </c>
      <c r="M4403" s="16">
        <v>20.440000000000001</v>
      </c>
      <c r="N4403" s="16"/>
      <c r="O4403" s="16"/>
      <c r="P4403" s="16"/>
      <c r="Q4403" s="16"/>
      <c r="R4403" s="16"/>
      <c r="S4403" s="16"/>
    </row>
    <row r="4404" spans="1:19" x14ac:dyDescent="0.25">
      <c r="A4404" t="s">
        <v>112</v>
      </c>
      <c r="B4404" s="95" t="s">
        <v>187</v>
      </c>
      <c r="C4404" t="s">
        <v>878</v>
      </c>
      <c r="D4404" s="54">
        <v>44724</v>
      </c>
      <c r="E4404" s="95" t="s">
        <v>58</v>
      </c>
      <c r="F4404" s="95" t="s">
        <v>62</v>
      </c>
      <c r="G4404" s="95" t="s">
        <v>18</v>
      </c>
      <c r="H4404" s="2">
        <v>6</v>
      </c>
      <c r="I4404" s="2">
        <v>1326</v>
      </c>
      <c r="J4404" s="2" t="s">
        <v>836</v>
      </c>
      <c r="K4404" s="2" t="s">
        <v>267</v>
      </c>
      <c r="L4404" s="2" t="s">
        <v>23</v>
      </c>
      <c r="M4404" s="16">
        <v>21.85</v>
      </c>
      <c r="N4404" s="16"/>
      <c r="O4404" s="16"/>
      <c r="P4404" s="16"/>
      <c r="Q4404" s="16"/>
      <c r="R4404" s="16"/>
      <c r="S4404" s="16"/>
    </row>
    <row r="4405" spans="1:19" x14ac:dyDescent="0.25">
      <c r="A4405" t="s">
        <v>98</v>
      </c>
      <c r="B4405" s="20" t="s">
        <v>188</v>
      </c>
      <c r="C4405" t="s">
        <v>878</v>
      </c>
      <c r="D4405" s="54">
        <v>44724</v>
      </c>
      <c r="E4405" s="95" t="s">
        <v>58</v>
      </c>
      <c r="F4405" s="95" t="s">
        <v>62</v>
      </c>
      <c r="G4405" s="20" t="s">
        <v>20</v>
      </c>
      <c r="H4405" s="2">
        <v>1</v>
      </c>
      <c r="I4405" s="2">
        <v>180</v>
      </c>
      <c r="J4405" s="2" t="s">
        <v>240</v>
      </c>
      <c r="K4405" s="2" t="s">
        <v>65</v>
      </c>
      <c r="L4405" s="2" t="s">
        <v>22</v>
      </c>
      <c r="M4405" s="16">
        <v>1.39</v>
      </c>
      <c r="N4405" s="16"/>
      <c r="O4405" s="16"/>
      <c r="P4405" s="16"/>
      <c r="Q4405" s="16"/>
      <c r="R4405" s="16"/>
      <c r="S4405" s="16"/>
    </row>
    <row r="4406" spans="1:19" x14ac:dyDescent="0.25">
      <c r="A4406" t="s">
        <v>98</v>
      </c>
      <c r="B4406" s="95" t="s">
        <v>188</v>
      </c>
      <c r="C4406" t="s">
        <v>878</v>
      </c>
      <c r="D4406" s="54">
        <v>44724</v>
      </c>
      <c r="E4406" s="95" t="s">
        <v>58</v>
      </c>
      <c r="F4406" s="95" t="s">
        <v>62</v>
      </c>
      <c r="G4406" s="20" t="s">
        <v>20</v>
      </c>
      <c r="H4406" s="2">
        <v>2</v>
      </c>
      <c r="I4406" s="2">
        <v>109</v>
      </c>
      <c r="J4406" s="2" t="s">
        <v>214</v>
      </c>
      <c r="K4406" s="2" t="s">
        <v>64</v>
      </c>
      <c r="L4406" s="2" t="s">
        <v>22</v>
      </c>
      <c r="M4406" s="16">
        <v>1.33</v>
      </c>
      <c r="N4406" s="16"/>
      <c r="O4406" s="16"/>
      <c r="P4406" s="16"/>
      <c r="Q4406" s="16"/>
      <c r="R4406" s="16"/>
      <c r="S4406" s="16"/>
    </row>
    <row r="4407" spans="1:19" x14ac:dyDescent="0.25">
      <c r="A4407" t="s">
        <v>98</v>
      </c>
      <c r="B4407" s="95" t="s">
        <v>188</v>
      </c>
      <c r="C4407" t="s">
        <v>878</v>
      </c>
      <c r="D4407" s="54">
        <v>44724</v>
      </c>
      <c r="E4407" s="95" t="s">
        <v>58</v>
      </c>
      <c r="F4407" s="95" t="s">
        <v>62</v>
      </c>
      <c r="G4407" s="20" t="s">
        <v>20</v>
      </c>
      <c r="H4407" s="2">
        <v>3</v>
      </c>
      <c r="I4407" s="2">
        <v>336</v>
      </c>
      <c r="J4407" s="2" t="s">
        <v>307</v>
      </c>
      <c r="K4407" s="2" t="s">
        <v>256</v>
      </c>
      <c r="L4407" s="2" t="s">
        <v>23</v>
      </c>
      <c r="M4407" s="16">
        <v>1.33</v>
      </c>
      <c r="N4407" s="16"/>
      <c r="O4407" s="16"/>
      <c r="P4407" s="16"/>
      <c r="Q4407" s="16"/>
      <c r="R4407" s="16"/>
      <c r="S4407" s="16"/>
    </row>
    <row r="4408" spans="1:19" x14ac:dyDescent="0.25">
      <c r="A4408" t="s">
        <v>98</v>
      </c>
      <c r="B4408" s="95" t="s">
        <v>188</v>
      </c>
      <c r="C4408" t="s">
        <v>878</v>
      </c>
      <c r="D4408" s="54">
        <v>44724</v>
      </c>
      <c r="E4408" s="95" t="s">
        <v>58</v>
      </c>
      <c r="F4408" s="95" t="s">
        <v>62</v>
      </c>
      <c r="G4408" s="20" t="s">
        <v>20</v>
      </c>
      <c r="H4408" s="2">
        <v>4</v>
      </c>
      <c r="I4408" s="2">
        <v>199</v>
      </c>
      <c r="J4408" s="2" t="s">
        <v>243</v>
      </c>
      <c r="K4408" s="2" t="s">
        <v>65</v>
      </c>
      <c r="L4408" s="2" t="s">
        <v>22</v>
      </c>
      <c r="M4408" s="16">
        <v>1.33</v>
      </c>
      <c r="N4408" s="16"/>
      <c r="O4408" s="16"/>
      <c r="P4408" s="16"/>
      <c r="Q4408" s="16"/>
      <c r="R4408" s="16"/>
      <c r="S4408" s="16"/>
    </row>
    <row r="4409" spans="1:19" x14ac:dyDescent="0.25">
      <c r="A4409" t="s">
        <v>96</v>
      </c>
      <c r="B4409" s="20" t="s">
        <v>188</v>
      </c>
      <c r="C4409" t="s">
        <v>878</v>
      </c>
      <c r="D4409" s="54">
        <v>44724</v>
      </c>
      <c r="E4409" s="95" t="s">
        <v>58</v>
      </c>
      <c r="F4409" s="95" t="s">
        <v>62</v>
      </c>
      <c r="G4409" s="20" t="s">
        <v>18</v>
      </c>
      <c r="H4409" s="2">
        <v>1</v>
      </c>
      <c r="I4409" s="2">
        <v>374</v>
      </c>
      <c r="J4409" s="2" t="s">
        <v>324</v>
      </c>
      <c r="K4409" s="2" t="s">
        <v>257</v>
      </c>
      <c r="L4409" s="2" t="s">
        <v>23</v>
      </c>
      <c r="M4409" s="16">
        <v>6.17</v>
      </c>
      <c r="N4409" s="16">
        <v>6.17</v>
      </c>
      <c r="O4409" s="16">
        <v>6.16</v>
      </c>
      <c r="P4409" s="16">
        <v>6.03</v>
      </c>
      <c r="Q4409" s="16">
        <v>6.16</v>
      </c>
      <c r="R4409" s="16" t="s">
        <v>1</v>
      </c>
      <c r="S4409" s="16">
        <v>6.15</v>
      </c>
    </row>
    <row r="4410" spans="1:19" x14ac:dyDescent="0.25">
      <c r="A4410" t="s">
        <v>96</v>
      </c>
      <c r="B4410" s="95" t="s">
        <v>188</v>
      </c>
      <c r="C4410" t="s">
        <v>878</v>
      </c>
      <c r="D4410" s="54">
        <v>44724</v>
      </c>
      <c r="E4410" s="95" t="s">
        <v>58</v>
      </c>
      <c r="F4410" s="95" t="s">
        <v>62</v>
      </c>
      <c r="G4410" s="95" t="s">
        <v>18</v>
      </c>
      <c r="H4410" s="2">
        <v>2</v>
      </c>
      <c r="I4410" s="2">
        <v>103</v>
      </c>
      <c r="J4410" s="2" t="s">
        <v>208</v>
      </c>
      <c r="K4410" s="2" t="s">
        <v>64</v>
      </c>
      <c r="L4410" s="2" t="s">
        <v>22</v>
      </c>
      <c r="M4410" s="16">
        <v>5.28</v>
      </c>
      <c r="N4410" s="16">
        <v>5.09</v>
      </c>
      <c r="O4410" s="16">
        <v>5.27</v>
      </c>
      <c r="P4410" s="16">
        <v>5.01</v>
      </c>
      <c r="Q4410" s="16">
        <v>5.17</v>
      </c>
      <c r="R4410" s="16" t="s">
        <v>1</v>
      </c>
      <c r="S4410" s="16">
        <v>5.28</v>
      </c>
    </row>
    <row r="4411" spans="1:19" x14ac:dyDescent="0.25">
      <c r="A4411" t="s">
        <v>96</v>
      </c>
      <c r="B4411" s="95" t="s">
        <v>188</v>
      </c>
      <c r="C4411" t="s">
        <v>878</v>
      </c>
      <c r="D4411" s="54">
        <v>44724</v>
      </c>
      <c r="E4411" s="95" t="s">
        <v>58</v>
      </c>
      <c r="F4411" s="95" t="s">
        <v>62</v>
      </c>
      <c r="G4411" s="95" t="s">
        <v>18</v>
      </c>
      <c r="H4411" s="2">
        <v>3</v>
      </c>
      <c r="I4411" s="2">
        <v>178</v>
      </c>
      <c r="J4411" s="2" t="s">
        <v>387</v>
      </c>
      <c r="K4411" s="2" t="s">
        <v>65</v>
      </c>
      <c r="L4411" s="2" t="s">
        <v>23</v>
      </c>
      <c r="M4411" s="16">
        <v>5.08</v>
      </c>
      <c r="N4411" s="16" t="s">
        <v>1</v>
      </c>
      <c r="O4411" s="16">
        <v>4.76</v>
      </c>
      <c r="P4411" s="16">
        <v>4.91</v>
      </c>
      <c r="Q4411" s="16" t="s">
        <v>1</v>
      </c>
      <c r="R4411" s="16">
        <v>5.08</v>
      </c>
      <c r="S4411" s="16">
        <v>5</v>
      </c>
    </row>
    <row r="4412" spans="1:19" x14ac:dyDescent="0.25">
      <c r="A4412" t="s">
        <v>96</v>
      </c>
      <c r="B4412" s="95" t="s">
        <v>188</v>
      </c>
      <c r="C4412" t="s">
        <v>878</v>
      </c>
      <c r="D4412" s="54">
        <v>44724</v>
      </c>
      <c r="E4412" s="95" t="s">
        <v>58</v>
      </c>
      <c r="F4412" s="95" t="s">
        <v>62</v>
      </c>
      <c r="G4412" s="95" t="s">
        <v>18</v>
      </c>
      <c r="H4412" s="2">
        <v>4</v>
      </c>
      <c r="I4412" s="2">
        <v>315</v>
      </c>
      <c r="J4412" s="2" t="s">
        <v>173</v>
      </c>
      <c r="K4412" s="2" t="s">
        <v>256</v>
      </c>
      <c r="L4412" s="2" t="s">
        <v>23</v>
      </c>
      <c r="M4412" s="16">
        <v>4.99</v>
      </c>
      <c r="N4412" s="16">
        <v>4.79</v>
      </c>
      <c r="O4412" s="16">
        <v>4.99</v>
      </c>
      <c r="P4412" s="16">
        <v>4.79</v>
      </c>
      <c r="Q4412" s="16">
        <v>4.5</v>
      </c>
      <c r="R4412" s="16">
        <v>4.95</v>
      </c>
      <c r="S4412" s="16">
        <v>4.82</v>
      </c>
    </row>
    <row r="4413" spans="1:19" x14ac:dyDescent="0.25">
      <c r="A4413" t="s">
        <v>96</v>
      </c>
      <c r="B4413" s="95" t="s">
        <v>188</v>
      </c>
      <c r="C4413" t="s">
        <v>878</v>
      </c>
      <c r="D4413" s="54">
        <v>44724</v>
      </c>
      <c r="E4413" s="95" t="s">
        <v>58</v>
      </c>
      <c r="F4413" s="95" t="s">
        <v>62</v>
      </c>
      <c r="G4413" s="95" t="s">
        <v>18</v>
      </c>
      <c r="H4413" s="2">
        <v>5</v>
      </c>
      <c r="I4413" s="2">
        <v>79</v>
      </c>
      <c r="J4413" s="2" t="s">
        <v>291</v>
      </c>
      <c r="K4413" s="2" t="s">
        <v>64</v>
      </c>
      <c r="L4413" s="2" t="s">
        <v>22</v>
      </c>
      <c r="M4413" s="16">
        <v>4.99</v>
      </c>
      <c r="N4413" s="16">
        <v>4.8</v>
      </c>
      <c r="O4413" s="16">
        <v>4.83</v>
      </c>
      <c r="P4413" s="16">
        <v>4.92</v>
      </c>
      <c r="Q4413" s="16">
        <v>4.99</v>
      </c>
      <c r="R4413" s="16">
        <v>4.82</v>
      </c>
      <c r="S4413" s="16" t="s">
        <v>1</v>
      </c>
    </row>
    <row r="4414" spans="1:19" x14ac:dyDescent="0.25">
      <c r="A4414" t="s">
        <v>96</v>
      </c>
      <c r="B4414" s="95" t="s">
        <v>188</v>
      </c>
      <c r="C4414" t="s">
        <v>878</v>
      </c>
      <c r="D4414" s="54">
        <v>44724</v>
      </c>
      <c r="E4414" s="95" t="s">
        <v>58</v>
      </c>
      <c r="F4414" s="95" t="s">
        <v>62</v>
      </c>
      <c r="G4414" s="95" t="s">
        <v>18</v>
      </c>
      <c r="H4414" s="2">
        <v>6</v>
      </c>
      <c r="I4414" s="2">
        <v>160</v>
      </c>
      <c r="J4414" s="2" t="s">
        <v>209</v>
      </c>
      <c r="K4414" s="2" t="s">
        <v>64</v>
      </c>
      <c r="L4414" s="2" t="s">
        <v>22</v>
      </c>
      <c r="M4414" s="16">
        <v>4.95</v>
      </c>
      <c r="N4414" s="16">
        <v>4.83</v>
      </c>
      <c r="O4414" s="16">
        <v>4.75</v>
      </c>
      <c r="P4414" s="16">
        <v>4.8899999999999997</v>
      </c>
      <c r="Q4414" s="16">
        <v>4.62</v>
      </c>
      <c r="R4414" s="16">
        <v>4.8</v>
      </c>
      <c r="S4414" s="16">
        <v>4.95</v>
      </c>
    </row>
    <row r="4415" spans="1:19" x14ac:dyDescent="0.25">
      <c r="A4415" t="s">
        <v>96</v>
      </c>
      <c r="B4415" s="95" t="s">
        <v>188</v>
      </c>
      <c r="C4415" t="s">
        <v>878</v>
      </c>
      <c r="D4415" s="54">
        <v>44724</v>
      </c>
      <c r="E4415" s="95" t="s">
        <v>58</v>
      </c>
      <c r="F4415" s="95" t="s">
        <v>62</v>
      </c>
      <c r="G4415" s="95" t="s">
        <v>18</v>
      </c>
      <c r="H4415" s="2">
        <v>7</v>
      </c>
      <c r="I4415" s="2">
        <v>1332</v>
      </c>
      <c r="J4415" s="2" t="s">
        <v>877</v>
      </c>
      <c r="K4415" s="2" t="s">
        <v>256</v>
      </c>
      <c r="L4415" s="2" t="s">
        <v>22</v>
      </c>
      <c r="M4415" s="16">
        <v>4.55</v>
      </c>
      <c r="N4415" s="16">
        <v>4.54</v>
      </c>
      <c r="O4415" s="16">
        <v>4.4000000000000004</v>
      </c>
      <c r="P4415" s="16">
        <v>4.16</v>
      </c>
      <c r="Q4415" s="16">
        <v>4.55</v>
      </c>
      <c r="R4415" s="16">
        <v>4.0599999999999996</v>
      </c>
      <c r="S4415" s="16" t="s">
        <v>1</v>
      </c>
    </row>
    <row r="4416" spans="1:19" x14ac:dyDescent="0.25">
      <c r="A4416" t="s">
        <v>96</v>
      </c>
      <c r="B4416" s="95" t="s">
        <v>188</v>
      </c>
      <c r="C4416" t="s">
        <v>878</v>
      </c>
      <c r="D4416" s="54">
        <v>44724</v>
      </c>
      <c r="E4416" s="95" t="s">
        <v>58</v>
      </c>
      <c r="F4416" s="95" t="s">
        <v>62</v>
      </c>
      <c r="G4416" s="95" t="s">
        <v>18</v>
      </c>
      <c r="H4416" s="2">
        <v>8</v>
      </c>
      <c r="I4416" s="2">
        <v>56</v>
      </c>
      <c r="J4416" s="2" t="s">
        <v>210</v>
      </c>
      <c r="K4416" s="2" t="s">
        <v>64</v>
      </c>
      <c r="L4416" s="2" t="s">
        <v>22</v>
      </c>
      <c r="M4416" s="16">
        <v>4.43</v>
      </c>
      <c r="N4416" s="16">
        <v>4.3499999999999996</v>
      </c>
      <c r="O4416" s="16">
        <v>4.21</v>
      </c>
      <c r="P4416" s="16">
        <v>4.43</v>
      </c>
      <c r="Q4416" s="16">
        <v>4.0999999999999996</v>
      </c>
      <c r="R4416" s="16">
        <v>4.33</v>
      </c>
      <c r="S4416" s="16" t="s">
        <v>25</v>
      </c>
    </row>
    <row r="4417" spans="1:19" x14ac:dyDescent="0.25">
      <c r="A4417" t="s">
        <v>96</v>
      </c>
      <c r="B4417" s="95" t="s">
        <v>188</v>
      </c>
      <c r="C4417" t="s">
        <v>878</v>
      </c>
      <c r="D4417" s="54">
        <v>44724</v>
      </c>
      <c r="E4417" s="95" t="s">
        <v>58</v>
      </c>
      <c r="F4417" s="95" t="s">
        <v>62</v>
      </c>
      <c r="G4417" s="95" t="s">
        <v>18</v>
      </c>
      <c r="H4417" s="2">
        <v>9</v>
      </c>
      <c r="I4417" s="2">
        <v>766</v>
      </c>
      <c r="J4417" s="2" t="s">
        <v>316</v>
      </c>
      <c r="K4417" s="2" t="s">
        <v>267</v>
      </c>
      <c r="L4417" s="2" t="s">
        <v>22</v>
      </c>
      <c r="M4417" s="16">
        <v>3.88</v>
      </c>
      <c r="N4417" s="16">
        <v>3.88</v>
      </c>
      <c r="O4417" s="16">
        <v>3.75</v>
      </c>
      <c r="P4417" s="16">
        <v>3.86</v>
      </c>
      <c r="Q4417" s="16"/>
      <c r="R4417" s="16"/>
      <c r="S4417" s="16"/>
    </row>
    <row r="4418" spans="1:19" x14ac:dyDescent="0.25">
      <c r="A4418" t="s">
        <v>96</v>
      </c>
      <c r="B4418" s="95" t="s">
        <v>188</v>
      </c>
      <c r="C4418" t="s">
        <v>878</v>
      </c>
      <c r="D4418" s="54">
        <v>44724</v>
      </c>
      <c r="E4418" s="95" t="s">
        <v>58</v>
      </c>
      <c r="F4418" s="95" t="s">
        <v>62</v>
      </c>
      <c r="G4418" s="95" t="s">
        <v>18</v>
      </c>
      <c r="H4418" s="2">
        <v>10</v>
      </c>
      <c r="I4418" s="2">
        <v>924</v>
      </c>
      <c r="J4418" s="2" t="s">
        <v>610</v>
      </c>
      <c r="K4418" s="2" t="s">
        <v>267</v>
      </c>
      <c r="L4418" s="2" t="s">
        <v>23</v>
      </c>
      <c r="M4418" s="16">
        <v>3.76</v>
      </c>
      <c r="N4418" s="16">
        <v>3.76</v>
      </c>
      <c r="O4418" s="16" t="s">
        <v>1</v>
      </c>
      <c r="P4418" s="16" t="s">
        <v>1</v>
      </c>
      <c r="Q4418" s="16"/>
      <c r="R4418" s="16"/>
      <c r="S4418" s="16"/>
    </row>
    <row r="4419" spans="1:19" x14ac:dyDescent="0.25">
      <c r="A4419" t="s">
        <v>108</v>
      </c>
      <c r="B4419" s="20" t="s">
        <v>187</v>
      </c>
      <c r="C4419" t="s">
        <v>878</v>
      </c>
      <c r="D4419" s="54">
        <v>44724</v>
      </c>
      <c r="E4419" s="95" t="s">
        <v>58</v>
      </c>
      <c r="F4419" s="95" t="s">
        <v>62</v>
      </c>
      <c r="G4419" s="20" t="s">
        <v>20</v>
      </c>
      <c r="H4419" s="2">
        <v>2</v>
      </c>
      <c r="I4419" s="2">
        <v>166</v>
      </c>
      <c r="J4419" s="2" t="s">
        <v>381</v>
      </c>
      <c r="K4419" s="2" t="s">
        <v>65</v>
      </c>
      <c r="L4419" s="2" t="s">
        <v>23</v>
      </c>
      <c r="M4419" s="16">
        <v>17.48</v>
      </c>
      <c r="N4419" s="16"/>
      <c r="O4419" s="16"/>
      <c r="P4419" s="16"/>
      <c r="Q4419" s="16"/>
      <c r="R4419" s="16"/>
      <c r="S4419" s="16"/>
    </row>
    <row r="4420" spans="1:19" x14ac:dyDescent="0.25">
      <c r="A4420" t="s">
        <v>108</v>
      </c>
      <c r="B4420" s="95" t="s">
        <v>187</v>
      </c>
      <c r="C4420" t="s">
        <v>878</v>
      </c>
      <c r="D4420" s="54">
        <v>44724</v>
      </c>
      <c r="E4420" s="95" t="s">
        <v>58</v>
      </c>
      <c r="F4420" s="95" t="s">
        <v>62</v>
      </c>
      <c r="G4420" s="95" t="s">
        <v>20</v>
      </c>
      <c r="H4420" s="2">
        <v>3</v>
      </c>
      <c r="I4420" s="2">
        <v>316</v>
      </c>
      <c r="J4420" s="2" t="s">
        <v>225</v>
      </c>
      <c r="K4420" s="2" t="s">
        <v>256</v>
      </c>
      <c r="L4420" s="2" t="s">
        <v>22</v>
      </c>
      <c r="M4420" s="16">
        <v>21.24</v>
      </c>
      <c r="N4420" s="16"/>
      <c r="O4420" s="16"/>
      <c r="P4420" s="16"/>
      <c r="Q4420" s="16"/>
      <c r="R4420" s="16"/>
      <c r="S4420" s="16"/>
    </row>
    <row r="4421" spans="1:19" x14ac:dyDescent="0.25">
      <c r="A4421" t="s">
        <v>108</v>
      </c>
      <c r="B4421" s="95" t="s">
        <v>187</v>
      </c>
      <c r="C4421" t="s">
        <v>878</v>
      </c>
      <c r="D4421" s="54">
        <v>44724</v>
      </c>
      <c r="E4421" s="95" t="s">
        <v>58</v>
      </c>
      <c r="F4421" s="95" t="s">
        <v>62</v>
      </c>
      <c r="G4421" s="95" t="s">
        <v>20</v>
      </c>
      <c r="H4421" s="2">
        <v>4</v>
      </c>
      <c r="I4421" s="2">
        <v>762</v>
      </c>
      <c r="J4421" s="2" t="s">
        <v>313</v>
      </c>
      <c r="K4421" s="2" t="s">
        <v>267</v>
      </c>
      <c r="L4421" s="2" t="s">
        <v>22</v>
      </c>
      <c r="M4421" s="16">
        <v>22.03</v>
      </c>
      <c r="N4421" s="16"/>
      <c r="O4421" s="16"/>
      <c r="P4421" s="16"/>
      <c r="Q4421" s="16"/>
      <c r="R4421" s="16"/>
      <c r="S4421" s="16"/>
    </row>
    <row r="4422" spans="1:19" x14ac:dyDescent="0.25">
      <c r="A4422" t="s">
        <v>122</v>
      </c>
      <c r="B4422" s="95" t="s">
        <v>187</v>
      </c>
      <c r="C4422" t="s">
        <v>878</v>
      </c>
      <c r="D4422" s="54">
        <v>44724</v>
      </c>
      <c r="E4422" s="95" t="s">
        <v>58</v>
      </c>
      <c r="F4422" s="95" t="s">
        <v>62</v>
      </c>
      <c r="G4422" s="95" t="s">
        <v>20</v>
      </c>
      <c r="H4422" s="2">
        <v>1</v>
      </c>
      <c r="I4422" s="2">
        <v>821</v>
      </c>
      <c r="J4422" s="2" t="s">
        <v>372</v>
      </c>
      <c r="K4422" s="2" t="s">
        <v>64</v>
      </c>
      <c r="L4422" s="2" t="s">
        <v>23</v>
      </c>
      <c r="M4422" s="16">
        <v>48.02</v>
      </c>
      <c r="N4422" s="16"/>
      <c r="O4422" s="16"/>
      <c r="P4422" s="16"/>
      <c r="Q4422" s="16"/>
      <c r="R4422" s="16"/>
      <c r="S4422" s="16"/>
    </row>
    <row r="4423" spans="1:19" x14ac:dyDescent="0.25">
      <c r="A4423" t="s">
        <v>122</v>
      </c>
      <c r="B4423" s="95" t="s">
        <v>187</v>
      </c>
      <c r="C4423" t="s">
        <v>878</v>
      </c>
      <c r="D4423" s="54">
        <v>44724</v>
      </c>
      <c r="E4423" s="95" t="s">
        <v>58</v>
      </c>
      <c r="F4423" s="95" t="s">
        <v>62</v>
      </c>
      <c r="G4423" s="95" t="s">
        <v>20</v>
      </c>
      <c r="H4423" s="2">
        <v>3</v>
      </c>
      <c r="I4423" s="2">
        <v>166</v>
      </c>
      <c r="J4423" s="2" t="s">
        <v>381</v>
      </c>
      <c r="K4423" s="2" t="s">
        <v>65</v>
      </c>
      <c r="L4423" s="2" t="s">
        <v>23</v>
      </c>
      <c r="M4423" s="16">
        <v>51.89</v>
      </c>
      <c r="N4423" s="16"/>
      <c r="O4423" s="16"/>
      <c r="P4423" s="16"/>
      <c r="Q4423" s="16"/>
      <c r="R4423" s="16"/>
      <c r="S4423" s="16"/>
    </row>
    <row r="4424" spans="1:19" x14ac:dyDescent="0.25">
      <c r="A4424" t="s">
        <v>122</v>
      </c>
      <c r="B4424" s="95" t="s">
        <v>187</v>
      </c>
      <c r="C4424" t="s">
        <v>878</v>
      </c>
      <c r="D4424" s="54">
        <v>44724</v>
      </c>
      <c r="E4424" s="95" t="s">
        <v>58</v>
      </c>
      <c r="F4424" s="95" t="s">
        <v>62</v>
      </c>
      <c r="G4424" s="95" t="s">
        <v>20</v>
      </c>
      <c r="H4424" s="2">
        <v>4</v>
      </c>
      <c r="I4424" s="2">
        <v>855</v>
      </c>
      <c r="J4424" s="2" t="s">
        <v>386</v>
      </c>
      <c r="K4424" s="2" t="s">
        <v>267</v>
      </c>
      <c r="L4424" s="2" t="s">
        <v>23</v>
      </c>
      <c r="M4424" s="16">
        <v>60.65</v>
      </c>
      <c r="N4424" s="16"/>
      <c r="O4424" s="16"/>
      <c r="P4424" s="16"/>
      <c r="Q4424" s="16"/>
      <c r="R4424" s="16"/>
      <c r="S4424" s="16"/>
    </row>
    <row r="4425" spans="1:19" x14ac:dyDescent="0.25">
      <c r="A4425" t="s">
        <v>122</v>
      </c>
      <c r="B4425" s="95" t="s">
        <v>187</v>
      </c>
      <c r="C4425" t="s">
        <v>878</v>
      </c>
      <c r="D4425" s="54">
        <v>44724</v>
      </c>
      <c r="E4425" s="95" t="s">
        <v>58</v>
      </c>
      <c r="F4425" s="95" t="s">
        <v>62</v>
      </c>
      <c r="G4425" s="95" t="s">
        <v>20</v>
      </c>
      <c r="H4425" s="2">
        <v>5</v>
      </c>
      <c r="I4425" s="2">
        <v>316</v>
      </c>
      <c r="J4425" s="2" t="s">
        <v>225</v>
      </c>
      <c r="K4425" s="2" t="s">
        <v>256</v>
      </c>
      <c r="L4425" s="2" t="s">
        <v>22</v>
      </c>
      <c r="M4425" s="16">
        <v>65.39</v>
      </c>
      <c r="N4425" s="16"/>
      <c r="O4425" s="16"/>
      <c r="P4425" s="16"/>
      <c r="Q4425" s="16"/>
      <c r="R4425" s="16"/>
      <c r="S4425" s="16"/>
    </row>
    <row r="4426" spans="1:19" x14ac:dyDescent="0.25">
      <c r="A4426" t="s">
        <v>120</v>
      </c>
      <c r="B4426" s="95" t="s">
        <v>187</v>
      </c>
      <c r="C4426" t="s">
        <v>878</v>
      </c>
      <c r="D4426" s="54">
        <v>44724</v>
      </c>
      <c r="E4426" s="95" t="s">
        <v>58</v>
      </c>
      <c r="F4426" s="95" t="s">
        <v>62</v>
      </c>
      <c r="G4426" s="20" t="s">
        <v>18</v>
      </c>
      <c r="H4426" s="2">
        <v>1</v>
      </c>
      <c r="I4426" s="2">
        <v>274</v>
      </c>
      <c r="J4426" s="2" t="s">
        <v>201</v>
      </c>
      <c r="K4426" s="2" t="s">
        <v>67</v>
      </c>
      <c r="L4426" s="2" t="s">
        <v>22</v>
      </c>
      <c r="M4426" s="16">
        <v>46.71</v>
      </c>
      <c r="N4426" s="16"/>
      <c r="O4426" s="16"/>
      <c r="P4426" s="16"/>
      <c r="Q4426" s="16"/>
      <c r="R4426" s="16"/>
      <c r="S4426" s="16"/>
    </row>
    <row r="4427" spans="1:19" x14ac:dyDescent="0.25">
      <c r="A4427" t="s">
        <v>120</v>
      </c>
      <c r="B4427" s="95" t="s">
        <v>187</v>
      </c>
      <c r="C4427" t="s">
        <v>878</v>
      </c>
      <c r="D4427" s="54">
        <v>44724</v>
      </c>
      <c r="E4427" s="95" t="s">
        <v>58</v>
      </c>
      <c r="F4427" s="95" t="s">
        <v>62</v>
      </c>
      <c r="G4427" s="20" t="s">
        <v>18</v>
      </c>
      <c r="H4427" s="2">
        <v>2</v>
      </c>
      <c r="I4427" s="2">
        <v>79</v>
      </c>
      <c r="J4427" s="2" t="s">
        <v>291</v>
      </c>
      <c r="K4427" s="2" t="s">
        <v>64</v>
      </c>
      <c r="L4427" s="2" t="s">
        <v>22</v>
      </c>
      <c r="M4427" s="16">
        <v>50.93</v>
      </c>
      <c r="N4427" s="16"/>
      <c r="O4427" s="16"/>
      <c r="P4427" s="16"/>
      <c r="Q4427" s="16"/>
      <c r="R4427" s="16"/>
      <c r="S4427" s="16"/>
    </row>
    <row r="4428" spans="1:19" x14ac:dyDescent="0.25">
      <c r="A4428" t="s">
        <v>120</v>
      </c>
      <c r="B4428" s="95" t="s">
        <v>187</v>
      </c>
      <c r="C4428" t="s">
        <v>878</v>
      </c>
      <c r="D4428" s="54">
        <v>44724</v>
      </c>
      <c r="E4428" s="95" t="s">
        <v>58</v>
      </c>
      <c r="F4428" s="95" t="s">
        <v>62</v>
      </c>
      <c r="G4428" s="20" t="s">
        <v>18</v>
      </c>
      <c r="H4428" s="2">
        <v>3</v>
      </c>
      <c r="I4428" s="2">
        <v>766</v>
      </c>
      <c r="J4428" s="2" t="s">
        <v>316</v>
      </c>
      <c r="K4428" s="2" t="s">
        <v>267</v>
      </c>
      <c r="L4428" s="2" t="s">
        <v>22</v>
      </c>
      <c r="M4428" s="16">
        <v>54.86</v>
      </c>
      <c r="N4428" s="16"/>
      <c r="O4428" s="16"/>
      <c r="P4428" s="16"/>
      <c r="Q4428" s="16"/>
      <c r="R4428" s="16"/>
      <c r="S4428" s="16"/>
    </row>
    <row r="4429" spans="1:19" x14ac:dyDescent="0.25">
      <c r="A4429" t="s">
        <v>120</v>
      </c>
      <c r="B4429" s="95" t="s">
        <v>187</v>
      </c>
      <c r="C4429" t="s">
        <v>878</v>
      </c>
      <c r="D4429" s="54">
        <v>44724</v>
      </c>
      <c r="E4429" s="95" t="s">
        <v>58</v>
      </c>
      <c r="F4429" s="95" t="s">
        <v>62</v>
      </c>
      <c r="G4429" s="20" t="s">
        <v>18</v>
      </c>
      <c r="H4429" s="2">
        <v>1</v>
      </c>
      <c r="I4429" s="2">
        <v>519</v>
      </c>
      <c r="J4429" s="2" t="s">
        <v>318</v>
      </c>
      <c r="K4429" s="2" t="s">
        <v>65</v>
      </c>
      <c r="L4429" s="2" t="s">
        <v>23</v>
      </c>
      <c r="M4429" s="16">
        <v>43.91</v>
      </c>
      <c r="N4429" s="16"/>
      <c r="O4429" s="16"/>
      <c r="P4429" s="16"/>
      <c r="Q4429" s="16"/>
      <c r="R4429" s="16"/>
      <c r="S4429" s="16"/>
    </row>
    <row r="4430" spans="1:19" x14ac:dyDescent="0.25">
      <c r="A4430" t="s">
        <v>120</v>
      </c>
      <c r="B4430" s="95" t="s">
        <v>187</v>
      </c>
      <c r="C4430" t="s">
        <v>878</v>
      </c>
      <c r="D4430" s="54">
        <v>44724</v>
      </c>
      <c r="E4430" s="95" t="s">
        <v>58</v>
      </c>
      <c r="F4430" s="95" t="s">
        <v>62</v>
      </c>
      <c r="G4430" s="20" t="s">
        <v>18</v>
      </c>
      <c r="H4430" s="2">
        <v>2</v>
      </c>
      <c r="I4430" s="2">
        <v>160</v>
      </c>
      <c r="J4430" s="2" t="s">
        <v>209</v>
      </c>
      <c r="K4430" s="2" t="s">
        <v>64</v>
      </c>
      <c r="L4430" s="2" t="s">
        <v>22</v>
      </c>
      <c r="M4430" s="16">
        <v>47.18</v>
      </c>
      <c r="N4430" s="16"/>
      <c r="O4430" s="16"/>
      <c r="P4430" s="16"/>
      <c r="Q4430" s="16"/>
      <c r="R4430" s="16"/>
      <c r="S4430" s="16"/>
    </row>
    <row r="4431" spans="1:19" x14ac:dyDescent="0.25">
      <c r="A4431" t="s">
        <v>120</v>
      </c>
      <c r="B4431" s="95" t="s">
        <v>187</v>
      </c>
      <c r="C4431" t="s">
        <v>878</v>
      </c>
      <c r="D4431" s="54">
        <v>44724</v>
      </c>
      <c r="E4431" s="95" t="s">
        <v>58</v>
      </c>
      <c r="F4431" s="95" t="s">
        <v>62</v>
      </c>
      <c r="G4431" s="20" t="s">
        <v>18</v>
      </c>
      <c r="H4431" s="2">
        <v>3</v>
      </c>
      <c r="I4431" s="2">
        <v>178</v>
      </c>
      <c r="J4431" s="2" t="s">
        <v>387</v>
      </c>
      <c r="K4431" s="2" t="s">
        <v>65</v>
      </c>
      <c r="L4431" s="2" t="s">
        <v>23</v>
      </c>
      <c r="M4431" s="16">
        <v>49.23</v>
      </c>
      <c r="N4431" s="16"/>
      <c r="O4431" s="16"/>
      <c r="P4431" s="16"/>
      <c r="Q4431" s="16"/>
      <c r="R4431" s="16"/>
      <c r="S4431" s="16"/>
    </row>
    <row r="4432" spans="1:19" x14ac:dyDescent="0.25">
      <c r="A4432" t="s">
        <v>120</v>
      </c>
      <c r="B4432" s="95" t="s">
        <v>187</v>
      </c>
      <c r="C4432" t="s">
        <v>878</v>
      </c>
      <c r="D4432" s="54">
        <v>44724</v>
      </c>
      <c r="E4432" s="95" t="s">
        <v>58</v>
      </c>
      <c r="F4432" s="95" t="s">
        <v>62</v>
      </c>
      <c r="G4432" s="20" t="s">
        <v>18</v>
      </c>
      <c r="H4432" s="2">
        <v>4</v>
      </c>
      <c r="I4432" s="2">
        <v>1332</v>
      </c>
      <c r="J4432" s="2" t="s">
        <v>877</v>
      </c>
      <c r="K4432" s="2" t="s">
        <v>256</v>
      </c>
      <c r="L4432" s="2" t="s">
        <v>22</v>
      </c>
      <c r="M4432" s="16">
        <v>49.38</v>
      </c>
      <c r="N4432" s="16"/>
      <c r="O4432" s="16"/>
      <c r="P4432" s="16"/>
      <c r="Q4432" s="16"/>
      <c r="R4432" s="16"/>
      <c r="S4432" s="16"/>
    </row>
    <row r="4433" spans="1:19" x14ac:dyDescent="0.25">
      <c r="A4433" t="s">
        <v>120</v>
      </c>
      <c r="B4433" s="95" t="s">
        <v>187</v>
      </c>
      <c r="C4433" t="s">
        <v>878</v>
      </c>
      <c r="D4433" s="54">
        <v>44724</v>
      </c>
      <c r="E4433" s="95" t="s">
        <v>58</v>
      </c>
      <c r="F4433" s="95" t="s">
        <v>62</v>
      </c>
      <c r="G4433" s="20" t="s">
        <v>18</v>
      </c>
      <c r="H4433" s="2">
        <v>5</v>
      </c>
      <c r="I4433" s="2">
        <v>924</v>
      </c>
      <c r="J4433" s="2" t="s">
        <v>610</v>
      </c>
      <c r="K4433" s="2" t="s">
        <v>267</v>
      </c>
      <c r="L4433" s="2" t="s">
        <v>23</v>
      </c>
      <c r="M4433" s="16">
        <v>52.51</v>
      </c>
      <c r="N4433" s="16"/>
      <c r="O4433" s="16"/>
      <c r="P4433" s="16"/>
      <c r="Q4433" s="16"/>
      <c r="R4433" s="16"/>
      <c r="S4433" s="16"/>
    </row>
    <row r="4434" spans="1:19" x14ac:dyDescent="0.25">
      <c r="A4434" t="s">
        <v>98</v>
      </c>
      <c r="B4434" s="20" t="s">
        <v>188</v>
      </c>
      <c r="C4434" t="s">
        <v>878</v>
      </c>
      <c r="D4434" s="54">
        <v>44724</v>
      </c>
      <c r="E4434" s="95" t="s">
        <v>58</v>
      </c>
      <c r="F4434" s="95" t="s">
        <v>62</v>
      </c>
      <c r="G4434" s="95" t="s">
        <v>18</v>
      </c>
      <c r="H4434" s="2">
        <v>1</v>
      </c>
      <c r="I4434" s="2">
        <v>157</v>
      </c>
      <c r="J4434" s="2" t="s">
        <v>203</v>
      </c>
      <c r="K4434" s="2" t="s">
        <v>64</v>
      </c>
      <c r="L4434" s="2" t="s">
        <v>22</v>
      </c>
      <c r="M4434" s="16">
        <v>1.72</v>
      </c>
      <c r="N4434" s="16"/>
      <c r="O4434" s="16"/>
      <c r="P4434" s="16"/>
      <c r="Q4434" s="16"/>
      <c r="R4434" s="16"/>
      <c r="S4434" s="16"/>
    </row>
    <row r="4435" spans="1:19" x14ac:dyDescent="0.25">
      <c r="A4435" t="s">
        <v>98</v>
      </c>
      <c r="B4435" s="95" t="s">
        <v>188</v>
      </c>
      <c r="C4435" t="s">
        <v>878</v>
      </c>
      <c r="D4435" s="54">
        <v>44724</v>
      </c>
      <c r="E4435" s="95" t="s">
        <v>58</v>
      </c>
      <c r="F4435" s="95" t="s">
        <v>62</v>
      </c>
      <c r="G4435" s="95" t="s">
        <v>18</v>
      </c>
      <c r="H4435" s="2">
        <v>2</v>
      </c>
      <c r="I4435" s="2">
        <v>1326</v>
      </c>
      <c r="J4435" s="2" t="s">
        <v>836</v>
      </c>
      <c r="K4435" s="2" t="s">
        <v>267</v>
      </c>
      <c r="L4435" s="2" t="s">
        <v>23</v>
      </c>
      <c r="M4435" s="16">
        <v>1.52</v>
      </c>
      <c r="N4435" s="16"/>
      <c r="O4435" s="16"/>
      <c r="P4435" s="16"/>
      <c r="Q4435" s="16"/>
      <c r="R4435" s="16"/>
      <c r="S4435" s="16"/>
    </row>
    <row r="4436" spans="1:19" x14ac:dyDescent="0.25">
      <c r="A4436" t="s">
        <v>98</v>
      </c>
      <c r="B4436" s="95" t="s">
        <v>188</v>
      </c>
      <c r="C4436" t="s">
        <v>878</v>
      </c>
      <c r="D4436" s="54">
        <v>44724</v>
      </c>
      <c r="E4436" s="95" t="s">
        <v>58</v>
      </c>
      <c r="F4436" s="95" t="s">
        <v>62</v>
      </c>
      <c r="G4436" s="95" t="s">
        <v>18</v>
      </c>
      <c r="H4436" s="2">
        <v>2</v>
      </c>
      <c r="I4436" s="2">
        <v>140</v>
      </c>
      <c r="J4436" s="2" t="s">
        <v>202</v>
      </c>
      <c r="K4436" s="2" t="s">
        <v>64</v>
      </c>
      <c r="L4436" s="2" t="s">
        <v>22</v>
      </c>
      <c r="M4436" s="16">
        <v>1.52</v>
      </c>
      <c r="N4436" s="16"/>
      <c r="O4436" s="16"/>
      <c r="P4436" s="16"/>
      <c r="Q4436" s="16"/>
      <c r="R4436" s="16"/>
      <c r="S4436" s="16"/>
    </row>
    <row r="4437" spans="1:19" x14ac:dyDescent="0.25">
      <c r="A4437" t="s">
        <v>98</v>
      </c>
      <c r="B4437" s="95" t="s">
        <v>188</v>
      </c>
      <c r="C4437" t="s">
        <v>878</v>
      </c>
      <c r="D4437" s="54">
        <v>44724</v>
      </c>
      <c r="E4437" s="95" t="s">
        <v>58</v>
      </c>
      <c r="F4437" s="95" t="s">
        <v>62</v>
      </c>
      <c r="G4437" s="95" t="s">
        <v>18</v>
      </c>
      <c r="H4437" s="2">
        <v>4</v>
      </c>
      <c r="I4437" s="2">
        <v>315</v>
      </c>
      <c r="J4437" s="2" t="s">
        <v>173</v>
      </c>
      <c r="K4437" s="2" t="s">
        <v>256</v>
      </c>
      <c r="L4437" s="2" t="s">
        <v>23</v>
      </c>
      <c r="M4437" s="16">
        <v>1.46</v>
      </c>
      <c r="N4437" s="16"/>
      <c r="O4437" s="16"/>
      <c r="P4437" s="16"/>
      <c r="Q4437" s="16"/>
      <c r="R4437" s="16"/>
      <c r="S4437" s="16"/>
    </row>
    <row r="4438" spans="1:19" x14ac:dyDescent="0.25">
      <c r="A4438" t="s">
        <v>98</v>
      </c>
      <c r="B4438" s="95" t="s">
        <v>188</v>
      </c>
      <c r="C4438" t="s">
        <v>878</v>
      </c>
      <c r="D4438" s="54">
        <v>44724</v>
      </c>
      <c r="E4438" s="95" t="s">
        <v>58</v>
      </c>
      <c r="F4438" s="95" t="s">
        <v>62</v>
      </c>
      <c r="G4438" s="95" t="s">
        <v>18</v>
      </c>
      <c r="H4438" s="2">
        <v>5</v>
      </c>
      <c r="I4438" s="2">
        <v>334</v>
      </c>
      <c r="J4438" s="2" t="s">
        <v>197</v>
      </c>
      <c r="K4438" s="2" t="s">
        <v>256</v>
      </c>
      <c r="L4438" s="2" t="s">
        <v>22</v>
      </c>
      <c r="M4438" s="16">
        <v>1.46</v>
      </c>
      <c r="N4438" s="16"/>
      <c r="O4438" s="16"/>
      <c r="P4438" s="16"/>
      <c r="Q4438" s="16"/>
      <c r="R4438" s="16"/>
      <c r="S4438" s="16"/>
    </row>
    <row r="4439" spans="1:19" x14ac:dyDescent="0.25">
      <c r="A4439" t="s">
        <v>146</v>
      </c>
      <c r="B4439" s="20" t="s">
        <v>185</v>
      </c>
      <c r="C4439" t="s">
        <v>882</v>
      </c>
      <c r="D4439" s="54">
        <v>44728</v>
      </c>
      <c r="E4439" s="20" t="s">
        <v>58</v>
      </c>
      <c r="F4439" s="20" t="s">
        <v>62</v>
      </c>
      <c r="G4439" s="20" t="s">
        <v>20</v>
      </c>
      <c r="H4439" s="2">
        <v>2</v>
      </c>
      <c r="I4439" s="2">
        <v>498</v>
      </c>
      <c r="J4439" s="2" t="s">
        <v>159</v>
      </c>
      <c r="K4439" s="2" t="s">
        <v>254</v>
      </c>
      <c r="L4439" s="2" t="s">
        <v>160</v>
      </c>
      <c r="M4439" s="100">
        <v>3.5704166666666669E-2</v>
      </c>
    </row>
    <row r="4440" spans="1:19" x14ac:dyDescent="0.25">
      <c r="A4440" t="s">
        <v>146</v>
      </c>
      <c r="B4440" s="97" t="s">
        <v>185</v>
      </c>
      <c r="C4440" t="s">
        <v>882</v>
      </c>
      <c r="D4440" s="54">
        <v>44728</v>
      </c>
      <c r="E4440" s="97" t="s">
        <v>58</v>
      </c>
      <c r="F4440" s="97" t="s">
        <v>62</v>
      </c>
      <c r="G4440" s="20" t="s">
        <v>18</v>
      </c>
      <c r="H4440" s="2">
        <v>1</v>
      </c>
      <c r="I4440" s="2">
        <v>1296</v>
      </c>
      <c r="J4440" s="2" t="s">
        <v>883</v>
      </c>
      <c r="K4440" s="2" t="s">
        <v>254</v>
      </c>
      <c r="L4440" s="2" t="s">
        <v>160</v>
      </c>
      <c r="M4440" s="100">
        <v>2.9236226851851854E-2</v>
      </c>
    </row>
    <row r="4441" spans="1:19" x14ac:dyDescent="0.25">
      <c r="A4441" t="s">
        <v>146</v>
      </c>
      <c r="B4441" s="97" t="s">
        <v>185</v>
      </c>
      <c r="C4441" t="s">
        <v>882</v>
      </c>
      <c r="D4441" s="54">
        <v>44728</v>
      </c>
      <c r="E4441" s="97" t="s">
        <v>58</v>
      </c>
      <c r="F4441" s="97" t="s">
        <v>62</v>
      </c>
      <c r="G4441" s="20" t="s">
        <v>18</v>
      </c>
      <c r="H4441" s="2">
        <v>2</v>
      </c>
      <c r="I4441" s="2">
        <v>497</v>
      </c>
      <c r="J4441" s="2" t="s">
        <v>611</v>
      </c>
      <c r="K4441" s="2" t="s">
        <v>254</v>
      </c>
      <c r="L4441" s="2" t="s">
        <v>335</v>
      </c>
      <c r="M4441" s="100">
        <v>2.9761574074074076E-2</v>
      </c>
    </row>
    <row r="4442" spans="1:19" x14ac:dyDescent="0.25">
      <c r="A4442" t="s">
        <v>142</v>
      </c>
      <c r="B4442" s="20" t="s">
        <v>186</v>
      </c>
      <c r="C4442" t="s">
        <v>882</v>
      </c>
      <c r="D4442" s="54">
        <v>44728</v>
      </c>
      <c r="E4442" s="97" t="s">
        <v>58</v>
      </c>
      <c r="F4442" s="97" t="s">
        <v>62</v>
      </c>
      <c r="G4442" s="97" t="s">
        <v>18</v>
      </c>
      <c r="H4442" s="2">
        <v>1</v>
      </c>
      <c r="I4442" s="2">
        <v>305</v>
      </c>
      <c r="J4442" s="2" t="s">
        <v>365</v>
      </c>
      <c r="K4442" s="2" t="s">
        <v>377</v>
      </c>
      <c r="L4442" s="2" t="s">
        <v>160</v>
      </c>
      <c r="M4442" s="70">
        <v>1.0742245370370371E-2</v>
      </c>
    </row>
    <row r="4443" spans="1:19" x14ac:dyDescent="0.25">
      <c r="A4443" t="s">
        <v>142</v>
      </c>
      <c r="B4443" s="97" t="s">
        <v>186</v>
      </c>
      <c r="C4443" t="s">
        <v>882</v>
      </c>
      <c r="D4443" s="54">
        <v>44728</v>
      </c>
      <c r="E4443" s="97" t="s">
        <v>58</v>
      </c>
      <c r="F4443" s="97" t="s">
        <v>62</v>
      </c>
      <c r="G4443" s="97" t="s">
        <v>18</v>
      </c>
      <c r="H4443" s="2">
        <v>2</v>
      </c>
      <c r="I4443" s="2">
        <v>312</v>
      </c>
      <c r="J4443" s="2" t="s">
        <v>568</v>
      </c>
      <c r="K4443" s="2" t="s">
        <v>377</v>
      </c>
      <c r="L4443" s="2" t="s">
        <v>335</v>
      </c>
      <c r="M4443" s="70">
        <v>1.1096527777777776E-2</v>
      </c>
    </row>
    <row r="4444" spans="1:19" x14ac:dyDescent="0.25">
      <c r="A4444" t="s">
        <v>142</v>
      </c>
      <c r="B4444" s="97" t="s">
        <v>186</v>
      </c>
      <c r="C4444" t="s">
        <v>882</v>
      </c>
      <c r="D4444" s="54">
        <v>44728</v>
      </c>
      <c r="E4444" s="97" t="s">
        <v>58</v>
      </c>
      <c r="F4444" s="97" t="s">
        <v>62</v>
      </c>
      <c r="G4444" s="97" t="s">
        <v>18</v>
      </c>
      <c r="H4444" s="2">
        <v>3</v>
      </c>
      <c r="I4444" s="2">
        <v>595</v>
      </c>
      <c r="J4444" s="2" t="s">
        <v>456</v>
      </c>
      <c r="K4444" s="2" t="s">
        <v>376</v>
      </c>
      <c r="L4444" s="2" t="s">
        <v>335</v>
      </c>
      <c r="M4444" s="70">
        <v>1.1216898148148149E-2</v>
      </c>
    </row>
    <row r="4445" spans="1:19" x14ac:dyDescent="0.25">
      <c r="A4445" t="s">
        <v>142</v>
      </c>
      <c r="B4445" s="97" t="s">
        <v>186</v>
      </c>
      <c r="C4445" t="s">
        <v>882</v>
      </c>
      <c r="D4445" s="54">
        <v>44728</v>
      </c>
      <c r="E4445" s="97" t="s">
        <v>58</v>
      </c>
      <c r="F4445" s="97" t="s">
        <v>62</v>
      </c>
      <c r="G4445" s="97" t="s">
        <v>18</v>
      </c>
      <c r="H4445" s="2">
        <v>4</v>
      </c>
      <c r="I4445" s="2">
        <v>504</v>
      </c>
      <c r="J4445" s="2" t="s">
        <v>459</v>
      </c>
      <c r="K4445" s="2" t="s">
        <v>466</v>
      </c>
      <c r="L4445" s="2" t="s">
        <v>26</v>
      </c>
      <c r="M4445" s="70">
        <v>1.1229976851851854E-2</v>
      </c>
    </row>
    <row r="4446" spans="1:19" x14ac:dyDescent="0.25">
      <c r="A4446" t="s">
        <v>142</v>
      </c>
      <c r="B4446" s="97" t="s">
        <v>186</v>
      </c>
      <c r="C4446" t="s">
        <v>882</v>
      </c>
      <c r="D4446" s="54">
        <v>44728</v>
      </c>
      <c r="E4446" s="97" t="s">
        <v>58</v>
      </c>
      <c r="F4446" s="97" t="s">
        <v>62</v>
      </c>
      <c r="G4446" s="97" t="s">
        <v>18</v>
      </c>
      <c r="H4446" s="2">
        <v>5</v>
      </c>
      <c r="I4446" s="2">
        <v>398</v>
      </c>
      <c r="J4446" s="2" t="s">
        <v>707</v>
      </c>
      <c r="K4446" s="2" t="s">
        <v>376</v>
      </c>
      <c r="L4446" s="2" t="s">
        <v>502</v>
      </c>
      <c r="M4446" s="70">
        <v>1.1486111111111112E-2</v>
      </c>
    </row>
    <row r="4447" spans="1:19" x14ac:dyDescent="0.25">
      <c r="A4447" t="s">
        <v>142</v>
      </c>
      <c r="B4447" s="97" t="s">
        <v>186</v>
      </c>
      <c r="C4447" t="s">
        <v>882</v>
      </c>
      <c r="D4447" s="54">
        <v>44728</v>
      </c>
      <c r="E4447" s="97" t="s">
        <v>58</v>
      </c>
      <c r="F4447" s="97" t="s">
        <v>62</v>
      </c>
      <c r="G4447" s="97" t="s">
        <v>18</v>
      </c>
      <c r="H4447" s="2">
        <v>6</v>
      </c>
      <c r="I4447" s="2">
        <v>247</v>
      </c>
      <c r="J4447" s="2" t="s">
        <v>705</v>
      </c>
      <c r="K4447" s="2" t="s">
        <v>66</v>
      </c>
      <c r="L4447" s="2" t="s">
        <v>502</v>
      </c>
      <c r="M4447" s="70">
        <v>1.1794097222222221E-2</v>
      </c>
    </row>
    <row r="4448" spans="1:19" x14ac:dyDescent="0.25">
      <c r="A4448" t="s">
        <v>142</v>
      </c>
      <c r="B4448" s="97" t="s">
        <v>186</v>
      </c>
      <c r="C4448" t="s">
        <v>882</v>
      </c>
      <c r="D4448" s="54">
        <v>44728</v>
      </c>
      <c r="E4448" s="97" t="s">
        <v>58</v>
      </c>
      <c r="F4448" s="97" t="s">
        <v>62</v>
      </c>
      <c r="G4448" s="97" t="s">
        <v>18</v>
      </c>
      <c r="H4448" s="2">
        <v>7</v>
      </c>
      <c r="I4448" s="2">
        <v>313</v>
      </c>
      <c r="J4448" s="2" t="s">
        <v>706</v>
      </c>
      <c r="K4448" s="2" t="s">
        <v>377</v>
      </c>
      <c r="L4448" s="2" t="s">
        <v>500</v>
      </c>
      <c r="M4448" s="70">
        <v>1.1981712962962963E-2</v>
      </c>
    </row>
    <row r="4449" spans="1:13" x14ac:dyDescent="0.25">
      <c r="A4449" t="s">
        <v>142</v>
      </c>
      <c r="B4449" s="97" t="s">
        <v>186</v>
      </c>
      <c r="C4449" t="s">
        <v>882</v>
      </c>
      <c r="D4449" s="54">
        <v>44728</v>
      </c>
      <c r="E4449" s="97" t="s">
        <v>58</v>
      </c>
      <c r="F4449" s="97" t="s">
        <v>62</v>
      </c>
      <c r="G4449" s="97" t="s">
        <v>18</v>
      </c>
      <c r="H4449" s="2">
        <v>8</v>
      </c>
      <c r="I4449" s="2">
        <v>500</v>
      </c>
      <c r="J4449" s="2" t="s">
        <v>710</v>
      </c>
      <c r="K4449" s="2" t="s">
        <v>254</v>
      </c>
      <c r="L4449" s="2" t="s">
        <v>169</v>
      </c>
      <c r="M4449" s="70">
        <v>1.2249884259259257E-2</v>
      </c>
    </row>
    <row r="4450" spans="1:13" x14ac:dyDescent="0.25">
      <c r="A4450" t="s">
        <v>142</v>
      </c>
      <c r="B4450" s="97" t="s">
        <v>186</v>
      </c>
      <c r="C4450" t="s">
        <v>882</v>
      </c>
      <c r="D4450" s="54">
        <v>44728</v>
      </c>
      <c r="E4450" s="97" t="s">
        <v>58</v>
      </c>
      <c r="F4450" s="97" t="s">
        <v>62</v>
      </c>
      <c r="G4450" s="97" t="s">
        <v>18</v>
      </c>
      <c r="H4450" s="2">
        <v>9</v>
      </c>
      <c r="I4450" s="2">
        <v>760</v>
      </c>
      <c r="J4450" s="2" t="s">
        <v>884</v>
      </c>
      <c r="K4450" s="2" t="s">
        <v>376</v>
      </c>
      <c r="L4450" s="2" t="s">
        <v>502</v>
      </c>
      <c r="M4450" s="70">
        <v>1.372974537037037E-2</v>
      </c>
    </row>
    <row r="4451" spans="1:13" x14ac:dyDescent="0.25">
      <c r="A4451" t="s">
        <v>142</v>
      </c>
      <c r="B4451" s="97" t="s">
        <v>186</v>
      </c>
      <c r="C4451" t="s">
        <v>882</v>
      </c>
      <c r="D4451" s="54">
        <v>44728</v>
      </c>
      <c r="E4451" s="97" t="s">
        <v>58</v>
      </c>
      <c r="F4451" s="97" t="s">
        <v>62</v>
      </c>
      <c r="G4451" s="97" t="s">
        <v>18</v>
      </c>
      <c r="H4451" s="2">
        <v>10</v>
      </c>
      <c r="I4451" s="2">
        <v>698</v>
      </c>
      <c r="J4451" s="2" t="s">
        <v>361</v>
      </c>
      <c r="K4451" s="2" t="s">
        <v>64</v>
      </c>
      <c r="L4451" s="2" t="s">
        <v>160</v>
      </c>
      <c r="M4451" s="70">
        <v>1.4062037037037038E-2</v>
      </c>
    </row>
    <row r="4452" spans="1:13" x14ac:dyDescent="0.25">
      <c r="A4452" t="s">
        <v>123</v>
      </c>
      <c r="B4452" s="97" t="s">
        <v>187</v>
      </c>
      <c r="C4452" t="s">
        <v>882</v>
      </c>
      <c r="D4452" s="54">
        <v>44728</v>
      </c>
      <c r="E4452" s="97" t="s">
        <v>58</v>
      </c>
      <c r="F4452" s="97" t="s">
        <v>62</v>
      </c>
      <c r="G4452" s="20" t="s">
        <v>18</v>
      </c>
      <c r="H4452" s="2">
        <v>1</v>
      </c>
      <c r="I4452" s="2">
        <v>1283</v>
      </c>
      <c r="J4452" s="2" t="s">
        <v>885</v>
      </c>
      <c r="K4452" s="2" t="s">
        <v>67</v>
      </c>
      <c r="L4452" s="2" t="s">
        <v>26</v>
      </c>
      <c r="M4452" s="16">
        <v>55.31</v>
      </c>
    </row>
    <row r="4453" spans="1:13" x14ac:dyDescent="0.25">
      <c r="A4453" t="s">
        <v>123</v>
      </c>
      <c r="B4453" s="105" t="s">
        <v>187</v>
      </c>
      <c r="C4453" t="s">
        <v>882</v>
      </c>
      <c r="D4453" s="54">
        <v>44728</v>
      </c>
      <c r="E4453" s="97" t="s">
        <v>58</v>
      </c>
      <c r="F4453" s="97" t="s">
        <v>62</v>
      </c>
      <c r="G4453" s="20" t="s">
        <v>18</v>
      </c>
      <c r="H4453" s="2">
        <v>2</v>
      </c>
      <c r="I4453" s="2">
        <v>703</v>
      </c>
      <c r="J4453" s="2" t="s">
        <v>341</v>
      </c>
      <c r="K4453" s="2" t="s">
        <v>64</v>
      </c>
      <c r="L4453" s="2" t="s">
        <v>26</v>
      </c>
      <c r="M4453" s="16">
        <v>60.54</v>
      </c>
    </row>
    <row r="4454" spans="1:13" x14ac:dyDescent="0.25">
      <c r="A4454" t="s">
        <v>123</v>
      </c>
      <c r="B4454" s="105" t="s">
        <v>187</v>
      </c>
      <c r="C4454" t="s">
        <v>882</v>
      </c>
      <c r="D4454" s="54">
        <v>44728</v>
      </c>
      <c r="E4454" s="97" t="s">
        <v>58</v>
      </c>
      <c r="F4454" s="97" t="s">
        <v>62</v>
      </c>
      <c r="G4454" s="20" t="s">
        <v>18</v>
      </c>
      <c r="H4454" s="2">
        <v>3</v>
      </c>
      <c r="I4454" s="2">
        <v>1049</v>
      </c>
      <c r="J4454" s="2" t="s">
        <v>607</v>
      </c>
      <c r="K4454" s="2" t="s">
        <v>65</v>
      </c>
      <c r="L4454" s="2" t="s">
        <v>335</v>
      </c>
      <c r="M4454" s="16">
        <v>61.43</v>
      </c>
    </row>
    <row r="4455" spans="1:13" x14ac:dyDescent="0.25">
      <c r="A4455" t="s">
        <v>123</v>
      </c>
      <c r="B4455" s="105" t="s">
        <v>187</v>
      </c>
      <c r="C4455" t="s">
        <v>882</v>
      </c>
      <c r="D4455" s="54">
        <v>44728</v>
      </c>
      <c r="E4455" s="97" t="s">
        <v>58</v>
      </c>
      <c r="F4455" s="97" t="s">
        <v>62</v>
      </c>
      <c r="G4455" s="97" t="s">
        <v>18</v>
      </c>
      <c r="H4455" s="2">
        <v>1</v>
      </c>
      <c r="I4455" s="2">
        <v>1233</v>
      </c>
      <c r="J4455" s="2" t="s">
        <v>743</v>
      </c>
      <c r="K4455" s="2" t="s">
        <v>267</v>
      </c>
      <c r="L4455" s="2" t="s">
        <v>26</v>
      </c>
      <c r="M4455" s="16">
        <v>54.63</v>
      </c>
    </row>
    <row r="4456" spans="1:13" x14ac:dyDescent="0.25">
      <c r="A4456" t="s">
        <v>123</v>
      </c>
      <c r="B4456" s="105" t="s">
        <v>187</v>
      </c>
      <c r="C4456" t="s">
        <v>882</v>
      </c>
      <c r="D4456" s="54">
        <v>44728</v>
      </c>
      <c r="E4456" s="97" t="s">
        <v>58</v>
      </c>
      <c r="F4456" s="97" t="s">
        <v>62</v>
      </c>
      <c r="G4456" s="97" t="s">
        <v>18</v>
      </c>
      <c r="H4456" s="2">
        <v>2</v>
      </c>
      <c r="I4456" s="2">
        <v>141</v>
      </c>
      <c r="J4456" s="2" t="s">
        <v>449</v>
      </c>
      <c r="K4456" s="2" t="s">
        <v>64</v>
      </c>
      <c r="L4456" s="2" t="s">
        <v>23</v>
      </c>
      <c r="M4456" s="16">
        <v>55.2</v>
      </c>
    </row>
    <row r="4457" spans="1:13" x14ac:dyDescent="0.25">
      <c r="A4457" t="s">
        <v>123</v>
      </c>
      <c r="B4457" s="105" t="s">
        <v>187</v>
      </c>
      <c r="C4457" t="s">
        <v>882</v>
      </c>
      <c r="D4457" s="54">
        <v>44728</v>
      </c>
      <c r="E4457" s="97" t="s">
        <v>58</v>
      </c>
      <c r="F4457" s="97" t="s">
        <v>62</v>
      </c>
      <c r="G4457" s="97" t="s">
        <v>18</v>
      </c>
      <c r="H4457" s="2">
        <v>3</v>
      </c>
      <c r="I4457" s="2">
        <v>704</v>
      </c>
      <c r="J4457" s="2" t="s">
        <v>340</v>
      </c>
      <c r="K4457" s="2" t="s">
        <v>64</v>
      </c>
      <c r="L4457" s="2" t="s">
        <v>26</v>
      </c>
      <c r="M4457" s="16">
        <v>56.27</v>
      </c>
    </row>
    <row r="4458" spans="1:13" x14ac:dyDescent="0.25">
      <c r="A4458" t="s">
        <v>123</v>
      </c>
      <c r="B4458" s="105" t="s">
        <v>187</v>
      </c>
      <c r="C4458" t="s">
        <v>882</v>
      </c>
      <c r="D4458" s="54">
        <v>44728</v>
      </c>
      <c r="E4458" s="97" t="s">
        <v>58</v>
      </c>
      <c r="F4458" s="97" t="s">
        <v>62</v>
      </c>
      <c r="G4458" s="20" t="s">
        <v>20</v>
      </c>
      <c r="H4458" s="2">
        <v>1</v>
      </c>
      <c r="I4458" s="2">
        <v>106</v>
      </c>
      <c r="J4458" s="2" t="s">
        <v>724</v>
      </c>
      <c r="K4458" s="2" t="s">
        <v>64</v>
      </c>
      <c r="L4458" s="2" t="s">
        <v>26</v>
      </c>
      <c r="M4458" s="16">
        <v>60.37</v>
      </c>
    </row>
    <row r="4459" spans="1:13" x14ac:dyDescent="0.25">
      <c r="A4459" t="s">
        <v>123</v>
      </c>
      <c r="B4459" s="105" t="s">
        <v>187</v>
      </c>
      <c r="C4459" t="s">
        <v>882</v>
      </c>
      <c r="D4459" s="54">
        <v>44728</v>
      </c>
      <c r="E4459" s="97" t="s">
        <v>58</v>
      </c>
      <c r="F4459" s="97" t="s">
        <v>62</v>
      </c>
      <c r="G4459" s="97" t="s">
        <v>20</v>
      </c>
      <c r="H4459" s="2">
        <v>2</v>
      </c>
      <c r="I4459" s="2">
        <v>689</v>
      </c>
      <c r="J4459" s="2" t="s">
        <v>357</v>
      </c>
      <c r="K4459" s="2" t="s">
        <v>64</v>
      </c>
      <c r="L4459" s="2" t="s">
        <v>26</v>
      </c>
      <c r="M4459" s="16">
        <v>62.49</v>
      </c>
    </row>
    <row r="4460" spans="1:13" x14ac:dyDescent="0.25">
      <c r="A4460" t="s">
        <v>123</v>
      </c>
      <c r="B4460" s="105" t="s">
        <v>187</v>
      </c>
      <c r="C4460" t="s">
        <v>882</v>
      </c>
      <c r="D4460" s="54">
        <v>44728</v>
      </c>
      <c r="E4460" s="97" t="s">
        <v>58</v>
      </c>
      <c r="F4460" s="97" t="s">
        <v>62</v>
      </c>
      <c r="G4460" s="97" t="s">
        <v>20</v>
      </c>
      <c r="H4460" s="2">
        <v>3</v>
      </c>
      <c r="I4460" s="2">
        <v>310</v>
      </c>
      <c r="J4460" s="2" t="s">
        <v>462</v>
      </c>
      <c r="K4460" s="2" t="s">
        <v>377</v>
      </c>
      <c r="L4460" s="2" t="s">
        <v>160</v>
      </c>
      <c r="M4460" s="16">
        <v>65.430000000000007</v>
      </c>
    </row>
    <row r="4461" spans="1:13" x14ac:dyDescent="0.25">
      <c r="A4461" t="s">
        <v>123</v>
      </c>
      <c r="B4461" s="105" t="s">
        <v>187</v>
      </c>
      <c r="C4461" t="s">
        <v>882</v>
      </c>
      <c r="D4461" s="54">
        <v>44728</v>
      </c>
      <c r="E4461" s="97" t="s">
        <v>58</v>
      </c>
      <c r="F4461" s="97" t="s">
        <v>62</v>
      </c>
      <c r="G4461" s="97" t="s">
        <v>20</v>
      </c>
      <c r="H4461" s="2">
        <v>4</v>
      </c>
      <c r="I4461" s="2">
        <v>146</v>
      </c>
      <c r="J4461" s="2" t="s">
        <v>370</v>
      </c>
      <c r="K4461" s="2" t="s">
        <v>64</v>
      </c>
      <c r="L4461" s="2" t="s">
        <v>23</v>
      </c>
      <c r="M4461" s="16">
        <v>66.81</v>
      </c>
    </row>
    <row r="4462" spans="1:13" x14ac:dyDescent="0.25">
      <c r="A4462" t="s">
        <v>123</v>
      </c>
      <c r="B4462" s="105" t="s">
        <v>187</v>
      </c>
      <c r="C4462" t="s">
        <v>882</v>
      </c>
      <c r="D4462" s="54">
        <v>44728</v>
      </c>
      <c r="E4462" s="97" t="s">
        <v>58</v>
      </c>
      <c r="F4462" s="97" t="s">
        <v>62</v>
      </c>
      <c r="G4462" s="97" t="s">
        <v>20</v>
      </c>
      <c r="H4462" s="2">
        <v>5</v>
      </c>
      <c r="I4462" s="2">
        <v>855</v>
      </c>
      <c r="J4462" s="2" t="s">
        <v>386</v>
      </c>
      <c r="K4462" s="2" t="s">
        <v>267</v>
      </c>
      <c r="L4462" s="2" t="s">
        <v>23</v>
      </c>
      <c r="M4462" s="16">
        <v>70.69</v>
      </c>
    </row>
    <row r="4463" spans="1:13" x14ac:dyDescent="0.25">
      <c r="A4463" t="s">
        <v>123</v>
      </c>
      <c r="B4463" s="105" t="s">
        <v>187</v>
      </c>
      <c r="C4463" t="s">
        <v>882</v>
      </c>
      <c r="D4463" s="54">
        <v>44728</v>
      </c>
      <c r="E4463" s="97" t="s">
        <v>58</v>
      </c>
      <c r="F4463" s="97" t="s">
        <v>62</v>
      </c>
      <c r="G4463" s="97" t="s">
        <v>20</v>
      </c>
      <c r="H4463" s="2">
        <v>6</v>
      </c>
      <c r="I4463" s="2">
        <v>583</v>
      </c>
      <c r="J4463" s="2" t="s">
        <v>520</v>
      </c>
      <c r="K4463" s="2" t="s">
        <v>376</v>
      </c>
      <c r="L4463" s="2" t="s">
        <v>23</v>
      </c>
      <c r="M4463" s="16">
        <v>73.58</v>
      </c>
    </row>
    <row r="4464" spans="1:13" x14ac:dyDescent="0.25">
      <c r="A4464" t="s">
        <v>123</v>
      </c>
      <c r="B4464" s="105" t="s">
        <v>187</v>
      </c>
      <c r="C4464" t="s">
        <v>882</v>
      </c>
      <c r="D4464" s="54">
        <v>44728</v>
      </c>
      <c r="E4464" s="97" t="s">
        <v>58</v>
      </c>
      <c r="F4464" s="97" t="s">
        <v>62</v>
      </c>
      <c r="G4464" s="97" t="s">
        <v>20</v>
      </c>
      <c r="H4464" s="2">
        <v>7</v>
      </c>
      <c r="I4464" s="2">
        <v>755</v>
      </c>
      <c r="J4464" s="2" t="s">
        <v>477</v>
      </c>
      <c r="K4464" s="2" t="s">
        <v>376</v>
      </c>
      <c r="L4464" s="2" t="s">
        <v>26</v>
      </c>
      <c r="M4464" s="16">
        <v>84.74</v>
      </c>
    </row>
    <row r="4465" spans="1:19" x14ac:dyDescent="0.25">
      <c r="A4465" t="s">
        <v>127</v>
      </c>
      <c r="B4465" s="97" t="s">
        <v>186</v>
      </c>
      <c r="C4465" t="s">
        <v>882</v>
      </c>
      <c r="D4465" s="54">
        <v>44728</v>
      </c>
      <c r="E4465" s="97" t="s">
        <v>58</v>
      </c>
      <c r="F4465" s="97" t="s">
        <v>62</v>
      </c>
      <c r="G4465" s="20" t="s">
        <v>18</v>
      </c>
      <c r="H4465" s="2">
        <v>1</v>
      </c>
      <c r="I4465" s="2">
        <v>585</v>
      </c>
      <c r="J4465" s="2" t="s">
        <v>457</v>
      </c>
      <c r="K4465" s="2" t="s">
        <v>376</v>
      </c>
      <c r="L4465" s="2" t="s">
        <v>160</v>
      </c>
      <c r="M4465" s="70">
        <v>1.4015046296296295E-3</v>
      </c>
    </row>
    <row r="4466" spans="1:19" x14ac:dyDescent="0.25">
      <c r="A4466" t="s">
        <v>127</v>
      </c>
      <c r="B4466" s="97" t="s">
        <v>186</v>
      </c>
      <c r="C4466" t="s">
        <v>882</v>
      </c>
      <c r="D4466" s="54">
        <v>44728</v>
      </c>
      <c r="E4466" s="97" t="s">
        <v>58</v>
      </c>
      <c r="F4466" s="97" t="s">
        <v>62</v>
      </c>
      <c r="G4466" s="20" t="s">
        <v>18</v>
      </c>
      <c r="H4466" s="2">
        <v>2</v>
      </c>
      <c r="I4466" s="2">
        <v>158</v>
      </c>
      <c r="J4466" s="2" t="s">
        <v>820</v>
      </c>
      <c r="K4466" s="2" t="s">
        <v>64</v>
      </c>
      <c r="L4466" s="2" t="s">
        <v>160</v>
      </c>
      <c r="M4466" s="70">
        <v>1.4182870370370371E-3</v>
      </c>
    </row>
    <row r="4467" spans="1:19" x14ac:dyDescent="0.25">
      <c r="A4467" t="s">
        <v>127</v>
      </c>
      <c r="B4467" s="97" t="s">
        <v>186</v>
      </c>
      <c r="C4467" t="s">
        <v>882</v>
      </c>
      <c r="D4467" s="54">
        <v>44728</v>
      </c>
      <c r="E4467" s="97" t="s">
        <v>58</v>
      </c>
      <c r="F4467" s="97" t="s">
        <v>62</v>
      </c>
      <c r="G4467" s="20" t="s">
        <v>18</v>
      </c>
      <c r="H4467" s="2">
        <v>3</v>
      </c>
      <c r="I4467" s="2">
        <v>595</v>
      </c>
      <c r="J4467" s="2" t="s">
        <v>456</v>
      </c>
      <c r="K4467" s="2" t="s">
        <v>376</v>
      </c>
      <c r="L4467" s="2" t="s">
        <v>335</v>
      </c>
      <c r="M4467" s="70">
        <v>1.451388888888889E-3</v>
      </c>
    </row>
    <row r="4468" spans="1:19" x14ac:dyDescent="0.25">
      <c r="A4468" t="s">
        <v>127</v>
      </c>
      <c r="B4468" s="97" t="s">
        <v>186</v>
      </c>
      <c r="C4468" t="s">
        <v>882</v>
      </c>
      <c r="D4468" s="54">
        <v>44728</v>
      </c>
      <c r="E4468" s="97" t="s">
        <v>58</v>
      </c>
      <c r="F4468" s="97" t="s">
        <v>62</v>
      </c>
      <c r="G4468" s="20" t="s">
        <v>18</v>
      </c>
      <c r="H4468" s="2">
        <v>4</v>
      </c>
      <c r="I4468" s="2">
        <v>1276</v>
      </c>
      <c r="J4468" s="2" t="s">
        <v>886</v>
      </c>
      <c r="K4468" s="2" t="s">
        <v>684</v>
      </c>
      <c r="L4468" s="2" t="s">
        <v>335</v>
      </c>
      <c r="M4468" s="70">
        <v>1.4820601851851852E-3</v>
      </c>
    </row>
    <row r="4469" spans="1:19" x14ac:dyDescent="0.25">
      <c r="A4469" t="s">
        <v>127</v>
      </c>
      <c r="B4469" s="97" t="s">
        <v>186</v>
      </c>
      <c r="C4469" t="s">
        <v>882</v>
      </c>
      <c r="D4469" s="54">
        <v>44728</v>
      </c>
      <c r="E4469" s="97" t="s">
        <v>58</v>
      </c>
      <c r="F4469" s="97" t="s">
        <v>62</v>
      </c>
      <c r="G4469" s="20" t="s">
        <v>18</v>
      </c>
      <c r="H4469" s="2">
        <v>5</v>
      </c>
      <c r="I4469" s="2">
        <v>292</v>
      </c>
      <c r="J4469" s="2" t="s">
        <v>448</v>
      </c>
      <c r="K4469" s="2" t="s">
        <v>377</v>
      </c>
      <c r="L4469" s="2" t="s">
        <v>26</v>
      </c>
      <c r="M4469" s="70">
        <v>1.5247685185185188E-3</v>
      </c>
    </row>
    <row r="4470" spans="1:19" x14ac:dyDescent="0.25">
      <c r="A4470" t="s">
        <v>127</v>
      </c>
      <c r="B4470" s="97" t="s">
        <v>186</v>
      </c>
      <c r="C4470" t="s">
        <v>882</v>
      </c>
      <c r="D4470" s="54">
        <v>44728</v>
      </c>
      <c r="E4470" s="97" t="s">
        <v>58</v>
      </c>
      <c r="F4470" s="97" t="s">
        <v>62</v>
      </c>
      <c r="G4470" s="20" t="s">
        <v>18</v>
      </c>
      <c r="H4470" s="2">
        <v>6</v>
      </c>
      <c r="I4470" s="2">
        <v>1326</v>
      </c>
      <c r="J4470" s="2" t="s">
        <v>836</v>
      </c>
      <c r="K4470" s="2" t="s">
        <v>267</v>
      </c>
      <c r="L4470" s="2" t="s">
        <v>23</v>
      </c>
      <c r="M4470" s="70">
        <v>1.8723379629629628E-3</v>
      </c>
    </row>
    <row r="4471" spans="1:19" x14ac:dyDescent="0.25">
      <c r="A4471" t="s">
        <v>127</v>
      </c>
      <c r="B4471" s="97" t="s">
        <v>186</v>
      </c>
      <c r="C4471" t="s">
        <v>882</v>
      </c>
      <c r="D4471" s="54">
        <v>44728</v>
      </c>
      <c r="E4471" s="97" t="s">
        <v>58</v>
      </c>
      <c r="F4471" s="97" t="s">
        <v>62</v>
      </c>
      <c r="G4471" s="20" t="s">
        <v>18</v>
      </c>
      <c r="H4471" s="2">
        <v>7</v>
      </c>
      <c r="I4471" s="2">
        <v>572</v>
      </c>
      <c r="J4471" s="2" t="s">
        <v>322</v>
      </c>
      <c r="K4471" s="2" t="s">
        <v>267</v>
      </c>
      <c r="L4471" s="2" t="s">
        <v>23</v>
      </c>
      <c r="M4471" s="70">
        <v>1.9431712962962964E-3</v>
      </c>
    </row>
    <row r="4472" spans="1:19" x14ac:dyDescent="0.25">
      <c r="A4472" t="s">
        <v>127</v>
      </c>
      <c r="B4472" s="97" t="s">
        <v>186</v>
      </c>
      <c r="C4472" t="s">
        <v>882</v>
      </c>
      <c r="D4472" s="54">
        <v>44728</v>
      </c>
      <c r="E4472" s="97" t="s">
        <v>58</v>
      </c>
      <c r="F4472" s="97" t="s">
        <v>62</v>
      </c>
      <c r="G4472" s="20" t="s">
        <v>20</v>
      </c>
      <c r="H4472" s="2">
        <v>2</v>
      </c>
      <c r="I4472" s="2">
        <v>1026</v>
      </c>
      <c r="J4472" s="2" t="s">
        <v>887</v>
      </c>
      <c r="K4472" s="2" t="s">
        <v>684</v>
      </c>
      <c r="L4472" s="2" t="s">
        <v>502</v>
      </c>
      <c r="M4472" s="70">
        <v>2.1331018518518517E-3</v>
      </c>
    </row>
    <row r="4473" spans="1:19" x14ac:dyDescent="0.25">
      <c r="A4473" t="s">
        <v>95</v>
      </c>
      <c r="B4473" s="20" t="s">
        <v>188</v>
      </c>
      <c r="C4473" t="s">
        <v>888</v>
      </c>
      <c r="D4473" s="54">
        <v>44728</v>
      </c>
      <c r="E4473" s="20" t="s">
        <v>58</v>
      </c>
      <c r="F4473" s="20" t="s">
        <v>62</v>
      </c>
      <c r="G4473" s="20" t="s">
        <v>18</v>
      </c>
      <c r="H4473" s="2">
        <v>1</v>
      </c>
      <c r="I4473" s="2">
        <v>127</v>
      </c>
      <c r="J4473" s="2" t="s">
        <v>733</v>
      </c>
      <c r="K4473" s="2" t="s">
        <v>64</v>
      </c>
      <c r="L4473" s="2" t="s">
        <v>0</v>
      </c>
      <c r="M4473" s="16">
        <v>12.13</v>
      </c>
      <c r="N4473" s="16">
        <v>12</v>
      </c>
      <c r="O4473" s="16" t="s">
        <v>1</v>
      </c>
      <c r="P4473" s="16" t="s">
        <v>1</v>
      </c>
      <c r="Q4473" s="16">
        <v>12.13</v>
      </c>
      <c r="R4473" s="16">
        <v>11.97</v>
      </c>
      <c r="S4473" s="16">
        <v>12</v>
      </c>
    </row>
    <row r="4474" spans="1:19" x14ac:dyDescent="0.25">
      <c r="A4474" t="s">
        <v>95</v>
      </c>
      <c r="B4474" s="97" t="s">
        <v>188</v>
      </c>
      <c r="C4474" t="s">
        <v>888</v>
      </c>
      <c r="D4474" s="54">
        <v>44728</v>
      </c>
      <c r="E4474" s="97" t="s">
        <v>58</v>
      </c>
      <c r="F4474" s="97" t="s">
        <v>62</v>
      </c>
      <c r="G4474" s="97" t="s">
        <v>18</v>
      </c>
      <c r="H4474" s="2">
        <v>3</v>
      </c>
      <c r="I4474" s="2">
        <v>55</v>
      </c>
      <c r="J4474" s="2" t="s">
        <v>70</v>
      </c>
      <c r="K4474" s="2" t="s">
        <v>64</v>
      </c>
      <c r="L4474" s="2" t="s">
        <v>0</v>
      </c>
      <c r="M4474" s="16">
        <v>11.34</v>
      </c>
      <c r="N4474" s="16">
        <v>11</v>
      </c>
      <c r="O4474" s="16">
        <v>10.89</v>
      </c>
      <c r="P4474" s="16">
        <v>11.25</v>
      </c>
      <c r="Q4474" s="16">
        <v>11.17</v>
      </c>
      <c r="R4474" s="16">
        <v>11.34</v>
      </c>
      <c r="S4474" s="16">
        <v>10.7</v>
      </c>
    </row>
    <row r="4475" spans="1:19" x14ac:dyDescent="0.25">
      <c r="A4475" t="s">
        <v>95</v>
      </c>
      <c r="B4475" s="97" t="s">
        <v>188</v>
      </c>
      <c r="C4475" t="s">
        <v>888</v>
      </c>
      <c r="D4475" s="54">
        <v>44728</v>
      </c>
      <c r="E4475" s="97" t="s">
        <v>58</v>
      </c>
      <c r="F4475" s="97" t="s">
        <v>62</v>
      </c>
      <c r="G4475" s="97" t="s">
        <v>18</v>
      </c>
      <c r="H4475" s="2">
        <v>4</v>
      </c>
      <c r="I4475" s="2">
        <v>750</v>
      </c>
      <c r="J4475" s="2" t="s">
        <v>889</v>
      </c>
      <c r="K4475" s="2" t="s">
        <v>376</v>
      </c>
      <c r="L4475" s="2" t="s">
        <v>0</v>
      </c>
      <c r="M4475" s="16">
        <v>10.79</v>
      </c>
      <c r="N4475" s="16">
        <v>10.41</v>
      </c>
      <c r="O4475" s="16">
        <v>10.52</v>
      </c>
      <c r="P4475" s="16">
        <v>10.67</v>
      </c>
      <c r="Q4475" s="16">
        <v>10.210000000000001</v>
      </c>
      <c r="R4475" s="16">
        <v>10.79</v>
      </c>
      <c r="S4475" s="16">
        <v>10.72</v>
      </c>
    </row>
    <row r="4476" spans="1:19" x14ac:dyDescent="0.25">
      <c r="A4476" t="s">
        <v>98</v>
      </c>
      <c r="B4476" s="20" t="s">
        <v>188</v>
      </c>
      <c r="C4476" t="s">
        <v>888</v>
      </c>
      <c r="D4476" s="54">
        <v>44728</v>
      </c>
      <c r="E4476" s="97" t="s">
        <v>58</v>
      </c>
      <c r="F4476" s="97" t="s">
        <v>62</v>
      </c>
      <c r="G4476" s="20" t="s">
        <v>20</v>
      </c>
      <c r="H4476" s="2">
        <v>1</v>
      </c>
      <c r="I4476" s="2">
        <v>51</v>
      </c>
      <c r="J4476" s="2" t="s">
        <v>60</v>
      </c>
      <c r="K4476" s="2" t="s">
        <v>64</v>
      </c>
      <c r="L4476" s="2" t="s">
        <v>0</v>
      </c>
      <c r="M4476" s="16">
        <v>1.4</v>
      </c>
      <c r="N4476" s="16"/>
      <c r="O4476" s="16"/>
      <c r="P4476" s="16"/>
      <c r="Q4476" s="16"/>
      <c r="R4476" s="16"/>
      <c r="S4476" s="16"/>
    </row>
    <row r="4477" spans="1:19" x14ac:dyDescent="0.25">
      <c r="A4477" t="s">
        <v>98</v>
      </c>
      <c r="B4477" s="97" t="s">
        <v>188</v>
      </c>
      <c r="C4477" t="s">
        <v>888</v>
      </c>
      <c r="D4477" s="54">
        <v>44728</v>
      </c>
      <c r="E4477" s="97" t="s">
        <v>58</v>
      </c>
      <c r="F4477" s="97" t="s">
        <v>62</v>
      </c>
      <c r="G4477" s="97" t="s">
        <v>20</v>
      </c>
      <c r="H4477" s="2">
        <v>2</v>
      </c>
      <c r="I4477" s="2">
        <v>236</v>
      </c>
      <c r="J4477" s="2" t="s">
        <v>278</v>
      </c>
      <c r="K4477" s="2" t="s">
        <v>66</v>
      </c>
      <c r="L4477" s="2" t="s">
        <v>0</v>
      </c>
      <c r="M4477" s="16">
        <v>1.27</v>
      </c>
      <c r="N4477" s="16"/>
      <c r="O4477" s="16"/>
      <c r="P4477" s="16"/>
      <c r="Q4477" s="16"/>
      <c r="R4477" s="16"/>
      <c r="S4477" s="16"/>
    </row>
    <row r="4478" spans="1:19" x14ac:dyDescent="0.25">
      <c r="A4478" t="s">
        <v>98</v>
      </c>
      <c r="B4478" s="97" t="s">
        <v>188</v>
      </c>
      <c r="C4478" t="s">
        <v>888</v>
      </c>
      <c r="D4478" s="54">
        <v>44728</v>
      </c>
      <c r="E4478" s="97" t="s">
        <v>58</v>
      </c>
      <c r="F4478" s="97" t="s">
        <v>62</v>
      </c>
      <c r="G4478" s="97" t="s">
        <v>20</v>
      </c>
      <c r="H4478" s="2">
        <v>3</v>
      </c>
      <c r="I4478" s="2">
        <v>1136</v>
      </c>
      <c r="J4478" s="2" t="s">
        <v>668</v>
      </c>
      <c r="K4478" s="2" t="s">
        <v>64</v>
      </c>
      <c r="L4478" s="2" t="s">
        <v>0</v>
      </c>
      <c r="M4478" s="16">
        <v>1.24</v>
      </c>
      <c r="N4478" s="16"/>
      <c r="O4478" s="16"/>
      <c r="P4478" s="16"/>
      <c r="Q4478" s="16"/>
      <c r="R4478" s="16"/>
      <c r="S4478" s="16"/>
    </row>
    <row r="4479" spans="1:19" x14ac:dyDescent="0.25">
      <c r="A4479" t="s">
        <v>98</v>
      </c>
      <c r="B4479" s="97" t="s">
        <v>188</v>
      </c>
      <c r="C4479" t="s">
        <v>888</v>
      </c>
      <c r="D4479" s="54">
        <v>44728</v>
      </c>
      <c r="E4479" s="97" t="s">
        <v>58</v>
      </c>
      <c r="F4479" s="97" t="s">
        <v>62</v>
      </c>
      <c r="G4479" s="97" t="s">
        <v>20</v>
      </c>
      <c r="H4479" s="2">
        <v>5</v>
      </c>
      <c r="I4479" s="2">
        <v>128</v>
      </c>
      <c r="J4479" s="2" t="s">
        <v>154</v>
      </c>
      <c r="K4479" s="2" t="s">
        <v>64</v>
      </c>
      <c r="L4479" s="2" t="s">
        <v>0</v>
      </c>
      <c r="M4479" s="16">
        <v>1.24</v>
      </c>
      <c r="N4479" s="16"/>
      <c r="O4479" s="16"/>
      <c r="P4479" s="16"/>
      <c r="Q4479" s="16"/>
      <c r="R4479" s="16"/>
      <c r="S4479" s="16"/>
    </row>
    <row r="4480" spans="1:19" x14ac:dyDescent="0.25">
      <c r="A4480" t="s">
        <v>98</v>
      </c>
      <c r="B4480" s="97" t="s">
        <v>188</v>
      </c>
      <c r="C4480" t="s">
        <v>888</v>
      </c>
      <c r="D4480" s="54">
        <v>44728</v>
      </c>
      <c r="E4480" s="97" t="s">
        <v>58</v>
      </c>
      <c r="F4480" s="97" t="s">
        <v>62</v>
      </c>
      <c r="G4480" s="97" t="s">
        <v>20</v>
      </c>
      <c r="H4480" s="2">
        <v>6</v>
      </c>
      <c r="I4480" s="2">
        <v>857</v>
      </c>
      <c r="J4480" s="2" t="s">
        <v>663</v>
      </c>
      <c r="K4480" s="2" t="s">
        <v>267</v>
      </c>
      <c r="L4480" s="2" t="s">
        <v>0</v>
      </c>
      <c r="M4480" s="16">
        <v>1.18</v>
      </c>
      <c r="N4480" s="16"/>
      <c r="O4480" s="16"/>
      <c r="P4480" s="16"/>
      <c r="Q4480" s="16"/>
      <c r="R4480" s="16"/>
      <c r="S4480" s="16"/>
    </row>
    <row r="4481" spans="1:19" x14ac:dyDescent="0.25">
      <c r="A4481" t="s">
        <v>98</v>
      </c>
      <c r="B4481" s="97" t="s">
        <v>188</v>
      </c>
      <c r="C4481" t="s">
        <v>888</v>
      </c>
      <c r="D4481" s="54">
        <v>44728</v>
      </c>
      <c r="E4481" s="97" t="s">
        <v>58</v>
      </c>
      <c r="F4481" s="97" t="s">
        <v>62</v>
      </c>
      <c r="G4481" s="97" t="s">
        <v>20</v>
      </c>
      <c r="H4481" s="2">
        <v>7</v>
      </c>
      <c r="I4481" s="2">
        <v>172</v>
      </c>
      <c r="J4481" s="2" t="s">
        <v>151</v>
      </c>
      <c r="K4481" s="2" t="s">
        <v>65</v>
      </c>
      <c r="L4481" s="2" t="s">
        <v>0</v>
      </c>
      <c r="M4481" s="16">
        <v>1.18</v>
      </c>
      <c r="N4481" s="16"/>
      <c r="O4481" s="16"/>
      <c r="P4481" s="16"/>
      <c r="Q4481" s="16"/>
      <c r="R4481" s="16"/>
      <c r="S4481" s="16"/>
    </row>
    <row r="4482" spans="1:19" x14ac:dyDescent="0.25">
      <c r="A4482" t="s">
        <v>98</v>
      </c>
      <c r="B4482" s="97" t="s">
        <v>188</v>
      </c>
      <c r="C4482" t="s">
        <v>888</v>
      </c>
      <c r="D4482" s="54">
        <v>44728</v>
      </c>
      <c r="E4482" s="97" t="s">
        <v>58</v>
      </c>
      <c r="F4482" s="97" t="s">
        <v>62</v>
      </c>
      <c r="G4482" s="97" t="s">
        <v>20</v>
      </c>
      <c r="H4482" s="2">
        <v>8</v>
      </c>
      <c r="I4482" s="2">
        <v>569</v>
      </c>
      <c r="J4482" s="2" t="s">
        <v>279</v>
      </c>
      <c r="K4482" s="2" t="s">
        <v>267</v>
      </c>
      <c r="L4482" s="2" t="s">
        <v>0</v>
      </c>
      <c r="M4482" s="16">
        <v>1.1000000000000001</v>
      </c>
      <c r="N4482" s="16"/>
      <c r="O4482" s="16"/>
      <c r="P4482" s="16"/>
      <c r="Q4482" s="16"/>
      <c r="R4482" s="16"/>
      <c r="S4482" s="16"/>
    </row>
    <row r="4483" spans="1:19" x14ac:dyDescent="0.25">
      <c r="A4483" t="s">
        <v>98</v>
      </c>
      <c r="B4483" s="97" t="s">
        <v>188</v>
      </c>
      <c r="C4483" t="s">
        <v>888</v>
      </c>
      <c r="D4483" s="54">
        <v>44728</v>
      </c>
      <c r="E4483" s="97" t="s">
        <v>58</v>
      </c>
      <c r="F4483" s="97" t="s">
        <v>62</v>
      </c>
      <c r="G4483" s="97" t="s">
        <v>20</v>
      </c>
      <c r="H4483" s="2">
        <v>8</v>
      </c>
      <c r="I4483" s="2">
        <v>1185</v>
      </c>
      <c r="J4483" s="2" t="s">
        <v>658</v>
      </c>
      <c r="K4483" s="2" t="s">
        <v>684</v>
      </c>
      <c r="L4483" s="2" t="s">
        <v>0</v>
      </c>
      <c r="M4483" s="16">
        <v>1.1000000000000001</v>
      </c>
      <c r="N4483" s="16"/>
      <c r="O4483" s="16"/>
      <c r="P4483" s="16"/>
      <c r="Q4483" s="16"/>
      <c r="R4483" s="16"/>
      <c r="S4483" s="16"/>
    </row>
    <row r="4484" spans="1:19" x14ac:dyDescent="0.25">
      <c r="A4484" t="s">
        <v>98</v>
      </c>
      <c r="B4484" s="97" t="s">
        <v>188</v>
      </c>
      <c r="C4484" t="s">
        <v>888</v>
      </c>
      <c r="D4484" s="54">
        <v>44728</v>
      </c>
      <c r="E4484" s="97" t="s">
        <v>58</v>
      </c>
      <c r="F4484" s="97" t="s">
        <v>62</v>
      </c>
      <c r="G4484" s="97" t="s">
        <v>20</v>
      </c>
      <c r="H4484" s="2">
        <v>12</v>
      </c>
      <c r="I4484" s="2">
        <v>1059</v>
      </c>
      <c r="J4484" s="2" t="s">
        <v>667</v>
      </c>
      <c r="K4484" s="2" t="s">
        <v>267</v>
      </c>
      <c r="L4484" s="2" t="s">
        <v>0</v>
      </c>
      <c r="M4484" s="16">
        <v>1.05</v>
      </c>
      <c r="N4484" s="16"/>
      <c r="O4484" s="16"/>
      <c r="P4484" s="16"/>
      <c r="Q4484" s="16"/>
      <c r="R4484" s="16"/>
      <c r="S4484" s="16"/>
    </row>
    <row r="4485" spans="1:19" x14ac:dyDescent="0.25">
      <c r="A4485" t="s">
        <v>55</v>
      </c>
      <c r="B4485" s="20" t="s">
        <v>30</v>
      </c>
      <c r="C4485" t="s">
        <v>888</v>
      </c>
      <c r="D4485" s="54">
        <v>44728</v>
      </c>
      <c r="E4485" s="97" t="s">
        <v>58</v>
      </c>
      <c r="F4485" s="97" t="s">
        <v>62</v>
      </c>
      <c r="G4485" s="97" t="s">
        <v>20</v>
      </c>
      <c r="H4485" s="2">
        <v>1</v>
      </c>
      <c r="I4485" s="2">
        <v>1018</v>
      </c>
      <c r="J4485" s="2" t="s">
        <v>439</v>
      </c>
      <c r="K4485" s="2" t="s">
        <v>684</v>
      </c>
      <c r="L4485" s="2" t="s">
        <v>0</v>
      </c>
      <c r="M4485" s="16">
        <v>9.86</v>
      </c>
      <c r="N4485" s="16" t="s">
        <v>1</v>
      </c>
      <c r="O4485" s="16">
        <v>8.85</v>
      </c>
      <c r="P4485" s="16">
        <v>9.0500000000000007</v>
      </c>
      <c r="Q4485" s="16">
        <v>9.86</v>
      </c>
      <c r="R4485" s="16">
        <v>9.61</v>
      </c>
      <c r="S4485" s="16">
        <v>9.4499999999999993</v>
      </c>
    </row>
    <row r="4486" spans="1:19" x14ac:dyDescent="0.25">
      <c r="A4486" t="s">
        <v>55</v>
      </c>
      <c r="B4486" s="97" t="s">
        <v>30</v>
      </c>
      <c r="C4486" t="s">
        <v>888</v>
      </c>
      <c r="D4486" s="54">
        <v>44728</v>
      </c>
      <c r="E4486" s="97" t="s">
        <v>58</v>
      </c>
      <c r="F4486" s="97" t="s">
        <v>62</v>
      </c>
      <c r="G4486" s="97" t="s">
        <v>20</v>
      </c>
      <c r="H4486" s="2">
        <v>2</v>
      </c>
      <c r="I4486" s="2">
        <v>112</v>
      </c>
      <c r="J4486" s="2" t="s">
        <v>72</v>
      </c>
      <c r="K4486" s="2" t="s">
        <v>64</v>
      </c>
      <c r="L4486" s="2" t="s">
        <v>0</v>
      </c>
      <c r="M4486" s="16">
        <v>9.48</v>
      </c>
      <c r="N4486" s="16">
        <v>9.08</v>
      </c>
      <c r="O4486" s="16">
        <v>9.23</v>
      </c>
      <c r="P4486" s="16">
        <v>8.27</v>
      </c>
      <c r="Q4486" s="16">
        <v>9.43</v>
      </c>
      <c r="R4486" s="16">
        <v>9.48</v>
      </c>
      <c r="S4486" s="16">
        <v>9.07</v>
      </c>
    </row>
    <row r="4487" spans="1:19" x14ac:dyDescent="0.25">
      <c r="A4487" t="s">
        <v>55</v>
      </c>
      <c r="B4487" s="97" t="s">
        <v>30</v>
      </c>
      <c r="C4487" t="s">
        <v>888</v>
      </c>
      <c r="D4487" s="54">
        <v>44728</v>
      </c>
      <c r="E4487" s="97" t="s">
        <v>58</v>
      </c>
      <c r="F4487" s="97" t="s">
        <v>62</v>
      </c>
      <c r="G4487" s="97" t="s">
        <v>20</v>
      </c>
      <c r="H4487" s="2">
        <v>3</v>
      </c>
      <c r="I4487" s="2">
        <v>566</v>
      </c>
      <c r="J4487" s="2" t="s">
        <v>696</v>
      </c>
      <c r="K4487" s="2" t="s">
        <v>66</v>
      </c>
      <c r="L4487" s="2" t="s">
        <v>0</v>
      </c>
      <c r="M4487" s="16">
        <v>8.5</v>
      </c>
      <c r="N4487" s="16">
        <v>8.5</v>
      </c>
      <c r="O4487" s="16">
        <v>6.77</v>
      </c>
      <c r="P4487" s="16">
        <v>7.99</v>
      </c>
      <c r="Q4487" s="16">
        <v>8.0500000000000007</v>
      </c>
      <c r="R4487" s="16">
        <v>8.0500000000000007</v>
      </c>
      <c r="S4487" s="16">
        <v>7.75</v>
      </c>
    </row>
    <row r="4488" spans="1:19" x14ac:dyDescent="0.25">
      <c r="A4488" t="s">
        <v>55</v>
      </c>
      <c r="B4488" s="97" t="s">
        <v>30</v>
      </c>
      <c r="C4488" t="s">
        <v>888</v>
      </c>
      <c r="D4488" s="54">
        <v>44728</v>
      </c>
      <c r="E4488" s="97" t="s">
        <v>58</v>
      </c>
      <c r="F4488" s="97" t="s">
        <v>62</v>
      </c>
      <c r="G4488" s="97" t="s">
        <v>20</v>
      </c>
      <c r="H4488" s="2">
        <v>4</v>
      </c>
      <c r="I4488" s="2">
        <v>171</v>
      </c>
      <c r="J4488" s="2" t="s">
        <v>21</v>
      </c>
      <c r="K4488" s="2" t="s">
        <v>65</v>
      </c>
      <c r="L4488" s="2" t="s">
        <v>0</v>
      </c>
      <c r="M4488" s="16">
        <v>7.93</v>
      </c>
      <c r="N4488" s="16">
        <v>7.48</v>
      </c>
      <c r="O4488" s="16">
        <v>7.44</v>
      </c>
      <c r="P4488" s="16">
        <v>7.04</v>
      </c>
      <c r="Q4488" s="16">
        <v>7.93</v>
      </c>
      <c r="R4488" s="16">
        <v>7.3</v>
      </c>
      <c r="S4488" s="16">
        <v>6.91</v>
      </c>
    </row>
    <row r="4489" spans="1:19" x14ac:dyDescent="0.25">
      <c r="A4489" t="s">
        <v>55</v>
      </c>
      <c r="B4489" s="97" t="s">
        <v>30</v>
      </c>
      <c r="C4489" t="s">
        <v>888</v>
      </c>
      <c r="D4489" s="54">
        <v>44728</v>
      </c>
      <c r="E4489" s="97" t="s">
        <v>58</v>
      </c>
      <c r="F4489" s="97" t="s">
        <v>62</v>
      </c>
      <c r="G4489" s="97" t="s">
        <v>20</v>
      </c>
      <c r="H4489" s="2">
        <v>5</v>
      </c>
      <c r="I4489" s="2">
        <v>341</v>
      </c>
      <c r="J4489" s="2" t="s">
        <v>623</v>
      </c>
      <c r="K4489" s="2" t="s">
        <v>256</v>
      </c>
      <c r="L4489" s="2" t="s">
        <v>0</v>
      </c>
      <c r="M4489" s="16">
        <v>7.18</v>
      </c>
      <c r="N4489" s="16">
        <v>6.86</v>
      </c>
      <c r="O4489" s="16">
        <v>6.96</v>
      </c>
      <c r="P4489" s="16">
        <v>7.18</v>
      </c>
      <c r="Q4489" s="16">
        <v>7.04</v>
      </c>
      <c r="R4489" s="16">
        <v>6.8</v>
      </c>
      <c r="S4489" s="16" t="s">
        <v>1</v>
      </c>
    </row>
    <row r="4490" spans="1:19" x14ac:dyDescent="0.25">
      <c r="A4490" t="s">
        <v>55</v>
      </c>
      <c r="B4490" s="97" t="s">
        <v>30</v>
      </c>
      <c r="C4490" t="s">
        <v>888</v>
      </c>
      <c r="D4490" s="54">
        <v>44728</v>
      </c>
      <c r="E4490" s="97" t="s">
        <v>58</v>
      </c>
      <c r="F4490" s="97" t="s">
        <v>62</v>
      </c>
      <c r="G4490" s="97" t="s">
        <v>20</v>
      </c>
      <c r="H4490" s="2">
        <v>6</v>
      </c>
      <c r="I4490" s="2">
        <v>1188</v>
      </c>
      <c r="J4490" s="2" t="s">
        <v>662</v>
      </c>
      <c r="K4490" s="2" t="s">
        <v>260</v>
      </c>
      <c r="L4490" s="2" t="s">
        <v>0</v>
      </c>
      <c r="M4490" s="16">
        <v>6.76</v>
      </c>
      <c r="N4490" s="16" t="s">
        <v>1</v>
      </c>
      <c r="O4490" s="16">
        <v>6.14</v>
      </c>
      <c r="P4490" s="16">
        <v>6.76</v>
      </c>
      <c r="Q4490" s="16">
        <v>6.6</v>
      </c>
      <c r="R4490" s="16">
        <v>6.72</v>
      </c>
      <c r="S4490" s="16">
        <v>6.5</v>
      </c>
    </row>
    <row r="4491" spans="1:19" x14ac:dyDescent="0.25">
      <c r="A4491" t="s">
        <v>55</v>
      </c>
      <c r="B4491" s="97" t="s">
        <v>30</v>
      </c>
      <c r="C4491" t="s">
        <v>888</v>
      </c>
      <c r="D4491" s="54">
        <v>44728</v>
      </c>
      <c r="E4491" s="97" t="s">
        <v>58</v>
      </c>
      <c r="F4491" s="97" t="s">
        <v>62</v>
      </c>
      <c r="G4491" s="97" t="s">
        <v>20</v>
      </c>
      <c r="H4491" s="2">
        <v>7</v>
      </c>
      <c r="I4491" s="2">
        <v>1328</v>
      </c>
      <c r="J4491" s="2" t="s">
        <v>844</v>
      </c>
      <c r="K4491" s="2" t="s">
        <v>377</v>
      </c>
      <c r="L4491" s="2" t="s">
        <v>0</v>
      </c>
      <c r="M4491" s="16">
        <v>6.76</v>
      </c>
      <c r="N4491" s="16">
        <v>6.76</v>
      </c>
      <c r="O4491" s="16">
        <v>6.63</v>
      </c>
      <c r="P4491" s="16">
        <v>6.34</v>
      </c>
      <c r="Q4491" s="16">
        <v>5.89</v>
      </c>
      <c r="R4491" s="16">
        <v>5.76</v>
      </c>
      <c r="S4491" s="16">
        <v>6.54</v>
      </c>
    </row>
    <row r="4492" spans="1:19" x14ac:dyDescent="0.25">
      <c r="A4492" t="s">
        <v>55</v>
      </c>
      <c r="B4492" s="97" t="s">
        <v>30</v>
      </c>
      <c r="C4492" t="s">
        <v>888</v>
      </c>
      <c r="D4492" s="54">
        <v>44728</v>
      </c>
      <c r="E4492" s="97" t="s">
        <v>58</v>
      </c>
      <c r="F4492" s="97" t="s">
        <v>62</v>
      </c>
      <c r="G4492" s="97" t="s">
        <v>20</v>
      </c>
      <c r="H4492" s="2">
        <v>8</v>
      </c>
      <c r="I4492" s="2">
        <v>147</v>
      </c>
      <c r="J4492" s="2" t="s">
        <v>73</v>
      </c>
      <c r="K4492" s="2" t="s">
        <v>64</v>
      </c>
      <c r="L4492" s="2" t="s">
        <v>0</v>
      </c>
      <c r="M4492" s="16">
        <v>6.57</v>
      </c>
      <c r="N4492" s="16">
        <v>6.5</v>
      </c>
      <c r="O4492" s="16">
        <v>6.07</v>
      </c>
      <c r="P4492" s="16">
        <v>6.57</v>
      </c>
      <c r="Q4492" s="16">
        <v>6.17</v>
      </c>
      <c r="R4492" s="16">
        <v>6.08</v>
      </c>
      <c r="S4492" s="16">
        <v>5.72</v>
      </c>
    </row>
    <row r="4493" spans="1:19" x14ac:dyDescent="0.25">
      <c r="A4493" t="s">
        <v>55</v>
      </c>
      <c r="B4493" s="97" t="s">
        <v>30</v>
      </c>
      <c r="C4493" t="s">
        <v>888</v>
      </c>
      <c r="D4493" s="54">
        <v>44728</v>
      </c>
      <c r="E4493" s="97" t="s">
        <v>58</v>
      </c>
      <c r="F4493" s="97" t="s">
        <v>62</v>
      </c>
      <c r="G4493" s="97" t="s">
        <v>20</v>
      </c>
      <c r="H4493" s="2">
        <v>10</v>
      </c>
      <c r="I4493" s="2">
        <v>1256</v>
      </c>
      <c r="J4493" s="2" t="s">
        <v>789</v>
      </c>
      <c r="K4493" s="2" t="s">
        <v>787</v>
      </c>
      <c r="L4493" s="2" t="s">
        <v>0</v>
      </c>
      <c r="M4493" s="16">
        <v>3.74</v>
      </c>
      <c r="N4493" s="16">
        <v>3.74</v>
      </c>
      <c r="O4493" s="16" t="s">
        <v>1</v>
      </c>
      <c r="P4493" s="16">
        <v>3.72</v>
      </c>
      <c r="Q4493" s="16"/>
      <c r="R4493" s="16"/>
      <c r="S4493" s="16"/>
    </row>
    <row r="4494" spans="1:19" x14ac:dyDescent="0.25">
      <c r="A4494" t="s">
        <v>46</v>
      </c>
      <c r="B4494" s="97" t="s">
        <v>30</v>
      </c>
      <c r="C4494" t="s">
        <v>888</v>
      </c>
      <c r="D4494" s="54">
        <v>44728</v>
      </c>
      <c r="E4494" s="97" t="s">
        <v>58</v>
      </c>
      <c r="F4494" s="97" t="s">
        <v>62</v>
      </c>
      <c r="G4494" s="20" t="s">
        <v>18</v>
      </c>
      <c r="H4494" s="2">
        <v>1</v>
      </c>
      <c r="I4494" s="2">
        <v>80</v>
      </c>
      <c r="J4494" s="2" t="s">
        <v>69</v>
      </c>
      <c r="K4494" s="2" t="s">
        <v>64</v>
      </c>
      <c r="L4494" s="2" t="s">
        <v>0</v>
      </c>
      <c r="M4494" s="16">
        <v>7.36</v>
      </c>
      <c r="N4494" s="16">
        <v>7.36</v>
      </c>
      <c r="O4494" s="16">
        <v>7.27</v>
      </c>
      <c r="P4494" s="16">
        <v>7.25</v>
      </c>
      <c r="Q4494" s="16">
        <v>6.56</v>
      </c>
      <c r="R4494" s="16">
        <v>6.51</v>
      </c>
      <c r="S4494" s="16">
        <v>6.47</v>
      </c>
    </row>
    <row r="4495" spans="1:19" x14ac:dyDescent="0.25">
      <c r="A4495" t="s">
        <v>46</v>
      </c>
      <c r="B4495" s="97" t="s">
        <v>30</v>
      </c>
      <c r="C4495" t="s">
        <v>888</v>
      </c>
      <c r="D4495" s="54">
        <v>44728</v>
      </c>
      <c r="E4495" s="97" t="s">
        <v>58</v>
      </c>
      <c r="F4495" s="97" t="s">
        <v>62</v>
      </c>
      <c r="G4495" s="97" t="s">
        <v>18</v>
      </c>
      <c r="H4495" s="2">
        <v>2</v>
      </c>
      <c r="I4495" s="2">
        <v>83</v>
      </c>
      <c r="J4495" s="2" t="s">
        <v>74</v>
      </c>
      <c r="K4495" s="2" t="s">
        <v>64</v>
      </c>
      <c r="L4495" s="2" t="s">
        <v>0</v>
      </c>
      <c r="M4495" s="16">
        <v>7.22</v>
      </c>
      <c r="N4495" s="16">
        <v>7.22</v>
      </c>
      <c r="O4495" s="16" t="s">
        <v>1</v>
      </c>
      <c r="P4495" s="16">
        <v>6.59</v>
      </c>
      <c r="Q4495" s="16">
        <v>6.79</v>
      </c>
      <c r="R4495" s="16">
        <v>6.5</v>
      </c>
      <c r="S4495" s="16">
        <v>6.98</v>
      </c>
    </row>
    <row r="4496" spans="1:19" x14ac:dyDescent="0.25">
      <c r="A4496" t="s">
        <v>46</v>
      </c>
      <c r="B4496" s="97" t="s">
        <v>30</v>
      </c>
      <c r="C4496" t="s">
        <v>888</v>
      </c>
      <c r="D4496" s="54">
        <v>44728</v>
      </c>
      <c r="E4496" s="97" t="s">
        <v>58</v>
      </c>
      <c r="F4496" s="97" t="s">
        <v>62</v>
      </c>
      <c r="G4496" s="97" t="s">
        <v>18</v>
      </c>
      <c r="H4496" s="2">
        <v>3</v>
      </c>
      <c r="I4496" s="2">
        <v>104</v>
      </c>
      <c r="J4496" s="2" t="s">
        <v>24</v>
      </c>
      <c r="K4496" s="2" t="s">
        <v>64</v>
      </c>
      <c r="L4496" s="2" t="s">
        <v>0</v>
      </c>
      <c r="M4496" s="16">
        <v>6.25</v>
      </c>
      <c r="N4496" s="16">
        <v>6.25</v>
      </c>
      <c r="O4496" s="16">
        <v>5.69</v>
      </c>
      <c r="P4496" s="16">
        <v>5.82</v>
      </c>
      <c r="Q4496" s="16">
        <v>6</v>
      </c>
      <c r="R4496" s="16">
        <v>5.79</v>
      </c>
      <c r="S4496" s="16">
        <v>5.73</v>
      </c>
    </row>
    <row r="4497" spans="1:19" x14ac:dyDescent="0.25">
      <c r="A4497" t="s">
        <v>46</v>
      </c>
      <c r="B4497" s="97" t="s">
        <v>30</v>
      </c>
      <c r="C4497" t="s">
        <v>888</v>
      </c>
      <c r="D4497" s="54">
        <v>44728</v>
      </c>
      <c r="E4497" s="97" t="s">
        <v>58</v>
      </c>
      <c r="F4497" s="97" t="s">
        <v>62</v>
      </c>
      <c r="G4497" s="97" t="s">
        <v>18</v>
      </c>
      <c r="H4497" s="2">
        <v>4</v>
      </c>
      <c r="I4497" s="2">
        <v>558</v>
      </c>
      <c r="J4497" s="2" t="s">
        <v>273</v>
      </c>
      <c r="K4497" s="2" t="s">
        <v>66</v>
      </c>
      <c r="L4497" s="2" t="s">
        <v>0</v>
      </c>
      <c r="M4497" s="16">
        <v>6.24</v>
      </c>
      <c r="N4497" s="16">
        <v>4.92</v>
      </c>
      <c r="O4497" s="16">
        <v>6.24</v>
      </c>
      <c r="P4497" s="16">
        <v>5.74</v>
      </c>
      <c r="Q4497" s="16">
        <v>5.61</v>
      </c>
      <c r="R4497" s="16">
        <v>5.62</v>
      </c>
      <c r="S4497" s="16">
        <v>5.98</v>
      </c>
    </row>
    <row r="4498" spans="1:19" x14ac:dyDescent="0.25">
      <c r="A4498" t="s">
        <v>46</v>
      </c>
      <c r="B4498" s="97" t="s">
        <v>30</v>
      </c>
      <c r="C4498" t="s">
        <v>888</v>
      </c>
      <c r="D4498" s="54">
        <v>44728</v>
      </c>
      <c r="E4498" s="97" t="s">
        <v>58</v>
      </c>
      <c r="F4498" s="97" t="s">
        <v>62</v>
      </c>
      <c r="G4498" s="97" t="s">
        <v>18</v>
      </c>
      <c r="H4498" s="2">
        <v>5</v>
      </c>
      <c r="I4498" s="2">
        <v>561</v>
      </c>
      <c r="J4498" s="2" t="s">
        <v>268</v>
      </c>
      <c r="K4498" s="2" t="s">
        <v>66</v>
      </c>
      <c r="L4498" s="2" t="s">
        <v>0</v>
      </c>
      <c r="M4498" s="16">
        <v>5.4</v>
      </c>
      <c r="N4498" s="16">
        <v>4.67</v>
      </c>
      <c r="O4498" s="16">
        <v>5.4</v>
      </c>
      <c r="P4498" s="16">
        <v>5.4</v>
      </c>
      <c r="Q4498" s="16">
        <v>4.9000000000000004</v>
      </c>
      <c r="R4498" s="16">
        <v>3.54</v>
      </c>
      <c r="S4498" s="16">
        <v>5.1100000000000003</v>
      </c>
    </row>
    <row r="4499" spans="1:19" x14ac:dyDescent="0.25">
      <c r="A4499" t="s">
        <v>46</v>
      </c>
      <c r="B4499" s="97" t="s">
        <v>30</v>
      </c>
      <c r="C4499" t="s">
        <v>888</v>
      </c>
      <c r="D4499" s="54">
        <v>44728</v>
      </c>
      <c r="E4499" s="97" t="s">
        <v>58</v>
      </c>
      <c r="F4499" s="97" t="s">
        <v>62</v>
      </c>
      <c r="G4499" s="97" t="s">
        <v>18</v>
      </c>
      <c r="H4499" s="2">
        <v>6</v>
      </c>
      <c r="I4499" s="2">
        <v>342</v>
      </c>
      <c r="J4499" s="2" t="s">
        <v>693</v>
      </c>
      <c r="K4499" s="2" t="s">
        <v>258</v>
      </c>
      <c r="L4499" s="2" t="s">
        <v>0</v>
      </c>
      <c r="M4499" s="16">
        <v>5.0999999999999996</v>
      </c>
      <c r="N4499" s="16">
        <v>4.62</v>
      </c>
      <c r="O4499" s="16" t="s">
        <v>1</v>
      </c>
      <c r="P4499" s="16">
        <v>4.59</v>
      </c>
      <c r="Q4499" s="16">
        <v>4.47</v>
      </c>
      <c r="R4499" s="16">
        <v>4.22</v>
      </c>
      <c r="S4499" s="16">
        <v>5.0999999999999996</v>
      </c>
    </row>
    <row r="4500" spans="1:19" x14ac:dyDescent="0.25">
      <c r="A4500" t="s">
        <v>46</v>
      </c>
      <c r="B4500" s="97" t="s">
        <v>30</v>
      </c>
      <c r="C4500" t="s">
        <v>888</v>
      </c>
      <c r="D4500" s="54">
        <v>44728</v>
      </c>
      <c r="E4500" s="97" t="s">
        <v>58</v>
      </c>
      <c r="F4500" s="97" t="s">
        <v>62</v>
      </c>
      <c r="G4500" s="97" t="s">
        <v>18</v>
      </c>
      <c r="H4500" s="2">
        <v>8</v>
      </c>
      <c r="I4500" s="2">
        <v>1241</v>
      </c>
      <c r="J4500" s="2" t="s">
        <v>791</v>
      </c>
      <c r="K4500" s="2" t="s">
        <v>258</v>
      </c>
      <c r="L4500" s="2" t="s">
        <v>0</v>
      </c>
      <c r="M4500" s="16">
        <v>4.37</v>
      </c>
      <c r="N4500" s="16">
        <v>4.16</v>
      </c>
      <c r="O4500" s="16">
        <v>4.25</v>
      </c>
      <c r="P4500" s="16">
        <v>4.1399999999999997</v>
      </c>
      <c r="Q4500" s="16">
        <v>4.01</v>
      </c>
      <c r="R4500" s="16">
        <v>4.37</v>
      </c>
      <c r="S4500" s="16">
        <v>4.26</v>
      </c>
    </row>
    <row r="4501" spans="1:19" x14ac:dyDescent="0.25">
      <c r="A4501" t="s">
        <v>46</v>
      </c>
      <c r="B4501" s="97" t="s">
        <v>30</v>
      </c>
      <c r="C4501" t="s">
        <v>888</v>
      </c>
      <c r="D4501" s="54">
        <v>44728</v>
      </c>
      <c r="E4501" s="97" t="s">
        <v>58</v>
      </c>
      <c r="F4501" s="97" t="s">
        <v>62</v>
      </c>
      <c r="G4501" s="97" t="s">
        <v>18</v>
      </c>
      <c r="H4501" s="2">
        <v>9</v>
      </c>
      <c r="I4501" s="2">
        <v>348</v>
      </c>
      <c r="J4501" s="2" t="s">
        <v>694</v>
      </c>
      <c r="K4501" s="2" t="s">
        <v>258</v>
      </c>
      <c r="L4501" s="2" t="s">
        <v>0</v>
      </c>
      <c r="M4501" s="16">
        <v>4.1399999999999997</v>
      </c>
      <c r="N4501" s="16">
        <v>3.47</v>
      </c>
      <c r="O4501" s="16" t="s">
        <v>1</v>
      </c>
      <c r="P4501" s="16">
        <v>3.64</v>
      </c>
      <c r="Q4501" s="16">
        <v>3.07</v>
      </c>
      <c r="R4501" s="16">
        <v>3.51</v>
      </c>
      <c r="S4501" s="16">
        <v>4.1399999999999997</v>
      </c>
    </row>
    <row r="4502" spans="1:19" x14ac:dyDescent="0.25">
      <c r="A4502" t="s">
        <v>140</v>
      </c>
      <c r="B4502" s="20" t="s">
        <v>185</v>
      </c>
      <c r="C4502" t="s">
        <v>888</v>
      </c>
      <c r="D4502" s="54">
        <v>44728</v>
      </c>
      <c r="E4502" s="97" t="s">
        <v>58</v>
      </c>
      <c r="F4502" s="97" t="s">
        <v>62</v>
      </c>
      <c r="G4502" s="20" t="s">
        <v>20</v>
      </c>
      <c r="H4502" s="2">
        <v>1</v>
      </c>
      <c r="I4502" s="2">
        <v>503</v>
      </c>
      <c r="J4502" s="2" t="s">
        <v>179</v>
      </c>
      <c r="K4502" s="2" t="s">
        <v>255</v>
      </c>
      <c r="L4502" s="2" t="s">
        <v>0</v>
      </c>
      <c r="M4502" s="100">
        <v>1.3093402777777778E-2</v>
      </c>
    </row>
    <row r="4503" spans="1:19" x14ac:dyDescent="0.25">
      <c r="A4503" t="s">
        <v>140</v>
      </c>
      <c r="B4503" s="97" t="s">
        <v>185</v>
      </c>
      <c r="C4503" t="s">
        <v>888</v>
      </c>
      <c r="D4503" s="54">
        <v>44728</v>
      </c>
      <c r="E4503" s="97" t="s">
        <v>58</v>
      </c>
      <c r="F4503" s="97" t="s">
        <v>62</v>
      </c>
      <c r="G4503" s="20" t="s">
        <v>20</v>
      </c>
      <c r="H4503" s="2">
        <v>2</v>
      </c>
      <c r="I4503" s="2">
        <v>1075</v>
      </c>
      <c r="J4503" s="2" t="s">
        <v>600</v>
      </c>
      <c r="K4503" s="2" t="s">
        <v>64</v>
      </c>
      <c r="L4503" s="2" t="s">
        <v>0</v>
      </c>
      <c r="M4503" s="100">
        <v>1.7637962962962963E-2</v>
      </c>
    </row>
    <row r="4504" spans="1:19" x14ac:dyDescent="0.25">
      <c r="A4504" t="s">
        <v>140</v>
      </c>
      <c r="B4504" s="97" t="s">
        <v>185</v>
      </c>
      <c r="C4504" t="s">
        <v>888</v>
      </c>
      <c r="D4504" s="54">
        <v>44728</v>
      </c>
      <c r="E4504" s="97" t="s">
        <v>58</v>
      </c>
      <c r="F4504" s="97" t="s">
        <v>62</v>
      </c>
      <c r="G4504" s="20" t="s">
        <v>18</v>
      </c>
      <c r="H4504" s="2">
        <v>1</v>
      </c>
      <c r="I4504" s="2">
        <v>88</v>
      </c>
      <c r="J4504" s="2" t="s">
        <v>182</v>
      </c>
      <c r="K4504" s="2" t="s">
        <v>64</v>
      </c>
      <c r="L4504" s="2" t="s">
        <v>0</v>
      </c>
      <c r="M4504" s="100">
        <v>1.6489699074074073E-2</v>
      </c>
    </row>
    <row r="4505" spans="1:19" x14ac:dyDescent="0.25">
      <c r="A4505" t="s">
        <v>140</v>
      </c>
      <c r="B4505" s="97" t="s">
        <v>185</v>
      </c>
      <c r="C4505" t="s">
        <v>888</v>
      </c>
      <c r="D4505" s="54">
        <v>44728</v>
      </c>
      <c r="E4505" s="97" t="s">
        <v>58</v>
      </c>
      <c r="F4505" s="97" t="s">
        <v>62</v>
      </c>
      <c r="G4505" s="20" t="s">
        <v>18</v>
      </c>
      <c r="H4505" s="2">
        <v>2</v>
      </c>
      <c r="I4505" s="2">
        <v>1247</v>
      </c>
      <c r="J4505" s="2" t="s">
        <v>785</v>
      </c>
      <c r="K4505" s="2" t="s">
        <v>64</v>
      </c>
      <c r="L4505" s="2" t="s">
        <v>0</v>
      </c>
      <c r="M4505" s="100">
        <v>1.7818287037037039E-2</v>
      </c>
    </row>
    <row r="4506" spans="1:19" x14ac:dyDescent="0.25">
      <c r="A4506" t="s">
        <v>140</v>
      </c>
      <c r="B4506" s="97" t="s">
        <v>185</v>
      </c>
      <c r="C4506" t="s">
        <v>890</v>
      </c>
      <c r="D4506" s="54">
        <v>44728</v>
      </c>
      <c r="E4506" s="97" t="s">
        <v>58</v>
      </c>
      <c r="F4506" s="97" t="s">
        <v>62</v>
      </c>
      <c r="G4506" s="20" t="s">
        <v>20</v>
      </c>
      <c r="H4506" s="2">
        <v>1</v>
      </c>
      <c r="I4506" s="2">
        <v>239</v>
      </c>
      <c r="J4506" s="2" t="s">
        <v>176</v>
      </c>
      <c r="K4506" s="2" t="s">
        <v>66</v>
      </c>
      <c r="L4506" s="2" t="s">
        <v>22</v>
      </c>
      <c r="M4506" s="100">
        <v>1.192476851851852E-2</v>
      </c>
    </row>
    <row r="4507" spans="1:19" x14ac:dyDescent="0.25">
      <c r="A4507" t="s">
        <v>140</v>
      </c>
      <c r="B4507" s="97" t="s">
        <v>185</v>
      </c>
      <c r="C4507" t="s">
        <v>890</v>
      </c>
      <c r="D4507" s="54">
        <v>44728</v>
      </c>
      <c r="E4507" s="97" t="s">
        <v>58</v>
      </c>
      <c r="F4507" s="97" t="s">
        <v>62</v>
      </c>
      <c r="G4507" s="20" t="s">
        <v>20</v>
      </c>
      <c r="H4507" s="2">
        <v>2</v>
      </c>
      <c r="I4507" s="2">
        <v>502</v>
      </c>
      <c r="J4507" s="2" t="s">
        <v>407</v>
      </c>
      <c r="K4507" s="2" t="s">
        <v>255</v>
      </c>
      <c r="L4507" s="2" t="s">
        <v>22</v>
      </c>
      <c r="M4507" s="100">
        <v>1.3096875000000001E-2</v>
      </c>
    </row>
    <row r="4508" spans="1:19" x14ac:dyDescent="0.25">
      <c r="A4508" t="s">
        <v>140</v>
      </c>
      <c r="B4508" s="97" t="s">
        <v>185</v>
      </c>
      <c r="C4508" t="s">
        <v>890</v>
      </c>
      <c r="D4508" s="54">
        <v>44728</v>
      </c>
      <c r="E4508" s="97" t="s">
        <v>58</v>
      </c>
      <c r="F4508" s="97" t="s">
        <v>62</v>
      </c>
      <c r="G4508" s="20" t="s">
        <v>18</v>
      </c>
      <c r="H4508" s="2">
        <v>1</v>
      </c>
      <c r="I4508" s="2">
        <v>143</v>
      </c>
      <c r="J4508" s="2" t="s">
        <v>200</v>
      </c>
      <c r="K4508" s="2" t="s">
        <v>64</v>
      </c>
      <c r="L4508" s="2" t="s">
        <v>22</v>
      </c>
      <c r="M4508" s="100">
        <v>1.5249768518518518E-2</v>
      </c>
    </row>
    <row r="4509" spans="1:19" x14ac:dyDescent="0.25">
      <c r="A4509" t="s">
        <v>95</v>
      </c>
      <c r="B4509" s="20" t="s">
        <v>188</v>
      </c>
      <c r="C4509" t="s">
        <v>888</v>
      </c>
      <c r="D4509" s="54">
        <v>44728</v>
      </c>
      <c r="E4509" s="97" t="s">
        <v>58</v>
      </c>
      <c r="F4509" s="97" t="s">
        <v>62</v>
      </c>
      <c r="G4509" s="20" t="s">
        <v>20</v>
      </c>
      <c r="H4509" s="2">
        <v>2</v>
      </c>
      <c r="I4509" s="2">
        <v>1019</v>
      </c>
      <c r="J4509" s="2" t="s">
        <v>653</v>
      </c>
      <c r="K4509" s="2" t="s">
        <v>684</v>
      </c>
      <c r="L4509" s="2" t="s">
        <v>0</v>
      </c>
      <c r="M4509" s="16">
        <v>12.06</v>
      </c>
      <c r="N4509" s="16">
        <v>11.82</v>
      </c>
      <c r="O4509" s="16">
        <v>12.05</v>
      </c>
      <c r="P4509" s="16">
        <v>11.82</v>
      </c>
      <c r="Q4509" s="16">
        <v>11.59</v>
      </c>
      <c r="R4509" s="16">
        <v>11.77</v>
      </c>
      <c r="S4509" s="16">
        <v>12.06</v>
      </c>
    </row>
    <row r="4510" spans="1:19" x14ac:dyDescent="0.25">
      <c r="A4510" t="s">
        <v>95</v>
      </c>
      <c r="B4510" s="97" t="s">
        <v>188</v>
      </c>
      <c r="C4510" t="s">
        <v>888</v>
      </c>
      <c r="D4510" s="54">
        <v>44728</v>
      </c>
      <c r="E4510" s="97" t="s">
        <v>58</v>
      </c>
      <c r="F4510" s="97" t="s">
        <v>62</v>
      </c>
      <c r="G4510" s="97" t="s">
        <v>20</v>
      </c>
      <c r="H4510" s="2">
        <v>3</v>
      </c>
      <c r="I4510" s="2">
        <v>107</v>
      </c>
      <c r="J4510" s="2" t="s">
        <v>271</v>
      </c>
      <c r="K4510" s="2" t="s">
        <v>64</v>
      </c>
      <c r="L4510" s="2" t="s">
        <v>0</v>
      </c>
      <c r="M4510" s="16">
        <v>12.05</v>
      </c>
      <c r="N4510" s="16" t="s">
        <v>1</v>
      </c>
      <c r="O4510" s="16">
        <v>12.05</v>
      </c>
      <c r="P4510" s="16" t="s">
        <v>1</v>
      </c>
      <c r="Q4510" s="16" t="s">
        <v>1</v>
      </c>
      <c r="R4510" s="16" t="s">
        <v>1</v>
      </c>
      <c r="S4510" s="16" t="s">
        <v>1</v>
      </c>
    </row>
    <row r="4511" spans="1:19" x14ac:dyDescent="0.25">
      <c r="A4511" t="s">
        <v>95</v>
      </c>
      <c r="B4511" s="97" t="s">
        <v>188</v>
      </c>
      <c r="C4511" t="s">
        <v>888</v>
      </c>
      <c r="D4511" s="54">
        <v>44728</v>
      </c>
      <c r="E4511" s="97" t="s">
        <v>58</v>
      </c>
      <c r="F4511" s="97" t="s">
        <v>62</v>
      </c>
      <c r="G4511" s="97" t="s">
        <v>20</v>
      </c>
      <c r="H4511" s="2">
        <v>4</v>
      </c>
      <c r="I4511" s="2">
        <v>51</v>
      </c>
      <c r="J4511" s="2" t="s">
        <v>60</v>
      </c>
      <c r="K4511" s="2" t="s">
        <v>64</v>
      </c>
      <c r="L4511" s="2" t="s">
        <v>0</v>
      </c>
      <c r="M4511" s="16">
        <v>11.77</v>
      </c>
      <c r="N4511" s="16">
        <v>11.77</v>
      </c>
      <c r="O4511" s="16">
        <v>11.57</v>
      </c>
      <c r="P4511" s="16">
        <v>11.32</v>
      </c>
      <c r="Q4511" s="16">
        <v>11.21</v>
      </c>
      <c r="R4511" s="16">
        <v>11.16</v>
      </c>
      <c r="S4511" s="16">
        <v>11.16</v>
      </c>
    </row>
    <row r="4512" spans="1:19" x14ac:dyDescent="0.25">
      <c r="A4512" t="s">
        <v>95</v>
      </c>
      <c r="B4512" s="97" t="s">
        <v>188</v>
      </c>
      <c r="C4512" t="s">
        <v>888</v>
      </c>
      <c r="D4512" s="54">
        <v>44728</v>
      </c>
      <c r="E4512" s="97" t="s">
        <v>58</v>
      </c>
      <c r="F4512" s="97" t="s">
        <v>62</v>
      </c>
      <c r="G4512" s="97" t="s">
        <v>20</v>
      </c>
      <c r="H4512" s="2">
        <v>5</v>
      </c>
      <c r="I4512" s="2">
        <v>1018</v>
      </c>
      <c r="J4512" s="2" t="s">
        <v>439</v>
      </c>
      <c r="K4512" s="2" t="s">
        <v>684</v>
      </c>
      <c r="L4512" s="2" t="s">
        <v>0</v>
      </c>
      <c r="M4512" s="16">
        <v>10.92</v>
      </c>
      <c r="N4512" s="16">
        <v>10.92</v>
      </c>
      <c r="O4512" s="16">
        <v>9.9600000000000009</v>
      </c>
      <c r="P4512" s="16">
        <v>9.9600000000000009</v>
      </c>
      <c r="Q4512" s="16" t="s">
        <v>1</v>
      </c>
      <c r="R4512" s="16">
        <v>9.9600000000000009</v>
      </c>
      <c r="S4512" s="16">
        <v>9.9700000000000006</v>
      </c>
    </row>
    <row r="4513" spans="1:19" x14ac:dyDescent="0.25">
      <c r="A4513" t="s">
        <v>95</v>
      </c>
      <c r="B4513" s="97" t="s">
        <v>188</v>
      </c>
      <c r="C4513" t="s">
        <v>888</v>
      </c>
      <c r="D4513" s="54">
        <v>44728</v>
      </c>
      <c r="E4513" s="97" t="s">
        <v>58</v>
      </c>
      <c r="F4513" s="97" t="s">
        <v>62</v>
      </c>
      <c r="G4513" s="97" t="s">
        <v>20</v>
      </c>
      <c r="H4513" s="2">
        <v>6</v>
      </c>
      <c r="I4513" s="2">
        <v>129</v>
      </c>
      <c r="J4513" s="2" t="s">
        <v>68</v>
      </c>
      <c r="K4513" s="2" t="s">
        <v>64</v>
      </c>
      <c r="L4513" s="2" t="s">
        <v>0</v>
      </c>
      <c r="M4513" s="16">
        <v>10.75</v>
      </c>
      <c r="N4513" s="16">
        <v>10.5</v>
      </c>
      <c r="O4513" s="16">
        <v>10.6</v>
      </c>
      <c r="P4513" s="16">
        <v>10.57</v>
      </c>
      <c r="Q4513" s="16">
        <v>10.220000000000001</v>
      </c>
      <c r="R4513" s="16">
        <v>10.75</v>
      </c>
      <c r="S4513" s="16">
        <v>10.74</v>
      </c>
    </row>
    <row r="4514" spans="1:19" x14ac:dyDescent="0.25">
      <c r="A4514" t="s">
        <v>95</v>
      </c>
      <c r="B4514" s="97" t="s">
        <v>188</v>
      </c>
      <c r="C4514" t="s">
        <v>888</v>
      </c>
      <c r="D4514" s="54">
        <v>44728</v>
      </c>
      <c r="E4514" s="97" t="s">
        <v>58</v>
      </c>
      <c r="F4514" s="97" t="s">
        <v>62</v>
      </c>
      <c r="G4514" s="97" t="s">
        <v>20</v>
      </c>
      <c r="H4514" s="2">
        <v>7</v>
      </c>
      <c r="I4514" s="2">
        <v>172</v>
      </c>
      <c r="J4514" s="2" t="s">
        <v>151</v>
      </c>
      <c r="K4514" s="2" t="s">
        <v>65</v>
      </c>
      <c r="L4514" s="2" t="s">
        <v>0</v>
      </c>
      <c r="M4514" s="16">
        <v>10.53</v>
      </c>
      <c r="N4514" s="16">
        <v>9.6999999999999993</v>
      </c>
      <c r="O4514" s="16">
        <v>10.52</v>
      </c>
      <c r="P4514" s="16">
        <v>9.9700000000000006</v>
      </c>
      <c r="Q4514" s="16">
        <v>10.53</v>
      </c>
      <c r="R4514" s="16" t="s">
        <v>1</v>
      </c>
      <c r="S4514" s="16">
        <v>9.7799999999999994</v>
      </c>
    </row>
    <row r="4515" spans="1:19" x14ac:dyDescent="0.25">
      <c r="A4515" t="s">
        <v>95</v>
      </c>
      <c r="B4515" s="97" t="s">
        <v>188</v>
      </c>
      <c r="C4515" t="s">
        <v>888</v>
      </c>
      <c r="D4515" s="54">
        <v>44728</v>
      </c>
      <c r="E4515" s="97" t="s">
        <v>58</v>
      </c>
      <c r="F4515" s="97" t="s">
        <v>62</v>
      </c>
      <c r="G4515" s="97" t="s">
        <v>20</v>
      </c>
      <c r="H4515" s="2">
        <v>8</v>
      </c>
      <c r="I4515" s="2">
        <v>596</v>
      </c>
      <c r="J4515" s="2" t="s">
        <v>891</v>
      </c>
      <c r="K4515" s="2" t="s">
        <v>376</v>
      </c>
      <c r="L4515" s="2" t="s">
        <v>0</v>
      </c>
      <c r="M4515" s="16">
        <v>10.47</v>
      </c>
      <c r="N4515" s="16">
        <v>10.1</v>
      </c>
      <c r="O4515" s="16">
        <v>10.210000000000001</v>
      </c>
      <c r="P4515" s="16">
        <v>10.47</v>
      </c>
      <c r="Q4515" s="16">
        <v>9.67</v>
      </c>
      <c r="R4515" s="16">
        <v>9.8000000000000007</v>
      </c>
      <c r="S4515" s="16">
        <v>9.4</v>
      </c>
    </row>
    <row r="4516" spans="1:19" x14ac:dyDescent="0.25">
      <c r="A4516" t="s">
        <v>95</v>
      </c>
      <c r="B4516" s="97" t="s">
        <v>188</v>
      </c>
      <c r="C4516" t="s">
        <v>888</v>
      </c>
      <c r="D4516" s="54">
        <v>44728</v>
      </c>
      <c r="E4516" s="97" t="s">
        <v>58</v>
      </c>
      <c r="F4516" s="97" t="s">
        <v>62</v>
      </c>
      <c r="G4516" s="97" t="s">
        <v>20</v>
      </c>
      <c r="H4516" s="2">
        <v>9</v>
      </c>
      <c r="I4516" s="2">
        <v>589</v>
      </c>
      <c r="J4516" s="2" t="s">
        <v>792</v>
      </c>
      <c r="K4516" s="2" t="s">
        <v>376</v>
      </c>
      <c r="L4516" s="2" t="s">
        <v>0</v>
      </c>
      <c r="M4516" s="16">
        <v>10.25</v>
      </c>
      <c r="N4516" s="16" t="s">
        <v>1</v>
      </c>
      <c r="O4516" s="16" t="s">
        <v>1</v>
      </c>
      <c r="P4516" s="16">
        <v>10.25</v>
      </c>
      <c r="Q4516" s="16" t="s">
        <v>1</v>
      </c>
      <c r="R4516" s="16" t="s">
        <v>25</v>
      </c>
      <c r="S4516" s="16" t="s">
        <v>25</v>
      </c>
    </row>
    <row r="4517" spans="1:19" x14ac:dyDescent="0.25">
      <c r="A4517" t="s">
        <v>95</v>
      </c>
      <c r="B4517" s="97" t="s">
        <v>188</v>
      </c>
      <c r="C4517" t="s">
        <v>888</v>
      </c>
      <c r="D4517" s="54">
        <v>44728</v>
      </c>
      <c r="E4517" s="97" t="s">
        <v>58</v>
      </c>
      <c r="F4517" s="97" t="s">
        <v>62</v>
      </c>
      <c r="G4517" s="97" t="s">
        <v>20</v>
      </c>
      <c r="H4517" s="2">
        <v>10</v>
      </c>
      <c r="I4517" s="2">
        <v>258</v>
      </c>
      <c r="J4517" s="2" t="s">
        <v>153</v>
      </c>
      <c r="K4517" s="2" t="s">
        <v>67</v>
      </c>
      <c r="L4517" s="2" t="s">
        <v>0</v>
      </c>
      <c r="M4517" s="16">
        <v>10.14</v>
      </c>
      <c r="N4517" s="16">
        <v>10.02</v>
      </c>
      <c r="O4517" s="16">
        <v>10.14</v>
      </c>
      <c r="P4517" s="16">
        <v>10.01</v>
      </c>
      <c r="Q4517" s="16"/>
      <c r="R4517" s="16"/>
      <c r="S4517" s="16"/>
    </row>
    <row r="4518" spans="1:19" x14ac:dyDescent="0.25">
      <c r="A4518" t="s">
        <v>95</v>
      </c>
      <c r="B4518" s="97" t="s">
        <v>188</v>
      </c>
      <c r="C4518" t="s">
        <v>888</v>
      </c>
      <c r="D4518" s="54">
        <v>44728</v>
      </c>
      <c r="E4518" s="97" t="s">
        <v>58</v>
      </c>
      <c r="F4518" s="97" t="s">
        <v>62</v>
      </c>
      <c r="G4518" s="97" t="s">
        <v>20</v>
      </c>
      <c r="H4518" s="2">
        <v>12</v>
      </c>
      <c r="I4518" s="2">
        <v>1246</v>
      </c>
      <c r="J4518" s="2" t="s">
        <v>778</v>
      </c>
      <c r="K4518" s="2" t="s">
        <v>64</v>
      </c>
      <c r="L4518" s="2" t="s">
        <v>0</v>
      </c>
      <c r="M4518" s="16">
        <v>10.07</v>
      </c>
      <c r="N4518" s="16">
        <v>9.9499999999999993</v>
      </c>
      <c r="O4518" s="16">
        <v>9.73</v>
      </c>
      <c r="P4518" s="16">
        <v>10.07</v>
      </c>
      <c r="Q4518" s="16"/>
      <c r="R4518" s="16"/>
      <c r="S4518" s="16"/>
    </row>
    <row r="4519" spans="1:19" x14ac:dyDescent="0.25">
      <c r="A4519" t="s">
        <v>95</v>
      </c>
      <c r="B4519" s="97" t="s">
        <v>188</v>
      </c>
      <c r="C4519" t="s">
        <v>888</v>
      </c>
      <c r="D4519" s="54">
        <v>44728</v>
      </c>
      <c r="E4519" s="97" t="s">
        <v>58</v>
      </c>
      <c r="F4519" s="97" t="s">
        <v>62</v>
      </c>
      <c r="G4519" s="97" t="s">
        <v>20</v>
      </c>
      <c r="H4519" s="2">
        <v>13</v>
      </c>
      <c r="I4519" s="2">
        <v>1257</v>
      </c>
      <c r="J4519" s="2" t="s">
        <v>786</v>
      </c>
      <c r="K4519" s="2" t="s">
        <v>787</v>
      </c>
      <c r="L4519" s="2" t="s">
        <v>0</v>
      </c>
      <c r="M4519" s="16">
        <v>10.050000000000001</v>
      </c>
      <c r="N4519" s="16">
        <v>9.8000000000000007</v>
      </c>
      <c r="O4519" s="16">
        <v>10.050000000000001</v>
      </c>
      <c r="P4519" s="16">
        <v>10.01</v>
      </c>
      <c r="Q4519" s="16"/>
      <c r="R4519" s="16"/>
      <c r="S4519" s="16"/>
    </row>
    <row r="4520" spans="1:19" x14ac:dyDescent="0.25">
      <c r="A4520" t="s">
        <v>95</v>
      </c>
      <c r="B4520" s="97" t="s">
        <v>188</v>
      </c>
      <c r="C4520" t="s">
        <v>888</v>
      </c>
      <c r="D4520" s="54">
        <v>44728</v>
      </c>
      <c r="E4520" s="97" t="s">
        <v>58</v>
      </c>
      <c r="F4520" s="97" t="s">
        <v>62</v>
      </c>
      <c r="G4520" s="97" t="s">
        <v>20</v>
      </c>
      <c r="H4520" s="2">
        <v>14</v>
      </c>
      <c r="I4520" s="2">
        <v>1258</v>
      </c>
      <c r="J4520" s="2" t="s">
        <v>788</v>
      </c>
      <c r="K4520" s="2" t="s">
        <v>787</v>
      </c>
      <c r="L4520" s="2" t="s">
        <v>0</v>
      </c>
      <c r="M4520" s="16">
        <v>9.86</v>
      </c>
      <c r="N4520" s="16">
        <v>9.5500000000000007</v>
      </c>
      <c r="O4520" s="16">
        <v>9.32</v>
      </c>
      <c r="P4520" s="16">
        <v>9.86</v>
      </c>
      <c r="Q4520" s="16"/>
      <c r="R4520" s="16"/>
      <c r="S4520" s="16"/>
    </row>
    <row r="4521" spans="1:19" x14ac:dyDescent="0.25">
      <c r="A4521" t="s">
        <v>92</v>
      </c>
      <c r="B4521" s="20" t="s">
        <v>30</v>
      </c>
      <c r="C4521" t="s">
        <v>888</v>
      </c>
      <c r="D4521" s="54">
        <v>44728</v>
      </c>
      <c r="E4521" s="97" t="s">
        <v>58</v>
      </c>
      <c r="F4521" s="97" t="s">
        <v>62</v>
      </c>
      <c r="G4521" s="97" t="s">
        <v>20</v>
      </c>
      <c r="H4521" s="2">
        <v>1</v>
      </c>
      <c r="I4521" s="2">
        <v>569</v>
      </c>
      <c r="J4521" s="2" t="s">
        <v>279</v>
      </c>
      <c r="K4521" s="2" t="s">
        <v>267</v>
      </c>
      <c r="L4521" s="2" t="s">
        <v>0</v>
      </c>
      <c r="M4521" s="16">
        <v>20.04</v>
      </c>
      <c r="N4521" s="16" t="s">
        <v>1</v>
      </c>
      <c r="O4521" s="16">
        <v>17.05</v>
      </c>
      <c r="P4521" s="16">
        <v>16.47</v>
      </c>
      <c r="Q4521" s="16">
        <v>16.920000000000002</v>
      </c>
      <c r="R4521" s="16">
        <v>17.77</v>
      </c>
      <c r="S4521" s="16">
        <v>20.04</v>
      </c>
    </row>
    <row r="4522" spans="1:19" x14ac:dyDescent="0.25">
      <c r="A4522" t="s">
        <v>92</v>
      </c>
      <c r="B4522" s="97" t="s">
        <v>30</v>
      </c>
      <c r="C4522" t="s">
        <v>888</v>
      </c>
      <c r="D4522" s="54">
        <v>44728</v>
      </c>
      <c r="E4522" s="97" t="s">
        <v>58</v>
      </c>
      <c r="F4522" s="97" t="s">
        <v>62</v>
      </c>
      <c r="G4522" s="97" t="s">
        <v>20</v>
      </c>
      <c r="H4522" s="2">
        <v>2</v>
      </c>
      <c r="I4522" s="2">
        <v>171</v>
      </c>
      <c r="J4522" s="2" t="s">
        <v>21</v>
      </c>
      <c r="K4522" s="2" t="s">
        <v>65</v>
      </c>
      <c r="L4522" s="2" t="s">
        <v>0</v>
      </c>
      <c r="M4522" s="16">
        <v>19.54</v>
      </c>
      <c r="N4522" s="16" t="s">
        <v>1</v>
      </c>
      <c r="O4522" s="16">
        <v>11.65</v>
      </c>
      <c r="P4522" s="16" t="s">
        <v>1</v>
      </c>
      <c r="Q4522" s="16">
        <v>17.61</v>
      </c>
      <c r="R4522" s="16">
        <v>19.54</v>
      </c>
      <c r="S4522" s="16">
        <v>15.69</v>
      </c>
    </row>
    <row r="4523" spans="1:19" x14ac:dyDescent="0.25">
      <c r="A4523" t="s">
        <v>92</v>
      </c>
      <c r="B4523" s="97" t="s">
        <v>30</v>
      </c>
      <c r="C4523" t="s">
        <v>888</v>
      </c>
      <c r="D4523" s="54">
        <v>44728</v>
      </c>
      <c r="E4523" s="97" t="s">
        <v>58</v>
      </c>
      <c r="F4523" s="97" t="s">
        <v>62</v>
      </c>
      <c r="G4523" s="97" t="s">
        <v>20</v>
      </c>
      <c r="H4523" s="2">
        <v>3</v>
      </c>
      <c r="I4523" s="2">
        <v>809</v>
      </c>
      <c r="J4523" s="2" t="s">
        <v>657</v>
      </c>
      <c r="K4523" s="2" t="s">
        <v>267</v>
      </c>
      <c r="L4523" s="2" t="s">
        <v>0</v>
      </c>
      <c r="M4523" s="16">
        <v>19.079999999999998</v>
      </c>
      <c r="N4523" s="16">
        <v>19.079999999999998</v>
      </c>
      <c r="O4523" s="16">
        <v>17.510000000000002</v>
      </c>
      <c r="P4523" s="16">
        <v>17.350000000000001</v>
      </c>
      <c r="Q4523" s="16" t="s">
        <v>1</v>
      </c>
      <c r="R4523" s="16" t="s">
        <v>1</v>
      </c>
      <c r="S4523" s="16">
        <v>16.600000000000001</v>
      </c>
    </row>
    <row r="4524" spans="1:19" x14ac:dyDescent="0.25">
      <c r="A4524" t="s">
        <v>92</v>
      </c>
      <c r="B4524" s="97" t="s">
        <v>30</v>
      </c>
      <c r="C4524" t="s">
        <v>888</v>
      </c>
      <c r="D4524" s="54">
        <v>44728</v>
      </c>
      <c r="E4524" s="97" t="s">
        <v>58</v>
      </c>
      <c r="F4524" s="97" t="s">
        <v>62</v>
      </c>
      <c r="G4524" s="97" t="s">
        <v>20</v>
      </c>
      <c r="H4524" s="2">
        <v>4</v>
      </c>
      <c r="I4524" s="2">
        <v>566</v>
      </c>
      <c r="J4524" s="2" t="s">
        <v>696</v>
      </c>
      <c r="K4524" s="2" t="s">
        <v>66</v>
      </c>
      <c r="L4524" s="2" t="s">
        <v>0</v>
      </c>
      <c r="M4524" s="16">
        <v>18.239999999999998</v>
      </c>
      <c r="N4524" s="16" t="s">
        <v>1</v>
      </c>
      <c r="O4524" s="16">
        <v>16.12</v>
      </c>
      <c r="P4524" s="16">
        <v>18.170000000000002</v>
      </c>
      <c r="Q4524" s="16">
        <v>17.23</v>
      </c>
      <c r="R4524" s="16" t="s">
        <v>1</v>
      </c>
      <c r="S4524" s="16">
        <v>18.239999999999998</v>
      </c>
    </row>
    <row r="4525" spans="1:19" x14ac:dyDescent="0.25">
      <c r="A4525" t="s">
        <v>92</v>
      </c>
      <c r="B4525" s="97" t="s">
        <v>30</v>
      </c>
      <c r="C4525" t="s">
        <v>888</v>
      </c>
      <c r="D4525" s="54">
        <v>44728</v>
      </c>
      <c r="E4525" s="97" t="s">
        <v>58</v>
      </c>
      <c r="F4525" s="97" t="s">
        <v>62</v>
      </c>
      <c r="G4525" s="97" t="s">
        <v>20</v>
      </c>
      <c r="H4525" s="2">
        <v>5</v>
      </c>
      <c r="I4525" s="2">
        <v>147</v>
      </c>
      <c r="J4525" s="2" t="s">
        <v>73</v>
      </c>
      <c r="K4525" s="2" t="s">
        <v>64</v>
      </c>
      <c r="L4525" s="2" t="s">
        <v>0</v>
      </c>
      <c r="M4525" s="16">
        <v>14.5</v>
      </c>
      <c r="N4525" s="16" t="s">
        <v>1</v>
      </c>
      <c r="O4525" s="16">
        <v>11.14</v>
      </c>
      <c r="P4525" s="16">
        <v>14.5</v>
      </c>
      <c r="Q4525" s="16">
        <v>12.94</v>
      </c>
      <c r="R4525" s="16">
        <v>13.99</v>
      </c>
      <c r="S4525" s="16">
        <v>13.74</v>
      </c>
    </row>
    <row r="4526" spans="1:19" x14ac:dyDescent="0.25">
      <c r="A4526" t="s">
        <v>92</v>
      </c>
      <c r="B4526" s="97" t="s">
        <v>30</v>
      </c>
      <c r="C4526" t="s">
        <v>888</v>
      </c>
      <c r="D4526" s="54">
        <v>44728</v>
      </c>
      <c r="E4526" s="97" t="s">
        <v>58</v>
      </c>
      <c r="F4526" s="97" t="s">
        <v>62</v>
      </c>
      <c r="G4526" s="97" t="s">
        <v>20</v>
      </c>
      <c r="H4526" s="2">
        <v>6</v>
      </c>
      <c r="I4526" s="2">
        <v>364</v>
      </c>
      <c r="J4526" s="2" t="s">
        <v>669</v>
      </c>
      <c r="K4526" s="2" t="s">
        <v>258</v>
      </c>
      <c r="L4526" s="2" t="s">
        <v>0</v>
      </c>
      <c r="M4526" s="16">
        <v>12.94</v>
      </c>
      <c r="N4526" s="16">
        <v>10.4</v>
      </c>
      <c r="O4526" s="16" t="s">
        <v>1</v>
      </c>
      <c r="P4526" s="16" t="s">
        <v>25</v>
      </c>
      <c r="Q4526" s="16" t="s">
        <v>25</v>
      </c>
      <c r="R4526" s="16" t="s">
        <v>25</v>
      </c>
      <c r="S4526" s="16" t="s">
        <v>25</v>
      </c>
    </row>
    <row r="4527" spans="1:19" x14ac:dyDescent="0.25">
      <c r="A4527" t="s">
        <v>92</v>
      </c>
      <c r="B4527" s="97" t="s">
        <v>30</v>
      </c>
      <c r="C4527" t="s">
        <v>888</v>
      </c>
      <c r="D4527" s="54">
        <v>44728</v>
      </c>
      <c r="E4527" s="97" t="s">
        <v>58</v>
      </c>
      <c r="F4527" s="97" t="s">
        <v>62</v>
      </c>
      <c r="G4527" s="97" t="s">
        <v>20</v>
      </c>
      <c r="H4527" s="2">
        <v>8</v>
      </c>
      <c r="I4527" s="2">
        <v>1136</v>
      </c>
      <c r="J4527" s="2" t="s">
        <v>668</v>
      </c>
      <c r="K4527" s="2" t="s">
        <v>64</v>
      </c>
      <c r="L4527" s="2" t="s">
        <v>0</v>
      </c>
      <c r="M4527" s="16">
        <v>11.8</v>
      </c>
      <c r="N4527" s="16">
        <v>9.92</v>
      </c>
      <c r="O4527" s="16">
        <v>11.8</v>
      </c>
      <c r="P4527" s="16" t="s">
        <v>1</v>
      </c>
      <c r="Q4527" s="16">
        <v>9.8800000000000008</v>
      </c>
      <c r="R4527" s="16">
        <v>9.8800000000000008</v>
      </c>
      <c r="S4527" s="16">
        <v>9.07</v>
      </c>
    </row>
    <row r="4528" spans="1:19" x14ac:dyDescent="0.25">
      <c r="A4528" t="s">
        <v>92</v>
      </c>
      <c r="B4528" s="97" t="s">
        <v>30</v>
      </c>
      <c r="C4528" t="s">
        <v>888</v>
      </c>
      <c r="D4528" s="54">
        <v>44728</v>
      </c>
      <c r="E4528" s="97" t="s">
        <v>58</v>
      </c>
      <c r="F4528" s="97" t="s">
        <v>62</v>
      </c>
      <c r="G4528" s="97" t="s">
        <v>20</v>
      </c>
      <c r="H4528" s="2">
        <v>9</v>
      </c>
      <c r="I4528" s="2">
        <v>356</v>
      </c>
      <c r="J4528" s="2" t="s">
        <v>655</v>
      </c>
      <c r="K4528" s="2" t="s">
        <v>258</v>
      </c>
      <c r="L4528" s="2" t="s">
        <v>0</v>
      </c>
      <c r="M4528" s="16">
        <v>8.01</v>
      </c>
      <c r="N4528" s="16">
        <v>8.01</v>
      </c>
      <c r="O4528" s="16">
        <v>7.37</v>
      </c>
      <c r="P4528" s="16" t="s">
        <v>25</v>
      </c>
      <c r="Q4528" s="16"/>
      <c r="R4528" s="16"/>
      <c r="S4528" s="16"/>
    </row>
    <row r="4529" spans="1:19" x14ac:dyDescent="0.25">
      <c r="A4529" t="s">
        <v>91</v>
      </c>
      <c r="B4529" s="97" t="s">
        <v>30</v>
      </c>
      <c r="C4529" t="s">
        <v>888</v>
      </c>
      <c r="D4529" s="54">
        <v>44728</v>
      </c>
      <c r="E4529" s="97" t="s">
        <v>58</v>
      </c>
      <c r="F4529" s="97" t="s">
        <v>62</v>
      </c>
      <c r="G4529" s="20" t="s">
        <v>18</v>
      </c>
      <c r="H4529" s="2">
        <v>1</v>
      </c>
      <c r="I4529" s="2">
        <v>1238</v>
      </c>
      <c r="J4529" s="2" t="s">
        <v>735</v>
      </c>
      <c r="K4529" s="2" t="s">
        <v>267</v>
      </c>
      <c r="L4529" s="2" t="s">
        <v>0</v>
      </c>
      <c r="M4529" s="16">
        <v>23.84</v>
      </c>
      <c r="N4529" s="16">
        <v>23.57</v>
      </c>
      <c r="O4529" s="16">
        <v>23.84</v>
      </c>
      <c r="P4529" s="16">
        <v>23.26</v>
      </c>
      <c r="Q4529" s="16">
        <v>22.34</v>
      </c>
      <c r="R4529" s="16">
        <v>22.85</v>
      </c>
      <c r="S4529" s="16">
        <v>21.75</v>
      </c>
    </row>
    <row r="4530" spans="1:19" x14ac:dyDescent="0.25">
      <c r="A4530" t="s">
        <v>91</v>
      </c>
      <c r="B4530" s="97" t="s">
        <v>30</v>
      </c>
      <c r="C4530" t="s">
        <v>888</v>
      </c>
      <c r="D4530" s="54">
        <v>44728</v>
      </c>
      <c r="E4530" s="97" t="s">
        <v>58</v>
      </c>
      <c r="F4530" s="97" t="s">
        <v>62</v>
      </c>
      <c r="G4530" s="97" t="s">
        <v>18</v>
      </c>
      <c r="H4530" s="2">
        <v>3</v>
      </c>
      <c r="I4530" s="2">
        <v>138</v>
      </c>
      <c r="J4530" s="2" t="s">
        <v>59</v>
      </c>
      <c r="K4530" s="2" t="s">
        <v>64</v>
      </c>
      <c r="L4530" s="2" t="s">
        <v>0</v>
      </c>
      <c r="M4530" s="16">
        <v>21.12</v>
      </c>
      <c r="N4530" s="16">
        <v>19.489999999999998</v>
      </c>
      <c r="O4530" s="16">
        <v>21.12</v>
      </c>
      <c r="P4530" s="16">
        <v>19.3</v>
      </c>
      <c r="Q4530" s="16">
        <v>17.850000000000001</v>
      </c>
      <c r="R4530" s="16">
        <v>20.36</v>
      </c>
      <c r="S4530" s="16">
        <v>19.62</v>
      </c>
    </row>
    <row r="4531" spans="1:19" x14ac:dyDescent="0.25">
      <c r="A4531" t="s">
        <v>91</v>
      </c>
      <c r="B4531" s="97" t="s">
        <v>30</v>
      </c>
      <c r="C4531" t="s">
        <v>888</v>
      </c>
      <c r="D4531" s="54">
        <v>44728</v>
      </c>
      <c r="E4531" s="97" t="s">
        <v>58</v>
      </c>
      <c r="F4531" s="97" t="s">
        <v>62</v>
      </c>
      <c r="G4531" s="97" t="s">
        <v>18</v>
      </c>
      <c r="H4531" s="2">
        <v>4</v>
      </c>
      <c r="I4531" s="2">
        <v>561</v>
      </c>
      <c r="J4531" s="2" t="s">
        <v>268</v>
      </c>
      <c r="K4531" s="2" t="s">
        <v>66</v>
      </c>
      <c r="L4531" s="2" t="s">
        <v>0</v>
      </c>
      <c r="M4531" s="16">
        <v>16.309999999999999</v>
      </c>
      <c r="N4531" s="16">
        <v>14.53</v>
      </c>
      <c r="O4531" s="16">
        <v>14.47</v>
      </c>
      <c r="P4531" s="16">
        <v>16.309999999999999</v>
      </c>
      <c r="Q4531" s="16">
        <v>14.42</v>
      </c>
      <c r="R4531" s="16">
        <v>13.6</v>
      </c>
      <c r="S4531" s="16">
        <v>15.51</v>
      </c>
    </row>
    <row r="4532" spans="1:19" x14ac:dyDescent="0.25">
      <c r="A4532" t="s">
        <v>91</v>
      </c>
      <c r="B4532" s="97" t="s">
        <v>30</v>
      </c>
      <c r="C4532" t="s">
        <v>888</v>
      </c>
      <c r="D4532" s="54">
        <v>44728</v>
      </c>
      <c r="E4532" s="97" t="s">
        <v>58</v>
      </c>
      <c r="F4532" s="97" t="s">
        <v>62</v>
      </c>
      <c r="G4532" s="97" t="s">
        <v>18</v>
      </c>
      <c r="H4532" s="2">
        <v>5</v>
      </c>
      <c r="I4532" s="2">
        <v>104</v>
      </c>
      <c r="J4532" s="2" t="s">
        <v>24</v>
      </c>
      <c r="K4532" s="2" t="s">
        <v>64</v>
      </c>
      <c r="L4532" s="2" t="s">
        <v>0</v>
      </c>
      <c r="M4532" s="16">
        <v>15.72</v>
      </c>
      <c r="N4532" s="16">
        <v>13.07</v>
      </c>
      <c r="O4532" s="16">
        <v>15.47</v>
      </c>
      <c r="P4532" s="16" t="s">
        <v>1</v>
      </c>
      <c r="Q4532" s="16">
        <v>15.34</v>
      </c>
      <c r="R4532" s="16">
        <v>13.81</v>
      </c>
      <c r="S4532" s="16">
        <v>15.72</v>
      </c>
    </row>
    <row r="4533" spans="1:19" x14ac:dyDescent="0.25">
      <c r="A4533" t="s">
        <v>91</v>
      </c>
      <c r="B4533" s="97" t="s">
        <v>30</v>
      </c>
      <c r="C4533" t="s">
        <v>888</v>
      </c>
      <c r="D4533" s="54">
        <v>44728</v>
      </c>
      <c r="E4533" s="97" t="s">
        <v>58</v>
      </c>
      <c r="F4533" s="97" t="s">
        <v>62</v>
      </c>
      <c r="G4533" s="97" t="s">
        <v>18</v>
      </c>
      <c r="H4533" s="2">
        <v>6</v>
      </c>
      <c r="I4533" s="2">
        <v>342</v>
      </c>
      <c r="J4533" s="2" t="s">
        <v>693</v>
      </c>
      <c r="K4533" s="2" t="s">
        <v>258</v>
      </c>
      <c r="L4533" s="2" t="s">
        <v>0</v>
      </c>
      <c r="M4533" s="16">
        <v>14.66</v>
      </c>
      <c r="N4533" s="16">
        <v>13.88</v>
      </c>
      <c r="O4533" s="16">
        <v>14.66</v>
      </c>
      <c r="P4533" s="16" t="s">
        <v>1</v>
      </c>
      <c r="Q4533" s="16">
        <v>14.06</v>
      </c>
      <c r="R4533" s="16">
        <v>12.57</v>
      </c>
      <c r="S4533" s="16">
        <v>13.94</v>
      </c>
    </row>
    <row r="4534" spans="1:19" x14ac:dyDescent="0.25">
      <c r="A4534" t="s">
        <v>91</v>
      </c>
      <c r="B4534" s="97" t="s">
        <v>30</v>
      </c>
      <c r="C4534" t="s">
        <v>888</v>
      </c>
      <c r="D4534" s="54">
        <v>44728</v>
      </c>
      <c r="E4534" s="97" t="s">
        <v>58</v>
      </c>
      <c r="F4534" s="97" t="s">
        <v>62</v>
      </c>
      <c r="G4534" s="97" t="s">
        <v>18</v>
      </c>
      <c r="H4534" s="2">
        <v>7</v>
      </c>
      <c r="I4534" s="2">
        <v>357</v>
      </c>
      <c r="J4534" s="2" t="s">
        <v>275</v>
      </c>
      <c r="K4534" s="2" t="s">
        <v>258</v>
      </c>
      <c r="L4534" s="2" t="s">
        <v>0</v>
      </c>
      <c r="M4534" s="16">
        <v>14.29</v>
      </c>
      <c r="N4534" s="16">
        <v>14</v>
      </c>
      <c r="O4534" s="16" t="s">
        <v>25</v>
      </c>
      <c r="P4534" s="16" t="s">
        <v>25</v>
      </c>
      <c r="Q4534" s="16" t="s">
        <v>25</v>
      </c>
      <c r="R4534" s="16">
        <v>14.29</v>
      </c>
      <c r="S4534" s="16" t="s">
        <v>1</v>
      </c>
    </row>
    <row r="4535" spans="1:19" x14ac:dyDescent="0.25">
      <c r="A4535" t="s">
        <v>91</v>
      </c>
      <c r="B4535" s="97" t="s">
        <v>30</v>
      </c>
      <c r="C4535" t="s">
        <v>888</v>
      </c>
      <c r="D4535" s="54">
        <v>44728</v>
      </c>
      <c r="E4535" s="97" t="s">
        <v>58</v>
      </c>
      <c r="F4535" s="97" t="s">
        <v>62</v>
      </c>
      <c r="G4535" s="97" t="s">
        <v>18</v>
      </c>
      <c r="H4535" s="2">
        <v>9</v>
      </c>
      <c r="I4535" s="2">
        <v>343</v>
      </c>
      <c r="J4535" s="2" t="s">
        <v>649</v>
      </c>
      <c r="K4535" s="2" t="s">
        <v>258</v>
      </c>
      <c r="L4535" s="2" t="s">
        <v>0</v>
      </c>
      <c r="M4535" s="16">
        <v>10.87</v>
      </c>
      <c r="N4535" s="16">
        <v>9.4499999999999993</v>
      </c>
      <c r="O4535" s="16" t="s">
        <v>25</v>
      </c>
      <c r="P4535" s="16" t="s">
        <v>25</v>
      </c>
      <c r="Q4535" s="16">
        <v>10.87</v>
      </c>
      <c r="R4535" s="16">
        <v>10.1</v>
      </c>
      <c r="S4535" s="16">
        <v>9.82</v>
      </c>
    </row>
    <row r="4536" spans="1:19" x14ac:dyDescent="0.25">
      <c r="A4536" t="s">
        <v>91</v>
      </c>
      <c r="B4536" s="97" t="s">
        <v>30</v>
      </c>
      <c r="C4536" t="s">
        <v>888</v>
      </c>
      <c r="D4536" s="54">
        <v>44728</v>
      </c>
      <c r="E4536" s="97" t="s">
        <v>58</v>
      </c>
      <c r="F4536" s="97" t="s">
        <v>62</v>
      </c>
      <c r="G4536" s="97" t="s">
        <v>18</v>
      </c>
      <c r="H4536" s="2">
        <v>10</v>
      </c>
      <c r="I4536" s="2">
        <v>1241</v>
      </c>
      <c r="J4536" s="2" t="s">
        <v>791</v>
      </c>
      <c r="K4536" s="2" t="s">
        <v>258</v>
      </c>
      <c r="L4536" s="2" t="s">
        <v>0</v>
      </c>
      <c r="M4536" s="16">
        <v>7.68</v>
      </c>
      <c r="N4536" s="16">
        <v>7.21</v>
      </c>
      <c r="O4536" s="16">
        <v>7.68</v>
      </c>
      <c r="P4536" s="16" t="s">
        <v>1</v>
      </c>
      <c r="Q4536" s="16"/>
      <c r="R4536" s="16"/>
      <c r="S4536" s="16"/>
    </row>
    <row r="4537" spans="1:19" x14ac:dyDescent="0.25">
      <c r="A4537" t="s">
        <v>98</v>
      </c>
      <c r="B4537" s="20" t="s">
        <v>188</v>
      </c>
      <c r="C4537" t="s">
        <v>888</v>
      </c>
      <c r="D4537" s="54">
        <v>44728</v>
      </c>
      <c r="E4537" s="97" t="s">
        <v>58</v>
      </c>
      <c r="F4537" s="97" t="s">
        <v>62</v>
      </c>
      <c r="G4537" s="97" t="s">
        <v>18</v>
      </c>
      <c r="H4537" s="2">
        <v>1</v>
      </c>
      <c r="I4537" s="2">
        <v>203</v>
      </c>
      <c r="J4537" s="2" t="s">
        <v>436</v>
      </c>
      <c r="K4537" s="2" t="s">
        <v>65</v>
      </c>
      <c r="L4537" s="2" t="s">
        <v>0</v>
      </c>
      <c r="M4537" s="16">
        <v>1.44</v>
      </c>
      <c r="N4537" s="16"/>
      <c r="O4537" s="16"/>
      <c r="P4537" s="16"/>
      <c r="Q4537" s="16"/>
      <c r="R4537" s="16"/>
      <c r="S4537" s="16"/>
    </row>
    <row r="4538" spans="1:19" x14ac:dyDescent="0.25">
      <c r="A4538" t="s">
        <v>98</v>
      </c>
      <c r="B4538" s="97" t="s">
        <v>188</v>
      </c>
      <c r="C4538" t="s">
        <v>888</v>
      </c>
      <c r="D4538" s="54">
        <v>44728</v>
      </c>
      <c r="E4538" s="97" t="s">
        <v>58</v>
      </c>
      <c r="F4538" s="97" t="s">
        <v>62</v>
      </c>
      <c r="G4538" s="97" t="s">
        <v>18</v>
      </c>
      <c r="H4538" s="2">
        <v>2</v>
      </c>
      <c r="I4538" s="2">
        <v>558</v>
      </c>
      <c r="J4538" s="2" t="s">
        <v>273</v>
      </c>
      <c r="K4538" s="2" t="s">
        <v>66</v>
      </c>
      <c r="L4538" s="2" t="s">
        <v>0</v>
      </c>
      <c r="M4538" s="16">
        <v>1.41</v>
      </c>
      <c r="N4538" s="16"/>
      <c r="O4538" s="16"/>
      <c r="P4538" s="16"/>
      <c r="Q4538" s="16"/>
      <c r="R4538" s="16"/>
      <c r="S4538" s="16"/>
    </row>
    <row r="4539" spans="1:19" x14ac:dyDescent="0.25">
      <c r="A4539" t="s">
        <v>98</v>
      </c>
      <c r="B4539" s="97" t="s">
        <v>188</v>
      </c>
      <c r="C4539" t="s">
        <v>888</v>
      </c>
      <c r="D4539" s="54">
        <v>44728</v>
      </c>
      <c r="E4539" s="97" t="s">
        <v>58</v>
      </c>
      <c r="F4539" s="97" t="s">
        <v>62</v>
      </c>
      <c r="G4539" s="97" t="s">
        <v>18</v>
      </c>
      <c r="H4539" s="2">
        <v>3</v>
      </c>
      <c r="I4539" s="2">
        <v>161</v>
      </c>
      <c r="J4539" s="2" t="s">
        <v>75</v>
      </c>
      <c r="K4539" s="2" t="s">
        <v>65</v>
      </c>
      <c r="L4539" s="2" t="s">
        <v>0</v>
      </c>
      <c r="M4539" s="16">
        <v>1.19</v>
      </c>
      <c r="N4539" s="16"/>
      <c r="O4539" s="16"/>
      <c r="P4539" s="16"/>
      <c r="Q4539" s="16"/>
      <c r="R4539" s="16"/>
      <c r="S4539" s="16"/>
    </row>
    <row r="4540" spans="1:19" x14ac:dyDescent="0.25">
      <c r="A4540" t="s">
        <v>98</v>
      </c>
      <c r="B4540" s="97" t="s">
        <v>188</v>
      </c>
      <c r="C4540" t="s">
        <v>888</v>
      </c>
      <c r="D4540" s="54">
        <v>44728</v>
      </c>
      <c r="E4540" s="97" t="s">
        <v>58</v>
      </c>
      <c r="F4540" s="97" t="s">
        <v>62</v>
      </c>
      <c r="G4540" s="97" t="s">
        <v>18</v>
      </c>
      <c r="H4540" s="2">
        <v>4</v>
      </c>
      <c r="I4540" s="2">
        <v>55</v>
      </c>
      <c r="J4540" s="2" t="s">
        <v>70</v>
      </c>
      <c r="K4540" s="2" t="s">
        <v>64</v>
      </c>
      <c r="L4540" s="2" t="s">
        <v>0</v>
      </c>
      <c r="M4540" s="16">
        <v>1.19</v>
      </c>
      <c r="N4540" s="16"/>
      <c r="O4540" s="16"/>
      <c r="P4540" s="16"/>
      <c r="Q4540" s="16"/>
      <c r="R4540" s="16"/>
      <c r="S4540" s="16"/>
    </row>
    <row r="4541" spans="1:19" x14ac:dyDescent="0.25">
      <c r="A4541" t="s">
        <v>98</v>
      </c>
      <c r="B4541" s="97" t="s">
        <v>188</v>
      </c>
      <c r="C4541" t="s">
        <v>888</v>
      </c>
      <c r="D4541" s="54">
        <v>44728</v>
      </c>
      <c r="E4541" s="97" t="s">
        <v>58</v>
      </c>
      <c r="F4541" s="97" t="s">
        <v>62</v>
      </c>
      <c r="G4541" s="97" t="s">
        <v>18</v>
      </c>
      <c r="H4541" s="2">
        <v>6</v>
      </c>
      <c r="I4541" s="2">
        <v>337</v>
      </c>
      <c r="J4541" s="2" t="s">
        <v>276</v>
      </c>
      <c r="K4541" s="2" t="s">
        <v>256</v>
      </c>
      <c r="L4541" s="2" t="s">
        <v>0</v>
      </c>
      <c r="M4541" s="16">
        <v>1.1499999999999999</v>
      </c>
      <c r="N4541" s="16"/>
      <c r="O4541" s="16"/>
      <c r="P4541" s="16"/>
      <c r="Q4541" s="16"/>
      <c r="R4541" s="16"/>
      <c r="S4541" s="16"/>
    </row>
    <row r="4542" spans="1:19" x14ac:dyDescent="0.25">
      <c r="A4542" t="s">
        <v>98</v>
      </c>
      <c r="B4542" s="97" t="s">
        <v>188</v>
      </c>
      <c r="C4542" t="s">
        <v>888</v>
      </c>
      <c r="D4542" s="54">
        <v>44728</v>
      </c>
      <c r="E4542" s="97" t="s">
        <v>58</v>
      </c>
      <c r="F4542" s="97" t="s">
        <v>62</v>
      </c>
      <c r="G4542" s="97" t="s">
        <v>18</v>
      </c>
      <c r="H4542" s="2">
        <v>7</v>
      </c>
      <c r="I4542" s="2">
        <v>155</v>
      </c>
      <c r="J4542" s="2" t="s">
        <v>27</v>
      </c>
      <c r="K4542" s="2" t="s">
        <v>64</v>
      </c>
      <c r="L4542" s="2" t="s">
        <v>0</v>
      </c>
      <c r="M4542" s="16">
        <v>1.1499999999999999</v>
      </c>
      <c r="N4542" s="16"/>
      <c r="O4542" s="16"/>
      <c r="P4542" s="16"/>
      <c r="Q4542" s="16"/>
      <c r="R4542" s="16"/>
      <c r="S4542" s="16"/>
    </row>
    <row r="4543" spans="1:19" x14ac:dyDescent="0.25">
      <c r="A4543" t="s">
        <v>103</v>
      </c>
      <c r="B4543" s="20" t="s">
        <v>187</v>
      </c>
      <c r="C4543" t="s">
        <v>888</v>
      </c>
      <c r="D4543" s="54">
        <v>44728</v>
      </c>
      <c r="E4543" s="97" t="s">
        <v>58</v>
      </c>
      <c r="F4543" s="97" t="s">
        <v>62</v>
      </c>
      <c r="G4543" s="97" t="s">
        <v>18</v>
      </c>
      <c r="H4543" s="2">
        <v>1</v>
      </c>
      <c r="I4543" s="2">
        <v>83</v>
      </c>
      <c r="J4543" s="2" t="s">
        <v>74</v>
      </c>
      <c r="K4543" s="2" t="s">
        <v>64</v>
      </c>
      <c r="L4543" s="2" t="s">
        <v>0</v>
      </c>
      <c r="M4543" s="16">
        <v>10.98</v>
      </c>
      <c r="N4543" s="16"/>
      <c r="O4543" s="16"/>
      <c r="P4543" s="16"/>
      <c r="Q4543" s="16"/>
      <c r="R4543" s="16"/>
      <c r="S4543" s="16"/>
    </row>
    <row r="4544" spans="1:19" x14ac:dyDescent="0.25">
      <c r="A4544" t="s">
        <v>103</v>
      </c>
      <c r="B4544" s="97" t="s">
        <v>187</v>
      </c>
      <c r="C4544" t="s">
        <v>888</v>
      </c>
      <c r="D4544" s="54">
        <v>44728</v>
      </c>
      <c r="E4544" s="97" t="s">
        <v>58</v>
      </c>
      <c r="F4544" s="97" t="s">
        <v>62</v>
      </c>
      <c r="G4544" s="97" t="s">
        <v>18</v>
      </c>
      <c r="H4544" s="2">
        <v>4</v>
      </c>
      <c r="I4544" s="2">
        <v>668</v>
      </c>
      <c r="J4544" s="2" t="s">
        <v>652</v>
      </c>
      <c r="K4544" s="2" t="s">
        <v>66</v>
      </c>
      <c r="L4544" s="2" t="s">
        <v>0</v>
      </c>
      <c r="M4544" s="16">
        <v>14.03</v>
      </c>
      <c r="N4544" s="16"/>
      <c r="O4544" s="16"/>
      <c r="P4544" s="16"/>
      <c r="Q4544" s="16"/>
      <c r="R4544" s="16"/>
      <c r="S4544" s="16"/>
    </row>
    <row r="4545" spans="1:19" x14ac:dyDescent="0.25">
      <c r="A4545" t="s">
        <v>103</v>
      </c>
      <c r="B4545" s="97" t="s">
        <v>187</v>
      </c>
      <c r="C4545" t="s">
        <v>888</v>
      </c>
      <c r="D4545" s="54">
        <v>44728</v>
      </c>
      <c r="E4545" s="97" t="s">
        <v>58</v>
      </c>
      <c r="F4545" s="97" t="s">
        <v>62</v>
      </c>
      <c r="G4545" s="20" t="s">
        <v>20</v>
      </c>
      <c r="H4545" s="2">
        <v>1</v>
      </c>
      <c r="I4545" s="2">
        <v>112</v>
      </c>
      <c r="J4545" s="2" t="s">
        <v>72</v>
      </c>
      <c r="K4545" s="2" t="s">
        <v>64</v>
      </c>
      <c r="L4545" s="2" t="s">
        <v>0</v>
      </c>
      <c r="M4545" s="16">
        <v>11.47</v>
      </c>
      <c r="N4545" s="16"/>
      <c r="O4545" s="16"/>
      <c r="P4545" s="16"/>
      <c r="Q4545" s="16"/>
      <c r="R4545" s="16"/>
      <c r="S4545" s="16"/>
    </row>
    <row r="4546" spans="1:19" x14ac:dyDescent="0.25">
      <c r="A4546" t="s">
        <v>103</v>
      </c>
      <c r="B4546" s="97" t="s">
        <v>187</v>
      </c>
      <c r="C4546" t="s">
        <v>888</v>
      </c>
      <c r="D4546" s="54">
        <v>44728</v>
      </c>
      <c r="E4546" s="97" t="s">
        <v>58</v>
      </c>
      <c r="F4546" s="97" t="s">
        <v>62</v>
      </c>
      <c r="G4546" s="97" t="s">
        <v>20</v>
      </c>
      <c r="H4546" s="2">
        <v>2</v>
      </c>
      <c r="I4546" s="2">
        <v>236</v>
      </c>
      <c r="J4546" s="2" t="s">
        <v>278</v>
      </c>
      <c r="K4546" s="2" t="s">
        <v>66</v>
      </c>
      <c r="L4546" s="2" t="s">
        <v>0</v>
      </c>
      <c r="M4546" s="16">
        <v>12.56</v>
      </c>
      <c r="N4546" s="16"/>
      <c r="O4546" s="16"/>
      <c r="P4546" s="16"/>
      <c r="Q4546" s="16"/>
      <c r="R4546" s="16"/>
      <c r="S4546" s="16"/>
    </row>
    <row r="4547" spans="1:19" x14ac:dyDescent="0.25">
      <c r="A4547" t="s">
        <v>103</v>
      </c>
      <c r="B4547" s="97" t="s">
        <v>187</v>
      </c>
      <c r="C4547" t="s">
        <v>888</v>
      </c>
      <c r="D4547" s="54">
        <v>44728</v>
      </c>
      <c r="E4547" s="97" t="s">
        <v>58</v>
      </c>
      <c r="F4547" s="97" t="s">
        <v>62</v>
      </c>
      <c r="G4547" s="97" t="s">
        <v>20</v>
      </c>
      <c r="H4547" s="2">
        <v>3</v>
      </c>
      <c r="I4547" s="2">
        <v>1125</v>
      </c>
      <c r="J4547" s="2" t="s">
        <v>666</v>
      </c>
      <c r="K4547" s="2" t="s">
        <v>267</v>
      </c>
      <c r="L4547" s="2" t="s">
        <v>0</v>
      </c>
      <c r="M4547" s="16">
        <v>17.43</v>
      </c>
      <c r="N4547" s="16"/>
      <c r="O4547" s="16"/>
      <c r="P4547" s="16"/>
      <c r="Q4547" s="16"/>
      <c r="R4547" s="16"/>
      <c r="S4547" s="16"/>
    </row>
    <row r="4548" spans="1:19" x14ac:dyDescent="0.25">
      <c r="A4548" t="s">
        <v>103</v>
      </c>
      <c r="B4548" s="97" t="s">
        <v>187</v>
      </c>
      <c r="C4548" t="s">
        <v>888</v>
      </c>
      <c r="D4548" s="54">
        <v>44728</v>
      </c>
      <c r="E4548" s="97" t="s">
        <v>58</v>
      </c>
      <c r="F4548" s="97" t="s">
        <v>62</v>
      </c>
      <c r="G4548" s="97" t="s">
        <v>20</v>
      </c>
      <c r="H4548" s="2">
        <v>1</v>
      </c>
      <c r="I4548" s="2">
        <v>128</v>
      </c>
      <c r="J4548" s="2" t="s">
        <v>154</v>
      </c>
      <c r="K4548" s="2" t="s">
        <v>64</v>
      </c>
      <c r="L4548" s="2" t="s">
        <v>0</v>
      </c>
      <c r="M4548" s="16">
        <v>11.36</v>
      </c>
      <c r="N4548" s="16"/>
      <c r="O4548" s="16"/>
      <c r="P4548" s="16"/>
      <c r="Q4548" s="16"/>
      <c r="R4548" s="16"/>
      <c r="S4548" s="16"/>
    </row>
    <row r="4549" spans="1:19" x14ac:dyDescent="0.25">
      <c r="A4549" t="s">
        <v>103</v>
      </c>
      <c r="B4549" s="97" t="s">
        <v>187</v>
      </c>
      <c r="C4549" t="s">
        <v>888</v>
      </c>
      <c r="D4549" s="54">
        <v>44728</v>
      </c>
      <c r="E4549" s="97" t="s">
        <v>58</v>
      </c>
      <c r="F4549" s="97" t="s">
        <v>62</v>
      </c>
      <c r="G4549" s="97" t="s">
        <v>20</v>
      </c>
      <c r="H4549" s="2">
        <v>2</v>
      </c>
      <c r="I4549" s="2">
        <v>326</v>
      </c>
      <c r="J4549" s="2" t="s">
        <v>272</v>
      </c>
      <c r="K4549" s="2" t="s">
        <v>256</v>
      </c>
      <c r="L4549" s="2" t="s">
        <v>0</v>
      </c>
      <c r="M4549" s="16">
        <v>11.78</v>
      </c>
      <c r="N4549" s="16"/>
      <c r="O4549" s="16"/>
      <c r="P4549" s="16"/>
      <c r="Q4549" s="16"/>
      <c r="R4549" s="16"/>
      <c r="S4549" s="16"/>
    </row>
    <row r="4550" spans="1:19" x14ac:dyDescent="0.25">
      <c r="A4550" t="s">
        <v>103</v>
      </c>
      <c r="B4550" s="97" t="s">
        <v>187</v>
      </c>
      <c r="C4550" t="s">
        <v>888</v>
      </c>
      <c r="D4550" s="54">
        <v>44728</v>
      </c>
      <c r="E4550" s="97" t="s">
        <v>58</v>
      </c>
      <c r="F4550" s="97" t="s">
        <v>62</v>
      </c>
      <c r="G4550" s="97" t="s">
        <v>20</v>
      </c>
      <c r="H4550" s="2">
        <v>3</v>
      </c>
      <c r="I4550" s="2">
        <v>129</v>
      </c>
      <c r="J4550" s="2" t="s">
        <v>68</v>
      </c>
      <c r="K4550" s="2" t="s">
        <v>64</v>
      </c>
      <c r="L4550" s="2" t="s">
        <v>0</v>
      </c>
      <c r="M4550" s="16">
        <v>12.36</v>
      </c>
      <c r="N4550" s="16"/>
      <c r="O4550" s="16"/>
      <c r="P4550" s="16"/>
      <c r="Q4550" s="16"/>
      <c r="R4550" s="16"/>
      <c r="S4550" s="16"/>
    </row>
    <row r="4551" spans="1:19" x14ac:dyDescent="0.25">
      <c r="A4551" t="s">
        <v>103</v>
      </c>
      <c r="B4551" s="97" t="s">
        <v>187</v>
      </c>
      <c r="C4551" t="s">
        <v>888</v>
      </c>
      <c r="D4551" s="54">
        <v>44728</v>
      </c>
      <c r="E4551" s="97" t="s">
        <v>58</v>
      </c>
      <c r="F4551" s="97" t="s">
        <v>62</v>
      </c>
      <c r="G4551" s="97" t="s">
        <v>20</v>
      </c>
      <c r="H4551" s="2">
        <v>4</v>
      </c>
      <c r="I4551" s="2">
        <v>118</v>
      </c>
      <c r="J4551" s="2" t="s">
        <v>277</v>
      </c>
      <c r="K4551" s="2" t="s">
        <v>64</v>
      </c>
      <c r="L4551" s="2" t="s">
        <v>0</v>
      </c>
      <c r="M4551" s="16">
        <v>13.94</v>
      </c>
      <c r="N4551" s="16"/>
      <c r="O4551" s="16"/>
      <c r="P4551" s="16"/>
      <c r="Q4551" s="16"/>
      <c r="R4551" s="16"/>
      <c r="S4551" s="16"/>
    </row>
    <row r="4552" spans="1:19" x14ac:dyDescent="0.25">
      <c r="A4552" t="s">
        <v>103</v>
      </c>
      <c r="B4552" s="97" t="s">
        <v>187</v>
      </c>
      <c r="C4552" t="s">
        <v>888</v>
      </c>
      <c r="D4552" s="54">
        <v>44728</v>
      </c>
      <c r="E4552" s="97" t="s">
        <v>58</v>
      </c>
      <c r="F4552" s="97" t="s">
        <v>62</v>
      </c>
      <c r="G4552" s="97" t="s">
        <v>20</v>
      </c>
      <c r="H4552" s="2">
        <v>5</v>
      </c>
      <c r="I4552" s="2">
        <v>1059</v>
      </c>
      <c r="J4552" s="2" t="s">
        <v>667</v>
      </c>
      <c r="K4552" s="2" t="s">
        <v>267</v>
      </c>
      <c r="L4552" s="2" t="s">
        <v>0</v>
      </c>
      <c r="M4552" s="16">
        <v>16.09</v>
      </c>
      <c r="N4552" s="16"/>
      <c r="O4552" s="16"/>
      <c r="P4552" s="16"/>
      <c r="Q4552" s="16"/>
      <c r="R4552" s="16"/>
      <c r="S4552" s="16"/>
    </row>
    <row r="4553" spans="1:19" x14ac:dyDescent="0.25">
      <c r="A4553" t="s">
        <v>103</v>
      </c>
      <c r="B4553" s="97" t="s">
        <v>187</v>
      </c>
      <c r="C4553" t="s">
        <v>888</v>
      </c>
      <c r="D4553" s="54">
        <v>44728</v>
      </c>
      <c r="E4553" s="97" t="s">
        <v>58</v>
      </c>
      <c r="F4553" s="97" t="s">
        <v>62</v>
      </c>
      <c r="G4553" s="97" t="s">
        <v>20</v>
      </c>
      <c r="H4553" s="2">
        <v>1</v>
      </c>
      <c r="I4553" s="2">
        <v>112</v>
      </c>
      <c r="J4553" s="2" t="s">
        <v>72</v>
      </c>
      <c r="K4553" s="2" t="s">
        <v>64</v>
      </c>
      <c r="L4553" s="2" t="s">
        <v>0</v>
      </c>
      <c r="M4553" s="16">
        <v>10.89</v>
      </c>
      <c r="N4553" s="16"/>
      <c r="O4553" s="16"/>
      <c r="P4553" s="16"/>
      <c r="Q4553" s="16"/>
      <c r="R4553" s="16"/>
      <c r="S4553" s="16"/>
    </row>
    <row r="4554" spans="1:19" x14ac:dyDescent="0.25">
      <c r="A4554" t="s">
        <v>103</v>
      </c>
      <c r="B4554" s="97" t="s">
        <v>187</v>
      </c>
      <c r="C4554" t="s">
        <v>888</v>
      </c>
      <c r="D4554" s="54">
        <v>44728</v>
      </c>
      <c r="E4554" s="97" t="s">
        <v>58</v>
      </c>
      <c r="F4554" s="97" t="s">
        <v>62</v>
      </c>
      <c r="G4554" s="97" t="s">
        <v>20</v>
      </c>
      <c r="H4554" s="2">
        <v>2</v>
      </c>
      <c r="I4554" s="2">
        <v>236</v>
      </c>
      <c r="J4554" s="2" t="s">
        <v>278</v>
      </c>
      <c r="K4554" s="2" t="s">
        <v>66</v>
      </c>
      <c r="L4554" s="2" t="s">
        <v>0</v>
      </c>
      <c r="M4554" s="16">
        <v>12.05</v>
      </c>
      <c r="N4554" s="16"/>
      <c r="O4554" s="16"/>
      <c r="P4554" s="16"/>
      <c r="Q4554" s="16"/>
      <c r="R4554" s="16"/>
      <c r="S4554" s="16"/>
    </row>
    <row r="4555" spans="1:19" x14ac:dyDescent="0.25">
      <c r="A4555" t="s">
        <v>103</v>
      </c>
      <c r="B4555" s="97" t="s">
        <v>187</v>
      </c>
      <c r="C4555" t="s">
        <v>888</v>
      </c>
      <c r="D4555" s="54">
        <v>44728</v>
      </c>
      <c r="E4555" s="97" t="s">
        <v>58</v>
      </c>
      <c r="F4555" s="97" t="s">
        <v>62</v>
      </c>
      <c r="G4555" s="97" t="s">
        <v>20</v>
      </c>
      <c r="H4555" s="2">
        <v>3</v>
      </c>
      <c r="I4555" s="2">
        <v>129</v>
      </c>
      <c r="J4555" s="2" t="s">
        <v>68</v>
      </c>
      <c r="K4555" s="2" t="s">
        <v>64</v>
      </c>
      <c r="L4555" s="2" t="s">
        <v>0</v>
      </c>
      <c r="M4555" s="16">
        <v>12.24</v>
      </c>
      <c r="N4555" s="16"/>
      <c r="O4555" s="16"/>
      <c r="P4555" s="16"/>
      <c r="Q4555" s="16"/>
      <c r="R4555" s="16"/>
      <c r="S4555" s="16"/>
    </row>
    <row r="4556" spans="1:19" x14ac:dyDescent="0.25">
      <c r="A4556" t="s">
        <v>103</v>
      </c>
      <c r="B4556" s="97" t="s">
        <v>187</v>
      </c>
      <c r="C4556" t="s">
        <v>888</v>
      </c>
      <c r="D4556" s="54">
        <v>44728</v>
      </c>
      <c r="E4556" s="97" t="s">
        <v>58</v>
      </c>
      <c r="F4556" s="97" t="s">
        <v>62</v>
      </c>
      <c r="G4556" s="97" t="s">
        <v>20</v>
      </c>
      <c r="H4556" s="2">
        <v>4</v>
      </c>
      <c r="I4556" s="2">
        <v>128</v>
      </c>
      <c r="J4556" s="2" t="s">
        <v>154</v>
      </c>
      <c r="K4556" s="2" t="s">
        <v>64</v>
      </c>
      <c r="L4556" s="2" t="s">
        <v>0</v>
      </c>
      <c r="M4556" s="16">
        <v>12.25</v>
      </c>
      <c r="N4556" s="16"/>
      <c r="O4556" s="16"/>
      <c r="P4556" s="16"/>
      <c r="Q4556" s="16"/>
      <c r="R4556" s="16"/>
      <c r="S4556" s="16"/>
    </row>
    <row r="4557" spans="1:19" x14ac:dyDescent="0.25">
      <c r="A4557" t="s">
        <v>113</v>
      </c>
      <c r="B4557" s="97" t="s">
        <v>187</v>
      </c>
      <c r="C4557" t="s">
        <v>888</v>
      </c>
      <c r="D4557" s="54">
        <v>44728</v>
      </c>
      <c r="E4557" s="97" t="s">
        <v>58</v>
      </c>
      <c r="F4557" s="97" t="s">
        <v>62</v>
      </c>
      <c r="G4557" s="20" t="s">
        <v>18</v>
      </c>
      <c r="H4557" s="2">
        <v>1</v>
      </c>
      <c r="I4557" s="2">
        <v>1168</v>
      </c>
      <c r="J4557" s="2" t="s">
        <v>848</v>
      </c>
      <c r="K4557" s="2" t="s">
        <v>466</v>
      </c>
      <c r="L4557" s="2" t="s">
        <v>0</v>
      </c>
      <c r="M4557" s="16">
        <v>22.68</v>
      </c>
      <c r="N4557" s="16"/>
      <c r="O4557" s="16"/>
      <c r="P4557" s="16"/>
      <c r="Q4557" s="16"/>
      <c r="R4557" s="16"/>
      <c r="S4557" s="16"/>
    </row>
    <row r="4558" spans="1:19" x14ac:dyDescent="0.25">
      <c r="A4558" t="s">
        <v>113</v>
      </c>
      <c r="B4558" s="97" t="s">
        <v>187</v>
      </c>
      <c r="C4558" t="s">
        <v>888</v>
      </c>
      <c r="D4558" s="54">
        <v>44728</v>
      </c>
      <c r="E4558" s="97" t="s">
        <v>58</v>
      </c>
      <c r="F4558" s="97" t="s">
        <v>62</v>
      </c>
      <c r="G4558" s="97" t="s">
        <v>18</v>
      </c>
      <c r="H4558" s="2">
        <v>2</v>
      </c>
      <c r="I4558" s="2">
        <v>343</v>
      </c>
      <c r="J4558" s="2" t="s">
        <v>649</v>
      </c>
      <c r="K4558" s="2" t="s">
        <v>258</v>
      </c>
      <c r="L4558" s="2" t="s">
        <v>0</v>
      </c>
      <c r="M4558" s="16">
        <v>25.44</v>
      </c>
      <c r="N4558" s="16"/>
      <c r="O4558" s="16"/>
      <c r="P4558" s="16"/>
      <c r="Q4558" s="16"/>
      <c r="R4558" s="16"/>
      <c r="S4558" s="16"/>
    </row>
    <row r="4559" spans="1:19" x14ac:dyDescent="0.25">
      <c r="A4559" t="s">
        <v>113</v>
      </c>
      <c r="B4559" s="97" t="s">
        <v>187</v>
      </c>
      <c r="C4559" t="s">
        <v>888</v>
      </c>
      <c r="D4559" s="54">
        <v>44728</v>
      </c>
      <c r="E4559" s="97" t="s">
        <v>58</v>
      </c>
      <c r="F4559" s="97" t="s">
        <v>62</v>
      </c>
      <c r="G4559" s="97" t="s">
        <v>18</v>
      </c>
      <c r="H4559" s="2">
        <v>5</v>
      </c>
      <c r="I4559" s="2">
        <v>1116</v>
      </c>
      <c r="J4559" s="2" t="s">
        <v>651</v>
      </c>
      <c r="K4559" s="2" t="s">
        <v>684</v>
      </c>
      <c r="L4559" s="2" t="s">
        <v>0</v>
      </c>
      <c r="M4559" s="16">
        <v>27.14</v>
      </c>
      <c r="N4559" s="16"/>
      <c r="O4559" s="16"/>
      <c r="P4559" s="16"/>
      <c r="Q4559" s="16"/>
      <c r="R4559" s="16"/>
      <c r="S4559" s="16"/>
    </row>
    <row r="4560" spans="1:19" x14ac:dyDescent="0.25">
      <c r="A4560" t="s">
        <v>113</v>
      </c>
      <c r="B4560" s="97" t="s">
        <v>187</v>
      </c>
      <c r="C4560" t="s">
        <v>888</v>
      </c>
      <c r="D4560" s="54">
        <v>44728</v>
      </c>
      <c r="E4560" s="97" t="s">
        <v>58</v>
      </c>
      <c r="F4560" s="97" t="s">
        <v>62</v>
      </c>
      <c r="G4560" s="97" t="s">
        <v>18</v>
      </c>
      <c r="H4560" s="2">
        <v>1</v>
      </c>
      <c r="I4560" s="2">
        <v>767</v>
      </c>
      <c r="J4560" s="2" t="s">
        <v>794</v>
      </c>
      <c r="K4560" s="2" t="s">
        <v>66</v>
      </c>
      <c r="L4560" s="2" t="s">
        <v>0</v>
      </c>
      <c r="M4560" s="16">
        <v>22.51</v>
      </c>
      <c r="N4560" s="16"/>
      <c r="O4560" s="16"/>
      <c r="P4560" s="16"/>
      <c r="Q4560" s="16"/>
      <c r="R4560" s="16"/>
      <c r="S4560" s="16"/>
    </row>
    <row r="4561" spans="1:19" x14ac:dyDescent="0.25">
      <c r="A4561" t="s">
        <v>113</v>
      </c>
      <c r="B4561" s="97" t="s">
        <v>187</v>
      </c>
      <c r="C4561" t="s">
        <v>888</v>
      </c>
      <c r="D4561" s="54">
        <v>44728</v>
      </c>
      <c r="E4561" s="97" t="s">
        <v>58</v>
      </c>
      <c r="F4561" s="97" t="s">
        <v>62</v>
      </c>
      <c r="G4561" s="97" t="s">
        <v>18</v>
      </c>
      <c r="H4561" s="2">
        <v>2</v>
      </c>
      <c r="I4561" s="2">
        <v>750</v>
      </c>
      <c r="J4561" s="2" t="s">
        <v>889</v>
      </c>
      <c r="K4561" s="2" t="s">
        <v>376</v>
      </c>
      <c r="L4561" s="2" t="s">
        <v>0</v>
      </c>
      <c r="M4561" s="16">
        <v>23.61</v>
      </c>
      <c r="N4561" s="16"/>
      <c r="O4561" s="16"/>
      <c r="P4561" s="16"/>
      <c r="Q4561" s="16"/>
      <c r="R4561" s="16"/>
      <c r="S4561" s="16"/>
    </row>
    <row r="4562" spans="1:19" x14ac:dyDescent="0.25">
      <c r="A4562" t="s">
        <v>113</v>
      </c>
      <c r="B4562" s="97" t="s">
        <v>187</v>
      </c>
      <c r="C4562" t="s">
        <v>888</v>
      </c>
      <c r="D4562" s="54">
        <v>44728</v>
      </c>
      <c r="E4562" s="97" t="s">
        <v>58</v>
      </c>
      <c r="F4562" s="97" t="s">
        <v>62</v>
      </c>
      <c r="G4562" s="97" t="s">
        <v>18</v>
      </c>
      <c r="H4562" s="2">
        <v>3</v>
      </c>
      <c r="I4562" s="2">
        <v>80</v>
      </c>
      <c r="J4562" s="2" t="s">
        <v>69</v>
      </c>
      <c r="K4562" s="2" t="s">
        <v>64</v>
      </c>
      <c r="L4562" s="2" t="s">
        <v>0</v>
      </c>
      <c r="M4562" s="16">
        <v>24.68</v>
      </c>
      <c r="N4562" s="16"/>
      <c r="O4562" s="16"/>
      <c r="P4562" s="16"/>
      <c r="Q4562" s="16"/>
      <c r="R4562" s="16"/>
      <c r="S4562" s="16"/>
    </row>
    <row r="4563" spans="1:19" x14ac:dyDescent="0.25">
      <c r="A4563" t="s">
        <v>113</v>
      </c>
      <c r="B4563" s="97" t="s">
        <v>187</v>
      </c>
      <c r="C4563" t="s">
        <v>888</v>
      </c>
      <c r="D4563" s="54">
        <v>44728</v>
      </c>
      <c r="E4563" s="97" t="s">
        <v>58</v>
      </c>
      <c r="F4563" s="97" t="s">
        <v>62</v>
      </c>
      <c r="G4563" s="97" t="s">
        <v>18</v>
      </c>
      <c r="H4563" s="2">
        <v>1</v>
      </c>
      <c r="I4563" s="2">
        <v>357</v>
      </c>
      <c r="J4563" s="2" t="s">
        <v>275</v>
      </c>
      <c r="K4563" s="2" t="s">
        <v>258</v>
      </c>
      <c r="L4563" s="2" t="s">
        <v>0</v>
      </c>
      <c r="M4563" s="16">
        <v>22.53</v>
      </c>
      <c r="N4563" s="16"/>
      <c r="O4563" s="16"/>
      <c r="P4563" s="16"/>
      <c r="Q4563" s="16"/>
      <c r="R4563" s="16"/>
      <c r="S4563" s="16"/>
    </row>
    <row r="4564" spans="1:19" x14ac:dyDescent="0.25">
      <c r="A4564" t="s">
        <v>113</v>
      </c>
      <c r="B4564" s="97" t="s">
        <v>187</v>
      </c>
      <c r="C4564" t="s">
        <v>888</v>
      </c>
      <c r="D4564" s="54">
        <v>44728</v>
      </c>
      <c r="E4564" s="97" t="s">
        <v>58</v>
      </c>
      <c r="F4564" s="97" t="s">
        <v>62</v>
      </c>
      <c r="G4564" s="97" t="s">
        <v>18</v>
      </c>
      <c r="H4564" s="2">
        <v>4</v>
      </c>
      <c r="I4564" s="2">
        <v>155</v>
      </c>
      <c r="J4564" s="2" t="s">
        <v>27</v>
      </c>
      <c r="K4564" s="2" t="s">
        <v>64</v>
      </c>
      <c r="L4564" s="2" t="s">
        <v>0</v>
      </c>
      <c r="M4564" s="16">
        <v>22.99</v>
      </c>
      <c r="N4564" s="16"/>
      <c r="O4564" s="16"/>
      <c r="P4564" s="16"/>
      <c r="Q4564" s="16"/>
      <c r="R4564" s="16"/>
      <c r="S4564" s="16"/>
    </row>
    <row r="4565" spans="1:19" x14ac:dyDescent="0.25">
      <c r="A4565" t="s">
        <v>113</v>
      </c>
      <c r="B4565" s="97" t="s">
        <v>187</v>
      </c>
      <c r="C4565" t="s">
        <v>888</v>
      </c>
      <c r="D4565" s="54">
        <v>44728</v>
      </c>
      <c r="E4565" s="97" t="s">
        <v>58</v>
      </c>
      <c r="F4565" s="97" t="s">
        <v>62</v>
      </c>
      <c r="G4565" s="97" t="s">
        <v>18</v>
      </c>
      <c r="H4565" s="2">
        <v>6</v>
      </c>
      <c r="I4565" s="2">
        <v>337</v>
      </c>
      <c r="J4565" s="2" t="s">
        <v>276</v>
      </c>
      <c r="K4565" s="2" t="s">
        <v>256</v>
      </c>
      <c r="L4565" s="2" t="s">
        <v>0</v>
      </c>
      <c r="M4565" s="16">
        <v>24.01</v>
      </c>
      <c r="N4565" s="16"/>
      <c r="O4565" s="16"/>
      <c r="P4565" s="16"/>
      <c r="Q4565" s="16"/>
      <c r="R4565" s="16"/>
      <c r="S4565" s="16"/>
    </row>
    <row r="4566" spans="1:19" x14ac:dyDescent="0.25">
      <c r="A4566" t="s">
        <v>113</v>
      </c>
      <c r="B4566" s="97" t="s">
        <v>187</v>
      </c>
      <c r="C4566" t="s">
        <v>888</v>
      </c>
      <c r="D4566" s="54">
        <v>44728</v>
      </c>
      <c r="E4566" s="97" t="s">
        <v>58</v>
      </c>
      <c r="F4566" s="97" t="s">
        <v>62</v>
      </c>
      <c r="G4566" s="97" t="s">
        <v>18</v>
      </c>
      <c r="H4566" s="2">
        <v>1</v>
      </c>
      <c r="I4566" s="2">
        <v>127</v>
      </c>
      <c r="J4566" s="2" t="s">
        <v>733</v>
      </c>
      <c r="K4566" s="2" t="s">
        <v>64</v>
      </c>
      <c r="L4566" s="2" t="s">
        <v>0</v>
      </c>
      <c r="M4566" s="16">
        <v>19.43</v>
      </c>
      <c r="N4566" s="16"/>
      <c r="O4566" s="16"/>
      <c r="P4566" s="16"/>
      <c r="Q4566" s="16"/>
      <c r="R4566" s="16"/>
      <c r="S4566" s="16"/>
    </row>
    <row r="4567" spans="1:19" x14ac:dyDescent="0.25">
      <c r="A4567" t="s">
        <v>113</v>
      </c>
      <c r="B4567" s="97" t="s">
        <v>187</v>
      </c>
      <c r="C4567" t="s">
        <v>888</v>
      </c>
      <c r="D4567" s="54">
        <v>44728</v>
      </c>
      <c r="E4567" s="97" t="s">
        <v>58</v>
      </c>
      <c r="F4567" s="97" t="s">
        <v>62</v>
      </c>
      <c r="G4567" s="97" t="s">
        <v>18</v>
      </c>
      <c r="H4567" s="2">
        <v>2</v>
      </c>
      <c r="I4567" s="2">
        <v>203</v>
      </c>
      <c r="J4567" s="2" t="s">
        <v>436</v>
      </c>
      <c r="K4567" s="2" t="s">
        <v>65</v>
      </c>
      <c r="L4567" s="2" t="s">
        <v>0</v>
      </c>
      <c r="M4567" s="16">
        <v>20.99</v>
      </c>
      <c r="N4567" s="16"/>
      <c r="O4567" s="16"/>
      <c r="P4567" s="16"/>
      <c r="Q4567" s="16"/>
      <c r="R4567" s="16"/>
      <c r="S4567" s="16"/>
    </row>
    <row r="4568" spans="1:19" x14ac:dyDescent="0.25">
      <c r="A4568" t="s">
        <v>113</v>
      </c>
      <c r="B4568" s="97" t="s">
        <v>187</v>
      </c>
      <c r="C4568" t="s">
        <v>888</v>
      </c>
      <c r="D4568" s="54">
        <v>44728</v>
      </c>
      <c r="E4568" s="97" t="s">
        <v>58</v>
      </c>
      <c r="F4568" s="97" t="s">
        <v>62</v>
      </c>
      <c r="G4568" s="97" t="s">
        <v>18</v>
      </c>
      <c r="H4568" s="2">
        <v>3</v>
      </c>
      <c r="I4568" s="2">
        <v>238</v>
      </c>
      <c r="J4568" s="2" t="s">
        <v>156</v>
      </c>
      <c r="K4568" s="2" t="s">
        <v>66</v>
      </c>
      <c r="L4568" s="2" t="s">
        <v>0</v>
      </c>
      <c r="M4568" s="16">
        <v>22.71</v>
      </c>
      <c r="N4568" s="16"/>
      <c r="O4568" s="16"/>
      <c r="P4568" s="16"/>
      <c r="Q4568" s="16"/>
      <c r="R4568" s="16"/>
      <c r="S4568" s="16"/>
    </row>
    <row r="4569" spans="1:19" x14ac:dyDescent="0.25">
      <c r="A4569" t="s">
        <v>113</v>
      </c>
      <c r="B4569" s="97" t="s">
        <v>187</v>
      </c>
      <c r="C4569" t="s">
        <v>888</v>
      </c>
      <c r="D4569" s="54">
        <v>44728</v>
      </c>
      <c r="E4569" s="97" t="s">
        <v>58</v>
      </c>
      <c r="F4569" s="97" t="s">
        <v>62</v>
      </c>
      <c r="G4569" s="20" t="s">
        <v>20</v>
      </c>
      <c r="H4569" s="2">
        <v>2</v>
      </c>
      <c r="I4569" s="2">
        <v>1257</v>
      </c>
      <c r="J4569" s="2" t="s">
        <v>786</v>
      </c>
      <c r="K4569" s="2" t="s">
        <v>787</v>
      </c>
      <c r="L4569" s="2" t="s">
        <v>0</v>
      </c>
      <c r="M4569" s="16">
        <v>23.24</v>
      </c>
      <c r="N4569" s="16"/>
      <c r="O4569" s="16"/>
      <c r="P4569" s="16"/>
      <c r="Q4569" s="16"/>
      <c r="R4569" s="16"/>
      <c r="S4569" s="16"/>
    </row>
    <row r="4570" spans="1:19" x14ac:dyDescent="0.25">
      <c r="A4570" t="s">
        <v>113</v>
      </c>
      <c r="B4570" s="97" t="s">
        <v>187</v>
      </c>
      <c r="C4570" t="s">
        <v>888</v>
      </c>
      <c r="D4570" s="54">
        <v>44728</v>
      </c>
      <c r="E4570" s="97" t="s">
        <v>58</v>
      </c>
      <c r="F4570" s="97" t="s">
        <v>62</v>
      </c>
      <c r="G4570" s="97" t="s">
        <v>20</v>
      </c>
      <c r="H4570" s="2">
        <v>3</v>
      </c>
      <c r="I4570" s="2">
        <v>1258</v>
      </c>
      <c r="J4570" s="2" t="s">
        <v>788</v>
      </c>
      <c r="K4570" s="2" t="s">
        <v>787</v>
      </c>
      <c r="L4570" s="2" t="s">
        <v>0</v>
      </c>
      <c r="M4570" s="16">
        <v>25.5</v>
      </c>
      <c r="N4570" s="16"/>
      <c r="O4570" s="16"/>
      <c r="P4570" s="16"/>
      <c r="Q4570" s="16"/>
      <c r="R4570" s="16"/>
      <c r="S4570" s="16"/>
    </row>
    <row r="4571" spans="1:19" x14ac:dyDescent="0.25">
      <c r="A4571" t="s">
        <v>113</v>
      </c>
      <c r="B4571" s="97" t="s">
        <v>187</v>
      </c>
      <c r="C4571" t="s">
        <v>888</v>
      </c>
      <c r="D4571" s="54">
        <v>44728</v>
      </c>
      <c r="E4571" s="97" t="s">
        <v>58</v>
      </c>
      <c r="F4571" s="97" t="s">
        <v>62</v>
      </c>
      <c r="G4571" s="97" t="s">
        <v>20</v>
      </c>
      <c r="H4571" s="2">
        <v>4</v>
      </c>
      <c r="I4571" s="2">
        <v>1256</v>
      </c>
      <c r="J4571" s="2" t="s">
        <v>789</v>
      </c>
      <c r="K4571" s="2" t="s">
        <v>787</v>
      </c>
      <c r="L4571" s="2" t="s">
        <v>0</v>
      </c>
      <c r="M4571" s="16">
        <v>27.68</v>
      </c>
      <c r="N4571" s="16"/>
      <c r="O4571" s="16"/>
      <c r="P4571" s="16"/>
      <c r="Q4571" s="16"/>
      <c r="R4571" s="16"/>
      <c r="S4571" s="16"/>
    </row>
    <row r="4572" spans="1:19" x14ac:dyDescent="0.25">
      <c r="A4572" t="s">
        <v>113</v>
      </c>
      <c r="B4572" s="97" t="s">
        <v>187</v>
      </c>
      <c r="C4572" t="s">
        <v>888</v>
      </c>
      <c r="D4572" s="54">
        <v>44728</v>
      </c>
      <c r="E4572" s="97" t="s">
        <v>58</v>
      </c>
      <c r="F4572" s="97" t="s">
        <v>62</v>
      </c>
      <c r="G4572" s="97" t="s">
        <v>20</v>
      </c>
      <c r="H4572" s="2">
        <v>2</v>
      </c>
      <c r="I4572" s="2">
        <v>1188</v>
      </c>
      <c r="J4572" s="2" t="s">
        <v>662</v>
      </c>
      <c r="K4572" s="2" t="s">
        <v>260</v>
      </c>
      <c r="L4572" s="2" t="s">
        <v>0</v>
      </c>
      <c r="M4572" s="16">
        <v>21.98</v>
      </c>
      <c r="N4572" s="16"/>
      <c r="O4572" s="16"/>
      <c r="P4572" s="16"/>
      <c r="Q4572" s="16"/>
      <c r="R4572" s="16"/>
      <c r="S4572" s="16"/>
    </row>
    <row r="4573" spans="1:19" x14ac:dyDescent="0.25">
      <c r="A4573" t="s">
        <v>113</v>
      </c>
      <c r="B4573" s="97" t="s">
        <v>187</v>
      </c>
      <c r="C4573" t="s">
        <v>888</v>
      </c>
      <c r="D4573" s="54">
        <v>44728</v>
      </c>
      <c r="E4573" s="97" t="s">
        <v>58</v>
      </c>
      <c r="F4573" s="97" t="s">
        <v>62</v>
      </c>
      <c r="G4573" s="97" t="s">
        <v>20</v>
      </c>
      <c r="H4573" s="2">
        <v>4</v>
      </c>
      <c r="I4573" s="2">
        <v>1189</v>
      </c>
      <c r="J4573" s="2" t="s">
        <v>660</v>
      </c>
      <c r="K4573" s="2" t="s">
        <v>260</v>
      </c>
      <c r="L4573" s="2" t="s">
        <v>0</v>
      </c>
      <c r="M4573" s="16">
        <v>25.29</v>
      </c>
      <c r="N4573" s="16"/>
      <c r="O4573" s="16"/>
      <c r="P4573" s="16"/>
      <c r="Q4573" s="16"/>
      <c r="R4573" s="16"/>
      <c r="S4573" s="16"/>
    </row>
    <row r="4574" spans="1:19" x14ac:dyDescent="0.25">
      <c r="A4574" t="s">
        <v>113</v>
      </c>
      <c r="B4574" s="97" t="s">
        <v>187</v>
      </c>
      <c r="C4574" t="s">
        <v>888</v>
      </c>
      <c r="D4574" s="54">
        <v>44728</v>
      </c>
      <c r="E4574" s="97" t="s">
        <v>58</v>
      </c>
      <c r="F4574" s="97" t="s">
        <v>62</v>
      </c>
      <c r="G4574" s="97" t="s">
        <v>20</v>
      </c>
      <c r="H4574" s="2">
        <v>6</v>
      </c>
      <c r="I4574" s="2">
        <v>567</v>
      </c>
      <c r="J4574" s="2" t="s">
        <v>679</v>
      </c>
      <c r="K4574" s="2" t="s">
        <v>66</v>
      </c>
      <c r="L4574" s="2" t="s">
        <v>0</v>
      </c>
      <c r="M4574" s="16">
        <v>26.46</v>
      </c>
      <c r="N4574" s="16"/>
      <c r="O4574" s="16"/>
      <c r="P4574" s="16"/>
      <c r="Q4574" s="16"/>
      <c r="R4574" s="16"/>
      <c r="S4574" s="16"/>
    </row>
    <row r="4575" spans="1:19" x14ac:dyDescent="0.25">
      <c r="A4575" t="s">
        <v>113</v>
      </c>
      <c r="B4575" s="97" t="s">
        <v>187</v>
      </c>
      <c r="C4575" t="s">
        <v>888</v>
      </c>
      <c r="D4575" s="54">
        <v>44728</v>
      </c>
      <c r="E4575" s="97" t="s">
        <v>58</v>
      </c>
      <c r="F4575" s="97" t="s">
        <v>62</v>
      </c>
      <c r="G4575" s="97" t="s">
        <v>20</v>
      </c>
      <c r="H4575" s="2">
        <v>7</v>
      </c>
      <c r="I4575" s="2">
        <v>975</v>
      </c>
      <c r="J4575" s="2" t="s">
        <v>892</v>
      </c>
      <c r="K4575" s="2" t="s">
        <v>260</v>
      </c>
      <c r="L4575" s="2" t="s">
        <v>0</v>
      </c>
      <c r="M4575" s="16">
        <v>26.84</v>
      </c>
      <c r="N4575" s="16"/>
      <c r="O4575" s="16"/>
      <c r="P4575" s="16"/>
      <c r="Q4575" s="16"/>
      <c r="R4575" s="16"/>
      <c r="S4575" s="16"/>
    </row>
    <row r="4576" spans="1:19" x14ac:dyDescent="0.25">
      <c r="A4576" t="s">
        <v>113</v>
      </c>
      <c r="B4576" s="97" t="s">
        <v>187</v>
      </c>
      <c r="C4576" t="s">
        <v>888</v>
      </c>
      <c r="D4576" s="54">
        <v>44728</v>
      </c>
      <c r="E4576" s="97" t="s">
        <v>58</v>
      </c>
      <c r="F4576" s="97" t="s">
        <v>62</v>
      </c>
      <c r="G4576" s="97" t="s">
        <v>20</v>
      </c>
      <c r="H4576" s="2">
        <v>1</v>
      </c>
      <c r="I4576" s="2">
        <v>118</v>
      </c>
      <c r="J4576" s="2" t="s">
        <v>277</v>
      </c>
      <c r="K4576" s="2" t="s">
        <v>64</v>
      </c>
      <c r="L4576" s="2" t="s">
        <v>0</v>
      </c>
      <c r="M4576" s="16">
        <v>21.35</v>
      </c>
      <c r="N4576" s="16"/>
      <c r="O4576" s="16"/>
      <c r="P4576" s="16"/>
      <c r="Q4576" s="16"/>
      <c r="R4576" s="16"/>
      <c r="S4576" s="16"/>
    </row>
    <row r="4577" spans="1:19" x14ac:dyDescent="0.25">
      <c r="A4577" t="s">
        <v>113</v>
      </c>
      <c r="B4577" s="97" t="s">
        <v>187</v>
      </c>
      <c r="C4577" t="s">
        <v>888</v>
      </c>
      <c r="D4577" s="54">
        <v>44728</v>
      </c>
      <c r="E4577" s="97" t="s">
        <v>58</v>
      </c>
      <c r="F4577" s="97" t="s">
        <v>62</v>
      </c>
      <c r="G4577" s="97" t="s">
        <v>20</v>
      </c>
      <c r="H4577" s="2">
        <v>2</v>
      </c>
      <c r="I4577" s="2">
        <v>1328</v>
      </c>
      <c r="J4577" s="2" t="s">
        <v>844</v>
      </c>
      <c r="K4577" s="2" t="s">
        <v>377</v>
      </c>
      <c r="L4577" s="2" t="s">
        <v>0</v>
      </c>
      <c r="M4577" s="16">
        <v>23.05</v>
      </c>
      <c r="N4577" s="16"/>
      <c r="O4577" s="16"/>
      <c r="P4577" s="16"/>
      <c r="Q4577" s="16"/>
      <c r="R4577" s="16"/>
      <c r="S4577" s="16"/>
    </row>
    <row r="4578" spans="1:19" x14ac:dyDescent="0.25">
      <c r="A4578" t="s">
        <v>113</v>
      </c>
      <c r="B4578" s="97" t="s">
        <v>187</v>
      </c>
      <c r="C4578" t="s">
        <v>888</v>
      </c>
      <c r="D4578" s="54">
        <v>44728</v>
      </c>
      <c r="E4578" s="97" t="s">
        <v>58</v>
      </c>
      <c r="F4578" s="97" t="s">
        <v>62</v>
      </c>
      <c r="G4578" s="97" t="s">
        <v>20</v>
      </c>
      <c r="H4578" s="2">
        <v>4</v>
      </c>
      <c r="I4578" s="2">
        <v>589</v>
      </c>
      <c r="J4578" s="2" t="s">
        <v>792</v>
      </c>
      <c r="K4578" s="2" t="s">
        <v>376</v>
      </c>
      <c r="L4578" s="2" t="s">
        <v>0</v>
      </c>
      <c r="M4578" s="16">
        <v>23.95</v>
      </c>
      <c r="N4578" s="16"/>
      <c r="O4578" s="16"/>
      <c r="P4578" s="16"/>
      <c r="Q4578" s="16"/>
      <c r="R4578" s="16"/>
      <c r="S4578" s="16"/>
    </row>
    <row r="4579" spans="1:19" x14ac:dyDescent="0.25">
      <c r="A4579" t="s">
        <v>113</v>
      </c>
      <c r="B4579" s="97" t="s">
        <v>187</v>
      </c>
      <c r="C4579" t="s">
        <v>888</v>
      </c>
      <c r="D4579" s="54">
        <v>44728</v>
      </c>
      <c r="E4579" s="97" t="s">
        <v>58</v>
      </c>
      <c r="F4579" s="97" t="s">
        <v>62</v>
      </c>
      <c r="G4579" s="97" t="s">
        <v>20</v>
      </c>
      <c r="H4579" s="2">
        <v>5</v>
      </c>
      <c r="I4579" s="2">
        <v>596</v>
      </c>
      <c r="J4579" s="2" t="s">
        <v>891</v>
      </c>
      <c r="K4579" s="2" t="s">
        <v>376</v>
      </c>
      <c r="L4579" s="2" t="s">
        <v>0</v>
      </c>
      <c r="M4579" s="16">
        <v>24.98</v>
      </c>
      <c r="N4579" s="16"/>
      <c r="O4579" s="16"/>
      <c r="P4579" s="16"/>
      <c r="Q4579" s="16"/>
      <c r="R4579" s="16"/>
      <c r="S4579" s="16"/>
    </row>
    <row r="4580" spans="1:19" x14ac:dyDescent="0.25">
      <c r="A4580" t="s">
        <v>113</v>
      </c>
      <c r="B4580" s="97" t="s">
        <v>187</v>
      </c>
      <c r="C4580" t="s">
        <v>888</v>
      </c>
      <c r="D4580" s="54">
        <v>44728</v>
      </c>
      <c r="E4580" s="97" t="s">
        <v>58</v>
      </c>
      <c r="F4580" s="97" t="s">
        <v>62</v>
      </c>
      <c r="G4580" s="97" t="s">
        <v>20</v>
      </c>
      <c r="H4580" s="2">
        <v>7</v>
      </c>
      <c r="I4580" s="2">
        <v>1235</v>
      </c>
      <c r="J4580" s="2" t="s">
        <v>793</v>
      </c>
      <c r="K4580" s="2" t="s">
        <v>267</v>
      </c>
      <c r="L4580" s="2" t="s">
        <v>0</v>
      </c>
      <c r="M4580" s="16">
        <v>27.2</v>
      </c>
      <c r="N4580" s="16"/>
      <c r="O4580" s="16"/>
      <c r="P4580" s="16"/>
      <c r="Q4580" s="16"/>
      <c r="R4580" s="16"/>
      <c r="S4580" s="16"/>
    </row>
    <row r="4581" spans="1:19" x14ac:dyDescent="0.25">
      <c r="A4581" t="s">
        <v>113</v>
      </c>
      <c r="B4581" s="97" t="s">
        <v>187</v>
      </c>
      <c r="C4581" t="s">
        <v>888</v>
      </c>
      <c r="D4581" s="54">
        <v>44728</v>
      </c>
      <c r="E4581" s="97" t="s">
        <v>58</v>
      </c>
      <c r="F4581" s="97" t="s">
        <v>62</v>
      </c>
      <c r="G4581" s="97" t="s">
        <v>20</v>
      </c>
      <c r="H4581" s="2">
        <v>3</v>
      </c>
      <c r="I4581" s="2">
        <v>364</v>
      </c>
      <c r="J4581" s="2" t="s">
        <v>669</v>
      </c>
      <c r="K4581" s="2" t="s">
        <v>258</v>
      </c>
      <c r="L4581" s="2" t="s">
        <v>0</v>
      </c>
      <c r="M4581" s="16">
        <v>27.12</v>
      </c>
      <c r="N4581" s="16"/>
      <c r="O4581" s="16"/>
      <c r="P4581" s="16"/>
      <c r="Q4581" s="16"/>
      <c r="R4581" s="16"/>
      <c r="S4581" s="16"/>
    </row>
    <row r="4582" spans="1:19" x14ac:dyDescent="0.25">
      <c r="A4582" t="s">
        <v>113</v>
      </c>
      <c r="B4582" s="97" t="s">
        <v>187</v>
      </c>
      <c r="C4582" t="s">
        <v>888</v>
      </c>
      <c r="D4582" s="54">
        <v>44728</v>
      </c>
      <c r="E4582" s="97" t="s">
        <v>58</v>
      </c>
      <c r="F4582" s="97" t="s">
        <v>62</v>
      </c>
      <c r="G4582" s="97" t="s">
        <v>20</v>
      </c>
      <c r="H4582" s="2">
        <v>4</v>
      </c>
      <c r="I4582" s="2">
        <v>1125</v>
      </c>
      <c r="J4582" s="2" t="s">
        <v>666</v>
      </c>
      <c r="K4582" s="2" t="s">
        <v>267</v>
      </c>
      <c r="L4582" s="2" t="s">
        <v>0</v>
      </c>
      <c r="M4582" s="16">
        <v>28.58</v>
      </c>
      <c r="N4582" s="16"/>
      <c r="O4582" s="16"/>
      <c r="P4582" s="16"/>
      <c r="Q4582" s="16"/>
      <c r="R4582" s="16"/>
      <c r="S4582" s="16"/>
    </row>
    <row r="4583" spans="1:19" x14ac:dyDescent="0.25">
      <c r="A4583" t="s">
        <v>113</v>
      </c>
      <c r="B4583" s="97" t="s">
        <v>187</v>
      </c>
      <c r="C4583" t="s">
        <v>888</v>
      </c>
      <c r="D4583" s="54">
        <v>44728</v>
      </c>
      <c r="E4583" s="97" t="s">
        <v>58</v>
      </c>
      <c r="F4583" s="97" t="s">
        <v>62</v>
      </c>
      <c r="G4583" s="97" t="s">
        <v>20</v>
      </c>
      <c r="H4583" s="2">
        <v>6</v>
      </c>
      <c r="I4583" s="2">
        <v>356</v>
      </c>
      <c r="J4583" s="2" t="s">
        <v>655</v>
      </c>
      <c r="K4583" s="2" t="s">
        <v>258</v>
      </c>
      <c r="L4583" s="2" t="s">
        <v>0</v>
      </c>
      <c r="M4583" s="16">
        <v>29.81</v>
      </c>
      <c r="N4583" s="16"/>
      <c r="O4583" s="16"/>
      <c r="P4583" s="16"/>
      <c r="Q4583" s="16"/>
      <c r="R4583" s="16"/>
      <c r="S4583" s="16"/>
    </row>
    <row r="4584" spans="1:19" x14ac:dyDescent="0.25">
      <c r="A4584" t="s">
        <v>113</v>
      </c>
      <c r="B4584" s="97" t="s">
        <v>187</v>
      </c>
      <c r="C4584" t="s">
        <v>888</v>
      </c>
      <c r="D4584" s="54">
        <v>44728</v>
      </c>
      <c r="E4584" s="97" t="s">
        <v>58</v>
      </c>
      <c r="F4584" s="97" t="s">
        <v>62</v>
      </c>
      <c r="G4584" s="97" t="s">
        <v>20</v>
      </c>
      <c r="H4584" s="2">
        <v>1</v>
      </c>
      <c r="I4584" s="2">
        <v>1019</v>
      </c>
      <c r="J4584" s="2" t="s">
        <v>653</v>
      </c>
      <c r="K4584" s="2" t="s">
        <v>684</v>
      </c>
      <c r="L4584" s="2" t="s">
        <v>0</v>
      </c>
      <c r="M4584" s="16">
        <v>21.22</v>
      </c>
      <c r="N4584" s="16"/>
      <c r="O4584" s="16"/>
      <c r="P4584" s="16"/>
      <c r="Q4584" s="16"/>
      <c r="R4584" s="16"/>
      <c r="S4584" s="16"/>
    </row>
    <row r="4585" spans="1:19" x14ac:dyDescent="0.25">
      <c r="A4585" t="s">
        <v>113</v>
      </c>
      <c r="B4585" s="97" t="s">
        <v>187</v>
      </c>
      <c r="C4585" t="s">
        <v>888</v>
      </c>
      <c r="D4585" s="54">
        <v>44728</v>
      </c>
      <c r="E4585" s="97" t="s">
        <v>58</v>
      </c>
      <c r="F4585" s="97" t="s">
        <v>62</v>
      </c>
      <c r="G4585" s="97" t="s">
        <v>20</v>
      </c>
      <c r="H4585" s="2">
        <v>2</v>
      </c>
      <c r="I4585" s="2">
        <v>107</v>
      </c>
      <c r="J4585" s="2" t="s">
        <v>271</v>
      </c>
      <c r="K4585" s="2" t="s">
        <v>64</v>
      </c>
      <c r="L4585" s="2" t="s">
        <v>0</v>
      </c>
      <c r="M4585" s="16">
        <v>21.65</v>
      </c>
      <c r="N4585" s="16"/>
      <c r="O4585" s="16"/>
      <c r="P4585" s="16"/>
      <c r="Q4585" s="16"/>
      <c r="R4585" s="16"/>
      <c r="S4585" s="16"/>
    </row>
    <row r="4586" spans="1:19" x14ac:dyDescent="0.25">
      <c r="A4586" t="s">
        <v>113</v>
      </c>
      <c r="B4586" s="97" t="s">
        <v>187</v>
      </c>
      <c r="C4586" t="s">
        <v>888</v>
      </c>
      <c r="D4586" s="54">
        <v>44728</v>
      </c>
      <c r="E4586" s="97" t="s">
        <v>58</v>
      </c>
      <c r="F4586" s="97" t="s">
        <v>62</v>
      </c>
      <c r="G4586" s="97" t="s">
        <v>20</v>
      </c>
      <c r="H4586" s="2">
        <v>3</v>
      </c>
      <c r="I4586" s="2">
        <v>326</v>
      </c>
      <c r="J4586" s="2" t="s">
        <v>272</v>
      </c>
      <c r="K4586" s="2" t="s">
        <v>256</v>
      </c>
      <c r="L4586" s="2" t="s">
        <v>0</v>
      </c>
      <c r="M4586" s="16">
        <v>22.27</v>
      </c>
      <c r="N4586" s="16"/>
      <c r="O4586" s="16"/>
      <c r="P4586" s="16"/>
      <c r="Q4586" s="16"/>
      <c r="R4586" s="16"/>
      <c r="S4586" s="16"/>
    </row>
    <row r="4587" spans="1:19" x14ac:dyDescent="0.25">
      <c r="A4587" t="s">
        <v>113</v>
      </c>
      <c r="B4587" s="97" t="s">
        <v>187</v>
      </c>
      <c r="C4587" t="s">
        <v>888</v>
      </c>
      <c r="D4587" s="54">
        <v>44728</v>
      </c>
      <c r="E4587" s="97" t="s">
        <v>58</v>
      </c>
      <c r="F4587" s="97" t="s">
        <v>62</v>
      </c>
      <c r="G4587" s="97" t="s">
        <v>20</v>
      </c>
      <c r="H4587" s="2">
        <v>4</v>
      </c>
      <c r="I4587" s="2">
        <v>1185</v>
      </c>
      <c r="J4587" s="2" t="s">
        <v>658</v>
      </c>
      <c r="K4587" s="2" t="s">
        <v>684</v>
      </c>
      <c r="L4587" s="2" t="s">
        <v>0</v>
      </c>
      <c r="M4587" s="16">
        <v>23.65</v>
      </c>
      <c r="N4587" s="16"/>
      <c r="O4587" s="16"/>
      <c r="P4587" s="16"/>
      <c r="Q4587" s="16"/>
      <c r="R4587" s="16"/>
      <c r="S4587" s="16"/>
    </row>
    <row r="4588" spans="1:19" x14ac:dyDescent="0.25">
      <c r="A4588" t="s">
        <v>113</v>
      </c>
      <c r="B4588" s="97" t="s">
        <v>187</v>
      </c>
      <c r="C4588" t="s">
        <v>888</v>
      </c>
      <c r="D4588" s="54">
        <v>44728</v>
      </c>
      <c r="E4588" s="97" t="s">
        <v>58</v>
      </c>
      <c r="F4588" s="97" t="s">
        <v>62</v>
      </c>
      <c r="G4588" s="97" t="s">
        <v>20</v>
      </c>
      <c r="H4588" s="2">
        <v>5</v>
      </c>
      <c r="I4588" s="2">
        <v>1246</v>
      </c>
      <c r="J4588" s="2" t="s">
        <v>778</v>
      </c>
      <c r="K4588" s="2" t="s">
        <v>64</v>
      </c>
      <c r="L4588" s="2" t="s">
        <v>0</v>
      </c>
      <c r="M4588" s="16">
        <v>24.68</v>
      </c>
      <c r="N4588" s="16"/>
      <c r="O4588" s="16"/>
      <c r="P4588" s="16"/>
      <c r="Q4588" s="16"/>
      <c r="R4588" s="16"/>
      <c r="S4588" s="16"/>
    </row>
    <row r="4589" spans="1:19" x14ac:dyDescent="0.25">
      <c r="A4589" t="s">
        <v>113</v>
      </c>
      <c r="B4589" s="97" t="s">
        <v>187</v>
      </c>
      <c r="C4589" t="s">
        <v>888</v>
      </c>
      <c r="D4589" s="54">
        <v>44728</v>
      </c>
      <c r="E4589" s="97" t="s">
        <v>58</v>
      </c>
      <c r="F4589" s="97" t="s">
        <v>62</v>
      </c>
      <c r="G4589" s="97" t="s">
        <v>20</v>
      </c>
      <c r="H4589" s="2">
        <v>6</v>
      </c>
      <c r="I4589" s="2">
        <v>857</v>
      </c>
      <c r="J4589" s="2" t="s">
        <v>663</v>
      </c>
      <c r="K4589" s="2" t="s">
        <v>267</v>
      </c>
      <c r="L4589" s="2" t="s">
        <v>0</v>
      </c>
      <c r="M4589" s="16">
        <v>25.03</v>
      </c>
      <c r="N4589" s="16"/>
      <c r="O4589" s="16"/>
      <c r="P4589" s="16"/>
      <c r="Q4589" s="16"/>
      <c r="R4589" s="16"/>
      <c r="S4589" s="16"/>
    </row>
    <row r="4590" spans="1:19" x14ac:dyDescent="0.25">
      <c r="A4590" t="s">
        <v>31</v>
      </c>
      <c r="B4590" s="20" t="s">
        <v>30</v>
      </c>
      <c r="C4590" t="s">
        <v>894</v>
      </c>
      <c r="D4590" s="54">
        <v>44730</v>
      </c>
      <c r="E4590" s="20" t="s">
        <v>58</v>
      </c>
      <c r="F4590" s="98" t="s">
        <v>62</v>
      </c>
      <c r="G4590" s="20" t="s">
        <v>18</v>
      </c>
      <c r="H4590" s="2">
        <v>1</v>
      </c>
      <c r="I4590" s="2">
        <v>1300</v>
      </c>
      <c r="J4590" s="2" t="s">
        <v>827</v>
      </c>
      <c r="K4590" s="2" t="s">
        <v>65</v>
      </c>
      <c r="L4590" s="2" t="s">
        <v>335</v>
      </c>
      <c r="M4590" s="16">
        <v>44.05</v>
      </c>
      <c r="N4590" s="16">
        <v>43.56</v>
      </c>
      <c r="O4590" s="16" t="s">
        <v>1</v>
      </c>
      <c r="P4590" s="16">
        <v>43.18</v>
      </c>
      <c r="Q4590" s="16">
        <v>44.05</v>
      </c>
      <c r="R4590" s="16">
        <v>43.65</v>
      </c>
      <c r="S4590" s="16">
        <v>42.74</v>
      </c>
    </row>
    <row r="4591" spans="1:19" x14ac:dyDescent="0.25">
      <c r="A4591" t="s">
        <v>31</v>
      </c>
      <c r="B4591" s="98" t="s">
        <v>30</v>
      </c>
      <c r="C4591" t="s">
        <v>894</v>
      </c>
      <c r="D4591" s="54">
        <v>44730</v>
      </c>
      <c r="E4591" s="98" t="s">
        <v>58</v>
      </c>
      <c r="F4591" s="98" t="s">
        <v>62</v>
      </c>
      <c r="G4591" s="98" t="s">
        <v>18</v>
      </c>
      <c r="H4591" s="2">
        <v>2</v>
      </c>
      <c r="I4591" s="2">
        <v>69</v>
      </c>
      <c r="J4591" s="2" t="s">
        <v>414</v>
      </c>
      <c r="K4591" s="2" t="s">
        <v>64</v>
      </c>
      <c r="L4591" s="2" t="s">
        <v>26</v>
      </c>
      <c r="M4591" s="16">
        <v>41.7</v>
      </c>
      <c r="N4591" s="16" t="s">
        <v>1</v>
      </c>
      <c r="O4591" s="16">
        <v>38.729999999999997</v>
      </c>
      <c r="P4591" s="16" t="s">
        <v>1</v>
      </c>
      <c r="Q4591" s="16">
        <v>41.7</v>
      </c>
      <c r="R4591" s="16" t="s">
        <v>1</v>
      </c>
      <c r="S4591" s="16">
        <v>35.53</v>
      </c>
    </row>
    <row r="4592" spans="1:19" x14ac:dyDescent="0.25">
      <c r="A4592" t="s">
        <v>31</v>
      </c>
      <c r="B4592" s="98" t="s">
        <v>30</v>
      </c>
      <c r="C4592" t="s">
        <v>894</v>
      </c>
      <c r="D4592" s="54">
        <v>44730</v>
      </c>
      <c r="E4592" s="98" t="s">
        <v>58</v>
      </c>
      <c r="F4592" s="98" t="s">
        <v>62</v>
      </c>
      <c r="G4592" s="98" t="s">
        <v>18</v>
      </c>
      <c r="H4592" s="2">
        <v>3</v>
      </c>
      <c r="I4592" s="2">
        <v>810</v>
      </c>
      <c r="J4592" s="2" t="s">
        <v>565</v>
      </c>
      <c r="K4592" s="2" t="s">
        <v>267</v>
      </c>
      <c r="L4592" s="2" t="s">
        <v>160</v>
      </c>
      <c r="M4592" s="16">
        <v>38.83</v>
      </c>
      <c r="N4592" s="16">
        <v>37.18</v>
      </c>
      <c r="O4592" s="16">
        <v>38.79</v>
      </c>
      <c r="P4592" s="16" t="s">
        <v>1</v>
      </c>
      <c r="Q4592" s="16">
        <v>37</v>
      </c>
      <c r="R4592" s="16">
        <v>38.83</v>
      </c>
      <c r="S4592" s="16">
        <v>35.06</v>
      </c>
    </row>
    <row r="4593" spans="1:19" x14ac:dyDescent="0.25">
      <c r="A4593" t="s">
        <v>31</v>
      </c>
      <c r="B4593" s="98" t="s">
        <v>30</v>
      </c>
      <c r="C4593" t="s">
        <v>894</v>
      </c>
      <c r="D4593" s="54">
        <v>44730</v>
      </c>
      <c r="E4593" s="98" t="s">
        <v>58</v>
      </c>
      <c r="F4593" s="98" t="s">
        <v>62</v>
      </c>
      <c r="G4593" s="98" t="s">
        <v>18</v>
      </c>
      <c r="H4593" s="2">
        <v>4</v>
      </c>
      <c r="I4593" s="2">
        <v>871</v>
      </c>
      <c r="J4593" s="2" t="s">
        <v>400</v>
      </c>
      <c r="K4593" s="2" t="s">
        <v>64</v>
      </c>
      <c r="L4593" s="2" t="s">
        <v>26</v>
      </c>
      <c r="M4593" s="16">
        <v>35.61</v>
      </c>
      <c r="N4593" s="16" t="s">
        <v>25</v>
      </c>
      <c r="O4593" s="16">
        <v>35.61</v>
      </c>
      <c r="P4593" s="16">
        <v>34.54</v>
      </c>
      <c r="Q4593" s="16" t="s">
        <v>1</v>
      </c>
      <c r="R4593" s="16">
        <v>32.909999999999997</v>
      </c>
      <c r="S4593" s="16">
        <v>34.26</v>
      </c>
    </row>
    <row r="4594" spans="1:19" x14ac:dyDescent="0.25">
      <c r="A4594" t="s">
        <v>31</v>
      </c>
      <c r="B4594" s="98" t="s">
        <v>30</v>
      </c>
      <c r="C4594" t="s">
        <v>894</v>
      </c>
      <c r="D4594" s="54">
        <v>44730</v>
      </c>
      <c r="E4594" s="98" t="s">
        <v>58</v>
      </c>
      <c r="F4594" s="98" t="s">
        <v>62</v>
      </c>
      <c r="G4594" s="98" t="s">
        <v>18</v>
      </c>
      <c r="H4594" s="2">
        <v>5</v>
      </c>
      <c r="I4594" s="2">
        <v>1260</v>
      </c>
      <c r="J4594" s="2" t="s">
        <v>199</v>
      </c>
      <c r="K4594" s="2" t="s">
        <v>684</v>
      </c>
      <c r="L4594" s="2" t="s">
        <v>335</v>
      </c>
      <c r="M4594" s="16">
        <v>27.45</v>
      </c>
      <c r="N4594" s="16">
        <v>26.07</v>
      </c>
      <c r="O4594" s="16">
        <v>27.45</v>
      </c>
      <c r="P4594" s="16" t="s">
        <v>1</v>
      </c>
      <c r="Q4594" s="16">
        <v>26.09</v>
      </c>
      <c r="R4594" s="16">
        <v>26.66</v>
      </c>
      <c r="S4594" s="16">
        <v>25.39</v>
      </c>
    </row>
    <row r="4595" spans="1:19" x14ac:dyDescent="0.25">
      <c r="A4595" t="s">
        <v>31</v>
      </c>
      <c r="B4595" s="98" t="s">
        <v>30</v>
      </c>
      <c r="C4595" t="s">
        <v>894</v>
      </c>
      <c r="D4595" s="54">
        <v>44730</v>
      </c>
      <c r="E4595" s="98" t="s">
        <v>58</v>
      </c>
      <c r="F4595" s="98" t="s">
        <v>62</v>
      </c>
      <c r="G4595" s="98" t="s">
        <v>18</v>
      </c>
      <c r="H4595" s="2">
        <v>6</v>
      </c>
      <c r="I4595" s="2">
        <v>245</v>
      </c>
      <c r="J4595" s="2" t="s">
        <v>525</v>
      </c>
      <c r="K4595" s="2" t="s">
        <v>66</v>
      </c>
      <c r="L4595" s="2" t="s">
        <v>335</v>
      </c>
      <c r="M4595" s="16">
        <v>26.21</v>
      </c>
      <c r="N4595" s="16" t="s">
        <v>1</v>
      </c>
      <c r="O4595" s="16">
        <v>22.75</v>
      </c>
      <c r="P4595" s="16">
        <v>24</v>
      </c>
      <c r="Q4595" s="16">
        <v>23.16</v>
      </c>
      <c r="R4595" s="16" t="s">
        <v>1</v>
      </c>
      <c r="S4595" s="16">
        <v>26.21</v>
      </c>
    </row>
    <row r="4596" spans="1:19" x14ac:dyDescent="0.25">
      <c r="A4596" t="s">
        <v>42</v>
      </c>
      <c r="B4596" s="20" t="s">
        <v>30</v>
      </c>
      <c r="C4596" t="s">
        <v>894</v>
      </c>
      <c r="D4596" s="54">
        <v>44730</v>
      </c>
      <c r="E4596" s="98" t="s">
        <v>58</v>
      </c>
      <c r="F4596" s="98" t="s">
        <v>62</v>
      </c>
      <c r="G4596" s="20" t="s">
        <v>20</v>
      </c>
      <c r="H4596" s="2">
        <v>1</v>
      </c>
      <c r="I4596" s="2">
        <v>874</v>
      </c>
      <c r="J4596" s="2" t="s">
        <v>439</v>
      </c>
      <c r="K4596" s="2" t="s">
        <v>64</v>
      </c>
      <c r="L4596" s="2" t="s">
        <v>26</v>
      </c>
      <c r="M4596" s="16">
        <v>41.58</v>
      </c>
      <c r="N4596" s="16">
        <v>39.56</v>
      </c>
      <c r="O4596" s="16">
        <v>40.130000000000003</v>
      </c>
      <c r="P4596" s="16">
        <v>41.58</v>
      </c>
      <c r="Q4596" s="16">
        <v>36.51</v>
      </c>
      <c r="R4596" s="16">
        <v>39.880000000000003</v>
      </c>
      <c r="S4596" s="16">
        <v>39.96</v>
      </c>
    </row>
    <row r="4597" spans="1:19" x14ac:dyDescent="0.25">
      <c r="A4597" t="s">
        <v>42</v>
      </c>
      <c r="B4597" s="98" t="s">
        <v>30</v>
      </c>
      <c r="C4597" t="s">
        <v>894</v>
      </c>
      <c r="D4597" s="54">
        <v>44730</v>
      </c>
      <c r="E4597" s="98" t="s">
        <v>58</v>
      </c>
      <c r="F4597" s="98" t="s">
        <v>62</v>
      </c>
      <c r="G4597" s="20" t="s">
        <v>20</v>
      </c>
      <c r="H4597" s="2">
        <v>2</v>
      </c>
      <c r="I4597" s="2">
        <v>1078</v>
      </c>
      <c r="J4597" s="2" t="s">
        <v>527</v>
      </c>
      <c r="K4597" s="2" t="s">
        <v>64</v>
      </c>
      <c r="L4597" s="2" t="s">
        <v>160</v>
      </c>
      <c r="M4597" s="16">
        <v>22.57</v>
      </c>
      <c r="N4597" s="16">
        <v>17.39</v>
      </c>
      <c r="O4597" s="16">
        <v>17.420000000000002</v>
      </c>
      <c r="P4597" s="16">
        <v>19.899999999999999</v>
      </c>
      <c r="Q4597" s="16">
        <v>22.57</v>
      </c>
      <c r="R4597" s="16">
        <v>21.85</v>
      </c>
      <c r="S4597" s="16">
        <v>22.45</v>
      </c>
    </row>
    <row r="4598" spans="1:19" x14ac:dyDescent="0.25">
      <c r="A4598" t="s">
        <v>94</v>
      </c>
      <c r="B4598" s="20" t="s">
        <v>188</v>
      </c>
      <c r="C4598" t="s">
        <v>894</v>
      </c>
      <c r="D4598" s="54">
        <v>44730</v>
      </c>
      <c r="E4598" s="98" t="s">
        <v>58</v>
      </c>
      <c r="F4598" s="98" t="s">
        <v>62</v>
      </c>
      <c r="G4598" s="20" t="s">
        <v>18</v>
      </c>
      <c r="H4598" s="2">
        <v>1</v>
      </c>
      <c r="I4598" s="2">
        <v>214</v>
      </c>
      <c r="J4598" s="2" t="s">
        <v>380</v>
      </c>
      <c r="K4598" s="2" t="s">
        <v>66</v>
      </c>
      <c r="L4598" s="2" t="s">
        <v>26</v>
      </c>
      <c r="M4598" s="16">
        <v>12.81</v>
      </c>
      <c r="N4598" s="16" t="s">
        <v>1</v>
      </c>
      <c r="O4598" s="16">
        <v>12.75</v>
      </c>
      <c r="P4598" s="16" t="s">
        <v>1</v>
      </c>
      <c r="Q4598" s="16" t="s">
        <v>1</v>
      </c>
      <c r="R4598" s="16" t="s">
        <v>1</v>
      </c>
      <c r="S4598" s="16">
        <v>12.81</v>
      </c>
    </row>
    <row r="4599" spans="1:19" x14ac:dyDescent="0.25">
      <c r="A4599" t="s">
        <v>94</v>
      </c>
      <c r="B4599" s="98" t="s">
        <v>188</v>
      </c>
      <c r="C4599" t="s">
        <v>894</v>
      </c>
      <c r="D4599" s="54">
        <v>44730</v>
      </c>
      <c r="E4599" s="98" t="s">
        <v>58</v>
      </c>
      <c r="F4599" s="98" t="s">
        <v>62</v>
      </c>
      <c r="G4599" s="20" t="s">
        <v>18</v>
      </c>
      <c r="H4599" s="2">
        <v>2</v>
      </c>
      <c r="I4599" s="2">
        <v>871</v>
      </c>
      <c r="J4599" s="2" t="s">
        <v>400</v>
      </c>
      <c r="K4599" s="2" t="s">
        <v>64</v>
      </c>
      <c r="L4599" s="2" t="s">
        <v>26</v>
      </c>
      <c r="M4599" s="16">
        <v>12.24</v>
      </c>
      <c r="N4599" s="16">
        <v>12.24</v>
      </c>
      <c r="O4599" s="16">
        <v>11.32</v>
      </c>
      <c r="P4599" s="16" t="s">
        <v>1</v>
      </c>
      <c r="Q4599" s="16">
        <v>12.08</v>
      </c>
      <c r="R4599" s="16" t="s">
        <v>25</v>
      </c>
      <c r="S4599" s="16" t="s">
        <v>1</v>
      </c>
    </row>
    <row r="4600" spans="1:19" x14ac:dyDescent="0.25">
      <c r="A4600" t="s">
        <v>114</v>
      </c>
      <c r="B4600" s="20" t="s">
        <v>187</v>
      </c>
      <c r="C4600" t="s">
        <v>894</v>
      </c>
      <c r="D4600" s="54">
        <v>44730</v>
      </c>
      <c r="E4600" s="98" t="s">
        <v>58</v>
      </c>
      <c r="F4600" s="98" t="s">
        <v>62</v>
      </c>
      <c r="G4600" s="20" t="s">
        <v>20</v>
      </c>
      <c r="H4600" s="2">
        <v>1</v>
      </c>
      <c r="I4600" s="2">
        <v>689</v>
      </c>
      <c r="J4600" s="2" t="s">
        <v>357</v>
      </c>
      <c r="K4600" s="2" t="s">
        <v>64</v>
      </c>
      <c r="L4600" s="2" t="s">
        <v>26</v>
      </c>
      <c r="M4600" s="16">
        <v>26.25</v>
      </c>
      <c r="N4600" s="16"/>
      <c r="O4600" s="16"/>
      <c r="P4600" s="16"/>
      <c r="Q4600" s="16"/>
      <c r="R4600" s="16"/>
      <c r="S4600" s="16"/>
    </row>
    <row r="4601" spans="1:19" x14ac:dyDescent="0.25">
      <c r="A4601" t="s">
        <v>114</v>
      </c>
      <c r="B4601" s="98" t="s">
        <v>187</v>
      </c>
      <c r="C4601" t="s">
        <v>894</v>
      </c>
      <c r="D4601" s="54">
        <v>44730</v>
      </c>
      <c r="E4601" s="98" t="s">
        <v>58</v>
      </c>
      <c r="F4601" s="98" t="s">
        <v>62</v>
      </c>
      <c r="G4601" s="98" t="s">
        <v>20</v>
      </c>
      <c r="H4601" s="2">
        <v>2</v>
      </c>
      <c r="I4601" s="2">
        <v>310</v>
      </c>
      <c r="J4601" s="2" t="s">
        <v>462</v>
      </c>
      <c r="K4601" s="2" t="s">
        <v>377</v>
      </c>
      <c r="L4601" s="2" t="s">
        <v>160</v>
      </c>
      <c r="M4601" s="16">
        <v>27.71</v>
      </c>
      <c r="N4601" s="16"/>
      <c r="O4601" s="16"/>
      <c r="P4601" s="16"/>
      <c r="Q4601" s="16"/>
      <c r="R4601" s="16"/>
      <c r="S4601" s="16"/>
    </row>
    <row r="4602" spans="1:19" x14ac:dyDescent="0.25">
      <c r="A4602" t="s">
        <v>114</v>
      </c>
      <c r="B4602" s="98" t="s">
        <v>187</v>
      </c>
      <c r="C4602" t="s">
        <v>894</v>
      </c>
      <c r="D4602" s="54">
        <v>44730</v>
      </c>
      <c r="E4602" s="98" t="s">
        <v>58</v>
      </c>
      <c r="F4602" s="98" t="s">
        <v>62</v>
      </c>
      <c r="G4602" s="98" t="s">
        <v>20</v>
      </c>
      <c r="H4602" s="2">
        <v>3</v>
      </c>
      <c r="I4602" s="2">
        <v>872</v>
      </c>
      <c r="J4602" s="2" t="s">
        <v>348</v>
      </c>
      <c r="K4602" s="2" t="s">
        <v>64</v>
      </c>
      <c r="L4602" s="2" t="s">
        <v>23</v>
      </c>
      <c r="M4602" s="16">
        <v>30.17</v>
      </c>
      <c r="N4602" s="16"/>
      <c r="O4602" s="16"/>
      <c r="P4602" s="16"/>
      <c r="Q4602" s="16"/>
      <c r="R4602" s="16"/>
      <c r="S4602" s="16"/>
    </row>
    <row r="4603" spans="1:19" x14ac:dyDescent="0.25">
      <c r="A4603" t="s">
        <v>114</v>
      </c>
      <c r="B4603" s="98" t="s">
        <v>187</v>
      </c>
      <c r="C4603" t="s">
        <v>894</v>
      </c>
      <c r="D4603" s="54">
        <v>44730</v>
      </c>
      <c r="E4603" s="98" t="s">
        <v>58</v>
      </c>
      <c r="F4603" s="98" t="s">
        <v>62</v>
      </c>
      <c r="G4603" s="98" t="s">
        <v>20</v>
      </c>
      <c r="H4603" s="2">
        <v>4</v>
      </c>
      <c r="I4603" s="2">
        <v>583</v>
      </c>
      <c r="J4603" s="2" t="s">
        <v>520</v>
      </c>
      <c r="K4603" s="2" t="s">
        <v>376</v>
      </c>
      <c r="L4603" s="2" t="s">
        <v>23</v>
      </c>
      <c r="M4603" s="16">
        <v>31.44</v>
      </c>
      <c r="N4603" s="16"/>
      <c r="O4603" s="16"/>
      <c r="P4603" s="16"/>
      <c r="Q4603" s="16"/>
      <c r="R4603" s="16"/>
      <c r="S4603" s="16"/>
    </row>
    <row r="4604" spans="1:19" x14ac:dyDescent="0.25">
      <c r="A4604" t="s">
        <v>114</v>
      </c>
      <c r="B4604" s="98" t="s">
        <v>187</v>
      </c>
      <c r="C4604" t="s">
        <v>894</v>
      </c>
      <c r="D4604" s="54">
        <v>44730</v>
      </c>
      <c r="E4604" s="98" t="s">
        <v>58</v>
      </c>
      <c r="F4604" s="98" t="s">
        <v>62</v>
      </c>
      <c r="G4604" s="98" t="s">
        <v>20</v>
      </c>
      <c r="H4604" s="2">
        <v>5</v>
      </c>
      <c r="I4604" s="2">
        <v>755</v>
      </c>
      <c r="J4604" s="2" t="s">
        <v>477</v>
      </c>
      <c r="K4604" s="2" t="s">
        <v>376</v>
      </c>
      <c r="L4604" s="2" t="s">
        <v>26</v>
      </c>
      <c r="M4604" s="16">
        <v>34.35</v>
      </c>
      <c r="N4604" s="16"/>
      <c r="O4604" s="16"/>
      <c r="P4604" s="16"/>
      <c r="Q4604" s="16"/>
      <c r="R4604" s="16"/>
      <c r="S4604" s="16"/>
    </row>
    <row r="4605" spans="1:19" x14ac:dyDescent="0.25">
      <c r="A4605" t="s">
        <v>114</v>
      </c>
      <c r="B4605" s="98" t="s">
        <v>187</v>
      </c>
      <c r="C4605" t="s">
        <v>894</v>
      </c>
      <c r="D4605" s="54">
        <v>44730</v>
      </c>
      <c r="E4605" s="98" t="s">
        <v>58</v>
      </c>
      <c r="F4605" s="98" t="s">
        <v>62</v>
      </c>
      <c r="G4605" s="98" t="s">
        <v>20</v>
      </c>
      <c r="H4605" s="2">
        <v>6</v>
      </c>
      <c r="I4605" s="2">
        <v>1026</v>
      </c>
      <c r="J4605" s="2" t="s">
        <v>887</v>
      </c>
      <c r="K4605" s="2" t="s">
        <v>684</v>
      </c>
      <c r="L4605" s="2" t="s">
        <v>502</v>
      </c>
      <c r="M4605" s="16">
        <v>35.43</v>
      </c>
      <c r="N4605" s="16"/>
      <c r="O4605" s="16"/>
      <c r="P4605" s="16"/>
      <c r="Q4605" s="16"/>
      <c r="R4605" s="16"/>
      <c r="S4605" s="16"/>
    </row>
    <row r="4606" spans="1:19" x14ac:dyDescent="0.25">
      <c r="A4606" t="s">
        <v>114</v>
      </c>
      <c r="B4606" s="98" t="s">
        <v>187</v>
      </c>
      <c r="C4606" t="s">
        <v>894</v>
      </c>
      <c r="D4606" s="54">
        <v>44730</v>
      </c>
      <c r="E4606" s="98" t="s">
        <v>58</v>
      </c>
      <c r="F4606" s="98" t="s">
        <v>62</v>
      </c>
      <c r="G4606" s="20" t="s">
        <v>18</v>
      </c>
      <c r="H4606" s="2">
        <v>1</v>
      </c>
      <c r="I4606" s="2">
        <v>588</v>
      </c>
      <c r="J4606" s="2" t="s">
        <v>336</v>
      </c>
      <c r="K4606" s="2" t="s">
        <v>376</v>
      </c>
      <c r="L4606" s="2" t="s">
        <v>26</v>
      </c>
      <c r="M4606" s="16">
        <v>23.93</v>
      </c>
      <c r="N4606" s="16"/>
      <c r="O4606" s="16"/>
      <c r="P4606" s="16"/>
      <c r="Q4606" s="16"/>
      <c r="R4606" s="16"/>
      <c r="S4606" s="16"/>
    </row>
    <row r="4607" spans="1:19" x14ac:dyDescent="0.25">
      <c r="A4607" t="s">
        <v>114</v>
      </c>
      <c r="B4607" s="98" t="s">
        <v>187</v>
      </c>
      <c r="C4607" t="s">
        <v>894</v>
      </c>
      <c r="D4607" s="54">
        <v>44730</v>
      </c>
      <c r="E4607" s="98" t="s">
        <v>58</v>
      </c>
      <c r="F4607" s="98" t="s">
        <v>62</v>
      </c>
      <c r="G4607" s="98" t="s">
        <v>18</v>
      </c>
      <c r="H4607" s="2">
        <v>2</v>
      </c>
      <c r="I4607" s="2">
        <v>585</v>
      </c>
      <c r="J4607" s="2" t="s">
        <v>457</v>
      </c>
      <c r="K4607" s="2" t="s">
        <v>376</v>
      </c>
      <c r="L4607" s="2" t="s">
        <v>160</v>
      </c>
      <c r="M4607" s="16">
        <v>24.15</v>
      </c>
      <c r="N4607" s="16"/>
      <c r="O4607" s="16"/>
      <c r="P4607" s="16"/>
      <c r="Q4607" s="16"/>
      <c r="R4607" s="16"/>
      <c r="S4607" s="16"/>
    </row>
    <row r="4608" spans="1:19" x14ac:dyDescent="0.25">
      <c r="A4608" t="s">
        <v>114</v>
      </c>
      <c r="B4608" s="98" t="s">
        <v>187</v>
      </c>
      <c r="C4608" t="s">
        <v>894</v>
      </c>
      <c r="D4608" s="54">
        <v>44730</v>
      </c>
      <c r="E4608" s="98" t="s">
        <v>58</v>
      </c>
      <c r="F4608" s="98" t="s">
        <v>62</v>
      </c>
      <c r="G4608" s="98" t="s">
        <v>18</v>
      </c>
      <c r="H4608" s="2">
        <v>3</v>
      </c>
      <c r="I4608" s="2">
        <v>704</v>
      </c>
      <c r="J4608" s="2" t="s">
        <v>340</v>
      </c>
      <c r="K4608" s="2" t="s">
        <v>64</v>
      </c>
      <c r="L4608" s="2" t="s">
        <v>26</v>
      </c>
      <c r="M4608" s="16">
        <v>25.55</v>
      </c>
      <c r="N4608" s="16"/>
      <c r="O4608" s="16"/>
      <c r="P4608" s="16"/>
      <c r="Q4608" s="16"/>
      <c r="R4608" s="16"/>
      <c r="S4608" s="16"/>
    </row>
    <row r="4609" spans="1:19" x14ac:dyDescent="0.25">
      <c r="A4609" t="s">
        <v>114</v>
      </c>
      <c r="B4609" s="98" t="s">
        <v>187</v>
      </c>
      <c r="C4609" t="s">
        <v>894</v>
      </c>
      <c r="D4609" s="54">
        <v>44730</v>
      </c>
      <c r="E4609" s="98" t="s">
        <v>58</v>
      </c>
      <c r="F4609" s="98" t="s">
        <v>62</v>
      </c>
      <c r="G4609" s="98" t="s">
        <v>18</v>
      </c>
      <c r="H4609" s="2">
        <v>4</v>
      </c>
      <c r="I4609" s="2">
        <v>924</v>
      </c>
      <c r="J4609" s="2" t="s">
        <v>610</v>
      </c>
      <c r="K4609" s="2" t="s">
        <v>267</v>
      </c>
      <c r="L4609" s="2" t="s">
        <v>23</v>
      </c>
      <c r="M4609" s="16">
        <v>25.9</v>
      </c>
      <c r="N4609" s="16"/>
      <c r="O4609" s="16"/>
      <c r="P4609" s="16"/>
      <c r="Q4609" s="16"/>
      <c r="R4609" s="16"/>
      <c r="S4609" s="16"/>
    </row>
    <row r="4610" spans="1:19" x14ac:dyDescent="0.25">
      <c r="A4610" t="s">
        <v>114</v>
      </c>
      <c r="B4610" s="98" t="s">
        <v>187</v>
      </c>
      <c r="C4610" t="s">
        <v>894</v>
      </c>
      <c r="D4610" s="54">
        <v>44730</v>
      </c>
      <c r="E4610" s="98" t="s">
        <v>58</v>
      </c>
      <c r="F4610" s="98" t="s">
        <v>62</v>
      </c>
      <c r="G4610" s="98" t="s">
        <v>18</v>
      </c>
      <c r="H4610" s="2">
        <v>5</v>
      </c>
      <c r="I4610" s="2">
        <v>703</v>
      </c>
      <c r="J4610" s="2" t="s">
        <v>341</v>
      </c>
      <c r="K4610" s="2" t="s">
        <v>64</v>
      </c>
      <c r="L4610" s="2" t="s">
        <v>26</v>
      </c>
      <c r="M4610" s="16">
        <v>26.41</v>
      </c>
      <c r="N4610" s="16"/>
      <c r="O4610" s="16"/>
      <c r="P4610" s="16"/>
      <c r="Q4610" s="16"/>
      <c r="R4610" s="16"/>
      <c r="S4610" s="16"/>
    </row>
    <row r="4611" spans="1:19" x14ac:dyDescent="0.25">
      <c r="A4611" t="s">
        <v>114</v>
      </c>
      <c r="B4611" s="98" t="s">
        <v>187</v>
      </c>
      <c r="C4611" t="s">
        <v>894</v>
      </c>
      <c r="D4611" s="54">
        <v>44730</v>
      </c>
      <c r="E4611" s="98" t="s">
        <v>58</v>
      </c>
      <c r="F4611" s="98" t="s">
        <v>62</v>
      </c>
      <c r="G4611" s="98" t="s">
        <v>18</v>
      </c>
      <c r="H4611" s="2">
        <v>6</v>
      </c>
      <c r="I4611" s="2">
        <v>572</v>
      </c>
      <c r="J4611" s="2" t="s">
        <v>322</v>
      </c>
      <c r="K4611" s="2" t="s">
        <v>267</v>
      </c>
      <c r="L4611" s="2" t="s">
        <v>23</v>
      </c>
      <c r="M4611" s="16">
        <v>31.73</v>
      </c>
      <c r="N4611" s="16"/>
      <c r="O4611" s="16"/>
      <c r="P4611" s="16"/>
      <c r="Q4611" s="16"/>
      <c r="R4611" s="16"/>
      <c r="S4611" s="16"/>
    </row>
    <row r="4612" spans="1:19" x14ac:dyDescent="0.25">
      <c r="A4612" t="s">
        <v>114</v>
      </c>
      <c r="B4612" s="98" t="s">
        <v>187</v>
      </c>
      <c r="C4612" t="s">
        <v>894</v>
      </c>
      <c r="D4612" s="54">
        <v>44730</v>
      </c>
      <c r="E4612" s="98" t="s">
        <v>58</v>
      </c>
      <c r="F4612" s="98" t="s">
        <v>62</v>
      </c>
      <c r="G4612" s="98" t="s">
        <v>18</v>
      </c>
      <c r="H4612" s="2">
        <v>1</v>
      </c>
      <c r="I4612" s="2">
        <v>210</v>
      </c>
      <c r="J4612" s="2" t="s">
        <v>333</v>
      </c>
      <c r="K4612" s="2" t="s">
        <v>65</v>
      </c>
      <c r="L4612" s="2" t="s">
        <v>26</v>
      </c>
      <c r="M4612" s="16">
        <v>23.41</v>
      </c>
      <c r="N4612" s="16"/>
      <c r="O4612" s="16"/>
      <c r="P4612" s="16"/>
      <c r="Q4612" s="16"/>
      <c r="R4612" s="16"/>
      <c r="S4612" s="16"/>
    </row>
    <row r="4613" spans="1:19" x14ac:dyDescent="0.25">
      <c r="A4613" t="s">
        <v>114</v>
      </c>
      <c r="B4613" s="98" t="s">
        <v>187</v>
      </c>
      <c r="C4613" t="s">
        <v>894</v>
      </c>
      <c r="D4613" s="54">
        <v>44730</v>
      </c>
      <c r="E4613" s="98" t="s">
        <v>58</v>
      </c>
      <c r="F4613" s="98" t="s">
        <v>62</v>
      </c>
      <c r="G4613" s="98" t="s">
        <v>18</v>
      </c>
      <c r="H4613" s="2">
        <v>3</v>
      </c>
      <c r="I4613" s="2">
        <v>1233</v>
      </c>
      <c r="J4613" s="2" t="s">
        <v>743</v>
      </c>
      <c r="K4613" s="2" t="s">
        <v>267</v>
      </c>
      <c r="L4613" s="2" t="s">
        <v>26</v>
      </c>
      <c r="M4613" s="16">
        <v>23.86</v>
      </c>
      <c r="N4613" s="16"/>
      <c r="O4613" s="16"/>
      <c r="P4613" s="16"/>
      <c r="Q4613" s="16"/>
      <c r="R4613" s="16"/>
      <c r="S4613" s="16"/>
    </row>
    <row r="4614" spans="1:19" x14ac:dyDescent="0.25">
      <c r="A4614" t="s">
        <v>114</v>
      </c>
      <c r="B4614" s="98" t="s">
        <v>187</v>
      </c>
      <c r="C4614" t="s">
        <v>894</v>
      </c>
      <c r="D4614" s="54">
        <v>44730</v>
      </c>
      <c r="E4614" s="98" t="s">
        <v>58</v>
      </c>
      <c r="F4614" s="98" t="s">
        <v>62</v>
      </c>
      <c r="G4614" s="98" t="s">
        <v>18</v>
      </c>
      <c r="H4614" s="2">
        <v>4</v>
      </c>
      <c r="I4614" s="2">
        <v>77</v>
      </c>
      <c r="J4614" s="2" t="s">
        <v>339</v>
      </c>
      <c r="K4614" s="2" t="s">
        <v>64</v>
      </c>
      <c r="L4614" s="2" t="s">
        <v>26</v>
      </c>
      <c r="M4614" s="16">
        <v>24.27</v>
      </c>
      <c r="N4614" s="16"/>
      <c r="O4614" s="16"/>
      <c r="P4614" s="16"/>
      <c r="Q4614" s="16"/>
      <c r="R4614" s="16"/>
      <c r="S4614" s="16"/>
    </row>
    <row r="4615" spans="1:19" x14ac:dyDescent="0.25">
      <c r="A4615" t="s">
        <v>114</v>
      </c>
      <c r="B4615" s="98" t="s">
        <v>187</v>
      </c>
      <c r="C4615" t="s">
        <v>894</v>
      </c>
      <c r="D4615" s="54">
        <v>44730</v>
      </c>
      <c r="E4615" s="98" t="s">
        <v>58</v>
      </c>
      <c r="F4615" s="98" t="s">
        <v>62</v>
      </c>
      <c r="G4615" s="98" t="s">
        <v>18</v>
      </c>
      <c r="H4615" s="2">
        <v>5</v>
      </c>
      <c r="I4615" s="2">
        <v>1126</v>
      </c>
      <c r="J4615" s="2" t="s">
        <v>741</v>
      </c>
      <c r="K4615" s="2" t="s">
        <v>267</v>
      </c>
      <c r="L4615" s="2" t="s">
        <v>23</v>
      </c>
      <c r="M4615" s="16">
        <v>26.15</v>
      </c>
      <c r="N4615" s="16"/>
      <c r="O4615" s="16"/>
      <c r="P4615" s="16"/>
      <c r="Q4615" s="16"/>
      <c r="R4615" s="16"/>
      <c r="S4615" s="16"/>
    </row>
    <row r="4616" spans="1:19" x14ac:dyDescent="0.25">
      <c r="A4616" t="s">
        <v>114</v>
      </c>
      <c r="B4616" s="98" t="s">
        <v>187</v>
      </c>
      <c r="C4616" t="s">
        <v>894</v>
      </c>
      <c r="D4616" s="54">
        <v>44730</v>
      </c>
      <c r="E4616" s="98" t="s">
        <v>58</v>
      </c>
      <c r="F4616" s="98" t="s">
        <v>62</v>
      </c>
      <c r="G4616" s="98" t="s">
        <v>18</v>
      </c>
      <c r="H4616" s="2">
        <v>6</v>
      </c>
      <c r="I4616" s="2">
        <v>1010</v>
      </c>
      <c r="J4616" s="2" t="s">
        <v>432</v>
      </c>
      <c r="K4616" s="2" t="s">
        <v>465</v>
      </c>
      <c r="L4616" s="2" t="s">
        <v>335</v>
      </c>
      <c r="M4616" s="16">
        <v>26.36</v>
      </c>
      <c r="N4616" s="16"/>
      <c r="O4616" s="16"/>
      <c r="P4616" s="16"/>
      <c r="Q4616" s="16"/>
      <c r="R4616" s="16"/>
      <c r="S4616" s="16"/>
    </row>
    <row r="4617" spans="1:19" x14ac:dyDescent="0.25">
      <c r="A4617" t="s">
        <v>114</v>
      </c>
      <c r="B4617" s="98" t="s">
        <v>187</v>
      </c>
      <c r="C4617" t="s">
        <v>894</v>
      </c>
      <c r="D4617" s="54">
        <v>44730</v>
      </c>
      <c r="E4617" s="98" t="s">
        <v>58</v>
      </c>
      <c r="F4617" s="98" t="s">
        <v>62</v>
      </c>
      <c r="G4617" s="98" t="s">
        <v>18</v>
      </c>
      <c r="H4617" s="2">
        <v>7</v>
      </c>
      <c r="I4617" s="2">
        <v>1124</v>
      </c>
      <c r="J4617" s="2" t="s">
        <v>745</v>
      </c>
      <c r="K4617" s="2" t="s">
        <v>267</v>
      </c>
      <c r="L4617" s="2" t="s">
        <v>26</v>
      </c>
      <c r="M4617" s="16">
        <v>26.72</v>
      </c>
      <c r="N4617" s="16"/>
      <c r="O4617" s="16"/>
      <c r="P4617" s="16"/>
      <c r="Q4617" s="16"/>
      <c r="R4617" s="16"/>
      <c r="S4617" s="16"/>
    </row>
    <row r="4618" spans="1:19" x14ac:dyDescent="0.25">
      <c r="A4618" t="s">
        <v>114</v>
      </c>
      <c r="B4618" s="98" t="s">
        <v>187</v>
      </c>
      <c r="C4618" t="s">
        <v>894</v>
      </c>
      <c r="D4618" s="54">
        <v>44730</v>
      </c>
      <c r="E4618" s="98" t="s">
        <v>58</v>
      </c>
      <c r="F4618" s="98" t="s">
        <v>62</v>
      </c>
      <c r="G4618" s="98" t="s">
        <v>18</v>
      </c>
      <c r="H4618" s="2">
        <v>8</v>
      </c>
      <c r="I4618" s="2">
        <v>1326</v>
      </c>
      <c r="J4618" s="2" t="s">
        <v>836</v>
      </c>
      <c r="K4618" s="2" t="s">
        <v>267</v>
      </c>
      <c r="L4618" s="2" t="s">
        <v>23</v>
      </c>
      <c r="M4618" s="16">
        <v>27.15</v>
      </c>
      <c r="N4618" s="16"/>
      <c r="O4618" s="16"/>
      <c r="P4618" s="16"/>
      <c r="Q4618" s="16"/>
      <c r="R4618" s="16"/>
      <c r="S4618" s="16"/>
    </row>
    <row r="4619" spans="1:19" x14ac:dyDescent="0.25">
      <c r="A4619" t="s">
        <v>139</v>
      </c>
      <c r="B4619" s="20" t="s">
        <v>186</v>
      </c>
      <c r="C4619" t="s">
        <v>894</v>
      </c>
      <c r="D4619" s="54">
        <v>44730</v>
      </c>
      <c r="E4619" s="98" t="s">
        <v>58</v>
      </c>
      <c r="F4619" s="98" t="s">
        <v>62</v>
      </c>
      <c r="G4619" s="20" t="s">
        <v>20</v>
      </c>
      <c r="H4619" s="2">
        <v>1</v>
      </c>
      <c r="I4619" s="2">
        <v>3</v>
      </c>
      <c r="J4619" s="2" t="s">
        <v>601</v>
      </c>
      <c r="K4619" s="2" t="s">
        <v>65</v>
      </c>
      <c r="L4619" s="2" t="s">
        <v>160</v>
      </c>
      <c r="M4619" s="70">
        <v>8.2971064814814817E-3</v>
      </c>
    </row>
    <row r="4620" spans="1:19" x14ac:dyDescent="0.25">
      <c r="A4620" t="s">
        <v>139</v>
      </c>
      <c r="B4620" s="98" t="s">
        <v>186</v>
      </c>
      <c r="C4620" t="s">
        <v>894</v>
      </c>
      <c r="D4620" s="54">
        <v>44730</v>
      </c>
      <c r="E4620" s="98" t="s">
        <v>58</v>
      </c>
      <c r="F4620" s="98" t="s">
        <v>62</v>
      </c>
      <c r="G4620" s="20" t="s">
        <v>20</v>
      </c>
      <c r="H4620" s="2">
        <v>2</v>
      </c>
      <c r="I4620" s="2">
        <v>70</v>
      </c>
      <c r="J4620" s="2" t="s">
        <v>895</v>
      </c>
      <c r="K4620" s="2" t="s">
        <v>64</v>
      </c>
      <c r="L4620" s="2" t="s">
        <v>160</v>
      </c>
      <c r="M4620" s="70">
        <v>8.3633101851851837E-3</v>
      </c>
    </row>
    <row r="4621" spans="1:19" x14ac:dyDescent="0.25">
      <c r="A4621" t="s">
        <v>139</v>
      </c>
      <c r="B4621" s="98" t="s">
        <v>186</v>
      </c>
      <c r="C4621" t="s">
        <v>894</v>
      </c>
      <c r="D4621" s="54">
        <v>44730</v>
      </c>
      <c r="E4621" s="98" t="s">
        <v>58</v>
      </c>
      <c r="F4621" s="98" t="s">
        <v>62</v>
      </c>
      <c r="G4621" s="20" t="s">
        <v>18</v>
      </c>
      <c r="H4621" s="2">
        <v>1</v>
      </c>
      <c r="I4621" s="2">
        <v>595</v>
      </c>
      <c r="J4621" s="2" t="s">
        <v>456</v>
      </c>
      <c r="K4621" s="2" t="s">
        <v>376</v>
      </c>
      <c r="L4621" s="2" t="s">
        <v>335</v>
      </c>
      <c r="M4621" s="70">
        <v>7.3526620370370369E-3</v>
      </c>
    </row>
    <row r="4622" spans="1:19" x14ac:dyDescent="0.25">
      <c r="A4622" t="s">
        <v>139</v>
      </c>
      <c r="B4622" s="98" t="s">
        <v>186</v>
      </c>
      <c r="C4622" t="s">
        <v>894</v>
      </c>
      <c r="D4622" s="54">
        <v>44730</v>
      </c>
      <c r="E4622" s="98" t="s">
        <v>58</v>
      </c>
      <c r="F4622" s="98" t="s">
        <v>62</v>
      </c>
      <c r="G4622" s="20" t="s">
        <v>18</v>
      </c>
      <c r="H4622" s="2">
        <v>2</v>
      </c>
      <c r="I4622" s="2">
        <v>852</v>
      </c>
      <c r="J4622" s="2" t="s">
        <v>382</v>
      </c>
      <c r="K4622" s="2" t="s">
        <v>267</v>
      </c>
      <c r="L4622" s="2" t="s">
        <v>26</v>
      </c>
      <c r="M4622" s="70">
        <v>7.4788194444444451E-3</v>
      </c>
    </row>
    <row r="4623" spans="1:19" x14ac:dyDescent="0.25">
      <c r="A4623" t="s">
        <v>139</v>
      </c>
      <c r="B4623" s="98" t="s">
        <v>186</v>
      </c>
      <c r="C4623" t="s">
        <v>894</v>
      </c>
      <c r="D4623" s="54">
        <v>44730</v>
      </c>
      <c r="E4623" s="98" t="s">
        <v>58</v>
      </c>
      <c r="F4623" s="98" t="s">
        <v>62</v>
      </c>
      <c r="G4623" s="20" t="s">
        <v>18</v>
      </c>
      <c r="H4623" s="2">
        <v>3</v>
      </c>
      <c r="I4623" s="2">
        <v>168</v>
      </c>
      <c r="J4623" s="2" t="s">
        <v>496</v>
      </c>
      <c r="K4623" s="2" t="s">
        <v>65</v>
      </c>
      <c r="L4623" s="2" t="s">
        <v>26</v>
      </c>
      <c r="M4623" s="70">
        <v>7.8769675925925934E-3</v>
      </c>
    </row>
    <row r="4624" spans="1:19" x14ac:dyDescent="0.25">
      <c r="A4624" t="s">
        <v>132</v>
      </c>
      <c r="B4624" s="20" t="s">
        <v>186</v>
      </c>
      <c r="C4624" t="s">
        <v>896</v>
      </c>
      <c r="D4624" s="54">
        <v>44730</v>
      </c>
      <c r="E4624" s="98" t="s">
        <v>58</v>
      </c>
      <c r="F4624" s="98" t="s">
        <v>62</v>
      </c>
      <c r="G4624" s="98" t="s">
        <v>18</v>
      </c>
      <c r="H4624" s="2">
        <v>1</v>
      </c>
      <c r="I4624" s="2">
        <v>667</v>
      </c>
      <c r="J4624" s="2" t="s">
        <v>485</v>
      </c>
      <c r="K4624" s="2" t="s">
        <v>66</v>
      </c>
      <c r="L4624" s="2" t="s">
        <v>416</v>
      </c>
      <c r="M4624" s="70">
        <v>3.2898148148148153E-3</v>
      </c>
    </row>
    <row r="4625" spans="1:19" x14ac:dyDescent="0.25">
      <c r="A4625" t="s">
        <v>132</v>
      </c>
      <c r="B4625" s="98" t="s">
        <v>186</v>
      </c>
      <c r="C4625" t="s">
        <v>896</v>
      </c>
      <c r="D4625" s="54">
        <v>44730</v>
      </c>
      <c r="E4625" s="98" t="s">
        <v>58</v>
      </c>
      <c r="F4625" s="98" t="s">
        <v>62</v>
      </c>
      <c r="G4625" s="98" t="s">
        <v>18</v>
      </c>
      <c r="H4625" s="2">
        <v>2</v>
      </c>
      <c r="I4625" s="2">
        <v>227</v>
      </c>
      <c r="J4625" s="2" t="s">
        <v>458</v>
      </c>
      <c r="K4625" s="2" t="s">
        <v>66</v>
      </c>
      <c r="L4625" s="2" t="s">
        <v>335</v>
      </c>
      <c r="M4625" s="70">
        <v>3.314583333333333E-3</v>
      </c>
    </row>
    <row r="4626" spans="1:19" x14ac:dyDescent="0.25">
      <c r="A4626" t="s">
        <v>132</v>
      </c>
      <c r="B4626" s="98" t="s">
        <v>186</v>
      </c>
      <c r="C4626" t="s">
        <v>896</v>
      </c>
      <c r="D4626" s="54">
        <v>44730</v>
      </c>
      <c r="E4626" s="98" t="s">
        <v>58</v>
      </c>
      <c r="F4626" s="98" t="s">
        <v>62</v>
      </c>
      <c r="G4626" s="98" t="s">
        <v>18</v>
      </c>
      <c r="H4626" s="2">
        <v>3</v>
      </c>
      <c r="I4626" s="2">
        <v>247</v>
      </c>
      <c r="J4626" s="2" t="s">
        <v>705</v>
      </c>
      <c r="K4626" s="2" t="s">
        <v>66</v>
      </c>
      <c r="L4626" s="2" t="s">
        <v>502</v>
      </c>
      <c r="M4626" s="70">
        <v>3.3251157407407413E-3</v>
      </c>
    </row>
    <row r="4627" spans="1:19" x14ac:dyDescent="0.25">
      <c r="A4627" t="s">
        <v>132</v>
      </c>
      <c r="B4627" s="98" t="s">
        <v>186</v>
      </c>
      <c r="C4627" t="s">
        <v>896</v>
      </c>
      <c r="D4627" s="54">
        <v>44730</v>
      </c>
      <c r="E4627" s="98" t="s">
        <v>58</v>
      </c>
      <c r="F4627" s="98" t="s">
        <v>62</v>
      </c>
      <c r="G4627" s="98" t="s">
        <v>18</v>
      </c>
      <c r="H4627" s="2">
        <v>4</v>
      </c>
      <c r="I4627" s="2">
        <v>572</v>
      </c>
      <c r="J4627" s="2" t="s">
        <v>322</v>
      </c>
      <c r="K4627" s="2" t="s">
        <v>267</v>
      </c>
      <c r="L4627" s="2" t="s">
        <v>23</v>
      </c>
      <c r="M4627" s="70">
        <v>4.3422453703703704E-3</v>
      </c>
    </row>
    <row r="4628" spans="1:19" x14ac:dyDescent="0.25">
      <c r="A4628" t="s">
        <v>33</v>
      </c>
      <c r="B4628" s="20" t="s">
        <v>30</v>
      </c>
      <c r="C4628" t="s">
        <v>894</v>
      </c>
      <c r="D4628" s="54">
        <v>44730</v>
      </c>
      <c r="E4628" s="98" t="s">
        <v>58</v>
      </c>
      <c r="F4628" s="98" t="s">
        <v>62</v>
      </c>
      <c r="G4628" s="20" t="s">
        <v>20</v>
      </c>
      <c r="H4628" s="2">
        <v>1</v>
      </c>
      <c r="I4628" s="2">
        <v>346</v>
      </c>
      <c r="J4628" s="2" t="s">
        <v>613</v>
      </c>
      <c r="K4628" s="2" t="s">
        <v>258</v>
      </c>
      <c r="L4628" s="2" t="s">
        <v>160</v>
      </c>
      <c r="M4628" s="16">
        <v>32.9</v>
      </c>
      <c r="N4628" s="16">
        <v>32.9</v>
      </c>
      <c r="O4628" s="16">
        <v>31.36</v>
      </c>
      <c r="P4628" s="16" t="s">
        <v>1</v>
      </c>
      <c r="Q4628" s="16">
        <v>32.15</v>
      </c>
      <c r="R4628" s="16">
        <v>31.82</v>
      </c>
      <c r="S4628" s="16">
        <v>32.549999999999997</v>
      </c>
    </row>
    <row r="4629" spans="1:19" x14ac:dyDescent="0.25">
      <c r="A4629" t="s">
        <v>33</v>
      </c>
      <c r="B4629" s="20" t="s">
        <v>30</v>
      </c>
      <c r="C4629" t="s">
        <v>894</v>
      </c>
      <c r="D4629" s="54">
        <v>44730</v>
      </c>
      <c r="E4629" s="98" t="s">
        <v>58</v>
      </c>
      <c r="F4629" s="98" t="s">
        <v>62</v>
      </c>
      <c r="G4629" s="20" t="s">
        <v>20</v>
      </c>
      <c r="H4629" s="2">
        <v>2</v>
      </c>
      <c r="I4629" s="2">
        <v>1078</v>
      </c>
      <c r="J4629" s="2" t="s">
        <v>527</v>
      </c>
      <c r="K4629" s="2" t="s">
        <v>64</v>
      </c>
      <c r="L4629" s="2" t="s">
        <v>160</v>
      </c>
      <c r="M4629" s="16">
        <v>26.09</v>
      </c>
      <c r="N4629" s="16">
        <v>24.6</v>
      </c>
      <c r="O4629" s="16">
        <v>23.42</v>
      </c>
      <c r="P4629" s="16" t="s">
        <v>1</v>
      </c>
      <c r="Q4629" s="16">
        <v>26.09</v>
      </c>
      <c r="R4629" s="16">
        <v>25.87</v>
      </c>
      <c r="S4629" s="16" t="s">
        <v>1</v>
      </c>
    </row>
    <row r="4630" spans="1:19" x14ac:dyDescent="0.25">
      <c r="A4630" t="s">
        <v>40</v>
      </c>
      <c r="B4630" s="20" t="s">
        <v>30</v>
      </c>
      <c r="C4630" t="s">
        <v>894</v>
      </c>
      <c r="D4630" s="54">
        <v>44730</v>
      </c>
      <c r="E4630" s="98" t="s">
        <v>58</v>
      </c>
      <c r="F4630" s="98" t="s">
        <v>62</v>
      </c>
      <c r="G4630" s="20" t="s">
        <v>18</v>
      </c>
      <c r="H4630" s="2">
        <v>1</v>
      </c>
      <c r="I4630" s="2">
        <v>876</v>
      </c>
      <c r="J4630" s="2" t="s">
        <v>513</v>
      </c>
      <c r="K4630" s="2" t="s">
        <v>64</v>
      </c>
      <c r="L4630" s="2" t="s">
        <v>160</v>
      </c>
      <c r="M4630" s="16">
        <v>53.75</v>
      </c>
      <c r="N4630" s="16">
        <v>52.89</v>
      </c>
      <c r="O4630" s="16">
        <v>53.75</v>
      </c>
      <c r="P4630" s="16" t="s">
        <v>1</v>
      </c>
      <c r="Q4630" s="16">
        <v>52.17</v>
      </c>
      <c r="R4630" s="16" t="s">
        <v>1</v>
      </c>
      <c r="S4630" s="16">
        <v>53.26</v>
      </c>
    </row>
    <row r="4631" spans="1:19" x14ac:dyDescent="0.25">
      <c r="A4631" t="s">
        <v>40</v>
      </c>
      <c r="B4631" s="98" t="s">
        <v>30</v>
      </c>
      <c r="C4631" t="s">
        <v>894</v>
      </c>
      <c r="D4631" s="54">
        <v>44730</v>
      </c>
      <c r="E4631" s="98" t="s">
        <v>58</v>
      </c>
      <c r="F4631" s="98" t="s">
        <v>62</v>
      </c>
      <c r="G4631" s="98" t="s">
        <v>18</v>
      </c>
      <c r="H4631" s="2">
        <v>2</v>
      </c>
      <c r="I4631" s="2">
        <v>321</v>
      </c>
      <c r="J4631" s="2" t="s">
        <v>511</v>
      </c>
      <c r="K4631" s="2" t="s">
        <v>256</v>
      </c>
      <c r="L4631" s="2" t="s">
        <v>26</v>
      </c>
      <c r="M4631" s="16">
        <v>34.090000000000003</v>
      </c>
      <c r="N4631" s="16">
        <v>29.52</v>
      </c>
      <c r="O4631" s="16">
        <v>33.47</v>
      </c>
      <c r="P4631" s="16">
        <v>34.090000000000003</v>
      </c>
      <c r="Q4631" s="16" t="s">
        <v>1</v>
      </c>
      <c r="R4631" s="16">
        <v>32.340000000000003</v>
      </c>
      <c r="S4631" s="16">
        <v>33.92</v>
      </c>
    </row>
    <row r="4632" spans="1:19" x14ac:dyDescent="0.25">
      <c r="A4632" t="s">
        <v>40</v>
      </c>
      <c r="B4632" s="98" t="s">
        <v>30</v>
      </c>
      <c r="C4632" t="s">
        <v>894</v>
      </c>
      <c r="D4632" s="54">
        <v>44730</v>
      </c>
      <c r="E4632" s="98" t="s">
        <v>58</v>
      </c>
      <c r="F4632" s="98" t="s">
        <v>62</v>
      </c>
      <c r="G4632" s="98" t="s">
        <v>18</v>
      </c>
      <c r="H4632" s="2">
        <v>3</v>
      </c>
      <c r="I4632" s="2">
        <v>1300</v>
      </c>
      <c r="J4632" s="2" t="s">
        <v>827</v>
      </c>
      <c r="K4632" s="2" t="s">
        <v>65</v>
      </c>
      <c r="L4632" s="2" t="s">
        <v>335</v>
      </c>
      <c r="M4632" s="16">
        <v>20.14</v>
      </c>
      <c r="N4632" s="16">
        <v>18.239999999999998</v>
      </c>
      <c r="O4632" s="16">
        <v>20.14</v>
      </c>
      <c r="P4632" s="16">
        <v>19.03</v>
      </c>
      <c r="Q4632" s="16">
        <v>17.170000000000002</v>
      </c>
      <c r="R4632" s="16">
        <v>18.36</v>
      </c>
      <c r="S4632" s="16">
        <v>20.010000000000002</v>
      </c>
    </row>
    <row r="4633" spans="1:19" x14ac:dyDescent="0.25">
      <c r="A4633" t="s">
        <v>40</v>
      </c>
      <c r="B4633" s="98" t="s">
        <v>30</v>
      </c>
      <c r="C4633" t="s">
        <v>894</v>
      </c>
      <c r="D4633" s="54">
        <v>44730</v>
      </c>
      <c r="E4633" s="98" t="s">
        <v>58</v>
      </c>
      <c r="F4633" s="98" t="s">
        <v>62</v>
      </c>
      <c r="G4633" s="98" t="s">
        <v>18</v>
      </c>
      <c r="H4633" s="2">
        <v>4</v>
      </c>
      <c r="I4633" s="2">
        <v>810</v>
      </c>
      <c r="J4633" s="2" t="s">
        <v>565</v>
      </c>
      <c r="K4633" s="2" t="s">
        <v>267</v>
      </c>
      <c r="L4633" s="2" t="s">
        <v>160</v>
      </c>
      <c r="M4633" s="16">
        <v>15.75</v>
      </c>
      <c r="N4633" s="16">
        <v>15.12</v>
      </c>
      <c r="O4633" s="16">
        <v>15.16</v>
      </c>
      <c r="P4633" s="16" t="s">
        <v>1</v>
      </c>
      <c r="Q4633" s="16">
        <v>15.75</v>
      </c>
      <c r="R4633" s="16" t="s">
        <v>1</v>
      </c>
      <c r="S4633" s="16">
        <v>12.93</v>
      </c>
    </row>
    <row r="4634" spans="1:19" x14ac:dyDescent="0.25">
      <c r="A4634" t="s">
        <v>94</v>
      </c>
      <c r="B4634" s="20" t="s">
        <v>188</v>
      </c>
      <c r="C4634" t="s">
        <v>894</v>
      </c>
      <c r="D4634" s="54">
        <v>44730</v>
      </c>
      <c r="E4634" s="98" t="s">
        <v>58</v>
      </c>
      <c r="F4634" s="98" t="s">
        <v>62</v>
      </c>
      <c r="G4634" s="20" t="s">
        <v>20</v>
      </c>
      <c r="H4634" s="2">
        <v>1</v>
      </c>
      <c r="I4634" s="2">
        <v>820</v>
      </c>
      <c r="J4634" s="2" t="s">
        <v>372</v>
      </c>
      <c r="K4634" s="2" t="s">
        <v>64</v>
      </c>
      <c r="L4634" s="2" t="s">
        <v>26</v>
      </c>
      <c r="M4634" s="16">
        <v>11.27</v>
      </c>
      <c r="N4634" s="16">
        <v>11.27</v>
      </c>
      <c r="O4634" s="16">
        <v>9.32</v>
      </c>
      <c r="P4634" s="16" t="s">
        <v>25</v>
      </c>
      <c r="Q4634" s="16" t="s">
        <v>25</v>
      </c>
      <c r="R4634" s="16" t="s">
        <v>25</v>
      </c>
      <c r="S4634" s="16" t="s">
        <v>1</v>
      </c>
    </row>
    <row r="4635" spans="1:19" x14ac:dyDescent="0.25">
      <c r="A4635" t="s">
        <v>94</v>
      </c>
      <c r="B4635" s="98" t="s">
        <v>188</v>
      </c>
      <c r="C4635" t="s">
        <v>894</v>
      </c>
      <c r="D4635" s="54">
        <v>44730</v>
      </c>
      <c r="E4635" s="98" t="s">
        <v>58</v>
      </c>
      <c r="F4635" s="98" t="s">
        <v>62</v>
      </c>
      <c r="G4635" s="98" t="s">
        <v>20</v>
      </c>
      <c r="H4635" s="2">
        <v>2</v>
      </c>
      <c r="I4635" s="2">
        <v>818</v>
      </c>
      <c r="J4635" s="2" t="s">
        <v>478</v>
      </c>
      <c r="K4635" s="2" t="s">
        <v>64</v>
      </c>
      <c r="L4635" s="2" t="s">
        <v>160</v>
      </c>
      <c r="M4635" s="16">
        <v>11.24</v>
      </c>
      <c r="N4635" s="16">
        <v>10.84</v>
      </c>
      <c r="O4635" s="16" t="s">
        <v>1</v>
      </c>
      <c r="P4635" s="16" t="s">
        <v>1</v>
      </c>
      <c r="Q4635" s="16">
        <v>10.69</v>
      </c>
      <c r="R4635" s="16">
        <v>11.24</v>
      </c>
      <c r="S4635" s="16" t="s">
        <v>1</v>
      </c>
    </row>
    <row r="4636" spans="1:19" x14ac:dyDescent="0.25">
      <c r="A4636" t="s">
        <v>94</v>
      </c>
      <c r="B4636" s="98" t="s">
        <v>188</v>
      </c>
      <c r="C4636" t="s">
        <v>894</v>
      </c>
      <c r="D4636" s="54">
        <v>44730</v>
      </c>
      <c r="E4636" s="98" t="s">
        <v>58</v>
      </c>
      <c r="F4636" s="98" t="s">
        <v>62</v>
      </c>
      <c r="G4636" s="98" t="s">
        <v>20</v>
      </c>
      <c r="H4636" s="2">
        <v>3</v>
      </c>
      <c r="I4636" s="2">
        <v>888</v>
      </c>
      <c r="J4636" s="2" t="s">
        <v>479</v>
      </c>
      <c r="K4636" s="2" t="s">
        <v>64</v>
      </c>
      <c r="L4636" s="2" t="s">
        <v>160</v>
      </c>
      <c r="M4636" s="16">
        <v>11.12</v>
      </c>
      <c r="N4636" s="16" t="s">
        <v>1</v>
      </c>
      <c r="O4636" s="16">
        <v>11.12</v>
      </c>
      <c r="P4636" s="16" t="s">
        <v>1</v>
      </c>
      <c r="Q4636" s="16">
        <v>11.06</v>
      </c>
      <c r="R4636" s="16">
        <v>11.06</v>
      </c>
      <c r="S4636" s="16" t="s">
        <v>1</v>
      </c>
    </row>
    <row r="4637" spans="1:19" x14ac:dyDescent="0.25">
      <c r="A4637" t="s">
        <v>94</v>
      </c>
      <c r="B4637" s="98" t="s">
        <v>188</v>
      </c>
      <c r="C4637" t="s">
        <v>894</v>
      </c>
      <c r="D4637" s="54">
        <v>44730</v>
      </c>
      <c r="E4637" s="98" t="s">
        <v>58</v>
      </c>
      <c r="F4637" s="98" t="s">
        <v>62</v>
      </c>
      <c r="G4637" s="98" t="s">
        <v>20</v>
      </c>
      <c r="H4637" s="2">
        <v>4</v>
      </c>
      <c r="I4637" s="2">
        <v>563</v>
      </c>
      <c r="J4637" s="2" t="s">
        <v>839</v>
      </c>
      <c r="K4637" s="2" t="s">
        <v>66</v>
      </c>
      <c r="L4637" s="2" t="s">
        <v>335</v>
      </c>
      <c r="M4637" s="16">
        <v>10.27</v>
      </c>
      <c r="N4637" s="16">
        <v>9.6300000000000008</v>
      </c>
      <c r="O4637" s="16">
        <v>10.09</v>
      </c>
      <c r="P4637" s="16">
        <v>10.27</v>
      </c>
      <c r="Q4637" s="16">
        <v>10.24</v>
      </c>
      <c r="R4637" s="16">
        <v>10.17</v>
      </c>
      <c r="S4637" s="16">
        <v>10.119999999999999</v>
      </c>
    </row>
    <row r="4638" spans="1:19" x14ac:dyDescent="0.25">
      <c r="A4638" t="s">
        <v>94</v>
      </c>
      <c r="B4638" s="98" t="s">
        <v>188</v>
      </c>
      <c r="C4638" t="s">
        <v>894</v>
      </c>
      <c r="D4638" s="54">
        <v>44730</v>
      </c>
      <c r="E4638" s="98" t="s">
        <v>58</v>
      </c>
      <c r="F4638" s="98" t="s">
        <v>62</v>
      </c>
      <c r="G4638" s="98" t="s">
        <v>20</v>
      </c>
      <c r="H4638" s="2">
        <v>5</v>
      </c>
      <c r="I4638" s="2">
        <v>282</v>
      </c>
      <c r="J4638" s="2" t="s">
        <v>421</v>
      </c>
      <c r="K4638" s="2" t="s">
        <v>67</v>
      </c>
      <c r="L4638" s="2" t="s">
        <v>23</v>
      </c>
      <c r="M4638" s="16">
        <v>9.9</v>
      </c>
      <c r="N4638" s="16">
        <v>9.7200000000000006</v>
      </c>
      <c r="O4638" s="16">
        <v>9.58</v>
      </c>
      <c r="P4638" s="16">
        <v>9.32</v>
      </c>
      <c r="Q4638" s="16">
        <v>9.7799999999999994</v>
      </c>
      <c r="R4638" s="16">
        <v>9.7799999999999994</v>
      </c>
      <c r="S4638" s="16">
        <v>9.9</v>
      </c>
    </row>
    <row r="4639" spans="1:19" x14ac:dyDescent="0.25">
      <c r="A4639" t="s">
        <v>131</v>
      </c>
      <c r="B4639" s="20" t="s">
        <v>187</v>
      </c>
      <c r="C4639" t="s">
        <v>894</v>
      </c>
      <c r="D4639" s="54">
        <v>44730</v>
      </c>
      <c r="E4639" s="98" t="s">
        <v>58</v>
      </c>
      <c r="F4639" s="98" t="s">
        <v>62</v>
      </c>
      <c r="G4639" s="20" t="s">
        <v>20</v>
      </c>
      <c r="H4639" s="2">
        <v>1</v>
      </c>
      <c r="I4639" s="2">
        <v>10604</v>
      </c>
      <c r="J4639" s="2" t="s">
        <v>574</v>
      </c>
      <c r="K4639" s="2" t="s">
        <v>376</v>
      </c>
      <c r="L4639" s="2" t="s">
        <v>335</v>
      </c>
      <c r="M4639" s="70">
        <v>3.7584490740740742E-3</v>
      </c>
    </row>
    <row r="4640" spans="1:19" x14ac:dyDescent="0.25">
      <c r="A4640" t="s">
        <v>131</v>
      </c>
      <c r="B4640" s="98" t="s">
        <v>187</v>
      </c>
      <c r="C4640" t="s">
        <v>894</v>
      </c>
      <c r="D4640" s="54">
        <v>44730</v>
      </c>
      <c r="E4640" s="98" t="s">
        <v>58</v>
      </c>
      <c r="F4640" s="98" t="s">
        <v>62</v>
      </c>
      <c r="G4640" s="20" t="s">
        <v>18</v>
      </c>
      <c r="H4640" s="2">
        <v>1</v>
      </c>
      <c r="I4640" s="2">
        <v>10585</v>
      </c>
      <c r="J4640" s="2" t="s">
        <v>574</v>
      </c>
      <c r="K4640" s="2" t="s">
        <v>376</v>
      </c>
      <c r="L4640" s="2" t="s">
        <v>335</v>
      </c>
      <c r="M4640" s="70">
        <v>2.6340277777777781E-3</v>
      </c>
    </row>
    <row r="4641" spans="1:19" x14ac:dyDescent="0.25">
      <c r="A4641" t="s">
        <v>131</v>
      </c>
      <c r="B4641" s="98" t="s">
        <v>187</v>
      </c>
      <c r="C4641" t="s">
        <v>894</v>
      </c>
      <c r="D4641" s="54">
        <v>44730</v>
      </c>
      <c r="E4641" s="98" t="s">
        <v>58</v>
      </c>
      <c r="F4641" s="98" t="s">
        <v>62</v>
      </c>
      <c r="G4641" s="20" t="s">
        <v>18</v>
      </c>
      <c r="H4641" s="2">
        <v>2</v>
      </c>
      <c r="I4641" s="2">
        <v>11233</v>
      </c>
      <c r="J4641" s="2" t="s">
        <v>573</v>
      </c>
      <c r="K4641" s="2" t="s">
        <v>267</v>
      </c>
      <c r="L4641" s="2" t="s">
        <v>335</v>
      </c>
      <c r="M4641" s="70">
        <v>2.7240740740740745E-3</v>
      </c>
    </row>
    <row r="4642" spans="1:19" x14ac:dyDescent="0.25">
      <c r="A4642" t="s">
        <v>131</v>
      </c>
      <c r="B4642" s="98" t="s">
        <v>187</v>
      </c>
      <c r="C4642" t="s">
        <v>894</v>
      </c>
      <c r="D4642" s="54">
        <v>44730</v>
      </c>
      <c r="E4642" s="98" t="s">
        <v>58</v>
      </c>
      <c r="F4642" s="98" t="s">
        <v>62</v>
      </c>
      <c r="G4642" s="20" t="s">
        <v>18</v>
      </c>
      <c r="H4642" s="2">
        <v>3</v>
      </c>
      <c r="I4642" s="2">
        <v>10077</v>
      </c>
      <c r="J4642" s="2" t="s">
        <v>440</v>
      </c>
      <c r="K4642" s="2" t="s">
        <v>64</v>
      </c>
      <c r="L4642" s="2" t="s">
        <v>335</v>
      </c>
      <c r="M4642" s="70">
        <v>2.749189814814815E-3</v>
      </c>
    </row>
    <row r="4643" spans="1:19" x14ac:dyDescent="0.25">
      <c r="A4643" t="s">
        <v>82</v>
      </c>
      <c r="B4643" s="20" t="s">
        <v>405</v>
      </c>
      <c r="C4643" t="s">
        <v>897</v>
      </c>
      <c r="D4643" s="54">
        <v>44729</v>
      </c>
      <c r="E4643" s="20" t="s">
        <v>898</v>
      </c>
      <c r="F4643" s="20" t="s">
        <v>469</v>
      </c>
      <c r="G4643" s="20" t="s">
        <v>20</v>
      </c>
      <c r="H4643" s="2">
        <v>1</v>
      </c>
      <c r="I4643" s="2">
        <v>364</v>
      </c>
      <c r="J4643" s="2" t="s">
        <v>263</v>
      </c>
      <c r="K4643" s="2" t="s">
        <v>64</v>
      </c>
      <c r="L4643" s="2" t="s">
        <v>23</v>
      </c>
      <c r="M4643" s="2">
        <v>4805</v>
      </c>
    </row>
    <row r="4644" spans="1:19" x14ac:dyDescent="0.25">
      <c r="A4644" t="s">
        <v>82</v>
      </c>
      <c r="B4644" s="98" t="s">
        <v>405</v>
      </c>
      <c r="C4644" t="s">
        <v>897</v>
      </c>
      <c r="D4644" s="54">
        <v>44729</v>
      </c>
      <c r="E4644" s="98" t="s">
        <v>898</v>
      </c>
      <c r="F4644" s="98" t="s">
        <v>469</v>
      </c>
      <c r="G4644" s="98" t="s">
        <v>20</v>
      </c>
      <c r="H4644" s="2">
        <v>6</v>
      </c>
      <c r="I4644" s="2">
        <v>354</v>
      </c>
      <c r="J4644" s="2" t="s">
        <v>355</v>
      </c>
      <c r="K4644" s="2" t="s">
        <v>64</v>
      </c>
      <c r="L4644" s="2" t="s">
        <v>23</v>
      </c>
      <c r="M4644" s="2">
        <v>3644</v>
      </c>
    </row>
    <row r="4645" spans="1:19" x14ac:dyDescent="0.25">
      <c r="A4645" t="s">
        <v>82</v>
      </c>
      <c r="B4645" s="98" t="s">
        <v>405</v>
      </c>
      <c r="C4645" t="s">
        <v>897</v>
      </c>
      <c r="D4645" s="54">
        <v>44729</v>
      </c>
      <c r="E4645" s="98" t="s">
        <v>898</v>
      </c>
      <c r="F4645" s="98" t="s">
        <v>469</v>
      </c>
      <c r="G4645" s="98" t="s">
        <v>20</v>
      </c>
      <c r="H4645" s="2">
        <v>7</v>
      </c>
      <c r="I4645" s="2">
        <v>43</v>
      </c>
      <c r="J4645" s="2" t="s">
        <v>329</v>
      </c>
      <c r="K4645" s="2" t="s">
        <v>257</v>
      </c>
      <c r="L4645" s="2" t="s">
        <v>23</v>
      </c>
      <c r="M4645" s="2">
        <v>3627</v>
      </c>
    </row>
    <row r="4646" spans="1:19" x14ac:dyDescent="0.25">
      <c r="A4646" t="s">
        <v>82</v>
      </c>
      <c r="B4646" s="98" t="s">
        <v>405</v>
      </c>
      <c r="C4646" t="s">
        <v>897</v>
      </c>
      <c r="D4646" s="54">
        <v>44729</v>
      </c>
      <c r="E4646" s="98" t="s">
        <v>898</v>
      </c>
      <c r="F4646" s="98" t="s">
        <v>469</v>
      </c>
      <c r="G4646" s="98" t="s">
        <v>20</v>
      </c>
      <c r="H4646" s="2">
        <v>10</v>
      </c>
      <c r="I4646" s="2">
        <v>291</v>
      </c>
      <c r="J4646" s="2" t="s">
        <v>307</v>
      </c>
      <c r="K4646" s="2" t="s">
        <v>256</v>
      </c>
      <c r="L4646" s="2" t="s">
        <v>23</v>
      </c>
      <c r="M4646" s="2">
        <v>3351</v>
      </c>
    </row>
    <row r="4647" spans="1:19" x14ac:dyDescent="0.25">
      <c r="A4647" t="s">
        <v>82</v>
      </c>
      <c r="B4647" s="98" t="s">
        <v>405</v>
      </c>
      <c r="C4647" t="s">
        <v>897</v>
      </c>
      <c r="D4647" s="54">
        <v>44729</v>
      </c>
      <c r="E4647" s="98" t="s">
        <v>898</v>
      </c>
      <c r="F4647" s="98" t="s">
        <v>469</v>
      </c>
      <c r="G4647" s="98" t="s">
        <v>20</v>
      </c>
      <c r="H4647" s="2">
        <v>12</v>
      </c>
      <c r="I4647" s="2">
        <v>334</v>
      </c>
      <c r="J4647" s="2" t="s">
        <v>423</v>
      </c>
      <c r="K4647" s="2" t="s">
        <v>64</v>
      </c>
      <c r="L4647" s="2" t="s">
        <v>23</v>
      </c>
      <c r="M4647" s="2">
        <v>3271</v>
      </c>
    </row>
    <row r="4648" spans="1:19" x14ac:dyDescent="0.25">
      <c r="A4648" t="s">
        <v>84</v>
      </c>
      <c r="B4648" s="98" t="s">
        <v>405</v>
      </c>
      <c r="C4648" t="s">
        <v>897</v>
      </c>
      <c r="D4648" s="54">
        <v>44729</v>
      </c>
      <c r="E4648" s="98" t="s">
        <v>898</v>
      </c>
      <c r="F4648" s="98" t="s">
        <v>469</v>
      </c>
      <c r="G4648" s="20" t="s">
        <v>18</v>
      </c>
      <c r="H4648" s="2">
        <v>1</v>
      </c>
      <c r="I4648" s="2">
        <v>294</v>
      </c>
      <c r="J4648" s="2" t="s">
        <v>299</v>
      </c>
      <c r="K4648" s="2" t="s">
        <v>256</v>
      </c>
      <c r="L4648" s="2" t="s">
        <v>23</v>
      </c>
      <c r="M4648" s="2">
        <v>6020</v>
      </c>
    </row>
    <row r="4649" spans="1:19" x14ac:dyDescent="0.25">
      <c r="A4649" t="s">
        <v>84</v>
      </c>
      <c r="B4649" s="98" t="s">
        <v>405</v>
      </c>
      <c r="C4649" t="s">
        <v>897</v>
      </c>
      <c r="D4649" s="54">
        <v>44729</v>
      </c>
      <c r="E4649" s="98" t="s">
        <v>898</v>
      </c>
      <c r="F4649" s="98" t="s">
        <v>469</v>
      </c>
      <c r="G4649" s="20" t="s">
        <v>18</v>
      </c>
      <c r="H4649" s="2">
        <v>4</v>
      </c>
      <c r="I4649" s="2">
        <v>350</v>
      </c>
      <c r="J4649" s="2" t="s">
        <v>206</v>
      </c>
      <c r="K4649" s="2" t="s">
        <v>64</v>
      </c>
      <c r="L4649" s="2" t="s">
        <v>22</v>
      </c>
      <c r="M4649" s="2">
        <v>5828</v>
      </c>
    </row>
    <row r="4650" spans="1:19" x14ac:dyDescent="0.25">
      <c r="A4650" t="s">
        <v>84</v>
      </c>
      <c r="B4650" s="98" t="s">
        <v>405</v>
      </c>
      <c r="C4650" t="s">
        <v>897</v>
      </c>
      <c r="D4650" s="54">
        <v>44729</v>
      </c>
      <c r="E4650" s="98" t="s">
        <v>898</v>
      </c>
      <c r="F4650" s="98" t="s">
        <v>469</v>
      </c>
      <c r="G4650" s="20" t="s">
        <v>18</v>
      </c>
      <c r="H4650" s="2">
        <v>7</v>
      </c>
      <c r="I4650" s="2">
        <v>338</v>
      </c>
      <c r="J4650" s="2" t="s">
        <v>398</v>
      </c>
      <c r="K4650" s="2" t="s">
        <v>64</v>
      </c>
      <c r="L4650" s="2" t="s">
        <v>23</v>
      </c>
      <c r="M4650" s="2">
        <v>4805</v>
      </c>
    </row>
    <row r="4651" spans="1:19" x14ac:dyDescent="0.25">
      <c r="A4651" t="s">
        <v>84</v>
      </c>
      <c r="B4651" s="98" t="s">
        <v>405</v>
      </c>
      <c r="C4651" t="s">
        <v>897</v>
      </c>
      <c r="D4651" s="54">
        <v>44729</v>
      </c>
      <c r="E4651" s="98" t="s">
        <v>898</v>
      </c>
      <c r="F4651" s="98" t="s">
        <v>469</v>
      </c>
      <c r="G4651" s="20" t="s">
        <v>18</v>
      </c>
      <c r="H4651" s="2">
        <v>9</v>
      </c>
      <c r="I4651" s="2">
        <v>337</v>
      </c>
      <c r="J4651" s="2" t="s">
        <v>302</v>
      </c>
      <c r="K4651" s="2" t="s">
        <v>64</v>
      </c>
      <c r="L4651" s="2" t="s">
        <v>23</v>
      </c>
      <c r="M4651" s="2">
        <v>4580</v>
      </c>
    </row>
    <row r="4652" spans="1:19" x14ac:dyDescent="0.25">
      <c r="A4652" t="s">
        <v>41</v>
      </c>
      <c r="B4652" s="20" t="s">
        <v>30</v>
      </c>
      <c r="C4652" t="s">
        <v>897</v>
      </c>
      <c r="D4652" s="54">
        <v>44729</v>
      </c>
      <c r="E4652" s="98" t="s">
        <v>898</v>
      </c>
      <c r="F4652" s="98" t="s">
        <v>469</v>
      </c>
      <c r="G4652" s="20" t="s">
        <v>20</v>
      </c>
      <c r="H4652" s="2">
        <v>2</v>
      </c>
      <c r="I4652" s="2">
        <v>358</v>
      </c>
      <c r="J4652" s="2" t="s">
        <v>265</v>
      </c>
      <c r="K4652" s="2" t="s">
        <v>64</v>
      </c>
      <c r="L4652" s="2" t="s">
        <v>23</v>
      </c>
      <c r="M4652" s="16">
        <v>57.26</v>
      </c>
      <c r="N4652" s="16">
        <v>57.26</v>
      </c>
      <c r="O4652" s="16" t="s">
        <v>1</v>
      </c>
      <c r="P4652" s="16">
        <v>55.69</v>
      </c>
      <c r="Q4652" s="16">
        <v>56.4</v>
      </c>
      <c r="R4652" s="16" t="s">
        <v>1</v>
      </c>
      <c r="S4652" s="16">
        <v>53.69</v>
      </c>
    </row>
    <row r="4653" spans="1:19" x14ac:dyDescent="0.25">
      <c r="A4653" t="s">
        <v>41</v>
      </c>
      <c r="B4653" s="98" t="s">
        <v>30</v>
      </c>
      <c r="C4653" t="s">
        <v>897</v>
      </c>
      <c r="D4653" s="54">
        <v>44729</v>
      </c>
      <c r="E4653" s="98" t="s">
        <v>898</v>
      </c>
      <c r="F4653" s="98" t="s">
        <v>469</v>
      </c>
      <c r="G4653" s="98" t="s">
        <v>20</v>
      </c>
      <c r="H4653" s="2">
        <v>5</v>
      </c>
      <c r="I4653" s="2">
        <v>38</v>
      </c>
      <c r="J4653" s="2" t="s">
        <v>367</v>
      </c>
      <c r="K4653" s="2" t="s">
        <v>257</v>
      </c>
      <c r="L4653" s="2" t="s">
        <v>23</v>
      </c>
      <c r="M4653" s="16">
        <v>45.16</v>
      </c>
      <c r="N4653" s="16">
        <v>39.78</v>
      </c>
      <c r="O4653" s="16" t="s">
        <v>1</v>
      </c>
      <c r="P4653" s="16">
        <v>43.73</v>
      </c>
      <c r="Q4653" s="16">
        <v>40.94</v>
      </c>
      <c r="R4653" s="16">
        <v>45.16</v>
      </c>
      <c r="S4653" s="16">
        <v>40.78</v>
      </c>
    </row>
    <row r="4654" spans="1:19" x14ac:dyDescent="0.25">
      <c r="A4654" t="s">
        <v>41</v>
      </c>
      <c r="B4654" s="98" t="s">
        <v>30</v>
      </c>
      <c r="C4654" t="s">
        <v>897</v>
      </c>
      <c r="D4654" s="54">
        <v>44729</v>
      </c>
      <c r="E4654" s="98" t="s">
        <v>898</v>
      </c>
      <c r="F4654" s="98" t="s">
        <v>469</v>
      </c>
      <c r="G4654" s="98" t="s">
        <v>20</v>
      </c>
      <c r="H4654" s="2">
        <v>6</v>
      </c>
      <c r="I4654" s="2">
        <v>135</v>
      </c>
      <c r="J4654" s="2" t="s">
        <v>393</v>
      </c>
      <c r="K4654" s="2" t="s">
        <v>267</v>
      </c>
      <c r="L4654" s="2" t="s">
        <v>23</v>
      </c>
      <c r="M4654" s="16">
        <v>44.97</v>
      </c>
      <c r="N4654" s="16" t="s">
        <v>1</v>
      </c>
      <c r="O4654" s="16">
        <v>41.95</v>
      </c>
      <c r="P4654" s="16">
        <v>41.84</v>
      </c>
      <c r="Q4654" s="16">
        <v>43.69</v>
      </c>
      <c r="R4654" s="16" t="s">
        <v>1</v>
      </c>
      <c r="S4654" s="16">
        <v>44.97</v>
      </c>
    </row>
    <row r="4655" spans="1:19" x14ac:dyDescent="0.25">
      <c r="A4655" t="s">
        <v>41</v>
      </c>
      <c r="B4655" s="98" t="s">
        <v>30</v>
      </c>
      <c r="C4655" t="s">
        <v>897</v>
      </c>
      <c r="D4655" s="54">
        <v>44729</v>
      </c>
      <c r="E4655" s="98" t="s">
        <v>898</v>
      </c>
      <c r="F4655" s="98" t="s">
        <v>469</v>
      </c>
      <c r="G4655" s="98" t="s">
        <v>20</v>
      </c>
      <c r="H4655" s="2">
        <v>8</v>
      </c>
      <c r="I4655" s="2">
        <v>133</v>
      </c>
      <c r="J4655" s="2" t="s">
        <v>366</v>
      </c>
      <c r="K4655" s="2" t="s">
        <v>267</v>
      </c>
      <c r="L4655" s="2" t="s">
        <v>23</v>
      </c>
      <c r="M4655" s="16">
        <v>38.47</v>
      </c>
      <c r="N4655" s="16">
        <v>36.950000000000003</v>
      </c>
      <c r="O4655" s="16">
        <v>35.78</v>
      </c>
      <c r="P4655" s="16">
        <v>38.47</v>
      </c>
      <c r="Q4655" s="16">
        <v>37.19</v>
      </c>
      <c r="R4655" s="16" t="s">
        <v>1</v>
      </c>
      <c r="S4655" s="16">
        <v>36.799999999999997</v>
      </c>
    </row>
    <row r="4656" spans="1:19" x14ac:dyDescent="0.25">
      <c r="A4656" t="s">
        <v>96</v>
      </c>
      <c r="B4656" s="20" t="s">
        <v>188</v>
      </c>
      <c r="C4656" t="s">
        <v>897</v>
      </c>
      <c r="D4656" s="54">
        <v>44729</v>
      </c>
      <c r="E4656" s="98" t="s">
        <v>898</v>
      </c>
      <c r="F4656" s="98" t="s">
        <v>469</v>
      </c>
      <c r="G4656" s="98" t="s">
        <v>20</v>
      </c>
      <c r="H4656" s="2">
        <v>5</v>
      </c>
      <c r="I4656" s="2">
        <v>43</v>
      </c>
      <c r="J4656" s="2" t="s">
        <v>329</v>
      </c>
      <c r="K4656" s="2" t="s">
        <v>257</v>
      </c>
      <c r="L4656" s="2" t="s">
        <v>23</v>
      </c>
      <c r="M4656" s="16">
        <v>5.51</v>
      </c>
      <c r="N4656" s="16">
        <v>4.9800000000000004</v>
      </c>
      <c r="O4656" s="16">
        <v>5</v>
      </c>
      <c r="P4656" s="16">
        <v>5.44</v>
      </c>
      <c r="Q4656" s="16">
        <v>5.38</v>
      </c>
      <c r="R4656" s="16">
        <v>5.4</v>
      </c>
      <c r="S4656" s="16">
        <v>5.51</v>
      </c>
    </row>
    <row r="4657" spans="1:24" x14ac:dyDescent="0.25">
      <c r="A4657" t="s">
        <v>96</v>
      </c>
      <c r="B4657" s="98" t="s">
        <v>188</v>
      </c>
      <c r="C4657" t="s">
        <v>897</v>
      </c>
      <c r="D4657" s="54">
        <v>44729</v>
      </c>
      <c r="E4657" s="98" t="s">
        <v>898</v>
      </c>
      <c r="F4657" s="98" t="s">
        <v>469</v>
      </c>
      <c r="G4657" s="98" t="s">
        <v>20</v>
      </c>
      <c r="H4657" s="2">
        <v>10</v>
      </c>
      <c r="I4657" s="2">
        <v>44</v>
      </c>
      <c r="J4657" s="2" t="s">
        <v>287</v>
      </c>
      <c r="K4657" s="2" t="s">
        <v>257</v>
      </c>
      <c r="L4657" s="2" t="s">
        <v>22</v>
      </c>
      <c r="M4657" s="16">
        <v>5.15</v>
      </c>
      <c r="N4657" s="16">
        <v>5</v>
      </c>
      <c r="O4657" s="16">
        <v>5.15</v>
      </c>
      <c r="P4657" s="16">
        <v>5.0599999999999996</v>
      </c>
      <c r="Q4657" s="16"/>
      <c r="R4657" s="16"/>
      <c r="S4657" s="16"/>
    </row>
    <row r="4658" spans="1:24" x14ac:dyDescent="0.25">
      <c r="A4658" t="s">
        <v>106</v>
      </c>
      <c r="B4658" s="20" t="s">
        <v>187</v>
      </c>
      <c r="C4658" t="s">
        <v>897</v>
      </c>
      <c r="D4658" s="54">
        <v>44729</v>
      </c>
      <c r="E4658" s="98" t="s">
        <v>898</v>
      </c>
      <c r="F4658" s="98" t="s">
        <v>469</v>
      </c>
      <c r="G4658" s="20" t="s">
        <v>18</v>
      </c>
      <c r="H4658" s="2">
        <v>2</v>
      </c>
      <c r="I4658" s="2">
        <v>362</v>
      </c>
      <c r="J4658" s="2" t="s">
        <v>368</v>
      </c>
      <c r="K4658" s="2" t="s">
        <v>64</v>
      </c>
      <c r="L4658" s="2" t="s">
        <v>23</v>
      </c>
      <c r="M4658" s="16">
        <v>11.36</v>
      </c>
      <c r="N4658" s="16"/>
      <c r="O4658" s="16"/>
      <c r="P4658" s="16"/>
      <c r="Q4658" s="16"/>
      <c r="R4658" s="16"/>
      <c r="S4658" s="16"/>
    </row>
    <row r="4659" spans="1:24" x14ac:dyDescent="0.25">
      <c r="A4659" t="s">
        <v>106</v>
      </c>
      <c r="B4659" s="20" t="s">
        <v>187</v>
      </c>
      <c r="C4659" t="s">
        <v>897</v>
      </c>
      <c r="D4659" s="54">
        <v>44729</v>
      </c>
      <c r="E4659" s="98" t="s">
        <v>898</v>
      </c>
      <c r="F4659" s="98" t="s">
        <v>469</v>
      </c>
      <c r="G4659" s="20" t="s">
        <v>18</v>
      </c>
      <c r="H4659" s="2">
        <v>5</v>
      </c>
      <c r="I4659" s="2">
        <v>42</v>
      </c>
      <c r="J4659" s="2" t="s">
        <v>429</v>
      </c>
      <c r="K4659" s="2" t="s">
        <v>257</v>
      </c>
      <c r="L4659" s="2" t="s">
        <v>23</v>
      </c>
      <c r="M4659" s="16">
        <v>11.71</v>
      </c>
      <c r="N4659" s="16"/>
      <c r="O4659" s="16"/>
      <c r="P4659" s="16"/>
      <c r="Q4659" s="16"/>
      <c r="R4659" s="16"/>
      <c r="S4659" s="16"/>
    </row>
    <row r="4660" spans="1:24" x14ac:dyDescent="0.25">
      <c r="A4660" t="s">
        <v>106</v>
      </c>
      <c r="B4660" s="98" t="s">
        <v>187</v>
      </c>
      <c r="C4660" t="s">
        <v>897</v>
      </c>
      <c r="D4660" s="54">
        <v>44729</v>
      </c>
      <c r="E4660" s="98" t="s">
        <v>898</v>
      </c>
      <c r="F4660" s="98" t="s">
        <v>469</v>
      </c>
      <c r="G4660" s="98" t="s">
        <v>18</v>
      </c>
      <c r="H4660" s="2">
        <v>2</v>
      </c>
      <c r="I4660" s="2">
        <v>13</v>
      </c>
      <c r="J4660" s="2" t="s">
        <v>300</v>
      </c>
      <c r="K4660" s="2" t="s">
        <v>261</v>
      </c>
      <c r="L4660" s="2" t="s">
        <v>23</v>
      </c>
      <c r="M4660" s="16">
        <v>11.31</v>
      </c>
      <c r="N4660" s="16"/>
      <c r="O4660" s="16"/>
      <c r="P4660" s="16"/>
      <c r="Q4660" s="16"/>
      <c r="R4660" s="16"/>
      <c r="S4660" s="16"/>
      <c r="T4660" s="98"/>
      <c r="U4660" s="98"/>
      <c r="V4660" s="98"/>
      <c r="W4660" s="98"/>
      <c r="X4660" s="98"/>
    </row>
    <row r="4661" spans="1:24" x14ac:dyDescent="0.25">
      <c r="A4661" t="s">
        <v>98</v>
      </c>
      <c r="B4661" s="20" t="s">
        <v>188</v>
      </c>
      <c r="C4661" t="s">
        <v>897</v>
      </c>
      <c r="D4661" s="54">
        <v>44729</v>
      </c>
      <c r="E4661" s="98" t="s">
        <v>898</v>
      </c>
      <c r="F4661" s="98" t="s">
        <v>469</v>
      </c>
      <c r="G4661" s="20" t="s">
        <v>20</v>
      </c>
      <c r="H4661" s="2">
        <v>2</v>
      </c>
      <c r="I4661" s="2">
        <v>333</v>
      </c>
      <c r="J4661" s="2" t="s">
        <v>304</v>
      </c>
      <c r="K4661" s="2" t="s">
        <v>64</v>
      </c>
      <c r="L4661" s="2" t="s">
        <v>23</v>
      </c>
      <c r="M4661" s="16">
        <v>1.59</v>
      </c>
      <c r="N4661" s="16"/>
      <c r="O4661" s="16"/>
      <c r="P4661" s="16"/>
      <c r="Q4661" s="16"/>
      <c r="R4661" s="16"/>
      <c r="S4661" s="16"/>
    </row>
    <row r="4662" spans="1:24" x14ac:dyDescent="0.25">
      <c r="A4662" t="s">
        <v>106</v>
      </c>
      <c r="B4662" s="98" t="s">
        <v>187</v>
      </c>
      <c r="C4662" t="s">
        <v>897</v>
      </c>
      <c r="D4662" s="54">
        <v>44729</v>
      </c>
      <c r="E4662" s="98" t="s">
        <v>898</v>
      </c>
      <c r="F4662" s="98" t="s">
        <v>469</v>
      </c>
      <c r="G4662" s="20" t="s">
        <v>20</v>
      </c>
      <c r="H4662" s="2">
        <v>1</v>
      </c>
      <c r="I4662" s="2">
        <v>45</v>
      </c>
      <c r="J4662" s="2" t="s">
        <v>353</v>
      </c>
      <c r="K4662" s="2" t="s">
        <v>257</v>
      </c>
      <c r="L4662" s="2" t="s">
        <v>23</v>
      </c>
      <c r="M4662" s="16">
        <v>12.52</v>
      </c>
      <c r="N4662" s="16"/>
      <c r="O4662" s="16"/>
      <c r="P4662" s="16"/>
      <c r="Q4662" s="16"/>
      <c r="R4662" s="16"/>
      <c r="S4662" s="16"/>
    </row>
    <row r="4663" spans="1:24" x14ac:dyDescent="0.25">
      <c r="A4663" t="s">
        <v>106</v>
      </c>
      <c r="B4663" s="98" t="s">
        <v>187</v>
      </c>
      <c r="C4663" t="s">
        <v>897</v>
      </c>
      <c r="D4663" s="54">
        <v>44729</v>
      </c>
      <c r="E4663" s="98" t="s">
        <v>898</v>
      </c>
      <c r="F4663" s="98" t="s">
        <v>469</v>
      </c>
      <c r="G4663" s="20" t="s">
        <v>20</v>
      </c>
      <c r="H4663" s="2">
        <v>3</v>
      </c>
      <c r="I4663" s="2">
        <v>365</v>
      </c>
      <c r="J4663" s="2" t="s">
        <v>213</v>
      </c>
      <c r="K4663" s="2" t="s">
        <v>64</v>
      </c>
      <c r="L4663" s="2" t="s">
        <v>22</v>
      </c>
      <c r="M4663" s="16">
        <v>12.87</v>
      </c>
      <c r="N4663" s="16"/>
      <c r="O4663" s="16"/>
      <c r="P4663" s="16"/>
      <c r="Q4663" s="16"/>
      <c r="R4663" s="16"/>
      <c r="S4663" s="16"/>
    </row>
    <row r="4664" spans="1:24" x14ac:dyDescent="0.25">
      <c r="A4664" t="s">
        <v>118</v>
      </c>
      <c r="B4664" s="20" t="s">
        <v>187</v>
      </c>
      <c r="C4664" t="s">
        <v>897</v>
      </c>
      <c r="D4664" s="54">
        <v>44729</v>
      </c>
      <c r="E4664" s="98" t="s">
        <v>898</v>
      </c>
      <c r="F4664" s="98" t="s">
        <v>469</v>
      </c>
      <c r="G4664" s="20" t="s">
        <v>18</v>
      </c>
      <c r="H4664" s="2">
        <v>4</v>
      </c>
      <c r="I4664" s="2">
        <v>400</v>
      </c>
      <c r="J4664" s="2" t="s">
        <v>319</v>
      </c>
      <c r="K4664" s="2" t="s">
        <v>67</v>
      </c>
      <c r="L4664" s="2" t="s">
        <v>23</v>
      </c>
      <c r="M4664" s="16">
        <v>37.869999999999997</v>
      </c>
      <c r="N4664" s="16"/>
      <c r="O4664" s="16"/>
      <c r="P4664" s="16"/>
      <c r="Q4664" s="16"/>
      <c r="R4664" s="16"/>
      <c r="S4664" s="16"/>
    </row>
    <row r="4665" spans="1:24" x14ac:dyDescent="0.25">
      <c r="A4665" t="s">
        <v>118</v>
      </c>
      <c r="B4665" s="98" t="s">
        <v>187</v>
      </c>
      <c r="C4665" t="s">
        <v>897</v>
      </c>
      <c r="D4665" s="54">
        <v>44729</v>
      </c>
      <c r="E4665" s="98" t="s">
        <v>898</v>
      </c>
      <c r="F4665" s="98" t="s">
        <v>469</v>
      </c>
      <c r="G4665" s="20" t="s">
        <v>18</v>
      </c>
      <c r="H4665" s="2">
        <v>5</v>
      </c>
      <c r="I4665" s="2">
        <v>345</v>
      </c>
      <c r="J4665" s="2" t="s">
        <v>301</v>
      </c>
      <c r="K4665" s="2" t="s">
        <v>64</v>
      </c>
      <c r="L4665" s="2" t="s">
        <v>23</v>
      </c>
      <c r="M4665" s="16">
        <v>37.4</v>
      </c>
      <c r="N4665" s="16"/>
      <c r="O4665" s="16"/>
      <c r="P4665" s="16"/>
      <c r="Q4665" s="16"/>
      <c r="R4665" s="16"/>
      <c r="S4665" s="16"/>
    </row>
    <row r="4666" spans="1:24" x14ac:dyDescent="0.25">
      <c r="A4666" t="s">
        <v>118</v>
      </c>
      <c r="B4666" s="98" t="s">
        <v>187</v>
      </c>
      <c r="C4666" t="s">
        <v>897</v>
      </c>
      <c r="D4666" s="54">
        <v>44729</v>
      </c>
      <c r="E4666" s="98" t="s">
        <v>898</v>
      </c>
      <c r="F4666" s="98" t="s">
        <v>469</v>
      </c>
      <c r="G4666" s="20" t="s">
        <v>20</v>
      </c>
      <c r="H4666" s="2">
        <v>4</v>
      </c>
      <c r="I4666" s="2">
        <v>291</v>
      </c>
      <c r="J4666" s="2" t="s">
        <v>307</v>
      </c>
      <c r="K4666" s="2" t="s">
        <v>256</v>
      </c>
      <c r="L4666" s="2" t="s">
        <v>23</v>
      </c>
      <c r="M4666" s="16">
        <v>43.78</v>
      </c>
      <c r="N4666" s="16"/>
      <c r="O4666" s="16"/>
      <c r="P4666" s="16"/>
      <c r="Q4666" s="16"/>
      <c r="R4666" s="16"/>
      <c r="S4666" s="16"/>
    </row>
    <row r="4667" spans="1:24" x14ac:dyDescent="0.25">
      <c r="A4667" t="s">
        <v>118</v>
      </c>
      <c r="B4667" s="98" t="s">
        <v>187</v>
      </c>
      <c r="C4667" t="s">
        <v>897</v>
      </c>
      <c r="D4667" s="54">
        <v>44729</v>
      </c>
      <c r="E4667" s="98" t="s">
        <v>898</v>
      </c>
      <c r="F4667" s="98" t="s">
        <v>469</v>
      </c>
      <c r="G4667" s="20" t="s">
        <v>20</v>
      </c>
      <c r="H4667" s="2">
        <v>6</v>
      </c>
      <c r="I4667" s="2">
        <v>344</v>
      </c>
      <c r="J4667" s="2" t="s">
        <v>354</v>
      </c>
      <c r="K4667" s="2" t="s">
        <v>64</v>
      </c>
      <c r="L4667" s="2" t="s">
        <v>23</v>
      </c>
      <c r="M4667" s="16">
        <v>44.95</v>
      </c>
      <c r="N4667" s="16"/>
      <c r="O4667" s="16"/>
      <c r="P4667" s="16"/>
      <c r="Q4667" s="16"/>
      <c r="R4667" s="16"/>
      <c r="S4667" s="16"/>
    </row>
    <row r="4668" spans="1:24" x14ac:dyDescent="0.25">
      <c r="A4668" t="s">
        <v>130</v>
      </c>
      <c r="B4668" s="20" t="s">
        <v>186</v>
      </c>
      <c r="C4668" t="s">
        <v>897</v>
      </c>
      <c r="D4668" s="54">
        <v>44729</v>
      </c>
      <c r="E4668" s="98" t="s">
        <v>898</v>
      </c>
      <c r="F4668" s="98" t="s">
        <v>469</v>
      </c>
      <c r="G4668" s="20" t="s">
        <v>18</v>
      </c>
      <c r="H4668" s="2">
        <v>13</v>
      </c>
      <c r="I4668" s="2">
        <v>82</v>
      </c>
      <c r="J4668" s="2" t="s">
        <v>740</v>
      </c>
      <c r="K4668" s="2" t="s">
        <v>782</v>
      </c>
      <c r="L4668" s="2" t="s">
        <v>23</v>
      </c>
      <c r="M4668" s="70">
        <v>3.0240740740740744E-3</v>
      </c>
    </row>
    <row r="4669" spans="1:24" x14ac:dyDescent="0.25">
      <c r="A4669" t="s">
        <v>37</v>
      </c>
      <c r="B4669" s="20" t="s">
        <v>30</v>
      </c>
      <c r="C4669" t="s">
        <v>897</v>
      </c>
      <c r="D4669" s="54">
        <v>44729</v>
      </c>
      <c r="E4669" s="98" t="s">
        <v>898</v>
      </c>
      <c r="F4669" s="98" t="s">
        <v>469</v>
      </c>
      <c r="G4669" s="20" t="s">
        <v>20</v>
      </c>
      <c r="H4669" s="2">
        <v>2</v>
      </c>
      <c r="I4669" s="2">
        <v>358</v>
      </c>
      <c r="J4669" s="2" t="s">
        <v>265</v>
      </c>
      <c r="K4669" s="2" t="s">
        <v>64</v>
      </c>
      <c r="L4669" s="2" t="s">
        <v>23</v>
      </c>
      <c r="M4669" s="16">
        <v>34.72</v>
      </c>
      <c r="N4669" s="16">
        <v>34.229999999999997</v>
      </c>
      <c r="O4669" s="16">
        <v>34.72</v>
      </c>
      <c r="P4669" s="16" t="s">
        <v>1</v>
      </c>
      <c r="Q4669" s="16" t="s">
        <v>1</v>
      </c>
      <c r="R4669" s="16" t="s">
        <v>25</v>
      </c>
      <c r="S4669" s="16" t="s">
        <v>25</v>
      </c>
    </row>
    <row r="4670" spans="1:24" x14ac:dyDescent="0.25">
      <c r="A4670" t="s">
        <v>37</v>
      </c>
      <c r="B4670" s="98" t="s">
        <v>30</v>
      </c>
      <c r="C4670" t="s">
        <v>897</v>
      </c>
      <c r="D4670" s="54">
        <v>44729</v>
      </c>
      <c r="E4670" s="98" t="s">
        <v>898</v>
      </c>
      <c r="F4670" s="98" t="s">
        <v>469</v>
      </c>
      <c r="G4670" s="98" t="s">
        <v>20</v>
      </c>
      <c r="H4670" s="2">
        <v>4</v>
      </c>
      <c r="I4670" s="2">
        <v>133</v>
      </c>
      <c r="J4670" s="2" t="s">
        <v>366</v>
      </c>
      <c r="K4670" s="2" t="s">
        <v>267</v>
      </c>
      <c r="L4670" s="2" t="s">
        <v>23</v>
      </c>
      <c r="M4670" s="16">
        <v>31.64</v>
      </c>
      <c r="N4670" s="16">
        <v>31.64</v>
      </c>
      <c r="O4670" s="16">
        <v>31.55</v>
      </c>
      <c r="P4670" s="16">
        <v>28.12</v>
      </c>
      <c r="Q4670" s="16">
        <v>27.5</v>
      </c>
      <c r="R4670" s="16">
        <v>29.34</v>
      </c>
      <c r="S4670" s="16">
        <v>29.03</v>
      </c>
    </row>
    <row r="4671" spans="1:24" x14ac:dyDescent="0.25">
      <c r="A4671" t="s">
        <v>37</v>
      </c>
      <c r="B4671" s="98" t="s">
        <v>30</v>
      </c>
      <c r="C4671" t="s">
        <v>897</v>
      </c>
      <c r="D4671" s="54">
        <v>44729</v>
      </c>
      <c r="E4671" s="98" t="s">
        <v>898</v>
      </c>
      <c r="F4671" s="98" t="s">
        <v>469</v>
      </c>
      <c r="G4671" s="98" t="s">
        <v>20</v>
      </c>
      <c r="H4671" s="2">
        <v>6</v>
      </c>
      <c r="I4671" s="2">
        <v>131</v>
      </c>
      <c r="J4671" s="2" t="s">
        <v>526</v>
      </c>
      <c r="K4671" s="2" t="s">
        <v>267</v>
      </c>
      <c r="L4671" s="2" t="s">
        <v>23</v>
      </c>
      <c r="M4671" s="16">
        <v>29.89</v>
      </c>
      <c r="N4671" s="16" t="s">
        <v>1</v>
      </c>
      <c r="O4671" s="16">
        <v>28.84</v>
      </c>
      <c r="P4671" s="16">
        <v>29.89</v>
      </c>
      <c r="Q4671" s="16" t="s">
        <v>1</v>
      </c>
      <c r="R4671" s="16">
        <v>26.6</v>
      </c>
      <c r="S4671" s="16">
        <v>29.84</v>
      </c>
    </row>
    <row r="4672" spans="1:24" x14ac:dyDescent="0.25">
      <c r="A4672" t="s">
        <v>37</v>
      </c>
      <c r="B4672" s="98" t="s">
        <v>30</v>
      </c>
      <c r="C4672" t="s">
        <v>897</v>
      </c>
      <c r="D4672" s="54">
        <v>44729</v>
      </c>
      <c r="E4672" s="98" t="s">
        <v>898</v>
      </c>
      <c r="F4672" s="98" t="s">
        <v>469</v>
      </c>
      <c r="G4672" s="98" t="s">
        <v>20</v>
      </c>
      <c r="H4672" s="2">
        <v>8</v>
      </c>
      <c r="I4672" s="2">
        <v>363</v>
      </c>
      <c r="J4672" s="2" t="s">
        <v>234</v>
      </c>
      <c r="K4672" s="2" t="s">
        <v>64</v>
      </c>
      <c r="L4672" s="2" t="s">
        <v>22</v>
      </c>
      <c r="M4672" s="16">
        <v>28.54</v>
      </c>
      <c r="N4672" s="16">
        <v>27.44</v>
      </c>
      <c r="O4672" s="16">
        <v>27.6</v>
      </c>
      <c r="P4672" s="16">
        <v>28.54</v>
      </c>
      <c r="Q4672" s="16" t="s">
        <v>1</v>
      </c>
      <c r="R4672" s="16" t="s">
        <v>1</v>
      </c>
      <c r="S4672" s="16" t="s">
        <v>1</v>
      </c>
    </row>
    <row r="4673" spans="1:19" x14ac:dyDescent="0.25">
      <c r="A4673" t="s">
        <v>37</v>
      </c>
      <c r="B4673" s="98" t="s">
        <v>30</v>
      </c>
      <c r="C4673" t="s">
        <v>897</v>
      </c>
      <c r="D4673" s="54">
        <v>44729</v>
      </c>
      <c r="E4673" s="98" t="s">
        <v>898</v>
      </c>
      <c r="F4673" s="98" t="s">
        <v>469</v>
      </c>
      <c r="G4673" s="98" t="s">
        <v>20</v>
      </c>
      <c r="H4673" s="2">
        <v>11</v>
      </c>
      <c r="I4673" s="2">
        <v>128</v>
      </c>
      <c r="J4673" s="2" t="s">
        <v>236</v>
      </c>
      <c r="K4673" s="2" t="s">
        <v>66</v>
      </c>
      <c r="L4673" s="2" t="s">
        <v>22</v>
      </c>
      <c r="M4673" s="16">
        <v>26.3</v>
      </c>
      <c r="N4673" s="16">
        <v>26.3</v>
      </c>
      <c r="O4673" s="16">
        <v>26.24</v>
      </c>
      <c r="P4673" s="16">
        <v>25.11</v>
      </c>
      <c r="Q4673" s="16"/>
      <c r="R4673" s="16"/>
      <c r="S4673" s="16"/>
    </row>
    <row r="4674" spans="1:19" x14ac:dyDescent="0.25">
      <c r="A4674" t="s">
        <v>97</v>
      </c>
      <c r="B4674" s="20" t="s">
        <v>188</v>
      </c>
      <c r="C4674" t="s">
        <v>897</v>
      </c>
      <c r="D4674" s="54">
        <v>44729</v>
      </c>
      <c r="E4674" s="98" t="s">
        <v>898</v>
      </c>
      <c r="F4674" s="98" t="s">
        <v>469</v>
      </c>
      <c r="G4674" s="20" t="s">
        <v>18</v>
      </c>
      <c r="H4674" s="2">
        <v>2</v>
      </c>
      <c r="I4674" s="2">
        <v>294</v>
      </c>
      <c r="J4674" s="2" t="s">
        <v>299</v>
      </c>
      <c r="K4674" s="2" t="s">
        <v>256</v>
      </c>
      <c r="L4674" s="2" t="s">
        <v>23</v>
      </c>
      <c r="M4674" s="16">
        <v>3.9</v>
      </c>
      <c r="N4674" s="16"/>
      <c r="O4674" s="16"/>
      <c r="P4674" s="16"/>
      <c r="Q4674" s="16"/>
      <c r="R4674" s="16"/>
      <c r="S4674" s="16"/>
    </row>
    <row r="4675" spans="1:19" x14ac:dyDescent="0.25">
      <c r="A4675" t="s">
        <v>97</v>
      </c>
      <c r="B4675" s="98" t="s">
        <v>188</v>
      </c>
      <c r="C4675" t="s">
        <v>897</v>
      </c>
      <c r="D4675" s="54">
        <v>44729</v>
      </c>
      <c r="E4675" s="98" t="s">
        <v>898</v>
      </c>
      <c r="F4675" s="98" t="s">
        <v>469</v>
      </c>
      <c r="G4675" s="98" t="s">
        <v>18</v>
      </c>
      <c r="H4675" s="2">
        <v>5</v>
      </c>
      <c r="I4675" s="2">
        <v>350</v>
      </c>
      <c r="J4675" s="2" t="s">
        <v>206</v>
      </c>
      <c r="K4675" s="2" t="s">
        <v>64</v>
      </c>
      <c r="L4675" s="2" t="s">
        <v>22</v>
      </c>
      <c r="M4675" s="16">
        <v>3.65</v>
      </c>
      <c r="N4675" s="16"/>
      <c r="O4675" s="16"/>
      <c r="P4675" s="16"/>
      <c r="Q4675" s="16"/>
      <c r="R4675" s="16"/>
      <c r="S4675" s="16"/>
    </row>
    <row r="4676" spans="1:19" x14ac:dyDescent="0.25">
      <c r="A4676" t="s">
        <v>97</v>
      </c>
      <c r="B4676" s="98" t="s">
        <v>188</v>
      </c>
      <c r="C4676" t="s">
        <v>897</v>
      </c>
      <c r="D4676" s="54">
        <v>44729</v>
      </c>
      <c r="E4676" s="98" t="s">
        <v>898</v>
      </c>
      <c r="F4676" s="98" t="s">
        <v>469</v>
      </c>
      <c r="G4676" s="98" t="s">
        <v>18</v>
      </c>
      <c r="H4676" s="2">
        <v>6</v>
      </c>
      <c r="I4676" s="2">
        <v>337</v>
      </c>
      <c r="J4676" s="2" t="s">
        <v>302</v>
      </c>
      <c r="K4676" s="2" t="s">
        <v>64</v>
      </c>
      <c r="L4676" s="2" t="s">
        <v>23</v>
      </c>
      <c r="M4676" s="16">
        <v>3.55</v>
      </c>
      <c r="N4676" s="16"/>
      <c r="O4676" s="16"/>
      <c r="P4676" s="16"/>
      <c r="Q4676" s="16"/>
      <c r="R4676" s="16"/>
      <c r="S4676" s="16"/>
    </row>
    <row r="4677" spans="1:19" x14ac:dyDescent="0.25">
      <c r="A4677" t="s">
        <v>97</v>
      </c>
      <c r="B4677" s="98" t="s">
        <v>188</v>
      </c>
      <c r="C4677" t="s">
        <v>897</v>
      </c>
      <c r="D4677" s="54">
        <v>44729</v>
      </c>
      <c r="E4677" s="98" t="s">
        <v>898</v>
      </c>
      <c r="F4677" s="98" t="s">
        <v>469</v>
      </c>
      <c r="G4677" s="98" t="s">
        <v>18</v>
      </c>
      <c r="H4677" s="2">
        <v>8</v>
      </c>
      <c r="I4677" s="2">
        <v>341</v>
      </c>
      <c r="J4677" s="2" t="s">
        <v>202</v>
      </c>
      <c r="K4677" s="2" t="s">
        <v>64</v>
      </c>
      <c r="L4677" s="2" t="s">
        <v>22</v>
      </c>
      <c r="M4677" s="16">
        <v>3.4</v>
      </c>
      <c r="N4677" s="16"/>
      <c r="O4677" s="16"/>
      <c r="P4677" s="16"/>
      <c r="Q4677" s="16"/>
      <c r="R4677" s="16"/>
      <c r="S4677" s="16"/>
    </row>
    <row r="4678" spans="1:19" x14ac:dyDescent="0.25">
      <c r="A4678" t="s">
        <v>43</v>
      </c>
      <c r="B4678" s="20" t="s">
        <v>30</v>
      </c>
      <c r="C4678" t="s">
        <v>897</v>
      </c>
      <c r="D4678" s="54">
        <v>44729</v>
      </c>
      <c r="E4678" s="98" t="s">
        <v>898</v>
      </c>
      <c r="F4678" s="98" t="s">
        <v>469</v>
      </c>
      <c r="G4678" s="98" t="s">
        <v>18</v>
      </c>
      <c r="H4678" s="2">
        <v>6</v>
      </c>
      <c r="I4678" s="2">
        <v>361</v>
      </c>
      <c r="J4678" s="2" t="s">
        <v>264</v>
      </c>
      <c r="K4678" s="2" t="s">
        <v>64</v>
      </c>
      <c r="L4678" s="2" t="s">
        <v>23</v>
      </c>
      <c r="M4678" s="16">
        <v>12.49</v>
      </c>
      <c r="N4678" s="16">
        <v>12.49</v>
      </c>
      <c r="O4678" s="16">
        <v>12.01</v>
      </c>
      <c r="P4678" s="16" t="s">
        <v>1</v>
      </c>
      <c r="Q4678" s="16" t="s">
        <v>1</v>
      </c>
      <c r="R4678" s="16" t="s">
        <v>1</v>
      </c>
      <c r="S4678" s="16" t="s">
        <v>1</v>
      </c>
    </row>
    <row r="4679" spans="1:19" x14ac:dyDescent="0.25">
      <c r="A4679" t="s">
        <v>43</v>
      </c>
      <c r="B4679" s="98" t="s">
        <v>30</v>
      </c>
      <c r="C4679" t="s">
        <v>897</v>
      </c>
      <c r="D4679" s="54">
        <v>44729</v>
      </c>
      <c r="E4679" s="98" t="s">
        <v>898</v>
      </c>
      <c r="F4679" s="98" t="s">
        <v>469</v>
      </c>
      <c r="G4679" s="98" t="s">
        <v>18</v>
      </c>
      <c r="H4679" s="2">
        <v>7</v>
      </c>
      <c r="I4679" s="2">
        <v>356</v>
      </c>
      <c r="J4679" s="2" t="s">
        <v>262</v>
      </c>
      <c r="K4679" s="2" t="s">
        <v>64</v>
      </c>
      <c r="L4679" s="2" t="s">
        <v>23</v>
      </c>
      <c r="M4679" s="16">
        <v>12.46</v>
      </c>
      <c r="N4679" s="16" t="s">
        <v>1</v>
      </c>
      <c r="O4679" s="16" t="s">
        <v>1</v>
      </c>
      <c r="P4679" s="16">
        <v>11.72</v>
      </c>
      <c r="Q4679" s="16" t="s">
        <v>1</v>
      </c>
      <c r="R4679" s="16" t="s">
        <v>1</v>
      </c>
      <c r="S4679" s="16">
        <v>12.46</v>
      </c>
    </row>
    <row r="4680" spans="1:19" x14ac:dyDescent="0.25">
      <c r="A4680" t="s">
        <v>106</v>
      </c>
      <c r="B4680" s="98" t="s">
        <v>187</v>
      </c>
      <c r="C4680" t="s">
        <v>897</v>
      </c>
      <c r="D4680" s="54">
        <v>44729</v>
      </c>
      <c r="E4680" s="98" t="s">
        <v>898</v>
      </c>
      <c r="F4680" s="98" t="s">
        <v>469</v>
      </c>
      <c r="G4680" s="98" t="s">
        <v>18</v>
      </c>
      <c r="H4680" s="2">
        <v>5</v>
      </c>
      <c r="I4680" s="2">
        <v>13</v>
      </c>
      <c r="J4680" s="2" t="s">
        <v>300</v>
      </c>
      <c r="K4680" s="2" t="s">
        <v>261</v>
      </c>
      <c r="L4680" s="2" t="s">
        <v>23</v>
      </c>
      <c r="M4680" s="16">
        <v>11.25</v>
      </c>
      <c r="N4680" s="16"/>
      <c r="O4680" s="16"/>
      <c r="P4680" s="16"/>
      <c r="Q4680" s="16"/>
      <c r="R4680" s="16"/>
      <c r="S4680" s="16"/>
    </row>
    <row r="4681" spans="1:19" x14ac:dyDescent="0.25">
      <c r="A4681" t="s">
        <v>106</v>
      </c>
      <c r="B4681" s="98" t="s">
        <v>187</v>
      </c>
      <c r="C4681" t="s">
        <v>897</v>
      </c>
      <c r="D4681" s="54">
        <v>44729</v>
      </c>
      <c r="E4681" s="98" t="s">
        <v>898</v>
      </c>
      <c r="F4681" s="98" t="s">
        <v>469</v>
      </c>
      <c r="G4681" s="98" t="s">
        <v>18</v>
      </c>
      <c r="H4681" s="2">
        <v>6</v>
      </c>
      <c r="I4681" s="2">
        <v>362</v>
      </c>
      <c r="J4681" s="2" t="s">
        <v>368</v>
      </c>
      <c r="K4681" s="2" t="s">
        <v>64</v>
      </c>
      <c r="L4681" s="2" t="s">
        <v>23</v>
      </c>
      <c r="M4681" s="16">
        <v>11.39</v>
      </c>
      <c r="N4681" s="16"/>
      <c r="O4681" s="16"/>
      <c r="P4681" s="16"/>
      <c r="Q4681" s="16"/>
      <c r="R4681" s="16"/>
      <c r="S4681" s="16"/>
    </row>
    <row r="4682" spans="1:19" x14ac:dyDescent="0.25">
      <c r="A4682" t="s">
        <v>106</v>
      </c>
      <c r="B4682" s="98" t="s">
        <v>187</v>
      </c>
      <c r="C4682" t="s">
        <v>897</v>
      </c>
      <c r="D4682" s="54">
        <v>44729</v>
      </c>
      <c r="E4682" s="98" t="s">
        <v>898</v>
      </c>
      <c r="F4682" s="98" t="s">
        <v>469</v>
      </c>
      <c r="G4682" s="20" t="s">
        <v>20</v>
      </c>
      <c r="H4682" s="2">
        <v>2</v>
      </c>
      <c r="I4682" s="2">
        <v>45</v>
      </c>
      <c r="J4682" s="2" t="s">
        <v>353</v>
      </c>
      <c r="K4682" s="2" t="s">
        <v>257</v>
      </c>
      <c r="L4682" s="2" t="s">
        <v>23</v>
      </c>
      <c r="M4682" s="16">
        <v>12.37</v>
      </c>
      <c r="N4682" s="16"/>
      <c r="O4682" s="16"/>
      <c r="P4682" s="16"/>
      <c r="Q4682" s="16"/>
      <c r="R4682" s="16"/>
      <c r="S4682" s="16"/>
    </row>
    <row r="4683" spans="1:19" x14ac:dyDescent="0.25">
      <c r="A4683" t="s">
        <v>106</v>
      </c>
      <c r="B4683" s="98" t="s">
        <v>187</v>
      </c>
      <c r="C4683" t="s">
        <v>897</v>
      </c>
      <c r="D4683" s="54">
        <v>44729</v>
      </c>
      <c r="E4683" s="98" t="s">
        <v>898</v>
      </c>
      <c r="F4683" s="98" t="s">
        <v>469</v>
      </c>
      <c r="G4683" s="20" t="s">
        <v>20</v>
      </c>
      <c r="H4683" s="2">
        <v>7</v>
      </c>
      <c r="I4683" s="2">
        <v>365</v>
      </c>
      <c r="J4683" s="2" t="s">
        <v>213</v>
      </c>
      <c r="K4683" s="2" t="s">
        <v>64</v>
      </c>
      <c r="L4683" s="2" t="s">
        <v>22</v>
      </c>
      <c r="M4683" s="16">
        <v>12.83</v>
      </c>
      <c r="N4683" s="16"/>
      <c r="O4683" s="16"/>
      <c r="P4683" s="16"/>
      <c r="Q4683" s="16"/>
      <c r="R4683" s="16"/>
      <c r="S4683" s="16"/>
    </row>
    <row r="4684" spans="1:19" x14ac:dyDescent="0.25">
      <c r="A4684" t="s">
        <v>96</v>
      </c>
      <c r="B4684" s="20" t="s">
        <v>188</v>
      </c>
      <c r="C4684" t="s">
        <v>897</v>
      </c>
      <c r="D4684" s="54">
        <v>44729</v>
      </c>
      <c r="E4684" s="98" t="s">
        <v>898</v>
      </c>
      <c r="F4684" s="98" t="s">
        <v>469</v>
      </c>
      <c r="G4684" s="20" t="s">
        <v>18</v>
      </c>
      <c r="H4684" s="2">
        <v>2</v>
      </c>
      <c r="I4684" s="2">
        <v>296</v>
      </c>
      <c r="J4684" s="2" t="s">
        <v>207</v>
      </c>
      <c r="K4684" s="2" t="s">
        <v>256</v>
      </c>
      <c r="L4684" s="2" t="s">
        <v>22</v>
      </c>
      <c r="M4684" s="16">
        <v>6.99</v>
      </c>
      <c r="N4684" s="16">
        <v>6.8</v>
      </c>
      <c r="O4684" s="16">
        <v>6.99</v>
      </c>
      <c r="P4684" s="16">
        <v>6.78</v>
      </c>
      <c r="Q4684" s="16">
        <v>5.0999999999999996</v>
      </c>
      <c r="R4684" s="16" t="s">
        <v>1</v>
      </c>
      <c r="S4684" s="16">
        <v>6.89</v>
      </c>
    </row>
    <row r="4685" spans="1:19" x14ac:dyDescent="0.25">
      <c r="A4685" t="s">
        <v>96</v>
      </c>
      <c r="B4685" s="98" t="s">
        <v>188</v>
      </c>
      <c r="C4685" t="s">
        <v>897</v>
      </c>
      <c r="D4685" s="54">
        <v>44729</v>
      </c>
      <c r="E4685" s="98" t="s">
        <v>898</v>
      </c>
      <c r="F4685" s="98" t="s">
        <v>469</v>
      </c>
      <c r="G4685" s="20" t="s">
        <v>18</v>
      </c>
      <c r="H4685" s="2">
        <v>3</v>
      </c>
      <c r="I4685" s="2">
        <v>338</v>
      </c>
      <c r="J4685" s="2" t="s">
        <v>398</v>
      </c>
      <c r="K4685" s="2" t="s">
        <v>64</v>
      </c>
      <c r="L4685" s="2" t="s">
        <v>23</v>
      </c>
      <c r="M4685" s="16">
        <v>6.84</v>
      </c>
      <c r="N4685" s="16">
        <v>6.57</v>
      </c>
      <c r="O4685" s="16">
        <v>6.79</v>
      </c>
      <c r="P4685" s="16" t="s">
        <v>1</v>
      </c>
      <c r="Q4685" s="16">
        <v>6.84</v>
      </c>
      <c r="R4685" s="16" t="s">
        <v>1</v>
      </c>
      <c r="S4685" s="16" t="s">
        <v>1</v>
      </c>
    </row>
    <row r="4686" spans="1:19" x14ac:dyDescent="0.25">
      <c r="A4686" t="s">
        <v>96</v>
      </c>
      <c r="B4686" s="98" t="s">
        <v>188</v>
      </c>
      <c r="C4686" t="s">
        <v>897</v>
      </c>
      <c r="D4686" s="54">
        <v>44729</v>
      </c>
      <c r="E4686" s="98" t="s">
        <v>898</v>
      </c>
      <c r="F4686" s="98" t="s">
        <v>469</v>
      </c>
      <c r="G4686" s="20" t="s">
        <v>18</v>
      </c>
      <c r="H4686" s="2">
        <v>4</v>
      </c>
      <c r="I4686" s="2">
        <v>127</v>
      </c>
      <c r="J4686" s="2" t="s">
        <v>369</v>
      </c>
      <c r="K4686" s="2" t="s">
        <v>66</v>
      </c>
      <c r="L4686" s="2" t="s">
        <v>23</v>
      </c>
      <c r="M4686" s="16">
        <v>6.8</v>
      </c>
      <c r="N4686" s="16">
        <v>6.42</v>
      </c>
      <c r="O4686" s="16">
        <v>6.8</v>
      </c>
      <c r="P4686" s="16">
        <v>6.56</v>
      </c>
      <c r="Q4686" s="16">
        <v>6.31</v>
      </c>
      <c r="R4686" s="16">
        <v>6.57</v>
      </c>
      <c r="S4686" s="16">
        <v>6.65</v>
      </c>
    </row>
    <row r="4687" spans="1:19" x14ac:dyDescent="0.25">
      <c r="A4687" t="s">
        <v>137</v>
      </c>
      <c r="B4687" s="20" t="s">
        <v>186</v>
      </c>
      <c r="C4687" t="s">
        <v>897</v>
      </c>
      <c r="D4687" s="54">
        <v>44729</v>
      </c>
      <c r="E4687" s="98" t="s">
        <v>898</v>
      </c>
      <c r="F4687" s="98" t="s">
        <v>469</v>
      </c>
      <c r="G4687" s="20" t="s">
        <v>18</v>
      </c>
      <c r="H4687" s="2">
        <v>5</v>
      </c>
      <c r="I4687" s="2">
        <v>352</v>
      </c>
      <c r="J4687" s="2" t="s">
        <v>360</v>
      </c>
      <c r="K4687" s="2" t="s">
        <v>64</v>
      </c>
      <c r="L4687" s="2" t="s">
        <v>23</v>
      </c>
      <c r="M4687" s="70">
        <v>4.3454861111111116E-3</v>
      </c>
    </row>
    <row r="4688" spans="1:19" x14ac:dyDescent="0.25">
      <c r="A4688" t="s">
        <v>137</v>
      </c>
      <c r="B4688" s="98" t="s">
        <v>186</v>
      </c>
      <c r="C4688" t="s">
        <v>897</v>
      </c>
      <c r="D4688" s="54">
        <v>44729</v>
      </c>
      <c r="E4688" s="98" t="s">
        <v>898</v>
      </c>
      <c r="F4688" s="98" t="s">
        <v>469</v>
      </c>
      <c r="G4688" s="20" t="s">
        <v>18</v>
      </c>
      <c r="H4688" s="2">
        <v>10</v>
      </c>
      <c r="I4688" s="2">
        <v>403</v>
      </c>
      <c r="J4688" s="2" t="s">
        <v>445</v>
      </c>
      <c r="K4688" s="2" t="s">
        <v>67</v>
      </c>
      <c r="L4688" s="2" t="s">
        <v>23</v>
      </c>
      <c r="M4688" s="70">
        <v>4.5988425925925927E-3</v>
      </c>
    </row>
    <row r="4689" spans="1:19" x14ac:dyDescent="0.25">
      <c r="A4689" t="s">
        <v>137</v>
      </c>
      <c r="B4689" s="98" t="s">
        <v>186</v>
      </c>
      <c r="C4689" t="s">
        <v>897</v>
      </c>
      <c r="D4689" s="54">
        <v>44729</v>
      </c>
      <c r="E4689" s="98" t="s">
        <v>898</v>
      </c>
      <c r="F4689" s="98" t="s">
        <v>469</v>
      </c>
      <c r="G4689" s="20" t="s">
        <v>20</v>
      </c>
      <c r="H4689" s="2">
        <v>2</v>
      </c>
      <c r="I4689" s="2">
        <v>355</v>
      </c>
      <c r="J4689" s="2" t="s">
        <v>373</v>
      </c>
      <c r="K4689" s="2" t="s">
        <v>64</v>
      </c>
      <c r="L4689" s="2" t="s">
        <v>23</v>
      </c>
      <c r="M4689" s="70">
        <v>5.1734953703703708E-3</v>
      </c>
    </row>
    <row r="4690" spans="1:19" x14ac:dyDescent="0.25">
      <c r="A4690" t="s">
        <v>137</v>
      </c>
      <c r="B4690" s="98" t="s">
        <v>186</v>
      </c>
      <c r="C4690" t="s">
        <v>897</v>
      </c>
      <c r="D4690" s="54">
        <v>44729</v>
      </c>
      <c r="E4690" s="98" t="s">
        <v>898</v>
      </c>
      <c r="F4690" s="98" t="s">
        <v>469</v>
      </c>
      <c r="G4690" s="20" t="s">
        <v>20</v>
      </c>
      <c r="H4690" s="2">
        <v>4</v>
      </c>
      <c r="I4690" s="2">
        <v>342</v>
      </c>
      <c r="J4690" s="2" t="s">
        <v>384</v>
      </c>
      <c r="K4690" s="2" t="s">
        <v>64</v>
      </c>
      <c r="L4690" s="2" t="s">
        <v>23</v>
      </c>
      <c r="M4690" s="70">
        <v>5.2815972222222222E-3</v>
      </c>
    </row>
    <row r="4691" spans="1:19" x14ac:dyDescent="0.25">
      <c r="A4691" t="s">
        <v>121</v>
      </c>
      <c r="B4691" s="20" t="s">
        <v>187</v>
      </c>
      <c r="C4691" t="s">
        <v>897</v>
      </c>
      <c r="D4691" s="54">
        <v>44729</v>
      </c>
      <c r="E4691" s="98" t="s">
        <v>898</v>
      </c>
      <c r="F4691" s="98" t="s">
        <v>469</v>
      </c>
      <c r="G4691" s="20" t="s">
        <v>18</v>
      </c>
      <c r="H4691" s="2">
        <v>3</v>
      </c>
      <c r="I4691" s="2">
        <v>10402</v>
      </c>
      <c r="J4691" s="2" t="s">
        <v>821</v>
      </c>
      <c r="K4691" s="2" t="s">
        <v>67</v>
      </c>
      <c r="L4691" s="2" t="s">
        <v>23</v>
      </c>
      <c r="M4691" s="16">
        <v>47.1</v>
      </c>
      <c r="N4691" s="16"/>
      <c r="O4691" s="16"/>
      <c r="P4691" s="16"/>
      <c r="Q4691" s="16"/>
      <c r="R4691" s="16"/>
      <c r="S4691" s="16"/>
    </row>
    <row r="4692" spans="1:19" x14ac:dyDescent="0.25">
      <c r="A4692" t="s">
        <v>121</v>
      </c>
      <c r="B4692" s="98" t="s">
        <v>187</v>
      </c>
      <c r="C4692" t="s">
        <v>897</v>
      </c>
      <c r="D4692" s="54">
        <v>44729</v>
      </c>
      <c r="E4692" s="98" t="s">
        <v>898</v>
      </c>
      <c r="F4692" s="98" t="s">
        <v>469</v>
      </c>
      <c r="G4692" s="20" t="s">
        <v>18</v>
      </c>
      <c r="H4692" s="2">
        <v>5</v>
      </c>
      <c r="I4692" s="2">
        <v>10021</v>
      </c>
      <c r="J4692" s="2" t="s">
        <v>443</v>
      </c>
      <c r="K4692" s="2" t="s">
        <v>65</v>
      </c>
      <c r="L4692" s="2" t="s">
        <v>23</v>
      </c>
      <c r="M4692" s="16">
        <v>48.16</v>
      </c>
      <c r="N4692" s="16"/>
      <c r="O4692" s="16"/>
      <c r="P4692" s="16"/>
      <c r="Q4692" s="16"/>
      <c r="R4692" s="16"/>
      <c r="S4692" s="16"/>
    </row>
    <row r="4693" spans="1:19" x14ac:dyDescent="0.25">
      <c r="A4693" t="s">
        <v>121</v>
      </c>
      <c r="B4693" s="98" t="s">
        <v>187</v>
      </c>
      <c r="C4693" t="s">
        <v>897</v>
      </c>
      <c r="D4693" s="54">
        <v>44729</v>
      </c>
      <c r="E4693" s="98" t="s">
        <v>898</v>
      </c>
      <c r="F4693" s="98" t="s">
        <v>469</v>
      </c>
      <c r="G4693" s="20" t="s">
        <v>18</v>
      </c>
      <c r="H4693" s="2">
        <v>4</v>
      </c>
      <c r="I4693" s="2">
        <v>10351</v>
      </c>
      <c r="J4693" s="2" t="s">
        <v>440</v>
      </c>
      <c r="K4693" s="2" t="s">
        <v>64</v>
      </c>
      <c r="L4693" s="2" t="s">
        <v>23</v>
      </c>
      <c r="M4693" s="16">
        <v>45.23</v>
      </c>
      <c r="N4693" s="16"/>
      <c r="O4693" s="16"/>
      <c r="P4693" s="16"/>
      <c r="Q4693" s="16"/>
      <c r="R4693" s="16"/>
      <c r="S4693" s="16"/>
    </row>
    <row r="4694" spans="1:19" x14ac:dyDescent="0.25">
      <c r="A4694" t="s">
        <v>29</v>
      </c>
      <c r="B4694" s="20" t="s">
        <v>30</v>
      </c>
      <c r="C4694" t="s">
        <v>897</v>
      </c>
      <c r="D4694" s="54">
        <v>44729</v>
      </c>
      <c r="E4694" s="98" t="s">
        <v>898</v>
      </c>
      <c r="F4694" s="98" t="s">
        <v>469</v>
      </c>
      <c r="G4694" s="20" t="s">
        <v>18</v>
      </c>
      <c r="H4694" s="2">
        <v>7</v>
      </c>
      <c r="I4694" s="2">
        <v>360</v>
      </c>
      <c r="J4694" s="2" t="s">
        <v>331</v>
      </c>
      <c r="K4694" s="2" t="s">
        <v>64</v>
      </c>
      <c r="L4694" s="2" t="s">
        <v>23</v>
      </c>
      <c r="M4694" s="16">
        <v>45.57</v>
      </c>
      <c r="N4694" s="16">
        <v>41.31</v>
      </c>
      <c r="O4694" s="16">
        <v>42.96</v>
      </c>
      <c r="P4694" s="16">
        <v>39.69</v>
      </c>
      <c r="Q4694" s="16">
        <v>43.75</v>
      </c>
      <c r="R4694" s="16">
        <v>45.57</v>
      </c>
      <c r="S4694" s="16">
        <v>42.62</v>
      </c>
    </row>
    <row r="4695" spans="1:19" x14ac:dyDescent="0.25">
      <c r="A4695" t="s">
        <v>29</v>
      </c>
      <c r="B4695" s="98" t="s">
        <v>30</v>
      </c>
      <c r="C4695" t="s">
        <v>897</v>
      </c>
      <c r="D4695" s="54">
        <v>44729</v>
      </c>
      <c r="E4695" s="98" t="s">
        <v>898</v>
      </c>
      <c r="F4695" s="98" t="s">
        <v>469</v>
      </c>
      <c r="G4695" s="20" t="s">
        <v>18</v>
      </c>
      <c r="H4695" s="2">
        <v>8</v>
      </c>
      <c r="I4695" s="2">
        <v>361</v>
      </c>
      <c r="J4695" s="2" t="s">
        <v>264</v>
      </c>
      <c r="K4695" s="2" t="s">
        <v>64</v>
      </c>
      <c r="L4695" s="2" t="s">
        <v>23</v>
      </c>
      <c r="M4695" s="16">
        <v>44.43</v>
      </c>
      <c r="N4695" s="16">
        <v>37.11</v>
      </c>
      <c r="O4695" s="16">
        <v>41.91</v>
      </c>
      <c r="P4695" s="16">
        <v>44.43</v>
      </c>
      <c r="Q4695" s="16" t="s">
        <v>25</v>
      </c>
      <c r="R4695" s="16" t="s">
        <v>1</v>
      </c>
      <c r="S4695" s="16" t="s">
        <v>1</v>
      </c>
    </row>
    <row r="4696" spans="1:19" x14ac:dyDescent="0.25">
      <c r="A4696" t="s">
        <v>29</v>
      </c>
      <c r="B4696" s="98" t="s">
        <v>30</v>
      </c>
      <c r="C4696" t="s">
        <v>897</v>
      </c>
      <c r="D4696" s="54">
        <v>44729</v>
      </c>
      <c r="E4696" s="98" t="s">
        <v>898</v>
      </c>
      <c r="F4696" s="98" t="s">
        <v>469</v>
      </c>
      <c r="G4696" s="20" t="s">
        <v>18</v>
      </c>
      <c r="H4696" s="2">
        <v>12</v>
      </c>
      <c r="I4696" s="2">
        <v>134</v>
      </c>
      <c r="J4696" s="2" t="s">
        <v>523</v>
      </c>
      <c r="K4696" s="2" t="s">
        <v>267</v>
      </c>
      <c r="L4696" s="2" t="s">
        <v>23</v>
      </c>
      <c r="M4696" s="16">
        <v>34.340000000000003</v>
      </c>
      <c r="N4696" s="16" t="s">
        <v>1</v>
      </c>
      <c r="O4696" s="16" t="s">
        <v>1</v>
      </c>
      <c r="P4696" s="16">
        <v>34.340000000000003</v>
      </c>
      <c r="Q4696" s="16"/>
      <c r="R4696" s="16"/>
      <c r="S4696" s="16"/>
    </row>
    <row r="4697" spans="1:19" x14ac:dyDescent="0.25">
      <c r="A4697" t="s">
        <v>121</v>
      </c>
      <c r="B4697" s="98" t="s">
        <v>187</v>
      </c>
      <c r="C4697" t="s">
        <v>897</v>
      </c>
      <c r="D4697" s="54">
        <v>44729</v>
      </c>
      <c r="E4697" s="98" t="s">
        <v>898</v>
      </c>
      <c r="F4697" s="98" t="s">
        <v>469</v>
      </c>
      <c r="G4697" s="20" t="s">
        <v>20</v>
      </c>
      <c r="H4697" s="2">
        <v>1</v>
      </c>
      <c r="I4697" s="2">
        <v>10344</v>
      </c>
      <c r="J4697" s="2" t="s">
        <v>440</v>
      </c>
      <c r="K4697" s="2" t="s">
        <v>64</v>
      </c>
      <c r="L4697" s="2" t="s">
        <v>23</v>
      </c>
      <c r="M4697" s="16">
        <v>49.78</v>
      </c>
      <c r="N4697" s="16"/>
      <c r="O4697" s="16"/>
      <c r="P4697" s="16"/>
      <c r="Q4697" s="16"/>
      <c r="R4697" s="16"/>
      <c r="S4697" s="16"/>
    </row>
    <row r="4698" spans="1:19" x14ac:dyDescent="0.25">
      <c r="A4698" t="s">
        <v>121</v>
      </c>
      <c r="B4698" s="98" t="s">
        <v>187</v>
      </c>
      <c r="C4698" t="s">
        <v>897</v>
      </c>
      <c r="D4698" s="54">
        <v>44729</v>
      </c>
      <c r="E4698" s="98" t="s">
        <v>898</v>
      </c>
      <c r="F4698" s="98" t="s">
        <v>469</v>
      </c>
      <c r="G4698" s="98" t="s">
        <v>20</v>
      </c>
      <c r="H4698" s="2">
        <v>5</v>
      </c>
      <c r="I4698" s="2">
        <v>10025</v>
      </c>
      <c r="J4698" s="2" t="s">
        <v>443</v>
      </c>
      <c r="K4698" s="2" t="s">
        <v>65</v>
      </c>
      <c r="L4698" s="2" t="s">
        <v>23</v>
      </c>
      <c r="M4698" s="16">
        <v>55.64</v>
      </c>
      <c r="N4698" s="16"/>
      <c r="O4698" s="16"/>
      <c r="P4698" s="16"/>
      <c r="Q4698" s="16"/>
      <c r="R4698" s="16"/>
      <c r="S4698" s="16"/>
    </row>
    <row r="4699" spans="1:19" x14ac:dyDescent="0.25">
      <c r="A4699" t="s">
        <v>121</v>
      </c>
      <c r="B4699" s="98" t="s">
        <v>187</v>
      </c>
      <c r="C4699" t="s">
        <v>897</v>
      </c>
      <c r="D4699" s="54">
        <v>44729</v>
      </c>
      <c r="E4699" s="98" t="s">
        <v>898</v>
      </c>
      <c r="F4699" s="98" t="s">
        <v>469</v>
      </c>
      <c r="G4699" s="98" t="s">
        <v>20</v>
      </c>
      <c r="H4699" s="2">
        <v>2</v>
      </c>
      <c r="I4699" s="2">
        <v>10044</v>
      </c>
      <c r="J4699" s="2" t="s">
        <v>441</v>
      </c>
      <c r="K4699" s="2" t="s">
        <v>257</v>
      </c>
      <c r="L4699" s="2" t="s">
        <v>23</v>
      </c>
      <c r="M4699" s="16">
        <v>49.84</v>
      </c>
      <c r="N4699" s="16"/>
      <c r="O4699" s="16"/>
      <c r="P4699" s="16"/>
      <c r="Q4699" s="16"/>
      <c r="R4699" s="16"/>
      <c r="S4699" s="16"/>
    </row>
    <row r="4700" spans="1:19" x14ac:dyDescent="0.25">
      <c r="A4700" t="s">
        <v>144</v>
      </c>
      <c r="B4700" s="20" t="s">
        <v>185</v>
      </c>
      <c r="C4700" t="s">
        <v>897</v>
      </c>
      <c r="D4700" s="54">
        <v>44729</v>
      </c>
      <c r="E4700" s="98" t="s">
        <v>898</v>
      </c>
      <c r="F4700" s="98" t="s">
        <v>469</v>
      </c>
      <c r="G4700" s="20" t="s">
        <v>20</v>
      </c>
      <c r="H4700" s="2">
        <v>3</v>
      </c>
      <c r="I4700" s="2">
        <v>292</v>
      </c>
      <c r="J4700" s="2" t="s">
        <v>165</v>
      </c>
      <c r="K4700" s="2" t="s">
        <v>256</v>
      </c>
      <c r="L4700" s="2" t="s">
        <v>23</v>
      </c>
      <c r="M4700" s="100">
        <v>1.7855092592592593E-2</v>
      </c>
    </row>
    <row r="4701" spans="1:19" x14ac:dyDescent="0.25">
      <c r="A4701" t="s">
        <v>144</v>
      </c>
      <c r="B4701" s="98" t="s">
        <v>185</v>
      </c>
      <c r="C4701" t="s">
        <v>897</v>
      </c>
      <c r="D4701" s="54">
        <v>44729</v>
      </c>
      <c r="E4701" s="98" t="s">
        <v>898</v>
      </c>
      <c r="F4701" s="98" t="s">
        <v>469</v>
      </c>
      <c r="G4701" s="20" t="s">
        <v>20</v>
      </c>
      <c r="H4701" s="2">
        <v>8</v>
      </c>
      <c r="I4701" s="2">
        <v>126</v>
      </c>
      <c r="J4701" s="2" t="s">
        <v>176</v>
      </c>
      <c r="K4701" s="2" t="s">
        <v>66</v>
      </c>
      <c r="L4701" s="2" t="s">
        <v>22</v>
      </c>
      <c r="M4701" s="100">
        <v>1.9773958333333331E-2</v>
      </c>
    </row>
    <row r="4702" spans="1:19" x14ac:dyDescent="0.25">
      <c r="A4702" t="s">
        <v>144</v>
      </c>
      <c r="B4702" s="98" t="s">
        <v>185</v>
      </c>
      <c r="C4702" t="s">
        <v>897</v>
      </c>
      <c r="D4702" s="54">
        <v>44729</v>
      </c>
      <c r="E4702" s="98" t="s">
        <v>898</v>
      </c>
      <c r="F4702" s="98" t="s">
        <v>469</v>
      </c>
      <c r="G4702" s="20" t="s">
        <v>18</v>
      </c>
      <c r="H4702" s="2">
        <v>3</v>
      </c>
      <c r="I4702" s="2">
        <v>335</v>
      </c>
      <c r="J4702" s="2" t="s">
        <v>162</v>
      </c>
      <c r="K4702" s="2" t="s">
        <v>64</v>
      </c>
      <c r="L4702" s="2" t="s">
        <v>23</v>
      </c>
      <c r="M4702" s="100">
        <v>1.7160995370370372E-2</v>
      </c>
    </row>
    <row r="4703" spans="1:19" x14ac:dyDescent="0.25">
      <c r="A4703" t="s">
        <v>144</v>
      </c>
      <c r="B4703" s="98" t="s">
        <v>185</v>
      </c>
      <c r="C4703" t="s">
        <v>897</v>
      </c>
      <c r="D4703" s="54">
        <v>44729</v>
      </c>
      <c r="E4703" s="98" t="s">
        <v>898</v>
      </c>
      <c r="F4703" s="98" t="s">
        <v>469</v>
      </c>
      <c r="G4703" s="20" t="s">
        <v>18</v>
      </c>
      <c r="H4703" s="2">
        <v>4</v>
      </c>
      <c r="I4703" s="2">
        <v>346</v>
      </c>
      <c r="J4703" s="2" t="s">
        <v>171</v>
      </c>
      <c r="K4703" s="2" t="s">
        <v>64</v>
      </c>
      <c r="L4703" s="2" t="s">
        <v>23</v>
      </c>
      <c r="M4703" s="100">
        <v>1.7200115740740738E-2</v>
      </c>
    </row>
    <row r="4704" spans="1:19" x14ac:dyDescent="0.25">
      <c r="A4704" t="s">
        <v>144</v>
      </c>
      <c r="B4704" s="98" t="s">
        <v>185</v>
      </c>
      <c r="C4704" t="s">
        <v>897</v>
      </c>
      <c r="D4704" s="54">
        <v>44729</v>
      </c>
      <c r="E4704" s="98" t="s">
        <v>898</v>
      </c>
      <c r="F4704" s="98" t="s">
        <v>469</v>
      </c>
      <c r="G4704" s="20" t="s">
        <v>18</v>
      </c>
      <c r="H4704" s="2">
        <v>7</v>
      </c>
      <c r="I4704" s="2">
        <v>293</v>
      </c>
      <c r="J4704" s="2" t="s">
        <v>173</v>
      </c>
      <c r="K4704" s="2" t="s">
        <v>256</v>
      </c>
      <c r="L4704" s="2" t="s">
        <v>23</v>
      </c>
      <c r="M4704" s="100">
        <v>1.7830787037037037E-2</v>
      </c>
    </row>
    <row r="4705" spans="1:19" x14ac:dyDescent="0.25">
      <c r="A4705" t="s">
        <v>144</v>
      </c>
      <c r="B4705" s="98" t="s">
        <v>185</v>
      </c>
      <c r="C4705" t="s">
        <v>897</v>
      </c>
      <c r="D4705" s="54">
        <v>44729</v>
      </c>
      <c r="E4705" s="98" t="s">
        <v>898</v>
      </c>
      <c r="F4705" s="98" t="s">
        <v>469</v>
      </c>
      <c r="G4705" s="20" t="s">
        <v>18</v>
      </c>
      <c r="H4705" s="2">
        <v>9</v>
      </c>
      <c r="I4705" s="2">
        <v>180</v>
      </c>
      <c r="J4705" s="2" t="s">
        <v>172</v>
      </c>
      <c r="K4705" s="2" t="s">
        <v>258</v>
      </c>
      <c r="L4705" s="2" t="s">
        <v>23</v>
      </c>
      <c r="M4705" s="100">
        <v>1.8670370370370368E-2</v>
      </c>
    </row>
    <row r="4706" spans="1:19" x14ac:dyDescent="0.25">
      <c r="A4706" t="s">
        <v>38</v>
      </c>
      <c r="B4706" s="20" t="s">
        <v>30</v>
      </c>
      <c r="C4706" t="s">
        <v>897</v>
      </c>
      <c r="D4706" s="54">
        <v>44730</v>
      </c>
      <c r="E4706" s="98" t="s">
        <v>898</v>
      </c>
      <c r="F4706" s="98" t="s">
        <v>469</v>
      </c>
      <c r="G4706" s="20" t="s">
        <v>18</v>
      </c>
      <c r="H4706" s="2">
        <v>1</v>
      </c>
      <c r="I4706" s="2">
        <v>356</v>
      </c>
      <c r="J4706" s="2" t="s">
        <v>262</v>
      </c>
      <c r="K4706" s="2" t="s">
        <v>64</v>
      </c>
      <c r="L4706" s="2" t="s">
        <v>23</v>
      </c>
      <c r="M4706" s="16">
        <v>68.73</v>
      </c>
      <c r="N4706" s="16" t="s">
        <v>1</v>
      </c>
      <c r="O4706" s="16" t="s">
        <v>1</v>
      </c>
      <c r="P4706" s="16">
        <v>60.03</v>
      </c>
      <c r="Q4706" s="16" t="s">
        <v>1</v>
      </c>
      <c r="R4706" s="16">
        <v>66.66</v>
      </c>
      <c r="S4706" s="16">
        <v>68.73</v>
      </c>
    </row>
    <row r="4707" spans="1:19" x14ac:dyDescent="0.25">
      <c r="A4707" t="s">
        <v>38</v>
      </c>
      <c r="B4707" s="101" t="s">
        <v>30</v>
      </c>
      <c r="C4707" t="s">
        <v>897</v>
      </c>
      <c r="D4707" s="54">
        <v>44730</v>
      </c>
      <c r="E4707" s="101" t="s">
        <v>898</v>
      </c>
      <c r="F4707" s="101" t="s">
        <v>469</v>
      </c>
      <c r="G4707" s="101" t="s">
        <v>18</v>
      </c>
      <c r="H4707" s="2">
        <v>8</v>
      </c>
      <c r="I4707" s="2">
        <v>295</v>
      </c>
      <c r="J4707" s="2" t="s">
        <v>230</v>
      </c>
      <c r="K4707" s="2" t="s">
        <v>256</v>
      </c>
      <c r="L4707" s="2" t="s">
        <v>22</v>
      </c>
      <c r="M4707" s="16">
        <v>39.08</v>
      </c>
      <c r="N4707" s="16" t="s">
        <v>1</v>
      </c>
      <c r="O4707" s="16">
        <v>39.08</v>
      </c>
      <c r="P4707" s="16">
        <v>37.82</v>
      </c>
      <c r="Q4707" s="16" t="s">
        <v>1</v>
      </c>
      <c r="R4707" s="16" t="s">
        <v>1</v>
      </c>
      <c r="S4707" s="16" t="s">
        <v>1</v>
      </c>
    </row>
    <row r="4708" spans="1:19" x14ac:dyDescent="0.25">
      <c r="A4708" t="s">
        <v>94</v>
      </c>
      <c r="B4708" s="20" t="s">
        <v>188</v>
      </c>
      <c r="C4708" t="s">
        <v>897</v>
      </c>
      <c r="D4708" s="54">
        <v>44730</v>
      </c>
      <c r="E4708" s="101" t="s">
        <v>898</v>
      </c>
      <c r="F4708" s="101" t="s">
        <v>469</v>
      </c>
      <c r="G4708" s="101" t="s">
        <v>18</v>
      </c>
      <c r="H4708" s="2">
        <v>4</v>
      </c>
      <c r="I4708" s="2">
        <v>46</v>
      </c>
      <c r="J4708" s="2" t="s">
        <v>324</v>
      </c>
      <c r="K4708" s="2" t="s">
        <v>257</v>
      </c>
      <c r="L4708" s="2" t="s">
        <v>23</v>
      </c>
      <c r="M4708" s="16">
        <v>13.07</v>
      </c>
      <c r="N4708" s="16">
        <v>12.78</v>
      </c>
      <c r="O4708" s="16" t="s">
        <v>1</v>
      </c>
      <c r="P4708" s="16">
        <v>12.31</v>
      </c>
      <c r="Q4708" s="16" t="s">
        <v>1</v>
      </c>
      <c r="R4708" s="16" t="s">
        <v>1</v>
      </c>
      <c r="S4708" s="16">
        <v>13.07</v>
      </c>
    </row>
    <row r="4709" spans="1:19" x14ac:dyDescent="0.25">
      <c r="A4709" t="s">
        <v>94</v>
      </c>
      <c r="B4709" s="20" t="s">
        <v>188</v>
      </c>
      <c r="C4709" t="s">
        <v>897</v>
      </c>
      <c r="D4709" s="54">
        <v>44730</v>
      </c>
      <c r="E4709" s="101" t="s">
        <v>898</v>
      </c>
      <c r="F4709" s="101" t="s">
        <v>469</v>
      </c>
      <c r="G4709" s="101" t="s">
        <v>18</v>
      </c>
      <c r="H4709" s="2">
        <v>5</v>
      </c>
      <c r="I4709" s="2">
        <v>338</v>
      </c>
      <c r="J4709" s="2" t="s">
        <v>398</v>
      </c>
      <c r="K4709" s="2" t="s">
        <v>64</v>
      </c>
      <c r="L4709" s="2" t="s">
        <v>23</v>
      </c>
      <c r="M4709" s="16">
        <v>12.85</v>
      </c>
      <c r="N4709" s="16">
        <v>12.71</v>
      </c>
      <c r="O4709" s="16">
        <v>12.85</v>
      </c>
      <c r="P4709" s="16">
        <v>11.4</v>
      </c>
      <c r="Q4709" s="16" t="s">
        <v>1</v>
      </c>
      <c r="R4709" s="16">
        <v>12.71</v>
      </c>
      <c r="S4709" s="16" t="s">
        <v>1</v>
      </c>
    </row>
    <row r="4710" spans="1:19" x14ac:dyDescent="0.25">
      <c r="A4710" t="s">
        <v>108</v>
      </c>
      <c r="B4710" s="20" t="s">
        <v>187</v>
      </c>
      <c r="C4710" t="s">
        <v>897</v>
      </c>
      <c r="D4710" s="54">
        <v>44730</v>
      </c>
      <c r="E4710" s="101" t="s">
        <v>898</v>
      </c>
      <c r="F4710" s="101" t="s">
        <v>469</v>
      </c>
      <c r="G4710" s="101" t="s">
        <v>20</v>
      </c>
      <c r="H4710" s="2">
        <v>2</v>
      </c>
      <c r="I4710" s="2">
        <v>364</v>
      </c>
      <c r="J4710" s="2" t="s">
        <v>263</v>
      </c>
      <c r="K4710" s="2" t="s">
        <v>64</v>
      </c>
      <c r="L4710" s="2" t="s">
        <v>23</v>
      </c>
      <c r="M4710" s="16">
        <v>15.12</v>
      </c>
      <c r="N4710" s="16"/>
      <c r="O4710" s="16"/>
      <c r="P4710" s="16"/>
      <c r="Q4710" s="16"/>
      <c r="R4710" s="16"/>
      <c r="S4710" s="16"/>
    </row>
    <row r="4711" spans="1:19" x14ac:dyDescent="0.25">
      <c r="A4711" t="s">
        <v>108</v>
      </c>
      <c r="B4711" s="101" t="s">
        <v>187</v>
      </c>
      <c r="C4711" t="s">
        <v>897</v>
      </c>
      <c r="D4711" s="54">
        <v>44730</v>
      </c>
      <c r="E4711" s="101" t="s">
        <v>898</v>
      </c>
      <c r="F4711" s="101" t="s">
        <v>469</v>
      </c>
      <c r="G4711" s="101" t="s">
        <v>20</v>
      </c>
      <c r="H4711" s="2">
        <v>7</v>
      </c>
      <c r="I4711" s="2">
        <v>354</v>
      </c>
      <c r="J4711" s="2" t="s">
        <v>355</v>
      </c>
      <c r="K4711" s="2" t="s">
        <v>64</v>
      </c>
      <c r="L4711" s="2" t="s">
        <v>23</v>
      </c>
      <c r="M4711" s="16">
        <v>19.079999999999998</v>
      </c>
      <c r="N4711" s="16"/>
      <c r="O4711" s="16"/>
      <c r="P4711" s="16"/>
      <c r="Q4711" s="16"/>
      <c r="R4711" s="16"/>
      <c r="S4711" s="16"/>
    </row>
    <row r="4712" spans="1:19" x14ac:dyDescent="0.25">
      <c r="A4712" t="s">
        <v>97</v>
      </c>
      <c r="B4712" s="20" t="s">
        <v>188</v>
      </c>
      <c r="C4712" t="s">
        <v>897</v>
      </c>
      <c r="D4712" s="54">
        <v>44730</v>
      </c>
      <c r="E4712" s="101" t="s">
        <v>898</v>
      </c>
      <c r="F4712" s="101" t="s">
        <v>469</v>
      </c>
      <c r="G4712" s="20" t="s">
        <v>20</v>
      </c>
      <c r="H4712" s="2">
        <v>2</v>
      </c>
      <c r="I4712" s="2">
        <v>357</v>
      </c>
      <c r="J4712" s="2" t="s">
        <v>330</v>
      </c>
      <c r="K4712" s="2" t="s">
        <v>64</v>
      </c>
      <c r="L4712" s="2" t="s">
        <v>23</v>
      </c>
      <c r="M4712" s="16">
        <v>2.85</v>
      </c>
      <c r="N4712" s="16"/>
      <c r="O4712" s="16"/>
      <c r="P4712" s="16"/>
      <c r="Q4712" s="16"/>
      <c r="R4712" s="16"/>
      <c r="S4712" s="16"/>
    </row>
    <row r="4713" spans="1:19" x14ac:dyDescent="0.25">
      <c r="A4713" t="s">
        <v>97</v>
      </c>
      <c r="B4713" s="101" t="s">
        <v>188</v>
      </c>
      <c r="C4713" t="s">
        <v>897</v>
      </c>
      <c r="D4713" s="54">
        <v>44730</v>
      </c>
      <c r="E4713" s="101" t="s">
        <v>898</v>
      </c>
      <c r="F4713" s="101" t="s">
        <v>469</v>
      </c>
      <c r="G4713" s="20" t="s">
        <v>20</v>
      </c>
      <c r="H4713" s="2">
        <v>4</v>
      </c>
      <c r="I4713" s="2">
        <v>334</v>
      </c>
      <c r="J4713" s="2" t="s">
        <v>423</v>
      </c>
      <c r="K4713" s="2" t="s">
        <v>64</v>
      </c>
      <c r="L4713" s="2" t="s">
        <v>23</v>
      </c>
      <c r="M4713" s="16">
        <v>2.4</v>
      </c>
      <c r="N4713" s="16"/>
      <c r="O4713" s="16"/>
      <c r="P4713" s="16"/>
      <c r="Q4713" s="16"/>
      <c r="R4713" s="16"/>
      <c r="S4713" s="16"/>
    </row>
    <row r="4714" spans="1:19" x14ac:dyDescent="0.25">
      <c r="A4714" t="s">
        <v>97</v>
      </c>
      <c r="B4714" s="101" t="s">
        <v>188</v>
      </c>
      <c r="C4714" t="s">
        <v>897</v>
      </c>
      <c r="D4714" s="54">
        <v>44730</v>
      </c>
      <c r="E4714" s="101" t="s">
        <v>898</v>
      </c>
      <c r="F4714" s="101" t="s">
        <v>469</v>
      </c>
      <c r="G4714" s="20" t="s">
        <v>20</v>
      </c>
      <c r="H4714" s="2">
        <v>13</v>
      </c>
      <c r="I4714" s="2">
        <v>349</v>
      </c>
      <c r="J4714" s="2" t="s">
        <v>328</v>
      </c>
      <c r="K4714" s="2" t="s">
        <v>64</v>
      </c>
      <c r="L4714" s="2" t="s">
        <v>23</v>
      </c>
      <c r="M4714" s="16">
        <v>2.1</v>
      </c>
      <c r="N4714" s="16"/>
      <c r="O4714" s="16"/>
      <c r="P4714" s="16"/>
      <c r="Q4714" s="16"/>
      <c r="R4714" s="16"/>
      <c r="S4714" s="16"/>
    </row>
    <row r="4715" spans="1:19" x14ac:dyDescent="0.25">
      <c r="A4715" t="s">
        <v>97</v>
      </c>
      <c r="B4715" s="101" t="s">
        <v>188</v>
      </c>
      <c r="C4715" t="s">
        <v>897</v>
      </c>
      <c r="D4715" s="54">
        <v>44730</v>
      </c>
      <c r="E4715" s="101" t="s">
        <v>898</v>
      </c>
      <c r="F4715" s="101" t="s">
        <v>469</v>
      </c>
      <c r="G4715" s="20" t="s">
        <v>20</v>
      </c>
      <c r="H4715" s="2">
        <v>13</v>
      </c>
      <c r="I4715" s="2">
        <v>340</v>
      </c>
      <c r="J4715" s="2" t="s">
        <v>217</v>
      </c>
      <c r="K4715" s="2" t="s">
        <v>64</v>
      </c>
      <c r="L4715" s="2" t="s">
        <v>22</v>
      </c>
      <c r="M4715" s="16">
        <v>2.1</v>
      </c>
      <c r="N4715" s="16"/>
      <c r="O4715" s="16"/>
      <c r="P4715" s="16"/>
      <c r="Q4715" s="16"/>
      <c r="R4715" s="16"/>
      <c r="S4715" s="16"/>
    </row>
    <row r="4716" spans="1:19" x14ac:dyDescent="0.25">
      <c r="A4716" t="s">
        <v>97</v>
      </c>
      <c r="B4716" s="101" t="s">
        <v>188</v>
      </c>
      <c r="C4716" t="s">
        <v>897</v>
      </c>
      <c r="D4716" s="54">
        <v>44730</v>
      </c>
      <c r="E4716" s="101" t="s">
        <v>898</v>
      </c>
      <c r="F4716" s="101" t="s">
        <v>469</v>
      </c>
      <c r="G4716" s="20" t="s">
        <v>20</v>
      </c>
      <c r="H4716" s="2">
        <v>13</v>
      </c>
      <c r="I4716" s="2">
        <v>336</v>
      </c>
      <c r="J4716" s="2" t="s">
        <v>309</v>
      </c>
      <c r="K4716" s="2" t="s">
        <v>64</v>
      </c>
      <c r="L4716" s="2" t="s">
        <v>23</v>
      </c>
      <c r="M4716" s="16">
        <v>2.1</v>
      </c>
      <c r="N4716" s="16"/>
      <c r="O4716" s="16"/>
      <c r="P4716" s="16"/>
      <c r="Q4716" s="16"/>
      <c r="R4716" s="16"/>
      <c r="S4716" s="16"/>
    </row>
    <row r="4717" spans="1:19" x14ac:dyDescent="0.25">
      <c r="A4717" t="s">
        <v>46</v>
      </c>
      <c r="B4717" s="101" t="s">
        <v>30</v>
      </c>
      <c r="C4717" t="s">
        <v>897</v>
      </c>
      <c r="D4717" s="54">
        <v>44730</v>
      </c>
      <c r="E4717" s="101" t="s">
        <v>898</v>
      </c>
      <c r="F4717" s="101" t="s">
        <v>469</v>
      </c>
      <c r="G4717" s="20" t="s">
        <v>20</v>
      </c>
      <c r="H4717" s="2">
        <v>1</v>
      </c>
      <c r="I4717" s="2">
        <v>364</v>
      </c>
      <c r="J4717" s="2" t="s">
        <v>263</v>
      </c>
      <c r="K4717" s="2" t="s">
        <v>64</v>
      </c>
      <c r="L4717" s="2" t="s">
        <v>23</v>
      </c>
      <c r="M4717" s="16">
        <v>13.03</v>
      </c>
      <c r="N4717" s="16">
        <v>12.04</v>
      </c>
      <c r="O4717" s="16">
        <v>13.03</v>
      </c>
      <c r="P4717" s="16">
        <v>12.23</v>
      </c>
      <c r="Q4717" s="16">
        <v>11.45</v>
      </c>
      <c r="R4717" s="16">
        <v>12.03</v>
      </c>
      <c r="S4717" s="16">
        <v>12.49</v>
      </c>
    </row>
    <row r="4718" spans="1:19" x14ac:dyDescent="0.25">
      <c r="A4718" t="s">
        <v>46</v>
      </c>
      <c r="B4718" s="101" t="s">
        <v>30</v>
      </c>
      <c r="C4718" t="s">
        <v>897</v>
      </c>
      <c r="D4718" s="54">
        <v>44730</v>
      </c>
      <c r="E4718" s="101" t="s">
        <v>898</v>
      </c>
      <c r="F4718" s="101" t="s">
        <v>469</v>
      </c>
      <c r="G4718" s="20" t="s">
        <v>20</v>
      </c>
      <c r="H4718" s="2">
        <v>3</v>
      </c>
      <c r="I4718" s="2">
        <v>358</v>
      </c>
      <c r="J4718" s="2" t="s">
        <v>265</v>
      </c>
      <c r="K4718" s="2" t="s">
        <v>64</v>
      </c>
      <c r="L4718" s="2" t="s">
        <v>23</v>
      </c>
      <c r="M4718" s="16">
        <v>12.21</v>
      </c>
      <c r="N4718" s="16">
        <v>11.38</v>
      </c>
      <c r="O4718" s="16">
        <v>12.21</v>
      </c>
      <c r="P4718" s="16" t="s">
        <v>1</v>
      </c>
      <c r="Q4718" s="16" t="s">
        <v>1</v>
      </c>
      <c r="R4718" s="16" t="s">
        <v>1</v>
      </c>
      <c r="S4718" s="16">
        <v>11.42</v>
      </c>
    </row>
    <row r="4719" spans="1:19" x14ac:dyDescent="0.25">
      <c r="A4719" t="s">
        <v>138</v>
      </c>
      <c r="B4719" s="20" t="s">
        <v>186</v>
      </c>
      <c r="C4719" t="s">
        <v>897</v>
      </c>
      <c r="D4719" s="54">
        <v>44730</v>
      </c>
      <c r="E4719" s="101" t="s">
        <v>898</v>
      </c>
      <c r="F4719" s="101" t="s">
        <v>469</v>
      </c>
      <c r="G4719" s="20" t="s">
        <v>18</v>
      </c>
      <c r="H4719" s="2">
        <v>3</v>
      </c>
      <c r="I4719" s="2">
        <v>352</v>
      </c>
      <c r="J4719" s="2" t="s">
        <v>360</v>
      </c>
      <c r="K4719" s="2" t="s">
        <v>64</v>
      </c>
      <c r="L4719" s="2" t="s">
        <v>23</v>
      </c>
      <c r="M4719" s="70">
        <v>6.1468749999999996E-3</v>
      </c>
    </row>
    <row r="4720" spans="1:19" x14ac:dyDescent="0.25">
      <c r="A4720" t="s">
        <v>138</v>
      </c>
      <c r="B4720" s="20" t="s">
        <v>186</v>
      </c>
      <c r="C4720" t="s">
        <v>897</v>
      </c>
      <c r="D4720" s="54">
        <v>44730</v>
      </c>
      <c r="E4720" s="101" t="s">
        <v>898</v>
      </c>
      <c r="F4720" s="101" t="s">
        <v>469</v>
      </c>
      <c r="G4720" s="20" t="s">
        <v>18</v>
      </c>
      <c r="H4720" s="2">
        <v>10</v>
      </c>
      <c r="I4720" s="2">
        <v>347</v>
      </c>
      <c r="J4720" s="2" t="s">
        <v>359</v>
      </c>
      <c r="K4720" s="2" t="s">
        <v>64</v>
      </c>
      <c r="L4720" s="2" t="s">
        <v>23</v>
      </c>
      <c r="M4720" s="70">
        <v>6.6020833333333339E-3</v>
      </c>
    </row>
    <row r="4721" spans="1:19" x14ac:dyDescent="0.25">
      <c r="A4721" t="s">
        <v>98</v>
      </c>
      <c r="B4721" s="20" t="s">
        <v>188</v>
      </c>
      <c r="C4721" t="s">
        <v>897</v>
      </c>
      <c r="D4721" s="54">
        <v>44730</v>
      </c>
      <c r="E4721" s="101" t="s">
        <v>898</v>
      </c>
      <c r="F4721" s="101" t="s">
        <v>469</v>
      </c>
      <c r="G4721" s="101" t="s">
        <v>18</v>
      </c>
      <c r="H4721" s="2">
        <v>4</v>
      </c>
      <c r="I4721" s="2">
        <v>294</v>
      </c>
      <c r="J4721" s="2" t="s">
        <v>299</v>
      </c>
      <c r="K4721" s="2" t="s">
        <v>256</v>
      </c>
      <c r="L4721" s="2" t="s">
        <v>23</v>
      </c>
      <c r="M4721" s="16">
        <v>1.82</v>
      </c>
      <c r="N4721" s="16"/>
      <c r="O4721" s="16"/>
      <c r="P4721" s="16"/>
      <c r="Q4721" s="16"/>
      <c r="R4721" s="16"/>
      <c r="S4721" s="16"/>
    </row>
    <row r="4722" spans="1:19" x14ac:dyDescent="0.25">
      <c r="A4722" t="s">
        <v>98</v>
      </c>
      <c r="B4722" s="101" t="s">
        <v>188</v>
      </c>
      <c r="C4722" t="s">
        <v>897</v>
      </c>
      <c r="D4722" s="54">
        <v>44730</v>
      </c>
      <c r="E4722" s="101" t="s">
        <v>898</v>
      </c>
      <c r="F4722" s="101" t="s">
        <v>469</v>
      </c>
      <c r="G4722" s="101" t="s">
        <v>18</v>
      </c>
      <c r="H4722" s="2">
        <v>5</v>
      </c>
      <c r="I4722" s="2">
        <v>296</v>
      </c>
      <c r="J4722" s="2" t="s">
        <v>207</v>
      </c>
      <c r="K4722" s="2" t="s">
        <v>256</v>
      </c>
      <c r="L4722" s="2" t="s">
        <v>22</v>
      </c>
      <c r="M4722" s="16">
        <v>1.72</v>
      </c>
      <c r="N4722" s="16"/>
      <c r="O4722" s="16"/>
      <c r="P4722" s="16"/>
      <c r="Q4722" s="16"/>
      <c r="R4722" s="16"/>
      <c r="S4722" s="16"/>
    </row>
    <row r="4723" spans="1:19" x14ac:dyDescent="0.25">
      <c r="A4723" t="s">
        <v>98</v>
      </c>
      <c r="B4723" s="101" t="s">
        <v>188</v>
      </c>
      <c r="C4723" t="s">
        <v>897</v>
      </c>
      <c r="D4723" s="54">
        <v>44730</v>
      </c>
      <c r="E4723" s="101" t="s">
        <v>898</v>
      </c>
      <c r="F4723" s="101" t="s">
        <v>469</v>
      </c>
      <c r="G4723" s="101" t="s">
        <v>18</v>
      </c>
      <c r="H4723" s="2">
        <v>12</v>
      </c>
      <c r="I4723" s="2">
        <v>21</v>
      </c>
      <c r="J4723" s="2" t="s">
        <v>489</v>
      </c>
      <c r="K4723" s="2" t="s">
        <v>65</v>
      </c>
      <c r="L4723" s="2" t="s">
        <v>23</v>
      </c>
      <c r="M4723" s="16">
        <v>1.62</v>
      </c>
      <c r="N4723" s="16"/>
      <c r="O4723" s="16"/>
      <c r="P4723" s="16"/>
      <c r="Q4723" s="16"/>
      <c r="R4723" s="16"/>
      <c r="S4723" s="16"/>
    </row>
    <row r="4724" spans="1:19" x14ac:dyDescent="0.25">
      <c r="A4724" t="s">
        <v>98</v>
      </c>
      <c r="B4724" s="101" t="s">
        <v>188</v>
      </c>
      <c r="C4724" t="s">
        <v>897</v>
      </c>
      <c r="D4724" s="54">
        <v>44730</v>
      </c>
      <c r="E4724" s="101" t="s">
        <v>898</v>
      </c>
      <c r="F4724" s="101" t="s">
        <v>469</v>
      </c>
      <c r="G4724" s="101" t="s">
        <v>18</v>
      </c>
      <c r="H4724" s="2">
        <v>18</v>
      </c>
      <c r="I4724" s="2">
        <v>351</v>
      </c>
      <c r="J4724" s="2" t="s">
        <v>203</v>
      </c>
      <c r="K4724" s="2" t="s">
        <v>64</v>
      </c>
      <c r="L4724" s="2" t="s">
        <v>22</v>
      </c>
      <c r="M4724" s="16">
        <v>1.62</v>
      </c>
      <c r="N4724" s="16"/>
      <c r="O4724" s="16"/>
      <c r="P4724" s="16"/>
      <c r="Q4724" s="16"/>
      <c r="R4724" s="16"/>
      <c r="S4724" s="16"/>
    </row>
    <row r="4725" spans="1:19" x14ac:dyDescent="0.25">
      <c r="A4725" t="s">
        <v>114</v>
      </c>
      <c r="B4725" s="20" t="s">
        <v>187</v>
      </c>
      <c r="C4725" t="s">
        <v>897</v>
      </c>
      <c r="D4725" s="54">
        <v>44730</v>
      </c>
      <c r="E4725" s="101" t="s">
        <v>898</v>
      </c>
      <c r="F4725" s="101" t="s">
        <v>469</v>
      </c>
      <c r="G4725" s="101" t="s">
        <v>18</v>
      </c>
      <c r="H4725" s="2">
        <v>8</v>
      </c>
      <c r="I4725" s="2">
        <v>42</v>
      </c>
      <c r="J4725" s="2" t="s">
        <v>429</v>
      </c>
      <c r="K4725" s="2" t="s">
        <v>257</v>
      </c>
      <c r="L4725" s="2" t="s">
        <v>23</v>
      </c>
      <c r="M4725" s="16">
        <v>24.29</v>
      </c>
      <c r="N4725" s="16"/>
      <c r="O4725" s="16"/>
      <c r="P4725" s="16"/>
      <c r="Q4725" s="16"/>
      <c r="R4725" s="16"/>
      <c r="S4725" s="16"/>
    </row>
    <row r="4726" spans="1:19" x14ac:dyDescent="0.25">
      <c r="A4726" t="s">
        <v>114</v>
      </c>
      <c r="B4726" s="20" t="s">
        <v>187</v>
      </c>
      <c r="C4726" t="s">
        <v>897</v>
      </c>
      <c r="D4726" s="54">
        <v>44730</v>
      </c>
      <c r="E4726" s="101" t="s">
        <v>898</v>
      </c>
      <c r="F4726" s="101" t="s">
        <v>469</v>
      </c>
      <c r="G4726" s="101" t="s">
        <v>18</v>
      </c>
      <c r="H4726" s="2">
        <v>3</v>
      </c>
      <c r="I4726" s="2">
        <v>13</v>
      </c>
      <c r="J4726" s="2" t="s">
        <v>300</v>
      </c>
      <c r="K4726" s="2" t="s">
        <v>261</v>
      </c>
      <c r="L4726" s="2" t="s">
        <v>23</v>
      </c>
      <c r="M4726" s="16">
        <v>22.82</v>
      </c>
      <c r="N4726" s="16"/>
      <c r="O4726" s="16"/>
      <c r="P4726" s="16"/>
      <c r="Q4726" s="16"/>
      <c r="R4726" s="16"/>
      <c r="S4726" s="16"/>
    </row>
    <row r="4727" spans="1:19" x14ac:dyDescent="0.25">
      <c r="A4727" t="s">
        <v>108</v>
      </c>
      <c r="B4727" s="101" t="s">
        <v>187</v>
      </c>
      <c r="C4727" t="s">
        <v>897</v>
      </c>
      <c r="D4727" s="54">
        <v>44730</v>
      </c>
      <c r="E4727" s="101" t="s">
        <v>898</v>
      </c>
      <c r="F4727" s="101" t="s">
        <v>469</v>
      </c>
      <c r="G4727" s="20" t="s">
        <v>20</v>
      </c>
      <c r="H4727" s="2">
        <v>3</v>
      </c>
      <c r="I4727" s="2">
        <v>364</v>
      </c>
      <c r="J4727" s="2" t="s">
        <v>263</v>
      </c>
      <c r="K4727" s="2" t="s">
        <v>64</v>
      </c>
      <c r="L4727" s="2" t="s">
        <v>23</v>
      </c>
      <c r="M4727" s="16">
        <v>15.68</v>
      </c>
      <c r="N4727" s="16"/>
      <c r="O4727" s="16"/>
      <c r="P4727" s="16"/>
      <c r="Q4727" s="16"/>
      <c r="R4727" s="16"/>
      <c r="S4727" s="16"/>
    </row>
    <row r="4728" spans="1:19" x14ac:dyDescent="0.25">
      <c r="A4728" t="s">
        <v>34</v>
      </c>
      <c r="B4728" s="20" t="s">
        <v>30</v>
      </c>
      <c r="C4728" t="s">
        <v>897</v>
      </c>
      <c r="D4728" s="54">
        <v>44730</v>
      </c>
      <c r="E4728" s="101" t="s">
        <v>898</v>
      </c>
      <c r="F4728" s="101" t="s">
        <v>469</v>
      </c>
      <c r="G4728" s="20" t="s">
        <v>18</v>
      </c>
      <c r="H4728" s="2">
        <v>3</v>
      </c>
      <c r="I4728" s="2">
        <v>356</v>
      </c>
      <c r="J4728" s="2" t="s">
        <v>262</v>
      </c>
      <c r="K4728" s="2" t="s">
        <v>64</v>
      </c>
      <c r="L4728" s="2" t="s">
        <v>23</v>
      </c>
      <c r="M4728" s="16">
        <v>40.76</v>
      </c>
      <c r="N4728" s="16" t="s">
        <v>1</v>
      </c>
      <c r="O4728" s="16">
        <v>35.909999999999997</v>
      </c>
      <c r="P4728" s="16">
        <v>37.119999999999997</v>
      </c>
      <c r="Q4728" s="16" t="s">
        <v>1</v>
      </c>
      <c r="R4728" s="16">
        <v>40.76</v>
      </c>
      <c r="S4728" s="16" t="s">
        <v>1</v>
      </c>
    </row>
    <row r="4729" spans="1:19" x14ac:dyDescent="0.25">
      <c r="A4729" t="s">
        <v>34</v>
      </c>
      <c r="B4729" s="101" t="s">
        <v>30</v>
      </c>
      <c r="C4729" t="s">
        <v>897</v>
      </c>
      <c r="D4729" s="54">
        <v>44730</v>
      </c>
      <c r="E4729" s="101" t="s">
        <v>898</v>
      </c>
      <c r="F4729" s="101" t="s">
        <v>469</v>
      </c>
      <c r="G4729" s="20" t="s">
        <v>18</v>
      </c>
      <c r="H4729" s="2">
        <v>6</v>
      </c>
      <c r="I4729" s="2">
        <v>350</v>
      </c>
      <c r="J4729" s="2" t="s">
        <v>206</v>
      </c>
      <c r="K4729" s="2" t="s">
        <v>64</v>
      </c>
      <c r="L4729" s="2" t="s">
        <v>22</v>
      </c>
      <c r="M4729" s="16">
        <v>35.44</v>
      </c>
      <c r="N4729" s="16">
        <v>31.62</v>
      </c>
      <c r="O4729" s="16">
        <v>32.78</v>
      </c>
      <c r="P4729" s="16" t="s">
        <v>1</v>
      </c>
      <c r="Q4729" s="16">
        <v>31.52</v>
      </c>
      <c r="R4729" s="16">
        <v>35.44</v>
      </c>
      <c r="S4729" s="16" t="s">
        <v>1</v>
      </c>
    </row>
    <row r="4730" spans="1:19" x14ac:dyDescent="0.25">
      <c r="A4730" t="s">
        <v>34</v>
      </c>
      <c r="B4730" s="101" t="s">
        <v>30</v>
      </c>
      <c r="C4730" t="s">
        <v>897</v>
      </c>
      <c r="D4730" s="54">
        <v>44730</v>
      </c>
      <c r="E4730" s="101" t="s">
        <v>898</v>
      </c>
      <c r="F4730" s="101" t="s">
        <v>469</v>
      </c>
      <c r="G4730" s="20" t="s">
        <v>18</v>
      </c>
      <c r="H4730" s="2">
        <v>11</v>
      </c>
      <c r="I4730" s="2">
        <v>181</v>
      </c>
      <c r="J4730" s="2" t="s">
        <v>561</v>
      </c>
      <c r="K4730" s="2" t="s">
        <v>258</v>
      </c>
      <c r="L4730" s="2" t="s">
        <v>23</v>
      </c>
      <c r="M4730" s="16">
        <v>31.05</v>
      </c>
      <c r="N4730" s="16">
        <v>28.94</v>
      </c>
      <c r="O4730" s="16">
        <v>31.05</v>
      </c>
      <c r="P4730" s="16">
        <v>28.59</v>
      </c>
      <c r="Q4730" s="16"/>
      <c r="R4730" s="16"/>
      <c r="S4730" s="16"/>
    </row>
    <row r="4731" spans="1:19" x14ac:dyDescent="0.25">
      <c r="A4731" t="s">
        <v>114</v>
      </c>
      <c r="B4731" s="20" t="s">
        <v>187</v>
      </c>
      <c r="C4731" t="s">
        <v>897</v>
      </c>
      <c r="D4731" s="54">
        <v>44730</v>
      </c>
      <c r="E4731" s="101" t="s">
        <v>898</v>
      </c>
      <c r="F4731" s="101" t="s">
        <v>469</v>
      </c>
      <c r="G4731" s="20" t="s">
        <v>20</v>
      </c>
      <c r="H4731" s="2">
        <v>1</v>
      </c>
      <c r="I4731" s="2">
        <v>44</v>
      </c>
      <c r="J4731" s="2" t="s">
        <v>287</v>
      </c>
      <c r="K4731" s="2" t="s">
        <v>257</v>
      </c>
      <c r="L4731" s="2" t="s">
        <v>22</v>
      </c>
      <c r="M4731" s="16">
        <v>26.57</v>
      </c>
      <c r="N4731" s="16"/>
      <c r="O4731" s="16"/>
      <c r="P4731" s="16"/>
      <c r="Q4731" s="16"/>
      <c r="R4731" s="16"/>
      <c r="S4731" s="16"/>
    </row>
    <row r="4732" spans="1:19" x14ac:dyDescent="0.25">
      <c r="A4732" t="s">
        <v>114</v>
      </c>
      <c r="B4732" s="101" t="s">
        <v>187</v>
      </c>
      <c r="C4732" t="s">
        <v>897</v>
      </c>
      <c r="D4732" s="54">
        <v>44730</v>
      </c>
      <c r="E4732" s="101" t="s">
        <v>898</v>
      </c>
      <c r="F4732" s="101" t="s">
        <v>469</v>
      </c>
      <c r="G4732" s="101" t="s">
        <v>20</v>
      </c>
      <c r="H4732" s="2">
        <v>4</v>
      </c>
      <c r="I4732" s="2">
        <v>344</v>
      </c>
      <c r="J4732" s="2" t="s">
        <v>354</v>
      </c>
      <c r="K4732" s="2" t="s">
        <v>64</v>
      </c>
      <c r="L4732" s="2" t="s">
        <v>23</v>
      </c>
      <c r="M4732" s="16">
        <v>27.57</v>
      </c>
      <c r="N4732" s="16"/>
      <c r="O4732" s="16"/>
      <c r="P4732" s="16"/>
      <c r="Q4732" s="16"/>
      <c r="R4732" s="16"/>
      <c r="S4732" s="16"/>
    </row>
    <row r="4733" spans="1:19" x14ac:dyDescent="0.25">
      <c r="A4733" t="s">
        <v>114</v>
      </c>
      <c r="B4733" s="101" t="s">
        <v>187</v>
      </c>
      <c r="C4733" t="s">
        <v>897</v>
      </c>
      <c r="D4733" s="54">
        <v>44730</v>
      </c>
      <c r="E4733" s="101" t="s">
        <v>898</v>
      </c>
      <c r="F4733" s="101" t="s">
        <v>469</v>
      </c>
      <c r="G4733" s="101" t="s">
        <v>20</v>
      </c>
      <c r="H4733" s="2">
        <v>5</v>
      </c>
      <c r="I4733" s="2">
        <v>45</v>
      </c>
      <c r="J4733" s="2" t="s">
        <v>353</v>
      </c>
      <c r="K4733" s="2" t="s">
        <v>257</v>
      </c>
      <c r="L4733" s="2" t="s">
        <v>23</v>
      </c>
      <c r="M4733" s="16">
        <v>27.1</v>
      </c>
      <c r="N4733" s="16"/>
      <c r="O4733" s="16"/>
      <c r="P4733" s="16"/>
      <c r="Q4733" s="16"/>
      <c r="R4733" s="16"/>
      <c r="S4733" s="16"/>
    </row>
    <row r="4734" spans="1:19" x14ac:dyDescent="0.25">
      <c r="A4734" t="s">
        <v>94</v>
      </c>
      <c r="B4734" s="20" t="s">
        <v>188</v>
      </c>
      <c r="C4734" t="s">
        <v>897</v>
      </c>
      <c r="D4734" s="54">
        <v>44730</v>
      </c>
      <c r="E4734" s="101" t="s">
        <v>898</v>
      </c>
      <c r="F4734" s="101" t="s">
        <v>469</v>
      </c>
      <c r="G4734" s="101" t="s">
        <v>20</v>
      </c>
      <c r="H4734" s="2">
        <v>5</v>
      </c>
      <c r="I4734" s="2">
        <v>43</v>
      </c>
      <c r="J4734" s="2" t="s">
        <v>329</v>
      </c>
      <c r="K4734" s="2" t="s">
        <v>257</v>
      </c>
      <c r="L4734" s="2" t="s">
        <v>23</v>
      </c>
      <c r="M4734" s="16">
        <v>11.03</v>
      </c>
      <c r="N4734" s="16">
        <v>10.6</v>
      </c>
      <c r="O4734" s="16" t="s">
        <v>1</v>
      </c>
      <c r="P4734" s="16">
        <v>9.8800000000000008</v>
      </c>
      <c r="Q4734" s="16">
        <v>10.82</v>
      </c>
      <c r="R4734" s="16">
        <v>10.82</v>
      </c>
      <c r="S4734" s="16">
        <v>11.03</v>
      </c>
    </row>
    <row r="4735" spans="1:19" x14ac:dyDescent="0.25">
      <c r="A4735" t="s">
        <v>94</v>
      </c>
      <c r="B4735" s="101" t="s">
        <v>188</v>
      </c>
      <c r="C4735" t="s">
        <v>897</v>
      </c>
      <c r="D4735" s="54">
        <v>44730</v>
      </c>
      <c r="E4735" s="101" t="s">
        <v>898</v>
      </c>
      <c r="F4735" s="101" t="s">
        <v>469</v>
      </c>
      <c r="G4735" s="101" t="s">
        <v>20</v>
      </c>
      <c r="H4735" s="2">
        <v>7</v>
      </c>
      <c r="I4735" s="2">
        <v>365</v>
      </c>
      <c r="J4735" s="2" t="s">
        <v>213</v>
      </c>
      <c r="K4735" s="2" t="s">
        <v>64</v>
      </c>
      <c r="L4735" s="2" t="s">
        <v>22</v>
      </c>
      <c r="M4735" s="16">
        <v>10.89</v>
      </c>
      <c r="N4735" s="16">
        <v>9.99</v>
      </c>
      <c r="O4735" s="16" t="s">
        <v>1</v>
      </c>
      <c r="P4735" s="16">
        <v>10.74</v>
      </c>
      <c r="Q4735" s="16" t="s">
        <v>1</v>
      </c>
      <c r="R4735" s="16" t="s">
        <v>1</v>
      </c>
      <c r="S4735" s="16">
        <v>10.89</v>
      </c>
    </row>
    <row r="4736" spans="1:19" x14ac:dyDescent="0.25">
      <c r="A4736" t="s">
        <v>94</v>
      </c>
      <c r="B4736" s="101" t="s">
        <v>188</v>
      </c>
      <c r="C4736" t="s">
        <v>897</v>
      </c>
      <c r="D4736" s="54">
        <v>44730</v>
      </c>
      <c r="E4736" s="101" t="s">
        <v>898</v>
      </c>
      <c r="F4736" s="101" t="s">
        <v>469</v>
      </c>
      <c r="G4736" s="101" t="s">
        <v>20</v>
      </c>
      <c r="H4736" s="2">
        <v>16</v>
      </c>
      <c r="I4736" s="2">
        <v>333</v>
      </c>
      <c r="J4736" s="2" t="s">
        <v>304</v>
      </c>
      <c r="K4736" s="2" t="s">
        <v>64</v>
      </c>
      <c r="L4736" s="2" t="s">
        <v>23</v>
      </c>
      <c r="M4736" s="16">
        <v>10.130000000000001</v>
      </c>
      <c r="N4736" s="16" t="s">
        <v>1</v>
      </c>
      <c r="O4736" s="16">
        <v>10.039999999999999</v>
      </c>
      <c r="P4736" s="16">
        <v>10.130000000000001</v>
      </c>
      <c r="Q4736" s="16"/>
      <c r="R4736" s="16"/>
      <c r="S4736" s="16"/>
    </row>
    <row r="4737" spans="1:19" x14ac:dyDescent="0.25">
      <c r="A4737" t="s">
        <v>94</v>
      </c>
      <c r="B4737" s="101" t="s">
        <v>188</v>
      </c>
      <c r="C4737" t="s">
        <v>897</v>
      </c>
      <c r="D4737" s="54">
        <v>44730</v>
      </c>
      <c r="E4737" s="101" t="s">
        <v>898</v>
      </c>
      <c r="F4737" s="101" t="s">
        <v>469</v>
      </c>
      <c r="G4737" s="101" t="s">
        <v>20</v>
      </c>
      <c r="H4737" s="2">
        <v>18</v>
      </c>
      <c r="I4737" s="2">
        <v>41</v>
      </c>
      <c r="J4737" s="2" t="s">
        <v>288</v>
      </c>
      <c r="K4737" s="2" t="s">
        <v>257</v>
      </c>
      <c r="L4737" s="2" t="s">
        <v>22</v>
      </c>
      <c r="M4737" s="16">
        <v>9.93</v>
      </c>
      <c r="N4737" s="16" t="s">
        <v>1</v>
      </c>
      <c r="O4737" s="16">
        <v>9.93</v>
      </c>
      <c r="P4737" s="16">
        <v>9.73</v>
      </c>
      <c r="Q4737" s="16"/>
      <c r="R4737" s="16"/>
      <c r="S4737" s="16"/>
    </row>
    <row r="4738" spans="1:19" x14ac:dyDescent="0.25">
      <c r="A4738" t="s">
        <v>127</v>
      </c>
      <c r="B4738" s="20" t="s">
        <v>186</v>
      </c>
      <c r="C4738" t="s">
        <v>897</v>
      </c>
      <c r="D4738" s="54">
        <v>44730</v>
      </c>
      <c r="E4738" s="101" t="s">
        <v>898</v>
      </c>
      <c r="F4738" s="101" t="s">
        <v>469</v>
      </c>
      <c r="G4738" s="20" t="s">
        <v>18</v>
      </c>
      <c r="H4738" s="2">
        <v>3</v>
      </c>
      <c r="I4738" s="2">
        <v>345</v>
      </c>
      <c r="J4738" s="2" t="s">
        <v>301</v>
      </c>
      <c r="K4738" s="2" t="s">
        <v>64</v>
      </c>
      <c r="L4738" s="2" t="s">
        <v>23</v>
      </c>
      <c r="M4738" s="70">
        <v>1.3622685185185185E-3</v>
      </c>
    </row>
    <row r="4739" spans="1:19" x14ac:dyDescent="0.25">
      <c r="A4739" t="s">
        <v>32</v>
      </c>
      <c r="B4739" s="20" t="s">
        <v>30</v>
      </c>
      <c r="C4739" t="s">
        <v>897</v>
      </c>
      <c r="D4739" s="54">
        <v>44730</v>
      </c>
      <c r="E4739" s="101" t="s">
        <v>898</v>
      </c>
      <c r="F4739" s="101" t="s">
        <v>469</v>
      </c>
      <c r="G4739" s="20" t="s">
        <v>20</v>
      </c>
      <c r="H4739" s="2">
        <v>3</v>
      </c>
      <c r="I4739" s="2">
        <v>131</v>
      </c>
      <c r="J4739" s="2" t="s">
        <v>526</v>
      </c>
      <c r="K4739" s="2" t="s">
        <v>267</v>
      </c>
      <c r="L4739" s="2" t="s">
        <v>23</v>
      </c>
      <c r="M4739" s="16">
        <v>35.08</v>
      </c>
      <c r="N4739" s="16">
        <v>33.83</v>
      </c>
      <c r="O4739" s="16">
        <v>33.090000000000003</v>
      </c>
      <c r="P4739" s="16">
        <v>33.94</v>
      </c>
      <c r="Q4739" s="16">
        <v>32.99</v>
      </c>
      <c r="R4739" s="16">
        <v>35.08</v>
      </c>
      <c r="S4739" s="16">
        <v>34.19</v>
      </c>
    </row>
    <row r="4740" spans="1:19" x14ac:dyDescent="0.25">
      <c r="A4740" t="s">
        <v>32</v>
      </c>
      <c r="B4740" s="101" t="s">
        <v>30</v>
      </c>
      <c r="C4740" t="s">
        <v>897</v>
      </c>
      <c r="D4740" s="54">
        <v>44730</v>
      </c>
      <c r="E4740" s="101" t="s">
        <v>898</v>
      </c>
      <c r="F4740" s="101" t="s">
        <v>469</v>
      </c>
      <c r="G4740" s="20" t="s">
        <v>20</v>
      </c>
      <c r="H4740" s="2">
        <v>4</v>
      </c>
      <c r="I4740" s="2">
        <v>339</v>
      </c>
      <c r="J4740" s="2" t="s">
        <v>419</v>
      </c>
      <c r="K4740" s="2" t="s">
        <v>64</v>
      </c>
      <c r="L4740" s="2" t="s">
        <v>23</v>
      </c>
      <c r="M4740" s="16">
        <v>35.07</v>
      </c>
      <c r="N4740" s="16">
        <v>34.85</v>
      </c>
      <c r="O4740" s="16">
        <v>29.41</v>
      </c>
      <c r="P4740" s="16">
        <v>35.07</v>
      </c>
      <c r="Q4740" s="16">
        <v>31.91</v>
      </c>
      <c r="R4740" s="16">
        <v>35.01</v>
      </c>
      <c r="S4740" s="16">
        <v>33.43</v>
      </c>
    </row>
    <row r="4741" spans="1:19" x14ac:dyDescent="0.25">
      <c r="A4741" t="s">
        <v>32</v>
      </c>
      <c r="B4741" s="101" t="s">
        <v>30</v>
      </c>
      <c r="C4741" t="s">
        <v>897</v>
      </c>
      <c r="D4741" s="54">
        <v>44730</v>
      </c>
      <c r="E4741" s="101" t="s">
        <v>898</v>
      </c>
      <c r="F4741" s="101" t="s">
        <v>469</v>
      </c>
      <c r="G4741" s="20" t="s">
        <v>20</v>
      </c>
      <c r="H4741" s="2">
        <v>7</v>
      </c>
      <c r="I4741" s="2">
        <v>334</v>
      </c>
      <c r="J4741" s="2" t="s">
        <v>423</v>
      </c>
      <c r="K4741" s="2" t="s">
        <v>64</v>
      </c>
      <c r="L4741" s="2" t="s">
        <v>23</v>
      </c>
      <c r="M4741" s="16">
        <v>29.46</v>
      </c>
      <c r="N4741" s="16">
        <v>26.27</v>
      </c>
      <c r="O4741" s="16">
        <v>29.46</v>
      </c>
      <c r="P4741" s="16">
        <v>28.8</v>
      </c>
      <c r="Q4741" s="16">
        <v>28.75</v>
      </c>
      <c r="R4741" s="16">
        <v>26.72</v>
      </c>
      <c r="S4741" s="16">
        <v>25.71</v>
      </c>
    </row>
    <row r="4742" spans="1:19" x14ac:dyDescent="0.25">
      <c r="A4742" t="s">
        <v>122</v>
      </c>
      <c r="B4742" s="20" t="s">
        <v>187</v>
      </c>
      <c r="C4742" t="s">
        <v>897</v>
      </c>
      <c r="D4742" s="54">
        <v>44730</v>
      </c>
      <c r="E4742" s="101" t="s">
        <v>898</v>
      </c>
      <c r="F4742" s="101" t="s">
        <v>469</v>
      </c>
      <c r="G4742" s="101" t="s">
        <v>20</v>
      </c>
      <c r="H4742" s="2">
        <v>5</v>
      </c>
      <c r="I4742" s="2">
        <v>353</v>
      </c>
      <c r="J4742" s="2" t="s">
        <v>372</v>
      </c>
      <c r="K4742" s="2" t="s">
        <v>64</v>
      </c>
      <c r="L4742" s="2" t="s">
        <v>23</v>
      </c>
      <c r="M4742" s="16">
        <v>48.97</v>
      </c>
      <c r="N4742" s="16"/>
      <c r="O4742" s="16"/>
      <c r="P4742" s="16"/>
      <c r="Q4742" s="16"/>
      <c r="R4742" s="16"/>
      <c r="S4742" s="16"/>
    </row>
    <row r="4743" spans="1:19" x14ac:dyDescent="0.25">
      <c r="A4743" t="s">
        <v>120</v>
      </c>
      <c r="B4743" s="20" t="s">
        <v>187</v>
      </c>
      <c r="C4743" t="s">
        <v>897</v>
      </c>
      <c r="D4743" s="54">
        <v>44730</v>
      </c>
      <c r="E4743" s="101" t="s">
        <v>898</v>
      </c>
      <c r="F4743" s="101" t="s">
        <v>469</v>
      </c>
      <c r="G4743" s="20" t="s">
        <v>18</v>
      </c>
      <c r="H4743" s="2">
        <v>1</v>
      </c>
      <c r="I4743" s="2">
        <v>18</v>
      </c>
      <c r="J4743" s="2" t="s">
        <v>318</v>
      </c>
      <c r="K4743" s="2" t="s">
        <v>65</v>
      </c>
      <c r="L4743" s="2" t="s">
        <v>23</v>
      </c>
      <c r="M4743" s="16">
        <v>41.86</v>
      </c>
      <c r="N4743" s="16"/>
      <c r="O4743" s="16"/>
      <c r="P4743" s="16"/>
      <c r="Q4743" s="16"/>
      <c r="R4743" s="16"/>
      <c r="S4743" s="16"/>
    </row>
    <row r="4744" spans="1:19" x14ac:dyDescent="0.25">
      <c r="A4744" t="s">
        <v>120</v>
      </c>
      <c r="B4744" s="101" t="s">
        <v>187</v>
      </c>
      <c r="C4744" t="s">
        <v>897</v>
      </c>
      <c r="D4744" s="54">
        <v>44730</v>
      </c>
      <c r="E4744" s="101" t="s">
        <v>898</v>
      </c>
      <c r="F4744" s="101" t="s">
        <v>469</v>
      </c>
      <c r="G4744" s="20" t="s">
        <v>18</v>
      </c>
      <c r="H4744" s="2">
        <v>2</v>
      </c>
      <c r="I4744" s="2">
        <v>127</v>
      </c>
      <c r="J4744" s="2" t="s">
        <v>369</v>
      </c>
      <c r="K4744" s="2" t="s">
        <v>66</v>
      </c>
      <c r="L4744" s="2" t="s">
        <v>23</v>
      </c>
      <c r="M4744" s="16">
        <v>38.96</v>
      </c>
      <c r="N4744" s="16"/>
      <c r="O4744" s="16"/>
      <c r="P4744" s="16"/>
      <c r="Q4744" s="16"/>
      <c r="R4744" s="16"/>
      <c r="S4744" s="16"/>
    </row>
    <row r="4745" spans="1:19" x14ac:dyDescent="0.25">
      <c r="A4745" t="s">
        <v>128</v>
      </c>
      <c r="B4745" s="20" t="s">
        <v>187</v>
      </c>
      <c r="C4745" t="s">
        <v>897</v>
      </c>
      <c r="D4745" s="54">
        <v>44730</v>
      </c>
      <c r="E4745" s="101" t="s">
        <v>898</v>
      </c>
      <c r="F4745" s="101" t="s">
        <v>469</v>
      </c>
      <c r="G4745" s="20" t="s">
        <v>18</v>
      </c>
      <c r="H4745" s="2">
        <v>4</v>
      </c>
      <c r="I4745" s="2">
        <v>10348</v>
      </c>
      <c r="J4745" s="2" t="s">
        <v>440</v>
      </c>
      <c r="K4745" s="2" t="s">
        <v>64</v>
      </c>
      <c r="L4745" s="2" t="s">
        <v>23</v>
      </c>
      <c r="M4745" s="70">
        <v>1.495949074074074E-3</v>
      </c>
    </row>
    <row r="4746" spans="1:19" x14ac:dyDescent="0.25">
      <c r="A4746" t="s">
        <v>128</v>
      </c>
      <c r="B4746" s="101" t="s">
        <v>187</v>
      </c>
      <c r="C4746" t="s">
        <v>897</v>
      </c>
      <c r="D4746" s="54">
        <v>44730</v>
      </c>
      <c r="E4746" s="101" t="s">
        <v>898</v>
      </c>
      <c r="F4746" s="101" t="s">
        <v>469</v>
      </c>
      <c r="G4746" s="20" t="s">
        <v>20</v>
      </c>
      <c r="H4746" s="2">
        <v>6</v>
      </c>
      <c r="I4746" s="2">
        <v>10023</v>
      </c>
      <c r="J4746" s="2" t="s">
        <v>443</v>
      </c>
      <c r="K4746" s="2" t="s">
        <v>65</v>
      </c>
      <c r="L4746" s="2" t="s">
        <v>23</v>
      </c>
      <c r="M4746" s="70">
        <v>1.8031249999999998E-3</v>
      </c>
    </row>
    <row r="4747" spans="1:19" x14ac:dyDescent="0.25">
      <c r="A4747" t="s">
        <v>128</v>
      </c>
      <c r="B4747" s="101" t="s">
        <v>187</v>
      </c>
      <c r="C4747" t="s">
        <v>897</v>
      </c>
      <c r="D4747" s="54">
        <v>44730</v>
      </c>
      <c r="E4747" s="101" t="s">
        <v>898</v>
      </c>
      <c r="F4747" s="101" t="s">
        <v>469</v>
      </c>
      <c r="G4747" s="20" t="s">
        <v>20</v>
      </c>
      <c r="H4747" s="2">
        <v>1</v>
      </c>
      <c r="I4747" s="2">
        <v>10344</v>
      </c>
      <c r="J4747" s="2" t="s">
        <v>440</v>
      </c>
      <c r="K4747" s="2" t="s">
        <v>64</v>
      </c>
      <c r="L4747" s="2" t="s">
        <v>23</v>
      </c>
      <c r="M4747" s="70">
        <v>1.7197916666666666E-3</v>
      </c>
    </row>
    <row r="4748" spans="1:19" x14ac:dyDescent="0.25">
      <c r="A4748" t="s">
        <v>128</v>
      </c>
      <c r="B4748" s="101" t="s">
        <v>187</v>
      </c>
      <c r="C4748" t="s">
        <v>897</v>
      </c>
      <c r="D4748" s="54">
        <v>44730</v>
      </c>
      <c r="E4748" s="101" t="s">
        <v>898</v>
      </c>
      <c r="F4748" s="101" t="s">
        <v>469</v>
      </c>
      <c r="G4748" s="20" t="s">
        <v>20</v>
      </c>
      <c r="H4748" s="2">
        <v>6</v>
      </c>
      <c r="I4748" s="2">
        <v>10040</v>
      </c>
      <c r="J4748" s="2" t="s">
        <v>441</v>
      </c>
      <c r="K4748" s="2" t="s">
        <v>257</v>
      </c>
      <c r="L4748" s="2" t="s">
        <v>23</v>
      </c>
      <c r="M4748" s="70">
        <v>1.8726851851851853E-3</v>
      </c>
    </row>
    <row r="4749" spans="1:19" x14ac:dyDescent="0.25">
      <c r="A4749" t="s">
        <v>128</v>
      </c>
      <c r="B4749" s="101" t="s">
        <v>187</v>
      </c>
      <c r="C4749" t="s">
        <v>897</v>
      </c>
      <c r="D4749" s="54">
        <v>44730</v>
      </c>
      <c r="E4749" s="101" t="s">
        <v>898</v>
      </c>
      <c r="F4749" s="101" t="s">
        <v>469</v>
      </c>
      <c r="G4749" s="20" t="s">
        <v>20</v>
      </c>
      <c r="H4749" s="2">
        <v>7</v>
      </c>
      <c r="I4749" s="2">
        <v>10126</v>
      </c>
      <c r="J4749" s="2" t="s">
        <v>781</v>
      </c>
      <c r="K4749" s="2" t="s">
        <v>66</v>
      </c>
      <c r="L4749" s="2" t="s">
        <v>23</v>
      </c>
      <c r="M4749" s="70">
        <v>1.8811342592592593E-3</v>
      </c>
    </row>
    <row r="4750" spans="1:19" x14ac:dyDescent="0.25">
      <c r="A4750" t="s">
        <v>900</v>
      </c>
      <c r="B4750" s="20" t="s">
        <v>405</v>
      </c>
      <c r="C4750" t="s">
        <v>899</v>
      </c>
      <c r="D4750" s="54">
        <v>44737</v>
      </c>
      <c r="E4750" s="20" t="s">
        <v>852</v>
      </c>
      <c r="F4750" s="20" t="s">
        <v>62</v>
      </c>
      <c r="G4750" s="20" t="s">
        <v>18</v>
      </c>
      <c r="H4750" s="2">
        <v>1</v>
      </c>
      <c r="J4750" s="2" t="s">
        <v>302</v>
      </c>
      <c r="K4750" s="2" t="s">
        <v>64</v>
      </c>
      <c r="L4750" s="2" t="s">
        <v>23</v>
      </c>
      <c r="M4750" s="2">
        <v>4633</v>
      </c>
    </row>
    <row r="4751" spans="1:19" x14ac:dyDescent="0.25">
      <c r="A4751" t="s">
        <v>900</v>
      </c>
      <c r="B4751" s="101" t="s">
        <v>405</v>
      </c>
      <c r="C4751" t="s">
        <v>899</v>
      </c>
      <c r="D4751" s="54">
        <v>44737</v>
      </c>
      <c r="E4751" s="101" t="s">
        <v>852</v>
      </c>
      <c r="F4751" s="101" t="s">
        <v>62</v>
      </c>
      <c r="G4751" s="20" t="s">
        <v>18</v>
      </c>
      <c r="H4751" s="2">
        <v>2</v>
      </c>
      <c r="J4751" s="2" t="s">
        <v>324</v>
      </c>
      <c r="K4751" s="2" t="s">
        <v>257</v>
      </c>
      <c r="L4751" s="2" t="s">
        <v>23</v>
      </c>
      <c r="M4751" s="2">
        <v>4142</v>
      </c>
    </row>
    <row r="4752" spans="1:19" x14ac:dyDescent="0.25">
      <c r="A4752" t="s">
        <v>900</v>
      </c>
      <c r="B4752" s="101" t="s">
        <v>405</v>
      </c>
      <c r="C4752" t="s">
        <v>899</v>
      </c>
      <c r="D4752" s="54">
        <v>44737</v>
      </c>
      <c r="E4752" s="101" t="s">
        <v>852</v>
      </c>
      <c r="F4752" s="101" t="s">
        <v>62</v>
      </c>
      <c r="G4752" s="20" t="s">
        <v>18</v>
      </c>
      <c r="H4752" s="2">
        <v>5</v>
      </c>
      <c r="J4752" s="2" t="s">
        <v>429</v>
      </c>
      <c r="K4752" s="2" t="s">
        <v>257</v>
      </c>
      <c r="L4752" s="2" t="s">
        <v>23</v>
      </c>
      <c r="M4752" s="2">
        <v>759</v>
      </c>
    </row>
    <row r="4753" spans="1:13" x14ac:dyDescent="0.25">
      <c r="A4753" t="s">
        <v>901</v>
      </c>
      <c r="B4753" s="101" t="s">
        <v>405</v>
      </c>
      <c r="C4753" t="s">
        <v>899</v>
      </c>
      <c r="D4753" s="54">
        <v>44737</v>
      </c>
      <c r="E4753" s="101" t="s">
        <v>852</v>
      </c>
      <c r="F4753" s="20" t="s">
        <v>62</v>
      </c>
      <c r="G4753" s="20" t="s">
        <v>20</v>
      </c>
      <c r="H4753" s="2">
        <v>2</v>
      </c>
      <c r="J4753" s="2" t="s">
        <v>355</v>
      </c>
      <c r="K4753" s="2" t="s">
        <v>64</v>
      </c>
      <c r="L4753" s="2" t="s">
        <v>23</v>
      </c>
      <c r="M4753" s="2">
        <v>3798</v>
      </c>
    </row>
    <row r="4754" spans="1:13" x14ac:dyDescent="0.25">
      <c r="A4754" t="s">
        <v>901</v>
      </c>
      <c r="B4754" s="101" t="s">
        <v>405</v>
      </c>
      <c r="C4754" t="s">
        <v>899</v>
      </c>
      <c r="D4754" s="54">
        <v>44737</v>
      </c>
      <c r="E4754" s="101" t="s">
        <v>852</v>
      </c>
      <c r="F4754" s="20" t="s">
        <v>62</v>
      </c>
      <c r="G4754" s="20" t="s">
        <v>20</v>
      </c>
      <c r="H4754" s="2">
        <v>3</v>
      </c>
      <c r="J4754" s="2" t="s">
        <v>307</v>
      </c>
      <c r="K4754" s="2" t="s">
        <v>256</v>
      </c>
      <c r="L4754" s="2" t="s">
        <v>23</v>
      </c>
      <c r="M4754" s="2">
        <v>3370</v>
      </c>
    </row>
    <row r="4755" spans="1:13" x14ac:dyDescent="0.25">
      <c r="A4755" t="s">
        <v>901</v>
      </c>
      <c r="B4755" s="101" t="s">
        <v>405</v>
      </c>
      <c r="C4755" t="s">
        <v>899</v>
      </c>
      <c r="D4755" s="54">
        <v>44737</v>
      </c>
      <c r="E4755" s="101" t="s">
        <v>852</v>
      </c>
      <c r="F4755" s="20" t="s">
        <v>62</v>
      </c>
      <c r="G4755" s="20" t="s">
        <v>20</v>
      </c>
      <c r="H4755" s="2">
        <v>5</v>
      </c>
      <c r="J4755" s="2" t="s">
        <v>309</v>
      </c>
      <c r="K4755" s="2" t="s">
        <v>64</v>
      </c>
      <c r="L4755" s="2" t="s">
        <v>23</v>
      </c>
      <c r="M4755" s="2">
        <v>2862</v>
      </c>
    </row>
    <row r="4756" spans="1:13" x14ac:dyDescent="0.25">
      <c r="A4756" t="s">
        <v>902</v>
      </c>
      <c r="B4756" s="101" t="s">
        <v>405</v>
      </c>
      <c r="C4756" t="s">
        <v>899</v>
      </c>
      <c r="D4756" s="54">
        <v>44737</v>
      </c>
      <c r="E4756" s="101" t="s">
        <v>852</v>
      </c>
      <c r="F4756" s="101" t="s">
        <v>62</v>
      </c>
      <c r="G4756" s="20" t="s">
        <v>18</v>
      </c>
      <c r="H4756" s="2">
        <v>1</v>
      </c>
      <c r="J4756" s="2" t="s">
        <v>207</v>
      </c>
      <c r="K4756" s="2" t="s">
        <v>256</v>
      </c>
      <c r="L4756" s="2" t="s">
        <v>22</v>
      </c>
      <c r="M4756" s="2">
        <v>4270</v>
      </c>
    </row>
    <row r="4757" spans="1:13" x14ac:dyDescent="0.25">
      <c r="A4757" t="s">
        <v>902</v>
      </c>
      <c r="B4757" s="101" t="s">
        <v>405</v>
      </c>
      <c r="C4757" t="s">
        <v>899</v>
      </c>
      <c r="D4757" s="54">
        <v>44737</v>
      </c>
      <c r="E4757" s="101" t="s">
        <v>852</v>
      </c>
      <c r="F4757" s="101" t="s">
        <v>62</v>
      </c>
      <c r="G4757" s="20" t="s">
        <v>18</v>
      </c>
      <c r="H4757" s="2">
        <v>2</v>
      </c>
      <c r="J4757" s="2" t="s">
        <v>202</v>
      </c>
      <c r="K4757" s="2" t="s">
        <v>64</v>
      </c>
      <c r="L4757" s="2" t="s">
        <v>22</v>
      </c>
      <c r="M4757" s="2">
        <v>3649</v>
      </c>
    </row>
    <row r="4758" spans="1:13" x14ac:dyDescent="0.25">
      <c r="A4758" t="s">
        <v>902</v>
      </c>
      <c r="B4758" s="101" t="s">
        <v>405</v>
      </c>
      <c r="C4758" t="s">
        <v>899</v>
      </c>
      <c r="D4758" s="54">
        <v>44737</v>
      </c>
      <c r="E4758" s="101" t="s">
        <v>852</v>
      </c>
      <c r="F4758" s="101" t="s">
        <v>62</v>
      </c>
      <c r="G4758" s="20" t="s">
        <v>18</v>
      </c>
      <c r="H4758" s="2">
        <v>3</v>
      </c>
      <c r="J4758" s="2" t="s">
        <v>203</v>
      </c>
      <c r="K4758" s="2" t="s">
        <v>64</v>
      </c>
      <c r="L4758" s="2" t="s">
        <v>22</v>
      </c>
      <c r="M4758" s="2">
        <v>3266</v>
      </c>
    </row>
    <row r="4759" spans="1:13" x14ac:dyDescent="0.25">
      <c r="A4759" t="s">
        <v>902</v>
      </c>
      <c r="B4759" s="101" t="s">
        <v>405</v>
      </c>
      <c r="C4759" t="s">
        <v>899</v>
      </c>
      <c r="D4759" s="54">
        <v>44737</v>
      </c>
      <c r="E4759" s="101" t="s">
        <v>852</v>
      </c>
      <c r="F4759" s="101" t="s">
        <v>62</v>
      </c>
      <c r="G4759" s="20" t="s">
        <v>18</v>
      </c>
      <c r="H4759" s="2">
        <v>4</v>
      </c>
      <c r="J4759" s="2" t="s">
        <v>209</v>
      </c>
      <c r="K4759" s="2" t="s">
        <v>64</v>
      </c>
      <c r="L4759" s="2" t="s">
        <v>22</v>
      </c>
      <c r="M4759" s="2">
        <v>2751</v>
      </c>
    </row>
    <row r="4760" spans="1:13" x14ac:dyDescent="0.25">
      <c r="A4760" t="s">
        <v>902</v>
      </c>
      <c r="B4760" s="101" t="s">
        <v>405</v>
      </c>
      <c r="C4760" t="s">
        <v>899</v>
      </c>
      <c r="D4760" s="54">
        <v>44737</v>
      </c>
      <c r="E4760" s="101" t="s">
        <v>852</v>
      </c>
      <c r="F4760" s="101" t="s">
        <v>62</v>
      </c>
      <c r="G4760" s="101" t="s">
        <v>18</v>
      </c>
      <c r="H4760" s="2">
        <v>6</v>
      </c>
      <c r="J4760" s="2" t="s">
        <v>197</v>
      </c>
      <c r="K4760" s="2" t="s">
        <v>256</v>
      </c>
      <c r="L4760" s="2" t="s">
        <v>22</v>
      </c>
      <c r="M4760" s="2">
        <v>2456</v>
      </c>
    </row>
    <row r="4761" spans="1:13" x14ac:dyDescent="0.25">
      <c r="A4761" t="s">
        <v>902</v>
      </c>
      <c r="B4761" s="101" t="s">
        <v>405</v>
      </c>
      <c r="C4761" t="s">
        <v>899</v>
      </c>
      <c r="D4761" s="54">
        <v>44737</v>
      </c>
      <c r="E4761" s="101" t="s">
        <v>852</v>
      </c>
      <c r="F4761" s="101" t="s">
        <v>62</v>
      </c>
      <c r="G4761" s="101" t="s">
        <v>18</v>
      </c>
      <c r="H4761" s="2">
        <v>7</v>
      </c>
      <c r="J4761" s="2" t="s">
        <v>290</v>
      </c>
      <c r="K4761" s="2" t="s">
        <v>66</v>
      </c>
      <c r="L4761" s="2" t="s">
        <v>22</v>
      </c>
      <c r="M4761" s="2">
        <v>2361</v>
      </c>
    </row>
    <row r="4762" spans="1:13" x14ac:dyDescent="0.25">
      <c r="A4762" t="s">
        <v>902</v>
      </c>
      <c r="B4762" s="101" t="s">
        <v>405</v>
      </c>
      <c r="C4762" t="s">
        <v>899</v>
      </c>
      <c r="D4762" s="54">
        <v>44737</v>
      </c>
      <c r="E4762" s="101" t="s">
        <v>852</v>
      </c>
      <c r="F4762" s="101" t="s">
        <v>62</v>
      </c>
      <c r="G4762" s="101" t="s">
        <v>18</v>
      </c>
      <c r="H4762" s="2">
        <v>8</v>
      </c>
      <c r="J4762" s="2" t="s">
        <v>877</v>
      </c>
      <c r="K4762" s="2" t="s">
        <v>256</v>
      </c>
      <c r="L4762" s="2" t="s">
        <v>22</v>
      </c>
      <c r="M4762" s="2">
        <v>2220</v>
      </c>
    </row>
    <row r="4763" spans="1:13" x14ac:dyDescent="0.25">
      <c r="A4763" t="s">
        <v>902</v>
      </c>
      <c r="B4763" s="101" t="s">
        <v>405</v>
      </c>
      <c r="C4763" t="s">
        <v>899</v>
      </c>
      <c r="D4763" s="54">
        <v>44737</v>
      </c>
      <c r="E4763" s="101" t="s">
        <v>852</v>
      </c>
      <c r="F4763" s="101" t="s">
        <v>62</v>
      </c>
      <c r="G4763" s="101" t="s">
        <v>18</v>
      </c>
      <c r="H4763" s="2">
        <v>9</v>
      </c>
      <c r="J4763" s="2" t="s">
        <v>298</v>
      </c>
      <c r="K4763" s="2" t="s">
        <v>66</v>
      </c>
      <c r="L4763" s="2" t="s">
        <v>22</v>
      </c>
      <c r="M4763" s="2">
        <v>2119</v>
      </c>
    </row>
    <row r="4764" spans="1:13" x14ac:dyDescent="0.25">
      <c r="A4764" t="s">
        <v>902</v>
      </c>
      <c r="B4764" s="101" t="s">
        <v>405</v>
      </c>
      <c r="C4764" t="s">
        <v>899</v>
      </c>
      <c r="D4764" s="54">
        <v>44737</v>
      </c>
      <c r="E4764" s="101" t="s">
        <v>852</v>
      </c>
      <c r="F4764" s="101" t="s">
        <v>62</v>
      </c>
      <c r="G4764" s="101" t="s">
        <v>18</v>
      </c>
      <c r="H4764" s="2">
        <v>10</v>
      </c>
      <c r="J4764" s="2" t="s">
        <v>903</v>
      </c>
      <c r="K4764" s="2" t="s">
        <v>64</v>
      </c>
      <c r="L4764" s="2" t="s">
        <v>22</v>
      </c>
      <c r="M4764" s="2">
        <v>2071</v>
      </c>
    </row>
    <row r="4765" spans="1:13" x14ac:dyDescent="0.25">
      <c r="A4765" t="s">
        <v>902</v>
      </c>
      <c r="B4765" s="101" t="s">
        <v>405</v>
      </c>
      <c r="C4765" t="s">
        <v>899</v>
      </c>
      <c r="D4765" s="54">
        <v>44737</v>
      </c>
      <c r="E4765" s="101" t="s">
        <v>852</v>
      </c>
      <c r="F4765" s="101" t="s">
        <v>62</v>
      </c>
      <c r="G4765" s="101" t="s">
        <v>18</v>
      </c>
      <c r="H4765" s="2">
        <v>11</v>
      </c>
      <c r="J4765" s="2" t="s">
        <v>247</v>
      </c>
      <c r="K4765" s="2" t="s">
        <v>64</v>
      </c>
      <c r="L4765" s="2" t="s">
        <v>22</v>
      </c>
      <c r="M4765" s="2">
        <v>1873</v>
      </c>
    </row>
    <row r="4766" spans="1:13" x14ac:dyDescent="0.25">
      <c r="A4766" t="s">
        <v>902</v>
      </c>
      <c r="B4766" s="101" t="s">
        <v>405</v>
      </c>
      <c r="C4766" t="s">
        <v>899</v>
      </c>
      <c r="D4766" s="54">
        <v>44737</v>
      </c>
      <c r="E4766" s="101" t="s">
        <v>852</v>
      </c>
      <c r="F4766" s="101" t="s">
        <v>62</v>
      </c>
      <c r="G4766" s="101" t="s">
        <v>18</v>
      </c>
      <c r="H4766" s="2">
        <v>13</v>
      </c>
      <c r="J4766" s="2" t="s">
        <v>801</v>
      </c>
      <c r="K4766" s="2" t="s">
        <v>64</v>
      </c>
      <c r="L4766" s="2" t="s">
        <v>22</v>
      </c>
      <c r="M4766" s="2">
        <v>1811</v>
      </c>
    </row>
    <row r="4767" spans="1:13" x14ac:dyDescent="0.25">
      <c r="A4767" t="s">
        <v>902</v>
      </c>
      <c r="B4767" s="101" t="s">
        <v>405</v>
      </c>
      <c r="C4767" t="s">
        <v>899</v>
      </c>
      <c r="D4767" s="54">
        <v>44737</v>
      </c>
      <c r="E4767" s="101" t="s">
        <v>852</v>
      </c>
      <c r="F4767" s="101" t="s">
        <v>62</v>
      </c>
      <c r="G4767" s="20" t="s">
        <v>20</v>
      </c>
      <c r="H4767" s="2">
        <v>1</v>
      </c>
      <c r="J4767" s="2" t="s">
        <v>287</v>
      </c>
      <c r="K4767" s="2" t="s">
        <v>257</v>
      </c>
      <c r="L4767" s="2" t="s">
        <v>22</v>
      </c>
      <c r="M4767" s="2">
        <v>3842</v>
      </c>
    </row>
    <row r="4768" spans="1:13" x14ac:dyDescent="0.25">
      <c r="A4768" t="s">
        <v>902</v>
      </c>
      <c r="B4768" s="101" t="s">
        <v>405</v>
      </c>
      <c r="C4768" t="s">
        <v>899</v>
      </c>
      <c r="D4768" s="54">
        <v>44737</v>
      </c>
      <c r="E4768" s="101" t="s">
        <v>852</v>
      </c>
      <c r="F4768" s="101" t="s">
        <v>62</v>
      </c>
      <c r="G4768" s="20" t="s">
        <v>20</v>
      </c>
      <c r="H4768" s="2">
        <v>2</v>
      </c>
      <c r="J4768" s="2" t="s">
        <v>215</v>
      </c>
      <c r="K4768" s="2" t="s">
        <v>64</v>
      </c>
      <c r="L4768" s="2" t="s">
        <v>22</v>
      </c>
      <c r="M4768" s="2">
        <v>3206</v>
      </c>
    </row>
    <row r="4769" spans="1:13" x14ac:dyDescent="0.25">
      <c r="A4769" t="s">
        <v>902</v>
      </c>
      <c r="B4769" s="101" t="s">
        <v>405</v>
      </c>
      <c r="C4769" t="s">
        <v>899</v>
      </c>
      <c r="D4769" s="54">
        <v>44737</v>
      </c>
      <c r="E4769" s="101" t="s">
        <v>852</v>
      </c>
      <c r="F4769" s="101" t="s">
        <v>62</v>
      </c>
      <c r="G4769" s="20" t="s">
        <v>20</v>
      </c>
      <c r="H4769" s="2">
        <v>3</v>
      </c>
      <c r="J4769" s="2" t="s">
        <v>221</v>
      </c>
      <c r="K4769" s="2" t="s">
        <v>64</v>
      </c>
      <c r="L4769" s="2" t="s">
        <v>22</v>
      </c>
      <c r="M4769" s="2">
        <v>3126</v>
      </c>
    </row>
    <row r="4770" spans="1:13" x14ac:dyDescent="0.25">
      <c r="A4770" t="s">
        <v>902</v>
      </c>
      <c r="B4770" s="101" t="s">
        <v>405</v>
      </c>
      <c r="C4770" t="s">
        <v>899</v>
      </c>
      <c r="D4770" s="54">
        <v>44737</v>
      </c>
      <c r="E4770" s="101" t="s">
        <v>852</v>
      </c>
      <c r="F4770" s="101" t="s">
        <v>62</v>
      </c>
      <c r="G4770" s="20" t="s">
        <v>20</v>
      </c>
      <c r="H4770" s="2">
        <v>5</v>
      </c>
      <c r="J4770" s="2" t="s">
        <v>177</v>
      </c>
      <c r="K4770" s="2" t="s">
        <v>256</v>
      </c>
      <c r="L4770" s="2" t="s">
        <v>22</v>
      </c>
      <c r="M4770" s="2">
        <v>2735</v>
      </c>
    </row>
    <row r="4771" spans="1:13" x14ac:dyDescent="0.25">
      <c r="A4771" t="s">
        <v>902</v>
      </c>
      <c r="B4771" s="101" t="s">
        <v>405</v>
      </c>
      <c r="C4771" t="s">
        <v>899</v>
      </c>
      <c r="D4771" s="54">
        <v>44737</v>
      </c>
      <c r="E4771" s="101" t="s">
        <v>852</v>
      </c>
      <c r="F4771" s="101" t="s">
        <v>62</v>
      </c>
      <c r="G4771" s="20" t="s">
        <v>20</v>
      </c>
      <c r="H4771" s="2">
        <v>6</v>
      </c>
      <c r="J4771" s="2" t="s">
        <v>214</v>
      </c>
      <c r="K4771" s="2" t="s">
        <v>64</v>
      </c>
      <c r="L4771" s="2" t="s">
        <v>22</v>
      </c>
      <c r="M4771" s="2">
        <v>2696</v>
      </c>
    </row>
    <row r="4772" spans="1:13" x14ac:dyDescent="0.25">
      <c r="A4772" t="s">
        <v>902</v>
      </c>
      <c r="B4772" s="101" t="s">
        <v>405</v>
      </c>
      <c r="C4772" t="s">
        <v>899</v>
      </c>
      <c r="D4772" s="54">
        <v>44737</v>
      </c>
      <c r="E4772" s="101" t="s">
        <v>852</v>
      </c>
      <c r="F4772" s="101" t="s">
        <v>62</v>
      </c>
      <c r="G4772" s="20" t="s">
        <v>20</v>
      </c>
      <c r="H4772" s="2">
        <v>7</v>
      </c>
      <c r="J4772" s="2" t="s">
        <v>288</v>
      </c>
      <c r="K4772" s="2" t="s">
        <v>257</v>
      </c>
      <c r="L4772" s="2" t="s">
        <v>22</v>
      </c>
      <c r="M4772" s="2">
        <v>2694</v>
      </c>
    </row>
    <row r="4773" spans="1:13" x14ac:dyDescent="0.25">
      <c r="A4773" t="s">
        <v>902</v>
      </c>
      <c r="B4773" s="101" t="s">
        <v>405</v>
      </c>
      <c r="C4773" t="s">
        <v>899</v>
      </c>
      <c r="D4773" s="54">
        <v>44737</v>
      </c>
      <c r="E4773" s="101" t="s">
        <v>852</v>
      </c>
      <c r="F4773" s="101" t="s">
        <v>62</v>
      </c>
      <c r="G4773" s="20" t="s">
        <v>20</v>
      </c>
      <c r="H4773" s="2">
        <v>8</v>
      </c>
      <c r="J4773" s="2" t="s">
        <v>293</v>
      </c>
      <c r="K4773" s="2" t="s">
        <v>66</v>
      </c>
      <c r="L4773" s="2" t="s">
        <v>22</v>
      </c>
      <c r="M4773" s="2">
        <v>2666</v>
      </c>
    </row>
    <row r="4774" spans="1:13" x14ac:dyDescent="0.25">
      <c r="A4774" t="s">
        <v>902</v>
      </c>
      <c r="B4774" s="101" t="s">
        <v>405</v>
      </c>
      <c r="C4774" t="s">
        <v>899</v>
      </c>
      <c r="D4774" s="54">
        <v>44737</v>
      </c>
      <c r="E4774" s="101" t="s">
        <v>852</v>
      </c>
      <c r="F4774" s="101" t="s">
        <v>62</v>
      </c>
      <c r="G4774" s="20" t="s">
        <v>20</v>
      </c>
      <c r="H4774" s="2">
        <v>9</v>
      </c>
      <c r="J4774" s="2" t="s">
        <v>217</v>
      </c>
      <c r="K4774" s="2" t="s">
        <v>64</v>
      </c>
      <c r="L4774" s="2" t="s">
        <v>22</v>
      </c>
      <c r="M4774" s="2">
        <v>2665</v>
      </c>
    </row>
    <row r="4775" spans="1:13" x14ac:dyDescent="0.25">
      <c r="A4775" t="s">
        <v>902</v>
      </c>
      <c r="B4775" s="101" t="s">
        <v>405</v>
      </c>
      <c r="C4775" t="s">
        <v>899</v>
      </c>
      <c r="D4775" s="54">
        <v>44737</v>
      </c>
      <c r="E4775" s="101" t="s">
        <v>852</v>
      </c>
      <c r="F4775" s="101" t="s">
        <v>62</v>
      </c>
      <c r="G4775" s="20" t="s">
        <v>20</v>
      </c>
      <c r="H4775" s="2">
        <v>10</v>
      </c>
      <c r="J4775" s="2" t="s">
        <v>216</v>
      </c>
      <c r="K4775" s="2" t="s">
        <v>66</v>
      </c>
      <c r="L4775" s="2" t="s">
        <v>22</v>
      </c>
      <c r="M4775" s="2">
        <v>2644</v>
      </c>
    </row>
    <row r="4776" spans="1:13" x14ac:dyDescent="0.25">
      <c r="A4776" t="s">
        <v>902</v>
      </c>
      <c r="B4776" s="101" t="s">
        <v>405</v>
      </c>
      <c r="C4776" t="s">
        <v>899</v>
      </c>
      <c r="D4776" s="54">
        <v>44737</v>
      </c>
      <c r="E4776" s="101" t="s">
        <v>852</v>
      </c>
      <c r="F4776" s="101" t="s">
        <v>62</v>
      </c>
      <c r="G4776" s="20" t="s">
        <v>20</v>
      </c>
      <c r="H4776" s="2">
        <v>11</v>
      </c>
      <c r="J4776" s="2" t="s">
        <v>236</v>
      </c>
      <c r="K4776" s="2" t="s">
        <v>66</v>
      </c>
      <c r="L4776" s="2" t="s">
        <v>22</v>
      </c>
      <c r="M4776" s="2">
        <v>2612</v>
      </c>
    </row>
    <row r="4777" spans="1:13" x14ac:dyDescent="0.25">
      <c r="A4777" t="s">
        <v>902</v>
      </c>
      <c r="B4777" s="101" t="s">
        <v>405</v>
      </c>
      <c r="C4777" t="s">
        <v>899</v>
      </c>
      <c r="D4777" s="54">
        <v>44737</v>
      </c>
      <c r="E4777" s="101" t="s">
        <v>852</v>
      </c>
      <c r="F4777" s="101" t="s">
        <v>62</v>
      </c>
      <c r="G4777" s="20" t="s">
        <v>20</v>
      </c>
      <c r="H4777" s="2">
        <v>15</v>
      </c>
      <c r="J4777" s="2" t="s">
        <v>220</v>
      </c>
      <c r="K4777" s="2" t="s">
        <v>66</v>
      </c>
      <c r="L4777" s="2" t="s">
        <v>22</v>
      </c>
      <c r="M4777" s="2">
        <v>1818</v>
      </c>
    </row>
    <row r="4778" spans="1:13" x14ac:dyDescent="0.25">
      <c r="A4778" t="s">
        <v>902</v>
      </c>
      <c r="B4778" s="101" t="s">
        <v>405</v>
      </c>
      <c r="C4778" t="s">
        <v>899</v>
      </c>
      <c r="D4778" s="54">
        <v>44737</v>
      </c>
      <c r="E4778" s="101" t="s">
        <v>852</v>
      </c>
      <c r="F4778" s="101" t="s">
        <v>62</v>
      </c>
      <c r="G4778" s="20" t="s">
        <v>20</v>
      </c>
      <c r="H4778" s="2">
        <v>16</v>
      </c>
      <c r="J4778" s="2" t="s">
        <v>225</v>
      </c>
      <c r="K4778" s="2" t="s">
        <v>256</v>
      </c>
      <c r="L4778" s="2" t="s">
        <v>22</v>
      </c>
      <c r="M4778" s="2">
        <v>1782</v>
      </c>
    </row>
    <row r="4779" spans="1:13" x14ac:dyDescent="0.25">
      <c r="A4779" t="s">
        <v>904</v>
      </c>
      <c r="B4779" s="101" t="s">
        <v>405</v>
      </c>
      <c r="C4779" t="s">
        <v>899</v>
      </c>
      <c r="D4779" s="54">
        <v>44737</v>
      </c>
      <c r="E4779" s="101" t="s">
        <v>852</v>
      </c>
      <c r="F4779" s="101" t="s">
        <v>62</v>
      </c>
      <c r="G4779" s="20" t="s">
        <v>18</v>
      </c>
      <c r="H4779" s="2">
        <v>1</v>
      </c>
      <c r="J4779" s="2" t="s">
        <v>733</v>
      </c>
      <c r="K4779" s="2" t="s">
        <v>64</v>
      </c>
      <c r="L4779" s="2" t="s">
        <v>0</v>
      </c>
      <c r="M4779" s="2">
        <v>2217</v>
      </c>
    </row>
    <row r="4780" spans="1:13" x14ac:dyDescent="0.25">
      <c r="A4780" t="s">
        <v>904</v>
      </c>
      <c r="B4780" s="101" t="s">
        <v>405</v>
      </c>
      <c r="C4780" t="s">
        <v>899</v>
      </c>
      <c r="D4780" s="54">
        <v>44737</v>
      </c>
      <c r="E4780" s="101" t="s">
        <v>852</v>
      </c>
      <c r="F4780" s="101" t="s">
        <v>62</v>
      </c>
      <c r="G4780" s="20" t="s">
        <v>18</v>
      </c>
      <c r="H4780" s="2">
        <v>2</v>
      </c>
      <c r="J4780" s="2" t="s">
        <v>74</v>
      </c>
      <c r="K4780" s="2" t="s">
        <v>64</v>
      </c>
      <c r="L4780" s="2" t="s">
        <v>0</v>
      </c>
      <c r="M4780" s="2">
        <v>1644</v>
      </c>
    </row>
    <row r="4781" spans="1:13" x14ac:dyDescent="0.25">
      <c r="A4781" t="s">
        <v>904</v>
      </c>
      <c r="B4781" s="101" t="s">
        <v>405</v>
      </c>
      <c r="C4781" t="s">
        <v>899</v>
      </c>
      <c r="D4781" s="54">
        <v>44737</v>
      </c>
      <c r="E4781" s="101" t="s">
        <v>852</v>
      </c>
      <c r="F4781" s="101" t="s">
        <v>62</v>
      </c>
      <c r="G4781" s="20" t="s">
        <v>18</v>
      </c>
      <c r="H4781" s="2">
        <v>8</v>
      </c>
      <c r="J4781" s="2" t="s">
        <v>24</v>
      </c>
      <c r="K4781" s="2" t="s">
        <v>64</v>
      </c>
      <c r="L4781" s="2" t="s">
        <v>0</v>
      </c>
      <c r="M4781" s="2">
        <v>880</v>
      </c>
    </row>
    <row r="4782" spans="1:13" x14ac:dyDescent="0.25">
      <c r="A4782" t="s">
        <v>904</v>
      </c>
      <c r="B4782" s="101" t="s">
        <v>405</v>
      </c>
      <c r="C4782" t="s">
        <v>899</v>
      </c>
      <c r="D4782" s="54">
        <v>44737</v>
      </c>
      <c r="E4782" s="101" t="s">
        <v>852</v>
      </c>
      <c r="F4782" s="101" t="s">
        <v>62</v>
      </c>
      <c r="G4782" s="20" t="s">
        <v>20</v>
      </c>
      <c r="H4782" s="2">
        <v>4</v>
      </c>
      <c r="J4782" s="2" t="s">
        <v>60</v>
      </c>
      <c r="K4782" s="2" t="s">
        <v>64</v>
      </c>
      <c r="L4782" s="2" t="s">
        <v>0</v>
      </c>
      <c r="M4782" s="2">
        <v>2022</v>
      </c>
    </row>
    <row r="4783" spans="1:13" x14ac:dyDescent="0.25">
      <c r="A4783" t="s">
        <v>904</v>
      </c>
      <c r="B4783" s="101" t="s">
        <v>405</v>
      </c>
      <c r="C4783" t="s">
        <v>899</v>
      </c>
      <c r="D4783" s="54">
        <v>44737</v>
      </c>
      <c r="E4783" s="101" t="s">
        <v>852</v>
      </c>
      <c r="F4783" s="101" t="s">
        <v>62</v>
      </c>
      <c r="G4783" s="20" t="s">
        <v>20</v>
      </c>
      <c r="H4783" s="2">
        <v>5</v>
      </c>
      <c r="J4783" s="2" t="s">
        <v>271</v>
      </c>
      <c r="K4783" s="2" t="s">
        <v>64</v>
      </c>
      <c r="L4783" s="2" t="s">
        <v>0</v>
      </c>
      <c r="M4783" s="2">
        <v>1995</v>
      </c>
    </row>
    <row r="4784" spans="1:13" x14ac:dyDescent="0.25">
      <c r="A4784" t="s">
        <v>904</v>
      </c>
      <c r="B4784" s="101" t="s">
        <v>405</v>
      </c>
      <c r="C4784" t="s">
        <v>899</v>
      </c>
      <c r="D4784" s="54">
        <v>44737</v>
      </c>
      <c r="E4784" s="101" t="s">
        <v>852</v>
      </c>
      <c r="F4784" s="101" t="s">
        <v>62</v>
      </c>
      <c r="G4784" s="20" t="s">
        <v>20</v>
      </c>
      <c r="H4784" s="2">
        <v>7</v>
      </c>
      <c r="J4784" s="2" t="s">
        <v>68</v>
      </c>
      <c r="K4784" s="2" t="s">
        <v>64</v>
      </c>
      <c r="L4784" s="2" t="s">
        <v>0</v>
      </c>
      <c r="M4784" s="2">
        <v>1891</v>
      </c>
    </row>
    <row r="4785" spans="1:19" x14ac:dyDescent="0.25">
      <c r="A4785" t="s">
        <v>904</v>
      </c>
      <c r="B4785" s="101" t="s">
        <v>405</v>
      </c>
      <c r="C4785" t="s">
        <v>899</v>
      </c>
      <c r="D4785" s="54">
        <v>44737</v>
      </c>
      <c r="E4785" s="101" t="s">
        <v>852</v>
      </c>
      <c r="F4785" s="101" t="s">
        <v>62</v>
      </c>
      <c r="G4785" s="20" t="s">
        <v>20</v>
      </c>
      <c r="H4785" s="2">
        <v>8</v>
      </c>
      <c r="J4785" s="2" t="s">
        <v>72</v>
      </c>
      <c r="K4785" s="2" t="s">
        <v>64</v>
      </c>
      <c r="L4785" s="2" t="s">
        <v>0</v>
      </c>
      <c r="M4785" s="2">
        <v>1868</v>
      </c>
    </row>
    <row r="4786" spans="1:19" x14ac:dyDescent="0.25">
      <c r="A4786" t="s">
        <v>904</v>
      </c>
      <c r="B4786" s="101" t="s">
        <v>405</v>
      </c>
      <c r="C4786" t="s">
        <v>899</v>
      </c>
      <c r="D4786" s="54">
        <v>44737</v>
      </c>
      <c r="E4786" s="101" t="s">
        <v>852</v>
      </c>
      <c r="F4786" s="101" t="s">
        <v>62</v>
      </c>
      <c r="G4786" s="20" t="s">
        <v>20</v>
      </c>
      <c r="H4786" s="2">
        <v>9</v>
      </c>
      <c r="J4786" s="2" t="s">
        <v>150</v>
      </c>
      <c r="K4786" s="2" t="s">
        <v>64</v>
      </c>
      <c r="L4786" s="2" t="s">
        <v>0</v>
      </c>
      <c r="M4786" s="2">
        <v>1724</v>
      </c>
    </row>
    <row r="4787" spans="1:19" x14ac:dyDescent="0.25">
      <c r="A4787" t="s">
        <v>106</v>
      </c>
      <c r="B4787" s="20" t="s">
        <v>187</v>
      </c>
      <c r="C4787" t="s">
        <v>899</v>
      </c>
      <c r="D4787" s="54">
        <v>44737</v>
      </c>
      <c r="E4787" s="101" t="s">
        <v>852</v>
      </c>
      <c r="F4787" s="101" t="s">
        <v>62</v>
      </c>
      <c r="G4787" s="20" t="s">
        <v>18</v>
      </c>
      <c r="H4787" s="2">
        <v>1</v>
      </c>
      <c r="I4787" s="2">
        <v>945</v>
      </c>
      <c r="J4787" s="2" t="s">
        <v>302</v>
      </c>
      <c r="K4787" s="2" t="s">
        <v>64</v>
      </c>
      <c r="L4787" s="2" t="s">
        <v>23</v>
      </c>
      <c r="M4787" s="16">
        <v>11.4</v>
      </c>
      <c r="N4787" s="16"/>
      <c r="O4787" s="16"/>
      <c r="P4787" s="16"/>
      <c r="Q4787" s="16"/>
      <c r="R4787" s="16"/>
      <c r="S4787" s="16"/>
    </row>
    <row r="4788" spans="1:19" x14ac:dyDescent="0.25">
      <c r="A4788" t="s">
        <v>106</v>
      </c>
      <c r="B4788" s="101" t="s">
        <v>187</v>
      </c>
      <c r="C4788" t="s">
        <v>899</v>
      </c>
      <c r="D4788" s="54">
        <v>44737</v>
      </c>
      <c r="E4788" s="101" t="s">
        <v>852</v>
      </c>
      <c r="F4788" s="101" t="s">
        <v>62</v>
      </c>
      <c r="G4788" s="101" t="s">
        <v>18</v>
      </c>
      <c r="H4788" s="2">
        <v>2</v>
      </c>
      <c r="I4788" s="2">
        <v>975</v>
      </c>
      <c r="J4788" s="2" t="s">
        <v>324</v>
      </c>
      <c r="K4788" s="2" t="s">
        <v>257</v>
      </c>
      <c r="L4788" s="2" t="s">
        <v>23</v>
      </c>
      <c r="M4788" s="16">
        <v>11.43</v>
      </c>
      <c r="N4788" s="16"/>
      <c r="O4788" s="16"/>
      <c r="P4788" s="16"/>
      <c r="Q4788" s="16"/>
      <c r="R4788" s="16"/>
      <c r="S4788" s="16"/>
    </row>
    <row r="4789" spans="1:19" x14ac:dyDescent="0.25">
      <c r="A4789" t="s">
        <v>106</v>
      </c>
      <c r="B4789" s="101" t="s">
        <v>187</v>
      </c>
      <c r="C4789" t="s">
        <v>899</v>
      </c>
      <c r="D4789" s="54">
        <v>44737</v>
      </c>
      <c r="E4789" s="101" t="s">
        <v>852</v>
      </c>
      <c r="F4789" s="101" t="s">
        <v>62</v>
      </c>
      <c r="G4789" s="101" t="s">
        <v>18</v>
      </c>
      <c r="H4789" s="2">
        <v>3</v>
      </c>
      <c r="I4789" s="2">
        <v>978</v>
      </c>
      <c r="J4789" s="2" t="s">
        <v>429</v>
      </c>
      <c r="K4789" s="2" t="s">
        <v>257</v>
      </c>
      <c r="L4789" s="2" t="s">
        <v>23</v>
      </c>
      <c r="M4789" s="16">
        <v>11.47</v>
      </c>
      <c r="N4789" s="16"/>
      <c r="O4789" s="16"/>
      <c r="P4789" s="16"/>
      <c r="Q4789" s="16"/>
      <c r="R4789" s="16"/>
      <c r="S4789" s="16"/>
    </row>
    <row r="4790" spans="1:19" x14ac:dyDescent="0.25">
      <c r="A4790" t="s">
        <v>104</v>
      </c>
      <c r="B4790" s="20" t="s">
        <v>187</v>
      </c>
      <c r="C4790" t="s">
        <v>899</v>
      </c>
      <c r="D4790" s="54">
        <v>44737</v>
      </c>
      <c r="E4790" s="101" t="s">
        <v>852</v>
      </c>
      <c r="F4790" s="101" t="s">
        <v>62</v>
      </c>
      <c r="G4790" s="101" t="s">
        <v>18</v>
      </c>
      <c r="H4790" s="2">
        <v>1</v>
      </c>
      <c r="I4790" s="2">
        <v>956</v>
      </c>
      <c r="J4790" s="2" t="s">
        <v>203</v>
      </c>
      <c r="K4790" s="2" t="s">
        <v>64</v>
      </c>
      <c r="L4790" s="2" t="s">
        <v>22</v>
      </c>
      <c r="M4790" s="16">
        <v>9.92</v>
      </c>
      <c r="N4790" s="16"/>
      <c r="O4790" s="16"/>
      <c r="P4790" s="16"/>
      <c r="Q4790" s="16"/>
      <c r="R4790" s="16"/>
      <c r="S4790" s="16"/>
    </row>
    <row r="4791" spans="1:19" x14ac:dyDescent="0.25">
      <c r="A4791" t="s">
        <v>104</v>
      </c>
      <c r="B4791" s="101" t="s">
        <v>187</v>
      </c>
      <c r="C4791" t="s">
        <v>899</v>
      </c>
      <c r="D4791" s="54">
        <v>44737</v>
      </c>
      <c r="E4791" s="101" t="s">
        <v>852</v>
      </c>
      <c r="F4791" s="101" t="s">
        <v>62</v>
      </c>
      <c r="G4791" s="101" t="s">
        <v>18</v>
      </c>
      <c r="H4791" s="2">
        <v>4</v>
      </c>
      <c r="I4791" s="2">
        <v>970</v>
      </c>
      <c r="J4791" s="2" t="s">
        <v>298</v>
      </c>
      <c r="K4791" s="2" t="s">
        <v>66</v>
      </c>
      <c r="L4791" s="2" t="s">
        <v>22</v>
      </c>
      <c r="M4791" s="16">
        <v>10.72</v>
      </c>
      <c r="N4791" s="16"/>
      <c r="O4791" s="16"/>
      <c r="P4791" s="16"/>
      <c r="Q4791" s="16"/>
      <c r="R4791" s="16"/>
      <c r="S4791" s="16"/>
    </row>
    <row r="4792" spans="1:19" x14ac:dyDescent="0.25">
      <c r="A4792" t="s">
        <v>104</v>
      </c>
      <c r="B4792" s="101" t="s">
        <v>187</v>
      </c>
      <c r="C4792" t="s">
        <v>899</v>
      </c>
      <c r="D4792" s="54">
        <v>44737</v>
      </c>
      <c r="E4792" s="101" t="s">
        <v>852</v>
      </c>
      <c r="F4792" s="101" t="s">
        <v>62</v>
      </c>
      <c r="G4792" s="101" t="s">
        <v>18</v>
      </c>
      <c r="H4792" s="2">
        <v>5</v>
      </c>
      <c r="I4792" s="2">
        <v>962</v>
      </c>
      <c r="J4792" s="2" t="s">
        <v>197</v>
      </c>
      <c r="K4792" s="2" t="s">
        <v>256</v>
      </c>
      <c r="L4792" s="2" t="s">
        <v>22</v>
      </c>
      <c r="M4792" s="16">
        <v>10.79</v>
      </c>
      <c r="N4792" s="16"/>
      <c r="O4792" s="16"/>
      <c r="P4792" s="16"/>
      <c r="Q4792" s="16"/>
      <c r="R4792" s="16"/>
      <c r="S4792" s="16"/>
    </row>
    <row r="4793" spans="1:19" x14ac:dyDescent="0.25">
      <c r="A4793" t="s">
        <v>104</v>
      </c>
      <c r="B4793" s="101" t="s">
        <v>187</v>
      </c>
      <c r="C4793" t="s">
        <v>899</v>
      </c>
      <c r="D4793" s="54">
        <v>44737</v>
      </c>
      <c r="E4793" s="101" t="s">
        <v>852</v>
      </c>
      <c r="F4793" s="101" t="s">
        <v>62</v>
      </c>
      <c r="G4793" s="101" t="s">
        <v>18</v>
      </c>
      <c r="H4793" s="2">
        <v>6</v>
      </c>
      <c r="I4793" s="2">
        <v>974</v>
      </c>
      <c r="J4793" s="2" t="s">
        <v>290</v>
      </c>
      <c r="K4793" s="2" t="s">
        <v>66</v>
      </c>
      <c r="L4793" s="2" t="s">
        <v>22</v>
      </c>
      <c r="M4793" s="16">
        <v>10.82</v>
      </c>
      <c r="N4793" s="16"/>
      <c r="O4793" s="16"/>
      <c r="P4793" s="16"/>
      <c r="Q4793" s="16"/>
      <c r="R4793" s="16"/>
      <c r="S4793" s="16"/>
    </row>
    <row r="4794" spans="1:19" x14ac:dyDescent="0.25">
      <c r="A4794" t="s">
        <v>104</v>
      </c>
      <c r="B4794" s="101" t="s">
        <v>187</v>
      </c>
      <c r="C4794" t="s">
        <v>899</v>
      </c>
      <c r="D4794" s="54">
        <v>44737</v>
      </c>
      <c r="E4794" s="101" t="s">
        <v>852</v>
      </c>
      <c r="F4794" s="101" t="s">
        <v>62</v>
      </c>
      <c r="G4794" s="101" t="s">
        <v>18</v>
      </c>
      <c r="H4794" s="2">
        <v>7</v>
      </c>
      <c r="I4794" s="2">
        <v>938</v>
      </c>
      <c r="J4794" s="2" t="s">
        <v>247</v>
      </c>
      <c r="K4794" s="2" t="s">
        <v>64</v>
      </c>
      <c r="L4794" s="2" t="s">
        <v>22</v>
      </c>
      <c r="M4794" s="16">
        <v>11.5</v>
      </c>
      <c r="N4794" s="16"/>
      <c r="O4794" s="16"/>
      <c r="P4794" s="16"/>
      <c r="Q4794" s="16"/>
      <c r="R4794" s="16"/>
      <c r="S4794" s="16"/>
    </row>
    <row r="4795" spans="1:19" x14ac:dyDescent="0.25">
      <c r="A4795" t="s">
        <v>104</v>
      </c>
      <c r="B4795" s="101" t="s">
        <v>187</v>
      </c>
      <c r="C4795" t="s">
        <v>899</v>
      </c>
      <c r="D4795" s="54">
        <v>44737</v>
      </c>
      <c r="E4795" s="101" t="s">
        <v>852</v>
      </c>
      <c r="F4795" s="101" t="s">
        <v>62</v>
      </c>
      <c r="G4795" s="101" t="s">
        <v>18</v>
      </c>
      <c r="H4795" s="2">
        <v>1</v>
      </c>
      <c r="I4795" s="2">
        <v>960</v>
      </c>
      <c r="J4795" s="2" t="s">
        <v>207</v>
      </c>
      <c r="K4795" s="2" t="s">
        <v>256</v>
      </c>
      <c r="L4795" s="2" t="s">
        <v>22</v>
      </c>
      <c r="M4795" s="16">
        <v>9.57</v>
      </c>
      <c r="N4795" s="16"/>
      <c r="O4795" s="16"/>
      <c r="P4795" s="16"/>
      <c r="Q4795" s="16"/>
      <c r="R4795" s="16"/>
      <c r="S4795" s="16"/>
    </row>
    <row r="4796" spans="1:19" x14ac:dyDescent="0.25">
      <c r="A4796" t="s">
        <v>104</v>
      </c>
      <c r="B4796" s="101" t="s">
        <v>187</v>
      </c>
      <c r="C4796" t="s">
        <v>899</v>
      </c>
      <c r="D4796" s="54">
        <v>44737</v>
      </c>
      <c r="E4796" s="101" t="s">
        <v>852</v>
      </c>
      <c r="F4796" s="101" t="s">
        <v>62</v>
      </c>
      <c r="G4796" s="101" t="s">
        <v>18</v>
      </c>
      <c r="H4796" s="2">
        <v>2</v>
      </c>
      <c r="I4796" s="2">
        <v>951</v>
      </c>
      <c r="J4796" s="2" t="s">
        <v>209</v>
      </c>
      <c r="K4796" s="2" t="s">
        <v>64</v>
      </c>
      <c r="L4796" s="2" t="s">
        <v>22</v>
      </c>
      <c r="M4796" s="16">
        <v>9.8000000000000007</v>
      </c>
      <c r="N4796" s="16"/>
      <c r="O4796" s="16"/>
      <c r="P4796" s="16"/>
      <c r="Q4796" s="16"/>
      <c r="R4796" s="16"/>
      <c r="S4796" s="16"/>
    </row>
    <row r="4797" spans="1:19" x14ac:dyDescent="0.25">
      <c r="A4797" t="s">
        <v>104</v>
      </c>
      <c r="B4797" s="101" t="s">
        <v>187</v>
      </c>
      <c r="C4797" t="s">
        <v>899</v>
      </c>
      <c r="D4797" s="54">
        <v>44737</v>
      </c>
      <c r="E4797" s="101" t="s">
        <v>852</v>
      </c>
      <c r="F4797" s="101" t="s">
        <v>62</v>
      </c>
      <c r="G4797" s="101" t="s">
        <v>18</v>
      </c>
      <c r="H4797" s="2">
        <v>3</v>
      </c>
      <c r="I4797" s="2">
        <v>952</v>
      </c>
      <c r="J4797" s="2" t="s">
        <v>202</v>
      </c>
      <c r="K4797" s="2" t="s">
        <v>64</v>
      </c>
      <c r="L4797" s="2" t="s">
        <v>22</v>
      </c>
      <c r="M4797" s="16">
        <v>10.220000000000001</v>
      </c>
      <c r="N4797" s="16"/>
      <c r="O4797" s="16"/>
      <c r="P4797" s="16"/>
      <c r="Q4797" s="16"/>
      <c r="R4797" s="16"/>
      <c r="S4797" s="16"/>
    </row>
    <row r="4798" spans="1:19" x14ac:dyDescent="0.25">
      <c r="A4798" t="s">
        <v>104</v>
      </c>
      <c r="B4798" s="101" t="s">
        <v>187</v>
      </c>
      <c r="C4798" t="s">
        <v>899</v>
      </c>
      <c r="D4798" s="54">
        <v>44737</v>
      </c>
      <c r="E4798" s="101" t="s">
        <v>852</v>
      </c>
      <c r="F4798" s="101" t="s">
        <v>62</v>
      </c>
      <c r="G4798" s="101" t="s">
        <v>18</v>
      </c>
      <c r="H4798" s="2">
        <v>4</v>
      </c>
      <c r="I4798" s="2">
        <v>927</v>
      </c>
      <c r="J4798" s="2" t="s">
        <v>801</v>
      </c>
      <c r="K4798" s="2" t="s">
        <v>64</v>
      </c>
      <c r="L4798" s="2" t="s">
        <v>22</v>
      </c>
      <c r="M4798" s="16">
        <v>10.49</v>
      </c>
      <c r="N4798" s="16"/>
      <c r="O4798" s="16"/>
      <c r="P4798" s="16"/>
      <c r="Q4798" s="16"/>
      <c r="R4798" s="16"/>
      <c r="S4798" s="16"/>
    </row>
    <row r="4799" spans="1:19" x14ac:dyDescent="0.25">
      <c r="A4799" t="s">
        <v>104</v>
      </c>
      <c r="B4799" s="101" t="s">
        <v>187</v>
      </c>
      <c r="C4799" t="s">
        <v>899</v>
      </c>
      <c r="D4799" s="54">
        <v>44737</v>
      </c>
      <c r="E4799" s="101" t="s">
        <v>852</v>
      </c>
      <c r="F4799" s="101" t="s">
        <v>62</v>
      </c>
      <c r="G4799" s="101" t="s">
        <v>18</v>
      </c>
      <c r="H4799" s="2">
        <v>5</v>
      </c>
      <c r="I4799" s="2">
        <v>967</v>
      </c>
      <c r="J4799" s="2" t="s">
        <v>877</v>
      </c>
      <c r="K4799" s="2" t="s">
        <v>256</v>
      </c>
      <c r="L4799" s="2" t="s">
        <v>22</v>
      </c>
      <c r="M4799" s="16">
        <v>10.66</v>
      </c>
      <c r="N4799" s="16"/>
      <c r="O4799" s="16"/>
      <c r="P4799" s="16"/>
      <c r="Q4799" s="16"/>
      <c r="R4799" s="16"/>
      <c r="S4799" s="16"/>
    </row>
    <row r="4800" spans="1:19" x14ac:dyDescent="0.25">
      <c r="A4800" t="s">
        <v>104</v>
      </c>
      <c r="B4800" s="101" t="s">
        <v>187</v>
      </c>
      <c r="C4800" t="s">
        <v>899</v>
      </c>
      <c r="D4800" s="54">
        <v>44737</v>
      </c>
      <c r="E4800" s="101" t="s">
        <v>852</v>
      </c>
      <c r="F4800" s="101" t="s">
        <v>62</v>
      </c>
      <c r="G4800" s="101" t="s">
        <v>18</v>
      </c>
      <c r="H4800" s="2">
        <v>6</v>
      </c>
      <c r="I4800" s="2">
        <v>933</v>
      </c>
      <c r="J4800" s="2" t="s">
        <v>903</v>
      </c>
      <c r="K4800" s="2" t="s">
        <v>64</v>
      </c>
      <c r="L4800" s="2" t="s">
        <v>22</v>
      </c>
      <c r="M4800" s="16">
        <v>11.13</v>
      </c>
      <c r="N4800" s="16"/>
      <c r="O4800" s="16"/>
      <c r="P4800" s="16"/>
      <c r="Q4800" s="16"/>
      <c r="R4800" s="16"/>
      <c r="S4800" s="16"/>
    </row>
    <row r="4801" spans="1:19" x14ac:dyDescent="0.25">
      <c r="A4801" t="s">
        <v>108</v>
      </c>
      <c r="B4801" s="20" t="s">
        <v>187</v>
      </c>
      <c r="C4801" t="s">
        <v>899</v>
      </c>
      <c r="D4801" s="54">
        <v>44737</v>
      </c>
      <c r="E4801" s="101" t="s">
        <v>852</v>
      </c>
      <c r="F4801" s="101" t="s">
        <v>62</v>
      </c>
      <c r="G4801" s="20" t="s">
        <v>20</v>
      </c>
      <c r="H4801" s="2">
        <v>2</v>
      </c>
      <c r="I4801" s="2">
        <v>953</v>
      </c>
      <c r="J4801" s="2" t="s">
        <v>355</v>
      </c>
      <c r="K4801" s="2" t="s">
        <v>64</v>
      </c>
      <c r="L4801" s="2" t="s">
        <v>23</v>
      </c>
      <c r="M4801" s="16">
        <v>15.73</v>
      </c>
      <c r="N4801" s="16"/>
      <c r="O4801" s="16"/>
      <c r="P4801" s="16"/>
      <c r="Q4801" s="16"/>
      <c r="R4801" s="16"/>
      <c r="S4801" s="16"/>
    </row>
    <row r="4802" spans="1:19" x14ac:dyDescent="0.25">
      <c r="A4802" t="s">
        <v>108</v>
      </c>
      <c r="B4802" s="101" t="s">
        <v>187</v>
      </c>
      <c r="C4802" t="s">
        <v>899</v>
      </c>
      <c r="D4802" s="54">
        <v>44737</v>
      </c>
      <c r="E4802" s="101" t="s">
        <v>852</v>
      </c>
      <c r="F4802" s="101" t="s">
        <v>62</v>
      </c>
      <c r="G4802" s="20" t="s">
        <v>20</v>
      </c>
      <c r="H4802" s="2">
        <v>4</v>
      </c>
      <c r="I4802" s="2">
        <v>965</v>
      </c>
      <c r="J4802" s="2" t="s">
        <v>307</v>
      </c>
      <c r="K4802" s="2" t="s">
        <v>256</v>
      </c>
      <c r="L4802" s="2" t="s">
        <v>23</v>
      </c>
      <c r="M4802" s="16">
        <v>16.690000000000001</v>
      </c>
      <c r="N4802" s="16"/>
      <c r="O4802" s="16"/>
      <c r="P4802" s="16"/>
      <c r="Q4802" s="16"/>
      <c r="R4802" s="16"/>
      <c r="S4802" s="16"/>
    </row>
    <row r="4803" spans="1:19" x14ac:dyDescent="0.25">
      <c r="A4803" t="s">
        <v>108</v>
      </c>
      <c r="B4803" s="101" t="s">
        <v>187</v>
      </c>
      <c r="C4803" t="s">
        <v>899</v>
      </c>
      <c r="D4803" s="54">
        <v>44737</v>
      </c>
      <c r="E4803" s="101" t="s">
        <v>852</v>
      </c>
      <c r="F4803" s="101" t="s">
        <v>62</v>
      </c>
      <c r="G4803" s="20" t="s">
        <v>20</v>
      </c>
      <c r="H4803" s="2">
        <v>5</v>
      </c>
      <c r="I4803" s="2">
        <v>941</v>
      </c>
      <c r="J4803" s="2" t="s">
        <v>309</v>
      </c>
      <c r="K4803" s="2" t="s">
        <v>64</v>
      </c>
      <c r="L4803" s="2" t="s">
        <v>23</v>
      </c>
      <c r="M4803" s="16">
        <v>17.47</v>
      </c>
      <c r="N4803" s="16"/>
      <c r="O4803" s="16"/>
      <c r="P4803" s="16"/>
      <c r="Q4803" s="16"/>
      <c r="R4803" s="16"/>
      <c r="S4803" s="16"/>
    </row>
    <row r="4804" spans="1:19" x14ac:dyDescent="0.25">
      <c r="A4804" t="s">
        <v>107</v>
      </c>
      <c r="B4804" s="20" t="s">
        <v>187</v>
      </c>
      <c r="C4804" t="s">
        <v>899</v>
      </c>
      <c r="D4804" s="54">
        <v>44737</v>
      </c>
      <c r="E4804" s="101" t="s">
        <v>852</v>
      </c>
      <c r="F4804" s="101" t="s">
        <v>62</v>
      </c>
      <c r="G4804" s="20" t="s">
        <v>20</v>
      </c>
      <c r="H4804" s="2">
        <v>1</v>
      </c>
      <c r="I4804" s="2">
        <v>969</v>
      </c>
      <c r="J4804" s="2" t="s">
        <v>293</v>
      </c>
      <c r="K4804" s="2" t="s">
        <v>66</v>
      </c>
      <c r="L4804" s="2" t="s">
        <v>22</v>
      </c>
      <c r="M4804" s="16">
        <v>14.99</v>
      </c>
      <c r="N4804" s="16"/>
      <c r="O4804" s="16"/>
      <c r="P4804" s="16"/>
      <c r="Q4804" s="16"/>
      <c r="R4804" s="16"/>
      <c r="S4804" s="16"/>
    </row>
    <row r="4805" spans="1:19" x14ac:dyDescent="0.25">
      <c r="A4805" t="s">
        <v>107</v>
      </c>
      <c r="B4805" s="101" t="s">
        <v>187</v>
      </c>
      <c r="C4805" t="s">
        <v>899</v>
      </c>
      <c r="D4805" s="54">
        <v>44737</v>
      </c>
      <c r="E4805" s="101" t="s">
        <v>852</v>
      </c>
      <c r="F4805" s="101" t="s">
        <v>62</v>
      </c>
      <c r="G4805" s="101" t="s">
        <v>20</v>
      </c>
      <c r="H4805" s="2">
        <v>3</v>
      </c>
      <c r="I4805" s="2">
        <v>972</v>
      </c>
      <c r="J4805" s="2" t="s">
        <v>220</v>
      </c>
      <c r="K4805" s="2" t="s">
        <v>66</v>
      </c>
      <c r="L4805" s="2" t="s">
        <v>22</v>
      </c>
      <c r="M4805" s="16">
        <v>16.190000000000001</v>
      </c>
      <c r="N4805" s="16"/>
      <c r="O4805" s="16"/>
      <c r="P4805" s="16"/>
      <c r="Q4805" s="16"/>
      <c r="R4805" s="16"/>
      <c r="S4805" s="16"/>
    </row>
    <row r="4806" spans="1:19" x14ac:dyDescent="0.25">
      <c r="A4806" t="s">
        <v>107</v>
      </c>
      <c r="B4806" s="101" t="s">
        <v>187</v>
      </c>
      <c r="C4806" t="s">
        <v>899</v>
      </c>
      <c r="D4806" s="54">
        <v>44737</v>
      </c>
      <c r="E4806" s="101" t="s">
        <v>852</v>
      </c>
      <c r="F4806" s="101" t="s">
        <v>62</v>
      </c>
      <c r="G4806" s="101" t="s">
        <v>20</v>
      </c>
      <c r="H4806" s="2">
        <v>1</v>
      </c>
      <c r="I4806" s="2">
        <v>977</v>
      </c>
      <c r="J4806" s="2" t="s">
        <v>287</v>
      </c>
      <c r="K4806" s="2" t="s">
        <v>257</v>
      </c>
      <c r="L4806" s="2" t="s">
        <v>22</v>
      </c>
      <c r="M4806" s="16">
        <v>13.06</v>
      </c>
      <c r="N4806" s="16"/>
      <c r="O4806" s="16"/>
      <c r="P4806" s="16"/>
      <c r="Q4806" s="16"/>
      <c r="R4806" s="16"/>
      <c r="S4806" s="16"/>
    </row>
    <row r="4807" spans="1:19" x14ac:dyDescent="0.25">
      <c r="A4807" t="s">
        <v>107</v>
      </c>
      <c r="B4807" s="101" t="s">
        <v>187</v>
      </c>
      <c r="C4807" t="s">
        <v>899</v>
      </c>
      <c r="D4807" s="54">
        <v>44737</v>
      </c>
      <c r="E4807" s="101" t="s">
        <v>852</v>
      </c>
      <c r="F4807" s="101" t="s">
        <v>62</v>
      </c>
      <c r="G4807" s="101" t="s">
        <v>20</v>
      </c>
      <c r="H4807" s="2">
        <v>2</v>
      </c>
      <c r="I4807" s="2">
        <v>936</v>
      </c>
      <c r="J4807" s="2" t="s">
        <v>217</v>
      </c>
      <c r="K4807" s="2" t="s">
        <v>64</v>
      </c>
      <c r="L4807" s="2" t="s">
        <v>22</v>
      </c>
      <c r="M4807" s="16">
        <v>13.96</v>
      </c>
      <c r="N4807" s="16"/>
      <c r="O4807" s="16"/>
      <c r="P4807" s="16"/>
      <c r="Q4807" s="16"/>
      <c r="R4807" s="16"/>
      <c r="S4807" s="16"/>
    </row>
    <row r="4808" spans="1:19" x14ac:dyDescent="0.25">
      <c r="A4808" t="s">
        <v>107</v>
      </c>
      <c r="B4808" s="101" t="s">
        <v>187</v>
      </c>
      <c r="C4808" t="s">
        <v>899</v>
      </c>
      <c r="D4808" s="54">
        <v>44737</v>
      </c>
      <c r="E4808" s="101" t="s">
        <v>852</v>
      </c>
      <c r="F4808" s="101" t="s">
        <v>62</v>
      </c>
      <c r="G4808" s="101" t="s">
        <v>20</v>
      </c>
      <c r="H4808" s="2">
        <v>3</v>
      </c>
      <c r="I4808" s="2">
        <v>973</v>
      </c>
      <c r="J4808" s="2" t="s">
        <v>216</v>
      </c>
      <c r="K4808" s="2" t="s">
        <v>66</v>
      </c>
      <c r="L4808" s="2" t="s">
        <v>22</v>
      </c>
      <c r="M4808" s="16">
        <v>14.64</v>
      </c>
      <c r="N4808" s="16"/>
      <c r="O4808" s="16"/>
      <c r="P4808" s="16"/>
      <c r="Q4808" s="16"/>
      <c r="R4808" s="16"/>
      <c r="S4808" s="16"/>
    </row>
    <row r="4809" spans="1:19" x14ac:dyDescent="0.25">
      <c r="A4809" t="s">
        <v>107</v>
      </c>
      <c r="B4809" s="101" t="s">
        <v>187</v>
      </c>
      <c r="C4809" t="s">
        <v>899</v>
      </c>
      <c r="D4809" s="54">
        <v>44737</v>
      </c>
      <c r="E4809" s="101" t="s">
        <v>852</v>
      </c>
      <c r="F4809" s="101" t="s">
        <v>62</v>
      </c>
      <c r="G4809" s="101" t="s">
        <v>20</v>
      </c>
      <c r="H4809" s="2">
        <v>5</v>
      </c>
      <c r="I4809" s="2">
        <v>968</v>
      </c>
      <c r="J4809" s="2" t="s">
        <v>236</v>
      </c>
      <c r="K4809" s="2" t="s">
        <v>66</v>
      </c>
      <c r="L4809" s="2" t="s">
        <v>22</v>
      </c>
      <c r="M4809" s="16">
        <v>15.57</v>
      </c>
      <c r="N4809" s="16"/>
      <c r="O4809" s="16"/>
      <c r="P4809" s="16"/>
      <c r="Q4809" s="16"/>
      <c r="R4809" s="16"/>
      <c r="S4809" s="16"/>
    </row>
    <row r="4810" spans="1:19" x14ac:dyDescent="0.25">
      <c r="A4810" t="s">
        <v>107</v>
      </c>
      <c r="B4810" s="101" t="s">
        <v>187</v>
      </c>
      <c r="C4810" t="s">
        <v>899</v>
      </c>
      <c r="D4810" s="54">
        <v>44737</v>
      </c>
      <c r="E4810" s="101" t="s">
        <v>852</v>
      </c>
      <c r="F4810" s="101" t="s">
        <v>62</v>
      </c>
      <c r="G4810" s="101" t="s">
        <v>20</v>
      </c>
      <c r="H4810" s="2">
        <v>1</v>
      </c>
      <c r="I4810" s="2">
        <v>947</v>
      </c>
      <c r="J4810" s="2" t="s">
        <v>221</v>
      </c>
      <c r="K4810" s="2" t="s">
        <v>64</v>
      </c>
      <c r="L4810" s="2" t="s">
        <v>22</v>
      </c>
      <c r="M4810" s="16">
        <v>14.53</v>
      </c>
      <c r="N4810" s="16"/>
      <c r="O4810" s="16"/>
      <c r="P4810" s="16"/>
      <c r="Q4810" s="16"/>
      <c r="R4810" s="16"/>
      <c r="S4810" s="16"/>
    </row>
    <row r="4811" spans="1:19" x14ac:dyDescent="0.25">
      <c r="A4811" t="s">
        <v>107</v>
      </c>
      <c r="B4811" s="101" t="s">
        <v>187</v>
      </c>
      <c r="C4811" t="s">
        <v>899</v>
      </c>
      <c r="D4811" s="54">
        <v>44737</v>
      </c>
      <c r="E4811" s="101" t="s">
        <v>852</v>
      </c>
      <c r="F4811" s="101" t="s">
        <v>62</v>
      </c>
      <c r="G4811" s="101" t="s">
        <v>20</v>
      </c>
      <c r="H4811" s="2">
        <v>2</v>
      </c>
      <c r="I4811" s="2">
        <v>957</v>
      </c>
      <c r="J4811" s="2" t="s">
        <v>177</v>
      </c>
      <c r="K4811" s="2" t="s">
        <v>256</v>
      </c>
      <c r="L4811" s="2" t="s">
        <v>22</v>
      </c>
      <c r="M4811" s="16">
        <v>14.84</v>
      </c>
      <c r="N4811" s="16"/>
      <c r="O4811" s="16"/>
      <c r="P4811" s="16"/>
      <c r="Q4811" s="16"/>
      <c r="R4811" s="16"/>
      <c r="S4811" s="16"/>
    </row>
    <row r="4812" spans="1:19" x14ac:dyDescent="0.25">
      <c r="A4812" t="s">
        <v>107</v>
      </c>
      <c r="B4812" s="101" t="s">
        <v>187</v>
      </c>
      <c r="C4812" t="s">
        <v>899</v>
      </c>
      <c r="D4812" s="54">
        <v>44737</v>
      </c>
      <c r="E4812" s="101" t="s">
        <v>852</v>
      </c>
      <c r="F4812" s="101" t="s">
        <v>62</v>
      </c>
      <c r="G4812" s="101" t="s">
        <v>20</v>
      </c>
      <c r="H4812" s="2">
        <v>3</v>
      </c>
      <c r="I4812" s="2">
        <v>954</v>
      </c>
      <c r="J4812" s="2" t="s">
        <v>215</v>
      </c>
      <c r="K4812" s="2" t="s">
        <v>64</v>
      </c>
      <c r="L4812" s="2" t="s">
        <v>22</v>
      </c>
      <c r="M4812" s="16">
        <v>14.88</v>
      </c>
      <c r="N4812" s="16"/>
      <c r="O4812" s="16"/>
      <c r="P4812" s="16"/>
      <c r="Q4812" s="16"/>
      <c r="R4812" s="16"/>
      <c r="S4812" s="16"/>
    </row>
    <row r="4813" spans="1:19" x14ac:dyDescent="0.25">
      <c r="A4813" t="s">
        <v>107</v>
      </c>
      <c r="B4813" s="101" t="s">
        <v>187</v>
      </c>
      <c r="C4813" t="s">
        <v>899</v>
      </c>
      <c r="D4813" s="54">
        <v>44737</v>
      </c>
      <c r="E4813" s="101" t="s">
        <v>852</v>
      </c>
      <c r="F4813" s="101" t="s">
        <v>62</v>
      </c>
      <c r="G4813" s="101" t="s">
        <v>20</v>
      </c>
      <c r="H4813" s="2">
        <v>4</v>
      </c>
      <c r="I4813" s="2">
        <v>976</v>
      </c>
      <c r="J4813" s="2" t="s">
        <v>288</v>
      </c>
      <c r="K4813" s="2" t="s">
        <v>257</v>
      </c>
      <c r="L4813" s="2" t="s">
        <v>22</v>
      </c>
      <c r="M4813" s="16">
        <v>15.65</v>
      </c>
      <c r="N4813" s="16"/>
      <c r="O4813" s="16"/>
      <c r="P4813" s="16"/>
      <c r="Q4813" s="16"/>
      <c r="R4813" s="16"/>
      <c r="S4813" s="16"/>
    </row>
    <row r="4814" spans="1:19" x14ac:dyDescent="0.25">
      <c r="A4814" t="s">
        <v>107</v>
      </c>
      <c r="B4814" s="101" t="s">
        <v>187</v>
      </c>
      <c r="C4814" t="s">
        <v>899</v>
      </c>
      <c r="D4814" s="54">
        <v>44737</v>
      </c>
      <c r="E4814" s="101" t="s">
        <v>852</v>
      </c>
      <c r="F4814" s="101" t="s">
        <v>62</v>
      </c>
      <c r="G4814" s="101" t="s">
        <v>20</v>
      </c>
      <c r="H4814" s="2">
        <v>5</v>
      </c>
      <c r="I4814" s="2">
        <v>959</v>
      </c>
      <c r="J4814" s="2" t="s">
        <v>225</v>
      </c>
      <c r="K4814" s="2" t="s">
        <v>256</v>
      </c>
      <c r="L4814" s="2" t="s">
        <v>22</v>
      </c>
      <c r="M4814" s="16">
        <v>17.149999999999999</v>
      </c>
      <c r="N4814" s="16"/>
      <c r="O4814" s="16"/>
      <c r="P4814" s="16"/>
      <c r="Q4814" s="16"/>
      <c r="R4814" s="16"/>
      <c r="S4814" s="16"/>
    </row>
    <row r="4815" spans="1:19" x14ac:dyDescent="0.25">
      <c r="A4815" t="s">
        <v>107</v>
      </c>
      <c r="B4815" s="101" t="s">
        <v>187</v>
      </c>
      <c r="C4815" t="s">
        <v>899</v>
      </c>
      <c r="D4815" s="54">
        <v>44737</v>
      </c>
      <c r="E4815" s="101" t="s">
        <v>852</v>
      </c>
      <c r="F4815" s="101" t="s">
        <v>62</v>
      </c>
      <c r="G4815" s="101" t="s">
        <v>20</v>
      </c>
      <c r="H4815" s="2">
        <v>7</v>
      </c>
      <c r="I4815" s="2">
        <v>942</v>
      </c>
      <c r="J4815" s="2" t="s">
        <v>214</v>
      </c>
      <c r="K4815" s="2" t="s">
        <v>64</v>
      </c>
      <c r="L4815" s="2" t="s">
        <v>22</v>
      </c>
      <c r="M4815" s="16">
        <v>17.739999999999998</v>
      </c>
      <c r="N4815" s="16"/>
      <c r="O4815" s="16"/>
      <c r="P4815" s="16"/>
      <c r="Q4815" s="16"/>
      <c r="R4815" s="16"/>
      <c r="S4815" s="16"/>
    </row>
    <row r="4816" spans="1:19" x14ac:dyDescent="0.25">
      <c r="A4816" t="s">
        <v>96</v>
      </c>
      <c r="B4816" s="20" t="s">
        <v>188</v>
      </c>
      <c r="C4816" t="s">
        <v>899</v>
      </c>
      <c r="D4816" s="54">
        <v>44737</v>
      </c>
      <c r="E4816" s="101" t="s">
        <v>852</v>
      </c>
      <c r="F4816" s="101" t="s">
        <v>62</v>
      </c>
      <c r="G4816" s="20" t="s">
        <v>18</v>
      </c>
      <c r="H4816" s="2">
        <v>1</v>
      </c>
      <c r="I4816" s="2">
        <v>960</v>
      </c>
      <c r="J4816" s="2" t="s">
        <v>207</v>
      </c>
      <c r="K4816" s="2" t="s">
        <v>256</v>
      </c>
      <c r="L4816" s="2" t="s">
        <v>22</v>
      </c>
      <c r="M4816" s="16">
        <v>5.88</v>
      </c>
      <c r="N4816" s="16">
        <v>5.88</v>
      </c>
      <c r="O4816" s="16" t="s">
        <v>25</v>
      </c>
      <c r="P4816" s="16" t="s">
        <v>25</v>
      </c>
      <c r="Q4816" s="16"/>
      <c r="R4816" s="16"/>
      <c r="S4816" s="16"/>
    </row>
    <row r="4817" spans="1:19" x14ac:dyDescent="0.25">
      <c r="A4817" t="s">
        <v>96</v>
      </c>
      <c r="B4817" s="101" t="s">
        <v>188</v>
      </c>
      <c r="C4817" t="s">
        <v>899</v>
      </c>
      <c r="D4817" s="54">
        <v>44737</v>
      </c>
      <c r="E4817" s="101" t="s">
        <v>852</v>
      </c>
      <c r="F4817" s="101" t="s">
        <v>62</v>
      </c>
      <c r="G4817" s="101" t="s">
        <v>18</v>
      </c>
      <c r="H4817" s="2">
        <v>2</v>
      </c>
      <c r="I4817" s="2">
        <v>952</v>
      </c>
      <c r="J4817" s="2" t="s">
        <v>202</v>
      </c>
      <c r="K4817" s="2" t="s">
        <v>64</v>
      </c>
      <c r="L4817" s="2" t="s">
        <v>22</v>
      </c>
      <c r="M4817" s="16">
        <v>5.64</v>
      </c>
      <c r="N4817" s="16">
        <v>5.64</v>
      </c>
      <c r="O4817" s="16">
        <v>5.31</v>
      </c>
      <c r="P4817" s="16" t="s">
        <v>1</v>
      </c>
      <c r="Q4817" s="16"/>
      <c r="R4817" s="16"/>
      <c r="S4817" s="16"/>
    </row>
    <row r="4818" spans="1:19" x14ac:dyDescent="0.25">
      <c r="A4818" t="s">
        <v>96</v>
      </c>
      <c r="B4818" s="101" t="s">
        <v>188</v>
      </c>
      <c r="C4818" t="s">
        <v>899</v>
      </c>
      <c r="D4818" s="54">
        <v>44737</v>
      </c>
      <c r="E4818" s="101" t="s">
        <v>852</v>
      </c>
      <c r="F4818" s="101" t="s">
        <v>62</v>
      </c>
      <c r="G4818" s="101" t="s">
        <v>18</v>
      </c>
      <c r="H4818" s="2">
        <v>3</v>
      </c>
      <c r="I4818" s="2">
        <v>956</v>
      </c>
      <c r="J4818" s="2" t="s">
        <v>203</v>
      </c>
      <c r="K4818" s="2" t="s">
        <v>64</v>
      </c>
      <c r="L4818" s="2" t="s">
        <v>22</v>
      </c>
      <c r="M4818" s="16">
        <v>5.45</v>
      </c>
      <c r="N4818" s="16">
        <v>5.45</v>
      </c>
      <c r="O4818" s="16">
        <v>5.26</v>
      </c>
      <c r="P4818" s="16">
        <v>5.38</v>
      </c>
      <c r="Q4818" s="16"/>
      <c r="R4818" s="16"/>
      <c r="S4818" s="16"/>
    </row>
    <row r="4819" spans="1:19" x14ac:dyDescent="0.25">
      <c r="A4819" t="s">
        <v>96</v>
      </c>
      <c r="B4819" s="101" t="s">
        <v>188</v>
      </c>
      <c r="C4819" t="s">
        <v>899</v>
      </c>
      <c r="D4819" s="54">
        <v>44737</v>
      </c>
      <c r="E4819" s="101" t="s">
        <v>852</v>
      </c>
      <c r="F4819" s="101" t="s">
        <v>62</v>
      </c>
      <c r="G4819" s="101" t="s">
        <v>18</v>
      </c>
      <c r="H4819" s="2">
        <v>4</v>
      </c>
      <c r="I4819" s="2">
        <v>974</v>
      </c>
      <c r="J4819" s="2" t="s">
        <v>290</v>
      </c>
      <c r="K4819" s="2" t="s">
        <v>66</v>
      </c>
      <c r="L4819" s="2" t="s">
        <v>22</v>
      </c>
      <c r="M4819" s="16">
        <v>5</v>
      </c>
      <c r="N4819" s="16">
        <v>5</v>
      </c>
      <c r="O4819" s="16">
        <v>4.5</v>
      </c>
      <c r="P4819" s="16">
        <v>4.95</v>
      </c>
      <c r="Q4819" s="16"/>
      <c r="R4819" s="16"/>
      <c r="S4819" s="16"/>
    </row>
    <row r="4820" spans="1:19" x14ac:dyDescent="0.25">
      <c r="A4820" t="s">
        <v>96</v>
      </c>
      <c r="B4820" s="101" t="s">
        <v>188</v>
      </c>
      <c r="C4820" t="s">
        <v>899</v>
      </c>
      <c r="D4820" s="54">
        <v>44737</v>
      </c>
      <c r="E4820" s="101" t="s">
        <v>852</v>
      </c>
      <c r="F4820" s="101" t="s">
        <v>62</v>
      </c>
      <c r="G4820" s="101" t="s">
        <v>18</v>
      </c>
      <c r="H4820" s="2">
        <v>5</v>
      </c>
      <c r="I4820" s="2">
        <v>927</v>
      </c>
      <c r="J4820" s="2" t="s">
        <v>801</v>
      </c>
      <c r="K4820" s="2" t="s">
        <v>64</v>
      </c>
      <c r="L4820" s="2" t="s">
        <v>22</v>
      </c>
      <c r="M4820" s="16">
        <v>4.76</v>
      </c>
      <c r="N4820" s="16">
        <v>4.76</v>
      </c>
      <c r="O4820" s="16" t="s">
        <v>1</v>
      </c>
      <c r="P4820" s="16" t="s">
        <v>1</v>
      </c>
      <c r="Q4820" s="16"/>
      <c r="R4820" s="16"/>
      <c r="S4820" s="16"/>
    </row>
    <row r="4821" spans="1:19" x14ac:dyDescent="0.25">
      <c r="A4821" t="s">
        <v>96</v>
      </c>
      <c r="B4821" s="101" t="s">
        <v>188</v>
      </c>
      <c r="C4821" t="s">
        <v>899</v>
      </c>
      <c r="D4821" s="54">
        <v>44737</v>
      </c>
      <c r="E4821" s="101" t="s">
        <v>852</v>
      </c>
      <c r="F4821" s="101" t="s">
        <v>62</v>
      </c>
      <c r="G4821" s="101" t="s">
        <v>18</v>
      </c>
      <c r="H4821" s="2">
        <v>7</v>
      </c>
      <c r="I4821" s="2">
        <v>951</v>
      </c>
      <c r="J4821" s="2" t="s">
        <v>209</v>
      </c>
      <c r="K4821" s="2" t="s">
        <v>64</v>
      </c>
      <c r="L4821" s="2" t="s">
        <v>22</v>
      </c>
      <c r="M4821" s="16">
        <v>4.7300000000000004</v>
      </c>
      <c r="N4821" s="16">
        <v>4.7300000000000004</v>
      </c>
      <c r="O4821" s="16">
        <v>4.58</v>
      </c>
      <c r="P4821" s="16">
        <v>4.54</v>
      </c>
      <c r="Q4821" s="16"/>
      <c r="R4821" s="16"/>
      <c r="S4821" s="16"/>
    </row>
    <row r="4822" spans="1:19" x14ac:dyDescent="0.25">
      <c r="A4822" t="s">
        <v>96</v>
      </c>
      <c r="B4822" s="101" t="s">
        <v>188</v>
      </c>
      <c r="C4822" t="s">
        <v>899</v>
      </c>
      <c r="D4822" s="54">
        <v>44737</v>
      </c>
      <c r="E4822" s="101" t="s">
        <v>852</v>
      </c>
      <c r="F4822" s="101" t="s">
        <v>62</v>
      </c>
      <c r="G4822" s="101" t="s">
        <v>18</v>
      </c>
      <c r="H4822" s="2">
        <v>8</v>
      </c>
      <c r="I4822" s="2">
        <v>967</v>
      </c>
      <c r="J4822" s="2" t="s">
        <v>877</v>
      </c>
      <c r="K4822" s="2" t="s">
        <v>256</v>
      </c>
      <c r="L4822" s="2" t="s">
        <v>22</v>
      </c>
      <c r="M4822" s="16">
        <v>4.6500000000000004</v>
      </c>
      <c r="N4822" s="16">
        <v>4.22</v>
      </c>
      <c r="O4822" s="16">
        <v>4.0999999999999996</v>
      </c>
      <c r="P4822" s="16">
        <v>4.6500000000000004</v>
      </c>
      <c r="Q4822" s="16"/>
      <c r="R4822" s="16"/>
      <c r="S4822" s="16"/>
    </row>
    <row r="4823" spans="1:19" x14ac:dyDescent="0.25">
      <c r="A4823" t="s">
        <v>96</v>
      </c>
      <c r="B4823" s="101" t="s">
        <v>188</v>
      </c>
      <c r="C4823" t="s">
        <v>899</v>
      </c>
      <c r="D4823" s="54">
        <v>44737</v>
      </c>
      <c r="E4823" s="101" t="s">
        <v>852</v>
      </c>
      <c r="F4823" s="101" t="s">
        <v>62</v>
      </c>
      <c r="G4823" s="101" t="s">
        <v>18</v>
      </c>
      <c r="H4823" s="2">
        <v>9</v>
      </c>
      <c r="I4823" s="2">
        <v>962</v>
      </c>
      <c r="J4823" s="2" t="s">
        <v>197</v>
      </c>
      <c r="K4823" s="2" t="s">
        <v>256</v>
      </c>
      <c r="L4823" s="2" t="s">
        <v>22</v>
      </c>
      <c r="M4823" s="16">
        <v>4.53</v>
      </c>
      <c r="N4823" s="16">
        <v>4.46</v>
      </c>
      <c r="O4823" s="16">
        <v>4.34</v>
      </c>
      <c r="P4823" s="16">
        <v>4.53</v>
      </c>
      <c r="Q4823" s="16"/>
      <c r="R4823" s="16"/>
      <c r="S4823" s="16"/>
    </row>
    <row r="4824" spans="1:19" x14ac:dyDescent="0.25">
      <c r="A4824" t="s">
        <v>96</v>
      </c>
      <c r="B4824" s="101" t="s">
        <v>188</v>
      </c>
      <c r="C4824" t="s">
        <v>899</v>
      </c>
      <c r="D4824" s="54">
        <v>44737</v>
      </c>
      <c r="E4824" s="101" t="s">
        <v>852</v>
      </c>
      <c r="F4824" s="101" t="s">
        <v>62</v>
      </c>
      <c r="G4824" s="101" t="s">
        <v>18</v>
      </c>
      <c r="H4824" s="2">
        <v>10</v>
      </c>
      <c r="I4824" s="2">
        <v>970</v>
      </c>
      <c r="J4824" s="2" t="s">
        <v>298</v>
      </c>
      <c r="K4824" s="2" t="s">
        <v>66</v>
      </c>
      <c r="L4824" s="2" t="s">
        <v>22</v>
      </c>
      <c r="M4824" s="16">
        <v>4.3499999999999996</v>
      </c>
      <c r="N4824" s="16">
        <v>4.28</v>
      </c>
      <c r="O4824" s="16">
        <v>4.3499999999999996</v>
      </c>
      <c r="P4824" s="16">
        <v>4.1100000000000003</v>
      </c>
      <c r="Q4824" s="16"/>
      <c r="R4824" s="16"/>
      <c r="S4824" s="16"/>
    </row>
    <row r="4825" spans="1:19" x14ac:dyDescent="0.25">
      <c r="A4825" t="s">
        <v>96</v>
      </c>
      <c r="B4825" s="101" t="s">
        <v>188</v>
      </c>
      <c r="C4825" t="s">
        <v>899</v>
      </c>
      <c r="D4825" s="54">
        <v>44737</v>
      </c>
      <c r="E4825" s="101" t="s">
        <v>852</v>
      </c>
      <c r="F4825" s="101" t="s">
        <v>62</v>
      </c>
      <c r="G4825" s="101" t="s">
        <v>18</v>
      </c>
      <c r="H4825" s="2">
        <v>11</v>
      </c>
      <c r="I4825" s="2">
        <v>933</v>
      </c>
      <c r="J4825" s="2" t="s">
        <v>903</v>
      </c>
      <c r="K4825" s="2" t="s">
        <v>64</v>
      </c>
      <c r="L4825" s="2" t="s">
        <v>22</v>
      </c>
      <c r="M4825" s="16">
        <v>4.26</v>
      </c>
      <c r="N4825" s="16">
        <v>3.57</v>
      </c>
      <c r="O4825" s="16">
        <v>4.16</v>
      </c>
      <c r="P4825" s="16">
        <v>4.26</v>
      </c>
      <c r="Q4825" s="16"/>
      <c r="R4825" s="16"/>
      <c r="S4825" s="16"/>
    </row>
    <row r="4826" spans="1:19" x14ac:dyDescent="0.25">
      <c r="A4826" t="s">
        <v>96</v>
      </c>
      <c r="B4826" s="101" t="s">
        <v>188</v>
      </c>
      <c r="C4826" t="s">
        <v>899</v>
      </c>
      <c r="D4826" s="54">
        <v>44737</v>
      </c>
      <c r="E4826" s="101" t="s">
        <v>852</v>
      </c>
      <c r="F4826" s="101" t="s">
        <v>62</v>
      </c>
      <c r="G4826" s="101" t="s">
        <v>18</v>
      </c>
      <c r="H4826" s="2">
        <v>13</v>
      </c>
      <c r="I4826" s="2">
        <v>938</v>
      </c>
      <c r="J4826" s="2" t="s">
        <v>247</v>
      </c>
      <c r="K4826" s="2" t="s">
        <v>64</v>
      </c>
      <c r="L4826" s="2" t="s">
        <v>22</v>
      </c>
      <c r="M4826" s="16">
        <v>4.18</v>
      </c>
      <c r="N4826" s="16">
        <v>4.18</v>
      </c>
      <c r="O4826" s="16" t="s">
        <v>1</v>
      </c>
      <c r="P4826" s="16">
        <v>4.05</v>
      </c>
      <c r="Q4826" s="16"/>
      <c r="R4826" s="16"/>
      <c r="S4826" s="16"/>
    </row>
    <row r="4827" spans="1:19" x14ac:dyDescent="0.25">
      <c r="A4827" t="s">
        <v>99</v>
      </c>
      <c r="B4827" s="20" t="s">
        <v>187</v>
      </c>
      <c r="C4827" t="s">
        <v>899</v>
      </c>
      <c r="D4827" s="54">
        <v>44737</v>
      </c>
      <c r="E4827" s="102" t="s">
        <v>852</v>
      </c>
      <c r="F4827" s="102" t="s">
        <v>62</v>
      </c>
      <c r="G4827" s="102" t="s">
        <v>18</v>
      </c>
      <c r="H4827" s="2">
        <v>1</v>
      </c>
      <c r="I4827" s="2">
        <v>948</v>
      </c>
      <c r="J4827" s="2" t="s">
        <v>733</v>
      </c>
      <c r="K4827" s="2" t="s">
        <v>64</v>
      </c>
      <c r="L4827" s="2" t="s">
        <v>0</v>
      </c>
      <c r="M4827" s="16">
        <v>7.98</v>
      </c>
      <c r="N4827" s="16"/>
      <c r="O4827" s="16"/>
      <c r="P4827" s="16"/>
      <c r="Q4827" s="16"/>
      <c r="R4827" s="16"/>
      <c r="S4827" s="16"/>
    </row>
    <row r="4828" spans="1:19" x14ac:dyDescent="0.25">
      <c r="A4828" t="s">
        <v>99</v>
      </c>
      <c r="B4828" s="102" t="s">
        <v>187</v>
      </c>
      <c r="C4828" t="s">
        <v>899</v>
      </c>
      <c r="D4828" s="54">
        <v>44737</v>
      </c>
      <c r="E4828" s="102" t="s">
        <v>852</v>
      </c>
      <c r="F4828" s="102" t="s">
        <v>62</v>
      </c>
      <c r="G4828" s="102" t="s">
        <v>18</v>
      </c>
      <c r="H4828" s="2">
        <v>2</v>
      </c>
      <c r="I4828" s="2">
        <v>934</v>
      </c>
      <c r="J4828" s="2" t="s">
        <v>74</v>
      </c>
      <c r="K4828" s="2" t="s">
        <v>64</v>
      </c>
      <c r="L4828" s="2" t="s">
        <v>0</v>
      </c>
      <c r="M4828" s="16">
        <v>8.44</v>
      </c>
      <c r="N4828" s="16"/>
      <c r="O4828" s="16"/>
      <c r="P4828" s="16"/>
      <c r="Q4828" s="16"/>
      <c r="R4828" s="16"/>
      <c r="S4828" s="16"/>
    </row>
    <row r="4829" spans="1:19" x14ac:dyDescent="0.25">
      <c r="A4829" t="s">
        <v>99</v>
      </c>
      <c r="B4829" s="102" t="s">
        <v>187</v>
      </c>
      <c r="C4829" t="s">
        <v>899</v>
      </c>
      <c r="D4829" s="54">
        <v>44737</v>
      </c>
      <c r="E4829" s="102" t="s">
        <v>852</v>
      </c>
      <c r="F4829" s="102" t="s">
        <v>62</v>
      </c>
      <c r="G4829" s="102" t="s">
        <v>18</v>
      </c>
      <c r="H4829" s="2">
        <v>7</v>
      </c>
      <c r="I4829" s="2">
        <v>937</v>
      </c>
      <c r="J4829" s="2" t="s">
        <v>24</v>
      </c>
      <c r="K4829" s="2" t="s">
        <v>64</v>
      </c>
      <c r="L4829" s="2" t="s">
        <v>0</v>
      </c>
      <c r="M4829" s="16">
        <v>9.5500000000000007</v>
      </c>
      <c r="N4829" s="16"/>
      <c r="O4829" s="16"/>
      <c r="P4829" s="16"/>
      <c r="Q4829" s="16"/>
      <c r="R4829" s="16"/>
      <c r="S4829" s="16"/>
    </row>
    <row r="4830" spans="1:19" x14ac:dyDescent="0.25">
      <c r="A4830" t="s">
        <v>98</v>
      </c>
      <c r="B4830" s="20" t="s">
        <v>188</v>
      </c>
      <c r="C4830" t="s">
        <v>899</v>
      </c>
      <c r="D4830" s="54">
        <v>44737</v>
      </c>
      <c r="E4830" s="102" t="s">
        <v>852</v>
      </c>
      <c r="F4830" s="102" t="s">
        <v>62</v>
      </c>
      <c r="G4830" s="20" t="s">
        <v>20</v>
      </c>
      <c r="H4830" s="2">
        <v>4</v>
      </c>
      <c r="I4830" s="2">
        <v>941</v>
      </c>
      <c r="J4830" s="2" t="s">
        <v>309</v>
      </c>
      <c r="K4830" s="2" t="s">
        <v>64</v>
      </c>
      <c r="L4830" s="2" t="s">
        <v>23</v>
      </c>
      <c r="M4830" s="16">
        <v>1.35</v>
      </c>
      <c r="N4830" s="16"/>
      <c r="O4830" s="16"/>
      <c r="P4830" s="16"/>
      <c r="Q4830" s="16"/>
      <c r="R4830" s="16"/>
      <c r="S4830" s="16"/>
    </row>
    <row r="4831" spans="1:19" x14ac:dyDescent="0.25">
      <c r="A4831" t="s">
        <v>98</v>
      </c>
      <c r="B4831" s="102" t="s">
        <v>188</v>
      </c>
      <c r="C4831" t="s">
        <v>899</v>
      </c>
      <c r="D4831" s="54">
        <v>44737</v>
      </c>
      <c r="E4831" s="102" t="s">
        <v>852</v>
      </c>
      <c r="F4831" s="102" t="s">
        <v>62</v>
      </c>
      <c r="G4831" s="20" t="s">
        <v>20</v>
      </c>
      <c r="H4831" s="2">
        <v>5</v>
      </c>
      <c r="I4831" s="2">
        <v>965</v>
      </c>
      <c r="J4831" s="2" t="s">
        <v>307</v>
      </c>
      <c r="K4831" s="2" t="s">
        <v>256</v>
      </c>
      <c r="L4831" s="2" t="s">
        <v>23</v>
      </c>
      <c r="M4831" s="16">
        <v>1.35</v>
      </c>
      <c r="N4831" s="16"/>
      <c r="O4831" s="16"/>
      <c r="P4831" s="16"/>
      <c r="Q4831" s="16"/>
      <c r="R4831" s="16"/>
      <c r="S4831" s="16"/>
    </row>
    <row r="4832" spans="1:19" x14ac:dyDescent="0.25">
      <c r="A4832" t="s">
        <v>98</v>
      </c>
      <c r="B4832" s="102" t="s">
        <v>188</v>
      </c>
      <c r="C4832" t="s">
        <v>899</v>
      </c>
      <c r="D4832" s="54">
        <v>44737</v>
      </c>
      <c r="E4832" s="102" t="s">
        <v>852</v>
      </c>
      <c r="F4832" s="102" t="s">
        <v>62</v>
      </c>
      <c r="G4832" s="20" t="s">
        <v>20</v>
      </c>
      <c r="H4832" s="2">
        <v>6</v>
      </c>
      <c r="I4832" s="2">
        <v>953</v>
      </c>
      <c r="J4832" s="2" t="s">
        <v>355</v>
      </c>
      <c r="K4832" s="2" t="s">
        <v>64</v>
      </c>
      <c r="L4832" s="2" t="s">
        <v>23</v>
      </c>
      <c r="M4832" s="16">
        <v>1.35</v>
      </c>
      <c r="N4832" s="16"/>
      <c r="O4832" s="16"/>
      <c r="P4832" s="16"/>
      <c r="Q4832" s="16"/>
      <c r="R4832" s="16"/>
      <c r="S4832" s="16"/>
    </row>
    <row r="4833" spans="1:19" x14ac:dyDescent="0.25">
      <c r="A4833" t="s">
        <v>99</v>
      </c>
      <c r="B4833" s="102" t="s">
        <v>187</v>
      </c>
      <c r="C4833" t="s">
        <v>899</v>
      </c>
      <c r="D4833" s="54">
        <v>44737</v>
      </c>
      <c r="E4833" s="102" t="s">
        <v>852</v>
      </c>
      <c r="F4833" s="102" t="s">
        <v>62</v>
      </c>
      <c r="G4833" s="20" t="s">
        <v>20</v>
      </c>
      <c r="H4833" s="2">
        <v>2</v>
      </c>
      <c r="I4833" s="2">
        <v>950</v>
      </c>
      <c r="J4833" s="2" t="s">
        <v>68</v>
      </c>
      <c r="K4833" s="2" t="s">
        <v>64</v>
      </c>
      <c r="L4833" s="2" t="s">
        <v>0</v>
      </c>
      <c r="M4833" s="16">
        <v>9.4700000000000006</v>
      </c>
      <c r="N4833" s="16"/>
      <c r="O4833" s="16"/>
      <c r="P4833" s="16"/>
      <c r="Q4833" s="16"/>
      <c r="R4833" s="16"/>
      <c r="S4833" s="16"/>
    </row>
    <row r="4834" spans="1:19" x14ac:dyDescent="0.25">
      <c r="A4834" t="s">
        <v>99</v>
      </c>
      <c r="B4834" s="102" t="s">
        <v>187</v>
      </c>
      <c r="C4834" t="s">
        <v>899</v>
      </c>
      <c r="D4834" s="54">
        <v>44737</v>
      </c>
      <c r="E4834" s="102" t="s">
        <v>852</v>
      </c>
      <c r="F4834" s="102" t="s">
        <v>62</v>
      </c>
      <c r="G4834" s="102" t="s">
        <v>20</v>
      </c>
      <c r="H4834" s="2">
        <v>2</v>
      </c>
      <c r="I4834" s="2">
        <v>935</v>
      </c>
      <c r="J4834" s="2" t="s">
        <v>150</v>
      </c>
      <c r="K4834" s="2" t="s">
        <v>64</v>
      </c>
      <c r="L4834" s="2" t="s">
        <v>0</v>
      </c>
      <c r="M4834" s="16">
        <v>9.08</v>
      </c>
      <c r="N4834" s="16"/>
      <c r="O4834" s="16"/>
      <c r="P4834" s="16"/>
      <c r="Q4834" s="16"/>
      <c r="R4834" s="16"/>
      <c r="S4834" s="16"/>
    </row>
    <row r="4835" spans="1:19" x14ac:dyDescent="0.25">
      <c r="A4835" t="s">
        <v>99</v>
      </c>
      <c r="B4835" s="102" t="s">
        <v>187</v>
      </c>
      <c r="C4835" t="s">
        <v>899</v>
      </c>
      <c r="D4835" s="54">
        <v>44737</v>
      </c>
      <c r="E4835" s="102" t="s">
        <v>852</v>
      </c>
      <c r="F4835" s="102" t="s">
        <v>62</v>
      </c>
      <c r="G4835" s="102" t="s">
        <v>20</v>
      </c>
      <c r="H4835" s="2">
        <v>3</v>
      </c>
      <c r="I4835" s="2">
        <v>943</v>
      </c>
      <c r="J4835" s="2" t="s">
        <v>72</v>
      </c>
      <c r="K4835" s="2" t="s">
        <v>64</v>
      </c>
      <c r="L4835" s="2" t="s">
        <v>0</v>
      </c>
      <c r="M4835" s="16">
        <v>9.15</v>
      </c>
      <c r="N4835" s="16"/>
      <c r="O4835" s="16"/>
      <c r="P4835" s="16"/>
      <c r="Q4835" s="16"/>
      <c r="R4835" s="16"/>
      <c r="S4835" s="16"/>
    </row>
    <row r="4836" spans="1:19" x14ac:dyDescent="0.25">
      <c r="A4836" t="s">
        <v>99</v>
      </c>
      <c r="B4836" s="102" t="s">
        <v>187</v>
      </c>
      <c r="C4836" t="s">
        <v>899</v>
      </c>
      <c r="D4836" s="54">
        <v>44737</v>
      </c>
      <c r="E4836" s="102" t="s">
        <v>852</v>
      </c>
      <c r="F4836" s="102" t="s">
        <v>62</v>
      </c>
      <c r="G4836" s="102" t="s">
        <v>20</v>
      </c>
      <c r="H4836" s="2">
        <v>4</v>
      </c>
      <c r="I4836" s="2">
        <v>928</v>
      </c>
      <c r="J4836" s="2" t="s">
        <v>60</v>
      </c>
      <c r="K4836" s="2" t="s">
        <v>64</v>
      </c>
      <c r="L4836" s="2" t="s">
        <v>0</v>
      </c>
      <c r="M4836" s="16">
        <v>9.26</v>
      </c>
      <c r="N4836" s="16"/>
      <c r="O4836" s="16"/>
      <c r="P4836" s="16"/>
      <c r="Q4836" s="16"/>
      <c r="R4836" s="16"/>
      <c r="S4836" s="16"/>
    </row>
    <row r="4837" spans="1:19" x14ac:dyDescent="0.25">
      <c r="A4837" t="s">
        <v>99</v>
      </c>
      <c r="B4837" s="102" t="s">
        <v>187</v>
      </c>
      <c r="C4837" t="s">
        <v>899</v>
      </c>
      <c r="D4837" s="54">
        <v>44737</v>
      </c>
      <c r="E4837" s="102" t="s">
        <v>852</v>
      </c>
      <c r="F4837" s="102" t="s">
        <v>62</v>
      </c>
      <c r="G4837" s="102" t="s">
        <v>20</v>
      </c>
      <c r="H4837" s="2">
        <v>2</v>
      </c>
      <c r="I4837" s="2">
        <v>940</v>
      </c>
      <c r="J4837" s="2" t="s">
        <v>271</v>
      </c>
      <c r="K4837" s="2" t="s">
        <v>64</v>
      </c>
      <c r="L4837" s="2" t="s">
        <v>0</v>
      </c>
      <c r="M4837" s="16">
        <v>8.5</v>
      </c>
      <c r="N4837" s="16"/>
      <c r="O4837" s="16"/>
      <c r="P4837" s="16"/>
      <c r="Q4837" s="16"/>
      <c r="R4837" s="16"/>
      <c r="S4837" s="16"/>
    </row>
    <row r="4838" spans="1:19" x14ac:dyDescent="0.25">
      <c r="A4838" t="s">
        <v>43</v>
      </c>
      <c r="B4838" s="20" t="s">
        <v>30</v>
      </c>
      <c r="C4838" t="s">
        <v>899</v>
      </c>
      <c r="D4838" s="54">
        <v>44737</v>
      </c>
      <c r="E4838" s="102" t="s">
        <v>852</v>
      </c>
      <c r="F4838" s="102" t="s">
        <v>62</v>
      </c>
      <c r="G4838" s="20" t="s">
        <v>18</v>
      </c>
      <c r="H4838" s="2">
        <v>1</v>
      </c>
      <c r="I4838" s="2">
        <v>945</v>
      </c>
      <c r="J4838" s="2" t="s">
        <v>302</v>
      </c>
      <c r="K4838" s="2" t="s">
        <v>64</v>
      </c>
      <c r="L4838" s="2" t="s">
        <v>23</v>
      </c>
      <c r="M4838" s="16">
        <v>10.119999999999999</v>
      </c>
      <c r="N4838" s="16">
        <v>9.7200000000000006</v>
      </c>
      <c r="O4838" s="16">
        <v>10.119999999999999</v>
      </c>
      <c r="P4838" s="16">
        <v>9.59</v>
      </c>
      <c r="Q4838" s="16"/>
      <c r="R4838" s="16"/>
      <c r="S4838" s="16"/>
    </row>
    <row r="4839" spans="1:19" x14ac:dyDescent="0.25">
      <c r="A4839" t="s">
        <v>43</v>
      </c>
      <c r="B4839" s="102" t="s">
        <v>30</v>
      </c>
      <c r="C4839" t="s">
        <v>899</v>
      </c>
      <c r="D4839" s="54">
        <v>44737</v>
      </c>
      <c r="E4839" s="102" t="s">
        <v>852</v>
      </c>
      <c r="F4839" s="102" t="s">
        <v>62</v>
      </c>
      <c r="G4839" s="20" t="s">
        <v>18</v>
      </c>
      <c r="H4839" s="2">
        <v>2</v>
      </c>
      <c r="I4839" s="2">
        <v>975</v>
      </c>
      <c r="J4839" s="2" t="s">
        <v>324</v>
      </c>
      <c r="K4839" s="2" t="s">
        <v>257</v>
      </c>
      <c r="L4839" s="2" t="s">
        <v>23</v>
      </c>
      <c r="M4839" s="16">
        <v>9.3000000000000007</v>
      </c>
      <c r="N4839" s="16">
        <v>9.3000000000000007</v>
      </c>
      <c r="O4839" s="16">
        <v>8.49</v>
      </c>
      <c r="P4839" s="16" t="s">
        <v>1</v>
      </c>
      <c r="Q4839" s="16"/>
      <c r="R4839" s="16"/>
      <c r="S4839" s="16"/>
    </row>
    <row r="4840" spans="1:19" x14ac:dyDescent="0.25">
      <c r="A4840" t="s">
        <v>32</v>
      </c>
      <c r="B4840" s="20" t="s">
        <v>30</v>
      </c>
      <c r="C4840" t="s">
        <v>899</v>
      </c>
      <c r="D4840" s="54">
        <v>44737</v>
      </c>
      <c r="E4840" s="102" t="s">
        <v>852</v>
      </c>
      <c r="F4840" s="102" t="s">
        <v>62</v>
      </c>
      <c r="G4840" s="20" t="s">
        <v>20</v>
      </c>
      <c r="H4840" s="2">
        <v>2</v>
      </c>
      <c r="I4840" s="2">
        <v>936</v>
      </c>
      <c r="J4840" s="2" t="s">
        <v>217</v>
      </c>
      <c r="K4840" s="2" t="s">
        <v>64</v>
      </c>
      <c r="L4840" s="2" t="s">
        <v>22</v>
      </c>
      <c r="M4840" s="16">
        <v>20.57</v>
      </c>
      <c r="N4840" s="16">
        <v>18.2</v>
      </c>
      <c r="O4840" s="16">
        <v>19.84</v>
      </c>
      <c r="P4840" s="16">
        <v>20.57</v>
      </c>
      <c r="Q4840" s="16"/>
      <c r="R4840" s="16"/>
      <c r="S4840" s="16"/>
    </row>
    <row r="4841" spans="1:19" x14ac:dyDescent="0.25">
      <c r="A4841" t="s">
        <v>32</v>
      </c>
      <c r="B4841" s="102" t="s">
        <v>30</v>
      </c>
      <c r="C4841" t="s">
        <v>899</v>
      </c>
      <c r="D4841" s="54">
        <v>44737</v>
      </c>
      <c r="E4841" s="102" t="s">
        <v>852</v>
      </c>
      <c r="F4841" s="102" t="s">
        <v>62</v>
      </c>
      <c r="G4841" s="102" t="s">
        <v>20</v>
      </c>
      <c r="H4841" s="2">
        <v>3</v>
      </c>
      <c r="I4841" s="2">
        <v>976</v>
      </c>
      <c r="J4841" s="2" t="s">
        <v>288</v>
      </c>
      <c r="K4841" s="2" t="s">
        <v>257</v>
      </c>
      <c r="L4841" s="2" t="s">
        <v>22</v>
      </c>
      <c r="M4841" s="16">
        <v>17.809999999999999</v>
      </c>
      <c r="N4841" s="16">
        <v>13.25</v>
      </c>
      <c r="O4841" s="16">
        <v>17.809999999999999</v>
      </c>
      <c r="P4841" s="16">
        <v>17.5</v>
      </c>
      <c r="Q4841" s="16"/>
      <c r="R4841" s="16"/>
      <c r="S4841" s="16"/>
    </row>
    <row r="4842" spans="1:19" x14ac:dyDescent="0.25">
      <c r="A4842" t="s">
        <v>32</v>
      </c>
      <c r="B4842" s="102" t="s">
        <v>30</v>
      </c>
      <c r="C4842" t="s">
        <v>899</v>
      </c>
      <c r="D4842" s="54">
        <v>44737</v>
      </c>
      <c r="E4842" s="102" t="s">
        <v>852</v>
      </c>
      <c r="F4842" s="102" t="s">
        <v>62</v>
      </c>
      <c r="G4842" s="102" t="s">
        <v>20</v>
      </c>
      <c r="H4842" s="2">
        <v>5</v>
      </c>
      <c r="I4842" s="2">
        <v>957</v>
      </c>
      <c r="J4842" s="2" t="s">
        <v>177</v>
      </c>
      <c r="K4842" s="2" t="s">
        <v>256</v>
      </c>
      <c r="L4842" s="2" t="s">
        <v>22</v>
      </c>
      <c r="M4842" s="16">
        <v>15.69</v>
      </c>
      <c r="N4842" s="16">
        <v>12.74</v>
      </c>
      <c r="O4842" s="16">
        <v>15.41</v>
      </c>
      <c r="P4842" s="16">
        <v>15.69</v>
      </c>
      <c r="Q4842" s="16"/>
      <c r="R4842" s="16"/>
      <c r="S4842" s="16"/>
    </row>
    <row r="4843" spans="1:19" x14ac:dyDescent="0.25">
      <c r="A4843" t="s">
        <v>32</v>
      </c>
      <c r="B4843" s="102" t="s">
        <v>30</v>
      </c>
      <c r="C4843" t="s">
        <v>899</v>
      </c>
      <c r="D4843" s="54">
        <v>44737</v>
      </c>
      <c r="E4843" s="102" t="s">
        <v>852</v>
      </c>
      <c r="F4843" s="102" t="s">
        <v>62</v>
      </c>
      <c r="G4843" s="102" t="s">
        <v>20</v>
      </c>
      <c r="H4843" s="2">
        <v>6</v>
      </c>
      <c r="I4843" s="2">
        <v>968</v>
      </c>
      <c r="J4843" s="2" t="s">
        <v>236</v>
      </c>
      <c r="K4843" s="2" t="s">
        <v>66</v>
      </c>
      <c r="L4843" s="2" t="s">
        <v>22</v>
      </c>
      <c r="M4843" s="16">
        <v>15.64</v>
      </c>
      <c r="N4843" s="16">
        <v>12.55</v>
      </c>
      <c r="O4843" s="16">
        <v>15.64</v>
      </c>
      <c r="P4843" s="16" t="s">
        <v>1</v>
      </c>
      <c r="Q4843" s="16"/>
      <c r="R4843" s="16"/>
      <c r="S4843" s="16"/>
    </row>
    <row r="4844" spans="1:19" x14ac:dyDescent="0.25">
      <c r="A4844" t="s">
        <v>32</v>
      </c>
      <c r="B4844" s="102" t="s">
        <v>30</v>
      </c>
      <c r="C4844" t="s">
        <v>899</v>
      </c>
      <c r="D4844" s="54">
        <v>44737</v>
      </c>
      <c r="E4844" s="102" t="s">
        <v>852</v>
      </c>
      <c r="F4844" s="102" t="s">
        <v>62</v>
      </c>
      <c r="G4844" s="102" t="s">
        <v>20</v>
      </c>
      <c r="H4844" s="2">
        <v>7</v>
      </c>
      <c r="I4844" s="2">
        <v>969</v>
      </c>
      <c r="J4844" s="2" t="s">
        <v>293</v>
      </c>
      <c r="K4844" s="2" t="s">
        <v>66</v>
      </c>
      <c r="L4844" s="2" t="s">
        <v>22</v>
      </c>
      <c r="M4844" s="16">
        <v>15.5</v>
      </c>
      <c r="N4844" s="16">
        <v>14.9</v>
      </c>
      <c r="O4844" s="16">
        <v>15.5</v>
      </c>
      <c r="P4844" s="16">
        <v>13.47</v>
      </c>
      <c r="Q4844" s="16"/>
      <c r="R4844" s="16"/>
      <c r="S4844" s="16"/>
    </row>
    <row r="4845" spans="1:19" x14ac:dyDescent="0.25">
      <c r="A4845" t="s">
        <v>32</v>
      </c>
      <c r="B4845" s="102" t="s">
        <v>30</v>
      </c>
      <c r="C4845" t="s">
        <v>899</v>
      </c>
      <c r="D4845" s="54">
        <v>44737</v>
      </c>
      <c r="E4845" s="102" t="s">
        <v>852</v>
      </c>
      <c r="F4845" s="102" t="s">
        <v>62</v>
      </c>
      <c r="G4845" s="102" t="s">
        <v>20</v>
      </c>
      <c r="H4845" s="2">
        <v>9</v>
      </c>
      <c r="I4845" s="2">
        <v>954</v>
      </c>
      <c r="J4845" s="2" t="s">
        <v>215</v>
      </c>
      <c r="K4845" s="2" t="s">
        <v>64</v>
      </c>
      <c r="L4845" s="2" t="s">
        <v>22</v>
      </c>
      <c r="M4845" s="16">
        <v>14.96</v>
      </c>
      <c r="N4845" s="16">
        <v>12.99</v>
      </c>
      <c r="O4845" s="16">
        <v>14.96</v>
      </c>
      <c r="P4845" s="16" t="s">
        <v>1</v>
      </c>
      <c r="Q4845" s="16"/>
      <c r="R4845" s="16"/>
      <c r="S4845" s="16"/>
    </row>
    <row r="4846" spans="1:19" x14ac:dyDescent="0.25">
      <c r="A4846" t="s">
        <v>32</v>
      </c>
      <c r="B4846" s="102" t="s">
        <v>30</v>
      </c>
      <c r="C4846" t="s">
        <v>899</v>
      </c>
      <c r="D4846" s="54">
        <v>44737</v>
      </c>
      <c r="E4846" s="102" t="s">
        <v>852</v>
      </c>
      <c r="F4846" s="102" t="s">
        <v>62</v>
      </c>
      <c r="G4846" s="102" t="s">
        <v>20</v>
      </c>
      <c r="H4846" s="2">
        <v>10</v>
      </c>
      <c r="I4846" s="2">
        <v>977</v>
      </c>
      <c r="J4846" s="2" t="s">
        <v>287</v>
      </c>
      <c r="K4846" s="2" t="s">
        <v>257</v>
      </c>
      <c r="L4846" s="2" t="s">
        <v>22</v>
      </c>
      <c r="M4846" s="16">
        <v>14.93</v>
      </c>
      <c r="N4846" s="16">
        <v>11.75</v>
      </c>
      <c r="O4846" s="16">
        <v>14.23</v>
      </c>
      <c r="P4846" s="16">
        <v>14.93</v>
      </c>
      <c r="Q4846" s="16"/>
      <c r="R4846" s="16"/>
      <c r="S4846" s="16"/>
    </row>
    <row r="4847" spans="1:19" x14ac:dyDescent="0.25">
      <c r="A4847" t="s">
        <v>32</v>
      </c>
      <c r="B4847" s="102" t="s">
        <v>30</v>
      </c>
      <c r="C4847" t="s">
        <v>899</v>
      </c>
      <c r="D4847" s="54">
        <v>44737</v>
      </c>
      <c r="E4847" s="102" t="s">
        <v>852</v>
      </c>
      <c r="F4847" s="102" t="s">
        <v>62</v>
      </c>
      <c r="G4847" s="102" t="s">
        <v>20</v>
      </c>
      <c r="H4847" s="2">
        <v>12</v>
      </c>
      <c r="I4847" s="2">
        <v>972</v>
      </c>
      <c r="J4847" s="2" t="s">
        <v>220</v>
      </c>
      <c r="K4847" s="2" t="s">
        <v>66</v>
      </c>
      <c r="L4847" s="2" t="s">
        <v>22</v>
      </c>
      <c r="M4847" s="16">
        <v>12.84</v>
      </c>
      <c r="N4847" s="16">
        <v>8.67</v>
      </c>
      <c r="O4847" s="16">
        <v>12.84</v>
      </c>
      <c r="P4847" s="16">
        <v>12.71</v>
      </c>
      <c r="Q4847" s="16"/>
      <c r="R4847" s="16"/>
      <c r="S4847" s="16"/>
    </row>
    <row r="4848" spans="1:19" x14ac:dyDescent="0.25">
      <c r="A4848" t="s">
        <v>32</v>
      </c>
      <c r="B4848" s="102" t="s">
        <v>30</v>
      </c>
      <c r="C4848" t="s">
        <v>899</v>
      </c>
      <c r="D4848" s="54">
        <v>44737</v>
      </c>
      <c r="E4848" s="102" t="s">
        <v>852</v>
      </c>
      <c r="F4848" s="102" t="s">
        <v>62</v>
      </c>
      <c r="G4848" s="102" t="s">
        <v>20</v>
      </c>
      <c r="H4848" s="2">
        <v>13</v>
      </c>
      <c r="I4848" s="2">
        <v>947</v>
      </c>
      <c r="J4848" s="2" t="s">
        <v>221</v>
      </c>
      <c r="K4848" s="2" t="s">
        <v>64</v>
      </c>
      <c r="L4848" s="2" t="s">
        <v>22</v>
      </c>
      <c r="M4848" s="16">
        <v>12.83</v>
      </c>
      <c r="N4848" s="16">
        <v>10.47</v>
      </c>
      <c r="O4848" s="16">
        <v>12.83</v>
      </c>
      <c r="P4848" s="16" t="s">
        <v>1</v>
      </c>
      <c r="Q4848" s="16"/>
      <c r="R4848" s="16"/>
      <c r="S4848" s="16"/>
    </row>
    <row r="4849" spans="1:19" x14ac:dyDescent="0.25">
      <c r="A4849" t="s">
        <v>32</v>
      </c>
      <c r="B4849" s="102" t="s">
        <v>30</v>
      </c>
      <c r="C4849" t="s">
        <v>899</v>
      </c>
      <c r="D4849" s="54">
        <v>44737</v>
      </c>
      <c r="E4849" s="102" t="s">
        <v>852</v>
      </c>
      <c r="F4849" s="102" t="s">
        <v>62</v>
      </c>
      <c r="G4849" s="102" t="s">
        <v>20</v>
      </c>
      <c r="H4849" s="2">
        <v>17</v>
      </c>
      <c r="I4849" s="2">
        <v>942</v>
      </c>
      <c r="J4849" s="2" t="s">
        <v>214</v>
      </c>
      <c r="K4849" s="2" t="s">
        <v>64</v>
      </c>
      <c r="L4849" s="2" t="s">
        <v>22</v>
      </c>
      <c r="M4849" s="16">
        <v>10.28</v>
      </c>
      <c r="N4849" s="16">
        <v>10.28</v>
      </c>
      <c r="O4849" s="16" t="s">
        <v>1</v>
      </c>
      <c r="P4849" s="16">
        <v>9.81</v>
      </c>
      <c r="Q4849" s="16"/>
      <c r="R4849" s="16"/>
      <c r="S4849" s="16"/>
    </row>
    <row r="4850" spans="1:19" x14ac:dyDescent="0.25">
      <c r="A4850" t="s">
        <v>33</v>
      </c>
      <c r="B4850" s="102" t="s">
        <v>30</v>
      </c>
      <c r="C4850" t="s">
        <v>899</v>
      </c>
      <c r="D4850" s="54">
        <v>44737</v>
      </c>
      <c r="E4850" s="102" t="s">
        <v>852</v>
      </c>
      <c r="F4850" s="102" t="s">
        <v>62</v>
      </c>
      <c r="G4850" s="20" t="s">
        <v>18</v>
      </c>
      <c r="H4850" s="2">
        <v>1</v>
      </c>
      <c r="I4850" s="2">
        <v>960</v>
      </c>
      <c r="J4850" s="2" t="s">
        <v>207</v>
      </c>
      <c r="K4850" s="2" t="s">
        <v>256</v>
      </c>
      <c r="L4850" s="2" t="s">
        <v>22</v>
      </c>
      <c r="M4850" s="16">
        <v>41.96</v>
      </c>
      <c r="N4850" s="16">
        <v>41.96</v>
      </c>
      <c r="O4850" s="16">
        <v>37.549999999999997</v>
      </c>
      <c r="P4850" s="16" t="s">
        <v>25</v>
      </c>
      <c r="Q4850" s="16"/>
      <c r="R4850" s="16"/>
      <c r="S4850" s="16"/>
    </row>
    <row r="4851" spans="1:19" x14ac:dyDescent="0.25">
      <c r="A4851" t="s">
        <v>33</v>
      </c>
      <c r="B4851" s="102" t="s">
        <v>30</v>
      </c>
      <c r="C4851" t="s">
        <v>899</v>
      </c>
      <c r="D4851" s="54">
        <v>44737</v>
      </c>
      <c r="E4851" s="102" t="s">
        <v>852</v>
      </c>
      <c r="F4851" s="102" t="s">
        <v>62</v>
      </c>
      <c r="G4851" s="102" t="s">
        <v>18</v>
      </c>
      <c r="H4851" s="2">
        <v>2</v>
      </c>
      <c r="I4851" s="2">
        <v>952</v>
      </c>
      <c r="J4851" s="2" t="s">
        <v>202</v>
      </c>
      <c r="K4851" s="2" t="s">
        <v>64</v>
      </c>
      <c r="L4851" s="2" t="s">
        <v>22</v>
      </c>
      <c r="M4851" s="16">
        <v>39.25</v>
      </c>
      <c r="N4851" s="16">
        <v>39.25</v>
      </c>
      <c r="O4851" s="16">
        <v>37.53</v>
      </c>
      <c r="P4851" s="16">
        <v>33.07</v>
      </c>
      <c r="Q4851" s="16"/>
      <c r="R4851" s="16"/>
      <c r="S4851" s="16"/>
    </row>
    <row r="4852" spans="1:19" x14ac:dyDescent="0.25">
      <c r="A4852" t="s">
        <v>33</v>
      </c>
      <c r="B4852" s="102" t="s">
        <v>30</v>
      </c>
      <c r="C4852" t="s">
        <v>899</v>
      </c>
      <c r="D4852" s="54">
        <v>44737</v>
      </c>
      <c r="E4852" s="102" t="s">
        <v>852</v>
      </c>
      <c r="F4852" s="102" t="s">
        <v>62</v>
      </c>
      <c r="G4852" s="102" t="s">
        <v>18</v>
      </c>
      <c r="H4852" s="2">
        <v>3</v>
      </c>
      <c r="I4852" s="2">
        <v>951</v>
      </c>
      <c r="J4852" s="2" t="s">
        <v>209</v>
      </c>
      <c r="K4852" s="2" t="s">
        <v>64</v>
      </c>
      <c r="L4852" s="2" t="s">
        <v>22</v>
      </c>
      <c r="M4852" s="16">
        <v>32.659999999999997</v>
      </c>
      <c r="N4852" s="16">
        <v>25.89</v>
      </c>
      <c r="O4852" s="16">
        <v>31.86</v>
      </c>
      <c r="P4852" s="16">
        <v>32.659999999999997</v>
      </c>
      <c r="Q4852" s="16"/>
      <c r="R4852" s="16"/>
      <c r="S4852" s="16"/>
    </row>
    <row r="4853" spans="1:19" x14ac:dyDescent="0.25">
      <c r="A4853" t="s">
        <v>33</v>
      </c>
      <c r="B4853" s="102" t="s">
        <v>30</v>
      </c>
      <c r="C4853" t="s">
        <v>899</v>
      </c>
      <c r="D4853" s="54">
        <v>44737</v>
      </c>
      <c r="E4853" s="102" t="s">
        <v>852</v>
      </c>
      <c r="F4853" s="102" t="s">
        <v>62</v>
      </c>
      <c r="G4853" s="102" t="s">
        <v>18</v>
      </c>
      <c r="H4853" s="2">
        <v>4</v>
      </c>
      <c r="I4853" s="2">
        <v>974</v>
      </c>
      <c r="J4853" s="2" t="s">
        <v>290</v>
      </c>
      <c r="K4853" s="2" t="s">
        <v>66</v>
      </c>
      <c r="L4853" s="2" t="s">
        <v>22</v>
      </c>
      <c r="M4853" s="16">
        <v>25.73</v>
      </c>
      <c r="N4853" s="16">
        <v>12.54</v>
      </c>
      <c r="O4853" s="16">
        <v>22.63</v>
      </c>
      <c r="P4853" s="16">
        <v>25.73</v>
      </c>
      <c r="Q4853" s="16"/>
      <c r="R4853" s="16"/>
      <c r="S4853" s="16"/>
    </row>
    <row r="4854" spans="1:19" x14ac:dyDescent="0.25">
      <c r="A4854" t="s">
        <v>33</v>
      </c>
      <c r="B4854" s="102" t="s">
        <v>30</v>
      </c>
      <c r="C4854" t="s">
        <v>899</v>
      </c>
      <c r="D4854" s="54">
        <v>44737</v>
      </c>
      <c r="E4854" s="102" t="s">
        <v>852</v>
      </c>
      <c r="F4854" s="102" t="s">
        <v>62</v>
      </c>
      <c r="G4854" s="102" t="s">
        <v>18</v>
      </c>
      <c r="H4854" s="2">
        <v>5</v>
      </c>
      <c r="I4854" s="2">
        <v>956</v>
      </c>
      <c r="J4854" s="2" t="s">
        <v>203</v>
      </c>
      <c r="K4854" s="2" t="s">
        <v>64</v>
      </c>
      <c r="L4854" s="2" t="s">
        <v>22</v>
      </c>
      <c r="M4854" s="16">
        <v>25.66</v>
      </c>
      <c r="N4854" s="16">
        <v>25.66</v>
      </c>
      <c r="O4854" s="16">
        <v>23.57</v>
      </c>
      <c r="P4854" s="16">
        <v>24.2</v>
      </c>
      <c r="Q4854" s="16"/>
      <c r="R4854" s="16"/>
      <c r="S4854" s="16"/>
    </row>
    <row r="4855" spans="1:19" x14ac:dyDescent="0.25">
      <c r="A4855" t="s">
        <v>33</v>
      </c>
      <c r="B4855" s="102" t="s">
        <v>30</v>
      </c>
      <c r="C4855" t="s">
        <v>899</v>
      </c>
      <c r="D4855" s="54">
        <v>44737</v>
      </c>
      <c r="E4855" s="102" t="s">
        <v>852</v>
      </c>
      <c r="F4855" s="102" t="s">
        <v>62</v>
      </c>
      <c r="G4855" s="102" t="s">
        <v>18</v>
      </c>
      <c r="H4855" s="2">
        <v>6</v>
      </c>
      <c r="I4855" s="2">
        <v>933</v>
      </c>
      <c r="J4855" s="2" t="s">
        <v>903</v>
      </c>
      <c r="K4855" s="2" t="s">
        <v>64</v>
      </c>
      <c r="L4855" s="2" t="s">
        <v>22</v>
      </c>
      <c r="M4855" s="16">
        <v>19.329999999999998</v>
      </c>
      <c r="N4855" s="16">
        <v>18.34</v>
      </c>
      <c r="O4855" s="16">
        <v>19.329999999999998</v>
      </c>
      <c r="P4855" s="16">
        <v>12.65</v>
      </c>
      <c r="Q4855" s="16"/>
      <c r="R4855" s="16"/>
      <c r="S4855" s="16"/>
    </row>
    <row r="4856" spans="1:19" x14ac:dyDescent="0.25">
      <c r="A4856" t="s">
        <v>33</v>
      </c>
      <c r="B4856" s="102" t="s">
        <v>30</v>
      </c>
      <c r="C4856" t="s">
        <v>899</v>
      </c>
      <c r="D4856" s="54">
        <v>44737</v>
      </c>
      <c r="E4856" s="102" t="s">
        <v>852</v>
      </c>
      <c r="F4856" s="102" t="s">
        <v>62</v>
      </c>
      <c r="G4856" s="102" t="s">
        <v>18</v>
      </c>
      <c r="H4856" s="2">
        <v>8</v>
      </c>
      <c r="I4856" s="2">
        <v>962</v>
      </c>
      <c r="J4856" s="2" t="s">
        <v>197</v>
      </c>
      <c r="K4856" s="2" t="s">
        <v>256</v>
      </c>
      <c r="L4856" s="2" t="s">
        <v>22</v>
      </c>
      <c r="M4856" s="16">
        <v>17.54</v>
      </c>
      <c r="N4856" s="16">
        <v>14.88</v>
      </c>
      <c r="O4856" s="16">
        <v>17.54</v>
      </c>
      <c r="P4856" s="16">
        <v>16.89</v>
      </c>
      <c r="Q4856" s="16"/>
      <c r="R4856" s="16"/>
      <c r="S4856" s="16"/>
    </row>
    <row r="4857" spans="1:19" x14ac:dyDescent="0.25">
      <c r="A4857" t="s">
        <v>33</v>
      </c>
      <c r="B4857" s="102" t="s">
        <v>30</v>
      </c>
      <c r="C4857" t="s">
        <v>899</v>
      </c>
      <c r="D4857" s="54">
        <v>44737</v>
      </c>
      <c r="E4857" s="102" t="s">
        <v>852</v>
      </c>
      <c r="F4857" s="102" t="s">
        <v>62</v>
      </c>
      <c r="G4857" s="102" t="s">
        <v>18</v>
      </c>
      <c r="H4857" s="2">
        <v>9</v>
      </c>
      <c r="I4857" s="2">
        <v>938</v>
      </c>
      <c r="J4857" s="2" t="s">
        <v>247</v>
      </c>
      <c r="K4857" s="2" t="s">
        <v>64</v>
      </c>
      <c r="L4857" s="2" t="s">
        <v>22</v>
      </c>
      <c r="M4857" s="16">
        <v>17.28</v>
      </c>
      <c r="N4857" s="16" t="s">
        <v>1</v>
      </c>
      <c r="O4857" s="16">
        <v>14.3</v>
      </c>
      <c r="P4857" s="16">
        <v>17.28</v>
      </c>
      <c r="Q4857" s="16"/>
      <c r="R4857" s="16"/>
      <c r="S4857" s="16"/>
    </row>
    <row r="4858" spans="1:19" x14ac:dyDescent="0.25">
      <c r="A4858" t="s">
        <v>33</v>
      </c>
      <c r="B4858" s="102" t="s">
        <v>30</v>
      </c>
      <c r="C4858" t="s">
        <v>899</v>
      </c>
      <c r="D4858" s="54">
        <v>44737</v>
      </c>
      <c r="E4858" s="102" t="s">
        <v>852</v>
      </c>
      <c r="F4858" s="102" t="s">
        <v>62</v>
      </c>
      <c r="G4858" s="102" t="s">
        <v>18</v>
      </c>
      <c r="H4858" s="2">
        <v>10</v>
      </c>
      <c r="I4858" s="2">
        <v>970</v>
      </c>
      <c r="J4858" s="2" t="s">
        <v>298</v>
      </c>
      <c r="K4858" s="2" t="s">
        <v>66</v>
      </c>
      <c r="L4858" s="2" t="s">
        <v>22</v>
      </c>
      <c r="M4858" s="16">
        <v>16.13</v>
      </c>
      <c r="N4858" s="16">
        <v>16.13</v>
      </c>
      <c r="O4858" s="16">
        <v>13.85</v>
      </c>
      <c r="P4858" s="16">
        <v>16.03</v>
      </c>
      <c r="Q4858" s="16"/>
      <c r="R4858" s="16"/>
      <c r="S4858" s="16"/>
    </row>
    <row r="4859" spans="1:19" x14ac:dyDescent="0.25">
      <c r="A4859" t="s">
        <v>33</v>
      </c>
      <c r="B4859" s="102" t="s">
        <v>30</v>
      </c>
      <c r="C4859" t="s">
        <v>899</v>
      </c>
      <c r="D4859" s="54">
        <v>44737</v>
      </c>
      <c r="E4859" s="102" t="s">
        <v>852</v>
      </c>
      <c r="F4859" s="102" t="s">
        <v>62</v>
      </c>
      <c r="G4859" s="102" t="s">
        <v>18</v>
      </c>
      <c r="H4859" s="2">
        <v>12</v>
      </c>
      <c r="I4859" s="2">
        <v>927</v>
      </c>
      <c r="J4859" s="2" t="s">
        <v>801</v>
      </c>
      <c r="K4859" s="2" t="s">
        <v>64</v>
      </c>
      <c r="L4859" s="2" t="s">
        <v>22</v>
      </c>
      <c r="M4859" s="16">
        <v>12.2</v>
      </c>
      <c r="N4859" s="16">
        <v>12.06</v>
      </c>
      <c r="O4859" s="16">
        <v>9.02</v>
      </c>
      <c r="P4859" s="16">
        <v>12.2</v>
      </c>
      <c r="Q4859" s="16"/>
      <c r="R4859" s="16"/>
      <c r="S4859" s="16"/>
    </row>
    <row r="4860" spans="1:19" x14ac:dyDescent="0.25">
      <c r="A4860" t="s">
        <v>33</v>
      </c>
      <c r="B4860" s="102" t="s">
        <v>30</v>
      </c>
      <c r="C4860" t="s">
        <v>899</v>
      </c>
      <c r="D4860" s="54">
        <v>44737</v>
      </c>
      <c r="E4860" s="102" t="s">
        <v>852</v>
      </c>
      <c r="F4860" s="102" t="s">
        <v>62</v>
      </c>
      <c r="G4860" s="102" t="s">
        <v>18</v>
      </c>
      <c r="H4860" s="2">
        <v>13</v>
      </c>
      <c r="I4860" s="2">
        <v>967</v>
      </c>
      <c r="J4860" s="2" t="s">
        <v>877</v>
      </c>
      <c r="K4860" s="2" t="s">
        <v>256</v>
      </c>
      <c r="L4860" s="2" t="s">
        <v>22</v>
      </c>
      <c r="M4860" s="16">
        <v>10.83</v>
      </c>
      <c r="N4860" s="16">
        <v>10.83</v>
      </c>
      <c r="O4860" s="16">
        <v>2.71</v>
      </c>
      <c r="P4860" s="16" t="s">
        <v>1</v>
      </c>
      <c r="Q4860" s="16"/>
      <c r="R4860" s="16"/>
      <c r="S4860" s="16"/>
    </row>
    <row r="4861" spans="1:19" x14ac:dyDescent="0.25">
      <c r="A4861" t="s">
        <v>96</v>
      </c>
      <c r="B4861" s="102" t="s">
        <v>188</v>
      </c>
      <c r="C4861" t="s">
        <v>899</v>
      </c>
      <c r="D4861" s="54">
        <v>44737</v>
      </c>
      <c r="E4861" s="102" t="s">
        <v>852</v>
      </c>
      <c r="F4861" s="102" t="s">
        <v>62</v>
      </c>
      <c r="G4861" s="102" t="s">
        <v>18</v>
      </c>
      <c r="H4861" s="2">
        <v>1</v>
      </c>
      <c r="I4861" s="2">
        <v>948</v>
      </c>
      <c r="J4861" s="2" t="s">
        <v>733</v>
      </c>
      <c r="K4861" s="2" t="s">
        <v>64</v>
      </c>
      <c r="L4861" s="2" t="s">
        <v>0</v>
      </c>
      <c r="M4861" s="16">
        <v>4.74</v>
      </c>
      <c r="N4861" s="16">
        <v>4.74</v>
      </c>
      <c r="O4861" s="16">
        <v>4.7300000000000004</v>
      </c>
      <c r="P4861" s="16">
        <v>4.5999999999999996</v>
      </c>
      <c r="Q4861" s="16"/>
      <c r="R4861" s="16"/>
      <c r="S4861" s="16"/>
    </row>
    <row r="4862" spans="1:19" x14ac:dyDescent="0.25">
      <c r="A4862" t="s">
        <v>96</v>
      </c>
      <c r="B4862" s="102" t="s">
        <v>188</v>
      </c>
      <c r="C4862" t="s">
        <v>899</v>
      </c>
      <c r="D4862" s="54">
        <v>44737</v>
      </c>
      <c r="E4862" s="102" t="s">
        <v>852</v>
      </c>
      <c r="F4862" s="102" t="s">
        <v>62</v>
      </c>
      <c r="G4862" s="102" t="s">
        <v>18</v>
      </c>
      <c r="H4862" s="2">
        <v>4</v>
      </c>
      <c r="I4862" s="2">
        <v>934</v>
      </c>
      <c r="J4862" s="2" t="s">
        <v>74</v>
      </c>
      <c r="K4862" s="2" t="s">
        <v>64</v>
      </c>
      <c r="L4862" s="2" t="s">
        <v>0</v>
      </c>
      <c r="M4862" s="16">
        <v>3.81</v>
      </c>
      <c r="N4862" s="16">
        <v>3.78</v>
      </c>
      <c r="O4862" s="16">
        <v>3.23</v>
      </c>
      <c r="P4862" s="16">
        <v>3.81</v>
      </c>
      <c r="Q4862" s="16"/>
      <c r="R4862" s="16"/>
      <c r="S4862" s="16"/>
    </row>
    <row r="4863" spans="1:19" x14ac:dyDescent="0.25">
      <c r="A4863" t="s">
        <v>96</v>
      </c>
      <c r="B4863" s="102" t="s">
        <v>188</v>
      </c>
      <c r="C4863" t="s">
        <v>899</v>
      </c>
      <c r="D4863" s="54">
        <v>44737</v>
      </c>
      <c r="E4863" s="102" t="s">
        <v>852</v>
      </c>
      <c r="F4863" s="102" t="s">
        <v>62</v>
      </c>
      <c r="G4863" s="102" t="s">
        <v>18</v>
      </c>
      <c r="H4863" s="2">
        <v>7</v>
      </c>
      <c r="I4863" s="2">
        <v>937</v>
      </c>
      <c r="J4863" s="2" t="s">
        <v>24</v>
      </c>
      <c r="K4863" s="2" t="s">
        <v>64</v>
      </c>
      <c r="L4863" s="2" t="s">
        <v>0</v>
      </c>
      <c r="M4863" s="16">
        <v>3.59</v>
      </c>
      <c r="N4863" s="16">
        <v>3.59</v>
      </c>
      <c r="O4863" s="16">
        <v>3.28</v>
      </c>
      <c r="P4863" s="16">
        <v>3.53</v>
      </c>
      <c r="Q4863" s="16"/>
      <c r="R4863" s="16"/>
      <c r="S4863" s="16"/>
    </row>
    <row r="4864" spans="1:19" x14ac:dyDescent="0.25">
      <c r="A4864" t="s">
        <v>118</v>
      </c>
      <c r="B4864" s="20" t="s">
        <v>187</v>
      </c>
      <c r="C4864" t="s">
        <v>899</v>
      </c>
      <c r="D4864" s="54">
        <v>44737</v>
      </c>
      <c r="E4864" s="102" t="s">
        <v>852</v>
      </c>
      <c r="F4864" s="102" t="s">
        <v>62</v>
      </c>
      <c r="G4864" s="102" t="s">
        <v>18</v>
      </c>
      <c r="H4864" s="2">
        <v>1</v>
      </c>
      <c r="I4864" s="2">
        <v>975</v>
      </c>
      <c r="J4864" s="2" t="s">
        <v>324</v>
      </c>
      <c r="K4864" s="2" t="s">
        <v>257</v>
      </c>
      <c r="L4864" s="2" t="s">
        <v>23</v>
      </c>
      <c r="M4864" s="16">
        <v>39.520000000000003</v>
      </c>
      <c r="N4864" s="16"/>
      <c r="O4864" s="16"/>
      <c r="P4864" s="16"/>
      <c r="Q4864" s="16"/>
      <c r="R4864" s="16"/>
      <c r="S4864" s="16"/>
    </row>
    <row r="4865" spans="1:19" x14ac:dyDescent="0.25">
      <c r="A4865" t="s">
        <v>118</v>
      </c>
      <c r="B4865" s="102" t="s">
        <v>187</v>
      </c>
      <c r="C4865" t="s">
        <v>899</v>
      </c>
      <c r="D4865" s="54">
        <v>44737</v>
      </c>
      <c r="E4865" s="102" t="s">
        <v>852</v>
      </c>
      <c r="F4865" s="102" t="s">
        <v>62</v>
      </c>
      <c r="G4865" s="102" t="s">
        <v>18</v>
      </c>
      <c r="H4865" s="2">
        <v>2</v>
      </c>
      <c r="I4865" s="2">
        <v>945</v>
      </c>
      <c r="J4865" s="2" t="s">
        <v>302</v>
      </c>
      <c r="K4865" s="2" t="s">
        <v>64</v>
      </c>
      <c r="L4865" s="2" t="s">
        <v>23</v>
      </c>
      <c r="M4865" s="16">
        <v>39.65</v>
      </c>
      <c r="N4865" s="16"/>
      <c r="O4865" s="16"/>
      <c r="P4865" s="16"/>
      <c r="Q4865" s="16"/>
      <c r="R4865" s="16"/>
      <c r="S4865" s="16"/>
    </row>
    <row r="4866" spans="1:19" x14ac:dyDescent="0.25">
      <c r="A4866" t="s">
        <v>55</v>
      </c>
      <c r="B4866" s="20" t="s">
        <v>30</v>
      </c>
      <c r="C4866" t="s">
        <v>899</v>
      </c>
      <c r="D4866" s="54">
        <v>44737</v>
      </c>
      <c r="E4866" s="102" t="s">
        <v>852</v>
      </c>
      <c r="F4866" s="102" t="s">
        <v>62</v>
      </c>
      <c r="G4866" s="20" t="s">
        <v>20</v>
      </c>
      <c r="H4866" s="2">
        <v>1</v>
      </c>
      <c r="I4866" s="2">
        <v>943</v>
      </c>
      <c r="J4866" s="2" t="s">
        <v>72</v>
      </c>
      <c r="K4866" s="2" t="s">
        <v>64</v>
      </c>
      <c r="L4866" s="2" t="s">
        <v>0</v>
      </c>
      <c r="M4866" s="16">
        <v>9.43</v>
      </c>
      <c r="N4866" s="16">
        <v>9.1199999999999992</v>
      </c>
      <c r="O4866" s="16">
        <v>9</v>
      </c>
      <c r="P4866" s="16">
        <v>9.43</v>
      </c>
      <c r="Q4866" s="16"/>
      <c r="R4866" s="16"/>
      <c r="S4866" s="16"/>
    </row>
    <row r="4867" spans="1:19" x14ac:dyDescent="0.25">
      <c r="A4867" t="s">
        <v>55</v>
      </c>
      <c r="B4867" s="102" t="s">
        <v>30</v>
      </c>
      <c r="C4867" t="s">
        <v>899</v>
      </c>
      <c r="D4867" s="54">
        <v>44737</v>
      </c>
      <c r="E4867" s="102" t="s">
        <v>852</v>
      </c>
      <c r="F4867" s="102" t="s">
        <v>62</v>
      </c>
      <c r="G4867" s="102" t="s">
        <v>20</v>
      </c>
      <c r="H4867" s="2">
        <v>4</v>
      </c>
      <c r="I4867" s="2">
        <v>928</v>
      </c>
      <c r="J4867" s="2" t="s">
        <v>60</v>
      </c>
      <c r="K4867" s="2" t="s">
        <v>64</v>
      </c>
      <c r="L4867" s="2" t="s">
        <v>0</v>
      </c>
      <c r="M4867" s="16">
        <v>7.64</v>
      </c>
      <c r="N4867" s="16">
        <v>6.85</v>
      </c>
      <c r="O4867" s="16">
        <v>7.64</v>
      </c>
      <c r="P4867" s="16">
        <v>6.84</v>
      </c>
      <c r="Q4867" s="16"/>
      <c r="R4867" s="16"/>
      <c r="S4867" s="16"/>
    </row>
    <row r="4868" spans="1:19" x14ac:dyDescent="0.25">
      <c r="A4868" t="s">
        <v>55</v>
      </c>
      <c r="B4868" s="102" t="s">
        <v>30</v>
      </c>
      <c r="C4868" t="s">
        <v>899</v>
      </c>
      <c r="D4868" s="54">
        <v>44737</v>
      </c>
      <c r="E4868" s="102" t="s">
        <v>852</v>
      </c>
      <c r="F4868" s="102" t="s">
        <v>62</v>
      </c>
      <c r="G4868" s="102" t="s">
        <v>20</v>
      </c>
      <c r="H4868" s="2">
        <v>8</v>
      </c>
      <c r="I4868" s="2">
        <v>950</v>
      </c>
      <c r="J4868" s="2" t="s">
        <v>68</v>
      </c>
      <c r="K4868" s="2" t="s">
        <v>64</v>
      </c>
      <c r="L4868" s="2" t="s">
        <v>0</v>
      </c>
      <c r="M4868" s="16">
        <v>6.42</v>
      </c>
      <c r="N4868" s="16">
        <v>6.42</v>
      </c>
      <c r="O4868" s="16">
        <v>6.32</v>
      </c>
      <c r="P4868" s="16" t="s">
        <v>1</v>
      </c>
      <c r="Q4868" s="16"/>
      <c r="R4868" s="16"/>
      <c r="S4868" s="16"/>
    </row>
    <row r="4869" spans="1:19" x14ac:dyDescent="0.25">
      <c r="A4869" t="s">
        <v>55</v>
      </c>
      <c r="B4869" s="102" t="s">
        <v>30</v>
      </c>
      <c r="C4869" t="s">
        <v>899</v>
      </c>
      <c r="D4869" s="54">
        <v>44737</v>
      </c>
      <c r="E4869" s="102" t="s">
        <v>852</v>
      </c>
      <c r="F4869" s="102" t="s">
        <v>62</v>
      </c>
      <c r="G4869" s="102" t="s">
        <v>20</v>
      </c>
      <c r="H4869" s="2">
        <v>9</v>
      </c>
      <c r="I4869" s="2">
        <v>940</v>
      </c>
      <c r="J4869" s="2" t="s">
        <v>271</v>
      </c>
      <c r="K4869" s="2" t="s">
        <v>64</v>
      </c>
      <c r="L4869" s="2" t="s">
        <v>0</v>
      </c>
      <c r="M4869" s="16">
        <v>6.39</v>
      </c>
      <c r="N4869" s="16">
        <v>5.84</v>
      </c>
      <c r="O4869" s="16">
        <v>6.36</v>
      </c>
      <c r="P4869" s="16">
        <v>6.39</v>
      </c>
      <c r="Q4869" s="16"/>
      <c r="R4869" s="16"/>
      <c r="S4869" s="16"/>
    </row>
    <row r="4870" spans="1:19" x14ac:dyDescent="0.25">
      <c r="A4870" t="s">
        <v>55</v>
      </c>
      <c r="B4870" s="102" t="s">
        <v>30</v>
      </c>
      <c r="C4870" t="s">
        <v>899</v>
      </c>
      <c r="D4870" s="54">
        <v>44737</v>
      </c>
      <c r="E4870" s="102" t="s">
        <v>852</v>
      </c>
      <c r="F4870" s="102" t="s">
        <v>62</v>
      </c>
      <c r="G4870" s="102" t="s">
        <v>20</v>
      </c>
      <c r="H4870" s="2">
        <v>15</v>
      </c>
      <c r="I4870" s="2">
        <v>935</v>
      </c>
      <c r="J4870" s="2" t="s">
        <v>150</v>
      </c>
      <c r="K4870" s="2" t="s">
        <v>64</v>
      </c>
      <c r="L4870" s="2" t="s">
        <v>0</v>
      </c>
      <c r="M4870" s="16">
        <v>5.74</v>
      </c>
      <c r="N4870" s="16">
        <v>5.4</v>
      </c>
      <c r="O4870" s="16">
        <v>5.74</v>
      </c>
      <c r="P4870" s="16" t="s">
        <v>1</v>
      </c>
      <c r="Q4870" s="16"/>
      <c r="R4870" s="16"/>
      <c r="S4870" s="16"/>
    </row>
    <row r="4871" spans="1:19" x14ac:dyDescent="0.25">
      <c r="A4871" t="s">
        <v>46</v>
      </c>
      <c r="B4871" s="20" t="s">
        <v>30</v>
      </c>
      <c r="C4871" t="s">
        <v>899</v>
      </c>
      <c r="D4871" s="54">
        <v>44737</v>
      </c>
      <c r="E4871" s="102" t="s">
        <v>852</v>
      </c>
      <c r="F4871" s="102" t="s">
        <v>62</v>
      </c>
      <c r="G4871" s="20" t="s">
        <v>20</v>
      </c>
      <c r="H4871" s="2">
        <v>7</v>
      </c>
      <c r="I4871" s="2">
        <v>965</v>
      </c>
      <c r="J4871" s="2" t="s">
        <v>307</v>
      </c>
      <c r="K4871" s="2" t="s">
        <v>256</v>
      </c>
      <c r="L4871" s="2" t="s">
        <v>23</v>
      </c>
      <c r="M4871" s="16">
        <v>6.3</v>
      </c>
      <c r="N4871" s="16">
        <v>6.01</v>
      </c>
      <c r="O4871" s="16">
        <v>6.3</v>
      </c>
      <c r="P4871" s="16">
        <v>5.64</v>
      </c>
      <c r="Q4871" s="16"/>
      <c r="R4871" s="16"/>
      <c r="S4871" s="16"/>
    </row>
    <row r="4872" spans="1:19" x14ac:dyDescent="0.25">
      <c r="A4872" t="s">
        <v>46</v>
      </c>
      <c r="B4872" s="102" t="s">
        <v>30</v>
      </c>
      <c r="C4872" t="s">
        <v>899</v>
      </c>
      <c r="D4872" s="54">
        <v>44737</v>
      </c>
      <c r="E4872" s="102" t="s">
        <v>852</v>
      </c>
      <c r="F4872" s="102" t="s">
        <v>62</v>
      </c>
      <c r="G4872" s="20" t="s">
        <v>20</v>
      </c>
      <c r="H4872" s="2">
        <v>1</v>
      </c>
      <c r="I4872" s="2">
        <v>941</v>
      </c>
      <c r="J4872" s="2" t="s">
        <v>309</v>
      </c>
      <c r="K4872" s="2" t="s">
        <v>64</v>
      </c>
      <c r="L4872" s="2" t="s">
        <v>23</v>
      </c>
      <c r="M4872" s="16">
        <v>9.5500000000000007</v>
      </c>
      <c r="N4872" s="16" t="s">
        <v>1</v>
      </c>
      <c r="O4872" s="16">
        <v>8.8800000000000008</v>
      </c>
      <c r="P4872" s="16">
        <v>9.5500000000000007</v>
      </c>
      <c r="Q4872" s="16"/>
      <c r="R4872" s="16"/>
      <c r="S4872" s="16"/>
    </row>
    <row r="4873" spans="1:19" x14ac:dyDescent="0.25">
      <c r="A4873" t="s">
        <v>46</v>
      </c>
      <c r="B4873" s="102" t="s">
        <v>30</v>
      </c>
      <c r="C4873" t="s">
        <v>899</v>
      </c>
      <c r="D4873" s="54">
        <v>44737</v>
      </c>
      <c r="E4873" s="102" t="s">
        <v>852</v>
      </c>
      <c r="F4873" s="102" t="s">
        <v>62</v>
      </c>
      <c r="G4873" s="20" t="s">
        <v>20</v>
      </c>
      <c r="H4873" s="2">
        <v>6</v>
      </c>
      <c r="I4873" s="2">
        <v>953</v>
      </c>
      <c r="J4873" s="2" t="s">
        <v>355</v>
      </c>
      <c r="K4873" s="2" t="s">
        <v>64</v>
      </c>
      <c r="L4873" s="2" t="s">
        <v>23</v>
      </c>
      <c r="M4873" s="16">
        <v>8.65</v>
      </c>
      <c r="N4873" s="16">
        <v>8.19</v>
      </c>
      <c r="O4873" s="16">
        <v>8.56</v>
      </c>
      <c r="P4873" s="16">
        <v>8.65</v>
      </c>
      <c r="Q4873" s="16"/>
      <c r="R4873" s="16"/>
      <c r="S4873" s="16"/>
    </row>
    <row r="4874" spans="1:19" x14ac:dyDescent="0.25">
      <c r="A4874" t="s">
        <v>98</v>
      </c>
      <c r="B4874" s="20" t="s">
        <v>188</v>
      </c>
      <c r="C4874" t="s">
        <v>899</v>
      </c>
      <c r="D4874" s="54">
        <v>44737</v>
      </c>
      <c r="E4874" s="102" t="s">
        <v>852</v>
      </c>
      <c r="F4874" s="102" t="s">
        <v>62</v>
      </c>
      <c r="G4874" s="102" t="s">
        <v>20</v>
      </c>
      <c r="H4874" s="2">
        <v>1</v>
      </c>
      <c r="I4874" s="2">
        <v>977</v>
      </c>
      <c r="J4874" s="2" t="s">
        <v>287</v>
      </c>
      <c r="K4874" s="2" t="s">
        <v>257</v>
      </c>
      <c r="L4874" s="2" t="s">
        <v>22</v>
      </c>
      <c r="M4874" s="16">
        <v>1.45</v>
      </c>
      <c r="N4874" s="16"/>
      <c r="O4874" s="16"/>
      <c r="P4874" s="16"/>
      <c r="Q4874" s="16"/>
      <c r="R4874" s="16"/>
      <c r="S4874" s="16"/>
    </row>
    <row r="4875" spans="1:19" x14ac:dyDescent="0.25">
      <c r="A4875" t="s">
        <v>98</v>
      </c>
      <c r="B4875" s="102" t="s">
        <v>188</v>
      </c>
      <c r="C4875" t="s">
        <v>899</v>
      </c>
      <c r="D4875" s="54">
        <v>44737</v>
      </c>
      <c r="E4875" s="102" t="s">
        <v>852</v>
      </c>
      <c r="F4875" s="102" t="s">
        <v>62</v>
      </c>
      <c r="G4875" s="102" t="s">
        <v>20</v>
      </c>
      <c r="H4875" s="2">
        <v>2</v>
      </c>
      <c r="I4875" s="2">
        <v>942</v>
      </c>
      <c r="J4875" s="2" t="s">
        <v>214</v>
      </c>
      <c r="K4875" s="2" t="s">
        <v>64</v>
      </c>
      <c r="L4875" s="2" t="s">
        <v>22</v>
      </c>
      <c r="M4875" s="16">
        <v>1.41</v>
      </c>
      <c r="N4875" s="16"/>
      <c r="O4875" s="16"/>
      <c r="P4875" s="16"/>
      <c r="Q4875" s="16"/>
      <c r="R4875" s="16"/>
      <c r="S4875" s="16"/>
    </row>
    <row r="4876" spans="1:19" x14ac:dyDescent="0.25">
      <c r="A4876" t="s">
        <v>98</v>
      </c>
      <c r="B4876" s="102" t="s">
        <v>188</v>
      </c>
      <c r="C4876" t="s">
        <v>899</v>
      </c>
      <c r="D4876" s="54">
        <v>44737</v>
      </c>
      <c r="E4876" s="102" t="s">
        <v>852</v>
      </c>
      <c r="F4876" s="102" t="s">
        <v>62</v>
      </c>
      <c r="G4876" s="102" t="s">
        <v>20</v>
      </c>
      <c r="H4876" s="2">
        <v>3</v>
      </c>
      <c r="I4876" s="2">
        <v>957</v>
      </c>
      <c r="J4876" s="2" t="s">
        <v>177</v>
      </c>
      <c r="K4876" s="2" t="s">
        <v>256</v>
      </c>
      <c r="L4876" s="2" t="s">
        <v>22</v>
      </c>
      <c r="M4876" s="16">
        <v>1.37</v>
      </c>
      <c r="N4876" s="16"/>
      <c r="O4876" s="16"/>
      <c r="P4876" s="16"/>
      <c r="Q4876" s="16"/>
      <c r="R4876" s="16"/>
      <c r="S4876" s="16"/>
    </row>
    <row r="4877" spans="1:19" x14ac:dyDescent="0.25">
      <c r="A4877" t="s">
        <v>98</v>
      </c>
      <c r="B4877" s="102" t="s">
        <v>188</v>
      </c>
      <c r="C4877" t="s">
        <v>899</v>
      </c>
      <c r="D4877" s="54">
        <v>44737</v>
      </c>
      <c r="E4877" s="102" t="s">
        <v>852</v>
      </c>
      <c r="F4877" s="102" t="s">
        <v>62</v>
      </c>
      <c r="G4877" s="102" t="s">
        <v>20</v>
      </c>
      <c r="H4877" s="2">
        <v>4</v>
      </c>
      <c r="I4877" s="2">
        <v>947</v>
      </c>
      <c r="J4877" s="2" t="s">
        <v>221</v>
      </c>
      <c r="K4877" s="2" t="s">
        <v>64</v>
      </c>
      <c r="L4877" s="2" t="s">
        <v>22</v>
      </c>
      <c r="M4877" s="16">
        <v>1.33</v>
      </c>
      <c r="N4877" s="16"/>
      <c r="O4877" s="16"/>
      <c r="P4877" s="16"/>
      <c r="Q4877" s="16"/>
      <c r="R4877" s="16"/>
      <c r="S4877" s="16"/>
    </row>
    <row r="4878" spans="1:19" x14ac:dyDescent="0.25">
      <c r="A4878" t="s">
        <v>98</v>
      </c>
      <c r="B4878" s="102" t="s">
        <v>188</v>
      </c>
      <c r="C4878" t="s">
        <v>899</v>
      </c>
      <c r="D4878" s="54">
        <v>44737</v>
      </c>
      <c r="E4878" s="102" t="s">
        <v>852</v>
      </c>
      <c r="F4878" s="102" t="s">
        <v>62</v>
      </c>
      <c r="G4878" s="102" t="s">
        <v>20</v>
      </c>
      <c r="H4878" s="2">
        <v>7</v>
      </c>
      <c r="I4878" s="2">
        <v>969</v>
      </c>
      <c r="J4878" s="2" t="s">
        <v>293</v>
      </c>
      <c r="K4878" s="2" t="s">
        <v>66</v>
      </c>
      <c r="L4878" s="2" t="s">
        <v>22</v>
      </c>
      <c r="M4878" s="16">
        <v>1.29</v>
      </c>
      <c r="N4878" s="16"/>
      <c r="O4878" s="16"/>
      <c r="P4878" s="16"/>
      <c r="Q4878" s="16"/>
      <c r="R4878" s="16"/>
      <c r="S4878" s="16"/>
    </row>
    <row r="4879" spans="1:19" x14ac:dyDescent="0.25">
      <c r="A4879" t="s">
        <v>98</v>
      </c>
      <c r="B4879" s="102" t="s">
        <v>188</v>
      </c>
      <c r="C4879" t="s">
        <v>899</v>
      </c>
      <c r="D4879" s="54">
        <v>44737</v>
      </c>
      <c r="E4879" s="102" t="s">
        <v>852</v>
      </c>
      <c r="F4879" s="102" t="s">
        <v>62</v>
      </c>
      <c r="G4879" s="102" t="s">
        <v>20</v>
      </c>
      <c r="H4879" s="2">
        <v>8</v>
      </c>
      <c r="I4879" s="2">
        <v>976</v>
      </c>
      <c r="J4879" s="2" t="s">
        <v>288</v>
      </c>
      <c r="K4879" s="2" t="s">
        <v>257</v>
      </c>
      <c r="L4879" s="2" t="s">
        <v>22</v>
      </c>
      <c r="M4879" s="16">
        <v>1.25</v>
      </c>
      <c r="N4879" s="16"/>
      <c r="O4879" s="16"/>
      <c r="P4879" s="16"/>
      <c r="Q4879" s="16"/>
      <c r="R4879" s="16"/>
      <c r="S4879" s="16"/>
    </row>
    <row r="4880" spans="1:19" x14ac:dyDescent="0.25">
      <c r="A4880" t="s">
        <v>98</v>
      </c>
      <c r="B4880" s="102" t="s">
        <v>188</v>
      </c>
      <c r="C4880" t="s">
        <v>899</v>
      </c>
      <c r="D4880" s="54">
        <v>44737</v>
      </c>
      <c r="E4880" s="102" t="s">
        <v>852</v>
      </c>
      <c r="F4880" s="102" t="s">
        <v>62</v>
      </c>
      <c r="G4880" s="102" t="s">
        <v>20</v>
      </c>
      <c r="H4880" s="2">
        <v>9</v>
      </c>
      <c r="I4880" s="2">
        <v>954</v>
      </c>
      <c r="J4880" s="2" t="s">
        <v>215</v>
      </c>
      <c r="K4880" s="2" t="s">
        <v>64</v>
      </c>
      <c r="L4880" s="2" t="s">
        <v>22</v>
      </c>
      <c r="M4880" s="16">
        <v>1.25</v>
      </c>
      <c r="N4880" s="16"/>
      <c r="O4880" s="16"/>
      <c r="P4880" s="16"/>
      <c r="Q4880" s="16"/>
      <c r="R4880" s="16"/>
      <c r="S4880" s="16"/>
    </row>
    <row r="4881" spans="1:19" x14ac:dyDescent="0.25">
      <c r="A4881" t="s">
        <v>98</v>
      </c>
      <c r="B4881" s="102" t="s">
        <v>188</v>
      </c>
      <c r="C4881" t="s">
        <v>899</v>
      </c>
      <c r="D4881" s="54">
        <v>44737</v>
      </c>
      <c r="E4881" s="102" t="s">
        <v>852</v>
      </c>
      <c r="F4881" s="102" t="s">
        <v>62</v>
      </c>
      <c r="G4881" s="102" t="s">
        <v>20</v>
      </c>
      <c r="H4881" s="2">
        <v>10</v>
      </c>
      <c r="I4881" s="2">
        <v>959</v>
      </c>
      <c r="J4881" s="2" t="s">
        <v>225</v>
      </c>
      <c r="K4881" s="2" t="s">
        <v>256</v>
      </c>
      <c r="L4881" s="2" t="s">
        <v>22</v>
      </c>
      <c r="M4881" s="16">
        <v>1.25</v>
      </c>
      <c r="N4881" s="16"/>
      <c r="O4881" s="16"/>
      <c r="P4881" s="16"/>
      <c r="Q4881" s="16"/>
      <c r="R4881" s="16"/>
      <c r="S4881" s="16"/>
    </row>
    <row r="4882" spans="1:19" x14ac:dyDescent="0.25">
      <c r="A4882" t="s">
        <v>98</v>
      </c>
      <c r="B4882" s="102" t="s">
        <v>188</v>
      </c>
      <c r="C4882" t="s">
        <v>899</v>
      </c>
      <c r="D4882" s="54">
        <v>44737</v>
      </c>
      <c r="E4882" s="102" t="s">
        <v>852</v>
      </c>
      <c r="F4882" s="102" t="s">
        <v>62</v>
      </c>
      <c r="G4882" s="102" t="s">
        <v>20</v>
      </c>
      <c r="H4882" s="2">
        <v>10</v>
      </c>
      <c r="I4882" s="2">
        <v>973</v>
      </c>
      <c r="J4882" s="2" t="s">
        <v>216</v>
      </c>
      <c r="K4882" s="2" t="s">
        <v>66</v>
      </c>
      <c r="L4882" s="2" t="s">
        <v>22</v>
      </c>
      <c r="M4882" s="16">
        <v>1.25</v>
      </c>
      <c r="N4882" s="16"/>
      <c r="O4882" s="16"/>
      <c r="P4882" s="16"/>
      <c r="Q4882" s="16"/>
      <c r="R4882" s="16"/>
      <c r="S4882" s="16"/>
    </row>
    <row r="4883" spans="1:19" x14ac:dyDescent="0.25">
      <c r="A4883" t="s">
        <v>98</v>
      </c>
      <c r="B4883" s="102" t="s">
        <v>188</v>
      </c>
      <c r="C4883" t="s">
        <v>899</v>
      </c>
      <c r="D4883" s="54">
        <v>44737</v>
      </c>
      <c r="E4883" s="102" t="s">
        <v>852</v>
      </c>
      <c r="F4883" s="102" t="s">
        <v>62</v>
      </c>
      <c r="G4883" s="102" t="s">
        <v>20</v>
      </c>
      <c r="H4883" s="2">
        <v>12</v>
      </c>
      <c r="I4883" s="2">
        <v>936</v>
      </c>
      <c r="J4883" s="2" t="s">
        <v>217</v>
      </c>
      <c r="K4883" s="2" t="s">
        <v>64</v>
      </c>
      <c r="L4883" s="2" t="s">
        <v>22</v>
      </c>
      <c r="M4883" s="16">
        <v>1.21</v>
      </c>
      <c r="N4883" s="16"/>
      <c r="O4883" s="16"/>
      <c r="P4883" s="16"/>
      <c r="Q4883" s="16"/>
      <c r="R4883" s="16"/>
      <c r="S4883" s="16"/>
    </row>
    <row r="4884" spans="1:19" x14ac:dyDescent="0.25">
      <c r="A4884" t="s">
        <v>98</v>
      </c>
      <c r="B4884" s="102" t="s">
        <v>188</v>
      </c>
      <c r="C4884" t="s">
        <v>899</v>
      </c>
      <c r="D4884" s="54">
        <v>44737</v>
      </c>
      <c r="E4884" s="102" t="s">
        <v>852</v>
      </c>
      <c r="F4884" s="102" t="s">
        <v>62</v>
      </c>
      <c r="G4884" s="102" t="s">
        <v>20</v>
      </c>
      <c r="H4884" s="2">
        <v>13</v>
      </c>
      <c r="I4884" s="2">
        <v>968</v>
      </c>
      <c r="J4884" s="2" t="s">
        <v>236</v>
      </c>
      <c r="K4884" s="2" t="s">
        <v>66</v>
      </c>
      <c r="L4884" s="2" t="s">
        <v>22</v>
      </c>
      <c r="M4884" s="16">
        <v>1.21</v>
      </c>
      <c r="N4884" s="16"/>
      <c r="O4884" s="16"/>
      <c r="P4884" s="16"/>
      <c r="Q4884" s="16"/>
      <c r="R4884" s="16"/>
      <c r="S4884" s="16"/>
    </row>
    <row r="4885" spans="1:19" x14ac:dyDescent="0.25">
      <c r="A4885" t="s">
        <v>114</v>
      </c>
      <c r="B4885" s="20" t="s">
        <v>187</v>
      </c>
      <c r="C4885" t="s">
        <v>899</v>
      </c>
      <c r="D4885" s="54">
        <v>44737</v>
      </c>
      <c r="E4885" s="102" t="s">
        <v>852</v>
      </c>
      <c r="F4885" s="102" t="s">
        <v>62</v>
      </c>
      <c r="G4885" s="102" t="s">
        <v>20</v>
      </c>
      <c r="H4885" s="2">
        <v>1</v>
      </c>
      <c r="I4885" s="2">
        <v>965</v>
      </c>
      <c r="J4885" s="2" t="s">
        <v>307</v>
      </c>
      <c r="K4885" s="2" t="s">
        <v>256</v>
      </c>
      <c r="L4885" s="2" t="s">
        <v>23</v>
      </c>
      <c r="M4885" s="16">
        <v>27.06</v>
      </c>
      <c r="N4885" s="16"/>
      <c r="O4885" s="16"/>
      <c r="P4885" s="16"/>
      <c r="Q4885" s="16"/>
      <c r="R4885" s="16"/>
      <c r="S4885" s="16"/>
    </row>
    <row r="4886" spans="1:19" x14ac:dyDescent="0.25">
      <c r="A4886" t="s">
        <v>114</v>
      </c>
      <c r="B4886" s="102" t="s">
        <v>187</v>
      </c>
      <c r="C4886" t="s">
        <v>899</v>
      </c>
      <c r="D4886" s="54">
        <v>44737</v>
      </c>
      <c r="E4886" s="102" t="s">
        <v>852</v>
      </c>
      <c r="F4886" s="102" t="s">
        <v>62</v>
      </c>
      <c r="G4886" s="102" t="s">
        <v>20</v>
      </c>
      <c r="H4886" s="2">
        <v>3</v>
      </c>
      <c r="I4886" s="2">
        <v>953</v>
      </c>
      <c r="J4886" s="2" t="s">
        <v>355</v>
      </c>
      <c r="K4886" s="2" t="s">
        <v>64</v>
      </c>
      <c r="L4886" s="2" t="s">
        <v>23</v>
      </c>
      <c r="M4886" s="16">
        <v>27.38</v>
      </c>
      <c r="N4886" s="16"/>
      <c r="O4886" s="16"/>
      <c r="P4886" s="16"/>
      <c r="Q4886" s="16"/>
      <c r="R4886" s="16"/>
      <c r="S4886" s="16"/>
    </row>
    <row r="4887" spans="1:19" x14ac:dyDescent="0.25">
      <c r="A4887" t="s">
        <v>114</v>
      </c>
      <c r="B4887" s="102" t="s">
        <v>187</v>
      </c>
      <c r="C4887" t="s">
        <v>899</v>
      </c>
      <c r="D4887" s="54">
        <v>44737</v>
      </c>
      <c r="E4887" s="102" t="s">
        <v>852</v>
      </c>
      <c r="F4887" s="102" t="s">
        <v>62</v>
      </c>
      <c r="G4887" s="102" t="s">
        <v>20</v>
      </c>
      <c r="H4887" s="2">
        <v>5</v>
      </c>
      <c r="I4887" s="2">
        <v>941</v>
      </c>
      <c r="J4887" s="2" t="s">
        <v>309</v>
      </c>
      <c r="K4887" s="2" t="s">
        <v>64</v>
      </c>
      <c r="L4887" s="2" t="s">
        <v>23</v>
      </c>
      <c r="M4887" s="16">
        <v>30.2</v>
      </c>
      <c r="N4887" s="16"/>
      <c r="O4887" s="16"/>
      <c r="P4887" s="16"/>
      <c r="Q4887" s="16"/>
      <c r="R4887" s="16"/>
      <c r="S4887" s="16"/>
    </row>
    <row r="4888" spans="1:19" x14ac:dyDescent="0.25">
      <c r="A4888" t="s">
        <v>104</v>
      </c>
      <c r="B4888" s="102" t="s">
        <v>187</v>
      </c>
      <c r="C4888" t="s">
        <v>899</v>
      </c>
      <c r="D4888" s="54">
        <v>44738</v>
      </c>
      <c r="E4888" s="102" t="s">
        <v>852</v>
      </c>
      <c r="F4888" s="102" t="s">
        <v>62</v>
      </c>
      <c r="G4888" s="102" t="s">
        <v>20</v>
      </c>
      <c r="H4888" s="2">
        <v>1</v>
      </c>
      <c r="I4888" s="2">
        <v>968</v>
      </c>
      <c r="J4888" s="2" t="s">
        <v>236</v>
      </c>
      <c r="K4888" s="2" t="s">
        <v>66</v>
      </c>
      <c r="L4888" s="2" t="s">
        <v>22</v>
      </c>
      <c r="M4888" s="16">
        <v>11.33</v>
      </c>
      <c r="N4888" s="16"/>
      <c r="O4888" s="16"/>
      <c r="P4888" s="16"/>
      <c r="Q4888" s="16"/>
      <c r="R4888" s="16"/>
      <c r="S4888" s="16"/>
    </row>
    <row r="4889" spans="1:19" x14ac:dyDescent="0.25">
      <c r="A4889" t="s">
        <v>104</v>
      </c>
      <c r="B4889" s="102" t="s">
        <v>187</v>
      </c>
      <c r="C4889" t="s">
        <v>899</v>
      </c>
      <c r="D4889" s="54">
        <v>44738</v>
      </c>
      <c r="E4889" s="102" t="s">
        <v>852</v>
      </c>
      <c r="F4889" s="102" t="s">
        <v>62</v>
      </c>
      <c r="G4889" s="102" t="s">
        <v>20</v>
      </c>
      <c r="H4889" s="2">
        <v>2</v>
      </c>
      <c r="I4889" s="2">
        <v>959</v>
      </c>
      <c r="J4889" s="2" t="s">
        <v>225</v>
      </c>
      <c r="K4889" s="2" t="s">
        <v>256</v>
      </c>
      <c r="L4889" s="2" t="s">
        <v>22</v>
      </c>
      <c r="M4889" s="16">
        <v>11.78</v>
      </c>
      <c r="N4889" s="16"/>
      <c r="O4889" s="16"/>
      <c r="P4889" s="16"/>
      <c r="Q4889" s="16"/>
      <c r="R4889" s="16"/>
      <c r="S4889" s="16"/>
    </row>
    <row r="4890" spans="1:19" x14ac:dyDescent="0.25">
      <c r="A4890" t="s">
        <v>104</v>
      </c>
      <c r="B4890" s="102" t="s">
        <v>187</v>
      </c>
      <c r="C4890" t="s">
        <v>899</v>
      </c>
      <c r="D4890" s="54">
        <v>44738</v>
      </c>
      <c r="E4890" s="102" t="s">
        <v>852</v>
      </c>
      <c r="F4890" s="102" t="s">
        <v>62</v>
      </c>
      <c r="G4890" s="102" t="s">
        <v>20</v>
      </c>
      <c r="H4890" s="2">
        <v>3</v>
      </c>
      <c r="I4890" s="2">
        <v>972</v>
      </c>
      <c r="J4890" s="2" t="s">
        <v>220</v>
      </c>
      <c r="K4890" s="2" t="s">
        <v>66</v>
      </c>
      <c r="L4890" s="2" t="s">
        <v>22</v>
      </c>
      <c r="M4890" s="16">
        <v>12.01</v>
      </c>
      <c r="N4890" s="16"/>
      <c r="O4890" s="16"/>
      <c r="P4890" s="16"/>
      <c r="Q4890" s="16"/>
      <c r="R4890" s="16"/>
      <c r="S4890" s="16"/>
    </row>
    <row r="4891" spans="1:19" x14ac:dyDescent="0.25">
      <c r="A4891" t="s">
        <v>104</v>
      </c>
      <c r="B4891" s="102" t="s">
        <v>187</v>
      </c>
      <c r="C4891" t="s">
        <v>899</v>
      </c>
      <c r="D4891" s="54">
        <v>44738</v>
      </c>
      <c r="E4891" s="102" t="s">
        <v>852</v>
      </c>
      <c r="F4891" s="102" t="s">
        <v>62</v>
      </c>
      <c r="G4891" s="102" t="s">
        <v>20</v>
      </c>
      <c r="H4891" s="2">
        <v>1</v>
      </c>
      <c r="I4891" s="2">
        <v>942</v>
      </c>
      <c r="J4891" s="2" t="s">
        <v>214</v>
      </c>
      <c r="K4891" s="2" t="s">
        <v>64</v>
      </c>
      <c r="L4891" s="2" t="s">
        <v>22</v>
      </c>
      <c r="M4891" s="16">
        <v>10.79</v>
      </c>
      <c r="N4891" s="16"/>
      <c r="O4891" s="16"/>
      <c r="P4891" s="16"/>
      <c r="Q4891" s="16"/>
      <c r="R4891" s="16"/>
      <c r="S4891" s="16"/>
    </row>
    <row r="4892" spans="1:19" x14ac:dyDescent="0.25">
      <c r="A4892" t="s">
        <v>104</v>
      </c>
      <c r="B4892" s="102" t="s">
        <v>187</v>
      </c>
      <c r="C4892" t="s">
        <v>899</v>
      </c>
      <c r="D4892" s="54">
        <v>44738</v>
      </c>
      <c r="E4892" s="102" t="s">
        <v>852</v>
      </c>
      <c r="F4892" s="102" t="s">
        <v>62</v>
      </c>
      <c r="G4892" s="102" t="s">
        <v>20</v>
      </c>
      <c r="H4892" s="2">
        <v>2</v>
      </c>
      <c r="I4892" s="2">
        <v>973</v>
      </c>
      <c r="J4892" s="2" t="s">
        <v>216</v>
      </c>
      <c r="K4892" s="2" t="s">
        <v>66</v>
      </c>
      <c r="L4892" s="2" t="s">
        <v>22</v>
      </c>
      <c r="M4892" s="16">
        <v>10.94</v>
      </c>
      <c r="N4892" s="16"/>
      <c r="O4892" s="16"/>
      <c r="P4892" s="16"/>
      <c r="Q4892" s="16"/>
      <c r="R4892" s="16"/>
      <c r="S4892" s="16"/>
    </row>
    <row r="4893" spans="1:19" x14ac:dyDescent="0.25">
      <c r="A4893" t="s">
        <v>104</v>
      </c>
      <c r="B4893" s="102" t="s">
        <v>187</v>
      </c>
      <c r="C4893" t="s">
        <v>899</v>
      </c>
      <c r="D4893" s="54">
        <v>44738</v>
      </c>
      <c r="E4893" s="102" t="s">
        <v>852</v>
      </c>
      <c r="F4893" s="102" t="s">
        <v>62</v>
      </c>
      <c r="G4893" s="102" t="s">
        <v>20</v>
      </c>
      <c r="H4893" s="2">
        <v>6</v>
      </c>
      <c r="I4893" s="2">
        <v>976</v>
      </c>
      <c r="J4893" s="2" t="s">
        <v>288</v>
      </c>
      <c r="K4893" s="2" t="s">
        <v>257</v>
      </c>
      <c r="L4893" s="2" t="s">
        <v>22</v>
      </c>
      <c r="M4893" s="16">
        <v>11.33</v>
      </c>
      <c r="N4893" s="16"/>
      <c r="O4893" s="16"/>
      <c r="P4893" s="16"/>
      <c r="Q4893" s="16"/>
      <c r="R4893" s="16"/>
      <c r="S4893" s="16"/>
    </row>
    <row r="4894" spans="1:19" x14ac:dyDescent="0.25">
      <c r="A4894" t="s">
        <v>104</v>
      </c>
      <c r="B4894" s="102" t="s">
        <v>187</v>
      </c>
      <c r="C4894" t="s">
        <v>899</v>
      </c>
      <c r="D4894" s="54">
        <v>44738</v>
      </c>
      <c r="E4894" s="102" t="s">
        <v>852</v>
      </c>
      <c r="F4894" s="102" t="s">
        <v>62</v>
      </c>
      <c r="G4894" s="102" t="s">
        <v>20</v>
      </c>
      <c r="H4894" s="2">
        <v>1</v>
      </c>
      <c r="I4894" s="2">
        <v>977</v>
      </c>
      <c r="J4894" s="2" t="s">
        <v>287</v>
      </c>
      <c r="K4894" s="2" t="s">
        <v>257</v>
      </c>
      <c r="L4894" s="2" t="s">
        <v>22</v>
      </c>
      <c r="M4894" s="16">
        <v>10.33</v>
      </c>
      <c r="N4894" s="16"/>
      <c r="O4894" s="16"/>
      <c r="P4894" s="16"/>
      <c r="Q4894" s="16"/>
      <c r="R4894" s="16"/>
      <c r="S4894" s="16"/>
    </row>
    <row r="4895" spans="1:19" x14ac:dyDescent="0.25">
      <c r="A4895" t="s">
        <v>104</v>
      </c>
      <c r="B4895" s="102" t="s">
        <v>187</v>
      </c>
      <c r="C4895" t="s">
        <v>899</v>
      </c>
      <c r="D4895" s="54">
        <v>44738</v>
      </c>
      <c r="E4895" s="102" t="s">
        <v>852</v>
      </c>
      <c r="F4895" s="102" t="s">
        <v>62</v>
      </c>
      <c r="G4895" s="102" t="s">
        <v>20</v>
      </c>
      <c r="H4895" s="2">
        <v>2</v>
      </c>
      <c r="I4895" s="2">
        <v>954</v>
      </c>
      <c r="J4895" s="2" t="s">
        <v>215</v>
      </c>
      <c r="K4895" s="2" t="s">
        <v>64</v>
      </c>
      <c r="L4895" s="2" t="s">
        <v>22</v>
      </c>
      <c r="M4895" s="16">
        <v>10.54</v>
      </c>
      <c r="N4895" s="16"/>
      <c r="O4895" s="16"/>
      <c r="P4895" s="16"/>
      <c r="Q4895" s="16"/>
      <c r="R4895" s="16"/>
      <c r="S4895" s="16"/>
    </row>
    <row r="4896" spans="1:19" x14ac:dyDescent="0.25">
      <c r="A4896" t="s">
        <v>104</v>
      </c>
      <c r="B4896" s="102" t="s">
        <v>187</v>
      </c>
      <c r="C4896" t="s">
        <v>899</v>
      </c>
      <c r="D4896" s="54">
        <v>44738</v>
      </c>
      <c r="E4896" s="102" t="s">
        <v>852</v>
      </c>
      <c r="F4896" s="102" t="s">
        <v>62</v>
      </c>
      <c r="G4896" s="102" t="s">
        <v>20</v>
      </c>
      <c r="H4896" s="2">
        <v>3</v>
      </c>
      <c r="I4896" s="2">
        <v>947</v>
      </c>
      <c r="J4896" s="2" t="s">
        <v>221</v>
      </c>
      <c r="K4896" s="2" t="s">
        <v>64</v>
      </c>
      <c r="L4896" s="2" t="s">
        <v>22</v>
      </c>
      <c r="M4896" s="16">
        <v>10.8</v>
      </c>
      <c r="N4896" s="16"/>
      <c r="O4896" s="16"/>
      <c r="P4896" s="16"/>
      <c r="Q4896" s="16"/>
      <c r="R4896" s="16"/>
      <c r="S4896" s="16"/>
    </row>
    <row r="4897" spans="1:19" x14ac:dyDescent="0.25">
      <c r="A4897" t="s">
        <v>104</v>
      </c>
      <c r="B4897" s="102" t="s">
        <v>187</v>
      </c>
      <c r="C4897" t="s">
        <v>899</v>
      </c>
      <c r="D4897" s="54">
        <v>44738</v>
      </c>
      <c r="E4897" s="102" t="s">
        <v>852</v>
      </c>
      <c r="F4897" s="102" t="s">
        <v>62</v>
      </c>
      <c r="G4897" s="102" t="s">
        <v>20</v>
      </c>
      <c r="H4897" s="2">
        <v>4</v>
      </c>
      <c r="I4897" s="2">
        <v>936</v>
      </c>
      <c r="J4897" s="2" t="s">
        <v>217</v>
      </c>
      <c r="K4897" s="2" t="s">
        <v>64</v>
      </c>
      <c r="L4897" s="2" t="s">
        <v>22</v>
      </c>
      <c r="M4897" s="16">
        <v>11.27</v>
      </c>
      <c r="N4897" s="16"/>
      <c r="O4897" s="16"/>
      <c r="P4897" s="16"/>
      <c r="Q4897" s="16"/>
      <c r="R4897" s="16"/>
      <c r="S4897" s="16"/>
    </row>
    <row r="4898" spans="1:19" x14ac:dyDescent="0.25">
      <c r="A4898" t="s">
        <v>104</v>
      </c>
      <c r="B4898" s="102" t="s">
        <v>187</v>
      </c>
      <c r="C4898" t="s">
        <v>899</v>
      </c>
      <c r="D4898" s="54">
        <v>44738</v>
      </c>
      <c r="E4898" s="102" t="s">
        <v>852</v>
      </c>
      <c r="F4898" s="102" t="s">
        <v>62</v>
      </c>
      <c r="G4898" s="102" t="s">
        <v>20</v>
      </c>
      <c r="H4898" s="2">
        <v>5</v>
      </c>
      <c r="I4898" s="2">
        <v>957</v>
      </c>
      <c r="J4898" s="2" t="s">
        <v>177</v>
      </c>
      <c r="K4898" s="2" t="s">
        <v>256</v>
      </c>
      <c r="L4898" s="2" t="s">
        <v>22</v>
      </c>
      <c r="M4898" s="16">
        <v>11.46</v>
      </c>
      <c r="N4898" s="16"/>
      <c r="O4898" s="16"/>
      <c r="P4898" s="16"/>
      <c r="Q4898" s="16"/>
      <c r="R4898" s="16"/>
      <c r="S4898" s="16"/>
    </row>
    <row r="4899" spans="1:19" x14ac:dyDescent="0.25">
      <c r="A4899" t="s">
        <v>104</v>
      </c>
      <c r="B4899" s="102" t="s">
        <v>187</v>
      </c>
      <c r="C4899" t="s">
        <v>899</v>
      </c>
      <c r="D4899" s="54">
        <v>44738</v>
      </c>
      <c r="E4899" s="102" t="s">
        <v>852</v>
      </c>
      <c r="F4899" s="102" t="s">
        <v>62</v>
      </c>
      <c r="G4899" s="102" t="s">
        <v>20</v>
      </c>
      <c r="H4899" s="2">
        <v>7</v>
      </c>
      <c r="I4899" s="2">
        <v>969</v>
      </c>
      <c r="J4899" s="2" t="s">
        <v>293</v>
      </c>
      <c r="K4899" s="2" t="s">
        <v>66</v>
      </c>
      <c r="L4899" s="2" t="s">
        <v>22</v>
      </c>
      <c r="M4899" s="16">
        <v>11.85</v>
      </c>
      <c r="N4899" s="16"/>
      <c r="O4899" s="16"/>
      <c r="P4899" s="16"/>
      <c r="Q4899" s="16"/>
      <c r="R4899" s="16"/>
      <c r="S4899" s="16"/>
    </row>
    <row r="4900" spans="1:19" x14ac:dyDescent="0.25">
      <c r="A4900" t="s">
        <v>96</v>
      </c>
      <c r="B4900" s="20" t="s">
        <v>188</v>
      </c>
      <c r="C4900" t="s">
        <v>899</v>
      </c>
      <c r="D4900" s="54">
        <v>44738</v>
      </c>
      <c r="E4900" s="102" t="s">
        <v>852</v>
      </c>
      <c r="F4900" s="102" t="s">
        <v>62</v>
      </c>
      <c r="G4900" s="102" t="s">
        <v>20</v>
      </c>
      <c r="H4900" s="2">
        <v>5</v>
      </c>
      <c r="I4900" s="2">
        <v>965</v>
      </c>
      <c r="J4900" s="2" t="s">
        <v>307</v>
      </c>
      <c r="K4900" s="2" t="s">
        <v>256</v>
      </c>
      <c r="L4900" s="2" t="s">
        <v>23</v>
      </c>
      <c r="M4900" s="16">
        <v>4.47</v>
      </c>
      <c r="N4900" s="16" t="s">
        <v>1</v>
      </c>
      <c r="O4900" s="16">
        <v>4</v>
      </c>
      <c r="P4900" s="16">
        <v>4.47</v>
      </c>
      <c r="Q4900" s="16"/>
      <c r="R4900" s="16"/>
      <c r="S4900" s="16"/>
    </row>
    <row r="4901" spans="1:19" x14ac:dyDescent="0.25">
      <c r="A4901" t="s">
        <v>96</v>
      </c>
      <c r="B4901" s="102" t="s">
        <v>188</v>
      </c>
      <c r="C4901" t="s">
        <v>899</v>
      </c>
      <c r="D4901" s="54">
        <v>44738</v>
      </c>
      <c r="E4901" s="102" t="s">
        <v>852</v>
      </c>
      <c r="F4901" s="102" t="s">
        <v>62</v>
      </c>
      <c r="G4901" s="102" t="s">
        <v>20</v>
      </c>
      <c r="H4901" s="2">
        <v>3</v>
      </c>
      <c r="I4901" s="2">
        <v>953</v>
      </c>
      <c r="J4901" s="2" t="s">
        <v>355</v>
      </c>
      <c r="K4901" s="2" t="s">
        <v>64</v>
      </c>
      <c r="L4901" s="2" t="s">
        <v>23</v>
      </c>
      <c r="M4901" s="16">
        <v>4.9000000000000004</v>
      </c>
      <c r="N4901" s="16">
        <v>4.8499999999999996</v>
      </c>
      <c r="O4901" s="16">
        <v>4.9000000000000004</v>
      </c>
      <c r="P4901" s="16">
        <v>4.72</v>
      </c>
      <c r="Q4901" s="16"/>
      <c r="R4901" s="16"/>
      <c r="S4901" s="16"/>
    </row>
    <row r="4902" spans="1:19" x14ac:dyDescent="0.25">
      <c r="A4902" t="s">
        <v>96</v>
      </c>
      <c r="B4902" s="102" t="s">
        <v>188</v>
      </c>
      <c r="C4902" t="s">
        <v>899</v>
      </c>
      <c r="D4902" s="54">
        <v>44738</v>
      </c>
      <c r="E4902" s="102" t="s">
        <v>852</v>
      </c>
      <c r="F4902" s="102" t="s">
        <v>62</v>
      </c>
      <c r="G4902" s="102" t="s">
        <v>20</v>
      </c>
      <c r="H4902" s="2">
        <v>6</v>
      </c>
      <c r="I4902" s="2">
        <v>941</v>
      </c>
      <c r="J4902" s="2" t="s">
        <v>309</v>
      </c>
      <c r="K4902" s="2" t="s">
        <v>64</v>
      </c>
      <c r="L4902" s="2" t="s">
        <v>23</v>
      </c>
      <c r="M4902" s="16">
        <v>4.38</v>
      </c>
      <c r="N4902" s="16">
        <v>4.38</v>
      </c>
      <c r="O4902" s="16">
        <v>4.3</v>
      </c>
      <c r="P4902" s="16">
        <v>4.37</v>
      </c>
      <c r="Q4902" s="16"/>
      <c r="R4902" s="16"/>
      <c r="S4902" s="16"/>
    </row>
    <row r="4903" spans="1:19" x14ac:dyDescent="0.25">
      <c r="A4903" t="s">
        <v>112</v>
      </c>
      <c r="B4903" s="20" t="s">
        <v>187</v>
      </c>
      <c r="C4903" t="s">
        <v>899</v>
      </c>
      <c r="D4903" s="54">
        <v>44738</v>
      </c>
      <c r="E4903" s="102" t="s">
        <v>852</v>
      </c>
      <c r="F4903" s="102" t="s">
        <v>62</v>
      </c>
      <c r="G4903" s="20" t="s">
        <v>18</v>
      </c>
      <c r="H4903" s="2">
        <v>1</v>
      </c>
      <c r="I4903" s="2">
        <v>945</v>
      </c>
      <c r="J4903" s="2" t="s">
        <v>302</v>
      </c>
      <c r="K4903" s="2" t="s">
        <v>64</v>
      </c>
      <c r="L4903" s="2" t="s">
        <v>23</v>
      </c>
      <c r="M4903" s="16">
        <v>17.05</v>
      </c>
      <c r="N4903" s="16"/>
      <c r="O4903" s="16"/>
      <c r="P4903" s="16"/>
      <c r="Q4903" s="16"/>
      <c r="R4903" s="16"/>
      <c r="S4903" s="16"/>
    </row>
    <row r="4904" spans="1:19" x14ac:dyDescent="0.25">
      <c r="A4904" t="s">
        <v>112</v>
      </c>
      <c r="B4904" s="102" t="s">
        <v>187</v>
      </c>
      <c r="C4904" t="s">
        <v>899</v>
      </c>
      <c r="D4904" s="54">
        <v>44738</v>
      </c>
      <c r="E4904" s="102" t="s">
        <v>852</v>
      </c>
      <c r="F4904" s="102" t="s">
        <v>62</v>
      </c>
      <c r="G4904" s="102" t="s">
        <v>18</v>
      </c>
      <c r="H4904" s="2">
        <v>2</v>
      </c>
      <c r="I4904" s="2">
        <v>975</v>
      </c>
      <c r="J4904" s="2" t="s">
        <v>324</v>
      </c>
      <c r="K4904" s="2" t="s">
        <v>257</v>
      </c>
      <c r="L4904" s="2" t="s">
        <v>23</v>
      </c>
      <c r="M4904" s="16">
        <v>19.760000000000002</v>
      </c>
      <c r="N4904" s="16"/>
      <c r="O4904" s="16"/>
      <c r="P4904" s="16"/>
      <c r="Q4904" s="16"/>
      <c r="R4904" s="16"/>
      <c r="S4904" s="16"/>
    </row>
    <row r="4905" spans="1:19" x14ac:dyDescent="0.25">
      <c r="A4905" t="s">
        <v>109</v>
      </c>
      <c r="B4905" s="20" t="s">
        <v>187</v>
      </c>
      <c r="C4905" t="s">
        <v>899</v>
      </c>
      <c r="D4905" s="54">
        <v>44738</v>
      </c>
      <c r="E4905" s="102" t="s">
        <v>852</v>
      </c>
      <c r="F4905" s="102" t="s">
        <v>62</v>
      </c>
      <c r="G4905" s="102" t="s">
        <v>18</v>
      </c>
      <c r="H4905" s="2">
        <v>1</v>
      </c>
      <c r="I4905" s="2">
        <v>960</v>
      </c>
      <c r="J4905" s="2" t="s">
        <v>207</v>
      </c>
      <c r="K4905" s="2" t="s">
        <v>256</v>
      </c>
      <c r="L4905" s="2" t="s">
        <v>22</v>
      </c>
      <c r="M4905" s="16">
        <v>14.78</v>
      </c>
      <c r="N4905" s="16"/>
      <c r="O4905" s="16"/>
      <c r="P4905" s="16"/>
      <c r="Q4905" s="16"/>
      <c r="R4905" s="16"/>
      <c r="S4905" s="16"/>
    </row>
    <row r="4906" spans="1:19" x14ac:dyDescent="0.25">
      <c r="A4906" t="s">
        <v>109</v>
      </c>
      <c r="B4906" s="102" t="s">
        <v>187</v>
      </c>
      <c r="C4906" t="s">
        <v>899</v>
      </c>
      <c r="D4906" s="54">
        <v>44738</v>
      </c>
      <c r="E4906" s="102" t="s">
        <v>852</v>
      </c>
      <c r="F4906" s="102" t="s">
        <v>62</v>
      </c>
      <c r="G4906" s="102" t="s">
        <v>18</v>
      </c>
      <c r="H4906" s="2">
        <v>2</v>
      </c>
      <c r="I4906" s="2">
        <v>952</v>
      </c>
      <c r="J4906" s="2" t="s">
        <v>202</v>
      </c>
      <c r="K4906" s="2" t="s">
        <v>64</v>
      </c>
      <c r="L4906" s="2" t="s">
        <v>22</v>
      </c>
      <c r="M4906" s="16">
        <v>15.51</v>
      </c>
      <c r="N4906" s="16"/>
      <c r="O4906" s="16"/>
      <c r="P4906" s="16"/>
      <c r="Q4906" s="16"/>
      <c r="R4906" s="16"/>
      <c r="S4906" s="16"/>
    </row>
    <row r="4907" spans="1:19" x14ac:dyDescent="0.25">
      <c r="A4907" t="s">
        <v>109</v>
      </c>
      <c r="B4907" s="102" t="s">
        <v>187</v>
      </c>
      <c r="C4907" t="s">
        <v>899</v>
      </c>
      <c r="D4907" s="54">
        <v>44738</v>
      </c>
      <c r="E4907" s="102" t="s">
        <v>852</v>
      </c>
      <c r="F4907" s="102" t="s">
        <v>62</v>
      </c>
      <c r="G4907" s="102" t="s">
        <v>18</v>
      </c>
      <c r="H4907" s="2">
        <v>3</v>
      </c>
      <c r="I4907" s="2">
        <v>956</v>
      </c>
      <c r="J4907" s="2" t="s">
        <v>203</v>
      </c>
      <c r="K4907" s="2" t="s">
        <v>64</v>
      </c>
      <c r="L4907" s="2" t="s">
        <v>22</v>
      </c>
      <c r="M4907" s="16">
        <v>15.88</v>
      </c>
      <c r="N4907" s="16"/>
      <c r="O4907" s="16"/>
      <c r="P4907" s="16"/>
      <c r="Q4907" s="16"/>
      <c r="R4907" s="16"/>
      <c r="S4907" s="16"/>
    </row>
    <row r="4908" spans="1:19" x14ac:dyDescent="0.25">
      <c r="A4908" t="s">
        <v>109</v>
      </c>
      <c r="B4908" s="102" t="s">
        <v>187</v>
      </c>
      <c r="C4908" t="s">
        <v>899</v>
      </c>
      <c r="D4908" s="54">
        <v>44738</v>
      </c>
      <c r="E4908" s="102" t="s">
        <v>852</v>
      </c>
      <c r="F4908" s="102" t="s">
        <v>62</v>
      </c>
      <c r="G4908" s="102" t="s">
        <v>18</v>
      </c>
      <c r="H4908" s="2">
        <v>5</v>
      </c>
      <c r="I4908" s="2">
        <v>951</v>
      </c>
      <c r="J4908" s="2" t="s">
        <v>209</v>
      </c>
      <c r="K4908" s="2" t="s">
        <v>64</v>
      </c>
      <c r="L4908" s="2" t="s">
        <v>22</v>
      </c>
      <c r="M4908" s="16">
        <v>16.45</v>
      </c>
      <c r="N4908" s="16"/>
      <c r="O4908" s="16"/>
      <c r="P4908" s="16"/>
      <c r="Q4908" s="16"/>
      <c r="R4908" s="16"/>
      <c r="S4908" s="16"/>
    </row>
    <row r="4909" spans="1:19" x14ac:dyDescent="0.25">
      <c r="A4909" t="s">
        <v>109</v>
      </c>
      <c r="B4909" s="102" t="s">
        <v>187</v>
      </c>
      <c r="C4909" t="s">
        <v>899</v>
      </c>
      <c r="D4909" s="54">
        <v>44738</v>
      </c>
      <c r="E4909" s="102" t="s">
        <v>852</v>
      </c>
      <c r="F4909" s="102" t="s">
        <v>62</v>
      </c>
      <c r="G4909" s="102" t="s">
        <v>18</v>
      </c>
      <c r="H4909" s="2">
        <v>7</v>
      </c>
      <c r="I4909" s="2">
        <v>938</v>
      </c>
      <c r="J4909" s="2" t="s">
        <v>247</v>
      </c>
      <c r="K4909" s="2" t="s">
        <v>64</v>
      </c>
      <c r="L4909" s="2" t="s">
        <v>22</v>
      </c>
      <c r="M4909" s="16">
        <v>21.08</v>
      </c>
      <c r="N4909" s="16"/>
      <c r="O4909" s="16"/>
      <c r="P4909" s="16"/>
      <c r="Q4909" s="16"/>
      <c r="R4909" s="16"/>
      <c r="S4909" s="16"/>
    </row>
    <row r="4910" spans="1:19" x14ac:dyDescent="0.25">
      <c r="A4910" t="s">
        <v>109</v>
      </c>
      <c r="B4910" s="102" t="s">
        <v>187</v>
      </c>
      <c r="C4910" t="s">
        <v>899</v>
      </c>
      <c r="D4910" s="54">
        <v>44738</v>
      </c>
      <c r="E4910" s="102" t="s">
        <v>852</v>
      </c>
      <c r="F4910" s="102" t="s">
        <v>62</v>
      </c>
      <c r="G4910" s="102" t="s">
        <v>18</v>
      </c>
      <c r="H4910" s="2">
        <v>1</v>
      </c>
      <c r="I4910" s="2">
        <v>962</v>
      </c>
      <c r="J4910" s="2" t="s">
        <v>197</v>
      </c>
      <c r="K4910" s="2" t="s">
        <v>256</v>
      </c>
      <c r="L4910" s="2" t="s">
        <v>22</v>
      </c>
      <c r="M4910" s="16">
        <v>17.36</v>
      </c>
      <c r="N4910" s="16"/>
      <c r="O4910" s="16"/>
      <c r="P4910" s="16"/>
      <c r="Q4910" s="16"/>
      <c r="R4910" s="16"/>
      <c r="S4910" s="16"/>
    </row>
    <row r="4911" spans="1:19" x14ac:dyDescent="0.25">
      <c r="A4911" t="s">
        <v>109</v>
      </c>
      <c r="B4911" s="102" t="s">
        <v>187</v>
      </c>
      <c r="C4911" t="s">
        <v>899</v>
      </c>
      <c r="D4911" s="54">
        <v>44738</v>
      </c>
      <c r="E4911" s="102" t="s">
        <v>852</v>
      </c>
      <c r="F4911" s="102" t="s">
        <v>62</v>
      </c>
      <c r="G4911" s="102" t="s">
        <v>18</v>
      </c>
      <c r="H4911" s="2">
        <v>2</v>
      </c>
      <c r="I4911" s="2">
        <v>933</v>
      </c>
      <c r="J4911" s="2" t="s">
        <v>903</v>
      </c>
      <c r="K4911" s="2" t="s">
        <v>64</v>
      </c>
      <c r="L4911" s="2" t="s">
        <v>22</v>
      </c>
      <c r="M4911" s="16">
        <v>18.579999999999998</v>
      </c>
      <c r="N4911" s="16"/>
      <c r="O4911" s="16"/>
      <c r="P4911" s="16"/>
      <c r="Q4911" s="16"/>
      <c r="R4911" s="16"/>
      <c r="S4911" s="16"/>
    </row>
    <row r="4912" spans="1:19" x14ac:dyDescent="0.25">
      <c r="A4912" t="s">
        <v>109</v>
      </c>
      <c r="B4912" s="102" t="s">
        <v>187</v>
      </c>
      <c r="C4912" t="s">
        <v>899</v>
      </c>
      <c r="D4912" s="54">
        <v>44738</v>
      </c>
      <c r="E4912" s="102" t="s">
        <v>852</v>
      </c>
      <c r="F4912" s="102" t="s">
        <v>62</v>
      </c>
      <c r="G4912" s="102" t="s">
        <v>18</v>
      </c>
      <c r="H4912" s="2">
        <v>3</v>
      </c>
      <c r="I4912" s="2">
        <v>967</v>
      </c>
      <c r="J4912" s="2" t="s">
        <v>877</v>
      </c>
      <c r="K4912" s="2" t="s">
        <v>256</v>
      </c>
      <c r="L4912" s="2" t="s">
        <v>22</v>
      </c>
      <c r="M4912" s="16">
        <v>18.73</v>
      </c>
      <c r="N4912" s="16"/>
      <c r="O4912" s="16"/>
      <c r="P4912" s="16"/>
      <c r="Q4912" s="16"/>
      <c r="R4912" s="16"/>
      <c r="S4912" s="16"/>
    </row>
    <row r="4913" spans="1:19" x14ac:dyDescent="0.25">
      <c r="A4913" t="s">
        <v>109</v>
      </c>
      <c r="B4913" s="102" t="s">
        <v>187</v>
      </c>
      <c r="C4913" t="s">
        <v>899</v>
      </c>
      <c r="D4913" s="54">
        <v>44738</v>
      </c>
      <c r="E4913" s="102" t="s">
        <v>852</v>
      </c>
      <c r="F4913" s="102" t="s">
        <v>62</v>
      </c>
      <c r="G4913" s="102" t="s">
        <v>18</v>
      </c>
      <c r="H4913" s="2">
        <v>4</v>
      </c>
      <c r="I4913" s="2">
        <v>974</v>
      </c>
      <c r="J4913" s="2" t="s">
        <v>290</v>
      </c>
      <c r="K4913" s="2" t="s">
        <v>66</v>
      </c>
      <c r="L4913" s="2" t="s">
        <v>22</v>
      </c>
      <c r="M4913" s="16">
        <v>19.82</v>
      </c>
      <c r="N4913" s="16"/>
      <c r="O4913" s="16"/>
      <c r="P4913" s="16"/>
      <c r="Q4913" s="16"/>
      <c r="R4913" s="16"/>
      <c r="S4913" s="16"/>
    </row>
    <row r="4914" spans="1:19" x14ac:dyDescent="0.25">
      <c r="A4914" t="s">
        <v>109</v>
      </c>
      <c r="B4914" s="102" t="s">
        <v>187</v>
      </c>
      <c r="C4914" t="s">
        <v>899</v>
      </c>
      <c r="D4914" s="54">
        <v>44738</v>
      </c>
      <c r="E4914" s="102" t="s">
        <v>852</v>
      </c>
      <c r="F4914" s="102" t="s">
        <v>62</v>
      </c>
      <c r="G4914" s="102" t="s">
        <v>18</v>
      </c>
      <c r="H4914" s="2">
        <v>5</v>
      </c>
      <c r="I4914" s="2">
        <v>970</v>
      </c>
      <c r="J4914" s="2" t="s">
        <v>298</v>
      </c>
      <c r="K4914" s="2" t="s">
        <v>66</v>
      </c>
      <c r="L4914" s="2" t="s">
        <v>22</v>
      </c>
      <c r="M4914" s="16">
        <v>20.27</v>
      </c>
      <c r="N4914" s="16"/>
      <c r="O4914" s="16"/>
      <c r="P4914" s="16"/>
      <c r="Q4914" s="16"/>
      <c r="R4914" s="16"/>
      <c r="S4914" s="16"/>
    </row>
    <row r="4915" spans="1:19" x14ac:dyDescent="0.25">
      <c r="A4915" t="s">
        <v>109</v>
      </c>
      <c r="B4915" s="102" t="s">
        <v>187</v>
      </c>
      <c r="C4915" t="s">
        <v>899</v>
      </c>
      <c r="D4915" s="54">
        <v>44738</v>
      </c>
      <c r="E4915" s="102" t="s">
        <v>852</v>
      </c>
      <c r="F4915" s="102" t="s">
        <v>62</v>
      </c>
      <c r="G4915" s="102" t="s">
        <v>18</v>
      </c>
      <c r="H4915" s="2">
        <v>6</v>
      </c>
      <c r="I4915" s="2">
        <v>927</v>
      </c>
      <c r="J4915" s="2" t="s">
        <v>801</v>
      </c>
      <c r="K4915" s="2" t="s">
        <v>64</v>
      </c>
      <c r="L4915" s="2" t="s">
        <v>22</v>
      </c>
      <c r="M4915" s="16">
        <v>20.440000000000001</v>
      </c>
      <c r="N4915" s="16"/>
      <c r="O4915" s="16"/>
      <c r="P4915" s="16"/>
      <c r="Q4915" s="16"/>
      <c r="R4915" s="16"/>
      <c r="S4915" s="16"/>
    </row>
    <row r="4916" spans="1:19" x14ac:dyDescent="0.25">
      <c r="A4916" t="s">
        <v>103</v>
      </c>
      <c r="B4916" s="20" t="s">
        <v>187</v>
      </c>
      <c r="C4916" t="s">
        <v>899</v>
      </c>
      <c r="D4916" s="54">
        <v>44738</v>
      </c>
      <c r="E4916" s="102" t="s">
        <v>852</v>
      </c>
      <c r="F4916" s="102" t="s">
        <v>62</v>
      </c>
      <c r="G4916" s="20" t="s">
        <v>20</v>
      </c>
      <c r="H4916" s="2">
        <v>1</v>
      </c>
      <c r="I4916" s="2">
        <v>928</v>
      </c>
      <c r="J4916" s="2" t="s">
        <v>60</v>
      </c>
      <c r="K4916" s="2" t="s">
        <v>64</v>
      </c>
      <c r="L4916" s="2" t="s">
        <v>0</v>
      </c>
      <c r="M4916" s="16">
        <v>11.37</v>
      </c>
      <c r="N4916" s="16"/>
      <c r="O4916" s="16"/>
      <c r="P4916" s="16"/>
      <c r="Q4916" s="16"/>
      <c r="R4916" s="16"/>
      <c r="S4916" s="16"/>
    </row>
    <row r="4917" spans="1:19" x14ac:dyDescent="0.25">
      <c r="A4917" t="s">
        <v>103</v>
      </c>
      <c r="B4917" s="102" t="s">
        <v>187</v>
      </c>
      <c r="C4917" t="s">
        <v>899</v>
      </c>
      <c r="D4917" s="54">
        <v>44738</v>
      </c>
      <c r="E4917" s="102" t="s">
        <v>852</v>
      </c>
      <c r="F4917" s="102" t="s">
        <v>62</v>
      </c>
      <c r="G4917" s="102" t="s">
        <v>20</v>
      </c>
      <c r="H4917" s="2">
        <v>2</v>
      </c>
      <c r="I4917" s="2">
        <v>950</v>
      </c>
      <c r="J4917" s="2" t="s">
        <v>68</v>
      </c>
      <c r="K4917" s="2" t="s">
        <v>64</v>
      </c>
      <c r="L4917" s="2" t="s">
        <v>0</v>
      </c>
      <c r="M4917" s="16">
        <v>11.78</v>
      </c>
      <c r="N4917" s="16"/>
      <c r="O4917" s="16"/>
      <c r="P4917" s="16"/>
      <c r="Q4917" s="16"/>
      <c r="R4917" s="16"/>
      <c r="S4917" s="16"/>
    </row>
    <row r="4918" spans="1:19" x14ac:dyDescent="0.25">
      <c r="A4918" t="s">
        <v>103</v>
      </c>
      <c r="B4918" s="102" t="s">
        <v>187</v>
      </c>
      <c r="C4918" t="s">
        <v>899</v>
      </c>
      <c r="D4918" s="54">
        <v>44738</v>
      </c>
      <c r="E4918" s="102" t="s">
        <v>852</v>
      </c>
      <c r="F4918" s="102" t="s">
        <v>62</v>
      </c>
      <c r="G4918" s="102" t="s">
        <v>20</v>
      </c>
      <c r="H4918" s="2">
        <v>2</v>
      </c>
      <c r="I4918" s="2">
        <v>940</v>
      </c>
      <c r="J4918" s="2" t="s">
        <v>271</v>
      </c>
      <c r="K4918" s="2" t="s">
        <v>64</v>
      </c>
      <c r="L4918" s="2" t="s">
        <v>0</v>
      </c>
      <c r="M4918" s="16">
        <v>11.79</v>
      </c>
      <c r="N4918" s="16"/>
      <c r="O4918" s="16"/>
      <c r="P4918" s="16"/>
      <c r="Q4918" s="16"/>
      <c r="R4918" s="16"/>
      <c r="S4918" s="16"/>
    </row>
    <row r="4919" spans="1:19" x14ac:dyDescent="0.25">
      <c r="A4919" t="s">
        <v>103</v>
      </c>
      <c r="B4919" s="102" t="s">
        <v>187</v>
      </c>
      <c r="C4919" t="s">
        <v>899</v>
      </c>
      <c r="D4919" s="54">
        <v>44738</v>
      </c>
      <c r="E4919" s="102" t="s">
        <v>852</v>
      </c>
      <c r="F4919" s="102" t="s">
        <v>62</v>
      </c>
      <c r="G4919" s="102" t="s">
        <v>20</v>
      </c>
      <c r="H4919" s="2">
        <v>3</v>
      </c>
      <c r="I4919" s="2">
        <v>935</v>
      </c>
      <c r="J4919" s="2" t="s">
        <v>150</v>
      </c>
      <c r="K4919" s="2" t="s">
        <v>64</v>
      </c>
      <c r="L4919" s="2" t="s">
        <v>0</v>
      </c>
      <c r="M4919" s="16">
        <v>11.94</v>
      </c>
      <c r="N4919" s="16"/>
      <c r="O4919" s="16"/>
      <c r="P4919" s="16"/>
      <c r="Q4919" s="16"/>
      <c r="R4919" s="16"/>
      <c r="S4919" s="16"/>
    </row>
    <row r="4920" spans="1:19" x14ac:dyDescent="0.25">
      <c r="A4920" t="s">
        <v>103</v>
      </c>
      <c r="B4920" s="102" t="s">
        <v>187</v>
      </c>
      <c r="C4920" t="s">
        <v>899</v>
      </c>
      <c r="D4920" s="54">
        <v>44738</v>
      </c>
      <c r="E4920" s="102" t="s">
        <v>852</v>
      </c>
      <c r="F4920" s="102" t="s">
        <v>62</v>
      </c>
      <c r="G4920" s="102" t="s">
        <v>20</v>
      </c>
      <c r="H4920" s="2">
        <v>4</v>
      </c>
      <c r="I4920" s="2">
        <v>943</v>
      </c>
      <c r="J4920" s="2" t="s">
        <v>72</v>
      </c>
      <c r="K4920" s="2" t="s">
        <v>64</v>
      </c>
      <c r="L4920" s="2" t="s">
        <v>0</v>
      </c>
      <c r="M4920" s="16">
        <v>11.94</v>
      </c>
      <c r="N4920" s="16"/>
      <c r="O4920" s="16"/>
      <c r="P4920" s="16"/>
      <c r="Q4920" s="16"/>
      <c r="R4920" s="16"/>
      <c r="S4920" s="16"/>
    </row>
    <row r="4921" spans="1:19" x14ac:dyDescent="0.25">
      <c r="A4921" t="s">
        <v>103</v>
      </c>
      <c r="B4921" s="102" t="s">
        <v>187</v>
      </c>
      <c r="C4921" t="s">
        <v>899</v>
      </c>
      <c r="D4921" s="54">
        <v>44738</v>
      </c>
      <c r="E4921" s="102" t="s">
        <v>852</v>
      </c>
      <c r="F4921" s="102" t="s">
        <v>62</v>
      </c>
      <c r="G4921" s="20" t="s">
        <v>18</v>
      </c>
      <c r="H4921" s="2">
        <v>1</v>
      </c>
      <c r="I4921" s="2">
        <v>948</v>
      </c>
      <c r="J4921" s="2" t="s">
        <v>733</v>
      </c>
      <c r="K4921" s="2" t="s">
        <v>64</v>
      </c>
      <c r="L4921" s="2" t="s">
        <v>0</v>
      </c>
      <c r="M4921" s="16">
        <v>10.28</v>
      </c>
      <c r="N4921" s="16"/>
      <c r="O4921" s="16"/>
      <c r="P4921" s="16"/>
      <c r="Q4921" s="16"/>
      <c r="R4921" s="16"/>
      <c r="S4921" s="16"/>
    </row>
    <row r="4922" spans="1:19" x14ac:dyDescent="0.25">
      <c r="A4922" t="s">
        <v>103</v>
      </c>
      <c r="B4922" s="102" t="s">
        <v>187</v>
      </c>
      <c r="C4922" t="s">
        <v>899</v>
      </c>
      <c r="D4922" s="54">
        <v>44738</v>
      </c>
      <c r="E4922" s="102" t="s">
        <v>852</v>
      </c>
      <c r="F4922" s="102" t="s">
        <v>62</v>
      </c>
      <c r="G4922" s="20" t="s">
        <v>18</v>
      </c>
      <c r="H4922" s="2">
        <v>2</v>
      </c>
      <c r="I4922" s="2">
        <v>934</v>
      </c>
      <c r="J4922" s="2" t="s">
        <v>74</v>
      </c>
      <c r="K4922" s="2" t="s">
        <v>64</v>
      </c>
      <c r="L4922" s="2" t="s">
        <v>0</v>
      </c>
      <c r="M4922" s="16">
        <v>10.29</v>
      </c>
      <c r="N4922" s="16"/>
      <c r="O4922" s="16"/>
      <c r="P4922" s="16"/>
      <c r="Q4922" s="16"/>
      <c r="R4922" s="16"/>
      <c r="S4922" s="16"/>
    </row>
    <row r="4923" spans="1:19" x14ac:dyDescent="0.25">
      <c r="A4923" t="s">
        <v>103</v>
      </c>
      <c r="B4923" s="102" t="s">
        <v>187</v>
      </c>
      <c r="C4923" t="s">
        <v>899</v>
      </c>
      <c r="D4923" s="54">
        <v>44738</v>
      </c>
      <c r="E4923" s="102" t="s">
        <v>852</v>
      </c>
      <c r="F4923" s="102" t="s">
        <v>62</v>
      </c>
      <c r="G4923" s="20" t="s">
        <v>18</v>
      </c>
      <c r="H4923" s="2">
        <v>8</v>
      </c>
      <c r="I4923" s="2">
        <v>937</v>
      </c>
      <c r="J4923" s="2" t="s">
        <v>24</v>
      </c>
      <c r="K4923" s="2" t="s">
        <v>64</v>
      </c>
      <c r="L4923" s="2" t="s">
        <v>0</v>
      </c>
      <c r="M4923" s="16">
        <v>13.62</v>
      </c>
      <c r="N4923" s="16"/>
      <c r="O4923" s="16"/>
      <c r="P4923" s="16"/>
      <c r="Q4923" s="16"/>
      <c r="R4923" s="16"/>
      <c r="S4923" s="16"/>
    </row>
    <row r="4924" spans="1:19" x14ac:dyDescent="0.25">
      <c r="A4924" t="s">
        <v>96</v>
      </c>
      <c r="B4924" s="20" t="s">
        <v>188</v>
      </c>
      <c r="C4924" t="s">
        <v>899</v>
      </c>
      <c r="D4924" s="54">
        <v>44738</v>
      </c>
      <c r="E4924" s="102" t="s">
        <v>852</v>
      </c>
      <c r="F4924" s="102" t="s">
        <v>62</v>
      </c>
      <c r="G4924" s="20" t="s">
        <v>20</v>
      </c>
      <c r="H4924" s="2">
        <v>1</v>
      </c>
      <c r="I4924" s="2">
        <v>977</v>
      </c>
      <c r="J4924" s="2" t="s">
        <v>287</v>
      </c>
      <c r="K4924" s="2" t="s">
        <v>257</v>
      </c>
      <c r="L4924" s="2" t="s">
        <v>22</v>
      </c>
      <c r="M4924" s="16">
        <v>5.23</v>
      </c>
      <c r="N4924" s="16">
        <v>5.12</v>
      </c>
      <c r="O4924" s="16">
        <v>5.16</v>
      </c>
      <c r="P4924" s="16">
        <v>5.23</v>
      </c>
      <c r="Q4924" s="16"/>
      <c r="R4924" s="16"/>
      <c r="S4924" s="16"/>
    </row>
    <row r="4925" spans="1:19" x14ac:dyDescent="0.25">
      <c r="A4925" t="s">
        <v>96</v>
      </c>
      <c r="B4925" s="102" t="s">
        <v>188</v>
      </c>
      <c r="C4925" t="s">
        <v>899</v>
      </c>
      <c r="D4925" s="54">
        <v>44738</v>
      </c>
      <c r="E4925" s="102" t="s">
        <v>852</v>
      </c>
      <c r="F4925" s="102" t="s">
        <v>62</v>
      </c>
      <c r="G4925" s="102" t="s">
        <v>20</v>
      </c>
      <c r="H4925" s="2">
        <v>2</v>
      </c>
      <c r="I4925" s="2">
        <v>954</v>
      </c>
      <c r="J4925" s="2" t="s">
        <v>215</v>
      </c>
      <c r="K4925" s="2" t="s">
        <v>64</v>
      </c>
      <c r="L4925" s="2" t="s">
        <v>22</v>
      </c>
      <c r="M4925" s="16">
        <v>4.93</v>
      </c>
      <c r="N4925" s="16">
        <v>4.55</v>
      </c>
      <c r="O4925" s="16">
        <v>4.83</v>
      </c>
      <c r="P4925" s="16">
        <v>4.93</v>
      </c>
      <c r="Q4925" s="16"/>
      <c r="R4925" s="16"/>
      <c r="S4925" s="16"/>
    </row>
    <row r="4926" spans="1:19" x14ac:dyDescent="0.25">
      <c r="A4926" t="s">
        <v>96</v>
      </c>
      <c r="B4926" s="102" t="s">
        <v>188</v>
      </c>
      <c r="C4926" t="s">
        <v>899</v>
      </c>
      <c r="D4926" s="54">
        <v>44738</v>
      </c>
      <c r="E4926" s="102" t="s">
        <v>852</v>
      </c>
      <c r="F4926" s="102" t="s">
        <v>62</v>
      </c>
      <c r="G4926" s="102" t="s">
        <v>20</v>
      </c>
      <c r="H4926" s="2">
        <v>3</v>
      </c>
      <c r="I4926" s="2">
        <v>942</v>
      </c>
      <c r="J4926" s="2" t="s">
        <v>214</v>
      </c>
      <c r="K4926" s="2" t="s">
        <v>64</v>
      </c>
      <c r="L4926" s="2" t="s">
        <v>22</v>
      </c>
      <c r="M4926" s="16">
        <v>4.8499999999999996</v>
      </c>
      <c r="N4926" s="16">
        <v>4.71</v>
      </c>
      <c r="O4926" s="16">
        <v>4.55</v>
      </c>
      <c r="P4926" s="16">
        <v>4.8499999999999996</v>
      </c>
      <c r="Q4926" s="16"/>
      <c r="R4926" s="16"/>
      <c r="S4926" s="16"/>
    </row>
    <row r="4927" spans="1:19" x14ac:dyDescent="0.25">
      <c r="A4927" t="s">
        <v>96</v>
      </c>
      <c r="B4927" s="102" t="s">
        <v>188</v>
      </c>
      <c r="C4927" t="s">
        <v>899</v>
      </c>
      <c r="D4927" s="54">
        <v>44738</v>
      </c>
      <c r="E4927" s="102" t="s">
        <v>852</v>
      </c>
      <c r="F4927" s="102" t="s">
        <v>62</v>
      </c>
      <c r="G4927" s="102" t="s">
        <v>20</v>
      </c>
      <c r="H4927" s="2">
        <v>5</v>
      </c>
      <c r="I4927" s="2">
        <v>973</v>
      </c>
      <c r="J4927" s="2" t="s">
        <v>216</v>
      </c>
      <c r="K4927" s="2" t="s">
        <v>66</v>
      </c>
      <c r="L4927" s="2" t="s">
        <v>22</v>
      </c>
      <c r="M4927" s="16">
        <v>4.66</v>
      </c>
      <c r="N4927" s="16" t="s">
        <v>1</v>
      </c>
      <c r="O4927" s="16">
        <v>4.3600000000000003</v>
      </c>
      <c r="P4927" s="16">
        <v>4.66</v>
      </c>
      <c r="Q4927" s="16"/>
      <c r="R4927" s="16"/>
      <c r="S4927" s="16"/>
    </row>
    <row r="4928" spans="1:19" x14ac:dyDescent="0.25">
      <c r="A4928" t="s">
        <v>96</v>
      </c>
      <c r="B4928" s="102" t="s">
        <v>188</v>
      </c>
      <c r="C4928" t="s">
        <v>899</v>
      </c>
      <c r="D4928" s="54">
        <v>44738</v>
      </c>
      <c r="E4928" s="102" t="s">
        <v>852</v>
      </c>
      <c r="F4928" s="102" t="s">
        <v>62</v>
      </c>
      <c r="G4928" s="102" t="s">
        <v>20</v>
      </c>
      <c r="H4928" s="2">
        <v>6</v>
      </c>
      <c r="I4928" s="2">
        <v>947</v>
      </c>
      <c r="J4928" s="2" t="s">
        <v>221</v>
      </c>
      <c r="K4928" s="2" t="s">
        <v>64</v>
      </c>
      <c r="L4928" s="2" t="s">
        <v>22</v>
      </c>
      <c r="M4928" s="16">
        <v>4.62</v>
      </c>
      <c r="N4928" s="16" t="s">
        <v>1</v>
      </c>
      <c r="O4928" s="16">
        <v>4.2699999999999996</v>
      </c>
      <c r="P4928" s="16">
        <v>4.62</v>
      </c>
      <c r="Q4928" s="16"/>
      <c r="R4928" s="16"/>
      <c r="S4928" s="16"/>
    </row>
    <row r="4929" spans="1:24" x14ac:dyDescent="0.25">
      <c r="A4929" t="s">
        <v>96</v>
      </c>
      <c r="B4929" s="102" t="s">
        <v>188</v>
      </c>
      <c r="C4929" t="s">
        <v>899</v>
      </c>
      <c r="D4929" s="54">
        <v>44738</v>
      </c>
      <c r="E4929" s="102" t="s">
        <v>852</v>
      </c>
      <c r="F4929" s="102" t="s">
        <v>62</v>
      </c>
      <c r="G4929" s="102" t="s">
        <v>20</v>
      </c>
      <c r="H4929" s="2">
        <v>7</v>
      </c>
      <c r="I4929" s="2">
        <v>976</v>
      </c>
      <c r="J4929" s="2" t="s">
        <v>288</v>
      </c>
      <c r="K4929" s="2" t="s">
        <v>257</v>
      </c>
      <c r="L4929" s="2" t="s">
        <v>22</v>
      </c>
      <c r="M4929" s="16">
        <v>4.55</v>
      </c>
      <c r="N4929" s="16" t="s">
        <v>1</v>
      </c>
      <c r="O4929" s="16">
        <v>4.41</v>
      </c>
      <c r="P4929" s="16">
        <v>4.55</v>
      </c>
      <c r="Q4929" s="16"/>
      <c r="R4929" s="16"/>
      <c r="S4929" s="16"/>
    </row>
    <row r="4930" spans="1:24" x14ac:dyDescent="0.25">
      <c r="A4930" t="s">
        <v>96</v>
      </c>
      <c r="B4930" s="102" t="s">
        <v>188</v>
      </c>
      <c r="C4930" t="s">
        <v>899</v>
      </c>
      <c r="D4930" s="54">
        <v>44738</v>
      </c>
      <c r="E4930" s="102" t="s">
        <v>852</v>
      </c>
      <c r="F4930" s="102" t="s">
        <v>62</v>
      </c>
      <c r="G4930" s="102" t="s">
        <v>20</v>
      </c>
      <c r="H4930" s="2">
        <v>8</v>
      </c>
      <c r="I4930" s="2">
        <v>936</v>
      </c>
      <c r="J4930" s="2" t="s">
        <v>217</v>
      </c>
      <c r="K4930" s="2" t="s">
        <v>64</v>
      </c>
      <c r="L4930" s="2" t="s">
        <v>22</v>
      </c>
      <c r="M4930" s="16">
        <v>4.5</v>
      </c>
      <c r="N4930" s="16">
        <v>4.5</v>
      </c>
      <c r="O4930" s="16">
        <v>4.45</v>
      </c>
      <c r="P4930" s="16">
        <v>4.3600000000000003</v>
      </c>
      <c r="Q4930" s="16"/>
      <c r="R4930" s="16"/>
      <c r="S4930" s="16"/>
    </row>
    <row r="4931" spans="1:24" x14ac:dyDescent="0.25">
      <c r="A4931" t="s">
        <v>96</v>
      </c>
      <c r="B4931" s="102" t="s">
        <v>188</v>
      </c>
      <c r="C4931" t="s">
        <v>899</v>
      </c>
      <c r="D4931" s="54">
        <v>44738</v>
      </c>
      <c r="E4931" s="102" t="s">
        <v>852</v>
      </c>
      <c r="F4931" s="102" t="s">
        <v>62</v>
      </c>
      <c r="G4931" s="102" t="s">
        <v>20</v>
      </c>
      <c r="H4931" s="2">
        <v>9</v>
      </c>
      <c r="I4931" s="2">
        <v>969</v>
      </c>
      <c r="J4931" s="2" t="s">
        <v>293</v>
      </c>
      <c r="K4931" s="2" t="s">
        <v>66</v>
      </c>
      <c r="L4931" s="2" t="s">
        <v>22</v>
      </c>
      <c r="M4931" s="16">
        <v>4.47</v>
      </c>
      <c r="N4931" s="16" t="s">
        <v>1</v>
      </c>
      <c r="O4931" s="16" t="s">
        <v>1</v>
      </c>
      <c r="P4931" s="16">
        <v>4.47</v>
      </c>
      <c r="Q4931" s="16"/>
      <c r="R4931" s="16"/>
      <c r="S4931" s="16"/>
    </row>
    <row r="4932" spans="1:24" x14ac:dyDescent="0.25">
      <c r="A4932" t="s">
        <v>96</v>
      </c>
      <c r="B4932" s="102" t="s">
        <v>188</v>
      </c>
      <c r="C4932" t="s">
        <v>899</v>
      </c>
      <c r="D4932" s="54">
        <v>44738</v>
      </c>
      <c r="E4932" s="102" t="s">
        <v>852</v>
      </c>
      <c r="F4932" s="102" t="s">
        <v>62</v>
      </c>
      <c r="G4932" s="102" t="s">
        <v>20</v>
      </c>
      <c r="H4932" s="2">
        <v>11</v>
      </c>
      <c r="I4932" s="2">
        <v>972</v>
      </c>
      <c r="J4932" s="2" t="s">
        <v>220</v>
      </c>
      <c r="K4932" s="2" t="s">
        <v>66</v>
      </c>
      <c r="L4932" s="2" t="s">
        <v>22</v>
      </c>
      <c r="M4932" s="16">
        <v>4.0999999999999996</v>
      </c>
      <c r="N4932" s="16">
        <v>4.0999999999999996</v>
      </c>
      <c r="O4932" s="16">
        <v>3.79</v>
      </c>
      <c r="P4932" s="16">
        <v>3.81</v>
      </c>
      <c r="Q4932" s="16"/>
      <c r="R4932" s="16"/>
      <c r="S4932" s="16"/>
    </row>
    <row r="4933" spans="1:24" x14ac:dyDescent="0.25">
      <c r="A4933" t="s">
        <v>96</v>
      </c>
      <c r="B4933" s="102" t="s">
        <v>188</v>
      </c>
      <c r="C4933" t="s">
        <v>899</v>
      </c>
      <c r="D4933" s="54">
        <v>44738</v>
      </c>
      <c r="E4933" s="102" t="s">
        <v>852</v>
      </c>
      <c r="F4933" s="102" t="s">
        <v>62</v>
      </c>
      <c r="G4933" s="102" t="s">
        <v>20</v>
      </c>
      <c r="H4933" s="2">
        <v>12</v>
      </c>
      <c r="I4933" s="2">
        <v>968</v>
      </c>
      <c r="J4933" s="2" t="s">
        <v>236</v>
      </c>
      <c r="K4933" s="2" t="s">
        <v>66</v>
      </c>
      <c r="L4933" s="2" t="s">
        <v>22</v>
      </c>
      <c r="M4933" s="16">
        <v>4.0599999999999996</v>
      </c>
      <c r="N4933" s="16">
        <v>3.75</v>
      </c>
      <c r="O4933" s="16">
        <v>4.0599999999999996</v>
      </c>
      <c r="P4933" s="16">
        <v>4.04</v>
      </c>
      <c r="Q4933" s="16"/>
      <c r="R4933" s="16"/>
      <c r="S4933" s="16"/>
    </row>
    <row r="4934" spans="1:24" x14ac:dyDescent="0.25">
      <c r="A4934" t="s">
        <v>96</v>
      </c>
      <c r="B4934" s="102" t="s">
        <v>188</v>
      </c>
      <c r="C4934" t="s">
        <v>899</v>
      </c>
      <c r="D4934" s="54">
        <v>44738</v>
      </c>
      <c r="E4934" s="102" t="s">
        <v>852</v>
      </c>
      <c r="F4934" s="102" t="s">
        <v>62</v>
      </c>
      <c r="G4934" s="102" t="s">
        <v>20</v>
      </c>
      <c r="H4934" s="2">
        <v>14</v>
      </c>
      <c r="I4934" s="2">
        <v>957</v>
      </c>
      <c r="J4934" s="2" t="s">
        <v>177</v>
      </c>
      <c r="K4934" s="2" t="s">
        <v>256</v>
      </c>
      <c r="L4934" s="2" t="s">
        <v>22</v>
      </c>
      <c r="M4934" s="16">
        <v>3.98</v>
      </c>
      <c r="N4934" s="16">
        <v>3.96</v>
      </c>
      <c r="O4934" s="16">
        <v>3.96</v>
      </c>
      <c r="P4934" s="16">
        <v>3.98</v>
      </c>
      <c r="Q4934" s="16"/>
      <c r="R4934" s="16"/>
      <c r="S4934" s="16"/>
    </row>
    <row r="4935" spans="1:24" x14ac:dyDescent="0.25">
      <c r="A4935" t="s">
        <v>96</v>
      </c>
      <c r="B4935" s="102" t="s">
        <v>188</v>
      </c>
      <c r="C4935" t="s">
        <v>899</v>
      </c>
      <c r="D4935" s="54">
        <v>44738</v>
      </c>
      <c r="E4935" s="102" t="s">
        <v>852</v>
      </c>
      <c r="F4935" s="102" t="s">
        <v>62</v>
      </c>
      <c r="G4935" s="102" t="s">
        <v>20</v>
      </c>
      <c r="H4935" s="2">
        <v>17</v>
      </c>
      <c r="I4935" s="2">
        <v>959</v>
      </c>
      <c r="J4935" s="2" t="s">
        <v>225</v>
      </c>
      <c r="K4935" s="2" t="s">
        <v>256</v>
      </c>
      <c r="L4935" s="2" t="s">
        <v>22</v>
      </c>
      <c r="M4935" s="16">
        <v>3.6</v>
      </c>
      <c r="N4935" s="16">
        <v>3.6</v>
      </c>
      <c r="O4935" s="16" t="s">
        <v>1</v>
      </c>
      <c r="P4935" s="16" t="s">
        <v>1</v>
      </c>
      <c r="Q4935" s="16"/>
      <c r="R4935" s="16"/>
      <c r="S4935" s="16"/>
    </row>
    <row r="4936" spans="1:24" x14ac:dyDescent="0.25">
      <c r="A4936" t="s">
        <v>98</v>
      </c>
      <c r="B4936" s="105" t="s">
        <v>188</v>
      </c>
      <c r="C4936" t="s">
        <v>899</v>
      </c>
      <c r="D4936" s="54">
        <v>44738</v>
      </c>
      <c r="E4936" s="105" t="s">
        <v>852</v>
      </c>
      <c r="F4936" s="105" t="s">
        <v>62</v>
      </c>
      <c r="G4936" s="105" t="s">
        <v>18</v>
      </c>
      <c r="H4936" s="2">
        <v>2</v>
      </c>
      <c r="I4936" s="2">
        <v>975</v>
      </c>
      <c r="J4936" s="2" t="s">
        <v>324</v>
      </c>
      <c r="K4936" s="2" t="s">
        <v>257</v>
      </c>
      <c r="L4936" s="2" t="s">
        <v>23</v>
      </c>
      <c r="M4936" s="16">
        <v>1.55</v>
      </c>
      <c r="N4936" s="16"/>
      <c r="O4936" s="16"/>
      <c r="P4936" s="16"/>
      <c r="Q4936" s="16"/>
      <c r="R4936" s="16"/>
      <c r="S4936" s="16"/>
      <c r="T4936" s="105"/>
      <c r="U4936" s="105"/>
      <c r="V4936" s="105"/>
      <c r="W4936" s="105"/>
      <c r="X4936" s="105"/>
    </row>
    <row r="4937" spans="1:24" x14ac:dyDescent="0.25">
      <c r="A4937" t="s">
        <v>98</v>
      </c>
      <c r="B4937" s="105" t="s">
        <v>188</v>
      </c>
      <c r="C4937" t="s">
        <v>899</v>
      </c>
      <c r="D4937" s="54">
        <v>44738</v>
      </c>
      <c r="E4937" s="105" t="s">
        <v>852</v>
      </c>
      <c r="F4937" s="105" t="s">
        <v>62</v>
      </c>
      <c r="G4937" s="105" t="s">
        <v>18</v>
      </c>
      <c r="H4937" s="2">
        <v>3</v>
      </c>
      <c r="I4937" s="2">
        <v>945</v>
      </c>
      <c r="J4937" s="2" t="s">
        <v>302</v>
      </c>
      <c r="K4937" s="2" t="s">
        <v>64</v>
      </c>
      <c r="L4937" s="2" t="s">
        <v>23</v>
      </c>
      <c r="M4937" s="16">
        <v>1.51</v>
      </c>
      <c r="N4937" s="16"/>
      <c r="O4937" s="16"/>
      <c r="P4937" s="16"/>
      <c r="Q4937" s="16"/>
      <c r="R4937" s="16"/>
      <c r="S4937" s="16"/>
      <c r="T4937" s="105"/>
      <c r="U4937" s="105"/>
      <c r="V4937" s="105"/>
      <c r="W4937" s="105"/>
      <c r="X4937" s="105"/>
    </row>
    <row r="4938" spans="1:24" x14ac:dyDescent="0.25">
      <c r="A4938" t="s">
        <v>43</v>
      </c>
      <c r="B4938" s="20" t="s">
        <v>30</v>
      </c>
      <c r="C4938" t="s">
        <v>899</v>
      </c>
      <c r="D4938" s="54">
        <v>44738</v>
      </c>
      <c r="E4938" s="102" t="s">
        <v>852</v>
      </c>
      <c r="F4938" s="102" t="s">
        <v>62</v>
      </c>
      <c r="G4938" s="20" t="s">
        <v>18</v>
      </c>
      <c r="H4938" s="2">
        <v>2</v>
      </c>
      <c r="I4938" s="2">
        <v>975</v>
      </c>
      <c r="J4938" s="2" t="s">
        <v>324</v>
      </c>
      <c r="K4938" s="2" t="s">
        <v>257</v>
      </c>
      <c r="L4938" s="2" t="s">
        <v>23</v>
      </c>
      <c r="M4938" s="16">
        <v>1.55</v>
      </c>
      <c r="N4938" s="16"/>
      <c r="O4938" s="16"/>
      <c r="P4938" s="16"/>
      <c r="Q4938" s="16"/>
      <c r="R4938" s="16"/>
      <c r="S4938" s="16"/>
    </row>
    <row r="4939" spans="1:24" x14ac:dyDescent="0.25">
      <c r="A4939" t="s">
        <v>43</v>
      </c>
      <c r="B4939" s="102" t="s">
        <v>30</v>
      </c>
      <c r="C4939" t="s">
        <v>899</v>
      </c>
      <c r="D4939" s="54">
        <v>44738</v>
      </c>
      <c r="E4939" s="102" t="s">
        <v>852</v>
      </c>
      <c r="F4939" s="102" t="s">
        <v>62</v>
      </c>
      <c r="G4939" s="102" t="s">
        <v>18</v>
      </c>
      <c r="H4939" s="2">
        <v>3</v>
      </c>
      <c r="I4939" s="2">
        <v>945</v>
      </c>
      <c r="J4939" s="2" t="s">
        <v>302</v>
      </c>
      <c r="K4939" s="2" t="s">
        <v>64</v>
      </c>
      <c r="L4939" s="2" t="s">
        <v>23</v>
      </c>
      <c r="M4939" s="16">
        <v>1.51</v>
      </c>
      <c r="N4939" s="16"/>
      <c r="O4939" s="16"/>
      <c r="P4939" s="16"/>
      <c r="Q4939" s="16"/>
      <c r="R4939" s="16"/>
      <c r="S4939" s="16"/>
    </row>
    <row r="4940" spans="1:24" x14ac:dyDescent="0.25">
      <c r="A4940" t="s">
        <v>47</v>
      </c>
      <c r="B4940" s="102" t="s">
        <v>30</v>
      </c>
      <c r="C4940" t="s">
        <v>899</v>
      </c>
      <c r="D4940" s="54">
        <v>44738</v>
      </c>
      <c r="E4940" s="102" t="s">
        <v>852</v>
      </c>
      <c r="F4940" s="102" t="s">
        <v>62</v>
      </c>
      <c r="G4940" s="102" t="s">
        <v>18</v>
      </c>
      <c r="H4940" s="2">
        <v>1</v>
      </c>
      <c r="I4940" s="2">
        <v>960</v>
      </c>
      <c r="J4940" s="2" t="s">
        <v>207</v>
      </c>
      <c r="K4940" s="2" t="s">
        <v>256</v>
      </c>
      <c r="L4940" s="2" t="s">
        <v>22</v>
      </c>
      <c r="M4940" s="16">
        <v>13.18</v>
      </c>
      <c r="N4940" s="16">
        <v>12.48</v>
      </c>
      <c r="O4940" s="16">
        <v>13.18</v>
      </c>
      <c r="P4940" s="16" t="s">
        <v>25</v>
      </c>
      <c r="Q4940" s="16"/>
      <c r="R4940" s="16"/>
      <c r="S4940" s="16"/>
    </row>
    <row r="4941" spans="1:24" x14ac:dyDescent="0.25">
      <c r="A4941" t="s">
        <v>47</v>
      </c>
      <c r="B4941" s="102" t="s">
        <v>30</v>
      </c>
      <c r="C4941" t="s">
        <v>899</v>
      </c>
      <c r="D4941" s="54">
        <v>44738</v>
      </c>
      <c r="E4941" s="102" t="s">
        <v>852</v>
      </c>
      <c r="F4941" s="102" t="s">
        <v>62</v>
      </c>
      <c r="G4941" s="102" t="s">
        <v>18</v>
      </c>
      <c r="H4941" s="2">
        <v>2</v>
      </c>
      <c r="I4941" s="2">
        <v>952</v>
      </c>
      <c r="J4941" s="2" t="s">
        <v>202</v>
      </c>
      <c r="K4941" s="2" t="s">
        <v>64</v>
      </c>
      <c r="L4941" s="2" t="s">
        <v>22</v>
      </c>
      <c r="M4941" s="16">
        <v>9.76</v>
      </c>
      <c r="N4941" s="16">
        <v>9.1199999999999992</v>
      </c>
      <c r="O4941" s="16">
        <v>9.69</v>
      </c>
      <c r="P4941" s="16">
        <v>9.76</v>
      </c>
      <c r="Q4941" s="16"/>
      <c r="R4941" s="16"/>
      <c r="S4941" s="16"/>
    </row>
    <row r="4942" spans="1:24" x14ac:dyDescent="0.25">
      <c r="A4942" t="s">
        <v>47</v>
      </c>
      <c r="B4942" s="102" t="s">
        <v>30</v>
      </c>
      <c r="C4942" t="s">
        <v>899</v>
      </c>
      <c r="D4942" s="54">
        <v>44738</v>
      </c>
      <c r="E4942" s="102" t="s">
        <v>852</v>
      </c>
      <c r="F4942" s="102" t="s">
        <v>62</v>
      </c>
      <c r="G4942" s="102" t="s">
        <v>18</v>
      </c>
      <c r="H4942" s="2">
        <v>3</v>
      </c>
      <c r="I4942" s="2">
        <v>956</v>
      </c>
      <c r="J4942" s="2" t="s">
        <v>203</v>
      </c>
      <c r="K4942" s="2" t="s">
        <v>64</v>
      </c>
      <c r="L4942" s="2" t="s">
        <v>22</v>
      </c>
      <c r="M4942" s="16">
        <v>8.93</v>
      </c>
      <c r="N4942" s="16" t="s">
        <v>1</v>
      </c>
      <c r="O4942" s="16">
        <v>8.93</v>
      </c>
      <c r="P4942" s="16">
        <v>8.83</v>
      </c>
      <c r="Q4942" s="16"/>
      <c r="R4942" s="16"/>
      <c r="S4942" s="16"/>
    </row>
    <row r="4943" spans="1:24" x14ac:dyDescent="0.25">
      <c r="A4943" t="s">
        <v>47</v>
      </c>
      <c r="B4943" s="102" t="s">
        <v>30</v>
      </c>
      <c r="C4943" t="s">
        <v>899</v>
      </c>
      <c r="D4943" s="54">
        <v>44738</v>
      </c>
      <c r="E4943" s="102" t="s">
        <v>852</v>
      </c>
      <c r="F4943" s="102" t="s">
        <v>62</v>
      </c>
      <c r="G4943" s="102" t="s">
        <v>18</v>
      </c>
      <c r="H4943" s="2">
        <v>4</v>
      </c>
      <c r="I4943" s="2">
        <v>951</v>
      </c>
      <c r="J4943" s="2" t="s">
        <v>209</v>
      </c>
      <c r="K4943" s="2" t="s">
        <v>64</v>
      </c>
      <c r="L4943" s="2" t="s">
        <v>22</v>
      </c>
      <c r="M4943" s="16">
        <v>8.42</v>
      </c>
      <c r="N4943" s="16">
        <v>8.42</v>
      </c>
      <c r="O4943" s="16">
        <v>8.2799999999999994</v>
      </c>
      <c r="P4943" s="16" t="s">
        <v>1</v>
      </c>
      <c r="Q4943" s="16"/>
      <c r="R4943" s="16"/>
      <c r="S4943" s="16"/>
    </row>
    <row r="4944" spans="1:24" x14ac:dyDescent="0.25">
      <c r="A4944" t="s">
        <v>47</v>
      </c>
      <c r="B4944" s="102" t="s">
        <v>30</v>
      </c>
      <c r="C4944" t="s">
        <v>899</v>
      </c>
      <c r="D4944" s="54">
        <v>44738</v>
      </c>
      <c r="E4944" s="102" t="s">
        <v>852</v>
      </c>
      <c r="F4944" s="102" t="s">
        <v>62</v>
      </c>
      <c r="G4944" s="102" t="s">
        <v>18</v>
      </c>
      <c r="H4944" s="2">
        <v>5</v>
      </c>
      <c r="I4944" s="2">
        <v>962</v>
      </c>
      <c r="J4944" s="2" t="s">
        <v>197</v>
      </c>
      <c r="K4944" s="2" t="s">
        <v>256</v>
      </c>
      <c r="L4944" s="2" t="s">
        <v>22</v>
      </c>
      <c r="M4944" s="16">
        <v>7.94</v>
      </c>
      <c r="N4944" s="16">
        <v>7.42</v>
      </c>
      <c r="O4944" s="16">
        <v>7.94</v>
      </c>
      <c r="P4944" s="16">
        <v>7.27</v>
      </c>
      <c r="Q4944" s="16"/>
      <c r="R4944" s="16"/>
      <c r="S4944" s="16"/>
    </row>
    <row r="4945" spans="1:19" x14ac:dyDescent="0.25">
      <c r="A4945" t="s">
        <v>47</v>
      </c>
      <c r="B4945" s="102" t="s">
        <v>30</v>
      </c>
      <c r="C4945" t="s">
        <v>899</v>
      </c>
      <c r="D4945" s="54">
        <v>44738</v>
      </c>
      <c r="E4945" s="102" t="s">
        <v>852</v>
      </c>
      <c r="F4945" s="102" t="s">
        <v>62</v>
      </c>
      <c r="G4945" s="102" t="s">
        <v>18</v>
      </c>
      <c r="H4945" s="2">
        <v>6</v>
      </c>
      <c r="I4945" s="2">
        <v>933</v>
      </c>
      <c r="J4945" s="2" t="s">
        <v>903</v>
      </c>
      <c r="K4945" s="2" t="s">
        <v>64</v>
      </c>
      <c r="L4945" s="2" t="s">
        <v>22</v>
      </c>
      <c r="M4945" s="16">
        <v>7.83</v>
      </c>
      <c r="N4945" s="16">
        <v>7.18</v>
      </c>
      <c r="O4945" s="16">
        <v>7.83</v>
      </c>
      <c r="P4945" s="16">
        <v>6.48</v>
      </c>
      <c r="Q4945" s="16"/>
      <c r="R4945" s="16"/>
      <c r="S4945" s="16"/>
    </row>
    <row r="4946" spans="1:19" x14ac:dyDescent="0.25">
      <c r="A4946" t="s">
        <v>47</v>
      </c>
      <c r="B4946" s="102" t="s">
        <v>30</v>
      </c>
      <c r="C4946" t="s">
        <v>899</v>
      </c>
      <c r="D4946" s="54">
        <v>44738</v>
      </c>
      <c r="E4946" s="102" t="s">
        <v>852</v>
      </c>
      <c r="F4946" s="102" t="s">
        <v>62</v>
      </c>
      <c r="G4946" s="102" t="s">
        <v>18</v>
      </c>
      <c r="H4946" s="2">
        <v>8</v>
      </c>
      <c r="I4946" s="2">
        <v>927</v>
      </c>
      <c r="J4946" s="2" t="s">
        <v>801</v>
      </c>
      <c r="K4946" s="2" t="s">
        <v>64</v>
      </c>
      <c r="L4946" s="2" t="s">
        <v>22</v>
      </c>
      <c r="M4946" s="16">
        <v>7.34</v>
      </c>
      <c r="N4946" s="16">
        <v>7.12</v>
      </c>
      <c r="O4946" s="16" t="s">
        <v>1</v>
      </c>
      <c r="P4946" s="16">
        <v>7.34</v>
      </c>
      <c r="Q4946" s="16"/>
      <c r="R4946" s="16"/>
      <c r="S4946" s="16"/>
    </row>
    <row r="4947" spans="1:19" x14ac:dyDescent="0.25">
      <c r="A4947" t="s">
        <v>47</v>
      </c>
      <c r="B4947" s="102" t="s">
        <v>30</v>
      </c>
      <c r="C4947" t="s">
        <v>899</v>
      </c>
      <c r="D4947" s="54">
        <v>44738</v>
      </c>
      <c r="E4947" s="102" t="s">
        <v>852</v>
      </c>
      <c r="F4947" s="102" t="s">
        <v>62</v>
      </c>
      <c r="G4947" s="102" t="s">
        <v>18</v>
      </c>
      <c r="H4947" s="2">
        <v>9</v>
      </c>
      <c r="I4947" s="2">
        <v>974</v>
      </c>
      <c r="J4947" s="2" t="s">
        <v>290</v>
      </c>
      <c r="K4947" s="2" t="s">
        <v>66</v>
      </c>
      <c r="L4947" s="2" t="s">
        <v>22</v>
      </c>
      <c r="M4947" s="16">
        <v>7.22</v>
      </c>
      <c r="N4947" s="16">
        <v>5.56</v>
      </c>
      <c r="O4947" s="16">
        <v>6.43</v>
      </c>
      <c r="P4947" s="16">
        <v>7.22</v>
      </c>
      <c r="Q4947" s="16"/>
      <c r="R4947" s="16"/>
      <c r="S4947" s="16"/>
    </row>
    <row r="4948" spans="1:19" x14ac:dyDescent="0.25">
      <c r="A4948" t="s">
        <v>47</v>
      </c>
      <c r="B4948" s="102" t="s">
        <v>30</v>
      </c>
      <c r="C4948" t="s">
        <v>899</v>
      </c>
      <c r="D4948" s="54">
        <v>44738</v>
      </c>
      <c r="E4948" s="102" t="s">
        <v>852</v>
      </c>
      <c r="F4948" s="102" t="s">
        <v>62</v>
      </c>
      <c r="G4948" s="102" t="s">
        <v>18</v>
      </c>
      <c r="H4948" s="2">
        <v>10</v>
      </c>
      <c r="I4948" s="2">
        <v>967</v>
      </c>
      <c r="J4948" s="2" t="s">
        <v>877</v>
      </c>
      <c r="K4948" s="2" t="s">
        <v>256</v>
      </c>
      <c r="L4948" s="2" t="s">
        <v>22</v>
      </c>
      <c r="M4948" s="16">
        <v>7.15</v>
      </c>
      <c r="N4948" s="16">
        <v>5.51</v>
      </c>
      <c r="O4948" s="16">
        <v>6.55</v>
      </c>
      <c r="P4948" s="16">
        <v>7.15</v>
      </c>
      <c r="Q4948" s="16"/>
      <c r="R4948" s="16"/>
      <c r="S4948" s="16"/>
    </row>
    <row r="4949" spans="1:19" x14ac:dyDescent="0.25">
      <c r="A4949" t="s">
        <v>47</v>
      </c>
      <c r="B4949" s="102" t="s">
        <v>30</v>
      </c>
      <c r="C4949" t="s">
        <v>899</v>
      </c>
      <c r="D4949" s="54">
        <v>44738</v>
      </c>
      <c r="E4949" s="102" t="s">
        <v>852</v>
      </c>
      <c r="F4949" s="102" t="s">
        <v>62</v>
      </c>
      <c r="G4949" s="102" t="s">
        <v>18</v>
      </c>
      <c r="H4949" s="2">
        <v>11</v>
      </c>
      <c r="I4949" s="2">
        <v>970</v>
      </c>
      <c r="J4949" s="2" t="s">
        <v>298</v>
      </c>
      <c r="K4949" s="2" t="s">
        <v>66</v>
      </c>
      <c r="L4949" s="2" t="s">
        <v>22</v>
      </c>
      <c r="M4949" s="16">
        <v>6.97</v>
      </c>
      <c r="N4949" s="16">
        <v>6.97</v>
      </c>
      <c r="O4949" s="16">
        <v>6.78</v>
      </c>
      <c r="P4949" s="16">
        <v>6.4</v>
      </c>
      <c r="Q4949" s="16"/>
      <c r="R4949" s="16"/>
      <c r="S4949" s="16"/>
    </row>
    <row r="4950" spans="1:19" x14ac:dyDescent="0.25">
      <c r="A4950" t="s">
        <v>47</v>
      </c>
      <c r="B4950" s="102" t="s">
        <v>30</v>
      </c>
      <c r="C4950" t="s">
        <v>899</v>
      </c>
      <c r="D4950" s="54">
        <v>44738</v>
      </c>
      <c r="E4950" s="102" t="s">
        <v>852</v>
      </c>
      <c r="F4950" s="102" t="s">
        <v>62</v>
      </c>
      <c r="G4950" s="102" t="s">
        <v>18</v>
      </c>
      <c r="H4950" s="2">
        <v>13</v>
      </c>
      <c r="I4950" s="2">
        <v>938</v>
      </c>
      <c r="J4950" s="2" t="s">
        <v>247</v>
      </c>
      <c r="K4950" s="2" t="s">
        <v>64</v>
      </c>
      <c r="L4950" s="2" t="s">
        <v>22</v>
      </c>
      <c r="M4950" s="16">
        <v>6.4</v>
      </c>
      <c r="N4950" s="16">
        <v>6.19</v>
      </c>
      <c r="O4950" s="16">
        <v>5.97</v>
      </c>
      <c r="P4950" s="16">
        <v>6.4</v>
      </c>
      <c r="Q4950" s="16"/>
      <c r="R4950" s="16"/>
      <c r="S4950" s="16"/>
    </row>
    <row r="4951" spans="1:19" x14ac:dyDescent="0.25">
      <c r="A4951" t="s">
        <v>32</v>
      </c>
      <c r="B4951" s="102" t="s">
        <v>30</v>
      </c>
      <c r="C4951" t="s">
        <v>899</v>
      </c>
      <c r="D4951" s="54">
        <v>44738</v>
      </c>
      <c r="E4951" s="102" t="s">
        <v>852</v>
      </c>
      <c r="F4951" s="102" t="s">
        <v>62</v>
      </c>
      <c r="G4951" s="20" t="s">
        <v>20</v>
      </c>
      <c r="H4951" s="2">
        <v>1</v>
      </c>
      <c r="I4951" s="2">
        <v>953</v>
      </c>
      <c r="J4951" s="2" t="s">
        <v>355</v>
      </c>
      <c r="K4951" s="2" t="s">
        <v>64</v>
      </c>
      <c r="L4951" s="2" t="s">
        <v>23</v>
      </c>
      <c r="M4951" s="16">
        <v>24.34</v>
      </c>
      <c r="N4951" s="16">
        <v>23.88</v>
      </c>
      <c r="O4951" s="16">
        <v>24.34</v>
      </c>
      <c r="P4951" s="16">
        <v>23.25</v>
      </c>
      <c r="Q4951" s="16"/>
      <c r="R4951" s="16"/>
      <c r="S4951" s="16"/>
    </row>
    <row r="4952" spans="1:19" x14ac:dyDescent="0.25">
      <c r="A4952" t="s">
        <v>32</v>
      </c>
      <c r="B4952" s="102" t="s">
        <v>30</v>
      </c>
      <c r="C4952" t="s">
        <v>899</v>
      </c>
      <c r="D4952" s="54">
        <v>44738</v>
      </c>
      <c r="E4952" s="102" t="s">
        <v>852</v>
      </c>
      <c r="F4952" s="102" t="s">
        <v>62</v>
      </c>
      <c r="G4952" s="102" t="s">
        <v>20</v>
      </c>
      <c r="H4952" s="2">
        <v>5</v>
      </c>
      <c r="I4952" s="2">
        <v>941</v>
      </c>
      <c r="J4952" s="2" t="s">
        <v>309</v>
      </c>
      <c r="K4952" s="2" t="s">
        <v>64</v>
      </c>
      <c r="L4952" s="2" t="s">
        <v>23</v>
      </c>
      <c r="M4952" s="16">
        <v>16.940000000000001</v>
      </c>
      <c r="N4952" s="16">
        <v>14.93</v>
      </c>
      <c r="O4952" s="16">
        <v>15.75</v>
      </c>
      <c r="P4952" s="16">
        <v>16.940000000000001</v>
      </c>
      <c r="Q4952" s="16"/>
      <c r="R4952" s="16"/>
      <c r="S4952" s="16"/>
    </row>
    <row r="4953" spans="1:19" x14ac:dyDescent="0.25">
      <c r="A4953" t="s">
        <v>32</v>
      </c>
      <c r="B4953" s="102" t="s">
        <v>30</v>
      </c>
      <c r="C4953" t="s">
        <v>899</v>
      </c>
      <c r="D4953" s="54">
        <v>44738</v>
      </c>
      <c r="E4953" s="102" t="s">
        <v>852</v>
      </c>
      <c r="F4953" s="102" t="s">
        <v>62</v>
      </c>
      <c r="G4953" s="102" t="s">
        <v>20</v>
      </c>
      <c r="H4953" s="2">
        <v>6</v>
      </c>
      <c r="I4953" s="2">
        <v>965</v>
      </c>
      <c r="J4953" s="2" t="s">
        <v>307</v>
      </c>
      <c r="K4953" s="2" t="s">
        <v>256</v>
      </c>
      <c r="L4953" s="2" t="s">
        <v>23</v>
      </c>
      <c r="M4953" s="16">
        <v>20.28</v>
      </c>
      <c r="N4953" s="16" t="s">
        <v>1</v>
      </c>
      <c r="O4953" s="16">
        <v>20.28</v>
      </c>
      <c r="P4953" s="16">
        <v>15.18</v>
      </c>
      <c r="Q4953" s="16"/>
      <c r="R4953" s="16"/>
      <c r="S4953" s="16"/>
    </row>
    <row r="4954" spans="1:19" x14ac:dyDescent="0.25">
      <c r="A4954" t="s">
        <v>96</v>
      </c>
      <c r="B4954" s="20" t="s">
        <v>188</v>
      </c>
      <c r="C4954" t="s">
        <v>899</v>
      </c>
      <c r="D4954" s="54">
        <v>44738</v>
      </c>
      <c r="E4954" s="102" t="s">
        <v>852</v>
      </c>
      <c r="F4954" s="102" t="s">
        <v>62</v>
      </c>
      <c r="G4954" s="102" t="s">
        <v>20</v>
      </c>
      <c r="H4954" s="2">
        <v>3</v>
      </c>
      <c r="I4954" s="2">
        <v>928</v>
      </c>
      <c r="J4954" s="2" t="s">
        <v>60</v>
      </c>
      <c r="K4954" s="2" t="s">
        <v>64</v>
      </c>
      <c r="L4954" s="2" t="s">
        <v>0</v>
      </c>
      <c r="M4954" s="16">
        <v>4.08</v>
      </c>
      <c r="N4954" s="16">
        <v>3.85</v>
      </c>
      <c r="O4954" s="16">
        <v>4.08</v>
      </c>
      <c r="P4954" s="16">
        <v>3.6</v>
      </c>
      <c r="Q4954" s="16"/>
      <c r="R4954" s="16"/>
      <c r="S4954" s="16"/>
    </row>
    <row r="4955" spans="1:19" x14ac:dyDescent="0.25">
      <c r="A4955" t="s">
        <v>96</v>
      </c>
      <c r="B4955" s="102" t="s">
        <v>188</v>
      </c>
      <c r="C4955" t="s">
        <v>899</v>
      </c>
      <c r="D4955" s="54">
        <v>44738</v>
      </c>
      <c r="E4955" s="102" t="s">
        <v>852</v>
      </c>
      <c r="F4955" s="102" t="s">
        <v>62</v>
      </c>
      <c r="G4955" s="102" t="s">
        <v>20</v>
      </c>
      <c r="H4955" s="2">
        <v>6</v>
      </c>
      <c r="I4955" s="2">
        <v>950</v>
      </c>
      <c r="J4955" s="2" t="s">
        <v>68</v>
      </c>
      <c r="K4955" s="2" t="s">
        <v>64</v>
      </c>
      <c r="L4955" s="2" t="s">
        <v>0</v>
      </c>
      <c r="M4955" s="16">
        <v>3.87</v>
      </c>
      <c r="N4955" s="16">
        <v>3.47</v>
      </c>
      <c r="O4955" s="16">
        <v>3.77</v>
      </c>
      <c r="P4955" s="16">
        <v>3.87</v>
      </c>
      <c r="Q4955" s="16"/>
      <c r="R4955" s="16"/>
      <c r="S4955" s="16"/>
    </row>
    <row r="4956" spans="1:19" x14ac:dyDescent="0.25">
      <c r="A4956" t="s">
        <v>96</v>
      </c>
      <c r="B4956" s="102" t="s">
        <v>188</v>
      </c>
      <c r="C4956" t="s">
        <v>899</v>
      </c>
      <c r="D4956" s="54">
        <v>44738</v>
      </c>
      <c r="E4956" s="102" t="s">
        <v>852</v>
      </c>
      <c r="F4956" s="102" t="s">
        <v>62</v>
      </c>
      <c r="G4956" s="102" t="s">
        <v>20</v>
      </c>
      <c r="H4956" s="2">
        <v>7</v>
      </c>
      <c r="I4956" s="2">
        <v>940</v>
      </c>
      <c r="J4956" s="2" t="s">
        <v>271</v>
      </c>
      <c r="K4956" s="2" t="s">
        <v>64</v>
      </c>
      <c r="L4956" s="2" t="s">
        <v>0</v>
      </c>
      <c r="M4956" s="16">
        <v>3.86</v>
      </c>
      <c r="N4956" s="16">
        <v>3.86</v>
      </c>
      <c r="O4956" s="16" t="s">
        <v>1</v>
      </c>
      <c r="P4956" s="16" t="s">
        <v>1</v>
      </c>
      <c r="Q4956" s="16"/>
      <c r="R4956" s="16"/>
      <c r="S4956" s="16"/>
    </row>
    <row r="4957" spans="1:19" x14ac:dyDescent="0.25">
      <c r="A4957" t="s">
        <v>96</v>
      </c>
      <c r="B4957" s="102" t="s">
        <v>188</v>
      </c>
      <c r="C4957" t="s">
        <v>899</v>
      </c>
      <c r="D4957" s="54">
        <v>44738</v>
      </c>
      <c r="E4957" s="102" t="s">
        <v>852</v>
      </c>
      <c r="F4957" s="102" t="s">
        <v>62</v>
      </c>
      <c r="G4957" s="102" t="s">
        <v>20</v>
      </c>
      <c r="H4957" s="2">
        <v>8</v>
      </c>
      <c r="I4957" s="2">
        <v>935</v>
      </c>
      <c r="J4957" s="2" t="s">
        <v>150</v>
      </c>
      <c r="K4957" s="2" t="s">
        <v>64</v>
      </c>
      <c r="L4957" s="2" t="s">
        <v>0</v>
      </c>
      <c r="M4957" s="16">
        <v>3.83</v>
      </c>
      <c r="N4957" s="16">
        <v>3.83</v>
      </c>
      <c r="O4957" s="16">
        <v>3.6</v>
      </c>
      <c r="P4957" s="16">
        <v>3.56</v>
      </c>
      <c r="Q4957" s="16"/>
      <c r="R4957" s="16"/>
      <c r="S4957" s="16"/>
    </row>
    <row r="4958" spans="1:19" x14ac:dyDescent="0.25">
      <c r="A4958" t="s">
        <v>96</v>
      </c>
      <c r="B4958" s="102" t="s">
        <v>188</v>
      </c>
      <c r="C4958" t="s">
        <v>899</v>
      </c>
      <c r="D4958" s="54">
        <v>44738</v>
      </c>
      <c r="E4958" s="102" t="s">
        <v>852</v>
      </c>
      <c r="F4958" s="102" t="s">
        <v>62</v>
      </c>
      <c r="G4958" s="102" t="s">
        <v>20</v>
      </c>
      <c r="H4958" s="2">
        <v>10</v>
      </c>
      <c r="I4958" s="2">
        <v>943</v>
      </c>
      <c r="J4958" s="2" t="s">
        <v>72</v>
      </c>
      <c r="K4958" s="2" t="s">
        <v>64</v>
      </c>
      <c r="L4958" s="2" t="s">
        <v>0</v>
      </c>
      <c r="M4958" s="16">
        <v>3.65</v>
      </c>
      <c r="N4958" s="16">
        <v>3.51</v>
      </c>
      <c r="O4958" s="16">
        <v>3.65</v>
      </c>
      <c r="P4958" s="16">
        <v>3.43</v>
      </c>
      <c r="Q4958" s="16"/>
      <c r="R4958" s="16"/>
      <c r="S4958" s="16"/>
    </row>
    <row r="4959" spans="1:19" x14ac:dyDescent="0.25">
      <c r="A4959" t="s">
        <v>46</v>
      </c>
      <c r="B4959" s="20" t="s">
        <v>30</v>
      </c>
      <c r="C4959" t="s">
        <v>899</v>
      </c>
      <c r="D4959" s="54">
        <v>44738</v>
      </c>
      <c r="E4959" s="102" t="s">
        <v>852</v>
      </c>
      <c r="F4959" s="102" t="s">
        <v>62</v>
      </c>
      <c r="G4959" s="20" t="s">
        <v>18</v>
      </c>
      <c r="H4959" s="2">
        <v>1</v>
      </c>
      <c r="I4959" s="2">
        <v>948</v>
      </c>
      <c r="J4959" s="2" t="s">
        <v>733</v>
      </c>
      <c r="K4959" s="2" t="s">
        <v>64</v>
      </c>
      <c r="L4959" s="2" t="s">
        <v>0</v>
      </c>
      <c r="M4959" s="16">
        <v>8.02</v>
      </c>
      <c r="N4959" s="16">
        <v>5.8</v>
      </c>
      <c r="O4959" s="16">
        <v>8.02</v>
      </c>
      <c r="P4959" s="16">
        <v>6.73</v>
      </c>
      <c r="Q4959" s="16"/>
      <c r="R4959" s="16"/>
      <c r="S4959" s="16"/>
    </row>
    <row r="4960" spans="1:19" x14ac:dyDescent="0.25">
      <c r="A4960" t="s">
        <v>46</v>
      </c>
      <c r="B4960" s="102" t="s">
        <v>30</v>
      </c>
      <c r="C4960" t="s">
        <v>899</v>
      </c>
      <c r="D4960" s="54">
        <v>44738</v>
      </c>
      <c r="E4960" s="102" t="s">
        <v>852</v>
      </c>
      <c r="F4960" s="102" t="s">
        <v>62</v>
      </c>
      <c r="G4960" s="102" t="s">
        <v>18</v>
      </c>
      <c r="H4960" s="2">
        <v>3</v>
      </c>
      <c r="I4960" s="2">
        <v>934</v>
      </c>
      <c r="J4960" s="2" t="s">
        <v>74</v>
      </c>
      <c r="K4960" s="2" t="s">
        <v>64</v>
      </c>
      <c r="L4960" s="2" t="s">
        <v>0</v>
      </c>
      <c r="M4960" s="16">
        <v>6.52</v>
      </c>
      <c r="N4960" s="16" t="s">
        <v>1</v>
      </c>
      <c r="O4960" s="16">
        <v>6.38</v>
      </c>
      <c r="P4960" s="16">
        <v>6.52</v>
      </c>
      <c r="Q4960" s="16"/>
      <c r="R4960" s="16"/>
      <c r="S4960" s="16"/>
    </row>
    <row r="4961" spans="1:19" x14ac:dyDescent="0.25">
      <c r="A4961" t="s">
        <v>46</v>
      </c>
      <c r="B4961" s="102" t="s">
        <v>30</v>
      </c>
      <c r="C4961" t="s">
        <v>899</v>
      </c>
      <c r="D4961" s="54">
        <v>44738</v>
      </c>
      <c r="E4961" s="102" t="s">
        <v>852</v>
      </c>
      <c r="F4961" s="102" t="s">
        <v>62</v>
      </c>
      <c r="G4961" s="102" t="s">
        <v>18</v>
      </c>
      <c r="H4961" s="2">
        <v>5</v>
      </c>
      <c r="I4961" s="2">
        <v>937</v>
      </c>
      <c r="J4961" s="2" t="s">
        <v>24</v>
      </c>
      <c r="K4961" s="2" t="s">
        <v>64</v>
      </c>
      <c r="L4961" s="2" t="s">
        <v>0</v>
      </c>
      <c r="M4961" s="16">
        <v>5.38</v>
      </c>
      <c r="N4961" s="16">
        <v>5.2</v>
      </c>
      <c r="O4961" s="16">
        <v>4.5199999999999996</v>
      </c>
      <c r="P4961" s="16">
        <v>5.38</v>
      </c>
      <c r="Q4961" s="16"/>
      <c r="R4961" s="16"/>
      <c r="S4961" s="16"/>
    </row>
    <row r="4962" spans="1:19" x14ac:dyDescent="0.25">
      <c r="A4962" t="s">
        <v>98</v>
      </c>
      <c r="B4962" s="20" t="s">
        <v>188</v>
      </c>
      <c r="C4962" t="s">
        <v>899</v>
      </c>
      <c r="D4962" s="54">
        <v>44738</v>
      </c>
      <c r="E4962" s="102" t="s">
        <v>852</v>
      </c>
      <c r="F4962" s="102" t="s">
        <v>62</v>
      </c>
      <c r="G4962" s="102" t="s">
        <v>18</v>
      </c>
      <c r="H4962" s="2">
        <v>1</v>
      </c>
      <c r="I4962" s="2">
        <v>956</v>
      </c>
      <c r="J4962" s="2" t="s">
        <v>203</v>
      </c>
      <c r="K4962" s="2" t="s">
        <v>64</v>
      </c>
      <c r="L4962" s="2" t="s">
        <v>22</v>
      </c>
      <c r="M4962" s="16">
        <v>1.68</v>
      </c>
      <c r="N4962" s="16"/>
      <c r="O4962" s="16"/>
      <c r="P4962" s="16"/>
      <c r="Q4962" s="16"/>
      <c r="R4962" s="16"/>
      <c r="S4962" s="16"/>
    </row>
    <row r="4963" spans="1:19" x14ac:dyDescent="0.25">
      <c r="A4963" t="s">
        <v>98</v>
      </c>
      <c r="B4963" s="102" t="s">
        <v>188</v>
      </c>
      <c r="C4963" t="s">
        <v>899</v>
      </c>
      <c r="D4963" s="54">
        <v>44738</v>
      </c>
      <c r="E4963" s="102" t="s">
        <v>852</v>
      </c>
      <c r="F4963" s="102" t="s">
        <v>62</v>
      </c>
      <c r="G4963" s="102" t="s">
        <v>18</v>
      </c>
      <c r="H4963" s="2">
        <v>2</v>
      </c>
      <c r="I4963" s="2">
        <v>960</v>
      </c>
      <c r="J4963" s="2" t="s">
        <v>207</v>
      </c>
      <c r="K4963" s="2" t="s">
        <v>256</v>
      </c>
      <c r="L4963" s="2" t="s">
        <v>22</v>
      </c>
      <c r="M4963" s="16">
        <v>1.6</v>
      </c>
      <c r="N4963" s="16"/>
      <c r="O4963" s="16"/>
      <c r="P4963" s="16"/>
      <c r="Q4963" s="16"/>
      <c r="R4963" s="16"/>
      <c r="S4963" s="16"/>
    </row>
    <row r="4964" spans="1:19" x14ac:dyDescent="0.25">
      <c r="A4964" t="s">
        <v>98</v>
      </c>
      <c r="B4964" s="102" t="s">
        <v>188</v>
      </c>
      <c r="C4964" t="s">
        <v>899</v>
      </c>
      <c r="D4964" s="54">
        <v>44738</v>
      </c>
      <c r="E4964" s="102" t="s">
        <v>852</v>
      </c>
      <c r="F4964" s="102" t="s">
        <v>62</v>
      </c>
      <c r="G4964" s="102" t="s">
        <v>18</v>
      </c>
      <c r="H4964" s="2">
        <v>4</v>
      </c>
      <c r="I4964" s="2">
        <v>952</v>
      </c>
      <c r="J4964" s="2" t="s">
        <v>202</v>
      </c>
      <c r="K4964" s="2" t="s">
        <v>64</v>
      </c>
      <c r="L4964" s="2" t="s">
        <v>22</v>
      </c>
      <c r="M4964" s="16">
        <v>1.48</v>
      </c>
      <c r="N4964" s="16"/>
      <c r="O4964" s="16"/>
      <c r="P4964" s="16"/>
      <c r="Q4964" s="16"/>
      <c r="R4964" s="16"/>
      <c r="S4964" s="16"/>
    </row>
    <row r="4965" spans="1:19" x14ac:dyDescent="0.25">
      <c r="A4965" t="s">
        <v>98</v>
      </c>
      <c r="B4965" s="102" t="s">
        <v>188</v>
      </c>
      <c r="C4965" t="s">
        <v>899</v>
      </c>
      <c r="D4965" s="54">
        <v>44738</v>
      </c>
      <c r="E4965" s="102" t="s">
        <v>852</v>
      </c>
      <c r="F4965" s="102" t="s">
        <v>62</v>
      </c>
      <c r="G4965" s="102" t="s">
        <v>18</v>
      </c>
      <c r="H4965" s="2">
        <v>5</v>
      </c>
      <c r="I4965" s="2">
        <v>933</v>
      </c>
      <c r="J4965" s="2" t="s">
        <v>903</v>
      </c>
      <c r="K4965" s="2" t="s">
        <v>64</v>
      </c>
      <c r="L4965" s="2" t="s">
        <v>22</v>
      </c>
      <c r="M4965" s="16">
        <v>1.44</v>
      </c>
      <c r="N4965" s="16"/>
      <c r="O4965" s="16"/>
      <c r="P4965" s="16"/>
      <c r="Q4965" s="16"/>
      <c r="R4965" s="16"/>
      <c r="S4965" s="16"/>
    </row>
    <row r="4966" spans="1:19" x14ac:dyDescent="0.25">
      <c r="A4966" t="s">
        <v>98</v>
      </c>
      <c r="B4966" s="102" t="s">
        <v>188</v>
      </c>
      <c r="C4966" t="s">
        <v>899</v>
      </c>
      <c r="D4966" s="54">
        <v>44738</v>
      </c>
      <c r="E4966" s="102" t="s">
        <v>852</v>
      </c>
      <c r="F4966" s="102" t="s">
        <v>62</v>
      </c>
      <c r="G4966" s="102" t="s">
        <v>18</v>
      </c>
      <c r="H4966" s="2">
        <v>6</v>
      </c>
      <c r="I4966" s="2">
        <v>962</v>
      </c>
      <c r="J4966" s="2" t="s">
        <v>197</v>
      </c>
      <c r="K4966" s="2" t="s">
        <v>256</v>
      </c>
      <c r="L4966" s="2" t="s">
        <v>22</v>
      </c>
      <c r="M4966" s="16">
        <v>1.4</v>
      </c>
      <c r="N4966" s="16"/>
      <c r="O4966" s="16"/>
      <c r="P4966" s="16"/>
      <c r="Q4966" s="16"/>
      <c r="R4966" s="16"/>
      <c r="S4966" s="16"/>
    </row>
    <row r="4967" spans="1:19" x14ac:dyDescent="0.25">
      <c r="A4967" t="s">
        <v>98</v>
      </c>
      <c r="B4967" s="102" t="s">
        <v>188</v>
      </c>
      <c r="C4967" t="s">
        <v>899</v>
      </c>
      <c r="D4967" s="54">
        <v>44738</v>
      </c>
      <c r="E4967" s="102" t="s">
        <v>852</v>
      </c>
      <c r="F4967" s="102" t="s">
        <v>62</v>
      </c>
      <c r="G4967" s="102" t="s">
        <v>18</v>
      </c>
      <c r="H4967" s="2">
        <v>7</v>
      </c>
      <c r="I4967" s="2">
        <v>974</v>
      </c>
      <c r="J4967" s="2" t="s">
        <v>290</v>
      </c>
      <c r="K4967" s="2" t="s">
        <v>66</v>
      </c>
      <c r="L4967" s="2" t="s">
        <v>22</v>
      </c>
      <c r="M4967" s="16">
        <v>1.4</v>
      </c>
      <c r="N4967" s="16"/>
      <c r="O4967" s="16"/>
      <c r="P4967" s="16"/>
      <c r="Q4967" s="16"/>
      <c r="R4967" s="16"/>
      <c r="S4967" s="16"/>
    </row>
    <row r="4968" spans="1:19" x14ac:dyDescent="0.25">
      <c r="A4968" t="s">
        <v>98</v>
      </c>
      <c r="B4968" s="102" t="s">
        <v>188</v>
      </c>
      <c r="C4968" t="s">
        <v>899</v>
      </c>
      <c r="D4968" s="54">
        <v>44738</v>
      </c>
      <c r="E4968" s="102" t="s">
        <v>852</v>
      </c>
      <c r="F4968" s="102" t="s">
        <v>62</v>
      </c>
      <c r="G4968" s="102" t="s">
        <v>18</v>
      </c>
      <c r="H4968" s="2">
        <v>9</v>
      </c>
      <c r="I4968" s="2">
        <v>927</v>
      </c>
      <c r="J4968" s="2" t="s">
        <v>801</v>
      </c>
      <c r="K4968" s="2" t="s">
        <v>64</v>
      </c>
      <c r="L4968" s="2" t="s">
        <v>22</v>
      </c>
      <c r="M4968" s="16">
        <v>1.32</v>
      </c>
      <c r="N4968" s="16"/>
      <c r="O4968" s="16"/>
      <c r="P4968" s="16"/>
      <c r="Q4968" s="16"/>
      <c r="R4968" s="16"/>
      <c r="S4968" s="16"/>
    </row>
    <row r="4969" spans="1:19" x14ac:dyDescent="0.25">
      <c r="A4969" t="s">
        <v>98</v>
      </c>
      <c r="B4969" s="102" t="s">
        <v>188</v>
      </c>
      <c r="C4969" t="s">
        <v>899</v>
      </c>
      <c r="D4969" s="54">
        <v>44738</v>
      </c>
      <c r="E4969" s="102" t="s">
        <v>852</v>
      </c>
      <c r="F4969" s="102" t="s">
        <v>62</v>
      </c>
      <c r="G4969" s="102" t="s">
        <v>18</v>
      </c>
      <c r="H4969" s="2">
        <v>10</v>
      </c>
      <c r="I4969" s="2">
        <v>967</v>
      </c>
      <c r="J4969" s="2" t="s">
        <v>877</v>
      </c>
      <c r="K4969" s="2" t="s">
        <v>256</v>
      </c>
      <c r="L4969" s="2" t="s">
        <v>22</v>
      </c>
      <c r="M4969" s="16">
        <v>1.28</v>
      </c>
      <c r="N4969" s="16"/>
      <c r="O4969" s="16"/>
      <c r="P4969" s="16"/>
      <c r="Q4969" s="16"/>
      <c r="R4969" s="16"/>
      <c r="S4969" s="16"/>
    </row>
    <row r="4970" spans="1:19" x14ac:dyDescent="0.25">
      <c r="A4970" t="s">
        <v>98</v>
      </c>
      <c r="B4970" s="102" t="s">
        <v>188</v>
      </c>
      <c r="C4970" t="s">
        <v>899</v>
      </c>
      <c r="D4970" s="54">
        <v>44738</v>
      </c>
      <c r="E4970" s="102" t="s">
        <v>852</v>
      </c>
      <c r="F4970" s="102" t="s">
        <v>62</v>
      </c>
      <c r="G4970" s="102" t="s">
        <v>18</v>
      </c>
      <c r="H4970" s="2">
        <v>11</v>
      </c>
      <c r="I4970" s="2">
        <v>938</v>
      </c>
      <c r="J4970" s="2" t="s">
        <v>247</v>
      </c>
      <c r="K4970" s="2" t="s">
        <v>64</v>
      </c>
      <c r="L4970" s="2" t="s">
        <v>22</v>
      </c>
      <c r="M4970" s="16">
        <v>1.24</v>
      </c>
      <c r="N4970" s="16"/>
      <c r="O4970" s="16"/>
      <c r="P4970" s="16"/>
      <c r="Q4970" s="16"/>
      <c r="R4970" s="16"/>
      <c r="S4970" s="16"/>
    </row>
    <row r="4971" spans="1:19" x14ac:dyDescent="0.25">
      <c r="A4971" t="s">
        <v>98</v>
      </c>
      <c r="B4971" s="102" t="s">
        <v>188</v>
      </c>
      <c r="C4971" t="s">
        <v>899</v>
      </c>
      <c r="D4971" s="54">
        <v>44738</v>
      </c>
      <c r="E4971" s="102" t="s">
        <v>852</v>
      </c>
      <c r="F4971" s="102" t="s">
        <v>62</v>
      </c>
      <c r="G4971" s="102" t="s">
        <v>18</v>
      </c>
      <c r="H4971" s="2">
        <v>13</v>
      </c>
      <c r="I4971" s="2">
        <v>970</v>
      </c>
      <c r="J4971" s="2" t="s">
        <v>298</v>
      </c>
      <c r="K4971" s="2" t="s">
        <v>66</v>
      </c>
      <c r="L4971" s="2" t="s">
        <v>22</v>
      </c>
      <c r="M4971" s="16">
        <v>1.24</v>
      </c>
      <c r="N4971" s="16"/>
      <c r="O4971" s="16"/>
      <c r="P4971" s="16"/>
      <c r="Q4971" s="16"/>
      <c r="R4971" s="16"/>
      <c r="S4971" s="16"/>
    </row>
    <row r="4972" spans="1:19" x14ac:dyDescent="0.25">
      <c r="A4972" t="s">
        <v>46</v>
      </c>
      <c r="B4972" s="20" t="s">
        <v>30</v>
      </c>
      <c r="C4972" t="s">
        <v>899</v>
      </c>
      <c r="D4972" s="54">
        <v>44738</v>
      </c>
      <c r="E4972" s="102" t="s">
        <v>852</v>
      </c>
      <c r="F4972" s="102" t="s">
        <v>62</v>
      </c>
      <c r="G4972" s="20" t="s">
        <v>20</v>
      </c>
      <c r="H4972" s="2">
        <v>1</v>
      </c>
      <c r="I4972" s="2">
        <v>968</v>
      </c>
      <c r="J4972" s="2" t="s">
        <v>236</v>
      </c>
      <c r="K4972" s="2" t="s">
        <v>66</v>
      </c>
      <c r="L4972" s="2" t="s">
        <v>22</v>
      </c>
      <c r="M4972" s="16">
        <v>8.34</v>
      </c>
      <c r="N4972" s="16">
        <v>6.69</v>
      </c>
      <c r="O4972" s="16">
        <v>8.34</v>
      </c>
      <c r="P4972" s="16">
        <v>7.78</v>
      </c>
      <c r="Q4972" s="16"/>
      <c r="R4972" s="16"/>
      <c r="S4972" s="16"/>
    </row>
    <row r="4973" spans="1:19" x14ac:dyDescent="0.25">
      <c r="A4973" t="s">
        <v>46</v>
      </c>
      <c r="B4973" s="102" t="s">
        <v>30</v>
      </c>
      <c r="C4973" t="s">
        <v>899</v>
      </c>
      <c r="D4973" s="54">
        <v>44738</v>
      </c>
      <c r="E4973" s="102" t="s">
        <v>852</v>
      </c>
      <c r="F4973" s="102" t="s">
        <v>62</v>
      </c>
      <c r="G4973" s="102" t="s">
        <v>20</v>
      </c>
      <c r="H4973" s="2">
        <v>2</v>
      </c>
      <c r="I4973" s="2">
        <v>977</v>
      </c>
      <c r="J4973" s="2" t="s">
        <v>287</v>
      </c>
      <c r="K4973" s="2" t="s">
        <v>257</v>
      </c>
      <c r="L4973" s="2" t="s">
        <v>22</v>
      </c>
      <c r="M4973" s="16">
        <v>7.92</v>
      </c>
      <c r="N4973" s="16">
        <v>7.48</v>
      </c>
      <c r="O4973" s="16">
        <v>7.5</v>
      </c>
      <c r="P4973" s="16">
        <v>7.92</v>
      </c>
      <c r="Q4973" s="16"/>
      <c r="R4973" s="16"/>
      <c r="S4973" s="16"/>
    </row>
    <row r="4974" spans="1:19" x14ac:dyDescent="0.25">
      <c r="A4974" t="s">
        <v>46</v>
      </c>
      <c r="B4974" s="102" t="s">
        <v>30</v>
      </c>
      <c r="C4974" t="s">
        <v>899</v>
      </c>
      <c r="D4974" s="54">
        <v>44738</v>
      </c>
      <c r="E4974" s="102" t="s">
        <v>852</v>
      </c>
      <c r="F4974" s="102" t="s">
        <v>62</v>
      </c>
      <c r="G4974" s="102" t="s">
        <v>20</v>
      </c>
      <c r="H4974" s="2">
        <v>4</v>
      </c>
      <c r="I4974" s="2">
        <v>936</v>
      </c>
      <c r="J4974" s="2" t="s">
        <v>217</v>
      </c>
      <c r="K4974" s="2" t="s">
        <v>64</v>
      </c>
      <c r="L4974" s="2" t="s">
        <v>22</v>
      </c>
      <c r="M4974" s="16">
        <v>7.78</v>
      </c>
      <c r="N4974" s="16">
        <v>7.78</v>
      </c>
      <c r="O4974" s="16">
        <v>7.37</v>
      </c>
      <c r="P4974" s="16">
        <v>7.75</v>
      </c>
      <c r="Q4974" s="16"/>
      <c r="R4974" s="16"/>
      <c r="S4974" s="16"/>
    </row>
    <row r="4975" spans="1:19" x14ac:dyDescent="0.25">
      <c r="A4975" t="s">
        <v>46</v>
      </c>
      <c r="B4975" s="102" t="s">
        <v>30</v>
      </c>
      <c r="C4975" t="s">
        <v>899</v>
      </c>
      <c r="D4975" s="54">
        <v>44738</v>
      </c>
      <c r="E4975" s="102" t="s">
        <v>852</v>
      </c>
      <c r="F4975" s="102" t="s">
        <v>62</v>
      </c>
      <c r="G4975" s="102" t="s">
        <v>20</v>
      </c>
      <c r="H4975" s="2">
        <v>5</v>
      </c>
      <c r="I4975" s="2">
        <v>954</v>
      </c>
      <c r="J4975" s="2" t="s">
        <v>215</v>
      </c>
      <c r="K4975" s="2" t="s">
        <v>64</v>
      </c>
      <c r="L4975" s="2" t="s">
        <v>22</v>
      </c>
      <c r="M4975" s="16">
        <v>7.62</v>
      </c>
      <c r="N4975" s="16">
        <v>6.87</v>
      </c>
      <c r="O4975" s="16">
        <v>7.28</v>
      </c>
      <c r="P4975" s="16">
        <v>7.62</v>
      </c>
      <c r="Q4975" s="16"/>
      <c r="R4975" s="16"/>
      <c r="S4975" s="16"/>
    </row>
    <row r="4976" spans="1:19" x14ac:dyDescent="0.25">
      <c r="A4976" t="s">
        <v>46</v>
      </c>
      <c r="B4976" s="102" t="s">
        <v>30</v>
      </c>
      <c r="C4976" t="s">
        <v>899</v>
      </c>
      <c r="D4976" s="54">
        <v>44738</v>
      </c>
      <c r="E4976" s="102" t="s">
        <v>852</v>
      </c>
      <c r="F4976" s="102" t="s">
        <v>62</v>
      </c>
      <c r="G4976" s="102" t="s">
        <v>20</v>
      </c>
      <c r="H4976" s="2">
        <v>6</v>
      </c>
      <c r="I4976" s="2">
        <v>969</v>
      </c>
      <c r="J4976" s="2" t="s">
        <v>293</v>
      </c>
      <c r="K4976" s="2" t="s">
        <v>66</v>
      </c>
      <c r="L4976" s="2" t="s">
        <v>22</v>
      </c>
      <c r="M4976" s="16">
        <v>7.52</v>
      </c>
      <c r="N4976" s="16">
        <v>7.52</v>
      </c>
      <c r="O4976" s="16">
        <v>7.2</v>
      </c>
      <c r="P4976" s="16">
        <v>7.38</v>
      </c>
      <c r="Q4976" s="16"/>
      <c r="R4976" s="16"/>
      <c r="S4976" s="16"/>
    </row>
    <row r="4977" spans="1:19" x14ac:dyDescent="0.25">
      <c r="A4977" t="s">
        <v>46</v>
      </c>
      <c r="B4977" s="102" t="s">
        <v>30</v>
      </c>
      <c r="C4977" t="s">
        <v>899</v>
      </c>
      <c r="D4977" s="54">
        <v>44738</v>
      </c>
      <c r="E4977" s="102" t="s">
        <v>852</v>
      </c>
      <c r="F4977" s="102" t="s">
        <v>62</v>
      </c>
      <c r="G4977" s="102" t="s">
        <v>20</v>
      </c>
      <c r="H4977" s="2">
        <v>9</v>
      </c>
      <c r="I4977" s="2">
        <v>976</v>
      </c>
      <c r="J4977" s="2" t="s">
        <v>288</v>
      </c>
      <c r="K4977" s="2" t="s">
        <v>257</v>
      </c>
      <c r="L4977" s="2" t="s">
        <v>22</v>
      </c>
      <c r="M4977" s="16">
        <v>6.98</v>
      </c>
      <c r="N4977" s="16">
        <v>6.74</v>
      </c>
      <c r="O4977" s="16">
        <v>6.98</v>
      </c>
      <c r="P4977" s="16">
        <v>6.17</v>
      </c>
      <c r="Q4977" s="16"/>
      <c r="R4977" s="16"/>
      <c r="S4977" s="16"/>
    </row>
    <row r="4978" spans="1:19" x14ac:dyDescent="0.25">
      <c r="A4978" t="s">
        <v>46</v>
      </c>
      <c r="B4978" s="102" t="s">
        <v>30</v>
      </c>
      <c r="C4978" t="s">
        <v>899</v>
      </c>
      <c r="D4978" s="54">
        <v>44738</v>
      </c>
      <c r="E4978" s="102" t="s">
        <v>852</v>
      </c>
      <c r="F4978" s="102" t="s">
        <v>62</v>
      </c>
      <c r="G4978" s="102" t="s">
        <v>20</v>
      </c>
      <c r="H4978" s="2">
        <v>11</v>
      </c>
      <c r="I4978" s="2">
        <v>947</v>
      </c>
      <c r="J4978" s="2" t="s">
        <v>221</v>
      </c>
      <c r="K4978" s="2" t="s">
        <v>64</v>
      </c>
      <c r="L4978" s="2" t="s">
        <v>22</v>
      </c>
      <c r="M4978" s="16">
        <v>6.78</v>
      </c>
      <c r="N4978" s="16">
        <v>6.58</v>
      </c>
      <c r="O4978" s="16">
        <v>6.78</v>
      </c>
      <c r="P4978" s="16">
        <v>6.27</v>
      </c>
      <c r="Q4978" s="16"/>
      <c r="R4978" s="16"/>
      <c r="S4978" s="16"/>
    </row>
    <row r="4979" spans="1:19" x14ac:dyDescent="0.25">
      <c r="A4979" t="s">
        <v>46</v>
      </c>
      <c r="B4979" s="102" t="s">
        <v>30</v>
      </c>
      <c r="C4979" t="s">
        <v>899</v>
      </c>
      <c r="D4979" s="54">
        <v>44738</v>
      </c>
      <c r="E4979" s="102" t="s">
        <v>852</v>
      </c>
      <c r="F4979" s="102" t="s">
        <v>62</v>
      </c>
      <c r="G4979" s="102" t="s">
        <v>20</v>
      </c>
      <c r="H4979" s="2">
        <v>13</v>
      </c>
      <c r="I4979" s="2">
        <v>972</v>
      </c>
      <c r="J4979" s="2" t="s">
        <v>220</v>
      </c>
      <c r="K4979" s="2" t="s">
        <v>66</v>
      </c>
      <c r="L4979" s="2" t="s">
        <v>22</v>
      </c>
      <c r="M4979" s="16">
        <v>6.2</v>
      </c>
      <c r="N4979" s="16">
        <v>5.97</v>
      </c>
      <c r="O4979" s="16">
        <v>6.2</v>
      </c>
      <c r="P4979" s="16">
        <v>6.1</v>
      </c>
      <c r="Q4979" s="16"/>
      <c r="R4979" s="16"/>
      <c r="S4979" s="16"/>
    </row>
    <row r="4980" spans="1:19" x14ac:dyDescent="0.25">
      <c r="A4980" t="s">
        <v>46</v>
      </c>
      <c r="B4980" s="102" t="s">
        <v>30</v>
      </c>
      <c r="C4980" t="s">
        <v>899</v>
      </c>
      <c r="D4980" s="54">
        <v>44738</v>
      </c>
      <c r="E4980" s="102" t="s">
        <v>852</v>
      </c>
      <c r="F4980" s="102" t="s">
        <v>62</v>
      </c>
      <c r="G4980" s="102" t="s">
        <v>20</v>
      </c>
      <c r="H4980" s="2">
        <v>14</v>
      </c>
      <c r="I4980" s="2">
        <v>957</v>
      </c>
      <c r="J4980" s="2" t="s">
        <v>177</v>
      </c>
      <c r="K4980" s="2" t="s">
        <v>256</v>
      </c>
      <c r="L4980" s="2" t="s">
        <v>22</v>
      </c>
      <c r="M4980" s="16">
        <v>5.97</v>
      </c>
      <c r="N4980" s="16">
        <v>5.93</v>
      </c>
      <c r="O4980" s="16">
        <v>5.97</v>
      </c>
      <c r="P4980" s="16">
        <v>5.48</v>
      </c>
      <c r="Q4980" s="16"/>
      <c r="R4980" s="16"/>
      <c r="S4980" s="16"/>
    </row>
    <row r="4981" spans="1:19" x14ac:dyDescent="0.25">
      <c r="A4981" t="s">
        <v>46</v>
      </c>
      <c r="B4981" s="102" t="s">
        <v>30</v>
      </c>
      <c r="C4981" t="s">
        <v>899</v>
      </c>
      <c r="D4981" s="54">
        <v>44738</v>
      </c>
      <c r="E4981" s="102" t="s">
        <v>852</v>
      </c>
      <c r="F4981" s="102" t="s">
        <v>62</v>
      </c>
      <c r="G4981" s="102" t="s">
        <v>20</v>
      </c>
      <c r="H4981" s="2">
        <v>15</v>
      </c>
      <c r="I4981" s="2">
        <v>959</v>
      </c>
      <c r="J4981" s="2" t="s">
        <v>225</v>
      </c>
      <c r="K4981" s="2" t="s">
        <v>256</v>
      </c>
      <c r="L4981" s="2" t="s">
        <v>22</v>
      </c>
      <c r="M4981" s="16">
        <v>5.57</v>
      </c>
      <c r="N4981" s="16">
        <v>5.57</v>
      </c>
      <c r="O4981" s="16">
        <v>5.3</v>
      </c>
      <c r="P4981" s="16">
        <v>4.59</v>
      </c>
      <c r="Q4981" s="16"/>
      <c r="R4981" s="16"/>
      <c r="S4981" s="16"/>
    </row>
    <row r="4982" spans="1:19" x14ac:dyDescent="0.25">
      <c r="A4982" t="s">
        <v>46</v>
      </c>
      <c r="B4982" s="102" t="s">
        <v>30</v>
      </c>
      <c r="C4982" t="s">
        <v>899</v>
      </c>
      <c r="D4982" s="54">
        <v>44738</v>
      </c>
      <c r="E4982" s="102" t="s">
        <v>852</v>
      </c>
      <c r="F4982" s="102" t="s">
        <v>62</v>
      </c>
      <c r="G4982" s="102" t="s">
        <v>20</v>
      </c>
      <c r="H4982" s="2">
        <v>16</v>
      </c>
      <c r="I4982" s="2">
        <v>973</v>
      </c>
      <c r="J4982" s="2" t="s">
        <v>216</v>
      </c>
      <c r="K4982" s="2" t="s">
        <v>66</v>
      </c>
      <c r="L4982" s="2" t="s">
        <v>22</v>
      </c>
      <c r="M4982" s="16">
        <v>5.42</v>
      </c>
      <c r="N4982" s="16">
        <v>5.42</v>
      </c>
      <c r="O4982" s="16">
        <v>4.95</v>
      </c>
      <c r="P4982" s="16">
        <v>4.49</v>
      </c>
      <c r="Q4982" s="16"/>
      <c r="R4982" s="16"/>
      <c r="S4982" s="16"/>
    </row>
    <row r="4983" spans="1:19" x14ac:dyDescent="0.25">
      <c r="A4983" t="s">
        <v>46</v>
      </c>
      <c r="B4983" s="102" t="s">
        <v>30</v>
      </c>
      <c r="C4983" t="s">
        <v>899</v>
      </c>
      <c r="D4983" s="54">
        <v>44738</v>
      </c>
      <c r="E4983" s="102" t="s">
        <v>852</v>
      </c>
      <c r="F4983" s="102" t="s">
        <v>62</v>
      </c>
      <c r="G4983" s="102" t="s">
        <v>20</v>
      </c>
      <c r="H4983" s="2">
        <v>18</v>
      </c>
      <c r="I4983" s="2">
        <v>942</v>
      </c>
      <c r="J4983" s="2" t="s">
        <v>214</v>
      </c>
      <c r="K4983" s="2" t="s">
        <v>64</v>
      </c>
      <c r="L4983" s="2" t="s">
        <v>22</v>
      </c>
      <c r="M4983" s="16">
        <v>5</v>
      </c>
      <c r="N4983" s="16">
        <v>4.29</v>
      </c>
      <c r="O4983" s="16" t="s">
        <v>1</v>
      </c>
      <c r="P4983" s="16">
        <v>5</v>
      </c>
      <c r="Q4983" s="16"/>
      <c r="R4983" s="16"/>
      <c r="S4983" s="16"/>
    </row>
    <row r="4984" spans="1:19" x14ac:dyDescent="0.25">
      <c r="A4984" t="s">
        <v>29</v>
      </c>
      <c r="B4984" s="102" t="s">
        <v>30</v>
      </c>
      <c r="C4984" t="s">
        <v>899</v>
      </c>
      <c r="D4984" s="54">
        <v>44738</v>
      </c>
      <c r="E4984" s="102" t="s">
        <v>852</v>
      </c>
      <c r="F4984" s="102" t="s">
        <v>62</v>
      </c>
      <c r="G4984" s="20" t="s">
        <v>18</v>
      </c>
      <c r="H4984" s="2">
        <v>1</v>
      </c>
      <c r="I4984" s="2">
        <v>945</v>
      </c>
      <c r="J4984" s="2" t="s">
        <v>302</v>
      </c>
      <c r="K4984" s="2" t="s">
        <v>64</v>
      </c>
      <c r="L4984" s="2" t="s">
        <v>23</v>
      </c>
      <c r="M4984" s="16">
        <v>27.96</v>
      </c>
      <c r="N4984" s="16" t="s">
        <v>1</v>
      </c>
      <c r="O4984" s="16">
        <v>27.03</v>
      </c>
      <c r="P4984" s="16">
        <v>27.96</v>
      </c>
      <c r="Q4984" s="16"/>
      <c r="R4984" s="16"/>
      <c r="S4984" s="16"/>
    </row>
    <row r="4985" spans="1:19" x14ac:dyDescent="0.25">
      <c r="A4985" t="s">
        <v>127</v>
      </c>
      <c r="B4985" s="20" t="s">
        <v>186</v>
      </c>
      <c r="C4985" t="s">
        <v>899</v>
      </c>
      <c r="D4985" s="54">
        <v>44738</v>
      </c>
      <c r="E4985" s="102" t="s">
        <v>852</v>
      </c>
      <c r="F4985" s="102" t="s">
        <v>62</v>
      </c>
      <c r="G4985" s="20" t="s">
        <v>20</v>
      </c>
      <c r="H4985" s="2">
        <v>2</v>
      </c>
      <c r="I4985" s="2">
        <v>953</v>
      </c>
      <c r="J4985" s="2" t="s">
        <v>355</v>
      </c>
      <c r="K4985" s="2" t="s">
        <v>64</v>
      </c>
      <c r="L4985" s="2" t="s">
        <v>23</v>
      </c>
      <c r="M4985" s="70">
        <v>1.8583333333333334E-3</v>
      </c>
    </row>
    <row r="4986" spans="1:19" x14ac:dyDescent="0.25">
      <c r="A4986" t="s">
        <v>127</v>
      </c>
      <c r="B4986" s="102" t="s">
        <v>186</v>
      </c>
      <c r="C4986" t="s">
        <v>899</v>
      </c>
      <c r="D4986" s="54">
        <v>44738</v>
      </c>
      <c r="E4986" s="102" t="s">
        <v>852</v>
      </c>
      <c r="F4986" s="102" t="s">
        <v>62</v>
      </c>
      <c r="G4986" s="102" t="s">
        <v>20</v>
      </c>
      <c r="H4986" s="2">
        <v>3</v>
      </c>
      <c r="I4986" s="2">
        <v>965</v>
      </c>
      <c r="J4986" s="2" t="s">
        <v>307</v>
      </c>
      <c r="K4986" s="2" t="s">
        <v>256</v>
      </c>
      <c r="L4986" s="2" t="s">
        <v>23</v>
      </c>
      <c r="M4986" s="70">
        <v>1.8583333333333334E-3</v>
      </c>
    </row>
    <row r="4987" spans="1:19" x14ac:dyDescent="0.25">
      <c r="A4987" t="s">
        <v>127</v>
      </c>
      <c r="B4987" s="102" t="s">
        <v>186</v>
      </c>
      <c r="C4987" t="s">
        <v>899</v>
      </c>
      <c r="D4987" s="54">
        <v>44738</v>
      </c>
      <c r="E4987" s="102" t="s">
        <v>852</v>
      </c>
      <c r="F4987" s="102" t="s">
        <v>62</v>
      </c>
      <c r="G4987" s="102" t="s">
        <v>20</v>
      </c>
      <c r="H4987" s="2">
        <v>5</v>
      </c>
      <c r="I4987" s="2">
        <v>941</v>
      </c>
      <c r="J4987" s="2" t="s">
        <v>309</v>
      </c>
      <c r="K4987" s="2" t="s">
        <v>64</v>
      </c>
      <c r="L4987" s="2" t="s">
        <v>23</v>
      </c>
      <c r="M4987" s="70">
        <v>2.224537037037037E-3</v>
      </c>
    </row>
    <row r="4988" spans="1:19" x14ac:dyDescent="0.25">
      <c r="A4988" t="s">
        <v>129</v>
      </c>
      <c r="B4988" s="102" t="s">
        <v>186</v>
      </c>
      <c r="C4988" t="s">
        <v>899</v>
      </c>
      <c r="D4988" s="54">
        <v>44738</v>
      </c>
      <c r="E4988" s="102" t="s">
        <v>852</v>
      </c>
      <c r="F4988" s="102" t="s">
        <v>62</v>
      </c>
      <c r="G4988" s="102" t="s">
        <v>20</v>
      </c>
      <c r="H4988" s="2">
        <v>5</v>
      </c>
      <c r="I4988" s="2">
        <v>950</v>
      </c>
      <c r="J4988" s="2" t="s">
        <v>68</v>
      </c>
      <c r="K4988" s="2" t="s">
        <v>64</v>
      </c>
      <c r="L4988" s="2" t="s">
        <v>0</v>
      </c>
      <c r="M4988" s="70">
        <v>2.6814814814814813E-3</v>
      </c>
    </row>
    <row r="4989" spans="1:19" x14ac:dyDescent="0.25">
      <c r="A4989" t="s">
        <v>129</v>
      </c>
      <c r="B4989" s="102" t="s">
        <v>186</v>
      </c>
      <c r="C4989" t="s">
        <v>899</v>
      </c>
      <c r="D4989" s="54">
        <v>44738</v>
      </c>
      <c r="E4989" s="102" t="s">
        <v>852</v>
      </c>
      <c r="F4989" s="102" t="s">
        <v>62</v>
      </c>
      <c r="G4989" s="102" t="s">
        <v>20</v>
      </c>
      <c r="H4989" s="2">
        <v>7</v>
      </c>
      <c r="I4989" s="2">
        <v>928</v>
      </c>
      <c r="J4989" s="2" t="s">
        <v>60</v>
      </c>
      <c r="K4989" s="2" t="s">
        <v>64</v>
      </c>
      <c r="L4989" s="2" t="s">
        <v>0</v>
      </c>
      <c r="M4989" s="70">
        <v>2.8435185185185191E-3</v>
      </c>
    </row>
    <row r="4990" spans="1:19" x14ac:dyDescent="0.25">
      <c r="A4990" t="s">
        <v>129</v>
      </c>
      <c r="B4990" s="102" t="s">
        <v>186</v>
      </c>
      <c r="C4990" t="s">
        <v>899</v>
      </c>
      <c r="D4990" s="54">
        <v>44738</v>
      </c>
      <c r="E4990" s="102" t="s">
        <v>852</v>
      </c>
      <c r="F4990" s="102" t="s">
        <v>62</v>
      </c>
      <c r="G4990" s="102" t="s">
        <v>20</v>
      </c>
      <c r="H4990" s="2">
        <v>9</v>
      </c>
      <c r="I4990" s="2">
        <v>940</v>
      </c>
      <c r="J4990" s="2" t="s">
        <v>271</v>
      </c>
      <c r="K4990" s="2" t="s">
        <v>64</v>
      </c>
      <c r="L4990" s="2" t="s">
        <v>0</v>
      </c>
      <c r="M4990" s="70">
        <v>2.9010416666666668E-3</v>
      </c>
    </row>
    <row r="4991" spans="1:19" x14ac:dyDescent="0.25">
      <c r="A4991" t="s">
        <v>129</v>
      </c>
      <c r="B4991" s="102" t="s">
        <v>186</v>
      </c>
      <c r="C4991" t="s">
        <v>899</v>
      </c>
      <c r="D4991" s="54">
        <v>44738</v>
      </c>
      <c r="E4991" s="102" t="s">
        <v>852</v>
      </c>
      <c r="F4991" s="102" t="s">
        <v>62</v>
      </c>
      <c r="G4991" s="102" t="s">
        <v>20</v>
      </c>
      <c r="H4991" s="2">
        <v>11</v>
      </c>
      <c r="I4991" s="2">
        <v>935</v>
      </c>
      <c r="J4991" s="2" t="s">
        <v>150</v>
      </c>
      <c r="K4991" s="2" t="s">
        <v>64</v>
      </c>
      <c r="L4991" s="2" t="s">
        <v>0</v>
      </c>
      <c r="M4991" s="70">
        <v>2.9849537037037032E-3</v>
      </c>
    </row>
    <row r="4992" spans="1:19" x14ac:dyDescent="0.25">
      <c r="A4992" t="s">
        <v>129</v>
      </c>
      <c r="B4992" s="102" t="s">
        <v>186</v>
      </c>
      <c r="C4992" t="s">
        <v>899</v>
      </c>
      <c r="D4992" s="54">
        <v>44738</v>
      </c>
      <c r="E4992" s="102" t="s">
        <v>852</v>
      </c>
      <c r="F4992" s="102" t="s">
        <v>62</v>
      </c>
      <c r="G4992" s="102" t="s">
        <v>20</v>
      </c>
      <c r="H4992" s="2">
        <v>12</v>
      </c>
      <c r="I4992" s="2">
        <v>943</v>
      </c>
      <c r="J4992" s="2" t="s">
        <v>72</v>
      </c>
      <c r="K4992" s="2" t="s">
        <v>64</v>
      </c>
      <c r="L4992" s="2" t="s">
        <v>0</v>
      </c>
      <c r="M4992" s="70">
        <v>3.0547453703703704E-3</v>
      </c>
    </row>
    <row r="4993" spans="1:13" x14ac:dyDescent="0.25">
      <c r="A4993" t="s">
        <v>129</v>
      </c>
      <c r="B4993" s="102" t="s">
        <v>186</v>
      </c>
      <c r="C4993" t="s">
        <v>899</v>
      </c>
      <c r="D4993" s="54">
        <v>44738</v>
      </c>
      <c r="E4993" s="102" t="s">
        <v>852</v>
      </c>
      <c r="F4993" s="102" t="s">
        <v>62</v>
      </c>
      <c r="G4993" s="20" t="s">
        <v>18</v>
      </c>
      <c r="H4993" s="2">
        <v>1</v>
      </c>
      <c r="I4993" s="2">
        <v>948</v>
      </c>
      <c r="J4993" s="2" t="s">
        <v>733</v>
      </c>
      <c r="K4993" s="2" t="s">
        <v>64</v>
      </c>
      <c r="L4993" s="2" t="s">
        <v>0</v>
      </c>
      <c r="M4993" s="70">
        <v>2.3410879629629628E-3</v>
      </c>
    </row>
    <row r="4994" spans="1:13" x14ac:dyDescent="0.25">
      <c r="A4994" t="s">
        <v>129</v>
      </c>
      <c r="B4994" s="102" t="s">
        <v>186</v>
      </c>
      <c r="C4994" t="s">
        <v>899</v>
      </c>
      <c r="D4994" s="54">
        <v>44738</v>
      </c>
      <c r="E4994" s="102" t="s">
        <v>852</v>
      </c>
      <c r="F4994" s="102" t="s">
        <v>62</v>
      </c>
      <c r="G4994" s="20" t="s">
        <v>18</v>
      </c>
      <c r="H4994" s="2">
        <v>5</v>
      </c>
      <c r="I4994" s="2">
        <v>934</v>
      </c>
      <c r="J4994" s="2" t="s">
        <v>74</v>
      </c>
      <c r="K4994" s="2" t="s">
        <v>64</v>
      </c>
      <c r="L4994" s="2" t="s">
        <v>0</v>
      </c>
      <c r="M4994" s="70">
        <v>2.6568287037037033E-3</v>
      </c>
    </row>
    <row r="4995" spans="1:13" x14ac:dyDescent="0.25">
      <c r="A4995" t="s">
        <v>129</v>
      </c>
      <c r="B4995" s="102" t="s">
        <v>186</v>
      </c>
      <c r="C4995" t="s">
        <v>899</v>
      </c>
      <c r="D4995" s="54">
        <v>44738</v>
      </c>
      <c r="E4995" s="102" t="s">
        <v>852</v>
      </c>
      <c r="F4995" s="102" t="s">
        <v>62</v>
      </c>
      <c r="G4995" s="20" t="s">
        <v>18</v>
      </c>
      <c r="H4995" s="2">
        <v>6</v>
      </c>
      <c r="I4995" s="2">
        <v>937</v>
      </c>
      <c r="J4995" s="2" t="s">
        <v>24</v>
      </c>
      <c r="K4995" s="2" t="s">
        <v>64</v>
      </c>
      <c r="L4995" s="2" t="s">
        <v>0</v>
      </c>
      <c r="M4995" s="70">
        <v>2.6571759259259257E-3</v>
      </c>
    </row>
    <row r="4996" spans="1:13" x14ac:dyDescent="0.25">
      <c r="A4996" t="s">
        <v>127</v>
      </c>
      <c r="B4996" s="102" t="s">
        <v>186</v>
      </c>
      <c r="C4996" t="s">
        <v>899</v>
      </c>
      <c r="D4996" s="54">
        <v>44738</v>
      </c>
      <c r="E4996" s="102" t="s">
        <v>852</v>
      </c>
      <c r="F4996" s="102" t="s">
        <v>62</v>
      </c>
      <c r="G4996" s="102" t="s">
        <v>20</v>
      </c>
      <c r="H4996" s="2">
        <v>1</v>
      </c>
      <c r="I4996" s="2">
        <v>957</v>
      </c>
      <c r="J4996" s="2" t="s">
        <v>177</v>
      </c>
      <c r="K4996" s="2" t="s">
        <v>256</v>
      </c>
      <c r="L4996" s="2" t="s">
        <v>22</v>
      </c>
      <c r="M4996" s="70">
        <v>2.0503472222222221E-3</v>
      </c>
    </row>
    <row r="4997" spans="1:13" x14ac:dyDescent="0.25">
      <c r="A4997" t="s">
        <v>127</v>
      </c>
      <c r="B4997" s="102" t="s">
        <v>186</v>
      </c>
      <c r="C4997" t="s">
        <v>899</v>
      </c>
      <c r="D4997" s="54">
        <v>44738</v>
      </c>
      <c r="E4997" s="102" t="s">
        <v>852</v>
      </c>
      <c r="F4997" s="102" t="s">
        <v>62</v>
      </c>
      <c r="G4997" s="102" t="s">
        <v>20</v>
      </c>
      <c r="H4997" s="2">
        <v>8</v>
      </c>
      <c r="I4997" s="2">
        <v>959</v>
      </c>
      <c r="J4997" s="2" t="s">
        <v>225</v>
      </c>
      <c r="K4997" s="2" t="s">
        <v>256</v>
      </c>
      <c r="L4997" s="2" t="s">
        <v>22</v>
      </c>
      <c r="M4997" s="70">
        <v>2.342824074074074E-3</v>
      </c>
    </row>
    <row r="4998" spans="1:13" x14ac:dyDescent="0.25">
      <c r="A4998" t="s">
        <v>127</v>
      </c>
      <c r="B4998" s="102" t="s">
        <v>186</v>
      </c>
      <c r="C4998" t="s">
        <v>899</v>
      </c>
      <c r="D4998" s="54">
        <v>44738</v>
      </c>
      <c r="E4998" s="102" t="s">
        <v>852</v>
      </c>
      <c r="F4998" s="102" t="s">
        <v>62</v>
      </c>
      <c r="G4998" s="102" t="s">
        <v>20</v>
      </c>
      <c r="H4998" s="2">
        <v>3</v>
      </c>
      <c r="I4998" s="2">
        <v>968</v>
      </c>
      <c r="J4998" s="2" t="s">
        <v>236</v>
      </c>
      <c r="K4998" s="2" t="s">
        <v>66</v>
      </c>
      <c r="L4998" s="2" t="s">
        <v>22</v>
      </c>
      <c r="M4998" s="70">
        <v>2.1454861111111115E-3</v>
      </c>
    </row>
    <row r="4999" spans="1:13" x14ac:dyDescent="0.25">
      <c r="A4999" t="s">
        <v>127</v>
      </c>
      <c r="B4999" s="102" t="s">
        <v>186</v>
      </c>
      <c r="C4999" t="s">
        <v>899</v>
      </c>
      <c r="D4999" s="54">
        <v>44738</v>
      </c>
      <c r="E4999" s="102" t="s">
        <v>852</v>
      </c>
      <c r="F4999" s="102" t="s">
        <v>62</v>
      </c>
      <c r="G4999" s="102" t="s">
        <v>20</v>
      </c>
      <c r="H4999" s="2">
        <v>7</v>
      </c>
      <c r="I4999" s="2">
        <v>972</v>
      </c>
      <c r="J4999" s="2" t="s">
        <v>220</v>
      </c>
      <c r="K4999" s="2" t="s">
        <v>66</v>
      </c>
      <c r="L4999" s="2" t="s">
        <v>22</v>
      </c>
      <c r="M4999" s="70">
        <v>2.2837962962962964E-3</v>
      </c>
    </row>
    <row r="5000" spans="1:13" x14ac:dyDescent="0.25">
      <c r="A5000" t="s">
        <v>127</v>
      </c>
      <c r="B5000" s="102" t="s">
        <v>186</v>
      </c>
      <c r="C5000" t="s">
        <v>899</v>
      </c>
      <c r="D5000" s="54">
        <v>44738</v>
      </c>
      <c r="E5000" s="102" t="s">
        <v>852</v>
      </c>
      <c r="F5000" s="102" t="s">
        <v>62</v>
      </c>
      <c r="G5000" s="102" t="s">
        <v>20</v>
      </c>
      <c r="H5000" s="2">
        <v>1</v>
      </c>
      <c r="I5000" s="2">
        <v>977</v>
      </c>
      <c r="J5000" s="2" t="s">
        <v>287</v>
      </c>
      <c r="K5000" s="2" t="s">
        <v>257</v>
      </c>
      <c r="L5000" s="2" t="s">
        <v>22</v>
      </c>
      <c r="M5000" s="70">
        <v>1.9270833333333334E-3</v>
      </c>
    </row>
    <row r="5001" spans="1:13" x14ac:dyDescent="0.25">
      <c r="A5001" t="s">
        <v>127</v>
      </c>
      <c r="B5001" s="102" t="s">
        <v>186</v>
      </c>
      <c r="C5001" t="s">
        <v>899</v>
      </c>
      <c r="D5001" s="54">
        <v>44738</v>
      </c>
      <c r="E5001" s="102" t="s">
        <v>852</v>
      </c>
      <c r="F5001" s="102" t="s">
        <v>62</v>
      </c>
      <c r="G5001" s="102" t="s">
        <v>20</v>
      </c>
      <c r="H5001" s="2">
        <v>7</v>
      </c>
      <c r="I5001" s="2">
        <v>976</v>
      </c>
      <c r="J5001" s="2" t="s">
        <v>288</v>
      </c>
      <c r="K5001" s="2" t="s">
        <v>257</v>
      </c>
      <c r="L5001" s="2" t="s">
        <v>22</v>
      </c>
      <c r="M5001" s="70">
        <v>2.1714120370370372E-3</v>
      </c>
    </row>
    <row r="5002" spans="1:13" x14ac:dyDescent="0.25">
      <c r="A5002" t="s">
        <v>127</v>
      </c>
      <c r="B5002" s="102" t="s">
        <v>186</v>
      </c>
      <c r="C5002" t="s">
        <v>899</v>
      </c>
      <c r="D5002" s="54">
        <v>44738</v>
      </c>
      <c r="E5002" s="102" t="s">
        <v>852</v>
      </c>
      <c r="F5002" s="102" t="s">
        <v>62</v>
      </c>
      <c r="G5002" s="102" t="s">
        <v>20</v>
      </c>
      <c r="H5002" s="2">
        <v>8</v>
      </c>
      <c r="I5002" s="2">
        <v>969</v>
      </c>
      <c r="J5002" s="2" t="s">
        <v>293</v>
      </c>
      <c r="K5002" s="2" t="s">
        <v>66</v>
      </c>
      <c r="L5002" s="2" t="s">
        <v>22</v>
      </c>
      <c r="M5002" s="70">
        <v>2.1900462962962963E-3</v>
      </c>
    </row>
    <row r="5003" spans="1:13" x14ac:dyDescent="0.25">
      <c r="A5003" t="s">
        <v>127</v>
      </c>
      <c r="B5003" s="102" t="s">
        <v>186</v>
      </c>
      <c r="C5003" t="s">
        <v>899</v>
      </c>
      <c r="D5003" s="54">
        <v>44738</v>
      </c>
      <c r="E5003" s="102" t="s">
        <v>852</v>
      </c>
      <c r="F5003" s="102" t="s">
        <v>62</v>
      </c>
      <c r="G5003" s="102" t="s">
        <v>20</v>
      </c>
      <c r="H5003" s="2">
        <v>9</v>
      </c>
      <c r="I5003" s="2">
        <v>973</v>
      </c>
      <c r="J5003" s="2" t="s">
        <v>216</v>
      </c>
      <c r="K5003" s="2" t="s">
        <v>66</v>
      </c>
      <c r="L5003" s="2" t="s">
        <v>22</v>
      </c>
      <c r="M5003" s="70">
        <v>2.2858796296296295E-3</v>
      </c>
    </row>
    <row r="5004" spans="1:13" x14ac:dyDescent="0.25">
      <c r="A5004" t="s">
        <v>127</v>
      </c>
      <c r="B5004" s="102" t="s">
        <v>186</v>
      </c>
      <c r="C5004" t="s">
        <v>899</v>
      </c>
      <c r="D5004" s="54">
        <v>44738</v>
      </c>
      <c r="E5004" s="102" t="s">
        <v>852</v>
      </c>
      <c r="F5004" s="102" t="s">
        <v>62</v>
      </c>
      <c r="G5004" s="102" t="s">
        <v>20</v>
      </c>
      <c r="H5004" s="2">
        <v>2</v>
      </c>
      <c r="I5004" s="2">
        <v>947</v>
      </c>
      <c r="J5004" s="2" t="s">
        <v>221</v>
      </c>
      <c r="K5004" s="2" t="s">
        <v>64</v>
      </c>
      <c r="L5004" s="2" t="s">
        <v>22</v>
      </c>
      <c r="M5004" s="70">
        <v>1.9348379629629629E-3</v>
      </c>
    </row>
    <row r="5005" spans="1:13" x14ac:dyDescent="0.25">
      <c r="A5005" t="s">
        <v>127</v>
      </c>
      <c r="B5005" s="102" t="s">
        <v>186</v>
      </c>
      <c r="C5005" t="s">
        <v>899</v>
      </c>
      <c r="D5005" s="54">
        <v>44738</v>
      </c>
      <c r="E5005" s="102" t="s">
        <v>852</v>
      </c>
      <c r="F5005" s="102" t="s">
        <v>62</v>
      </c>
      <c r="G5005" s="102" t="s">
        <v>20</v>
      </c>
      <c r="H5005" s="2">
        <v>3</v>
      </c>
      <c r="I5005" s="2">
        <v>954</v>
      </c>
      <c r="J5005" s="2" t="s">
        <v>215</v>
      </c>
      <c r="K5005" s="2" t="s">
        <v>64</v>
      </c>
      <c r="L5005" s="2" t="s">
        <v>22</v>
      </c>
      <c r="M5005" s="70">
        <v>1.9668981481481477E-3</v>
      </c>
    </row>
    <row r="5006" spans="1:13" x14ac:dyDescent="0.25">
      <c r="A5006" t="s">
        <v>127</v>
      </c>
      <c r="B5006" s="102" t="s">
        <v>186</v>
      </c>
      <c r="C5006" t="s">
        <v>899</v>
      </c>
      <c r="D5006" s="54">
        <v>44738</v>
      </c>
      <c r="E5006" s="102" t="s">
        <v>852</v>
      </c>
      <c r="F5006" s="102" t="s">
        <v>62</v>
      </c>
      <c r="G5006" s="102" t="s">
        <v>20</v>
      </c>
      <c r="H5006" s="2">
        <v>4</v>
      </c>
      <c r="I5006" s="2">
        <v>942</v>
      </c>
      <c r="J5006" s="2" t="s">
        <v>214</v>
      </c>
      <c r="K5006" s="2" t="s">
        <v>64</v>
      </c>
      <c r="L5006" s="2" t="s">
        <v>22</v>
      </c>
      <c r="M5006" s="70">
        <v>2.0315972222222224E-3</v>
      </c>
    </row>
    <row r="5007" spans="1:13" x14ac:dyDescent="0.25">
      <c r="A5007" t="s">
        <v>129</v>
      </c>
      <c r="B5007" s="102" t="s">
        <v>186</v>
      </c>
      <c r="C5007" t="s">
        <v>899</v>
      </c>
      <c r="D5007" s="54">
        <v>44738</v>
      </c>
      <c r="E5007" s="102" t="s">
        <v>852</v>
      </c>
      <c r="F5007" s="102" t="s">
        <v>62</v>
      </c>
      <c r="G5007" s="20" t="s">
        <v>18</v>
      </c>
      <c r="H5007" s="2">
        <v>1</v>
      </c>
      <c r="I5007" s="2">
        <v>952</v>
      </c>
      <c r="J5007" s="2" t="s">
        <v>202</v>
      </c>
      <c r="K5007" s="2" t="s">
        <v>64</v>
      </c>
      <c r="L5007" s="2" t="s">
        <v>22</v>
      </c>
      <c r="M5007" s="70">
        <v>2.1101851851851854E-3</v>
      </c>
    </row>
    <row r="5008" spans="1:13" x14ac:dyDescent="0.25">
      <c r="A5008" t="s">
        <v>129</v>
      </c>
      <c r="B5008" s="102" t="s">
        <v>186</v>
      </c>
      <c r="C5008" t="s">
        <v>899</v>
      </c>
      <c r="D5008" s="54">
        <v>44738</v>
      </c>
      <c r="E5008" s="102" t="s">
        <v>852</v>
      </c>
      <c r="F5008" s="102" t="s">
        <v>62</v>
      </c>
      <c r="G5008" s="102" t="s">
        <v>18</v>
      </c>
      <c r="H5008" s="2">
        <v>4</v>
      </c>
      <c r="I5008" s="2">
        <v>938</v>
      </c>
      <c r="J5008" s="2" t="s">
        <v>247</v>
      </c>
      <c r="K5008" s="2" t="s">
        <v>64</v>
      </c>
      <c r="L5008" s="2" t="s">
        <v>22</v>
      </c>
      <c r="M5008" s="70">
        <v>2.2370370370370369E-3</v>
      </c>
    </row>
    <row r="5009" spans="1:19" x14ac:dyDescent="0.25">
      <c r="A5009" t="s">
        <v>129</v>
      </c>
      <c r="B5009" s="102" t="s">
        <v>186</v>
      </c>
      <c r="C5009" t="s">
        <v>899</v>
      </c>
      <c r="D5009" s="54">
        <v>44738</v>
      </c>
      <c r="E5009" s="102" t="s">
        <v>852</v>
      </c>
      <c r="F5009" s="102" t="s">
        <v>62</v>
      </c>
      <c r="G5009" s="102" t="s">
        <v>18</v>
      </c>
      <c r="H5009" s="2">
        <v>6</v>
      </c>
      <c r="I5009" s="2">
        <v>951</v>
      </c>
      <c r="J5009" s="2" t="s">
        <v>209</v>
      </c>
      <c r="K5009" s="2" t="s">
        <v>64</v>
      </c>
      <c r="L5009" s="2" t="s">
        <v>22</v>
      </c>
      <c r="M5009" s="70">
        <v>2.3206018518518519E-3</v>
      </c>
    </row>
    <row r="5010" spans="1:19" x14ac:dyDescent="0.25">
      <c r="A5010" t="s">
        <v>129</v>
      </c>
      <c r="B5010" s="102" t="s">
        <v>186</v>
      </c>
      <c r="C5010" t="s">
        <v>899</v>
      </c>
      <c r="D5010" s="54">
        <v>44738</v>
      </c>
      <c r="E5010" s="102" t="s">
        <v>852</v>
      </c>
      <c r="F5010" s="102" t="s">
        <v>62</v>
      </c>
      <c r="G5010" s="102" t="s">
        <v>18</v>
      </c>
      <c r="H5010" s="2">
        <v>9</v>
      </c>
      <c r="I5010" s="2">
        <v>956</v>
      </c>
      <c r="J5010" s="2" t="s">
        <v>203</v>
      </c>
      <c r="K5010" s="2" t="s">
        <v>64</v>
      </c>
      <c r="L5010" s="2" t="s">
        <v>22</v>
      </c>
      <c r="M5010" s="70">
        <v>2.493402777777778E-3</v>
      </c>
    </row>
    <row r="5011" spans="1:19" x14ac:dyDescent="0.25">
      <c r="A5011" t="s">
        <v>129</v>
      </c>
      <c r="B5011" s="102" t="s">
        <v>186</v>
      </c>
      <c r="C5011" t="s">
        <v>899</v>
      </c>
      <c r="D5011" s="54">
        <v>44738</v>
      </c>
      <c r="E5011" s="102" t="s">
        <v>852</v>
      </c>
      <c r="F5011" s="102" t="s">
        <v>62</v>
      </c>
      <c r="G5011" s="102" t="s">
        <v>18</v>
      </c>
      <c r="H5011" s="2">
        <v>11</v>
      </c>
      <c r="I5011" s="2">
        <v>933</v>
      </c>
      <c r="J5011" s="2" t="s">
        <v>903</v>
      </c>
      <c r="K5011" s="2" t="s">
        <v>64</v>
      </c>
      <c r="L5011" s="2" t="s">
        <v>22</v>
      </c>
      <c r="M5011" s="70">
        <v>2.7085648148148147E-3</v>
      </c>
    </row>
    <row r="5012" spans="1:19" x14ac:dyDescent="0.25">
      <c r="A5012" t="s">
        <v>129</v>
      </c>
      <c r="B5012" s="102" t="s">
        <v>186</v>
      </c>
      <c r="C5012" t="s">
        <v>899</v>
      </c>
      <c r="D5012" s="54">
        <v>44738</v>
      </c>
      <c r="E5012" s="102" t="s">
        <v>852</v>
      </c>
      <c r="F5012" s="102" t="s">
        <v>62</v>
      </c>
      <c r="G5012" s="102" t="s">
        <v>18</v>
      </c>
      <c r="H5012" s="2">
        <v>14</v>
      </c>
      <c r="I5012" s="2">
        <v>927</v>
      </c>
      <c r="J5012" s="2" t="s">
        <v>801</v>
      </c>
      <c r="K5012" s="2" t="s">
        <v>64</v>
      </c>
      <c r="L5012" s="2" t="s">
        <v>22</v>
      </c>
      <c r="M5012" s="70">
        <v>3.0024305555555555E-3</v>
      </c>
    </row>
    <row r="5013" spans="1:19" x14ac:dyDescent="0.25">
      <c r="A5013" t="s">
        <v>129</v>
      </c>
      <c r="B5013" s="102" t="s">
        <v>186</v>
      </c>
      <c r="C5013" t="s">
        <v>899</v>
      </c>
      <c r="D5013" s="54">
        <v>44738</v>
      </c>
      <c r="E5013" s="102" t="s">
        <v>852</v>
      </c>
      <c r="F5013" s="102" t="s">
        <v>62</v>
      </c>
      <c r="G5013" s="102" t="s">
        <v>18</v>
      </c>
      <c r="H5013" s="2">
        <v>2</v>
      </c>
      <c r="I5013" s="2">
        <v>960</v>
      </c>
      <c r="J5013" s="2" t="s">
        <v>207</v>
      </c>
      <c r="K5013" s="2" t="s">
        <v>256</v>
      </c>
      <c r="L5013" s="2" t="s">
        <v>22</v>
      </c>
      <c r="M5013" s="70">
        <v>2.1106481481481484E-3</v>
      </c>
    </row>
    <row r="5014" spans="1:19" x14ac:dyDescent="0.25">
      <c r="A5014" t="s">
        <v>129</v>
      </c>
      <c r="B5014" s="102" t="s">
        <v>186</v>
      </c>
      <c r="C5014" t="s">
        <v>899</v>
      </c>
      <c r="D5014" s="54">
        <v>44738</v>
      </c>
      <c r="E5014" s="102" t="s">
        <v>852</v>
      </c>
      <c r="F5014" s="102" t="s">
        <v>62</v>
      </c>
      <c r="G5014" s="102" t="s">
        <v>18</v>
      </c>
      <c r="H5014" s="2">
        <v>5</v>
      </c>
      <c r="I5014" s="2">
        <v>967</v>
      </c>
      <c r="J5014" s="2" t="s">
        <v>877</v>
      </c>
      <c r="K5014" s="2" t="s">
        <v>256</v>
      </c>
      <c r="L5014" s="2" t="s">
        <v>22</v>
      </c>
      <c r="M5014" s="70">
        <v>2.2979166666666669E-3</v>
      </c>
    </row>
    <row r="5015" spans="1:19" x14ac:dyDescent="0.25">
      <c r="A5015" t="s">
        <v>129</v>
      </c>
      <c r="B5015" s="102" t="s">
        <v>186</v>
      </c>
      <c r="C5015" t="s">
        <v>899</v>
      </c>
      <c r="D5015" s="54">
        <v>44738</v>
      </c>
      <c r="E5015" s="102" t="s">
        <v>852</v>
      </c>
      <c r="F5015" s="102" t="s">
        <v>62</v>
      </c>
      <c r="G5015" s="102" t="s">
        <v>18</v>
      </c>
      <c r="H5015" s="2">
        <v>7</v>
      </c>
      <c r="I5015" s="2">
        <v>962</v>
      </c>
      <c r="J5015" s="2" t="s">
        <v>197</v>
      </c>
      <c r="K5015" s="2" t="s">
        <v>256</v>
      </c>
      <c r="L5015" s="2" t="s">
        <v>22</v>
      </c>
      <c r="M5015" s="70">
        <v>2.3696759259259257E-3</v>
      </c>
    </row>
    <row r="5016" spans="1:19" x14ac:dyDescent="0.25">
      <c r="A5016" t="s">
        <v>129</v>
      </c>
      <c r="B5016" s="102" t="s">
        <v>186</v>
      </c>
      <c r="C5016" t="s">
        <v>899</v>
      </c>
      <c r="D5016" s="54">
        <v>44738</v>
      </c>
      <c r="E5016" s="102" t="s">
        <v>852</v>
      </c>
      <c r="F5016" s="102" t="s">
        <v>62</v>
      </c>
      <c r="G5016" s="102" t="s">
        <v>18</v>
      </c>
      <c r="H5016" s="2">
        <v>3</v>
      </c>
      <c r="I5016" s="2">
        <v>970</v>
      </c>
      <c r="J5016" s="2" t="s">
        <v>298</v>
      </c>
      <c r="K5016" s="2" t="s">
        <v>66</v>
      </c>
      <c r="L5016" s="2" t="s">
        <v>22</v>
      </c>
      <c r="M5016" s="70">
        <v>2.2342592592592592E-3</v>
      </c>
    </row>
    <row r="5017" spans="1:19" x14ac:dyDescent="0.25">
      <c r="A5017" t="s">
        <v>129</v>
      </c>
      <c r="B5017" s="102" t="s">
        <v>186</v>
      </c>
      <c r="C5017" t="s">
        <v>899</v>
      </c>
      <c r="D5017" s="54">
        <v>44738</v>
      </c>
      <c r="E5017" s="102" t="s">
        <v>852</v>
      </c>
      <c r="F5017" s="102" t="s">
        <v>62</v>
      </c>
      <c r="G5017" s="102" t="s">
        <v>18</v>
      </c>
      <c r="H5017" s="2">
        <v>8</v>
      </c>
      <c r="I5017" s="2">
        <v>974</v>
      </c>
      <c r="J5017" s="2" t="s">
        <v>290</v>
      </c>
      <c r="K5017" s="2" t="s">
        <v>66</v>
      </c>
      <c r="L5017" s="2" t="s">
        <v>22</v>
      </c>
      <c r="M5017" s="70">
        <v>2.4225694444444446E-3</v>
      </c>
    </row>
    <row r="5018" spans="1:19" x14ac:dyDescent="0.25">
      <c r="A5018" t="s">
        <v>129</v>
      </c>
      <c r="B5018" s="102" t="s">
        <v>186</v>
      </c>
      <c r="C5018" t="s">
        <v>899</v>
      </c>
      <c r="D5018" s="54">
        <v>44738</v>
      </c>
      <c r="E5018" s="102" t="s">
        <v>852</v>
      </c>
      <c r="F5018" s="102" t="s">
        <v>62</v>
      </c>
      <c r="G5018" s="102" t="s">
        <v>18</v>
      </c>
      <c r="H5018" s="2">
        <v>2</v>
      </c>
      <c r="I5018" s="2">
        <v>945</v>
      </c>
      <c r="J5018" s="2" t="s">
        <v>302</v>
      </c>
      <c r="K5018" s="2" t="s">
        <v>64</v>
      </c>
      <c r="L5018" s="2" t="s">
        <v>23</v>
      </c>
      <c r="M5018" s="70">
        <v>2.2935185185185185E-3</v>
      </c>
    </row>
    <row r="5019" spans="1:19" x14ac:dyDescent="0.25">
      <c r="A5019" t="s">
        <v>129</v>
      </c>
      <c r="B5019" s="102" t="s">
        <v>186</v>
      </c>
      <c r="C5019" t="s">
        <v>899</v>
      </c>
      <c r="D5019" s="54">
        <v>44738</v>
      </c>
      <c r="E5019" s="102" t="s">
        <v>852</v>
      </c>
      <c r="F5019" s="102" t="s">
        <v>62</v>
      </c>
      <c r="G5019" s="102" t="s">
        <v>18</v>
      </c>
      <c r="H5019" s="2">
        <v>3</v>
      </c>
      <c r="I5019" s="2">
        <v>975</v>
      </c>
      <c r="J5019" s="2" t="s">
        <v>324</v>
      </c>
      <c r="K5019" s="2" t="s">
        <v>257</v>
      </c>
      <c r="L5019" s="2" t="s">
        <v>23</v>
      </c>
      <c r="M5019" s="70">
        <v>2.4582175925925926E-3</v>
      </c>
    </row>
    <row r="5020" spans="1:19" x14ac:dyDescent="0.25">
      <c r="A5020" t="s">
        <v>39</v>
      </c>
      <c r="B5020" s="20" t="s">
        <v>30</v>
      </c>
      <c r="C5020" t="s">
        <v>905</v>
      </c>
      <c r="D5020" s="54">
        <v>44735</v>
      </c>
      <c r="E5020" s="20" t="s">
        <v>58</v>
      </c>
      <c r="F5020" s="20" t="s">
        <v>64</v>
      </c>
      <c r="G5020" s="20" t="s">
        <v>18</v>
      </c>
      <c r="H5020" s="2">
        <v>1</v>
      </c>
      <c r="I5020" s="2">
        <v>321</v>
      </c>
      <c r="J5020" s="2" t="s">
        <v>511</v>
      </c>
      <c r="K5020" s="2" t="s">
        <v>256</v>
      </c>
      <c r="L5020" s="2" t="s">
        <v>26</v>
      </c>
      <c r="M5020" s="16">
        <v>42.66</v>
      </c>
      <c r="N5020" s="16">
        <v>39.729999999999997</v>
      </c>
      <c r="O5020" s="16" t="s">
        <v>1</v>
      </c>
      <c r="P5020" s="16" t="s">
        <v>1</v>
      </c>
      <c r="Q5020" s="16">
        <v>42.66</v>
      </c>
      <c r="R5020" s="16" t="s">
        <v>1</v>
      </c>
      <c r="S5020" s="16" t="s">
        <v>1</v>
      </c>
    </row>
    <row r="5021" spans="1:19" x14ac:dyDescent="0.25">
      <c r="A5021" t="s">
        <v>40</v>
      </c>
      <c r="B5021" s="103" t="s">
        <v>30</v>
      </c>
      <c r="C5021" t="s">
        <v>905</v>
      </c>
      <c r="D5021" s="54">
        <v>44735</v>
      </c>
      <c r="E5021" s="103" t="s">
        <v>58</v>
      </c>
      <c r="F5021" s="103" t="s">
        <v>64</v>
      </c>
      <c r="G5021" s="103" t="s">
        <v>18</v>
      </c>
      <c r="H5021" s="2">
        <v>2</v>
      </c>
      <c r="I5021" s="2">
        <v>807</v>
      </c>
      <c r="J5021" s="2" t="s">
        <v>487</v>
      </c>
      <c r="K5021" s="2" t="s">
        <v>66</v>
      </c>
      <c r="L5021" s="2" t="s">
        <v>335</v>
      </c>
      <c r="M5021" s="16">
        <v>67.45</v>
      </c>
      <c r="N5021" s="16" t="s">
        <v>1</v>
      </c>
      <c r="O5021" s="16">
        <v>67.45</v>
      </c>
      <c r="P5021" s="16" t="s">
        <v>1</v>
      </c>
      <c r="Q5021" s="16">
        <v>66.83</v>
      </c>
      <c r="R5021" s="16" t="s">
        <v>1</v>
      </c>
      <c r="S5021" s="16">
        <v>66.66</v>
      </c>
    </row>
    <row r="5022" spans="1:19" x14ac:dyDescent="0.25">
      <c r="A5022" t="s">
        <v>40</v>
      </c>
      <c r="B5022" s="103" t="s">
        <v>30</v>
      </c>
      <c r="C5022" t="s">
        <v>905</v>
      </c>
      <c r="D5022" s="54">
        <v>44735</v>
      </c>
      <c r="E5022" s="103" t="s">
        <v>58</v>
      </c>
      <c r="F5022" s="103" t="s">
        <v>64</v>
      </c>
      <c r="G5022" s="103" t="s">
        <v>18</v>
      </c>
      <c r="H5022" s="2">
        <v>3</v>
      </c>
      <c r="I5022" s="2">
        <v>1040</v>
      </c>
      <c r="J5022" s="2" t="s">
        <v>512</v>
      </c>
      <c r="K5022" s="2" t="s">
        <v>64</v>
      </c>
      <c r="L5022" s="2" t="s">
        <v>335</v>
      </c>
      <c r="M5022" s="16">
        <v>52.66</v>
      </c>
      <c r="N5022" s="16">
        <v>51.02</v>
      </c>
      <c r="O5022" s="16">
        <v>48.48</v>
      </c>
      <c r="P5022" s="16">
        <v>51.99</v>
      </c>
      <c r="Q5022" s="16">
        <v>52.66</v>
      </c>
      <c r="R5022" s="16" t="s">
        <v>1</v>
      </c>
      <c r="S5022" s="16">
        <v>51.32</v>
      </c>
    </row>
    <row r="5023" spans="1:19" x14ac:dyDescent="0.25">
      <c r="A5023" t="s">
        <v>40</v>
      </c>
      <c r="B5023" s="103" t="s">
        <v>30</v>
      </c>
      <c r="C5023" t="s">
        <v>905</v>
      </c>
      <c r="D5023" s="54">
        <v>44735</v>
      </c>
      <c r="E5023" s="103" t="s">
        <v>58</v>
      </c>
      <c r="F5023" s="103" t="s">
        <v>64</v>
      </c>
      <c r="G5023" s="103" t="s">
        <v>18</v>
      </c>
      <c r="H5023" s="2">
        <v>4</v>
      </c>
      <c r="I5023" s="2">
        <v>876</v>
      </c>
      <c r="J5023" s="2" t="s">
        <v>513</v>
      </c>
      <c r="K5023" s="2" t="s">
        <v>64</v>
      </c>
      <c r="L5023" s="2" t="s">
        <v>160</v>
      </c>
      <c r="M5023" s="16">
        <v>51.4</v>
      </c>
      <c r="N5023" s="16" t="s">
        <v>1</v>
      </c>
      <c r="O5023" s="16" t="s">
        <v>1</v>
      </c>
      <c r="P5023" s="16">
        <v>50.68</v>
      </c>
      <c r="Q5023" s="16" t="s">
        <v>1</v>
      </c>
      <c r="R5023" s="16" t="s">
        <v>1</v>
      </c>
      <c r="S5023" s="16">
        <v>51.4</v>
      </c>
    </row>
    <row r="5024" spans="1:19" x14ac:dyDescent="0.25">
      <c r="A5024" t="s">
        <v>33</v>
      </c>
      <c r="B5024" s="103" t="s">
        <v>30</v>
      </c>
      <c r="C5024" t="s">
        <v>905</v>
      </c>
      <c r="D5024" s="54">
        <v>44735</v>
      </c>
      <c r="E5024" s="103" t="s">
        <v>58</v>
      </c>
      <c r="F5024" s="103" t="s">
        <v>64</v>
      </c>
      <c r="G5024" s="20" t="s">
        <v>20</v>
      </c>
      <c r="H5024" s="2">
        <v>2</v>
      </c>
      <c r="I5024" s="2">
        <v>738</v>
      </c>
      <c r="J5024" s="2" t="s">
        <v>419</v>
      </c>
      <c r="K5024" s="2" t="s">
        <v>64</v>
      </c>
      <c r="L5024" s="2" t="s">
        <v>23</v>
      </c>
      <c r="M5024" s="16">
        <v>31.91</v>
      </c>
      <c r="N5024" s="16">
        <v>26.58</v>
      </c>
      <c r="O5024" s="16">
        <v>31.91</v>
      </c>
      <c r="P5024" s="16">
        <v>29.69</v>
      </c>
      <c r="Q5024" s="16">
        <v>28.29</v>
      </c>
      <c r="R5024" s="16">
        <v>28.84</v>
      </c>
      <c r="S5024" s="16">
        <v>28.31</v>
      </c>
    </row>
    <row r="5025" spans="1:19" x14ac:dyDescent="0.25">
      <c r="A5025" t="s">
        <v>33</v>
      </c>
      <c r="B5025" s="103" t="s">
        <v>30</v>
      </c>
      <c r="C5025" t="s">
        <v>905</v>
      </c>
      <c r="D5025" s="54">
        <v>44735</v>
      </c>
      <c r="E5025" s="103" t="s">
        <v>58</v>
      </c>
      <c r="F5025" s="103" t="s">
        <v>64</v>
      </c>
      <c r="G5025" s="20" t="s">
        <v>20</v>
      </c>
      <c r="H5025" s="2">
        <v>3</v>
      </c>
      <c r="I5025" s="2">
        <v>684</v>
      </c>
      <c r="J5025" s="2" t="s">
        <v>423</v>
      </c>
      <c r="K5025" s="2" t="s">
        <v>64</v>
      </c>
      <c r="L5025" s="2" t="s">
        <v>23</v>
      </c>
      <c r="M5025" s="16">
        <v>28.05</v>
      </c>
      <c r="N5025" s="16">
        <v>26.47</v>
      </c>
      <c r="O5025" s="16">
        <v>23.7</v>
      </c>
      <c r="P5025" s="16">
        <v>23.96</v>
      </c>
      <c r="Q5025" s="16">
        <v>27.32</v>
      </c>
      <c r="R5025" s="16">
        <v>28.05</v>
      </c>
      <c r="S5025" s="16">
        <v>24.46</v>
      </c>
    </row>
    <row r="5026" spans="1:19" x14ac:dyDescent="0.25">
      <c r="A5026" t="s">
        <v>31</v>
      </c>
      <c r="B5026" s="103" t="s">
        <v>30</v>
      </c>
      <c r="C5026" t="s">
        <v>905</v>
      </c>
      <c r="D5026" s="54">
        <v>44735</v>
      </c>
      <c r="E5026" s="103" t="s">
        <v>58</v>
      </c>
      <c r="F5026" s="103" t="s">
        <v>64</v>
      </c>
      <c r="G5026" s="20" t="s">
        <v>18</v>
      </c>
      <c r="H5026" s="2">
        <v>2</v>
      </c>
      <c r="I5026" s="2">
        <v>692</v>
      </c>
      <c r="J5026" s="2" t="s">
        <v>331</v>
      </c>
      <c r="K5026" s="2" t="s">
        <v>64</v>
      </c>
      <c r="L5026" s="2" t="s">
        <v>23</v>
      </c>
      <c r="M5026" s="16">
        <v>45.66</v>
      </c>
      <c r="N5026" s="16">
        <v>41.89</v>
      </c>
      <c r="O5026" s="16">
        <v>39.659999999999997</v>
      </c>
      <c r="P5026" s="16">
        <v>45.66</v>
      </c>
      <c r="Q5026" s="16">
        <v>43.28</v>
      </c>
      <c r="R5026" s="16">
        <v>42.74</v>
      </c>
      <c r="S5026" s="16">
        <v>42.68</v>
      </c>
    </row>
    <row r="5027" spans="1:19" x14ac:dyDescent="0.25">
      <c r="A5027" t="s">
        <v>31</v>
      </c>
      <c r="B5027" s="103" t="s">
        <v>30</v>
      </c>
      <c r="C5027" t="s">
        <v>905</v>
      </c>
      <c r="D5027" s="54">
        <v>44735</v>
      </c>
      <c r="E5027" s="103" t="s">
        <v>58</v>
      </c>
      <c r="F5027" s="103" t="s">
        <v>64</v>
      </c>
      <c r="G5027" s="103" t="s">
        <v>18</v>
      </c>
      <c r="H5027" s="2">
        <v>3</v>
      </c>
      <c r="I5027" s="2">
        <v>69</v>
      </c>
      <c r="J5027" s="2" t="s">
        <v>414</v>
      </c>
      <c r="K5027" s="2" t="s">
        <v>64</v>
      </c>
      <c r="L5027" s="2" t="s">
        <v>26</v>
      </c>
      <c r="M5027" s="16">
        <v>42.92</v>
      </c>
      <c r="N5027" s="16" t="s">
        <v>1</v>
      </c>
      <c r="O5027" s="16">
        <v>42.92</v>
      </c>
      <c r="P5027" s="16">
        <v>41.09</v>
      </c>
      <c r="Q5027" s="16">
        <v>41</v>
      </c>
      <c r="R5027" s="16" t="s">
        <v>1</v>
      </c>
      <c r="S5027" s="16">
        <v>33.08</v>
      </c>
    </row>
    <row r="5028" spans="1:19" x14ac:dyDescent="0.25">
      <c r="A5028" t="s">
        <v>31</v>
      </c>
      <c r="B5028" s="103" t="s">
        <v>30</v>
      </c>
      <c r="C5028" t="s">
        <v>905</v>
      </c>
      <c r="D5028" s="54">
        <v>44735</v>
      </c>
      <c r="E5028" s="103" t="s">
        <v>58</v>
      </c>
      <c r="F5028" s="103" t="s">
        <v>64</v>
      </c>
      <c r="G5028" s="103" t="s">
        <v>18</v>
      </c>
      <c r="H5028" s="2">
        <v>5</v>
      </c>
      <c r="I5028" s="2">
        <v>228</v>
      </c>
      <c r="J5028" s="2" t="s">
        <v>415</v>
      </c>
      <c r="K5028" s="2" t="s">
        <v>66</v>
      </c>
      <c r="L5028" s="2" t="s">
        <v>416</v>
      </c>
      <c r="M5028" s="16">
        <v>40.28</v>
      </c>
      <c r="N5028" s="16">
        <v>40.28</v>
      </c>
      <c r="O5028" s="16">
        <v>39.549999999999997</v>
      </c>
      <c r="P5028" s="16" t="s">
        <v>1</v>
      </c>
      <c r="Q5028" s="16">
        <v>39.72</v>
      </c>
      <c r="R5028" s="16">
        <v>37.72</v>
      </c>
      <c r="S5028" s="16">
        <v>38.58</v>
      </c>
    </row>
    <row r="5029" spans="1:19" x14ac:dyDescent="0.25">
      <c r="A5029" t="s">
        <v>31</v>
      </c>
      <c r="B5029" s="103" t="s">
        <v>30</v>
      </c>
      <c r="C5029" t="s">
        <v>905</v>
      </c>
      <c r="D5029" s="54">
        <v>44735</v>
      </c>
      <c r="E5029" s="103" t="s">
        <v>58</v>
      </c>
      <c r="F5029" s="103" t="s">
        <v>64</v>
      </c>
      <c r="G5029" s="103" t="s">
        <v>18</v>
      </c>
      <c r="H5029" s="2">
        <v>6</v>
      </c>
      <c r="I5029" s="2">
        <v>1042</v>
      </c>
      <c r="J5029" s="2" t="s">
        <v>472</v>
      </c>
      <c r="K5029" s="2" t="s">
        <v>64</v>
      </c>
      <c r="L5029" s="2" t="s">
        <v>23</v>
      </c>
      <c r="M5029" s="16">
        <v>26.37</v>
      </c>
      <c r="N5029" s="16">
        <v>20.91</v>
      </c>
      <c r="O5029" s="16">
        <v>24.06</v>
      </c>
      <c r="P5029" s="16">
        <v>26.37</v>
      </c>
      <c r="Q5029" s="16">
        <v>25.41</v>
      </c>
      <c r="R5029" s="16" t="s">
        <v>1</v>
      </c>
      <c r="S5029" s="16">
        <v>21.89</v>
      </c>
    </row>
    <row r="5030" spans="1:19" x14ac:dyDescent="0.25">
      <c r="A5030" t="s">
        <v>37</v>
      </c>
      <c r="B5030" s="20" t="s">
        <v>30</v>
      </c>
      <c r="C5030" t="s">
        <v>905</v>
      </c>
      <c r="D5030" s="54">
        <v>44735</v>
      </c>
      <c r="E5030" s="103" t="s">
        <v>58</v>
      </c>
      <c r="F5030" s="103" t="s">
        <v>64</v>
      </c>
      <c r="G5030" s="20" t="s">
        <v>20</v>
      </c>
      <c r="H5030" s="2">
        <v>4</v>
      </c>
      <c r="I5030" s="2">
        <v>218</v>
      </c>
      <c r="J5030" s="2" t="s">
        <v>418</v>
      </c>
      <c r="K5030" s="2" t="s">
        <v>66</v>
      </c>
      <c r="L5030" s="2" t="s">
        <v>26</v>
      </c>
      <c r="M5030" s="16">
        <v>32.049999999999997</v>
      </c>
      <c r="N5030" s="16">
        <v>31.63</v>
      </c>
      <c r="O5030" s="16">
        <v>27.69</v>
      </c>
      <c r="P5030" s="16">
        <v>32.049999999999997</v>
      </c>
      <c r="Q5030" s="16">
        <v>30.44</v>
      </c>
      <c r="R5030" s="16">
        <v>29.88</v>
      </c>
      <c r="S5030" s="16">
        <v>30.3</v>
      </c>
    </row>
    <row r="5031" spans="1:19" x14ac:dyDescent="0.25">
      <c r="A5031" t="s">
        <v>44</v>
      </c>
      <c r="B5031" s="103" t="s">
        <v>30</v>
      </c>
      <c r="C5031" t="s">
        <v>905</v>
      </c>
      <c r="D5031" s="54">
        <v>44735</v>
      </c>
      <c r="E5031" s="103" t="s">
        <v>58</v>
      </c>
      <c r="F5031" s="103" t="s">
        <v>64</v>
      </c>
      <c r="G5031" s="20" t="s">
        <v>18</v>
      </c>
      <c r="H5031" s="2">
        <v>1</v>
      </c>
      <c r="I5031" s="2">
        <v>560</v>
      </c>
      <c r="J5031" s="2" t="s">
        <v>426</v>
      </c>
      <c r="K5031" s="2" t="s">
        <v>66</v>
      </c>
      <c r="L5031" s="2" t="s">
        <v>26</v>
      </c>
      <c r="M5031" s="16">
        <v>14.15</v>
      </c>
      <c r="N5031" s="16">
        <v>13.14</v>
      </c>
      <c r="O5031" s="16">
        <v>13.56</v>
      </c>
      <c r="P5031" s="16">
        <v>13.9</v>
      </c>
      <c r="Q5031" s="16">
        <v>13.49</v>
      </c>
      <c r="R5031" s="16">
        <v>14.15</v>
      </c>
      <c r="S5031" s="16">
        <v>13.58</v>
      </c>
    </row>
    <row r="5032" spans="1:19" x14ac:dyDescent="0.25">
      <c r="A5032" t="s">
        <v>44</v>
      </c>
      <c r="B5032" s="103" t="s">
        <v>30</v>
      </c>
      <c r="C5032" t="s">
        <v>905</v>
      </c>
      <c r="D5032" s="54">
        <v>44735</v>
      </c>
      <c r="E5032" s="103" t="s">
        <v>58</v>
      </c>
      <c r="F5032" s="103" t="s">
        <v>64</v>
      </c>
      <c r="G5032" s="103" t="s">
        <v>18</v>
      </c>
      <c r="H5032" s="2">
        <v>2</v>
      </c>
      <c r="I5032" s="2">
        <v>321</v>
      </c>
      <c r="J5032" s="2" t="s">
        <v>511</v>
      </c>
      <c r="K5032" s="2" t="s">
        <v>256</v>
      </c>
      <c r="L5032" s="2" t="s">
        <v>26</v>
      </c>
      <c r="M5032" s="16">
        <v>11.9</v>
      </c>
      <c r="N5032" s="16">
        <v>10.3</v>
      </c>
      <c r="O5032" s="16">
        <v>11.9</v>
      </c>
      <c r="P5032" s="16">
        <v>11.74</v>
      </c>
      <c r="Q5032" s="16">
        <v>10.74</v>
      </c>
      <c r="R5032" s="16">
        <v>11.18</v>
      </c>
      <c r="S5032" s="16">
        <v>11.46</v>
      </c>
    </row>
    <row r="5033" spans="1:19" x14ac:dyDescent="0.25">
      <c r="A5033" t="s">
        <v>44</v>
      </c>
      <c r="B5033" s="103" t="s">
        <v>30</v>
      </c>
      <c r="C5033" t="s">
        <v>905</v>
      </c>
      <c r="D5033" s="54">
        <v>44735</v>
      </c>
      <c r="E5033" s="103" t="s">
        <v>58</v>
      </c>
      <c r="F5033" s="103" t="s">
        <v>64</v>
      </c>
      <c r="G5033" s="103" t="s">
        <v>18</v>
      </c>
      <c r="H5033" s="2">
        <v>3</v>
      </c>
      <c r="I5033" s="2">
        <v>1079</v>
      </c>
      <c r="J5033" s="2" t="s">
        <v>264</v>
      </c>
      <c r="K5033" s="2" t="s">
        <v>64</v>
      </c>
      <c r="L5033" s="2" t="s">
        <v>23</v>
      </c>
      <c r="M5033" s="16">
        <v>10.54</v>
      </c>
      <c r="N5033" s="16" t="s">
        <v>1</v>
      </c>
      <c r="O5033" s="16" t="s">
        <v>1</v>
      </c>
      <c r="P5033" s="16">
        <v>10.050000000000001</v>
      </c>
      <c r="Q5033" s="16">
        <v>10.36</v>
      </c>
      <c r="R5033" s="16">
        <v>10.47</v>
      </c>
      <c r="S5033" s="16">
        <v>10.54</v>
      </c>
    </row>
    <row r="5034" spans="1:19" x14ac:dyDescent="0.25">
      <c r="A5034" t="s">
        <v>41</v>
      </c>
      <c r="B5034" s="20" t="s">
        <v>30</v>
      </c>
      <c r="C5034" t="s">
        <v>905</v>
      </c>
      <c r="D5034" s="54">
        <v>44735</v>
      </c>
      <c r="E5034" s="103" t="s">
        <v>58</v>
      </c>
      <c r="F5034" s="103" t="s">
        <v>64</v>
      </c>
      <c r="G5034" s="20" t="s">
        <v>20</v>
      </c>
      <c r="H5034" s="2">
        <v>1</v>
      </c>
      <c r="I5034" s="2">
        <v>890</v>
      </c>
      <c r="J5034" s="2" t="s">
        <v>265</v>
      </c>
      <c r="K5034" s="2" t="s">
        <v>64</v>
      </c>
      <c r="L5034" s="2" t="s">
        <v>23</v>
      </c>
      <c r="M5034" s="16">
        <v>56.97</v>
      </c>
      <c r="N5034" s="16" t="s">
        <v>1</v>
      </c>
      <c r="O5034" s="16">
        <v>54.71</v>
      </c>
      <c r="P5034" s="16">
        <v>55.27</v>
      </c>
      <c r="Q5034" s="16">
        <v>52.82</v>
      </c>
      <c r="R5034" s="16">
        <v>56.97</v>
      </c>
      <c r="S5034" s="16" t="s">
        <v>1</v>
      </c>
    </row>
    <row r="5035" spans="1:19" x14ac:dyDescent="0.25">
      <c r="A5035" t="s">
        <v>41</v>
      </c>
      <c r="B5035" s="103" t="s">
        <v>30</v>
      </c>
      <c r="C5035" t="s">
        <v>905</v>
      </c>
      <c r="D5035" s="54">
        <v>44735</v>
      </c>
      <c r="E5035" s="103" t="s">
        <v>58</v>
      </c>
      <c r="F5035" s="103" t="s">
        <v>64</v>
      </c>
      <c r="G5035" s="103" t="s">
        <v>20</v>
      </c>
      <c r="H5035" s="2">
        <v>2</v>
      </c>
      <c r="I5035" s="2">
        <v>811</v>
      </c>
      <c r="J5035" s="2" t="s">
        <v>393</v>
      </c>
      <c r="K5035" s="2" t="s">
        <v>267</v>
      </c>
      <c r="L5035" s="2" t="s">
        <v>23</v>
      </c>
      <c r="M5035" s="16">
        <v>46.82</v>
      </c>
      <c r="N5035" s="16" t="s">
        <v>1</v>
      </c>
      <c r="O5035" s="16" t="s">
        <v>1</v>
      </c>
      <c r="P5035" s="16">
        <v>46.61</v>
      </c>
      <c r="Q5035" s="16">
        <v>46.82</v>
      </c>
      <c r="R5035" s="16" t="s">
        <v>1</v>
      </c>
      <c r="S5035" s="16">
        <v>43.85</v>
      </c>
    </row>
    <row r="5036" spans="1:19" x14ac:dyDescent="0.25">
      <c r="A5036" t="s">
        <v>41</v>
      </c>
      <c r="B5036" s="103" t="s">
        <v>30</v>
      </c>
      <c r="C5036" t="s">
        <v>905</v>
      </c>
      <c r="D5036" s="54">
        <v>44735</v>
      </c>
      <c r="E5036" s="103" t="s">
        <v>58</v>
      </c>
      <c r="F5036" s="103" t="s">
        <v>64</v>
      </c>
      <c r="G5036" s="103" t="s">
        <v>20</v>
      </c>
      <c r="H5036" s="2">
        <v>4</v>
      </c>
      <c r="I5036" s="2">
        <v>94</v>
      </c>
      <c r="J5036" s="2" t="s">
        <v>237</v>
      </c>
      <c r="K5036" s="2" t="s">
        <v>64</v>
      </c>
      <c r="L5036" s="2" t="s">
        <v>22</v>
      </c>
      <c r="M5036" s="16">
        <v>21.81</v>
      </c>
      <c r="N5036" s="16">
        <v>21.81</v>
      </c>
      <c r="O5036" s="16" t="s">
        <v>1</v>
      </c>
      <c r="P5036" s="16">
        <v>20.37</v>
      </c>
      <c r="Q5036" s="16">
        <v>19.78</v>
      </c>
      <c r="R5036" s="16">
        <v>20.22</v>
      </c>
      <c r="S5036" s="16" t="s">
        <v>1</v>
      </c>
    </row>
    <row r="5037" spans="1:19" x14ac:dyDescent="0.25">
      <c r="A5037" t="s">
        <v>38</v>
      </c>
      <c r="B5037" s="20" t="s">
        <v>30</v>
      </c>
      <c r="C5037" t="s">
        <v>905</v>
      </c>
      <c r="D5037" s="54">
        <v>44735</v>
      </c>
      <c r="E5037" s="103" t="s">
        <v>58</v>
      </c>
      <c r="F5037" s="103" t="s">
        <v>64</v>
      </c>
      <c r="G5037" s="20" t="s">
        <v>18</v>
      </c>
      <c r="H5037" s="2">
        <v>1</v>
      </c>
      <c r="I5037" s="2">
        <v>1079</v>
      </c>
      <c r="J5037" s="2" t="s">
        <v>264</v>
      </c>
      <c r="K5037" s="2" t="s">
        <v>64</v>
      </c>
      <c r="L5037" s="2" t="s">
        <v>23</v>
      </c>
      <c r="M5037" s="16">
        <v>32.35</v>
      </c>
      <c r="N5037" s="16" t="s">
        <v>1</v>
      </c>
      <c r="O5037" s="16">
        <v>29.7</v>
      </c>
      <c r="P5037" s="16" t="s">
        <v>1</v>
      </c>
      <c r="Q5037" s="16" t="s">
        <v>1</v>
      </c>
      <c r="R5037" s="16">
        <v>32.35</v>
      </c>
      <c r="S5037" s="16" t="s">
        <v>1</v>
      </c>
    </row>
    <row r="5038" spans="1:19" x14ac:dyDescent="0.25">
      <c r="A5038" t="s">
        <v>47</v>
      </c>
      <c r="B5038" s="103" t="s">
        <v>30</v>
      </c>
      <c r="C5038" t="s">
        <v>905</v>
      </c>
      <c r="D5038" s="54">
        <v>44735</v>
      </c>
      <c r="E5038" s="103" t="s">
        <v>58</v>
      </c>
      <c r="F5038" s="103" t="s">
        <v>64</v>
      </c>
      <c r="G5038" s="20" t="s">
        <v>20</v>
      </c>
      <c r="H5038" s="2">
        <v>3</v>
      </c>
      <c r="I5038" s="2">
        <v>905</v>
      </c>
      <c r="J5038" s="2" t="s">
        <v>494</v>
      </c>
      <c r="K5038" s="2" t="s">
        <v>64</v>
      </c>
      <c r="L5038" s="2" t="s">
        <v>160</v>
      </c>
      <c r="M5038" s="16">
        <v>12.61</v>
      </c>
      <c r="N5038" s="16">
        <v>12.23</v>
      </c>
      <c r="O5038" s="16">
        <v>12.59</v>
      </c>
      <c r="P5038" s="16" t="s">
        <v>1</v>
      </c>
      <c r="Q5038" s="16">
        <v>12.61</v>
      </c>
      <c r="R5038" s="16" t="s">
        <v>1</v>
      </c>
      <c r="S5038" s="16" t="s">
        <v>1</v>
      </c>
    </row>
    <row r="5039" spans="1:19" x14ac:dyDescent="0.25">
      <c r="A5039" t="s">
        <v>47</v>
      </c>
      <c r="B5039" s="103" t="s">
        <v>30</v>
      </c>
      <c r="C5039" t="s">
        <v>905</v>
      </c>
      <c r="D5039" s="54">
        <v>44735</v>
      </c>
      <c r="E5039" s="103" t="s">
        <v>58</v>
      </c>
      <c r="F5039" s="103" t="s">
        <v>64</v>
      </c>
      <c r="G5039" s="20" t="s">
        <v>20</v>
      </c>
      <c r="H5039" s="2">
        <v>5</v>
      </c>
      <c r="I5039" s="2">
        <v>1078</v>
      </c>
      <c r="J5039" s="2" t="s">
        <v>527</v>
      </c>
      <c r="K5039" s="2" t="s">
        <v>64</v>
      </c>
      <c r="L5039" s="2" t="s">
        <v>160</v>
      </c>
      <c r="M5039" s="16">
        <v>9.65</v>
      </c>
      <c r="N5039" s="16">
        <v>6.83</v>
      </c>
      <c r="O5039" s="16" t="s">
        <v>1</v>
      </c>
      <c r="P5039" s="16">
        <v>9.11</v>
      </c>
      <c r="Q5039" s="16">
        <v>9.24</v>
      </c>
      <c r="R5039" s="16">
        <v>9.65</v>
      </c>
      <c r="S5039" s="16">
        <v>8.67</v>
      </c>
    </row>
    <row r="5040" spans="1:19" x14ac:dyDescent="0.25">
      <c r="A5040" t="s">
        <v>40</v>
      </c>
      <c r="B5040" s="20" t="s">
        <v>30</v>
      </c>
      <c r="C5040" t="s">
        <v>906</v>
      </c>
      <c r="D5040" s="54">
        <v>44728</v>
      </c>
      <c r="E5040" s="20" t="s">
        <v>907</v>
      </c>
      <c r="F5040" s="20" t="s">
        <v>908</v>
      </c>
      <c r="G5040" s="20" t="s">
        <v>18</v>
      </c>
      <c r="H5040" s="2">
        <v>1</v>
      </c>
      <c r="I5040" s="2">
        <v>1409</v>
      </c>
      <c r="J5040" s="2" t="s">
        <v>487</v>
      </c>
      <c r="K5040" s="2" t="s">
        <v>66</v>
      </c>
      <c r="L5040" s="2" t="s">
        <v>335</v>
      </c>
      <c r="M5040" s="16">
        <v>66.06</v>
      </c>
      <c r="N5040" s="16">
        <v>64.97</v>
      </c>
      <c r="O5040" s="16">
        <v>65.33</v>
      </c>
      <c r="P5040" s="16">
        <v>64.5</v>
      </c>
      <c r="Q5040" s="16" t="s">
        <v>1</v>
      </c>
      <c r="R5040" s="16" t="s">
        <v>1</v>
      </c>
      <c r="S5040" s="16">
        <v>66.06</v>
      </c>
    </row>
    <row r="5041" spans="1:19" x14ac:dyDescent="0.25">
      <c r="A5041" t="s">
        <v>40</v>
      </c>
      <c r="B5041" s="103" t="s">
        <v>30</v>
      </c>
      <c r="C5041" t="s">
        <v>906</v>
      </c>
      <c r="D5041" s="54">
        <v>44728</v>
      </c>
      <c r="E5041" s="103" t="s">
        <v>907</v>
      </c>
      <c r="F5041" s="103" t="s">
        <v>908</v>
      </c>
      <c r="G5041" s="103" t="s">
        <v>18</v>
      </c>
      <c r="H5041" s="2">
        <v>3</v>
      </c>
      <c r="I5041" s="2">
        <v>1441</v>
      </c>
      <c r="J5041" s="2" t="s">
        <v>512</v>
      </c>
      <c r="K5041" s="2" t="s">
        <v>64</v>
      </c>
      <c r="L5041" s="2" t="s">
        <v>335</v>
      </c>
      <c r="M5041" s="16">
        <v>50.79</v>
      </c>
      <c r="N5041" s="16">
        <v>49.24</v>
      </c>
      <c r="O5041" s="16">
        <v>50.26</v>
      </c>
      <c r="P5041" s="16">
        <v>50.79</v>
      </c>
      <c r="Q5041" s="16" t="s">
        <v>1</v>
      </c>
      <c r="R5041" s="16">
        <v>49.82</v>
      </c>
      <c r="S5041" s="16" t="s">
        <v>1</v>
      </c>
    </row>
    <row r="5042" spans="1:19" x14ac:dyDescent="0.25">
      <c r="A5042" t="s">
        <v>47</v>
      </c>
      <c r="B5042" s="103" t="s">
        <v>30</v>
      </c>
      <c r="C5042" t="s">
        <v>906</v>
      </c>
      <c r="D5042" s="54">
        <v>44728</v>
      </c>
      <c r="E5042" s="103" t="s">
        <v>907</v>
      </c>
      <c r="F5042" s="103" t="s">
        <v>908</v>
      </c>
      <c r="G5042" s="20" t="s">
        <v>20</v>
      </c>
      <c r="H5042" s="2">
        <v>1</v>
      </c>
      <c r="I5042" s="2">
        <v>1443</v>
      </c>
      <c r="J5042" s="2" t="s">
        <v>494</v>
      </c>
      <c r="K5042" s="2" t="s">
        <v>64</v>
      </c>
      <c r="L5042" s="2" t="s">
        <v>160</v>
      </c>
      <c r="M5042" s="16">
        <v>12.15</v>
      </c>
      <c r="N5042" s="16">
        <v>12.15</v>
      </c>
      <c r="O5042" s="16">
        <v>12.15</v>
      </c>
      <c r="P5042" s="16" t="s">
        <v>1</v>
      </c>
      <c r="Q5042" s="16" t="s">
        <v>1</v>
      </c>
      <c r="R5042" s="16">
        <v>12.13</v>
      </c>
      <c r="S5042" s="16">
        <v>12.1</v>
      </c>
    </row>
    <row r="5043" spans="1:19" x14ac:dyDescent="0.25">
      <c r="A5043" t="s">
        <v>47</v>
      </c>
      <c r="B5043" s="103" t="s">
        <v>30</v>
      </c>
      <c r="C5043" t="s">
        <v>906</v>
      </c>
      <c r="D5043" s="54">
        <v>44728</v>
      </c>
      <c r="E5043" s="103" t="s">
        <v>907</v>
      </c>
      <c r="F5043" s="103" t="s">
        <v>908</v>
      </c>
      <c r="G5043" s="20" t="s">
        <v>20</v>
      </c>
      <c r="H5043" s="2">
        <v>3</v>
      </c>
      <c r="I5043" s="2">
        <v>1446</v>
      </c>
      <c r="J5043" s="2" t="s">
        <v>527</v>
      </c>
      <c r="K5043" s="2" t="s">
        <v>64</v>
      </c>
      <c r="L5043" s="2" t="s">
        <v>160</v>
      </c>
      <c r="M5043" s="16">
        <v>8.99</v>
      </c>
      <c r="N5043" s="16" t="s">
        <v>1</v>
      </c>
      <c r="O5043" s="16">
        <v>8.99</v>
      </c>
      <c r="P5043" s="16">
        <v>8.52</v>
      </c>
      <c r="Q5043" s="16" t="s">
        <v>1</v>
      </c>
      <c r="R5043" s="16" t="s">
        <v>1</v>
      </c>
      <c r="S5043" s="16">
        <v>8.67</v>
      </c>
    </row>
    <row r="5044" spans="1:19" x14ac:dyDescent="0.25">
      <c r="A5044" t="s">
        <v>47</v>
      </c>
      <c r="B5044" s="103" t="s">
        <v>30</v>
      </c>
      <c r="C5044" t="s">
        <v>906</v>
      </c>
      <c r="D5044" s="54">
        <v>44728</v>
      </c>
      <c r="E5044" s="103" t="s">
        <v>907</v>
      </c>
      <c r="F5044" s="103" t="s">
        <v>908</v>
      </c>
      <c r="G5044" s="20" t="s">
        <v>20</v>
      </c>
      <c r="H5044" s="2">
        <v>4</v>
      </c>
      <c r="I5044" s="2">
        <v>1152</v>
      </c>
      <c r="J5044" s="2" t="s">
        <v>396</v>
      </c>
      <c r="K5044" s="2" t="s">
        <v>64</v>
      </c>
      <c r="L5044" s="2" t="s">
        <v>335</v>
      </c>
      <c r="M5044" s="16">
        <v>8.86</v>
      </c>
      <c r="N5044" s="16">
        <v>8.0500000000000007</v>
      </c>
      <c r="O5044" s="16">
        <v>8.86</v>
      </c>
      <c r="P5044" s="16">
        <v>8.34</v>
      </c>
      <c r="Q5044" s="16">
        <v>8.6300000000000008</v>
      </c>
      <c r="R5044" s="16">
        <v>8.82</v>
      </c>
      <c r="S5044" s="16">
        <v>8.18</v>
      </c>
    </row>
    <row r="5045" spans="1:19" x14ac:dyDescent="0.25">
      <c r="A5045" t="s">
        <v>42</v>
      </c>
      <c r="B5045" s="103" t="s">
        <v>30</v>
      </c>
      <c r="C5045" t="s">
        <v>906</v>
      </c>
      <c r="D5045" s="54">
        <v>44728</v>
      </c>
      <c r="E5045" s="103" t="s">
        <v>907</v>
      </c>
      <c r="F5045" s="103" t="s">
        <v>908</v>
      </c>
      <c r="G5045" s="103" t="s">
        <v>20</v>
      </c>
      <c r="H5045" s="2">
        <v>2</v>
      </c>
      <c r="I5045" s="2">
        <v>1445</v>
      </c>
      <c r="J5045" s="2" t="s">
        <v>439</v>
      </c>
      <c r="K5045" s="2" t="s">
        <v>64</v>
      </c>
      <c r="L5045" s="2" t="s">
        <v>26</v>
      </c>
      <c r="M5045" s="16">
        <v>39.53</v>
      </c>
      <c r="N5045" s="16">
        <v>39.200000000000003</v>
      </c>
      <c r="O5045" s="16">
        <v>39.53</v>
      </c>
      <c r="P5045" s="16" t="s">
        <v>1</v>
      </c>
      <c r="Q5045" s="16">
        <v>31.15</v>
      </c>
      <c r="R5045" s="16" t="s">
        <v>1</v>
      </c>
      <c r="S5045" s="16" t="s">
        <v>1</v>
      </c>
    </row>
    <row r="5046" spans="1:19" x14ac:dyDescent="0.25">
      <c r="A5046" t="s">
        <v>44</v>
      </c>
      <c r="B5046" s="103" t="s">
        <v>30</v>
      </c>
      <c r="C5046" t="s">
        <v>906</v>
      </c>
      <c r="D5046" s="54">
        <v>44728</v>
      </c>
      <c r="E5046" s="103" t="s">
        <v>907</v>
      </c>
      <c r="F5046" s="103" t="s">
        <v>908</v>
      </c>
      <c r="G5046" s="20" t="s">
        <v>18</v>
      </c>
      <c r="H5046" s="2">
        <v>1</v>
      </c>
      <c r="I5046" s="2">
        <v>1410</v>
      </c>
      <c r="J5046" s="2" t="s">
        <v>426</v>
      </c>
      <c r="K5046" s="2" t="s">
        <v>66</v>
      </c>
      <c r="L5046" s="2" t="s">
        <v>26</v>
      </c>
      <c r="M5046" s="16">
        <v>13.74</v>
      </c>
      <c r="N5046" s="16">
        <v>13.53</v>
      </c>
      <c r="O5046" s="16">
        <v>13.6</v>
      </c>
      <c r="P5046" s="16">
        <v>13.74</v>
      </c>
      <c r="Q5046" s="16" t="s">
        <v>1</v>
      </c>
      <c r="R5046" s="16" t="s">
        <v>1</v>
      </c>
      <c r="S5046" s="16">
        <v>12.85</v>
      </c>
    </row>
    <row r="5047" spans="1:19" x14ac:dyDescent="0.25">
      <c r="A5047" t="s">
        <v>45</v>
      </c>
      <c r="B5047" s="103" t="s">
        <v>30</v>
      </c>
      <c r="C5047" t="s">
        <v>906</v>
      </c>
      <c r="D5047" s="54">
        <v>44728</v>
      </c>
      <c r="E5047" s="103" t="s">
        <v>907</v>
      </c>
      <c r="F5047" s="103" t="s">
        <v>908</v>
      </c>
      <c r="G5047" s="103" t="s">
        <v>18</v>
      </c>
      <c r="H5047" s="2">
        <v>3</v>
      </c>
      <c r="I5047" s="2">
        <v>1444</v>
      </c>
      <c r="J5047" s="2" t="s">
        <v>504</v>
      </c>
      <c r="K5047" s="2" t="s">
        <v>64</v>
      </c>
      <c r="L5047" s="2" t="s">
        <v>160</v>
      </c>
      <c r="M5047" s="16">
        <v>14.18</v>
      </c>
      <c r="N5047" s="16">
        <v>13.55</v>
      </c>
      <c r="O5047" s="16">
        <v>13.94</v>
      </c>
      <c r="P5047" s="16">
        <v>14.18</v>
      </c>
      <c r="Q5047" s="16">
        <v>13.83</v>
      </c>
      <c r="R5047" s="16">
        <v>13.81</v>
      </c>
      <c r="S5047" s="16" t="s">
        <v>1</v>
      </c>
    </row>
    <row r="5048" spans="1:19" x14ac:dyDescent="0.25">
      <c r="A5048" t="s">
        <v>33</v>
      </c>
      <c r="B5048" s="103" t="s">
        <v>30</v>
      </c>
      <c r="C5048" t="s">
        <v>906</v>
      </c>
      <c r="D5048" s="54">
        <v>44728</v>
      </c>
      <c r="E5048" s="103" t="s">
        <v>907</v>
      </c>
      <c r="F5048" s="103" t="s">
        <v>908</v>
      </c>
      <c r="G5048" s="20" t="s">
        <v>20</v>
      </c>
      <c r="H5048" s="2">
        <v>1</v>
      </c>
      <c r="I5048" s="2">
        <v>1448</v>
      </c>
      <c r="J5048" s="2" t="s">
        <v>438</v>
      </c>
      <c r="K5048" s="2" t="s">
        <v>64</v>
      </c>
      <c r="L5048" s="2" t="s">
        <v>26</v>
      </c>
      <c r="M5048" s="16">
        <v>35.700000000000003</v>
      </c>
      <c r="N5048" s="16">
        <v>35.700000000000003</v>
      </c>
      <c r="O5048" s="16">
        <v>33.47</v>
      </c>
      <c r="P5048" s="16" t="s">
        <v>1</v>
      </c>
      <c r="Q5048" s="16">
        <v>33.54</v>
      </c>
      <c r="R5048" s="16">
        <v>33.520000000000003</v>
      </c>
      <c r="S5048" s="16">
        <v>33.229999999999997</v>
      </c>
    </row>
    <row r="5049" spans="1:19" x14ac:dyDescent="0.25">
      <c r="A5049" t="s">
        <v>33</v>
      </c>
      <c r="B5049" s="103" t="s">
        <v>30</v>
      </c>
      <c r="C5049" t="s">
        <v>906</v>
      </c>
      <c r="D5049" s="54">
        <v>44728</v>
      </c>
      <c r="E5049" s="103" t="s">
        <v>907</v>
      </c>
      <c r="F5049" s="103" t="s">
        <v>908</v>
      </c>
      <c r="G5049" s="20" t="s">
        <v>20</v>
      </c>
      <c r="H5049" s="2">
        <v>2</v>
      </c>
      <c r="I5049" s="2">
        <v>1414</v>
      </c>
      <c r="J5049" s="2" t="s">
        <v>613</v>
      </c>
      <c r="K5049" s="2" t="s">
        <v>258</v>
      </c>
      <c r="L5049" s="2" t="s">
        <v>160</v>
      </c>
      <c r="M5049" s="16">
        <v>30.61</v>
      </c>
      <c r="N5049" s="16">
        <v>30.61</v>
      </c>
      <c r="O5049" s="16" t="s">
        <v>1</v>
      </c>
      <c r="P5049" s="16" t="s">
        <v>1</v>
      </c>
      <c r="Q5049" s="16">
        <v>30.33</v>
      </c>
      <c r="R5049" s="16" t="s">
        <v>1</v>
      </c>
      <c r="S5049" s="16">
        <v>29.13</v>
      </c>
    </row>
    <row r="5050" spans="1:19" x14ac:dyDescent="0.25">
      <c r="A5050" t="s">
        <v>33</v>
      </c>
      <c r="B5050" s="103" t="s">
        <v>30</v>
      </c>
      <c r="C5050" t="s">
        <v>906</v>
      </c>
      <c r="D5050" s="54">
        <v>44728</v>
      </c>
      <c r="E5050" s="103" t="s">
        <v>907</v>
      </c>
      <c r="F5050" s="103" t="s">
        <v>908</v>
      </c>
      <c r="G5050" s="20" t="s">
        <v>20</v>
      </c>
      <c r="H5050" s="2">
        <v>3</v>
      </c>
      <c r="I5050" s="2">
        <v>1152</v>
      </c>
      <c r="J5050" s="2" t="s">
        <v>396</v>
      </c>
      <c r="K5050" s="2" t="s">
        <v>64</v>
      </c>
      <c r="L5050" s="2" t="s">
        <v>335</v>
      </c>
      <c r="M5050" s="16">
        <v>26.47</v>
      </c>
      <c r="N5050" s="16">
        <v>23.57</v>
      </c>
      <c r="O5050" s="16">
        <v>25.79</v>
      </c>
      <c r="P5050" s="16">
        <v>24.02</v>
      </c>
      <c r="Q5050" s="16">
        <v>24.52</v>
      </c>
      <c r="R5050" s="16">
        <v>24.14</v>
      </c>
      <c r="S5050" s="16">
        <v>26.47</v>
      </c>
    </row>
    <row r="5051" spans="1:19" x14ac:dyDescent="0.25">
      <c r="A5051" t="s">
        <v>36</v>
      </c>
      <c r="B5051" s="103" t="s">
        <v>30</v>
      </c>
      <c r="C5051" t="s">
        <v>906</v>
      </c>
      <c r="D5051" s="54">
        <v>44728</v>
      </c>
      <c r="E5051" s="103" t="s">
        <v>907</v>
      </c>
      <c r="F5051" s="103" t="s">
        <v>908</v>
      </c>
      <c r="G5051" s="20" t="s">
        <v>18</v>
      </c>
      <c r="H5051" s="2">
        <v>5</v>
      </c>
      <c r="I5051" s="2">
        <v>1444</v>
      </c>
      <c r="J5051" s="2" t="s">
        <v>504</v>
      </c>
      <c r="K5051" s="2" t="s">
        <v>64</v>
      </c>
      <c r="L5051" s="2" t="s">
        <v>160</v>
      </c>
      <c r="M5051" s="16">
        <v>40.32</v>
      </c>
      <c r="N5051" s="16">
        <v>38.26</v>
      </c>
      <c r="O5051" s="16">
        <v>39.76</v>
      </c>
      <c r="P5051" s="16">
        <v>40.32</v>
      </c>
      <c r="Q5051" s="16" t="s">
        <v>1</v>
      </c>
      <c r="R5051" s="16">
        <v>40.03</v>
      </c>
      <c r="S5051" s="16"/>
    </row>
    <row r="5052" spans="1:19" x14ac:dyDescent="0.25">
      <c r="A5052" t="s">
        <v>36</v>
      </c>
      <c r="B5052" s="103" t="s">
        <v>30</v>
      </c>
      <c r="C5052" t="s">
        <v>906</v>
      </c>
      <c r="D5052" s="54">
        <v>44728</v>
      </c>
      <c r="E5052" s="103" t="s">
        <v>907</v>
      </c>
      <c r="F5052" s="103" t="s">
        <v>908</v>
      </c>
      <c r="G5052" s="20" t="s">
        <v>18</v>
      </c>
      <c r="H5052" s="2">
        <v>6</v>
      </c>
      <c r="I5052" s="2">
        <v>1447</v>
      </c>
      <c r="J5052" s="2" t="s">
        <v>563</v>
      </c>
      <c r="K5052" s="2" t="s">
        <v>64</v>
      </c>
      <c r="L5052" s="2" t="s">
        <v>335</v>
      </c>
      <c r="M5052" s="16">
        <v>39.74</v>
      </c>
      <c r="N5052" s="16">
        <v>38.57</v>
      </c>
      <c r="O5052" s="16">
        <v>39.74</v>
      </c>
      <c r="P5052" s="16" t="s">
        <v>1</v>
      </c>
      <c r="Q5052" s="16" t="s">
        <v>1</v>
      </c>
      <c r="R5052" s="16" t="s">
        <v>1</v>
      </c>
      <c r="S5052" s="16"/>
    </row>
    <row r="5053" spans="1:19" x14ac:dyDescent="0.25">
      <c r="A5053" t="s">
        <v>38</v>
      </c>
      <c r="B5053" s="103" t="s">
        <v>30</v>
      </c>
      <c r="C5053" t="s">
        <v>906</v>
      </c>
      <c r="D5053" s="54">
        <v>44728</v>
      </c>
      <c r="E5053" s="103" t="s">
        <v>907</v>
      </c>
      <c r="F5053" s="103" t="s">
        <v>908</v>
      </c>
      <c r="G5053" s="103" t="s">
        <v>18</v>
      </c>
      <c r="H5053" s="2">
        <v>1</v>
      </c>
      <c r="I5053" s="2">
        <v>1450</v>
      </c>
      <c r="J5053" s="2" t="s">
        <v>262</v>
      </c>
      <c r="K5053" s="2" t="s">
        <v>64</v>
      </c>
      <c r="L5053" s="2" t="s">
        <v>23</v>
      </c>
      <c r="M5053" s="16">
        <v>69.09</v>
      </c>
      <c r="N5053" s="16">
        <v>58.58</v>
      </c>
      <c r="O5053" s="16" t="s">
        <v>1</v>
      </c>
      <c r="P5053" s="16" t="s">
        <v>1</v>
      </c>
      <c r="Q5053" s="16" t="s">
        <v>1</v>
      </c>
      <c r="R5053" s="16">
        <v>69.09</v>
      </c>
      <c r="S5053" s="16" t="s">
        <v>1</v>
      </c>
    </row>
    <row r="5054" spans="1:19" x14ac:dyDescent="0.25">
      <c r="A5054" t="s">
        <v>31</v>
      </c>
      <c r="B5054" s="103" t="s">
        <v>30</v>
      </c>
      <c r="C5054" t="s">
        <v>906</v>
      </c>
      <c r="D5054" s="54">
        <v>44728</v>
      </c>
      <c r="E5054" s="103" t="s">
        <v>907</v>
      </c>
      <c r="F5054" s="103" t="s">
        <v>908</v>
      </c>
      <c r="G5054" s="20" t="s">
        <v>18</v>
      </c>
      <c r="H5054" s="2">
        <v>3</v>
      </c>
      <c r="I5054" s="2">
        <v>1440</v>
      </c>
      <c r="J5054" s="2" t="s">
        <v>414</v>
      </c>
      <c r="K5054" s="2" t="s">
        <v>64</v>
      </c>
      <c r="L5054" s="2" t="s">
        <v>26</v>
      </c>
      <c r="M5054" s="16">
        <v>43</v>
      </c>
      <c r="N5054" s="16">
        <v>40.65</v>
      </c>
      <c r="O5054" s="16">
        <v>41.9</v>
      </c>
      <c r="P5054" s="16" t="s">
        <v>1</v>
      </c>
      <c r="Q5054" s="16">
        <v>42.35</v>
      </c>
      <c r="R5054" s="16">
        <v>43</v>
      </c>
      <c r="S5054" s="16">
        <v>39.58</v>
      </c>
    </row>
    <row r="5055" spans="1:19" x14ac:dyDescent="0.25">
      <c r="A5055" t="s">
        <v>37</v>
      </c>
      <c r="B5055" s="103" t="s">
        <v>30</v>
      </c>
      <c r="C5055" t="s">
        <v>906</v>
      </c>
      <c r="D5055" s="54">
        <v>44728</v>
      </c>
      <c r="E5055" s="103" t="s">
        <v>907</v>
      </c>
      <c r="F5055" s="103" t="s">
        <v>908</v>
      </c>
      <c r="G5055" s="20" t="s">
        <v>20</v>
      </c>
      <c r="H5055" s="2">
        <v>1</v>
      </c>
      <c r="I5055" s="2">
        <v>1449</v>
      </c>
      <c r="J5055" s="2" t="s">
        <v>417</v>
      </c>
      <c r="K5055" s="2" t="s">
        <v>64</v>
      </c>
      <c r="L5055" s="2" t="s">
        <v>26</v>
      </c>
      <c r="M5055" s="16">
        <v>41.29</v>
      </c>
      <c r="N5055" s="16">
        <v>40.03</v>
      </c>
      <c r="O5055" s="16">
        <v>41.29</v>
      </c>
      <c r="P5055" s="16" t="s">
        <v>1</v>
      </c>
      <c r="Q5055" s="16">
        <v>40.159999999999997</v>
      </c>
      <c r="R5055" s="16" t="s">
        <v>1</v>
      </c>
      <c r="S5055" s="16" t="s">
        <v>1</v>
      </c>
    </row>
    <row r="5056" spans="1:19" x14ac:dyDescent="0.25">
      <c r="A5056" t="s">
        <v>41</v>
      </c>
      <c r="B5056" s="103" t="s">
        <v>30</v>
      </c>
      <c r="C5056" t="s">
        <v>906</v>
      </c>
      <c r="D5056" s="54">
        <v>44728</v>
      </c>
      <c r="E5056" s="103" t="s">
        <v>907</v>
      </c>
      <c r="F5056" s="103" t="s">
        <v>908</v>
      </c>
      <c r="G5056" s="103" t="s">
        <v>20</v>
      </c>
      <c r="H5056" s="2">
        <v>1</v>
      </c>
      <c r="I5056" s="2">
        <v>1452</v>
      </c>
      <c r="J5056" s="2" t="s">
        <v>265</v>
      </c>
      <c r="K5056" s="2" t="s">
        <v>64</v>
      </c>
      <c r="L5056" s="2" t="s">
        <v>23</v>
      </c>
      <c r="M5056" s="16">
        <v>59.69</v>
      </c>
      <c r="N5056" s="16">
        <v>57.88</v>
      </c>
      <c r="O5056" s="16">
        <v>57.48</v>
      </c>
      <c r="P5056" s="16">
        <v>59.69</v>
      </c>
      <c r="Q5056" s="16">
        <v>58.63</v>
      </c>
      <c r="R5056" s="16">
        <v>57.51</v>
      </c>
      <c r="S5056" s="16">
        <v>58.95</v>
      </c>
    </row>
    <row r="5057" spans="1:24" x14ac:dyDescent="0.25">
      <c r="A5057" t="s">
        <v>33</v>
      </c>
      <c r="B5057" s="20" t="s">
        <v>30</v>
      </c>
      <c r="C5057" t="s">
        <v>910</v>
      </c>
      <c r="D5057" s="54">
        <v>44734</v>
      </c>
      <c r="E5057" s="20" t="s">
        <v>911</v>
      </c>
      <c r="F5057" s="20" t="s">
        <v>864</v>
      </c>
      <c r="G5057" s="20" t="s">
        <v>20</v>
      </c>
      <c r="H5057" s="2">
        <v>1</v>
      </c>
      <c r="I5057" s="2">
        <v>5171</v>
      </c>
      <c r="J5057" s="2" t="s">
        <v>909</v>
      </c>
      <c r="K5057" s="2" t="s">
        <v>258</v>
      </c>
      <c r="L5057" s="2" t="s">
        <v>160</v>
      </c>
      <c r="M5057" s="16">
        <v>33.83</v>
      </c>
      <c r="N5057" s="16">
        <v>30.67</v>
      </c>
      <c r="O5057" s="16">
        <v>33.83</v>
      </c>
      <c r="P5057" s="16" t="s">
        <v>1</v>
      </c>
      <c r="Q5057" s="16">
        <v>29.44</v>
      </c>
      <c r="R5057" s="16">
        <v>31.17</v>
      </c>
      <c r="S5057" s="18">
        <v>27.99</v>
      </c>
    </row>
    <row r="5058" spans="1:24" x14ac:dyDescent="0.25">
      <c r="A5058" t="s">
        <v>913</v>
      </c>
      <c r="B5058" s="20" t="s">
        <v>405</v>
      </c>
      <c r="C5058" t="s">
        <v>912</v>
      </c>
      <c r="D5058" s="54">
        <v>44737</v>
      </c>
      <c r="E5058" s="20" t="s">
        <v>58</v>
      </c>
      <c r="F5058" s="20" t="s">
        <v>469</v>
      </c>
      <c r="G5058" s="20" t="s">
        <v>20</v>
      </c>
      <c r="H5058" s="2">
        <v>5</v>
      </c>
      <c r="I5058" s="2">
        <v>290</v>
      </c>
      <c r="J5058" s="2" t="s">
        <v>396</v>
      </c>
      <c r="K5058" s="2" t="s">
        <v>64</v>
      </c>
      <c r="L5058" s="2" t="s">
        <v>335</v>
      </c>
      <c r="M5058" s="2">
        <v>4428</v>
      </c>
    </row>
    <row r="5059" spans="1:24" x14ac:dyDescent="0.25">
      <c r="A5059" t="s">
        <v>913</v>
      </c>
      <c r="B5059" s="104" t="s">
        <v>405</v>
      </c>
      <c r="C5059" t="s">
        <v>912</v>
      </c>
      <c r="D5059" s="54">
        <v>44737</v>
      </c>
      <c r="E5059" s="104" t="s">
        <v>58</v>
      </c>
      <c r="F5059" s="104" t="s">
        <v>469</v>
      </c>
      <c r="G5059" s="20" t="s">
        <v>20</v>
      </c>
      <c r="H5059" s="2">
        <v>6</v>
      </c>
      <c r="I5059" s="2">
        <v>309</v>
      </c>
      <c r="J5059" s="2" t="s">
        <v>724</v>
      </c>
      <c r="K5059" s="2" t="s">
        <v>64</v>
      </c>
      <c r="L5059" s="2" t="s">
        <v>26</v>
      </c>
      <c r="M5059" s="2">
        <v>4201</v>
      </c>
    </row>
    <row r="5060" spans="1:24" x14ac:dyDescent="0.25">
      <c r="A5060" t="s">
        <v>81</v>
      </c>
      <c r="B5060" s="104" t="s">
        <v>405</v>
      </c>
      <c r="C5060" t="s">
        <v>912</v>
      </c>
      <c r="D5060" s="54">
        <v>44737</v>
      </c>
      <c r="E5060" s="104" t="s">
        <v>58</v>
      </c>
      <c r="F5060" s="104" t="s">
        <v>469</v>
      </c>
      <c r="G5060" s="20" t="s">
        <v>18</v>
      </c>
      <c r="H5060" s="2">
        <v>5</v>
      </c>
      <c r="I5060" s="2">
        <v>314</v>
      </c>
      <c r="J5060" s="2" t="s">
        <v>400</v>
      </c>
      <c r="K5060" s="2" t="s">
        <v>64</v>
      </c>
      <c r="L5060" s="2" t="s">
        <v>26</v>
      </c>
      <c r="M5060" s="2">
        <v>5221</v>
      </c>
    </row>
    <row r="5061" spans="1:24" x14ac:dyDescent="0.25">
      <c r="A5061" t="s">
        <v>106</v>
      </c>
      <c r="B5061" s="20" t="s">
        <v>187</v>
      </c>
      <c r="C5061" t="s">
        <v>912</v>
      </c>
      <c r="D5061" s="54">
        <v>44737</v>
      </c>
      <c r="E5061" s="104" t="s">
        <v>58</v>
      </c>
      <c r="F5061" s="104" t="s">
        <v>469</v>
      </c>
      <c r="G5061" s="104" t="s">
        <v>18</v>
      </c>
      <c r="H5061" s="2">
        <v>4</v>
      </c>
      <c r="I5061" s="2">
        <v>314</v>
      </c>
      <c r="J5061" s="2" t="s">
        <v>400</v>
      </c>
      <c r="K5061" s="2" t="s">
        <v>64</v>
      </c>
      <c r="L5061" s="2" t="s">
        <v>26</v>
      </c>
      <c r="M5061" s="16">
        <v>11.83</v>
      </c>
      <c r="N5061" s="16"/>
      <c r="O5061" s="16"/>
      <c r="P5061" s="16"/>
    </row>
    <row r="5062" spans="1:24" x14ac:dyDescent="0.25">
      <c r="A5062" t="s">
        <v>109</v>
      </c>
      <c r="B5062" s="104" t="s">
        <v>187</v>
      </c>
      <c r="C5062" t="s">
        <v>912</v>
      </c>
      <c r="D5062" s="54">
        <v>44737</v>
      </c>
      <c r="E5062" s="104" t="s">
        <v>58</v>
      </c>
      <c r="F5062" s="104" t="s">
        <v>469</v>
      </c>
      <c r="G5062" s="20" t="s">
        <v>20</v>
      </c>
      <c r="H5062" s="2">
        <v>2</v>
      </c>
      <c r="I5062" s="2">
        <v>290</v>
      </c>
      <c r="J5062" s="2" t="s">
        <v>396</v>
      </c>
      <c r="K5062" s="2" t="s">
        <v>64</v>
      </c>
      <c r="L5062" s="2" t="s">
        <v>335</v>
      </c>
      <c r="M5062" s="16">
        <v>14.13</v>
      </c>
      <c r="N5062" s="16"/>
      <c r="O5062" s="16"/>
      <c r="P5062" s="16"/>
    </row>
    <row r="5063" spans="1:24" x14ac:dyDescent="0.25">
      <c r="A5063" t="s">
        <v>109</v>
      </c>
      <c r="B5063" s="104" t="s">
        <v>187</v>
      </c>
      <c r="C5063" t="s">
        <v>912</v>
      </c>
      <c r="D5063" s="54">
        <v>44737</v>
      </c>
      <c r="E5063" s="104" t="s">
        <v>58</v>
      </c>
      <c r="F5063" s="104" t="s">
        <v>469</v>
      </c>
      <c r="G5063" s="20" t="s">
        <v>20</v>
      </c>
      <c r="H5063" s="2">
        <v>5</v>
      </c>
      <c r="I5063" s="2">
        <v>309</v>
      </c>
      <c r="J5063" s="2" t="s">
        <v>724</v>
      </c>
      <c r="K5063" s="2" t="s">
        <v>64</v>
      </c>
      <c r="L5063" s="2" t="s">
        <v>26</v>
      </c>
      <c r="M5063" s="16">
        <v>15.62</v>
      </c>
      <c r="N5063" s="16"/>
      <c r="O5063" s="16"/>
      <c r="P5063" s="16"/>
    </row>
    <row r="5064" spans="1:24" x14ac:dyDescent="0.25">
      <c r="A5064" t="s">
        <v>96</v>
      </c>
      <c r="B5064" s="20" t="s">
        <v>188</v>
      </c>
      <c r="C5064" t="s">
        <v>912</v>
      </c>
      <c r="D5064" s="54">
        <v>44737</v>
      </c>
      <c r="E5064" s="104" t="s">
        <v>58</v>
      </c>
      <c r="F5064" s="104" t="s">
        <v>469</v>
      </c>
      <c r="G5064" s="20" t="s">
        <v>18</v>
      </c>
      <c r="H5064" s="2">
        <v>6</v>
      </c>
      <c r="I5064" s="2">
        <v>314</v>
      </c>
      <c r="J5064" s="2" t="s">
        <v>400</v>
      </c>
      <c r="K5064" s="2" t="s">
        <v>64</v>
      </c>
      <c r="L5064" s="2" t="s">
        <v>26</v>
      </c>
      <c r="M5064" s="16">
        <v>6.01</v>
      </c>
      <c r="N5064" s="16">
        <v>6.01</v>
      </c>
      <c r="O5064" s="16">
        <v>5.93</v>
      </c>
      <c r="P5064" s="16">
        <v>5.85</v>
      </c>
      <c r="Q5064" s="20"/>
      <c r="R5064" s="20"/>
      <c r="S5064" s="20"/>
      <c r="V5064"/>
      <c r="W5064"/>
      <c r="X5064"/>
    </row>
    <row r="5065" spans="1:24" x14ac:dyDescent="0.25">
      <c r="A5065" t="s">
        <v>98</v>
      </c>
      <c r="B5065" s="104" t="s">
        <v>188</v>
      </c>
      <c r="C5065" t="s">
        <v>912</v>
      </c>
      <c r="D5065" s="54">
        <v>44737</v>
      </c>
      <c r="E5065" s="104" t="s">
        <v>58</v>
      </c>
      <c r="F5065" s="104" t="s">
        <v>469</v>
      </c>
      <c r="G5065" s="20" t="s">
        <v>20</v>
      </c>
      <c r="H5065" s="2">
        <v>4</v>
      </c>
      <c r="I5065" s="2">
        <v>309</v>
      </c>
      <c r="J5065" s="2" t="s">
        <v>724</v>
      </c>
      <c r="K5065" s="2" t="s">
        <v>64</v>
      </c>
      <c r="L5065" s="2" t="s">
        <v>26</v>
      </c>
      <c r="M5065" s="16">
        <v>1.55</v>
      </c>
      <c r="N5065" s="16"/>
      <c r="O5065" s="16"/>
      <c r="P5065" s="16"/>
    </row>
    <row r="5066" spans="1:24" x14ac:dyDescent="0.25">
      <c r="A5066" t="s">
        <v>98</v>
      </c>
      <c r="B5066" s="104" t="s">
        <v>188</v>
      </c>
      <c r="C5066" t="s">
        <v>912</v>
      </c>
      <c r="D5066" s="54">
        <v>44737</v>
      </c>
      <c r="E5066" s="104" t="s">
        <v>58</v>
      </c>
      <c r="F5066" s="104" t="s">
        <v>469</v>
      </c>
      <c r="G5066" s="20" t="s">
        <v>20</v>
      </c>
      <c r="H5066" s="2">
        <v>9</v>
      </c>
      <c r="I5066" s="2">
        <v>290</v>
      </c>
      <c r="J5066" s="2" t="s">
        <v>396</v>
      </c>
      <c r="K5066" s="2" t="s">
        <v>64</v>
      </c>
      <c r="L5066" s="2" t="s">
        <v>335</v>
      </c>
      <c r="M5066" s="16">
        <v>1.43</v>
      </c>
      <c r="N5066" s="16"/>
      <c r="O5066" s="16"/>
      <c r="P5066" s="16"/>
    </row>
    <row r="5067" spans="1:24" x14ac:dyDescent="0.25">
      <c r="A5067" t="s">
        <v>106</v>
      </c>
      <c r="B5067" s="104" t="s">
        <v>187</v>
      </c>
      <c r="C5067" t="s">
        <v>912</v>
      </c>
      <c r="D5067" s="54">
        <v>44737</v>
      </c>
      <c r="E5067" s="104" t="s">
        <v>58</v>
      </c>
      <c r="F5067" s="104" t="s">
        <v>469</v>
      </c>
      <c r="G5067" s="104" t="s">
        <v>18</v>
      </c>
      <c r="H5067" s="2">
        <v>5</v>
      </c>
      <c r="I5067" s="2">
        <v>299</v>
      </c>
      <c r="J5067" s="2" t="s">
        <v>570</v>
      </c>
      <c r="K5067" s="2" t="s">
        <v>64</v>
      </c>
      <c r="L5067" s="2" t="s">
        <v>160</v>
      </c>
      <c r="M5067" s="16">
        <v>11.22</v>
      </c>
      <c r="N5067" s="16"/>
      <c r="O5067" s="16"/>
      <c r="P5067" s="16"/>
    </row>
    <row r="5068" spans="1:24" x14ac:dyDescent="0.25">
      <c r="A5068" t="s">
        <v>106</v>
      </c>
      <c r="B5068" s="104" t="s">
        <v>187</v>
      </c>
      <c r="C5068" t="s">
        <v>912</v>
      </c>
      <c r="D5068" s="54">
        <v>44737</v>
      </c>
      <c r="E5068" s="104" t="s">
        <v>58</v>
      </c>
      <c r="F5068" s="104" t="s">
        <v>469</v>
      </c>
      <c r="G5068" s="20" t="s">
        <v>20</v>
      </c>
      <c r="H5068" s="2">
        <v>4</v>
      </c>
      <c r="I5068" s="2">
        <v>300</v>
      </c>
      <c r="J5068" s="2" t="s">
        <v>824</v>
      </c>
      <c r="K5068" s="2" t="s">
        <v>64</v>
      </c>
      <c r="L5068" s="2" t="s">
        <v>335</v>
      </c>
      <c r="M5068" s="16">
        <v>12.39</v>
      </c>
      <c r="N5068" s="16"/>
      <c r="O5068" s="16"/>
      <c r="P5068" s="16"/>
    </row>
    <row r="5069" spans="1:24" x14ac:dyDescent="0.25">
      <c r="A5069" t="s">
        <v>45</v>
      </c>
      <c r="B5069" s="20" t="s">
        <v>30</v>
      </c>
      <c r="C5069" t="s">
        <v>912</v>
      </c>
      <c r="D5069" s="54">
        <v>44737</v>
      </c>
      <c r="E5069" s="104" t="s">
        <v>58</v>
      </c>
      <c r="F5069" s="104" t="s">
        <v>469</v>
      </c>
      <c r="G5069" s="20" t="s">
        <v>18</v>
      </c>
      <c r="H5069" s="2">
        <v>7</v>
      </c>
      <c r="I5069" s="2">
        <v>314</v>
      </c>
      <c r="J5069" s="2" t="s">
        <v>400</v>
      </c>
      <c r="K5069" s="2" t="s">
        <v>64</v>
      </c>
      <c r="L5069" s="2" t="s">
        <v>26</v>
      </c>
      <c r="M5069" s="16">
        <v>9.68</v>
      </c>
      <c r="N5069" s="16">
        <v>8.15</v>
      </c>
      <c r="O5069" s="16">
        <v>8.89</v>
      </c>
      <c r="P5069" s="16">
        <v>9.68</v>
      </c>
    </row>
    <row r="5070" spans="1:24" x14ac:dyDescent="0.25">
      <c r="A5070" t="s">
        <v>123</v>
      </c>
      <c r="B5070" s="20" t="s">
        <v>187</v>
      </c>
      <c r="C5070" t="s">
        <v>912</v>
      </c>
      <c r="D5070" s="54">
        <v>44737</v>
      </c>
      <c r="E5070" s="104" t="s">
        <v>58</v>
      </c>
      <c r="F5070" s="104" t="s">
        <v>469</v>
      </c>
      <c r="G5070" s="104" t="s">
        <v>18</v>
      </c>
      <c r="H5070" s="2">
        <v>3</v>
      </c>
      <c r="I5070" s="2">
        <v>294</v>
      </c>
      <c r="J5070" s="2" t="s">
        <v>433</v>
      </c>
      <c r="K5070" s="2" t="s">
        <v>64</v>
      </c>
      <c r="L5070" s="2" t="s">
        <v>335</v>
      </c>
      <c r="M5070" s="16">
        <v>49.71</v>
      </c>
      <c r="N5070" s="16"/>
      <c r="O5070" s="16"/>
      <c r="P5070" s="16"/>
    </row>
    <row r="5071" spans="1:24" x14ac:dyDescent="0.25">
      <c r="A5071" t="s">
        <v>130</v>
      </c>
      <c r="B5071" s="20" t="s">
        <v>186</v>
      </c>
      <c r="C5071" t="s">
        <v>912</v>
      </c>
      <c r="D5071" s="54">
        <v>44737</v>
      </c>
      <c r="E5071" s="104" t="s">
        <v>58</v>
      </c>
      <c r="F5071" s="104" t="s">
        <v>469</v>
      </c>
      <c r="G5071" s="20" t="s">
        <v>20</v>
      </c>
      <c r="H5071" s="2">
        <v>7</v>
      </c>
      <c r="I5071" s="2">
        <v>291</v>
      </c>
      <c r="J5071" s="2" t="s">
        <v>492</v>
      </c>
      <c r="K5071" s="2" t="s">
        <v>64</v>
      </c>
      <c r="L5071" s="2" t="s">
        <v>335</v>
      </c>
      <c r="M5071" s="70">
        <v>3.2163194444444448E-3</v>
      </c>
    </row>
    <row r="5072" spans="1:24" x14ac:dyDescent="0.25">
      <c r="A5072" t="s">
        <v>47</v>
      </c>
      <c r="B5072" s="20" t="s">
        <v>30</v>
      </c>
      <c r="C5072" t="s">
        <v>912</v>
      </c>
      <c r="D5072" s="54">
        <v>44737</v>
      </c>
      <c r="E5072" s="104" t="s">
        <v>58</v>
      </c>
      <c r="F5072" s="104" t="s">
        <v>469</v>
      </c>
      <c r="G5072" s="104" t="s">
        <v>20</v>
      </c>
      <c r="H5072" s="2">
        <v>6</v>
      </c>
      <c r="I5072" s="2">
        <v>290</v>
      </c>
      <c r="J5072" s="2" t="s">
        <v>396</v>
      </c>
      <c r="K5072" s="2" t="s">
        <v>64</v>
      </c>
      <c r="L5072" s="2" t="s">
        <v>335</v>
      </c>
      <c r="M5072" s="16">
        <v>8.8800000000000008</v>
      </c>
      <c r="N5072" s="16">
        <v>8.24</v>
      </c>
      <c r="O5072" s="16">
        <v>8.8800000000000008</v>
      </c>
      <c r="P5072" s="16" t="s">
        <v>1</v>
      </c>
    </row>
    <row r="5073" spans="1:19" x14ac:dyDescent="0.25">
      <c r="A5073" t="s">
        <v>47</v>
      </c>
      <c r="B5073" s="104" t="s">
        <v>30</v>
      </c>
      <c r="C5073" t="s">
        <v>912</v>
      </c>
      <c r="D5073" s="54">
        <v>44737</v>
      </c>
      <c r="E5073" s="104" t="s">
        <v>58</v>
      </c>
      <c r="F5073" s="104" t="s">
        <v>469</v>
      </c>
      <c r="G5073" s="104" t="s">
        <v>20</v>
      </c>
      <c r="H5073" s="2">
        <v>9</v>
      </c>
      <c r="I5073" s="2">
        <v>309</v>
      </c>
      <c r="J5073" s="2" t="s">
        <v>724</v>
      </c>
      <c r="K5073" s="2" t="s">
        <v>64</v>
      </c>
      <c r="L5073" s="2" t="s">
        <v>26</v>
      </c>
      <c r="M5073" s="16">
        <v>7.38</v>
      </c>
      <c r="N5073" s="16">
        <v>7.38</v>
      </c>
      <c r="O5073" s="16" t="s">
        <v>1</v>
      </c>
      <c r="P5073" s="16">
        <v>6.57</v>
      </c>
    </row>
    <row r="5074" spans="1:19" x14ac:dyDescent="0.25">
      <c r="A5074" t="s">
        <v>98</v>
      </c>
      <c r="B5074" s="104" t="s">
        <v>188</v>
      </c>
      <c r="C5074" t="s">
        <v>912</v>
      </c>
      <c r="D5074" s="54">
        <v>44737</v>
      </c>
      <c r="E5074" s="104" t="s">
        <v>58</v>
      </c>
      <c r="F5074" s="104" t="s">
        <v>469</v>
      </c>
      <c r="G5074" s="20" t="s">
        <v>18</v>
      </c>
      <c r="H5074" s="2">
        <v>3</v>
      </c>
      <c r="I5074" s="2">
        <v>314</v>
      </c>
      <c r="J5074" s="2" t="s">
        <v>400</v>
      </c>
      <c r="K5074" s="2" t="s">
        <v>64</v>
      </c>
      <c r="L5074" s="2" t="s">
        <v>26</v>
      </c>
      <c r="M5074" s="16">
        <v>1.78</v>
      </c>
      <c r="N5074" s="16"/>
      <c r="O5074" s="16"/>
      <c r="P5074" s="16"/>
    </row>
    <row r="5075" spans="1:19" x14ac:dyDescent="0.25">
      <c r="A5075" t="s">
        <v>139</v>
      </c>
      <c r="B5075" s="20" t="s">
        <v>186</v>
      </c>
      <c r="C5075" t="s">
        <v>912</v>
      </c>
      <c r="D5075" s="54">
        <v>44737</v>
      </c>
      <c r="E5075" s="104" t="s">
        <v>58</v>
      </c>
      <c r="F5075" s="104" t="s">
        <v>469</v>
      </c>
      <c r="G5075" s="104" t="s">
        <v>18</v>
      </c>
      <c r="H5075" s="2">
        <v>12</v>
      </c>
      <c r="I5075" s="2">
        <v>298</v>
      </c>
      <c r="J5075" s="2" t="s">
        <v>364</v>
      </c>
      <c r="K5075" s="2" t="s">
        <v>64</v>
      </c>
      <c r="L5075" s="2" t="s">
        <v>160</v>
      </c>
      <c r="M5075" s="70">
        <v>6.7418981481481488E-3</v>
      </c>
    </row>
    <row r="5076" spans="1:19" x14ac:dyDescent="0.25">
      <c r="A5076" t="s">
        <v>139</v>
      </c>
      <c r="B5076" s="104" t="s">
        <v>186</v>
      </c>
      <c r="C5076" t="s">
        <v>912</v>
      </c>
      <c r="D5076" s="54">
        <v>44737</v>
      </c>
      <c r="E5076" s="104" t="s">
        <v>58</v>
      </c>
      <c r="F5076" s="104" t="s">
        <v>469</v>
      </c>
      <c r="G5076" s="20" t="s">
        <v>20</v>
      </c>
      <c r="H5076" s="2">
        <v>3</v>
      </c>
      <c r="I5076" s="2">
        <v>296</v>
      </c>
      <c r="J5076" s="2" t="s">
        <v>497</v>
      </c>
      <c r="K5076" s="2" t="s">
        <v>64</v>
      </c>
      <c r="L5076" s="2" t="s">
        <v>335</v>
      </c>
      <c r="M5076" s="70">
        <v>7.3496527777777779E-3</v>
      </c>
    </row>
    <row r="5077" spans="1:19" x14ac:dyDescent="0.25">
      <c r="A5077" t="s">
        <v>139</v>
      </c>
      <c r="B5077" s="104" t="s">
        <v>186</v>
      </c>
      <c r="C5077" t="s">
        <v>912</v>
      </c>
      <c r="D5077" s="54">
        <v>44737</v>
      </c>
      <c r="E5077" s="104" t="s">
        <v>58</v>
      </c>
      <c r="F5077" s="104" t="s">
        <v>469</v>
      </c>
      <c r="G5077" s="20" t="s">
        <v>20</v>
      </c>
      <c r="H5077" s="2">
        <v>10</v>
      </c>
      <c r="I5077" s="2">
        <v>287</v>
      </c>
      <c r="J5077" s="2" t="s">
        <v>895</v>
      </c>
      <c r="K5077" s="2" t="s">
        <v>64</v>
      </c>
      <c r="L5077" s="2" t="s">
        <v>160</v>
      </c>
      <c r="M5077" s="70">
        <v>8.2335648148148151E-3</v>
      </c>
    </row>
    <row r="5078" spans="1:19" x14ac:dyDescent="0.25">
      <c r="A5078" t="s">
        <v>139</v>
      </c>
      <c r="B5078" s="104" t="s">
        <v>186</v>
      </c>
      <c r="C5078" t="s">
        <v>912</v>
      </c>
      <c r="D5078" s="54">
        <v>44737</v>
      </c>
      <c r="E5078" s="104" t="s">
        <v>58</v>
      </c>
      <c r="F5078" s="104" t="s">
        <v>469</v>
      </c>
      <c r="G5078" s="104" t="s">
        <v>20</v>
      </c>
      <c r="H5078" s="2">
        <v>8</v>
      </c>
      <c r="I5078" s="2">
        <v>11</v>
      </c>
      <c r="J5078" s="2" t="s">
        <v>601</v>
      </c>
      <c r="K5078" s="2" t="s">
        <v>65</v>
      </c>
      <c r="L5078" s="2" t="s">
        <v>160</v>
      </c>
      <c r="M5078" s="70">
        <v>8.1925925925925916E-3</v>
      </c>
    </row>
    <row r="5079" spans="1:19" x14ac:dyDescent="0.25">
      <c r="A5079" t="s">
        <v>97</v>
      </c>
      <c r="B5079" s="20" t="s">
        <v>188</v>
      </c>
      <c r="C5079" t="s">
        <v>912</v>
      </c>
      <c r="D5079" s="54">
        <v>44737</v>
      </c>
      <c r="E5079" s="104" t="s">
        <v>58</v>
      </c>
      <c r="F5079" s="104" t="s">
        <v>469</v>
      </c>
      <c r="G5079" s="20" t="s">
        <v>18</v>
      </c>
      <c r="H5079" s="2">
        <v>7</v>
      </c>
      <c r="I5079" s="2">
        <v>93</v>
      </c>
      <c r="J5079" s="2" t="s">
        <v>428</v>
      </c>
      <c r="K5079" s="2" t="s">
        <v>66</v>
      </c>
      <c r="L5079" s="2" t="s">
        <v>160</v>
      </c>
      <c r="M5079" s="16">
        <v>4.2</v>
      </c>
      <c r="N5079" s="16"/>
      <c r="O5079" s="16"/>
      <c r="P5079" s="16"/>
      <c r="Q5079" s="16"/>
      <c r="R5079" s="16"/>
      <c r="S5079" s="16"/>
    </row>
    <row r="5080" spans="1:19" x14ac:dyDescent="0.25">
      <c r="A5080" t="s">
        <v>45</v>
      </c>
      <c r="B5080" s="104" t="s">
        <v>30</v>
      </c>
      <c r="C5080" t="s">
        <v>912</v>
      </c>
      <c r="D5080" s="54">
        <v>44737</v>
      </c>
      <c r="E5080" s="104" t="s">
        <v>58</v>
      </c>
      <c r="F5080" s="104" t="s">
        <v>469</v>
      </c>
      <c r="G5080" s="20" t="s">
        <v>18</v>
      </c>
      <c r="H5080" s="2">
        <v>5</v>
      </c>
      <c r="I5080" s="2">
        <v>293</v>
      </c>
      <c r="J5080" s="2" t="s">
        <v>504</v>
      </c>
      <c r="K5080" s="2" t="s">
        <v>64</v>
      </c>
      <c r="L5080" s="2" t="s">
        <v>160</v>
      </c>
      <c r="M5080" s="16">
        <v>15.32</v>
      </c>
      <c r="N5080" s="16">
        <v>13.59</v>
      </c>
      <c r="O5080" s="16">
        <v>14.13</v>
      </c>
      <c r="P5080" s="16" t="s">
        <v>1</v>
      </c>
      <c r="Q5080" s="16">
        <v>14.31</v>
      </c>
      <c r="R5080" s="16">
        <v>14.01</v>
      </c>
      <c r="S5080" s="16">
        <v>15.32</v>
      </c>
    </row>
    <row r="5081" spans="1:19" x14ac:dyDescent="0.25">
      <c r="A5081" t="s">
        <v>37</v>
      </c>
      <c r="B5081" s="104" t="s">
        <v>30</v>
      </c>
      <c r="C5081" t="s">
        <v>912</v>
      </c>
      <c r="D5081" s="54">
        <v>44737</v>
      </c>
      <c r="E5081" s="104" t="s">
        <v>58</v>
      </c>
      <c r="F5081" s="104" t="s">
        <v>469</v>
      </c>
      <c r="G5081" s="20" t="s">
        <v>20</v>
      </c>
      <c r="H5081" s="2">
        <v>6</v>
      </c>
      <c r="I5081" s="2">
        <v>306</v>
      </c>
      <c r="J5081" s="2" t="s">
        <v>417</v>
      </c>
      <c r="K5081" s="2" t="s">
        <v>64</v>
      </c>
      <c r="L5081" s="2" t="s">
        <v>26</v>
      </c>
      <c r="M5081" s="16">
        <v>41.34</v>
      </c>
      <c r="N5081" s="16">
        <v>41.34</v>
      </c>
      <c r="O5081" s="16">
        <v>40.28</v>
      </c>
      <c r="P5081" s="16" t="s">
        <v>1</v>
      </c>
      <c r="Q5081" s="16" t="s">
        <v>1</v>
      </c>
      <c r="R5081" s="16">
        <v>40.26</v>
      </c>
      <c r="S5081" s="16">
        <v>40.92</v>
      </c>
    </row>
    <row r="5082" spans="1:19" x14ac:dyDescent="0.25">
      <c r="A5082" t="s">
        <v>37</v>
      </c>
      <c r="B5082" s="104" t="s">
        <v>30</v>
      </c>
      <c r="C5082" t="s">
        <v>912</v>
      </c>
      <c r="D5082" s="54">
        <v>44737</v>
      </c>
      <c r="E5082" s="104" t="s">
        <v>58</v>
      </c>
      <c r="F5082" s="104" t="s">
        <v>469</v>
      </c>
      <c r="G5082" s="20" t="s">
        <v>20</v>
      </c>
      <c r="H5082" s="2">
        <v>8</v>
      </c>
      <c r="I5082" s="2">
        <v>292</v>
      </c>
      <c r="J5082" s="2" t="s">
        <v>494</v>
      </c>
      <c r="K5082" s="2" t="s">
        <v>64</v>
      </c>
      <c r="L5082" s="2" t="s">
        <v>160</v>
      </c>
      <c r="M5082" s="16">
        <v>35.81</v>
      </c>
      <c r="N5082" s="16">
        <v>35.81</v>
      </c>
      <c r="O5082" s="16">
        <v>32.86</v>
      </c>
      <c r="P5082" s="16" t="s">
        <v>1</v>
      </c>
      <c r="Q5082" s="16" t="s">
        <v>1</v>
      </c>
      <c r="R5082" s="16">
        <v>34.07</v>
      </c>
      <c r="S5082" s="16" t="s">
        <v>1</v>
      </c>
    </row>
    <row r="5083" spans="1:19" x14ac:dyDescent="0.25">
      <c r="A5083" t="s">
        <v>121</v>
      </c>
      <c r="B5083" s="20" t="s">
        <v>187</v>
      </c>
      <c r="C5083" t="s">
        <v>912</v>
      </c>
      <c r="D5083" s="54">
        <v>44737</v>
      </c>
      <c r="E5083" s="104" t="s">
        <v>58</v>
      </c>
      <c r="F5083" s="104" t="s">
        <v>469</v>
      </c>
      <c r="G5083" s="104" t="s">
        <v>20</v>
      </c>
      <c r="H5083" s="2">
        <v>3</v>
      </c>
      <c r="I5083" s="2">
        <v>10305</v>
      </c>
      <c r="J5083" s="2" t="s">
        <v>440</v>
      </c>
      <c r="K5083" s="2" t="s">
        <v>64</v>
      </c>
      <c r="L5083" s="2" t="s">
        <v>335</v>
      </c>
      <c r="M5083" s="16">
        <v>49.24</v>
      </c>
      <c r="N5083" s="16"/>
      <c r="O5083" s="16"/>
      <c r="P5083" s="16"/>
      <c r="Q5083" s="16"/>
      <c r="R5083" s="16"/>
      <c r="S5083" s="16"/>
    </row>
    <row r="5084" spans="1:19" x14ac:dyDescent="0.25">
      <c r="A5084" t="s">
        <v>114</v>
      </c>
      <c r="B5084" s="104" t="s">
        <v>187</v>
      </c>
      <c r="C5084" t="s">
        <v>912</v>
      </c>
      <c r="D5084" s="54">
        <v>44737</v>
      </c>
      <c r="E5084" s="104" t="s">
        <v>58</v>
      </c>
      <c r="F5084" s="104" t="s">
        <v>469</v>
      </c>
      <c r="G5084" s="104" t="s">
        <v>20</v>
      </c>
      <c r="H5084" s="2">
        <v>2</v>
      </c>
      <c r="I5084" s="2">
        <v>309</v>
      </c>
      <c r="J5084" s="2" t="s">
        <v>724</v>
      </c>
      <c r="K5084" s="2" t="s">
        <v>64</v>
      </c>
      <c r="L5084" s="2" t="s">
        <v>26</v>
      </c>
      <c r="M5084" s="16">
        <v>26.63</v>
      </c>
      <c r="N5084" s="16"/>
      <c r="O5084" s="16"/>
      <c r="P5084" s="16"/>
      <c r="Q5084" s="16"/>
      <c r="R5084" s="16"/>
      <c r="S5084" s="16"/>
    </row>
    <row r="5085" spans="1:19" x14ac:dyDescent="0.25">
      <c r="A5085" t="s">
        <v>114</v>
      </c>
      <c r="B5085" s="104" t="s">
        <v>187</v>
      </c>
      <c r="C5085" t="s">
        <v>912</v>
      </c>
      <c r="D5085" s="54">
        <v>44737</v>
      </c>
      <c r="E5085" s="104" t="s">
        <v>58</v>
      </c>
      <c r="F5085" s="104" t="s">
        <v>469</v>
      </c>
      <c r="G5085" s="104" t="s">
        <v>20</v>
      </c>
      <c r="H5085" s="2">
        <v>4</v>
      </c>
      <c r="I5085" s="2">
        <v>290</v>
      </c>
      <c r="J5085" s="2" t="s">
        <v>396</v>
      </c>
      <c r="K5085" s="2" t="s">
        <v>64</v>
      </c>
      <c r="L5085" s="2" t="s">
        <v>335</v>
      </c>
      <c r="M5085" s="16">
        <v>27.02</v>
      </c>
      <c r="N5085" s="16"/>
      <c r="O5085" s="16"/>
      <c r="P5085" s="16"/>
      <c r="Q5085" s="16"/>
      <c r="R5085" s="16"/>
      <c r="S5085" s="16"/>
    </row>
    <row r="5086" spans="1:19" x14ac:dyDescent="0.25">
      <c r="A5086" t="s">
        <v>123</v>
      </c>
      <c r="B5086" s="104" t="s">
        <v>187</v>
      </c>
      <c r="C5086" t="s">
        <v>912</v>
      </c>
      <c r="D5086" s="54">
        <v>44737</v>
      </c>
      <c r="E5086" s="104" t="s">
        <v>58</v>
      </c>
      <c r="F5086" s="104" t="s">
        <v>469</v>
      </c>
      <c r="G5086" s="104" t="s">
        <v>18</v>
      </c>
      <c r="H5086" s="2">
        <v>4</v>
      </c>
      <c r="I5086" s="2">
        <v>314</v>
      </c>
      <c r="J5086" s="2" t="s">
        <v>400</v>
      </c>
      <c r="K5086" s="2" t="s">
        <v>64</v>
      </c>
      <c r="L5086" s="2" t="s">
        <v>26</v>
      </c>
      <c r="M5086" s="16">
        <v>53.75</v>
      </c>
      <c r="N5086" s="16"/>
      <c r="O5086" s="16"/>
      <c r="P5086" s="16"/>
      <c r="Q5086" s="16"/>
      <c r="R5086" s="16"/>
      <c r="S5086" s="16"/>
    </row>
    <row r="5087" spans="1:19" x14ac:dyDescent="0.25">
      <c r="A5087" t="s">
        <v>146</v>
      </c>
      <c r="B5087" s="20" t="s">
        <v>185</v>
      </c>
      <c r="C5087" t="s">
        <v>912</v>
      </c>
      <c r="D5087" s="54">
        <v>44737</v>
      </c>
      <c r="E5087" s="104" t="s">
        <v>58</v>
      </c>
      <c r="F5087" s="104" t="s">
        <v>469</v>
      </c>
      <c r="G5087" s="20" t="s">
        <v>20</v>
      </c>
      <c r="H5087" s="2">
        <v>4</v>
      </c>
      <c r="I5087" s="2">
        <v>312</v>
      </c>
      <c r="J5087" s="2" t="s">
        <v>164</v>
      </c>
      <c r="K5087" s="2" t="s">
        <v>64</v>
      </c>
      <c r="L5087" s="2" t="s">
        <v>160</v>
      </c>
      <c r="M5087" s="100">
        <v>3.2829861111111108E-2</v>
      </c>
    </row>
    <row r="5088" spans="1:19" x14ac:dyDescent="0.25">
      <c r="A5088" t="s">
        <v>146</v>
      </c>
      <c r="B5088" s="104" t="s">
        <v>185</v>
      </c>
      <c r="C5088" t="s">
        <v>912</v>
      </c>
      <c r="D5088" s="54">
        <v>44737</v>
      </c>
      <c r="E5088" s="104" t="s">
        <v>58</v>
      </c>
      <c r="F5088" s="104" t="s">
        <v>469</v>
      </c>
      <c r="G5088" s="20" t="s">
        <v>20</v>
      </c>
      <c r="H5088" s="2">
        <v>6</v>
      </c>
      <c r="I5088" s="2">
        <v>318</v>
      </c>
      <c r="J5088" s="2" t="s">
        <v>159</v>
      </c>
      <c r="K5088" s="2" t="s">
        <v>254</v>
      </c>
      <c r="L5088" s="2" t="s">
        <v>160</v>
      </c>
      <c r="M5088" s="100">
        <v>3.4266087962962967E-2</v>
      </c>
    </row>
    <row r="5089" spans="1:19" x14ac:dyDescent="0.25">
      <c r="A5089" t="s">
        <v>146</v>
      </c>
      <c r="B5089" s="104" t="s">
        <v>185</v>
      </c>
      <c r="C5089" t="s">
        <v>912</v>
      </c>
      <c r="D5089" s="54">
        <v>44737</v>
      </c>
      <c r="E5089" s="104" t="s">
        <v>58</v>
      </c>
      <c r="F5089" s="104" t="s">
        <v>469</v>
      </c>
      <c r="G5089" s="20" t="s">
        <v>18</v>
      </c>
      <c r="H5089" s="2">
        <v>2</v>
      </c>
      <c r="I5089" s="2">
        <v>316</v>
      </c>
      <c r="J5089" s="2" t="s">
        <v>883</v>
      </c>
      <c r="K5089" s="2" t="s">
        <v>254</v>
      </c>
      <c r="L5089" s="2" t="s">
        <v>160</v>
      </c>
      <c r="M5089" s="100">
        <v>2.885914351851852E-2</v>
      </c>
    </row>
    <row r="5090" spans="1:19" x14ac:dyDescent="0.25">
      <c r="A5090" t="s">
        <v>146</v>
      </c>
      <c r="B5090" s="104" t="s">
        <v>185</v>
      </c>
      <c r="C5090" t="s">
        <v>912</v>
      </c>
      <c r="D5090" s="54">
        <v>44737</v>
      </c>
      <c r="E5090" s="104" t="s">
        <v>58</v>
      </c>
      <c r="F5090" s="104" t="s">
        <v>469</v>
      </c>
      <c r="G5090" s="20" t="s">
        <v>18</v>
      </c>
      <c r="H5090" s="2">
        <v>3</v>
      </c>
      <c r="I5090" s="2">
        <v>317</v>
      </c>
      <c r="J5090" s="2" t="s">
        <v>611</v>
      </c>
      <c r="K5090" s="2" t="s">
        <v>254</v>
      </c>
      <c r="L5090" s="2" t="s">
        <v>335</v>
      </c>
      <c r="M5090" s="100">
        <v>2.947071759259259E-2</v>
      </c>
    </row>
    <row r="5091" spans="1:19" x14ac:dyDescent="0.25">
      <c r="A5091" t="s">
        <v>110</v>
      </c>
      <c r="B5091" s="104" t="s">
        <v>187</v>
      </c>
      <c r="C5091" t="s">
        <v>912</v>
      </c>
      <c r="D5091" s="54">
        <v>44738</v>
      </c>
      <c r="E5091" s="104" t="s">
        <v>58</v>
      </c>
      <c r="F5091" s="104" t="s">
        <v>469</v>
      </c>
      <c r="G5091" s="104" t="s">
        <v>18</v>
      </c>
      <c r="H5091" s="2">
        <v>6</v>
      </c>
      <c r="I5091" s="2">
        <v>314</v>
      </c>
      <c r="J5091" s="2" t="s">
        <v>400</v>
      </c>
      <c r="K5091" s="2" t="s">
        <v>64</v>
      </c>
      <c r="L5091" s="2" t="s">
        <v>26</v>
      </c>
      <c r="M5091" s="16">
        <v>18.7</v>
      </c>
      <c r="N5091" s="16"/>
      <c r="O5091" s="16"/>
      <c r="P5091" s="16"/>
    </row>
    <row r="5092" spans="1:19" x14ac:dyDescent="0.25">
      <c r="A5092" t="s">
        <v>36</v>
      </c>
      <c r="B5092" s="104" t="s">
        <v>30</v>
      </c>
      <c r="C5092" t="s">
        <v>912</v>
      </c>
      <c r="D5092" s="54">
        <v>44738</v>
      </c>
      <c r="E5092" s="104" t="s">
        <v>58</v>
      </c>
      <c r="F5092" s="104" t="s">
        <v>469</v>
      </c>
      <c r="G5092" s="20" t="s">
        <v>18</v>
      </c>
      <c r="H5092" s="2">
        <v>4</v>
      </c>
      <c r="I5092" s="2">
        <v>314</v>
      </c>
      <c r="J5092" s="2" t="s">
        <v>400</v>
      </c>
      <c r="K5092" s="2" t="s">
        <v>64</v>
      </c>
      <c r="L5092" s="2" t="s">
        <v>26</v>
      </c>
      <c r="M5092" s="16">
        <v>29.31</v>
      </c>
      <c r="N5092" s="16">
        <v>28.79</v>
      </c>
      <c r="O5092" s="16">
        <v>29.31</v>
      </c>
      <c r="P5092" s="16">
        <v>27.69</v>
      </c>
    </row>
    <row r="5093" spans="1:19" x14ac:dyDescent="0.25">
      <c r="A5093" t="s">
        <v>97</v>
      </c>
      <c r="B5093" s="104" t="s">
        <v>188</v>
      </c>
      <c r="C5093" t="s">
        <v>912</v>
      </c>
      <c r="D5093" s="54">
        <v>44738</v>
      </c>
      <c r="E5093" s="104" t="s">
        <v>58</v>
      </c>
      <c r="F5093" s="104" t="s">
        <v>469</v>
      </c>
      <c r="G5093" s="104" t="s">
        <v>18</v>
      </c>
      <c r="H5093" s="2">
        <v>6</v>
      </c>
      <c r="I5093" s="2">
        <v>314</v>
      </c>
      <c r="J5093" s="2" t="s">
        <v>400</v>
      </c>
      <c r="K5093" s="2" t="s">
        <v>64</v>
      </c>
      <c r="L5093" s="2" t="s">
        <v>26</v>
      </c>
      <c r="M5093" s="16">
        <v>2.7</v>
      </c>
      <c r="N5093" s="16"/>
      <c r="O5093" s="16"/>
      <c r="P5093" s="16"/>
      <c r="Q5093" s="16"/>
      <c r="R5093" s="16"/>
      <c r="S5093" s="16"/>
    </row>
    <row r="5094" spans="1:19" x14ac:dyDescent="0.25">
      <c r="A5094" t="s">
        <v>40</v>
      </c>
      <c r="B5094" s="20" t="s">
        <v>30</v>
      </c>
      <c r="C5094" t="s">
        <v>912</v>
      </c>
      <c r="D5094" s="54">
        <v>44738</v>
      </c>
      <c r="E5094" s="104" t="s">
        <v>58</v>
      </c>
      <c r="F5094" s="104" t="s">
        <v>469</v>
      </c>
      <c r="G5094" s="104" t="s">
        <v>18</v>
      </c>
      <c r="H5094" s="2">
        <v>3</v>
      </c>
      <c r="I5094" s="2">
        <v>94</v>
      </c>
      <c r="J5094" s="2" t="s">
        <v>487</v>
      </c>
      <c r="K5094" s="2" t="s">
        <v>66</v>
      </c>
      <c r="L5094" s="2" t="s">
        <v>335</v>
      </c>
      <c r="M5094" s="16">
        <v>68.150000000000006</v>
      </c>
      <c r="N5094" s="16">
        <v>66.67</v>
      </c>
      <c r="O5094" s="16">
        <v>67.17</v>
      </c>
      <c r="P5094" s="16" t="s">
        <v>1</v>
      </c>
      <c r="Q5094" s="16">
        <v>68.150000000000006</v>
      </c>
      <c r="R5094" s="16" t="s">
        <v>1</v>
      </c>
      <c r="S5094" s="16" t="s">
        <v>1</v>
      </c>
    </row>
    <row r="5095" spans="1:19" x14ac:dyDescent="0.25">
      <c r="A5095" t="s">
        <v>40</v>
      </c>
      <c r="B5095" s="104" t="s">
        <v>30</v>
      </c>
      <c r="C5095" t="s">
        <v>912</v>
      </c>
      <c r="D5095" s="54">
        <v>44738</v>
      </c>
      <c r="E5095" s="104" t="s">
        <v>58</v>
      </c>
      <c r="F5095" s="104" t="s">
        <v>469</v>
      </c>
      <c r="G5095" s="104" t="s">
        <v>18</v>
      </c>
      <c r="H5095" s="2">
        <v>6</v>
      </c>
      <c r="I5095" s="2">
        <v>313</v>
      </c>
      <c r="J5095" s="2" t="s">
        <v>513</v>
      </c>
      <c r="K5095" s="2" t="s">
        <v>64</v>
      </c>
      <c r="L5095" s="2" t="s">
        <v>160</v>
      </c>
      <c r="M5095" s="16">
        <v>53.64</v>
      </c>
      <c r="N5095" s="16" t="s">
        <v>1</v>
      </c>
      <c r="O5095" s="16">
        <v>49.31</v>
      </c>
      <c r="P5095" s="16">
        <v>51.61</v>
      </c>
      <c r="Q5095" s="16">
        <v>51.89</v>
      </c>
      <c r="R5095" s="16">
        <v>53.64</v>
      </c>
      <c r="S5095" s="16" t="s">
        <v>1</v>
      </c>
    </row>
    <row r="5096" spans="1:19" x14ac:dyDescent="0.25">
      <c r="A5096" t="s">
        <v>40</v>
      </c>
      <c r="B5096" s="104" t="s">
        <v>30</v>
      </c>
      <c r="C5096" t="s">
        <v>912</v>
      </c>
      <c r="D5096" s="54">
        <v>44738</v>
      </c>
      <c r="E5096" s="104" t="s">
        <v>58</v>
      </c>
      <c r="F5096" s="104" t="s">
        <v>469</v>
      </c>
      <c r="G5096" s="104" t="s">
        <v>18</v>
      </c>
      <c r="H5096" s="2">
        <v>7</v>
      </c>
      <c r="I5096" s="2">
        <v>288</v>
      </c>
      <c r="J5096" s="2" t="s">
        <v>512</v>
      </c>
      <c r="K5096" s="2" t="s">
        <v>64</v>
      </c>
      <c r="L5096" s="2" t="s">
        <v>335</v>
      </c>
      <c r="M5096" s="16">
        <v>52.46</v>
      </c>
      <c r="N5096" s="16">
        <v>48.62</v>
      </c>
      <c r="O5096" s="16">
        <v>52.28</v>
      </c>
      <c r="P5096" s="16" t="s">
        <v>1</v>
      </c>
      <c r="Q5096" s="16">
        <v>52.46</v>
      </c>
      <c r="R5096" s="16" t="s">
        <v>1</v>
      </c>
      <c r="S5096" s="16">
        <v>52.21</v>
      </c>
    </row>
    <row r="5097" spans="1:19" x14ac:dyDescent="0.25">
      <c r="A5097" t="s">
        <v>96</v>
      </c>
      <c r="B5097" s="20" t="s">
        <v>188</v>
      </c>
      <c r="C5097" t="s">
        <v>912</v>
      </c>
      <c r="D5097" s="54">
        <v>44738</v>
      </c>
      <c r="E5097" s="104" t="s">
        <v>58</v>
      </c>
      <c r="F5097" s="104" t="s">
        <v>469</v>
      </c>
      <c r="G5097" s="20" t="s">
        <v>20</v>
      </c>
      <c r="H5097" s="2">
        <v>2</v>
      </c>
      <c r="I5097" s="2">
        <v>290</v>
      </c>
      <c r="J5097" s="2" t="s">
        <v>396</v>
      </c>
      <c r="K5097" s="2" t="s">
        <v>64</v>
      </c>
      <c r="L5097" s="2" t="s">
        <v>335</v>
      </c>
      <c r="M5097" s="16">
        <v>5.48</v>
      </c>
      <c r="N5097" s="16">
        <v>5.48</v>
      </c>
      <c r="O5097" s="16">
        <v>5.26</v>
      </c>
      <c r="P5097" s="16">
        <v>5.26</v>
      </c>
    </row>
    <row r="5098" spans="1:19" x14ac:dyDescent="0.25">
      <c r="A5098" t="s">
        <v>96</v>
      </c>
      <c r="B5098" s="104" t="s">
        <v>188</v>
      </c>
      <c r="C5098" t="s">
        <v>912</v>
      </c>
      <c r="D5098" s="54">
        <v>44738</v>
      </c>
      <c r="E5098" s="104" t="s">
        <v>58</v>
      </c>
      <c r="F5098" s="104" t="s">
        <v>469</v>
      </c>
      <c r="G5098" s="20" t="s">
        <v>20</v>
      </c>
      <c r="H5098" s="2">
        <v>6</v>
      </c>
      <c r="I5098" s="2">
        <v>309</v>
      </c>
      <c r="J5098" s="2" t="s">
        <v>724</v>
      </c>
      <c r="K5098" s="2" t="s">
        <v>64</v>
      </c>
      <c r="L5098" s="2" t="s">
        <v>26</v>
      </c>
      <c r="M5098" s="16">
        <v>5.25</v>
      </c>
      <c r="N5098" s="16">
        <v>5.25</v>
      </c>
      <c r="O5098" s="16">
        <v>5.0199999999999996</v>
      </c>
      <c r="P5098" s="16">
        <v>5.0999999999999996</v>
      </c>
    </row>
    <row r="5099" spans="1:19" x14ac:dyDescent="0.25">
      <c r="A5099" t="s">
        <v>33</v>
      </c>
      <c r="B5099" s="20" t="s">
        <v>30</v>
      </c>
      <c r="C5099" t="s">
        <v>912</v>
      </c>
      <c r="D5099" s="54">
        <v>44738</v>
      </c>
      <c r="E5099" s="104" t="s">
        <v>58</v>
      </c>
      <c r="F5099" s="104" t="s">
        <v>469</v>
      </c>
      <c r="G5099" s="104" t="s">
        <v>20</v>
      </c>
      <c r="H5099" s="2">
        <v>6</v>
      </c>
      <c r="I5099" s="2">
        <v>290</v>
      </c>
      <c r="J5099" s="2" t="s">
        <v>396</v>
      </c>
      <c r="K5099" s="2" t="s">
        <v>64</v>
      </c>
      <c r="L5099" s="2" t="s">
        <v>335</v>
      </c>
      <c r="M5099" s="16">
        <v>24.45</v>
      </c>
      <c r="N5099" s="16">
        <v>24.45</v>
      </c>
      <c r="O5099" s="16">
        <v>22.1</v>
      </c>
      <c r="P5099" s="16">
        <v>19.28</v>
      </c>
    </row>
    <row r="5100" spans="1:19" x14ac:dyDescent="0.25">
      <c r="A5100" t="s">
        <v>33</v>
      </c>
      <c r="B5100" s="20" t="s">
        <v>30</v>
      </c>
      <c r="C5100" t="s">
        <v>912</v>
      </c>
      <c r="D5100" s="54">
        <v>44738</v>
      </c>
      <c r="E5100" s="104" t="s">
        <v>58</v>
      </c>
      <c r="F5100" s="104" t="s">
        <v>469</v>
      </c>
      <c r="G5100" s="104" t="s">
        <v>20</v>
      </c>
      <c r="H5100" s="2">
        <v>8</v>
      </c>
      <c r="I5100" s="2">
        <v>309</v>
      </c>
      <c r="J5100" s="2" t="s">
        <v>724</v>
      </c>
      <c r="K5100" s="2" t="s">
        <v>64</v>
      </c>
      <c r="L5100" s="2" t="s">
        <v>26</v>
      </c>
      <c r="M5100" s="16">
        <v>20.309999999999999</v>
      </c>
      <c r="N5100" s="16">
        <v>19.46</v>
      </c>
      <c r="O5100" s="16">
        <v>14</v>
      </c>
      <c r="P5100" s="16">
        <v>20.309999999999999</v>
      </c>
    </row>
    <row r="5101" spans="1:19" x14ac:dyDescent="0.25">
      <c r="A5101" t="s">
        <v>127</v>
      </c>
      <c r="B5101" s="20" t="s">
        <v>186</v>
      </c>
      <c r="C5101" t="s">
        <v>912</v>
      </c>
      <c r="D5101" s="54">
        <v>44738</v>
      </c>
      <c r="E5101" s="104" t="s">
        <v>58</v>
      </c>
      <c r="F5101" s="104" t="s">
        <v>469</v>
      </c>
      <c r="G5101" s="104" t="s">
        <v>20</v>
      </c>
      <c r="H5101" s="2">
        <v>2</v>
      </c>
      <c r="I5101" s="2">
        <v>309</v>
      </c>
      <c r="J5101" s="2" t="s">
        <v>724</v>
      </c>
      <c r="K5101" s="2" t="s">
        <v>64</v>
      </c>
      <c r="L5101" s="2" t="s">
        <v>26</v>
      </c>
      <c r="M5101" s="70">
        <v>1.6972222222222221E-3</v>
      </c>
    </row>
    <row r="5102" spans="1:19" x14ac:dyDescent="0.25">
      <c r="A5102" t="s">
        <v>127</v>
      </c>
      <c r="B5102" s="20" t="s">
        <v>186</v>
      </c>
      <c r="C5102" t="s">
        <v>912</v>
      </c>
      <c r="D5102" s="54">
        <v>44738</v>
      </c>
      <c r="E5102" s="104" t="s">
        <v>58</v>
      </c>
      <c r="F5102" s="104" t="s">
        <v>469</v>
      </c>
      <c r="G5102" s="104" t="s">
        <v>20</v>
      </c>
      <c r="H5102" s="2">
        <v>5</v>
      </c>
      <c r="I5102" s="2">
        <v>290</v>
      </c>
      <c r="J5102" s="2" t="s">
        <v>396</v>
      </c>
      <c r="K5102" s="2" t="s">
        <v>64</v>
      </c>
      <c r="L5102" s="2" t="s">
        <v>335</v>
      </c>
      <c r="M5102" s="70">
        <v>1.7372685185185188E-3</v>
      </c>
    </row>
    <row r="5103" spans="1:19" x14ac:dyDescent="0.25">
      <c r="A5103" t="s">
        <v>114</v>
      </c>
      <c r="B5103" s="20" t="s">
        <v>187</v>
      </c>
      <c r="C5103" t="s">
        <v>912</v>
      </c>
      <c r="D5103" s="54">
        <v>44738</v>
      </c>
      <c r="E5103" s="104" t="s">
        <v>58</v>
      </c>
      <c r="F5103" s="104" t="s">
        <v>469</v>
      </c>
      <c r="G5103" s="104" t="s">
        <v>18</v>
      </c>
      <c r="H5103" s="2">
        <v>5</v>
      </c>
      <c r="I5103" s="2">
        <v>294</v>
      </c>
      <c r="J5103" s="2" t="s">
        <v>433</v>
      </c>
      <c r="K5103" s="2" t="s">
        <v>64</v>
      </c>
      <c r="L5103" s="2" t="s">
        <v>335</v>
      </c>
      <c r="M5103" s="16">
        <v>22.72</v>
      </c>
    </row>
    <row r="5104" spans="1:19" x14ac:dyDescent="0.25">
      <c r="A5104" t="s">
        <v>33</v>
      </c>
      <c r="B5104" s="104" t="s">
        <v>30</v>
      </c>
      <c r="C5104" t="s">
        <v>912</v>
      </c>
      <c r="D5104" s="54">
        <v>44738</v>
      </c>
      <c r="E5104" s="104" t="s">
        <v>58</v>
      </c>
      <c r="F5104" s="104" t="s">
        <v>469</v>
      </c>
      <c r="G5104" s="104" t="s">
        <v>20</v>
      </c>
      <c r="H5104" s="2">
        <v>3</v>
      </c>
      <c r="I5104" s="2">
        <v>289</v>
      </c>
      <c r="J5104" s="2" t="s">
        <v>831</v>
      </c>
      <c r="K5104" s="2" t="s">
        <v>64</v>
      </c>
      <c r="L5104" s="2" t="s">
        <v>335</v>
      </c>
      <c r="M5104" s="16">
        <v>45.72</v>
      </c>
    </row>
    <row r="5105" spans="1:19" x14ac:dyDescent="0.25">
      <c r="A5105" t="s">
        <v>33</v>
      </c>
      <c r="B5105" s="104" t="s">
        <v>30</v>
      </c>
      <c r="C5105" t="s">
        <v>912</v>
      </c>
      <c r="D5105" s="54">
        <v>44738</v>
      </c>
      <c r="E5105" s="104" t="s">
        <v>58</v>
      </c>
      <c r="F5105" s="104" t="s">
        <v>469</v>
      </c>
      <c r="G5105" s="104" t="s">
        <v>20</v>
      </c>
      <c r="H5105" s="2">
        <v>6</v>
      </c>
      <c r="I5105" s="2">
        <v>303</v>
      </c>
      <c r="J5105" s="2" t="s">
        <v>438</v>
      </c>
      <c r="K5105" s="2" t="s">
        <v>64</v>
      </c>
      <c r="L5105" s="2" t="s">
        <v>26</v>
      </c>
      <c r="M5105" s="16">
        <v>37.25</v>
      </c>
      <c r="N5105" s="16">
        <v>34.43</v>
      </c>
      <c r="O5105" s="16">
        <v>37.25</v>
      </c>
      <c r="P5105" s="16" t="s">
        <v>1</v>
      </c>
      <c r="Q5105" s="16">
        <v>34.17</v>
      </c>
      <c r="R5105" s="16" t="s">
        <v>1</v>
      </c>
      <c r="S5105" s="16">
        <v>34.71</v>
      </c>
    </row>
    <row r="5106" spans="1:19" x14ac:dyDescent="0.25">
      <c r="A5106" t="s">
        <v>124</v>
      </c>
      <c r="B5106" s="20" t="s">
        <v>187</v>
      </c>
      <c r="C5106" t="s">
        <v>912</v>
      </c>
      <c r="D5106" s="54">
        <v>44738</v>
      </c>
      <c r="E5106" s="104" t="s">
        <v>58</v>
      </c>
      <c r="F5106" s="104" t="s">
        <v>469</v>
      </c>
      <c r="G5106" s="20" t="s">
        <v>18</v>
      </c>
      <c r="H5106" s="2">
        <v>4</v>
      </c>
      <c r="I5106" s="2">
        <v>308</v>
      </c>
      <c r="J5106" s="2" t="s">
        <v>464</v>
      </c>
      <c r="K5106" s="2" t="s">
        <v>64</v>
      </c>
      <c r="L5106" s="2" t="s">
        <v>160</v>
      </c>
      <c r="M5106" s="16">
        <v>54.8</v>
      </c>
      <c r="N5106" s="16"/>
      <c r="O5106" s="16"/>
      <c r="P5106" s="16"/>
      <c r="Q5106" s="16"/>
      <c r="R5106" s="16"/>
      <c r="S5106" s="16"/>
    </row>
    <row r="5107" spans="1:19" x14ac:dyDescent="0.25">
      <c r="A5107" t="s">
        <v>127</v>
      </c>
      <c r="B5107" s="104" t="s">
        <v>186</v>
      </c>
      <c r="C5107" t="s">
        <v>912</v>
      </c>
      <c r="D5107" s="54">
        <v>44738</v>
      </c>
      <c r="E5107" s="104" t="s">
        <v>58</v>
      </c>
      <c r="F5107" s="104" t="s">
        <v>469</v>
      </c>
      <c r="G5107" s="20" t="s">
        <v>18</v>
      </c>
      <c r="H5107" s="2">
        <v>6</v>
      </c>
      <c r="I5107" s="2">
        <v>307</v>
      </c>
      <c r="J5107" s="2" t="s">
        <v>490</v>
      </c>
      <c r="K5107" s="2" t="s">
        <v>64</v>
      </c>
      <c r="L5107" s="2" t="s">
        <v>160</v>
      </c>
      <c r="M5107" s="70">
        <v>1.3246527777777779E-3</v>
      </c>
    </row>
    <row r="5108" spans="1:19" x14ac:dyDescent="0.25">
      <c r="A5108" t="s">
        <v>31</v>
      </c>
      <c r="B5108" s="104" t="s">
        <v>30</v>
      </c>
      <c r="C5108" t="s">
        <v>912</v>
      </c>
      <c r="D5108" s="54">
        <v>44738</v>
      </c>
      <c r="E5108" s="104" t="s">
        <v>58</v>
      </c>
      <c r="F5108" s="104" t="s">
        <v>469</v>
      </c>
      <c r="G5108" s="20" t="s">
        <v>18</v>
      </c>
      <c r="H5108" s="2">
        <v>5</v>
      </c>
      <c r="I5108" s="2">
        <v>314</v>
      </c>
      <c r="J5108" s="2" t="s">
        <v>400</v>
      </c>
      <c r="K5108" s="2" t="s">
        <v>64</v>
      </c>
      <c r="L5108" s="2" t="s">
        <v>26</v>
      </c>
      <c r="M5108" s="16">
        <v>34.5</v>
      </c>
      <c r="N5108" s="16">
        <v>34.5</v>
      </c>
      <c r="O5108" s="16" t="s">
        <v>1</v>
      </c>
      <c r="P5108" s="16">
        <v>32.86</v>
      </c>
    </row>
    <row r="5109" spans="1:19" x14ac:dyDescent="0.25">
      <c r="A5109" t="s">
        <v>127</v>
      </c>
      <c r="B5109" s="104" t="s">
        <v>186</v>
      </c>
      <c r="C5109" t="s">
        <v>912</v>
      </c>
      <c r="D5109" s="54">
        <v>44738</v>
      </c>
      <c r="E5109" s="104" t="s">
        <v>58</v>
      </c>
      <c r="F5109" s="104" t="s">
        <v>469</v>
      </c>
      <c r="G5109" s="20" t="s">
        <v>20</v>
      </c>
      <c r="H5109" s="2">
        <v>4</v>
      </c>
      <c r="I5109" s="2">
        <v>291</v>
      </c>
      <c r="J5109" s="2" t="s">
        <v>492</v>
      </c>
      <c r="K5109" s="2" t="s">
        <v>64</v>
      </c>
      <c r="L5109" s="2" t="s">
        <v>335</v>
      </c>
      <c r="M5109" s="70">
        <v>1.539236111111111E-3</v>
      </c>
    </row>
    <row r="5110" spans="1:19" x14ac:dyDescent="0.25">
      <c r="A5110" t="s">
        <v>47</v>
      </c>
      <c r="B5110" s="20" t="s">
        <v>30</v>
      </c>
      <c r="C5110" t="s">
        <v>912</v>
      </c>
      <c r="D5110" s="54">
        <v>44738</v>
      </c>
      <c r="E5110" s="104" t="s">
        <v>58</v>
      </c>
      <c r="F5110" s="104" t="s">
        <v>469</v>
      </c>
      <c r="G5110" s="104" t="s">
        <v>20</v>
      </c>
      <c r="H5110" s="2">
        <v>6</v>
      </c>
      <c r="I5110" s="2">
        <v>292</v>
      </c>
      <c r="J5110" s="2" t="s">
        <v>494</v>
      </c>
      <c r="K5110" s="2" t="s">
        <v>64</v>
      </c>
      <c r="L5110" s="2" t="s">
        <v>160</v>
      </c>
      <c r="M5110" s="16">
        <v>12.63</v>
      </c>
      <c r="N5110" s="16">
        <v>12.14</v>
      </c>
      <c r="O5110" s="16">
        <v>12.61</v>
      </c>
      <c r="P5110" s="16">
        <v>12.6</v>
      </c>
      <c r="Q5110" s="16">
        <v>12.33</v>
      </c>
      <c r="R5110" s="16">
        <v>12.63</v>
      </c>
      <c r="S5110" s="16">
        <v>12.38</v>
      </c>
    </row>
    <row r="5111" spans="1:19" x14ac:dyDescent="0.25">
      <c r="A5111" t="s">
        <v>130</v>
      </c>
      <c r="B5111" s="20" t="s">
        <v>186</v>
      </c>
      <c r="C5111" t="s">
        <v>912</v>
      </c>
      <c r="D5111" s="54">
        <v>44738</v>
      </c>
      <c r="E5111" s="104" t="s">
        <v>58</v>
      </c>
      <c r="F5111" s="104" t="s">
        <v>469</v>
      </c>
      <c r="G5111" s="20" t="s">
        <v>18</v>
      </c>
      <c r="H5111" s="2">
        <v>1</v>
      </c>
      <c r="I5111" s="2">
        <v>314</v>
      </c>
      <c r="J5111" s="2" t="s">
        <v>400</v>
      </c>
      <c r="K5111" s="2" t="s">
        <v>64</v>
      </c>
      <c r="L5111" s="2" t="s">
        <v>26</v>
      </c>
      <c r="M5111" s="70">
        <v>3.2737268518518519E-3</v>
      </c>
    </row>
    <row r="5112" spans="1:19" x14ac:dyDescent="0.25">
      <c r="A5112" t="s">
        <v>36</v>
      </c>
      <c r="B5112" s="104" t="s">
        <v>30</v>
      </c>
      <c r="C5112" t="s">
        <v>912</v>
      </c>
      <c r="D5112" s="54">
        <v>44738</v>
      </c>
      <c r="E5112" s="104" t="s">
        <v>58</v>
      </c>
      <c r="F5112" s="104" t="s">
        <v>469</v>
      </c>
      <c r="G5112" s="104" t="s">
        <v>18</v>
      </c>
      <c r="H5112" s="2">
        <v>6</v>
      </c>
      <c r="I5112" s="2">
        <v>297</v>
      </c>
      <c r="J5112" s="2" t="s">
        <v>563</v>
      </c>
      <c r="K5112" s="2" t="s">
        <v>64</v>
      </c>
      <c r="L5112" s="2" t="s">
        <v>335</v>
      </c>
      <c r="M5112" s="16">
        <v>40.42</v>
      </c>
      <c r="N5112" s="16">
        <v>38.96</v>
      </c>
      <c r="O5112" s="16">
        <v>38.92</v>
      </c>
      <c r="P5112" s="16">
        <v>39.61</v>
      </c>
      <c r="Q5112" s="16">
        <v>40.200000000000003</v>
      </c>
      <c r="R5112" s="16">
        <v>40.36</v>
      </c>
      <c r="S5112" s="16">
        <v>40.42</v>
      </c>
    </row>
    <row r="5113" spans="1:19" x14ac:dyDescent="0.25">
      <c r="A5113" t="s">
        <v>97</v>
      </c>
      <c r="B5113" s="20" t="s">
        <v>188</v>
      </c>
      <c r="C5113" t="s">
        <v>912</v>
      </c>
      <c r="D5113" s="54">
        <v>44738</v>
      </c>
      <c r="E5113" s="104" t="s">
        <v>58</v>
      </c>
      <c r="F5113" s="104" t="s">
        <v>469</v>
      </c>
      <c r="G5113" s="20" t="s">
        <v>20</v>
      </c>
      <c r="H5113" s="2">
        <v>3</v>
      </c>
      <c r="I5113" s="2">
        <v>305</v>
      </c>
      <c r="J5113" s="2" t="s">
        <v>615</v>
      </c>
      <c r="K5113" s="2" t="s">
        <v>64</v>
      </c>
      <c r="L5113" s="2" t="s">
        <v>26</v>
      </c>
      <c r="M5113" s="16">
        <v>3.2</v>
      </c>
      <c r="N5113" s="16"/>
      <c r="O5113" s="16"/>
      <c r="P5113" s="16"/>
      <c r="Q5113" s="16"/>
      <c r="R5113" s="16"/>
      <c r="S5113" s="16"/>
    </row>
    <row r="5114" spans="1:19" x14ac:dyDescent="0.25">
      <c r="A5114" t="s">
        <v>142</v>
      </c>
      <c r="B5114" s="20" t="s">
        <v>186</v>
      </c>
      <c r="C5114" t="s">
        <v>912</v>
      </c>
      <c r="D5114" s="54">
        <v>44738</v>
      </c>
      <c r="E5114" s="104" t="s">
        <v>58</v>
      </c>
      <c r="F5114" s="104" t="s">
        <v>469</v>
      </c>
      <c r="G5114" s="104" t="s">
        <v>20</v>
      </c>
      <c r="H5114" s="2">
        <v>6</v>
      </c>
      <c r="I5114" s="2">
        <v>296</v>
      </c>
      <c r="J5114" s="2" t="s">
        <v>497</v>
      </c>
      <c r="K5114" s="2" t="s">
        <v>64</v>
      </c>
      <c r="L5114" s="2" t="s">
        <v>335</v>
      </c>
      <c r="M5114" s="70">
        <v>1.1798148148148148E-2</v>
      </c>
    </row>
    <row r="5115" spans="1:19" x14ac:dyDescent="0.25">
      <c r="A5115" t="s">
        <v>142</v>
      </c>
      <c r="B5115" s="104" t="s">
        <v>186</v>
      </c>
      <c r="C5115" t="s">
        <v>912</v>
      </c>
      <c r="D5115" s="54">
        <v>44738</v>
      </c>
      <c r="E5115" s="104" t="s">
        <v>58</v>
      </c>
      <c r="F5115" s="104" t="s">
        <v>469</v>
      </c>
      <c r="G5115" s="104" t="s">
        <v>20</v>
      </c>
      <c r="H5115" s="2">
        <v>8</v>
      </c>
      <c r="I5115" s="2">
        <v>301</v>
      </c>
      <c r="J5115" s="2" t="s">
        <v>383</v>
      </c>
      <c r="K5115" s="2" t="s">
        <v>64</v>
      </c>
      <c r="L5115" s="2" t="s">
        <v>160</v>
      </c>
      <c r="M5115" s="70">
        <v>1.1893055555555558E-2</v>
      </c>
    </row>
    <row r="5116" spans="1:19" x14ac:dyDescent="0.25">
      <c r="A5116" t="s">
        <v>131</v>
      </c>
      <c r="B5116" s="20" t="s">
        <v>187</v>
      </c>
      <c r="C5116" t="s">
        <v>912</v>
      </c>
      <c r="D5116" s="54">
        <v>44738</v>
      </c>
      <c r="E5116" s="104" t="s">
        <v>58</v>
      </c>
      <c r="F5116" s="104" t="s">
        <v>469</v>
      </c>
      <c r="G5116" s="20" t="s">
        <v>18</v>
      </c>
      <c r="H5116" s="2">
        <v>2</v>
      </c>
      <c r="I5116" s="2">
        <v>10308</v>
      </c>
      <c r="J5116" s="2" t="s">
        <v>440</v>
      </c>
      <c r="K5116" s="2" t="s">
        <v>64</v>
      </c>
      <c r="L5116" s="2" t="s">
        <v>335</v>
      </c>
      <c r="M5116" s="70">
        <v>2.424884259259259E-3</v>
      </c>
    </row>
    <row r="5117" spans="1:19" x14ac:dyDescent="0.25">
      <c r="A5117" t="s">
        <v>98</v>
      </c>
      <c r="B5117" s="20" t="s">
        <v>188</v>
      </c>
      <c r="C5117" t="s">
        <v>915</v>
      </c>
      <c r="D5117" s="54">
        <v>44744</v>
      </c>
      <c r="E5117" s="20" t="s">
        <v>686</v>
      </c>
      <c r="F5117" s="20" t="s">
        <v>62</v>
      </c>
      <c r="G5117" s="20" t="s">
        <v>18</v>
      </c>
      <c r="H5117" s="2">
        <v>1</v>
      </c>
      <c r="I5117" s="2">
        <v>871</v>
      </c>
      <c r="J5117" s="2" t="s">
        <v>400</v>
      </c>
      <c r="K5117" s="2" t="s">
        <v>64</v>
      </c>
      <c r="L5117" s="2" t="s">
        <v>26</v>
      </c>
      <c r="M5117" s="16">
        <v>1.75</v>
      </c>
      <c r="N5117" s="16"/>
      <c r="O5117" s="16"/>
      <c r="P5117" s="16"/>
      <c r="Q5117" s="16"/>
      <c r="R5117" s="16"/>
      <c r="S5117" s="16"/>
    </row>
    <row r="5118" spans="1:19" x14ac:dyDescent="0.25">
      <c r="A5118" t="s">
        <v>98</v>
      </c>
      <c r="B5118" s="105" t="s">
        <v>188</v>
      </c>
      <c r="C5118" t="s">
        <v>915</v>
      </c>
      <c r="D5118" s="54">
        <v>44744</v>
      </c>
      <c r="E5118" s="105" t="s">
        <v>686</v>
      </c>
      <c r="F5118" s="105" t="s">
        <v>62</v>
      </c>
      <c r="G5118" s="20" t="s">
        <v>18</v>
      </c>
      <c r="H5118" s="2">
        <v>2</v>
      </c>
      <c r="I5118" s="2">
        <v>517</v>
      </c>
      <c r="J5118" s="2" t="s">
        <v>379</v>
      </c>
      <c r="K5118" s="2" t="s">
        <v>65</v>
      </c>
      <c r="L5118" s="2" t="s">
        <v>26</v>
      </c>
      <c r="M5118" s="16">
        <v>1.65</v>
      </c>
      <c r="N5118" s="16"/>
      <c r="O5118" s="16"/>
      <c r="P5118" s="16"/>
      <c r="Q5118" s="16"/>
      <c r="R5118" s="16"/>
      <c r="S5118" s="16"/>
    </row>
    <row r="5119" spans="1:19" x14ac:dyDescent="0.25">
      <c r="A5119" t="s">
        <v>98</v>
      </c>
      <c r="B5119" s="105" t="s">
        <v>188</v>
      </c>
      <c r="C5119" t="s">
        <v>915</v>
      </c>
      <c r="D5119" s="54">
        <v>44744</v>
      </c>
      <c r="E5119" s="105" t="s">
        <v>686</v>
      </c>
      <c r="F5119" s="105" t="s">
        <v>62</v>
      </c>
      <c r="G5119" s="20" t="s">
        <v>18</v>
      </c>
      <c r="H5119" s="2">
        <v>3</v>
      </c>
      <c r="I5119" s="2">
        <v>1326</v>
      </c>
      <c r="J5119" s="2" t="s">
        <v>836</v>
      </c>
      <c r="K5119" s="2" t="s">
        <v>267</v>
      </c>
      <c r="L5119" s="2" t="s">
        <v>23</v>
      </c>
      <c r="M5119" s="16">
        <v>1.5</v>
      </c>
      <c r="N5119" s="16"/>
      <c r="O5119" s="16"/>
      <c r="P5119" s="16"/>
      <c r="Q5119" s="16"/>
      <c r="R5119" s="16"/>
      <c r="S5119" s="16"/>
    </row>
    <row r="5120" spans="1:19" x14ac:dyDescent="0.25">
      <c r="A5120" t="s">
        <v>42</v>
      </c>
      <c r="B5120" s="20" t="s">
        <v>30</v>
      </c>
      <c r="C5120" t="s">
        <v>915</v>
      </c>
      <c r="D5120" s="54">
        <v>44744</v>
      </c>
      <c r="E5120" s="105" t="s">
        <v>686</v>
      </c>
      <c r="F5120" s="105" t="s">
        <v>62</v>
      </c>
      <c r="G5120" s="20" t="s">
        <v>20</v>
      </c>
      <c r="H5120" s="2">
        <v>1</v>
      </c>
      <c r="I5120" s="2">
        <v>890</v>
      </c>
      <c r="J5120" s="2" t="s">
        <v>265</v>
      </c>
      <c r="K5120" s="2" t="s">
        <v>64</v>
      </c>
      <c r="L5120" s="2" t="s">
        <v>23</v>
      </c>
      <c r="M5120" s="16">
        <v>46.75</v>
      </c>
      <c r="N5120" s="16" t="s">
        <v>1</v>
      </c>
      <c r="O5120" s="16">
        <v>45.89</v>
      </c>
      <c r="P5120" s="16">
        <v>46.67</v>
      </c>
      <c r="Q5120" s="16" t="s">
        <v>1</v>
      </c>
      <c r="R5120" s="16">
        <v>46.75</v>
      </c>
      <c r="S5120" s="16" t="s">
        <v>1</v>
      </c>
    </row>
    <row r="5121" spans="1:19" x14ac:dyDescent="0.25">
      <c r="A5121" t="s">
        <v>42</v>
      </c>
      <c r="B5121" s="105" t="s">
        <v>30</v>
      </c>
      <c r="C5121" t="s">
        <v>915</v>
      </c>
      <c r="D5121" s="54">
        <v>44744</v>
      </c>
      <c r="E5121" s="105" t="s">
        <v>686</v>
      </c>
      <c r="F5121" s="105" t="s">
        <v>62</v>
      </c>
      <c r="G5121" s="105" t="s">
        <v>20</v>
      </c>
      <c r="H5121" s="2">
        <v>2</v>
      </c>
      <c r="I5121" s="2">
        <v>382</v>
      </c>
      <c r="J5121" s="2" t="s">
        <v>367</v>
      </c>
      <c r="K5121" s="2" t="s">
        <v>257</v>
      </c>
      <c r="L5121" s="2" t="s">
        <v>23</v>
      </c>
      <c r="M5121" s="16">
        <v>38.31</v>
      </c>
      <c r="N5121" s="16">
        <v>32.380000000000003</v>
      </c>
      <c r="O5121" s="16">
        <v>32.42</v>
      </c>
      <c r="P5121" s="16">
        <v>38.18</v>
      </c>
      <c r="Q5121" s="16">
        <v>36.58</v>
      </c>
      <c r="R5121" s="16">
        <v>37.94</v>
      </c>
      <c r="S5121" s="16">
        <v>38.31</v>
      </c>
    </row>
    <row r="5122" spans="1:19" x14ac:dyDescent="0.25">
      <c r="A5122" t="s">
        <v>42</v>
      </c>
      <c r="B5122" s="105" t="s">
        <v>30</v>
      </c>
      <c r="C5122" t="s">
        <v>915</v>
      </c>
      <c r="D5122" s="54">
        <v>44744</v>
      </c>
      <c r="E5122" s="105" t="s">
        <v>686</v>
      </c>
      <c r="F5122" s="105" t="s">
        <v>62</v>
      </c>
      <c r="G5122" s="105" t="s">
        <v>20</v>
      </c>
      <c r="H5122" s="2">
        <v>3</v>
      </c>
      <c r="I5122" s="2">
        <v>811</v>
      </c>
      <c r="J5122" s="2" t="s">
        <v>393</v>
      </c>
      <c r="K5122" s="2" t="s">
        <v>267</v>
      </c>
      <c r="L5122" s="2" t="s">
        <v>23</v>
      </c>
      <c r="M5122" s="16">
        <v>37.14</v>
      </c>
      <c r="N5122" s="16" t="s">
        <v>1</v>
      </c>
      <c r="O5122" s="16" t="s">
        <v>1</v>
      </c>
      <c r="P5122" s="16">
        <v>34.96</v>
      </c>
      <c r="Q5122" s="16">
        <v>37.14</v>
      </c>
      <c r="R5122" s="16" t="s">
        <v>1</v>
      </c>
      <c r="S5122" s="16" t="s">
        <v>1</v>
      </c>
    </row>
    <row r="5123" spans="1:19" x14ac:dyDescent="0.25">
      <c r="A5123" t="s">
        <v>42</v>
      </c>
      <c r="B5123" s="105" t="s">
        <v>30</v>
      </c>
      <c r="C5123" t="s">
        <v>915</v>
      </c>
      <c r="D5123" s="54">
        <v>44744</v>
      </c>
      <c r="E5123" s="105" t="s">
        <v>686</v>
      </c>
      <c r="F5123" s="105" t="s">
        <v>62</v>
      </c>
      <c r="G5123" s="105" t="s">
        <v>20</v>
      </c>
      <c r="H5123" s="2">
        <v>4</v>
      </c>
      <c r="I5123" s="2">
        <v>874</v>
      </c>
      <c r="J5123" s="2" t="s">
        <v>439</v>
      </c>
      <c r="K5123" s="2" t="s">
        <v>64</v>
      </c>
      <c r="L5123" s="2" t="s">
        <v>26</v>
      </c>
      <c r="M5123" s="16">
        <v>35.479999999999997</v>
      </c>
      <c r="N5123" s="16">
        <v>35.479999999999997</v>
      </c>
      <c r="O5123" s="16">
        <v>32.700000000000003</v>
      </c>
      <c r="P5123" s="16">
        <v>32.94</v>
      </c>
      <c r="Q5123" s="16" t="s">
        <v>1</v>
      </c>
      <c r="R5123" s="16">
        <v>34.53</v>
      </c>
      <c r="S5123" s="16" t="s">
        <v>1</v>
      </c>
    </row>
    <row r="5124" spans="1:19" x14ac:dyDescent="0.25">
      <c r="A5124" t="s">
        <v>39</v>
      </c>
      <c r="B5124" s="105" t="s">
        <v>30</v>
      </c>
      <c r="C5124" t="s">
        <v>915</v>
      </c>
      <c r="D5124" s="54">
        <v>44744</v>
      </c>
      <c r="E5124" s="105" t="s">
        <v>686</v>
      </c>
      <c r="F5124" s="105" t="s">
        <v>62</v>
      </c>
      <c r="G5124" s="20" t="s">
        <v>18</v>
      </c>
      <c r="H5124" s="2">
        <v>1</v>
      </c>
      <c r="I5124" s="2">
        <v>321</v>
      </c>
      <c r="J5124" s="2" t="s">
        <v>511</v>
      </c>
      <c r="K5124" s="2" t="s">
        <v>256</v>
      </c>
      <c r="L5124" s="2" t="s">
        <v>26</v>
      </c>
      <c r="M5124" s="16">
        <v>39.89</v>
      </c>
      <c r="N5124" s="16" t="s">
        <v>1</v>
      </c>
      <c r="O5124" s="16" t="s">
        <v>1</v>
      </c>
      <c r="P5124" s="16">
        <v>34.840000000000003</v>
      </c>
      <c r="Q5124" s="16" t="s">
        <v>1</v>
      </c>
      <c r="R5124" s="16">
        <v>37.549999999999997</v>
      </c>
      <c r="S5124" s="16">
        <v>39.89</v>
      </c>
    </row>
    <row r="5125" spans="1:19" x14ac:dyDescent="0.25">
      <c r="A5125" t="s">
        <v>39</v>
      </c>
      <c r="B5125" s="105" t="s">
        <v>30</v>
      </c>
      <c r="C5125" t="s">
        <v>915</v>
      </c>
      <c r="D5125" s="54">
        <v>44744</v>
      </c>
      <c r="E5125" s="105" t="s">
        <v>686</v>
      </c>
      <c r="F5125" s="105" t="s">
        <v>62</v>
      </c>
      <c r="G5125" s="20" t="s">
        <v>18</v>
      </c>
      <c r="H5125" s="2">
        <v>2</v>
      </c>
      <c r="I5125" s="2">
        <v>1267</v>
      </c>
      <c r="J5125" s="2" t="s">
        <v>448</v>
      </c>
      <c r="K5125" s="2" t="s">
        <v>65</v>
      </c>
      <c r="L5125" s="2" t="s">
        <v>23</v>
      </c>
      <c r="M5125" s="16">
        <v>24.26</v>
      </c>
      <c r="N5125" s="16" t="s">
        <v>1</v>
      </c>
      <c r="O5125" s="16" t="s">
        <v>1</v>
      </c>
      <c r="P5125" s="16">
        <v>24.26</v>
      </c>
      <c r="Q5125" s="16">
        <v>23.92</v>
      </c>
      <c r="R5125" s="16" t="s">
        <v>25</v>
      </c>
      <c r="S5125" s="16" t="s">
        <v>25</v>
      </c>
    </row>
    <row r="5126" spans="1:19" x14ac:dyDescent="0.25">
      <c r="A5126" t="s">
        <v>96</v>
      </c>
      <c r="B5126" s="20" t="s">
        <v>188</v>
      </c>
      <c r="C5126" t="s">
        <v>915</v>
      </c>
      <c r="D5126" s="54">
        <v>44744</v>
      </c>
      <c r="E5126" s="105" t="s">
        <v>686</v>
      </c>
      <c r="F5126" s="105" t="s">
        <v>62</v>
      </c>
      <c r="G5126" s="20" t="s">
        <v>20</v>
      </c>
      <c r="H5126" s="2">
        <v>1</v>
      </c>
      <c r="I5126" s="2">
        <v>820</v>
      </c>
      <c r="J5126" s="2" t="s">
        <v>372</v>
      </c>
      <c r="K5126" s="2" t="s">
        <v>64</v>
      </c>
      <c r="L5126" s="2" t="s">
        <v>26</v>
      </c>
      <c r="M5126" s="16">
        <v>5.41</v>
      </c>
      <c r="N5126" s="16">
        <v>4.99</v>
      </c>
      <c r="O5126" s="16">
        <v>5.37</v>
      </c>
      <c r="P5126" s="16">
        <v>5.32</v>
      </c>
      <c r="Q5126" s="16">
        <v>3.82</v>
      </c>
      <c r="R5126" s="16">
        <v>5.24</v>
      </c>
      <c r="S5126" s="16">
        <v>5.41</v>
      </c>
    </row>
    <row r="5127" spans="1:19" x14ac:dyDescent="0.25">
      <c r="A5127" t="s">
        <v>96</v>
      </c>
      <c r="B5127" s="105" t="s">
        <v>188</v>
      </c>
      <c r="C5127" t="s">
        <v>915</v>
      </c>
      <c r="D5127" s="54">
        <v>44744</v>
      </c>
      <c r="E5127" s="105" t="s">
        <v>686</v>
      </c>
      <c r="F5127" s="105" t="s">
        <v>62</v>
      </c>
      <c r="G5127" s="20" t="s">
        <v>20</v>
      </c>
      <c r="H5127" s="2">
        <v>2</v>
      </c>
      <c r="I5127" s="2">
        <v>106</v>
      </c>
      <c r="J5127" s="2" t="s">
        <v>724</v>
      </c>
      <c r="K5127" s="2" t="s">
        <v>64</v>
      </c>
      <c r="L5127" s="2" t="s">
        <v>26</v>
      </c>
      <c r="M5127" s="16">
        <v>5.38</v>
      </c>
      <c r="N5127" s="16">
        <v>5.25</v>
      </c>
      <c r="O5127" s="16">
        <v>5.38</v>
      </c>
      <c r="P5127" s="16">
        <v>5.3</v>
      </c>
      <c r="Q5127" s="16" t="s">
        <v>1</v>
      </c>
      <c r="R5127" s="16">
        <v>5.16</v>
      </c>
      <c r="S5127" s="16">
        <v>5.29</v>
      </c>
    </row>
    <row r="5128" spans="1:19" x14ac:dyDescent="0.25">
      <c r="A5128" t="s">
        <v>96</v>
      </c>
      <c r="B5128" s="105" t="s">
        <v>188</v>
      </c>
      <c r="C5128" t="s">
        <v>915</v>
      </c>
      <c r="D5128" s="54">
        <v>44744</v>
      </c>
      <c r="E5128" s="105" t="s">
        <v>686</v>
      </c>
      <c r="F5128" s="105" t="s">
        <v>62</v>
      </c>
      <c r="G5128" s="20" t="s">
        <v>20</v>
      </c>
      <c r="H5128" s="2">
        <v>3</v>
      </c>
      <c r="I5128" s="2">
        <v>849</v>
      </c>
      <c r="J5128" s="2" t="s">
        <v>329</v>
      </c>
      <c r="K5128" s="2" t="s">
        <v>257</v>
      </c>
      <c r="L5128" s="2" t="s">
        <v>23</v>
      </c>
      <c r="M5128" s="16">
        <v>5.14</v>
      </c>
      <c r="N5128" s="16">
        <v>5.14</v>
      </c>
      <c r="O5128" s="16">
        <v>5.08</v>
      </c>
      <c r="P5128" s="16">
        <v>4.97</v>
      </c>
      <c r="Q5128" s="16" t="s">
        <v>1</v>
      </c>
      <c r="R5128" s="16">
        <v>5.05</v>
      </c>
      <c r="S5128" s="16" t="s">
        <v>1</v>
      </c>
    </row>
    <row r="5129" spans="1:19" x14ac:dyDescent="0.25">
      <c r="A5129" t="s">
        <v>96</v>
      </c>
      <c r="B5129" s="105" t="s">
        <v>188</v>
      </c>
      <c r="C5129" t="s">
        <v>915</v>
      </c>
      <c r="D5129" s="54">
        <v>44744</v>
      </c>
      <c r="E5129" s="105" t="s">
        <v>686</v>
      </c>
      <c r="F5129" s="105" t="s">
        <v>62</v>
      </c>
      <c r="G5129" s="20" t="s">
        <v>20</v>
      </c>
      <c r="H5129" s="2">
        <v>4</v>
      </c>
      <c r="I5129" s="2">
        <v>817</v>
      </c>
      <c r="J5129" s="2" t="s">
        <v>397</v>
      </c>
      <c r="K5129" s="2" t="s">
        <v>64</v>
      </c>
      <c r="L5129" s="2" t="s">
        <v>26</v>
      </c>
      <c r="M5129" s="16">
        <v>5.14</v>
      </c>
      <c r="N5129" s="16" t="s">
        <v>1</v>
      </c>
      <c r="O5129" s="16" t="s">
        <v>1</v>
      </c>
      <c r="P5129" s="16">
        <v>5.01</v>
      </c>
      <c r="Q5129" s="16">
        <v>5.14</v>
      </c>
      <c r="R5129" s="16">
        <v>4.96</v>
      </c>
      <c r="S5129" s="16">
        <v>4.66</v>
      </c>
    </row>
    <row r="5130" spans="1:19" x14ac:dyDescent="0.25">
      <c r="A5130" t="s">
        <v>96</v>
      </c>
      <c r="B5130" s="105" t="s">
        <v>188</v>
      </c>
      <c r="C5130" t="s">
        <v>915</v>
      </c>
      <c r="D5130" s="54">
        <v>44744</v>
      </c>
      <c r="E5130" s="105" t="s">
        <v>686</v>
      </c>
      <c r="F5130" s="105" t="s">
        <v>62</v>
      </c>
      <c r="G5130" s="20" t="s">
        <v>20</v>
      </c>
      <c r="H5130" s="2">
        <v>5</v>
      </c>
      <c r="I5130" s="2">
        <v>282</v>
      </c>
      <c r="J5130" s="2" t="s">
        <v>421</v>
      </c>
      <c r="K5130" s="2" t="s">
        <v>67</v>
      </c>
      <c r="L5130" s="2" t="s">
        <v>23</v>
      </c>
      <c r="M5130" s="16">
        <v>4.8499999999999996</v>
      </c>
      <c r="N5130" s="16">
        <v>4.59</v>
      </c>
      <c r="O5130" s="16">
        <v>4.83</v>
      </c>
      <c r="P5130" s="16">
        <v>4.84</v>
      </c>
      <c r="Q5130" s="16">
        <v>4.68</v>
      </c>
      <c r="R5130" s="16">
        <v>4.75</v>
      </c>
      <c r="S5130" s="16">
        <v>4.8499999999999996</v>
      </c>
    </row>
    <row r="5131" spans="1:19" x14ac:dyDescent="0.25">
      <c r="A5131" t="s">
        <v>96</v>
      </c>
      <c r="B5131" s="105" t="s">
        <v>188</v>
      </c>
      <c r="C5131" t="s">
        <v>915</v>
      </c>
      <c r="D5131" s="54">
        <v>44744</v>
      </c>
      <c r="E5131" s="105" t="s">
        <v>686</v>
      </c>
      <c r="F5131" s="105" t="s">
        <v>62</v>
      </c>
      <c r="G5131" s="20" t="s">
        <v>20</v>
      </c>
      <c r="H5131" s="2">
        <v>6</v>
      </c>
      <c r="I5131" s="2">
        <v>166</v>
      </c>
      <c r="J5131" s="2" t="s">
        <v>381</v>
      </c>
      <c r="K5131" s="2" t="s">
        <v>65</v>
      </c>
      <c r="L5131" s="2" t="s">
        <v>23</v>
      </c>
      <c r="M5131" s="16">
        <v>4.46</v>
      </c>
      <c r="N5131" s="16">
        <v>4.46</v>
      </c>
      <c r="O5131" s="16">
        <v>4.05</v>
      </c>
      <c r="P5131" s="16">
        <v>4.37</v>
      </c>
      <c r="Q5131" s="16" t="s">
        <v>1</v>
      </c>
      <c r="R5131" s="16">
        <v>4.41</v>
      </c>
      <c r="S5131" s="16" t="s">
        <v>1</v>
      </c>
    </row>
    <row r="5132" spans="1:19" x14ac:dyDescent="0.25">
      <c r="A5132" t="s">
        <v>96</v>
      </c>
      <c r="B5132" s="105" t="s">
        <v>188</v>
      </c>
      <c r="C5132" t="s">
        <v>915</v>
      </c>
      <c r="D5132" s="54">
        <v>44744</v>
      </c>
      <c r="E5132" s="105" t="s">
        <v>686</v>
      </c>
      <c r="F5132" s="105" t="s">
        <v>62</v>
      </c>
      <c r="G5132" s="20" t="s">
        <v>20</v>
      </c>
      <c r="H5132" s="2">
        <v>7</v>
      </c>
      <c r="I5132" s="2">
        <v>218</v>
      </c>
      <c r="J5132" s="2" t="s">
        <v>418</v>
      </c>
      <c r="K5132" s="2" t="s">
        <v>66</v>
      </c>
      <c r="L5132" s="2" t="s">
        <v>26</v>
      </c>
      <c r="M5132" s="16">
        <v>4.4400000000000004</v>
      </c>
      <c r="N5132" s="16">
        <v>4.16</v>
      </c>
      <c r="O5132" s="16">
        <v>4.29</v>
      </c>
      <c r="P5132" s="16" t="s">
        <v>1</v>
      </c>
      <c r="Q5132" s="16">
        <v>4.3</v>
      </c>
      <c r="R5132" s="16">
        <v>4.41</v>
      </c>
      <c r="S5132" s="16">
        <v>4.4400000000000004</v>
      </c>
    </row>
    <row r="5133" spans="1:19" x14ac:dyDescent="0.25">
      <c r="A5133" t="s">
        <v>106</v>
      </c>
      <c r="B5133" s="20" t="s">
        <v>187</v>
      </c>
      <c r="C5133" t="s">
        <v>915</v>
      </c>
      <c r="D5133" s="54">
        <v>44744</v>
      </c>
      <c r="E5133" s="105" t="s">
        <v>686</v>
      </c>
      <c r="F5133" s="105" t="s">
        <v>62</v>
      </c>
      <c r="G5133" s="105" t="s">
        <v>20</v>
      </c>
      <c r="H5133" s="2">
        <v>1</v>
      </c>
      <c r="I5133" s="2">
        <v>53</v>
      </c>
      <c r="J5133" s="2" t="s">
        <v>349</v>
      </c>
      <c r="K5133" s="2" t="s">
        <v>64</v>
      </c>
      <c r="L5133" s="2" t="s">
        <v>23</v>
      </c>
      <c r="M5133" s="16">
        <v>14.26</v>
      </c>
      <c r="N5133" s="16"/>
      <c r="O5133" s="16"/>
      <c r="P5133" s="16"/>
      <c r="Q5133" s="16"/>
      <c r="R5133" s="16"/>
      <c r="S5133" s="16"/>
    </row>
    <row r="5134" spans="1:19" x14ac:dyDescent="0.25">
      <c r="A5134" t="s">
        <v>106</v>
      </c>
      <c r="B5134" s="105" t="s">
        <v>187</v>
      </c>
      <c r="C5134" t="s">
        <v>915</v>
      </c>
      <c r="D5134" s="54">
        <v>44744</v>
      </c>
      <c r="E5134" s="105" t="s">
        <v>686</v>
      </c>
      <c r="F5134" s="105" t="s">
        <v>62</v>
      </c>
      <c r="G5134" s="105" t="s">
        <v>20</v>
      </c>
      <c r="H5134" s="2">
        <v>2</v>
      </c>
      <c r="I5134" s="2">
        <v>1309</v>
      </c>
      <c r="J5134" s="2" t="s">
        <v>920</v>
      </c>
      <c r="K5134" s="2" t="s">
        <v>64</v>
      </c>
      <c r="L5134" s="2" t="s">
        <v>26</v>
      </c>
      <c r="M5134" s="16">
        <v>14.57</v>
      </c>
      <c r="N5134" s="16"/>
      <c r="O5134" s="16"/>
      <c r="P5134" s="16"/>
      <c r="Q5134" s="16"/>
      <c r="R5134" s="16"/>
      <c r="S5134" s="16"/>
    </row>
    <row r="5135" spans="1:19" x14ac:dyDescent="0.25">
      <c r="A5135" t="s">
        <v>106</v>
      </c>
      <c r="B5135" s="105" t="s">
        <v>187</v>
      </c>
      <c r="C5135" t="s">
        <v>915</v>
      </c>
      <c r="D5135" s="54">
        <v>44744</v>
      </c>
      <c r="E5135" s="105" t="s">
        <v>686</v>
      </c>
      <c r="F5135" s="105" t="s">
        <v>62</v>
      </c>
      <c r="G5135" s="105" t="s">
        <v>20</v>
      </c>
      <c r="H5135" s="2">
        <v>3</v>
      </c>
      <c r="I5135" s="2">
        <v>583</v>
      </c>
      <c r="J5135" s="2" t="s">
        <v>520</v>
      </c>
      <c r="K5135" s="2" t="s">
        <v>376</v>
      </c>
      <c r="L5135" s="2" t="s">
        <v>23</v>
      </c>
      <c r="M5135" s="16">
        <v>14.97</v>
      </c>
      <c r="N5135" s="16"/>
      <c r="O5135" s="16"/>
      <c r="P5135" s="16"/>
      <c r="Q5135" s="16"/>
      <c r="R5135" s="16"/>
      <c r="S5135" s="16"/>
    </row>
    <row r="5136" spans="1:19" x14ac:dyDescent="0.25">
      <c r="A5136" t="s">
        <v>106</v>
      </c>
      <c r="B5136" s="105" t="s">
        <v>187</v>
      </c>
      <c r="C5136" t="s">
        <v>915</v>
      </c>
      <c r="D5136" s="54">
        <v>44744</v>
      </c>
      <c r="E5136" s="105" t="s">
        <v>686</v>
      </c>
      <c r="F5136" s="105" t="s">
        <v>62</v>
      </c>
      <c r="G5136" s="105" t="s">
        <v>20</v>
      </c>
      <c r="H5136" s="2">
        <v>4</v>
      </c>
      <c r="I5136" s="2">
        <v>855</v>
      </c>
      <c r="J5136" s="2" t="s">
        <v>386</v>
      </c>
      <c r="K5136" s="2" t="s">
        <v>267</v>
      </c>
      <c r="L5136" s="2" t="s">
        <v>23</v>
      </c>
      <c r="M5136" s="16">
        <v>15.06</v>
      </c>
      <c r="N5136" s="16"/>
      <c r="O5136" s="16"/>
      <c r="P5136" s="16"/>
      <c r="Q5136" s="16"/>
      <c r="R5136" s="16"/>
      <c r="S5136" s="16"/>
    </row>
    <row r="5137" spans="1:19" x14ac:dyDescent="0.25">
      <c r="A5137" t="s">
        <v>106</v>
      </c>
      <c r="B5137" s="105" t="s">
        <v>187</v>
      </c>
      <c r="C5137" t="s">
        <v>915</v>
      </c>
      <c r="D5137" s="54">
        <v>44744</v>
      </c>
      <c r="E5137" s="105" t="s">
        <v>686</v>
      </c>
      <c r="F5137" s="105" t="s">
        <v>62</v>
      </c>
      <c r="G5137" s="105" t="s">
        <v>20</v>
      </c>
      <c r="H5137" s="2">
        <v>1</v>
      </c>
      <c r="I5137" s="2">
        <v>5</v>
      </c>
      <c r="J5137" s="2" t="s">
        <v>353</v>
      </c>
      <c r="K5137" s="2" t="s">
        <v>257</v>
      </c>
      <c r="L5137" s="2" t="s">
        <v>23</v>
      </c>
      <c r="M5137" s="16">
        <v>12.63</v>
      </c>
      <c r="N5137" s="16"/>
      <c r="O5137" s="16"/>
      <c r="P5137" s="16"/>
      <c r="Q5137" s="16"/>
      <c r="R5137" s="16"/>
      <c r="S5137" s="16"/>
    </row>
    <row r="5138" spans="1:19" x14ac:dyDescent="0.25">
      <c r="A5138" t="s">
        <v>106</v>
      </c>
      <c r="B5138" s="105" t="s">
        <v>187</v>
      </c>
      <c r="C5138" t="s">
        <v>915</v>
      </c>
      <c r="D5138" s="54">
        <v>44744</v>
      </c>
      <c r="E5138" s="105" t="s">
        <v>686</v>
      </c>
      <c r="F5138" s="105" t="s">
        <v>62</v>
      </c>
      <c r="G5138" s="105" t="s">
        <v>20</v>
      </c>
      <c r="H5138" s="2">
        <v>2</v>
      </c>
      <c r="I5138" s="2">
        <v>877</v>
      </c>
      <c r="J5138" s="2" t="s">
        <v>354</v>
      </c>
      <c r="K5138" s="2" t="s">
        <v>64</v>
      </c>
      <c r="L5138" s="2" t="s">
        <v>23</v>
      </c>
      <c r="M5138" s="16">
        <v>12.92</v>
      </c>
      <c r="N5138" s="16"/>
      <c r="O5138" s="16"/>
      <c r="P5138" s="16"/>
      <c r="Q5138" s="16"/>
      <c r="R5138" s="16"/>
      <c r="S5138" s="16"/>
    </row>
    <row r="5139" spans="1:19" x14ac:dyDescent="0.25">
      <c r="A5139" t="s">
        <v>106</v>
      </c>
      <c r="B5139" s="105" t="s">
        <v>187</v>
      </c>
      <c r="C5139" t="s">
        <v>915</v>
      </c>
      <c r="D5139" s="54">
        <v>44744</v>
      </c>
      <c r="E5139" s="105" t="s">
        <v>686</v>
      </c>
      <c r="F5139" s="105" t="s">
        <v>62</v>
      </c>
      <c r="G5139" s="105" t="s">
        <v>20</v>
      </c>
      <c r="H5139" s="2">
        <v>3</v>
      </c>
      <c r="I5139" s="2">
        <v>2</v>
      </c>
      <c r="J5139" s="2" t="s">
        <v>355</v>
      </c>
      <c r="K5139" s="2" t="s">
        <v>64</v>
      </c>
      <c r="L5139" s="2" t="s">
        <v>23</v>
      </c>
      <c r="M5139" s="16">
        <v>13.34</v>
      </c>
      <c r="N5139" s="16"/>
      <c r="O5139" s="16"/>
      <c r="P5139" s="16"/>
      <c r="Q5139" s="16"/>
      <c r="R5139" s="16"/>
      <c r="S5139" s="16"/>
    </row>
    <row r="5140" spans="1:19" x14ac:dyDescent="0.25">
      <c r="A5140" t="s">
        <v>106</v>
      </c>
      <c r="B5140" s="105" t="s">
        <v>187</v>
      </c>
      <c r="C5140" t="s">
        <v>915</v>
      </c>
      <c r="D5140" s="54">
        <v>44744</v>
      </c>
      <c r="E5140" s="105" t="s">
        <v>686</v>
      </c>
      <c r="F5140" s="105" t="s">
        <v>62</v>
      </c>
      <c r="G5140" s="105" t="s">
        <v>20</v>
      </c>
      <c r="H5140" s="2">
        <v>4</v>
      </c>
      <c r="I5140" s="2">
        <v>872</v>
      </c>
      <c r="J5140" s="2" t="s">
        <v>348</v>
      </c>
      <c r="K5140" s="2" t="s">
        <v>64</v>
      </c>
      <c r="L5140" s="2" t="s">
        <v>23</v>
      </c>
      <c r="M5140" s="16">
        <v>14.48</v>
      </c>
      <c r="N5140" s="16"/>
      <c r="O5140" s="16"/>
      <c r="P5140" s="16"/>
      <c r="Q5140" s="16"/>
      <c r="R5140" s="16"/>
      <c r="S5140" s="16"/>
    </row>
    <row r="5141" spans="1:19" x14ac:dyDescent="0.25">
      <c r="A5141" t="s">
        <v>106</v>
      </c>
      <c r="B5141" s="105" t="s">
        <v>187</v>
      </c>
      <c r="C5141" t="s">
        <v>915</v>
      </c>
      <c r="D5141" s="54">
        <v>44744</v>
      </c>
      <c r="E5141" s="105" t="s">
        <v>686</v>
      </c>
      <c r="F5141" s="105" t="s">
        <v>62</v>
      </c>
      <c r="G5141" s="105" t="s">
        <v>20</v>
      </c>
      <c r="H5141" s="2">
        <v>5</v>
      </c>
      <c r="I5141" s="2">
        <v>277</v>
      </c>
      <c r="J5141" s="2" t="s">
        <v>345</v>
      </c>
      <c r="K5141" s="2" t="s">
        <v>67</v>
      </c>
      <c r="L5141" s="2" t="s">
        <v>23</v>
      </c>
      <c r="M5141" s="16">
        <v>15.08</v>
      </c>
      <c r="N5141" s="16"/>
      <c r="O5141" s="16"/>
      <c r="P5141" s="16"/>
      <c r="Q5141" s="16"/>
      <c r="R5141" s="16"/>
      <c r="S5141" s="16"/>
    </row>
    <row r="5142" spans="1:19" x14ac:dyDescent="0.25">
      <c r="A5142" t="s">
        <v>106</v>
      </c>
      <c r="B5142" s="105" t="s">
        <v>187</v>
      </c>
      <c r="C5142" t="s">
        <v>957</v>
      </c>
      <c r="D5142" s="54">
        <v>44744</v>
      </c>
      <c r="E5142" s="105" t="s">
        <v>686</v>
      </c>
      <c r="F5142" s="105" t="s">
        <v>62</v>
      </c>
      <c r="G5142" s="20" t="s">
        <v>18</v>
      </c>
      <c r="H5142" s="2">
        <v>1</v>
      </c>
      <c r="I5142" s="2">
        <v>1304</v>
      </c>
      <c r="J5142" s="2" t="s">
        <v>830</v>
      </c>
      <c r="K5142" s="2" t="s">
        <v>66</v>
      </c>
      <c r="L5142" s="2" t="s">
        <v>335</v>
      </c>
      <c r="M5142" s="16">
        <v>11.67</v>
      </c>
      <c r="N5142" s="16"/>
      <c r="O5142" s="16"/>
      <c r="P5142" s="16"/>
      <c r="Q5142" s="16"/>
      <c r="R5142" s="16"/>
      <c r="S5142" s="16"/>
    </row>
    <row r="5143" spans="1:19" x14ac:dyDescent="0.25">
      <c r="A5143" t="s">
        <v>106</v>
      </c>
      <c r="B5143" s="105" t="s">
        <v>187</v>
      </c>
      <c r="C5143" t="s">
        <v>915</v>
      </c>
      <c r="D5143" s="54">
        <v>44744</v>
      </c>
      <c r="E5143" s="105" t="s">
        <v>686</v>
      </c>
      <c r="F5143" s="105" t="s">
        <v>62</v>
      </c>
      <c r="G5143" s="105" t="s">
        <v>18</v>
      </c>
      <c r="H5143" s="2">
        <v>2</v>
      </c>
      <c r="I5143" s="2">
        <v>588</v>
      </c>
      <c r="J5143" s="2" t="s">
        <v>336</v>
      </c>
      <c r="K5143" s="2" t="s">
        <v>376</v>
      </c>
      <c r="L5143" s="2" t="s">
        <v>26</v>
      </c>
      <c r="M5143" s="16">
        <v>11.91</v>
      </c>
      <c r="N5143" s="16"/>
      <c r="O5143" s="16"/>
      <c r="P5143" s="16"/>
      <c r="Q5143" s="16"/>
      <c r="R5143" s="16"/>
      <c r="S5143" s="16"/>
    </row>
    <row r="5144" spans="1:19" x14ac:dyDescent="0.25">
      <c r="A5144" t="s">
        <v>106</v>
      </c>
      <c r="B5144" s="105" t="s">
        <v>187</v>
      </c>
      <c r="C5144" t="s">
        <v>915</v>
      </c>
      <c r="D5144" s="54">
        <v>44744</v>
      </c>
      <c r="E5144" s="105" t="s">
        <v>686</v>
      </c>
      <c r="F5144" s="105" t="s">
        <v>62</v>
      </c>
      <c r="G5144" s="105" t="s">
        <v>18</v>
      </c>
      <c r="H5144" s="2">
        <v>3</v>
      </c>
      <c r="I5144" s="2">
        <v>924</v>
      </c>
      <c r="J5144" s="2" t="s">
        <v>610</v>
      </c>
      <c r="K5144" s="2" t="s">
        <v>267</v>
      </c>
      <c r="L5144" s="2" t="s">
        <v>23</v>
      </c>
      <c r="M5144" s="16">
        <v>12.76</v>
      </c>
      <c r="N5144" s="16"/>
      <c r="O5144" s="16"/>
      <c r="P5144" s="16"/>
      <c r="Q5144" s="16"/>
      <c r="R5144" s="16"/>
      <c r="S5144" s="16"/>
    </row>
    <row r="5145" spans="1:19" x14ac:dyDescent="0.25">
      <c r="A5145" t="s">
        <v>106</v>
      </c>
      <c r="B5145" s="105" t="s">
        <v>187</v>
      </c>
      <c r="C5145" t="s">
        <v>915</v>
      </c>
      <c r="D5145" s="54">
        <v>44744</v>
      </c>
      <c r="E5145" s="105" t="s">
        <v>686</v>
      </c>
      <c r="F5145" s="105" t="s">
        <v>62</v>
      </c>
      <c r="G5145" s="105" t="s">
        <v>18</v>
      </c>
      <c r="H5145" s="2">
        <v>4</v>
      </c>
      <c r="I5145" s="2">
        <v>685</v>
      </c>
      <c r="J5145" s="2" t="s">
        <v>431</v>
      </c>
      <c r="K5145" s="2" t="s">
        <v>64</v>
      </c>
      <c r="L5145" s="2" t="s">
        <v>23</v>
      </c>
      <c r="M5145" s="16">
        <v>12.8</v>
      </c>
      <c r="N5145" s="16"/>
      <c r="O5145" s="16"/>
      <c r="P5145" s="16"/>
      <c r="Q5145" s="16"/>
      <c r="R5145" s="16"/>
      <c r="S5145" s="16"/>
    </row>
    <row r="5146" spans="1:19" x14ac:dyDescent="0.25">
      <c r="A5146" t="s">
        <v>106</v>
      </c>
      <c r="B5146" s="105" t="s">
        <v>187</v>
      </c>
      <c r="C5146" t="s">
        <v>915</v>
      </c>
      <c r="D5146" s="54">
        <v>44744</v>
      </c>
      <c r="E5146" s="105" t="s">
        <v>686</v>
      </c>
      <c r="F5146" s="105" t="s">
        <v>62</v>
      </c>
      <c r="G5146" s="105" t="s">
        <v>18</v>
      </c>
      <c r="H5146" s="2">
        <v>5</v>
      </c>
      <c r="I5146" s="2">
        <v>893</v>
      </c>
      <c r="J5146" s="2" t="s">
        <v>389</v>
      </c>
      <c r="K5146" s="2" t="s">
        <v>267</v>
      </c>
      <c r="L5146" s="2" t="s">
        <v>26</v>
      </c>
      <c r="M5146" s="16">
        <v>13.59</v>
      </c>
      <c r="N5146" s="16"/>
      <c r="O5146" s="16"/>
      <c r="P5146" s="16"/>
      <c r="Q5146" s="16"/>
      <c r="R5146" s="16"/>
      <c r="S5146" s="16"/>
    </row>
    <row r="5147" spans="1:19" x14ac:dyDescent="0.25">
      <c r="A5147" t="s">
        <v>106</v>
      </c>
      <c r="B5147" s="105" t="s">
        <v>187</v>
      </c>
      <c r="C5147" t="s">
        <v>915</v>
      </c>
      <c r="D5147" s="54">
        <v>44744</v>
      </c>
      <c r="E5147" s="105" t="s">
        <v>686</v>
      </c>
      <c r="F5147" s="105" t="s">
        <v>62</v>
      </c>
      <c r="G5147" s="105" t="s">
        <v>18</v>
      </c>
      <c r="H5147" s="2">
        <v>1</v>
      </c>
      <c r="I5147" s="2">
        <v>853</v>
      </c>
      <c r="J5147" s="2" t="s">
        <v>516</v>
      </c>
      <c r="K5147" s="2" t="s">
        <v>267</v>
      </c>
      <c r="L5147" s="2" t="s">
        <v>26</v>
      </c>
      <c r="M5147" s="16">
        <v>12.16</v>
      </c>
      <c r="N5147" s="16"/>
      <c r="O5147" s="16"/>
      <c r="P5147" s="16"/>
      <c r="Q5147" s="16"/>
      <c r="R5147" s="16"/>
      <c r="S5147" s="16"/>
    </row>
    <row r="5148" spans="1:19" x14ac:dyDescent="0.25">
      <c r="A5148" t="s">
        <v>106</v>
      </c>
      <c r="B5148" s="105" t="s">
        <v>187</v>
      </c>
      <c r="C5148" t="s">
        <v>915</v>
      </c>
      <c r="D5148" s="54">
        <v>44744</v>
      </c>
      <c r="E5148" s="105" t="s">
        <v>686</v>
      </c>
      <c r="F5148" s="105" t="s">
        <v>62</v>
      </c>
      <c r="G5148" s="105" t="s">
        <v>18</v>
      </c>
      <c r="H5148" s="2">
        <v>2</v>
      </c>
      <c r="I5148" s="2">
        <v>1316</v>
      </c>
      <c r="J5148" s="2" t="s">
        <v>837</v>
      </c>
      <c r="K5148" s="2" t="s">
        <v>65</v>
      </c>
      <c r="L5148" s="2" t="s">
        <v>23</v>
      </c>
      <c r="M5148" s="16">
        <v>12.28</v>
      </c>
      <c r="N5148" s="16"/>
      <c r="O5148" s="16"/>
      <c r="P5148" s="16"/>
      <c r="Q5148" s="16"/>
      <c r="R5148" s="16"/>
      <c r="S5148" s="16"/>
    </row>
    <row r="5149" spans="1:19" x14ac:dyDescent="0.25">
      <c r="A5149" t="s">
        <v>106</v>
      </c>
      <c r="B5149" s="105" t="s">
        <v>187</v>
      </c>
      <c r="C5149" t="s">
        <v>915</v>
      </c>
      <c r="D5149" s="54">
        <v>44744</v>
      </c>
      <c r="E5149" s="105" t="s">
        <v>686</v>
      </c>
      <c r="F5149" s="105" t="s">
        <v>62</v>
      </c>
      <c r="G5149" s="105" t="s">
        <v>18</v>
      </c>
      <c r="H5149" s="2">
        <v>3</v>
      </c>
      <c r="I5149" s="2">
        <v>704</v>
      </c>
      <c r="J5149" s="2" t="s">
        <v>340</v>
      </c>
      <c r="K5149" s="2" t="s">
        <v>64</v>
      </c>
      <c r="L5149" s="2" t="s">
        <v>26</v>
      </c>
      <c r="M5149" s="16">
        <v>12.29</v>
      </c>
      <c r="N5149" s="16"/>
      <c r="O5149" s="16"/>
      <c r="P5149" s="16"/>
      <c r="Q5149" s="16"/>
      <c r="R5149" s="16"/>
      <c r="S5149" s="16"/>
    </row>
    <row r="5150" spans="1:19" x14ac:dyDescent="0.25">
      <c r="A5150" t="s">
        <v>106</v>
      </c>
      <c r="B5150" s="105" t="s">
        <v>187</v>
      </c>
      <c r="C5150" t="s">
        <v>915</v>
      </c>
      <c r="D5150" s="54">
        <v>44744</v>
      </c>
      <c r="E5150" s="105" t="s">
        <v>686</v>
      </c>
      <c r="F5150" s="105" t="s">
        <v>62</v>
      </c>
      <c r="G5150" s="105" t="s">
        <v>18</v>
      </c>
      <c r="H5150" s="2">
        <v>4</v>
      </c>
      <c r="I5150" s="2">
        <v>703</v>
      </c>
      <c r="J5150" s="2" t="s">
        <v>341</v>
      </c>
      <c r="K5150" s="2" t="s">
        <v>64</v>
      </c>
      <c r="L5150" s="2" t="s">
        <v>26</v>
      </c>
      <c r="M5150" s="16">
        <v>12.37</v>
      </c>
      <c r="N5150" s="16"/>
      <c r="O5150" s="16"/>
      <c r="P5150" s="16"/>
      <c r="Q5150" s="16"/>
      <c r="R5150" s="16"/>
      <c r="S5150" s="16"/>
    </row>
    <row r="5151" spans="1:19" x14ac:dyDescent="0.25">
      <c r="A5151" t="s">
        <v>106</v>
      </c>
      <c r="B5151" s="105" t="s">
        <v>187</v>
      </c>
      <c r="C5151" t="s">
        <v>957</v>
      </c>
      <c r="D5151" s="54">
        <v>44744</v>
      </c>
      <c r="E5151" s="105" t="s">
        <v>686</v>
      </c>
      <c r="F5151" s="105" t="s">
        <v>62</v>
      </c>
      <c r="G5151" s="105" t="s">
        <v>18</v>
      </c>
      <c r="H5151" s="2">
        <v>5</v>
      </c>
      <c r="I5151" s="2">
        <v>1010</v>
      </c>
      <c r="J5151" s="2" t="s">
        <v>432</v>
      </c>
      <c r="K5151" s="2" t="s">
        <v>465</v>
      </c>
      <c r="L5151" s="2" t="s">
        <v>335</v>
      </c>
      <c r="M5151" s="16">
        <v>12.55</v>
      </c>
      <c r="N5151" s="16"/>
      <c r="O5151" s="16"/>
      <c r="P5151" s="16"/>
      <c r="Q5151" s="16"/>
      <c r="R5151" s="16"/>
      <c r="S5151" s="16"/>
    </row>
    <row r="5152" spans="1:19" x14ac:dyDescent="0.25">
      <c r="A5152" t="s">
        <v>106</v>
      </c>
      <c r="B5152" s="105" t="s">
        <v>187</v>
      </c>
      <c r="C5152" t="s">
        <v>915</v>
      </c>
      <c r="D5152" s="54">
        <v>44744</v>
      </c>
      <c r="E5152" s="105" t="s">
        <v>686</v>
      </c>
      <c r="F5152" s="105" t="s">
        <v>62</v>
      </c>
      <c r="G5152" s="105" t="s">
        <v>18</v>
      </c>
      <c r="H5152" s="2">
        <v>6</v>
      </c>
      <c r="I5152" s="2">
        <v>1126</v>
      </c>
      <c r="J5152" s="2" t="s">
        <v>741</v>
      </c>
      <c r="K5152" s="2" t="s">
        <v>267</v>
      </c>
      <c r="L5152" s="2" t="s">
        <v>23</v>
      </c>
      <c r="M5152" s="16">
        <v>12.8</v>
      </c>
      <c r="N5152" s="16"/>
      <c r="O5152" s="16"/>
      <c r="P5152" s="16"/>
      <c r="Q5152" s="16"/>
      <c r="R5152" s="16"/>
      <c r="S5152" s="16"/>
    </row>
    <row r="5153" spans="1:19" x14ac:dyDescent="0.25">
      <c r="A5153" t="s">
        <v>106</v>
      </c>
      <c r="B5153" s="105" t="s">
        <v>187</v>
      </c>
      <c r="C5153" t="s">
        <v>957</v>
      </c>
      <c r="D5153" s="54">
        <v>44744</v>
      </c>
      <c r="E5153" s="105" t="s">
        <v>686</v>
      </c>
      <c r="F5153" s="105" t="s">
        <v>62</v>
      </c>
      <c r="G5153" s="105" t="s">
        <v>18</v>
      </c>
      <c r="H5153" s="2">
        <v>7</v>
      </c>
      <c r="I5153" s="2">
        <v>898</v>
      </c>
      <c r="J5153" s="2" t="s">
        <v>331</v>
      </c>
      <c r="K5153" s="2" t="s">
        <v>822</v>
      </c>
      <c r="L5153" s="2" t="s">
        <v>169</v>
      </c>
      <c r="M5153" s="16">
        <v>12.94</v>
      </c>
      <c r="N5153" s="16"/>
      <c r="O5153" s="16"/>
      <c r="P5153" s="16"/>
      <c r="Q5153" s="16"/>
      <c r="R5153" s="16"/>
      <c r="S5153" s="16"/>
    </row>
    <row r="5154" spans="1:19" x14ac:dyDescent="0.25">
      <c r="A5154" t="s">
        <v>106</v>
      </c>
      <c r="B5154" s="105" t="s">
        <v>187</v>
      </c>
      <c r="C5154" t="s">
        <v>915</v>
      </c>
      <c r="D5154" s="54">
        <v>44744</v>
      </c>
      <c r="E5154" s="105" t="s">
        <v>686</v>
      </c>
      <c r="F5154" s="105" t="s">
        <v>62</v>
      </c>
      <c r="G5154" s="105" t="s">
        <v>18</v>
      </c>
      <c r="H5154" s="2">
        <v>1</v>
      </c>
      <c r="I5154" s="2">
        <v>883</v>
      </c>
      <c r="J5154" s="2" t="s">
        <v>368</v>
      </c>
      <c r="K5154" s="2" t="s">
        <v>64</v>
      </c>
      <c r="L5154" s="2" t="s">
        <v>23</v>
      </c>
      <c r="M5154" s="16">
        <v>11.3</v>
      </c>
      <c r="N5154" s="16"/>
      <c r="O5154" s="16"/>
      <c r="P5154" s="16"/>
      <c r="Q5154" s="16"/>
      <c r="R5154" s="16"/>
      <c r="S5154" s="16"/>
    </row>
    <row r="5155" spans="1:19" x14ac:dyDescent="0.25">
      <c r="A5155" t="s">
        <v>106</v>
      </c>
      <c r="B5155" s="105" t="s">
        <v>187</v>
      </c>
      <c r="C5155" t="s">
        <v>915</v>
      </c>
      <c r="D5155" s="54">
        <v>44744</v>
      </c>
      <c r="E5155" s="105" t="s">
        <v>686</v>
      </c>
      <c r="F5155" s="105" t="s">
        <v>62</v>
      </c>
      <c r="G5155" s="105" t="s">
        <v>18</v>
      </c>
      <c r="H5155" s="2">
        <v>2</v>
      </c>
      <c r="I5155" s="2">
        <v>1007</v>
      </c>
      <c r="J5155" s="2" t="s">
        <v>434</v>
      </c>
      <c r="K5155" s="2" t="s">
        <v>257</v>
      </c>
      <c r="L5155" s="2" t="s">
        <v>26</v>
      </c>
      <c r="M5155" s="16">
        <v>11.53</v>
      </c>
      <c r="N5155" s="16"/>
      <c r="O5155" s="16"/>
      <c r="P5155" s="16"/>
      <c r="Q5155" s="16"/>
      <c r="R5155" s="16"/>
      <c r="S5155" s="16"/>
    </row>
    <row r="5156" spans="1:19" x14ac:dyDescent="0.25">
      <c r="A5156" t="s">
        <v>106</v>
      </c>
      <c r="B5156" s="105" t="s">
        <v>187</v>
      </c>
      <c r="C5156" t="s">
        <v>915</v>
      </c>
      <c r="D5156" s="54">
        <v>44744</v>
      </c>
      <c r="E5156" s="105" t="s">
        <v>686</v>
      </c>
      <c r="F5156" s="105" t="s">
        <v>62</v>
      </c>
      <c r="G5156" s="105" t="s">
        <v>18</v>
      </c>
      <c r="H5156" s="2">
        <v>3</v>
      </c>
      <c r="I5156" s="2">
        <v>894</v>
      </c>
      <c r="J5156" s="2" t="s">
        <v>319</v>
      </c>
      <c r="K5156" s="2" t="s">
        <v>67</v>
      </c>
      <c r="L5156" s="2" t="s">
        <v>23</v>
      </c>
      <c r="M5156" s="16">
        <v>11.6</v>
      </c>
      <c r="N5156" s="16"/>
      <c r="O5156" s="16"/>
      <c r="P5156" s="16"/>
      <c r="Q5156" s="16"/>
      <c r="R5156" s="16"/>
      <c r="S5156" s="16"/>
    </row>
    <row r="5157" spans="1:19" x14ac:dyDescent="0.25">
      <c r="A5157" t="s">
        <v>106</v>
      </c>
      <c r="B5157" s="105" t="s">
        <v>187</v>
      </c>
      <c r="C5157" t="s">
        <v>915</v>
      </c>
      <c r="D5157" s="54">
        <v>44744</v>
      </c>
      <c r="E5157" s="105" t="s">
        <v>686</v>
      </c>
      <c r="F5157" s="105" t="s">
        <v>62</v>
      </c>
      <c r="G5157" s="105" t="s">
        <v>18</v>
      </c>
      <c r="H5157" s="2">
        <v>4</v>
      </c>
      <c r="I5157" s="2">
        <v>943</v>
      </c>
      <c r="J5157" s="2" t="s">
        <v>429</v>
      </c>
      <c r="K5157" s="2" t="s">
        <v>257</v>
      </c>
      <c r="L5157" s="2" t="s">
        <v>23</v>
      </c>
      <c r="M5157" s="16">
        <v>11.63</v>
      </c>
      <c r="N5157" s="16"/>
      <c r="O5157" s="16"/>
      <c r="P5157" s="16"/>
      <c r="Q5157" s="16"/>
      <c r="R5157" s="16"/>
      <c r="S5157" s="16"/>
    </row>
    <row r="5158" spans="1:19" x14ac:dyDescent="0.25">
      <c r="A5158" t="s">
        <v>106</v>
      </c>
      <c r="B5158" s="105" t="s">
        <v>187</v>
      </c>
      <c r="C5158" t="s">
        <v>915</v>
      </c>
      <c r="D5158" s="54">
        <v>44744</v>
      </c>
      <c r="E5158" s="105" t="s">
        <v>686</v>
      </c>
      <c r="F5158" s="105" t="s">
        <v>62</v>
      </c>
      <c r="G5158" s="105" t="s">
        <v>18</v>
      </c>
      <c r="H5158" s="2">
        <v>5</v>
      </c>
      <c r="I5158" s="2">
        <v>808</v>
      </c>
      <c r="J5158" s="2" t="s">
        <v>369</v>
      </c>
      <c r="K5158" s="2" t="s">
        <v>66</v>
      </c>
      <c r="L5158" s="2" t="s">
        <v>23</v>
      </c>
      <c r="M5158" s="16">
        <v>11.67</v>
      </c>
      <c r="N5158" s="16"/>
      <c r="O5158" s="16"/>
      <c r="P5158" s="16"/>
      <c r="Q5158" s="16"/>
      <c r="R5158" s="16"/>
      <c r="S5158" s="16"/>
    </row>
    <row r="5159" spans="1:19" x14ac:dyDescent="0.25">
      <c r="A5159" t="s">
        <v>106</v>
      </c>
      <c r="B5159" s="105" t="s">
        <v>187</v>
      </c>
      <c r="C5159" t="s">
        <v>915</v>
      </c>
      <c r="D5159" s="54">
        <v>44744</v>
      </c>
      <c r="E5159" s="105" t="s">
        <v>686</v>
      </c>
      <c r="F5159" s="105" t="s">
        <v>62</v>
      </c>
      <c r="G5159" s="105" t="s">
        <v>18</v>
      </c>
      <c r="H5159" s="2">
        <v>6</v>
      </c>
      <c r="I5159" s="2">
        <v>1233</v>
      </c>
      <c r="J5159" s="2" t="s">
        <v>743</v>
      </c>
      <c r="K5159" s="2" t="s">
        <v>267</v>
      </c>
      <c r="L5159" s="2" t="s">
        <v>26</v>
      </c>
      <c r="M5159" s="16">
        <v>11.75</v>
      </c>
      <c r="N5159" s="16"/>
      <c r="O5159" s="16"/>
      <c r="P5159" s="16"/>
      <c r="Q5159" s="16"/>
      <c r="R5159" s="16"/>
      <c r="S5159" s="16"/>
    </row>
    <row r="5160" spans="1:19" x14ac:dyDescent="0.25">
      <c r="A5160" t="s">
        <v>106</v>
      </c>
      <c r="B5160" s="105" t="s">
        <v>187</v>
      </c>
      <c r="C5160" t="s">
        <v>915</v>
      </c>
      <c r="D5160" s="54">
        <v>44744</v>
      </c>
      <c r="E5160" s="105" t="s">
        <v>686</v>
      </c>
      <c r="F5160" s="105" t="s">
        <v>62</v>
      </c>
      <c r="G5160" s="105" t="s">
        <v>18</v>
      </c>
      <c r="H5160" s="2">
        <v>7</v>
      </c>
      <c r="I5160" s="2">
        <v>77</v>
      </c>
      <c r="J5160" s="2" t="s">
        <v>339</v>
      </c>
      <c r="K5160" s="2" t="s">
        <v>64</v>
      </c>
      <c r="L5160" s="2" t="s">
        <v>26</v>
      </c>
      <c r="M5160" s="16">
        <v>11.89</v>
      </c>
    </row>
    <row r="5161" spans="1:19" x14ac:dyDescent="0.25">
      <c r="A5161" t="s">
        <v>97</v>
      </c>
      <c r="B5161" s="20" t="s">
        <v>188</v>
      </c>
      <c r="C5161" t="s">
        <v>915</v>
      </c>
      <c r="D5161" s="54">
        <v>44744</v>
      </c>
      <c r="E5161" s="105" t="s">
        <v>686</v>
      </c>
      <c r="F5161" s="105" t="s">
        <v>62</v>
      </c>
      <c r="G5161" s="20" t="s">
        <v>20</v>
      </c>
      <c r="H5161" s="2">
        <v>1</v>
      </c>
      <c r="I5161" s="2">
        <v>85</v>
      </c>
      <c r="J5161" s="2" t="s">
        <v>330</v>
      </c>
      <c r="K5161" s="2" t="s">
        <v>64</v>
      </c>
      <c r="L5161" s="2" t="s">
        <v>23</v>
      </c>
      <c r="M5161" s="16">
        <v>2.7</v>
      </c>
    </row>
    <row r="5162" spans="1:19" x14ac:dyDescent="0.25">
      <c r="A5162" t="s">
        <v>97</v>
      </c>
      <c r="B5162" s="105" t="s">
        <v>188</v>
      </c>
      <c r="C5162" t="s">
        <v>915</v>
      </c>
      <c r="D5162" s="54">
        <v>44744</v>
      </c>
      <c r="E5162" s="105" t="s">
        <v>686</v>
      </c>
      <c r="F5162" s="105" t="s">
        <v>62</v>
      </c>
      <c r="G5162" s="105" t="s">
        <v>20</v>
      </c>
      <c r="H5162" s="2">
        <v>2</v>
      </c>
      <c r="I5162" s="2">
        <v>684</v>
      </c>
      <c r="J5162" s="2" t="s">
        <v>423</v>
      </c>
      <c r="K5162" s="2" t="s">
        <v>64</v>
      </c>
      <c r="L5162" s="2" t="s">
        <v>23</v>
      </c>
      <c r="M5162" s="16">
        <v>2.5</v>
      </c>
    </row>
    <row r="5163" spans="1:19" x14ac:dyDescent="0.25">
      <c r="A5163" t="s">
        <v>97</v>
      </c>
      <c r="B5163" s="105" t="s">
        <v>188</v>
      </c>
      <c r="C5163" t="s">
        <v>915</v>
      </c>
      <c r="D5163" s="54">
        <v>44744</v>
      </c>
      <c r="E5163" s="105" t="s">
        <v>686</v>
      </c>
      <c r="F5163" s="105" t="s">
        <v>62</v>
      </c>
      <c r="G5163" s="105" t="s">
        <v>20</v>
      </c>
      <c r="H5163" s="2">
        <v>3</v>
      </c>
      <c r="I5163" s="2">
        <v>693</v>
      </c>
      <c r="J5163" s="2" t="s">
        <v>309</v>
      </c>
      <c r="K5163" s="2" t="s">
        <v>64</v>
      </c>
      <c r="L5163" s="2" t="s">
        <v>23</v>
      </c>
      <c r="M5163" s="16">
        <v>2.2000000000000002</v>
      </c>
    </row>
    <row r="5164" spans="1:19" x14ac:dyDescent="0.25">
      <c r="A5164" t="s">
        <v>97</v>
      </c>
      <c r="B5164" s="105" t="s">
        <v>188</v>
      </c>
      <c r="C5164" t="s">
        <v>915</v>
      </c>
      <c r="D5164" s="54">
        <v>44744</v>
      </c>
      <c r="E5164" s="105" t="s">
        <v>686</v>
      </c>
      <c r="F5164" s="105" t="s">
        <v>62</v>
      </c>
      <c r="G5164" s="105" t="s">
        <v>20</v>
      </c>
      <c r="H5164" s="2">
        <v>3</v>
      </c>
      <c r="I5164" s="2">
        <v>211</v>
      </c>
      <c r="J5164" s="2" t="s">
        <v>424</v>
      </c>
      <c r="K5164" s="2" t="s">
        <v>65</v>
      </c>
      <c r="L5164" s="2" t="s">
        <v>26</v>
      </c>
      <c r="M5164" s="16">
        <v>2.2000000000000002</v>
      </c>
    </row>
    <row r="5165" spans="1:19" x14ac:dyDescent="0.25">
      <c r="A5165" t="s">
        <v>97</v>
      </c>
      <c r="B5165" s="105" t="s">
        <v>188</v>
      </c>
      <c r="C5165" t="s">
        <v>957</v>
      </c>
      <c r="D5165" s="54">
        <v>44744</v>
      </c>
      <c r="E5165" s="105" t="s">
        <v>686</v>
      </c>
      <c r="F5165" s="105" t="s">
        <v>62</v>
      </c>
      <c r="G5165" s="105" t="s">
        <v>18</v>
      </c>
      <c r="H5165" s="2">
        <v>1</v>
      </c>
      <c r="I5165" s="2">
        <v>244</v>
      </c>
      <c r="J5165" s="2" t="s">
        <v>428</v>
      </c>
      <c r="K5165" s="2" t="s">
        <v>66</v>
      </c>
      <c r="L5165" s="2" t="s">
        <v>160</v>
      </c>
      <c r="M5165" s="16">
        <v>4.4000000000000004</v>
      </c>
    </row>
    <row r="5166" spans="1:19" x14ac:dyDescent="0.25">
      <c r="A5166" t="s">
        <v>130</v>
      </c>
      <c r="B5166" s="20" t="s">
        <v>186</v>
      </c>
      <c r="C5166" t="s">
        <v>915</v>
      </c>
      <c r="D5166" s="54">
        <v>44744</v>
      </c>
      <c r="E5166" s="105" t="s">
        <v>686</v>
      </c>
      <c r="F5166" s="105" t="s">
        <v>62</v>
      </c>
      <c r="G5166" s="20" t="s">
        <v>20</v>
      </c>
      <c r="H5166" s="2">
        <v>1</v>
      </c>
      <c r="I5166" s="2">
        <v>505</v>
      </c>
      <c r="J5166" s="2" t="s">
        <v>845</v>
      </c>
      <c r="K5166" s="2" t="s">
        <v>465</v>
      </c>
      <c r="L5166" s="2" t="s">
        <v>26</v>
      </c>
      <c r="M5166" s="70">
        <v>3.5011574074074077E-3</v>
      </c>
    </row>
    <row r="5167" spans="1:19" x14ac:dyDescent="0.25">
      <c r="A5167" t="s">
        <v>94</v>
      </c>
      <c r="B5167" s="20" t="s">
        <v>188</v>
      </c>
      <c r="C5167" t="s">
        <v>915</v>
      </c>
      <c r="D5167" s="54">
        <v>44744</v>
      </c>
      <c r="E5167" s="105" t="s">
        <v>686</v>
      </c>
      <c r="F5167" s="105" t="s">
        <v>62</v>
      </c>
      <c r="G5167" s="105" t="s">
        <v>18</v>
      </c>
      <c r="H5167" s="2">
        <v>1</v>
      </c>
      <c r="I5167" s="2">
        <v>690</v>
      </c>
      <c r="J5167" s="2" t="s">
        <v>398</v>
      </c>
      <c r="K5167" s="2" t="s">
        <v>64</v>
      </c>
      <c r="L5167" s="2" t="s">
        <v>23</v>
      </c>
      <c r="M5167" s="16">
        <v>12.84</v>
      </c>
      <c r="N5167" s="16">
        <v>12.75</v>
      </c>
      <c r="O5167" s="16" t="s">
        <v>1</v>
      </c>
      <c r="P5167" s="16">
        <v>12.84</v>
      </c>
      <c r="Q5167" s="16" t="s">
        <v>1</v>
      </c>
      <c r="R5167" s="16">
        <v>12.71</v>
      </c>
      <c r="S5167" s="16" t="s">
        <v>1</v>
      </c>
    </row>
    <row r="5168" spans="1:19" x14ac:dyDescent="0.25">
      <c r="A5168" t="s">
        <v>94</v>
      </c>
      <c r="B5168" s="105" t="s">
        <v>188</v>
      </c>
      <c r="C5168" t="s">
        <v>915</v>
      </c>
      <c r="D5168" s="54">
        <v>44744</v>
      </c>
      <c r="E5168" s="105" t="s">
        <v>686</v>
      </c>
      <c r="F5168" s="105" t="s">
        <v>62</v>
      </c>
      <c r="G5168" s="105" t="s">
        <v>18</v>
      </c>
      <c r="H5168" s="2">
        <v>2</v>
      </c>
      <c r="I5168" s="2">
        <v>374</v>
      </c>
      <c r="J5168" s="2" t="s">
        <v>324</v>
      </c>
      <c r="K5168" s="2" t="s">
        <v>257</v>
      </c>
      <c r="L5168" s="2" t="s">
        <v>23</v>
      </c>
      <c r="M5168" s="16">
        <v>12.76</v>
      </c>
      <c r="N5168" s="16">
        <v>11.7</v>
      </c>
      <c r="O5168" s="16">
        <v>12.5</v>
      </c>
      <c r="P5168" s="16" t="s">
        <v>1</v>
      </c>
      <c r="Q5168" s="16" t="s">
        <v>1</v>
      </c>
      <c r="R5168" s="16" t="s">
        <v>1</v>
      </c>
      <c r="S5168" s="16">
        <v>12.76</v>
      </c>
    </row>
    <row r="5169" spans="1:19" x14ac:dyDescent="0.25">
      <c r="A5169" t="s">
        <v>94</v>
      </c>
      <c r="B5169" s="105" t="s">
        <v>188</v>
      </c>
      <c r="C5169" t="s">
        <v>915</v>
      </c>
      <c r="D5169" s="54">
        <v>44744</v>
      </c>
      <c r="E5169" s="105" t="s">
        <v>686</v>
      </c>
      <c r="F5169" s="105" t="s">
        <v>62</v>
      </c>
      <c r="G5169" s="105" t="s">
        <v>18</v>
      </c>
      <c r="H5169" s="2">
        <v>3</v>
      </c>
      <c r="I5169" s="2">
        <v>517</v>
      </c>
      <c r="J5169" s="2" t="s">
        <v>379</v>
      </c>
      <c r="K5169" s="2" t="s">
        <v>65</v>
      </c>
      <c r="L5169" s="2" t="s">
        <v>26</v>
      </c>
      <c r="M5169" s="16">
        <v>11.46</v>
      </c>
      <c r="N5169" s="16" t="s">
        <v>1</v>
      </c>
      <c r="O5169" s="16">
        <v>11.36</v>
      </c>
      <c r="P5169" s="16">
        <v>11.46</v>
      </c>
      <c r="Q5169" s="16" t="s">
        <v>1</v>
      </c>
      <c r="R5169" s="16" t="s">
        <v>25</v>
      </c>
      <c r="S5169" s="16" t="s">
        <v>25</v>
      </c>
    </row>
    <row r="5170" spans="1:19" x14ac:dyDescent="0.25">
      <c r="A5170" t="s">
        <v>130</v>
      </c>
      <c r="B5170" s="105" t="s">
        <v>186</v>
      </c>
      <c r="C5170" t="s">
        <v>957</v>
      </c>
      <c r="D5170" s="54">
        <v>44744</v>
      </c>
      <c r="E5170" s="105" t="s">
        <v>686</v>
      </c>
      <c r="F5170" s="105" t="s">
        <v>62</v>
      </c>
      <c r="G5170" s="20" t="s">
        <v>18</v>
      </c>
      <c r="H5170" s="2">
        <v>1</v>
      </c>
      <c r="I5170" s="2">
        <v>585</v>
      </c>
      <c r="J5170" s="2" t="s">
        <v>457</v>
      </c>
      <c r="K5170" s="2" t="s">
        <v>376</v>
      </c>
      <c r="L5170" s="2" t="s">
        <v>160</v>
      </c>
      <c r="M5170" s="70">
        <v>2.9427083333333332E-3</v>
      </c>
    </row>
    <row r="5171" spans="1:19" x14ac:dyDescent="0.25">
      <c r="A5171" t="s">
        <v>130</v>
      </c>
      <c r="B5171" s="105" t="s">
        <v>186</v>
      </c>
      <c r="C5171" t="s">
        <v>915</v>
      </c>
      <c r="D5171" s="54">
        <v>44744</v>
      </c>
      <c r="E5171" s="105" t="s">
        <v>686</v>
      </c>
      <c r="F5171" s="105" t="s">
        <v>62</v>
      </c>
      <c r="G5171" s="20" t="s">
        <v>18</v>
      </c>
      <c r="H5171" s="2">
        <v>2</v>
      </c>
      <c r="I5171" s="2">
        <v>152</v>
      </c>
      <c r="J5171" s="2" t="s">
        <v>360</v>
      </c>
      <c r="K5171" s="2" t="s">
        <v>64</v>
      </c>
      <c r="L5171" s="2" t="s">
        <v>23</v>
      </c>
      <c r="M5171" s="70">
        <v>2.9778935185185182E-3</v>
      </c>
    </row>
    <row r="5172" spans="1:19" x14ac:dyDescent="0.25">
      <c r="A5172" t="s">
        <v>130</v>
      </c>
      <c r="B5172" s="105" t="s">
        <v>186</v>
      </c>
      <c r="C5172" t="s">
        <v>915</v>
      </c>
      <c r="D5172" s="54">
        <v>44744</v>
      </c>
      <c r="E5172" s="105" t="s">
        <v>686</v>
      </c>
      <c r="F5172" s="105" t="s">
        <v>62</v>
      </c>
      <c r="G5172" s="20" t="s">
        <v>18</v>
      </c>
      <c r="H5172" s="2">
        <v>3</v>
      </c>
      <c r="I5172" s="2">
        <v>504</v>
      </c>
      <c r="J5172" s="2" t="s">
        <v>459</v>
      </c>
      <c r="K5172" s="2" t="s">
        <v>466</v>
      </c>
      <c r="L5172" s="2" t="s">
        <v>26</v>
      </c>
      <c r="M5172" s="70">
        <v>2.9880787037037033E-3</v>
      </c>
    </row>
    <row r="5173" spans="1:19" x14ac:dyDescent="0.25">
      <c r="A5173" t="s">
        <v>130</v>
      </c>
      <c r="B5173" s="105" t="s">
        <v>186</v>
      </c>
      <c r="C5173" t="s">
        <v>915</v>
      </c>
      <c r="D5173" s="54">
        <v>44744</v>
      </c>
      <c r="E5173" s="105" t="s">
        <v>686</v>
      </c>
      <c r="F5173" s="105" t="s">
        <v>62</v>
      </c>
      <c r="G5173" s="20" t="s">
        <v>18</v>
      </c>
      <c r="H5173" s="2">
        <v>4</v>
      </c>
      <c r="I5173" s="2">
        <v>914</v>
      </c>
      <c r="J5173" s="2" t="s">
        <v>445</v>
      </c>
      <c r="K5173" s="2" t="s">
        <v>67</v>
      </c>
      <c r="L5173" s="2" t="s">
        <v>23</v>
      </c>
      <c r="M5173" s="70">
        <v>2.991898148148148E-3</v>
      </c>
    </row>
    <row r="5174" spans="1:19" x14ac:dyDescent="0.25">
      <c r="A5174" t="s">
        <v>130</v>
      </c>
      <c r="B5174" s="105" t="s">
        <v>186</v>
      </c>
      <c r="C5174" t="s">
        <v>915</v>
      </c>
      <c r="D5174" s="54">
        <v>44744</v>
      </c>
      <c r="E5174" s="105" t="s">
        <v>686</v>
      </c>
      <c r="F5174" s="105" t="s">
        <v>62</v>
      </c>
      <c r="G5174" s="20" t="s">
        <v>18</v>
      </c>
      <c r="H5174" s="2">
        <v>5</v>
      </c>
      <c r="I5174" s="2">
        <v>1100</v>
      </c>
      <c r="J5174" s="2" t="s">
        <v>740</v>
      </c>
      <c r="K5174" s="2" t="s">
        <v>782</v>
      </c>
      <c r="L5174" s="2" t="s">
        <v>23</v>
      </c>
      <c r="M5174" s="70">
        <v>3.161574074074074E-3</v>
      </c>
    </row>
    <row r="5175" spans="1:19" x14ac:dyDescent="0.25">
      <c r="A5175" t="s">
        <v>130</v>
      </c>
      <c r="B5175" s="105" t="s">
        <v>186</v>
      </c>
      <c r="C5175" t="s">
        <v>915</v>
      </c>
      <c r="D5175" s="54">
        <v>44744</v>
      </c>
      <c r="E5175" s="105" t="s">
        <v>686</v>
      </c>
      <c r="F5175" s="105" t="s">
        <v>62</v>
      </c>
      <c r="G5175" s="20" t="s">
        <v>18</v>
      </c>
      <c r="H5175" s="2">
        <v>6</v>
      </c>
      <c r="I5175" s="2">
        <v>572</v>
      </c>
      <c r="J5175" s="2" t="s">
        <v>322</v>
      </c>
      <c r="K5175" s="2" t="s">
        <v>267</v>
      </c>
      <c r="L5175" s="2" t="s">
        <v>23</v>
      </c>
      <c r="M5175" s="70">
        <v>3.9070601851851844E-3</v>
      </c>
    </row>
    <row r="5176" spans="1:19" x14ac:dyDescent="0.25">
      <c r="A5176" t="s">
        <v>98</v>
      </c>
      <c r="B5176" s="20" t="s">
        <v>188</v>
      </c>
      <c r="C5176" t="s">
        <v>915</v>
      </c>
      <c r="D5176" s="54">
        <v>44744</v>
      </c>
      <c r="E5176" s="105" t="s">
        <v>686</v>
      </c>
      <c r="F5176" s="105" t="s">
        <v>62</v>
      </c>
      <c r="G5176" s="20" t="s">
        <v>20</v>
      </c>
      <c r="H5176" s="2">
        <v>1</v>
      </c>
      <c r="I5176" s="2">
        <v>697</v>
      </c>
      <c r="J5176" s="2" t="s">
        <v>304</v>
      </c>
      <c r="K5176" s="2" t="s">
        <v>64</v>
      </c>
      <c r="L5176" s="2" t="s">
        <v>23</v>
      </c>
      <c r="M5176" s="16">
        <v>1.5</v>
      </c>
      <c r="N5176" s="16"/>
      <c r="O5176" s="16"/>
      <c r="P5176" s="16"/>
      <c r="Q5176" s="16"/>
      <c r="R5176" s="16"/>
      <c r="S5176" s="16"/>
    </row>
    <row r="5177" spans="1:19" x14ac:dyDescent="0.25">
      <c r="A5177" t="s">
        <v>98</v>
      </c>
      <c r="B5177" s="105" t="s">
        <v>188</v>
      </c>
      <c r="C5177" t="s">
        <v>915</v>
      </c>
      <c r="D5177" s="54">
        <v>44744</v>
      </c>
      <c r="E5177" s="105" t="s">
        <v>686</v>
      </c>
      <c r="F5177" s="105" t="s">
        <v>62</v>
      </c>
      <c r="G5177" s="20" t="s">
        <v>20</v>
      </c>
      <c r="H5177" s="2">
        <v>2</v>
      </c>
      <c r="I5177" s="2">
        <v>817</v>
      </c>
      <c r="J5177" s="2" t="s">
        <v>397</v>
      </c>
      <c r="K5177" s="2" t="s">
        <v>64</v>
      </c>
      <c r="L5177" s="2" t="s">
        <v>26</v>
      </c>
      <c r="M5177" s="16">
        <v>1.35</v>
      </c>
      <c r="N5177" s="16"/>
      <c r="O5177" s="16"/>
      <c r="P5177" s="16"/>
      <c r="Q5177" s="16"/>
      <c r="R5177" s="16"/>
      <c r="S5177" s="16"/>
    </row>
    <row r="5178" spans="1:19" x14ac:dyDescent="0.25">
      <c r="A5178" t="s">
        <v>37</v>
      </c>
      <c r="B5178" s="20" t="s">
        <v>30</v>
      </c>
      <c r="C5178" t="s">
        <v>915</v>
      </c>
      <c r="D5178" s="54">
        <v>44744</v>
      </c>
      <c r="E5178" s="105" t="s">
        <v>686</v>
      </c>
      <c r="F5178" s="105" t="s">
        <v>62</v>
      </c>
      <c r="G5178" s="20" t="s">
        <v>20</v>
      </c>
      <c r="H5178" s="2">
        <v>1</v>
      </c>
      <c r="I5178" s="2">
        <v>989</v>
      </c>
      <c r="J5178" s="2" t="s">
        <v>417</v>
      </c>
      <c r="K5178" s="2" t="s">
        <v>64</v>
      </c>
      <c r="L5178" s="2" t="s">
        <v>26</v>
      </c>
      <c r="M5178" s="16">
        <v>42.52</v>
      </c>
      <c r="N5178" s="16" t="s">
        <v>1</v>
      </c>
      <c r="O5178" s="16" t="s">
        <v>1</v>
      </c>
      <c r="P5178" s="16">
        <v>41.18</v>
      </c>
      <c r="Q5178" s="16" t="s">
        <v>1</v>
      </c>
      <c r="R5178" s="16">
        <v>40.799999999999997</v>
      </c>
      <c r="S5178" s="16">
        <v>42.52</v>
      </c>
    </row>
    <row r="5179" spans="1:19" x14ac:dyDescent="0.25">
      <c r="A5179" t="s">
        <v>37</v>
      </c>
      <c r="B5179" s="105" t="s">
        <v>30</v>
      </c>
      <c r="C5179" t="s">
        <v>915</v>
      </c>
      <c r="D5179" s="54">
        <v>44744</v>
      </c>
      <c r="E5179" s="105" t="s">
        <v>686</v>
      </c>
      <c r="F5179" s="105" t="s">
        <v>62</v>
      </c>
      <c r="G5179" s="105" t="s">
        <v>20</v>
      </c>
      <c r="H5179" s="2">
        <v>2</v>
      </c>
      <c r="I5179" s="2">
        <v>218</v>
      </c>
      <c r="J5179" s="2" t="s">
        <v>418</v>
      </c>
      <c r="K5179" s="2" t="s">
        <v>66</v>
      </c>
      <c r="L5179" s="2" t="s">
        <v>26</v>
      </c>
      <c r="M5179" s="16">
        <v>33.19</v>
      </c>
      <c r="N5179" s="16">
        <v>33.19</v>
      </c>
      <c r="O5179" s="16">
        <v>33.07</v>
      </c>
      <c r="P5179" s="16" t="s">
        <v>1</v>
      </c>
      <c r="Q5179" s="16">
        <v>32.06</v>
      </c>
      <c r="R5179" s="16">
        <v>31.98</v>
      </c>
      <c r="S5179" s="16">
        <v>32.72</v>
      </c>
    </row>
    <row r="5180" spans="1:19" x14ac:dyDescent="0.25">
      <c r="A5180" t="s">
        <v>37</v>
      </c>
      <c r="B5180" s="105" t="s">
        <v>30</v>
      </c>
      <c r="C5180" t="s">
        <v>915</v>
      </c>
      <c r="D5180" s="54">
        <v>44744</v>
      </c>
      <c r="E5180" s="105" t="s">
        <v>686</v>
      </c>
      <c r="F5180" s="105" t="s">
        <v>62</v>
      </c>
      <c r="G5180" s="105" t="s">
        <v>20</v>
      </c>
      <c r="H5180" s="2">
        <v>3</v>
      </c>
      <c r="I5180" s="2">
        <v>573</v>
      </c>
      <c r="J5180" s="2" t="s">
        <v>366</v>
      </c>
      <c r="K5180" s="2" t="s">
        <v>267</v>
      </c>
      <c r="L5180" s="2" t="s">
        <v>23</v>
      </c>
      <c r="M5180" s="16">
        <v>31.66</v>
      </c>
      <c r="N5180" s="16">
        <v>30.81</v>
      </c>
      <c r="O5180" s="16">
        <v>31.12</v>
      </c>
      <c r="P5180" s="16">
        <v>30.9</v>
      </c>
      <c r="Q5180" s="16" t="s">
        <v>1</v>
      </c>
      <c r="R5180" s="16">
        <v>31.66</v>
      </c>
      <c r="S5180" s="16">
        <v>29.79</v>
      </c>
    </row>
    <row r="5181" spans="1:19" x14ac:dyDescent="0.25">
      <c r="A5181" t="s">
        <v>37</v>
      </c>
      <c r="B5181" s="105" t="s">
        <v>30</v>
      </c>
      <c r="C5181" t="s">
        <v>915</v>
      </c>
      <c r="D5181" s="54">
        <v>44744</v>
      </c>
      <c r="E5181" s="105" t="s">
        <v>686</v>
      </c>
      <c r="F5181" s="105" t="s">
        <v>62</v>
      </c>
      <c r="G5181" s="105" t="s">
        <v>20</v>
      </c>
      <c r="H5181" s="2">
        <v>4</v>
      </c>
      <c r="I5181" s="2">
        <v>738</v>
      </c>
      <c r="J5181" s="2" t="s">
        <v>419</v>
      </c>
      <c r="K5181" s="2" t="s">
        <v>64</v>
      </c>
      <c r="L5181" s="2" t="s">
        <v>23</v>
      </c>
      <c r="M5181" s="16">
        <v>27.7</v>
      </c>
      <c r="N5181" s="16">
        <v>23.29</v>
      </c>
      <c r="O5181" s="16">
        <v>23.44</v>
      </c>
      <c r="P5181" s="16">
        <v>27.24</v>
      </c>
      <c r="Q5181" s="16">
        <v>27.17</v>
      </c>
      <c r="R5181" s="16" t="s">
        <v>1</v>
      </c>
      <c r="S5181" s="16">
        <v>27.7</v>
      </c>
    </row>
    <row r="5182" spans="1:19" x14ac:dyDescent="0.25">
      <c r="A5182" t="s">
        <v>37</v>
      </c>
      <c r="B5182" s="105" t="s">
        <v>30</v>
      </c>
      <c r="C5182" t="s">
        <v>915</v>
      </c>
      <c r="D5182" s="54">
        <v>44744</v>
      </c>
      <c r="E5182" s="105" t="s">
        <v>686</v>
      </c>
      <c r="F5182" s="105" t="s">
        <v>62</v>
      </c>
      <c r="G5182" s="105" t="s">
        <v>20</v>
      </c>
      <c r="H5182" s="2">
        <v>5</v>
      </c>
      <c r="I5182" s="2">
        <v>874</v>
      </c>
      <c r="J5182" s="2" t="s">
        <v>439</v>
      </c>
      <c r="K5182" s="2" t="s">
        <v>64</v>
      </c>
      <c r="L5182" s="2" t="s">
        <v>26</v>
      </c>
      <c r="M5182" s="16">
        <v>18.2</v>
      </c>
      <c r="N5182" s="16">
        <v>18.2</v>
      </c>
      <c r="O5182" s="16" t="s">
        <v>1</v>
      </c>
      <c r="P5182" s="16">
        <v>15.87</v>
      </c>
      <c r="Q5182" s="16" t="s">
        <v>1</v>
      </c>
      <c r="R5182" s="16">
        <v>15.27</v>
      </c>
      <c r="S5182" s="16">
        <v>17.760000000000002</v>
      </c>
    </row>
    <row r="5183" spans="1:19" x14ac:dyDescent="0.25">
      <c r="A5183" t="s">
        <v>35</v>
      </c>
      <c r="B5183" s="105" t="s">
        <v>30</v>
      </c>
      <c r="C5183" t="s">
        <v>915</v>
      </c>
      <c r="D5183" s="54">
        <v>44744</v>
      </c>
      <c r="E5183" s="105" t="s">
        <v>686</v>
      </c>
      <c r="F5183" s="105" t="s">
        <v>62</v>
      </c>
      <c r="G5183" s="20" t="s">
        <v>18</v>
      </c>
      <c r="H5183" s="2">
        <v>1</v>
      </c>
      <c r="I5183" s="2">
        <v>560</v>
      </c>
      <c r="J5183" s="2" t="s">
        <v>426</v>
      </c>
      <c r="K5183" s="2" t="s">
        <v>66</v>
      </c>
      <c r="L5183" s="2" t="s">
        <v>26</v>
      </c>
      <c r="M5183" s="16">
        <v>31.85</v>
      </c>
      <c r="N5183" s="16" t="s">
        <v>1</v>
      </c>
      <c r="O5183" s="16">
        <v>29.46</v>
      </c>
      <c r="P5183" s="16">
        <v>31.85</v>
      </c>
      <c r="Q5183" s="16" t="s">
        <v>1</v>
      </c>
      <c r="R5183" s="16" t="s">
        <v>1</v>
      </c>
      <c r="S5183" s="16">
        <v>31.45</v>
      </c>
    </row>
    <row r="5184" spans="1:19" x14ac:dyDescent="0.25">
      <c r="A5184" t="s">
        <v>35</v>
      </c>
      <c r="B5184" s="105" t="s">
        <v>30</v>
      </c>
      <c r="C5184" t="s">
        <v>915</v>
      </c>
      <c r="D5184" s="54">
        <v>44744</v>
      </c>
      <c r="E5184" s="105" t="s">
        <v>686</v>
      </c>
      <c r="F5184" s="105" t="s">
        <v>62</v>
      </c>
      <c r="G5184" s="20" t="s">
        <v>18</v>
      </c>
      <c r="H5184" s="2">
        <v>2</v>
      </c>
      <c r="I5184" s="2">
        <v>321</v>
      </c>
      <c r="J5184" s="2" t="s">
        <v>511</v>
      </c>
      <c r="K5184" s="2" t="s">
        <v>256</v>
      </c>
      <c r="L5184" s="2" t="s">
        <v>26</v>
      </c>
      <c r="M5184" s="16">
        <v>31.37</v>
      </c>
      <c r="N5184" s="16">
        <v>23.08</v>
      </c>
      <c r="O5184" s="16">
        <v>29.03</v>
      </c>
      <c r="P5184" s="16">
        <v>26.49</v>
      </c>
      <c r="Q5184" s="16">
        <v>28.42</v>
      </c>
      <c r="R5184" s="16">
        <v>31.37</v>
      </c>
      <c r="S5184" s="16">
        <v>30.62</v>
      </c>
    </row>
    <row r="5185" spans="1:19" x14ac:dyDescent="0.25">
      <c r="A5185" t="s">
        <v>35</v>
      </c>
      <c r="B5185" s="105" t="s">
        <v>30</v>
      </c>
      <c r="C5185" t="s">
        <v>915</v>
      </c>
      <c r="D5185" s="54">
        <v>44744</v>
      </c>
      <c r="E5185" s="105" t="s">
        <v>686</v>
      </c>
      <c r="F5185" s="105" t="s">
        <v>62</v>
      </c>
      <c r="G5185" s="20" t="s">
        <v>18</v>
      </c>
      <c r="H5185" s="2">
        <v>3</v>
      </c>
      <c r="I5185" s="2">
        <v>69</v>
      </c>
      <c r="J5185" s="2" t="s">
        <v>414</v>
      </c>
      <c r="K5185" s="2" t="s">
        <v>64</v>
      </c>
      <c r="L5185" s="2" t="s">
        <v>26</v>
      </c>
      <c r="M5185" s="16">
        <v>25.45</v>
      </c>
      <c r="N5185" s="16">
        <v>19.52</v>
      </c>
      <c r="O5185" s="16">
        <v>22.47</v>
      </c>
      <c r="P5185" s="16" t="s">
        <v>1</v>
      </c>
      <c r="Q5185" s="16">
        <v>22.75</v>
      </c>
      <c r="R5185" s="16" t="s">
        <v>1</v>
      </c>
      <c r="S5185" s="16">
        <v>25.45</v>
      </c>
    </row>
    <row r="5186" spans="1:19" x14ac:dyDescent="0.25">
      <c r="A5186" t="s">
        <v>35</v>
      </c>
      <c r="B5186" s="105" t="s">
        <v>30</v>
      </c>
      <c r="C5186" t="s">
        <v>915</v>
      </c>
      <c r="D5186" s="54">
        <v>44744</v>
      </c>
      <c r="E5186" s="105" t="s">
        <v>686</v>
      </c>
      <c r="F5186" s="105" t="s">
        <v>62</v>
      </c>
      <c r="G5186" s="20" t="s">
        <v>18</v>
      </c>
      <c r="H5186" s="2">
        <v>4</v>
      </c>
      <c r="I5186" s="2">
        <v>1326</v>
      </c>
      <c r="J5186" s="2" t="s">
        <v>836</v>
      </c>
      <c r="K5186" s="2" t="s">
        <v>267</v>
      </c>
      <c r="L5186" s="2" t="s">
        <v>23</v>
      </c>
      <c r="M5186" s="16">
        <v>24.22</v>
      </c>
      <c r="N5186" s="16">
        <v>24.07</v>
      </c>
      <c r="O5186" s="16" t="s">
        <v>1</v>
      </c>
      <c r="P5186" s="16">
        <v>24.22</v>
      </c>
      <c r="Q5186" s="16" t="s">
        <v>1</v>
      </c>
      <c r="R5186" s="16" t="s">
        <v>1</v>
      </c>
      <c r="S5186" s="16" t="s">
        <v>1</v>
      </c>
    </row>
    <row r="5187" spans="1:19" x14ac:dyDescent="0.25">
      <c r="A5187" t="s">
        <v>35</v>
      </c>
      <c r="B5187" s="105" t="s">
        <v>30</v>
      </c>
      <c r="C5187" t="s">
        <v>915</v>
      </c>
      <c r="D5187" s="54">
        <v>44744</v>
      </c>
      <c r="E5187" s="105" t="s">
        <v>686</v>
      </c>
      <c r="F5187" s="105" t="s">
        <v>62</v>
      </c>
      <c r="G5187" s="20" t="s">
        <v>18</v>
      </c>
      <c r="H5187" s="2">
        <v>5</v>
      </c>
      <c r="I5187" s="2">
        <v>978</v>
      </c>
      <c r="J5187" s="2" t="s">
        <v>642</v>
      </c>
      <c r="K5187" s="2" t="s">
        <v>683</v>
      </c>
      <c r="L5187" s="2" t="s">
        <v>23</v>
      </c>
      <c r="M5187" s="16">
        <v>24.15</v>
      </c>
      <c r="N5187" s="16">
        <v>20.25</v>
      </c>
      <c r="O5187" s="16" t="s">
        <v>1</v>
      </c>
      <c r="P5187" s="16" t="s">
        <v>1</v>
      </c>
      <c r="Q5187" s="16" t="s">
        <v>1</v>
      </c>
      <c r="R5187" s="16">
        <v>22.73</v>
      </c>
      <c r="S5187" s="16">
        <v>24.15</v>
      </c>
    </row>
    <row r="5188" spans="1:19" x14ac:dyDescent="0.25">
      <c r="A5188" t="s">
        <v>35</v>
      </c>
      <c r="B5188" s="105" t="s">
        <v>30</v>
      </c>
      <c r="C5188" t="s">
        <v>915</v>
      </c>
      <c r="D5188" s="54">
        <v>44744</v>
      </c>
      <c r="E5188" s="105" t="s">
        <v>686</v>
      </c>
      <c r="F5188" s="105" t="s">
        <v>62</v>
      </c>
      <c r="G5188" s="20" t="s">
        <v>18</v>
      </c>
      <c r="H5188" s="2">
        <v>6</v>
      </c>
      <c r="I5188" s="2">
        <v>1267</v>
      </c>
      <c r="J5188" s="2" t="s">
        <v>448</v>
      </c>
      <c r="K5188" s="2" t="s">
        <v>65</v>
      </c>
      <c r="L5188" s="2" t="s">
        <v>23</v>
      </c>
      <c r="M5188" s="16">
        <v>19.559999999999999</v>
      </c>
      <c r="N5188" s="16">
        <v>18.34</v>
      </c>
      <c r="O5188" s="16">
        <v>19.559999999999999</v>
      </c>
      <c r="P5188" s="16">
        <v>18.940000000000001</v>
      </c>
      <c r="Q5188" s="16" t="s">
        <v>25</v>
      </c>
      <c r="R5188" s="16" t="s">
        <v>25</v>
      </c>
      <c r="S5188" s="16" t="s">
        <v>25</v>
      </c>
    </row>
    <row r="5189" spans="1:19" x14ac:dyDescent="0.25">
      <c r="A5189" t="s">
        <v>123</v>
      </c>
      <c r="B5189" s="20" t="s">
        <v>187</v>
      </c>
      <c r="C5189" t="s">
        <v>915</v>
      </c>
      <c r="D5189" s="54">
        <v>44744</v>
      </c>
      <c r="E5189" s="105" t="s">
        <v>686</v>
      </c>
      <c r="F5189" s="105" t="s">
        <v>62</v>
      </c>
      <c r="G5189" s="20" t="s">
        <v>20</v>
      </c>
      <c r="H5189" s="2">
        <v>1</v>
      </c>
      <c r="I5189" s="2">
        <v>683</v>
      </c>
      <c r="J5189" s="2" t="s">
        <v>373</v>
      </c>
      <c r="K5189" s="2" t="s">
        <v>64</v>
      </c>
      <c r="L5189" s="2" t="s">
        <v>23</v>
      </c>
      <c r="M5189" s="16">
        <v>63.86</v>
      </c>
      <c r="N5189" s="16"/>
      <c r="O5189" s="16"/>
      <c r="P5189" s="16"/>
      <c r="Q5189" s="16"/>
      <c r="R5189" s="16"/>
      <c r="S5189" s="16"/>
    </row>
    <row r="5190" spans="1:19" x14ac:dyDescent="0.25">
      <c r="A5190" t="s">
        <v>123</v>
      </c>
      <c r="B5190" s="105" t="s">
        <v>187</v>
      </c>
      <c r="C5190" t="s">
        <v>915</v>
      </c>
      <c r="D5190" s="54">
        <v>44744</v>
      </c>
      <c r="E5190" s="105" t="s">
        <v>686</v>
      </c>
      <c r="F5190" s="105" t="s">
        <v>62</v>
      </c>
      <c r="G5190" s="20" t="s">
        <v>20</v>
      </c>
      <c r="H5190" s="2">
        <v>2</v>
      </c>
      <c r="I5190" s="2">
        <v>855</v>
      </c>
      <c r="J5190" s="2" t="s">
        <v>386</v>
      </c>
      <c r="K5190" s="2" t="s">
        <v>267</v>
      </c>
      <c r="L5190" s="2" t="s">
        <v>23</v>
      </c>
      <c r="M5190" s="16">
        <v>71.709999999999994</v>
      </c>
      <c r="N5190" s="16"/>
      <c r="O5190" s="16"/>
      <c r="P5190" s="16"/>
      <c r="Q5190" s="16"/>
      <c r="R5190" s="16"/>
      <c r="S5190" s="16"/>
    </row>
    <row r="5191" spans="1:19" x14ac:dyDescent="0.25">
      <c r="A5191" t="s">
        <v>123</v>
      </c>
      <c r="B5191" s="105" t="s">
        <v>187</v>
      </c>
      <c r="C5191" t="s">
        <v>915</v>
      </c>
      <c r="D5191" s="54">
        <v>44744</v>
      </c>
      <c r="E5191" s="105" t="s">
        <v>686</v>
      </c>
      <c r="F5191" s="105" t="s">
        <v>62</v>
      </c>
      <c r="G5191" s="20" t="s">
        <v>20</v>
      </c>
      <c r="H5191" s="2">
        <v>3</v>
      </c>
      <c r="I5191" s="2">
        <v>277</v>
      </c>
      <c r="J5191" s="2" t="s">
        <v>345</v>
      </c>
      <c r="K5191" s="2" t="s">
        <v>67</v>
      </c>
      <c r="L5191" s="2" t="s">
        <v>23</v>
      </c>
      <c r="M5191" s="16">
        <v>74.650000000000006</v>
      </c>
      <c r="N5191" s="16"/>
      <c r="O5191" s="16"/>
      <c r="P5191" s="16"/>
      <c r="Q5191" s="16"/>
      <c r="R5191" s="16"/>
      <c r="S5191" s="16"/>
    </row>
    <row r="5192" spans="1:19" x14ac:dyDescent="0.25">
      <c r="A5192" t="s">
        <v>123</v>
      </c>
      <c r="B5192" s="105" t="s">
        <v>187</v>
      </c>
      <c r="C5192" t="s">
        <v>915</v>
      </c>
      <c r="D5192" s="54">
        <v>44744</v>
      </c>
      <c r="E5192" s="105" t="s">
        <v>686</v>
      </c>
      <c r="F5192" s="105" t="s">
        <v>62</v>
      </c>
      <c r="G5192" s="20" t="s">
        <v>20</v>
      </c>
      <c r="H5192" s="2">
        <v>4</v>
      </c>
      <c r="I5192" s="2">
        <v>266</v>
      </c>
      <c r="J5192" s="2" t="s">
        <v>347</v>
      </c>
      <c r="K5192" s="2" t="s">
        <v>67</v>
      </c>
      <c r="L5192" s="2" t="s">
        <v>23</v>
      </c>
      <c r="M5192" s="16">
        <v>79.650000000000006</v>
      </c>
      <c r="N5192" s="16"/>
      <c r="O5192" s="16"/>
      <c r="P5192" s="16"/>
      <c r="Q5192" s="16"/>
      <c r="R5192" s="16"/>
      <c r="S5192" s="16"/>
    </row>
    <row r="5193" spans="1:19" x14ac:dyDescent="0.25">
      <c r="A5193" t="s">
        <v>123</v>
      </c>
      <c r="B5193" s="105" t="s">
        <v>187</v>
      </c>
      <c r="C5193" t="s">
        <v>957</v>
      </c>
      <c r="D5193" s="54">
        <v>44744</v>
      </c>
      <c r="E5193" s="105" t="s">
        <v>686</v>
      </c>
      <c r="F5193" s="105" t="s">
        <v>62</v>
      </c>
      <c r="G5193" s="20" t="s">
        <v>20</v>
      </c>
      <c r="H5193" s="2">
        <v>1</v>
      </c>
      <c r="I5193" s="2">
        <v>148</v>
      </c>
      <c r="J5193" s="2" t="s">
        <v>921</v>
      </c>
      <c r="K5193" s="2" t="s">
        <v>64</v>
      </c>
      <c r="L5193" s="2" t="s">
        <v>160</v>
      </c>
      <c r="M5193" s="16">
        <v>60.06</v>
      </c>
      <c r="N5193" s="16"/>
      <c r="O5193" s="16"/>
      <c r="P5193" s="16"/>
      <c r="Q5193" s="16"/>
      <c r="R5193" s="16"/>
      <c r="S5193" s="16"/>
    </row>
    <row r="5194" spans="1:19" x14ac:dyDescent="0.25">
      <c r="A5194" t="s">
        <v>123</v>
      </c>
      <c r="B5194" s="105" t="s">
        <v>187</v>
      </c>
      <c r="C5194" t="s">
        <v>915</v>
      </c>
      <c r="D5194" s="54">
        <v>44744</v>
      </c>
      <c r="E5194" s="105" t="s">
        <v>686</v>
      </c>
      <c r="F5194" s="105" t="s">
        <v>62</v>
      </c>
      <c r="G5194" s="20" t="s">
        <v>20</v>
      </c>
      <c r="H5194" s="2">
        <v>2</v>
      </c>
      <c r="I5194" s="2">
        <v>689</v>
      </c>
      <c r="J5194" s="2" t="s">
        <v>357</v>
      </c>
      <c r="K5194" s="2" t="s">
        <v>64</v>
      </c>
      <c r="L5194" s="2" t="s">
        <v>26</v>
      </c>
      <c r="M5194" s="16">
        <v>61.82</v>
      </c>
      <c r="N5194" s="16"/>
      <c r="O5194" s="16"/>
      <c r="P5194" s="16"/>
      <c r="Q5194" s="16"/>
      <c r="R5194" s="16"/>
      <c r="S5194" s="16"/>
    </row>
    <row r="5195" spans="1:19" x14ac:dyDescent="0.25">
      <c r="A5195" t="s">
        <v>123</v>
      </c>
      <c r="B5195" s="105" t="s">
        <v>187</v>
      </c>
      <c r="C5195" t="s">
        <v>957</v>
      </c>
      <c r="D5195" s="54">
        <v>44744</v>
      </c>
      <c r="E5195" s="105" t="s">
        <v>686</v>
      </c>
      <c r="F5195" s="105" t="s">
        <v>62</v>
      </c>
      <c r="G5195" s="20" t="s">
        <v>20</v>
      </c>
      <c r="H5195" s="2">
        <v>3</v>
      </c>
      <c r="I5195" s="2">
        <v>310</v>
      </c>
      <c r="J5195" s="2" t="s">
        <v>462</v>
      </c>
      <c r="K5195" s="2" t="s">
        <v>377</v>
      </c>
      <c r="L5195" s="2" t="s">
        <v>160</v>
      </c>
      <c r="M5195" s="16">
        <v>64.819999999999993</v>
      </c>
      <c r="N5195" s="16"/>
      <c r="O5195" s="16"/>
      <c r="P5195" s="16"/>
      <c r="Q5195" s="16"/>
      <c r="R5195" s="16"/>
      <c r="S5195" s="16"/>
    </row>
    <row r="5196" spans="1:19" x14ac:dyDescent="0.25">
      <c r="A5196" t="s">
        <v>123</v>
      </c>
      <c r="B5196" s="105" t="s">
        <v>187</v>
      </c>
      <c r="C5196" t="s">
        <v>915</v>
      </c>
      <c r="D5196" s="54">
        <v>44744</v>
      </c>
      <c r="E5196" s="105" t="s">
        <v>686</v>
      </c>
      <c r="F5196" s="105" t="s">
        <v>62</v>
      </c>
      <c r="G5196" s="20" t="s">
        <v>20</v>
      </c>
      <c r="H5196" s="2">
        <v>4</v>
      </c>
      <c r="I5196" s="2">
        <v>336</v>
      </c>
      <c r="J5196" s="2" t="s">
        <v>307</v>
      </c>
      <c r="K5196" s="2" t="s">
        <v>256</v>
      </c>
      <c r="L5196" s="2" t="s">
        <v>23</v>
      </c>
      <c r="M5196" s="16">
        <v>65.180000000000007</v>
      </c>
      <c r="N5196" s="16"/>
      <c r="O5196" s="16"/>
      <c r="P5196" s="16"/>
      <c r="Q5196" s="16"/>
      <c r="R5196" s="16"/>
      <c r="S5196" s="16"/>
    </row>
    <row r="5197" spans="1:19" x14ac:dyDescent="0.25">
      <c r="A5197" t="s">
        <v>123</v>
      </c>
      <c r="B5197" s="105" t="s">
        <v>187</v>
      </c>
      <c r="C5197" t="s">
        <v>915</v>
      </c>
      <c r="D5197" s="54">
        <v>44744</v>
      </c>
      <c r="E5197" s="105" t="s">
        <v>686</v>
      </c>
      <c r="F5197" s="105" t="s">
        <v>62</v>
      </c>
      <c r="G5197" s="20" t="s">
        <v>20</v>
      </c>
      <c r="H5197" s="2">
        <v>5</v>
      </c>
      <c r="I5197" s="2">
        <v>821</v>
      </c>
      <c r="J5197" s="2" t="s">
        <v>372</v>
      </c>
      <c r="K5197" s="2" t="s">
        <v>64</v>
      </c>
      <c r="L5197" s="2" t="s">
        <v>23</v>
      </c>
      <c r="M5197" s="16">
        <v>65.260000000000005</v>
      </c>
      <c r="N5197" s="16"/>
      <c r="O5197" s="16"/>
      <c r="P5197" s="16"/>
      <c r="Q5197" s="16"/>
      <c r="R5197" s="16"/>
      <c r="S5197" s="16"/>
    </row>
    <row r="5198" spans="1:19" x14ac:dyDescent="0.25">
      <c r="A5198" t="s">
        <v>123</v>
      </c>
      <c r="B5198" s="105" t="s">
        <v>187</v>
      </c>
      <c r="C5198" t="s">
        <v>915</v>
      </c>
      <c r="D5198" s="54">
        <v>44744</v>
      </c>
      <c r="E5198" s="105" t="s">
        <v>686</v>
      </c>
      <c r="F5198" s="105" t="s">
        <v>62</v>
      </c>
      <c r="G5198" s="20" t="s">
        <v>18</v>
      </c>
      <c r="H5198" s="2">
        <v>1</v>
      </c>
      <c r="I5198" s="2">
        <v>1233</v>
      </c>
      <c r="J5198" s="2" t="s">
        <v>743</v>
      </c>
      <c r="K5198" s="2" t="s">
        <v>267</v>
      </c>
      <c r="L5198" s="2" t="s">
        <v>26</v>
      </c>
      <c r="M5198" s="16">
        <v>53.14</v>
      </c>
      <c r="N5198" s="16"/>
      <c r="O5198" s="16"/>
      <c r="P5198" s="16"/>
      <c r="Q5198" s="16"/>
      <c r="R5198" s="16"/>
      <c r="S5198" s="16"/>
    </row>
    <row r="5199" spans="1:19" x14ac:dyDescent="0.25">
      <c r="A5199" t="s">
        <v>123</v>
      </c>
      <c r="B5199" s="105" t="s">
        <v>187</v>
      </c>
      <c r="C5199" t="s">
        <v>915</v>
      </c>
      <c r="D5199" s="54">
        <v>44744</v>
      </c>
      <c r="E5199" s="105" t="s">
        <v>686</v>
      </c>
      <c r="F5199" s="105" t="s">
        <v>62</v>
      </c>
      <c r="G5199" s="20" t="s">
        <v>18</v>
      </c>
      <c r="H5199" s="2">
        <v>2</v>
      </c>
      <c r="I5199" s="2">
        <v>519</v>
      </c>
      <c r="J5199" s="2" t="s">
        <v>318</v>
      </c>
      <c r="K5199" s="2" t="s">
        <v>65</v>
      </c>
      <c r="L5199" s="2" t="s">
        <v>23</v>
      </c>
      <c r="M5199" s="16">
        <v>54</v>
      </c>
      <c r="N5199" s="16"/>
      <c r="O5199" s="16"/>
      <c r="P5199" s="16"/>
      <c r="Q5199" s="16"/>
      <c r="R5199" s="16"/>
      <c r="S5199" s="16"/>
    </row>
    <row r="5200" spans="1:19" x14ac:dyDescent="0.25">
      <c r="A5200" t="s">
        <v>123</v>
      </c>
      <c r="B5200" s="105" t="s">
        <v>187</v>
      </c>
      <c r="C5200" t="s">
        <v>915</v>
      </c>
      <c r="D5200" s="54">
        <v>44744</v>
      </c>
      <c r="E5200" s="105" t="s">
        <v>686</v>
      </c>
      <c r="F5200" s="105" t="s">
        <v>62</v>
      </c>
      <c r="G5200" s="20" t="s">
        <v>18</v>
      </c>
      <c r="H5200" s="2">
        <v>3</v>
      </c>
      <c r="I5200" s="2">
        <v>141</v>
      </c>
      <c r="J5200" s="2" t="s">
        <v>449</v>
      </c>
      <c r="K5200" s="2" t="s">
        <v>64</v>
      </c>
      <c r="L5200" s="2" t="s">
        <v>23</v>
      </c>
      <c r="M5200" s="16">
        <v>55.66</v>
      </c>
      <c r="N5200" s="16"/>
      <c r="O5200" s="16"/>
      <c r="P5200" s="16"/>
      <c r="Q5200" s="16"/>
      <c r="R5200" s="16"/>
      <c r="S5200" s="16"/>
    </row>
    <row r="5201" spans="1:19" x14ac:dyDescent="0.25">
      <c r="A5201" t="s">
        <v>123</v>
      </c>
      <c r="B5201" s="105" t="s">
        <v>187</v>
      </c>
      <c r="C5201" t="s">
        <v>915</v>
      </c>
      <c r="D5201" s="54">
        <v>44744</v>
      </c>
      <c r="E5201" s="105" t="s">
        <v>686</v>
      </c>
      <c r="F5201" s="105" t="s">
        <v>62</v>
      </c>
      <c r="G5201" s="20" t="s">
        <v>18</v>
      </c>
      <c r="H5201" s="2">
        <v>4</v>
      </c>
      <c r="I5201" s="2">
        <v>685</v>
      </c>
      <c r="J5201" s="2" t="s">
        <v>431</v>
      </c>
      <c r="K5201" s="2" t="s">
        <v>64</v>
      </c>
      <c r="L5201" s="2" t="s">
        <v>23</v>
      </c>
      <c r="M5201" s="16">
        <v>58.67</v>
      </c>
      <c r="N5201" s="16"/>
      <c r="O5201" s="16"/>
      <c r="P5201" s="16"/>
      <c r="Q5201" s="16"/>
      <c r="R5201" s="16"/>
      <c r="S5201" s="16"/>
    </row>
    <row r="5202" spans="1:19" x14ac:dyDescent="0.25">
      <c r="A5202" t="s">
        <v>123</v>
      </c>
      <c r="B5202" s="105" t="s">
        <v>187</v>
      </c>
      <c r="C5202" t="s">
        <v>957</v>
      </c>
      <c r="D5202" s="54">
        <v>44744</v>
      </c>
      <c r="E5202" s="105" t="s">
        <v>686</v>
      </c>
      <c r="F5202" s="105" t="s">
        <v>62</v>
      </c>
      <c r="G5202" s="20" t="s">
        <v>18</v>
      </c>
      <c r="H5202" s="2">
        <v>5</v>
      </c>
      <c r="I5202" s="2">
        <v>1344</v>
      </c>
      <c r="J5202" s="2" t="s">
        <v>922</v>
      </c>
      <c r="K5202" s="2" t="s">
        <v>67</v>
      </c>
      <c r="L5202" s="2" t="s">
        <v>335</v>
      </c>
      <c r="M5202" s="16">
        <v>61.04</v>
      </c>
      <c r="N5202" s="16"/>
      <c r="O5202" s="16"/>
      <c r="P5202" s="16"/>
      <c r="Q5202" s="16"/>
      <c r="R5202" s="16"/>
      <c r="S5202" s="16"/>
    </row>
    <row r="5203" spans="1:19" x14ac:dyDescent="0.25">
      <c r="A5203" t="s">
        <v>106</v>
      </c>
      <c r="B5203" s="20" t="s">
        <v>187</v>
      </c>
      <c r="C5203" t="s">
        <v>915</v>
      </c>
      <c r="D5203" s="54">
        <v>44744</v>
      </c>
      <c r="E5203" s="105" t="s">
        <v>686</v>
      </c>
      <c r="F5203" s="105" t="s">
        <v>62</v>
      </c>
      <c r="G5203" s="20" t="s">
        <v>20</v>
      </c>
      <c r="H5203" s="2">
        <v>1</v>
      </c>
      <c r="I5203" s="2">
        <v>5</v>
      </c>
      <c r="J5203" s="2" t="s">
        <v>353</v>
      </c>
      <c r="K5203" s="2" t="s">
        <v>257</v>
      </c>
      <c r="L5203" s="2" t="s">
        <v>23</v>
      </c>
      <c r="M5203" s="16">
        <v>12.71</v>
      </c>
      <c r="N5203" s="16"/>
      <c r="O5203" s="16"/>
      <c r="P5203" s="16"/>
      <c r="Q5203" s="16"/>
      <c r="R5203" s="16"/>
      <c r="S5203" s="16"/>
    </row>
    <row r="5204" spans="1:19" x14ac:dyDescent="0.25">
      <c r="A5204" t="s">
        <v>106</v>
      </c>
      <c r="B5204" s="105" t="s">
        <v>187</v>
      </c>
      <c r="C5204" t="s">
        <v>915</v>
      </c>
      <c r="D5204" s="54">
        <v>44744</v>
      </c>
      <c r="E5204" s="105" t="s">
        <v>686</v>
      </c>
      <c r="F5204" s="105" t="s">
        <v>62</v>
      </c>
      <c r="G5204" s="105" t="s">
        <v>20</v>
      </c>
      <c r="H5204" s="2">
        <v>2</v>
      </c>
      <c r="I5204" s="2">
        <v>877</v>
      </c>
      <c r="J5204" s="2" t="s">
        <v>354</v>
      </c>
      <c r="K5204" s="2" t="s">
        <v>64</v>
      </c>
      <c r="L5204" s="2" t="s">
        <v>23</v>
      </c>
      <c r="M5204" s="16">
        <v>13</v>
      </c>
      <c r="N5204" s="16"/>
      <c r="O5204" s="16"/>
      <c r="P5204" s="16"/>
      <c r="Q5204" s="16"/>
      <c r="R5204" s="16"/>
      <c r="S5204" s="16"/>
    </row>
    <row r="5205" spans="1:19" x14ac:dyDescent="0.25">
      <c r="A5205" t="s">
        <v>106</v>
      </c>
      <c r="B5205" s="105" t="s">
        <v>187</v>
      </c>
      <c r="C5205" t="s">
        <v>915</v>
      </c>
      <c r="D5205" s="54">
        <v>44744</v>
      </c>
      <c r="E5205" s="105" t="s">
        <v>686</v>
      </c>
      <c r="F5205" s="105" t="s">
        <v>62</v>
      </c>
      <c r="G5205" s="105" t="s">
        <v>20</v>
      </c>
      <c r="H5205" s="2">
        <v>3</v>
      </c>
      <c r="I5205" s="2">
        <v>2</v>
      </c>
      <c r="J5205" s="2" t="s">
        <v>355</v>
      </c>
      <c r="K5205" s="2" t="s">
        <v>64</v>
      </c>
      <c r="L5205" s="2" t="s">
        <v>23</v>
      </c>
      <c r="M5205" s="16">
        <v>13.35</v>
      </c>
      <c r="N5205" s="16"/>
      <c r="O5205" s="16"/>
      <c r="P5205" s="16"/>
      <c r="Q5205" s="16"/>
      <c r="R5205" s="16"/>
      <c r="S5205" s="16"/>
    </row>
    <row r="5206" spans="1:19" x14ac:dyDescent="0.25">
      <c r="A5206" t="s">
        <v>106</v>
      </c>
      <c r="B5206" s="105" t="s">
        <v>187</v>
      </c>
      <c r="C5206" t="s">
        <v>915</v>
      </c>
      <c r="D5206" s="54">
        <v>44744</v>
      </c>
      <c r="E5206" s="105" t="s">
        <v>686</v>
      </c>
      <c r="F5206" s="105" t="s">
        <v>62</v>
      </c>
      <c r="G5206" s="105" t="s">
        <v>20</v>
      </c>
      <c r="H5206" s="2">
        <v>4</v>
      </c>
      <c r="I5206" s="2">
        <v>53</v>
      </c>
      <c r="J5206" s="2" t="s">
        <v>349</v>
      </c>
      <c r="K5206" s="2" t="s">
        <v>64</v>
      </c>
      <c r="L5206" s="2" t="s">
        <v>23</v>
      </c>
      <c r="M5206" s="16">
        <v>14.39</v>
      </c>
      <c r="N5206" s="16"/>
      <c r="O5206" s="16"/>
      <c r="P5206" s="16"/>
      <c r="Q5206" s="16"/>
      <c r="R5206" s="16"/>
      <c r="S5206" s="16"/>
    </row>
    <row r="5207" spans="1:19" x14ac:dyDescent="0.25">
      <c r="A5207" t="s">
        <v>106</v>
      </c>
      <c r="B5207" s="105" t="s">
        <v>187</v>
      </c>
      <c r="C5207" t="s">
        <v>915</v>
      </c>
      <c r="D5207" s="54">
        <v>44744</v>
      </c>
      <c r="E5207" s="105" t="s">
        <v>686</v>
      </c>
      <c r="F5207" s="105" t="s">
        <v>62</v>
      </c>
      <c r="G5207" s="105" t="s">
        <v>20</v>
      </c>
      <c r="H5207" s="2">
        <v>5</v>
      </c>
      <c r="I5207" s="2">
        <v>872</v>
      </c>
      <c r="J5207" s="2" t="s">
        <v>348</v>
      </c>
      <c r="K5207" s="2" t="s">
        <v>64</v>
      </c>
      <c r="L5207" s="2" t="s">
        <v>23</v>
      </c>
      <c r="M5207" s="16">
        <v>14.4</v>
      </c>
      <c r="N5207" s="16"/>
      <c r="O5207" s="16"/>
      <c r="P5207" s="16"/>
      <c r="Q5207" s="16"/>
      <c r="R5207" s="16"/>
      <c r="S5207" s="16"/>
    </row>
    <row r="5208" spans="1:19" x14ac:dyDescent="0.25">
      <c r="A5208" t="s">
        <v>106</v>
      </c>
      <c r="B5208" s="105" t="s">
        <v>187</v>
      </c>
      <c r="C5208" t="s">
        <v>915</v>
      </c>
      <c r="D5208" s="54">
        <v>44744</v>
      </c>
      <c r="E5208" s="105" t="s">
        <v>686</v>
      </c>
      <c r="F5208" s="105" t="s">
        <v>62</v>
      </c>
      <c r="G5208" s="105" t="s">
        <v>20</v>
      </c>
      <c r="H5208" s="2">
        <v>6</v>
      </c>
      <c r="I5208" s="2">
        <v>1309</v>
      </c>
      <c r="J5208" s="2" t="s">
        <v>920</v>
      </c>
      <c r="K5208" s="2" t="s">
        <v>64</v>
      </c>
      <c r="L5208" s="2" t="s">
        <v>26</v>
      </c>
      <c r="M5208" s="16">
        <v>14.77</v>
      </c>
      <c r="N5208" s="16"/>
      <c r="O5208" s="16"/>
      <c r="P5208" s="16"/>
      <c r="Q5208" s="16"/>
      <c r="R5208" s="16"/>
      <c r="S5208" s="16"/>
    </row>
    <row r="5209" spans="1:19" x14ac:dyDescent="0.25">
      <c r="A5209" t="s">
        <v>106</v>
      </c>
      <c r="B5209" s="105" t="s">
        <v>187</v>
      </c>
      <c r="C5209" t="s">
        <v>915</v>
      </c>
      <c r="D5209" s="54">
        <v>44744</v>
      </c>
      <c r="E5209" s="105" t="s">
        <v>686</v>
      </c>
      <c r="F5209" s="105" t="s">
        <v>62</v>
      </c>
      <c r="G5209" s="105" t="s">
        <v>20</v>
      </c>
      <c r="H5209" s="2">
        <v>7</v>
      </c>
      <c r="I5209" s="2">
        <v>583</v>
      </c>
      <c r="J5209" s="2" t="s">
        <v>520</v>
      </c>
      <c r="K5209" s="2" t="s">
        <v>376</v>
      </c>
      <c r="L5209" s="2" t="s">
        <v>23</v>
      </c>
      <c r="M5209" s="16">
        <v>15.1</v>
      </c>
      <c r="N5209" s="16"/>
      <c r="O5209" s="16"/>
      <c r="P5209" s="16"/>
      <c r="Q5209" s="16"/>
      <c r="R5209" s="16"/>
      <c r="S5209" s="16"/>
    </row>
    <row r="5210" spans="1:19" x14ac:dyDescent="0.25">
      <c r="A5210" t="s">
        <v>106</v>
      </c>
      <c r="B5210" s="105" t="s">
        <v>187</v>
      </c>
      <c r="C5210" t="s">
        <v>915</v>
      </c>
      <c r="D5210" s="54">
        <v>44744</v>
      </c>
      <c r="E5210" s="105" t="s">
        <v>686</v>
      </c>
      <c r="F5210" s="105" t="s">
        <v>62</v>
      </c>
      <c r="G5210" s="105" t="s">
        <v>20</v>
      </c>
      <c r="H5210" s="2">
        <v>8</v>
      </c>
      <c r="I5210" s="2">
        <v>855</v>
      </c>
      <c r="J5210" s="2" t="s">
        <v>386</v>
      </c>
      <c r="K5210" s="2" t="s">
        <v>267</v>
      </c>
      <c r="L5210" s="2" t="s">
        <v>23</v>
      </c>
      <c r="M5210" s="16">
        <v>15.51</v>
      </c>
      <c r="N5210" s="16"/>
      <c r="O5210" s="16"/>
      <c r="P5210" s="16"/>
      <c r="Q5210" s="16"/>
      <c r="R5210" s="16"/>
      <c r="S5210" s="16"/>
    </row>
    <row r="5211" spans="1:19" x14ac:dyDescent="0.25">
      <c r="A5211" t="s">
        <v>106</v>
      </c>
      <c r="B5211" s="105" t="s">
        <v>187</v>
      </c>
      <c r="C5211" t="s">
        <v>915</v>
      </c>
      <c r="D5211" s="54">
        <v>44744</v>
      </c>
      <c r="E5211" s="105" t="s">
        <v>686</v>
      </c>
      <c r="F5211" s="105" t="s">
        <v>62</v>
      </c>
      <c r="G5211" s="20" t="s">
        <v>18</v>
      </c>
      <c r="H5211" s="2">
        <v>1</v>
      </c>
      <c r="I5211" s="2">
        <v>883</v>
      </c>
      <c r="J5211" s="2" t="s">
        <v>368</v>
      </c>
      <c r="K5211" s="2" t="s">
        <v>64</v>
      </c>
      <c r="L5211" s="2" t="s">
        <v>23</v>
      </c>
      <c r="M5211" s="16">
        <v>11.28</v>
      </c>
      <c r="N5211" s="16"/>
      <c r="O5211" s="16"/>
      <c r="P5211" s="16"/>
      <c r="Q5211" s="16"/>
      <c r="R5211" s="16"/>
      <c r="S5211" s="16"/>
    </row>
    <row r="5212" spans="1:19" x14ac:dyDescent="0.25">
      <c r="A5212" t="s">
        <v>106</v>
      </c>
      <c r="B5212" s="105" t="s">
        <v>187</v>
      </c>
      <c r="C5212" t="s">
        <v>915</v>
      </c>
      <c r="D5212" s="54">
        <v>44744</v>
      </c>
      <c r="E5212" s="105" t="s">
        <v>686</v>
      </c>
      <c r="F5212" s="105" t="s">
        <v>62</v>
      </c>
      <c r="G5212" s="20" t="s">
        <v>18</v>
      </c>
      <c r="H5212" s="2">
        <v>2</v>
      </c>
      <c r="I5212" s="2">
        <v>1007</v>
      </c>
      <c r="J5212" s="2" t="s">
        <v>434</v>
      </c>
      <c r="K5212" s="2" t="s">
        <v>257</v>
      </c>
      <c r="L5212" s="2" t="s">
        <v>26</v>
      </c>
      <c r="M5212" s="16">
        <v>11.34</v>
      </c>
      <c r="N5212" s="16"/>
      <c r="O5212" s="16"/>
      <c r="P5212" s="16"/>
      <c r="Q5212" s="16"/>
      <c r="R5212" s="16"/>
      <c r="S5212" s="16"/>
    </row>
    <row r="5213" spans="1:19" x14ac:dyDescent="0.25">
      <c r="A5213" t="s">
        <v>106</v>
      </c>
      <c r="B5213" s="105" t="s">
        <v>187</v>
      </c>
      <c r="C5213" t="s">
        <v>915</v>
      </c>
      <c r="D5213" s="54">
        <v>44744</v>
      </c>
      <c r="E5213" s="105" t="s">
        <v>686</v>
      </c>
      <c r="F5213" s="105" t="s">
        <v>62</v>
      </c>
      <c r="G5213" s="20" t="s">
        <v>18</v>
      </c>
      <c r="H5213" s="2">
        <v>3</v>
      </c>
      <c r="I5213" s="2">
        <v>943</v>
      </c>
      <c r="J5213" s="2" t="s">
        <v>429</v>
      </c>
      <c r="K5213" s="2" t="s">
        <v>257</v>
      </c>
      <c r="L5213" s="2" t="s">
        <v>23</v>
      </c>
      <c r="M5213" s="16">
        <v>11.48</v>
      </c>
      <c r="N5213" s="16"/>
      <c r="O5213" s="16"/>
      <c r="P5213" s="16"/>
      <c r="Q5213" s="16"/>
      <c r="R5213" s="16"/>
      <c r="S5213" s="16"/>
    </row>
    <row r="5214" spans="1:19" x14ac:dyDescent="0.25">
      <c r="A5214" t="s">
        <v>106</v>
      </c>
      <c r="B5214" s="105" t="s">
        <v>187</v>
      </c>
      <c r="C5214" t="s">
        <v>915</v>
      </c>
      <c r="D5214" s="54">
        <v>44744</v>
      </c>
      <c r="E5214" s="105" t="s">
        <v>686</v>
      </c>
      <c r="F5214" s="105" t="s">
        <v>62</v>
      </c>
      <c r="G5214" s="20" t="s">
        <v>18</v>
      </c>
      <c r="H5214" s="2">
        <v>4</v>
      </c>
      <c r="I5214" s="2">
        <v>894</v>
      </c>
      <c r="J5214" s="2" t="s">
        <v>319</v>
      </c>
      <c r="K5214" s="2" t="s">
        <v>67</v>
      </c>
      <c r="L5214" s="2" t="s">
        <v>23</v>
      </c>
      <c r="M5214" s="16">
        <v>11.49</v>
      </c>
      <c r="N5214" s="16"/>
      <c r="O5214" s="16"/>
      <c r="P5214" s="16"/>
      <c r="Q5214" s="16"/>
      <c r="R5214" s="16"/>
      <c r="S5214" s="16"/>
    </row>
    <row r="5215" spans="1:19" x14ac:dyDescent="0.25">
      <c r="A5215" t="s">
        <v>106</v>
      </c>
      <c r="B5215" s="105" t="s">
        <v>187</v>
      </c>
      <c r="C5215" t="s">
        <v>915</v>
      </c>
      <c r="D5215" s="54">
        <v>44744</v>
      </c>
      <c r="E5215" s="105" t="s">
        <v>686</v>
      </c>
      <c r="F5215" s="105" t="s">
        <v>62</v>
      </c>
      <c r="G5215" s="20" t="s">
        <v>18</v>
      </c>
      <c r="H5215" s="2">
        <v>5</v>
      </c>
      <c r="I5215" s="2">
        <v>77</v>
      </c>
      <c r="J5215" s="2" t="s">
        <v>339</v>
      </c>
      <c r="K5215" s="2" t="s">
        <v>64</v>
      </c>
      <c r="L5215" s="2" t="s">
        <v>26</v>
      </c>
      <c r="M5215" s="16">
        <v>11.66</v>
      </c>
      <c r="N5215" s="16"/>
      <c r="O5215" s="16"/>
      <c r="P5215" s="16"/>
      <c r="Q5215" s="16"/>
      <c r="R5215" s="16"/>
      <c r="S5215" s="16"/>
    </row>
    <row r="5216" spans="1:19" x14ac:dyDescent="0.25">
      <c r="A5216" t="s">
        <v>106</v>
      </c>
      <c r="B5216" s="105" t="s">
        <v>187</v>
      </c>
      <c r="C5216" t="s">
        <v>915</v>
      </c>
      <c r="D5216" s="54">
        <v>44744</v>
      </c>
      <c r="E5216" s="105" t="s">
        <v>686</v>
      </c>
      <c r="F5216" s="105" t="s">
        <v>62</v>
      </c>
      <c r="G5216" s="20" t="s">
        <v>18</v>
      </c>
      <c r="H5216" s="2">
        <v>6</v>
      </c>
      <c r="I5216" s="2">
        <v>808</v>
      </c>
      <c r="J5216" s="2" t="s">
        <v>369</v>
      </c>
      <c r="K5216" s="2" t="s">
        <v>66</v>
      </c>
      <c r="L5216" s="2" t="s">
        <v>23</v>
      </c>
      <c r="M5216" s="16">
        <v>11.68</v>
      </c>
      <c r="N5216" s="16"/>
      <c r="O5216" s="16"/>
      <c r="P5216" s="16"/>
      <c r="Q5216" s="16"/>
      <c r="R5216" s="16"/>
      <c r="S5216" s="16"/>
    </row>
    <row r="5217" spans="1:19" x14ac:dyDescent="0.25">
      <c r="A5217" t="s">
        <v>106</v>
      </c>
      <c r="B5217" s="105" t="s">
        <v>187</v>
      </c>
      <c r="C5217" t="s">
        <v>915</v>
      </c>
      <c r="D5217" s="54">
        <v>44744</v>
      </c>
      <c r="E5217" s="105" t="s">
        <v>686</v>
      </c>
      <c r="F5217" s="105" t="s">
        <v>62</v>
      </c>
      <c r="G5217" s="20" t="s">
        <v>18</v>
      </c>
      <c r="H5217" s="2">
        <v>7</v>
      </c>
      <c r="I5217" s="2">
        <v>1233</v>
      </c>
      <c r="J5217" s="2" t="s">
        <v>743</v>
      </c>
      <c r="K5217" s="2" t="s">
        <v>267</v>
      </c>
      <c r="L5217" s="2" t="s">
        <v>26</v>
      </c>
      <c r="M5217" s="16">
        <v>11.85</v>
      </c>
      <c r="N5217" s="16"/>
      <c r="O5217" s="16"/>
      <c r="P5217" s="16"/>
      <c r="Q5217" s="16"/>
      <c r="R5217" s="16"/>
      <c r="S5217" s="16"/>
    </row>
    <row r="5218" spans="1:19" x14ac:dyDescent="0.25">
      <c r="A5218" t="s">
        <v>106</v>
      </c>
      <c r="B5218" s="105" t="s">
        <v>187</v>
      </c>
      <c r="C5218" t="s">
        <v>915</v>
      </c>
      <c r="D5218" s="54">
        <v>44744</v>
      </c>
      <c r="E5218" s="105" t="s">
        <v>686</v>
      </c>
      <c r="F5218" s="105" t="s">
        <v>62</v>
      </c>
      <c r="G5218" s="20" t="s">
        <v>18</v>
      </c>
      <c r="H5218" s="2">
        <v>8</v>
      </c>
      <c r="I5218" s="2">
        <v>588</v>
      </c>
      <c r="J5218" s="2" t="s">
        <v>336</v>
      </c>
      <c r="K5218" s="2" t="s">
        <v>376</v>
      </c>
      <c r="L5218" s="2" t="s">
        <v>26</v>
      </c>
      <c r="M5218" s="16">
        <v>11.85</v>
      </c>
      <c r="N5218" s="16"/>
      <c r="O5218" s="16"/>
      <c r="P5218" s="16"/>
      <c r="Q5218" s="16"/>
      <c r="R5218" s="16"/>
      <c r="S5218" s="16"/>
    </row>
    <row r="5219" spans="1:19" x14ac:dyDescent="0.25">
      <c r="A5219" t="s">
        <v>142</v>
      </c>
      <c r="B5219" s="20" t="s">
        <v>186</v>
      </c>
      <c r="C5219" t="s">
        <v>957</v>
      </c>
      <c r="D5219" s="54">
        <v>44744</v>
      </c>
      <c r="E5219" s="105" t="s">
        <v>686</v>
      </c>
      <c r="F5219" s="105" t="s">
        <v>62</v>
      </c>
      <c r="G5219" s="105" t="s">
        <v>18</v>
      </c>
      <c r="H5219" s="2">
        <v>1</v>
      </c>
      <c r="I5219" s="2">
        <v>312</v>
      </c>
      <c r="J5219" s="2" t="s">
        <v>568</v>
      </c>
      <c r="K5219" s="2" t="s">
        <v>377</v>
      </c>
      <c r="L5219" s="2" t="s">
        <v>335</v>
      </c>
      <c r="M5219" s="70">
        <v>1.119212962962963E-2</v>
      </c>
    </row>
    <row r="5220" spans="1:19" x14ac:dyDescent="0.25">
      <c r="A5220" t="s">
        <v>142</v>
      </c>
      <c r="B5220" s="105" t="s">
        <v>186</v>
      </c>
      <c r="C5220" t="s">
        <v>915</v>
      </c>
      <c r="D5220" s="54">
        <v>44744</v>
      </c>
      <c r="E5220" s="105" t="s">
        <v>686</v>
      </c>
      <c r="F5220" s="105" t="s">
        <v>62</v>
      </c>
      <c r="G5220" s="105" t="s">
        <v>18</v>
      </c>
      <c r="H5220" s="2">
        <v>3</v>
      </c>
      <c r="I5220" s="2">
        <v>1129</v>
      </c>
      <c r="J5220" s="2" t="s">
        <v>744</v>
      </c>
      <c r="K5220" s="2" t="s">
        <v>267</v>
      </c>
      <c r="L5220" s="2" t="s">
        <v>26</v>
      </c>
      <c r="M5220" s="70">
        <v>1.7615277777777778E-2</v>
      </c>
    </row>
    <row r="5221" spans="1:19" x14ac:dyDescent="0.25">
      <c r="A5221" t="s">
        <v>121</v>
      </c>
      <c r="B5221" s="20" t="s">
        <v>187</v>
      </c>
      <c r="C5221" t="s">
        <v>915</v>
      </c>
      <c r="D5221" s="54">
        <v>44744</v>
      </c>
      <c r="E5221" s="105" t="s">
        <v>686</v>
      </c>
      <c r="F5221" s="105" t="s">
        <v>62</v>
      </c>
      <c r="G5221" s="20" t="s">
        <v>20</v>
      </c>
      <c r="H5221" s="2">
        <v>1</v>
      </c>
      <c r="I5221" s="2">
        <v>10053</v>
      </c>
      <c r="J5221" s="2" t="s">
        <v>440</v>
      </c>
      <c r="K5221" s="2" t="s">
        <v>64</v>
      </c>
      <c r="L5221" s="2" t="s">
        <v>26</v>
      </c>
      <c r="M5221" s="16">
        <v>53.26</v>
      </c>
    </row>
    <row r="5222" spans="1:19" x14ac:dyDescent="0.25">
      <c r="A5222" t="s">
        <v>121</v>
      </c>
      <c r="B5222" s="105" t="s">
        <v>187</v>
      </c>
      <c r="C5222" t="s">
        <v>915</v>
      </c>
      <c r="D5222" s="54">
        <v>44744</v>
      </c>
      <c r="E5222" s="105" t="s">
        <v>686</v>
      </c>
      <c r="F5222" s="105" t="s">
        <v>62</v>
      </c>
      <c r="G5222" s="20" t="s">
        <v>18</v>
      </c>
      <c r="H5222" s="2">
        <v>1</v>
      </c>
      <c r="I5222" s="2">
        <v>11124</v>
      </c>
      <c r="J5222" s="2" t="s">
        <v>573</v>
      </c>
      <c r="K5222" s="2" t="s">
        <v>267</v>
      </c>
      <c r="L5222" s="2" t="s">
        <v>26</v>
      </c>
      <c r="M5222" s="16">
        <v>49.59</v>
      </c>
    </row>
    <row r="5223" spans="1:19" x14ac:dyDescent="0.25">
      <c r="A5223" t="s">
        <v>121</v>
      </c>
      <c r="B5223" s="105" t="s">
        <v>187</v>
      </c>
      <c r="C5223" t="s">
        <v>915</v>
      </c>
      <c r="D5223" s="54">
        <v>44744</v>
      </c>
      <c r="E5223" s="105" t="s">
        <v>686</v>
      </c>
      <c r="F5223" s="105" t="s">
        <v>62</v>
      </c>
      <c r="G5223" s="20" t="s">
        <v>18</v>
      </c>
      <c r="H5223" s="2">
        <v>2</v>
      </c>
      <c r="I5223" s="2">
        <v>10077</v>
      </c>
      <c r="J5223" s="2" t="s">
        <v>440</v>
      </c>
      <c r="K5223" s="2" t="s">
        <v>64</v>
      </c>
      <c r="L5223" s="2" t="s">
        <v>26</v>
      </c>
      <c r="M5223" s="16">
        <v>52.17</v>
      </c>
    </row>
    <row r="5224" spans="1:19" x14ac:dyDescent="0.25">
      <c r="A5224" t="s">
        <v>144</v>
      </c>
      <c r="B5224" s="20" t="s">
        <v>185</v>
      </c>
      <c r="C5224" t="s">
        <v>915</v>
      </c>
      <c r="D5224" s="54">
        <v>44744</v>
      </c>
      <c r="E5224" s="105" t="s">
        <v>686</v>
      </c>
      <c r="F5224" s="105" t="s">
        <v>62</v>
      </c>
      <c r="G5224" s="20" t="s">
        <v>20</v>
      </c>
      <c r="H5224" s="2">
        <v>1</v>
      </c>
      <c r="I5224" s="2">
        <v>327</v>
      </c>
      <c r="J5224" s="2" t="s">
        <v>165</v>
      </c>
      <c r="K5224" s="2" t="s">
        <v>256</v>
      </c>
      <c r="L5224" s="2" t="s">
        <v>23</v>
      </c>
      <c r="M5224" s="100">
        <v>1.8327314814814814E-2</v>
      </c>
    </row>
    <row r="5225" spans="1:19" x14ac:dyDescent="0.25">
      <c r="A5225" t="s">
        <v>144</v>
      </c>
      <c r="B5225" s="105" t="s">
        <v>185</v>
      </c>
      <c r="C5225" t="s">
        <v>915</v>
      </c>
      <c r="D5225" s="54">
        <v>44744</v>
      </c>
      <c r="E5225" s="105" t="s">
        <v>686</v>
      </c>
      <c r="F5225" s="105" t="s">
        <v>62</v>
      </c>
      <c r="G5225" s="20" t="s">
        <v>18</v>
      </c>
      <c r="H5225" s="2">
        <v>1</v>
      </c>
      <c r="I5225" s="2">
        <v>84</v>
      </c>
      <c r="J5225" s="2" t="s">
        <v>171</v>
      </c>
      <c r="K5225" s="2" t="s">
        <v>64</v>
      </c>
      <c r="L5225" s="2" t="s">
        <v>23</v>
      </c>
      <c r="M5225" s="100">
        <v>1.6996759259259257E-2</v>
      </c>
    </row>
    <row r="5226" spans="1:19" x14ac:dyDescent="0.25">
      <c r="A5226" t="s">
        <v>144</v>
      </c>
      <c r="B5226" s="105" t="s">
        <v>185</v>
      </c>
      <c r="C5226" t="s">
        <v>915</v>
      </c>
      <c r="D5226" s="54">
        <v>44744</v>
      </c>
      <c r="E5226" s="105" t="s">
        <v>686</v>
      </c>
      <c r="F5226" s="105" t="s">
        <v>62</v>
      </c>
      <c r="G5226" s="20" t="s">
        <v>18</v>
      </c>
      <c r="H5226" s="2">
        <v>2</v>
      </c>
      <c r="I5226" s="2">
        <v>72</v>
      </c>
      <c r="J5226" s="2" t="s">
        <v>162</v>
      </c>
      <c r="K5226" s="2" t="s">
        <v>64</v>
      </c>
      <c r="L5226" s="2" t="s">
        <v>23</v>
      </c>
      <c r="M5226" s="100">
        <v>1.702037037037037E-2</v>
      </c>
    </row>
    <row r="5227" spans="1:19" x14ac:dyDescent="0.25">
      <c r="A5227" t="s">
        <v>144</v>
      </c>
      <c r="B5227" s="105" t="s">
        <v>185</v>
      </c>
      <c r="C5227" t="s">
        <v>915</v>
      </c>
      <c r="D5227" s="54">
        <v>44744</v>
      </c>
      <c r="E5227" s="105" t="s">
        <v>686</v>
      </c>
      <c r="F5227" s="105" t="s">
        <v>62</v>
      </c>
      <c r="G5227" s="20" t="s">
        <v>18</v>
      </c>
      <c r="H5227" s="2">
        <v>3</v>
      </c>
      <c r="I5227" s="2">
        <v>315</v>
      </c>
      <c r="J5227" s="2" t="s">
        <v>173</v>
      </c>
      <c r="K5227" s="2" t="s">
        <v>256</v>
      </c>
      <c r="L5227" s="2" t="s">
        <v>23</v>
      </c>
      <c r="M5227" s="100">
        <v>1.8377662037037036E-2</v>
      </c>
    </row>
    <row r="5228" spans="1:19" x14ac:dyDescent="0.25">
      <c r="A5228" t="s">
        <v>108</v>
      </c>
      <c r="B5228" s="20" t="s">
        <v>187</v>
      </c>
      <c r="C5228" t="s">
        <v>923</v>
      </c>
      <c r="D5228" s="54">
        <v>44744</v>
      </c>
      <c r="E5228" s="20" t="s">
        <v>924</v>
      </c>
      <c r="F5228" s="20" t="s">
        <v>469</v>
      </c>
      <c r="G5228" s="20" t="s">
        <v>20</v>
      </c>
      <c r="H5228" s="2">
        <v>4</v>
      </c>
      <c r="I5228" s="2">
        <v>72</v>
      </c>
      <c r="J5228" s="2" t="s">
        <v>263</v>
      </c>
      <c r="K5228" s="2" t="s">
        <v>62</v>
      </c>
      <c r="L5228" s="2" t="s">
        <v>23</v>
      </c>
      <c r="M5228" s="16">
        <v>16.25</v>
      </c>
      <c r="N5228" s="16"/>
      <c r="O5228" s="16"/>
      <c r="P5228" s="16"/>
    </row>
    <row r="5229" spans="1:19" x14ac:dyDescent="0.25">
      <c r="A5229" t="s">
        <v>103</v>
      </c>
      <c r="B5229" s="20" t="s">
        <v>187</v>
      </c>
      <c r="C5229" t="s">
        <v>923</v>
      </c>
      <c r="D5229" s="54">
        <v>44744</v>
      </c>
      <c r="E5229" s="106" t="s">
        <v>924</v>
      </c>
      <c r="F5229" s="106" t="s">
        <v>469</v>
      </c>
      <c r="G5229" s="106" t="s">
        <v>20</v>
      </c>
      <c r="H5229" s="2">
        <v>1</v>
      </c>
      <c r="I5229" s="2">
        <v>71</v>
      </c>
      <c r="J5229" s="2" t="s">
        <v>287</v>
      </c>
      <c r="K5229" s="2" t="s">
        <v>62</v>
      </c>
      <c r="L5229" s="2" t="s">
        <v>22</v>
      </c>
      <c r="M5229" s="16">
        <v>13.2</v>
      </c>
      <c r="N5229" s="16"/>
      <c r="O5229" s="16"/>
      <c r="P5229" s="16"/>
    </row>
    <row r="5230" spans="1:19" x14ac:dyDescent="0.25">
      <c r="A5230" t="s">
        <v>106</v>
      </c>
      <c r="B5230" s="106" t="s">
        <v>187</v>
      </c>
      <c r="C5230" t="s">
        <v>923</v>
      </c>
      <c r="D5230" s="54">
        <v>44744</v>
      </c>
      <c r="E5230" s="106" t="s">
        <v>924</v>
      </c>
      <c r="F5230" s="106" t="s">
        <v>469</v>
      </c>
      <c r="G5230" s="20" t="s">
        <v>18</v>
      </c>
      <c r="H5230" s="2">
        <v>3</v>
      </c>
      <c r="I5230" s="2">
        <v>74</v>
      </c>
      <c r="J5230" s="2" t="s">
        <v>302</v>
      </c>
      <c r="K5230" s="2" t="s">
        <v>62</v>
      </c>
      <c r="L5230" s="2" t="s">
        <v>23</v>
      </c>
      <c r="M5230" s="16">
        <v>11.98</v>
      </c>
      <c r="N5230" s="16"/>
      <c r="O5230" s="16"/>
      <c r="P5230" s="16"/>
    </row>
    <row r="5231" spans="1:19" x14ac:dyDescent="0.25">
      <c r="A5231" t="s">
        <v>98</v>
      </c>
      <c r="B5231" s="20" t="s">
        <v>188</v>
      </c>
      <c r="C5231" t="s">
        <v>923</v>
      </c>
      <c r="D5231" s="54">
        <v>44744</v>
      </c>
      <c r="E5231" s="106" t="s">
        <v>924</v>
      </c>
      <c r="F5231" s="106" t="s">
        <v>469</v>
      </c>
      <c r="G5231" s="20" t="s">
        <v>20</v>
      </c>
      <c r="H5231" s="2">
        <v>1</v>
      </c>
      <c r="I5231" s="2">
        <v>71</v>
      </c>
      <c r="J5231" s="2" t="s">
        <v>287</v>
      </c>
      <c r="K5231" s="2" t="s">
        <v>62</v>
      </c>
      <c r="L5231" s="2" t="s">
        <v>22</v>
      </c>
      <c r="M5231" s="16">
        <v>1.49</v>
      </c>
      <c r="N5231" s="16"/>
      <c r="O5231" s="16"/>
      <c r="P5231" s="16"/>
    </row>
    <row r="5232" spans="1:19" x14ac:dyDescent="0.25">
      <c r="A5232" t="s">
        <v>104</v>
      </c>
      <c r="B5232" s="20" t="s">
        <v>187</v>
      </c>
      <c r="C5232" t="s">
        <v>923</v>
      </c>
      <c r="D5232" s="54">
        <v>44744</v>
      </c>
      <c r="E5232" s="106" t="s">
        <v>924</v>
      </c>
      <c r="F5232" s="106" t="s">
        <v>469</v>
      </c>
      <c r="G5232" s="20" t="s">
        <v>18</v>
      </c>
      <c r="H5232" s="2">
        <v>1</v>
      </c>
      <c r="I5232" s="2">
        <v>73</v>
      </c>
      <c r="J5232" s="2" t="s">
        <v>207</v>
      </c>
      <c r="K5232" s="2" t="s">
        <v>62</v>
      </c>
      <c r="L5232" s="2" t="s">
        <v>22</v>
      </c>
      <c r="M5232" s="16">
        <v>9.85</v>
      </c>
      <c r="N5232" s="16"/>
      <c r="O5232" s="16"/>
      <c r="P5232" s="16"/>
    </row>
    <row r="5233" spans="1:24" x14ac:dyDescent="0.25">
      <c r="A5233" t="s">
        <v>32</v>
      </c>
      <c r="B5233" s="20" t="s">
        <v>30</v>
      </c>
      <c r="C5233" t="s">
        <v>923</v>
      </c>
      <c r="D5233" s="54">
        <v>44744</v>
      </c>
      <c r="E5233" s="106" t="s">
        <v>924</v>
      </c>
      <c r="F5233" s="106" t="s">
        <v>469</v>
      </c>
      <c r="G5233" s="20" t="s">
        <v>20</v>
      </c>
      <c r="H5233" s="2">
        <v>5</v>
      </c>
      <c r="I5233" s="2">
        <v>71</v>
      </c>
      <c r="J5233" s="2" t="s">
        <v>287</v>
      </c>
      <c r="K5233" s="2" t="s">
        <v>62</v>
      </c>
      <c r="L5233" s="2" t="s">
        <v>22</v>
      </c>
      <c r="M5233" s="16">
        <v>15.13</v>
      </c>
      <c r="N5233" s="16">
        <v>13.8</v>
      </c>
      <c r="O5233" s="16">
        <v>14.56</v>
      </c>
      <c r="P5233" s="16">
        <v>15.13</v>
      </c>
    </row>
    <row r="5234" spans="1:24" x14ac:dyDescent="0.25">
      <c r="A5234" t="s">
        <v>96</v>
      </c>
      <c r="B5234" s="20" t="s">
        <v>188</v>
      </c>
      <c r="C5234" t="s">
        <v>923</v>
      </c>
      <c r="D5234" s="54">
        <v>44744</v>
      </c>
      <c r="E5234" s="106" t="s">
        <v>924</v>
      </c>
      <c r="F5234" s="106" t="s">
        <v>469</v>
      </c>
      <c r="G5234" s="20" t="s">
        <v>18</v>
      </c>
      <c r="H5234" s="2">
        <v>4</v>
      </c>
      <c r="I5234" s="2">
        <v>74</v>
      </c>
      <c r="J5234" s="2" t="s">
        <v>302</v>
      </c>
      <c r="K5234" s="2" t="s">
        <v>62</v>
      </c>
      <c r="L5234" s="2" t="s">
        <v>23</v>
      </c>
      <c r="M5234" s="16">
        <v>5.55</v>
      </c>
      <c r="N5234" s="16">
        <v>5.4</v>
      </c>
      <c r="O5234" s="16">
        <v>5.55</v>
      </c>
      <c r="P5234" s="16">
        <v>4.78</v>
      </c>
      <c r="Q5234" s="20"/>
      <c r="R5234" s="20"/>
      <c r="S5234" s="20"/>
      <c r="V5234"/>
      <c r="W5234"/>
      <c r="X5234"/>
    </row>
    <row r="5235" spans="1:24" x14ac:dyDescent="0.25">
      <c r="A5235" t="s">
        <v>96</v>
      </c>
      <c r="B5235" s="106" t="s">
        <v>188</v>
      </c>
      <c r="C5235" t="s">
        <v>923</v>
      </c>
      <c r="D5235" s="54">
        <v>44744</v>
      </c>
      <c r="E5235" s="106" t="s">
        <v>924</v>
      </c>
      <c r="F5235" s="106" t="s">
        <v>469</v>
      </c>
      <c r="G5235" s="106" t="s">
        <v>18</v>
      </c>
      <c r="H5235" s="2">
        <v>1</v>
      </c>
      <c r="I5235" s="2">
        <v>73</v>
      </c>
      <c r="J5235" s="2" t="s">
        <v>207</v>
      </c>
      <c r="K5235" s="2" t="s">
        <v>62</v>
      </c>
      <c r="L5235" s="2" t="s">
        <v>22</v>
      </c>
      <c r="M5235" s="16">
        <v>6.41</v>
      </c>
      <c r="N5235" s="16">
        <v>6.41</v>
      </c>
      <c r="O5235" s="16" t="s">
        <v>1</v>
      </c>
      <c r="P5235" s="16" t="s">
        <v>1</v>
      </c>
    </row>
    <row r="5236" spans="1:24" x14ac:dyDescent="0.25">
      <c r="A5236" t="s">
        <v>98</v>
      </c>
      <c r="B5236" s="106" t="s">
        <v>188</v>
      </c>
      <c r="C5236" t="s">
        <v>923</v>
      </c>
      <c r="D5236" s="54">
        <v>44744</v>
      </c>
      <c r="E5236" s="106" t="s">
        <v>924</v>
      </c>
      <c r="F5236" s="106" t="s">
        <v>469</v>
      </c>
      <c r="G5236" s="106" t="s">
        <v>20</v>
      </c>
      <c r="H5236" s="2">
        <v>2</v>
      </c>
      <c r="I5236" s="2">
        <v>72</v>
      </c>
      <c r="J5236" s="2" t="s">
        <v>263</v>
      </c>
      <c r="K5236" s="2" t="s">
        <v>62</v>
      </c>
      <c r="L5236" s="2" t="s">
        <v>23</v>
      </c>
      <c r="M5236" s="16">
        <v>1.52</v>
      </c>
      <c r="N5236" s="16"/>
      <c r="O5236" s="16"/>
      <c r="P5236" s="16"/>
    </row>
    <row r="5237" spans="1:24" x14ac:dyDescent="0.25">
      <c r="A5237" t="s">
        <v>46</v>
      </c>
      <c r="B5237" s="20" t="s">
        <v>30</v>
      </c>
      <c r="C5237" t="s">
        <v>923</v>
      </c>
      <c r="D5237" s="54">
        <v>44744</v>
      </c>
      <c r="E5237" s="106" t="s">
        <v>924</v>
      </c>
      <c r="F5237" s="106" t="s">
        <v>469</v>
      </c>
      <c r="G5237" s="106" t="s">
        <v>20</v>
      </c>
      <c r="H5237" s="2">
        <v>1</v>
      </c>
      <c r="I5237" s="2">
        <v>72</v>
      </c>
      <c r="J5237" s="2" t="s">
        <v>263</v>
      </c>
      <c r="K5237" s="2" t="s">
        <v>62</v>
      </c>
      <c r="L5237" s="2" t="s">
        <v>23</v>
      </c>
      <c r="M5237" s="16">
        <v>13.01</v>
      </c>
      <c r="N5237" s="16"/>
      <c r="O5237" s="16"/>
      <c r="P5237" s="16"/>
    </row>
    <row r="5238" spans="1:24" x14ac:dyDescent="0.25">
      <c r="A5238" t="s">
        <v>43</v>
      </c>
      <c r="B5238" s="106" t="s">
        <v>30</v>
      </c>
      <c r="C5238" t="s">
        <v>923</v>
      </c>
      <c r="D5238" s="54">
        <v>44744</v>
      </c>
      <c r="E5238" s="106" t="s">
        <v>924</v>
      </c>
      <c r="F5238" s="106" t="s">
        <v>469</v>
      </c>
      <c r="G5238" s="20" t="s">
        <v>18</v>
      </c>
      <c r="H5238" s="2">
        <v>3</v>
      </c>
      <c r="I5238" s="2">
        <v>74</v>
      </c>
      <c r="J5238" s="2" t="s">
        <v>302</v>
      </c>
      <c r="K5238" s="2" t="s">
        <v>62</v>
      </c>
      <c r="L5238" s="2" t="s">
        <v>23</v>
      </c>
      <c r="M5238" s="16">
        <v>9.9</v>
      </c>
      <c r="N5238" s="16">
        <v>9.6</v>
      </c>
      <c r="O5238" s="16">
        <v>9.9</v>
      </c>
      <c r="P5238" s="16">
        <v>9.82</v>
      </c>
    </row>
    <row r="5239" spans="1:24" x14ac:dyDescent="0.25">
      <c r="A5239" t="s">
        <v>33</v>
      </c>
      <c r="B5239" s="106" t="s">
        <v>30</v>
      </c>
      <c r="C5239" t="s">
        <v>923</v>
      </c>
      <c r="D5239" s="54">
        <v>44744</v>
      </c>
      <c r="E5239" s="106" t="s">
        <v>924</v>
      </c>
      <c r="F5239" s="106" t="s">
        <v>469</v>
      </c>
      <c r="G5239" s="20" t="s">
        <v>18</v>
      </c>
      <c r="H5239" s="2">
        <v>1</v>
      </c>
      <c r="I5239" s="2">
        <v>73</v>
      </c>
      <c r="J5239" s="2" t="s">
        <v>207</v>
      </c>
      <c r="K5239" s="2" t="s">
        <v>62</v>
      </c>
      <c r="L5239" s="2" t="s">
        <v>22</v>
      </c>
      <c r="M5239" s="16">
        <v>48.45</v>
      </c>
      <c r="N5239" s="16">
        <v>43.42</v>
      </c>
      <c r="O5239" s="16">
        <v>48.45</v>
      </c>
      <c r="P5239" s="16" t="s">
        <v>1</v>
      </c>
    </row>
    <row r="5240" spans="1:24" x14ac:dyDescent="0.25">
      <c r="A5240" t="s">
        <v>114</v>
      </c>
      <c r="B5240" s="20" t="s">
        <v>187</v>
      </c>
      <c r="C5240" t="s">
        <v>923</v>
      </c>
      <c r="D5240" s="54">
        <v>44744</v>
      </c>
      <c r="E5240" s="106" t="s">
        <v>924</v>
      </c>
      <c r="F5240" s="106" t="s">
        <v>469</v>
      </c>
      <c r="G5240" s="20" t="s">
        <v>20</v>
      </c>
      <c r="H5240" s="2">
        <v>2</v>
      </c>
      <c r="I5240" s="2">
        <v>72</v>
      </c>
      <c r="J5240" s="2" t="s">
        <v>263</v>
      </c>
      <c r="K5240" s="2" t="s">
        <v>62</v>
      </c>
      <c r="L5240" s="2" t="s">
        <v>23</v>
      </c>
      <c r="M5240" s="16">
        <v>26.95</v>
      </c>
      <c r="N5240" s="16"/>
      <c r="O5240" s="16"/>
      <c r="P5240" s="16"/>
    </row>
    <row r="5241" spans="1:24" x14ac:dyDescent="0.25">
      <c r="A5241" t="s">
        <v>118</v>
      </c>
      <c r="B5241" s="20" t="s">
        <v>187</v>
      </c>
      <c r="C5241" t="s">
        <v>923</v>
      </c>
      <c r="D5241" s="54">
        <v>44744</v>
      </c>
      <c r="E5241" s="106" t="s">
        <v>924</v>
      </c>
      <c r="F5241" s="106" t="s">
        <v>469</v>
      </c>
      <c r="G5241" s="20" t="s">
        <v>18</v>
      </c>
      <c r="H5241" s="2">
        <v>2</v>
      </c>
      <c r="I5241" s="2">
        <v>74</v>
      </c>
      <c r="J5241" s="2" t="s">
        <v>302</v>
      </c>
      <c r="K5241" s="2" t="s">
        <v>62</v>
      </c>
      <c r="L5241" s="2" t="s">
        <v>23</v>
      </c>
      <c r="M5241" s="16">
        <v>39.5</v>
      </c>
      <c r="N5241" s="16"/>
      <c r="O5241" s="16"/>
      <c r="P5241" s="16"/>
    </row>
    <row r="5242" spans="1:24" x14ac:dyDescent="0.25">
      <c r="A5242" t="s">
        <v>96</v>
      </c>
      <c r="B5242" s="20" t="s">
        <v>188</v>
      </c>
      <c r="C5242" t="s">
        <v>915</v>
      </c>
      <c r="D5242" s="54">
        <v>44745</v>
      </c>
      <c r="E5242" s="107" t="s">
        <v>686</v>
      </c>
      <c r="F5242" s="107" t="s">
        <v>62</v>
      </c>
      <c r="G5242" s="20" t="s">
        <v>18</v>
      </c>
      <c r="H5242" s="2">
        <v>1</v>
      </c>
      <c r="I5242" s="2">
        <v>853</v>
      </c>
      <c r="J5242" s="2" t="s">
        <v>516</v>
      </c>
      <c r="K5242" s="2" t="s">
        <v>267</v>
      </c>
      <c r="L5242" s="2" t="s">
        <v>26</v>
      </c>
      <c r="M5242" s="16">
        <v>6.32</v>
      </c>
      <c r="N5242" s="16">
        <v>6.11</v>
      </c>
      <c r="O5242" s="16">
        <v>6.31</v>
      </c>
      <c r="P5242" s="16">
        <v>6.32</v>
      </c>
      <c r="Q5242" s="16" t="s">
        <v>1</v>
      </c>
      <c r="R5242" s="16">
        <v>5.62</v>
      </c>
      <c r="S5242" s="16">
        <v>6.15</v>
      </c>
    </row>
    <row r="5243" spans="1:24" x14ac:dyDescent="0.25">
      <c r="A5243" t="s">
        <v>96</v>
      </c>
      <c r="B5243" s="107" t="s">
        <v>188</v>
      </c>
      <c r="C5243" t="s">
        <v>915</v>
      </c>
      <c r="D5243" s="54">
        <v>44745</v>
      </c>
      <c r="E5243" s="107" t="s">
        <v>686</v>
      </c>
      <c r="F5243" s="107" t="s">
        <v>62</v>
      </c>
      <c r="G5243" s="107" t="s">
        <v>18</v>
      </c>
      <c r="H5243" s="2">
        <v>2</v>
      </c>
      <c r="I5243" s="2">
        <v>808</v>
      </c>
      <c r="J5243" s="2" t="s">
        <v>369</v>
      </c>
      <c r="K5243" s="2" t="s">
        <v>66</v>
      </c>
      <c r="L5243" s="2" t="s">
        <v>23</v>
      </c>
      <c r="M5243" s="16">
        <v>6.16</v>
      </c>
      <c r="N5243" s="16">
        <v>6.16</v>
      </c>
      <c r="O5243" s="16">
        <v>6.16</v>
      </c>
      <c r="P5243" s="16">
        <v>5.83</v>
      </c>
      <c r="Q5243" s="16" t="s">
        <v>25</v>
      </c>
      <c r="R5243" s="16" t="s">
        <v>25</v>
      </c>
      <c r="S5243" s="16">
        <v>6.07</v>
      </c>
    </row>
    <row r="5244" spans="1:24" x14ac:dyDescent="0.25">
      <c r="A5244" t="s">
        <v>96</v>
      </c>
      <c r="B5244" s="107" t="s">
        <v>188</v>
      </c>
      <c r="C5244" t="s">
        <v>915</v>
      </c>
      <c r="D5244" s="54">
        <v>44745</v>
      </c>
      <c r="E5244" s="107" t="s">
        <v>686</v>
      </c>
      <c r="F5244" s="107" t="s">
        <v>62</v>
      </c>
      <c r="G5244" s="107" t="s">
        <v>18</v>
      </c>
      <c r="H5244" s="2">
        <v>3</v>
      </c>
      <c r="I5244" s="2">
        <v>374</v>
      </c>
      <c r="J5244" s="2" t="s">
        <v>324</v>
      </c>
      <c r="K5244" s="2" t="s">
        <v>257</v>
      </c>
      <c r="L5244" s="2" t="s">
        <v>23</v>
      </c>
      <c r="M5244" s="16">
        <v>5.96</v>
      </c>
      <c r="N5244" s="16">
        <v>5.95</v>
      </c>
      <c r="O5244" s="16">
        <v>5.96</v>
      </c>
      <c r="P5244" s="16">
        <v>5.93</v>
      </c>
      <c r="Q5244" s="16" t="s">
        <v>1</v>
      </c>
      <c r="R5244" s="16" t="s">
        <v>1</v>
      </c>
      <c r="S5244" s="16" t="s">
        <v>25</v>
      </c>
    </row>
    <row r="5245" spans="1:24" x14ac:dyDescent="0.25">
      <c r="A5245" t="s">
        <v>96</v>
      </c>
      <c r="B5245" s="107" t="s">
        <v>188</v>
      </c>
      <c r="C5245" t="s">
        <v>915</v>
      </c>
      <c r="D5245" s="54">
        <v>44745</v>
      </c>
      <c r="E5245" s="107" t="s">
        <v>686</v>
      </c>
      <c r="F5245" s="107" t="s">
        <v>62</v>
      </c>
      <c r="G5245" s="107" t="s">
        <v>18</v>
      </c>
      <c r="H5245" s="2">
        <v>4</v>
      </c>
      <c r="I5245" s="2">
        <v>517</v>
      </c>
      <c r="J5245" s="2" t="s">
        <v>379</v>
      </c>
      <c r="K5245" s="2" t="s">
        <v>65</v>
      </c>
      <c r="L5245" s="2" t="s">
        <v>26</v>
      </c>
      <c r="M5245" s="16">
        <v>5.67</v>
      </c>
      <c r="N5245" s="16">
        <v>5.43</v>
      </c>
      <c r="O5245" s="16">
        <v>5.67</v>
      </c>
      <c r="P5245" s="16">
        <v>5.26</v>
      </c>
      <c r="Q5245" s="16" t="s">
        <v>25</v>
      </c>
      <c r="R5245" s="16" t="s">
        <v>25</v>
      </c>
      <c r="S5245" s="16" t="s">
        <v>25</v>
      </c>
    </row>
    <row r="5246" spans="1:24" x14ac:dyDescent="0.25">
      <c r="A5246" t="s">
        <v>96</v>
      </c>
      <c r="B5246" s="107" t="s">
        <v>188</v>
      </c>
      <c r="C5246" t="s">
        <v>915</v>
      </c>
      <c r="D5246" s="54">
        <v>44745</v>
      </c>
      <c r="E5246" s="107" t="s">
        <v>686</v>
      </c>
      <c r="F5246" s="107" t="s">
        <v>62</v>
      </c>
      <c r="G5246" s="107" t="s">
        <v>18</v>
      </c>
      <c r="H5246" s="2">
        <v>5</v>
      </c>
      <c r="I5246" s="2">
        <v>850</v>
      </c>
      <c r="J5246" s="2" t="s">
        <v>320</v>
      </c>
      <c r="K5246" s="2" t="s">
        <v>67</v>
      </c>
      <c r="L5246" s="2" t="s">
        <v>23</v>
      </c>
      <c r="M5246" s="16">
        <v>5.34</v>
      </c>
      <c r="N5246" s="16">
        <v>5.34</v>
      </c>
      <c r="O5246" s="16">
        <v>5</v>
      </c>
      <c r="P5246" s="16">
        <v>3.95</v>
      </c>
      <c r="Q5246" s="16">
        <v>4.7300000000000004</v>
      </c>
      <c r="R5246" s="16">
        <v>4.58</v>
      </c>
      <c r="S5246" s="16">
        <v>4.8600000000000003</v>
      </c>
    </row>
    <row r="5247" spans="1:24" x14ac:dyDescent="0.25">
      <c r="A5247" t="s">
        <v>96</v>
      </c>
      <c r="B5247" s="107" t="s">
        <v>188</v>
      </c>
      <c r="C5247" t="s">
        <v>915</v>
      </c>
      <c r="D5247" s="54">
        <v>44745</v>
      </c>
      <c r="E5247" s="107" t="s">
        <v>686</v>
      </c>
      <c r="F5247" s="107" t="s">
        <v>62</v>
      </c>
      <c r="G5247" s="107" t="s">
        <v>18</v>
      </c>
      <c r="H5247" s="2">
        <v>6</v>
      </c>
      <c r="I5247" s="2">
        <v>685</v>
      </c>
      <c r="J5247" s="2" t="s">
        <v>431</v>
      </c>
      <c r="K5247" s="2" t="s">
        <v>64</v>
      </c>
      <c r="L5247" s="2" t="s">
        <v>23</v>
      </c>
      <c r="M5247" s="16">
        <v>5.16</v>
      </c>
      <c r="N5247" s="16">
        <v>5.09</v>
      </c>
      <c r="O5247" s="16">
        <v>4.82</v>
      </c>
      <c r="P5247" s="16">
        <v>5.16</v>
      </c>
      <c r="Q5247" s="16">
        <v>4.6900000000000004</v>
      </c>
      <c r="R5247" s="16">
        <v>4.72</v>
      </c>
      <c r="S5247" s="16">
        <v>4.62</v>
      </c>
    </row>
    <row r="5248" spans="1:24" x14ac:dyDescent="0.25">
      <c r="A5248" t="s">
        <v>33</v>
      </c>
      <c r="B5248" s="20" t="s">
        <v>30</v>
      </c>
      <c r="C5248" t="s">
        <v>915</v>
      </c>
      <c r="D5248" s="54">
        <v>44745</v>
      </c>
      <c r="E5248" s="107" t="s">
        <v>686</v>
      </c>
      <c r="F5248" s="107" t="s">
        <v>62</v>
      </c>
      <c r="G5248" s="20" t="s">
        <v>20</v>
      </c>
      <c r="H5248" s="2">
        <v>1</v>
      </c>
      <c r="I5248" s="2">
        <v>7</v>
      </c>
      <c r="J5248" s="2" t="s">
        <v>438</v>
      </c>
      <c r="K5248" s="2" t="s">
        <v>64</v>
      </c>
      <c r="L5248" s="2" t="s">
        <v>26</v>
      </c>
      <c r="M5248" s="16">
        <v>34.18</v>
      </c>
      <c r="N5248" s="16">
        <v>30.5</v>
      </c>
      <c r="O5248" s="16">
        <v>32.950000000000003</v>
      </c>
      <c r="P5248" s="16">
        <v>33.19</v>
      </c>
      <c r="Q5248" s="16">
        <v>30.92</v>
      </c>
      <c r="R5248" s="16">
        <v>34.18</v>
      </c>
      <c r="S5248" s="16">
        <v>34.06</v>
      </c>
    </row>
    <row r="5249" spans="1:19" x14ac:dyDescent="0.25">
      <c r="A5249" t="s">
        <v>33</v>
      </c>
      <c r="B5249" s="107" t="s">
        <v>30</v>
      </c>
      <c r="C5249" t="s">
        <v>915</v>
      </c>
      <c r="D5249" s="54">
        <v>44745</v>
      </c>
      <c r="E5249" s="107" t="s">
        <v>686</v>
      </c>
      <c r="F5249" s="107" t="s">
        <v>62</v>
      </c>
      <c r="G5249" s="20" t="s">
        <v>20</v>
      </c>
      <c r="H5249" s="2">
        <v>2</v>
      </c>
      <c r="I5249" s="2">
        <v>854</v>
      </c>
      <c r="J5249" s="2" t="s">
        <v>526</v>
      </c>
      <c r="K5249" s="2" t="s">
        <v>267</v>
      </c>
      <c r="L5249" s="2" t="s">
        <v>23</v>
      </c>
      <c r="M5249" s="16">
        <v>32.86</v>
      </c>
      <c r="N5249" s="16">
        <v>26.85</v>
      </c>
      <c r="O5249" s="16">
        <v>32.01</v>
      </c>
      <c r="P5249" s="16">
        <v>30.51</v>
      </c>
      <c r="Q5249" s="16">
        <v>30.32</v>
      </c>
      <c r="R5249" s="16">
        <v>31.93</v>
      </c>
      <c r="S5249" s="16">
        <v>32.86</v>
      </c>
    </row>
    <row r="5250" spans="1:19" x14ac:dyDescent="0.25">
      <c r="A5250" t="s">
        <v>33</v>
      </c>
      <c r="B5250" s="107" t="s">
        <v>30</v>
      </c>
      <c r="C5250" t="s">
        <v>915</v>
      </c>
      <c r="D5250" s="54">
        <v>44745</v>
      </c>
      <c r="E5250" s="107" t="s">
        <v>686</v>
      </c>
      <c r="F5250" s="107" t="s">
        <v>62</v>
      </c>
      <c r="G5250" s="20" t="s">
        <v>20</v>
      </c>
      <c r="H5250" s="2">
        <v>3</v>
      </c>
      <c r="I5250" s="2">
        <v>738</v>
      </c>
      <c r="J5250" s="2" t="s">
        <v>419</v>
      </c>
      <c r="K5250" s="2" t="s">
        <v>64</v>
      </c>
      <c r="L5250" s="2" t="s">
        <v>23</v>
      </c>
      <c r="M5250" s="16">
        <v>32.590000000000003</v>
      </c>
      <c r="N5250" s="16">
        <v>29.74</v>
      </c>
      <c r="O5250" s="16">
        <v>32.590000000000003</v>
      </c>
      <c r="P5250" s="16" t="s">
        <v>1</v>
      </c>
      <c r="Q5250" s="16" t="s">
        <v>1</v>
      </c>
      <c r="R5250" s="16">
        <v>30.45</v>
      </c>
      <c r="S5250" s="16" t="s">
        <v>1</v>
      </c>
    </row>
    <row r="5251" spans="1:19" x14ac:dyDescent="0.25">
      <c r="A5251" t="s">
        <v>33</v>
      </c>
      <c r="B5251" s="107" t="s">
        <v>30</v>
      </c>
      <c r="C5251" t="s">
        <v>915</v>
      </c>
      <c r="D5251" s="54">
        <v>44745</v>
      </c>
      <c r="E5251" s="107" t="s">
        <v>686</v>
      </c>
      <c r="F5251" s="107" t="s">
        <v>62</v>
      </c>
      <c r="G5251" s="20" t="s">
        <v>20</v>
      </c>
      <c r="H5251" s="2">
        <v>4</v>
      </c>
      <c r="I5251" s="2">
        <v>684</v>
      </c>
      <c r="J5251" s="2" t="s">
        <v>423</v>
      </c>
      <c r="K5251" s="2" t="s">
        <v>64</v>
      </c>
      <c r="L5251" s="2" t="s">
        <v>23</v>
      </c>
      <c r="M5251" s="16">
        <v>27.26</v>
      </c>
      <c r="N5251" s="16">
        <v>24.64</v>
      </c>
      <c r="O5251" s="16" t="s">
        <v>1</v>
      </c>
      <c r="P5251" s="16">
        <v>27.26</v>
      </c>
      <c r="Q5251" s="16">
        <v>22.48</v>
      </c>
      <c r="R5251" s="16">
        <v>23.37</v>
      </c>
      <c r="S5251" s="16">
        <v>22.72</v>
      </c>
    </row>
    <row r="5252" spans="1:19" x14ac:dyDescent="0.25">
      <c r="A5252" t="s">
        <v>31</v>
      </c>
      <c r="B5252" s="107" t="s">
        <v>30</v>
      </c>
      <c r="C5252" t="s">
        <v>915</v>
      </c>
      <c r="D5252" s="54">
        <v>44745</v>
      </c>
      <c r="E5252" s="107" t="s">
        <v>686</v>
      </c>
      <c r="F5252" s="107" t="s">
        <v>62</v>
      </c>
      <c r="G5252" s="20" t="s">
        <v>18</v>
      </c>
      <c r="H5252" s="2">
        <v>1</v>
      </c>
      <c r="I5252" s="2">
        <v>692</v>
      </c>
      <c r="J5252" s="2" t="s">
        <v>331</v>
      </c>
      <c r="K5252" s="2" t="s">
        <v>64</v>
      </c>
      <c r="L5252" s="2" t="s">
        <v>23</v>
      </c>
      <c r="M5252" s="16">
        <v>42.32</v>
      </c>
      <c r="N5252" s="16">
        <v>39.090000000000003</v>
      </c>
      <c r="O5252" s="16">
        <v>40.950000000000003</v>
      </c>
      <c r="P5252" s="16">
        <v>42.32</v>
      </c>
      <c r="Q5252" s="16">
        <v>40.54</v>
      </c>
      <c r="R5252" s="16">
        <v>40.78</v>
      </c>
      <c r="S5252" s="16">
        <v>39.270000000000003</v>
      </c>
    </row>
    <row r="5253" spans="1:19" x14ac:dyDescent="0.25">
      <c r="A5253" t="s">
        <v>31</v>
      </c>
      <c r="B5253" s="107" t="s">
        <v>30</v>
      </c>
      <c r="C5253" t="s">
        <v>915</v>
      </c>
      <c r="D5253" s="54">
        <v>44745</v>
      </c>
      <c r="E5253" s="107" t="s">
        <v>686</v>
      </c>
      <c r="F5253" s="107" t="s">
        <v>62</v>
      </c>
      <c r="G5253" s="20" t="s">
        <v>18</v>
      </c>
      <c r="H5253" s="2">
        <v>2</v>
      </c>
      <c r="I5253" s="2">
        <v>69</v>
      </c>
      <c r="J5253" s="2" t="s">
        <v>414</v>
      </c>
      <c r="K5253" s="2" t="s">
        <v>64</v>
      </c>
      <c r="L5253" s="2" t="s">
        <v>26</v>
      </c>
      <c r="M5253" s="16">
        <v>38.4</v>
      </c>
      <c r="N5253" s="16">
        <v>36.96</v>
      </c>
      <c r="O5253" s="16">
        <v>38.4</v>
      </c>
      <c r="P5253" s="16">
        <v>37.549999999999997</v>
      </c>
      <c r="Q5253" s="16" t="s">
        <v>1</v>
      </c>
      <c r="R5253" s="16">
        <v>33.86</v>
      </c>
      <c r="S5253" s="16">
        <v>35.68</v>
      </c>
    </row>
    <row r="5254" spans="1:19" x14ac:dyDescent="0.25">
      <c r="A5254" t="s">
        <v>31</v>
      </c>
      <c r="B5254" s="107" t="s">
        <v>30</v>
      </c>
      <c r="C5254" t="s">
        <v>915</v>
      </c>
      <c r="D5254" s="54">
        <v>44745</v>
      </c>
      <c r="E5254" s="107" t="s">
        <v>686</v>
      </c>
      <c r="F5254" s="107" t="s">
        <v>62</v>
      </c>
      <c r="G5254" s="20" t="s">
        <v>18</v>
      </c>
      <c r="H5254" s="2">
        <v>3</v>
      </c>
      <c r="I5254" s="2">
        <v>1326</v>
      </c>
      <c r="J5254" s="2" t="s">
        <v>836</v>
      </c>
      <c r="K5254" s="2" t="s">
        <v>267</v>
      </c>
      <c r="L5254" s="2" t="s">
        <v>23</v>
      </c>
      <c r="M5254" s="16">
        <v>30.01</v>
      </c>
      <c r="N5254" s="16" t="s">
        <v>1</v>
      </c>
      <c r="O5254" s="16">
        <v>29.29</v>
      </c>
      <c r="P5254" s="16" t="s">
        <v>1</v>
      </c>
      <c r="Q5254" s="16" t="s">
        <v>1</v>
      </c>
      <c r="R5254" s="16">
        <v>30.01</v>
      </c>
      <c r="S5254" s="16">
        <v>29.72</v>
      </c>
    </row>
    <row r="5255" spans="1:19" x14ac:dyDescent="0.25">
      <c r="A5255" t="s">
        <v>31</v>
      </c>
      <c r="B5255" s="107" t="s">
        <v>30</v>
      </c>
      <c r="C5255" t="s">
        <v>915</v>
      </c>
      <c r="D5255" s="54">
        <v>44745</v>
      </c>
      <c r="E5255" s="107" t="s">
        <v>686</v>
      </c>
      <c r="F5255" s="107" t="s">
        <v>62</v>
      </c>
      <c r="G5255" s="20" t="s">
        <v>18</v>
      </c>
      <c r="H5255" s="2">
        <v>4</v>
      </c>
      <c r="I5255" s="2">
        <v>1042</v>
      </c>
      <c r="J5255" s="2" t="s">
        <v>472</v>
      </c>
      <c r="K5255" s="2" t="s">
        <v>64</v>
      </c>
      <c r="L5255" s="2" t="s">
        <v>23</v>
      </c>
      <c r="M5255" s="16">
        <v>24.66</v>
      </c>
      <c r="N5255" s="16" t="s">
        <v>1</v>
      </c>
      <c r="O5255" s="16" t="s">
        <v>1</v>
      </c>
      <c r="P5255" s="16">
        <v>24.66</v>
      </c>
      <c r="Q5255" s="16">
        <v>22.95</v>
      </c>
      <c r="R5255" s="16" t="s">
        <v>1</v>
      </c>
      <c r="S5255" s="16" t="s">
        <v>1</v>
      </c>
    </row>
    <row r="5256" spans="1:19" x14ac:dyDescent="0.25">
      <c r="A5256" t="s">
        <v>124</v>
      </c>
      <c r="B5256" s="20" t="s">
        <v>187</v>
      </c>
      <c r="C5256" t="s">
        <v>915</v>
      </c>
      <c r="D5256" s="54">
        <v>44745</v>
      </c>
      <c r="E5256" s="107" t="s">
        <v>686</v>
      </c>
      <c r="F5256" s="107" t="s">
        <v>62</v>
      </c>
      <c r="G5256" s="107" t="s">
        <v>18</v>
      </c>
      <c r="H5256" s="2">
        <v>1</v>
      </c>
      <c r="I5256" s="2">
        <v>871</v>
      </c>
      <c r="J5256" s="2" t="s">
        <v>400</v>
      </c>
      <c r="K5256" s="2" t="s">
        <v>64</v>
      </c>
      <c r="L5256" s="2" t="s">
        <v>26</v>
      </c>
      <c r="M5256" s="16">
        <v>60.83</v>
      </c>
      <c r="N5256" s="16"/>
      <c r="O5256" s="16"/>
      <c r="P5256" s="16"/>
      <c r="Q5256" s="16"/>
      <c r="R5256" s="16"/>
      <c r="S5256" s="16"/>
    </row>
    <row r="5257" spans="1:19" x14ac:dyDescent="0.25">
      <c r="A5257" t="s">
        <v>124</v>
      </c>
      <c r="B5257" s="107" t="s">
        <v>187</v>
      </c>
      <c r="C5257" t="s">
        <v>915</v>
      </c>
      <c r="D5257" s="54">
        <v>44745</v>
      </c>
      <c r="E5257" s="107" t="s">
        <v>686</v>
      </c>
      <c r="F5257" s="107" t="s">
        <v>62</v>
      </c>
      <c r="G5257" s="107" t="s">
        <v>18</v>
      </c>
      <c r="H5257" s="2">
        <v>2</v>
      </c>
      <c r="I5257" s="2">
        <v>519</v>
      </c>
      <c r="J5257" s="2" t="s">
        <v>318</v>
      </c>
      <c r="K5257" s="2" t="s">
        <v>65</v>
      </c>
      <c r="L5257" s="2" t="s">
        <v>23</v>
      </c>
      <c r="M5257" s="16">
        <v>61.93</v>
      </c>
      <c r="N5257" s="16"/>
      <c r="O5257" s="16"/>
      <c r="P5257" s="16"/>
      <c r="Q5257" s="16"/>
      <c r="R5257" s="16"/>
      <c r="S5257" s="16"/>
    </row>
    <row r="5258" spans="1:19" x14ac:dyDescent="0.25">
      <c r="A5258" t="s">
        <v>124</v>
      </c>
      <c r="B5258" s="107" t="s">
        <v>187</v>
      </c>
      <c r="C5258" t="s">
        <v>915</v>
      </c>
      <c r="D5258" s="54">
        <v>44745</v>
      </c>
      <c r="E5258" s="107" t="s">
        <v>686</v>
      </c>
      <c r="F5258" s="107" t="s">
        <v>62</v>
      </c>
      <c r="G5258" s="107" t="s">
        <v>18</v>
      </c>
      <c r="H5258" s="2">
        <v>3</v>
      </c>
      <c r="I5258" s="2">
        <v>1124</v>
      </c>
      <c r="J5258" s="2" t="s">
        <v>745</v>
      </c>
      <c r="K5258" s="2" t="s">
        <v>267</v>
      </c>
      <c r="L5258" s="2" t="s">
        <v>26</v>
      </c>
      <c r="M5258" s="16">
        <v>68.53</v>
      </c>
      <c r="N5258" s="16"/>
      <c r="O5258" s="16"/>
      <c r="P5258" s="16"/>
      <c r="Q5258" s="16"/>
      <c r="R5258" s="16"/>
      <c r="S5258" s="16"/>
    </row>
    <row r="5259" spans="1:19" x14ac:dyDescent="0.25">
      <c r="A5259" t="s">
        <v>124</v>
      </c>
      <c r="B5259" s="107" t="s">
        <v>187</v>
      </c>
      <c r="C5259" t="s">
        <v>915</v>
      </c>
      <c r="D5259" s="54">
        <v>44745</v>
      </c>
      <c r="E5259" s="107" t="s">
        <v>686</v>
      </c>
      <c r="F5259" s="107" t="s">
        <v>62</v>
      </c>
      <c r="G5259" s="107" t="s">
        <v>18</v>
      </c>
      <c r="H5259" s="2">
        <v>4</v>
      </c>
      <c r="I5259" s="2">
        <v>704</v>
      </c>
      <c r="J5259" s="2" t="s">
        <v>340</v>
      </c>
      <c r="K5259" s="2" t="s">
        <v>64</v>
      </c>
      <c r="L5259" s="2" t="s">
        <v>26</v>
      </c>
      <c r="M5259" s="16">
        <v>69.11</v>
      </c>
      <c r="N5259" s="16"/>
      <c r="O5259" s="16"/>
      <c r="P5259" s="16"/>
      <c r="Q5259" s="16"/>
      <c r="R5259" s="16"/>
      <c r="S5259" s="16"/>
    </row>
    <row r="5260" spans="1:19" x14ac:dyDescent="0.25">
      <c r="A5260" t="s">
        <v>111</v>
      </c>
      <c r="B5260" s="20" t="s">
        <v>187</v>
      </c>
      <c r="C5260" t="s">
        <v>915</v>
      </c>
      <c r="D5260" s="54">
        <v>44745</v>
      </c>
      <c r="E5260" s="107" t="s">
        <v>686</v>
      </c>
      <c r="F5260" s="107" t="s">
        <v>62</v>
      </c>
      <c r="G5260" s="107" t="s">
        <v>18</v>
      </c>
      <c r="H5260" s="2">
        <v>1</v>
      </c>
      <c r="I5260" s="2">
        <v>808</v>
      </c>
      <c r="J5260" s="2" t="s">
        <v>369</v>
      </c>
      <c r="K5260" s="2" t="s">
        <v>66</v>
      </c>
      <c r="L5260" s="2" t="s">
        <v>23</v>
      </c>
      <c r="M5260" s="16">
        <v>15.36</v>
      </c>
      <c r="N5260" s="16"/>
      <c r="O5260" s="16"/>
      <c r="P5260" s="16"/>
      <c r="Q5260" s="16"/>
      <c r="R5260" s="16"/>
      <c r="S5260" s="16"/>
    </row>
    <row r="5261" spans="1:19" x14ac:dyDescent="0.25">
      <c r="A5261" t="s">
        <v>111</v>
      </c>
      <c r="B5261" s="107" t="s">
        <v>187</v>
      </c>
      <c r="C5261" t="s">
        <v>915</v>
      </c>
      <c r="D5261" s="54">
        <v>44745</v>
      </c>
      <c r="E5261" s="107" t="s">
        <v>686</v>
      </c>
      <c r="F5261" s="107" t="s">
        <v>62</v>
      </c>
      <c r="G5261" s="107" t="s">
        <v>18</v>
      </c>
      <c r="H5261" s="2">
        <v>2</v>
      </c>
      <c r="I5261" s="2">
        <v>1087</v>
      </c>
      <c r="J5261" s="2" t="s">
        <v>567</v>
      </c>
      <c r="K5261" s="2" t="s">
        <v>267</v>
      </c>
      <c r="L5261" s="2" t="s">
        <v>26</v>
      </c>
      <c r="M5261" s="16">
        <v>20.85</v>
      </c>
      <c r="N5261" s="16"/>
      <c r="O5261" s="16"/>
      <c r="P5261" s="16"/>
      <c r="Q5261" s="16"/>
      <c r="R5261" s="16"/>
      <c r="S5261" s="16"/>
    </row>
    <row r="5262" spans="1:19" x14ac:dyDescent="0.25">
      <c r="A5262" t="s">
        <v>111</v>
      </c>
      <c r="B5262" s="107" t="s">
        <v>187</v>
      </c>
      <c r="C5262" t="s">
        <v>915</v>
      </c>
      <c r="D5262" s="54">
        <v>44745</v>
      </c>
      <c r="E5262" s="107" t="s">
        <v>686</v>
      </c>
      <c r="F5262" s="107" t="s">
        <v>62</v>
      </c>
      <c r="G5262" s="107" t="s">
        <v>18</v>
      </c>
      <c r="H5262" s="2">
        <v>3</v>
      </c>
      <c r="I5262" s="2">
        <v>893</v>
      </c>
      <c r="J5262" s="2" t="s">
        <v>389</v>
      </c>
      <c r="K5262" s="2" t="s">
        <v>267</v>
      </c>
      <c r="L5262" s="2" t="s">
        <v>26</v>
      </c>
      <c r="M5262" s="16">
        <v>21.78</v>
      </c>
      <c r="N5262" s="16"/>
      <c r="O5262" s="16"/>
      <c r="P5262" s="16"/>
      <c r="Q5262" s="16"/>
      <c r="R5262" s="16"/>
      <c r="S5262" s="16"/>
    </row>
    <row r="5263" spans="1:19" x14ac:dyDescent="0.25">
      <c r="A5263" t="s">
        <v>109</v>
      </c>
      <c r="B5263" s="20" t="s">
        <v>187</v>
      </c>
      <c r="C5263" t="s">
        <v>915</v>
      </c>
      <c r="D5263" s="54">
        <v>44745</v>
      </c>
      <c r="E5263" s="107" t="s">
        <v>686</v>
      </c>
      <c r="F5263" s="107" t="s">
        <v>62</v>
      </c>
      <c r="G5263" s="20" t="s">
        <v>20</v>
      </c>
      <c r="H5263" s="2">
        <v>1</v>
      </c>
      <c r="I5263" s="2">
        <v>166</v>
      </c>
      <c r="J5263" s="2" t="s">
        <v>381</v>
      </c>
      <c r="K5263" s="2" t="s">
        <v>65</v>
      </c>
      <c r="L5263" s="2" t="s">
        <v>23</v>
      </c>
      <c r="M5263" s="16">
        <v>17.47</v>
      </c>
      <c r="N5263" s="16"/>
      <c r="O5263" s="16"/>
      <c r="P5263" s="16"/>
      <c r="Q5263" s="16"/>
      <c r="R5263" s="16"/>
      <c r="S5263" s="16"/>
    </row>
    <row r="5264" spans="1:19" x14ac:dyDescent="0.25">
      <c r="A5264" t="s">
        <v>139</v>
      </c>
      <c r="B5264" s="20" t="s">
        <v>186</v>
      </c>
      <c r="C5264" t="s">
        <v>915</v>
      </c>
      <c r="D5264" s="54">
        <v>44745</v>
      </c>
      <c r="E5264" s="107" t="s">
        <v>686</v>
      </c>
      <c r="F5264" s="107" t="s">
        <v>62</v>
      </c>
      <c r="G5264" s="20" t="s">
        <v>18</v>
      </c>
      <c r="H5264" s="2">
        <v>1</v>
      </c>
      <c r="I5264" s="2">
        <v>168</v>
      </c>
      <c r="J5264" s="2" t="s">
        <v>496</v>
      </c>
      <c r="K5264" s="2" t="s">
        <v>65</v>
      </c>
      <c r="L5264" s="2" t="s">
        <v>26</v>
      </c>
      <c r="M5264" s="70">
        <v>8.1048611111111096E-3</v>
      </c>
    </row>
    <row r="5265" spans="1:24" x14ac:dyDescent="0.25">
      <c r="A5265" t="s">
        <v>133</v>
      </c>
      <c r="B5265" s="20" t="s">
        <v>186</v>
      </c>
      <c r="C5265" t="s">
        <v>957</v>
      </c>
      <c r="D5265" s="54">
        <v>44745</v>
      </c>
      <c r="E5265" s="107" t="s">
        <v>686</v>
      </c>
      <c r="F5265" s="107" t="s">
        <v>62</v>
      </c>
      <c r="G5265" s="107" t="s">
        <v>18</v>
      </c>
      <c r="H5265" s="2">
        <v>1</v>
      </c>
      <c r="I5265" s="2">
        <v>253</v>
      </c>
      <c r="J5265" s="2" t="s">
        <v>205</v>
      </c>
      <c r="K5265" s="2" t="s">
        <v>67</v>
      </c>
      <c r="L5265" s="2" t="s">
        <v>22</v>
      </c>
      <c r="M5265" s="70">
        <v>3.4459490740740739E-3</v>
      </c>
    </row>
    <row r="5266" spans="1:24" x14ac:dyDescent="0.25">
      <c r="A5266" t="s">
        <v>133</v>
      </c>
      <c r="B5266" s="107" t="s">
        <v>186</v>
      </c>
      <c r="C5266" t="s">
        <v>957</v>
      </c>
      <c r="D5266" s="54">
        <v>44745</v>
      </c>
      <c r="E5266" s="107" t="s">
        <v>686</v>
      </c>
      <c r="F5266" s="107" t="s">
        <v>62</v>
      </c>
      <c r="G5266" s="107" t="s">
        <v>18</v>
      </c>
      <c r="H5266" s="2">
        <v>2</v>
      </c>
      <c r="I5266" s="2">
        <v>766</v>
      </c>
      <c r="J5266" s="2" t="s">
        <v>316</v>
      </c>
      <c r="K5266" s="2" t="s">
        <v>267</v>
      </c>
      <c r="L5266" s="2" t="s">
        <v>22</v>
      </c>
      <c r="M5266" s="70">
        <v>3.4499999999999999E-3</v>
      </c>
    </row>
    <row r="5267" spans="1:24" x14ac:dyDescent="0.25">
      <c r="A5267" t="s">
        <v>133</v>
      </c>
      <c r="B5267" s="107" t="s">
        <v>186</v>
      </c>
      <c r="C5267" t="s">
        <v>957</v>
      </c>
      <c r="D5267" s="54">
        <v>44745</v>
      </c>
      <c r="E5267" s="107" t="s">
        <v>686</v>
      </c>
      <c r="F5267" s="107" t="s">
        <v>62</v>
      </c>
      <c r="G5267" s="107" t="s">
        <v>18</v>
      </c>
      <c r="H5267" s="2">
        <v>3</v>
      </c>
      <c r="I5267" s="2">
        <v>100</v>
      </c>
      <c r="J5267" s="2" t="s">
        <v>247</v>
      </c>
      <c r="K5267" s="2" t="s">
        <v>64</v>
      </c>
      <c r="L5267" s="2" t="s">
        <v>22</v>
      </c>
      <c r="M5267" s="70">
        <v>3.5590277777777777E-3</v>
      </c>
    </row>
    <row r="5268" spans="1:24" x14ac:dyDescent="0.25">
      <c r="A5268" t="s">
        <v>94</v>
      </c>
      <c r="B5268" s="20" t="s">
        <v>188</v>
      </c>
      <c r="C5268" t="s">
        <v>915</v>
      </c>
      <c r="D5268" s="54">
        <v>44745</v>
      </c>
      <c r="E5268" s="107" t="s">
        <v>686</v>
      </c>
      <c r="F5268" s="107" t="s">
        <v>62</v>
      </c>
      <c r="G5268" s="20" t="s">
        <v>20</v>
      </c>
      <c r="H5268" s="2">
        <v>1</v>
      </c>
      <c r="I5268" s="2">
        <v>849</v>
      </c>
      <c r="J5268" s="2" t="s">
        <v>329</v>
      </c>
      <c r="K5268" s="2" t="s">
        <v>257</v>
      </c>
      <c r="L5268" s="2" t="s">
        <v>23</v>
      </c>
      <c r="M5268" s="16">
        <v>11.33</v>
      </c>
      <c r="N5268" s="16">
        <v>10.85</v>
      </c>
      <c r="O5268" s="16">
        <v>11.18</v>
      </c>
      <c r="P5268" s="16">
        <v>11.32</v>
      </c>
      <c r="Q5268" s="18" t="s">
        <v>1</v>
      </c>
      <c r="R5268" s="18">
        <v>11.33</v>
      </c>
      <c r="S5268" s="18">
        <v>11.26</v>
      </c>
      <c r="T5268"/>
      <c r="U5268"/>
      <c r="V5268"/>
      <c r="W5268"/>
      <c r="X5268"/>
    </row>
    <row r="5269" spans="1:24" x14ac:dyDescent="0.25">
      <c r="A5269" t="s">
        <v>94</v>
      </c>
      <c r="B5269" s="107" t="s">
        <v>188</v>
      </c>
      <c r="C5269" t="s">
        <v>915</v>
      </c>
      <c r="D5269" s="54">
        <v>44745</v>
      </c>
      <c r="E5269" s="107" t="s">
        <v>686</v>
      </c>
      <c r="F5269" s="107" t="s">
        <v>62</v>
      </c>
      <c r="G5269" s="107" t="s">
        <v>20</v>
      </c>
      <c r="H5269" s="2">
        <v>2</v>
      </c>
      <c r="I5269" s="2">
        <v>817</v>
      </c>
      <c r="J5269" s="2" t="s">
        <v>397</v>
      </c>
      <c r="K5269" s="2" t="s">
        <v>64</v>
      </c>
      <c r="L5269" s="2" t="s">
        <v>26</v>
      </c>
      <c r="M5269" s="16">
        <v>11.14</v>
      </c>
      <c r="N5269" s="16">
        <v>10.72</v>
      </c>
      <c r="O5269" s="16" t="s">
        <v>1</v>
      </c>
      <c r="P5269" s="16" t="s">
        <v>1</v>
      </c>
      <c r="Q5269" s="18">
        <v>10.92</v>
      </c>
      <c r="R5269" s="18">
        <v>9.31</v>
      </c>
      <c r="S5269" s="18">
        <v>11.14</v>
      </c>
      <c r="T5269"/>
      <c r="U5269"/>
      <c r="V5269"/>
      <c r="W5269"/>
      <c r="X5269"/>
    </row>
    <row r="5270" spans="1:24" x14ac:dyDescent="0.25">
      <c r="A5270" t="s">
        <v>94</v>
      </c>
      <c r="B5270" s="107" t="s">
        <v>188</v>
      </c>
      <c r="C5270" t="s">
        <v>915</v>
      </c>
      <c r="D5270" s="54">
        <v>44745</v>
      </c>
      <c r="E5270" s="107" t="s">
        <v>686</v>
      </c>
      <c r="F5270" s="107" t="s">
        <v>62</v>
      </c>
      <c r="G5270" s="107" t="s">
        <v>20</v>
      </c>
      <c r="H5270" s="2">
        <v>3</v>
      </c>
      <c r="I5270" s="2">
        <v>820</v>
      </c>
      <c r="J5270" s="2" t="s">
        <v>372</v>
      </c>
      <c r="K5270" s="2" t="s">
        <v>64</v>
      </c>
      <c r="L5270" s="2" t="s">
        <v>26</v>
      </c>
      <c r="M5270" s="16">
        <v>11.13</v>
      </c>
      <c r="N5270" s="16">
        <v>10.85</v>
      </c>
      <c r="O5270" s="16">
        <v>11.13</v>
      </c>
      <c r="P5270" s="16" t="s">
        <v>25</v>
      </c>
      <c r="Q5270" s="18" t="s">
        <v>25</v>
      </c>
      <c r="R5270" s="18">
        <v>9.69</v>
      </c>
      <c r="S5270" s="18" t="s">
        <v>25</v>
      </c>
      <c r="T5270"/>
      <c r="U5270"/>
      <c r="V5270"/>
      <c r="W5270"/>
      <c r="X5270"/>
    </row>
    <row r="5271" spans="1:24" x14ac:dyDescent="0.25">
      <c r="A5271" t="s">
        <v>94</v>
      </c>
      <c r="B5271" s="107" t="s">
        <v>188</v>
      </c>
      <c r="C5271" t="s">
        <v>915</v>
      </c>
      <c r="D5271" s="54">
        <v>44745</v>
      </c>
      <c r="E5271" s="107" t="s">
        <v>686</v>
      </c>
      <c r="F5271" s="107" t="s">
        <v>62</v>
      </c>
      <c r="G5271" s="107" t="s">
        <v>20</v>
      </c>
      <c r="H5271" s="2">
        <v>4</v>
      </c>
      <c r="I5271" s="2">
        <v>684</v>
      </c>
      <c r="J5271" s="2" t="s">
        <v>423</v>
      </c>
      <c r="K5271" s="2" t="s">
        <v>64</v>
      </c>
      <c r="L5271" s="2" t="s">
        <v>23</v>
      </c>
      <c r="M5271" s="16">
        <v>10.23</v>
      </c>
      <c r="N5271" s="16">
        <v>9.77</v>
      </c>
      <c r="O5271" s="16" t="s">
        <v>25</v>
      </c>
      <c r="P5271" s="16">
        <v>10.23</v>
      </c>
      <c r="Q5271" s="18">
        <v>9.98</v>
      </c>
      <c r="R5271" s="18">
        <v>9.31</v>
      </c>
      <c r="S5271" s="18">
        <v>10.08</v>
      </c>
      <c r="T5271"/>
      <c r="U5271"/>
      <c r="V5271"/>
      <c r="W5271"/>
      <c r="X5271"/>
    </row>
    <row r="5272" spans="1:24" x14ac:dyDescent="0.25">
      <c r="A5272" t="s">
        <v>94</v>
      </c>
      <c r="B5272" s="107" t="s">
        <v>188</v>
      </c>
      <c r="C5272" t="s">
        <v>915</v>
      </c>
      <c r="D5272" s="54">
        <v>44745</v>
      </c>
      <c r="E5272" s="107" t="s">
        <v>686</v>
      </c>
      <c r="F5272" s="107" t="s">
        <v>62</v>
      </c>
      <c r="G5272" s="107" t="s">
        <v>20</v>
      </c>
      <c r="H5272" s="2">
        <v>5</v>
      </c>
      <c r="I5272" s="2">
        <v>282</v>
      </c>
      <c r="J5272" s="2" t="s">
        <v>421</v>
      </c>
      <c r="K5272" s="2" t="s">
        <v>67</v>
      </c>
      <c r="L5272" s="2" t="s">
        <v>23</v>
      </c>
      <c r="M5272" s="16">
        <v>10.220000000000001</v>
      </c>
      <c r="N5272" s="16">
        <v>10.220000000000001</v>
      </c>
      <c r="O5272" s="16" t="s">
        <v>1</v>
      </c>
      <c r="P5272" s="16">
        <v>9.7799999999999994</v>
      </c>
      <c r="Q5272" s="18">
        <v>9.86</v>
      </c>
      <c r="R5272" s="18">
        <v>9.31</v>
      </c>
      <c r="S5272" s="18">
        <v>9.9700000000000006</v>
      </c>
      <c r="T5272"/>
      <c r="U5272"/>
      <c r="V5272"/>
      <c r="W5272"/>
      <c r="X5272"/>
    </row>
    <row r="5273" spans="1:24" x14ac:dyDescent="0.25">
      <c r="A5273" t="s">
        <v>94</v>
      </c>
      <c r="B5273" s="107" t="s">
        <v>188</v>
      </c>
      <c r="C5273" t="s">
        <v>915</v>
      </c>
      <c r="D5273" s="54">
        <v>44745</v>
      </c>
      <c r="E5273" s="107" t="s">
        <v>686</v>
      </c>
      <c r="F5273" s="107" t="s">
        <v>62</v>
      </c>
      <c r="G5273" s="107" t="s">
        <v>20</v>
      </c>
      <c r="H5273" s="2">
        <v>6</v>
      </c>
      <c r="I5273" s="2">
        <v>166</v>
      </c>
      <c r="J5273" s="2" t="s">
        <v>381</v>
      </c>
      <c r="K5273" s="2" t="s">
        <v>65</v>
      </c>
      <c r="L5273" s="2" t="s">
        <v>23</v>
      </c>
      <c r="M5273" s="16">
        <v>9.31</v>
      </c>
      <c r="N5273" s="16">
        <v>9.3000000000000007</v>
      </c>
      <c r="O5273" s="16" t="s">
        <v>1</v>
      </c>
      <c r="P5273" s="16" t="s">
        <v>1</v>
      </c>
      <c r="Q5273" s="18" t="s">
        <v>1</v>
      </c>
      <c r="R5273" s="18">
        <v>9.31</v>
      </c>
      <c r="S5273" s="18" t="s">
        <v>1</v>
      </c>
      <c r="T5273"/>
      <c r="U5273"/>
      <c r="V5273"/>
      <c r="W5273"/>
      <c r="X5273"/>
    </row>
    <row r="5274" spans="1:24" x14ac:dyDescent="0.25">
      <c r="A5274" t="s">
        <v>47</v>
      </c>
      <c r="B5274" s="20" t="s">
        <v>30</v>
      </c>
      <c r="C5274" t="s">
        <v>915</v>
      </c>
      <c r="D5274" s="54">
        <v>44745</v>
      </c>
      <c r="E5274" s="107" t="s">
        <v>686</v>
      </c>
      <c r="F5274" s="107" t="s">
        <v>62</v>
      </c>
      <c r="G5274" s="107" t="s">
        <v>20</v>
      </c>
      <c r="H5274" s="2">
        <v>1</v>
      </c>
      <c r="I5274" s="2">
        <v>890</v>
      </c>
      <c r="J5274" s="2" t="s">
        <v>265</v>
      </c>
      <c r="K5274" s="2" t="s">
        <v>64</v>
      </c>
      <c r="L5274" s="2" t="s">
        <v>23</v>
      </c>
      <c r="M5274" s="16">
        <v>11.29</v>
      </c>
      <c r="N5274" s="16">
        <v>9.11</v>
      </c>
      <c r="O5274" s="16">
        <v>10.029999999999999</v>
      </c>
      <c r="P5274" s="16">
        <v>10.5</v>
      </c>
      <c r="Q5274" s="16">
        <v>11.29</v>
      </c>
      <c r="R5274" s="16" t="s">
        <v>25</v>
      </c>
      <c r="S5274" s="16" t="s">
        <v>25</v>
      </c>
    </row>
    <row r="5275" spans="1:24" x14ac:dyDescent="0.25">
      <c r="A5275" t="s">
        <v>44</v>
      </c>
      <c r="B5275" s="20" t="s">
        <v>30</v>
      </c>
      <c r="C5275" t="s">
        <v>915</v>
      </c>
      <c r="D5275" s="54">
        <v>44745</v>
      </c>
      <c r="E5275" s="107" t="s">
        <v>686</v>
      </c>
      <c r="F5275" s="107" t="s">
        <v>62</v>
      </c>
      <c r="G5275" s="20" t="s">
        <v>18</v>
      </c>
      <c r="H5275" s="2">
        <v>1</v>
      </c>
      <c r="I5275" s="2">
        <v>560</v>
      </c>
      <c r="J5275" s="2" t="s">
        <v>426</v>
      </c>
      <c r="K5275" s="2" t="s">
        <v>66</v>
      </c>
      <c r="L5275" s="2" t="s">
        <v>26</v>
      </c>
      <c r="M5275" s="16">
        <v>14.03</v>
      </c>
      <c r="N5275" s="16">
        <v>13.65</v>
      </c>
      <c r="O5275" s="16">
        <v>13.7</v>
      </c>
      <c r="P5275" s="16">
        <v>13.49</v>
      </c>
      <c r="Q5275" s="16">
        <v>14.03</v>
      </c>
      <c r="R5275" s="16" t="s">
        <v>1</v>
      </c>
      <c r="S5275" s="16">
        <v>13.87</v>
      </c>
    </row>
    <row r="5276" spans="1:24" x14ac:dyDescent="0.25">
      <c r="A5276" t="s">
        <v>44</v>
      </c>
      <c r="B5276" s="107" t="s">
        <v>30</v>
      </c>
      <c r="C5276" t="s">
        <v>915</v>
      </c>
      <c r="D5276" s="54">
        <v>44745</v>
      </c>
      <c r="E5276" s="107" t="s">
        <v>686</v>
      </c>
      <c r="F5276" s="107" t="s">
        <v>62</v>
      </c>
      <c r="G5276" s="20" t="s">
        <v>18</v>
      </c>
      <c r="H5276" s="2">
        <v>2</v>
      </c>
      <c r="I5276" s="2">
        <v>69</v>
      </c>
      <c r="J5276" s="2" t="s">
        <v>414</v>
      </c>
      <c r="K5276" s="2" t="s">
        <v>64</v>
      </c>
      <c r="L5276" s="2" t="s">
        <v>26</v>
      </c>
      <c r="M5276" s="16">
        <v>10.84</v>
      </c>
      <c r="N5276" s="16">
        <v>8.8699999999999992</v>
      </c>
      <c r="O5276" s="16">
        <v>10.53</v>
      </c>
      <c r="P5276" s="16">
        <v>10.220000000000001</v>
      </c>
      <c r="Q5276" s="16">
        <v>10.84</v>
      </c>
      <c r="R5276" s="16" t="s">
        <v>1</v>
      </c>
      <c r="S5276" s="16">
        <v>10.5</v>
      </c>
    </row>
    <row r="5277" spans="1:24" x14ac:dyDescent="0.25">
      <c r="A5277" t="s">
        <v>44</v>
      </c>
      <c r="B5277" s="107" t="s">
        <v>30</v>
      </c>
      <c r="C5277" t="s">
        <v>915</v>
      </c>
      <c r="D5277" s="54">
        <v>44745</v>
      </c>
      <c r="E5277" s="107" t="s">
        <v>686</v>
      </c>
      <c r="F5277" s="107" t="s">
        <v>62</v>
      </c>
      <c r="G5277" s="20" t="s">
        <v>18</v>
      </c>
      <c r="H5277" s="2">
        <v>3</v>
      </c>
      <c r="I5277" s="2">
        <v>321</v>
      </c>
      <c r="J5277" s="2" t="s">
        <v>511</v>
      </c>
      <c r="K5277" s="2" t="s">
        <v>256</v>
      </c>
      <c r="L5277" s="2" t="s">
        <v>26</v>
      </c>
      <c r="M5277" s="16">
        <v>10.72</v>
      </c>
      <c r="N5277" s="16">
        <v>10.57</v>
      </c>
      <c r="O5277" s="16" t="s">
        <v>1</v>
      </c>
      <c r="P5277" s="16">
        <v>10.07</v>
      </c>
      <c r="Q5277" s="16" t="s">
        <v>1</v>
      </c>
      <c r="R5277" s="16">
        <v>9.9700000000000006</v>
      </c>
      <c r="S5277" s="16">
        <v>10.72</v>
      </c>
    </row>
    <row r="5278" spans="1:24" x14ac:dyDescent="0.25">
      <c r="A5278" t="s">
        <v>133</v>
      </c>
      <c r="B5278" s="107" t="s">
        <v>186</v>
      </c>
      <c r="C5278" t="s">
        <v>957</v>
      </c>
      <c r="D5278" s="54">
        <v>44745</v>
      </c>
      <c r="E5278" s="107" t="s">
        <v>686</v>
      </c>
      <c r="F5278" s="107" t="s">
        <v>62</v>
      </c>
      <c r="G5278" s="20" t="s">
        <v>20</v>
      </c>
      <c r="H5278" s="2">
        <v>3</v>
      </c>
      <c r="I5278" s="2">
        <v>372</v>
      </c>
      <c r="J5278" s="2" t="s">
        <v>295</v>
      </c>
      <c r="K5278" s="2" t="s">
        <v>257</v>
      </c>
      <c r="L5278" s="2" t="s">
        <v>22</v>
      </c>
      <c r="M5278" s="70">
        <v>4.2103009259259264E-3</v>
      </c>
    </row>
    <row r="5279" spans="1:24" x14ac:dyDescent="0.25">
      <c r="A5279" t="s">
        <v>138</v>
      </c>
      <c r="B5279" s="20" t="s">
        <v>186</v>
      </c>
      <c r="C5279" t="s">
        <v>957</v>
      </c>
      <c r="D5279" s="54">
        <v>44745</v>
      </c>
      <c r="E5279" s="107" t="s">
        <v>686</v>
      </c>
      <c r="F5279" s="107" t="s">
        <v>62</v>
      </c>
      <c r="G5279" s="20" t="s">
        <v>20</v>
      </c>
      <c r="H5279" s="2">
        <v>1</v>
      </c>
      <c r="I5279" s="2">
        <v>3</v>
      </c>
      <c r="J5279" s="2" t="s">
        <v>601</v>
      </c>
      <c r="K5279" s="2" t="s">
        <v>65</v>
      </c>
      <c r="L5279" s="2" t="s">
        <v>160</v>
      </c>
      <c r="M5279" s="70">
        <v>7.6035879629629622E-3</v>
      </c>
    </row>
    <row r="5280" spans="1:24" x14ac:dyDescent="0.25">
      <c r="A5280" t="s">
        <v>138</v>
      </c>
      <c r="B5280" s="107" t="s">
        <v>186</v>
      </c>
      <c r="C5280" t="s">
        <v>915</v>
      </c>
      <c r="D5280" s="54">
        <v>44745</v>
      </c>
      <c r="E5280" s="107" t="s">
        <v>686</v>
      </c>
      <c r="F5280" s="107" t="s">
        <v>62</v>
      </c>
      <c r="G5280" s="20" t="s">
        <v>18</v>
      </c>
      <c r="H5280" s="2">
        <v>1</v>
      </c>
      <c r="I5280" s="2">
        <v>504</v>
      </c>
      <c r="J5280" s="2" t="s">
        <v>459</v>
      </c>
      <c r="K5280" s="2" t="s">
        <v>466</v>
      </c>
      <c r="L5280" s="2" t="s">
        <v>26</v>
      </c>
      <c r="M5280" s="70">
        <v>6.5351851851851847E-3</v>
      </c>
    </row>
    <row r="5281" spans="1:13" x14ac:dyDescent="0.25">
      <c r="A5281" t="s">
        <v>138</v>
      </c>
      <c r="B5281" s="107" t="s">
        <v>186</v>
      </c>
      <c r="C5281" t="s">
        <v>915</v>
      </c>
      <c r="D5281" s="54">
        <v>44745</v>
      </c>
      <c r="E5281" s="107" t="s">
        <v>686</v>
      </c>
      <c r="F5281" s="107" t="s">
        <v>62</v>
      </c>
      <c r="G5281" s="20" t="s">
        <v>18</v>
      </c>
      <c r="H5281" s="2">
        <v>2</v>
      </c>
      <c r="I5281" s="2">
        <v>108</v>
      </c>
      <c r="J5281" s="2" t="s">
        <v>359</v>
      </c>
      <c r="K5281" s="2" t="s">
        <v>64</v>
      </c>
      <c r="L5281" s="2" t="s">
        <v>23</v>
      </c>
      <c r="M5281" s="70">
        <v>6.5361111111111115E-3</v>
      </c>
    </row>
    <row r="5282" spans="1:13" x14ac:dyDescent="0.25">
      <c r="A5282" t="s">
        <v>138</v>
      </c>
      <c r="B5282" s="107" t="s">
        <v>186</v>
      </c>
      <c r="C5282" t="s">
        <v>915</v>
      </c>
      <c r="D5282" s="54">
        <v>44745</v>
      </c>
      <c r="E5282" s="107" t="s">
        <v>686</v>
      </c>
      <c r="F5282" s="107" t="s">
        <v>62</v>
      </c>
      <c r="G5282" s="20" t="s">
        <v>18</v>
      </c>
      <c r="H5282" s="2">
        <v>3</v>
      </c>
      <c r="I5282" s="2">
        <v>572</v>
      </c>
      <c r="J5282" s="2" t="s">
        <v>322</v>
      </c>
      <c r="K5282" s="2" t="s">
        <v>267</v>
      </c>
      <c r="L5282" s="2" t="s">
        <v>23</v>
      </c>
      <c r="M5282" s="70">
        <v>8.716898148148149E-3</v>
      </c>
    </row>
    <row r="5283" spans="1:13" x14ac:dyDescent="0.25">
      <c r="A5283" t="s">
        <v>114</v>
      </c>
      <c r="B5283" s="20" t="s">
        <v>187</v>
      </c>
      <c r="C5283" t="s">
        <v>915</v>
      </c>
      <c r="D5283" s="54">
        <v>44745</v>
      </c>
      <c r="E5283" s="107" t="s">
        <v>686</v>
      </c>
      <c r="F5283" s="107" t="s">
        <v>62</v>
      </c>
      <c r="G5283" s="20" t="s">
        <v>20</v>
      </c>
      <c r="H5283" s="2">
        <v>1</v>
      </c>
      <c r="I5283" s="2">
        <v>5</v>
      </c>
      <c r="J5283" s="2" t="s">
        <v>353</v>
      </c>
      <c r="K5283" s="2" t="s">
        <v>257</v>
      </c>
      <c r="L5283" s="2" t="s">
        <v>23</v>
      </c>
      <c r="M5283" s="16">
        <v>27</v>
      </c>
    </row>
    <row r="5284" spans="1:13" x14ac:dyDescent="0.25">
      <c r="A5284" t="s">
        <v>114</v>
      </c>
      <c r="B5284" s="107" t="s">
        <v>187</v>
      </c>
      <c r="C5284" t="s">
        <v>915</v>
      </c>
      <c r="D5284" s="54">
        <v>44745</v>
      </c>
      <c r="E5284" s="107" t="s">
        <v>686</v>
      </c>
      <c r="F5284" s="107" t="s">
        <v>62</v>
      </c>
      <c r="G5284" s="107" t="s">
        <v>20</v>
      </c>
      <c r="H5284" s="2">
        <v>2</v>
      </c>
      <c r="I5284" s="2">
        <v>877</v>
      </c>
      <c r="J5284" s="2" t="s">
        <v>354</v>
      </c>
      <c r="K5284" s="2" t="s">
        <v>64</v>
      </c>
      <c r="L5284" s="2" t="s">
        <v>23</v>
      </c>
      <c r="M5284" s="16">
        <v>27.51</v>
      </c>
    </row>
    <row r="5285" spans="1:13" x14ac:dyDescent="0.25">
      <c r="A5285" t="s">
        <v>114</v>
      </c>
      <c r="B5285" s="107" t="s">
        <v>187</v>
      </c>
      <c r="C5285" t="s">
        <v>957</v>
      </c>
      <c r="D5285" s="54">
        <v>44745</v>
      </c>
      <c r="E5285" s="107" t="s">
        <v>686</v>
      </c>
      <c r="F5285" s="107" t="s">
        <v>62</v>
      </c>
      <c r="G5285" s="107" t="s">
        <v>20</v>
      </c>
      <c r="H5285" s="2">
        <v>3</v>
      </c>
      <c r="I5285" s="2">
        <v>310</v>
      </c>
      <c r="J5285" s="2" t="s">
        <v>462</v>
      </c>
      <c r="K5285" s="2" t="s">
        <v>377</v>
      </c>
      <c r="L5285" s="2" t="s">
        <v>160</v>
      </c>
      <c r="M5285" s="16">
        <v>27.87</v>
      </c>
    </row>
    <row r="5286" spans="1:13" x14ac:dyDescent="0.25">
      <c r="A5286" t="s">
        <v>114</v>
      </c>
      <c r="B5286" s="107" t="s">
        <v>187</v>
      </c>
      <c r="C5286" t="s">
        <v>915</v>
      </c>
      <c r="D5286" s="54">
        <v>44745</v>
      </c>
      <c r="E5286" s="107" t="s">
        <v>686</v>
      </c>
      <c r="F5286" s="107" t="s">
        <v>62</v>
      </c>
      <c r="G5286" s="107" t="s">
        <v>20</v>
      </c>
      <c r="H5286" s="2">
        <v>4</v>
      </c>
      <c r="I5286" s="2">
        <v>2</v>
      </c>
      <c r="J5286" s="2" t="s">
        <v>355</v>
      </c>
      <c r="K5286" s="2" t="s">
        <v>64</v>
      </c>
      <c r="L5286" s="2" t="s">
        <v>23</v>
      </c>
      <c r="M5286" s="16">
        <v>28.69</v>
      </c>
    </row>
    <row r="5287" spans="1:13" x14ac:dyDescent="0.25">
      <c r="A5287" t="s">
        <v>114</v>
      </c>
      <c r="B5287" s="107" t="s">
        <v>187</v>
      </c>
      <c r="C5287" t="s">
        <v>915</v>
      </c>
      <c r="D5287" s="54">
        <v>44745</v>
      </c>
      <c r="E5287" s="107" t="s">
        <v>686</v>
      </c>
      <c r="F5287" s="107" t="s">
        <v>62</v>
      </c>
      <c r="G5287" s="107" t="s">
        <v>20</v>
      </c>
      <c r="H5287" s="2">
        <v>5</v>
      </c>
      <c r="I5287" s="2">
        <v>53</v>
      </c>
      <c r="J5287" s="2" t="s">
        <v>349</v>
      </c>
      <c r="K5287" s="2" t="s">
        <v>64</v>
      </c>
      <c r="L5287" s="2" t="s">
        <v>23</v>
      </c>
      <c r="M5287" s="16">
        <v>31.07</v>
      </c>
    </row>
    <row r="5288" spans="1:13" x14ac:dyDescent="0.25">
      <c r="A5288" t="s">
        <v>114</v>
      </c>
      <c r="B5288" s="107" t="s">
        <v>187</v>
      </c>
      <c r="C5288" t="s">
        <v>915</v>
      </c>
      <c r="D5288" s="54">
        <v>44745</v>
      </c>
      <c r="E5288" s="107" t="s">
        <v>686</v>
      </c>
      <c r="F5288" s="107" t="s">
        <v>62</v>
      </c>
      <c r="G5288" s="107" t="s">
        <v>20</v>
      </c>
      <c r="H5288" s="2">
        <v>6</v>
      </c>
      <c r="I5288" s="2">
        <v>855</v>
      </c>
      <c r="J5288" s="2" t="s">
        <v>386</v>
      </c>
      <c r="K5288" s="2" t="s">
        <v>267</v>
      </c>
      <c r="L5288" s="2" t="s">
        <v>23</v>
      </c>
      <c r="M5288" s="16">
        <v>31.77</v>
      </c>
    </row>
    <row r="5289" spans="1:13" x14ac:dyDescent="0.25">
      <c r="A5289" t="s">
        <v>114</v>
      </c>
      <c r="B5289" s="107" t="s">
        <v>187</v>
      </c>
      <c r="C5289" t="s">
        <v>915</v>
      </c>
      <c r="D5289" s="54">
        <v>44745</v>
      </c>
      <c r="E5289" s="107" t="s">
        <v>686</v>
      </c>
      <c r="F5289" s="107" t="s">
        <v>62</v>
      </c>
      <c r="G5289" s="107" t="s">
        <v>20</v>
      </c>
      <c r="H5289" s="2">
        <v>7</v>
      </c>
      <c r="I5289" s="2">
        <v>583</v>
      </c>
      <c r="J5289" s="2" t="s">
        <v>520</v>
      </c>
      <c r="K5289" s="2" t="s">
        <v>376</v>
      </c>
      <c r="L5289" s="2" t="s">
        <v>23</v>
      </c>
      <c r="M5289" s="16">
        <v>31.78</v>
      </c>
    </row>
    <row r="5290" spans="1:13" x14ac:dyDescent="0.25">
      <c r="A5290" t="s">
        <v>114</v>
      </c>
      <c r="B5290" s="107" t="s">
        <v>187</v>
      </c>
      <c r="C5290" t="s">
        <v>915</v>
      </c>
      <c r="D5290" s="54">
        <v>44745</v>
      </c>
      <c r="E5290" s="107" t="s">
        <v>686</v>
      </c>
      <c r="F5290" s="107" t="s">
        <v>62</v>
      </c>
      <c r="G5290" s="20" t="s">
        <v>18</v>
      </c>
      <c r="H5290" s="2">
        <v>1</v>
      </c>
      <c r="I5290" s="2">
        <v>1007</v>
      </c>
      <c r="J5290" s="2" t="s">
        <v>434</v>
      </c>
      <c r="K5290" s="2" t="s">
        <v>257</v>
      </c>
      <c r="L5290" s="2" t="s">
        <v>26</v>
      </c>
      <c r="M5290" s="16">
        <v>24.35</v>
      </c>
    </row>
    <row r="5291" spans="1:13" x14ac:dyDescent="0.25">
      <c r="A5291" t="s">
        <v>114</v>
      </c>
      <c r="B5291" s="107" t="s">
        <v>187</v>
      </c>
      <c r="C5291" t="s">
        <v>915</v>
      </c>
      <c r="D5291" s="54">
        <v>44745</v>
      </c>
      <c r="E5291" s="107" t="s">
        <v>686</v>
      </c>
      <c r="F5291" s="107" t="s">
        <v>62</v>
      </c>
      <c r="G5291" s="107" t="s">
        <v>18</v>
      </c>
      <c r="H5291" s="2">
        <v>2</v>
      </c>
      <c r="I5291" s="2">
        <v>77</v>
      </c>
      <c r="J5291" s="2" t="s">
        <v>339</v>
      </c>
      <c r="K5291" s="2" t="s">
        <v>64</v>
      </c>
      <c r="L5291" s="2" t="s">
        <v>26</v>
      </c>
      <c r="M5291" s="16">
        <v>24.8</v>
      </c>
    </row>
    <row r="5292" spans="1:13" x14ac:dyDescent="0.25">
      <c r="A5292" t="s">
        <v>114</v>
      </c>
      <c r="B5292" s="107" t="s">
        <v>187</v>
      </c>
      <c r="C5292" t="s">
        <v>915</v>
      </c>
      <c r="D5292" s="54">
        <v>44745</v>
      </c>
      <c r="E5292" s="107" t="s">
        <v>686</v>
      </c>
      <c r="F5292" s="107" t="s">
        <v>62</v>
      </c>
      <c r="G5292" s="107" t="s">
        <v>18</v>
      </c>
      <c r="H5292" s="2">
        <v>3</v>
      </c>
      <c r="I5292" s="2">
        <v>703</v>
      </c>
      <c r="J5292" s="2" t="s">
        <v>341</v>
      </c>
      <c r="K5292" s="2" t="s">
        <v>64</v>
      </c>
      <c r="L5292" s="2" t="s">
        <v>26</v>
      </c>
      <c r="M5292" s="16">
        <v>25.96</v>
      </c>
    </row>
    <row r="5293" spans="1:13" x14ac:dyDescent="0.25">
      <c r="A5293" t="s">
        <v>114</v>
      </c>
      <c r="B5293" s="107" t="s">
        <v>187</v>
      </c>
      <c r="C5293" t="s">
        <v>915</v>
      </c>
      <c r="D5293" s="54">
        <v>44745</v>
      </c>
      <c r="E5293" s="107" t="s">
        <v>686</v>
      </c>
      <c r="F5293" s="107" t="s">
        <v>62</v>
      </c>
      <c r="G5293" s="107" t="s">
        <v>18</v>
      </c>
      <c r="H5293" s="2">
        <v>4</v>
      </c>
      <c r="I5293" s="2">
        <v>1126</v>
      </c>
      <c r="J5293" s="2" t="s">
        <v>741</v>
      </c>
      <c r="K5293" s="2" t="s">
        <v>267</v>
      </c>
      <c r="L5293" s="2" t="s">
        <v>23</v>
      </c>
      <c r="M5293" s="16">
        <v>26.02</v>
      </c>
    </row>
    <row r="5294" spans="1:13" x14ac:dyDescent="0.25">
      <c r="A5294" t="s">
        <v>114</v>
      </c>
      <c r="B5294" s="107" t="s">
        <v>187</v>
      </c>
      <c r="C5294" t="s">
        <v>915</v>
      </c>
      <c r="D5294" s="54">
        <v>44745</v>
      </c>
      <c r="E5294" s="107" t="s">
        <v>686</v>
      </c>
      <c r="F5294" s="107" t="s">
        <v>62</v>
      </c>
      <c r="G5294" s="107" t="s">
        <v>18</v>
      </c>
      <c r="H5294" s="2">
        <v>5</v>
      </c>
      <c r="I5294" s="2">
        <v>924</v>
      </c>
      <c r="J5294" s="2" t="s">
        <v>610</v>
      </c>
      <c r="K5294" s="2" t="s">
        <v>267</v>
      </c>
      <c r="L5294" s="2" t="s">
        <v>23</v>
      </c>
      <c r="M5294" s="16">
        <v>26.03</v>
      </c>
    </row>
    <row r="5295" spans="1:13" x14ac:dyDescent="0.25">
      <c r="A5295" t="s">
        <v>114</v>
      </c>
      <c r="B5295" s="107" t="s">
        <v>187</v>
      </c>
      <c r="C5295" t="s">
        <v>957</v>
      </c>
      <c r="D5295" s="54">
        <v>44745</v>
      </c>
      <c r="E5295" s="107" t="s">
        <v>686</v>
      </c>
      <c r="F5295" s="107" t="s">
        <v>62</v>
      </c>
      <c r="G5295" s="107" t="s">
        <v>18</v>
      </c>
      <c r="H5295" s="2">
        <v>6</v>
      </c>
      <c r="I5295" s="2">
        <v>1010</v>
      </c>
      <c r="J5295" s="2" t="s">
        <v>432</v>
      </c>
      <c r="K5295" s="2" t="s">
        <v>465</v>
      </c>
      <c r="L5295" s="2" t="s">
        <v>335</v>
      </c>
      <c r="M5295" s="16">
        <v>26.57</v>
      </c>
    </row>
    <row r="5296" spans="1:13" x14ac:dyDescent="0.25">
      <c r="A5296" t="s">
        <v>114</v>
      </c>
      <c r="B5296" s="107" t="s">
        <v>187</v>
      </c>
      <c r="C5296" t="s">
        <v>915</v>
      </c>
      <c r="D5296" s="54">
        <v>44745</v>
      </c>
      <c r="E5296" s="107" t="s">
        <v>686</v>
      </c>
      <c r="F5296" s="107" t="s">
        <v>62</v>
      </c>
      <c r="G5296" s="107" t="s">
        <v>18</v>
      </c>
      <c r="H5296" s="2">
        <v>1</v>
      </c>
      <c r="I5296" s="2">
        <v>690</v>
      </c>
      <c r="J5296" s="2" t="s">
        <v>398</v>
      </c>
      <c r="K5296" s="2" t="s">
        <v>64</v>
      </c>
      <c r="L5296" s="2" t="s">
        <v>23</v>
      </c>
      <c r="M5296" s="16">
        <v>23.24</v>
      </c>
    </row>
    <row r="5297" spans="1:13" x14ac:dyDescent="0.25">
      <c r="A5297" t="s">
        <v>114</v>
      </c>
      <c r="B5297" s="107" t="s">
        <v>187</v>
      </c>
      <c r="C5297" t="s">
        <v>915</v>
      </c>
      <c r="D5297" s="54">
        <v>44745</v>
      </c>
      <c r="E5297" s="107" t="s">
        <v>686</v>
      </c>
      <c r="F5297" s="107" t="s">
        <v>62</v>
      </c>
      <c r="G5297" s="107" t="s">
        <v>18</v>
      </c>
      <c r="H5297" s="2">
        <v>2</v>
      </c>
      <c r="I5297" s="2">
        <v>210</v>
      </c>
      <c r="J5297" s="2" t="s">
        <v>333</v>
      </c>
      <c r="K5297" s="2" t="s">
        <v>65</v>
      </c>
      <c r="L5297" s="2" t="s">
        <v>26</v>
      </c>
      <c r="M5297" s="16">
        <v>23.72</v>
      </c>
    </row>
    <row r="5298" spans="1:13" x14ac:dyDescent="0.25">
      <c r="A5298" t="s">
        <v>114</v>
      </c>
      <c r="B5298" s="107" t="s">
        <v>187</v>
      </c>
      <c r="C5298" t="s">
        <v>915</v>
      </c>
      <c r="D5298" s="54">
        <v>44745</v>
      </c>
      <c r="E5298" s="107" t="s">
        <v>686</v>
      </c>
      <c r="F5298" s="107" t="s">
        <v>62</v>
      </c>
      <c r="G5298" s="107" t="s">
        <v>18</v>
      </c>
      <c r="H5298" s="2">
        <v>3</v>
      </c>
      <c r="I5298" s="2">
        <v>883</v>
      </c>
      <c r="J5298" s="2" t="s">
        <v>368</v>
      </c>
      <c r="K5298" s="2" t="s">
        <v>64</v>
      </c>
      <c r="L5298" s="2" t="s">
        <v>23</v>
      </c>
      <c r="M5298" s="16">
        <v>23.89</v>
      </c>
    </row>
    <row r="5299" spans="1:13" x14ac:dyDescent="0.25">
      <c r="A5299" t="s">
        <v>114</v>
      </c>
      <c r="B5299" s="107" t="s">
        <v>187</v>
      </c>
      <c r="C5299" t="s">
        <v>915</v>
      </c>
      <c r="D5299" s="54">
        <v>44745</v>
      </c>
      <c r="E5299" s="107" t="s">
        <v>686</v>
      </c>
      <c r="F5299" s="107" t="s">
        <v>62</v>
      </c>
      <c r="G5299" s="107" t="s">
        <v>18</v>
      </c>
      <c r="H5299" s="2">
        <v>4</v>
      </c>
      <c r="I5299" s="2">
        <v>894</v>
      </c>
      <c r="J5299" s="2" t="s">
        <v>319</v>
      </c>
      <c r="K5299" s="2" t="s">
        <v>67</v>
      </c>
      <c r="L5299" s="2" t="s">
        <v>23</v>
      </c>
      <c r="M5299" s="16">
        <v>23.92</v>
      </c>
    </row>
    <row r="5300" spans="1:13" x14ac:dyDescent="0.25">
      <c r="A5300" t="s">
        <v>114</v>
      </c>
      <c r="B5300" s="107" t="s">
        <v>187</v>
      </c>
      <c r="C5300" t="s">
        <v>915</v>
      </c>
      <c r="D5300" s="54">
        <v>44745</v>
      </c>
      <c r="E5300" s="107" t="s">
        <v>686</v>
      </c>
      <c r="F5300" s="107" t="s">
        <v>62</v>
      </c>
      <c r="G5300" s="107" t="s">
        <v>18</v>
      </c>
      <c r="H5300" s="2">
        <v>5</v>
      </c>
      <c r="I5300" s="2">
        <v>943</v>
      </c>
      <c r="J5300" s="2" t="s">
        <v>429</v>
      </c>
      <c r="K5300" s="2" t="s">
        <v>257</v>
      </c>
      <c r="L5300" s="2" t="s">
        <v>23</v>
      </c>
      <c r="M5300" s="16">
        <v>24.14</v>
      </c>
    </row>
    <row r="5301" spans="1:13" x14ac:dyDescent="0.25">
      <c r="A5301" t="s">
        <v>114</v>
      </c>
      <c r="B5301" s="107" t="s">
        <v>187</v>
      </c>
      <c r="C5301" t="s">
        <v>915</v>
      </c>
      <c r="D5301" s="54">
        <v>44745</v>
      </c>
      <c r="E5301" s="107" t="s">
        <v>686</v>
      </c>
      <c r="F5301" s="107" t="s">
        <v>62</v>
      </c>
      <c r="G5301" s="107" t="s">
        <v>18</v>
      </c>
      <c r="H5301" s="2">
        <v>6</v>
      </c>
      <c r="I5301" s="2">
        <v>1233</v>
      </c>
      <c r="J5301" s="2" t="s">
        <v>743</v>
      </c>
      <c r="K5301" s="2" t="s">
        <v>267</v>
      </c>
      <c r="L5301" s="2" t="s">
        <v>26</v>
      </c>
      <c r="M5301" s="16">
        <v>24.29</v>
      </c>
    </row>
    <row r="5302" spans="1:13" x14ac:dyDescent="0.25">
      <c r="A5302" t="s">
        <v>114</v>
      </c>
      <c r="B5302" s="107" t="s">
        <v>187</v>
      </c>
      <c r="C5302" t="s">
        <v>915</v>
      </c>
      <c r="D5302" s="54">
        <v>44745</v>
      </c>
      <c r="E5302" s="107" t="s">
        <v>686</v>
      </c>
      <c r="F5302" s="107" t="s">
        <v>62</v>
      </c>
      <c r="G5302" s="107" t="s">
        <v>18</v>
      </c>
      <c r="H5302" s="2">
        <v>7</v>
      </c>
      <c r="I5302" s="2">
        <v>374</v>
      </c>
      <c r="J5302" s="2" t="s">
        <v>324</v>
      </c>
      <c r="K5302" s="2" t="s">
        <v>257</v>
      </c>
      <c r="L5302" s="2" t="s">
        <v>23</v>
      </c>
      <c r="M5302" s="16">
        <v>24.42</v>
      </c>
    </row>
    <row r="5303" spans="1:13" x14ac:dyDescent="0.25">
      <c r="A5303" t="s">
        <v>114</v>
      </c>
      <c r="B5303" s="107" t="s">
        <v>187</v>
      </c>
      <c r="C5303" t="s">
        <v>915</v>
      </c>
      <c r="D5303" s="54">
        <v>44745</v>
      </c>
      <c r="E5303" s="107" t="s">
        <v>686</v>
      </c>
      <c r="F5303" s="107" t="s">
        <v>62</v>
      </c>
      <c r="G5303" s="107" t="s">
        <v>18</v>
      </c>
      <c r="H5303" s="2">
        <v>8</v>
      </c>
      <c r="I5303" s="2">
        <v>588</v>
      </c>
      <c r="J5303" s="2" t="s">
        <v>336</v>
      </c>
      <c r="K5303" s="2" t="s">
        <v>376</v>
      </c>
      <c r="L5303" s="2" t="s">
        <v>26</v>
      </c>
      <c r="M5303" s="16">
        <v>24.49</v>
      </c>
    </row>
    <row r="5304" spans="1:13" x14ac:dyDescent="0.25">
      <c r="A5304" t="s">
        <v>127</v>
      </c>
      <c r="B5304" s="20" t="s">
        <v>186</v>
      </c>
      <c r="C5304" t="s">
        <v>957</v>
      </c>
      <c r="D5304" s="54">
        <v>44745</v>
      </c>
      <c r="E5304" s="107" t="s">
        <v>686</v>
      </c>
      <c r="F5304" s="107" t="s">
        <v>62</v>
      </c>
      <c r="G5304" s="20" t="s">
        <v>20</v>
      </c>
      <c r="H5304" s="2">
        <v>1</v>
      </c>
      <c r="I5304" s="2">
        <v>148</v>
      </c>
      <c r="J5304" s="2" t="s">
        <v>921</v>
      </c>
      <c r="K5304" s="2" t="s">
        <v>64</v>
      </c>
      <c r="L5304" s="2" t="s">
        <v>160</v>
      </c>
      <c r="M5304" s="70">
        <v>1.6614583333333334E-3</v>
      </c>
    </row>
    <row r="5305" spans="1:13" x14ac:dyDescent="0.25">
      <c r="A5305" t="s">
        <v>127</v>
      </c>
      <c r="B5305" s="107" t="s">
        <v>186</v>
      </c>
      <c r="C5305" t="s">
        <v>915</v>
      </c>
      <c r="D5305" s="54">
        <v>44745</v>
      </c>
      <c r="E5305" s="107" t="s">
        <v>686</v>
      </c>
      <c r="F5305" s="107" t="s">
        <v>62</v>
      </c>
      <c r="G5305" s="20" t="s">
        <v>20</v>
      </c>
      <c r="H5305" s="2">
        <v>2</v>
      </c>
      <c r="I5305" s="2">
        <v>1250</v>
      </c>
      <c r="J5305" s="2" t="s">
        <v>846</v>
      </c>
      <c r="K5305" s="2" t="s">
        <v>466</v>
      </c>
      <c r="L5305" s="2" t="s">
        <v>26</v>
      </c>
      <c r="M5305" s="70">
        <v>1.7394675925925928E-3</v>
      </c>
    </row>
    <row r="5306" spans="1:13" x14ac:dyDescent="0.25">
      <c r="A5306" t="s">
        <v>127</v>
      </c>
      <c r="B5306" s="107" t="s">
        <v>186</v>
      </c>
      <c r="C5306" t="s">
        <v>915</v>
      </c>
      <c r="D5306" s="54">
        <v>44745</v>
      </c>
      <c r="E5306" s="107" t="s">
        <v>686</v>
      </c>
      <c r="F5306" s="107" t="s">
        <v>62</v>
      </c>
      <c r="G5306" s="20" t="s">
        <v>20</v>
      </c>
      <c r="H5306" s="2">
        <v>3</v>
      </c>
      <c r="I5306" s="2">
        <v>683</v>
      </c>
      <c r="J5306" s="2" t="s">
        <v>373</v>
      </c>
      <c r="K5306" s="2" t="s">
        <v>64</v>
      </c>
      <c r="L5306" s="2" t="s">
        <v>23</v>
      </c>
      <c r="M5306" s="70">
        <v>1.8949074074074074E-3</v>
      </c>
    </row>
    <row r="5307" spans="1:13" x14ac:dyDescent="0.25">
      <c r="A5307" t="s">
        <v>127</v>
      </c>
      <c r="B5307" s="107" t="s">
        <v>186</v>
      </c>
      <c r="C5307" t="s">
        <v>957</v>
      </c>
      <c r="D5307" s="54">
        <v>44745</v>
      </c>
      <c r="E5307" s="107" t="s">
        <v>686</v>
      </c>
      <c r="F5307" s="107" t="s">
        <v>62</v>
      </c>
      <c r="G5307" s="20" t="s">
        <v>18</v>
      </c>
      <c r="H5307" s="2">
        <v>1</v>
      </c>
      <c r="I5307" s="2">
        <v>585</v>
      </c>
      <c r="J5307" s="2" t="s">
        <v>457</v>
      </c>
      <c r="K5307" s="2" t="s">
        <v>376</v>
      </c>
      <c r="L5307" s="2" t="s">
        <v>160</v>
      </c>
      <c r="M5307" s="70">
        <v>1.3652777777777778E-3</v>
      </c>
    </row>
    <row r="5308" spans="1:13" x14ac:dyDescent="0.25">
      <c r="A5308" t="s">
        <v>127</v>
      </c>
      <c r="B5308" s="107" t="s">
        <v>186</v>
      </c>
      <c r="C5308" t="s">
        <v>957</v>
      </c>
      <c r="D5308" s="54">
        <v>44745</v>
      </c>
      <c r="E5308" s="107" t="s">
        <v>686</v>
      </c>
      <c r="F5308" s="107" t="s">
        <v>62</v>
      </c>
      <c r="G5308" s="20" t="s">
        <v>18</v>
      </c>
      <c r="H5308" s="2">
        <v>2</v>
      </c>
      <c r="I5308" s="2">
        <v>291</v>
      </c>
      <c r="J5308" s="2" t="s">
        <v>447</v>
      </c>
      <c r="K5308" s="2" t="s">
        <v>377</v>
      </c>
      <c r="L5308" s="2" t="s">
        <v>160</v>
      </c>
      <c r="M5308" s="70">
        <v>1.4486111111111108E-3</v>
      </c>
    </row>
    <row r="5309" spans="1:13" x14ac:dyDescent="0.25">
      <c r="A5309" t="s">
        <v>127</v>
      </c>
      <c r="B5309" s="107" t="s">
        <v>186</v>
      </c>
      <c r="C5309" t="s">
        <v>915</v>
      </c>
      <c r="D5309" s="54">
        <v>44745</v>
      </c>
      <c r="E5309" s="107" t="s">
        <v>686</v>
      </c>
      <c r="F5309" s="107" t="s">
        <v>62</v>
      </c>
      <c r="G5309" s="20" t="s">
        <v>18</v>
      </c>
      <c r="H5309" s="2">
        <v>3</v>
      </c>
      <c r="I5309" s="2">
        <v>141</v>
      </c>
      <c r="J5309" s="2" t="s">
        <v>449</v>
      </c>
      <c r="K5309" s="2" t="s">
        <v>64</v>
      </c>
      <c r="L5309" s="2" t="s">
        <v>23</v>
      </c>
      <c r="M5309" s="70">
        <v>1.4502314814814814E-3</v>
      </c>
    </row>
    <row r="5310" spans="1:13" x14ac:dyDescent="0.25">
      <c r="A5310" t="s">
        <v>127</v>
      </c>
      <c r="B5310" s="107" t="s">
        <v>186</v>
      </c>
      <c r="C5310" t="s">
        <v>915</v>
      </c>
      <c r="D5310" s="54">
        <v>44745</v>
      </c>
      <c r="E5310" s="107" t="s">
        <v>686</v>
      </c>
      <c r="F5310" s="107" t="s">
        <v>62</v>
      </c>
      <c r="G5310" s="20" t="s">
        <v>18</v>
      </c>
      <c r="H5310" s="2">
        <v>4</v>
      </c>
      <c r="I5310" s="2">
        <v>292</v>
      </c>
      <c r="J5310" s="2" t="s">
        <v>448</v>
      </c>
      <c r="K5310" s="2" t="s">
        <v>377</v>
      </c>
      <c r="L5310" s="2" t="s">
        <v>26</v>
      </c>
      <c r="M5310" s="70">
        <v>1.4937500000000001E-3</v>
      </c>
    </row>
    <row r="5311" spans="1:13" x14ac:dyDescent="0.25">
      <c r="A5311" t="s">
        <v>127</v>
      </c>
      <c r="B5311" s="107" t="s">
        <v>186</v>
      </c>
      <c r="C5311" t="s">
        <v>957</v>
      </c>
      <c r="D5311" s="54">
        <v>44745</v>
      </c>
      <c r="E5311" s="107" t="s">
        <v>686</v>
      </c>
      <c r="F5311" s="107" t="s">
        <v>62</v>
      </c>
      <c r="G5311" s="20" t="s">
        <v>18</v>
      </c>
      <c r="H5311" s="2">
        <v>5</v>
      </c>
      <c r="I5311" s="2">
        <v>1344</v>
      </c>
      <c r="J5311" s="2" t="s">
        <v>922</v>
      </c>
      <c r="K5311" s="2" t="s">
        <v>67</v>
      </c>
      <c r="L5311" s="2" t="s">
        <v>335</v>
      </c>
      <c r="M5311" s="70">
        <v>1.6298611111111112E-3</v>
      </c>
    </row>
    <row r="5312" spans="1:13" x14ac:dyDescent="0.25">
      <c r="A5312" t="s">
        <v>131</v>
      </c>
      <c r="B5312" s="20" t="s">
        <v>187</v>
      </c>
      <c r="C5312" t="s">
        <v>915</v>
      </c>
      <c r="D5312" s="54">
        <v>44745</v>
      </c>
      <c r="E5312" s="107" t="s">
        <v>686</v>
      </c>
      <c r="F5312" s="107" t="s">
        <v>62</v>
      </c>
      <c r="G5312" s="20" t="s">
        <v>20</v>
      </c>
      <c r="H5312" s="2">
        <v>1</v>
      </c>
      <c r="I5312" s="2">
        <v>10877</v>
      </c>
      <c r="J5312" s="2" t="s">
        <v>440</v>
      </c>
      <c r="K5312" s="2" t="s">
        <v>64</v>
      </c>
      <c r="L5312" s="2" t="s">
        <v>26</v>
      </c>
      <c r="M5312" s="70">
        <v>3.252199074074074E-3</v>
      </c>
    </row>
    <row r="5313" spans="1:24" x14ac:dyDescent="0.25">
      <c r="A5313" t="s">
        <v>131</v>
      </c>
      <c r="B5313" s="107" t="s">
        <v>187</v>
      </c>
      <c r="C5313" t="s">
        <v>915</v>
      </c>
      <c r="D5313" s="54">
        <v>44745</v>
      </c>
      <c r="E5313" s="107" t="s">
        <v>686</v>
      </c>
      <c r="F5313" s="107" t="s">
        <v>62</v>
      </c>
      <c r="G5313" s="20" t="s">
        <v>18</v>
      </c>
      <c r="H5313" s="2">
        <v>1</v>
      </c>
      <c r="I5313" s="2">
        <v>10685</v>
      </c>
      <c r="J5313" s="2" t="s">
        <v>440</v>
      </c>
      <c r="K5313" s="2" t="s">
        <v>64</v>
      </c>
      <c r="L5313" s="2" t="s">
        <v>572</v>
      </c>
      <c r="M5313" s="70">
        <v>2.8190972222222224E-3</v>
      </c>
    </row>
    <row r="5314" spans="1:24" x14ac:dyDescent="0.25">
      <c r="A5314" t="s">
        <v>131</v>
      </c>
      <c r="B5314" s="107" t="s">
        <v>187</v>
      </c>
      <c r="C5314" t="s">
        <v>915</v>
      </c>
      <c r="D5314" s="54">
        <v>44745</v>
      </c>
      <c r="E5314" s="107" t="s">
        <v>686</v>
      </c>
      <c r="F5314" s="107" t="s">
        <v>62</v>
      </c>
      <c r="G5314" s="20" t="s">
        <v>18</v>
      </c>
      <c r="H5314" s="2">
        <v>2</v>
      </c>
      <c r="I5314" s="2">
        <v>10893</v>
      </c>
      <c r="J5314" s="2" t="s">
        <v>573</v>
      </c>
      <c r="K5314" s="2" t="s">
        <v>267</v>
      </c>
      <c r="L5314" s="2" t="s">
        <v>572</v>
      </c>
      <c r="M5314" s="70">
        <v>2.8556712962962967E-3</v>
      </c>
    </row>
    <row r="5315" spans="1:24" x14ac:dyDescent="0.25">
      <c r="A5315" t="s">
        <v>96</v>
      </c>
      <c r="B5315" s="20" t="s">
        <v>188</v>
      </c>
      <c r="C5315" t="s">
        <v>923</v>
      </c>
      <c r="D5315" s="54">
        <v>44745</v>
      </c>
      <c r="E5315" s="107" t="s">
        <v>924</v>
      </c>
      <c r="F5315" s="107" t="s">
        <v>469</v>
      </c>
      <c r="G5315" s="20" t="s">
        <v>20</v>
      </c>
      <c r="H5315" s="2">
        <v>1</v>
      </c>
      <c r="I5315" s="2">
        <v>72</v>
      </c>
      <c r="J5315" s="2" t="s">
        <v>263</v>
      </c>
      <c r="K5315" s="2" t="s">
        <v>62</v>
      </c>
      <c r="L5315" s="2" t="s">
        <v>23</v>
      </c>
      <c r="M5315" s="16">
        <v>5.2</v>
      </c>
      <c r="N5315" s="16">
        <v>4.84</v>
      </c>
      <c r="O5315" s="16">
        <v>5.2</v>
      </c>
      <c r="P5315" s="16" t="s">
        <v>1</v>
      </c>
    </row>
    <row r="5316" spans="1:24" x14ac:dyDescent="0.25">
      <c r="A5316" t="s">
        <v>112</v>
      </c>
      <c r="B5316" s="20" t="s">
        <v>187</v>
      </c>
      <c r="C5316" t="s">
        <v>923</v>
      </c>
      <c r="D5316" s="54">
        <v>44745</v>
      </c>
      <c r="E5316" s="107" t="s">
        <v>924</v>
      </c>
      <c r="F5316" s="107" t="s">
        <v>469</v>
      </c>
      <c r="G5316" s="20" t="s">
        <v>18</v>
      </c>
      <c r="H5316" s="2">
        <v>3</v>
      </c>
      <c r="I5316" s="2">
        <v>74</v>
      </c>
      <c r="J5316" s="2" t="s">
        <v>302</v>
      </c>
      <c r="K5316" s="2" t="s">
        <v>62</v>
      </c>
      <c r="L5316" s="2" t="s">
        <v>23</v>
      </c>
      <c r="M5316" s="16">
        <v>18.16</v>
      </c>
      <c r="N5316" s="16"/>
      <c r="O5316" s="16"/>
      <c r="P5316" s="16"/>
    </row>
    <row r="5317" spans="1:24" x14ac:dyDescent="0.25">
      <c r="A5317" t="s">
        <v>109</v>
      </c>
      <c r="B5317" s="20" t="s">
        <v>187</v>
      </c>
      <c r="C5317" t="s">
        <v>923</v>
      </c>
      <c r="D5317" s="54">
        <v>44745</v>
      </c>
      <c r="E5317" s="107" t="s">
        <v>924</v>
      </c>
      <c r="F5317" s="107" t="s">
        <v>469</v>
      </c>
      <c r="G5317" s="107" t="s">
        <v>18</v>
      </c>
      <c r="H5317" s="2">
        <v>2</v>
      </c>
      <c r="I5317" s="2">
        <v>73</v>
      </c>
      <c r="J5317" s="2" t="s">
        <v>207</v>
      </c>
      <c r="K5317" s="2" t="s">
        <v>62</v>
      </c>
      <c r="L5317" s="2" t="s">
        <v>22</v>
      </c>
      <c r="M5317" s="16">
        <v>15.06</v>
      </c>
      <c r="N5317" s="16"/>
      <c r="O5317" s="16"/>
      <c r="P5317" s="16"/>
    </row>
    <row r="5318" spans="1:24" x14ac:dyDescent="0.25">
      <c r="A5318" t="s">
        <v>104</v>
      </c>
      <c r="B5318" s="20" t="s">
        <v>187</v>
      </c>
      <c r="C5318" t="s">
        <v>923</v>
      </c>
      <c r="D5318" s="54">
        <v>44745</v>
      </c>
      <c r="E5318" s="107" t="s">
        <v>924</v>
      </c>
      <c r="F5318" s="107" t="s">
        <v>469</v>
      </c>
      <c r="G5318" s="20" t="s">
        <v>20</v>
      </c>
      <c r="H5318" s="2">
        <v>1</v>
      </c>
      <c r="I5318" s="2">
        <v>71</v>
      </c>
      <c r="J5318" s="2" t="s">
        <v>287</v>
      </c>
      <c r="K5318" s="2" t="s">
        <v>62</v>
      </c>
      <c r="L5318" s="2" t="s">
        <v>22</v>
      </c>
      <c r="M5318" s="16">
        <v>10.53</v>
      </c>
      <c r="N5318" s="16"/>
      <c r="O5318" s="16"/>
      <c r="P5318" s="16"/>
    </row>
    <row r="5319" spans="1:24" x14ac:dyDescent="0.25">
      <c r="A5319" t="s">
        <v>98</v>
      </c>
      <c r="B5319" s="20" t="s">
        <v>188</v>
      </c>
      <c r="C5319" t="s">
        <v>923</v>
      </c>
      <c r="D5319" s="54">
        <v>44745</v>
      </c>
      <c r="E5319" s="107" t="s">
        <v>924</v>
      </c>
      <c r="F5319" s="107" t="s">
        <v>469</v>
      </c>
      <c r="G5319" s="20" t="s">
        <v>18</v>
      </c>
      <c r="H5319" s="2">
        <v>6</v>
      </c>
      <c r="I5319" s="2">
        <v>74</v>
      </c>
      <c r="J5319" s="2" t="s">
        <v>302</v>
      </c>
      <c r="K5319" s="2" t="s">
        <v>62</v>
      </c>
      <c r="L5319" s="2" t="s">
        <v>23</v>
      </c>
      <c r="M5319" s="16">
        <v>1.54</v>
      </c>
      <c r="N5319" s="16"/>
      <c r="O5319" s="16"/>
      <c r="P5319" s="16"/>
    </row>
    <row r="5320" spans="1:24" x14ac:dyDescent="0.25">
      <c r="A5320" t="s">
        <v>47</v>
      </c>
      <c r="B5320" s="107" t="s">
        <v>30</v>
      </c>
      <c r="C5320" t="s">
        <v>923</v>
      </c>
      <c r="D5320" s="54">
        <v>44745</v>
      </c>
      <c r="E5320" s="107" t="s">
        <v>924</v>
      </c>
      <c r="F5320" s="107" t="s">
        <v>469</v>
      </c>
      <c r="G5320" s="20" t="s">
        <v>18</v>
      </c>
      <c r="H5320" s="2">
        <v>1</v>
      </c>
      <c r="I5320" s="2">
        <v>73</v>
      </c>
      <c r="J5320" s="2" t="s">
        <v>207</v>
      </c>
      <c r="K5320" s="2" t="s">
        <v>62</v>
      </c>
      <c r="L5320" s="2" t="s">
        <v>22</v>
      </c>
      <c r="M5320" s="16">
        <v>13.81</v>
      </c>
      <c r="N5320" s="16">
        <v>13.68</v>
      </c>
      <c r="O5320" s="16">
        <v>13.81</v>
      </c>
      <c r="P5320" s="16" t="s">
        <v>1</v>
      </c>
    </row>
    <row r="5321" spans="1:24" x14ac:dyDescent="0.25">
      <c r="A5321" t="s">
        <v>33</v>
      </c>
      <c r="B5321" s="20" t="s">
        <v>30</v>
      </c>
      <c r="C5321" t="s">
        <v>923</v>
      </c>
      <c r="D5321" s="54">
        <v>44745</v>
      </c>
      <c r="E5321" s="107" t="s">
        <v>924</v>
      </c>
      <c r="F5321" s="107" t="s">
        <v>469</v>
      </c>
      <c r="G5321" s="20" t="s">
        <v>20</v>
      </c>
      <c r="H5321" s="2">
        <v>1</v>
      </c>
      <c r="I5321" s="2">
        <v>72</v>
      </c>
      <c r="J5321" s="2" t="s">
        <v>263</v>
      </c>
      <c r="K5321" s="2" t="s">
        <v>62</v>
      </c>
      <c r="L5321" s="2" t="s">
        <v>23</v>
      </c>
      <c r="M5321" s="16">
        <v>28.61</v>
      </c>
      <c r="N5321" s="16">
        <v>28.45</v>
      </c>
      <c r="O5321" s="16">
        <v>28.3</v>
      </c>
      <c r="P5321" s="16">
        <v>28.61</v>
      </c>
    </row>
    <row r="5322" spans="1:24" x14ac:dyDescent="0.25">
      <c r="A5322" t="s">
        <v>96</v>
      </c>
      <c r="B5322" s="20" t="s">
        <v>188</v>
      </c>
      <c r="C5322" t="s">
        <v>923</v>
      </c>
      <c r="D5322" s="54">
        <v>44745</v>
      </c>
      <c r="E5322" s="107" t="s">
        <v>924</v>
      </c>
      <c r="F5322" s="107" t="s">
        <v>469</v>
      </c>
      <c r="G5322" s="107" t="s">
        <v>20</v>
      </c>
      <c r="H5322" s="2">
        <v>1</v>
      </c>
      <c r="I5322" s="2">
        <v>71</v>
      </c>
      <c r="J5322" s="2" t="s">
        <v>287</v>
      </c>
      <c r="K5322" s="2" t="s">
        <v>62</v>
      </c>
      <c r="L5322" s="2" t="s">
        <v>22</v>
      </c>
      <c r="M5322" s="16">
        <v>5.37</v>
      </c>
      <c r="N5322" s="16">
        <v>5.08</v>
      </c>
      <c r="O5322" s="16">
        <v>5.0599999999999996</v>
      </c>
      <c r="P5322" s="16">
        <v>5.37</v>
      </c>
      <c r="Q5322" s="20"/>
      <c r="R5322" s="20"/>
      <c r="S5322" s="20"/>
      <c r="V5322"/>
      <c r="W5322"/>
      <c r="X5322"/>
    </row>
    <row r="5323" spans="1:24" x14ac:dyDescent="0.25">
      <c r="A5323" t="s">
        <v>29</v>
      </c>
      <c r="B5323" s="20" t="s">
        <v>30</v>
      </c>
      <c r="C5323" t="s">
        <v>923</v>
      </c>
      <c r="D5323" s="54">
        <v>44745</v>
      </c>
      <c r="E5323" s="107" t="s">
        <v>924</v>
      </c>
      <c r="F5323" s="107" t="s">
        <v>469</v>
      </c>
      <c r="G5323" s="20" t="s">
        <v>18</v>
      </c>
      <c r="H5323" s="2">
        <v>6</v>
      </c>
      <c r="I5323" s="2">
        <v>74</v>
      </c>
      <c r="J5323" s="2" t="s">
        <v>302</v>
      </c>
      <c r="K5323" s="2" t="s">
        <v>62</v>
      </c>
      <c r="L5323" s="2" t="s">
        <v>23</v>
      </c>
      <c r="M5323" s="16">
        <v>24.69</v>
      </c>
      <c r="N5323" s="16" t="s">
        <v>1</v>
      </c>
      <c r="O5323" s="16">
        <v>23</v>
      </c>
      <c r="P5323" s="16">
        <v>24.69</v>
      </c>
    </row>
    <row r="5324" spans="1:24" x14ac:dyDescent="0.25">
      <c r="A5324" t="s">
        <v>46</v>
      </c>
      <c r="B5324" s="107" t="s">
        <v>30</v>
      </c>
      <c r="C5324" t="s">
        <v>923</v>
      </c>
      <c r="D5324" s="54">
        <v>44745</v>
      </c>
      <c r="E5324" s="107" t="s">
        <v>924</v>
      </c>
      <c r="F5324" s="107" t="s">
        <v>469</v>
      </c>
      <c r="G5324" s="20" t="s">
        <v>20</v>
      </c>
      <c r="H5324" s="2">
        <v>1</v>
      </c>
      <c r="I5324" s="2">
        <v>71</v>
      </c>
      <c r="J5324" s="2" t="s">
        <v>287</v>
      </c>
      <c r="K5324" s="2" t="s">
        <v>62</v>
      </c>
      <c r="L5324" s="2" t="s">
        <v>22</v>
      </c>
      <c r="M5324" s="16">
        <v>8.3000000000000007</v>
      </c>
      <c r="N5324" s="16">
        <v>7.66</v>
      </c>
      <c r="O5324" s="16">
        <v>7.81</v>
      </c>
      <c r="P5324" s="16">
        <v>8.3000000000000007</v>
      </c>
    </row>
    <row r="5325" spans="1:24" x14ac:dyDescent="0.25">
      <c r="A5325" t="s">
        <v>127</v>
      </c>
      <c r="B5325" s="20" t="s">
        <v>186</v>
      </c>
      <c r="C5325" t="s">
        <v>923</v>
      </c>
      <c r="D5325" s="54">
        <v>44745</v>
      </c>
      <c r="E5325" s="107" t="s">
        <v>924</v>
      </c>
      <c r="F5325" s="107" t="s">
        <v>469</v>
      </c>
      <c r="G5325" s="20" t="s">
        <v>20</v>
      </c>
      <c r="H5325" s="2">
        <v>3</v>
      </c>
      <c r="I5325" s="2">
        <v>72</v>
      </c>
      <c r="J5325" s="2" t="s">
        <v>263</v>
      </c>
      <c r="K5325" s="2" t="s">
        <v>62</v>
      </c>
      <c r="L5325" s="2" t="s">
        <v>23</v>
      </c>
      <c r="M5325" s="70">
        <v>1.8081018518518518E-3</v>
      </c>
    </row>
    <row r="5326" spans="1:24" x14ac:dyDescent="0.25">
      <c r="A5326" t="s">
        <v>127</v>
      </c>
      <c r="B5326" s="107" t="s">
        <v>186</v>
      </c>
      <c r="C5326" t="s">
        <v>923</v>
      </c>
      <c r="D5326" s="54">
        <v>44745</v>
      </c>
      <c r="E5326" s="107" t="s">
        <v>924</v>
      </c>
      <c r="F5326" s="107" t="s">
        <v>469</v>
      </c>
      <c r="G5326" s="20" t="s">
        <v>20</v>
      </c>
      <c r="H5326" s="2">
        <v>1</v>
      </c>
      <c r="I5326" s="2">
        <v>71</v>
      </c>
      <c r="J5326" s="2" t="s">
        <v>287</v>
      </c>
      <c r="K5326" s="2" t="s">
        <v>62</v>
      </c>
      <c r="L5326" s="2" t="s">
        <v>22</v>
      </c>
      <c r="M5326" s="70">
        <v>1.8289351851851852E-3</v>
      </c>
    </row>
    <row r="5327" spans="1:24" x14ac:dyDescent="0.25">
      <c r="A5327" t="s">
        <v>129</v>
      </c>
      <c r="B5327" s="107" t="s">
        <v>186</v>
      </c>
      <c r="C5327" t="s">
        <v>923</v>
      </c>
      <c r="D5327" s="54">
        <v>44745</v>
      </c>
      <c r="E5327" s="107" t="s">
        <v>924</v>
      </c>
      <c r="F5327" s="107" t="s">
        <v>469</v>
      </c>
      <c r="G5327" s="20" t="s">
        <v>18</v>
      </c>
      <c r="H5327" s="2">
        <v>7</v>
      </c>
      <c r="I5327" s="2">
        <v>74</v>
      </c>
      <c r="J5327" s="2" t="s">
        <v>302</v>
      </c>
      <c r="K5327" s="2" t="s">
        <v>62</v>
      </c>
      <c r="L5327" s="2" t="s">
        <v>23</v>
      </c>
      <c r="M5327" s="70">
        <v>2.2582175925925925E-3</v>
      </c>
    </row>
    <row r="5328" spans="1:24" x14ac:dyDescent="0.25">
      <c r="A5328" t="s">
        <v>129</v>
      </c>
      <c r="B5328" s="107" t="s">
        <v>186</v>
      </c>
      <c r="C5328" t="s">
        <v>923</v>
      </c>
      <c r="D5328" s="54">
        <v>44745</v>
      </c>
      <c r="E5328" s="107" t="s">
        <v>924</v>
      </c>
      <c r="F5328" s="107" t="s">
        <v>469</v>
      </c>
      <c r="G5328" s="20" t="s">
        <v>18</v>
      </c>
      <c r="H5328" s="2">
        <v>2</v>
      </c>
      <c r="I5328" s="2">
        <v>73</v>
      </c>
      <c r="J5328" s="2" t="s">
        <v>207</v>
      </c>
      <c r="K5328" s="2" t="s">
        <v>62</v>
      </c>
      <c r="L5328" s="2" t="s">
        <v>22</v>
      </c>
      <c r="M5328" s="70">
        <v>2.0738425925925928E-3</v>
      </c>
    </row>
    <row r="5329" spans="1:19" x14ac:dyDescent="0.25">
      <c r="A5329" t="s">
        <v>902</v>
      </c>
      <c r="B5329" s="20" t="s">
        <v>405</v>
      </c>
      <c r="C5329" t="s">
        <v>923</v>
      </c>
      <c r="D5329" s="54">
        <v>44745</v>
      </c>
      <c r="E5329" s="107" t="s">
        <v>924</v>
      </c>
      <c r="F5329" s="107" t="s">
        <v>469</v>
      </c>
      <c r="G5329" s="20" t="s">
        <v>20</v>
      </c>
      <c r="H5329" s="2">
        <v>1</v>
      </c>
      <c r="I5329" s="2">
        <v>71</v>
      </c>
      <c r="J5329" s="2" t="s">
        <v>287</v>
      </c>
      <c r="K5329" s="2" t="s">
        <v>62</v>
      </c>
      <c r="L5329" s="2" t="s">
        <v>22</v>
      </c>
      <c r="M5329" s="2">
        <v>3984</v>
      </c>
    </row>
    <row r="5330" spans="1:19" x14ac:dyDescent="0.25">
      <c r="A5330" t="s">
        <v>901</v>
      </c>
      <c r="B5330" s="107" t="s">
        <v>405</v>
      </c>
      <c r="C5330" t="s">
        <v>923</v>
      </c>
      <c r="D5330" s="54">
        <v>44745</v>
      </c>
      <c r="E5330" s="107" t="s">
        <v>924</v>
      </c>
      <c r="F5330" s="107" t="s">
        <v>469</v>
      </c>
      <c r="G5330" s="20" t="s">
        <v>20</v>
      </c>
      <c r="H5330" s="2">
        <v>1</v>
      </c>
      <c r="I5330" s="2">
        <v>72</v>
      </c>
      <c r="J5330" s="2" t="s">
        <v>263</v>
      </c>
      <c r="K5330" s="2" t="s">
        <v>62</v>
      </c>
      <c r="L5330" s="2" t="s">
        <v>23</v>
      </c>
      <c r="M5330" s="2">
        <v>3809</v>
      </c>
    </row>
    <row r="5331" spans="1:19" x14ac:dyDescent="0.25">
      <c r="A5331" t="s">
        <v>902</v>
      </c>
      <c r="B5331" s="107" t="s">
        <v>405</v>
      </c>
      <c r="C5331" t="s">
        <v>923</v>
      </c>
      <c r="D5331" s="54">
        <v>44745</v>
      </c>
      <c r="E5331" s="107" t="s">
        <v>924</v>
      </c>
      <c r="F5331" s="107" t="s">
        <v>469</v>
      </c>
      <c r="G5331" s="20" t="s">
        <v>18</v>
      </c>
      <c r="H5331" s="2">
        <v>1</v>
      </c>
      <c r="I5331" s="2">
        <v>73</v>
      </c>
      <c r="J5331" s="2" t="s">
        <v>207</v>
      </c>
      <c r="K5331" s="2" t="s">
        <v>62</v>
      </c>
      <c r="L5331" s="2" t="s">
        <v>22</v>
      </c>
      <c r="M5331" s="2">
        <v>4607</v>
      </c>
    </row>
    <row r="5332" spans="1:19" x14ac:dyDescent="0.25">
      <c r="A5332" t="s">
        <v>900</v>
      </c>
      <c r="B5332" s="107" t="s">
        <v>405</v>
      </c>
      <c r="C5332" t="s">
        <v>923</v>
      </c>
      <c r="D5332" s="54">
        <v>44745</v>
      </c>
      <c r="E5332" s="107" t="s">
        <v>924</v>
      </c>
      <c r="F5332" s="107" t="s">
        <v>469</v>
      </c>
      <c r="G5332" s="20" t="s">
        <v>18</v>
      </c>
      <c r="H5332" s="2">
        <v>9</v>
      </c>
      <c r="I5332" s="2">
        <v>74</v>
      </c>
      <c r="J5332" s="2" t="s">
        <v>302</v>
      </c>
      <c r="K5332" s="2" t="s">
        <v>62</v>
      </c>
      <c r="L5332" s="2" t="s">
        <v>23</v>
      </c>
      <c r="M5332" s="2">
        <v>3921</v>
      </c>
    </row>
    <row r="5333" spans="1:19" x14ac:dyDescent="0.25">
      <c r="A5333" t="s">
        <v>40</v>
      </c>
      <c r="B5333" s="20" t="s">
        <v>30</v>
      </c>
      <c r="C5333" t="s">
        <v>958</v>
      </c>
      <c r="D5333" s="54">
        <v>44745</v>
      </c>
      <c r="E5333" s="20" t="s">
        <v>959</v>
      </c>
      <c r="F5333" s="20" t="s">
        <v>851</v>
      </c>
      <c r="G5333" s="20" t="s">
        <v>18</v>
      </c>
      <c r="H5333" s="2">
        <v>1</v>
      </c>
      <c r="I5333" s="2">
        <v>1313</v>
      </c>
      <c r="J5333" s="2" t="s">
        <v>487</v>
      </c>
      <c r="K5333" s="2" t="s">
        <v>66</v>
      </c>
      <c r="L5333" s="2" t="s">
        <v>335</v>
      </c>
      <c r="M5333" s="16">
        <v>69.260000000000005</v>
      </c>
      <c r="N5333" s="16">
        <v>67.78</v>
      </c>
      <c r="O5333" s="16">
        <v>69</v>
      </c>
      <c r="P5333" s="16" t="s">
        <v>1</v>
      </c>
      <c r="Q5333" s="16">
        <v>68.89</v>
      </c>
      <c r="R5333" s="16" t="s">
        <v>1</v>
      </c>
      <c r="S5333" s="16">
        <v>69.260000000000005</v>
      </c>
    </row>
    <row r="5334" spans="1:19" x14ac:dyDescent="0.25">
      <c r="A5334" t="s">
        <v>139</v>
      </c>
      <c r="B5334" s="20" t="s">
        <v>186</v>
      </c>
      <c r="C5334" t="s">
        <v>958</v>
      </c>
      <c r="D5334" s="54">
        <v>44745</v>
      </c>
      <c r="E5334" s="108" t="s">
        <v>959</v>
      </c>
      <c r="F5334" s="108" t="s">
        <v>851</v>
      </c>
      <c r="G5334" s="20" t="s">
        <v>20</v>
      </c>
      <c r="H5334" s="2">
        <v>1</v>
      </c>
      <c r="I5334" s="2">
        <v>1269</v>
      </c>
      <c r="J5334" s="2" t="s">
        <v>895</v>
      </c>
      <c r="K5334" s="2" t="s">
        <v>64</v>
      </c>
      <c r="L5334" s="2" t="s">
        <v>160</v>
      </c>
      <c r="M5334" s="70">
        <v>8.258217592592593E-3</v>
      </c>
    </row>
    <row r="5335" spans="1:19" x14ac:dyDescent="0.25">
      <c r="A5335" t="s">
        <v>138</v>
      </c>
      <c r="B5335" s="108" t="s">
        <v>186</v>
      </c>
      <c r="C5335" t="s">
        <v>958</v>
      </c>
      <c r="D5335" s="54">
        <v>44745</v>
      </c>
      <c r="E5335" s="108" t="s">
        <v>959</v>
      </c>
      <c r="F5335" s="108" t="s">
        <v>851</v>
      </c>
      <c r="G5335" s="20" t="s">
        <v>18</v>
      </c>
      <c r="H5335" s="2">
        <v>5</v>
      </c>
      <c r="I5335" s="2">
        <v>1268</v>
      </c>
      <c r="J5335" s="2" t="s">
        <v>364</v>
      </c>
      <c r="K5335" s="2" t="s">
        <v>64</v>
      </c>
      <c r="L5335" s="2" t="s">
        <v>160</v>
      </c>
      <c r="M5335" s="70">
        <v>6.2901620370370359E-3</v>
      </c>
    </row>
    <row r="5336" spans="1:19" x14ac:dyDescent="0.25">
      <c r="A5336" t="s">
        <v>138</v>
      </c>
      <c r="B5336" s="108" t="s">
        <v>186</v>
      </c>
      <c r="C5336" t="s">
        <v>958</v>
      </c>
      <c r="D5336" s="54">
        <v>44745</v>
      </c>
      <c r="E5336" s="108" t="s">
        <v>959</v>
      </c>
      <c r="F5336" s="108" t="s">
        <v>851</v>
      </c>
      <c r="G5336" s="20" t="s">
        <v>18</v>
      </c>
      <c r="H5336" s="2">
        <v>7</v>
      </c>
      <c r="I5336" s="2">
        <v>1312</v>
      </c>
      <c r="J5336" s="2" t="s">
        <v>458</v>
      </c>
      <c r="K5336" s="2" t="s">
        <v>66</v>
      </c>
      <c r="L5336" s="2" t="s">
        <v>335</v>
      </c>
      <c r="M5336" s="70">
        <v>6.5732638888888889E-3</v>
      </c>
    </row>
    <row r="5337" spans="1:19" x14ac:dyDescent="0.25">
      <c r="A5337" t="s">
        <v>138</v>
      </c>
      <c r="B5337" s="108" t="s">
        <v>186</v>
      </c>
      <c r="C5337" t="s">
        <v>958</v>
      </c>
      <c r="D5337" s="54">
        <v>44745</v>
      </c>
      <c r="E5337" s="108" t="s">
        <v>959</v>
      </c>
      <c r="F5337" s="108" t="s">
        <v>851</v>
      </c>
      <c r="G5337" s="20" t="s">
        <v>18</v>
      </c>
      <c r="H5337" s="2">
        <v>8</v>
      </c>
      <c r="I5337" s="2">
        <v>1293</v>
      </c>
      <c r="J5337" s="2" t="s">
        <v>365</v>
      </c>
      <c r="K5337" s="2" t="s">
        <v>377</v>
      </c>
      <c r="L5337" s="2" t="s">
        <v>160</v>
      </c>
      <c r="M5337" s="70">
        <v>6.6443287037037035E-3</v>
      </c>
    </row>
    <row r="5338" spans="1:19" x14ac:dyDescent="0.25">
      <c r="A5338" t="s">
        <v>43</v>
      </c>
      <c r="B5338" s="20" t="s">
        <v>30</v>
      </c>
      <c r="C5338" t="s">
        <v>960</v>
      </c>
      <c r="D5338" s="54">
        <v>44590</v>
      </c>
      <c r="E5338" s="20" t="s">
        <v>961</v>
      </c>
      <c r="F5338" s="20" t="s">
        <v>864</v>
      </c>
      <c r="G5338" s="20" t="s">
        <v>18</v>
      </c>
      <c r="H5338" s="2">
        <v>1</v>
      </c>
      <c r="I5338" s="2">
        <v>3164</v>
      </c>
      <c r="J5338" s="2" t="s">
        <v>264</v>
      </c>
      <c r="K5338" s="2" t="s">
        <v>64</v>
      </c>
      <c r="L5338" s="2" t="s">
        <v>23</v>
      </c>
      <c r="M5338" s="16">
        <v>12.99</v>
      </c>
      <c r="N5338" s="16">
        <v>12.99</v>
      </c>
      <c r="O5338" s="16">
        <v>11.56</v>
      </c>
      <c r="P5338" s="16" t="s">
        <v>1</v>
      </c>
      <c r="Q5338" s="16">
        <v>11.89</v>
      </c>
      <c r="R5338" s="16">
        <v>12.18</v>
      </c>
      <c r="S5338" s="18" t="s">
        <v>1</v>
      </c>
    </row>
    <row r="5339" spans="1:19" x14ac:dyDescent="0.25">
      <c r="A5339" t="s">
        <v>99</v>
      </c>
      <c r="B5339" s="20" t="s">
        <v>187</v>
      </c>
      <c r="C5339" t="s">
        <v>960</v>
      </c>
      <c r="D5339" s="54">
        <v>44590</v>
      </c>
      <c r="E5339" s="110" t="s">
        <v>961</v>
      </c>
      <c r="F5339" s="110" t="s">
        <v>864</v>
      </c>
      <c r="G5339" s="110" t="s">
        <v>18</v>
      </c>
      <c r="H5339" s="2">
        <v>2</v>
      </c>
      <c r="I5339" s="2">
        <v>3153</v>
      </c>
      <c r="J5339" s="2" t="s">
        <v>368</v>
      </c>
      <c r="K5339" s="2" t="s">
        <v>64</v>
      </c>
      <c r="L5339" s="2" t="s">
        <v>23</v>
      </c>
      <c r="M5339" s="16">
        <v>7.52</v>
      </c>
    </row>
    <row r="5340" spans="1:19" x14ac:dyDescent="0.25">
      <c r="A5340" t="s">
        <v>99</v>
      </c>
      <c r="B5340" s="110" t="s">
        <v>187</v>
      </c>
      <c r="C5340" t="s">
        <v>960</v>
      </c>
      <c r="D5340" s="54">
        <v>44590</v>
      </c>
      <c r="E5340" s="110" t="s">
        <v>961</v>
      </c>
      <c r="F5340" s="110" t="s">
        <v>864</v>
      </c>
      <c r="G5340" s="110" t="s">
        <v>18</v>
      </c>
      <c r="H5340" s="2">
        <v>5</v>
      </c>
      <c r="I5340" s="2">
        <v>3154</v>
      </c>
      <c r="J5340" s="2" t="s">
        <v>302</v>
      </c>
      <c r="K5340" s="2" t="s">
        <v>64</v>
      </c>
      <c r="L5340" s="2" t="s">
        <v>23</v>
      </c>
      <c r="M5340" s="16">
        <v>7.66</v>
      </c>
    </row>
    <row r="5341" spans="1:19" x14ac:dyDescent="0.25">
      <c r="A5341" t="s">
        <v>103</v>
      </c>
      <c r="B5341" s="20" t="s">
        <v>187</v>
      </c>
      <c r="C5341" t="s">
        <v>960</v>
      </c>
      <c r="D5341" s="54">
        <v>44590</v>
      </c>
      <c r="E5341" s="110" t="s">
        <v>961</v>
      </c>
      <c r="F5341" s="110" t="s">
        <v>864</v>
      </c>
      <c r="G5341" s="20" t="s">
        <v>20</v>
      </c>
      <c r="H5341" s="2">
        <v>2</v>
      </c>
      <c r="I5341" s="2">
        <v>3155</v>
      </c>
      <c r="J5341" s="2" t="s">
        <v>423</v>
      </c>
      <c r="K5341" s="2" t="s">
        <v>64</v>
      </c>
      <c r="L5341" s="2" t="s">
        <v>23</v>
      </c>
      <c r="M5341" s="16">
        <v>10.41</v>
      </c>
    </row>
    <row r="5342" spans="1:19" x14ac:dyDescent="0.25">
      <c r="A5342" t="s">
        <v>103</v>
      </c>
      <c r="B5342" s="110" t="s">
        <v>187</v>
      </c>
      <c r="C5342" t="s">
        <v>960</v>
      </c>
      <c r="D5342" s="54">
        <v>44590</v>
      </c>
      <c r="E5342" s="110" t="s">
        <v>961</v>
      </c>
      <c r="F5342" s="110" t="s">
        <v>864</v>
      </c>
      <c r="G5342" s="20" t="s">
        <v>20</v>
      </c>
      <c r="H5342" s="2">
        <v>5</v>
      </c>
      <c r="I5342" s="2">
        <v>3156</v>
      </c>
      <c r="J5342" s="2" t="s">
        <v>372</v>
      </c>
      <c r="K5342" s="2" t="s">
        <v>64</v>
      </c>
      <c r="L5342" s="2" t="s">
        <v>23</v>
      </c>
      <c r="M5342" s="16">
        <v>10.48</v>
      </c>
    </row>
    <row r="5343" spans="1:19" x14ac:dyDescent="0.25">
      <c r="A5343" t="s">
        <v>98</v>
      </c>
      <c r="B5343" s="20" t="s">
        <v>188</v>
      </c>
      <c r="C5343" t="s">
        <v>962</v>
      </c>
      <c r="D5343" s="54">
        <v>44747</v>
      </c>
      <c r="E5343" s="20" t="s">
        <v>963</v>
      </c>
      <c r="F5343" s="20" t="s">
        <v>62</v>
      </c>
      <c r="G5343" s="20" t="s">
        <v>18</v>
      </c>
      <c r="H5343" s="2">
        <v>1</v>
      </c>
      <c r="I5343" s="2">
        <v>558</v>
      </c>
      <c r="J5343" s="2" t="s">
        <v>273</v>
      </c>
      <c r="K5343" s="2" t="s">
        <v>66</v>
      </c>
      <c r="L5343" s="2" t="s">
        <v>0</v>
      </c>
      <c r="M5343" s="16">
        <v>1.35</v>
      </c>
    </row>
    <row r="5344" spans="1:19" x14ac:dyDescent="0.25">
      <c r="A5344" t="s">
        <v>98</v>
      </c>
      <c r="B5344" s="111" t="s">
        <v>188</v>
      </c>
      <c r="C5344" t="s">
        <v>962</v>
      </c>
      <c r="D5344" s="54">
        <v>44747</v>
      </c>
      <c r="E5344" s="111" t="s">
        <v>963</v>
      </c>
      <c r="F5344" s="111" t="s">
        <v>62</v>
      </c>
      <c r="G5344" s="111" t="s">
        <v>18</v>
      </c>
      <c r="H5344" s="2">
        <v>2</v>
      </c>
      <c r="I5344" s="2">
        <v>357</v>
      </c>
      <c r="J5344" s="2" t="s">
        <v>275</v>
      </c>
      <c r="K5344" s="2" t="s">
        <v>258</v>
      </c>
      <c r="L5344" s="2" t="s">
        <v>0</v>
      </c>
      <c r="M5344" s="16">
        <v>1.35</v>
      </c>
    </row>
    <row r="5345" spans="1:13" x14ac:dyDescent="0.25">
      <c r="A5345" t="s">
        <v>98</v>
      </c>
      <c r="B5345" s="111" t="s">
        <v>188</v>
      </c>
      <c r="C5345" t="s">
        <v>962</v>
      </c>
      <c r="D5345" s="54">
        <v>44747</v>
      </c>
      <c r="E5345" s="111" t="s">
        <v>963</v>
      </c>
      <c r="F5345" s="111" t="s">
        <v>62</v>
      </c>
      <c r="G5345" s="111" t="s">
        <v>18</v>
      </c>
      <c r="H5345" s="2">
        <v>3</v>
      </c>
      <c r="I5345" s="2">
        <v>83</v>
      </c>
      <c r="J5345" s="2" t="s">
        <v>74</v>
      </c>
      <c r="K5345" s="2" t="s">
        <v>64</v>
      </c>
      <c r="L5345" s="2" t="s">
        <v>0</v>
      </c>
      <c r="M5345" s="16">
        <v>1.23</v>
      </c>
    </row>
    <row r="5346" spans="1:13" x14ac:dyDescent="0.25">
      <c r="A5346" t="s">
        <v>98</v>
      </c>
      <c r="B5346" s="111" t="s">
        <v>188</v>
      </c>
      <c r="C5346" t="s">
        <v>962</v>
      </c>
      <c r="D5346" s="54">
        <v>44747</v>
      </c>
      <c r="E5346" s="111" t="s">
        <v>963</v>
      </c>
      <c r="F5346" s="111" t="s">
        <v>62</v>
      </c>
      <c r="G5346" s="111" t="s">
        <v>18</v>
      </c>
      <c r="H5346" s="2">
        <v>3</v>
      </c>
      <c r="I5346" s="2">
        <v>161</v>
      </c>
      <c r="J5346" s="2" t="s">
        <v>75</v>
      </c>
      <c r="K5346" s="2" t="s">
        <v>65</v>
      </c>
      <c r="L5346" s="2" t="s">
        <v>0</v>
      </c>
      <c r="M5346" s="16">
        <v>1.23</v>
      </c>
    </row>
    <row r="5347" spans="1:13" x14ac:dyDescent="0.25">
      <c r="A5347" t="s">
        <v>98</v>
      </c>
      <c r="B5347" s="111" t="s">
        <v>188</v>
      </c>
      <c r="C5347" t="s">
        <v>962</v>
      </c>
      <c r="D5347" s="54">
        <v>44747</v>
      </c>
      <c r="E5347" s="111" t="s">
        <v>963</v>
      </c>
      <c r="F5347" s="111" t="s">
        <v>62</v>
      </c>
      <c r="G5347" s="111" t="s">
        <v>18</v>
      </c>
      <c r="H5347" s="2">
        <v>5</v>
      </c>
      <c r="I5347" s="2">
        <v>175</v>
      </c>
      <c r="J5347" s="2" t="s">
        <v>734</v>
      </c>
      <c r="K5347" s="2" t="s">
        <v>65</v>
      </c>
      <c r="L5347" s="2" t="s">
        <v>0</v>
      </c>
      <c r="M5347" s="16">
        <v>1.23</v>
      </c>
    </row>
    <row r="5348" spans="1:13" x14ac:dyDescent="0.25">
      <c r="A5348" t="s">
        <v>98</v>
      </c>
      <c r="B5348" s="111" t="s">
        <v>188</v>
      </c>
      <c r="C5348" t="s">
        <v>962</v>
      </c>
      <c r="D5348" s="54">
        <v>44747</v>
      </c>
      <c r="E5348" s="111" t="s">
        <v>963</v>
      </c>
      <c r="F5348" s="111" t="s">
        <v>62</v>
      </c>
      <c r="G5348" s="111" t="s">
        <v>18</v>
      </c>
      <c r="H5348" s="2">
        <v>6</v>
      </c>
      <c r="I5348" s="2">
        <v>104</v>
      </c>
      <c r="J5348" s="2" t="s">
        <v>24</v>
      </c>
      <c r="K5348" s="2" t="s">
        <v>64</v>
      </c>
      <c r="L5348" s="2" t="s">
        <v>0</v>
      </c>
      <c r="M5348" s="16">
        <v>1.23</v>
      </c>
    </row>
    <row r="5349" spans="1:13" x14ac:dyDescent="0.25">
      <c r="A5349" t="s">
        <v>98</v>
      </c>
      <c r="B5349" s="111" t="s">
        <v>188</v>
      </c>
      <c r="C5349" t="s">
        <v>962</v>
      </c>
      <c r="D5349" s="54">
        <v>44747</v>
      </c>
      <c r="E5349" s="111" t="s">
        <v>963</v>
      </c>
      <c r="F5349" s="111" t="s">
        <v>62</v>
      </c>
      <c r="G5349" s="111" t="s">
        <v>18</v>
      </c>
      <c r="H5349" s="2">
        <v>1</v>
      </c>
      <c r="I5349" s="2">
        <v>74</v>
      </c>
      <c r="J5349" s="2" t="s">
        <v>206</v>
      </c>
      <c r="K5349" s="2" t="s">
        <v>64</v>
      </c>
      <c r="L5349" s="2" t="s">
        <v>22</v>
      </c>
      <c r="M5349" s="16">
        <v>1.71</v>
      </c>
    </row>
    <row r="5350" spans="1:13" x14ac:dyDescent="0.25">
      <c r="A5350" t="s">
        <v>98</v>
      </c>
      <c r="B5350" s="111" t="s">
        <v>188</v>
      </c>
      <c r="C5350" t="s">
        <v>962</v>
      </c>
      <c r="D5350" s="54">
        <v>44747</v>
      </c>
      <c r="E5350" s="111" t="s">
        <v>963</v>
      </c>
      <c r="F5350" s="111" t="s">
        <v>62</v>
      </c>
      <c r="G5350" s="111" t="s">
        <v>18</v>
      </c>
      <c r="H5350" s="2">
        <v>2</v>
      </c>
      <c r="I5350" s="2">
        <v>157</v>
      </c>
      <c r="J5350" s="2" t="s">
        <v>203</v>
      </c>
      <c r="K5350" s="2" t="s">
        <v>64</v>
      </c>
      <c r="L5350" s="2" t="s">
        <v>22</v>
      </c>
      <c r="M5350" s="16">
        <v>1.63</v>
      </c>
    </row>
    <row r="5351" spans="1:13" x14ac:dyDescent="0.25">
      <c r="A5351" t="s">
        <v>98</v>
      </c>
      <c r="B5351" s="111" t="s">
        <v>188</v>
      </c>
      <c r="C5351" t="s">
        <v>962</v>
      </c>
      <c r="D5351" s="54">
        <v>44747</v>
      </c>
      <c r="E5351" s="111" t="s">
        <v>963</v>
      </c>
      <c r="F5351" s="111" t="s">
        <v>62</v>
      </c>
      <c r="G5351" s="111" t="s">
        <v>18</v>
      </c>
      <c r="H5351" s="2">
        <v>3</v>
      </c>
      <c r="I5351" s="2">
        <v>1308</v>
      </c>
      <c r="J5351" s="2" t="s">
        <v>903</v>
      </c>
      <c r="K5351" s="2" t="s">
        <v>64</v>
      </c>
      <c r="L5351" s="2" t="s">
        <v>22</v>
      </c>
      <c r="M5351" s="16">
        <v>1.47</v>
      </c>
    </row>
    <row r="5352" spans="1:13" x14ac:dyDescent="0.25">
      <c r="A5352" t="s">
        <v>98</v>
      </c>
      <c r="B5352" s="111" t="s">
        <v>188</v>
      </c>
      <c r="C5352" t="s">
        <v>962</v>
      </c>
      <c r="D5352" s="54">
        <v>44747</v>
      </c>
      <c r="E5352" s="111" t="s">
        <v>963</v>
      </c>
      <c r="F5352" s="111" t="s">
        <v>62</v>
      </c>
      <c r="G5352" s="111" t="s">
        <v>18</v>
      </c>
      <c r="H5352" s="2">
        <v>4</v>
      </c>
      <c r="I5352" s="2">
        <v>140</v>
      </c>
      <c r="J5352" s="2" t="s">
        <v>202</v>
      </c>
      <c r="K5352" s="2" t="s">
        <v>64</v>
      </c>
      <c r="L5352" s="2" t="s">
        <v>22</v>
      </c>
      <c r="M5352" s="16">
        <v>1.47</v>
      </c>
    </row>
    <row r="5353" spans="1:13" x14ac:dyDescent="0.25">
      <c r="A5353" t="s">
        <v>98</v>
      </c>
      <c r="B5353" s="111" t="s">
        <v>188</v>
      </c>
      <c r="C5353" t="s">
        <v>962</v>
      </c>
      <c r="D5353" s="54">
        <v>44747</v>
      </c>
      <c r="E5353" s="111" t="s">
        <v>963</v>
      </c>
      <c r="F5353" s="111" t="s">
        <v>62</v>
      </c>
      <c r="G5353" s="111" t="s">
        <v>18</v>
      </c>
      <c r="H5353" s="2">
        <v>5</v>
      </c>
      <c r="I5353" s="2">
        <v>1245</v>
      </c>
      <c r="J5353" s="2" t="s">
        <v>801</v>
      </c>
      <c r="K5353" s="2" t="s">
        <v>64</v>
      </c>
      <c r="L5353" s="2" t="s">
        <v>22</v>
      </c>
      <c r="M5353" s="16">
        <v>1.35</v>
      </c>
    </row>
    <row r="5354" spans="1:13" x14ac:dyDescent="0.25">
      <c r="A5354" t="s">
        <v>98</v>
      </c>
      <c r="B5354" s="111" t="s">
        <v>188</v>
      </c>
      <c r="C5354" t="s">
        <v>962</v>
      </c>
      <c r="D5354" s="54">
        <v>44747</v>
      </c>
      <c r="E5354" s="111" t="s">
        <v>963</v>
      </c>
      <c r="F5354" s="111" t="s">
        <v>62</v>
      </c>
      <c r="G5354" s="111" t="s">
        <v>18</v>
      </c>
      <c r="H5354" s="2">
        <v>6</v>
      </c>
      <c r="I5354" s="2">
        <v>160</v>
      </c>
      <c r="J5354" s="2" t="s">
        <v>209</v>
      </c>
      <c r="K5354" s="2" t="s">
        <v>64</v>
      </c>
      <c r="L5354" s="2" t="s">
        <v>22</v>
      </c>
      <c r="M5354" s="16">
        <v>1.3</v>
      </c>
    </row>
    <row r="5355" spans="1:13" x14ac:dyDescent="0.25">
      <c r="A5355" t="s">
        <v>98</v>
      </c>
      <c r="B5355" s="111" t="s">
        <v>188</v>
      </c>
      <c r="C5355" t="s">
        <v>962</v>
      </c>
      <c r="D5355" s="54">
        <v>44747</v>
      </c>
      <c r="E5355" s="111" t="s">
        <v>963</v>
      </c>
      <c r="F5355" s="111" t="s">
        <v>62</v>
      </c>
      <c r="G5355" s="111" t="s">
        <v>18</v>
      </c>
      <c r="H5355" s="2">
        <v>7</v>
      </c>
      <c r="I5355" s="2">
        <v>806</v>
      </c>
      <c r="J5355" s="2" t="s">
        <v>298</v>
      </c>
      <c r="K5355" s="2" t="s">
        <v>66</v>
      </c>
      <c r="L5355" s="2" t="s">
        <v>22</v>
      </c>
      <c r="M5355" s="16">
        <v>1.25</v>
      </c>
    </row>
    <row r="5356" spans="1:13" x14ac:dyDescent="0.25">
      <c r="A5356" t="s">
        <v>98</v>
      </c>
      <c r="B5356" s="111" t="s">
        <v>188</v>
      </c>
      <c r="C5356" t="s">
        <v>962</v>
      </c>
      <c r="D5356" s="54">
        <v>44747</v>
      </c>
      <c r="E5356" s="111" t="s">
        <v>963</v>
      </c>
      <c r="F5356" s="111" t="s">
        <v>62</v>
      </c>
      <c r="G5356" s="111" t="s">
        <v>18</v>
      </c>
      <c r="H5356" s="2">
        <v>1</v>
      </c>
      <c r="I5356" s="2">
        <v>941</v>
      </c>
      <c r="J5356" s="2" t="s">
        <v>489</v>
      </c>
      <c r="K5356" s="2" t="s">
        <v>65</v>
      </c>
      <c r="L5356" s="2" t="s">
        <v>23</v>
      </c>
      <c r="M5356" s="16">
        <v>1.9</v>
      </c>
    </row>
    <row r="5357" spans="1:13" x14ac:dyDescent="0.25">
      <c r="A5357" t="s">
        <v>98</v>
      </c>
      <c r="B5357" s="111" t="s">
        <v>188</v>
      </c>
      <c r="C5357" t="s">
        <v>962</v>
      </c>
      <c r="D5357" s="54">
        <v>44747</v>
      </c>
      <c r="E5357" s="111" t="s">
        <v>963</v>
      </c>
      <c r="F5357" s="111" t="s">
        <v>62</v>
      </c>
      <c r="G5357" s="111" t="s">
        <v>18</v>
      </c>
      <c r="H5357" s="2">
        <v>2</v>
      </c>
      <c r="I5357" s="2">
        <v>690</v>
      </c>
      <c r="J5357" s="2" t="s">
        <v>398</v>
      </c>
      <c r="K5357" s="2" t="s">
        <v>64</v>
      </c>
      <c r="L5357" s="2" t="s">
        <v>23</v>
      </c>
      <c r="M5357" s="16">
        <v>1.75</v>
      </c>
    </row>
    <row r="5358" spans="1:13" x14ac:dyDescent="0.25">
      <c r="A5358" t="s">
        <v>98</v>
      </c>
      <c r="B5358" s="111" t="s">
        <v>188</v>
      </c>
      <c r="C5358" t="s">
        <v>962</v>
      </c>
      <c r="D5358" s="54">
        <v>44747</v>
      </c>
      <c r="E5358" s="111" t="s">
        <v>963</v>
      </c>
      <c r="F5358" s="111" t="s">
        <v>62</v>
      </c>
      <c r="G5358" s="111" t="s">
        <v>18</v>
      </c>
      <c r="H5358" s="2">
        <v>3</v>
      </c>
      <c r="I5358" s="2">
        <v>1042</v>
      </c>
      <c r="J5358" s="2" t="s">
        <v>472</v>
      </c>
      <c r="K5358" s="2" t="s">
        <v>64</v>
      </c>
      <c r="L5358" s="2" t="s">
        <v>23</v>
      </c>
      <c r="M5358" s="16">
        <v>1.59</v>
      </c>
    </row>
    <row r="5359" spans="1:13" x14ac:dyDescent="0.25">
      <c r="A5359" t="s">
        <v>98</v>
      </c>
      <c r="B5359" s="111" t="s">
        <v>188</v>
      </c>
      <c r="C5359" t="s">
        <v>962</v>
      </c>
      <c r="D5359" s="54">
        <v>44747</v>
      </c>
      <c r="E5359" s="111" t="s">
        <v>963</v>
      </c>
      <c r="F5359" s="111" t="s">
        <v>62</v>
      </c>
      <c r="G5359" s="111" t="s">
        <v>18</v>
      </c>
      <c r="H5359" s="2">
        <v>4</v>
      </c>
      <c r="I5359" s="2">
        <v>519</v>
      </c>
      <c r="J5359" s="2" t="s">
        <v>318</v>
      </c>
      <c r="K5359" s="2" t="s">
        <v>65</v>
      </c>
      <c r="L5359" s="2" t="s">
        <v>23</v>
      </c>
      <c r="M5359" s="16">
        <v>1.51</v>
      </c>
    </row>
    <row r="5360" spans="1:13" x14ac:dyDescent="0.25">
      <c r="A5360" t="s">
        <v>98</v>
      </c>
      <c r="B5360" s="111" t="s">
        <v>188</v>
      </c>
      <c r="C5360" t="s">
        <v>962</v>
      </c>
      <c r="D5360" s="54">
        <v>44747</v>
      </c>
      <c r="E5360" s="111" t="s">
        <v>963</v>
      </c>
      <c r="F5360" s="111" t="s">
        <v>62</v>
      </c>
      <c r="G5360" s="20" t="s">
        <v>20</v>
      </c>
      <c r="H5360" s="2">
        <v>1</v>
      </c>
      <c r="I5360" s="2">
        <v>128</v>
      </c>
      <c r="J5360" s="2" t="s">
        <v>154</v>
      </c>
      <c r="K5360" s="2" t="s">
        <v>64</v>
      </c>
      <c r="L5360" s="2" t="s">
        <v>0</v>
      </c>
      <c r="M5360" s="16">
        <v>1.36</v>
      </c>
    </row>
    <row r="5361" spans="1:13" x14ac:dyDescent="0.25">
      <c r="A5361" t="s">
        <v>98</v>
      </c>
      <c r="B5361" s="111" t="s">
        <v>188</v>
      </c>
      <c r="C5361" t="s">
        <v>962</v>
      </c>
      <c r="D5361" s="54">
        <v>44747</v>
      </c>
      <c r="E5361" s="111" t="s">
        <v>963</v>
      </c>
      <c r="F5361" s="111" t="s">
        <v>62</v>
      </c>
      <c r="G5361" s="111" t="s">
        <v>20</v>
      </c>
      <c r="H5361" s="2">
        <v>2</v>
      </c>
      <c r="I5361" s="2">
        <v>51</v>
      </c>
      <c r="J5361" s="2" t="s">
        <v>60</v>
      </c>
      <c r="K5361" s="2" t="s">
        <v>64</v>
      </c>
      <c r="L5361" s="2" t="s">
        <v>0</v>
      </c>
      <c r="M5361" s="16">
        <v>1.33</v>
      </c>
    </row>
    <row r="5362" spans="1:13" x14ac:dyDescent="0.25">
      <c r="A5362" t="s">
        <v>98</v>
      </c>
      <c r="B5362" s="111" t="s">
        <v>188</v>
      </c>
      <c r="C5362" t="s">
        <v>962</v>
      </c>
      <c r="D5362" s="54">
        <v>44747</v>
      </c>
      <c r="E5362" s="111" t="s">
        <v>963</v>
      </c>
      <c r="F5362" s="111" t="s">
        <v>62</v>
      </c>
      <c r="G5362" s="111" t="s">
        <v>20</v>
      </c>
      <c r="H5362" s="2">
        <v>3</v>
      </c>
      <c r="I5362" s="2">
        <v>107</v>
      </c>
      <c r="J5362" s="2" t="s">
        <v>271</v>
      </c>
      <c r="K5362" s="2" t="s">
        <v>64</v>
      </c>
      <c r="L5362" s="2" t="s">
        <v>0</v>
      </c>
      <c r="M5362" s="16">
        <v>1.27</v>
      </c>
    </row>
    <row r="5363" spans="1:13" x14ac:dyDescent="0.25">
      <c r="A5363" t="s">
        <v>98</v>
      </c>
      <c r="B5363" s="111" t="s">
        <v>188</v>
      </c>
      <c r="C5363" t="s">
        <v>962</v>
      </c>
      <c r="D5363" s="54">
        <v>44747</v>
      </c>
      <c r="E5363" s="111" t="s">
        <v>963</v>
      </c>
      <c r="F5363" s="111" t="s">
        <v>62</v>
      </c>
      <c r="G5363" s="111" t="s">
        <v>20</v>
      </c>
      <c r="H5363" s="2">
        <v>4</v>
      </c>
      <c r="I5363" s="2">
        <v>236</v>
      </c>
      <c r="J5363" s="2" t="s">
        <v>278</v>
      </c>
      <c r="K5363" s="2" t="s">
        <v>66</v>
      </c>
      <c r="L5363" s="2" t="s">
        <v>0</v>
      </c>
      <c r="M5363" s="16">
        <v>1.21</v>
      </c>
    </row>
    <row r="5364" spans="1:13" x14ac:dyDescent="0.25">
      <c r="A5364" t="s">
        <v>98</v>
      </c>
      <c r="B5364" s="111" t="s">
        <v>188</v>
      </c>
      <c r="C5364" t="s">
        <v>962</v>
      </c>
      <c r="D5364" s="54">
        <v>44747</v>
      </c>
      <c r="E5364" s="111" t="s">
        <v>963</v>
      </c>
      <c r="F5364" s="111" t="s">
        <v>62</v>
      </c>
      <c r="G5364" s="111" t="s">
        <v>20</v>
      </c>
      <c r="H5364" s="2">
        <v>4</v>
      </c>
      <c r="I5364" s="2">
        <v>129</v>
      </c>
      <c r="J5364" s="2" t="s">
        <v>68</v>
      </c>
      <c r="K5364" s="2" t="s">
        <v>64</v>
      </c>
      <c r="L5364" s="2" t="s">
        <v>0</v>
      </c>
      <c r="M5364" s="16">
        <v>1.21</v>
      </c>
    </row>
    <row r="5365" spans="1:13" x14ac:dyDescent="0.25">
      <c r="A5365" t="s">
        <v>98</v>
      </c>
      <c r="B5365" s="111" t="s">
        <v>188</v>
      </c>
      <c r="C5365" t="s">
        <v>962</v>
      </c>
      <c r="D5365" s="54">
        <v>44747</v>
      </c>
      <c r="E5365" s="111" t="s">
        <v>963</v>
      </c>
      <c r="F5365" s="111" t="s">
        <v>62</v>
      </c>
      <c r="G5365" s="111" t="s">
        <v>20</v>
      </c>
      <c r="H5365" s="2">
        <v>4</v>
      </c>
      <c r="I5365" s="2">
        <v>172</v>
      </c>
      <c r="J5365" s="2" t="s">
        <v>151</v>
      </c>
      <c r="K5365" s="2" t="s">
        <v>65</v>
      </c>
      <c r="L5365" s="2" t="s">
        <v>0</v>
      </c>
      <c r="M5365" s="16">
        <v>1.21</v>
      </c>
    </row>
    <row r="5366" spans="1:13" x14ac:dyDescent="0.25">
      <c r="A5366" t="s">
        <v>98</v>
      </c>
      <c r="B5366" s="111" t="s">
        <v>188</v>
      </c>
      <c r="C5366" t="s">
        <v>962</v>
      </c>
      <c r="D5366" s="54">
        <v>44747</v>
      </c>
      <c r="E5366" s="111" t="s">
        <v>963</v>
      </c>
      <c r="F5366" s="111" t="s">
        <v>62</v>
      </c>
      <c r="G5366" s="111" t="s">
        <v>20</v>
      </c>
      <c r="H5366" s="2">
        <v>7</v>
      </c>
      <c r="I5366" s="2">
        <v>90</v>
      </c>
      <c r="J5366" s="2" t="s">
        <v>150</v>
      </c>
      <c r="K5366" s="2" t="s">
        <v>64</v>
      </c>
      <c r="L5366" s="2" t="s">
        <v>0</v>
      </c>
      <c r="M5366" s="16">
        <v>1.18</v>
      </c>
    </row>
    <row r="5367" spans="1:13" x14ac:dyDescent="0.25">
      <c r="A5367" t="s">
        <v>98</v>
      </c>
      <c r="B5367" s="111" t="s">
        <v>188</v>
      </c>
      <c r="C5367" t="s">
        <v>962</v>
      </c>
      <c r="D5367" s="54">
        <v>44747</v>
      </c>
      <c r="E5367" s="111" t="s">
        <v>963</v>
      </c>
      <c r="F5367" s="111" t="s">
        <v>62</v>
      </c>
      <c r="G5367" s="111" t="s">
        <v>20</v>
      </c>
      <c r="H5367" s="2">
        <v>8</v>
      </c>
      <c r="I5367" s="2">
        <v>1257</v>
      </c>
      <c r="J5367" s="2" t="s">
        <v>786</v>
      </c>
      <c r="K5367" s="2" t="s">
        <v>787</v>
      </c>
      <c r="L5367" s="2" t="s">
        <v>0</v>
      </c>
      <c r="M5367" s="16">
        <v>1.1399999999999999</v>
      </c>
    </row>
    <row r="5368" spans="1:13" x14ac:dyDescent="0.25">
      <c r="A5368" t="s">
        <v>98</v>
      </c>
      <c r="B5368" s="111" t="s">
        <v>188</v>
      </c>
      <c r="C5368" t="s">
        <v>962</v>
      </c>
      <c r="D5368" s="54">
        <v>44747</v>
      </c>
      <c r="E5368" s="111" t="s">
        <v>963</v>
      </c>
      <c r="F5368" s="111" t="s">
        <v>62</v>
      </c>
      <c r="G5368" s="111" t="s">
        <v>20</v>
      </c>
      <c r="H5368" s="2">
        <v>9</v>
      </c>
      <c r="I5368" s="2">
        <v>1258</v>
      </c>
      <c r="J5368" s="2" t="s">
        <v>788</v>
      </c>
      <c r="K5368" s="2" t="s">
        <v>787</v>
      </c>
      <c r="L5368" s="2" t="s">
        <v>0</v>
      </c>
      <c r="M5368" s="16">
        <v>1</v>
      </c>
    </row>
    <row r="5369" spans="1:13" x14ac:dyDescent="0.25">
      <c r="A5369" t="s">
        <v>98</v>
      </c>
      <c r="B5369" s="111" t="s">
        <v>188</v>
      </c>
      <c r="C5369" t="s">
        <v>962</v>
      </c>
      <c r="D5369" s="54">
        <v>44747</v>
      </c>
      <c r="E5369" s="111" t="s">
        <v>963</v>
      </c>
      <c r="F5369" s="111" t="s">
        <v>62</v>
      </c>
      <c r="G5369" s="111" t="s">
        <v>20</v>
      </c>
      <c r="H5369" s="2">
        <v>1</v>
      </c>
      <c r="I5369" s="2">
        <v>180</v>
      </c>
      <c r="J5369" s="2" t="s">
        <v>240</v>
      </c>
      <c r="K5369" s="2" t="s">
        <v>65</v>
      </c>
      <c r="L5369" s="2" t="s">
        <v>22</v>
      </c>
      <c r="M5369" s="16">
        <v>1.41</v>
      </c>
    </row>
    <row r="5370" spans="1:13" x14ac:dyDescent="0.25">
      <c r="A5370" t="s">
        <v>98</v>
      </c>
      <c r="B5370" s="111" t="s">
        <v>188</v>
      </c>
      <c r="C5370" t="s">
        <v>962</v>
      </c>
      <c r="D5370" s="54">
        <v>44747</v>
      </c>
      <c r="E5370" s="111" t="s">
        <v>963</v>
      </c>
      <c r="F5370" s="111" t="s">
        <v>62</v>
      </c>
      <c r="G5370" s="111" t="s">
        <v>20</v>
      </c>
      <c r="H5370" s="2">
        <v>2</v>
      </c>
      <c r="I5370" s="2">
        <v>109</v>
      </c>
      <c r="J5370" s="2" t="s">
        <v>214</v>
      </c>
      <c r="K5370" s="2" t="s">
        <v>64</v>
      </c>
      <c r="L5370" s="2" t="s">
        <v>22</v>
      </c>
      <c r="M5370" s="16">
        <v>1.37</v>
      </c>
    </row>
    <row r="5371" spans="1:13" x14ac:dyDescent="0.25">
      <c r="A5371" t="s">
        <v>98</v>
      </c>
      <c r="B5371" s="111" t="s">
        <v>188</v>
      </c>
      <c r="C5371" t="s">
        <v>962</v>
      </c>
      <c r="D5371" s="54">
        <v>44747</v>
      </c>
      <c r="E5371" s="111" t="s">
        <v>963</v>
      </c>
      <c r="F5371" s="111" t="s">
        <v>62</v>
      </c>
      <c r="G5371" s="111" t="s">
        <v>20</v>
      </c>
      <c r="H5371" s="2">
        <v>3</v>
      </c>
      <c r="I5371" s="2">
        <v>241</v>
      </c>
      <c r="J5371" s="2" t="s">
        <v>216</v>
      </c>
      <c r="K5371" s="2" t="s">
        <v>66</v>
      </c>
      <c r="L5371" s="2" t="s">
        <v>22</v>
      </c>
      <c r="M5371" s="16">
        <v>1.37</v>
      </c>
    </row>
    <row r="5372" spans="1:13" x14ac:dyDescent="0.25">
      <c r="A5372" t="s">
        <v>98</v>
      </c>
      <c r="B5372" s="111" t="s">
        <v>188</v>
      </c>
      <c r="C5372" t="s">
        <v>962</v>
      </c>
      <c r="D5372" s="54">
        <v>44747</v>
      </c>
      <c r="E5372" s="111" t="s">
        <v>963</v>
      </c>
      <c r="F5372" s="111" t="s">
        <v>62</v>
      </c>
      <c r="G5372" s="111" t="s">
        <v>20</v>
      </c>
      <c r="H5372" s="2">
        <v>4</v>
      </c>
      <c r="I5372" s="2">
        <v>199</v>
      </c>
      <c r="J5372" s="2" t="s">
        <v>243</v>
      </c>
      <c r="K5372" s="2" t="s">
        <v>65</v>
      </c>
      <c r="L5372" s="2" t="s">
        <v>22</v>
      </c>
      <c r="M5372" s="16">
        <v>1.33</v>
      </c>
    </row>
    <row r="5373" spans="1:13" x14ac:dyDescent="0.25">
      <c r="A5373" t="s">
        <v>98</v>
      </c>
      <c r="B5373" s="111" t="s">
        <v>188</v>
      </c>
      <c r="C5373" t="s">
        <v>962</v>
      </c>
      <c r="D5373" s="54">
        <v>44747</v>
      </c>
      <c r="E5373" s="111" t="s">
        <v>963</v>
      </c>
      <c r="F5373" s="111" t="s">
        <v>62</v>
      </c>
      <c r="G5373" s="111" t="s">
        <v>20</v>
      </c>
      <c r="H5373" s="2">
        <v>5</v>
      </c>
      <c r="I5373" s="2">
        <v>123</v>
      </c>
      <c r="J5373" s="2" t="s">
        <v>221</v>
      </c>
      <c r="K5373" s="2" t="s">
        <v>64</v>
      </c>
      <c r="L5373" s="2" t="s">
        <v>22</v>
      </c>
      <c r="M5373" s="16">
        <v>1.29</v>
      </c>
    </row>
    <row r="5374" spans="1:13" x14ac:dyDescent="0.25">
      <c r="A5374" t="s">
        <v>98</v>
      </c>
      <c r="B5374" s="111" t="s">
        <v>188</v>
      </c>
      <c r="C5374" t="s">
        <v>962</v>
      </c>
      <c r="D5374" s="54">
        <v>44747</v>
      </c>
      <c r="E5374" s="111" t="s">
        <v>963</v>
      </c>
      <c r="F5374" s="111" t="s">
        <v>62</v>
      </c>
      <c r="G5374" s="111" t="s">
        <v>20</v>
      </c>
      <c r="H5374" s="2">
        <v>6</v>
      </c>
      <c r="I5374" s="2">
        <v>769</v>
      </c>
      <c r="J5374" s="2" t="s">
        <v>293</v>
      </c>
      <c r="K5374" s="2" t="s">
        <v>66</v>
      </c>
      <c r="L5374" s="2" t="s">
        <v>22</v>
      </c>
      <c r="M5374" s="16">
        <v>1.25</v>
      </c>
    </row>
    <row r="5375" spans="1:13" x14ac:dyDescent="0.25">
      <c r="A5375" t="s">
        <v>98</v>
      </c>
      <c r="B5375" s="111" t="s">
        <v>188</v>
      </c>
      <c r="C5375" t="s">
        <v>962</v>
      </c>
      <c r="D5375" s="54">
        <v>44747</v>
      </c>
      <c r="E5375" s="111" t="s">
        <v>963</v>
      </c>
      <c r="F5375" s="111" t="s">
        <v>62</v>
      </c>
      <c r="G5375" s="111" t="s">
        <v>20</v>
      </c>
      <c r="H5375" s="2">
        <v>7</v>
      </c>
      <c r="I5375" s="2">
        <v>150</v>
      </c>
      <c r="J5375" s="2" t="s">
        <v>235</v>
      </c>
      <c r="K5375" s="2" t="s">
        <v>64</v>
      </c>
      <c r="L5375" s="2" t="s">
        <v>22</v>
      </c>
      <c r="M5375" s="16">
        <v>1.25</v>
      </c>
    </row>
    <row r="5376" spans="1:13" x14ac:dyDescent="0.25">
      <c r="A5376" t="s">
        <v>98</v>
      </c>
      <c r="B5376" s="111" t="s">
        <v>188</v>
      </c>
      <c r="C5376" t="s">
        <v>962</v>
      </c>
      <c r="D5376" s="54">
        <v>44747</v>
      </c>
      <c r="E5376" s="111" t="s">
        <v>963</v>
      </c>
      <c r="F5376" s="111" t="s">
        <v>62</v>
      </c>
      <c r="G5376" s="111" t="s">
        <v>20</v>
      </c>
      <c r="H5376" s="2">
        <v>1</v>
      </c>
      <c r="I5376" s="2">
        <v>697</v>
      </c>
      <c r="J5376" s="2" t="s">
        <v>304</v>
      </c>
      <c r="K5376" s="2" t="s">
        <v>64</v>
      </c>
      <c r="L5376" s="2" t="s">
        <v>23</v>
      </c>
      <c r="M5376" s="16">
        <v>1.5</v>
      </c>
    </row>
    <row r="5377" spans="1:24" x14ac:dyDescent="0.25">
      <c r="A5377" t="s">
        <v>98</v>
      </c>
      <c r="B5377" s="111" t="s">
        <v>188</v>
      </c>
      <c r="C5377" t="s">
        <v>962</v>
      </c>
      <c r="D5377" s="54">
        <v>44747</v>
      </c>
      <c r="E5377" s="111" t="s">
        <v>963</v>
      </c>
      <c r="F5377" s="111" t="s">
        <v>62</v>
      </c>
      <c r="G5377" s="111" t="s">
        <v>20</v>
      </c>
      <c r="H5377" s="2">
        <v>2</v>
      </c>
      <c r="I5377" s="2">
        <v>2</v>
      </c>
      <c r="J5377" s="2" t="s">
        <v>355</v>
      </c>
      <c r="K5377" s="2" t="s">
        <v>64</v>
      </c>
      <c r="L5377" s="2" t="s">
        <v>23</v>
      </c>
      <c r="M5377" s="16">
        <v>1.37</v>
      </c>
    </row>
    <row r="5378" spans="1:24" x14ac:dyDescent="0.25">
      <c r="A5378" t="s">
        <v>98</v>
      </c>
      <c r="B5378" s="111" t="s">
        <v>188</v>
      </c>
      <c r="C5378" t="s">
        <v>962</v>
      </c>
      <c r="D5378" s="54">
        <v>44747</v>
      </c>
      <c r="E5378" s="111" t="s">
        <v>963</v>
      </c>
      <c r="F5378" s="111" t="s">
        <v>62</v>
      </c>
      <c r="G5378" s="111" t="s">
        <v>20</v>
      </c>
      <c r="H5378" s="2">
        <v>3</v>
      </c>
      <c r="I5378" s="2">
        <v>822</v>
      </c>
      <c r="J5378" s="2" t="s">
        <v>305</v>
      </c>
      <c r="K5378" s="2" t="s">
        <v>64</v>
      </c>
      <c r="L5378" s="2" t="s">
        <v>23</v>
      </c>
      <c r="M5378" s="16">
        <v>1.37</v>
      </c>
    </row>
    <row r="5379" spans="1:24" x14ac:dyDescent="0.25">
      <c r="A5379" t="s">
        <v>112</v>
      </c>
      <c r="B5379" s="111" t="s">
        <v>187</v>
      </c>
      <c r="C5379" t="s">
        <v>964</v>
      </c>
      <c r="D5379" s="54">
        <v>44751</v>
      </c>
      <c r="E5379" s="111" t="s">
        <v>965</v>
      </c>
      <c r="F5379" s="111" t="s">
        <v>469</v>
      </c>
      <c r="G5379" s="111" t="s">
        <v>18</v>
      </c>
      <c r="H5379" s="2">
        <v>6</v>
      </c>
      <c r="I5379" s="2">
        <v>527</v>
      </c>
      <c r="J5379" s="2" t="s">
        <v>369</v>
      </c>
      <c r="K5379" s="2" t="s">
        <v>62</v>
      </c>
      <c r="L5379" s="2" t="s">
        <v>23</v>
      </c>
      <c r="M5379" s="16">
        <v>15.37</v>
      </c>
      <c r="N5379" s="16"/>
      <c r="O5379" s="16"/>
      <c r="P5379" s="16"/>
      <c r="Q5379" s="16"/>
    </row>
    <row r="5380" spans="1:24" x14ac:dyDescent="0.25">
      <c r="A5380" t="s">
        <v>42</v>
      </c>
      <c r="B5380" s="111" t="s">
        <v>30</v>
      </c>
      <c r="C5380" t="s">
        <v>964</v>
      </c>
      <c r="D5380" s="54">
        <v>44751</v>
      </c>
      <c r="E5380" s="113" t="s">
        <v>965</v>
      </c>
      <c r="F5380" s="113" t="s">
        <v>469</v>
      </c>
      <c r="G5380" s="113" t="s">
        <v>18</v>
      </c>
      <c r="H5380" s="2">
        <v>2</v>
      </c>
      <c r="I5380" s="2">
        <v>530</v>
      </c>
      <c r="J5380" s="2" t="s">
        <v>230</v>
      </c>
      <c r="K5380" s="2" t="s">
        <v>62</v>
      </c>
      <c r="L5380" s="2" t="s">
        <v>22</v>
      </c>
      <c r="M5380" s="16">
        <v>47.23</v>
      </c>
      <c r="N5380" s="16">
        <v>45.39</v>
      </c>
      <c r="O5380" s="16">
        <v>47.23</v>
      </c>
      <c r="P5380" s="16" t="s">
        <v>1</v>
      </c>
      <c r="Q5380" s="16">
        <v>45.86</v>
      </c>
    </row>
    <row r="5381" spans="1:24" x14ac:dyDescent="0.25">
      <c r="A5381" t="s">
        <v>32</v>
      </c>
      <c r="B5381" s="20" t="s">
        <v>30</v>
      </c>
      <c r="C5381" t="s">
        <v>964</v>
      </c>
      <c r="D5381" s="54">
        <v>44751</v>
      </c>
      <c r="E5381" s="113" t="s">
        <v>965</v>
      </c>
      <c r="F5381" s="113" t="s">
        <v>469</v>
      </c>
      <c r="G5381" s="20" t="s">
        <v>20</v>
      </c>
      <c r="H5381" s="2">
        <v>4</v>
      </c>
      <c r="I5381" s="2">
        <v>514</v>
      </c>
      <c r="J5381" s="2" t="s">
        <v>311</v>
      </c>
      <c r="K5381" s="2" t="s">
        <v>62</v>
      </c>
      <c r="L5381" s="2" t="s">
        <v>22</v>
      </c>
      <c r="M5381" s="16">
        <v>27.03</v>
      </c>
      <c r="N5381" s="16">
        <v>24.06</v>
      </c>
      <c r="O5381" s="16">
        <v>24.94</v>
      </c>
      <c r="P5381" s="16">
        <v>27.03</v>
      </c>
      <c r="Q5381" s="16">
        <v>25.2</v>
      </c>
    </row>
    <row r="5382" spans="1:24" x14ac:dyDescent="0.25">
      <c r="A5382" t="s">
        <v>97</v>
      </c>
      <c r="B5382" s="20" t="s">
        <v>188</v>
      </c>
      <c r="C5382" t="s">
        <v>964</v>
      </c>
      <c r="D5382" s="54">
        <v>44751</v>
      </c>
      <c r="E5382" s="113" t="s">
        <v>965</v>
      </c>
      <c r="F5382" s="113" t="s">
        <v>469</v>
      </c>
      <c r="G5382" s="113" t="s">
        <v>20</v>
      </c>
      <c r="H5382" s="2">
        <v>3</v>
      </c>
      <c r="I5382" s="2">
        <v>504</v>
      </c>
      <c r="J5382" s="2" t="s">
        <v>217</v>
      </c>
      <c r="K5382" s="2" t="s">
        <v>62</v>
      </c>
      <c r="L5382" s="2" t="s">
        <v>22</v>
      </c>
      <c r="M5382" s="16">
        <v>2.25</v>
      </c>
      <c r="N5382" s="16"/>
      <c r="O5382" s="16"/>
      <c r="P5382" s="16"/>
      <c r="Q5382" s="16"/>
    </row>
    <row r="5383" spans="1:24" x14ac:dyDescent="0.25">
      <c r="A5383" t="s">
        <v>98</v>
      </c>
      <c r="B5383" s="20" t="s">
        <v>188</v>
      </c>
      <c r="C5383" t="s">
        <v>964</v>
      </c>
      <c r="D5383" s="54">
        <v>44751</v>
      </c>
      <c r="E5383" s="113" t="s">
        <v>965</v>
      </c>
      <c r="F5383" s="113" t="s">
        <v>469</v>
      </c>
      <c r="G5383" s="20" t="s">
        <v>18</v>
      </c>
      <c r="H5383" s="2">
        <v>3</v>
      </c>
      <c r="I5383" s="2">
        <v>532</v>
      </c>
      <c r="J5383" s="2" t="s">
        <v>489</v>
      </c>
      <c r="K5383" s="2" t="s">
        <v>62</v>
      </c>
      <c r="L5383" s="2" t="s">
        <v>23</v>
      </c>
      <c r="M5383" s="16">
        <v>1.87</v>
      </c>
      <c r="N5383" s="16"/>
      <c r="O5383" s="16"/>
      <c r="P5383" s="16"/>
      <c r="Q5383" s="16"/>
    </row>
    <row r="5384" spans="1:24" x14ac:dyDescent="0.25">
      <c r="A5384" t="s">
        <v>96</v>
      </c>
      <c r="B5384" s="20" t="s">
        <v>188</v>
      </c>
      <c r="C5384" t="s">
        <v>964</v>
      </c>
      <c r="D5384" s="54">
        <v>44751</v>
      </c>
      <c r="E5384" s="113" t="s">
        <v>965</v>
      </c>
      <c r="F5384" s="113" t="s">
        <v>469</v>
      </c>
      <c r="G5384" s="20" t="s">
        <v>20</v>
      </c>
      <c r="H5384" s="2">
        <v>1</v>
      </c>
      <c r="I5384" s="2">
        <v>509</v>
      </c>
      <c r="J5384" s="2" t="s">
        <v>287</v>
      </c>
      <c r="K5384" s="2" t="s">
        <v>62</v>
      </c>
      <c r="L5384" s="2" t="s">
        <v>22</v>
      </c>
      <c r="M5384" s="16">
        <v>5.76</v>
      </c>
      <c r="N5384" s="16">
        <v>5.28</v>
      </c>
      <c r="O5384" s="16">
        <v>5.15</v>
      </c>
      <c r="P5384" s="16">
        <v>5.76</v>
      </c>
      <c r="Q5384" s="18">
        <v>5.62</v>
      </c>
      <c r="R5384" s="20"/>
      <c r="S5384" s="20"/>
      <c r="U5384"/>
      <c r="V5384"/>
      <c r="W5384"/>
      <c r="X5384"/>
    </row>
    <row r="5385" spans="1:24" x14ac:dyDescent="0.25">
      <c r="A5385" t="s">
        <v>109</v>
      </c>
      <c r="B5385" s="20" t="s">
        <v>187</v>
      </c>
      <c r="C5385" t="s">
        <v>964</v>
      </c>
      <c r="D5385" s="54">
        <v>44751</v>
      </c>
      <c r="E5385" s="113" t="s">
        <v>965</v>
      </c>
      <c r="F5385" s="113" t="s">
        <v>469</v>
      </c>
      <c r="G5385" s="20" t="s">
        <v>18</v>
      </c>
      <c r="H5385" s="2">
        <v>7</v>
      </c>
      <c r="I5385" s="2">
        <v>529</v>
      </c>
      <c r="J5385" s="2" t="s">
        <v>202</v>
      </c>
      <c r="K5385" s="2" t="s">
        <v>62</v>
      </c>
      <c r="L5385" s="2" t="s">
        <v>22</v>
      </c>
      <c r="M5385" s="16">
        <v>15.45</v>
      </c>
      <c r="N5385" s="16"/>
      <c r="O5385" s="16"/>
      <c r="P5385" s="16"/>
      <c r="Q5385" s="16"/>
    </row>
    <row r="5386" spans="1:24" x14ac:dyDescent="0.25">
      <c r="A5386" t="s">
        <v>108</v>
      </c>
      <c r="B5386" s="20" t="s">
        <v>187</v>
      </c>
      <c r="C5386" t="s">
        <v>964</v>
      </c>
      <c r="D5386" s="54">
        <v>44751</v>
      </c>
      <c r="E5386" s="113" t="s">
        <v>965</v>
      </c>
      <c r="F5386" s="113" t="s">
        <v>469</v>
      </c>
      <c r="G5386" s="20" t="s">
        <v>20</v>
      </c>
      <c r="H5386" s="2">
        <v>6</v>
      </c>
      <c r="I5386" s="2">
        <v>515</v>
      </c>
      <c r="J5386" s="2" t="s">
        <v>263</v>
      </c>
      <c r="K5386" s="2" t="s">
        <v>62</v>
      </c>
      <c r="L5386" s="2" t="s">
        <v>23</v>
      </c>
      <c r="M5386" s="16">
        <v>16.04</v>
      </c>
      <c r="N5386" s="16"/>
      <c r="O5386" s="16"/>
      <c r="P5386" s="16"/>
      <c r="Q5386" s="16"/>
    </row>
    <row r="5387" spans="1:24" x14ac:dyDescent="0.25">
      <c r="A5387" t="s">
        <v>107</v>
      </c>
      <c r="B5387" s="20" t="s">
        <v>187</v>
      </c>
      <c r="C5387" t="s">
        <v>964</v>
      </c>
      <c r="D5387" s="54">
        <v>44751</v>
      </c>
      <c r="E5387" s="113" t="s">
        <v>965</v>
      </c>
      <c r="F5387" s="113" t="s">
        <v>469</v>
      </c>
      <c r="G5387" s="20" t="s">
        <v>20</v>
      </c>
      <c r="H5387" s="2">
        <v>12</v>
      </c>
      <c r="I5387" s="2">
        <v>504</v>
      </c>
      <c r="J5387" s="2" t="s">
        <v>217</v>
      </c>
      <c r="K5387" s="2" t="s">
        <v>62</v>
      </c>
      <c r="L5387" s="2" t="s">
        <v>22</v>
      </c>
      <c r="M5387" s="16">
        <v>15.15</v>
      </c>
      <c r="N5387" s="16"/>
      <c r="O5387" s="16"/>
      <c r="P5387" s="16"/>
      <c r="Q5387" s="16"/>
    </row>
    <row r="5388" spans="1:24" x14ac:dyDescent="0.25">
      <c r="A5388" t="s">
        <v>104</v>
      </c>
      <c r="B5388" s="20" t="s">
        <v>187</v>
      </c>
      <c r="C5388" t="s">
        <v>964</v>
      </c>
      <c r="D5388" s="54">
        <v>44751</v>
      </c>
      <c r="E5388" s="113" t="s">
        <v>965</v>
      </c>
      <c r="F5388" s="113" t="s">
        <v>469</v>
      </c>
      <c r="G5388" s="20" t="s">
        <v>18</v>
      </c>
      <c r="H5388" s="2">
        <v>11</v>
      </c>
      <c r="I5388" s="2">
        <v>576</v>
      </c>
      <c r="J5388" s="2" t="s">
        <v>209</v>
      </c>
      <c r="K5388" s="2" t="s">
        <v>62</v>
      </c>
      <c r="L5388" s="2" t="s">
        <v>22</v>
      </c>
      <c r="M5388" s="16">
        <v>10.08</v>
      </c>
      <c r="N5388" s="16"/>
      <c r="O5388" s="16"/>
      <c r="P5388" s="16"/>
      <c r="Q5388" s="16"/>
    </row>
    <row r="5389" spans="1:24" x14ac:dyDescent="0.25">
      <c r="A5389" t="s">
        <v>96</v>
      </c>
      <c r="B5389" s="113" t="s">
        <v>188</v>
      </c>
      <c r="C5389" t="s">
        <v>964</v>
      </c>
      <c r="D5389" s="54">
        <v>44751</v>
      </c>
      <c r="E5389" s="113" t="s">
        <v>965</v>
      </c>
      <c r="F5389" s="113" t="s">
        <v>469</v>
      </c>
      <c r="G5389" s="20" t="s">
        <v>20</v>
      </c>
      <c r="H5389" s="2">
        <v>4</v>
      </c>
      <c r="I5389" s="2">
        <v>513</v>
      </c>
      <c r="J5389" s="2" t="s">
        <v>329</v>
      </c>
      <c r="K5389" s="2" t="s">
        <v>62</v>
      </c>
      <c r="L5389" s="2" t="s">
        <v>23</v>
      </c>
      <c r="M5389" s="16">
        <v>5.33</v>
      </c>
      <c r="N5389" s="16">
        <v>5.19</v>
      </c>
      <c r="O5389" s="16">
        <v>5.0599999999999996</v>
      </c>
      <c r="P5389" s="16" t="s">
        <v>1</v>
      </c>
      <c r="Q5389" s="18">
        <v>5.33</v>
      </c>
      <c r="R5389" s="20"/>
      <c r="S5389" s="20"/>
      <c r="V5389"/>
      <c r="W5389"/>
      <c r="X5389"/>
    </row>
    <row r="5390" spans="1:24" x14ac:dyDescent="0.25">
      <c r="A5390" t="s">
        <v>104</v>
      </c>
      <c r="B5390" s="113" t="s">
        <v>187</v>
      </c>
      <c r="C5390" t="s">
        <v>964</v>
      </c>
      <c r="D5390" s="54">
        <v>44751</v>
      </c>
      <c r="E5390" s="113" t="s">
        <v>965</v>
      </c>
      <c r="F5390" s="113" t="s">
        <v>469</v>
      </c>
      <c r="G5390" s="20" t="s">
        <v>20</v>
      </c>
      <c r="H5390" s="2">
        <v>3</v>
      </c>
      <c r="I5390" s="2">
        <v>506</v>
      </c>
      <c r="J5390" s="2" t="s">
        <v>213</v>
      </c>
      <c r="K5390" s="2" t="s">
        <v>62</v>
      </c>
      <c r="L5390" s="2" t="s">
        <v>22</v>
      </c>
      <c r="M5390" s="16">
        <v>10.61</v>
      </c>
      <c r="N5390" s="16"/>
      <c r="O5390" s="16"/>
      <c r="P5390" s="16"/>
      <c r="Q5390" s="16"/>
    </row>
    <row r="5391" spans="1:24" x14ac:dyDescent="0.25">
      <c r="A5391" t="s">
        <v>37</v>
      </c>
      <c r="B5391" s="20" t="s">
        <v>30</v>
      </c>
      <c r="C5391" t="s">
        <v>964</v>
      </c>
      <c r="D5391" s="54">
        <v>44751</v>
      </c>
      <c r="E5391" s="113" t="s">
        <v>965</v>
      </c>
      <c r="F5391" s="113" t="s">
        <v>469</v>
      </c>
      <c r="G5391" s="20" t="s">
        <v>18</v>
      </c>
      <c r="H5391" s="2">
        <v>1</v>
      </c>
      <c r="I5391" s="2">
        <v>518</v>
      </c>
      <c r="J5391" s="2" t="s">
        <v>206</v>
      </c>
      <c r="K5391" s="2" t="s">
        <v>62</v>
      </c>
      <c r="L5391" s="2" t="s">
        <v>22</v>
      </c>
      <c r="M5391" s="16">
        <v>44.29</v>
      </c>
      <c r="N5391" s="16">
        <v>39.909999999999997</v>
      </c>
      <c r="O5391" s="16">
        <v>44.29</v>
      </c>
      <c r="P5391" s="16">
        <v>41.98</v>
      </c>
      <c r="Q5391" s="16">
        <v>43.25</v>
      </c>
    </row>
    <row r="5392" spans="1:24" x14ac:dyDescent="0.25">
      <c r="A5392" t="s">
        <v>32</v>
      </c>
      <c r="B5392" s="113" t="s">
        <v>30</v>
      </c>
      <c r="C5392" t="s">
        <v>964</v>
      </c>
      <c r="D5392" s="54">
        <v>44751</v>
      </c>
      <c r="E5392" s="113" t="s">
        <v>965</v>
      </c>
      <c r="F5392" s="113" t="s">
        <v>469</v>
      </c>
      <c r="G5392" s="113" t="s">
        <v>20</v>
      </c>
      <c r="H5392" s="2">
        <v>2</v>
      </c>
      <c r="I5392" s="2">
        <v>503</v>
      </c>
      <c r="J5392" s="2" t="s">
        <v>526</v>
      </c>
      <c r="K5392" s="2" t="s">
        <v>62</v>
      </c>
      <c r="L5392" s="2" t="s">
        <v>23</v>
      </c>
      <c r="M5392" s="16">
        <v>36.700000000000003</v>
      </c>
      <c r="N5392" s="16">
        <v>34.75</v>
      </c>
      <c r="O5392" s="16">
        <v>36.46</v>
      </c>
      <c r="P5392" s="16">
        <v>35.479999999999997</v>
      </c>
      <c r="Q5392" s="16">
        <v>36.700000000000003</v>
      </c>
    </row>
    <row r="5393" spans="1:24" x14ac:dyDescent="0.25">
      <c r="A5393" t="s">
        <v>46</v>
      </c>
      <c r="B5393" s="113" t="s">
        <v>30</v>
      </c>
      <c r="C5393" t="s">
        <v>964</v>
      </c>
      <c r="D5393" s="54">
        <v>44751</v>
      </c>
      <c r="E5393" s="113" t="s">
        <v>965</v>
      </c>
      <c r="F5393" s="113" t="s">
        <v>469</v>
      </c>
      <c r="G5393" s="113" t="s">
        <v>20</v>
      </c>
      <c r="H5393" s="2">
        <v>6</v>
      </c>
      <c r="I5393" s="2">
        <v>512</v>
      </c>
      <c r="J5393" s="2" t="s">
        <v>807</v>
      </c>
      <c r="K5393" s="2" t="s">
        <v>62</v>
      </c>
      <c r="L5393" s="2" t="s">
        <v>22</v>
      </c>
      <c r="M5393" s="16">
        <v>8.6999999999999993</v>
      </c>
      <c r="N5393" s="16" t="s">
        <v>1</v>
      </c>
      <c r="O5393" s="16">
        <v>8.3000000000000007</v>
      </c>
      <c r="P5393" s="16">
        <v>8.1</v>
      </c>
      <c r="Q5393" s="16">
        <v>8.6999999999999993</v>
      </c>
    </row>
    <row r="5394" spans="1:24" x14ac:dyDescent="0.25">
      <c r="A5394" t="s">
        <v>114</v>
      </c>
      <c r="B5394" s="20" t="s">
        <v>187</v>
      </c>
      <c r="C5394" t="s">
        <v>964</v>
      </c>
      <c r="D5394" s="54">
        <v>44751</v>
      </c>
      <c r="E5394" s="113" t="s">
        <v>965</v>
      </c>
      <c r="F5394" s="113" t="s">
        <v>469</v>
      </c>
      <c r="G5394" s="20" t="s">
        <v>18</v>
      </c>
      <c r="H5394" s="2">
        <v>9</v>
      </c>
      <c r="I5394" s="2">
        <v>523</v>
      </c>
      <c r="J5394" s="2" t="s">
        <v>398</v>
      </c>
      <c r="K5394" s="2" t="s">
        <v>62</v>
      </c>
      <c r="L5394" s="2" t="s">
        <v>23</v>
      </c>
      <c r="M5394" s="16">
        <v>23.26</v>
      </c>
      <c r="N5394" s="16"/>
      <c r="O5394" s="16"/>
      <c r="P5394" s="16"/>
      <c r="Q5394" s="16"/>
    </row>
    <row r="5395" spans="1:24" x14ac:dyDescent="0.25">
      <c r="A5395" t="s">
        <v>114</v>
      </c>
      <c r="B5395" s="113" t="s">
        <v>187</v>
      </c>
      <c r="C5395" t="s">
        <v>964</v>
      </c>
      <c r="D5395" s="54">
        <v>44751</v>
      </c>
      <c r="E5395" s="113" t="s">
        <v>965</v>
      </c>
      <c r="F5395" s="113" t="s">
        <v>469</v>
      </c>
      <c r="G5395" s="20" t="s">
        <v>20</v>
      </c>
      <c r="H5395" s="2">
        <v>10</v>
      </c>
      <c r="I5395" s="2">
        <v>515</v>
      </c>
      <c r="J5395" s="2" t="s">
        <v>263</v>
      </c>
      <c r="K5395" s="2" t="s">
        <v>62</v>
      </c>
      <c r="L5395" s="2" t="s">
        <v>23</v>
      </c>
      <c r="M5395" s="16">
        <v>27.06</v>
      </c>
      <c r="N5395" s="16"/>
      <c r="O5395" s="16"/>
      <c r="P5395" s="16"/>
      <c r="Q5395" s="16"/>
    </row>
    <row r="5396" spans="1:24" x14ac:dyDescent="0.25">
      <c r="A5396" t="s">
        <v>98</v>
      </c>
      <c r="B5396" s="20" t="s">
        <v>188</v>
      </c>
      <c r="C5396" t="s">
        <v>964</v>
      </c>
      <c r="D5396" s="54">
        <v>44751</v>
      </c>
      <c r="E5396" s="113" t="s">
        <v>965</v>
      </c>
      <c r="F5396" s="113" t="s">
        <v>469</v>
      </c>
      <c r="G5396" s="113" t="s">
        <v>20</v>
      </c>
      <c r="H5396" s="2">
        <v>4</v>
      </c>
      <c r="I5396" s="2">
        <v>505</v>
      </c>
      <c r="J5396" s="2" t="s">
        <v>240</v>
      </c>
      <c r="K5396" s="2" t="s">
        <v>62</v>
      </c>
      <c r="L5396" s="2" t="s">
        <v>22</v>
      </c>
      <c r="M5396" s="16">
        <v>1.41</v>
      </c>
      <c r="N5396" s="16"/>
      <c r="O5396" s="16"/>
      <c r="P5396" s="16"/>
      <c r="Q5396" s="16"/>
    </row>
    <row r="5397" spans="1:24" x14ac:dyDescent="0.25">
      <c r="A5397" t="s">
        <v>115</v>
      </c>
      <c r="B5397" s="20" t="s">
        <v>187</v>
      </c>
      <c r="C5397" t="s">
        <v>964</v>
      </c>
      <c r="D5397" s="54">
        <v>44751</v>
      </c>
      <c r="E5397" s="113" t="s">
        <v>965</v>
      </c>
      <c r="F5397" s="113" t="s">
        <v>469</v>
      </c>
      <c r="G5397" s="20" t="s">
        <v>18</v>
      </c>
      <c r="H5397" s="2">
        <v>5</v>
      </c>
      <c r="I5397" s="2">
        <v>524</v>
      </c>
      <c r="J5397" s="2" t="s">
        <v>208</v>
      </c>
      <c r="K5397" s="2" t="s">
        <v>62</v>
      </c>
      <c r="L5397" s="2" t="s">
        <v>22</v>
      </c>
      <c r="M5397" s="16">
        <v>31.96</v>
      </c>
      <c r="N5397" s="16"/>
      <c r="O5397" s="16"/>
      <c r="P5397" s="16"/>
      <c r="Q5397" s="16"/>
    </row>
    <row r="5398" spans="1:24" x14ac:dyDescent="0.25">
      <c r="A5398" t="s">
        <v>96</v>
      </c>
      <c r="B5398" s="113" t="s">
        <v>188</v>
      </c>
      <c r="C5398" t="s">
        <v>964</v>
      </c>
      <c r="D5398" s="54">
        <v>44751</v>
      </c>
      <c r="E5398" s="113" t="s">
        <v>965</v>
      </c>
      <c r="F5398" s="113" t="s">
        <v>469</v>
      </c>
      <c r="G5398" s="20" t="s">
        <v>18</v>
      </c>
      <c r="H5398" s="2">
        <v>1</v>
      </c>
      <c r="I5398" s="2">
        <v>522</v>
      </c>
      <c r="J5398" s="2" t="s">
        <v>207</v>
      </c>
      <c r="K5398" s="2" t="s">
        <v>62</v>
      </c>
      <c r="L5398" s="2" t="s">
        <v>22</v>
      </c>
      <c r="M5398" s="16">
        <v>6.53</v>
      </c>
      <c r="N5398" s="16">
        <v>6.39</v>
      </c>
      <c r="O5398" s="16">
        <v>3.7</v>
      </c>
      <c r="P5398" s="16">
        <v>6.53</v>
      </c>
      <c r="Q5398" s="18">
        <v>6.27</v>
      </c>
      <c r="R5398" s="20"/>
      <c r="S5398" s="20"/>
      <c r="V5398"/>
      <c r="W5398"/>
      <c r="X5398"/>
    </row>
    <row r="5399" spans="1:24" x14ac:dyDescent="0.25">
      <c r="A5399" t="s">
        <v>115</v>
      </c>
      <c r="B5399" s="113" t="s">
        <v>187</v>
      </c>
      <c r="C5399" t="s">
        <v>964</v>
      </c>
      <c r="D5399" s="54">
        <v>44751</v>
      </c>
      <c r="E5399" s="113" t="s">
        <v>965</v>
      </c>
      <c r="F5399" s="113" t="s">
        <v>469</v>
      </c>
      <c r="G5399" s="20" t="s">
        <v>20</v>
      </c>
      <c r="H5399" s="2">
        <v>3</v>
      </c>
      <c r="I5399" s="2">
        <v>509</v>
      </c>
      <c r="J5399" s="2" t="s">
        <v>287</v>
      </c>
      <c r="K5399" s="2" t="s">
        <v>62</v>
      </c>
      <c r="L5399" s="2" t="s">
        <v>22</v>
      </c>
      <c r="M5399" s="16">
        <v>34.380000000000003</v>
      </c>
      <c r="N5399" s="16"/>
      <c r="O5399" s="16"/>
      <c r="P5399" s="16"/>
      <c r="Q5399" s="16"/>
    </row>
    <row r="5400" spans="1:24" x14ac:dyDescent="0.25">
      <c r="A5400" t="s">
        <v>127</v>
      </c>
      <c r="B5400" s="20" t="s">
        <v>186</v>
      </c>
      <c r="C5400" t="s">
        <v>964</v>
      </c>
      <c r="D5400" s="54">
        <v>44751</v>
      </c>
      <c r="E5400" s="113" t="s">
        <v>965</v>
      </c>
      <c r="F5400" s="113" t="s">
        <v>469</v>
      </c>
      <c r="G5400" s="20" t="s">
        <v>18</v>
      </c>
      <c r="H5400" s="2">
        <v>6</v>
      </c>
      <c r="I5400" s="2">
        <v>528</v>
      </c>
      <c r="J5400" s="2" t="s">
        <v>301</v>
      </c>
      <c r="K5400" s="2" t="s">
        <v>62</v>
      </c>
      <c r="L5400" s="2" t="s">
        <v>23</v>
      </c>
      <c r="M5400" s="70">
        <v>1.4031250000000001E-3</v>
      </c>
    </row>
    <row r="5401" spans="1:24" x14ac:dyDescent="0.25">
      <c r="A5401" t="s">
        <v>41</v>
      </c>
      <c r="B5401" s="20" t="s">
        <v>30</v>
      </c>
      <c r="C5401" t="s">
        <v>964</v>
      </c>
      <c r="D5401" s="54">
        <v>44751</v>
      </c>
      <c r="E5401" s="113" t="s">
        <v>965</v>
      </c>
      <c r="F5401" s="113" t="s">
        <v>469</v>
      </c>
      <c r="G5401" s="20" t="s">
        <v>20</v>
      </c>
      <c r="H5401" s="2">
        <v>5</v>
      </c>
      <c r="I5401" s="2">
        <v>499</v>
      </c>
      <c r="J5401" s="2" t="s">
        <v>234</v>
      </c>
      <c r="K5401" s="2" t="s">
        <v>62</v>
      </c>
      <c r="L5401" s="2" t="s">
        <v>22</v>
      </c>
      <c r="M5401" s="16">
        <v>34.49</v>
      </c>
      <c r="N5401" s="16">
        <v>31.34</v>
      </c>
      <c r="O5401" s="16" t="s">
        <v>1</v>
      </c>
      <c r="P5401" s="16">
        <v>34.49</v>
      </c>
      <c r="Q5401" s="16" t="s">
        <v>1</v>
      </c>
    </row>
    <row r="5402" spans="1:24" x14ac:dyDescent="0.25">
      <c r="A5402" t="s">
        <v>97</v>
      </c>
      <c r="B5402" s="20" t="s">
        <v>188</v>
      </c>
      <c r="C5402" t="s">
        <v>964</v>
      </c>
      <c r="D5402" s="54">
        <v>44751</v>
      </c>
      <c r="E5402" s="113" t="s">
        <v>965</v>
      </c>
      <c r="F5402" s="113" t="s">
        <v>469</v>
      </c>
      <c r="G5402" s="20" t="s">
        <v>18</v>
      </c>
      <c r="H5402" s="2">
        <v>1</v>
      </c>
      <c r="I5402" s="2">
        <v>529</v>
      </c>
      <c r="J5402" s="2" t="s">
        <v>202</v>
      </c>
      <c r="K5402" s="2" t="s">
        <v>62</v>
      </c>
      <c r="L5402" s="2" t="s">
        <v>22</v>
      </c>
      <c r="M5402" s="16">
        <v>3.45</v>
      </c>
      <c r="N5402" s="16"/>
      <c r="O5402" s="16"/>
      <c r="P5402" s="16"/>
      <c r="Q5402" s="16"/>
    </row>
    <row r="5403" spans="1:24" x14ac:dyDescent="0.25">
      <c r="A5403" t="s">
        <v>47</v>
      </c>
      <c r="B5403" s="113" t="s">
        <v>30</v>
      </c>
      <c r="C5403" t="s">
        <v>964</v>
      </c>
      <c r="D5403" s="54">
        <v>44751</v>
      </c>
      <c r="E5403" s="113" t="s">
        <v>965</v>
      </c>
      <c r="F5403" s="113" t="s">
        <v>469</v>
      </c>
      <c r="G5403" s="20" t="s">
        <v>18</v>
      </c>
      <c r="H5403" s="2">
        <v>1</v>
      </c>
      <c r="I5403" s="2">
        <v>518</v>
      </c>
      <c r="J5403" s="2" t="s">
        <v>206</v>
      </c>
      <c r="K5403" s="2" t="s">
        <v>62</v>
      </c>
      <c r="L5403" s="2" t="s">
        <v>22</v>
      </c>
      <c r="M5403" s="16">
        <v>15.58</v>
      </c>
      <c r="N5403" s="16">
        <v>14.36</v>
      </c>
      <c r="O5403" s="16" t="s">
        <v>1</v>
      </c>
      <c r="P5403" s="16">
        <v>15.58</v>
      </c>
      <c r="Q5403" s="16">
        <v>15.21</v>
      </c>
    </row>
    <row r="5404" spans="1:24" x14ac:dyDescent="0.25">
      <c r="A5404" t="s">
        <v>127</v>
      </c>
      <c r="B5404" s="113" t="s">
        <v>186</v>
      </c>
      <c r="C5404" t="s">
        <v>964</v>
      </c>
      <c r="D5404" s="54">
        <v>44751</v>
      </c>
      <c r="E5404" s="113" t="s">
        <v>965</v>
      </c>
      <c r="F5404" s="113" t="s">
        <v>469</v>
      </c>
      <c r="G5404" s="20" t="s">
        <v>20</v>
      </c>
      <c r="H5404" s="2">
        <v>7</v>
      </c>
      <c r="I5404" s="2">
        <v>502</v>
      </c>
      <c r="J5404" s="2" t="s">
        <v>384</v>
      </c>
      <c r="K5404" s="2" t="s">
        <v>62</v>
      </c>
      <c r="L5404" s="2" t="s">
        <v>23</v>
      </c>
      <c r="M5404" s="70">
        <v>1.7194444444444444E-3</v>
      </c>
    </row>
    <row r="5405" spans="1:24" x14ac:dyDescent="0.25">
      <c r="A5405" t="s">
        <v>127</v>
      </c>
      <c r="B5405" s="113" t="s">
        <v>186</v>
      </c>
      <c r="C5405" t="s">
        <v>964</v>
      </c>
      <c r="D5405" s="54">
        <v>44751</v>
      </c>
      <c r="E5405" s="113" t="s">
        <v>965</v>
      </c>
      <c r="F5405" s="113" t="s">
        <v>469</v>
      </c>
      <c r="G5405" s="20" t="s">
        <v>18</v>
      </c>
      <c r="H5405" s="2">
        <v>8</v>
      </c>
      <c r="I5405" s="2">
        <v>525</v>
      </c>
      <c r="J5405" s="2" t="s">
        <v>480</v>
      </c>
      <c r="K5405" s="2" t="s">
        <v>62</v>
      </c>
      <c r="L5405" s="2" t="s">
        <v>22</v>
      </c>
      <c r="M5405" s="70">
        <v>1.5494212962962964E-3</v>
      </c>
    </row>
    <row r="5406" spans="1:24" x14ac:dyDescent="0.25">
      <c r="A5406" t="s">
        <v>127</v>
      </c>
      <c r="B5406" s="113" t="s">
        <v>186</v>
      </c>
      <c r="C5406" t="s">
        <v>964</v>
      </c>
      <c r="D5406" s="54">
        <v>44751</v>
      </c>
      <c r="E5406" s="113" t="s">
        <v>965</v>
      </c>
      <c r="F5406" s="113" t="s">
        <v>469</v>
      </c>
      <c r="G5406" s="20" t="s">
        <v>20</v>
      </c>
      <c r="H5406" s="2">
        <v>7</v>
      </c>
      <c r="I5406" s="2">
        <v>575</v>
      </c>
      <c r="J5406" s="2" t="s">
        <v>676</v>
      </c>
      <c r="K5406" s="2" t="s">
        <v>62</v>
      </c>
      <c r="L5406" s="2" t="s">
        <v>22</v>
      </c>
      <c r="M5406" s="70">
        <v>1.880324074074074E-3</v>
      </c>
    </row>
    <row r="5407" spans="1:24" x14ac:dyDescent="0.25">
      <c r="A5407" t="s">
        <v>133</v>
      </c>
      <c r="B5407" s="20" t="s">
        <v>186</v>
      </c>
      <c r="C5407" t="s">
        <v>964</v>
      </c>
      <c r="D5407" s="54">
        <v>44751</v>
      </c>
      <c r="E5407" s="113" t="s">
        <v>965</v>
      </c>
      <c r="F5407" s="113" t="s">
        <v>469</v>
      </c>
      <c r="G5407" s="20" t="s">
        <v>18</v>
      </c>
      <c r="H5407" s="2">
        <v>8</v>
      </c>
      <c r="I5407" s="2">
        <v>521</v>
      </c>
      <c r="J5407" s="2" t="s">
        <v>205</v>
      </c>
      <c r="K5407" s="2" t="s">
        <v>62</v>
      </c>
      <c r="L5407" s="2" t="s">
        <v>22</v>
      </c>
      <c r="M5407" s="70">
        <v>3.4789351851851856E-3</v>
      </c>
    </row>
    <row r="5408" spans="1:24" x14ac:dyDescent="0.25">
      <c r="A5408" t="s">
        <v>93</v>
      </c>
      <c r="B5408" s="20" t="s">
        <v>188</v>
      </c>
      <c r="C5408" t="s">
        <v>964</v>
      </c>
      <c r="D5408" s="54">
        <v>44751</v>
      </c>
      <c r="E5408" s="113" t="s">
        <v>965</v>
      </c>
      <c r="F5408" s="113" t="s">
        <v>469</v>
      </c>
      <c r="G5408" s="20" t="s">
        <v>20</v>
      </c>
      <c r="H5408" s="2">
        <v>3</v>
      </c>
      <c r="I5408" s="2">
        <v>506</v>
      </c>
      <c r="J5408" s="2" t="s">
        <v>213</v>
      </c>
      <c r="K5408" s="2" t="s">
        <v>62</v>
      </c>
      <c r="L5408" s="2" t="s">
        <v>22</v>
      </c>
      <c r="M5408" s="16">
        <v>13.61</v>
      </c>
      <c r="N5408" s="16">
        <v>13.61</v>
      </c>
      <c r="O5408" s="16">
        <v>13.33</v>
      </c>
      <c r="P5408" s="16">
        <v>13.11</v>
      </c>
      <c r="Q5408" s="18">
        <v>13.37</v>
      </c>
      <c r="R5408" s="20"/>
      <c r="S5408" s="20"/>
      <c r="V5408"/>
      <c r="W5408"/>
      <c r="X5408"/>
    </row>
    <row r="5409" spans="1:24" x14ac:dyDescent="0.25">
      <c r="A5409" t="s">
        <v>133</v>
      </c>
      <c r="B5409" s="113" t="s">
        <v>186</v>
      </c>
      <c r="C5409" t="s">
        <v>964</v>
      </c>
      <c r="D5409" s="54">
        <v>44751</v>
      </c>
      <c r="E5409" s="113" t="s">
        <v>965</v>
      </c>
      <c r="F5409" s="113" t="s">
        <v>469</v>
      </c>
      <c r="G5409" s="20" t="s">
        <v>20</v>
      </c>
      <c r="H5409" s="2">
        <v>6</v>
      </c>
      <c r="I5409" s="2">
        <v>498</v>
      </c>
      <c r="J5409" s="2" t="s">
        <v>295</v>
      </c>
      <c r="K5409" s="2" t="s">
        <v>62</v>
      </c>
      <c r="L5409" s="2" t="s">
        <v>22</v>
      </c>
      <c r="M5409" s="70">
        <v>4.1690972222222225E-3</v>
      </c>
    </row>
    <row r="5410" spans="1:24" x14ac:dyDescent="0.25">
      <c r="A5410" t="s">
        <v>130</v>
      </c>
      <c r="B5410" s="113" t="s">
        <v>186</v>
      </c>
      <c r="C5410" t="s">
        <v>964</v>
      </c>
      <c r="D5410" s="54">
        <v>44751</v>
      </c>
      <c r="E5410" s="113" t="s">
        <v>965</v>
      </c>
      <c r="F5410" s="113" t="s">
        <v>469</v>
      </c>
      <c r="G5410" s="20" t="s">
        <v>18</v>
      </c>
      <c r="H5410" s="2">
        <v>6</v>
      </c>
      <c r="I5410" s="2">
        <v>517</v>
      </c>
      <c r="J5410" s="2" t="s">
        <v>296</v>
      </c>
      <c r="K5410" s="2" t="s">
        <v>62</v>
      </c>
      <c r="L5410" s="2" t="s">
        <v>22</v>
      </c>
      <c r="M5410" s="70">
        <v>3.3283564814814812E-3</v>
      </c>
    </row>
    <row r="5411" spans="1:24" x14ac:dyDescent="0.25">
      <c r="A5411" t="s">
        <v>130</v>
      </c>
      <c r="B5411" s="113" t="s">
        <v>186</v>
      </c>
      <c r="C5411" t="s">
        <v>964</v>
      </c>
      <c r="D5411" s="54">
        <v>44751</v>
      </c>
      <c r="E5411" s="113" t="s">
        <v>965</v>
      </c>
      <c r="F5411" s="113" t="s">
        <v>469</v>
      </c>
      <c r="G5411" s="20" t="s">
        <v>20</v>
      </c>
      <c r="H5411" s="2">
        <v>5</v>
      </c>
      <c r="I5411" s="2">
        <v>508</v>
      </c>
      <c r="J5411" s="2" t="s">
        <v>252</v>
      </c>
      <c r="K5411" s="2" t="s">
        <v>62</v>
      </c>
      <c r="L5411" s="2" t="s">
        <v>22</v>
      </c>
      <c r="M5411" s="70">
        <v>3.5960648148148154E-3</v>
      </c>
    </row>
    <row r="5412" spans="1:24" x14ac:dyDescent="0.25">
      <c r="A5412" t="s">
        <v>33</v>
      </c>
      <c r="B5412" s="20" t="s">
        <v>30</v>
      </c>
      <c r="C5412" t="s">
        <v>964</v>
      </c>
      <c r="D5412" s="54">
        <v>44751</v>
      </c>
      <c r="E5412" s="113" t="s">
        <v>965</v>
      </c>
      <c r="F5412" s="113" t="s">
        <v>469</v>
      </c>
      <c r="G5412" s="20" t="s">
        <v>18</v>
      </c>
      <c r="H5412" s="2">
        <v>9</v>
      </c>
      <c r="I5412" s="2">
        <v>530</v>
      </c>
      <c r="J5412" s="2" t="s">
        <v>230</v>
      </c>
      <c r="K5412" s="2" t="s">
        <v>62</v>
      </c>
      <c r="L5412" s="2" t="s">
        <v>22</v>
      </c>
      <c r="M5412" s="16">
        <v>30.57</v>
      </c>
      <c r="N5412" s="16">
        <v>30.57</v>
      </c>
      <c r="O5412" s="16">
        <v>27.12</v>
      </c>
      <c r="P5412" s="16">
        <v>27.67</v>
      </c>
      <c r="Q5412" s="16">
        <v>29.27</v>
      </c>
      <c r="R5412" s="16"/>
      <c r="S5412" s="16"/>
      <c r="T5412" s="18"/>
    </row>
    <row r="5413" spans="1:24" x14ac:dyDescent="0.25">
      <c r="A5413" t="s">
        <v>91</v>
      </c>
      <c r="B5413" s="20" t="s">
        <v>30</v>
      </c>
      <c r="C5413" t="s">
        <v>964</v>
      </c>
      <c r="D5413" s="54">
        <v>44751</v>
      </c>
      <c r="E5413" s="113" t="s">
        <v>965</v>
      </c>
      <c r="F5413" s="113" t="s">
        <v>469</v>
      </c>
      <c r="G5413" s="20" t="s">
        <v>20</v>
      </c>
      <c r="H5413" s="2">
        <v>6</v>
      </c>
      <c r="I5413" s="2">
        <v>500</v>
      </c>
      <c r="J5413" s="2" t="s">
        <v>236</v>
      </c>
      <c r="K5413" s="2" t="s">
        <v>62</v>
      </c>
      <c r="L5413" s="2" t="s">
        <v>22</v>
      </c>
      <c r="M5413" s="16">
        <v>24.42</v>
      </c>
      <c r="N5413" s="16" t="s">
        <v>1</v>
      </c>
      <c r="O5413" s="16" t="s">
        <v>1</v>
      </c>
      <c r="P5413" s="16">
        <v>21.93</v>
      </c>
      <c r="Q5413" s="16">
        <v>24.42</v>
      </c>
      <c r="R5413" s="16"/>
      <c r="S5413" s="16"/>
      <c r="T5413" s="18"/>
    </row>
    <row r="5414" spans="1:24" x14ac:dyDescent="0.25">
      <c r="A5414" t="s">
        <v>43</v>
      </c>
      <c r="B5414" s="113" t="s">
        <v>30</v>
      </c>
      <c r="C5414" t="s">
        <v>964</v>
      </c>
      <c r="D5414" s="54">
        <v>44751</v>
      </c>
      <c r="E5414" s="113" t="s">
        <v>965</v>
      </c>
      <c r="F5414" s="113" t="s">
        <v>469</v>
      </c>
      <c r="G5414" s="113" t="s">
        <v>18</v>
      </c>
      <c r="H5414" s="2">
        <v>5</v>
      </c>
      <c r="I5414" s="2">
        <v>520</v>
      </c>
      <c r="J5414" s="2" t="s">
        <v>262</v>
      </c>
      <c r="K5414" s="2" t="s">
        <v>62</v>
      </c>
      <c r="L5414" s="2" t="s">
        <v>23</v>
      </c>
      <c r="M5414" s="16">
        <v>12.79</v>
      </c>
      <c r="N5414" s="16" t="s">
        <v>1</v>
      </c>
      <c r="O5414" s="16">
        <v>12.55</v>
      </c>
      <c r="P5414" s="16">
        <v>12.34</v>
      </c>
      <c r="Q5414" s="16">
        <v>12.79</v>
      </c>
      <c r="R5414" s="16"/>
      <c r="S5414" s="16"/>
      <c r="T5414" s="18"/>
    </row>
    <row r="5415" spans="1:24" x14ac:dyDescent="0.25">
      <c r="A5415" t="s">
        <v>117</v>
      </c>
      <c r="B5415" s="20" t="s">
        <v>187</v>
      </c>
      <c r="C5415" t="s">
        <v>964</v>
      </c>
      <c r="D5415" s="54">
        <v>44751</v>
      </c>
      <c r="E5415" s="113" t="s">
        <v>965</v>
      </c>
      <c r="F5415" s="113" t="s">
        <v>469</v>
      </c>
      <c r="G5415" s="113" t="s">
        <v>18</v>
      </c>
      <c r="H5415" s="2">
        <v>6</v>
      </c>
      <c r="I5415" s="2">
        <v>533</v>
      </c>
      <c r="J5415" s="2" t="s">
        <v>203</v>
      </c>
      <c r="K5415" s="2" t="s">
        <v>62</v>
      </c>
      <c r="L5415" s="2" t="s">
        <v>22</v>
      </c>
      <c r="M5415" s="16">
        <v>36.659999999999997</v>
      </c>
      <c r="N5415" s="16"/>
      <c r="O5415" s="16"/>
      <c r="P5415" s="16"/>
      <c r="Q5415" s="16"/>
      <c r="R5415" s="16"/>
      <c r="S5415" s="16"/>
      <c r="T5415" s="18"/>
    </row>
    <row r="5416" spans="1:24" x14ac:dyDescent="0.25">
      <c r="A5416" t="s">
        <v>93</v>
      </c>
      <c r="B5416" s="113" t="s">
        <v>188</v>
      </c>
      <c r="C5416" t="s">
        <v>964</v>
      </c>
      <c r="D5416" s="54">
        <v>44751</v>
      </c>
      <c r="E5416" s="113" t="s">
        <v>965</v>
      </c>
      <c r="F5416" s="113" t="s">
        <v>469</v>
      </c>
      <c r="G5416" s="20" t="s">
        <v>18</v>
      </c>
      <c r="H5416" s="2">
        <v>12</v>
      </c>
      <c r="I5416" s="2">
        <v>519</v>
      </c>
      <c r="J5416" s="2" t="s">
        <v>291</v>
      </c>
      <c r="K5416" s="2" t="s">
        <v>62</v>
      </c>
      <c r="L5416" s="2" t="s">
        <v>22</v>
      </c>
      <c r="M5416" s="16">
        <v>13.67</v>
      </c>
      <c r="N5416" s="16">
        <v>11.77</v>
      </c>
      <c r="O5416" s="16">
        <v>12.85</v>
      </c>
      <c r="P5416" s="16">
        <v>13.3</v>
      </c>
      <c r="Q5416" s="18">
        <v>13.6</v>
      </c>
      <c r="R5416" s="20"/>
      <c r="S5416" s="20"/>
      <c r="V5416"/>
      <c r="W5416"/>
      <c r="X5416"/>
    </row>
    <row r="5417" spans="1:24" x14ac:dyDescent="0.25">
      <c r="A5417" t="s">
        <v>117</v>
      </c>
      <c r="B5417" s="113" t="s">
        <v>187</v>
      </c>
      <c r="C5417" t="s">
        <v>964</v>
      </c>
      <c r="D5417" s="54">
        <v>44751</v>
      </c>
      <c r="E5417" s="113" t="s">
        <v>965</v>
      </c>
      <c r="F5417" s="113" t="s">
        <v>469</v>
      </c>
      <c r="G5417" s="20" t="s">
        <v>20</v>
      </c>
      <c r="H5417" s="2">
        <v>5</v>
      </c>
      <c r="I5417" s="2">
        <v>510</v>
      </c>
      <c r="J5417" s="2" t="s">
        <v>221</v>
      </c>
      <c r="K5417" s="2" t="s">
        <v>62</v>
      </c>
      <c r="L5417" s="2" t="s">
        <v>22</v>
      </c>
      <c r="M5417" s="16">
        <v>40.520000000000003</v>
      </c>
    </row>
    <row r="5418" spans="1:24" x14ac:dyDescent="0.25">
      <c r="A5418" t="s">
        <v>143</v>
      </c>
      <c r="B5418" s="20" t="s">
        <v>185</v>
      </c>
      <c r="C5418" t="s">
        <v>964</v>
      </c>
      <c r="D5418" s="54">
        <v>44751</v>
      </c>
      <c r="E5418" s="113" t="s">
        <v>965</v>
      </c>
      <c r="F5418" s="113" t="s">
        <v>469</v>
      </c>
      <c r="G5418" s="20" t="s">
        <v>18</v>
      </c>
      <c r="H5418" s="2">
        <v>8</v>
      </c>
      <c r="I5418" s="2">
        <v>531</v>
      </c>
      <c r="J5418" s="2" t="s">
        <v>200</v>
      </c>
      <c r="K5418" s="2" t="s">
        <v>62</v>
      </c>
      <c r="L5418" s="2" t="s">
        <v>22</v>
      </c>
      <c r="M5418" s="100">
        <v>2.0163425925925928E-2</v>
      </c>
    </row>
    <row r="5419" spans="1:24" x14ac:dyDescent="0.25">
      <c r="A5419" t="s">
        <v>143</v>
      </c>
      <c r="B5419" s="113" t="s">
        <v>185</v>
      </c>
      <c r="C5419" t="s">
        <v>964</v>
      </c>
      <c r="D5419" s="54">
        <v>44751</v>
      </c>
      <c r="E5419" s="113" t="s">
        <v>965</v>
      </c>
      <c r="F5419" s="113" t="s">
        <v>469</v>
      </c>
      <c r="G5419" s="20" t="s">
        <v>20</v>
      </c>
      <c r="H5419" s="2">
        <v>3</v>
      </c>
      <c r="I5419" s="2">
        <v>511</v>
      </c>
      <c r="J5419" s="2" t="s">
        <v>176</v>
      </c>
      <c r="K5419" s="2" t="s">
        <v>62</v>
      </c>
      <c r="L5419" s="2" t="s">
        <v>22</v>
      </c>
      <c r="M5419" s="100">
        <v>1.602962962962963E-2</v>
      </c>
    </row>
    <row r="5420" spans="1:24" x14ac:dyDescent="0.25">
      <c r="A5420" t="s">
        <v>42</v>
      </c>
      <c r="B5420" s="20" t="s">
        <v>30</v>
      </c>
      <c r="C5420" t="s">
        <v>966</v>
      </c>
      <c r="D5420" s="54">
        <v>44752</v>
      </c>
      <c r="E5420" s="20" t="s">
        <v>58</v>
      </c>
      <c r="F5420" s="20" t="s">
        <v>469</v>
      </c>
      <c r="G5420" s="20" t="s">
        <v>20</v>
      </c>
      <c r="H5420" s="2">
        <v>11</v>
      </c>
      <c r="I5420" s="2">
        <v>188</v>
      </c>
      <c r="J5420" s="2" t="s">
        <v>439</v>
      </c>
      <c r="K5420" s="2" t="s">
        <v>64</v>
      </c>
      <c r="L5420" s="2" t="s">
        <v>26</v>
      </c>
      <c r="M5420" s="16">
        <v>36.67</v>
      </c>
      <c r="N5420" s="16" t="s">
        <v>1</v>
      </c>
      <c r="O5420" s="16" t="s">
        <v>1</v>
      </c>
      <c r="P5420" s="16">
        <v>36.67</v>
      </c>
      <c r="Q5420" s="16"/>
      <c r="R5420" s="16"/>
      <c r="S5420" s="16"/>
    </row>
    <row r="5421" spans="1:24" x14ac:dyDescent="0.25">
      <c r="A5421" t="s">
        <v>98</v>
      </c>
      <c r="B5421" s="20" t="s">
        <v>188</v>
      </c>
      <c r="C5421" t="s">
        <v>966</v>
      </c>
      <c r="D5421" s="54">
        <v>44752</v>
      </c>
      <c r="E5421" s="113" t="s">
        <v>58</v>
      </c>
      <c r="F5421" s="113" t="s">
        <v>469</v>
      </c>
      <c r="G5421" s="113" t="s">
        <v>20</v>
      </c>
      <c r="H5421" s="2">
        <v>6</v>
      </c>
      <c r="I5421" s="2">
        <v>202</v>
      </c>
      <c r="J5421" s="2" t="s">
        <v>724</v>
      </c>
      <c r="K5421" s="2" t="s">
        <v>64</v>
      </c>
      <c r="L5421" s="2" t="s">
        <v>26</v>
      </c>
      <c r="M5421" s="16">
        <v>1.56</v>
      </c>
      <c r="N5421" s="16"/>
      <c r="O5421" s="16"/>
      <c r="P5421" s="16"/>
      <c r="Q5421" s="16"/>
      <c r="R5421" s="16"/>
      <c r="S5421" s="16"/>
    </row>
    <row r="5422" spans="1:24" x14ac:dyDescent="0.25">
      <c r="A5422" t="s">
        <v>98</v>
      </c>
      <c r="B5422" s="20" t="s">
        <v>188</v>
      </c>
      <c r="C5422" t="s">
        <v>966</v>
      </c>
      <c r="D5422" s="54">
        <v>44752</v>
      </c>
      <c r="E5422" s="113" t="s">
        <v>58</v>
      </c>
      <c r="F5422" s="113" t="s">
        <v>469</v>
      </c>
      <c r="G5422" s="113" t="s">
        <v>20</v>
      </c>
      <c r="H5422" s="2">
        <v>8</v>
      </c>
      <c r="I5422" s="2">
        <v>196</v>
      </c>
      <c r="J5422" s="2" t="s">
        <v>397</v>
      </c>
      <c r="K5422" s="2" t="s">
        <v>64</v>
      </c>
      <c r="L5422" s="2" t="s">
        <v>26</v>
      </c>
      <c r="M5422" s="16">
        <v>1.47</v>
      </c>
      <c r="N5422" s="16"/>
      <c r="O5422" s="16"/>
      <c r="P5422" s="16"/>
      <c r="Q5422" s="16"/>
      <c r="R5422" s="16"/>
      <c r="S5422" s="16"/>
    </row>
    <row r="5423" spans="1:24" x14ac:dyDescent="0.25">
      <c r="A5423" t="s">
        <v>106</v>
      </c>
      <c r="B5423" s="20" t="s">
        <v>187</v>
      </c>
      <c r="C5423" t="s">
        <v>966</v>
      </c>
      <c r="D5423" s="54">
        <v>44752</v>
      </c>
      <c r="E5423" s="113" t="s">
        <v>58</v>
      </c>
      <c r="F5423" s="113" t="s">
        <v>469</v>
      </c>
      <c r="G5423" s="20" t="s">
        <v>18</v>
      </c>
      <c r="H5423" s="2">
        <v>4</v>
      </c>
      <c r="I5423" s="2">
        <v>191</v>
      </c>
      <c r="J5423" s="2" t="s">
        <v>570</v>
      </c>
      <c r="K5423" s="2" t="s">
        <v>64</v>
      </c>
      <c r="L5423" s="2" t="s">
        <v>160</v>
      </c>
      <c r="M5423" s="16">
        <v>11.01</v>
      </c>
      <c r="N5423" s="16"/>
      <c r="O5423" s="16"/>
      <c r="P5423" s="16"/>
      <c r="Q5423" s="16"/>
      <c r="R5423" s="16"/>
      <c r="S5423" s="16"/>
    </row>
    <row r="5424" spans="1:24" x14ac:dyDescent="0.25">
      <c r="A5424" t="s">
        <v>106</v>
      </c>
      <c r="B5424" s="113" t="s">
        <v>187</v>
      </c>
      <c r="C5424" t="s">
        <v>966</v>
      </c>
      <c r="D5424" s="54">
        <v>44752</v>
      </c>
      <c r="E5424" s="113" t="s">
        <v>58</v>
      </c>
      <c r="F5424" s="113" t="s">
        <v>469</v>
      </c>
      <c r="G5424" s="20" t="s">
        <v>20</v>
      </c>
      <c r="H5424" s="2">
        <v>5</v>
      </c>
      <c r="I5424" s="2">
        <v>203</v>
      </c>
      <c r="J5424" s="2" t="s">
        <v>425</v>
      </c>
      <c r="K5424" s="2" t="s">
        <v>64</v>
      </c>
      <c r="L5424" s="2" t="s">
        <v>26</v>
      </c>
      <c r="M5424" s="16">
        <v>12.57</v>
      </c>
      <c r="N5424" s="16"/>
      <c r="O5424" s="16"/>
      <c r="P5424" s="16"/>
      <c r="Q5424" s="16"/>
      <c r="R5424" s="16"/>
      <c r="S5424" s="16"/>
    </row>
    <row r="5425" spans="1:24" x14ac:dyDescent="0.25">
      <c r="A5425" t="s">
        <v>123</v>
      </c>
      <c r="B5425" s="113" t="s">
        <v>187</v>
      </c>
      <c r="C5425" t="s">
        <v>966</v>
      </c>
      <c r="D5425" s="54">
        <v>44752</v>
      </c>
      <c r="E5425" s="113" t="s">
        <v>58</v>
      </c>
      <c r="F5425" s="113" t="s">
        <v>469</v>
      </c>
      <c r="G5425" s="113" t="s">
        <v>20</v>
      </c>
      <c r="H5425" s="2">
        <v>3</v>
      </c>
      <c r="I5425" s="2">
        <v>195</v>
      </c>
      <c r="J5425" s="2" t="s">
        <v>444</v>
      </c>
      <c r="K5425" s="2" t="s">
        <v>64</v>
      </c>
      <c r="L5425" s="2" t="s">
        <v>26</v>
      </c>
      <c r="M5425" s="16">
        <v>60.91</v>
      </c>
      <c r="N5425" s="16"/>
      <c r="O5425" s="16"/>
      <c r="P5425" s="16"/>
      <c r="Q5425" s="16"/>
      <c r="R5425" s="16"/>
      <c r="S5425" s="16"/>
    </row>
    <row r="5426" spans="1:24" x14ac:dyDescent="0.25">
      <c r="A5426" t="s">
        <v>123</v>
      </c>
      <c r="B5426" s="113" t="s">
        <v>187</v>
      </c>
      <c r="C5426" t="s">
        <v>966</v>
      </c>
      <c r="D5426" s="54">
        <v>44752</v>
      </c>
      <c r="E5426" s="113" t="s">
        <v>58</v>
      </c>
      <c r="F5426" s="113" t="s">
        <v>469</v>
      </c>
      <c r="G5426" s="113" t="s">
        <v>20</v>
      </c>
      <c r="H5426" s="2">
        <v>4</v>
      </c>
      <c r="I5426" s="2">
        <v>182</v>
      </c>
      <c r="J5426" s="2" t="s">
        <v>921</v>
      </c>
      <c r="K5426" s="2" t="s">
        <v>64</v>
      </c>
      <c r="L5426" s="2" t="s">
        <v>160</v>
      </c>
      <c r="M5426" s="16">
        <v>61.61</v>
      </c>
      <c r="N5426" s="16"/>
      <c r="O5426" s="16"/>
      <c r="P5426" s="16"/>
      <c r="Q5426" s="16"/>
      <c r="R5426" s="16"/>
      <c r="S5426" s="16"/>
    </row>
    <row r="5427" spans="1:24" x14ac:dyDescent="0.25">
      <c r="A5427" t="s">
        <v>97</v>
      </c>
      <c r="B5427" s="20" t="s">
        <v>188</v>
      </c>
      <c r="C5427" t="s">
        <v>966</v>
      </c>
      <c r="D5427" s="54">
        <v>44752</v>
      </c>
      <c r="E5427" s="113" t="s">
        <v>58</v>
      </c>
      <c r="F5427" s="113" t="s">
        <v>469</v>
      </c>
      <c r="G5427" s="20" t="s">
        <v>18</v>
      </c>
      <c r="H5427" s="2">
        <v>4</v>
      </c>
      <c r="I5427" s="2">
        <v>65</v>
      </c>
      <c r="J5427" s="2" t="s">
        <v>428</v>
      </c>
      <c r="K5427" s="2" t="s">
        <v>66</v>
      </c>
      <c r="L5427" s="2" t="s">
        <v>160</v>
      </c>
      <c r="M5427" s="16">
        <v>4.55</v>
      </c>
      <c r="N5427" s="16"/>
      <c r="O5427" s="16"/>
      <c r="P5427" s="16"/>
      <c r="Q5427" s="16"/>
      <c r="R5427" s="16"/>
      <c r="S5427" s="16"/>
    </row>
    <row r="5428" spans="1:24" x14ac:dyDescent="0.25">
      <c r="A5428" t="s">
        <v>130</v>
      </c>
      <c r="B5428" s="20" t="s">
        <v>186</v>
      </c>
      <c r="C5428" t="s">
        <v>966</v>
      </c>
      <c r="D5428" s="54">
        <v>44752</v>
      </c>
      <c r="E5428" s="113" t="s">
        <v>58</v>
      </c>
      <c r="F5428" s="113" t="s">
        <v>469</v>
      </c>
      <c r="G5428" s="113" t="s">
        <v>18</v>
      </c>
      <c r="H5428" s="2">
        <v>8</v>
      </c>
      <c r="I5428" s="2">
        <v>184</v>
      </c>
      <c r="J5428" s="2" t="s">
        <v>495</v>
      </c>
      <c r="K5428" s="2" t="s">
        <v>64</v>
      </c>
      <c r="L5428" s="2" t="s">
        <v>160</v>
      </c>
      <c r="M5428" s="70">
        <v>2.7494212962962962E-3</v>
      </c>
    </row>
    <row r="5429" spans="1:24" x14ac:dyDescent="0.25">
      <c r="A5429" t="s">
        <v>37</v>
      </c>
      <c r="B5429" s="20" t="s">
        <v>30</v>
      </c>
      <c r="C5429" t="s">
        <v>966</v>
      </c>
      <c r="D5429" s="54">
        <v>44752</v>
      </c>
      <c r="E5429" s="113" t="s">
        <v>58</v>
      </c>
      <c r="F5429" s="113" t="s">
        <v>469</v>
      </c>
      <c r="G5429" s="20" t="s">
        <v>20</v>
      </c>
      <c r="H5429" s="2">
        <v>2</v>
      </c>
      <c r="I5429" s="2">
        <v>199</v>
      </c>
      <c r="J5429" s="2" t="s">
        <v>417</v>
      </c>
      <c r="K5429" s="2" t="s">
        <v>64</v>
      </c>
      <c r="L5429" s="2" t="s">
        <v>26</v>
      </c>
      <c r="M5429" s="16">
        <v>45.36</v>
      </c>
      <c r="N5429" s="16">
        <v>40.49</v>
      </c>
      <c r="O5429" s="16">
        <v>41.14</v>
      </c>
      <c r="P5429" s="16">
        <v>42.74</v>
      </c>
      <c r="Q5429" s="16">
        <v>41.31</v>
      </c>
      <c r="R5429" s="16">
        <v>43.09</v>
      </c>
      <c r="S5429" s="16">
        <v>45.36</v>
      </c>
    </row>
    <row r="5430" spans="1:24" x14ac:dyDescent="0.25">
      <c r="A5430" t="s">
        <v>37</v>
      </c>
      <c r="B5430" s="113" t="s">
        <v>30</v>
      </c>
      <c r="C5430" t="s">
        <v>966</v>
      </c>
      <c r="D5430" s="54">
        <v>44752</v>
      </c>
      <c r="E5430" s="113" t="s">
        <v>58</v>
      </c>
      <c r="F5430" s="113" t="s">
        <v>469</v>
      </c>
      <c r="G5430" s="20" t="s">
        <v>20</v>
      </c>
      <c r="H5430" s="2">
        <v>7</v>
      </c>
      <c r="I5430" s="2">
        <v>186</v>
      </c>
      <c r="J5430" s="2" t="s">
        <v>494</v>
      </c>
      <c r="K5430" s="2" t="s">
        <v>64</v>
      </c>
      <c r="L5430" s="2" t="s">
        <v>160</v>
      </c>
      <c r="M5430" s="16">
        <v>37.74</v>
      </c>
      <c r="N5430" s="16">
        <v>35.770000000000003</v>
      </c>
      <c r="O5430" s="16">
        <v>35.39</v>
      </c>
      <c r="P5430" s="16" t="s">
        <v>1</v>
      </c>
      <c r="Q5430" s="16">
        <v>33.21</v>
      </c>
      <c r="R5430" s="16" t="s">
        <v>1</v>
      </c>
      <c r="S5430" s="16">
        <v>37.74</v>
      </c>
    </row>
    <row r="5431" spans="1:24" x14ac:dyDescent="0.25">
      <c r="A5431" t="s">
        <v>130</v>
      </c>
      <c r="B5431" s="113" t="s">
        <v>186</v>
      </c>
      <c r="C5431" t="s">
        <v>966</v>
      </c>
      <c r="D5431" s="54">
        <v>44752</v>
      </c>
      <c r="E5431" s="113" t="s">
        <v>58</v>
      </c>
      <c r="F5431" s="113" t="s">
        <v>469</v>
      </c>
      <c r="G5431" s="20" t="s">
        <v>20</v>
      </c>
      <c r="H5431" s="2">
        <v>10</v>
      </c>
      <c r="I5431" s="2">
        <v>192</v>
      </c>
      <c r="J5431" s="2" t="s">
        <v>383</v>
      </c>
      <c r="K5431" s="2" t="s">
        <v>64</v>
      </c>
      <c r="L5431" s="2" t="s">
        <v>160</v>
      </c>
      <c r="M5431" s="70">
        <v>3.3182870370370367E-3</v>
      </c>
    </row>
    <row r="5432" spans="1:24" x14ac:dyDescent="0.25">
      <c r="A5432" t="s">
        <v>139</v>
      </c>
      <c r="B5432" s="20" t="s">
        <v>186</v>
      </c>
      <c r="C5432" t="s">
        <v>966</v>
      </c>
      <c r="D5432" s="54">
        <v>44752</v>
      </c>
      <c r="E5432" s="113" t="s">
        <v>58</v>
      </c>
      <c r="F5432" s="113" t="s">
        <v>469</v>
      </c>
      <c r="G5432" s="20" t="s">
        <v>18</v>
      </c>
      <c r="H5432" s="2">
        <v>11</v>
      </c>
      <c r="I5432" s="2">
        <v>190</v>
      </c>
      <c r="J5432" s="2" t="s">
        <v>364</v>
      </c>
      <c r="K5432" s="2" t="s">
        <v>64</v>
      </c>
      <c r="L5432" s="2" t="s">
        <v>160</v>
      </c>
      <c r="M5432" s="70">
        <v>6.8265046296296303E-3</v>
      </c>
    </row>
    <row r="5433" spans="1:24" x14ac:dyDescent="0.25">
      <c r="A5433" t="s">
        <v>121</v>
      </c>
      <c r="B5433" s="20" t="s">
        <v>187</v>
      </c>
      <c r="C5433" t="s">
        <v>966</v>
      </c>
      <c r="D5433" s="54">
        <v>44752</v>
      </c>
      <c r="E5433" s="113" t="s">
        <v>58</v>
      </c>
      <c r="F5433" s="113" t="s">
        <v>469</v>
      </c>
      <c r="G5433" s="113" t="s">
        <v>18</v>
      </c>
      <c r="H5433" s="2">
        <v>3</v>
      </c>
      <c r="I5433" s="2">
        <v>10193</v>
      </c>
      <c r="J5433" s="2" t="s">
        <v>440</v>
      </c>
      <c r="K5433" s="2" t="s">
        <v>64</v>
      </c>
      <c r="L5433" s="2" t="s">
        <v>160</v>
      </c>
      <c r="M5433" s="16">
        <v>42.09</v>
      </c>
      <c r="N5433" s="16"/>
      <c r="O5433" s="16"/>
      <c r="P5433" s="16"/>
      <c r="Q5433" s="16"/>
      <c r="R5433" s="16"/>
      <c r="S5433" s="16"/>
    </row>
    <row r="5434" spans="1:24" x14ac:dyDescent="0.25">
      <c r="A5434" t="s">
        <v>121</v>
      </c>
      <c r="B5434" s="113" t="s">
        <v>187</v>
      </c>
      <c r="C5434" t="s">
        <v>966</v>
      </c>
      <c r="D5434" s="54">
        <v>44752</v>
      </c>
      <c r="E5434" s="113" t="s">
        <v>58</v>
      </c>
      <c r="F5434" s="113" t="s">
        <v>469</v>
      </c>
      <c r="G5434" s="20" t="s">
        <v>20</v>
      </c>
      <c r="H5434" s="2">
        <v>4</v>
      </c>
      <c r="I5434" s="2">
        <v>10189</v>
      </c>
      <c r="J5434" s="2" t="s">
        <v>440</v>
      </c>
      <c r="K5434" s="2" t="s">
        <v>64</v>
      </c>
      <c r="L5434" s="2" t="s">
        <v>160</v>
      </c>
      <c r="M5434" s="16">
        <v>49.61</v>
      </c>
      <c r="N5434" s="16"/>
      <c r="O5434" s="16"/>
      <c r="P5434" s="16"/>
      <c r="Q5434" s="16"/>
      <c r="R5434" s="16"/>
      <c r="S5434" s="16"/>
    </row>
    <row r="5435" spans="1:24" x14ac:dyDescent="0.25">
      <c r="A5435" t="s">
        <v>45</v>
      </c>
      <c r="B5435" s="20" t="s">
        <v>30</v>
      </c>
      <c r="C5435" t="s">
        <v>966</v>
      </c>
      <c r="D5435" s="54">
        <v>44752</v>
      </c>
      <c r="E5435" s="113" t="s">
        <v>58</v>
      </c>
      <c r="F5435" s="113" t="s">
        <v>469</v>
      </c>
      <c r="G5435" s="20" t="s">
        <v>18</v>
      </c>
      <c r="H5435" s="2">
        <v>1</v>
      </c>
      <c r="I5435" s="2">
        <v>187</v>
      </c>
      <c r="J5435" s="2" t="s">
        <v>504</v>
      </c>
      <c r="K5435" s="2" t="s">
        <v>64</v>
      </c>
      <c r="L5435" s="2" t="s">
        <v>160</v>
      </c>
      <c r="M5435" s="16">
        <v>15.11</v>
      </c>
      <c r="N5435" s="16">
        <v>14.06</v>
      </c>
      <c r="O5435" s="16">
        <v>15.03</v>
      </c>
      <c r="P5435" s="16" t="s">
        <v>1</v>
      </c>
      <c r="Q5435" s="16">
        <v>15.11</v>
      </c>
      <c r="R5435" s="16">
        <v>15.02</v>
      </c>
      <c r="S5435" s="16">
        <v>13.79</v>
      </c>
    </row>
    <row r="5436" spans="1:24" x14ac:dyDescent="0.25">
      <c r="A5436" t="s">
        <v>146</v>
      </c>
      <c r="B5436" s="20" t="s">
        <v>185</v>
      </c>
      <c r="C5436" t="s">
        <v>966</v>
      </c>
      <c r="D5436" s="54">
        <v>44752</v>
      </c>
      <c r="E5436" s="113" t="s">
        <v>58</v>
      </c>
      <c r="F5436" s="113" t="s">
        <v>469</v>
      </c>
      <c r="G5436" s="20" t="s">
        <v>20</v>
      </c>
      <c r="H5436" s="2">
        <v>1</v>
      </c>
      <c r="I5436" s="2">
        <v>213</v>
      </c>
      <c r="J5436" s="2" t="s">
        <v>159</v>
      </c>
      <c r="K5436" s="2" t="s">
        <v>254</v>
      </c>
      <c r="L5436" s="2" t="s">
        <v>160</v>
      </c>
      <c r="M5436" s="100">
        <v>3.4958217592592593E-2</v>
      </c>
    </row>
    <row r="5437" spans="1:24" x14ac:dyDescent="0.25">
      <c r="A5437" t="s">
        <v>40</v>
      </c>
      <c r="B5437" s="20" t="s">
        <v>30</v>
      </c>
      <c r="C5437" t="s">
        <v>966</v>
      </c>
      <c r="D5437" s="54">
        <v>44753</v>
      </c>
      <c r="E5437" s="113" t="s">
        <v>58</v>
      </c>
      <c r="F5437" s="113" t="s">
        <v>469</v>
      </c>
      <c r="G5437" s="20" t="s">
        <v>18</v>
      </c>
      <c r="H5437" s="2">
        <v>1</v>
      </c>
      <c r="I5437" s="2">
        <v>206</v>
      </c>
      <c r="J5437" s="2" t="s">
        <v>513</v>
      </c>
      <c r="K5437" s="2" t="s">
        <v>64</v>
      </c>
      <c r="L5437" s="2" t="s">
        <v>160</v>
      </c>
      <c r="M5437" s="16">
        <v>53.32</v>
      </c>
      <c r="N5437" s="16"/>
      <c r="O5437" s="16"/>
      <c r="P5437" s="16"/>
      <c r="Q5437" s="16"/>
      <c r="R5437" s="16"/>
      <c r="S5437" s="16"/>
    </row>
    <row r="5438" spans="1:24" x14ac:dyDescent="0.25">
      <c r="A5438" t="s">
        <v>94</v>
      </c>
      <c r="B5438" s="20" t="s">
        <v>188</v>
      </c>
      <c r="C5438" t="s">
        <v>966</v>
      </c>
      <c r="D5438" s="54">
        <v>44753</v>
      </c>
      <c r="E5438" s="113" t="s">
        <v>58</v>
      </c>
      <c r="F5438" s="113" t="s">
        <v>469</v>
      </c>
      <c r="G5438" s="20" t="s">
        <v>20</v>
      </c>
      <c r="H5438" s="2">
        <v>4</v>
      </c>
      <c r="I5438" s="2">
        <v>189</v>
      </c>
      <c r="J5438" s="2" t="s">
        <v>478</v>
      </c>
      <c r="K5438" s="2" t="s">
        <v>64</v>
      </c>
      <c r="L5438" s="2" t="s">
        <v>160</v>
      </c>
      <c r="M5438" s="16">
        <v>11.69</v>
      </c>
      <c r="N5438" s="16" t="s">
        <v>1</v>
      </c>
      <c r="O5438" s="16" t="s">
        <v>1</v>
      </c>
      <c r="P5438" s="16">
        <v>11.57</v>
      </c>
      <c r="Q5438" s="18">
        <v>11.69</v>
      </c>
      <c r="R5438" s="18" t="s">
        <v>1</v>
      </c>
      <c r="S5438" s="18" t="s">
        <v>1</v>
      </c>
      <c r="T5438"/>
      <c r="U5438"/>
      <c r="V5438"/>
      <c r="W5438"/>
      <c r="X5438"/>
    </row>
    <row r="5439" spans="1:24" x14ac:dyDescent="0.25">
      <c r="A5439" t="s">
        <v>94</v>
      </c>
      <c r="B5439" s="113" t="s">
        <v>188</v>
      </c>
      <c r="C5439" t="s">
        <v>966</v>
      </c>
      <c r="D5439" s="54">
        <v>44753</v>
      </c>
      <c r="E5439" s="113" t="s">
        <v>58</v>
      </c>
      <c r="F5439" s="113" t="s">
        <v>469</v>
      </c>
      <c r="G5439" s="113" t="s">
        <v>20</v>
      </c>
      <c r="H5439" s="2">
        <v>8</v>
      </c>
      <c r="I5439" s="2">
        <v>183</v>
      </c>
      <c r="J5439" s="2" t="s">
        <v>479</v>
      </c>
      <c r="K5439" s="2" t="s">
        <v>64</v>
      </c>
      <c r="L5439" s="2" t="s">
        <v>160</v>
      </c>
      <c r="M5439" s="16">
        <v>10.9</v>
      </c>
      <c r="N5439" s="16">
        <v>10.67</v>
      </c>
      <c r="O5439" s="16" t="s">
        <v>1</v>
      </c>
      <c r="P5439" s="16" t="s">
        <v>1</v>
      </c>
      <c r="Q5439" s="18" t="s">
        <v>1</v>
      </c>
      <c r="R5439" s="18" t="s">
        <v>1</v>
      </c>
      <c r="S5439" s="18">
        <v>10.9</v>
      </c>
      <c r="T5439"/>
      <c r="U5439"/>
      <c r="V5439"/>
      <c r="W5439"/>
      <c r="X5439"/>
    </row>
    <row r="5440" spans="1:24" x14ac:dyDescent="0.25">
      <c r="A5440" t="s">
        <v>94</v>
      </c>
      <c r="B5440" s="113" t="s">
        <v>188</v>
      </c>
      <c r="C5440" t="s">
        <v>966</v>
      </c>
      <c r="D5440" s="54">
        <v>44753</v>
      </c>
      <c r="E5440" s="113" t="s">
        <v>58</v>
      </c>
      <c r="F5440" s="113" t="s">
        <v>469</v>
      </c>
      <c r="G5440" s="113" t="s">
        <v>20</v>
      </c>
      <c r="H5440" s="2">
        <v>9</v>
      </c>
      <c r="I5440" s="2">
        <v>196</v>
      </c>
      <c r="J5440" s="2" t="s">
        <v>397</v>
      </c>
      <c r="K5440" s="2" t="s">
        <v>64</v>
      </c>
      <c r="L5440" s="2" t="s">
        <v>26</v>
      </c>
      <c r="M5440" s="16">
        <v>10.61</v>
      </c>
      <c r="N5440" s="16">
        <v>10.43</v>
      </c>
      <c r="O5440" s="16">
        <v>10.51</v>
      </c>
      <c r="P5440" s="16">
        <v>10.61</v>
      </c>
      <c r="Q5440" s="18"/>
      <c r="R5440" s="18"/>
      <c r="S5440" s="18"/>
      <c r="V5440"/>
      <c r="W5440"/>
      <c r="X5440"/>
    </row>
    <row r="5441" spans="1:19" x14ac:dyDescent="0.25">
      <c r="A5441" t="s">
        <v>142</v>
      </c>
      <c r="B5441" s="20" t="s">
        <v>186</v>
      </c>
      <c r="C5441" t="s">
        <v>966</v>
      </c>
      <c r="D5441" s="54">
        <v>44753</v>
      </c>
      <c r="E5441" s="113" t="s">
        <v>58</v>
      </c>
      <c r="F5441" s="113" t="s">
        <v>469</v>
      </c>
      <c r="G5441" s="20" t="s">
        <v>20</v>
      </c>
      <c r="H5441" s="2">
        <v>5</v>
      </c>
      <c r="I5441" s="2">
        <v>192</v>
      </c>
      <c r="J5441" s="2" t="s">
        <v>383</v>
      </c>
      <c r="K5441" s="2" t="s">
        <v>64</v>
      </c>
      <c r="L5441" s="2" t="s">
        <v>160</v>
      </c>
      <c r="M5441" s="70">
        <v>1.221238425925926E-2</v>
      </c>
    </row>
    <row r="5442" spans="1:19" x14ac:dyDescent="0.25">
      <c r="A5442" t="s">
        <v>142</v>
      </c>
      <c r="B5442" s="20" t="s">
        <v>186</v>
      </c>
      <c r="C5442" t="s">
        <v>966</v>
      </c>
      <c r="D5442" s="54">
        <v>44753</v>
      </c>
      <c r="E5442" s="113" t="s">
        <v>58</v>
      </c>
      <c r="F5442" s="113" t="s">
        <v>469</v>
      </c>
      <c r="G5442" s="20" t="s">
        <v>20</v>
      </c>
      <c r="H5442" s="2">
        <v>10</v>
      </c>
      <c r="I5442" s="2">
        <v>181</v>
      </c>
      <c r="J5442" s="2" t="s">
        <v>895</v>
      </c>
      <c r="K5442" s="2" t="s">
        <v>64</v>
      </c>
      <c r="L5442" s="2" t="s">
        <v>160</v>
      </c>
      <c r="M5442" s="70">
        <v>1.4025231481481481E-2</v>
      </c>
    </row>
    <row r="5443" spans="1:19" x14ac:dyDescent="0.25">
      <c r="A5443" t="s">
        <v>98</v>
      </c>
      <c r="B5443" s="20" t="s">
        <v>188</v>
      </c>
      <c r="C5443" t="s">
        <v>966</v>
      </c>
      <c r="D5443" s="54">
        <v>44753</v>
      </c>
      <c r="E5443" s="113" t="s">
        <v>58</v>
      </c>
      <c r="F5443" s="113" t="s">
        <v>469</v>
      </c>
      <c r="G5443" s="20" t="s">
        <v>18</v>
      </c>
      <c r="H5443" s="2">
        <v>6</v>
      </c>
      <c r="I5443" s="2">
        <v>193</v>
      </c>
      <c r="J5443" s="2" t="s">
        <v>452</v>
      </c>
      <c r="K5443" s="2" t="s">
        <v>64</v>
      </c>
      <c r="L5443" s="2" t="s">
        <v>160</v>
      </c>
      <c r="M5443" s="16">
        <v>1.85</v>
      </c>
      <c r="N5443" s="16"/>
      <c r="O5443" s="16"/>
      <c r="P5443" s="16"/>
      <c r="Q5443" s="16"/>
      <c r="R5443" s="16"/>
      <c r="S5443" s="16"/>
    </row>
    <row r="5444" spans="1:19" x14ac:dyDescent="0.25">
      <c r="A5444" t="s">
        <v>109</v>
      </c>
      <c r="B5444" s="20" t="s">
        <v>187</v>
      </c>
      <c r="C5444" t="s">
        <v>966</v>
      </c>
      <c r="D5444" s="54">
        <v>44753</v>
      </c>
      <c r="E5444" s="113" t="s">
        <v>58</v>
      </c>
      <c r="F5444" s="113" t="s">
        <v>469</v>
      </c>
      <c r="G5444" s="20" t="s">
        <v>20</v>
      </c>
      <c r="H5444" s="2">
        <v>7</v>
      </c>
      <c r="I5444" s="2">
        <v>183</v>
      </c>
      <c r="J5444" s="2" t="s">
        <v>479</v>
      </c>
      <c r="K5444" s="2" t="s">
        <v>64</v>
      </c>
      <c r="L5444" s="2" t="s">
        <v>160</v>
      </c>
      <c r="M5444" s="16">
        <v>17.96</v>
      </c>
      <c r="N5444" s="16"/>
      <c r="O5444" s="16"/>
      <c r="P5444" s="16"/>
      <c r="Q5444" s="16"/>
      <c r="R5444" s="16"/>
      <c r="S5444" s="16"/>
    </row>
    <row r="5445" spans="1:19" x14ac:dyDescent="0.25">
      <c r="A5445" t="s">
        <v>97</v>
      </c>
      <c r="B5445" s="20" t="s">
        <v>188</v>
      </c>
      <c r="C5445" t="s">
        <v>966</v>
      </c>
      <c r="D5445" s="54">
        <v>44753</v>
      </c>
      <c r="E5445" s="113" t="s">
        <v>58</v>
      </c>
      <c r="F5445" s="113" t="s">
        <v>469</v>
      </c>
      <c r="G5445" s="113" t="s">
        <v>20</v>
      </c>
      <c r="H5445" s="2">
        <v>3</v>
      </c>
      <c r="I5445" s="2">
        <v>198</v>
      </c>
      <c r="J5445" s="2" t="s">
        <v>615</v>
      </c>
      <c r="K5445" s="2" t="s">
        <v>64</v>
      </c>
      <c r="L5445" s="2" t="s">
        <v>26</v>
      </c>
      <c r="M5445" s="16">
        <v>3</v>
      </c>
      <c r="N5445" s="16"/>
      <c r="O5445" s="16"/>
      <c r="P5445" s="16"/>
      <c r="Q5445" s="16"/>
      <c r="R5445" s="16"/>
      <c r="S5445" s="16"/>
    </row>
    <row r="5446" spans="1:19" x14ac:dyDescent="0.25">
      <c r="A5446" t="s">
        <v>36</v>
      </c>
      <c r="B5446" s="20" t="s">
        <v>30</v>
      </c>
      <c r="C5446" t="s">
        <v>966</v>
      </c>
      <c r="D5446" s="54">
        <v>44753</v>
      </c>
      <c r="E5446" s="113" t="s">
        <v>58</v>
      </c>
      <c r="F5446" s="113" t="s">
        <v>469</v>
      </c>
      <c r="G5446" s="20" t="s">
        <v>18</v>
      </c>
      <c r="H5446" s="2">
        <v>3</v>
      </c>
      <c r="I5446" s="2">
        <v>187</v>
      </c>
      <c r="J5446" s="2" t="s">
        <v>504</v>
      </c>
      <c r="K5446" s="2" t="s">
        <v>64</v>
      </c>
      <c r="L5446" s="2" t="s">
        <v>160</v>
      </c>
      <c r="M5446" s="16">
        <v>41.72</v>
      </c>
      <c r="N5446" s="16">
        <v>41.72</v>
      </c>
      <c r="O5446" s="16" t="s">
        <v>1</v>
      </c>
      <c r="P5446" s="16">
        <v>39.090000000000003</v>
      </c>
      <c r="Q5446" s="16" t="s">
        <v>1</v>
      </c>
      <c r="R5446" s="16">
        <v>38.44</v>
      </c>
      <c r="S5446" s="16">
        <v>41.18</v>
      </c>
    </row>
    <row r="5447" spans="1:19" x14ac:dyDescent="0.25">
      <c r="A5447" t="s">
        <v>114</v>
      </c>
      <c r="B5447" s="20" t="s">
        <v>187</v>
      </c>
      <c r="C5447" t="s">
        <v>966</v>
      </c>
      <c r="D5447" s="54">
        <v>44753</v>
      </c>
      <c r="E5447" s="113" t="s">
        <v>58</v>
      </c>
      <c r="F5447" s="113" t="s">
        <v>469</v>
      </c>
      <c r="G5447" s="20" t="s">
        <v>20</v>
      </c>
      <c r="H5447" s="2">
        <v>6</v>
      </c>
      <c r="I5447" s="2">
        <v>203</v>
      </c>
      <c r="J5447" s="2" t="s">
        <v>425</v>
      </c>
      <c r="K5447" s="2" t="s">
        <v>64</v>
      </c>
      <c r="L5447" s="2" t="s">
        <v>26</v>
      </c>
      <c r="M5447" s="16">
        <v>26.71</v>
      </c>
      <c r="N5447" s="16"/>
      <c r="O5447" s="16"/>
      <c r="P5447" s="16"/>
      <c r="Q5447" s="16"/>
      <c r="R5447" s="16"/>
      <c r="S5447" s="16"/>
    </row>
    <row r="5448" spans="1:19" x14ac:dyDescent="0.25">
      <c r="A5448" t="s">
        <v>124</v>
      </c>
      <c r="B5448" s="20" t="s">
        <v>187</v>
      </c>
      <c r="C5448" t="s">
        <v>966</v>
      </c>
      <c r="D5448" s="54">
        <v>44753</v>
      </c>
      <c r="E5448" s="113" t="s">
        <v>58</v>
      </c>
      <c r="F5448" s="113" t="s">
        <v>469</v>
      </c>
      <c r="G5448" s="20" t="s">
        <v>18</v>
      </c>
      <c r="H5448" s="2">
        <v>3</v>
      </c>
      <c r="I5448" s="2">
        <v>201</v>
      </c>
      <c r="J5448" s="2" t="s">
        <v>464</v>
      </c>
      <c r="K5448" s="2" t="s">
        <v>64</v>
      </c>
      <c r="L5448" s="2" t="s">
        <v>160</v>
      </c>
      <c r="M5448" s="16">
        <v>53.97</v>
      </c>
      <c r="N5448" s="16"/>
      <c r="O5448" s="16"/>
      <c r="P5448" s="16"/>
      <c r="Q5448" s="16"/>
      <c r="R5448" s="16"/>
      <c r="S5448" s="16"/>
    </row>
    <row r="5449" spans="1:19" x14ac:dyDescent="0.25">
      <c r="A5449" t="s">
        <v>33</v>
      </c>
      <c r="B5449" s="20" t="s">
        <v>30</v>
      </c>
      <c r="C5449" t="s">
        <v>966</v>
      </c>
      <c r="D5449" s="54">
        <v>44753</v>
      </c>
      <c r="E5449" s="113" t="s">
        <v>58</v>
      </c>
      <c r="F5449" s="113" t="s">
        <v>469</v>
      </c>
      <c r="G5449" s="20" t="s">
        <v>20</v>
      </c>
      <c r="H5449" s="2">
        <v>5</v>
      </c>
      <c r="I5449" s="2">
        <v>194</v>
      </c>
      <c r="J5449" s="2" t="s">
        <v>438</v>
      </c>
      <c r="K5449" s="2" t="s">
        <v>64</v>
      </c>
      <c r="L5449" s="2" t="s">
        <v>26</v>
      </c>
      <c r="M5449" s="16">
        <v>36.729999999999997</v>
      </c>
      <c r="N5449" s="16">
        <v>36.729999999999997</v>
      </c>
      <c r="O5449" s="16" t="s">
        <v>1</v>
      </c>
      <c r="P5449" s="16">
        <v>34.65</v>
      </c>
      <c r="Q5449" s="16">
        <v>33.51</v>
      </c>
      <c r="R5449" s="16">
        <v>33.880000000000003</v>
      </c>
      <c r="S5449" s="16">
        <v>36.549999999999997</v>
      </c>
    </row>
    <row r="5450" spans="1:19" x14ac:dyDescent="0.25">
      <c r="A5450" t="s">
        <v>33</v>
      </c>
      <c r="B5450" s="20" t="s">
        <v>30</v>
      </c>
      <c r="C5450" t="s">
        <v>966</v>
      </c>
      <c r="D5450" s="54">
        <v>44753</v>
      </c>
      <c r="E5450" s="113" t="s">
        <v>58</v>
      </c>
      <c r="F5450" s="113" t="s">
        <v>469</v>
      </c>
      <c r="G5450" s="20" t="s">
        <v>20</v>
      </c>
      <c r="H5450" s="2">
        <v>6</v>
      </c>
      <c r="I5450" s="2">
        <v>83</v>
      </c>
      <c r="J5450" s="2" t="s">
        <v>613</v>
      </c>
      <c r="K5450" s="2" t="s">
        <v>258</v>
      </c>
      <c r="L5450" s="2" t="s">
        <v>160</v>
      </c>
      <c r="M5450" s="16">
        <v>35.880000000000003</v>
      </c>
      <c r="N5450" s="16">
        <v>31.64</v>
      </c>
      <c r="O5450" s="16">
        <v>28.85</v>
      </c>
      <c r="P5450" s="16">
        <v>28.74</v>
      </c>
      <c r="Q5450" s="16">
        <v>34.18</v>
      </c>
      <c r="R5450" s="16">
        <v>32.4</v>
      </c>
      <c r="S5450" s="16">
        <v>35.880000000000003</v>
      </c>
    </row>
    <row r="5451" spans="1:19" x14ac:dyDescent="0.25">
      <c r="A5451" t="s">
        <v>127</v>
      </c>
      <c r="B5451" s="20" t="s">
        <v>186</v>
      </c>
      <c r="C5451" t="s">
        <v>966</v>
      </c>
      <c r="D5451" s="54">
        <v>44753</v>
      </c>
      <c r="E5451" s="113" t="s">
        <v>58</v>
      </c>
      <c r="F5451" s="113" t="s">
        <v>469</v>
      </c>
      <c r="G5451" s="20" t="s">
        <v>18</v>
      </c>
      <c r="H5451" s="2">
        <v>8</v>
      </c>
      <c r="I5451" s="2">
        <v>184</v>
      </c>
      <c r="J5451" s="2" t="s">
        <v>495</v>
      </c>
      <c r="K5451" s="2" t="s">
        <v>64</v>
      </c>
      <c r="L5451" s="2" t="s">
        <v>160</v>
      </c>
      <c r="M5451" s="70">
        <v>1.3585648148148148E-3</v>
      </c>
    </row>
    <row r="5452" spans="1:19" x14ac:dyDescent="0.25">
      <c r="A5452" t="s">
        <v>127</v>
      </c>
      <c r="B5452" s="20" t="s">
        <v>186</v>
      </c>
      <c r="C5452" t="s">
        <v>966</v>
      </c>
      <c r="D5452" s="54">
        <v>44753</v>
      </c>
      <c r="E5452" s="113" t="s">
        <v>58</v>
      </c>
      <c r="F5452" s="113" t="s">
        <v>469</v>
      </c>
      <c r="G5452" s="20" t="s">
        <v>18</v>
      </c>
      <c r="H5452" s="2">
        <v>5</v>
      </c>
      <c r="I5452" s="2">
        <v>200</v>
      </c>
      <c r="J5452" s="2" t="s">
        <v>490</v>
      </c>
      <c r="K5452" s="2" t="s">
        <v>64</v>
      </c>
      <c r="L5452" s="2" t="s">
        <v>160</v>
      </c>
      <c r="M5452" s="70">
        <v>1.2953703703703706E-3</v>
      </c>
    </row>
    <row r="5453" spans="1:19" x14ac:dyDescent="0.25">
      <c r="A5453" t="s">
        <v>47</v>
      </c>
      <c r="B5453" s="20" t="s">
        <v>30</v>
      </c>
      <c r="C5453" t="s">
        <v>966</v>
      </c>
      <c r="D5453" s="54">
        <v>44753</v>
      </c>
      <c r="E5453" s="113" t="s">
        <v>58</v>
      </c>
      <c r="F5453" s="113" t="s">
        <v>469</v>
      </c>
      <c r="G5453" s="20" t="s">
        <v>20</v>
      </c>
      <c r="H5453" s="2">
        <v>3</v>
      </c>
      <c r="I5453" s="2">
        <v>186</v>
      </c>
      <c r="J5453" s="2" t="s">
        <v>494</v>
      </c>
      <c r="K5453" s="2" t="s">
        <v>64</v>
      </c>
      <c r="L5453" s="2" t="s">
        <v>160</v>
      </c>
      <c r="M5453" s="16">
        <v>12.68</v>
      </c>
      <c r="N5453" s="16">
        <v>12.21</v>
      </c>
      <c r="O5453" s="16">
        <v>12.38</v>
      </c>
      <c r="P5453" s="16">
        <v>12.61</v>
      </c>
      <c r="Q5453" s="16">
        <v>12.68</v>
      </c>
      <c r="R5453" s="16">
        <v>12.58</v>
      </c>
      <c r="S5453" s="16">
        <v>12.65</v>
      </c>
    </row>
    <row r="5454" spans="1:19" x14ac:dyDescent="0.25">
      <c r="A5454" t="s">
        <v>47</v>
      </c>
      <c r="B5454" s="20" t="s">
        <v>30</v>
      </c>
      <c r="C5454" t="s">
        <v>966</v>
      </c>
      <c r="D5454" s="54">
        <v>44753</v>
      </c>
      <c r="E5454" s="113" t="s">
        <v>58</v>
      </c>
      <c r="F5454" s="113" t="s">
        <v>469</v>
      </c>
      <c r="G5454" s="20" t="s">
        <v>20</v>
      </c>
      <c r="H5454" s="2">
        <v>6</v>
      </c>
      <c r="I5454" s="2">
        <v>199</v>
      </c>
      <c r="J5454" s="2" t="s">
        <v>417</v>
      </c>
      <c r="K5454" s="2" t="s">
        <v>64</v>
      </c>
      <c r="L5454" s="2" t="s">
        <v>26</v>
      </c>
      <c r="M5454" s="16">
        <v>11.07</v>
      </c>
      <c r="N5454" s="16">
        <v>10.47</v>
      </c>
      <c r="O5454" s="16" t="s">
        <v>1</v>
      </c>
      <c r="P5454" s="16">
        <v>10.71</v>
      </c>
      <c r="Q5454" s="16">
        <v>11.07</v>
      </c>
      <c r="R5454" s="16" t="s">
        <v>1</v>
      </c>
      <c r="S5454" s="16">
        <v>10.97</v>
      </c>
    </row>
    <row r="5455" spans="1:19" x14ac:dyDescent="0.25">
      <c r="A5455" t="s">
        <v>131</v>
      </c>
      <c r="B5455" s="20" t="s">
        <v>187</v>
      </c>
      <c r="C5455" t="s">
        <v>966</v>
      </c>
      <c r="D5455" s="54">
        <v>44753</v>
      </c>
      <c r="E5455" s="113" t="s">
        <v>58</v>
      </c>
      <c r="F5455" s="113" t="s">
        <v>469</v>
      </c>
      <c r="G5455" s="20" t="s">
        <v>18</v>
      </c>
      <c r="H5455" s="2">
        <v>3</v>
      </c>
      <c r="I5455" s="2">
        <v>10201</v>
      </c>
      <c r="J5455" s="2" t="s">
        <v>440</v>
      </c>
      <c r="K5455" s="2" t="s">
        <v>64</v>
      </c>
      <c r="L5455" s="2" t="s">
        <v>160</v>
      </c>
      <c r="M5455" s="70">
        <v>2.4546296296296295E-3</v>
      </c>
    </row>
    <row r="5456" spans="1:19" x14ac:dyDescent="0.25">
      <c r="A5456" t="s">
        <v>131</v>
      </c>
      <c r="B5456" s="113" t="s">
        <v>187</v>
      </c>
      <c r="C5456" t="s">
        <v>966</v>
      </c>
      <c r="D5456" s="54">
        <v>44753</v>
      </c>
      <c r="E5456" s="113" t="s">
        <v>58</v>
      </c>
      <c r="F5456" s="113" t="s">
        <v>469</v>
      </c>
      <c r="G5456" s="20" t="s">
        <v>20</v>
      </c>
      <c r="H5456" s="2">
        <v>3</v>
      </c>
      <c r="I5456" s="2">
        <v>10195</v>
      </c>
      <c r="J5456" s="2" t="s">
        <v>440</v>
      </c>
      <c r="K5456" s="2" t="s">
        <v>64</v>
      </c>
      <c r="L5456" s="2" t="s">
        <v>160</v>
      </c>
      <c r="M5456" s="70">
        <v>2.7927083333333328E-3</v>
      </c>
    </row>
    <row r="5457" spans="1:19" x14ac:dyDescent="0.25">
      <c r="A5457" t="s">
        <v>44</v>
      </c>
      <c r="B5457" s="20" t="s">
        <v>30</v>
      </c>
      <c r="C5457" t="s">
        <v>967</v>
      </c>
      <c r="D5457" s="54">
        <v>44752</v>
      </c>
      <c r="E5457" s="20" t="s">
        <v>968</v>
      </c>
      <c r="F5457" s="20" t="s">
        <v>969</v>
      </c>
      <c r="G5457" s="20" t="s">
        <v>18</v>
      </c>
      <c r="H5457" s="2">
        <v>1</v>
      </c>
      <c r="I5457" s="2">
        <v>28143</v>
      </c>
      <c r="J5457" s="2" t="s">
        <v>426</v>
      </c>
      <c r="K5457" s="2" t="s">
        <v>66</v>
      </c>
      <c r="L5457" s="2" t="s">
        <v>26</v>
      </c>
      <c r="M5457" s="16">
        <v>13.84</v>
      </c>
      <c r="N5457" s="16">
        <v>12.17</v>
      </c>
      <c r="O5457" s="16">
        <v>12.52</v>
      </c>
      <c r="P5457" s="16" t="s">
        <v>1</v>
      </c>
      <c r="Q5457" s="16">
        <v>13.84</v>
      </c>
      <c r="R5457" s="16" t="s">
        <v>1</v>
      </c>
      <c r="S5457" s="16">
        <v>13.04</v>
      </c>
    </row>
    <row r="5458" spans="1:19" x14ac:dyDescent="0.25">
      <c r="A5458" t="s">
        <v>37</v>
      </c>
      <c r="B5458" s="20" t="s">
        <v>30</v>
      </c>
      <c r="C5458" t="s">
        <v>967</v>
      </c>
      <c r="D5458" s="54">
        <v>44752</v>
      </c>
      <c r="E5458" s="113" t="s">
        <v>968</v>
      </c>
      <c r="F5458" s="113" t="s">
        <v>969</v>
      </c>
      <c r="G5458" s="20" t="s">
        <v>20</v>
      </c>
      <c r="H5458" s="2">
        <v>1</v>
      </c>
      <c r="I5458" s="2">
        <v>28144</v>
      </c>
      <c r="J5458" s="2" t="s">
        <v>418</v>
      </c>
      <c r="K5458" s="2" t="s">
        <v>66</v>
      </c>
      <c r="L5458" s="2" t="s">
        <v>26</v>
      </c>
      <c r="M5458" s="16">
        <v>33.69</v>
      </c>
      <c r="N5458" s="16">
        <v>31.57</v>
      </c>
      <c r="O5458" s="16" t="s">
        <v>1</v>
      </c>
      <c r="P5458" s="16">
        <v>29.27</v>
      </c>
      <c r="Q5458" s="16" t="s">
        <v>1</v>
      </c>
      <c r="R5458" s="16" t="s">
        <v>1</v>
      </c>
      <c r="S5458" s="16">
        <v>33.69</v>
      </c>
    </row>
    <row r="5459" spans="1:19" x14ac:dyDescent="0.25">
      <c r="A5459" t="s">
        <v>36</v>
      </c>
      <c r="B5459" s="113" t="s">
        <v>30</v>
      </c>
      <c r="C5459" t="s">
        <v>967</v>
      </c>
      <c r="D5459" s="54">
        <v>44752</v>
      </c>
      <c r="E5459" s="113" t="s">
        <v>968</v>
      </c>
      <c r="F5459" s="113" t="s">
        <v>969</v>
      </c>
      <c r="G5459" s="20" t="s">
        <v>18</v>
      </c>
      <c r="H5459" s="2">
        <v>1</v>
      </c>
      <c r="I5459" s="2">
        <v>8059</v>
      </c>
      <c r="J5459" s="2" t="s">
        <v>970</v>
      </c>
      <c r="K5459" s="2" t="s">
        <v>822</v>
      </c>
      <c r="L5459" s="2" t="s">
        <v>169</v>
      </c>
      <c r="M5459" s="16">
        <v>25.93</v>
      </c>
      <c r="N5459" s="16" t="s">
        <v>1</v>
      </c>
      <c r="O5459" s="16">
        <v>25.93</v>
      </c>
      <c r="P5459" s="16" t="s">
        <v>1</v>
      </c>
      <c r="Q5459" s="16">
        <v>24.6</v>
      </c>
      <c r="R5459" s="16">
        <v>25.74</v>
      </c>
      <c r="S5459" s="16">
        <v>21.93</v>
      </c>
    </row>
    <row r="5460" spans="1:19" x14ac:dyDescent="0.25">
      <c r="A5460" t="s">
        <v>40</v>
      </c>
      <c r="B5460" s="20" t="s">
        <v>30</v>
      </c>
      <c r="C5460" t="s">
        <v>967</v>
      </c>
      <c r="D5460" s="54">
        <v>44753</v>
      </c>
      <c r="E5460" s="113" t="s">
        <v>968</v>
      </c>
      <c r="F5460" s="113" t="s">
        <v>969</v>
      </c>
      <c r="G5460" s="113" t="s">
        <v>18</v>
      </c>
      <c r="H5460" s="2">
        <v>2</v>
      </c>
      <c r="I5460" s="2">
        <v>28145</v>
      </c>
      <c r="J5460" s="2" t="s">
        <v>487</v>
      </c>
      <c r="K5460" s="2" t="s">
        <v>66</v>
      </c>
      <c r="L5460" s="2" t="s">
        <v>335</v>
      </c>
      <c r="M5460" s="16">
        <v>69.45</v>
      </c>
      <c r="N5460" s="16">
        <v>68.25</v>
      </c>
      <c r="O5460" s="16">
        <v>66.92</v>
      </c>
      <c r="P5460" s="16">
        <v>69.45</v>
      </c>
      <c r="Q5460" s="16" t="s">
        <v>1</v>
      </c>
      <c r="R5460" s="16">
        <v>68.69</v>
      </c>
      <c r="S5460" s="16">
        <v>69.349999999999994</v>
      </c>
    </row>
    <row r="5461" spans="1:19" x14ac:dyDescent="0.25">
      <c r="A5461" t="s">
        <v>106</v>
      </c>
      <c r="B5461" s="20" t="s">
        <v>187</v>
      </c>
      <c r="C5461" t="s">
        <v>971</v>
      </c>
      <c r="D5461" s="54">
        <v>44748</v>
      </c>
      <c r="E5461" s="20" t="s">
        <v>972</v>
      </c>
      <c r="F5461" s="20" t="s">
        <v>973</v>
      </c>
      <c r="G5461" s="20" t="s">
        <v>18</v>
      </c>
      <c r="H5461" s="2">
        <v>4</v>
      </c>
      <c r="I5461" s="2">
        <v>455</v>
      </c>
      <c r="J5461" s="2" t="s">
        <v>299</v>
      </c>
      <c r="K5461" s="2" t="s">
        <v>974</v>
      </c>
      <c r="L5461" s="2" t="s">
        <v>23</v>
      </c>
      <c r="M5461" s="16">
        <v>11.25</v>
      </c>
      <c r="N5461" s="16"/>
      <c r="O5461" s="16"/>
      <c r="P5461" s="16"/>
    </row>
    <row r="5462" spans="1:19" x14ac:dyDescent="0.25">
      <c r="A5462" t="s">
        <v>96</v>
      </c>
      <c r="B5462" s="20" t="s">
        <v>188</v>
      </c>
      <c r="C5462" t="s">
        <v>971</v>
      </c>
      <c r="D5462" s="54">
        <v>44748</v>
      </c>
      <c r="E5462" s="114" t="s">
        <v>972</v>
      </c>
      <c r="F5462" s="114" t="s">
        <v>973</v>
      </c>
      <c r="G5462" s="114" t="s">
        <v>18</v>
      </c>
      <c r="H5462" s="2">
        <v>1</v>
      </c>
      <c r="I5462" s="2">
        <v>455</v>
      </c>
      <c r="J5462" s="2" t="s">
        <v>299</v>
      </c>
      <c r="K5462" s="2" t="s">
        <v>974</v>
      </c>
      <c r="L5462" s="2" t="s">
        <v>23</v>
      </c>
      <c r="M5462" s="16">
        <v>6.93</v>
      </c>
      <c r="N5462" s="16">
        <v>6.86</v>
      </c>
      <c r="O5462" s="16" t="s">
        <v>1</v>
      </c>
      <c r="P5462" s="16">
        <v>6.93</v>
      </c>
    </row>
    <row r="5463" spans="1:19" x14ac:dyDescent="0.25">
      <c r="A5463" t="s">
        <v>43</v>
      </c>
      <c r="B5463" s="20" t="s">
        <v>30</v>
      </c>
      <c r="C5463" t="s">
        <v>971</v>
      </c>
      <c r="D5463" s="54">
        <v>44748</v>
      </c>
      <c r="E5463" s="114" t="s">
        <v>972</v>
      </c>
      <c r="F5463" s="114" t="s">
        <v>973</v>
      </c>
      <c r="G5463" s="114" t="s">
        <v>18</v>
      </c>
      <c r="H5463" s="2">
        <v>4</v>
      </c>
      <c r="I5463" s="2">
        <v>455</v>
      </c>
      <c r="J5463" s="2" t="s">
        <v>299</v>
      </c>
      <c r="K5463" s="2" t="s">
        <v>974</v>
      </c>
      <c r="L5463" s="2" t="s">
        <v>23</v>
      </c>
      <c r="M5463" s="16">
        <v>13.53</v>
      </c>
      <c r="N5463" s="16">
        <v>12.15</v>
      </c>
      <c r="O5463" s="16">
        <v>12.12</v>
      </c>
      <c r="P5463" s="16">
        <v>13.53</v>
      </c>
    </row>
    <row r="5464" spans="1:19" x14ac:dyDescent="0.25">
      <c r="A5464" t="s">
        <v>98</v>
      </c>
      <c r="B5464" s="20" t="s">
        <v>188</v>
      </c>
      <c r="C5464" t="s">
        <v>971</v>
      </c>
      <c r="D5464" s="54">
        <v>44748</v>
      </c>
      <c r="E5464" s="114" t="s">
        <v>972</v>
      </c>
      <c r="F5464" s="114" t="s">
        <v>973</v>
      </c>
      <c r="G5464" s="114" t="s">
        <v>18</v>
      </c>
      <c r="H5464" s="2">
        <v>8</v>
      </c>
      <c r="I5464" s="2">
        <v>455</v>
      </c>
      <c r="J5464" s="2" t="s">
        <v>299</v>
      </c>
      <c r="K5464" s="2" t="s">
        <v>974</v>
      </c>
      <c r="L5464" s="2" t="s">
        <v>23</v>
      </c>
      <c r="M5464" s="16">
        <v>1.9</v>
      </c>
      <c r="N5464" s="16"/>
      <c r="O5464" s="16"/>
      <c r="P5464" s="16"/>
    </row>
    <row r="5465" spans="1:19" x14ac:dyDescent="0.25">
      <c r="A5465" t="s">
        <v>123</v>
      </c>
      <c r="B5465" s="20" t="s">
        <v>187</v>
      </c>
      <c r="C5465" t="s">
        <v>971</v>
      </c>
      <c r="D5465" s="54">
        <v>44748</v>
      </c>
      <c r="E5465" s="114" t="s">
        <v>972</v>
      </c>
      <c r="F5465" s="114" t="s">
        <v>973</v>
      </c>
      <c r="G5465" s="114" t="s">
        <v>18</v>
      </c>
      <c r="H5465" s="2">
        <v>3</v>
      </c>
      <c r="I5465" s="2">
        <v>455</v>
      </c>
      <c r="J5465" s="2" t="s">
        <v>299</v>
      </c>
      <c r="K5465" s="2" t="s">
        <v>974</v>
      </c>
      <c r="L5465" s="2" t="s">
        <v>23</v>
      </c>
      <c r="M5465" s="16">
        <v>52.64</v>
      </c>
    </row>
    <row r="5466" spans="1:19" x14ac:dyDescent="0.25">
      <c r="A5466" t="s">
        <v>112</v>
      </c>
      <c r="B5466" s="20" t="s">
        <v>187</v>
      </c>
      <c r="C5466" t="s">
        <v>971</v>
      </c>
      <c r="D5466" s="54">
        <v>44748</v>
      </c>
      <c r="E5466" s="114" t="s">
        <v>972</v>
      </c>
      <c r="F5466" s="114" t="s">
        <v>973</v>
      </c>
      <c r="G5466" s="114" t="s">
        <v>18</v>
      </c>
      <c r="H5466" s="2">
        <v>2</v>
      </c>
      <c r="I5466" s="2">
        <v>455</v>
      </c>
      <c r="J5466" s="2" t="s">
        <v>299</v>
      </c>
      <c r="K5466" s="2" t="s">
        <v>974</v>
      </c>
      <c r="L5466" s="2" t="s">
        <v>23</v>
      </c>
      <c r="M5466" s="16">
        <v>15.31</v>
      </c>
    </row>
    <row r="5467" spans="1:19" x14ac:dyDescent="0.25">
      <c r="A5467" t="s">
        <v>34</v>
      </c>
      <c r="B5467" s="20" t="s">
        <v>30</v>
      </c>
      <c r="C5467" t="s">
        <v>971</v>
      </c>
      <c r="D5467" s="54">
        <v>44748</v>
      </c>
      <c r="E5467" s="114" t="s">
        <v>972</v>
      </c>
      <c r="F5467" s="114" t="s">
        <v>973</v>
      </c>
      <c r="G5467" s="114" t="s">
        <v>18</v>
      </c>
      <c r="H5467" s="2">
        <v>3</v>
      </c>
      <c r="I5467" s="2">
        <v>455</v>
      </c>
      <c r="J5467" s="2" t="s">
        <v>299</v>
      </c>
      <c r="K5467" s="2" t="s">
        <v>974</v>
      </c>
      <c r="L5467" s="2" t="s">
        <v>23</v>
      </c>
      <c r="M5467" s="16">
        <v>43.45</v>
      </c>
      <c r="N5467" s="2" t="s">
        <v>1</v>
      </c>
      <c r="O5467" s="16">
        <v>40.799999999999997</v>
      </c>
    </row>
    <row r="5468" spans="1:19" x14ac:dyDescent="0.25">
      <c r="A5468" t="s">
        <v>97</v>
      </c>
      <c r="B5468" s="20" t="s">
        <v>188</v>
      </c>
      <c r="C5468" t="s">
        <v>971</v>
      </c>
      <c r="D5468" s="54">
        <v>44748</v>
      </c>
      <c r="E5468" s="114" t="s">
        <v>972</v>
      </c>
      <c r="F5468" s="114" t="s">
        <v>973</v>
      </c>
      <c r="G5468" s="114" t="s">
        <v>18</v>
      </c>
      <c r="H5468" s="2">
        <v>8</v>
      </c>
      <c r="I5468" s="2">
        <v>455</v>
      </c>
      <c r="J5468" s="2" t="s">
        <v>299</v>
      </c>
      <c r="K5468" s="2" t="s">
        <v>974</v>
      </c>
      <c r="L5468" s="2" t="s">
        <v>23</v>
      </c>
      <c r="M5468" s="16">
        <v>3.7</v>
      </c>
    </row>
    <row r="5469" spans="1:19" x14ac:dyDescent="0.25">
      <c r="A5469" t="s">
        <v>29</v>
      </c>
      <c r="B5469" s="20" t="s">
        <v>30</v>
      </c>
      <c r="C5469" t="s">
        <v>971</v>
      </c>
      <c r="D5469" s="54">
        <v>44748</v>
      </c>
      <c r="E5469" s="114" t="s">
        <v>972</v>
      </c>
      <c r="F5469" s="114" t="s">
        <v>973</v>
      </c>
      <c r="G5469" s="114" t="s">
        <v>18</v>
      </c>
      <c r="H5469" s="2">
        <v>6</v>
      </c>
      <c r="I5469" s="2">
        <v>455</v>
      </c>
      <c r="J5469" s="2" t="s">
        <v>299</v>
      </c>
      <c r="K5469" s="2" t="s">
        <v>974</v>
      </c>
      <c r="L5469" s="2" t="s">
        <v>23</v>
      </c>
      <c r="M5469" s="2">
        <v>50.96</v>
      </c>
      <c r="N5469" s="2" t="s">
        <v>1</v>
      </c>
      <c r="O5469" s="2">
        <v>40.36</v>
      </c>
      <c r="P5469" s="2">
        <v>50.96</v>
      </c>
    </row>
    <row r="5470" spans="1:19" x14ac:dyDescent="0.25">
      <c r="A5470" t="s">
        <v>130</v>
      </c>
      <c r="B5470" s="20" t="s">
        <v>186</v>
      </c>
      <c r="C5470" t="s">
        <v>971</v>
      </c>
      <c r="D5470" s="54">
        <v>44748</v>
      </c>
      <c r="E5470" s="114" t="s">
        <v>972</v>
      </c>
      <c r="F5470" s="114" t="s">
        <v>973</v>
      </c>
      <c r="G5470" s="114" t="s">
        <v>18</v>
      </c>
      <c r="H5470" s="2">
        <v>7</v>
      </c>
      <c r="I5470" s="2">
        <v>455</v>
      </c>
      <c r="J5470" s="2" t="s">
        <v>299</v>
      </c>
      <c r="K5470" s="2" t="s">
        <v>974</v>
      </c>
      <c r="L5470" s="2" t="s">
        <v>23</v>
      </c>
      <c r="M5470" s="70">
        <v>3.2957175925925927E-3</v>
      </c>
    </row>
    <row r="5471" spans="1:19" x14ac:dyDescent="0.25">
      <c r="A5471" t="s">
        <v>84</v>
      </c>
      <c r="B5471" s="20" t="s">
        <v>405</v>
      </c>
      <c r="C5471" t="s">
        <v>971</v>
      </c>
      <c r="D5471" s="54">
        <v>44748</v>
      </c>
      <c r="E5471" s="114" t="s">
        <v>972</v>
      </c>
      <c r="F5471" s="114" t="s">
        <v>973</v>
      </c>
      <c r="G5471" s="114" t="s">
        <v>18</v>
      </c>
      <c r="H5471" s="2">
        <v>9</v>
      </c>
      <c r="I5471" s="2">
        <v>455</v>
      </c>
      <c r="J5471" s="2" t="s">
        <v>299</v>
      </c>
      <c r="K5471" s="2" t="s">
        <v>974</v>
      </c>
      <c r="L5471" s="2" t="s">
        <v>23</v>
      </c>
      <c r="M5471" s="2">
        <v>7050</v>
      </c>
    </row>
    <row r="5472" spans="1:19" x14ac:dyDescent="0.25">
      <c r="A5472" t="s">
        <v>38</v>
      </c>
      <c r="B5472" s="20" t="s">
        <v>30</v>
      </c>
      <c r="C5472" t="s">
        <v>971</v>
      </c>
      <c r="D5472" s="54">
        <v>44748</v>
      </c>
      <c r="E5472" s="114" t="s">
        <v>972</v>
      </c>
      <c r="F5472" s="114" t="s">
        <v>973</v>
      </c>
      <c r="G5472" s="114" t="s">
        <v>18</v>
      </c>
      <c r="H5472" s="2">
        <v>9</v>
      </c>
      <c r="I5472" s="2">
        <v>454</v>
      </c>
      <c r="J5472" s="2" t="s">
        <v>262</v>
      </c>
      <c r="K5472" s="2" t="s">
        <v>974</v>
      </c>
      <c r="L5472" s="2" t="s">
        <v>23</v>
      </c>
      <c r="M5472" s="2">
        <v>61.17</v>
      </c>
      <c r="N5472" s="2">
        <v>61.17</v>
      </c>
      <c r="O5472" s="2" t="s">
        <v>1</v>
      </c>
      <c r="P5472" s="2" t="s">
        <v>1</v>
      </c>
    </row>
    <row r="5473" spans="1:19" x14ac:dyDescent="0.25">
      <c r="A5473" t="s">
        <v>42</v>
      </c>
      <c r="B5473" s="20" t="s">
        <v>30</v>
      </c>
      <c r="C5473" t="s">
        <v>975</v>
      </c>
      <c r="D5473" s="54">
        <v>44755</v>
      </c>
      <c r="E5473" s="20" t="s">
        <v>58</v>
      </c>
      <c r="F5473" s="20" t="s">
        <v>64</v>
      </c>
      <c r="G5473" s="20" t="s">
        <v>18</v>
      </c>
      <c r="H5473" s="2">
        <v>1</v>
      </c>
      <c r="I5473" s="2">
        <v>89</v>
      </c>
      <c r="J5473" s="2" t="s">
        <v>231</v>
      </c>
      <c r="K5473" s="2" t="s">
        <v>64</v>
      </c>
      <c r="L5473" s="2" t="s">
        <v>22</v>
      </c>
      <c r="M5473" s="16">
        <v>20.66</v>
      </c>
      <c r="N5473" s="16">
        <v>18.52</v>
      </c>
      <c r="O5473" s="16">
        <v>18.010000000000002</v>
      </c>
      <c r="P5473" s="16">
        <v>20.66</v>
      </c>
      <c r="Q5473" s="16">
        <v>19.04</v>
      </c>
      <c r="R5473" s="16">
        <v>19.29</v>
      </c>
      <c r="S5473" s="16" t="s">
        <v>1</v>
      </c>
    </row>
    <row r="5474" spans="1:19" x14ac:dyDescent="0.25">
      <c r="A5474" t="s">
        <v>41</v>
      </c>
      <c r="B5474" s="116" t="s">
        <v>30</v>
      </c>
      <c r="C5474" t="s">
        <v>975</v>
      </c>
      <c r="D5474" s="54">
        <v>44755</v>
      </c>
      <c r="E5474" s="116" t="s">
        <v>58</v>
      </c>
      <c r="F5474" s="116" t="s">
        <v>64</v>
      </c>
      <c r="G5474" s="20" t="s">
        <v>20</v>
      </c>
      <c r="H5474" s="2">
        <v>1</v>
      </c>
      <c r="I5474" s="2">
        <v>61</v>
      </c>
      <c r="J5474" s="2" t="s">
        <v>234</v>
      </c>
      <c r="K5474" s="2" t="s">
        <v>64</v>
      </c>
      <c r="L5474" s="2" t="s">
        <v>22</v>
      </c>
      <c r="M5474" s="16">
        <v>31.72</v>
      </c>
      <c r="N5474" s="16">
        <v>31.72</v>
      </c>
      <c r="O5474" s="16">
        <v>31.54</v>
      </c>
      <c r="P5474" s="16" t="s">
        <v>1</v>
      </c>
      <c r="Q5474" s="16" t="s">
        <v>1</v>
      </c>
      <c r="R5474" s="16" t="s">
        <v>1</v>
      </c>
      <c r="S5474" s="16" t="s">
        <v>1</v>
      </c>
    </row>
    <row r="5475" spans="1:19" x14ac:dyDescent="0.25">
      <c r="A5475" t="s">
        <v>36</v>
      </c>
      <c r="B5475" s="116" t="s">
        <v>30</v>
      </c>
      <c r="C5475" t="s">
        <v>975</v>
      </c>
      <c r="D5475" s="54">
        <v>44755</v>
      </c>
      <c r="E5475" s="116" t="s">
        <v>58</v>
      </c>
      <c r="F5475" s="116" t="s">
        <v>64</v>
      </c>
      <c r="G5475" s="20" t="s">
        <v>18</v>
      </c>
      <c r="H5475" s="2">
        <v>1</v>
      </c>
      <c r="I5475" s="2">
        <v>1077</v>
      </c>
      <c r="J5475" s="2" t="s">
        <v>563</v>
      </c>
      <c r="K5475" s="2" t="s">
        <v>64</v>
      </c>
      <c r="L5475" s="2" t="s">
        <v>335</v>
      </c>
      <c r="M5475" s="16">
        <v>39.950000000000003</v>
      </c>
      <c r="N5475" s="16" t="s">
        <v>1</v>
      </c>
      <c r="O5475" s="16">
        <v>39.83</v>
      </c>
      <c r="P5475" s="16">
        <v>39.950000000000003</v>
      </c>
      <c r="Q5475" s="16" t="s">
        <v>1</v>
      </c>
      <c r="R5475" s="16" t="s">
        <v>1</v>
      </c>
      <c r="S5475" s="16" t="s">
        <v>1</v>
      </c>
    </row>
    <row r="5476" spans="1:19" x14ac:dyDescent="0.25">
      <c r="A5476" t="s">
        <v>35</v>
      </c>
      <c r="B5476" s="116" t="s">
        <v>30</v>
      </c>
      <c r="C5476" t="s">
        <v>975</v>
      </c>
      <c r="D5476" s="54">
        <v>44755</v>
      </c>
      <c r="E5476" s="116" t="s">
        <v>58</v>
      </c>
      <c r="F5476" s="116" t="s">
        <v>64</v>
      </c>
      <c r="G5476" s="20" t="s">
        <v>18</v>
      </c>
      <c r="H5476" s="2">
        <v>1</v>
      </c>
      <c r="I5476" s="2">
        <v>9</v>
      </c>
      <c r="J5476" s="2" t="s">
        <v>262</v>
      </c>
      <c r="K5476" s="2" t="s">
        <v>64</v>
      </c>
      <c r="L5476" s="2" t="s">
        <v>23</v>
      </c>
      <c r="M5476" s="16">
        <v>37.89</v>
      </c>
      <c r="N5476" s="16">
        <v>37.68</v>
      </c>
      <c r="O5476" s="16" t="s">
        <v>1</v>
      </c>
      <c r="P5476" s="16" t="s">
        <v>1</v>
      </c>
      <c r="Q5476" s="16">
        <v>36.33</v>
      </c>
      <c r="R5476" s="16">
        <v>37.89</v>
      </c>
      <c r="S5476" s="16" t="s">
        <v>1</v>
      </c>
    </row>
    <row r="5477" spans="1:19" x14ac:dyDescent="0.25">
      <c r="A5477" t="s">
        <v>35</v>
      </c>
      <c r="B5477" s="116" t="s">
        <v>30</v>
      </c>
      <c r="C5477" t="s">
        <v>975</v>
      </c>
      <c r="D5477" s="54">
        <v>44755</v>
      </c>
      <c r="E5477" s="116" t="s">
        <v>58</v>
      </c>
      <c r="F5477" s="116" t="s">
        <v>64</v>
      </c>
      <c r="G5477" s="20" t="s">
        <v>18</v>
      </c>
      <c r="H5477" s="2">
        <v>2</v>
      </c>
      <c r="I5477" s="2">
        <v>1079</v>
      </c>
      <c r="J5477" s="2" t="s">
        <v>264</v>
      </c>
      <c r="K5477" s="2" t="s">
        <v>64</v>
      </c>
      <c r="L5477" s="2" t="s">
        <v>23</v>
      </c>
      <c r="M5477" s="16">
        <v>33.01</v>
      </c>
      <c r="N5477" s="16" t="s">
        <v>1</v>
      </c>
      <c r="O5477" s="16" t="s">
        <v>1</v>
      </c>
      <c r="P5477" s="16" t="s">
        <v>1</v>
      </c>
      <c r="Q5477" s="16">
        <v>31.7</v>
      </c>
      <c r="R5477" s="16">
        <v>33.01</v>
      </c>
      <c r="S5477" s="16" t="s">
        <v>1</v>
      </c>
    </row>
    <row r="5478" spans="1:19" x14ac:dyDescent="0.25">
      <c r="A5478" t="s">
        <v>37</v>
      </c>
      <c r="B5478" s="116" t="s">
        <v>30</v>
      </c>
      <c r="C5478" t="s">
        <v>975</v>
      </c>
      <c r="D5478" s="54">
        <v>44755</v>
      </c>
      <c r="E5478" s="116" t="s">
        <v>58</v>
      </c>
      <c r="F5478" s="116" t="s">
        <v>64</v>
      </c>
      <c r="G5478" s="20" t="s">
        <v>20</v>
      </c>
      <c r="H5478" s="2">
        <v>1</v>
      </c>
      <c r="I5478" s="2">
        <v>989</v>
      </c>
      <c r="J5478" s="2" t="s">
        <v>417</v>
      </c>
      <c r="K5478" s="2" t="s">
        <v>64</v>
      </c>
      <c r="L5478" s="2" t="s">
        <v>26</v>
      </c>
      <c r="M5478" s="16">
        <v>42.88</v>
      </c>
      <c r="N5478" s="16">
        <v>39.159999999999997</v>
      </c>
      <c r="O5478" s="16">
        <v>41.49</v>
      </c>
      <c r="P5478" s="16">
        <v>42.45</v>
      </c>
      <c r="Q5478" s="16">
        <v>41.23</v>
      </c>
      <c r="R5478" s="16">
        <v>42.88</v>
      </c>
      <c r="S5478" s="16" t="s">
        <v>1</v>
      </c>
    </row>
    <row r="5479" spans="1:19" x14ac:dyDescent="0.25">
      <c r="A5479" t="s">
        <v>37</v>
      </c>
      <c r="B5479" s="116" t="s">
        <v>30</v>
      </c>
      <c r="C5479" t="s">
        <v>975</v>
      </c>
      <c r="D5479" s="54">
        <v>44755</v>
      </c>
      <c r="E5479" s="116" t="s">
        <v>58</v>
      </c>
      <c r="F5479" s="116" t="s">
        <v>64</v>
      </c>
      <c r="G5479" s="20" t="s">
        <v>20</v>
      </c>
      <c r="H5479" s="2">
        <v>2</v>
      </c>
      <c r="I5479" s="2">
        <v>218</v>
      </c>
      <c r="J5479" s="2" t="s">
        <v>418</v>
      </c>
      <c r="K5479" s="2" t="s">
        <v>66</v>
      </c>
      <c r="L5479" s="2" t="s">
        <v>26</v>
      </c>
      <c r="M5479" s="16">
        <v>35.44</v>
      </c>
      <c r="N5479" s="16">
        <v>30.42</v>
      </c>
      <c r="O5479" s="16" t="s">
        <v>1</v>
      </c>
      <c r="P5479" s="16">
        <v>32.36</v>
      </c>
      <c r="Q5479" s="16">
        <v>34.590000000000003</v>
      </c>
      <c r="R5479" s="16">
        <v>35.44</v>
      </c>
      <c r="S5479" s="16">
        <v>32.700000000000003</v>
      </c>
    </row>
    <row r="5480" spans="1:19" x14ac:dyDescent="0.25">
      <c r="A5480" t="s">
        <v>29</v>
      </c>
      <c r="B5480" s="116" t="s">
        <v>30</v>
      </c>
      <c r="C5480" t="s">
        <v>975</v>
      </c>
      <c r="D5480" s="54">
        <v>44755</v>
      </c>
      <c r="E5480" s="116" t="s">
        <v>58</v>
      </c>
      <c r="F5480" s="116" t="s">
        <v>64</v>
      </c>
      <c r="G5480" s="20" t="s">
        <v>18</v>
      </c>
      <c r="H5480" s="2">
        <v>1</v>
      </c>
      <c r="I5480" s="2">
        <v>1079</v>
      </c>
      <c r="J5480" s="2" t="s">
        <v>264</v>
      </c>
      <c r="K5480" s="2" t="s">
        <v>64</v>
      </c>
      <c r="L5480" s="2" t="s">
        <v>23</v>
      </c>
      <c r="M5480" s="16">
        <v>42.31</v>
      </c>
      <c r="N5480" s="16" t="s">
        <v>25</v>
      </c>
      <c r="O5480" s="16">
        <v>39.94</v>
      </c>
      <c r="P5480" s="16">
        <v>39.19</v>
      </c>
      <c r="Q5480" s="16">
        <v>35.69</v>
      </c>
      <c r="R5480" s="16">
        <v>42.31</v>
      </c>
      <c r="S5480" s="16" t="s">
        <v>1</v>
      </c>
    </row>
    <row r="5481" spans="1:19" x14ac:dyDescent="0.25">
      <c r="A5481" t="s">
        <v>44</v>
      </c>
      <c r="B5481" s="116" t="s">
        <v>30</v>
      </c>
      <c r="C5481" t="s">
        <v>975</v>
      </c>
      <c r="D5481" s="54">
        <v>44755</v>
      </c>
      <c r="E5481" s="116" t="s">
        <v>58</v>
      </c>
      <c r="F5481" s="116" t="s">
        <v>64</v>
      </c>
      <c r="G5481" s="20" t="s">
        <v>18</v>
      </c>
      <c r="H5481" s="2">
        <v>1</v>
      </c>
      <c r="I5481" s="2">
        <v>560</v>
      </c>
      <c r="J5481" s="2" t="s">
        <v>426</v>
      </c>
      <c r="K5481" s="2" t="s">
        <v>66</v>
      </c>
      <c r="L5481" s="2" t="s">
        <v>26</v>
      </c>
      <c r="M5481" s="16">
        <v>14.51</v>
      </c>
      <c r="N5481" s="16">
        <v>13.85</v>
      </c>
      <c r="O5481" s="16">
        <v>13.77</v>
      </c>
      <c r="P5481" s="16">
        <v>14.2</v>
      </c>
      <c r="Q5481" s="16">
        <v>14.51</v>
      </c>
      <c r="R5481" s="16">
        <v>13.97</v>
      </c>
      <c r="S5481" s="16">
        <v>13.63</v>
      </c>
    </row>
    <row r="5482" spans="1:19" x14ac:dyDescent="0.25">
      <c r="A5482" t="s">
        <v>41</v>
      </c>
      <c r="B5482" s="116" t="s">
        <v>30</v>
      </c>
      <c r="C5482" t="s">
        <v>975</v>
      </c>
      <c r="D5482" s="54">
        <v>44755</v>
      </c>
      <c r="E5482" s="116" t="s">
        <v>58</v>
      </c>
      <c r="F5482" s="116" t="s">
        <v>64</v>
      </c>
      <c r="G5482" s="116" t="s">
        <v>20</v>
      </c>
      <c r="H5482" s="2">
        <v>1</v>
      </c>
      <c r="I5482" s="2">
        <v>890</v>
      </c>
      <c r="J5482" s="2" t="s">
        <v>265</v>
      </c>
      <c r="K5482" s="2" t="s">
        <v>64</v>
      </c>
      <c r="L5482" s="2" t="s">
        <v>23</v>
      </c>
      <c r="M5482" s="16">
        <v>57.53</v>
      </c>
      <c r="N5482" s="16">
        <v>53.99</v>
      </c>
      <c r="O5482" s="16" t="s">
        <v>1</v>
      </c>
      <c r="P5482" s="16">
        <v>57.53</v>
      </c>
      <c r="Q5482" s="16" t="s">
        <v>1</v>
      </c>
      <c r="R5482" s="16">
        <v>56.99</v>
      </c>
      <c r="S5482" s="16" t="s">
        <v>1</v>
      </c>
    </row>
    <row r="5483" spans="1:19" x14ac:dyDescent="0.25">
      <c r="A5483" t="s">
        <v>42</v>
      </c>
      <c r="B5483" s="116" t="s">
        <v>30</v>
      </c>
      <c r="C5483" t="s">
        <v>975</v>
      </c>
      <c r="D5483" s="54">
        <v>44755</v>
      </c>
      <c r="E5483" s="116" t="s">
        <v>58</v>
      </c>
      <c r="F5483" s="116" t="s">
        <v>64</v>
      </c>
      <c r="G5483" s="116" t="s">
        <v>20</v>
      </c>
      <c r="H5483" s="2">
        <v>2</v>
      </c>
      <c r="I5483" s="2">
        <v>874</v>
      </c>
      <c r="J5483" s="2" t="s">
        <v>439</v>
      </c>
      <c r="K5483" s="2" t="s">
        <v>64</v>
      </c>
      <c r="L5483" s="2" t="s">
        <v>26</v>
      </c>
      <c r="M5483" s="16">
        <v>41.07</v>
      </c>
      <c r="N5483" s="16">
        <v>37.68</v>
      </c>
      <c r="O5483" s="16">
        <v>40.18</v>
      </c>
      <c r="P5483" s="16">
        <v>40.340000000000003</v>
      </c>
      <c r="Q5483" s="16">
        <v>41.07</v>
      </c>
      <c r="R5483" s="16">
        <v>40.590000000000003</v>
      </c>
      <c r="S5483" s="16">
        <v>37.450000000000003</v>
      </c>
    </row>
    <row r="5484" spans="1:19" x14ac:dyDescent="0.25">
      <c r="A5484" t="s">
        <v>40</v>
      </c>
      <c r="B5484" s="116" t="s">
        <v>30</v>
      </c>
      <c r="C5484" t="s">
        <v>975</v>
      </c>
      <c r="D5484" s="54">
        <v>44755</v>
      </c>
      <c r="E5484" s="116" t="s">
        <v>58</v>
      </c>
      <c r="F5484" s="116" t="s">
        <v>64</v>
      </c>
      <c r="G5484" s="116" t="s">
        <v>18</v>
      </c>
      <c r="H5484" s="2">
        <v>1</v>
      </c>
      <c r="I5484" s="2">
        <v>807</v>
      </c>
      <c r="J5484" s="2" t="s">
        <v>487</v>
      </c>
      <c r="K5484" s="2" t="s">
        <v>66</v>
      </c>
      <c r="L5484" s="2" t="s">
        <v>335</v>
      </c>
      <c r="M5484" s="16">
        <v>66.81</v>
      </c>
      <c r="N5484" s="16">
        <v>66.39</v>
      </c>
      <c r="O5484" s="16">
        <v>66.81</v>
      </c>
      <c r="P5484" s="16">
        <v>66.14</v>
      </c>
      <c r="Q5484" s="16">
        <v>66.599999999999994</v>
      </c>
      <c r="R5484" s="16">
        <v>65.61</v>
      </c>
      <c r="S5484" s="16" t="s">
        <v>1</v>
      </c>
    </row>
    <row r="5485" spans="1:19" x14ac:dyDescent="0.25">
      <c r="A5485" t="s">
        <v>46</v>
      </c>
      <c r="B5485" s="116" t="s">
        <v>30</v>
      </c>
      <c r="C5485" t="s">
        <v>975</v>
      </c>
      <c r="D5485" s="54">
        <v>44755</v>
      </c>
      <c r="E5485" s="116" t="s">
        <v>58</v>
      </c>
      <c r="F5485" s="116" t="s">
        <v>64</v>
      </c>
      <c r="G5485" s="116" t="s">
        <v>20</v>
      </c>
      <c r="H5485" s="2">
        <v>1</v>
      </c>
      <c r="I5485" s="2">
        <v>61</v>
      </c>
      <c r="J5485" s="2" t="s">
        <v>234</v>
      </c>
      <c r="K5485" s="2" t="s">
        <v>64</v>
      </c>
      <c r="L5485" s="2" t="s">
        <v>22</v>
      </c>
      <c r="M5485" s="16">
        <v>9.33</v>
      </c>
      <c r="N5485" s="16">
        <v>9.14</v>
      </c>
      <c r="O5485" s="16">
        <v>8.9600000000000009</v>
      </c>
      <c r="P5485" s="16" t="s">
        <v>1</v>
      </c>
      <c r="Q5485" s="16">
        <v>9.16</v>
      </c>
      <c r="R5485" s="16">
        <v>9.33</v>
      </c>
      <c r="S5485" s="16" t="s">
        <v>1</v>
      </c>
    </row>
    <row r="5486" spans="1:19" x14ac:dyDescent="0.25">
      <c r="A5486" t="s">
        <v>104</v>
      </c>
      <c r="B5486" s="20" t="s">
        <v>187</v>
      </c>
      <c r="C5486" t="s">
        <v>976</v>
      </c>
      <c r="D5486" s="54">
        <v>44758</v>
      </c>
      <c r="E5486" s="117" t="s">
        <v>58</v>
      </c>
      <c r="F5486" s="20" t="s">
        <v>62</v>
      </c>
      <c r="G5486" s="20" t="s">
        <v>20</v>
      </c>
      <c r="H5486" s="2">
        <v>1</v>
      </c>
      <c r="I5486" s="2">
        <v>774</v>
      </c>
      <c r="J5486" s="2" t="s">
        <v>287</v>
      </c>
      <c r="K5486" s="2" t="s">
        <v>257</v>
      </c>
      <c r="L5486" s="2" t="s">
        <v>22</v>
      </c>
      <c r="M5486" s="16">
        <v>10.34</v>
      </c>
      <c r="N5486" s="16"/>
      <c r="O5486" s="16"/>
      <c r="P5486" s="16"/>
      <c r="Q5486" s="16"/>
      <c r="R5486" s="16"/>
      <c r="S5486" s="16"/>
    </row>
    <row r="5487" spans="1:19" x14ac:dyDescent="0.25">
      <c r="A5487" t="s">
        <v>104</v>
      </c>
      <c r="B5487" s="117" t="s">
        <v>187</v>
      </c>
      <c r="C5487" t="s">
        <v>976</v>
      </c>
      <c r="D5487" s="54">
        <v>44758</v>
      </c>
      <c r="E5487" s="117" t="s">
        <v>58</v>
      </c>
      <c r="F5487" s="117" t="s">
        <v>62</v>
      </c>
      <c r="G5487" s="117" t="s">
        <v>20</v>
      </c>
      <c r="H5487" s="2">
        <v>2</v>
      </c>
      <c r="I5487" s="2">
        <v>199</v>
      </c>
      <c r="J5487" s="2" t="s">
        <v>243</v>
      </c>
      <c r="K5487" s="2" t="s">
        <v>65</v>
      </c>
      <c r="L5487" s="2" t="s">
        <v>22</v>
      </c>
      <c r="M5487" s="16">
        <v>11.19</v>
      </c>
      <c r="N5487" s="16"/>
      <c r="O5487" s="16"/>
      <c r="P5487" s="16"/>
      <c r="Q5487" s="16"/>
      <c r="R5487" s="16"/>
      <c r="S5487" s="16"/>
    </row>
    <row r="5488" spans="1:19" x14ac:dyDescent="0.25">
      <c r="A5488" t="s">
        <v>104</v>
      </c>
      <c r="B5488" s="117" t="s">
        <v>187</v>
      </c>
      <c r="C5488" t="s">
        <v>976</v>
      </c>
      <c r="D5488" s="54">
        <v>44758</v>
      </c>
      <c r="E5488" s="117" t="s">
        <v>58</v>
      </c>
      <c r="F5488" s="117" t="s">
        <v>62</v>
      </c>
      <c r="G5488" s="117" t="s">
        <v>20</v>
      </c>
      <c r="H5488" s="2">
        <v>3</v>
      </c>
      <c r="I5488" s="2">
        <v>1188</v>
      </c>
      <c r="J5488" s="2" t="s">
        <v>662</v>
      </c>
      <c r="K5488" s="2" t="s">
        <v>260</v>
      </c>
      <c r="L5488" s="2" t="s">
        <v>0</v>
      </c>
      <c r="M5488" s="16">
        <v>11.58</v>
      </c>
      <c r="N5488" s="16"/>
      <c r="O5488" s="16"/>
      <c r="P5488" s="16"/>
      <c r="Q5488" s="16"/>
      <c r="R5488" s="16"/>
      <c r="S5488" s="16"/>
    </row>
    <row r="5489" spans="1:19" x14ac:dyDescent="0.25">
      <c r="A5489" t="s">
        <v>104</v>
      </c>
      <c r="B5489" s="117" t="s">
        <v>187</v>
      </c>
      <c r="C5489" t="s">
        <v>976</v>
      </c>
      <c r="D5489" s="54">
        <v>44758</v>
      </c>
      <c r="E5489" s="117" t="s">
        <v>58</v>
      </c>
      <c r="F5489" s="117" t="s">
        <v>62</v>
      </c>
      <c r="G5489" s="117" t="s">
        <v>20</v>
      </c>
      <c r="H5489" s="2">
        <v>4</v>
      </c>
      <c r="I5489" s="2">
        <v>298</v>
      </c>
      <c r="J5489" s="2" t="s">
        <v>677</v>
      </c>
      <c r="K5489" s="2" t="s">
        <v>377</v>
      </c>
      <c r="L5489" s="2" t="s">
        <v>22</v>
      </c>
      <c r="M5489" s="16">
        <v>11.73</v>
      </c>
      <c r="N5489" s="16"/>
      <c r="O5489" s="16"/>
      <c r="P5489" s="16"/>
      <c r="Q5489" s="16"/>
      <c r="R5489" s="16"/>
      <c r="S5489" s="16"/>
    </row>
    <row r="5490" spans="1:19" x14ac:dyDescent="0.25">
      <c r="A5490" t="s">
        <v>104</v>
      </c>
      <c r="B5490" s="117" t="s">
        <v>187</v>
      </c>
      <c r="C5490" t="s">
        <v>976</v>
      </c>
      <c r="D5490" s="54">
        <v>44758</v>
      </c>
      <c r="E5490" s="117" t="s">
        <v>58</v>
      </c>
      <c r="F5490" s="117" t="s">
        <v>62</v>
      </c>
      <c r="G5490" s="117" t="s">
        <v>20</v>
      </c>
      <c r="H5490" s="2">
        <v>5</v>
      </c>
      <c r="I5490" s="2">
        <v>569</v>
      </c>
      <c r="J5490" s="2" t="s">
        <v>279</v>
      </c>
      <c r="K5490" s="2" t="s">
        <v>267</v>
      </c>
      <c r="L5490" s="2" t="s">
        <v>0</v>
      </c>
      <c r="M5490" s="16">
        <v>12.66</v>
      </c>
      <c r="N5490" s="16"/>
      <c r="O5490" s="16"/>
      <c r="P5490" s="16"/>
      <c r="Q5490" s="16"/>
      <c r="R5490" s="16"/>
      <c r="S5490" s="16"/>
    </row>
    <row r="5491" spans="1:19" x14ac:dyDescent="0.25">
      <c r="A5491" t="s">
        <v>104</v>
      </c>
      <c r="B5491" s="117" t="s">
        <v>187</v>
      </c>
      <c r="C5491" t="s">
        <v>976</v>
      </c>
      <c r="D5491" s="54">
        <v>44758</v>
      </c>
      <c r="E5491" s="117" t="s">
        <v>58</v>
      </c>
      <c r="F5491" s="117" t="s">
        <v>62</v>
      </c>
      <c r="G5491" s="117" t="s">
        <v>20</v>
      </c>
      <c r="H5491" s="2">
        <v>6</v>
      </c>
      <c r="I5491" s="2">
        <v>1258</v>
      </c>
      <c r="J5491" s="2" t="s">
        <v>788</v>
      </c>
      <c r="K5491" s="2" t="s">
        <v>787</v>
      </c>
      <c r="L5491" s="2" t="s">
        <v>0</v>
      </c>
      <c r="M5491" s="16">
        <v>12.94</v>
      </c>
      <c r="N5491" s="16"/>
      <c r="O5491" s="16"/>
      <c r="P5491" s="16"/>
      <c r="Q5491" s="16"/>
      <c r="R5491" s="16"/>
      <c r="S5491" s="16"/>
    </row>
    <row r="5492" spans="1:19" x14ac:dyDescent="0.25">
      <c r="A5492" t="s">
        <v>104</v>
      </c>
      <c r="B5492" s="117" t="s">
        <v>187</v>
      </c>
      <c r="C5492" t="s">
        <v>976</v>
      </c>
      <c r="D5492" s="54">
        <v>44758</v>
      </c>
      <c r="E5492" s="117" t="s">
        <v>58</v>
      </c>
      <c r="F5492" s="117" t="s">
        <v>62</v>
      </c>
      <c r="G5492" s="117" t="s">
        <v>20</v>
      </c>
      <c r="H5492" s="2">
        <v>7</v>
      </c>
      <c r="I5492" s="2">
        <v>762</v>
      </c>
      <c r="J5492" s="2" t="s">
        <v>313</v>
      </c>
      <c r="K5492" s="2" t="s">
        <v>267</v>
      </c>
      <c r="L5492" s="2" t="s">
        <v>22</v>
      </c>
      <c r="M5492" s="16">
        <v>13.14</v>
      </c>
      <c r="N5492" s="16"/>
      <c r="O5492" s="16"/>
      <c r="P5492" s="16"/>
      <c r="Q5492" s="16"/>
      <c r="R5492" s="16"/>
      <c r="S5492" s="16"/>
    </row>
    <row r="5493" spans="1:19" x14ac:dyDescent="0.25">
      <c r="A5493" t="s">
        <v>104</v>
      </c>
      <c r="B5493" s="117" t="s">
        <v>187</v>
      </c>
      <c r="C5493" t="s">
        <v>976</v>
      </c>
      <c r="D5493" s="54">
        <v>44758</v>
      </c>
      <c r="E5493" s="117" t="s">
        <v>58</v>
      </c>
      <c r="F5493" s="117" t="s">
        <v>62</v>
      </c>
      <c r="G5493" s="117" t="s">
        <v>20</v>
      </c>
      <c r="H5493" s="2">
        <v>8</v>
      </c>
      <c r="I5493" s="2">
        <v>1246</v>
      </c>
      <c r="J5493" s="2" t="s">
        <v>778</v>
      </c>
      <c r="K5493" s="2" t="s">
        <v>64</v>
      </c>
      <c r="L5493" s="2" t="s">
        <v>0</v>
      </c>
      <c r="M5493" s="16">
        <v>13.3</v>
      </c>
      <c r="N5493" s="16"/>
      <c r="O5493" s="16"/>
      <c r="P5493" s="16"/>
      <c r="Q5493" s="16"/>
      <c r="R5493" s="16"/>
      <c r="S5493" s="16"/>
    </row>
    <row r="5494" spans="1:19" x14ac:dyDescent="0.25">
      <c r="A5494" t="s">
        <v>104</v>
      </c>
      <c r="B5494" s="117" t="s">
        <v>187</v>
      </c>
      <c r="C5494" t="s">
        <v>976</v>
      </c>
      <c r="D5494" s="54">
        <v>44758</v>
      </c>
      <c r="E5494" s="117" t="s">
        <v>58</v>
      </c>
      <c r="F5494" s="117" t="s">
        <v>62</v>
      </c>
      <c r="G5494" s="117" t="s">
        <v>20</v>
      </c>
      <c r="H5494" s="2">
        <v>1</v>
      </c>
      <c r="I5494" s="2">
        <v>105</v>
      </c>
      <c r="J5494" s="2" t="s">
        <v>213</v>
      </c>
      <c r="K5494" s="2" t="s">
        <v>64</v>
      </c>
      <c r="L5494" s="2" t="s">
        <v>22</v>
      </c>
      <c r="M5494" s="16">
        <v>10.7</v>
      </c>
      <c r="N5494" s="16"/>
      <c r="O5494" s="16"/>
      <c r="P5494" s="16"/>
      <c r="Q5494" s="16"/>
      <c r="R5494" s="16"/>
      <c r="S5494" s="16"/>
    </row>
    <row r="5495" spans="1:19" x14ac:dyDescent="0.25">
      <c r="A5495" t="s">
        <v>104</v>
      </c>
      <c r="B5495" s="117" t="s">
        <v>187</v>
      </c>
      <c r="C5495" t="s">
        <v>976</v>
      </c>
      <c r="D5495" s="54">
        <v>44758</v>
      </c>
      <c r="E5495" s="117" t="s">
        <v>58</v>
      </c>
      <c r="F5495" s="117" t="s">
        <v>62</v>
      </c>
      <c r="G5495" s="117" t="s">
        <v>20</v>
      </c>
      <c r="H5495" s="2">
        <v>2</v>
      </c>
      <c r="I5495" s="2">
        <v>107</v>
      </c>
      <c r="J5495" s="2" t="s">
        <v>271</v>
      </c>
      <c r="K5495" s="2" t="s">
        <v>64</v>
      </c>
      <c r="L5495" s="2" t="s">
        <v>0</v>
      </c>
      <c r="M5495" s="16">
        <v>11.15</v>
      </c>
      <c r="N5495" s="16"/>
      <c r="O5495" s="16"/>
      <c r="P5495" s="16"/>
      <c r="Q5495" s="16"/>
      <c r="R5495" s="16"/>
      <c r="S5495" s="16"/>
    </row>
    <row r="5496" spans="1:19" x14ac:dyDescent="0.25">
      <c r="A5496" t="s">
        <v>104</v>
      </c>
      <c r="B5496" s="117" t="s">
        <v>187</v>
      </c>
      <c r="C5496" t="s">
        <v>976</v>
      </c>
      <c r="D5496" s="54">
        <v>44758</v>
      </c>
      <c r="E5496" s="117" t="s">
        <v>58</v>
      </c>
      <c r="F5496" s="117" t="s">
        <v>62</v>
      </c>
      <c r="G5496" s="117" t="s">
        <v>20</v>
      </c>
      <c r="H5496" s="2">
        <v>3</v>
      </c>
      <c r="I5496" s="2">
        <v>384</v>
      </c>
      <c r="J5496" s="2" t="s">
        <v>288</v>
      </c>
      <c r="K5496" s="2" t="s">
        <v>257</v>
      </c>
      <c r="L5496" s="2" t="s">
        <v>22</v>
      </c>
      <c r="M5496" s="16">
        <v>11.57</v>
      </c>
      <c r="N5496" s="16"/>
      <c r="O5496" s="16"/>
      <c r="P5496" s="16"/>
      <c r="Q5496" s="16"/>
      <c r="R5496" s="16"/>
      <c r="S5496" s="16"/>
    </row>
    <row r="5497" spans="1:19" x14ac:dyDescent="0.25">
      <c r="A5497" t="s">
        <v>104</v>
      </c>
      <c r="B5497" s="117" t="s">
        <v>187</v>
      </c>
      <c r="C5497" t="s">
        <v>976</v>
      </c>
      <c r="D5497" s="54">
        <v>44758</v>
      </c>
      <c r="E5497" s="117" t="s">
        <v>58</v>
      </c>
      <c r="F5497" s="117" t="s">
        <v>62</v>
      </c>
      <c r="G5497" s="117" t="s">
        <v>20</v>
      </c>
      <c r="H5497" s="2">
        <v>4</v>
      </c>
      <c r="I5497" s="2">
        <v>216</v>
      </c>
      <c r="J5497" s="2" t="s">
        <v>977</v>
      </c>
      <c r="K5497" s="2" t="s">
        <v>66</v>
      </c>
      <c r="L5497" s="2" t="s">
        <v>22</v>
      </c>
      <c r="M5497" s="16">
        <v>11.95</v>
      </c>
      <c r="N5497" s="16"/>
      <c r="O5497" s="16"/>
      <c r="P5497" s="16"/>
      <c r="Q5497" s="16"/>
      <c r="R5497" s="16"/>
      <c r="S5497" s="16"/>
    </row>
    <row r="5498" spans="1:19" x14ac:dyDescent="0.25">
      <c r="A5498" t="s">
        <v>104</v>
      </c>
      <c r="B5498" s="117" t="s">
        <v>187</v>
      </c>
      <c r="C5498" t="s">
        <v>976</v>
      </c>
      <c r="D5498" s="54">
        <v>44758</v>
      </c>
      <c r="E5498" s="117" t="s">
        <v>58</v>
      </c>
      <c r="F5498" s="117" t="s">
        <v>62</v>
      </c>
      <c r="G5498" s="117" t="s">
        <v>20</v>
      </c>
      <c r="H5498" s="2">
        <v>5</v>
      </c>
      <c r="I5498" s="2">
        <v>461</v>
      </c>
      <c r="J5498" s="2" t="s">
        <v>241</v>
      </c>
      <c r="K5498" s="2" t="s">
        <v>260</v>
      </c>
      <c r="L5498" s="2" t="s">
        <v>22</v>
      </c>
      <c r="M5498" s="16">
        <v>12.13</v>
      </c>
      <c r="N5498" s="16"/>
      <c r="O5498" s="16"/>
      <c r="P5498" s="16"/>
      <c r="Q5498" s="16"/>
      <c r="R5498" s="16"/>
      <c r="S5498" s="16"/>
    </row>
    <row r="5499" spans="1:19" x14ac:dyDescent="0.25">
      <c r="A5499" t="s">
        <v>104</v>
      </c>
      <c r="B5499" s="117" t="s">
        <v>187</v>
      </c>
      <c r="C5499" t="s">
        <v>976</v>
      </c>
      <c r="D5499" s="54">
        <v>44758</v>
      </c>
      <c r="E5499" s="117" t="s">
        <v>58</v>
      </c>
      <c r="F5499" s="117" t="s">
        <v>62</v>
      </c>
      <c r="G5499" s="117" t="s">
        <v>20</v>
      </c>
      <c r="H5499" s="2">
        <v>6</v>
      </c>
      <c r="I5499" s="2">
        <v>190</v>
      </c>
      <c r="J5499" s="2" t="s">
        <v>227</v>
      </c>
      <c r="K5499" s="2" t="s">
        <v>65</v>
      </c>
      <c r="L5499" s="2" t="s">
        <v>22</v>
      </c>
      <c r="M5499" s="16">
        <v>12.33</v>
      </c>
      <c r="N5499" s="16"/>
      <c r="O5499" s="16"/>
      <c r="P5499" s="16"/>
      <c r="Q5499" s="16"/>
      <c r="R5499" s="16"/>
      <c r="S5499" s="16"/>
    </row>
    <row r="5500" spans="1:19" x14ac:dyDescent="0.25">
      <c r="A5500" t="s">
        <v>104</v>
      </c>
      <c r="B5500" s="117" t="s">
        <v>187</v>
      </c>
      <c r="C5500" t="s">
        <v>976</v>
      </c>
      <c r="D5500" s="54">
        <v>44758</v>
      </c>
      <c r="E5500" s="117" t="s">
        <v>58</v>
      </c>
      <c r="F5500" s="117" t="s">
        <v>62</v>
      </c>
      <c r="G5500" s="117" t="s">
        <v>20</v>
      </c>
      <c r="H5500" s="2">
        <v>7</v>
      </c>
      <c r="I5500" s="2">
        <v>809</v>
      </c>
      <c r="J5500" s="2" t="s">
        <v>657</v>
      </c>
      <c r="K5500" s="2" t="s">
        <v>267</v>
      </c>
      <c r="L5500" s="2" t="s">
        <v>0</v>
      </c>
      <c r="M5500" s="16">
        <v>12.5</v>
      </c>
      <c r="N5500" s="16"/>
      <c r="O5500" s="16"/>
      <c r="P5500" s="16"/>
      <c r="Q5500" s="16"/>
      <c r="R5500" s="16"/>
      <c r="S5500" s="16"/>
    </row>
    <row r="5501" spans="1:19" x14ac:dyDescent="0.25">
      <c r="A5501" t="s">
        <v>104</v>
      </c>
      <c r="B5501" s="117" t="s">
        <v>187</v>
      </c>
      <c r="C5501" t="s">
        <v>976</v>
      </c>
      <c r="D5501" s="54">
        <v>44758</v>
      </c>
      <c r="E5501" s="117" t="s">
        <v>58</v>
      </c>
      <c r="F5501" s="117" t="s">
        <v>62</v>
      </c>
      <c r="G5501" s="117" t="s">
        <v>20</v>
      </c>
      <c r="H5501" s="2">
        <v>8</v>
      </c>
      <c r="I5501" s="2">
        <v>942</v>
      </c>
      <c r="J5501" s="2" t="s">
        <v>699</v>
      </c>
      <c r="K5501" s="2" t="s">
        <v>257</v>
      </c>
      <c r="L5501" s="2" t="s">
        <v>22</v>
      </c>
      <c r="M5501" s="16">
        <v>12.75</v>
      </c>
      <c r="N5501" s="16"/>
      <c r="O5501" s="16"/>
      <c r="P5501" s="16"/>
      <c r="Q5501" s="16"/>
      <c r="R5501" s="16"/>
      <c r="S5501" s="16"/>
    </row>
    <row r="5502" spans="1:19" x14ac:dyDescent="0.25">
      <c r="A5502" t="s">
        <v>104</v>
      </c>
      <c r="B5502" s="117" t="s">
        <v>187</v>
      </c>
      <c r="C5502" t="s">
        <v>976</v>
      </c>
      <c r="D5502" s="54">
        <v>44758</v>
      </c>
      <c r="E5502" s="117" t="s">
        <v>58</v>
      </c>
      <c r="F5502" s="117" t="s">
        <v>62</v>
      </c>
      <c r="G5502" s="117" t="s">
        <v>20</v>
      </c>
      <c r="H5502" s="2">
        <v>1</v>
      </c>
      <c r="I5502" s="2">
        <v>149</v>
      </c>
      <c r="J5502" s="2" t="s">
        <v>215</v>
      </c>
      <c r="K5502" s="2" t="s">
        <v>64</v>
      </c>
      <c r="L5502" s="2" t="s">
        <v>22</v>
      </c>
      <c r="M5502" s="16">
        <v>10.67</v>
      </c>
      <c r="N5502" s="16"/>
      <c r="O5502" s="16"/>
      <c r="P5502" s="16"/>
      <c r="Q5502" s="16"/>
      <c r="R5502" s="16"/>
      <c r="S5502" s="16"/>
    </row>
    <row r="5503" spans="1:19" x14ac:dyDescent="0.25">
      <c r="A5503" t="s">
        <v>104</v>
      </c>
      <c r="B5503" s="117" t="s">
        <v>187</v>
      </c>
      <c r="C5503" t="s">
        <v>976</v>
      </c>
      <c r="D5503" s="54">
        <v>44758</v>
      </c>
      <c r="E5503" s="117" t="s">
        <v>58</v>
      </c>
      <c r="F5503" s="117" t="s">
        <v>62</v>
      </c>
      <c r="G5503" s="117" t="s">
        <v>20</v>
      </c>
      <c r="H5503" s="2">
        <v>2</v>
      </c>
      <c r="I5503" s="2">
        <v>1019</v>
      </c>
      <c r="J5503" s="2" t="s">
        <v>653</v>
      </c>
      <c r="K5503" s="2" t="s">
        <v>684</v>
      </c>
      <c r="L5503" s="2" t="s">
        <v>0</v>
      </c>
      <c r="M5503" s="16">
        <v>11.13</v>
      </c>
      <c r="N5503" s="16"/>
      <c r="O5503" s="16"/>
      <c r="P5503" s="16"/>
      <c r="Q5503" s="16"/>
      <c r="R5503" s="16"/>
      <c r="S5503" s="16"/>
    </row>
    <row r="5504" spans="1:19" x14ac:dyDescent="0.25">
      <c r="A5504" t="s">
        <v>104</v>
      </c>
      <c r="B5504" s="117" t="s">
        <v>187</v>
      </c>
      <c r="C5504" t="s">
        <v>976</v>
      </c>
      <c r="D5504" s="54">
        <v>44758</v>
      </c>
      <c r="E5504" s="117" t="s">
        <v>58</v>
      </c>
      <c r="F5504" s="117" t="s">
        <v>62</v>
      </c>
      <c r="G5504" s="117" t="s">
        <v>20</v>
      </c>
      <c r="H5504" s="2">
        <v>3</v>
      </c>
      <c r="I5504" s="2">
        <v>326</v>
      </c>
      <c r="J5504" s="2" t="s">
        <v>272</v>
      </c>
      <c r="K5504" s="2" t="s">
        <v>256</v>
      </c>
      <c r="L5504" s="2" t="s">
        <v>0</v>
      </c>
      <c r="M5504" s="16">
        <v>11.73</v>
      </c>
      <c r="N5504" s="16"/>
      <c r="O5504" s="16"/>
      <c r="P5504" s="16"/>
      <c r="Q5504" s="16"/>
      <c r="R5504" s="16"/>
      <c r="S5504" s="16"/>
    </row>
    <row r="5505" spans="1:19" x14ac:dyDescent="0.25">
      <c r="A5505" t="s">
        <v>104</v>
      </c>
      <c r="B5505" s="117" t="s">
        <v>187</v>
      </c>
      <c r="C5505" t="s">
        <v>976</v>
      </c>
      <c r="D5505" s="54">
        <v>44758</v>
      </c>
      <c r="E5505" s="117" t="s">
        <v>58</v>
      </c>
      <c r="F5505" s="117" t="s">
        <v>62</v>
      </c>
      <c r="G5505" s="117" t="s">
        <v>20</v>
      </c>
      <c r="H5505" s="2">
        <v>4</v>
      </c>
      <c r="I5505" s="2">
        <v>316</v>
      </c>
      <c r="J5505" s="2" t="s">
        <v>225</v>
      </c>
      <c r="K5505" s="2" t="s">
        <v>256</v>
      </c>
      <c r="L5505" s="2" t="s">
        <v>22</v>
      </c>
      <c r="M5505" s="16">
        <v>11.74</v>
      </c>
      <c r="N5505" s="16"/>
      <c r="O5505" s="16"/>
      <c r="P5505" s="16"/>
      <c r="Q5505" s="16"/>
      <c r="R5505" s="16"/>
      <c r="S5505" s="16"/>
    </row>
    <row r="5506" spans="1:19" x14ac:dyDescent="0.25">
      <c r="A5506" t="s">
        <v>104</v>
      </c>
      <c r="B5506" s="117" t="s">
        <v>187</v>
      </c>
      <c r="C5506" t="s">
        <v>976</v>
      </c>
      <c r="D5506" s="54">
        <v>44758</v>
      </c>
      <c r="E5506" s="117" t="s">
        <v>58</v>
      </c>
      <c r="F5506" s="117" t="s">
        <v>62</v>
      </c>
      <c r="G5506" s="117" t="s">
        <v>20</v>
      </c>
      <c r="H5506" s="2">
        <v>5</v>
      </c>
      <c r="I5506" s="2">
        <v>115</v>
      </c>
      <c r="J5506" s="2" t="s">
        <v>224</v>
      </c>
      <c r="K5506" s="2" t="s">
        <v>64</v>
      </c>
      <c r="L5506" s="2" t="s">
        <v>22</v>
      </c>
      <c r="M5506" s="16">
        <v>12</v>
      </c>
      <c r="N5506" s="16"/>
      <c r="O5506" s="16"/>
      <c r="P5506" s="16"/>
      <c r="Q5506" s="16"/>
      <c r="R5506" s="16"/>
      <c r="S5506" s="16"/>
    </row>
    <row r="5507" spans="1:19" x14ac:dyDescent="0.25">
      <c r="A5507" t="s">
        <v>104</v>
      </c>
      <c r="B5507" s="117" t="s">
        <v>187</v>
      </c>
      <c r="C5507" t="s">
        <v>976</v>
      </c>
      <c r="D5507" s="54">
        <v>44758</v>
      </c>
      <c r="E5507" s="117" t="s">
        <v>58</v>
      </c>
      <c r="F5507" s="117" t="s">
        <v>62</v>
      </c>
      <c r="G5507" s="117" t="s">
        <v>20</v>
      </c>
      <c r="H5507" s="2">
        <v>6</v>
      </c>
      <c r="I5507" s="2">
        <v>1257</v>
      </c>
      <c r="J5507" s="2" t="s">
        <v>786</v>
      </c>
      <c r="K5507" s="2" t="s">
        <v>787</v>
      </c>
      <c r="L5507" s="2" t="s">
        <v>0</v>
      </c>
      <c r="M5507" s="16">
        <v>12.04</v>
      </c>
      <c r="N5507" s="16"/>
      <c r="O5507" s="16"/>
      <c r="P5507" s="16"/>
      <c r="Q5507" s="16"/>
      <c r="R5507" s="16"/>
      <c r="S5507" s="16"/>
    </row>
    <row r="5508" spans="1:19" x14ac:dyDescent="0.25">
      <c r="A5508" t="s">
        <v>104</v>
      </c>
      <c r="B5508" s="117" t="s">
        <v>187</v>
      </c>
      <c r="C5508" t="s">
        <v>976</v>
      </c>
      <c r="D5508" s="54">
        <v>44758</v>
      </c>
      <c r="E5508" s="117" t="s">
        <v>58</v>
      </c>
      <c r="F5508" s="117" t="s">
        <v>62</v>
      </c>
      <c r="G5508" s="117" t="s">
        <v>20</v>
      </c>
      <c r="H5508" s="2">
        <v>7</v>
      </c>
      <c r="I5508" s="2">
        <v>1196</v>
      </c>
      <c r="J5508" s="2" t="s">
        <v>871</v>
      </c>
      <c r="K5508" s="2" t="s">
        <v>64</v>
      </c>
      <c r="L5508" s="2" t="s">
        <v>22</v>
      </c>
      <c r="M5508" s="16">
        <v>12.47</v>
      </c>
      <c r="N5508" s="16"/>
      <c r="O5508" s="16"/>
      <c r="P5508" s="16"/>
      <c r="Q5508" s="16"/>
      <c r="R5508" s="16"/>
      <c r="S5508" s="16"/>
    </row>
    <row r="5509" spans="1:19" x14ac:dyDescent="0.25">
      <c r="A5509" t="s">
        <v>104</v>
      </c>
      <c r="B5509" s="117" t="s">
        <v>187</v>
      </c>
      <c r="C5509" t="s">
        <v>976</v>
      </c>
      <c r="D5509" s="54">
        <v>44758</v>
      </c>
      <c r="E5509" s="117" t="s">
        <v>58</v>
      </c>
      <c r="F5509" s="117" t="s">
        <v>62</v>
      </c>
      <c r="G5509" s="117" t="s">
        <v>20</v>
      </c>
      <c r="H5509" s="2">
        <v>8</v>
      </c>
      <c r="I5509" s="2">
        <v>975</v>
      </c>
      <c r="J5509" s="2" t="s">
        <v>892</v>
      </c>
      <c r="K5509" s="2" t="s">
        <v>260</v>
      </c>
      <c r="L5509" s="2" t="s">
        <v>0</v>
      </c>
      <c r="M5509" s="16">
        <v>14.12</v>
      </c>
      <c r="N5509" s="16"/>
      <c r="O5509" s="16"/>
      <c r="P5509" s="16"/>
      <c r="Q5509" s="16"/>
      <c r="R5509" s="16"/>
      <c r="S5509" s="16"/>
    </row>
    <row r="5510" spans="1:19" x14ac:dyDescent="0.25">
      <c r="A5510" t="s">
        <v>41</v>
      </c>
      <c r="B5510" s="20" t="s">
        <v>30</v>
      </c>
      <c r="C5510" t="s">
        <v>976</v>
      </c>
      <c r="D5510" s="54">
        <v>44758</v>
      </c>
      <c r="E5510" s="117" t="s">
        <v>58</v>
      </c>
      <c r="F5510" s="117" t="s">
        <v>62</v>
      </c>
      <c r="G5510" s="117" t="s">
        <v>20</v>
      </c>
      <c r="H5510" s="2">
        <v>1</v>
      </c>
      <c r="I5510" s="2">
        <v>61</v>
      </c>
      <c r="J5510" s="2" t="s">
        <v>234</v>
      </c>
      <c r="K5510" s="2" t="s">
        <v>64</v>
      </c>
      <c r="L5510" s="2" t="s">
        <v>22</v>
      </c>
      <c r="M5510" s="16">
        <v>35.54</v>
      </c>
      <c r="N5510" s="16" t="s">
        <v>1</v>
      </c>
      <c r="O5510" s="16" t="s">
        <v>1</v>
      </c>
      <c r="P5510" s="16" t="s">
        <v>1</v>
      </c>
      <c r="Q5510" s="16" t="s">
        <v>1</v>
      </c>
      <c r="R5510" s="16">
        <v>23.77</v>
      </c>
      <c r="S5510" s="16">
        <v>35.54</v>
      </c>
    </row>
    <row r="5511" spans="1:19" x14ac:dyDescent="0.25">
      <c r="A5511" t="s">
        <v>41</v>
      </c>
      <c r="B5511" s="117" t="s">
        <v>30</v>
      </c>
      <c r="C5511" t="s">
        <v>976</v>
      </c>
      <c r="D5511" s="54">
        <v>44758</v>
      </c>
      <c r="E5511" s="117" t="s">
        <v>58</v>
      </c>
      <c r="F5511" s="117" t="s">
        <v>62</v>
      </c>
      <c r="G5511" s="117" t="s">
        <v>20</v>
      </c>
      <c r="H5511" s="2">
        <v>2</v>
      </c>
      <c r="I5511" s="2">
        <v>763</v>
      </c>
      <c r="J5511" s="2" t="s">
        <v>311</v>
      </c>
      <c r="K5511" s="2" t="s">
        <v>267</v>
      </c>
      <c r="L5511" s="2" t="s">
        <v>22</v>
      </c>
      <c r="M5511" s="16">
        <v>31.59</v>
      </c>
      <c r="N5511" s="16" t="s">
        <v>1</v>
      </c>
      <c r="O5511" s="16">
        <v>28.96</v>
      </c>
      <c r="P5511" s="16">
        <v>29.31</v>
      </c>
      <c r="Q5511" s="16">
        <v>31.59</v>
      </c>
      <c r="R5511" s="16">
        <v>31.22</v>
      </c>
      <c r="S5511" s="16" t="s">
        <v>1</v>
      </c>
    </row>
    <row r="5512" spans="1:19" x14ac:dyDescent="0.25">
      <c r="A5512" t="s">
        <v>41</v>
      </c>
      <c r="B5512" s="117" t="s">
        <v>30</v>
      </c>
      <c r="C5512" t="s">
        <v>976</v>
      </c>
      <c r="D5512" s="54">
        <v>44758</v>
      </c>
      <c r="E5512" s="117" t="s">
        <v>58</v>
      </c>
      <c r="F5512" s="117" t="s">
        <v>62</v>
      </c>
      <c r="G5512" s="117" t="s">
        <v>20</v>
      </c>
      <c r="H5512" s="2">
        <v>3</v>
      </c>
      <c r="I5512" s="2">
        <v>94</v>
      </c>
      <c r="J5512" s="2" t="s">
        <v>237</v>
      </c>
      <c r="K5512" s="2" t="s">
        <v>64</v>
      </c>
      <c r="L5512" s="2" t="s">
        <v>22</v>
      </c>
      <c r="M5512" s="16">
        <v>25.17</v>
      </c>
      <c r="N5512" s="16">
        <v>21.45</v>
      </c>
      <c r="O5512" s="16">
        <v>22.43</v>
      </c>
      <c r="P5512" s="16">
        <v>23.58</v>
      </c>
      <c r="Q5512" s="16">
        <v>21.12</v>
      </c>
      <c r="R5512" s="16">
        <v>25.17</v>
      </c>
      <c r="S5512" s="16">
        <v>20.53</v>
      </c>
    </row>
    <row r="5513" spans="1:19" x14ac:dyDescent="0.25">
      <c r="A5513" t="s">
        <v>41</v>
      </c>
      <c r="B5513" s="117" t="s">
        <v>30</v>
      </c>
      <c r="C5513" t="s">
        <v>976</v>
      </c>
      <c r="D5513" s="54">
        <v>44758</v>
      </c>
      <c r="E5513" s="117" t="s">
        <v>58</v>
      </c>
      <c r="F5513" s="117" t="s">
        <v>62</v>
      </c>
      <c r="G5513" s="117" t="s">
        <v>20</v>
      </c>
      <c r="H5513" s="2">
        <v>4</v>
      </c>
      <c r="I5513" s="2">
        <v>331</v>
      </c>
      <c r="J5513" s="2" t="s">
        <v>238</v>
      </c>
      <c r="K5513" s="2" t="s">
        <v>256</v>
      </c>
      <c r="L5513" s="2" t="s">
        <v>22</v>
      </c>
      <c r="M5513" s="16">
        <v>24.06</v>
      </c>
      <c r="N5513" s="16" t="s">
        <v>1</v>
      </c>
      <c r="O5513" s="16" t="s">
        <v>1</v>
      </c>
      <c r="P5513" s="16">
        <v>21.9</v>
      </c>
      <c r="Q5513" s="16">
        <v>24.06</v>
      </c>
      <c r="R5513" s="16">
        <v>20.55</v>
      </c>
      <c r="S5513" s="16" t="s">
        <v>1</v>
      </c>
    </row>
    <row r="5514" spans="1:19" x14ac:dyDescent="0.25">
      <c r="A5514" t="s">
        <v>41</v>
      </c>
      <c r="B5514" s="117" t="s">
        <v>30</v>
      </c>
      <c r="C5514" t="s">
        <v>976</v>
      </c>
      <c r="D5514" s="54">
        <v>44758</v>
      </c>
      <c r="E5514" s="117" t="s">
        <v>58</v>
      </c>
      <c r="F5514" s="117" t="s">
        <v>62</v>
      </c>
      <c r="G5514" s="117" t="s">
        <v>20</v>
      </c>
      <c r="H5514" s="2">
        <v>5</v>
      </c>
      <c r="I5514" s="2">
        <v>95</v>
      </c>
      <c r="J5514" s="2" t="s">
        <v>217</v>
      </c>
      <c r="K5514" s="2" t="s">
        <v>64</v>
      </c>
      <c r="L5514" s="2" t="s">
        <v>22</v>
      </c>
      <c r="M5514" s="16">
        <v>22.59</v>
      </c>
      <c r="N5514" s="16">
        <v>19.86</v>
      </c>
      <c r="O5514" s="16">
        <v>22.59</v>
      </c>
      <c r="P5514" s="16">
        <v>21.5</v>
      </c>
      <c r="Q5514" s="16">
        <v>22.26</v>
      </c>
      <c r="R5514" s="16" t="s">
        <v>1</v>
      </c>
      <c r="S5514" s="16">
        <v>19.75</v>
      </c>
    </row>
    <row r="5515" spans="1:19" x14ac:dyDescent="0.25">
      <c r="A5515" t="s">
        <v>41</v>
      </c>
      <c r="B5515" s="117" t="s">
        <v>30</v>
      </c>
      <c r="C5515" t="s">
        <v>976</v>
      </c>
      <c r="D5515" s="54">
        <v>44758</v>
      </c>
      <c r="E5515" s="117" t="s">
        <v>58</v>
      </c>
      <c r="F5515" s="117" t="s">
        <v>62</v>
      </c>
      <c r="G5515" s="117" t="s">
        <v>20</v>
      </c>
      <c r="H5515" s="2">
        <v>6</v>
      </c>
      <c r="I5515" s="2">
        <v>1008</v>
      </c>
      <c r="J5515" s="2" t="s">
        <v>647</v>
      </c>
      <c r="K5515" s="2" t="s">
        <v>257</v>
      </c>
      <c r="L5515" s="2" t="s">
        <v>22</v>
      </c>
      <c r="M5515" s="16">
        <v>20.63</v>
      </c>
      <c r="N5515" s="16">
        <v>20.63</v>
      </c>
      <c r="O5515" s="16" t="s">
        <v>1</v>
      </c>
      <c r="P5515" s="16">
        <v>16.02</v>
      </c>
      <c r="Q5515" s="16" t="s">
        <v>1</v>
      </c>
      <c r="R5515" s="16" t="s">
        <v>1</v>
      </c>
      <c r="S5515" s="16">
        <v>4.2699999999999996</v>
      </c>
    </row>
    <row r="5516" spans="1:19" x14ac:dyDescent="0.25">
      <c r="A5516" t="s">
        <v>41</v>
      </c>
      <c r="B5516" s="117" t="s">
        <v>30</v>
      </c>
      <c r="C5516" t="s">
        <v>976</v>
      </c>
      <c r="D5516" s="54">
        <v>44758</v>
      </c>
      <c r="E5516" s="117" t="s">
        <v>58</v>
      </c>
      <c r="F5516" s="117" t="s">
        <v>62</v>
      </c>
      <c r="G5516" s="117" t="s">
        <v>20</v>
      </c>
      <c r="H5516" s="2">
        <v>7</v>
      </c>
      <c r="I5516" s="2">
        <v>171</v>
      </c>
      <c r="J5516" s="2" t="s">
        <v>21</v>
      </c>
      <c r="K5516" s="2" t="s">
        <v>65</v>
      </c>
      <c r="L5516" s="2" t="s">
        <v>0</v>
      </c>
      <c r="M5516" s="16">
        <v>18.86</v>
      </c>
      <c r="N5516" s="16" t="s">
        <v>1</v>
      </c>
      <c r="O5516" s="16">
        <v>15.12</v>
      </c>
      <c r="P5516" s="16">
        <v>18.75</v>
      </c>
      <c r="Q5516" s="16">
        <v>18.86</v>
      </c>
      <c r="R5516" s="16">
        <v>16.8</v>
      </c>
      <c r="S5516" s="16">
        <v>16.489999999999998</v>
      </c>
    </row>
    <row r="5517" spans="1:19" x14ac:dyDescent="0.25">
      <c r="A5517" t="s">
        <v>41</v>
      </c>
      <c r="B5517" s="117" t="s">
        <v>30</v>
      </c>
      <c r="C5517" t="s">
        <v>976</v>
      </c>
      <c r="D5517" s="54">
        <v>44758</v>
      </c>
      <c r="E5517" s="117" t="s">
        <v>58</v>
      </c>
      <c r="F5517" s="117" t="s">
        <v>62</v>
      </c>
      <c r="G5517" s="117" t="s">
        <v>20</v>
      </c>
      <c r="H5517" s="2">
        <v>8</v>
      </c>
      <c r="I5517" s="2">
        <v>59</v>
      </c>
      <c r="J5517" s="2" t="s">
        <v>294</v>
      </c>
      <c r="K5517" s="2" t="s">
        <v>64</v>
      </c>
      <c r="L5517" s="2" t="s">
        <v>22</v>
      </c>
      <c r="M5517" s="16">
        <v>15.79</v>
      </c>
      <c r="N5517" s="16">
        <v>13.69</v>
      </c>
      <c r="O5517" s="16">
        <v>13.95</v>
      </c>
      <c r="P5517" s="16">
        <v>14.49</v>
      </c>
      <c r="Q5517" s="16">
        <v>15.76</v>
      </c>
      <c r="R5517" s="16">
        <v>15.79</v>
      </c>
      <c r="S5517" s="16">
        <v>15.49</v>
      </c>
    </row>
    <row r="5518" spans="1:19" x14ac:dyDescent="0.25">
      <c r="A5518" t="s">
        <v>42</v>
      </c>
      <c r="B5518" s="117" t="s">
        <v>30</v>
      </c>
      <c r="C5518" t="s">
        <v>976</v>
      </c>
      <c r="D5518" s="54">
        <v>44758</v>
      </c>
      <c r="E5518" s="117" t="s">
        <v>58</v>
      </c>
      <c r="F5518" s="117" t="s">
        <v>62</v>
      </c>
      <c r="G5518" s="20" t="s">
        <v>18</v>
      </c>
      <c r="H5518" s="2">
        <v>1</v>
      </c>
      <c r="I5518" s="2">
        <v>133</v>
      </c>
      <c r="J5518" s="2" t="s">
        <v>193</v>
      </c>
      <c r="K5518" s="2" t="s">
        <v>64</v>
      </c>
      <c r="L5518" s="2" t="s">
        <v>22</v>
      </c>
      <c r="M5518" s="16">
        <v>31.79</v>
      </c>
      <c r="N5518" s="16">
        <v>22.15</v>
      </c>
      <c r="O5518" s="16" t="s">
        <v>1</v>
      </c>
      <c r="P5518" s="16" t="s">
        <v>1</v>
      </c>
      <c r="Q5518" s="16" t="s">
        <v>1</v>
      </c>
      <c r="R5518" s="16" t="s">
        <v>1</v>
      </c>
      <c r="S5518" s="16">
        <v>31.79</v>
      </c>
    </row>
    <row r="5519" spans="1:19" x14ac:dyDescent="0.25">
      <c r="A5519" t="s">
        <v>42</v>
      </c>
      <c r="B5519" s="117" t="s">
        <v>30</v>
      </c>
      <c r="C5519" t="s">
        <v>976</v>
      </c>
      <c r="D5519" s="54">
        <v>44758</v>
      </c>
      <c r="E5519" s="117" t="s">
        <v>58</v>
      </c>
      <c r="F5519" s="117" t="s">
        <v>62</v>
      </c>
      <c r="G5519" s="117" t="s">
        <v>18</v>
      </c>
      <c r="H5519" s="2">
        <v>2</v>
      </c>
      <c r="I5519" s="2">
        <v>1297</v>
      </c>
      <c r="J5519" s="2" t="s">
        <v>803</v>
      </c>
      <c r="K5519" s="2" t="s">
        <v>256</v>
      </c>
      <c r="L5519" s="2" t="s">
        <v>22</v>
      </c>
      <c r="M5519" s="16">
        <v>21.7</v>
      </c>
      <c r="N5519" s="16" t="s">
        <v>1</v>
      </c>
      <c r="O5519" s="16">
        <v>21.08</v>
      </c>
      <c r="P5519" s="16">
        <v>21.7</v>
      </c>
      <c r="Q5519" s="16">
        <v>21.28</v>
      </c>
      <c r="R5519" s="16">
        <v>21.62</v>
      </c>
      <c r="S5519" s="16" t="s">
        <v>1</v>
      </c>
    </row>
    <row r="5520" spans="1:19" x14ac:dyDescent="0.25">
      <c r="A5520" t="s">
        <v>42</v>
      </c>
      <c r="B5520" s="117" t="s">
        <v>30</v>
      </c>
      <c r="C5520" t="s">
        <v>976</v>
      </c>
      <c r="D5520" s="54">
        <v>44758</v>
      </c>
      <c r="E5520" s="117" t="s">
        <v>58</v>
      </c>
      <c r="F5520" s="117" t="s">
        <v>62</v>
      </c>
      <c r="G5520" s="117" t="s">
        <v>18</v>
      </c>
      <c r="H5520" s="2">
        <v>3</v>
      </c>
      <c r="I5520" s="2">
        <v>89</v>
      </c>
      <c r="J5520" s="2" t="s">
        <v>231</v>
      </c>
      <c r="K5520" s="2" t="s">
        <v>64</v>
      </c>
      <c r="L5520" s="2" t="s">
        <v>22</v>
      </c>
      <c r="M5520" s="16">
        <v>20</v>
      </c>
      <c r="N5520" s="16">
        <v>18.28</v>
      </c>
      <c r="O5520" s="16">
        <v>17.73</v>
      </c>
      <c r="P5520" s="16">
        <v>18.989999999999998</v>
      </c>
      <c r="Q5520" s="16">
        <v>18.64</v>
      </c>
      <c r="R5520" s="16">
        <v>20</v>
      </c>
      <c r="S5520" s="16">
        <v>19.78</v>
      </c>
    </row>
    <row r="5521" spans="1:24" x14ac:dyDescent="0.25">
      <c r="A5521" t="s">
        <v>42</v>
      </c>
      <c r="B5521" s="117" t="s">
        <v>30</v>
      </c>
      <c r="C5521" t="s">
        <v>976</v>
      </c>
      <c r="D5521" s="54">
        <v>44758</v>
      </c>
      <c r="E5521" s="117" t="s">
        <v>58</v>
      </c>
      <c r="F5521" s="117" t="s">
        <v>62</v>
      </c>
      <c r="G5521" s="117" t="s">
        <v>18</v>
      </c>
      <c r="H5521" s="2">
        <v>4</v>
      </c>
      <c r="I5521" s="2">
        <v>608</v>
      </c>
      <c r="J5521" s="2" t="s">
        <v>624</v>
      </c>
      <c r="K5521" s="2" t="s">
        <v>256</v>
      </c>
      <c r="L5521" s="2" t="s">
        <v>22</v>
      </c>
      <c r="M5521" s="16">
        <v>19.34</v>
      </c>
      <c r="N5521" s="16" t="s">
        <v>1</v>
      </c>
      <c r="O5521" s="16">
        <v>19.34</v>
      </c>
      <c r="P5521" s="16">
        <v>19.100000000000001</v>
      </c>
      <c r="Q5521" s="16">
        <v>18.510000000000002</v>
      </c>
      <c r="R5521" s="16">
        <v>15.54</v>
      </c>
      <c r="S5521" s="16">
        <v>18.239999999999998</v>
      </c>
    </row>
    <row r="5522" spans="1:24" x14ac:dyDescent="0.25">
      <c r="A5522" t="s">
        <v>96</v>
      </c>
      <c r="B5522" s="20" t="s">
        <v>188</v>
      </c>
      <c r="C5522" t="s">
        <v>976</v>
      </c>
      <c r="D5522" s="54">
        <v>44758</v>
      </c>
      <c r="E5522" s="117" t="s">
        <v>58</v>
      </c>
      <c r="F5522" s="117" t="s">
        <v>62</v>
      </c>
      <c r="G5522" s="117" t="s">
        <v>18</v>
      </c>
      <c r="H5522" s="2">
        <v>1</v>
      </c>
      <c r="I5522" s="2">
        <v>74</v>
      </c>
      <c r="J5522" s="2" t="s">
        <v>206</v>
      </c>
      <c r="K5522" s="2" t="s">
        <v>64</v>
      </c>
      <c r="L5522" s="2" t="s">
        <v>22</v>
      </c>
      <c r="M5522" s="16">
        <v>6.07</v>
      </c>
      <c r="N5522" s="16">
        <v>6.07</v>
      </c>
      <c r="O5522" s="16" t="s">
        <v>1</v>
      </c>
      <c r="P5522" s="16">
        <v>6.03</v>
      </c>
      <c r="Q5522" s="18">
        <v>5.82</v>
      </c>
      <c r="R5522" s="18" t="s">
        <v>1</v>
      </c>
      <c r="S5522" s="18">
        <v>5.89</v>
      </c>
      <c r="T5522"/>
      <c r="U5522"/>
      <c r="V5522"/>
      <c r="W5522"/>
      <c r="X5522"/>
    </row>
    <row r="5523" spans="1:24" x14ac:dyDescent="0.25">
      <c r="A5523" t="s">
        <v>96</v>
      </c>
      <c r="B5523" s="117" t="s">
        <v>188</v>
      </c>
      <c r="C5523" t="s">
        <v>976</v>
      </c>
      <c r="D5523" s="54">
        <v>44758</v>
      </c>
      <c r="E5523" s="117" t="s">
        <v>58</v>
      </c>
      <c r="F5523" s="117" t="s">
        <v>62</v>
      </c>
      <c r="G5523" s="117" t="s">
        <v>18</v>
      </c>
      <c r="H5523" s="2">
        <v>2</v>
      </c>
      <c r="I5523" s="2">
        <v>157</v>
      </c>
      <c r="J5523" s="2" t="s">
        <v>203</v>
      </c>
      <c r="K5523" s="2" t="s">
        <v>64</v>
      </c>
      <c r="L5523" s="2" t="s">
        <v>22</v>
      </c>
      <c r="M5523" s="16">
        <v>5.59</v>
      </c>
      <c r="N5523" s="16">
        <v>5.5</v>
      </c>
      <c r="O5523" s="16">
        <v>5.59</v>
      </c>
      <c r="P5523" s="16" t="s">
        <v>1</v>
      </c>
      <c r="Q5523" s="18">
        <v>5.42</v>
      </c>
      <c r="R5523" s="18" t="s">
        <v>25</v>
      </c>
      <c r="S5523" s="18" t="s">
        <v>25</v>
      </c>
      <c r="T5523"/>
      <c r="U5523"/>
      <c r="V5523"/>
      <c r="W5523"/>
      <c r="X5523"/>
    </row>
    <row r="5524" spans="1:24" x14ac:dyDescent="0.25">
      <c r="A5524" t="s">
        <v>96</v>
      </c>
      <c r="B5524" s="117" t="s">
        <v>188</v>
      </c>
      <c r="C5524" t="s">
        <v>976</v>
      </c>
      <c r="D5524" s="54">
        <v>44758</v>
      </c>
      <c r="E5524" s="117" t="s">
        <v>58</v>
      </c>
      <c r="F5524" s="117" t="s">
        <v>62</v>
      </c>
      <c r="G5524" s="117" t="s">
        <v>18</v>
      </c>
      <c r="H5524" s="2">
        <v>3</v>
      </c>
      <c r="I5524" s="2">
        <v>103</v>
      </c>
      <c r="J5524" s="2" t="s">
        <v>208</v>
      </c>
      <c r="K5524" s="2" t="s">
        <v>64</v>
      </c>
      <c r="L5524" s="2" t="s">
        <v>22</v>
      </c>
      <c r="M5524" s="16">
        <v>5.26</v>
      </c>
      <c r="N5524" s="16">
        <v>5.19</v>
      </c>
      <c r="O5524" s="16">
        <v>5.26</v>
      </c>
      <c r="P5524" s="16">
        <v>5.13</v>
      </c>
      <c r="Q5524" s="18">
        <v>4.6500000000000004</v>
      </c>
      <c r="R5524" s="18">
        <v>5</v>
      </c>
      <c r="S5524" s="18">
        <v>4.99</v>
      </c>
      <c r="T5524"/>
      <c r="U5524"/>
      <c r="V5524"/>
      <c r="W5524"/>
      <c r="X5524"/>
    </row>
    <row r="5525" spans="1:24" x14ac:dyDescent="0.25">
      <c r="A5525" t="s">
        <v>96</v>
      </c>
      <c r="B5525" s="117" t="s">
        <v>188</v>
      </c>
      <c r="C5525" t="s">
        <v>976</v>
      </c>
      <c r="D5525" s="54">
        <v>44758</v>
      </c>
      <c r="E5525" s="117" t="s">
        <v>58</v>
      </c>
      <c r="F5525" s="117" t="s">
        <v>62</v>
      </c>
      <c r="G5525" s="117" t="s">
        <v>18</v>
      </c>
      <c r="H5525" s="2">
        <v>4</v>
      </c>
      <c r="I5525" s="2">
        <v>462</v>
      </c>
      <c r="J5525" s="2" t="s">
        <v>192</v>
      </c>
      <c r="K5525" s="2" t="s">
        <v>260</v>
      </c>
      <c r="L5525" s="2" t="s">
        <v>22</v>
      </c>
      <c r="M5525" s="16">
        <v>5.23</v>
      </c>
      <c r="N5525" s="16">
        <v>5.01</v>
      </c>
      <c r="O5525" s="16">
        <v>4.8899999999999997</v>
      </c>
      <c r="P5525" s="16">
        <v>4.74</v>
      </c>
      <c r="Q5525" s="18">
        <v>4.82</v>
      </c>
      <c r="R5525" s="18">
        <v>5.08</v>
      </c>
      <c r="S5525" s="18">
        <v>5.23</v>
      </c>
      <c r="T5525"/>
      <c r="U5525"/>
      <c r="V5525"/>
      <c r="W5525"/>
      <c r="X5525"/>
    </row>
    <row r="5526" spans="1:24" x14ac:dyDescent="0.25">
      <c r="A5526" t="s">
        <v>96</v>
      </c>
      <c r="B5526" s="117" t="s">
        <v>188</v>
      </c>
      <c r="C5526" t="s">
        <v>976</v>
      </c>
      <c r="D5526" s="54">
        <v>44758</v>
      </c>
      <c r="E5526" s="117" t="s">
        <v>58</v>
      </c>
      <c r="F5526" s="117" t="s">
        <v>62</v>
      </c>
      <c r="G5526" s="117" t="s">
        <v>18</v>
      </c>
      <c r="H5526" s="2">
        <v>5</v>
      </c>
      <c r="I5526" s="2">
        <v>203</v>
      </c>
      <c r="J5526" s="2" t="s">
        <v>436</v>
      </c>
      <c r="K5526" s="2" t="s">
        <v>65</v>
      </c>
      <c r="L5526" s="2" t="s">
        <v>0</v>
      </c>
      <c r="M5526" s="16">
        <v>5.2</v>
      </c>
      <c r="N5526" s="16">
        <v>4.8099999999999996</v>
      </c>
      <c r="O5526" s="16">
        <v>4.57</v>
      </c>
      <c r="P5526" s="16">
        <v>5.13</v>
      </c>
      <c r="Q5526" s="18">
        <v>5.14</v>
      </c>
      <c r="R5526" s="18">
        <v>5.2</v>
      </c>
      <c r="S5526" s="18">
        <v>5.16</v>
      </c>
      <c r="T5526"/>
      <c r="U5526"/>
      <c r="V5526"/>
      <c r="W5526"/>
      <c r="X5526"/>
    </row>
    <row r="5527" spans="1:24" x14ac:dyDescent="0.25">
      <c r="A5527" t="s">
        <v>96</v>
      </c>
      <c r="B5527" s="117" t="s">
        <v>188</v>
      </c>
      <c r="C5527" t="s">
        <v>976</v>
      </c>
      <c r="D5527" s="54">
        <v>44758</v>
      </c>
      <c r="E5527" s="117" t="s">
        <v>58</v>
      </c>
      <c r="F5527" s="117" t="s">
        <v>62</v>
      </c>
      <c r="G5527" s="117" t="s">
        <v>18</v>
      </c>
      <c r="H5527" s="2">
        <v>6</v>
      </c>
      <c r="I5527" s="2">
        <v>770</v>
      </c>
      <c r="J5527" s="2" t="s">
        <v>290</v>
      </c>
      <c r="K5527" s="2" t="s">
        <v>66</v>
      </c>
      <c r="L5527" s="2" t="s">
        <v>22</v>
      </c>
      <c r="M5527" s="16">
        <v>5.07</v>
      </c>
      <c r="N5527" s="16">
        <v>4.7</v>
      </c>
      <c r="O5527" s="16">
        <v>5.07</v>
      </c>
      <c r="P5527" s="16">
        <v>4.63</v>
      </c>
      <c r="Q5527" s="18">
        <v>4.99</v>
      </c>
      <c r="R5527" s="18">
        <v>4.74</v>
      </c>
      <c r="S5527" s="18">
        <v>5.01</v>
      </c>
      <c r="T5527"/>
      <c r="U5527"/>
      <c r="V5527"/>
      <c r="W5527"/>
      <c r="X5527"/>
    </row>
    <row r="5528" spans="1:24" x14ac:dyDescent="0.25">
      <c r="A5528" t="s">
        <v>96</v>
      </c>
      <c r="B5528" s="117" t="s">
        <v>188</v>
      </c>
      <c r="C5528" t="s">
        <v>976</v>
      </c>
      <c r="D5528" s="54">
        <v>44758</v>
      </c>
      <c r="E5528" s="117" t="s">
        <v>58</v>
      </c>
      <c r="F5528" s="117" t="s">
        <v>62</v>
      </c>
      <c r="G5528" s="117" t="s">
        <v>18</v>
      </c>
      <c r="H5528" s="2">
        <v>7</v>
      </c>
      <c r="I5528" s="2">
        <v>1120</v>
      </c>
      <c r="J5528" s="2" t="s">
        <v>674</v>
      </c>
      <c r="K5528" s="2" t="s">
        <v>684</v>
      </c>
      <c r="L5528" s="2" t="s">
        <v>22</v>
      </c>
      <c r="M5528" s="16">
        <v>4.8099999999999996</v>
      </c>
      <c r="N5528" s="16">
        <v>4.8099999999999996</v>
      </c>
      <c r="O5528" s="16" t="s">
        <v>1</v>
      </c>
      <c r="P5528" s="16" t="s">
        <v>1</v>
      </c>
      <c r="Q5528" s="18" t="s">
        <v>1</v>
      </c>
      <c r="R5528" s="18">
        <v>4.6399999999999997</v>
      </c>
      <c r="S5528" s="18">
        <v>4.6500000000000004</v>
      </c>
      <c r="T5528"/>
      <c r="U5528"/>
      <c r="V5528"/>
      <c r="W5528"/>
      <c r="X5528"/>
    </row>
    <row r="5529" spans="1:24" x14ac:dyDescent="0.25">
      <c r="A5529" t="s">
        <v>96</v>
      </c>
      <c r="B5529" s="117" t="s">
        <v>188</v>
      </c>
      <c r="C5529" t="s">
        <v>976</v>
      </c>
      <c r="D5529" s="54">
        <v>44758</v>
      </c>
      <c r="E5529" s="117" t="s">
        <v>58</v>
      </c>
      <c r="F5529" s="117" t="s">
        <v>62</v>
      </c>
      <c r="G5529" s="117" t="s">
        <v>18</v>
      </c>
      <c r="H5529" s="2">
        <v>8</v>
      </c>
      <c r="I5529" s="2">
        <v>466</v>
      </c>
      <c r="J5529" s="2" t="s">
        <v>194</v>
      </c>
      <c r="K5529" s="2" t="s">
        <v>260</v>
      </c>
      <c r="L5529" s="2" t="s">
        <v>22</v>
      </c>
      <c r="M5529" s="16">
        <v>4.7699999999999996</v>
      </c>
      <c r="N5529" s="16">
        <v>4.33</v>
      </c>
      <c r="O5529" s="16">
        <v>4.3899999999999997</v>
      </c>
      <c r="P5529" s="16">
        <v>4.6500000000000004</v>
      </c>
      <c r="Q5529" s="18">
        <v>4.5199999999999996</v>
      </c>
      <c r="R5529" s="18">
        <v>4.4000000000000004</v>
      </c>
      <c r="S5529" s="18">
        <v>4.7699999999999996</v>
      </c>
      <c r="T5529"/>
      <c r="U5529"/>
      <c r="V5529"/>
      <c r="W5529"/>
      <c r="X5529"/>
    </row>
    <row r="5530" spans="1:24" x14ac:dyDescent="0.25">
      <c r="A5530" t="s">
        <v>96</v>
      </c>
      <c r="B5530" s="117" t="s">
        <v>188</v>
      </c>
      <c r="C5530" t="s">
        <v>976</v>
      </c>
      <c r="D5530" s="54">
        <v>44758</v>
      </c>
      <c r="E5530" s="117" t="s">
        <v>58</v>
      </c>
      <c r="F5530" s="117" t="s">
        <v>62</v>
      </c>
      <c r="G5530" s="117" t="s">
        <v>18</v>
      </c>
      <c r="H5530" s="2">
        <v>9</v>
      </c>
      <c r="I5530" s="2">
        <v>1245</v>
      </c>
      <c r="J5530" s="2" t="s">
        <v>801</v>
      </c>
      <c r="K5530" s="2" t="s">
        <v>64</v>
      </c>
      <c r="L5530" s="2" t="s">
        <v>22</v>
      </c>
      <c r="M5530" s="16">
        <v>4.3099999999999996</v>
      </c>
      <c r="N5530" s="16" t="s">
        <v>1</v>
      </c>
      <c r="O5530" s="16" t="s">
        <v>1</v>
      </c>
      <c r="P5530" s="16">
        <v>4.3099999999999996</v>
      </c>
      <c r="Q5530" s="18" t="s">
        <v>25</v>
      </c>
      <c r="R5530" s="18" t="s">
        <v>25</v>
      </c>
      <c r="S5530" s="18" t="s">
        <v>25</v>
      </c>
      <c r="T5530"/>
      <c r="U5530"/>
      <c r="V5530"/>
      <c r="W5530"/>
      <c r="X5530"/>
    </row>
    <row r="5531" spans="1:24" x14ac:dyDescent="0.25">
      <c r="A5531" t="s">
        <v>96</v>
      </c>
      <c r="B5531" s="117" t="s">
        <v>188</v>
      </c>
      <c r="C5531" t="s">
        <v>976</v>
      </c>
      <c r="D5531" s="54">
        <v>44758</v>
      </c>
      <c r="E5531" s="117" t="s">
        <v>58</v>
      </c>
      <c r="F5531" s="117" t="s">
        <v>62</v>
      </c>
      <c r="G5531" s="117" t="s">
        <v>18</v>
      </c>
      <c r="H5531" s="2">
        <v>10</v>
      </c>
      <c r="I5531" s="2">
        <v>387</v>
      </c>
      <c r="J5531" s="2" t="s">
        <v>292</v>
      </c>
      <c r="K5531" s="2" t="s">
        <v>257</v>
      </c>
      <c r="L5531" s="2" t="s">
        <v>22</v>
      </c>
      <c r="M5531" s="16">
        <v>4.29</v>
      </c>
      <c r="N5531" s="16">
        <v>4.29</v>
      </c>
      <c r="O5531" s="16">
        <v>4.03</v>
      </c>
      <c r="P5531" s="16">
        <v>4.25</v>
      </c>
      <c r="Q5531" s="18" t="s">
        <v>25</v>
      </c>
      <c r="R5531" s="18" t="s">
        <v>25</v>
      </c>
      <c r="S5531" s="18" t="s">
        <v>25</v>
      </c>
      <c r="T5531"/>
      <c r="U5531"/>
      <c r="V5531"/>
      <c r="W5531"/>
      <c r="X5531"/>
    </row>
    <row r="5532" spans="1:24" x14ac:dyDescent="0.25">
      <c r="A5532" t="s">
        <v>96</v>
      </c>
      <c r="B5532" s="117" t="s">
        <v>188</v>
      </c>
      <c r="C5532" t="s">
        <v>976</v>
      </c>
      <c r="D5532" s="54">
        <v>44758</v>
      </c>
      <c r="E5532" s="117" t="s">
        <v>58</v>
      </c>
      <c r="F5532" s="117" t="s">
        <v>62</v>
      </c>
      <c r="G5532" s="117" t="s">
        <v>18</v>
      </c>
      <c r="H5532" s="2">
        <v>11</v>
      </c>
      <c r="I5532" s="2">
        <v>1238</v>
      </c>
      <c r="J5532" s="2" t="s">
        <v>735</v>
      </c>
      <c r="K5532" s="2" t="s">
        <v>267</v>
      </c>
      <c r="L5532" s="2" t="s">
        <v>0</v>
      </c>
      <c r="M5532" s="16">
        <v>4.1100000000000003</v>
      </c>
      <c r="N5532" s="16" t="s">
        <v>1</v>
      </c>
      <c r="O5532" s="16">
        <v>4.1100000000000003</v>
      </c>
      <c r="P5532" s="16" t="s">
        <v>1</v>
      </c>
      <c r="Q5532" s="18" t="s">
        <v>25</v>
      </c>
      <c r="R5532" s="18" t="s">
        <v>25</v>
      </c>
      <c r="S5532" s="18" t="s">
        <v>25</v>
      </c>
      <c r="T5532"/>
      <c r="U5532"/>
      <c r="V5532"/>
      <c r="W5532"/>
      <c r="X5532"/>
    </row>
    <row r="5533" spans="1:24" x14ac:dyDescent="0.25">
      <c r="A5533" t="s">
        <v>96</v>
      </c>
      <c r="B5533" s="117" t="s">
        <v>188</v>
      </c>
      <c r="C5533" t="s">
        <v>976</v>
      </c>
      <c r="D5533" s="54">
        <v>44758</v>
      </c>
      <c r="E5533" s="117" t="s">
        <v>58</v>
      </c>
      <c r="F5533" s="117" t="s">
        <v>62</v>
      </c>
      <c r="G5533" s="117" t="s">
        <v>18</v>
      </c>
      <c r="H5533" s="2">
        <v>12</v>
      </c>
      <c r="I5533" s="2">
        <v>1308</v>
      </c>
      <c r="J5533" s="2" t="s">
        <v>903</v>
      </c>
      <c r="K5533" s="2" t="s">
        <v>64</v>
      </c>
      <c r="L5533" s="2" t="s">
        <v>22</v>
      </c>
      <c r="M5533" s="16">
        <v>3.91</v>
      </c>
      <c r="N5533" s="16">
        <v>3.84</v>
      </c>
      <c r="O5533" s="16">
        <v>3.91</v>
      </c>
      <c r="P5533" s="16">
        <v>3.81</v>
      </c>
      <c r="Q5533" s="18" t="s">
        <v>25</v>
      </c>
      <c r="R5533" s="18" t="s">
        <v>25</v>
      </c>
      <c r="S5533" s="18" t="s">
        <v>25</v>
      </c>
      <c r="T5533"/>
      <c r="U5533"/>
      <c r="V5533"/>
      <c r="W5533"/>
      <c r="X5533"/>
    </row>
    <row r="5534" spans="1:24" x14ac:dyDescent="0.25">
      <c r="A5534" t="s">
        <v>96</v>
      </c>
      <c r="B5534" s="117" t="s">
        <v>188</v>
      </c>
      <c r="C5534" t="s">
        <v>976</v>
      </c>
      <c r="D5534" s="54">
        <v>44758</v>
      </c>
      <c r="E5534" s="117" t="s">
        <v>58</v>
      </c>
      <c r="F5534" s="117" t="s">
        <v>62</v>
      </c>
      <c r="G5534" s="117" t="s">
        <v>18</v>
      </c>
      <c r="H5534" s="2">
        <v>13</v>
      </c>
      <c r="I5534" s="2">
        <v>104</v>
      </c>
      <c r="J5534" s="2" t="s">
        <v>24</v>
      </c>
      <c r="K5534" s="2" t="s">
        <v>64</v>
      </c>
      <c r="L5534" s="2" t="s">
        <v>0</v>
      </c>
      <c r="M5534" s="16">
        <v>3.77</v>
      </c>
      <c r="N5534" s="16">
        <v>3.77</v>
      </c>
      <c r="O5534" s="16" t="s">
        <v>1</v>
      </c>
      <c r="P5534" s="16">
        <v>3.44</v>
      </c>
      <c r="Q5534" s="18"/>
      <c r="R5534" s="18"/>
      <c r="S5534" s="18"/>
      <c r="T5534"/>
      <c r="U5534"/>
      <c r="V5534"/>
      <c r="W5534"/>
      <c r="X5534"/>
    </row>
    <row r="5535" spans="1:24" x14ac:dyDescent="0.25">
      <c r="A5535" t="s">
        <v>98</v>
      </c>
      <c r="B5535" s="117" t="s">
        <v>188</v>
      </c>
      <c r="C5535" t="s">
        <v>976</v>
      </c>
      <c r="D5535" s="54">
        <v>44758</v>
      </c>
      <c r="E5535" s="117" t="s">
        <v>58</v>
      </c>
      <c r="F5535" s="117" t="s">
        <v>62</v>
      </c>
      <c r="G5535" s="20" t="s">
        <v>20</v>
      </c>
      <c r="H5535" s="2">
        <v>1</v>
      </c>
      <c r="I5535" s="2">
        <v>109</v>
      </c>
      <c r="J5535" s="2" t="s">
        <v>214</v>
      </c>
      <c r="K5535" s="2" t="s">
        <v>64</v>
      </c>
      <c r="L5535" s="2" t="s">
        <v>22</v>
      </c>
      <c r="M5535" s="16">
        <v>1.42</v>
      </c>
      <c r="N5535" s="18"/>
      <c r="O5535" s="18"/>
      <c r="P5535" s="18"/>
      <c r="Q5535" s="12"/>
      <c r="R5535" s="12"/>
      <c r="S5535" s="12"/>
      <c r="T5535"/>
      <c r="U5535"/>
      <c r="V5535"/>
      <c r="W5535"/>
      <c r="X5535"/>
    </row>
    <row r="5536" spans="1:24" x14ac:dyDescent="0.25">
      <c r="A5536" t="s">
        <v>98</v>
      </c>
      <c r="B5536" s="117" t="s">
        <v>188</v>
      </c>
      <c r="C5536" t="s">
        <v>976</v>
      </c>
      <c r="D5536" s="54">
        <v>44758</v>
      </c>
      <c r="E5536" s="117" t="s">
        <v>58</v>
      </c>
      <c r="F5536" s="117" t="s">
        <v>62</v>
      </c>
      <c r="G5536" s="117" t="s">
        <v>20</v>
      </c>
      <c r="H5536" s="2">
        <v>2</v>
      </c>
      <c r="I5536" s="2">
        <v>180</v>
      </c>
      <c r="J5536" s="2" t="s">
        <v>240</v>
      </c>
      <c r="K5536" s="2" t="s">
        <v>65</v>
      </c>
      <c r="L5536" s="2" t="s">
        <v>22</v>
      </c>
      <c r="M5536" s="16">
        <v>1.37</v>
      </c>
      <c r="N5536" s="18"/>
      <c r="O5536" s="18"/>
      <c r="P5536" s="18"/>
      <c r="Q5536" s="12"/>
      <c r="R5536" s="12"/>
      <c r="S5536" s="12"/>
      <c r="T5536"/>
      <c r="U5536"/>
      <c r="V5536"/>
      <c r="W5536"/>
      <c r="X5536"/>
    </row>
    <row r="5537" spans="1:24" x14ac:dyDescent="0.25">
      <c r="A5537" t="s">
        <v>98</v>
      </c>
      <c r="B5537" s="117" t="s">
        <v>188</v>
      </c>
      <c r="C5537" t="s">
        <v>976</v>
      </c>
      <c r="D5537" s="54">
        <v>44758</v>
      </c>
      <c r="E5537" s="117" t="s">
        <v>58</v>
      </c>
      <c r="F5537" s="117" t="s">
        <v>62</v>
      </c>
      <c r="G5537" s="117" t="s">
        <v>20</v>
      </c>
      <c r="H5537" s="2">
        <v>3</v>
      </c>
      <c r="I5537" s="2">
        <v>241</v>
      </c>
      <c r="J5537" s="2" t="s">
        <v>216</v>
      </c>
      <c r="K5537" s="2" t="s">
        <v>66</v>
      </c>
      <c r="L5537" s="2" t="s">
        <v>22</v>
      </c>
      <c r="M5537" s="16">
        <v>1.37</v>
      </c>
      <c r="N5537" s="18"/>
      <c r="O5537" s="18"/>
      <c r="P5537" s="18"/>
      <c r="Q5537" s="12"/>
      <c r="R5537" s="12"/>
      <c r="S5537" s="12"/>
      <c r="T5537"/>
      <c r="U5537"/>
      <c r="V5537"/>
      <c r="W5537"/>
      <c r="X5537"/>
    </row>
    <row r="5538" spans="1:24" x14ac:dyDescent="0.25">
      <c r="A5538" t="s">
        <v>98</v>
      </c>
      <c r="B5538" s="117" t="s">
        <v>188</v>
      </c>
      <c r="C5538" t="s">
        <v>976</v>
      </c>
      <c r="D5538" s="54">
        <v>44758</v>
      </c>
      <c r="E5538" s="117" t="s">
        <v>58</v>
      </c>
      <c r="F5538" s="117" t="s">
        <v>62</v>
      </c>
      <c r="G5538" s="117" t="s">
        <v>20</v>
      </c>
      <c r="H5538" s="2">
        <v>4</v>
      </c>
      <c r="I5538" s="2">
        <v>51</v>
      </c>
      <c r="J5538" s="2" t="s">
        <v>60</v>
      </c>
      <c r="K5538" s="2" t="s">
        <v>64</v>
      </c>
      <c r="L5538" s="2" t="s">
        <v>0</v>
      </c>
      <c r="M5538" s="16">
        <v>1.37</v>
      </c>
      <c r="N5538" s="18"/>
      <c r="O5538" s="18"/>
      <c r="P5538" s="18"/>
      <c r="Q5538" s="12"/>
      <c r="R5538" s="12"/>
      <c r="S5538" s="12"/>
      <c r="T5538"/>
      <c r="U5538"/>
      <c r="V5538"/>
      <c r="W5538"/>
      <c r="X5538"/>
    </row>
    <row r="5539" spans="1:24" x14ac:dyDescent="0.25">
      <c r="A5539" t="s">
        <v>98</v>
      </c>
      <c r="B5539" s="117" t="s">
        <v>188</v>
      </c>
      <c r="C5539" t="s">
        <v>976</v>
      </c>
      <c r="D5539" s="54">
        <v>44758</v>
      </c>
      <c r="E5539" s="117" t="s">
        <v>58</v>
      </c>
      <c r="F5539" s="117" t="s">
        <v>62</v>
      </c>
      <c r="G5539" s="117" t="s">
        <v>20</v>
      </c>
      <c r="H5539" s="2">
        <v>5</v>
      </c>
      <c r="I5539" s="2">
        <v>128</v>
      </c>
      <c r="J5539" s="2" t="s">
        <v>154</v>
      </c>
      <c r="K5539" s="2" t="s">
        <v>64</v>
      </c>
      <c r="L5539" s="2" t="s">
        <v>0</v>
      </c>
      <c r="M5539" s="16">
        <v>1.26</v>
      </c>
      <c r="N5539" s="18"/>
      <c r="O5539" s="18"/>
      <c r="P5539" s="18"/>
      <c r="Q5539" s="12"/>
      <c r="R5539" s="12"/>
      <c r="S5539" s="12"/>
      <c r="T5539"/>
      <c r="U5539"/>
      <c r="V5539"/>
      <c r="W5539"/>
      <c r="X5539"/>
    </row>
    <row r="5540" spans="1:24" x14ac:dyDescent="0.25">
      <c r="A5540" t="s">
        <v>98</v>
      </c>
      <c r="B5540" s="117" t="s">
        <v>188</v>
      </c>
      <c r="C5540" t="s">
        <v>976</v>
      </c>
      <c r="D5540" s="54">
        <v>44758</v>
      </c>
      <c r="E5540" s="117" t="s">
        <v>58</v>
      </c>
      <c r="F5540" s="117" t="s">
        <v>62</v>
      </c>
      <c r="G5540" s="117" t="s">
        <v>20</v>
      </c>
      <c r="H5540" s="2">
        <v>6</v>
      </c>
      <c r="I5540" s="2">
        <v>239</v>
      </c>
      <c r="J5540" s="2" t="s">
        <v>176</v>
      </c>
      <c r="K5540" s="2" t="s">
        <v>66</v>
      </c>
      <c r="L5540" s="2" t="s">
        <v>22</v>
      </c>
      <c r="M5540" s="16">
        <v>1.26</v>
      </c>
      <c r="N5540" s="18"/>
      <c r="O5540" s="18"/>
      <c r="P5540" s="18"/>
      <c r="Q5540" s="12"/>
      <c r="R5540" s="12"/>
      <c r="S5540" s="12"/>
      <c r="T5540"/>
      <c r="U5540"/>
      <c r="V5540"/>
      <c r="W5540"/>
      <c r="X5540"/>
    </row>
    <row r="5541" spans="1:24" x14ac:dyDescent="0.25">
      <c r="A5541" t="s">
        <v>98</v>
      </c>
      <c r="B5541" s="117" t="s">
        <v>188</v>
      </c>
      <c r="C5541" t="s">
        <v>976</v>
      </c>
      <c r="D5541" s="54">
        <v>44758</v>
      </c>
      <c r="E5541" s="117" t="s">
        <v>58</v>
      </c>
      <c r="F5541" s="117" t="s">
        <v>62</v>
      </c>
      <c r="G5541" s="117" t="s">
        <v>20</v>
      </c>
      <c r="H5541" s="2">
        <v>7</v>
      </c>
      <c r="I5541" s="2">
        <v>314</v>
      </c>
      <c r="J5541" s="2" t="s">
        <v>177</v>
      </c>
      <c r="K5541" s="2" t="s">
        <v>256</v>
      </c>
      <c r="L5541" s="2" t="s">
        <v>22</v>
      </c>
      <c r="M5541" s="16">
        <v>1.19</v>
      </c>
      <c r="N5541" s="18"/>
      <c r="O5541" s="18"/>
      <c r="P5541" s="18"/>
      <c r="Q5541" s="12"/>
      <c r="R5541" s="12"/>
      <c r="S5541" s="12"/>
      <c r="T5541"/>
      <c r="U5541"/>
      <c r="V5541"/>
      <c r="W5541"/>
      <c r="X5541"/>
    </row>
    <row r="5542" spans="1:24" x14ac:dyDescent="0.25">
      <c r="A5542" t="s">
        <v>98</v>
      </c>
      <c r="B5542" s="117" t="s">
        <v>188</v>
      </c>
      <c r="C5542" t="s">
        <v>976</v>
      </c>
      <c r="D5542" s="54">
        <v>44758</v>
      </c>
      <c r="E5542" s="117" t="s">
        <v>58</v>
      </c>
      <c r="F5542" s="117" t="s">
        <v>62</v>
      </c>
      <c r="G5542" s="117" t="s">
        <v>20</v>
      </c>
      <c r="H5542" s="2">
        <v>7</v>
      </c>
      <c r="I5542" s="2">
        <v>90</v>
      </c>
      <c r="J5542" s="2" t="s">
        <v>150</v>
      </c>
      <c r="K5542" s="2" t="s">
        <v>64</v>
      </c>
      <c r="L5542" s="2" t="s">
        <v>0</v>
      </c>
      <c r="M5542" s="16">
        <v>1.19</v>
      </c>
      <c r="N5542" s="18"/>
      <c r="O5542" s="18"/>
      <c r="P5542" s="18"/>
      <c r="Q5542" s="12"/>
      <c r="R5542" s="12"/>
      <c r="S5542" s="12"/>
      <c r="T5542"/>
      <c r="U5542"/>
      <c r="V5542"/>
      <c r="W5542"/>
      <c r="X5542"/>
    </row>
    <row r="5543" spans="1:24" x14ac:dyDescent="0.25">
      <c r="A5543" t="s">
        <v>98</v>
      </c>
      <c r="B5543" s="117" t="s">
        <v>188</v>
      </c>
      <c r="C5543" t="s">
        <v>976</v>
      </c>
      <c r="D5543" s="54">
        <v>44758</v>
      </c>
      <c r="E5543" s="117" t="s">
        <v>58</v>
      </c>
      <c r="F5543" s="117" t="s">
        <v>62</v>
      </c>
      <c r="G5543" s="117" t="s">
        <v>20</v>
      </c>
      <c r="H5543" s="2">
        <v>9</v>
      </c>
      <c r="I5543" s="2">
        <v>172</v>
      </c>
      <c r="J5543" s="2" t="s">
        <v>151</v>
      </c>
      <c r="K5543" s="2" t="s">
        <v>65</v>
      </c>
      <c r="L5543" s="2" t="s">
        <v>0</v>
      </c>
      <c r="M5543" s="16">
        <v>1.19</v>
      </c>
      <c r="N5543" s="18"/>
      <c r="O5543" s="18"/>
      <c r="P5543" s="18"/>
      <c r="Q5543" s="12"/>
      <c r="R5543" s="12"/>
      <c r="S5543" s="12"/>
      <c r="T5543"/>
      <c r="U5543"/>
      <c r="V5543"/>
      <c r="W5543"/>
      <c r="X5543"/>
    </row>
    <row r="5544" spans="1:24" x14ac:dyDescent="0.25">
      <c r="A5544" t="s">
        <v>98</v>
      </c>
      <c r="B5544" s="117" t="s">
        <v>188</v>
      </c>
      <c r="C5544" t="s">
        <v>976</v>
      </c>
      <c r="D5544" s="54">
        <v>44758</v>
      </c>
      <c r="E5544" s="117" t="s">
        <v>58</v>
      </c>
      <c r="F5544" s="117" t="s">
        <v>62</v>
      </c>
      <c r="G5544" s="117" t="s">
        <v>20</v>
      </c>
      <c r="H5544" s="2">
        <v>10</v>
      </c>
      <c r="I5544" s="2">
        <v>326</v>
      </c>
      <c r="J5544" s="2" t="s">
        <v>272</v>
      </c>
      <c r="K5544" s="2" t="s">
        <v>256</v>
      </c>
      <c r="L5544" s="2" t="s">
        <v>0</v>
      </c>
      <c r="M5544" s="16">
        <v>1.1200000000000001</v>
      </c>
      <c r="N5544" s="18"/>
      <c r="O5544" s="18"/>
      <c r="P5544" s="18"/>
      <c r="Q5544" s="12"/>
      <c r="R5544" s="12"/>
      <c r="S5544" s="12"/>
      <c r="T5544"/>
      <c r="U5544"/>
      <c r="V5544"/>
      <c r="W5544"/>
      <c r="X5544"/>
    </row>
    <row r="5545" spans="1:24" x14ac:dyDescent="0.25">
      <c r="A5545" t="s">
        <v>104</v>
      </c>
      <c r="B5545" s="117" t="s">
        <v>187</v>
      </c>
      <c r="C5545" t="s">
        <v>976</v>
      </c>
      <c r="D5545" s="54">
        <v>44758</v>
      </c>
      <c r="E5545" s="117" t="s">
        <v>58</v>
      </c>
      <c r="F5545" s="117" t="s">
        <v>62</v>
      </c>
      <c r="G5545" s="20" t="s">
        <v>18</v>
      </c>
      <c r="H5545" s="2">
        <v>1</v>
      </c>
      <c r="I5545" s="2">
        <v>74</v>
      </c>
      <c r="J5545" s="2" t="s">
        <v>206</v>
      </c>
      <c r="K5545" s="2" t="s">
        <v>64</v>
      </c>
      <c r="L5545" s="2" t="s">
        <v>22</v>
      </c>
      <c r="M5545" s="16">
        <v>9.85</v>
      </c>
      <c r="N5545" s="18"/>
      <c r="O5545" s="18"/>
      <c r="P5545" s="18"/>
      <c r="Q5545" s="12"/>
      <c r="R5545" s="12"/>
      <c r="S5545" s="12"/>
      <c r="T5545"/>
      <c r="U5545"/>
      <c r="V5545"/>
      <c r="W5545"/>
      <c r="X5545"/>
    </row>
    <row r="5546" spans="1:24" x14ac:dyDescent="0.25">
      <c r="A5546" t="s">
        <v>104</v>
      </c>
      <c r="B5546" s="117" t="s">
        <v>187</v>
      </c>
      <c r="C5546" t="s">
        <v>976</v>
      </c>
      <c r="D5546" s="54">
        <v>44758</v>
      </c>
      <c r="E5546" s="117" t="s">
        <v>58</v>
      </c>
      <c r="F5546" s="117" t="s">
        <v>62</v>
      </c>
      <c r="G5546" s="117" t="s">
        <v>18</v>
      </c>
      <c r="H5546" s="2">
        <v>2</v>
      </c>
      <c r="I5546" s="2">
        <v>140</v>
      </c>
      <c r="J5546" s="2" t="s">
        <v>202</v>
      </c>
      <c r="K5546" s="2" t="s">
        <v>64</v>
      </c>
      <c r="L5546" s="2" t="s">
        <v>22</v>
      </c>
      <c r="M5546" s="16">
        <v>10.39</v>
      </c>
      <c r="N5546" s="16"/>
      <c r="O5546" s="16"/>
      <c r="P5546" s="16"/>
      <c r="Q5546" s="16"/>
      <c r="R5546" s="16"/>
      <c r="S5546" s="16"/>
    </row>
    <row r="5547" spans="1:24" x14ac:dyDescent="0.25">
      <c r="A5547" t="s">
        <v>104</v>
      </c>
      <c r="B5547" s="117" t="s">
        <v>187</v>
      </c>
      <c r="C5547" t="s">
        <v>976</v>
      </c>
      <c r="D5547" s="54">
        <v>44758</v>
      </c>
      <c r="E5547" s="117" t="s">
        <v>58</v>
      </c>
      <c r="F5547" s="117" t="s">
        <v>62</v>
      </c>
      <c r="G5547" s="117" t="s">
        <v>18</v>
      </c>
      <c r="H5547" s="2">
        <v>3</v>
      </c>
      <c r="I5547" s="2">
        <v>921</v>
      </c>
      <c r="J5547" s="2" t="s">
        <v>426</v>
      </c>
      <c r="K5547" s="2" t="s">
        <v>260</v>
      </c>
      <c r="L5547" s="2" t="s">
        <v>22</v>
      </c>
      <c r="M5547" s="16">
        <v>13.03</v>
      </c>
      <c r="N5547" s="16"/>
      <c r="O5547" s="16"/>
      <c r="P5547" s="16"/>
      <c r="Q5547" s="16"/>
      <c r="R5547" s="16"/>
      <c r="S5547" s="16"/>
    </row>
    <row r="5548" spans="1:24" x14ac:dyDescent="0.25">
      <c r="A5548" t="s">
        <v>104</v>
      </c>
      <c r="B5548" s="117" t="s">
        <v>187</v>
      </c>
      <c r="C5548" t="s">
        <v>976</v>
      </c>
      <c r="D5548" s="54">
        <v>44758</v>
      </c>
      <c r="E5548" s="117" t="s">
        <v>58</v>
      </c>
      <c r="F5548" s="117" t="s">
        <v>62</v>
      </c>
      <c r="G5548" s="117" t="s">
        <v>18</v>
      </c>
      <c r="H5548" s="2">
        <v>4</v>
      </c>
      <c r="I5548" s="2">
        <v>1116</v>
      </c>
      <c r="J5548" s="2" t="s">
        <v>651</v>
      </c>
      <c r="K5548" s="2" t="s">
        <v>684</v>
      </c>
      <c r="L5548" s="2" t="s">
        <v>0</v>
      </c>
      <c r="M5548" s="16">
        <v>14.29</v>
      </c>
      <c r="N5548" s="16"/>
      <c r="O5548" s="16"/>
      <c r="P5548" s="16"/>
      <c r="Q5548" s="16"/>
      <c r="R5548" s="16"/>
      <c r="S5548" s="16"/>
    </row>
    <row r="5549" spans="1:24" x14ac:dyDescent="0.25">
      <c r="A5549" t="s">
        <v>104</v>
      </c>
      <c r="B5549" s="117" t="s">
        <v>187</v>
      </c>
      <c r="C5549" t="s">
        <v>976</v>
      </c>
      <c r="D5549" s="54">
        <v>44758</v>
      </c>
      <c r="E5549" s="117" t="s">
        <v>58</v>
      </c>
      <c r="F5549" s="117" t="s">
        <v>62</v>
      </c>
      <c r="G5549" s="117" t="s">
        <v>18</v>
      </c>
      <c r="H5549" s="2">
        <v>1</v>
      </c>
      <c r="I5549" s="2">
        <v>103</v>
      </c>
      <c r="J5549" s="2" t="s">
        <v>208</v>
      </c>
      <c r="K5549" s="2" t="s">
        <v>64</v>
      </c>
      <c r="L5549" s="2" t="s">
        <v>22</v>
      </c>
      <c r="M5549" s="16">
        <v>9.9700000000000006</v>
      </c>
      <c r="N5549" s="16"/>
      <c r="O5549" s="16"/>
      <c r="P5549" s="16"/>
      <c r="Q5549" s="16"/>
      <c r="R5549" s="16"/>
      <c r="S5549" s="16"/>
    </row>
    <row r="5550" spans="1:24" x14ac:dyDescent="0.25">
      <c r="A5550" t="s">
        <v>104</v>
      </c>
      <c r="B5550" s="117" t="s">
        <v>187</v>
      </c>
      <c r="C5550" t="s">
        <v>976</v>
      </c>
      <c r="D5550" s="54">
        <v>44758</v>
      </c>
      <c r="E5550" s="117" t="s">
        <v>58</v>
      </c>
      <c r="F5550" s="117" t="s">
        <v>62</v>
      </c>
      <c r="G5550" s="117" t="s">
        <v>18</v>
      </c>
      <c r="H5550" s="2">
        <v>2</v>
      </c>
      <c r="I5550" s="2">
        <v>1119</v>
      </c>
      <c r="J5550" s="2" t="s">
        <v>673</v>
      </c>
      <c r="K5550" s="2" t="s">
        <v>684</v>
      </c>
      <c r="L5550" s="2" t="s">
        <v>22</v>
      </c>
      <c r="M5550" s="16">
        <v>11.48</v>
      </c>
      <c r="N5550" s="16"/>
      <c r="O5550" s="16"/>
      <c r="P5550" s="16"/>
      <c r="Q5550" s="16"/>
      <c r="R5550" s="16"/>
      <c r="S5550" s="16"/>
    </row>
    <row r="5551" spans="1:24" x14ac:dyDescent="0.25">
      <c r="A5551" t="s">
        <v>104</v>
      </c>
      <c r="B5551" s="117" t="s">
        <v>187</v>
      </c>
      <c r="C5551" t="s">
        <v>976</v>
      </c>
      <c r="D5551" s="54">
        <v>44758</v>
      </c>
      <c r="E5551" s="117" t="s">
        <v>58</v>
      </c>
      <c r="F5551" s="117" t="s">
        <v>62</v>
      </c>
      <c r="G5551" s="117" t="s">
        <v>18</v>
      </c>
      <c r="H5551" s="2">
        <v>3</v>
      </c>
      <c r="I5551" s="2">
        <v>917</v>
      </c>
      <c r="J5551" s="2" t="s">
        <v>978</v>
      </c>
      <c r="K5551" s="2" t="s">
        <v>260</v>
      </c>
      <c r="L5551" s="2" t="s">
        <v>22</v>
      </c>
      <c r="M5551" s="16">
        <v>11.5</v>
      </c>
      <c r="N5551" s="16"/>
      <c r="O5551" s="16"/>
      <c r="P5551" s="16"/>
      <c r="Q5551" s="16"/>
      <c r="R5551" s="16"/>
      <c r="S5551" s="16"/>
    </row>
    <row r="5552" spans="1:24" x14ac:dyDescent="0.25">
      <c r="A5552" t="s">
        <v>104</v>
      </c>
      <c r="B5552" s="117" t="s">
        <v>187</v>
      </c>
      <c r="C5552" t="s">
        <v>976</v>
      </c>
      <c r="D5552" s="54">
        <v>44758</v>
      </c>
      <c r="E5552" s="117" t="s">
        <v>58</v>
      </c>
      <c r="F5552" s="117" t="s">
        <v>62</v>
      </c>
      <c r="G5552" s="117" t="s">
        <v>18</v>
      </c>
      <c r="H5552" s="2">
        <v>4</v>
      </c>
      <c r="I5552" s="2">
        <v>98</v>
      </c>
      <c r="J5552" s="2" t="s">
        <v>198</v>
      </c>
      <c r="K5552" s="2" t="s">
        <v>64</v>
      </c>
      <c r="L5552" s="2" t="s">
        <v>22</v>
      </c>
      <c r="M5552" s="16">
        <v>11.51</v>
      </c>
      <c r="N5552" s="16"/>
      <c r="O5552" s="16"/>
      <c r="P5552" s="16"/>
      <c r="Q5552" s="16"/>
      <c r="R5552" s="16"/>
      <c r="S5552" s="16"/>
    </row>
    <row r="5553" spans="1:19" x14ac:dyDescent="0.25">
      <c r="A5553" t="s">
        <v>104</v>
      </c>
      <c r="B5553" s="117" t="s">
        <v>187</v>
      </c>
      <c r="C5553" t="s">
        <v>976</v>
      </c>
      <c r="D5553" s="54">
        <v>44758</v>
      </c>
      <c r="E5553" s="117" t="s">
        <v>58</v>
      </c>
      <c r="F5553" s="117" t="s">
        <v>62</v>
      </c>
      <c r="G5553" s="117" t="s">
        <v>18</v>
      </c>
      <c r="H5553" s="2">
        <v>5</v>
      </c>
      <c r="I5553" s="2">
        <v>387</v>
      </c>
      <c r="J5553" s="2" t="s">
        <v>292</v>
      </c>
      <c r="K5553" s="2" t="s">
        <v>257</v>
      </c>
      <c r="L5553" s="2" t="s">
        <v>22</v>
      </c>
      <c r="M5553" s="16">
        <v>11.95</v>
      </c>
      <c r="N5553" s="16"/>
      <c r="O5553" s="16"/>
      <c r="P5553" s="16"/>
      <c r="Q5553" s="16"/>
      <c r="R5553" s="16"/>
      <c r="S5553" s="16"/>
    </row>
    <row r="5554" spans="1:19" x14ac:dyDescent="0.25">
      <c r="A5554" t="s">
        <v>104</v>
      </c>
      <c r="B5554" s="117" t="s">
        <v>187</v>
      </c>
      <c r="C5554" t="s">
        <v>976</v>
      </c>
      <c r="D5554" s="54">
        <v>44758</v>
      </c>
      <c r="E5554" s="117" t="s">
        <v>58</v>
      </c>
      <c r="F5554" s="117" t="s">
        <v>62</v>
      </c>
      <c r="G5554" s="117" t="s">
        <v>18</v>
      </c>
      <c r="H5554" s="2">
        <v>1</v>
      </c>
      <c r="I5554" s="2">
        <v>1120</v>
      </c>
      <c r="J5554" s="2" t="s">
        <v>674</v>
      </c>
      <c r="K5554" s="2" t="s">
        <v>684</v>
      </c>
      <c r="L5554" s="2" t="s">
        <v>22</v>
      </c>
      <c r="M5554" s="16">
        <v>10.45</v>
      </c>
      <c r="N5554" s="16"/>
      <c r="O5554" s="16"/>
      <c r="P5554" s="16"/>
      <c r="Q5554" s="16"/>
      <c r="R5554" s="16"/>
      <c r="S5554" s="16"/>
    </row>
    <row r="5555" spans="1:19" x14ac:dyDescent="0.25">
      <c r="A5555" t="s">
        <v>104</v>
      </c>
      <c r="B5555" s="117" t="s">
        <v>187</v>
      </c>
      <c r="C5555" t="s">
        <v>976</v>
      </c>
      <c r="D5555" s="54">
        <v>44758</v>
      </c>
      <c r="E5555" s="117" t="s">
        <v>58</v>
      </c>
      <c r="F5555" s="117" t="s">
        <v>62</v>
      </c>
      <c r="G5555" s="117" t="s">
        <v>18</v>
      </c>
      <c r="H5555" s="2">
        <v>2</v>
      </c>
      <c r="I5555" s="2">
        <v>462</v>
      </c>
      <c r="J5555" s="2" t="s">
        <v>192</v>
      </c>
      <c r="K5555" s="2" t="s">
        <v>260</v>
      </c>
      <c r="L5555" s="2" t="s">
        <v>22</v>
      </c>
      <c r="M5555" s="16">
        <v>10.8</v>
      </c>
      <c r="N5555" s="16"/>
      <c r="O5555" s="16"/>
      <c r="P5555" s="16"/>
      <c r="Q5555" s="16"/>
      <c r="R5555" s="16"/>
      <c r="S5555" s="16"/>
    </row>
    <row r="5556" spans="1:19" x14ac:dyDescent="0.25">
      <c r="A5556" t="s">
        <v>104</v>
      </c>
      <c r="B5556" s="117" t="s">
        <v>187</v>
      </c>
      <c r="C5556" t="s">
        <v>976</v>
      </c>
      <c r="D5556" s="54">
        <v>44758</v>
      </c>
      <c r="E5556" s="117" t="s">
        <v>58</v>
      </c>
      <c r="F5556" s="117" t="s">
        <v>62</v>
      </c>
      <c r="G5556" s="117" t="s">
        <v>18</v>
      </c>
      <c r="H5556" s="2">
        <v>3</v>
      </c>
      <c r="I5556" s="2">
        <v>1332</v>
      </c>
      <c r="J5556" s="2" t="s">
        <v>877</v>
      </c>
      <c r="K5556" s="2" t="s">
        <v>256</v>
      </c>
      <c r="L5556" s="2" t="s">
        <v>22</v>
      </c>
      <c r="M5556" s="16">
        <v>10.82</v>
      </c>
      <c r="N5556" s="16"/>
      <c r="O5556" s="16"/>
      <c r="P5556" s="16"/>
      <c r="Q5556" s="16"/>
      <c r="R5556" s="16"/>
      <c r="S5556" s="16"/>
    </row>
    <row r="5557" spans="1:19" x14ac:dyDescent="0.25">
      <c r="A5557" t="s">
        <v>104</v>
      </c>
      <c r="B5557" s="117" t="s">
        <v>187</v>
      </c>
      <c r="C5557" t="s">
        <v>976</v>
      </c>
      <c r="D5557" s="54">
        <v>44758</v>
      </c>
      <c r="E5557" s="117" t="s">
        <v>58</v>
      </c>
      <c r="F5557" s="117" t="s">
        <v>62</v>
      </c>
      <c r="G5557" s="117" t="s">
        <v>18</v>
      </c>
      <c r="H5557" s="2">
        <v>4</v>
      </c>
      <c r="I5557" s="2">
        <v>83</v>
      </c>
      <c r="J5557" s="2" t="s">
        <v>74</v>
      </c>
      <c r="K5557" s="2" t="s">
        <v>64</v>
      </c>
      <c r="L5557" s="2" t="s">
        <v>0</v>
      </c>
      <c r="M5557" s="16">
        <v>11.19</v>
      </c>
      <c r="N5557" s="16"/>
      <c r="O5557" s="16"/>
      <c r="P5557" s="16"/>
      <c r="Q5557" s="16"/>
      <c r="R5557" s="16"/>
      <c r="S5557" s="16"/>
    </row>
    <row r="5558" spans="1:19" x14ac:dyDescent="0.25">
      <c r="A5558" t="s">
        <v>104</v>
      </c>
      <c r="B5558" s="117" t="s">
        <v>187</v>
      </c>
      <c r="C5558" t="s">
        <v>976</v>
      </c>
      <c r="D5558" s="54">
        <v>44758</v>
      </c>
      <c r="E5558" s="117" t="s">
        <v>58</v>
      </c>
      <c r="F5558" s="117" t="s">
        <v>62</v>
      </c>
      <c r="G5558" s="117" t="s">
        <v>18</v>
      </c>
      <c r="H5558" s="2">
        <v>5</v>
      </c>
      <c r="I5558" s="2">
        <v>100</v>
      </c>
      <c r="J5558" s="2" t="s">
        <v>247</v>
      </c>
      <c r="K5558" s="2" t="s">
        <v>64</v>
      </c>
      <c r="L5558" s="2" t="s">
        <v>22</v>
      </c>
      <c r="M5558" s="16">
        <v>11.54</v>
      </c>
      <c r="N5558" s="16"/>
      <c r="O5558" s="16"/>
      <c r="P5558" s="16"/>
      <c r="Q5558" s="16"/>
      <c r="R5558" s="16"/>
      <c r="S5558" s="16"/>
    </row>
    <row r="5559" spans="1:19" x14ac:dyDescent="0.25">
      <c r="A5559" t="s">
        <v>104</v>
      </c>
      <c r="B5559" s="117" t="s">
        <v>187</v>
      </c>
      <c r="C5559" t="s">
        <v>976</v>
      </c>
      <c r="D5559" s="54">
        <v>44758</v>
      </c>
      <c r="E5559" s="117" t="s">
        <v>58</v>
      </c>
      <c r="F5559" s="117" t="s">
        <v>62</v>
      </c>
      <c r="G5559" s="117" t="s">
        <v>18</v>
      </c>
      <c r="H5559" s="2">
        <v>6</v>
      </c>
      <c r="I5559" s="2">
        <v>558</v>
      </c>
      <c r="J5559" s="2" t="s">
        <v>273</v>
      </c>
      <c r="K5559" s="2" t="s">
        <v>66</v>
      </c>
      <c r="L5559" s="2" t="s">
        <v>0</v>
      </c>
      <c r="M5559" s="16">
        <v>12.08</v>
      </c>
      <c r="N5559" s="16"/>
      <c r="O5559" s="16"/>
      <c r="P5559" s="16"/>
      <c r="Q5559" s="16"/>
      <c r="R5559" s="16"/>
      <c r="S5559" s="16"/>
    </row>
    <row r="5560" spans="1:19" x14ac:dyDescent="0.25">
      <c r="A5560" t="s">
        <v>117</v>
      </c>
      <c r="B5560" s="20" t="s">
        <v>187</v>
      </c>
      <c r="C5560" t="s">
        <v>976</v>
      </c>
      <c r="D5560" s="54">
        <v>44758</v>
      </c>
      <c r="E5560" s="117" t="s">
        <v>58</v>
      </c>
      <c r="F5560" s="117" t="s">
        <v>62</v>
      </c>
      <c r="G5560" s="20" t="s">
        <v>20</v>
      </c>
      <c r="H5560" s="2">
        <v>1</v>
      </c>
      <c r="I5560" s="2">
        <v>123</v>
      </c>
      <c r="J5560" s="2" t="s">
        <v>221</v>
      </c>
      <c r="K5560" s="2" t="s">
        <v>64</v>
      </c>
      <c r="L5560" s="2" t="s">
        <v>22</v>
      </c>
      <c r="M5560" s="16">
        <v>39.450000000000003</v>
      </c>
      <c r="N5560" s="16"/>
      <c r="O5560" s="16"/>
      <c r="P5560" s="16"/>
      <c r="Q5560" s="16"/>
      <c r="R5560" s="16"/>
      <c r="S5560" s="16"/>
    </row>
    <row r="5561" spans="1:19" x14ac:dyDescent="0.25">
      <c r="A5561" t="s">
        <v>117</v>
      </c>
      <c r="B5561" s="117" t="s">
        <v>187</v>
      </c>
      <c r="C5561" t="s">
        <v>976</v>
      </c>
      <c r="D5561" s="54">
        <v>44758</v>
      </c>
      <c r="E5561" s="117" t="s">
        <v>58</v>
      </c>
      <c r="F5561" s="117" t="s">
        <v>62</v>
      </c>
      <c r="G5561" s="117" t="s">
        <v>20</v>
      </c>
      <c r="H5561" s="2">
        <v>2</v>
      </c>
      <c r="I5561" s="2">
        <v>132</v>
      </c>
      <c r="J5561" s="2" t="s">
        <v>218</v>
      </c>
      <c r="K5561" s="2" t="s">
        <v>64</v>
      </c>
      <c r="L5561" s="2" t="s">
        <v>22</v>
      </c>
      <c r="M5561" s="16">
        <v>42.3</v>
      </c>
      <c r="N5561" s="16"/>
      <c r="O5561" s="16"/>
      <c r="P5561" s="16"/>
      <c r="Q5561" s="16"/>
      <c r="R5561" s="16"/>
      <c r="S5561" s="16"/>
    </row>
    <row r="5562" spans="1:19" x14ac:dyDescent="0.25">
      <c r="A5562" t="s">
        <v>117</v>
      </c>
      <c r="B5562" s="117" t="s">
        <v>187</v>
      </c>
      <c r="C5562" t="s">
        <v>976</v>
      </c>
      <c r="D5562" s="54">
        <v>44758</v>
      </c>
      <c r="E5562" s="117" t="s">
        <v>58</v>
      </c>
      <c r="F5562" s="117" t="s">
        <v>62</v>
      </c>
      <c r="G5562" s="117" t="s">
        <v>20</v>
      </c>
      <c r="H5562" s="2">
        <v>3</v>
      </c>
      <c r="I5562" s="2">
        <v>219</v>
      </c>
      <c r="J5562" s="2" t="s">
        <v>236</v>
      </c>
      <c r="K5562" s="2" t="s">
        <v>66</v>
      </c>
      <c r="L5562" s="2" t="s">
        <v>22</v>
      </c>
      <c r="M5562" s="16">
        <v>42.92</v>
      </c>
      <c r="N5562" s="16"/>
      <c r="O5562" s="16"/>
      <c r="P5562" s="16"/>
      <c r="Q5562" s="16"/>
      <c r="R5562" s="16"/>
      <c r="S5562" s="16"/>
    </row>
    <row r="5563" spans="1:19" x14ac:dyDescent="0.25">
      <c r="A5563" t="s">
        <v>117</v>
      </c>
      <c r="B5563" s="117" t="s">
        <v>187</v>
      </c>
      <c r="C5563" t="s">
        <v>976</v>
      </c>
      <c r="D5563" s="54">
        <v>44758</v>
      </c>
      <c r="E5563" s="117" t="s">
        <v>58</v>
      </c>
      <c r="F5563" s="117" t="s">
        <v>62</v>
      </c>
      <c r="G5563" s="117" t="s">
        <v>20</v>
      </c>
      <c r="H5563" s="2">
        <v>4</v>
      </c>
      <c r="I5563" s="2">
        <v>164</v>
      </c>
      <c r="J5563" s="2" t="s">
        <v>239</v>
      </c>
      <c r="K5563" s="2" t="s">
        <v>65</v>
      </c>
      <c r="L5563" s="2" t="s">
        <v>22</v>
      </c>
      <c r="M5563" s="16">
        <v>43.28</v>
      </c>
      <c r="N5563" s="16"/>
      <c r="O5563" s="16"/>
      <c r="P5563" s="16"/>
      <c r="Q5563" s="16"/>
      <c r="R5563" s="16"/>
      <c r="S5563" s="16"/>
    </row>
    <row r="5564" spans="1:19" x14ac:dyDescent="0.25">
      <c r="A5564" t="s">
        <v>117</v>
      </c>
      <c r="B5564" s="117" t="s">
        <v>187</v>
      </c>
      <c r="C5564" t="s">
        <v>976</v>
      </c>
      <c r="D5564" s="54">
        <v>44758</v>
      </c>
      <c r="E5564" s="117" t="s">
        <v>58</v>
      </c>
      <c r="F5564" s="117" t="s">
        <v>62</v>
      </c>
      <c r="G5564" s="117" t="s">
        <v>20</v>
      </c>
      <c r="H5564" s="2">
        <v>5</v>
      </c>
      <c r="I5564" s="2">
        <v>372</v>
      </c>
      <c r="J5564" s="2" t="s">
        <v>295</v>
      </c>
      <c r="K5564" s="2" t="s">
        <v>257</v>
      </c>
      <c r="L5564" s="2" t="s">
        <v>22</v>
      </c>
      <c r="M5564" s="16">
        <v>45.42</v>
      </c>
      <c r="N5564" s="16"/>
      <c r="O5564" s="16"/>
      <c r="P5564" s="16"/>
      <c r="Q5564" s="16"/>
      <c r="R5564" s="16"/>
      <c r="S5564" s="16"/>
    </row>
    <row r="5565" spans="1:19" x14ac:dyDescent="0.25">
      <c r="A5565" t="s">
        <v>117</v>
      </c>
      <c r="B5565" s="117" t="s">
        <v>187</v>
      </c>
      <c r="C5565" t="s">
        <v>976</v>
      </c>
      <c r="D5565" s="54">
        <v>44758</v>
      </c>
      <c r="E5565" s="117" t="s">
        <v>58</v>
      </c>
      <c r="F5565" s="117" t="s">
        <v>62</v>
      </c>
      <c r="G5565" s="117" t="s">
        <v>20</v>
      </c>
      <c r="H5565" s="2">
        <v>6</v>
      </c>
      <c r="I5565" s="2">
        <v>316</v>
      </c>
      <c r="J5565" s="2" t="s">
        <v>225</v>
      </c>
      <c r="K5565" s="2" t="s">
        <v>256</v>
      </c>
      <c r="L5565" s="2" t="s">
        <v>22</v>
      </c>
      <c r="M5565" s="16">
        <v>48.49</v>
      </c>
      <c r="N5565" s="16"/>
      <c r="O5565" s="16"/>
      <c r="P5565" s="16"/>
      <c r="Q5565" s="16"/>
      <c r="R5565" s="16"/>
      <c r="S5565" s="16"/>
    </row>
    <row r="5566" spans="1:19" x14ac:dyDescent="0.25">
      <c r="A5566" t="s">
        <v>117</v>
      </c>
      <c r="B5566" s="117" t="s">
        <v>187</v>
      </c>
      <c r="C5566" t="s">
        <v>976</v>
      </c>
      <c r="D5566" s="54">
        <v>44758</v>
      </c>
      <c r="E5566" s="117" t="s">
        <v>58</v>
      </c>
      <c r="F5566" s="117" t="s">
        <v>62</v>
      </c>
      <c r="G5566" s="20" t="s">
        <v>18</v>
      </c>
      <c r="H5566" s="2">
        <v>1</v>
      </c>
      <c r="I5566" s="2">
        <v>1332</v>
      </c>
      <c r="J5566" s="2" t="s">
        <v>877</v>
      </c>
      <c r="K5566" s="2" t="s">
        <v>256</v>
      </c>
      <c r="L5566" s="2" t="s">
        <v>22</v>
      </c>
      <c r="M5566" s="16">
        <v>38.53</v>
      </c>
      <c r="N5566" s="16"/>
      <c r="O5566" s="16"/>
      <c r="P5566" s="16"/>
      <c r="Q5566" s="16"/>
      <c r="R5566" s="16"/>
      <c r="S5566" s="16"/>
    </row>
    <row r="5567" spans="1:19" x14ac:dyDescent="0.25">
      <c r="A5567" t="s">
        <v>117</v>
      </c>
      <c r="B5567" s="117" t="s">
        <v>187</v>
      </c>
      <c r="C5567" t="s">
        <v>976</v>
      </c>
      <c r="D5567" s="54">
        <v>44758</v>
      </c>
      <c r="E5567" s="117" t="s">
        <v>58</v>
      </c>
      <c r="F5567" s="117" t="s">
        <v>62</v>
      </c>
      <c r="G5567" s="20" t="s">
        <v>18</v>
      </c>
      <c r="H5567" s="2">
        <v>2</v>
      </c>
      <c r="I5567" s="2">
        <v>79</v>
      </c>
      <c r="J5567" s="2" t="s">
        <v>291</v>
      </c>
      <c r="K5567" s="2" t="s">
        <v>64</v>
      </c>
      <c r="L5567" s="2" t="s">
        <v>22</v>
      </c>
      <c r="M5567" s="16">
        <v>38.56</v>
      </c>
      <c r="N5567" s="16"/>
      <c r="O5567" s="16"/>
      <c r="P5567" s="16"/>
      <c r="Q5567" s="16"/>
      <c r="R5567" s="16"/>
      <c r="S5567" s="16"/>
    </row>
    <row r="5568" spans="1:19" x14ac:dyDescent="0.25">
      <c r="A5568" t="s">
        <v>117</v>
      </c>
      <c r="B5568" s="117" t="s">
        <v>187</v>
      </c>
      <c r="C5568" t="s">
        <v>976</v>
      </c>
      <c r="D5568" s="54">
        <v>44758</v>
      </c>
      <c r="E5568" s="117" t="s">
        <v>58</v>
      </c>
      <c r="F5568" s="117" t="s">
        <v>62</v>
      </c>
      <c r="G5568" s="20" t="s">
        <v>18</v>
      </c>
      <c r="H5568" s="2">
        <v>3</v>
      </c>
      <c r="I5568" s="2">
        <v>160</v>
      </c>
      <c r="J5568" s="2" t="s">
        <v>209</v>
      </c>
      <c r="K5568" s="2" t="s">
        <v>64</v>
      </c>
      <c r="L5568" s="2" t="s">
        <v>22</v>
      </c>
      <c r="M5568" s="16">
        <v>40.43</v>
      </c>
      <c r="N5568" s="16"/>
      <c r="O5568" s="16"/>
      <c r="P5568" s="16"/>
      <c r="Q5568" s="16"/>
      <c r="R5568" s="16"/>
      <c r="S5568" s="16"/>
    </row>
    <row r="5569" spans="1:19" x14ac:dyDescent="0.25">
      <c r="A5569" t="s">
        <v>104</v>
      </c>
      <c r="B5569" s="117" t="s">
        <v>187</v>
      </c>
      <c r="C5569" t="s">
        <v>976</v>
      </c>
      <c r="D5569" s="54">
        <v>44758</v>
      </c>
      <c r="E5569" s="117" t="s">
        <v>58</v>
      </c>
      <c r="F5569" s="117" t="s">
        <v>62</v>
      </c>
      <c r="G5569" s="20" t="s">
        <v>20</v>
      </c>
      <c r="H5569" s="2">
        <v>1</v>
      </c>
      <c r="I5569" s="2">
        <v>774</v>
      </c>
      <c r="J5569" s="2" t="s">
        <v>287</v>
      </c>
      <c r="K5569" s="2" t="s">
        <v>257</v>
      </c>
      <c r="L5569" s="2" t="s">
        <v>22</v>
      </c>
      <c r="M5569" s="16">
        <v>10.39</v>
      </c>
      <c r="N5569" s="16"/>
      <c r="O5569" s="16"/>
      <c r="P5569" s="16"/>
      <c r="Q5569" s="16"/>
      <c r="R5569" s="16"/>
      <c r="S5569" s="16"/>
    </row>
    <row r="5570" spans="1:19" x14ac:dyDescent="0.25">
      <c r="A5570" t="s">
        <v>104</v>
      </c>
      <c r="B5570" s="117" t="s">
        <v>187</v>
      </c>
      <c r="C5570" t="s">
        <v>976</v>
      </c>
      <c r="D5570" s="54">
        <v>44758</v>
      </c>
      <c r="E5570" s="117" t="s">
        <v>58</v>
      </c>
      <c r="F5570" s="117" t="s">
        <v>62</v>
      </c>
      <c r="G5570" s="20" t="s">
        <v>20</v>
      </c>
      <c r="H5570" s="2">
        <v>2</v>
      </c>
      <c r="I5570" s="2">
        <v>105</v>
      </c>
      <c r="J5570" s="2" t="s">
        <v>213</v>
      </c>
      <c r="K5570" s="2" t="s">
        <v>64</v>
      </c>
      <c r="L5570" s="2" t="s">
        <v>22</v>
      </c>
      <c r="M5570" s="16">
        <v>10.5</v>
      </c>
      <c r="N5570" s="16"/>
      <c r="O5570" s="16"/>
      <c r="P5570" s="16"/>
      <c r="Q5570" s="16"/>
      <c r="R5570" s="16"/>
      <c r="S5570" s="16"/>
    </row>
    <row r="5571" spans="1:19" x14ac:dyDescent="0.25">
      <c r="A5571" t="s">
        <v>104</v>
      </c>
      <c r="B5571" s="117" t="s">
        <v>187</v>
      </c>
      <c r="C5571" t="s">
        <v>976</v>
      </c>
      <c r="D5571" s="54">
        <v>44758</v>
      </c>
      <c r="E5571" s="117" t="s">
        <v>58</v>
      </c>
      <c r="F5571" s="117" t="s">
        <v>62</v>
      </c>
      <c r="G5571" s="20" t="s">
        <v>20</v>
      </c>
      <c r="H5571" s="2">
        <v>3</v>
      </c>
      <c r="I5571" s="2">
        <v>149</v>
      </c>
      <c r="J5571" s="2" t="s">
        <v>215</v>
      </c>
      <c r="K5571" s="2" t="s">
        <v>64</v>
      </c>
      <c r="L5571" s="2" t="s">
        <v>22</v>
      </c>
      <c r="M5571" s="16">
        <v>10.79</v>
      </c>
      <c r="N5571" s="16"/>
      <c r="O5571" s="16"/>
      <c r="P5571" s="16"/>
      <c r="Q5571" s="16"/>
      <c r="R5571" s="16"/>
      <c r="S5571" s="16"/>
    </row>
    <row r="5572" spans="1:19" x14ac:dyDescent="0.25">
      <c r="A5572" t="s">
        <v>104</v>
      </c>
      <c r="B5572" s="117" t="s">
        <v>187</v>
      </c>
      <c r="C5572" t="s">
        <v>976</v>
      </c>
      <c r="D5572" s="54">
        <v>44758</v>
      </c>
      <c r="E5572" s="117" t="s">
        <v>58</v>
      </c>
      <c r="F5572" s="117" t="s">
        <v>62</v>
      </c>
      <c r="G5572" s="20" t="s">
        <v>20</v>
      </c>
      <c r="H5572" s="2">
        <v>4</v>
      </c>
      <c r="I5572" s="2">
        <v>107</v>
      </c>
      <c r="J5572" s="2" t="s">
        <v>271</v>
      </c>
      <c r="K5572" s="2" t="s">
        <v>64</v>
      </c>
      <c r="L5572" s="2" t="s">
        <v>0</v>
      </c>
      <c r="M5572" s="16">
        <v>11.08</v>
      </c>
      <c r="N5572" s="16"/>
      <c r="O5572" s="16"/>
      <c r="P5572" s="16"/>
      <c r="Q5572" s="16"/>
      <c r="R5572" s="16"/>
      <c r="S5572" s="16"/>
    </row>
    <row r="5573" spans="1:19" x14ac:dyDescent="0.25">
      <c r="A5573" t="s">
        <v>104</v>
      </c>
      <c r="B5573" s="117" t="s">
        <v>187</v>
      </c>
      <c r="C5573" t="s">
        <v>976</v>
      </c>
      <c r="D5573" s="54">
        <v>44758</v>
      </c>
      <c r="E5573" s="117" t="s">
        <v>58</v>
      </c>
      <c r="F5573" s="117" t="s">
        <v>62</v>
      </c>
      <c r="G5573" s="20" t="s">
        <v>20</v>
      </c>
      <c r="H5573" s="2">
        <v>5</v>
      </c>
      <c r="I5573" s="2">
        <v>1019</v>
      </c>
      <c r="J5573" s="2" t="s">
        <v>653</v>
      </c>
      <c r="K5573" s="2" t="s">
        <v>684</v>
      </c>
      <c r="L5573" s="2" t="s">
        <v>0</v>
      </c>
      <c r="M5573" s="16">
        <v>11.14</v>
      </c>
      <c r="N5573" s="16"/>
      <c r="O5573" s="16"/>
      <c r="P5573" s="16"/>
      <c r="Q5573" s="16"/>
      <c r="R5573" s="16"/>
      <c r="S5573" s="16"/>
    </row>
    <row r="5574" spans="1:19" x14ac:dyDescent="0.25">
      <c r="A5574" t="s">
        <v>104</v>
      </c>
      <c r="B5574" s="117" t="s">
        <v>187</v>
      </c>
      <c r="C5574" t="s">
        <v>976</v>
      </c>
      <c r="D5574" s="54">
        <v>44758</v>
      </c>
      <c r="E5574" s="117" t="s">
        <v>58</v>
      </c>
      <c r="F5574" s="117" t="s">
        <v>62</v>
      </c>
      <c r="G5574" s="20" t="s">
        <v>20</v>
      </c>
      <c r="H5574" s="2">
        <v>6</v>
      </c>
      <c r="I5574" s="2">
        <v>199</v>
      </c>
      <c r="J5574" s="2" t="s">
        <v>243</v>
      </c>
      <c r="K5574" s="2" t="s">
        <v>65</v>
      </c>
      <c r="L5574" s="2" t="s">
        <v>22</v>
      </c>
      <c r="M5574" s="16">
        <v>11.28</v>
      </c>
      <c r="N5574" s="16"/>
      <c r="O5574" s="16"/>
      <c r="P5574" s="16"/>
      <c r="Q5574" s="16"/>
      <c r="R5574" s="16"/>
      <c r="S5574" s="16"/>
    </row>
    <row r="5575" spans="1:19" x14ac:dyDescent="0.25">
      <c r="A5575" t="s">
        <v>104</v>
      </c>
      <c r="B5575" s="117" t="s">
        <v>187</v>
      </c>
      <c r="C5575" t="s">
        <v>976</v>
      </c>
      <c r="D5575" s="54">
        <v>44758</v>
      </c>
      <c r="E5575" s="117" t="s">
        <v>58</v>
      </c>
      <c r="F5575" s="117" t="s">
        <v>62</v>
      </c>
      <c r="G5575" s="20" t="s">
        <v>20</v>
      </c>
      <c r="H5575" s="2">
        <v>7</v>
      </c>
      <c r="I5575" s="2">
        <v>384</v>
      </c>
      <c r="J5575" s="2" t="s">
        <v>288</v>
      </c>
      <c r="K5575" s="2" t="s">
        <v>257</v>
      </c>
      <c r="L5575" s="2" t="s">
        <v>22</v>
      </c>
      <c r="M5575" s="16">
        <v>11.5</v>
      </c>
      <c r="N5575" s="16"/>
      <c r="O5575" s="16"/>
      <c r="P5575" s="16"/>
      <c r="Q5575" s="16"/>
      <c r="R5575" s="16"/>
      <c r="S5575" s="16"/>
    </row>
    <row r="5576" spans="1:19" x14ac:dyDescent="0.25">
      <c r="A5576" t="s">
        <v>104</v>
      </c>
      <c r="B5576" s="117" t="s">
        <v>187</v>
      </c>
      <c r="C5576" t="s">
        <v>976</v>
      </c>
      <c r="D5576" s="54">
        <v>44758</v>
      </c>
      <c r="E5576" s="117" t="s">
        <v>58</v>
      </c>
      <c r="F5576" s="117" t="s">
        <v>62</v>
      </c>
      <c r="G5576" s="20" t="s">
        <v>20</v>
      </c>
      <c r="H5576" s="2">
        <v>8</v>
      </c>
      <c r="I5576" s="2">
        <v>1188</v>
      </c>
      <c r="J5576" s="2" t="s">
        <v>662</v>
      </c>
      <c r="K5576" s="2" t="s">
        <v>260</v>
      </c>
      <c r="L5576" s="2" t="s">
        <v>0</v>
      </c>
      <c r="M5576" s="16">
        <v>11.55</v>
      </c>
      <c r="N5576" s="16"/>
      <c r="O5576" s="16"/>
      <c r="P5576" s="16"/>
      <c r="Q5576" s="16"/>
      <c r="R5576" s="16"/>
      <c r="S5576" s="16"/>
    </row>
    <row r="5577" spans="1:19" x14ac:dyDescent="0.25">
      <c r="A5577" t="s">
        <v>104</v>
      </c>
      <c r="B5577" s="117" t="s">
        <v>187</v>
      </c>
      <c r="C5577" t="s">
        <v>976</v>
      </c>
      <c r="D5577" s="54">
        <v>44758</v>
      </c>
      <c r="E5577" s="117" t="s">
        <v>58</v>
      </c>
      <c r="F5577" s="117" t="s">
        <v>62</v>
      </c>
      <c r="G5577" s="20" t="s">
        <v>18</v>
      </c>
      <c r="H5577" s="2">
        <v>1</v>
      </c>
      <c r="I5577" s="2">
        <v>74</v>
      </c>
      <c r="J5577" s="2" t="s">
        <v>206</v>
      </c>
      <c r="K5577" s="2" t="s">
        <v>64</v>
      </c>
      <c r="L5577" s="2" t="s">
        <v>22</v>
      </c>
      <c r="M5577" s="16">
        <v>9.84</v>
      </c>
      <c r="N5577" s="16"/>
      <c r="O5577" s="16"/>
      <c r="P5577" s="16"/>
      <c r="Q5577" s="16"/>
      <c r="R5577" s="16"/>
      <c r="S5577" s="16"/>
    </row>
    <row r="5578" spans="1:19" x14ac:dyDescent="0.25">
      <c r="A5578" t="s">
        <v>104</v>
      </c>
      <c r="B5578" s="117" t="s">
        <v>187</v>
      </c>
      <c r="C5578" t="s">
        <v>976</v>
      </c>
      <c r="D5578" s="54">
        <v>44758</v>
      </c>
      <c r="E5578" s="117" t="s">
        <v>58</v>
      </c>
      <c r="F5578" s="117" t="s">
        <v>62</v>
      </c>
      <c r="G5578" s="20" t="s">
        <v>18</v>
      </c>
      <c r="H5578" s="2">
        <v>2</v>
      </c>
      <c r="I5578" s="2">
        <v>103</v>
      </c>
      <c r="J5578" s="2" t="s">
        <v>208</v>
      </c>
      <c r="K5578" s="2" t="s">
        <v>64</v>
      </c>
      <c r="L5578" s="2" t="s">
        <v>22</v>
      </c>
      <c r="M5578" s="16">
        <v>9.8800000000000008</v>
      </c>
      <c r="N5578" s="16"/>
      <c r="O5578" s="16"/>
      <c r="P5578" s="16"/>
      <c r="Q5578" s="16"/>
      <c r="R5578" s="16"/>
      <c r="S5578" s="16"/>
    </row>
    <row r="5579" spans="1:19" x14ac:dyDescent="0.25">
      <c r="A5579" t="s">
        <v>104</v>
      </c>
      <c r="B5579" s="117" t="s">
        <v>187</v>
      </c>
      <c r="C5579" t="s">
        <v>976</v>
      </c>
      <c r="D5579" s="54">
        <v>44758</v>
      </c>
      <c r="E5579" s="117" t="s">
        <v>58</v>
      </c>
      <c r="F5579" s="117" t="s">
        <v>62</v>
      </c>
      <c r="G5579" s="20" t="s">
        <v>18</v>
      </c>
      <c r="H5579" s="2">
        <v>3</v>
      </c>
      <c r="I5579" s="2">
        <v>140</v>
      </c>
      <c r="J5579" s="2" t="s">
        <v>202</v>
      </c>
      <c r="K5579" s="2" t="s">
        <v>64</v>
      </c>
      <c r="L5579" s="2" t="s">
        <v>22</v>
      </c>
      <c r="M5579" s="16">
        <v>10.34</v>
      </c>
      <c r="N5579" s="16"/>
      <c r="O5579" s="16"/>
      <c r="P5579" s="16"/>
      <c r="Q5579" s="16"/>
      <c r="R5579" s="16"/>
      <c r="S5579" s="16"/>
    </row>
    <row r="5580" spans="1:19" x14ac:dyDescent="0.25">
      <c r="A5580" t="s">
        <v>104</v>
      </c>
      <c r="B5580" s="117" t="s">
        <v>187</v>
      </c>
      <c r="C5580" t="s">
        <v>976</v>
      </c>
      <c r="D5580" s="54">
        <v>44758</v>
      </c>
      <c r="E5580" s="117" t="s">
        <v>58</v>
      </c>
      <c r="F5580" s="117" t="s">
        <v>62</v>
      </c>
      <c r="G5580" s="20" t="s">
        <v>18</v>
      </c>
      <c r="H5580" s="2">
        <v>4</v>
      </c>
      <c r="I5580" s="2">
        <v>1120</v>
      </c>
      <c r="J5580" s="2" t="s">
        <v>674</v>
      </c>
      <c r="K5580" s="2" t="s">
        <v>684</v>
      </c>
      <c r="L5580" s="2" t="s">
        <v>22</v>
      </c>
      <c r="M5580" s="16">
        <v>10.39</v>
      </c>
      <c r="N5580" s="16"/>
      <c r="O5580" s="16"/>
      <c r="P5580" s="16"/>
      <c r="Q5580" s="16"/>
      <c r="R5580" s="16"/>
      <c r="S5580" s="16"/>
    </row>
    <row r="5581" spans="1:19" x14ac:dyDescent="0.25">
      <c r="A5581" t="s">
        <v>104</v>
      </c>
      <c r="B5581" s="117" t="s">
        <v>187</v>
      </c>
      <c r="C5581" t="s">
        <v>976</v>
      </c>
      <c r="D5581" s="54">
        <v>44758</v>
      </c>
      <c r="E5581" s="117" t="s">
        <v>58</v>
      </c>
      <c r="F5581" s="117" t="s">
        <v>62</v>
      </c>
      <c r="G5581" s="20" t="s">
        <v>18</v>
      </c>
      <c r="H5581" s="2">
        <v>5</v>
      </c>
      <c r="I5581" s="2">
        <v>462</v>
      </c>
      <c r="J5581" s="2" t="s">
        <v>192</v>
      </c>
      <c r="K5581" s="2" t="s">
        <v>260</v>
      </c>
      <c r="L5581" s="2" t="s">
        <v>22</v>
      </c>
      <c r="M5581" s="16">
        <v>10.67</v>
      </c>
      <c r="N5581" s="16"/>
      <c r="O5581" s="16"/>
      <c r="P5581" s="16"/>
      <c r="Q5581" s="16"/>
      <c r="R5581" s="16"/>
      <c r="S5581" s="16"/>
    </row>
    <row r="5582" spans="1:19" x14ac:dyDescent="0.25">
      <c r="A5582" t="s">
        <v>104</v>
      </c>
      <c r="B5582" s="117" t="s">
        <v>187</v>
      </c>
      <c r="C5582" t="s">
        <v>976</v>
      </c>
      <c r="D5582" s="54">
        <v>44758</v>
      </c>
      <c r="E5582" s="117" t="s">
        <v>58</v>
      </c>
      <c r="F5582" s="117" t="s">
        <v>62</v>
      </c>
      <c r="G5582" s="20" t="s">
        <v>18</v>
      </c>
      <c r="H5582" s="2">
        <v>6</v>
      </c>
      <c r="I5582" s="2">
        <v>1332</v>
      </c>
      <c r="J5582" s="2" t="s">
        <v>877</v>
      </c>
      <c r="K5582" s="2" t="s">
        <v>256</v>
      </c>
      <c r="L5582" s="2" t="s">
        <v>22</v>
      </c>
      <c r="M5582" s="16">
        <v>10.84</v>
      </c>
      <c r="N5582" s="16"/>
      <c r="O5582" s="16"/>
      <c r="P5582" s="16"/>
      <c r="Q5582" s="16"/>
      <c r="R5582" s="16"/>
      <c r="S5582" s="16"/>
    </row>
    <row r="5583" spans="1:19" x14ac:dyDescent="0.25">
      <c r="A5583" t="s">
        <v>104</v>
      </c>
      <c r="B5583" s="117" t="s">
        <v>187</v>
      </c>
      <c r="C5583" t="s">
        <v>976</v>
      </c>
      <c r="D5583" s="54">
        <v>44758</v>
      </c>
      <c r="E5583" s="117" t="s">
        <v>58</v>
      </c>
      <c r="F5583" s="117" t="s">
        <v>62</v>
      </c>
      <c r="G5583" s="20" t="s">
        <v>18</v>
      </c>
      <c r="H5583" s="2">
        <v>7</v>
      </c>
      <c r="I5583" s="2">
        <v>83</v>
      </c>
      <c r="J5583" s="2" t="s">
        <v>74</v>
      </c>
      <c r="K5583" s="2" t="s">
        <v>64</v>
      </c>
      <c r="L5583" s="2" t="s">
        <v>0</v>
      </c>
      <c r="M5583" s="16">
        <v>11.24</v>
      </c>
      <c r="N5583" s="16"/>
      <c r="O5583" s="16"/>
      <c r="P5583" s="16"/>
      <c r="Q5583" s="16"/>
      <c r="R5583" s="16"/>
      <c r="S5583" s="16"/>
    </row>
    <row r="5584" spans="1:19" x14ac:dyDescent="0.25">
      <c r="A5584" t="s">
        <v>104</v>
      </c>
      <c r="B5584" s="117" t="s">
        <v>187</v>
      </c>
      <c r="C5584" t="s">
        <v>976</v>
      </c>
      <c r="D5584" s="54">
        <v>44758</v>
      </c>
      <c r="E5584" s="117" t="s">
        <v>58</v>
      </c>
      <c r="F5584" s="117" t="s">
        <v>62</v>
      </c>
      <c r="G5584" s="20" t="s">
        <v>18</v>
      </c>
      <c r="H5584" s="2">
        <v>8</v>
      </c>
      <c r="I5584" s="2">
        <v>1119</v>
      </c>
      <c r="J5584" s="2" t="s">
        <v>673</v>
      </c>
      <c r="K5584" s="2" t="s">
        <v>684</v>
      </c>
      <c r="L5584" s="2" t="s">
        <v>22</v>
      </c>
      <c r="M5584" s="16">
        <v>11.52</v>
      </c>
      <c r="N5584" s="16"/>
      <c r="O5584" s="16"/>
      <c r="P5584" s="16"/>
      <c r="Q5584" s="16"/>
      <c r="R5584" s="16"/>
      <c r="S5584" s="16"/>
    </row>
    <row r="5585" spans="1:19" x14ac:dyDescent="0.25">
      <c r="A5585" t="s">
        <v>130</v>
      </c>
      <c r="B5585" s="20" t="s">
        <v>186</v>
      </c>
      <c r="C5585" t="s">
        <v>976</v>
      </c>
      <c r="D5585" s="54">
        <v>44758</v>
      </c>
      <c r="E5585" s="117" t="s">
        <v>58</v>
      </c>
      <c r="F5585" s="117" t="s">
        <v>62</v>
      </c>
      <c r="G5585" s="20" t="s">
        <v>18</v>
      </c>
      <c r="H5585" s="2">
        <v>1</v>
      </c>
      <c r="I5585" s="2">
        <v>320</v>
      </c>
      <c r="J5585" s="2" t="s">
        <v>296</v>
      </c>
      <c r="K5585" s="2" t="s">
        <v>256</v>
      </c>
      <c r="L5585" s="2" t="s">
        <v>22</v>
      </c>
      <c r="M5585" s="70">
        <v>3.1910879629629628E-3</v>
      </c>
    </row>
    <row r="5586" spans="1:19" x14ac:dyDescent="0.25">
      <c r="A5586" t="s">
        <v>130</v>
      </c>
      <c r="B5586" s="117" t="s">
        <v>186</v>
      </c>
      <c r="C5586" t="s">
        <v>976</v>
      </c>
      <c r="D5586" s="54">
        <v>44758</v>
      </c>
      <c r="E5586" s="117" t="s">
        <v>58</v>
      </c>
      <c r="F5586" s="117" t="s">
        <v>62</v>
      </c>
      <c r="G5586" s="117" t="s">
        <v>18</v>
      </c>
      <c r="H5586" s="2">
        <v>2</v>
      </c>
      <c r="I5586" s="2">
        <v>766</v>
      </c>
      <c r="J5586" s="2" t="s">
        <v>316</v>
      </c>
      <c r="K5586" s="2" t="s">
        <v>267</v>
      </c>
      <c r="L5586" s="2" t="s">
        <v>22</v>
      </c>
      <c r="M5586" s="70">
        <v>3.197337962962963E-3</v>
      </c>
    </row>
    <row r="5587" spans="1:19" x14ac:dyDescent="0.25">
      <c r="A5587" t="s">
        <v>130</v>
      </c>
      <c r="B5587" s="117" t="s">
        <v>186</v>
      </c>
      <c r="C5587" t="s">
        <v>976</v>
      </c>
      <c r="D5587" s="54">
        <v>44758</v>
      </c>
      <c r="E5587" s="117" t="s">
        <v>58</v>
      </c>
      <c r="F5587" s="117" t="s">
        <v>62</v>
      </c>
      <c r="G5587" s="117" t="s">
        <v>18</v>
      </c>
      <c r="H5587" s="2">
        <v>3</v>
      </c>
      <c r="I5587" s="2">
        <v>135</v>
      </c>
      <c r="J5587" s="2" t="s">
        <v>196</v>
      </c>
      <c r="K5587" s="2" t="s">
        <v>64</v>
      </c>
      <c r="L5587" s="2" t="s">
        <v>22</v>
      </c>
      <c r="M5587" s="70">
        <v>3.5069444444444445E-3</v>
      </c>
    </row>
    <row r="5588" spans="1:19" x14ac:dyDescent="0.25">
      <c r="A5588" t="s">
        <v>130</v>
      </c>
      <c r="B5588" s="117" t="s">
        <v>186</v>
      </c>
      <c r="C5588" t="s">
        <v>976</v>
      </c>
      <c r="D5588" s="54">
        <v>44758</v>
      </c>
      <c r="E5588" s="117" t="s">
        <v>58</v>
      </c>
      <c r="F5588" s="117" t="s">
        <v>62</v>
      </c>
      <c r="G5588" s="117" t="s">
        <v>18</v>
      </c>
      <c r="H5588" s="2">
        <v>4</v>
      </c>
      <c r="I5588" s="2">
        <v>806</v>
      </c>
      <c r="J5588" s="2" t="s">
        <v>298</v>
      </c>
      <c r="K5588" s="2" t="s">
        <v>66</v>
      </c>
      <c r="L5588" s="2" t="s">
        <v>22</v>
      </c>
      <c r="M5588" s="70">
        <v>3.5402777777777776E-3</v>
      </c>
    </row>
    <row r="5589" spans="1:19" x14ac:dyDescent="0.25">
      <c r="A5589" t="s">
        <v>130</v>
      </c>
      <c r="B5589" s="117" t="s">
        <v>186</v>
      </c>
      <c r="C5589" t="s">
        <v>976</v>
      </c>
      <c r="D5589" s="54">
        <v>44758</v>
      </c>
      <c r="E5589" s="117" t="s">
        <v>58</v>
      </c>
      <c r="F5589" s="117" t="s">
        <v>62</v>
      </c>
      <c r="G5589" s="117" t="s">
        <v>18</v>
      </c>
      <c r="H5589" s="2">
        <v>5</v>
      </c>
      <c r="I5589" s="2">
        <v>466</v>
      </c>
      <c r="J5589" s="2" t="s">
        <v>194</v>
      </c>
      <c r="K5589" s="2" t="s">
        <v>260</v>
      </c>
      <c r="L5589" s="2" t="s">
        <v>22</v>
      </c>
      <c r="M5589" s="70">
        <v>3.8074074074074074E-3</v>
      </c>
    </row>
    <row r="5590" spans="1:19" x14ac:dyDescent="0.25">
      <c r="A5590" t="s">
        <v>130</v>
      </c>
      <c r="B5590" s="117" t="s">
        <v>186</v>
      </c>
      <c r="C5590" t="s">
        <v>976</v>
      </c>
      <c r="D5590" s="54">
        <v>44758</v>
      </c>
      <c r="E5590" s="117" t="s">
        <v>58</v>
      </c>
      <c r="F5590" s="117" t="s">
        <v>62</v>
      </c>
      <c r="G5590" s="117" t="s">
        <v>18</v>
      </c>
      <c r="H5590" s="2">
        <v>6</v>
      </c>
      <c r="I5590" s="2">
        <v>917</v>
      </c>
      <c r="J5590" s="2" t="s">
        <v>978</v>
      </c>
      <c r="K5590" s="2" t="s">
        <v>260</v>
      </c>
      <c r="L5590" s="2" t="s">
        <v>22</v>
      </c>
      <c r="M5590" s="70">
        <v>3.9292824074074074E-3</v>
      </c>
    </row>
    <row r="5591" spans="1:19" x14ac:dyDescent="0.25">
      <c r="A5591" t="s">
        <v>130</v>
      </c>
      <c r="B5591" s="117" t="s">
        <v>186</v>
      </c>
      <c r="C5591" t="s">
        <v>976</v>
      </c>
      <c r="D5591" s="54">
        <v>44758</v>
      </c>
      <c r="E5591" s="117" t="s">
        <v>58</v>
      </c>
      <c r="F5591" s="117" t="s">
        <v>62</v>
      </c>
      <c r="G5591" s="117" t="s">
        <v>18</v>
      </c>
      <c r="H5591" s="2">
        <v>7</v>
      </c>
      <c r="I5591" s="2">
        <v>921</v>
      </c>
      <c r="J5591" s="2" t="s">
        <v>426</v>
      </c>
      <c r="K5591" s="2" t="s">
        <v>260</v>
      </c>
      <c r="L5591" s="2" t="s">
        <v>22</v>
      </c>
      <c r="M5591" s="70">
        <v>4.0293981481481483E-3</v>
      </c>
    </row>
    <row r="5592" spans="1:19" x14ac:dyDescent="0.25">
      <c r="A5592" t="s">
        <v>130</v>
      </c>
      <c r="B5592" s="117" t="s">
        <v>186</v>
      </c>
      <c r="C5592" t="s">
        <v>976</v>
      </c>
      <c r="D5592" s="54">
        <v>44758</v>
      </c>
      <c r="E5592" s="117" t="s">
        <v>58</v>
      </c>
      <c r="F5592" s="117" t="s">
        <v>62</v>
      </c>
      <c r="G5592" s="20" t="s">
        <v>20</v>
      </c>
      <c r="H5592" s="2">
        <v>1</v>
      </c>
      <c r="I5592" s="2">
        <v>189</v>
      </c>
      <c r="J5592" s="2" t="s">
        <v>252</v>
      </c>
      <c r="K5592" s="2" t="s">
        <v>65</v>
      </c>
      <c r="L5592" s="2" t="s">
        <v>22</v>
      </c>
      <c r="M5592" s="70" t="s">
        <v>981</v>
      </c>
    </row>
    <row r="5593" spans="1:19" x14ac:dyDescent="0.25">
      <c r="A5593" t="s">
        <v>130</v>
      </c>
      <c r="B5593" s="117" t="s">
        <v>186</v>
      </c>
      <c r="C5593" t="s">
        <v>976</v>
      </c>
      <c r="D5593" s="54">
        <v>44758</v>
      </c>
      <c r="E5593" s="117" t="s">
        <v>58</v>
      </c>
      <c r="F5593" s="117" t="s">
        <v>62</v>
      </c>
      <c r="G5593" s="117" t="s">
        <v>20</v>
      </c>
      <c r="H5593" s="2">
        <v>2</v>
      </c>
      <c r="I5593" s="2">
        <v>1295</v>
      </c>
      <c r="J5593" s="2" t="s">
        <v>805</v>
      </c>
      <c r="K5593" s="2" t="s">
        <v>64</v>
      </c>
      <c r="L5593" s="2" t="s">
        <v>22</v>
      </c>
      <c r="M5593" s="70">
        <v>3.8883101851851856E-3</v>
      </c>
    </row>
    <row r="5594" spans="1:19" x14ac:dyDescent="0.25">
      <c r="A5594" t="s">
        <v>98</v>
      </c>
      <c r="B5594" s="20" t="s">
        <v>188</v>
      </c>
      <c r="C5594" t="s">
        <v>976</v>
      </c>
      <c r="D5594" s="54">
        <v>44758</v>
      </c>
      <c r="E5594" s="117" t="s">
        <v>58</v>
      </c>
      <c r="F5594" s="117" t="s">
        <v>62</v>
      </c>
      <c r="G5594" s="20" t="s">
        <v>18</v>
      </c>
      <c r="H5594" s="2">
        <v>1</v>
      </c>
      <c r="I5594" s="2">
        <v>157</v>
      </c>
      <c r="J5594" s="2" t="s">
        <v>203</v>
      </c>
      <c r="K5594" s="2" t="s">
        <v>64</v>
      </c>
      <c r="L5594" s="2" t="s">
        <v>22</v>
      </c>
      <c r="M5594" s="16">
        <v>1.64</v>
      </c>
      <c r="N5594" s="16"/>
      <c r="O5594" s="16"/>
      <c r="P5594" s="16"/>
      <c r="Q5594" s="16"/>
      <c r="R5594" s="16"/>
      <c r="S5594" s="16"/>
    </row>
    <row r="5595" spans="1:19" x14ac:dyDescent="0.25">
      <c r="A5595" t="s">
        <v>98</v>
      </c>
      <c r="B5595" s="117" t="s">
        <v>188</v>
      </c>
      <c r="C5595" t="s">
        <v>976</v>
      </c>
      <c r="D5595" s="54">
        <v>44758</v>
      </c>
      <c r="E5595" s="117" t="s">
        <v>58</v>
      </c>
      <c r="F5595" s="117" t="s">
        <v>62</v>
      </c>
      <c r="G5595" s="117" t="s">
        <v>18</v>
      </c>
      <c r="H5595" s="2">
        <v>2</v>
      </c>
      <c r="I5595" s="2">
        <v>770</v>
      </c>
      <c r="J5595" s="2" t="s">
        <v>290</v>
      </c>
      <c r="K5595" s="2" t="s">
        <v>66</v>
      </c>
      <c r="L5595" s="2" t="s">
        <v>22</v>
      </c>
      <c r="M5595" s="16">
        <v>1.51</v>
      </c>
      <c r="N5595" s="16"/>
      <c r="O5595" s="16"/>
      <c r="P5595" s="16"/>
      <c r="Q5595" s="16"/>
      <c r="R5595" s="16"/>
      <c r="S5595" s="16"/>
    </row>
    <row r="5596" spans="1:19" x14ac:dyDescent="0.25">
      <c r="A5596" t="s">
        <v>98</v>
      </c>
      <c r="B5596" s="117" t="s">
        <v>188</v>
      </c>
      <c r="C5596" t="s">
        <v>976</v>
      </c>
      <c r="D5596" s="54">
        <v>44758</v>
      </c>
      <c r="E5596" s="117" t="s">
        <v>58</v>
      </c>
      <c r="F5596" s="117" t="s">
        <v>62</v>
      </c>
      <c r="G5596" s="117" t="s">
        <v>18</v>
      </c>
      <c r="H5596" s="2">
        <v>3</v>
      </c>
      <c r="I5596" s="2">
        <v>558</v>
      </c>
      <c r="J5596" s="2" t="s">
        <v>273</v>
      </c>
      <c r="K5596" s="2" t="s">
        <v>66</v>
      </c>
      <c r="L5596" s="2" t="s">
        <v>0</v>
      </c>
      <c r="M5596" s="16">
        <v>1.41</v>
      </c>
      <c r="N5596" s="16"/>
      <c r="O5596" s="16"/>
      <c r="P5596" s="16"/>
      <c r="Q5596" s="16"/>
      <c r="R5596" s="16"/>
      <c r="S5596" s="16"/>
    </row>
    <row r="5597" spans="1:19" x14ac:dyDescent="0.25">
      <c r="A5597" t="s">
        <v>98</v>
      </c>
      <c r="B5597" s="117" t="s">
        <v>188</v>
      </c>
      <c r="C5597" t="s">
        <v>976</v>
      </c>
      <c r="D5597" s="54">
        <v>44758</v>
      </c>
      <c r="E5597" s="117" t="s">
        <v>58</v>
      </c>
      <c r="F5597" s="117" t="s">
        <v>62</v>
      </c>
      <c r="G5597" s="117" t="s">
        <v>18</v>
      </c>
      <c r="H5597" s="2">
        <v>4</v>
      </c>
      <c r="I5597" s="2">
        <v>1308</v>
      </c>
      <c r="J5597" s="2" t="s">
        <v>903</v>
      </c>
      <c r="K5597" s="2" t="s">
        <v>64</v>
      </c>
      <c r="L5597" s="2" t="s">
        <v>22</v>
      </c>
      <c r="M5597" s="16">
        <v>1.35</v>
      </c>
      <c r="N5597" s="16"/>
      <c r="O5597" s="16"/>
      <c r="P5597" s="16"/>
      <c r="Q5597" s="16"/>
      <c r="R5597" s="16"/>
      <c r="S5597" s="16"/>
    </row>
    <row r="5598" spans="1:19" x14ac:dyDescent="0.25">
      <c r="A5598" t="s">
        <v>98</v>
      </c>
      <c r="B5598" s="117" t="s">
        <v>188</v>
      </c>
      <c r="C5598" t="s">
        <v>976</v>
      </c>
      <c r="D5598" s="54">
        <v>44758</v>
      </c>
      <c r="E5598" s="117" t="s">
        <v>58</v>
      </c>
      <c r="F5598" s="117" t="s">
        <v>62</v>
      </c>
      <c r="G5598" s="117" t="s">
        <v>18</v>
      </c>
      <c r="H5598" s="2">
        <v>5</v>
      </c>
      <c r="I5598" s="2">
        <v>1245</v>
      </c>
      <c r="J5598" s="2" t="s">
        <v>801</v>
      </c>
      <c r="K5598" s="2" t="s">
        <v>64</v>
      </c>
      <c r="L5598" s="2" t="s">
        <v>22</v>
      </c>
      <c r="M5598" s="16">
        <v>1.35</v>
      </c>
      <c r="N5598" s="16"/>
      <c r="O5598" s="16"/>
      <c r="P5598" s="16"/>
      <c r="Q5598" s="16"/>
      <c r="R5598" s="16"/>
      <c r="S5598" s="16"/>
    </row>
    <row r="5599" spans="1:19" x14ac:dyDescent="0.25">
      <c r="A5599" t="s">
        <v>98</v>
      </c>
      <c r="B5599" s="117" t="s">
        <v>188</v>
      </c>
      <c r="C5599" t="s">
        <v>976</v>
      </c>
      <c r="D5599" s="54">
        <v>44758</v>
      </c>
      <c r="E5599" s="117" t="s">
        <v>58</v>
      </c>
      <c r="F5599" s="117" t="s">
        <v>62</v>
      </c>
      <c r="G5599" s="117" t="s">
        <v>18</v>
      </c>
      <c r="H5599" s="2">
        <v>6</v>
      </c>
      <c r="I5599" s="2">
        <v>89</v>
      </c>
      <c r="J5599" s="2" t="s">
        <v>231</v>
      </c>
      <c r="K5599" s="2" t="s">
        <v>64</v>
      </c>
      <c r="L5599" s="2" t="s">
        <v>22</v>
      </c>
      <c r="M5599" s="16">
        <v>1.29</v>
      </c>
      <c r="N5599" s="16"/>
      <c r="O5599" s="16"/>
      <c r="P5599" s="16"/>
      <c r="Q5599" s="16"/>
      <c r="R5599" s="16"/>
      <c r="S5599" s="16"/>
    </row>
    <row r="5600" spans="1:19" x14ac:dyDescent="0.25">
      <c r="A5600" t="s">
        <v>98</v>
      </c>
      <c r="B5600" s="117" t="s">
        <v>188</v>
      </c>
      <c r="C5600" t="s">
        <v>976</v>
      </c>
      <c r="D5600" s="54">
        <v>44758</v>
      </c>
      <c r="E5600" s="117" t="s">
        <v>58</v>
      </c>
      <c r="F5600" s="117" t="s">
        <v>62</v>
      </c>
      <c r="G5600" s="117" t="s">
        <v>18</v>
      </c>
      <c r="H5600" s="2">
        <v>7</v>
      </c>
      <c r="I5600" s="2">
        <v>98</v>
      </c>
      <c r="J5600" s="2" t="s">
        <v>198</v>
      </c>
      <c r="K5600" s="2" t="s">
        <v>64</v>
      </c>
      <c r="L5600" s="2" t="s">
        <v>22</v>
      </c>
      <c r="M5600" s="16">
        <v>1.29</v>
      </c>
      <c r="N5600" s="16"/>
      <c r="O5600" s="16"/>
      <c r="P5600" s="16"/>
      <c r="Q5600" s="16"/>
      <c r="R5600" s="16"/>
      <c r="S5600" s="16"/>
    </row>
    <row r="5601" spans="1:19" x14ac:dyDescent="0.25">
      <c r="A5601" t="s">
        <v>32</v>
      </c>
      <c r="B5601" s="20" t="s">
        <v>30</v>
      </c>
      <c r="C5601" t="s">
        <v>976</v>
      </c>
      <c r="D5601" s="54">
        <v>44758</v>
      </c>
      <c r="E5601" s="117" t="s">
        <v>58</v>
      </c>
      <c r="F5601" s="117" t="s">
        <v>62</v>
      </c>
      <c r="G5601" s="20" t="s">
        <v>20</v>
      </c>
      <c r="H5601" s="2">
        <v>1</v>
      </c>
      <c r="I5601" s="2">
        <v>1018</v>
      </c>
      <c r="J5601" s="2" t="s">
        <v>439</v>
      </c>
      <c r="K5601" s="2" t="s">
        <v>684</v>
      </c>
      <c r="L5601" s="2" t="s">
        <v>0</v>
      </c>
      <c r="M5601" s="16">
        <v>29.53</v>
      </c>
      <c r="N5601" s="16">
        <v>23.07</v>
      </c>
      <c r="O5601" s="16">
        <v>22.49</v>
      </c>
      <c r="P5601" s="16">
        <v>27.49</v>
      </c>
      <c r="Q5601" s="16">
        <v>28.3</v>
      </c>
      <c r="R5601" s="16">
        <v>28.58</v>
      </c>
      <c r="S5601" s="16">
        <v>29.53</v>
      </c>
    </row>
    <row r="5602" spans="1:19" x14ac:dyDescent="0.25">
      <c r="A5602" t="s">
        <v>32</v>
      </c>
      <c r="B5602" s="117" t="s">
        <v>30</v>
      </c>
      <c r="C5602" t="s">
        <v>976</v>
      </c>
      <c r="D5602" s="54">
        <v>44758</v>
      </c>
      <c r="E5602" s="117" t="s">
        <v>58</v>
      </c>
      <c r="F5602" s="117" t="s">
        <v>62</v>
      </c>
      <c r="G5602" s="117" t="s">
        <v>20</v>
      </c>
      <c r="H5602" s="2">
        <v>2</v>
      </c>
      <c r="I5602" s="2">
        <v>763</v>
      </c>
      <c r="J5602" s="2" t="s">
        <v>311</v>
      </c>
      <c r="K5602" s="2" t="s">
        <v>267</v>
      </c>
      <c r="L5602" s="2" t="s">
        <v>22</v>
      </c>
      <c r="M5602" s="16">
        <v>25.85</v>
      </c>
      <c r="N5602" s="16">
        <v>25.04</v>
      </c>
      <c r="O5602" s="16">
        <v>23.36</v>
      </c>
      <c r="P5602" s="16">
        <v>24.79</v>
      </c>
      <c r="Q5602" s="16">
        <v>25.73</v>
      </c>
      <c r="R5602" s="16" t="s">
        <v>1</v>
      </c>
      <c r="S5602" s="16">
        <v>25.85</v>
      </c>
    </row>
    <row r="5603" spans="1:19" x14ac:dyDescent="0.25">
      <c r="A5603" t="s">
        <v>32</v>
      </c>
      <c r="B5603" s="117" t="s">
        <v>30</v>
      </c>
      <c r="C5603" t="s">
        <v>976</v>
      </c>
      <c r="D5603" s="54">
        <v>44758</v>
      </c>
      <c r="E5603" s="117" t="s">
        <v>58</v>
      </c>
      <c r="F5603" s="117" t="s">
        <v>62</v>
      </c>
      <c r="G5603" s="117" t="s">
        <v>20</v>
      </c>
      <c r="H5603" s="2">
        <v>3</v>
      </c>
      <c r="I5603" s="2">
        <v>150</v>
      </c>
      <c r="J5603" s="2" t="s">
        <v>235</v>
      </c>
      <c r="K5603" s="2" t="s">
        <v>64</v>
      </c>
      <c r="L5603" s="2" t="s">
        <v>22</v>
      </c>
      <c r="M5603" s="16">
        <v>24.29</v>
      </c>
      <c r="N5603" s="16">
        <v>24.29</v>
      </c>
      <c r="O5603" s="16">
        <v>20.86</v>
      </c>
      <c r="P5603" s="16">
        <v>22.57</v>
      </c>
      <c r="Q5603" s="16">
        <v>18.21</v>
      </c>
      <c r="R5603" s="16" t="s">
        <v>1</v>
      </c>
      <c r="S5603" s="16">
        <v>20.94</v>
      </c>
    </row>
    <row r="5604" spans="1:19" x14ac:dyDescent="0.25">
      <c r="A5604" t="s">
        <v>32</v>
      </c>
      <c r="B5604" s="117" t="s">
        <v>30</v>
      </c>
      <c r="C5604" t="s">
        <v>976</v>
      </c>
      <c r="D5604" s="54">
        <v>44758</v>
      </c>
      <c r="E5604" s="117" t="s">
        <v>58</v>
      </c>
      <c r="F5604" s="117" t="s">
        <v>62</v>
      </c>
      <c r="G5604" s="117" t="s">
        <v>20</v>
      </c>
      <c r="H5604" s="2">
        <v>4</v>
      </c>
      <c r="I5604" s="2">
        <v>61</v>
      </c>
      <c r="J5604" s="2" t="s">
        <v>234</v>
      </c>
      <c r="K5604" s="2" t="s">
        <v>64</v>
      </c>
      <c r="L5604" s="2" t="s">
        <v>22</v>
      </c>
      <c r="M5604" s="16">
        <v>21.81</v>
      </c>
      <c r="N5604" s="16">
        <v>21.66</v>
      </c>
      <c r="O5604" s="16">
        <v>21.81</v>
      </c>
      <c r="P5604" s="16" t="s">
        <v>1</v>
      </c>
      <c r="Q5604" s="16" t="s">
        <v>1</v>
      </c>
      <c r="R5604" s="16" t="s">
        <v>1</v>
      </c>
      <c r="S5604" s="16" t="s">
        <v>1</v>
      </c>
    </row>
    <row r="5605" spans="1:19" x14ac:dyDescent="0.25">
      <c r="A5605" t="s">
        <v>32</v>
      </c>
      <c r="B5605" s="117" t="s">
        <v>30</v>
      </c>
      <c r="C5605" t="s">
        <v>976</v>
      </c>
      <c r="D5605" s="54">
        <v>44758</v>
      </c>
      <c r="E5605" s="117" t="s">
        <v>58</v>
      </c>
      <c r="F5605" s="117" t="s">
        <v>62</v>
      </c>
      <c r="G5605" s="117" t="s">
        <v>20</v>
      </c>
      <c r="H5605" s="2">
        <v>5</v>
      </c>
      <c r="I5605" s="2">
        <v>569</v>
      </c>
      <c r="J5605" s="2" t="s">
        <v>279</v>
      </c>
      <c r="K5605" s="2" t="s">
        <v>267</v>
      </c>
      <c r="L5605" s="2" t="s">
        <v>0</v>
      </c>
      <c r="M5605" s="16">
        <v>21.33</v>
      </c>
      <c r="N5605" s="16">
        <v>18.28</v>
      </c>
      <c r="O5605" s="16">
        <v>20.149999999999999</v>
      </c>
      <c r="P5605" s="16">
        <v>17.75</v>
      </c>
      <c r="Q5605" s="16">
        <v>17.850000000000001</v>
      </c>
      <c r="R5605" s="16">
        <v>20.149999999999999</v>
      </c>
      <c r="S5605" s="16">
        <v>21.33</v>
      </c>
    </row>
    <row r="5606" spans="1:19" x14ac:dyDescent="0.25">
      <c r="A5606" t="s">
        <v>32</v>
      </c>
      <c r="B5606" s="117" t="s">
        <v>30</v>
      </c>
      <c r="C5606" t="s">
        <v>976</v>
      </c>
      <c r="D5606" s="54">
        <v>44758</v>
      </c>
      <c r="E5606" s="117" t="s">
        <v>58</v>
      </c>
      <c r="F5606" s="117" t="s">
        <v>62</v>
      </c>
      <c r="G5606" s="117" t="s">
        <v>20</v>
      </c>
      <c r="H5606" s="2">
        <v>6</v>
      </c>
      <c r="I5606" s="2">
        <v>95</v>
      </c>
      <c r="J5606" s="2" t="s">
        <v>217</v>
      </c>
      <c r="K5606" s="2" t="s">
        <v>64</v>
      </c>
      <c r="L5606" s="2" t="s">
        <v>22</v>
      </c>
      <c r="M5606" s="16">
        <v>18.46</v>
      </c>
      <c r="N5606" s="16">
        <v>18.46</v>
      </c>
      <c r="O5606" s="16" t="s">
        <v>1</v>
      </c>
      <c r="P5606" s="16">
        <v>18.399999999999999</v>
      </c>
      <c r="Q5606" s="16" t="s">
        <v>25</v>
      </c>
      <c r="R5606" s="16" t="s">
        <v>25</v>
      </c>
      <c r="S5606" s="16" t="s">
        <v>25</v>
      </c>
    </row>
    <row r="5607" spans="1:19" x14ac:dyDescent="0.25">
      <c r="A5607" t="s">
        <v>32</v>
      </c>
      <c r="B5607" s="117" t="s">
        <v>30</v>
      </c>
      <c r="C5607" t="s">
        <v>976</v>
      </c>
      <c r="D5607" s="54">
        <v>44758</v>
      </c>
      <c r="E5607" s="117" t="s">
        <v>58</v>
      </c>
      <c r="F5607" s="117" t="s">
        <v>62</v>
      </c>
      <c r="G5607" s="117" t="s">
        <v>20</v>
      </c>
      <c r="H5607" s="2">
        <v>7</v>
      </c>
      <c r="I5607" s="2">
        <v>809</v>
      </c>
      <c r="J5607" s="2" t="s">
        <v>657</v>
      </c>
      <c r="K5607" s="2" t="s">
        <v>267</v>
      </c>
      <c r="L5607" s="2" t="s">
        <v>0</v>
      </c>
      <c r="M5607" s="16">
        <v>17.45</v>
      </c>
      <c r="N5607" s="16">
        <v>14.27</v>
      </c>
      <c r="O5607" s="16">
        <v>15.22</v>
      </c>
      <c r="P5607" s="16">
        <v>16.91</v>
      </c>
      <c r="Q5607" s="16">
        <v>17.45</v>
      </c>
      <c r="R5607" s="16" t="s">
        <v>1</v>
      </c>
      <c r="S5607" s="16" t="s">
        <v>1</v>
      </c>
    </row>
    <row r="5608" spans="1:19" x14ac:dyDescent="0.25">
      <c r="A5608" t="s">
        <v>32</v>
      </c>
      <c r="B5608" s="117" t="s">
        <v>30</v>
      </c>
      <c r="C5608" t="s">
        <v>976</v>
      </c>
      <c r="D5608" s="54">
        <v>44758</v>
      </c>
      <c r="E5608" s="117" t="s">
        <v>58</v>
      </c>
      <c r="F5608" s="117" t="s">
        <v>62</v>
      </c>
      <c r="G5608" s="117" t="s">
        <v>20</v>
      </c>
      <c r="H5608" s="2">
        <v>8</v>
      </c>
      <c r="I5608" s="2">
        <v>94</v>
      </c>
      <c r="J5608" s="2" t="s">
        <v>237</v>
      </c>
      <c r="K5608" s="2" t="s">
        <v>64</v>
      </c>
      <c r="L5608" s="2" t="s">
        <v>22</v>
      </c>
      <c r="M5608" s="16">
        <v>15.37</v>
      </c>
      <c r="N5608" s="16">
        <v>15.37</v>
      </c>
      <c r="O5608" s="16" t="s">
        <v>1</v>
      </c>
      <c r="P5608" s="16" t="s">
        <v>1</v>
      </c>
      <c r="Q5608" s="16">
        <v>15.21</v>
      </c>
      <c r="R5608" s="16" t="s">
        <v>1</v>
      </c>
      <c r="S5608" s="16" t="s">
        <v>1</v>
      </c>
    </row>
    <row r="5609" spans="1:19" x14ac:dyDescent="0.25">
      <c r="A5609" t="s">
        <v>32</v>
      </c>
      <c r="B5609" s="117" t="s">
        <v>30</v>
      </c>
      <c r="C5609" t="s">
        <v>976</v>
      </c>
      <c r="D5609" s="54">
        <v>44758</v>
      </c>
      <c r="E5609" s="117" t="s">
        <v>58</v>
      </c>
      <c r="F5609" s="117" t="s">
        <v>62</v>
      </c>
      <c r="G5609" s="117" t="s">
        <v>20</v>
      </c>
      <c r="H5609" s="2">
        <v>9</v>
      </c>
      <c r="I5609" s="2">
        <v>285</v>
      </c>
      <c r="J5609" s="2" t="s">
        <v>675</v>
      </c>
      <c r="K5609" s="2" t="s">
        <v>377</v>
      </c>
      <c r="L5609" s="2" t="s">
        <v>22</v>
      </c>
      <c r="M5609" s="16">
        <v>15.26</v>
      </c>
      <c r="N5609" s="16">
        <v>11.01</v>
      </c>
      <c r="O5609" s="16">
        <v>15.26</v>
      </c>
      <c r="P5609" s="16">
        <v>13.77</v>
      </c>
      <c r="Q5609" s="16"/>
      <c r="R5609" s="16"/>
      <c r="S5609" s="16"/>
    </row>
    <row r="5610" spans="1:19" x14ac:dyDescent="0.25">
      <c r="A5610" t="s">
        <v>32</v>
      </c>
      <c r="B5610" s="117" t="s">
        <v>30</v>
      </c>
      <c r="C5610" t="s">
        <v>976</v>
      </c>
      <c r="D5610" s="54">
        <v>44758</v>
      </c>
      <c r="E5610" s="117" t="s">
        <v>58</v>
      </c>
      <c r="F5610" s="117" t="s">
        <v>62</v>
      </c>
      <c r="G5610" s="117" t="s">
        <v>20</v>
      </c>
      <c r="H5610" s="2">
        <v>10</v>
      </c>
      <c r="I5610" s="2">
        <v>298</v>
      </c>
      <c r="J5610" s="2" t="s">
        <v>677</v>
      </c>
      <c r="K5610" s="2" t="s">
        <v>377</v>
      </c>
      <c r="L5610" s="2" t="s">
        <v>22</v>
      </c>
      <c r="M5610" s="16">
        <v>14.89</v>
      </c>
      <c r="N5610" s="16">
        <v>14.89</v>
      </c>
      <c r="O5610" s="16">
        <v>14.04</v>
      </c>
      <c r="P5610" s="16">
        <v>13.85</v>
      </c>
      <c r="Q5610" s="16"/>
      <c r="R5610" s="16"/>
      <c r="S5610" s="16"/>
    </row>
    <row r="5611" spans="1:19" x14ac:dyDescent="0.25">
      <c r="A5611" t="s">
        <v>32</v>
      </c>
      <c r="B5611" s="117" t="s">
        <v>30</v>
      </c>
      <c r="C5611" t="s">
        <v>976</v>
      </c>
      <c r="D5611" s="54">
        <v>44758</v>
      </c>
      <c r="E5611" s="117" t="s">
        <v>58</v>
      </c>
      <c r="F5611" s="117" t="s">
        <v>62</v>
      </c>
      <c r="G5611" s="117" t="s">
        <v>20</v>
      </c>
      <c r="H5611" s="2">
        <v>11</v>
      </c>
      <c r="I5611" s="2">
        <v>769</v>
      </c>
      <c r="J5611" s="2" t="s">
        <v>293</v>
      </c>
      <c r="K5611" s="2" t="s">
        <v>66</v>
      </c>
      <c r="L5611" s="2" t="s">
        <v>22</v>
      </c>
      <c r="M5611" s="16">
        <v>14.57</v>
      </c>
      <c r="N5611" s="16" t="s">
        <v>25</v>
      </c>
      <c r="O5611" s="16">
        <v>14.11</v>
      </c>
      <c r="P5611" s="16">
        <v>14.57</v>
      </c>
      <c r="Q5611" s="16"/>
      <c r="R5611" s="16"/>
      <c r="S5611" s="16"/>
    </row>
    <row r="5612" spans="1:19" x14ac:dyDescent="0.25">
      <c r="A5612" t="s">
        <v>32</v>
      </c>
      <c r="B5612" s="117" t="s">
        <v>30</v>
      </c>
      <c r="C5612" t="s">
        <v>976</v>
      </c>
      <c r="D5612" s="54">
        <v>44758</v>
      </c>
      <c r="E5612" s="117" t="s">
        <v>58</v>
      </c>
      <c r="F5612" s="117" t="s">
        <v>62</v>
      </c>
      <c r="G5612" s="117" t="s">
        <v>20</v>
      </c>
      <c r="H5612" s="2">
        <v>12</v>
      </c>
      <c r="I5612" s="2">
        <v>59</v>
      </c>
      <c r="J5612" s="2" t="s">
        <v>294</v>
      </c>
      <c r="K5612" s="2" t="s">
        <v>64</v>
      </c>
      <c r="L5612" s="2" t="s">
        <v>22</v>
      </c>
      <c r="M5612" s="16">
        <v>14.05</v>
      </c>
      <c r="N5612" s="16">
        <v>12.4</v>
      </c>
      <c r="O5612" s="16">
        <v>13.04</v>
      </c>
      <c r="P5612" s="16">
        <v>14.05</v>
      </c>
      <c r="Q5612" s="16"/>
      <c r="R5612" s="16"/>
      <c r="S5612" s="16"/>
    </row>
    <row r="5613" spans="1:19" x14ac:dyDescent="0.25">
      <c r="A5613" t="s">
        <v>32</v>
      </c>
      <c r="B5613" s="117" t="s">
        <v>30</v>
      </c>
      <c r="C5613" t="s">
        <v>976</v>
      </c>
      <c r="D5613" s="54">
        <v>44758</v>
      </c>
      <c r="E5613" s="117" t="s">
        <v>58</v>
      </c>
      <c r="F5613" s="117" t="s">
        <v>62</v>
      </c>
      <c r="G5613" s="117" t="s">
        <v>20</v>
      </c>
      <c r="H5613" s="2">
        <v>13</v>
      </c>
      <c r="I5613" s="2">
        <v>1328</v>
      </c>
      <c r="J5613" s="2" t="s">
        <v>844</v>
      </c>
      <c r="K5613" s="2" t="s">
        <v>377</v>
      </c>
      <c r="L5613" s="2" t="s">
        <v>0</v>
      </c>
      <c r="M5613" s="16">
        <v>12.18</v>
      </c>
      <c r="N5613" s="16" t="s">
        <v>1</v>
      </c>
      <c r="O5613" s="16">
        <v>10.87</v>
      </c>
      <c r="P5613" s="16">
        <v>12.18</v>
      </c>
      <c r="Q5613" s="16"/>
      <c r="R5613" s="16"/>
      <c r="S5613" s="16"/>
    </row>
    <row r="5614" spans="1:19" x14ac:dyDescent="0.25">
      <c r="A5614" t="s">
        <v>32</v>
      </c>
      <c r="B5614" s="117" t="s">
        <v>30</v>
      </c>
      <c r="C5614" t="s">
        <v>976</v>
      </c>
      <c r="D5614" s="54">
        <v>44758</v>
      </c>
      <c r="E5614" s="117" t="s">
        <v>58</v>
      </c>
      <c r="F5614" s="117" t="s">
        <v>62</v>
      </c>
      <c r="G5614" s="117" t="s">
        <v>20</v>
      </c>
      <c r="H5614" s="2">
        <v>14</v>
      </c>
      <c r="I5614" s="2">
        <v>331</v>
      </c>
      <c r="J5614" s="2" t="s">
        <v>238</v>
      </c>
      <c r="K5614" s="2" t="s">
        <v>256</v>
      </c>
      <c r="L5614" s="2" t="s">
        <v>22</v>
      </c>
      <c r="M5614" s="16">
        <v>11.11</v>
      </c>
      <c r="N5614" s="16" t="s">
        <v>1</v>
      </c>
      <c r="O5614" s="16" t="s">
        <v>1</v>
      </c>
      <c r="P5614" s="16">
        <v>11.11</v>
      </c>
      <c r="Q5614" s="16"/>
      <c r="R5614" s="16"/>
      <c r="S5614" s="16"/>
    </row>
    <row r="5615" spans="1:19" x14ac:dyDescent="0.25">
      <c r="A5615" t="s">
        <v>32</v>
      </c>
      <c r="B5615" s="117" t="s">
        <v>30</v>
      </c>
      <c r="C5615" t="s">
        <v>976</v>
      </c>
      <c r="D5615" s="54">
        <v>44758</v>
      </c>
      <c r="E5615" s="117" t="s">
        <v>58</v>
      </c>
      <c r="F5615" s="117" t="s">
        <v>62</v>
      </c>
      <c r="G5615" s="117" t="s">
        <v>20</v>
      </c>
      <c r="H5615" s="2">
        <v>15</v>
      </c>
      <c r="I5615" s="2">
        <v>1222</v>
      </c>
      <c r="J5615" s="2" t="s">
        <v>737</v>
      </c>
      <c r="K5615" s="2" t="s">
        <v>65</v>
      </c>
      <c r="L5615" s="2" t="s">
        <v>22</v>
      </c>
      <c r="M5615" s="16">
        <v>10.61</v>
      </c>
      <c r="N5615" s="16">
        <v>10.61</v>
      </c>
      <c r="O5615" s="16" t="s">
        <v>1</v>
      </c>
      <c r="P5615" s="16" t="s">
        <v>1</v>
      </c>
      <c r="Q5615" s="16"/>
      <c r="R5615" s="16"/>
      <c r="S5615" s="16"/>
    </row>
    <row r="5616" spans="1:19" x14ac:dyDescent="0.25">
      <c r="A5616" t="s">
        <v>32</v>
      </c>
      <c r="B5616" s="117" t="s">
        <v>30</v>
      </c>
      <c r="C5616" t="s">
        <v>976</v>
      </c>
      <c r="D5616" s="54">
        <v>44758</v>
      </c>
      <c r="E5616" s="117" t="s">
        <v>58</v>
      </c>
      <c r="F5616" s="117" t="s">
        <v>62</v>
      </c>
      <c r="G5616" s="117" t="s">
        <v>20</v>
      </c>
      <c r="H5616" s="2">
        <v>16</v>
      </c>
      <c r="I5616" s="2">
        <v>1257</v>
      </c>
      <c r="J5616" s="2" t="s">
        <v>786</v>
      </c>
      <c r="K5616" s="2" t="s">
        <v>787</v>
      </c>
      <c r="L5616" s="2" t="s">
        <v>0</v>
      </c>
      <c r="M5616" s="16">
        <v>9.68</v>
      </c>
      <c r="N5616" s="16">
        <v>7.78</v>
      </c>
      <c r="O5616" s="16">
        <v>9.68</v>
      </c>
      <c r="P5616" s="16">
        <v>9.42</v>
      </c>
      <c r="Q5616" s="16"/>
      <c r="R5616" s="16"/>
      <c r="S5616" s="16"/>
    </row>
    <row r="5617" spans="1:24" x14ac:dyDescent="0.25">
      <c r="A5617" t="s">
        <v>32</v>
      </c>
      <c r="B5617" s="117" t="s">
        <v>30</v>
      </c>
      <c r="C5617" t="s">
        <v>976</v>
      </c>
      <c r="D5617" s="54">
        <v>44758</v>
      </c>
      <c r="E5617" s="117" t="s">
        <v>58</v>
      </c>
      <c r="F5617" s="117" t="s">
        <v>62</v>
      </c>
      <c r="G5617" s="117" t="s">
        <v>20</v>
      </c>
      <c r="H5617" s="2">
        <v>17</v>
      </c>
      <c r="I5617" s="2">
        <v>1258</v>
      </c>
      <c r="J5617" s="2" t="s">
        <v>788</v>
      </c>
      <c r="K5617" s="2" t="s">
        <v>787</v>
      </c>
      <c r="L5617" s="2" t="s">
        <v>0</v>
      </c>
      <c r="M5617" s="16">
        <v>8.83</v>
      </c>
      <c r="N5617" s="16" t="s">
        <v>1</v>
      </c>
      <c r="O5617" s="16">
        <v>5.28</v>
      </c>
      <c r="P5617" s="16">
        <v>8.83</v>
      </c>
      <c r="Q5617" s="16"/>
      <c r="R5617" s="16"/>
      <c r="S5617" s="16"/>
    </row>
    <row r="5618" spans="1:24" x14ac:dyDescent="0.25">
      <c r="A5618" t="s">
        <v>33</v>
      </c>
      <c r="B5618" s="117" t="s">
        <v>30</v>
      </c>
      <c r="C5618" t="s">
        <v>976</v>
      </c>
      <c r="D5618" s="54">
        <v>44758</v>
      </c>
      <c r="E5618" s="117" t="s">
        <v>58</v>
      </c>
      <c r="F5618" s="117" t="s">
        <v>62</v>
      </c>
      <c r="G5618" s="20" t="s">
        <v>18</v>
      </c>
      <c r="H5618" s="2">
        <v>1</v>
      </c>
      <c r="I5618" s="2">
        <v>140</v>
      </c>
      <c r="J5618" s="2" t="s">
        <v>202</v>
      </c>
      <c r="K5618" s="2" t="s">
        <v>64</v>
      </c>
      <c r="L5618" s="2" t="s">
        <v>22</v>
      </c>
      <c r="M5618" s="16">
        <v>43.47</v>
      </c>
      <c r="N5618" s="16">
        <v>38.83</v>
      </c>
      <c r="O5618" s="16">
        <v>43.1</v>
      </c>
      <c r="P5618" s="16">
        <v>37.200000000000003</v>
      </c>
      <c r="Q5618" s="16">
        <v>40.42</v>
      </c>
      <c r="R5618" s="16">
        <v>43.47</v>
      </c>
      <c r="S5618" s="16">
        <v>37.86</v>
      </c>
    </row>
    <row r="5619" spans="1:24" x14ac:dyDescent="0.25">
      <c r="A5619" t="s">
        <v>33</v>
      </c>
      <c r="B5619" s="117" t="s">
        <v>30</v>
      </c>
      <c r="C5619" t="s">
        <v>976</v>
      </c>
      <c r="D5619" s="54">
        <v>44758</v>
      </c>
      <c r="E5619" s="117" t="s">
        <v>58</v>
      </c>
      <c r="F5619" s="117" t="s">
        <v>62</v>
      </c>
      <c r="G5619" s="117" t="s">
        <v>18</v>
      </c>
      <c r="H5619" s="2">
        <v>2</v>
      </c>
      <c r="I5619" s="2">
        <v>561</v>
      </c>
      <c r="J5619" s="2" t="s">
        <v>268</v>
      </c>
      <c r="K5619" s="2" t="s">
        <v>66</v>
      </c>
      <c r="L5619" s="2" t="s">
        <v>0</v>
      </c>
      <c r="M5619" s="16">
        <v>19.940000000000001</v>
      </c>
      <c r="N5619" s="16">
        <v>15.23</v>
      </c>
      <c r="O5619" s="16">
        <v>15.36</v>
      </c>
      <c r="P5619" s="16">
        <v>19.940000000000001</v>
      </c>
      <c r="Q5619" s="16">
        <v>18.18</v>
      </c>
      <c r="R5619" s="16" t="s">
        <v>1</v>
      </c>
      <c r="S5619" s="16">
        <v>19.399999999999999</v>
      </c>
    </row>
    <row r="5620" spans="1:24" x14ac:dyDescent="0.25">
      <c r="A5620" t="s">
        <v>33</v>
      </c>
      <c r="B5620" s="117" t="s">
        <v>30</v>
      </c>
      <c r="C5620" t="s">
        <v>976</v>
      </c>
      <c r="D5620" s="54">
        <v>44758</v>
      </c>
      <c r="E5620" s="117" t="s">
        <v>58</v>
      </c>
      <c r="F5620" s="117" t="s">
        <v>62</v>
      </c>
      <c r="G5620" s="117" t="s">
        <v>18</v>
      </c>
      <c r="H5620" s="2">
        <v>3</v>
      </c>
      <c r="I5620" s="2">
        <v>1297</v>
      </c>
      <c r="J5620" s="2" t="s">
        <v>803</v>
      </c>
      <c r="K5620" s="2" t="s">
        <v>256</v>
      </c>
      <c r="L5620" s="2" t="s">
        <v>22</v>
      </c>
      <c r="M5620" s="16">
        <v>18.47</v>
      </c>
      <c r="N5620" s="16">
        <v>18.47</v>
      </c>
      <c r="O5620" s="16" t="s">
        <v>1</v>
      </c>
      <c r="P5620" s="16" t="s">
        <v>1</v>
      </c>
      <c r="Q5620" s="16" t="s">
        <v>1</v>
      </c>
      <c r="R5620" s="16">
        <v>16.55</v>
      </c>
      <c r="S5620" s="16">
        <v>15.15</v>
      </c>
    </row>
    <row r="5621" spans="1:24" x14ac:dyDescent="0.25">
      <c r="A5621" t="s">
        <v>33</v>
      </c>
      <c r="B5621" s="117" t="s">
        <v>30</v>
      </c>
      <c r="C5621" t="s">
        <v>976</v>
      </c>
      <c r="D5621" s="54">
        <v>44758</v>
      </c>
      <c r="E5621" s="117" t="s">
        <v>58</v>
      </c>
      <c r="F5621" s="117" t="s">
        <v>62</v>
      </c>
      <c r="G5621" s="117" t="s">
        <v>18</v>
      </c>
      <c r="H5621" s="2">
        <v>4</v>
      </c>
      <c r="I5621" s="2">
        <v>100</v>
      </c>
      <c r="J5621" s="2" t="s">
        <v>247</v>
      </c>
      <c r="K5621" s="2" t="s">
        <v>64</v>
      </c>
      <c r="L5621" s="2" t="s">
        <v>22</v>
      </c>
      <c r="M5621" s="16">
        <v>17.829999999999998</v>
      </c>
      <c r="N5621" s="16" t="s">
        <v>1</v>
      </c>
      <c r="O5621" s="16">
        <v>17.059999999999999</v>
      </c>
      <c r="P5621" s="16">
        <v>17.47</v>
      </c>
      <c r="Q5621" s="16">
        <v>16.16</v>
      </c>
      <c r="R5621" s="16">
        <v>17.829999999999998</v>
      </c>
      <c r="S5621" s="16">
        <v>17.61</v>
      </c>
    </row>
    <row r="5622" spans="1:24" x14ac:dyDescent="0.25">
      <c r="A5622" t="s">
        <v>33</v>
      </c>
      <c r="B5622" s="117" t="s">
        <v>30</v>
      </c>
      <c r="C5622" t="s">
        <v>976</v>
      </c>
      <c r="D5622" s="54">
        <v>44758</v>
      </c>
      <c r="E5622" s="117" t="s">
        <v>58</v>
      </c>
      <c r="F5622" s="117" t="s">
        <v>62</v>
      </c>
      <c r="G5622" s="117" t="s">
        <v>18</v>
      </c>
      <c r="H5622" s="2">
        <v>5</v>
      </c>
      <c r="I5622" s="2">
        <v>1238</v>
      </c>
      <c r="J5622" s="2" t="s">
        <v>735</v>
      </c>
      <c r="K5622" s="2" t="s">
        <v>267</v>
      </c>
      <c r="L5622" s="2" t="s">
        <v>0</v>
      </c>
      <c r="M5622" s="16">
        <v>17.59</v>
      </c>
      <c r="N5622" s="16">
        <v>16.78</v>
      </c>
      <c r="O5622" s="16">
        <v>14.04</v>
      </c>
      <c r="P5622" s="16" t="s">
        <v>1</v>
      </c>
      <c r="Q5622" s="16">
        <v>17.59</v>
      </c>
      <c r="R5622" s="16" t="s">
        <v>1</v>
      </c>
      <c r="S5622" s="16">
        <v>17.41</v>
      </c>
    </row>
    <row r="5623" spans="1:24" x14ac:dyDescent="0.25">
      <c r="A5623" t="s">
        <v>33</v>
      </c>
      <c r="B5623" s="117" t="s">
        <v>30</v>
      </c>
      <c r="C5623" t="s">
        <v>976</v>
      </c>
      <c r="D5623" s="54">
        <v>44758</v>
      </c>
      <c r="E5623" s="117" t="s">
        <v>58</v>
      </c>
      <c r="F5623" s="117" t="s">
        <v>62</v>
      </c>
      <c r="G5623" s="117" t="s">
        <v>18</v>
      </c>
      <c r="H5623" s="2">
        <v>6</v>
      </c>
      <c r="I5623" s="2">
        <v>1179</v>
      </c>
      <c r="J5623" s="2" t="s">
        <v>648</v>
      </c>
      <c r="K5623" s="2" t="s">
        <v>684</v>
      </c>
      <c r="L5623" s="2" t="s">
        <v>0</v>
      </c>
      <c r="M5623" s="16">
        <v>15.97</v>
      </c>
      <c r="N5623" s="16" t="s">
        <v>1</v>
      </c>
      <c r="O5623" s="16">
        <v>15.97</v>
      </c>
      <c r="P5623" s="16" t="s">
        <v>1</v>
      </c>
      <c r="Q5623" s="16" t="s">
        <v>1</v>
      </c>
      <c r="R5623" s="16" t="s">
        <v>1</v>
      </c>
      <c r="S5623" s="16" t="s">
        <v>1</v>
      </c>
    </row>
    <row r="5624" spans="1:24" x14ac:dyDescent="0.25">
      <c r="A5624" t="s">
        <v>33</v>
      </c>
      <c r="B5624" s="117" t="s">
        <v>30</v>
      </c>
      <c r="C5624" t="s">
        <v>976</v>
      </c>
      <c r="D5624" s="54">
        <v>44758</v>
      </c>
      <c r="E5624" s="117" t="s">
        <v>58</v>
      </c>
      <c r="F5624" s="117" t="s">
        <v>62</v>
      </c>
      <c r="G5624" s="117" t="s">
        <v>18</v>
      </c>
      <c r="H5624" s="2">
        <v>7</v>
      </c>
      <c r="I5624" s="2">
        <v>104</v>
      </c>
      <c r="J5624" s="2" t="s">
        <v>24</v>
      </c>
      <c r="K5624" s="2" t="s">
        <v>64</v>
      </c>
      <c r="L5624" s="2" t="s">
        <v>0</v>
      </c>
      <c r="M5624" s="16">
        <v>15.11</v>
      </c>
      <c r="N5624" s="16">
        <v>12.29</v>
      </c>
      <c r="O5624" s="16">
        <v>13.45</v>
      </c>
      <c r="P5624" s="16">
        <v>15.11</v>
      </c>
      <c r="Q5624" s="16">
        <v>13.55</v>
      </c>
      <c r="R5624" s="16" t="s">
        <v>1</v>
      </c>
      <c r="S5624" s="16">
        <v>13.68</v>
      </c>
    </row>
    <row r="5625" spans="1:24" x14ac:dyDescent="0.25">
      <c r="A5625" t="s">
        <v>33</v>
      </c>
      <c r="B5625" s="117" t="s">
        <v>30</v>
      </c>
      <c r="C5625" t="s">
        <v>976</v>
      </c>
      <c r="D5625" s="54">
        <v>44758</v>
      </c>
      <c r="E5625" s="117" t="s">
        <v>58</v>
      </c>
      <c r="F5625" s="117" t="s">
        <v>62</v>
      </c>
      <c r="G5625" s="117" t="s">
        <v>18</v>
      </c>
      <c r="H5625" s="2">
        <v>8</v>
      </c>
      <c r="I5625" s="2">
        <v>608</v>
      </c>
      <c r="J5625" s="2" t="s">
        <v>624</v>
      </c>
      <c r="K5625" s="2" t="s">
        <v>256</v>
      </c>
      <c r="L5625" s="2" t="s">
        <v>22</v>
      </c>
      <c r="M5625" s="16">
        <v>14.47</v>
      </c>
      <c r="N5625" s="16" t="s">
        <v>1</v>
      </c>
      <c r="O5625" s="16" t="s">
        <v>1</v>
      </c>
      <c r="P5625" s="16" t="s">
        <v>1</v>
      </c>
      <c r="Q5625" s="16" t="s">
        <v>1</v>
      </c>
      <c r="R5625" s="16">
        <v>14.47</v>
      </c>
      <c r="S5625" s="16">
        <v>14.33</v>
      </c>
    </row>
    <row r="5626" spans="1:24" x14ac:dyDescent="0.25">
      <c r="A5626" t="s">
        <v>93</v>
      </c>
      <c r="B5626" s="20" t="s">
        <v>188</v>
      </c>
      <c r="C5626" t="s">
        <v>976</v>
      </c>
      <c r="D5626" s="54">
        <v>44758</v>
      </c>
      <c r="E5626" s="117" t="s">
        <v>58</v>
      </c>
      <c r="F5626" s="117" t="s">
        <v>62</v>
      </c>
      <c r="G5626" s="20" t="s">
        <v>20</v>
      </c>
      <c r="H5626" s="2">
        <v>1</v>
      </c>
      <c r="I5626" s="2">
        <v>774</v>
      </c>
      <c r="J5626" s="2" t="s">
        <v>287</v>
      </c>
      <c r="K5626" s="2" t="s">
        <v>257</v>
      </c>
      <c r="L5626" s="2" t="s">
        <v>22</v>
      </c>
      <c r="M5626" s="16">
        <v>13.91</v>
      </c>
      <c r="N5626" s="16">
        <v>13.26</v>
      </c>
      <c r="O5626" s="16">
        <v>12.58</v>
      </c>
      <c r="P5626" s="16">
        <v>13.35</v>
      </c>
      <c r="Q5626" s="18">
        <v>13.7</v>
      </c>
      <c r="R5626" s="18">
        <v>13.88</v>
      </c>
      <c r="S5626" s="18">
        <v>13.91</v>
      </c>
      <c r="T5626"/>
      <c r="U5626"/>
      <c r="V5626"/>
      <c r="W5626"/>
      <c r="X5626"/>
    </row>
    <row r="5627" spans="1:24" x14ac:dyDescent="0.25">
      <c r="A5627" t="s">
        <v>93</v>
      </c>
      <c r="B5627" s="117" t="s">
        <v>188</v>
      </c>
      <c r="C5627" t="s">
        <v>976</v>
      </c>
      <c r="D5627" s="54">
        <v>44758</v>
      </c>
      <c r="E5627" s="117" t="s">
        <v>58</v>
      </c>
      <c r="F5627" s="117" t="s">
        <v>62</v>
      </c>
      <c r="G5627" s="117" t="s">
        <v>20</v>
      </c>
      <c r="H5627" s="2">
        <v>2</v>
      </c>
      <c r="I5627" s="2">
        <v>105</v>
      </c>
      <c r="J5627" s="2" t="s">
        <v>213</v>
      </c>
      <c r="K5627" s="2" t="s">
        <v>64</v>
      </c>
      <c r="L5627" s="2" t="s">
        <v>22</v>
      </c>
      <c r="M5627" s="16">
        <v>13.42</v>
      </c>
      <c r="N5627" s="16">
        <v>12.62</v>
      </c>
      <c r="O5627" s="16">
        <v>13.42</v>
      </c>
      <c r="P5627" s="16" t="s">
        <v>1</v>
      </c>
      <c r="Q5627" s="18">
        <v>12.81</v>
      </c>
      <c r="R5627" s="18">
        <v>12.09</v>
      </c>
      <c r="S5627" s="18">
        <v>12.91</v>
      </c>
      <c r="T5627"/>
      <c r="U5627"/>
      <c r="V5627"/>
      <c r="W5627"/>
      <c r="X5627"/>
    </row>
    <row r="5628" spans="1:24" x14ac:dyDescent="0.25">
      <c r="A5628" t="s">
        <v>93</v>
      </c>
      <c r="B5628" s="117" t="s">
        <v>188</v>
      </c>
      <c r="C5628" t="s">
        <v>976</v>
      </c>
      <c r="D5628" s="54">
        <v>44758</v>
      </c>
      <c r="E5628" s="117" t="s">
        <v>58</v>
      </c>
      <c r="F5628" s="117" t="s">
        <v>62</v>
      </c>
      <c r="G5628" s="117" t="s">
        <v>20</v>
      </c>
      <c r="H5628" s="2">
        <v>3</v>
      </c>
      <c r="I5628" s="2">
        <v>240</v>
      </c>
      <c r="J5628" s="2" t="s">
        <v>220</v>
      </c>
      <c r="K5628" s="2" t="s">
        <v>66</v>
      </c>
      <c r="L5628" s="2" t="s">
        <v>22</v>
      </c>
      <c r="M5628" s="16">
        <v>12.23</v>
      </c>
      <c r="N5628" s="16">
        <v>12.13</v>
      </c>
      <c r="O5628" s="16">
        <v>12.08</v>
      </c>
      <c r="P5628" s="16" t="s">
        <v>1</v>
      </c>
      <c r="Q5628" s="18">
        <v>12.23</v>
      </c>
      <c r="R5628" s="18" t="s">
        <v>1</v>
      </c>
      <c r="S5628" s="18">
        <v>12.05</v>
      </c>
      <c r="T5628"/>
      <c r="U5628"/>
      <c r="V5628"/>
      <c r="W5628"/>
      <c r="X5628"/>
    </row>
    <row r="5629" spans="1:24" x14ac:dyDescent="0.25">
      <c r="A5629" t="s">
        <v>93</v>
      </c>
      <c r="B5629" s="117" t="s">
        <v>188</v>
      </c>
      <c r="C5629" t="s">
        <v>976</v>
      </c>
      <c r="D5629" s="54">
        <v>44758</v>
      </c>
      <c r="E5629" s="117" t="s">
        <v>58</v>
      </c>
      <c r="F5629" s="117" t="s">
        <v>62</v>
      </c>
      <c r="G5629" s="117" t="s">
        <v>20</v>
      </c>
      <c r="H5629" s="2">
        <v>4</v>
      </c>
      <c r="I5629" s="2">
        <v>109</v>
      </c>
      <c r="J5629" s="2" t="s">
        <v>214</v>
      </c>
      <c r="K5629" s="2" t="s">
        <v>64</v>
      </c>
      <c r="L5629" s="2" t="s">
        <v>22</v>
      </c>
      <c r="M5629" s="16">
        <v>12.1</v>
      </c>
      <c r="N5629" s="16">
        <v>11.92</v>
      </c>
      <c r="O5629" s="16">
        <v>11.86</v>
      </c>
      <c r="P5629" s="16" t="s">
        <v>1</v>
      </c>
      <c r="Q5629" s="18">
        <v>11.75</v>
      </c>
      <c r="R5629" s="18">
        <v>12.1</v>
      </c>
      <c r="S5629" s="18" t="s">
        <v>1</v>
      </c>
      <c r="T5629"/>
      <c r="U5629"/>
      <c r="V5629"/>
      <c r="W5629"/>
      <c r="X5629"/>
    </row>
    <row r="5630" spans="1:24" x14ac:dyDescent="0.25">
      <c r="A5630" t="s">
        <v>93</v>
      </c>
      <c r="B5630" s="117" t="s">
        <v>188</v>
      </c>
      <c r="C5630" t="s">
        <v>976</v>
      </c>
      <c r="D5630" s="54">
        <v>44758</v>
      </c>
      <c r="E5630" s="117" t="s">
        <v>58</v>
      </c>
      <c r="F5630" s="117" t="s">
        <v>62</v>
      </c>
      <c r="G5630" s="117" t="s">
        <v>20</v>
      </c>
      <c r="H5630" s="2">
        <v>5</v>
      </c>
      <c r="I5630" s="2">
        <v>380</v>
      </c>
      <c r="J5630" s="2" t="s">
        <v>289</v>
      </c>
      <c r="K5630" s="2" t="s">
        <v>257</v>
      </c>
      <c r="L5630" s="2" t="s">
        <v>22</v>
      </c>
      <c r="M5630" s="16">
        <v>12.09</v>
      </c>
      <c r="N5630" s="16">
        <v>11.15</v>
      </c>
      <c r="O5630" s="16">
        <v>11.32</v>
      </c>
      <c r="P5630" s="16" t="s">
        <v>1</v>
      </c>
      <c r="Q5630" s="18" t="s">
        <v>1</v>
      </c>
      <c r="R5630" s="18">
        <v>12.02</v>
      </c>
      <c r="S5630" s="18">
        <v>12.09</v>
      </c>
      <c r="T5630"/>
      <c r="U5630"/>
      <c r="V5630"/>
      <c r="W5630"/>
      <c r="X5630"/>
    </row>
    <row r="5631" spans="1:24" x14ac:dyDescent="0.25">
      <c r="A5631" t="s">
        <v>93</v>
      </c>
      <c r="B5631" s="117" t="s">
        <v>188</v>
      </c>
      <c r="C5631" t="s">
        <v>976</v>
      </c>
      <c r="D5631" s="54">
        <v>44758</v>
      </c>
      <c r="E5631" s="117" t="s">
        <v>58</v>
      </c>
      <c r="F5631" s="117" t="s">
        <v>62</v>
      </c>
      <c r="G5631" s="117" t="s">
        <v>20</v>
      </c>
      <c r="H5631" s="2">
        <v>6</v>
      </c>
      <c r="I5631" s="2">
        <v>149</v>
      </c>
      <c r="J5631" s="2" t="s">
        <v>215</v>
      </c>
      <c r="K5631" s="2" t="s">
        <v>64</v>
      </c>
      <c r="L5631" s="2" t="s">
        <v>22</v>
      </c>
      <c r="M5631" s="16">
        <v>11.94</v>
      </c>
      <c r="N5631" s="16">
        <v>11.82</v>
      </c>
      <c r="O5631" s="16">
        <v>11.94</v>
      </c>
      <c r="P5631" s="16">
        <v>11.9</v>
      </c>
      <c r="Q5631" s="18" t="s">
        <v>1</v>
      </c>
      <c r="R5631" s="18" t="s">
        <v>1</v>
      </c>
      <c r="S5631" s="18" t="s">
        <v>1</v>
      </c>
      <c r="T5631"/>
      <c r="U5631"/>
      <c r="V5631"/>
      <c r="W5631"/>
      <c r="X5631"/>
    </row>
    <row r="5632" spans="1:24" x14ac:dyDescent="0.25">
      <c r="A5632" t="s">
        <v>93</v>
      </c>
      <c r="B5632" s="117" t="s">
        <v>188</v>
      </c>
      <c r="C5632" t="s">
        <v>976</v>
      </c>
      <c r="D5632" s="54">
        <v>44758</v>
      </c>
      <c r="E5632" s="117" t="s">
        <v>58</v>
      </c>
      <c r="F5632" s="117" t="s">
        <v>62</v>
      </c>
      <c r="G5632" s="117" t="s">
        <v>20</v>
      </c>
      <c r="H5632" s="2">
        <v>7</v>
      </c>
      <c r="I5632" s="2">
        <v>314</v>
      </c>
      <c r="J5632" s="2" t="s">
        <v>177</v>
      </c>
      <c r="K5632" s="2" t="s">
        <v>256</v>
      </c>
      <c r="L5632" s="2" t="s">
        <v>22</v>
      </c>
      <c r="M5632" s="16">
        <v>11.82</v>
      </c>
      <c r="N5632" s="16" t="s">
        <v>1</v>
      </c>
      <c r="O5632" s="16" t="s">
        <v>1</v>
      </c>
      <c r="P5632" s="16">
        <v>11.5</v>
      </c>
      <c r="Q5632" s="18">
        <v>11.42</v>
      </c>
      <c r="R5632" s="18">
        <v>11.82</v>
      </c>
      <c r="S5632" s="18">
        <v>11.53</v>
      </c>
      <c r="T5632"/>
      <c r="U5632"/>
      <c r="V5632"/>
      <c r="W5632"/>
      <c r="X5632"/>
    </row>
    <row r="5633" spans="1:24" x14ac:dyDescent="0.25">
      <c r="A5633" t="s">
        <v>119</v>
      </c>
      <c r="B5633" s="20" t="s">
        <v>187</v>
      </c>
      <c r="C5633" t="s">
        <v>976</v>
      </c>
      <c r="D5633" s="54">
        <v>44758</v>
      </c>
      <c r="E5633" s="117" t="s">
        <v>58</v>
      </c>
      <c r="F5633" s="117" t="s">
        <v>62</v>
      </c>
      <c r="G5633" s="20" t="s">
        <v>20</v>
      </c>
      <c r="H5633" s="2">
        <v>1</v>
      </c>
      <c r="I5633" s="2">
        <v>10241</v>
      </c>
      <c r="J5633" s="2" t="s">
        <v>781</v>
      </c>
      <c r="K5633" s="2" t="s">
        <v>66</v>
      </c>
      <c r="L5633" s="2" t="s">
        <v>22</v>
      </c>
      <c r="M5633" s="16">
        <v>43.39</v>
      </c>
      <c r="N5633" s="16"/>
      <c r="O5633" s="16"/>
      <c r="P5633" s="16"/>
      <c r="Q5633" s="16"/>
      <c r="R5633" s="16"/>
      <c r="S5633" s="16"/>
    </row>
    <row r="5634" spans="1:24" x14ac:dyDescent="0.25">
      <c r="A5634" t="s">
        <v>119</v>
      </c>
      <c r="B5634" s="117" t="s">
        <v>187</v>
      </c>
      <c r="C5634" t="s">
        <v>976</v>
      </c>
      <c r="D5634" s="54">
        <v>44758</v>
      </c>
      <c r="E5634" s="117" t="s">
        <v>58</v>
      </c>
      <c r="F5634" s="117" t="s">
        <v>62</v>
      </c>
      <c r="G5634" s="117" t="s">
        <v>20</v>
      </c>
      <c r="H5634" s="2">
        <v>2</v>
      </c>
      <c r="I5634" s="2">
        <v>9999</v>
      </c>
      <c r="J5634" s="2" t="s">
        <v>813</v>
      </c>
      <c r="K5634" s="2" t="s">
        <v>64</v>
      </c>
      <c r="L5634" s="2" t="s">
        <v>22</v>
      </c>
      <c r="M5634" s="16">
        <v>44.59</v>
      </c>
      <c r="N5634" s="16"/>
      <c r="O5634" s="16"/>
      <c r="P5634" s="16"/>
      <c r="Q5634" s="16"/>
      <c r="R5634" s="16"/>
      <c r="S5634" s="16"/>
    </row>
    <row r="5635" spans="1:24" x14ac:dyDescent="0.25">
      <c r="A5635" t="s">
        <v>119</v>
      </c>
      <c r="B5635" s="117" t="s">
        <v>187</v>
      </c>
      <c r="C5635" t="s">
        <v>976</v>
      </c>
      <c r="D5635" s="54">
        <v>44758</v>
      </c>
      <c r="E5635" s="117" t="s">
        <v>58</v>
      </c>
      <c r="F5635" s="117" t="s">
        <v>62</v>
      </c>
      <c r="G5635" s="117" t="s">
        <v>20</v>
      </c>
      <c r="H5635" s="2">
        <v>3</v>
      </c>
      <c r="I5635" s="2">
        <v>9998</v>
      </c>
      <c r="J5635" s="2" t="s">
        <v>779</v>
      </c>
      <c r="K5635" s="2" t="s">
        <v>64</v>
      </c>
      <c r="L5635" s="2" t="s">
        <v>22</v>
      </c>
      <c r="M5635" s="16">
        <v>45.11</v>
      </c>
      <c r="N5635" s="16"/>
      <c r="O5635" s="16"/>
      <c r="P5635" s="16"/>
      <c r="Q5635" s="16"/>
      <c r="R5635" s="16"/>
      <c r="S5635" s="16"/>
    </row>
    <row r="5636" spans="1:24" x14ac:dyDescent="0.25">
      <c r="A5636" t="s">
        <v>119</v>
      </c>
      <c r="B5636" s="117" t="s">
        <v>187</v>
      </c>
      <c r="C5636" t="s">
        <v>976</v>
      </c>
      <c r="D5636" s="54">
        <v>44758</v>
      </c>
      <c r="E5636" s="117" t="s">
        <v>58</v>
      </c>
      <c r="F5636" s="117" t="s">
        <v>62</v>
      </c>
      <c r="G5636" s="117" t="s">
        <v>20</v>
      </c>
      <c r="H5636" s="2">
        <v>4</v>
      </c>
      <c r="I5636" s="2">
        <v>10380</v>
      </c>
      <c r="J5636" s="2" t="s">
        <v>441</v>
      </c>
      <c r="K5636" s="2" t="s">
        <v>257</v>
      </c>
      <c r="L5636" s="2" t="s">
        <v>22</v>
      </c>
      <c r="M5636" s="16">
        <v>47.06</v>
      </c>
      <c r="N5636" s="16"/>
      <c r="O5636" s="16"/>
      <c r="P5636" s="16"/>
      <c r="Q5636" s="16"/>
      <c r="R5636" s="16"/>
      <c r="S5636" s="16"/>
    </row>
    <row r="5637" spans="1:24" x14ac:dyDescent="0.25">
      <c r="A5637" t="s">
        <v>119</v>
      </c>
      <c r="B5637" s="117" t="s">
        <v>187</v>
      </c>
      <c r="C5637" t="s">
        <v>976</v>
      </c>
      <c r="D5637" s="54">
        <v>44758</v>
      </c>
      <c r="E5637" s="117" t="s">
        <v>58</v>
      </c>
      <c r="F5637" s="117" t="s">
        <v>62</v>
      </c>
      <c r="G5637" s="117" t="s">
        <v>20</v>
      </c>
      <c r="H5637" s="2">
        <v>5</v>
      </c>
      <c r="I5637" s="2">
        <v>10164</v>
      </c>
      <c r="J5637" s="2" t="s">
        <v>443</v>
      </c>
      <c r="K5637" s="2" t="s">
        <v>65</v>
      </c>
      <c r="L5637" s="2" t="s">
        <v>22</v>
      </c>
      <c r="M5637" s="16">
        <v>47.49</v>
      </c>
      <c r="N5637" s="16"/>
      <c r="O5637" s="16"/>
      <c r="P5637" s="16"/>
      <c r="Q5637" s="16"/>
      <c r="R5637" s="16"/>
      <c r="S5637" s="16"/>
    </row>
    <row r="5638" spans="1:24" x14ac:dyDescent="0.25">
      <c r="A5638" t="s">
        <v>119</v>
      </c>
      <c r="B5638" s="117" t="s">
        <v>187</v>
      </c>
      <c r="C5638" t="s">
        <v>976</v>
      </c>
      <c r="D5638" s="54">
        <v>44758</v>
      </c>
      <c r="E5638" s="117" t="s">
        <v>58</v>
      </c>
      <c r="F5638" s="117" t="s">
        <v>62</v>
      </c>
      <c r="G5638" s="117" t="s">
        <v>20</v>
      </c>
      <c r="H5638" s="2">
        <v>6</v>
      </c>
      <c r="I5638" s="2">
        <v>11188</v>
      </c>
      <c r="J5638" s="2" t="s">
        <v>979</v>
      </c>
      <c r="K5638" s="2" t="s">
        <v>260</v>
      </c>
      <c r="L5638" s="2" t="s">
        <v>22</v>
      </c>
      <c r="M5638" s="16">
        <v>49.08</v>
      </c>
      <c r="N5638" s="16"/>
      <c r="O5638" s="16"/>
      <c r="P5638" s="16"/>
      <c r="Q5638" s="16"/>
      <c r="R5638" s="16"/>
      <c r="S5638" s="16"/>
    </row>
    <row r="5639" spans="1:24" x14ac:dyDescent="0.25">
      <c r="A5639" t="s">
        <v>119</v>
      </c>
      <c r="B5639" s="117" t="s">
        <v>187</v>
      </c>
      <c r="C5639" t="s">
        <v>976</v>
      </c>
      <c r="D5639" s="54">
        <v>44758</v>
      </c>
      <c r="E5639" s="117" t="s">
        <v>58</v>
      </c>
      <c r="F5639" s="117" t="s">
        <v>62</v>
      </c>
      <c r="G5639" s="20" t="s">
        <v>18</v>
      </c>
      <c r="H5639" s="2">
        <v>1</v>
      </c>
      <c r="I5639" s="2">
        <v>10466</v>
      </c>
      <c r="J5639" s="2" t="s">
        <v>979</v>
      </c>
      <c r="K5639" s="2" t="s">
        <v>260</v>
      </c>
      <c r="L5639" s="2" t="s">
        <v>22</v>
      </c>
      <c r="M5639" s="16">
        <v>44.38</v>
      </c>
      <c r="N5639" s="16"/>
      <c r="O5639" s="16"/>
      <c r="P5639" s="16"/>
      <c r="Q5639" s="16"/>
      <c r="R5639" s="16"/>
      <c r="S5639" s="16"/>
    </row>
    <row r="5640" spans="1:24" x14ac:dyDescent="0.25">
      <c r="A5640" t="s">
        <v>119</v>
      </c>
      <c r="B5640" s="117" t="s">
        <v>187</v>
      </c>
      <c r="C5640" t="s">
        <v>976</v>
      </c>
      <c r="D5640" s="54">
        <v>44758</v>
      </c>
      <c r="E5640" s="117" t="s">
        <v>58</v>
      </c>
      <c r="F5640" s="117" t="s">
        <v>62</v>
      </c>
      <c r="G5640" s="117" t="s">
        <v>18</v>
      </c>
      <c r="H5640" s="2">
        <v>2</v>
      </c>
      <c r="I5640" s="2">
        <v>10083</v>
      </c>
      <c r="J5640" s="2" t="s">
        <v>440</v>
      </c>
      <c r="K5640" s="2" t="s">
        <v>64</v>
      </c>
      <c r="L5640" s="2" t="s">
        <v>22</v>
      </c>
      <c r="M5640" s="16">
        <v>48.35</v>
      </c>
      <c r="N5640" s="16"/>
      <c r="O5640" s="16"/>
      <c r="P5640" s="16"/>
      <c r="Q5640" s="16"/>
      <c r="R5640" s="16"/>
      <c r="S5640" s="16"/>
    </row>
    <row r="5641" spans="1:24" x14ac:dyDescent="0.25">
      <c r="A5641" t="s">
        <v>42</v>
      </c>
      <c r="B5641" s="20" t="s">
        <v>30</v>
      </c>
      <c r="C5641" t="s">
        <v>980</v>
      </c>
      <c r="D5641" s="54">
        <v>44758</v>
      </c>
      <c r="E5641" s="20" t="s">
        <v>720</v>
      </c>
      <c r="F5641" s="20" t="s">
        <v>469</v>
      </c>
      <c r="G5641" s="20" t="s">
        <v>20</v>
      </c>
      <c r="H5641" s="2">
        <v>1</v>
      </c>
      <c r="I5641" s="2">
        <v>332</v>
      </c>
      <c r="J5641" s="2" t="s">
        <v>265</v>
      </c>
      <c r="K5641" s="2" t="s">
        <v>64</v>
      </c>
      <c r="L5641" s="2" t="s">
        <v>23</v>
      </c>
      <c r="M5641" s="16">
        <v>51.25</v>
      </c>
      <c r="N5641" s="16">
        <v>49.09</v>
      </c>
      <c r="O5641" s="16" t="s">
        <v>1</v>
      </c>
      <c r="P5641" s="16">
        <v>48.18</v>
      </c>
      <c r="Q5641" s="16">
        <v>49.68</v>
      </c>
      <c r="R5641" s="16">
        <v>51.25</v>
      </c>
      <c r="S5641" s="16" t="s">
        <v>1</v>
      </c>
    </row>
    <row r="5642" spans="1:24" x14ac:dyDescent="0.25">
      <c r="A5642" t="s">
        <v>42</v>
      </c>
      <c r="B5642" s="117" t="s">
        <v>30</v>
      </c>
      <c r="C5642" t="s">
        <v>980</v>
      </c>
      <c r="D5642" s="54">
        <v>44758</v>
      </c>
      <c r="E5642" s="117" t="s">
        <v>720</v>
      </c>
      <c r="F5642" s="117" t="s">
        <v>469</v>
      </c>
      <c r="G5642" s="117" t="s">
        <v>20</v>
      </c>
      <c r="H5642" s="2">
        <v>8</v>
      </c>
      <c r="I5642" s="2">
        <v>307</v>
      </c>
      <c r="J5642" s="2" t="s">
        <v>439</v>
      </c>
      <c r="K5642" s="2" t="s">
        <v>64</v>
      </c>
      <c r="L5642" s="2" t="s">
        <v>26</v>
      </c>
      <c r="M5642" s="16">
        <v>38.67</v>
      </c>
      <c r="N5642" s="16">
        <v>38.67</v>
      </c>
      <c r="O5642" s="16" t="s">
        <v>1</v>
      </c>
      <c r="P5642" s="16">
        <v>30.57</v>
      </c>
      <c r="Q5642" s="16" t="s">
        <v>1</v>
      </c>
      <c r="R5642" s="16" t="s">
        <v>1</v>
      </c>
      <c r="S5642" s="16">
        <v>34.51</v>
      </c>
    </row>
    <row r="5643" spans="1:24" x14ac:dyDescent="0.25">
      <c r="A5643" t="s">
        <v>42</v>
      </c>
      <c r="B5643" s="117" t="s">
        <v>30</v>
      </c>
      <c r="C5643" t="s">
        <v>980</v>
      </c>
      <c r="D5643" s="54">
        <v>44758</v>
      </c>
      <c r="E5643" s="117" t="s">
        <v>720</v>
      </c>
      <c r="F5643" s="117" t="s">
        <v>469</v>
      </c>
      <c r="G5643" s="117" t="s">
        <v>20</v>
      </c>
      <c r="H5643" s="2">
        <v>13</v>
      </c>
      <c r="I5643" s="2">
        <v>33</v>
      </c>
      <c r="J5643" s="2" t="s">
        <v>367</v>
      </c>
      <c r="K5643" s="2" t="s">
        <v>257</v>
      </c>
      <c r="L5643" s="2" t="s">
        <v>23</v>
      </c>
      <c r="M5643" s="16">
        <v>34.54</v>
      </c>
      <c r="N5643" s="16">
        <v>34.54</v>
      </c>
      <c r="O5643" s="16" t="s">
        <v>1</v>
      </c>
      <c r="P5643" s="16" t="s">
        <v>1</v>
      </c>
      <c r="Q5643" s="16"/>
      <c r="R5643" s="16"/>
      <c r="S5643" s="16"/>
    </row>
    <row r="5644" spans="1:24" x14ac:dyDescent="0.25">
      <c r="A5644" t="s">
        <v>106</v>
      </c>
      <c r="B5644" s="20" t="s">
        <v>187</v>
      </c>
      <c r="C5644" t="s">
        <v>980</v>
      </c>
      <c r="D5644" s="54">
        <v>44758</v>
      </c>
      <c r="E5644" s="117" t="s">
        <v>720</v>
      </c>
      <c r="F5644" s="117" t="s">
        <v>469</v>
      </c>
      <c r="G5644" s="20" t="s">
        <v>18</v>
      </c>
      <c r="H5644" s="2">
        <v>5</v>
      </c>
      <c r="I5644" s="2">
        <v>335</v>
      </c>
      <c r="J5644" s="2" t="s">
        <v>368</v>
      </c>
      <c r="K5644" s="2" t="s">
        <v>64</v>
      </c>
      <c r="L5644" s="2" t="s">
        <v>23</v>
      </c>
      <c r="M5644" s="16">
        <v>11.24</v>
      </c>
      <c r="N5644" s="16"/>
      <c r="O5644" s="16"/>
      <c r="P5644" s="16"/>
      <c r="Q5644" s="16"/>
      <c r="R5644" s="16"/>
      <c r="S5644" s="16"/>
    </row>
    <row r="5645" spans="1:24" x14ac:dyDescent="0.25">
      <c r="A5645" t="s">
        <v>96</v>
      </c>
      <c r="B5645" s="20" t="s">
        <v>188</v>
      </c>
      <c r="C5645" t="s">
        <v>980</v>
      </c>
      <c r="D5645" s="54">
        <v>44758</v>
      </c>
      <c r="E5645" s="117" t="s">
        <v>720</v>
      </c>
      <c r="F5645" s="117" t="s">
        <v>469</v>
      </c>
      <c r="G5645" s="20" t="s">
        <v>20</v>
      </c>
      <c r="H5645" s="2">
        <v>3</v>
      </c>
      <c r="I5645" s="2">
        <v>336</v>
      </c>
      <c r="J5645" s="2" t="s">
        <v>263</v>
      </c>
      <c r="K5645" s="2" t="s">
        <v>64</v>
      </c>
      <c r="L5645" s="2" t="s">
        <v>23</v>
      </c>
      <c r="M5645" s="16">
        <v>5.44</v>
      </c>
      <c r="N5645" s="16">
        <v>5.44</v>
      </c>
      <c r="O5645" s="16">
        <v>5.36</v>
      </c>
      <c r="P5645" s="16" t="s">
        <v>1</v>
      </c>
      <c r="Q5645" s="18">
        <v>5.28</v>
      </c>
      <c r="R5645" s="18">
        <v>5.35</v>
      </c>
      <c r="S5645" s="18" t="s">
        <v>1</v>
      </c>
      <c r="T5645"/>
      <c r="U5645"/>
      <c r="V5645"/>
      <c r="W5645"/>
      <c r="X5645"/>
    </row>
    <row r="5646" spans="1:24" x14ac:dyDescent="0.25">
      <c r="A5646" t="s">
        <v>96</v>
      </c>
      <c r="B5646" s="117" t="s">
        <v>188</v>
      </c>
      <c r="C5646" t="s">
        <v>980</v>
      </c>
      <c r="D5646" s="54">
        <v>44758</v>
      </c>
      <c r="E5646" s="117" t="s">
        <v>720</v>
      </c>
      <c r="F5646" s="117" t="s">
        <v>469</v>
      </c>
      <c r="G5646" s="117" t="s">
        <v>20</v>
      </c>
      <c r="H5646" s="2">
        <v>6</v>
      </c>
      <c r="I5646" s="2">
        <v>326</v>
      </c>
      <c r="J5646" s="2" t="s">
        <v>357</v>
      </c>
      <c r="K5646" s="2" t="s">
        <v>64</v>
      </c>
      <c r="L5646" s="2" t="s">
        <v>26</v>
      </c>
      <c r="M5646" s="16">
        <v>5.3</v>
      </c>
      <c r="N5646" s="16">
        <v>5.15</v>
      </c>
      <c r="O5646" s="16" t="s">
        <v>1</v>
      </c>
      <c r="P5646" s="16">
        <v>5.24</v>
      </c>
      <c r="Q5646" s="18">
        <v>5.04</v>
      </c>
      <c r="R5646" s="18">
        <v>5.21</v>
      </c>
      <c r="S5646" s="18">
        <v>5.3</v>
      </c>
      <c r="T5646"/>
      <c r="U5646"/>
      <c r="V5646"/>
      <c r="W5646"/>
      <c r="X5646"/>
    </row>
    <row r="5647" spans="1:24" x14ac:dyDescent="0.25">
      <c r="A5647" t="s">
        <v>96</v>
      </c>
      <c r="B5647" s="117" t="s">
        <v>188</v>
      </c>
      <c r="C5647" t="s">
        <v>980</v>
      </c>
      <c r="D5647" s="54">
        <v>44758</v>
      </c>
      <c r="E5647" s="117" t="s">
        <v>720</v>
      </c>
      <c r="F5647" s="117" t="s">
        <v>469</v>
      </c>
      <c r="G5647" s="117" t="s">
        <v>20</v>
      </c>
      <c r="H5647" s="2">
        <v>9</v>
      </c>
      <c r="I5647" s="2">
        <v>34</v>
      </c>
      <c r="J5647" s="2" t="s">
        <v>329</v>
      </c>
      <c r="K5647" s="2" t="s">
        <v>257</v>
      </c>
      <c r="L5647" s="2" t="s">
        <v>23</v>
      </c>
      <c r="M5647" s="16">
        <v>5.13</v>
      </c>
      <c r="N5647" s="16">
        <v>5.1100000000000003</v>
      </c>
      <c r="O5647" s="16" t="s">
        <v>1</v>
      </c>
      <c r="P5647" s="16">
        <v>5.13</v>
      </c>
      <c r="Q5647" s="18"/>
      <c r="R5647" s="18"/>
      <c r="S5647" s="18"/>
      <c r="T5647"/>
      <c r="U5647"/>
      <c r="V5647"/>
      <c r="W5647"/>
      <c r="X5647"/>
    </row>
    <row r="5648" spans="1:24" x14ac:dyDescent="0.25">
      <c r="A5648" t="s">
        <v>106</v>
      </c>
      <c r="B5648" s="117" t="s">
        <v>187</v>
      </c>
      <c r="C5648" t="s">
        <v>980</v>
      </c>
      <c r="D5648" s="54">
        <v>44758</v>
      </c>
      <c r="E5648" s="117" t="s">
        <v>720</v>
      </c>
      <c r="F5648" s="117" t="s">
        <v>469</v>
      </c>
      <c r="G5648" s="20" t="s">
        <v>20</v>
      </c>
      <c r="H5648" s="2">
        <v>4</v>
      </c>
      <c r="I5648" s="2">
        <v>325</v>
      </c>
      <c r="J5648" s="2" t="s">
        <v>425</v>
      </c>
      <c r="K5648" s="2" t="s">
        <v>64</v>
      </c>
      <c r="L5648" s="2" t="s">
        <v>26</v>
      </c>
      <c r="M5648" s="16">
        <v>12.46</v>
      </c>
      <c r="N5648" s="16"/>
      <c r="O5648" s="16"/>
      <c r="P5648" s="16"/>
      <c r="Q5648" s="16"/>
      <c r="R5648" s="16"/>
      <c r="S5648" s="16"/>
    </row>
    <row r="5649" spans="1:24" x14ac:dyDescent="0.25">
      <c r="A5649" t="s">
        <v>106</v>
      </c>
      <c r="B5649" s="117" t="s">
        <v>187</v>
      </c>
      <c r="C5649" t="s">
        <v>980</v>
      </c>
      <c r="D5649" s="54">
        <v>44758</v>
      </c>
      <c r="E5649" s="117" t="s">
        <v>720</v>
      </c>
      <c r="F5649" s="117" t="s">
        <v>469</v>
      </c>
      <c r="G5649" s="20" t="s">
        <v>20</v>
      </c>
      <c r="H5649" s="2">
        <v>6</v>
      </c>
      <c r="I5649" s="2">
        <v>313</v>
      </c>
      <c r="J5649" s="2" t="s">
        <v>354</v>
      </c>
      <c r="K5649" s="2" t="s">
        <v>64</v>
      </c>
      <c r="L5649" s="2" t="s">
        <v>23</v>
      </c>
      <c r="M5649" s="16">
        <v>12.8</v>
      </c>
      <c r="N5649" s="16"/>
      <c r="O5649" s="16"/>
      <c r="P5649" s="16"/>
      <c r="Q5649" s="16"/>
      <c r="R5649" s="16"/>
      <c r="S5649" s="16"/>
    </row>
    <row r="5650" spans="1:24" x14ac:dyDescent="0.25">
      <c r="A5650" t="s">
        <v>106</v>
      </c>
      <c r="B5650" s="117" t="s">
        <v>187</v>
      </c>
      <c r="C5650" t="s">
        <v>980</v>
      </c>
      <c r="D5650" s="54">
        <v>44758</v>
      </c>
      <c r="E5650" s="117" t="s">
        <v>720</v>
      </c>
      <c r="F5650" s="117" t="s">
        <v>469</v>
      </c>
      <c r="G5650" s="20" t="s">
        <v>20</v>
      </c>
      <c r="H5650" s="2">
        <v>4</v>
      </c>
      <c r="I5650" s="2">
        <v>35</v>
      </c>
      <c r="J5650" s="2" t="s">
        <v>353</v>
      </c>
      <c r="K5650" s="2" t="s">
        <v>257</v>
      </c>
      <c r="L5650" s="2" t="s">
        <v>23</v>
      </c>
      <c r="M5650" s="16">
        <v>12.64</v>
      </c>
      <c r="N5650" s="16"/>
      <c r="O5650" s="16"/>
      <c r="P5650" s="16"/>
      <c r="Q5650" s="16"/>
      <c r="R5650" s="16"/>
      <c r="S5650" s="16"/>
    </row>
    <row r="5651" spans="1:24" x14ac:dyDescent="0.25">
      <c r="A5651" t="s">
        <v>44</v>
      </c>
      <c r="B5651" s="20" t="s">
        <v>30</v>
      </c>
      <c r="C5651" t="s">
        <v>980</v>
      </c>
      <c r="D5651" s="54">
        <v>44758</v>
      </c>
      <c r="E5651" s="117" t="s">
        <v>720</v>
      </c>
      <c r="F5651" s="117" t="s">
        <v>469</v>
      </c>
      <c r="G5651" s="20" t="s">
        <v>18</v>
      </c>
      <c r="H5651" s="2">
        <v>2</v>
      </c>
      <c r="I5651" s="2">
        <v>106</v>
      </c>
      <c r="J5651" s="2" t="s">
        <v>426</v>
      </c>
      <c r="K5651" s="2" t="s">
        <v>66</v>
      </c>
      <c r="L5651" s="2" t="s">
        <v>26</v>
      </c>
      <c r="M5651" s="16">
        <v>14.48</v>
      </c>
      <c r="N5651" s="16">
        <v>13.9</v>
      </c>
      <c r="O5651" s="16">
        <v>13.85</v>
      </c>
      <c r="P5651" s="16">
        <v>14.48</v>
      </c>
      <c r="Q5651" s="16" t="s">
        <v>1</v>
      </c>
      <c r="R5651" s="16">
        <v>14.16</v>
      </c>
      <c r="S5651" s="16" t="s">
        <v>1</v>
      </c>
    </row>
    <row r="5652" spans="1:24" x14ac:dyDescent="0.25">
      <c r="A5652" t="s">
        <v>97</v>
      </c>
      <c r="B5652" s="20" t="s">
        <v>188</v>
      </c>
      <c r="C5652" t="s">
        <v>980</v>
      </c>
      <c r="D5652" s="54">
        <v>44758</v>
      </c>
      <c r="E5652" s="117" t="s">
        <v>720</v>
      </c>
      <c r="F5652" s="117" t="s">
        <v>469</v>
      </c>
      <c r="G5652" s="117" t="s">
        <v>18</v>
      </c>
      <c r="H5652" s="2">
        <v>6</v>
      </c>
      <c r="I5652" s="2">
        <v>308</v>
      </c>
      <c r="J5652" s="2" t="s">
        <v>302</v>
      </c>
      <c r="K5652" s="2" t="s">
        <v>64</v>
      </c>
      <c r="L5652" s="2" t="s">
        <v>23</v>
      </c>
      <c r="M5652" s="16">
        <v>3.5</v>
      </c>
      <c r="N5652" s="16"/>
      <c r="O5652" s="16"/>
      <c r="P5652" s="16"/>
      <c r="Q5652" s="16"/>
      <c r="R5652" s="16"/>
      <c r="S5652" s="16"/>
    </row>
    <row r="5653" spans="1:24" x14ac:dyDescent="0.25">
      <c r="A5653" t="s">
        <v>123</v>
      </c>
      <c r="B5653" s="20" t="s">
        <v>187</v>
      </c>
      <c r="C5653" t="s">
        <v>980</v>
      </c>
      <c r="D5653" s="54">
        <v>44758</v>
      </c>
      <c r="E5653" s="117" t="s">
        <v>720</v>
      </c>
      <c r="F5653" s="117" t="s">
        <v>469</v>
      </c>
      <c r="G5653" s="20" t="s">
        <v>20</v>
      </c>
      <c r="H5653" s="2">
        <v>3</v>
      </c>
      <c r="I5653" s="2">
        <v>317</v>
      </c>
      <c r="J5653" s="2" t="s">
        <v>444</v>
      </c>
      <c r="K5653" s="2" t="s">
        <v>64</v>
      </c>
      <c r="L5653" s="2" t="s">
        <v>26</v>
      </c>
      <c r="M5653" s="16">
        <v>60.21</v>
      </c>
      <c r="N5653" s="16"/>
      <c r="O5653" s="16"/>
      <c r="P5653" s="16"/>
      <c r="Q5653" s="16"/>
      <c r="R5653" s="16"/>
      <c r="S5653" s="16"/>
    </row>
    <row r="5654" spans="1:24" x14ac:dyDescent="0.25">
      <c r="A5654" t="s">
        <v>37</v>
      </c>
      <c r="B5654" s="20" t="s">
        <v>30</v>
      </c>
      <c r="C5654" t="s">
        <v>980</v>
      </c>
      <c r="D5654" s="54">
        <v>44758</v>
      </c>
      <c r="E5654" s="117" t="s">
        <v>720</v>
      </c>
      <c r="F5654" s="117" t="s">
        <v>469</v>
      </c>
      <c r="G5654" s="117" t="s">
        <v>20</v>
      </c>
      <c r="H5654" s="2">
        <v>1</v>
      </c>
      <c r="I5654" s="2">
        <v>321</v>
      </c>
      <c r="J5654" s="2" t="s">
        <v>417</v>
      </c>
      <c r="K5654" s="2" t="s">
        <v>64</v>
      </c>
      <c r="L5654" s="2" t="s">
        <v>26</v>
      </c>
      <c r="M5654" s="16">
        <v>46.22</v>
      </c>
      <c r="N5654" s="16">
        <v>43.85</v>
      </c>
      <c r="O5654" s="16">
        <v>45.03</v>
      </c>
      <c r="P5654" s="16">
        <v>43.28</v>
      </c>
      <c r="Q5654" s="16">
        <v>44.4</v>
      </c>
      <c r="R5654" s="16">
        <v>46.22</v>
      </c>
      <c r="S5654" s="16" t="s">
        <v>1</v>
      </c>
    </row>
    <row r="5655" spans="1:24" x14ac:dyDescent="0.25">
      <c r="A5655" t="s">
        <v>37</v>
      </c>
      <c r="B5655" s="117" t="s">
        <v>30</v>
      </c>
      <c r="C5655" t="s">
        <v>980</v>
      </c>
      <c r="D5655" s="54">
        <v>44758</v>
      </c>
      <c r="E5655" s="117" t="s">
        <v>720</v>
      </c>
      <c r="F5655" s="117" t="s">
        <v>469</v>
      </c>
      <c r="G5655" s="117" t="s">
        <v>20</v>
      </c>
      <c r="H5655" s="2">
        <v>4</v>
      </c>
      <c r="I5655" s="2">
        <v>332</v>
      </c>
      <c r="J5655" s="2" t="s">
        <v>265</v>
      </c>
      <c r="K5655" s="2" t="s">
        <v>64</v>
      </c>
      <c r="L5655" s="2" t="s">
        <v>23</v>
      </c>
      <c r="M5655" s="16">
        <v>37.049999999999997</v>
      </c>
      <c r="N5655" s="16">
        <v>31.38</v>
      </c>
      <c r="O5655" s="16" t="s">
        <v>1</v>
      </c>
      <c r="P5655" s="16">
        <v>35.700000000000003</v>
      </c>
      <c r="Q5655" s="16" t="s">
        <v>25</v>
      </c>
      <c r="R5655" s="16" t="s">
        <v>1</v>
      </c>
      <c r="S5655" s="16">
        <v>37.049999999999997</v>
      </c>
    </row>
    <row r="5656" spans="1:24" x14ac:dyDescent="0.25">
      <c r="A5656" t="s">
        <v>37</v>
      </c>
      <c r="B5656" s="117" t="s">
        <v>30</v>
      </c>
      <c r="C5656" t="s">
        <v>980</v>
      </c>
      <c r="D5656" s="54">
        <v>44758</v>
      </c>
      <c r="E5656" s="117" t="s">
        <v>720</v>
      </c>
      <c r="F5656" s="117" t="s">
        <v>469</v>
      </c>
      <c r="G5656" s="117" t="s">
        <v>20</v>
      </c>
      <c r="H5656" s="2">
        <v>12</v>
      </c>
      <c r="I5656" s="2">
        <v>111</v>
      </c>
      <c r="J5656" s="2" t="s">
        <v>366</v>
      </c>
      <c r="K5656" s="2" t="s">
        <v>267</v>
      </c>
      <c r="L5656" s="2" t="s">
        <v>23</v>
      </c>
      <c r="M5656" s="16">
        <v>29.43</v>
      </c>
      <c r="N5656" s="16">
        <v>29.43</v>
      </c>
      <c r="O5656" s="16">
        <v>28.71</v>
      </c>
      <c r="P5656" s="16">
        <v>23.13</v>
      </c>
      <c r="Q5656" s="16"/>
      <c r="R5656" s="16"/>
      <c r="S5656" s="16"/>
    </row>
    <row r="5657" spans="1:24" x14ac:dyDescent="0.25">
      <c r="A5657" t="s">
        <v>98</v>
      </c>
      <c r="B5657" s="20" t="s">
        <v>188</v>
      </c>
      <c r="C5657" t="s">
        <v>980</v>
      </c>
      <c r="D5657" s="54">
        <v>44758</v>
      </c>
      <c r="E5657" s="117" t="s">
        <v>720</v>
      </c>
      <c r="F5657" s="117" t="s">
        <v>469</v>
      </c>
      <c r="G5657" s="117" t="s">
        <v>20</v>
      </c>
      <c r="H5657" s="2">
        <v>4</v>
      </c>
      <c r="I5657" s="2">
        <v>304</v>
      </c>
      <c r="J5657" s="2" t="s">
        <v>304</v>
      </c>
      <c r="K5657" s="2" t="s">
        <v>64</v>
      </c>
      <c r="L5657" s="2" t="s">
        <v>23</v>
      </c>
      <c r="M5657" s="16">
        <v>1.55</v>
      </c>
      <c r="N5657" s="16"/>
      <c r="O5657" s="16"/>
      <c r="P5657" s="16"/>
      <c r="Q5657" s="16"/>
      <c r="R5657" s="16"/>
      <c r="S5657" s="16"/>
    </row>
    <row r="5658" spans="1:24" x14ac:dyDescent="0.25">
      <c r="A5658" t="s">
        <v>98</v>
      </c>
      <c r="B5658" s="117" t="s">
        <v>188</v>
      </c>
      <c r="C5658" t="s">
        <v>980</v>
      </c>
      <c r="D5658" s="54">
        <v>44758</v>
      </c>
      <c r="E5658" s="117" t="s">
        <v>720</v>
      </c>
      <c r="F5658" s="117" t="s">
        <v>469</v>
      </c>
      <c r="G5658" s="117" t="s">
        <v>20</v>
      </c>
      <c r="H5658" s="2">
        <v>8</v>
      </c>
      <c r="I5658" s="2">
        <v>322</v>
      </c>
      <c r="J5658" s="2" t="s">
        <v>724</v>
      </c>
      <c r="K5658" s="2" t="s">
        <v>64</v>
      </c>
      <c r="L5658" s="2" t="s">
        <v>26</v>
      </c>
      <c r="M5658" s="16">
        <v>1.5</v>
      </c>
      <c r="N5658" s="16"/>
      <c r="O5658" s="16"/>
      <c r="P5658" s="16"/>
      <c r="Q5658" s="16"/>
      <c r="R5658" s="16"/>
      <c r="S5658" s="16"/>
    </row>
    <row r="5659" spans="1:24" x14ac:dyDescent="0.25">
      <c r="A5659" t="s">
        <v>98</v>
      </c>
      <c r="B5659" s="117" t="s">
        <v>188</v>
      </c>
      <c r="C5659" t="s">
        <v>980</v>
      </c>
      <c r="D5659" s="54">
        <v>44758</v>
      </c>
      <c r="E5659" s="117" t="s">
        <v>720</v>
      </c>
      <c r="F5659" s="117" t="s">
        <v>469</v>
      </c>
      <c r="G5659" s="117" t="s">
        <v>20</v>
      </c>
      <c r="H5659" s="2">
        <v>15</v>
      </c>
      <c r="I5659" s="2">
        <v>318</v>
      </c>
      <c r="J5659" s="2" t="s">
        <v>397</v>
      </c>
      <c r="K5659" s="2" t="s">
        <v>64</v>
      </c>
      <c r="L5659" s="2" t="s">
        <v>26</v>
      </c>
      <c r="M5659" s="16">
        <v>1.45</v>
      </c>
      <c r="N5659" s="16"/>
      <c r="O5659" s="16"/>
      <c r="P5659" s="16"/>
      <c r="Q5659" s="16"/>
      <c r="R5659" s="16"/>
      <c r="S5659" s="16"/>
    </row>
    <row r="5660" spans="1:24" x14ac:dyDescent="0.25">
      <c r="A5660" t="s">
        <v>96</v>
      </c>
      <c r="B5660" s="20" t="s">
        <v>188</v>
      </c>
      <c r="C5660" t="s">
        <v>980</v>
      </c>
      <c r="D5660" s="54">
        <v>44758</v>
      </c>
      <c r="E5660" s="117" t="s">
        <v>720</v>
      </c>
      <c r="F5660" s="117" t="s">
        <v>469</v>
      </c>
      <c r="G5660" s="20" t="s">
        <v>18</v>
      </c>
      <c r="H5660" s="2">
        <v>5</v>
      </c>
      <c r="I5660" s="2">
        <v>107</v>
      </c>
      <c r="J5660" s="2" t="s">
        <v>380</v>
      </c>
      <c r="K5660" s="2" t="s">
        <v>66</v>
      </c>
      <c r="L5660" s="2" t="s">
        <v>26</v>
      </c>
      <c r="M5660" s="16">
        <v>6.76</v>
      </c>
      <c r="N5660" s="16">
        <v>6.74</v>
      </c>
      <c r="O5660" s="16">
        <v>6.76</v>
      </c>
      <c r="P5660" s="16">
        <v>6.74</v>
      </c>
      <c r="Q5660" s="18">
        <v>6.49</v>
      </c>
      <c r="R5660" s="18">
        <v>6.33</v>
      </c>
      <c r="S5660" s="18" t="s">
        <v>1</v>
      </c>
      <c r="T5660"/>
      <c r="U5660"/>
      <c r="V5660"/>
      <c r="W5660"/>
      <c r="X5660"/>
    </row>
    <row r="5661" spans="1:24" x14ac:dyDescent="0.25">
      <c r="A5661" t="s">
        <v>96</v>
      </c>
      <c r="B5661" s="117" t="s">
        <v>188</v>
      </c>
      <c r="C5661" t="s">
        <v>980</v>
      </c>
      <c r="D5661" s="54">
        <v>44758</v>
      </c>
      <c r="E5661" s="117" t="s">
        <v>720</v>
      </c>
      <c r="F5661" s="117" t="s">
        <v>469</v>
      </c>
      <c r="G5661" s="20" t="s">
        <v>18</v>
      </c>
      <c r="H5661" s="2">
        <v>7</v>
      </c>
      <c r="I5661" s="2">
        <v>259</v>
      </c>
      <c r="J5661" s="2" t="s">
        <v>299</v>
      </c>
      <c r="K5661" s="2" t="s">
        <v>256</v>
      </c>
      <c r="L5661" s="2" t="s">
        <v>23</v>
      </c>
      <c r="M5661" s="16">
        <v>6.61</v>
      </c>
      <c r="N5661" s="16" t="s">
        <v>1</v>
      </c>
      <c r="O5661" s="16">
        <v>6.61</v>
      </c>
      <c r="P5661" s="16">
        <v>6.51</v>
      </c>
      <c r="Q5661" s="18">
        <v>6.51</v>
      </c>
      <c r="R5661" s="18">
        <v>6.36</v>
      </c>
      <c r="S5661" s="18" t="s">
        <v>1</v>
      </c>
      <c r="T5661"/>
      <c r="U5661"/>
      <c r="V5661"/>
      <c r="W5661"/>
      <c r="X5661"/>
    </row>
    <row r="5662" spans="1:24" x14ac:dyDescent="0.25">
      <c r="A5662" t="s">
        <v>96</v>
      </c>
      <c r="B5662" s="117" t="s">
        <v>188</v>
      </c>
      <c r="C5662" t="s">
        <v>980</v>
      </c>
      <c r="D5662" s="54">
        <v>44758</v>
      </c>
      <c r="E5662" s="117" t="s">
        <v>720</v>
      </c>
      <c r="F5662" s="117" t="s">
        <v>469</v>
      </c>
      <c r="G5662" s="20" t="s">
        <v>18</v>
      </c>
      <c r="H5662" s="2">
        <v>14</v>
      </c>
      <c r="I5662" s="2">
        <v>309</v>
      </c>
      <c r="J5662" s="2" t="s">
        <v>398</v>
      </c>
      <c r="K5662" s="2" t="s">
        <v>64</v>
      </c>
      <c r="L5662" s="2" t="s">
        <v>23</v>
      </c>
      <c r="M5662" s="16">
        <v>6.13</v>
      </c>
      <c r="N5662" s="16" t="s">
        <v>1</v>
      </c>
      <c r="O5662" s="16">
        <v>4.57</v>
      </c>
      <c r="P5662" s="16">
        <v>6.13</v>
      </c>
      <c r="Q5662" s="18"/>
      <c r="R5662" s="18"/>
      <c r="S5662" s="18"/>
      <c r="T5662"/>
      <c r="U5662"/>
      <c r="V5662"/>
      <c r="W5662"/>
      <c r="X5662"/>
    </row>
    <row r="5663" spans="1:24" x14ac:dyDescent="0.25">
      <c r="A5663" t="s">
        <v>96</v>
      </c>
      <c r="B5663" s="117" t="s">
        <v>188</v>
      </c>
      <c r="C5663" t="s">
        <v>980</v>
      </c>
      <c r="D5663" s="54">
        <v>44758</v>
      </c>
      <c r="E5663" s="117" t="s">
        <v>720</v>
      </c>
      <c r="F5663" s="117" t="s">
        <v>469</v>
      </c>
      <c r="G5663" s="20" t="s">
        <v>18</v>
      </c>
      <c r="H5663" s="2">
        <v>15</v>
      </c>
      <c r="I5663" s="2">
        <v>108</v>
      </c>
      <c r="J5663" s="2" t="s">
        <v>369</v>
      </c>
      <c r="K5663" s="2" t="s">
        <v>66</v>
      </c>
      <c r="L5663" s="2" t="s">
        <v>23</v>
      </c>
      <c r="M5663" s="16">
        <v>6.01</v>
      </c>
      <c r="N5663" s="16">
        <v>5.91</v>
      </c>
      <c r="O5663" s="16">
        <v>4.16</v>
      </c>
      <c r="P5663" s="16">
        <v>6.01</v>
      </c>
      <c r="Q5663" s="18"/>
      <c r="R5663" s="18"/>
      <c r="S5663" s="18"/>
      <c r="T5663"/>
      <c r="U5663"/>
      <c r="V5663"/>
      <c r="W5663"/>
      <c r="X5663"/>
    </row>
    <row r="5664" spans="1:24" x14ac:dyDescent="0.25">
      <c r="A5664" t="s">
        <v>142</v>
      </c>
      <c r="B5664" s="20" t="s">
        <v>186</v>
      </c>
      <c r="C5664" t="s">
        <v>980</v>
      </c>
      <c r="D5664" s="54">
        <v>44758</v>
      </c>
      <c r="E5664" s="117" t="s">
        <v>720</v>
      </c>
      <c r="F5664" s="117" t="s">
        <v>469</v>
      </c>
      <c r="G5664" s="117" t="s">
        <v>18</v>
      </c>
      <c r="H5664" s="2">
        <v>7</v>
      </c>
      <c r="I5664" s="2">
        <v>377</v>
      </c>
      <c r="J5664" s="2" t="s">
        <v>459</v>
      </c>
      <c r="K5664" s="2" t="s">
        <v>466</v>
      </c>
      <c r="L5664" s="2" t="s">
        <v>26</v>
      </c>
      <c r="M5664" s="70">
        <v>1.1306828703703704E-2</v>
      </c>
    </row>
    <row r="5665" spans="1:19" x14ac:dyDescent="0.25">
      <c r="A5665" t="s">
        <v>31</v>
      </c>
      <c r="B5665" s="20" t="s">
        <v>30</v>
      </c>
      <c r="C5665" t="s">
        <v>980</v>
      </c>
      <c r="D5665" s="54">
        <v>44758</v>
      </c>
      <c r="E5665" s="117" t="s">
        <v>720</v>
      </c>
      <c r="F5665" s="117" t="s">
        <v>469</v>
      </c>
      <c r="G5665" s="117" t="s">
        <v>18</v>
      </c>
      <c r="H5665" s="2">
        <v>9</v>
      </c>
      <c r="I5665" s="2">
        <v>333</v>
      </c>
      <c r="J5665" s="2" t="s">
        <v>331</v>
      </c>
      <c r="K5665" s="2" t="s">
        <v>64</v>
      </c>
      <c r="L5665" s="2" t="s">
        <v>23</v>
      </c>
      <c r="M5665" s="16">
        <v>45.55</v>
      </c>
      <c r="N5665" s="16">
        <v>44.01</v>
      </c>
      <c r="O5665" s="16">
        <v>45.55</v>
      </c>
      <c r="P5665" s="16" t="s">
        <v>1</v>
      </c>
      <c r="Q5665" s="16"/>
      <c r="R5665" s="16"/>
      <c r="S5665" s="16"/>
    </row>
    <row r="5666" spans="1:19" x14ac:dyDescent="0.25">
      <c r="A5666" t="s">
        <v>31</v>
      </c>
      <c r="B5666" s="117" t="s">
        <v>30</v>
      </c>
      <c r="C5666" t="s">
        <v>980</v>
      </c>
      <c r="D5666" s="54">
        <v>44758</v>
      </c>
      <c r="E5666" s="117" t="s">
        <v>720</v>
      </c>
      <c r="F5666" s="117" t="s">
        <v>469</v>
      </c>
      <c r="G5666" s="117" t="s">
        <v>18</v>
      </c>
      <c r="H5666" s="2">
        <v>12</v>
      </c>
      <c r="I5666" s="2">
        <v>303</v>
      </c>
      <c r="J5666" s="2" t="s">
        <v>414</v>
      </c>
      <c r="K5666" s="2" t="s">
        <v>64</v>
      </c>
      <c r="L5666" s="2" t="s">
        <v>26</v>
      </c>
      <c r="M5666" s="16">
        <v>43.33</v>
      </c>
      <c r="N5666" s="16">
        <v>43.33</v>
      </c>
      <c r="O5666" s="16" t="s">
        <v>1</v>
      </c>
      <c r="P5666" s="16" t="s">
        <v>1</v>
      </c>
      <c r="Q5666" s="16"/>
      <c r="R5666" s="16"/>
      <c r="S5666" s="16"/>
    </row>
    <row r="5667" spans="1:19" x14ac:dyDescent="0.25">
      <c r="A5667" t="s">
        <v>121</v>
      </c>
      <c r="B5667" s="20" t="s">
        <v>187</v>
      </c>
      <c r="C5667" t="s">
        <v>980</v>
      </c>
      <c r="D5667" s="54">
        <v>44758</v>
      </c>
      <c r="E5667" s="117" t="s">
        <v>720</v>
      </c>
      <c r="F5667" s="117" t="s">
        <v>469</v>
      </c>
      <c r="G5667" s="20" t="s">
        <v>18</v>
      </c>
      <c r="H5667" s="2">
        <v>3</v>
      </c>
      <c r="I5667" s="2">
        <v>10311</v>
      </c>
      <c r="J5667" s="2" t="s">
        <v>440</v>
      </c>
      <c r="K5667" s="2" t="s">
        <v>64</v>
      </c>
      <c r="L5667" s="2" t="s">
        <v>26</v>
      </c>
      <c r="M5667" s="16">
        <v>43.93</v>
      </c>
      <c r="N5667" s="16"/>
      <c r="O5667" s="16"/>
      <c r="P5667" s="16"/>
      <c r="Q5667" s="16"/>
      <c r="R5667" s="16"/>
      <c r="S5667" s="16"/>
    </row>
    <row r="5668" spans="1:19" x14ac:dyDescent="0.25">
      <c r="A5668" t="s">
        <v>121</v>
      </c>
      <c r="B5668" s="117" t="s">
        <v>187</v>
      </c>
      <c r="C5668" t="s">
        <v>980</v>
      </c>
      <c r="D5668" s="54">
        <v>44758</v>
      </c>
      <c r="E5668" s="117" t="s">
        <v>720</v>
      </c>
      <c r="F5668" s="117" t="s">
        <v>469</v>
      </c>
      <c r="G5668" s="20" t="s">
        <v>20</v>
      </c>
      <c r="H5668" s="2">
        <v>3</v>
      </c>
      <c r="I5668" s="2">
        <v>10336</v>
      </c>
      <c r="J5668" s="2" t="s">
        <v>440</v>
      </c>
      <c r="K5668" s="2" t="s">
        <v>64</v>
      </c>
      <c r="L5668" s="2" t="s">
        <v>26</v>
      </c>
      <c r="M5668" s="16">
        <v>50.09</v>
      </c>
      <c r="N5668" s="16"/>
      <c r="O5668" s="16"/>
      <c r="P5668" s="16"/>
      <c r="Q5668" s="16"/>
      <c r="R5668" s="16"/>
      <c r="S5668" s="16"/>
    </row>
    <row r="5669" spans="1:19" x14ac:dyDescent="0.25">
      <c r="A5669" t="s">
        <v>146</v>
      </c>
      <c r="B5669" s="20" t="s">
        <v>185</v>
      </c>
      <c r="C5669" t="s">
        <v>980</v>
      </c>
      <c r="D5669" s="54">
        <v>44758</v>
      </c>
      <c r="E5669" s="117" t="s">
        <v>720</v>
      </c>
      <c r="F5669" s="117" t="s">
        <v>469</v>
      </c>
      <c r="G5669" s="20" t="s">
        <v>18</v>
      </c>
      <c r="H5669" s="2">
        <v>4</v>
      </c>
      <c r="I5669" s="2">
        <v>306</v>
      </c>
      <c r="J5669" s="2" t="s">
        <v>162</v>
      </c>
      <c r="K5669" s="2" t="s">
        <v>64</v>
      </c>
      <c r="L5669" s="2" t="s">
        <v>23</v>
      </c>
      <c r="M5669" s="100">
        <v>3.5626157407407412E-2</v>
      </c>
    </row>
    <row r="5670" spans="1:19" x14ac:dyDescent="0.25">
      <c r="A5670" t="s">
        <v>146</v>
      </c>
      <c r="B5670" s="117" t="s">
        <v>185</v>
      </c>
      <c r="C5670" t="s">
        <v>980</v>
      </c>
      <c r="D5670" s="54">
        <v>44758</v>
      </c>
      <c r="E5670" s="117" t="s">
        <v>720</v>
      </c>
      <c r="F5670" s="117" t="s">
        <v>469</v>
      </c>
      <c r="G5670" s="20" t="s">
        <v>18</v>
      </c>
      <c r="H5670" s="2">
        <v>6</v>
      </c>
      <c r="I5670" s="2">
        <v>315</v>
      </c>
      <c r="J5670" s="2" t="s">
        <v>171</v>
      </c>
      <c r="K5670" s="2" t="s">
        <v>64</v>
      </c>
      <c r="L5670" s="2" t="s">
        <v>23</v>
      </c>
      <c r="M5670" s="100">
        <v>3.7390972222222228E-2</v>
      </c>
    </row>
    <row r="5671" spans="1:19" x14ac:dyDescent="0.25">
      <c r="A5671" t="s">
        <v>146</v>
      </c>
      <c r="B5671" s="117" t="s">
        <v>185</v>
      </c>
      <c r="C5671" t="s">
        <v>980</v>
      </c>
      <c r="D5671" s="54">
        <v>44758</v>
      </c>
      <c r="E5671" s="117" t="s">
        <v>720</v>
      </c>
      <c r="F5671" s="117" t="s">
        <v>469</v>
      </c>
      <c r="G5671" s="20" t="s">
        <v>18</v>
      </c>
      <c r="H5671" s="2">
        <v>7</v>
      </c>
      <c r="I5671" s="2">
        <v>258</v>
      </c>
      <c r="J5671" s="2" t="s">
        <v>173</v>
      </c>
      <c r="K5671" s="2" t="s">
        <v>256</v>
      </c>
      <c r="L5671" s="2" t="s">
        <v>23</v>
      </c>
      <c r="M5671" s="100">
        <v>3.8026967592592595E-2</v>
      </c>
    </row>
    <row r="5672" spans="1:19" x14ac:dyDescent="0.25">
      <c r="A5672" t="s">
        <v>146</v>
      </c>
      <c r="B5672" s="117" t="s">
        <v>185</v>
      </c>
      <c r="C5672" t="s">
        <v>980</v>
      </c>
      <c r="D5672" s="54">
        <v>44758</v>
      </c>
      <c r="E5672" s="117" t="s">
        <v>720</v>
      </c>
      <c r="F5672" s="117" t="s">
        <v>469</v>
      </c>
      <c r="G5672" s="20" t="s">
        <v>20</v>
      </c>
      <c r="H5672" s="2">
        <v>4</v>
      </c>
      <c r="I5672" s="2">
        <v>257</v>
      </c>
      <c r="J5672" s="2" t="s">
        <v>165</v>
      </c>
      <c r="K5672" s="2" t="s">
        <v>256</v>
      </c>
      <c r="L5672" s="2" t="s">
        <v>23</v>
      </c>
      <c r="M5672" s="100">
        <v>3.8327893518518515E-2</v>
      </c>
    </row>
    <row r="5673" spans="1:19" x14ac:dyDescent="0.25">
      <c r="A5673" t="s">
        <v>143</v>
      </c>
      <c r="B5673" s="118" t="s">
        <v>185</v>
      </c>
      <c r="C5673" t="s">
        <v>976</v>
      </c>
      <c r="D5673" s="54">
        <v>44759</v>
      </c>
      <c r="E5673" s="118" t="s">
        <v>58</v>
      </c>
      <c r="F5673" s="118" t="s">
        <v>62</v>
      </c>
      <c r="G5673" s="20" t="s">
        <v>20</v>
      </c>
      <c r="H5673" s="2">
        <v>1</v>
      </c>
      <c r="I5673" s="2">
        <v>239</v>
      </c>
      <c r="J5673" s="2" t="s">
        <v>176</v>
      </c>
      <c r="K5673" s="2" t="s">
        <v>66</v>
      </c>
      <c r="L5673" s="2" t="s">
        <v>22</v>
      </c>
      <c r="M5673" s="100">
        <v>1.6127083333333334E-2</v>
      </c>
    </row>
    <row r="5674" spans="1:19" x14ac:dyDescent="0.25">
      <c r="A5674" t="s">
        <v>143</v>
      </c>
      <c r="B5674" s="118" t="s">
        <v>185</v>
      </c>
      <c r="C5674" t="s">
        <v>976</v>
      </c>
      <c r="D5674" s="54">
        <v>44759</v>
      </c>
      <c r="E5674" s="118" t="s">
        <v>58</v>
      </c>
      <c r="F5674" s="118" t="s">
        <v>62</v>
      </c>
      <c r="G5674" s="20" t="s">
        <v>20</v>
      </c>
      <c r="H5674" s="2">
        <v>2</v>
      </c>
      <c r="I5674" s="2">
        <v>502</v>
      </c>
      <c r="J5674" s="2" t="s">
        <v>407</v>
      </c>
      <c r="K5674" s="2" t="s">
        <v>255</v>
      </c>
      <c r="L5674" s="2" t="s">
        <v>22</v>
      </c>
      <c r="M5674" s="100">
        <v>1.9539930555555553E-2</v>
      </c>
    </row>
    <row r="5675" spans="1:19" x14ac:dyDescent="0.25">
      <c r="A5675" t="s">
        <v>143</v>
      </c>
      <c r="B5675" s="118" t="s">
        <v>185</v>
      </c>
      <c r="C5675" t="s">
        <v>976</v>
      </c>
      <c r="D5675" s="54">
        <v>44759</v>
      </c>
      <c r="E5675" s="118" t="s">
        <v>58</v>
      </c>
      <c r="F5675" s="118" t="s">
        <v>62</v>
      </c>
      <c r="G5675" s="20" t="s">
        <v>18</v>
      </c>
      <c r="H5675" s="2">
        <v>1</v>
      </c>
      <c r="I5675" s="2">
        <v>98</v>
      </c>
      <c r="J5675" s="2" t="s">
        <v>198</v>
      </c>
      <c r="K5675" s="2" t="s">
        <v>64</v>
      </c>
      <c r="L5675" s="2" t="s">
        <v>22</v>
      </c>
      <c r="M5675" s="100">
        <v>1.9956828703703706E-2</v>
      </c>
    </row>
    <row r="5676" spans="1:19" x14ac:dyDescent="0.25">
      <c r="A5676" t="s">
        <v>46</v>
      </c>
      <c r="B5676" s="20" t="s">
        <v>30</v>
      </c>
      <c r="C5676" t="s">
        <v>976</v>
      </c>
      <c r="D5676" s="54">
        <v>44759</v>
      </c>
      <c r="E5676" s="118" t="s">
        <v>58</v>
      </c>
      <c r="F5676" s="118" t="s">
        <v>62</v>
      </c>
      <c r="G5676" s="20" t="s">
        <v>20</v>
      </c>
      <c r="H5676" s="2">
        <v>1</v>
      </c>
      <c r="I5676" s="2">
        <v>61</v>
      </c>
      <c r="J5676" s="2" t="s">
        <v>234</v>
      </c>
      <c r="K5676" s="2" t="s">
        <v>64</v>
      </c>
      <c r="L5676" s="2" t="s">
        <v>22</v>
      </c>
      <c r="M5676" s="16">
        <v>8.94</v>
      </c>
      <c r="N5676" s="16" t="s">
        <v>1</v>
      </c>
      <c r="O5676" s="16">
        <v>8.68</v>
      </c>
      <c r="P5676" s="16">
        <v>8.68</v>
      </c>
      <c r="Q5676" s="16">
        <v>8.4499999999999993</v>
      </c>
      <c r="R5676" s="16">
        <v>8.6300000000000008</v>
      </c>
      <c r="S5676" s="16">
        <v>8.94</v>
      </c>
    </row>
    <row r="5677" spans="1:19" x14ac:dyDescent="0.25">
      <c r="A5677" t="s">
        <v>46</v>
      </c>
      <c r="B5677" s="118" t="s">
        <v>30</v>
      </c>
      <c r="C5677" t="s">
        <v>976</v>
      </c>
      <c r="D5677" s="54">
        <v>44759</v>
      </c>
      <c r="E5677" s="118" t="s">
        <v>58</v>
      </c>
      <c r="F5677" s="118" t="s">
        <v>62</v>
      </c>
      <c r="G5677" s="118" t="s">
        <v>20</v>
      </c>
      <c r="H5677" s="2">
        <v>2</v>
      </c>
      <c r="I5677" s="2">
        <v>1018</v>
      </c>
      <c r="J5677" s="2" t="s">
        <v>439</v>
      </c>
      <c r="K5677" s="2" t="s">
        <v>684</v>
      </c>
      <c r="L5677" s="2" t="s">
        <v>0</v>
      </c>
      <c r="M5677" s="16">
        <v>8.7899999999999991</v>
      </c>
      <c r="N5677" s="16">
        <v>8.2799999999999994</v>
      </c>
      <c r="O5677" s="16">
        <v>8.7899999999999991</v>
      </c>
      <c r="P5677" s="16">
        <v>8.19</v>
      </c>
      <c r="Q5677" s="16">
        <v>8.5399999999999991</v>
      </c>
      <c r="R5677" s="16">
        <v>7.15</v>
      </c>
      <c r="S5677" s="16">
        <v>7.58</v>
      </c>
    </row>
    <row r="5678" spans="1:19" x14ac:dyDescent="0.25">
      <c r="A5678" t="s">
        <v>46</v>
      </c>
      <c r="B5678" s="118" t="s">
        <v>30</v>
      </c>
      <c r="C5678" t="s">
        <v>976</v>
      </c>
      <c r="D5678" s="54">
        <v>44759</v>
      </c>
      <c r="E5678" s="118" t="s">
        <v>58</v>
      </c>
      <c r="F5678" s="118" t="s">
        <v>62</v>
      </c>
      <c r="G5678" s="118" t="s">
        <v>20</v>
      </c>
      <c r="H5678" s="2">
        <v>3</v>
      </c>
      <c r="I5678" s="2">
        <v>150</v>
      </c>
      <c r="J5678" s="2" t="s">
        <v>235</v>
      </c>
      <c r="K5678" s="2" t="s">
        <v>64</v>
      </c>
      <c r="L5678" s="2" t="s">
        <v>22</v>
      </c>
      <c r="M5678" s="16">
        <v>8.68</v>
      </c>
      <c r="N5678" s="16">
        <v>7.31</v>
      </c>
      <c r="O5678" s="16">
        <v>7.76</v>
      </c>
      <c r="P5678" s="16">
        <v>8.33</v>
      </c>
      <c r="Q5678" s="16">
        <v>8.1300000000000008</v>
      </c>
      <c r="R5678" s="16">
        <v>8.68</v>
      </c>
      <c r="S5678" s="16">
        <v>8.5500000000000007</v>
      </c>
    </row>
    <row r="5679" spans="1:19" x14ac:dyDescent="0.25">
      <c r="A5679" t="s">
        <v>46</v>
      </c>
      <c r="B5679" s="118" t="s">
        <v>30</v>
      </c>
      <c r="C5679" t="s">
        <v>976</v>
      </c>
      <c r="D5679" s="54">
        <v>44759</v>
      </c>
      <c r="E5679" s="118" t="s">
        <v>58</v>
      </c>
      <c r="F5679" s="118" t="s">
        <v>62</v>
      </c>
      <c r="G5679" s="118" t="s">
        <v>20</v>
      </c>
      <c r="H5679" s="2">
        <v>4</v>
      </c>
      <c r="I5679" s="2">
        <v>219</v>
      </c>
      <c r="J5679" s="2" t="s">
        <v>236</v>
      </c>
      <c r="K5679" s="2" t="s">
        <v>66</v>
      </c>
      <c r="L5679" s="2" t="s">
        <v>22</v>
      </c>
      <c r="M5679" s="16">
        <v>8.3699999999999992</v>
      </c>
      <c r="N5679" s="16" t="s">
        <v>1</v>
      </c>
      <c r="O5679" s="16">
        <v>8.3699999999999992</v>
      </c>
      <c r="P5679" s="16">
        <v>7.74</v>
      </c>
      <c r="Q5679" s="16">
        <v>7.81</v>
      </c>
      <c r="R5679" s="16">
        <v>7.86</v>
      </c>
      <c r="S5679" s="16" t="s">
        <v>1</v>
      </c>
    </row>
    <row r="5680" spans="1:19" x14ac:dyDescent="0.25">
      <c r="A5680" t="s">
        <v>46</v>
      </c>
      <c r="B5680" s="118" t="s">
        <v>30</v>
      </c>
      <c r="C5680" t="s">
        <v>976</v>
      </c>
      <c r="D5680" s="54">
        <v>44759</v>
      </c>
      <c r="E5680" s="118" t="s">
        <v>58</v>
      </c>
      <c r="F5680" s="118" t="s">
        <v>62</v>
      </c>
      <c r="G5680" s="118" t="s">
        <v>20</v>
      </c>
      <c r="H5680" s="2">
        <v>5</v>
      </c>
      <c r="I5680" s="2">
        <v>95</v>
      </c>
      <c r="J5680" s="2" t="s">
        <v>217</v>
      </c>
      <c r="K5680" s="2" t="s">
        <v>64</v>
      </c>
      <c r="L5680" s="2" t="s">
        <v>22</v>
      </c>
      <c r="M5680" s="16">
        <v>8.1999999999999993</v>
      </c>
      <c r="N5680" s="16">
        <v>7.35</v>
      </c>
      <c r="O5680" s="16" t="s">
        <v>1</v>
      </c>
      <c r="P5680" s="16">
        <v>7.54</v>
      </c>
      <c r="Q5680" s="16">
        <v>7.15</v>
      </c>
      <c r="R5680" s="16">
        <v>7.12</v>
      </c>
      <c r="S5680" s="16">
        <v>8.1999999999999993</v>
      </c>
    </row>
    <row r="5681" spans="1:24" x14ac:dyDescent="0.25">
      <c r="A5681" t="s">
        <v>46</v>
      </c>
      <c r="B5681" s="118" t="s">
        <v>30</v>
      </c>
      <c r="C5681" t="s">
        <v>976</v>
      </c>
      <c r="D5681" s="54">
        <v>44759</v>
      </c>
      <c r="E5681" s="118" t="s">
        <v>58</v>
      </c>
      <c r="F5681" s="118" t="s">
        <v>62</v>
      </c>
      <c r="G5681" s="118" t="s">
        <v>20</v>
      </c>
      <c r="H5681" s="2">
        <v>6</v>
      </c>
      <c r="I5681" s="2">
        <v>112</v>
      </c>
      <c r="J5681" s="2" t="s">
        <v>72</v>
      </c>
      <c r="K5681" s="2" t="s">
        <v>64</v>
      </c>
      <c r="L5681" s="2" t="s">
        <v>0</v>
      </c>
      <c r="M5681" s="16">
        <v>7.94</v>
      </c>
      <c r="N5681" s="16">
        <v>7.54</v>
      </c>
      <c r="O5681" s="16">
        <v>7.94</v>
      </c>
      <c r="P5681" s="16">
        <v>6.16</v>
      </c>
      <c r="Q5681" s="16" t="s">
        <v>25</v>
      </c>
      <c r="R5681" s="16" t="s">
        <v>25</v>
      </c>
      <c r="S5681" s="16" t="s">
        <v>25</v>
      </c>
    </row>
    <row r="5682" spans="1:24" x14ac:dyDescent="0.25">
      <c r="A5682" t="s">
        <v>46</v>
      </c>
      <c r="B5682" s="118" t="s">
        <v>30</v>
      </c>
      <c r="C5682" t="s">
        <v>976</v>
      </c>
      <c r="D5682" s="54">
        <v>44759</v>
      </c>
      <c r="E5682" s="118" t="s">
        <v>58</v>
      </c>
      <c r="F5682" s="118" t="s">
        <v>62</v>
      </c>
      <c r="G5682" s="118" t="s">
        <v>20</v>
      </c>
      <c r="H5682" s="2">
        <v>7</v>
      </c>
      <c r="I5682" s="2">
        <v>331</v>
      </c>
      <c r="J5682" s="2" t="s">
        <v>238</v>
      </c>
      <c r="K5682" s="2" t="s">
        <v>256</v>
      </c>
      <c r="L5682" s="2" t="s">
        <v>22</v>
      </c>
      <c r="M5682" s="16">
        <v>7.51</v>
      </c>
      <c r="N5682" s="16">
        <v>6.42</v>
      </c>
      <c r="O5682" s="16">
        <v>7.47</v>
      </c>
      <c r="P5682" s="16">
        <v>7.47</v>
      </c>
      <c r="Q5682" s="16">
        <v>6.98</v>
      </c>
      <c r="R5682" s="16">
        <v>7.28</v>
      </c>
      <c r="S5682" s="16">
        <v>7.51</v>
      </c>
    </row>
    <row r="5683" spans="1:24" x14ac:dyDescent="0.25">
      <c r="A5683" t="s">
        <v>46</v>
      </c>
      <c r="B5683" s="118" t="s">
        <v>30</v>
      </c>
      <c r="C5683" t="s">
        <v>976</v>
      </c>
      <c r="D5683" s="54">
        <v>44759</v>
      </c>
      <c r="E5683" s="118" t="s">
        <v>58</v>
      </c>
      <c r="F5683" s="118" t="s">
        <v>62</v>
      </c>
      <c r="G5683" s="118" t="s">
        <v>20</v>
      </c>
      <c r="H5683" s="2">
        <v>8</v>
      </c>
      <c r="I5683" s="2">
        <v>171</v>
      </c>
      <c r="J5683" s="2" t="s">
        <v>21</v>
      </c>
      <c r="K5683" s="2" t="s">
        <v>65</v>
      </c>
      <c r="L5683" s="2" t="s">
        <v>0</v>
      </c>
      <c r="M5683" s="16">
        <v>7.21</v>
      </c>
      <c r="N5683" s="16">
        <v>6.35</v>
      </c>
      <c r="O5683" s="16">
        <v>7.1</v>
      </c>
      <c r="P5683" s="16">
        <v>7.04</v>
      </c>
      <c r="Q5683" s="16">
        <v>7.21</v>
      </c>
      <c r="R5683" s="16">
        <v>6.63</v>
      </c>
      <c r="S5683" s="16">
        <v>6.74</v>
      </c>
    </row>
    <row r="5684" spans="1:24" x14ac:dyDescent="0.25">
      <c r="A5684" t="s">
        <v>46</v>
      </c>
      <c r="B5684" s="118" t="s">
        <v>30</v>
      </c>
      <c r="C5684" t="s">
        <v>976</v>
      </c>
      <c r="D5684" s="54">
        <v>44759</v>
      </c>
      <c r="E5684" s="118" t="s">
        <v>58</v>
      </c>
      <c r="F5684" s="118" t="s">
        <v>62</v>
      </c>
      <c r="G5684" s="118" t="s">
        <v>20</v>
      </c>
      <c r="H5684" s="2">
        <v>9</v>
      </c>
      <c r="I5684" s="2">
        <v>1222</v>
      </c>
      <c r="J5684" s="2" t="s">
        <v>737</v>
      </c>
      <c r="K5684" s="2" t="s">
        <v>65</v>
      </c>
      <c r="L5684" s="2" t="s">
        <v>22</v>
      </c>
      <c r="M5684" s="16">
        <v>6.97</v>
      </c>
      <c r="N5684" s="16">
        <v>6.74</v>
      </c>
      <c r="O5684" s="16">
        <v>6.86</v>
      </c>
      <c r="P5684" s="16">
        <v>6.97</v>
      </c>
      <c r="Q5684" s="16"/>
      <c r="R5684" s="16"/>
      <c r="S5684" s="16"/>
    </row>
    <row r="5685" spans="1:24" x14ac:dyDescent="0.25">
      <c r="A5685" t="s">
        <v>46</v>
      </c>
      <c r="B5685" s="118" t="s">
        <v>30</v>
      </c>
      <c r="C5685" t="s">
        <v>976</v>
      </c>
      <c r="D5685" s="54">
        <v>44759</v>
      </c>
      <c r="E5685" s="118" t="s">
        <v>58</v>
      </c>
      <c r="F5685" s="118" t="s">
        <v>62</v>
      </c>
      <c r="G5685" s="118" t="s">
        <v>20</v>
      </c>
      <c r="H5685" s="2">
        <v>10</v>
      </c>
      <c r="I5685" s="2">
        <v>240</v>
      </c>
      <c r="J5685" s="2" t="s">
        <v>220</v>
      </c>
      <c r="K5685" s="2" t="s">
        <v>66</v>
      </c>
      <c r="L5685" s="2" t="s">
        <v>22</v>
      </c>
      <c r="M5685" s="16">
        <v>6.89</v>
      </c>
      <c r="N5685" s="16">
        <v>6.89</v>
      </c>
      <c r="O5685" s="16">
        <v>5.76</v>
      </c>
      <c r="P5685" s="16">
        <v>6.18</v>
      </c>
      <c r="Q5685" s="16"/>
      <c r="R5685" s="16"/>
      <c r="S5685" s="16"/>
    </row>
    <row r="5686" spans="1:24" x14ac:dyDescent="0.25">
      <c r="A5686" t="s">
        <v>46</v>
      </c>
      <c r="B5686" s="118" t="s">
        <v>30</v>
      </c>
      <c r="C5686" t="s">
        <v>976</v>
      </c>
      <c r="D5686" s="54">
        <v>44759</v>
      </c>
      <c r="E5686" s="118" t="s">
        <v>58</v>
      </c>
      <c r="F5686" s="118" t="s">
        <v>62</v>
      </c>
      <c r="G5686" s="118" t="s">
        <v>20</v>
      </c>
      <c r="H5686" s="2">
        <v>11</v>
      </c>
      <c r="I5686" s="2">
        <v>1188</v>
      </c>
      <c r="J5686" s="2" t="s">
        <v>662</v>
      </c>
      <c r="K5686" s="2" t="s">
        <v>260</v>
      </c>
      <c r="L5686" s="2" t="s">
        <v>0</v>
      </c>
      <c r="M5686" s="16">
        <v>5.92</v>
      </c>
      <c r="N5686" s="16">
        <v>5.47</v>
      </c>
      <c r="O5686" s="16">
        <v>5.92</v>
      </c>
      <c r="P5686" s="16">
        <v>5.35</v>
      </c>
      <c r="Q5686" s="16"/>
      <c r="R5686" s="16"/>
      <c r="S5686" s="16"/>
    </row>
    <row r="5687" spans="1:24" x14ac:dyDescent="0.25">
      <c r="A5687" t="s">
        <v>93</v>
      </c>
      <c r="B5687" s="20" t="s">
        <v>188</v>
      </c>
      <c r="C5687" t="s">
        <v>976</v>
      </c>
      <c r="D5687" s="54">
        <v>44759</v>
      </c>
      <c r="E5687" s="118" t="s">
        <v>58</v>
      </c>
      <c r="F5687" s="118" t="s">
        <v>62</v>
      </c>
      <c r="G5687" s="20" t="s">
        <v>18</v>
      </c>
      <c r="H5687" s="2">
        <v>1</v>
      </c>
      <c r="I5687" s="2">
        <v>157</v>
      </c>
      <c r="J5687" s="2" t="s">
        <v>203</v>
      </c>
      <c r="K5687" s="2" t="s">
        <v>64</v>
      </c>
      <c r="L5687" s="2" t="s">
        <v>22</v>
      </c>
      <c r="M5687" s="16">
        <v>14.17</v>
      </c>
      <c r="N5687" s="16">
        <v>13.92</v>
      </c>
      <c r="O5687" s="16" t="s">
        <v>1</v>
      </c>
      <c r="P5687" s="16" t="s">
        <v>1</v>
      </c>
      <c r="Q5687" s="18">
        <v>13.99</v>
      </c>
      <c r="R5687" s="18">
        <v>13.9</v>
      </c>
      <c r="S5687" s="18">
        <v>14.17</v>
      </c>
      <c r="T5687"/>
      <c r="U5687"/>
      <c r="V5687"/>
      <c r="W5687"/>
      <c r="X5687"/>
    </row>
    <row r="5688" spans="1:24" x14ac:dyDescent="0.25">
      <c r="A5688" t="s">
        <v>93</v>
      </c>
      <c r="B5688" s="118" t="s">
        <v>188</v>
      </c>
      <c r="C5688" t="s">
        <v>976</v>
      </c>
      <c r="D5688" s="54">
        <v>44759</v>
      </c>
      <c r="E5688" s="118" t="s">
        <v>58</v>
      </c>
      <c r="F5688" s="118" t="s">
        <v>62</v>
      </c>
      <c r="G5688" s="20" t="s">
        <v>18</v>
      </c>
      <c r="H5688" s="2">
        <v>2</v>
      </c>
      <c r="I5688" s="2">
        <v>79</v>
      </c>
      <c r="J5688" s="2" t="s">
        <v>291</v>
      </c>
      <c r="K5688" s="2" t="s">
        <v>64</v>
      </c>
      <c r="L5688" s="2" t="s">
        <v>22</v>
      </c>
      <c r="M5688" s="16">
        <v>13.72</v>
      </c>
      <c r="N5688" s="16">
        <v>13.11</v>
      </c>
      <c r="O5688" s="16">
        <v>13.14</v>
      </c>
      <c r="P5688" s="16">
        <v>13.14</v>
      </c>
      <c r="Q5688" s="18">
        <v>13.72</v>
      </c>
      <c r="R5688" s="18">
        <v>13.6</v>
      </c>
      <c r="S5688" s="18">
        <v>12.52</v>
      </c>
      <c r="T5688"/>
      <c r="U5688"/>
      <c r="V5688"/>
      <c r="W5688"/>
      <c r="X5688"/>
    </row>
    <row r="5689" spans="1:24" x14ac:dyDescent="0.25">
      <c r="A5689" t="s">
        <v>93</v>
      </c>
      <c r="B5689" s="118" t="s">
        <v>188</v>
      </c>
      <c r="C5689" t="s">
        <v>976</v>
      </c>
      <c r="D5689" s="54">
        <v>44759</v>
      </c>
      <c r="E5689" s="118" t="s">
        <v>58</v>
      </c>
      <c r="F5689" s="118" t="s">
        <v>62</v>
      </c>
      <c r="G5689" s="20" t="s">
        <v>18</v>
      </c>
      <c r="H5689" s="2">
        <v>3</v>
      </c>
      <c r="I5689" s="2">
        <v>1245</v>
      </c>
      <c r="J5689" s="2" t="s">
        <v>801</v>
      </c>
      <c r="K5689" s="2" t="s">
        <v>64</v>
      </c>
      <c r="L5689" s="2" t="s">
        <v>22</v>
      </c>
      <c r="M5689" s="16">
        <v>12.52</v>
      </c>
      <c r="N5689" s="16" t="s">
        <v>1</v>
      </c>
      <c r="O5689" s="16" t="s">
        <v>1</v>
      </c>
      <c r="P5689" s="16">
        <v>12.52</v>
      </c>
      <c r="Q5689" s="18" t="s">
        <v>1</v>
      </c>
      <c r="R5689" s="18" t="s">
        <v>1</v>
      </c>
      <c r="S5689" s="18" t="s">
        <v>1</v>
      </c>
      <c r="T5689"/>
      <c r="U5689"/>
      <c r="V5689"/>
      <c r="W5689"/>
      <c r="X5689"/>
    </row>
    <row r="5690" spans="1:24" x14ac:dyDescent="0.25">
      <c r="A5690" t="s">
        <v>47</v>
      </c>
      <c r="B5690" s="118" t="s">
        <v>30</v>
      </c>
      <c r="C5690" t="s">
        <v>976</v>
      </c>
      <c r="D5690" s="54">
        <v>44759</v>
      </c>
      <c r="E5690" s="118" t="s">
        <v>58</v>
      </c>
      <c r="F5690" s="118" t="s">
        <v>62</v>
      </c>
      <c r="G5690" s="20" t="s">
        <v>18</v>
      </c>
      <c r="H5690" s="2">
        <v>1</v>
      </c>
      <c r="I5690" s="2">
        <v>74</v>
      </c>
      <c r="J5690" s="2" t="s">
        <v>206</v>
      </c>
      <c r="K5690" s="2" t="s">
        <v>64</v>
      </c>
      <c r="L5690" s="2" t="s">
        <v>22</v>
      </c>
      <c r="M5690" s="16">
        <v>14.66</v>
      </c>
      <c r="N5690" s="16">
        <v>14.66</v>
      </c>
      <c r="O5690" s="16">
        <v>14.02</v>
      </c>
      <c r="P5690" s="16" t="s">
        <v>25</v>
      </c>
      <c r="Q5690" s="16" t="s">
        <v>25</v>
      </c>
      <c r="R5690" s="16" t="s">
        <v>25</v>
      </c>
      <c r="S5690" s="16" t="s">
        <v>25</v>
      </c>
    </row>
    <row r="5691" spans="1:24" x14ac:dyDescent="0.25">
      <c r="A5691" t="s">
        <v>47</v>
      </c>
      <c r="B5691" s="118" t="s">
        <v>30</v>
      </c>
      <c r="C5691" t="s">
        <v>976</v>
      </c>
      <c r="D5691" s="54">
        <v>44759</v>
      </c>
      <c r="E5691" s="118" t="s">
        <v>58</v>
      </c>
      <c r="F5691" s="118" t="s">
        <v>62</v>
      </c>
      <c r="G5691" s="118" t="s">
        <v>18</v>
      </c>
      <c r="H5691" s="2">
        <v>2</v>
      </c>
      <c r="I5691" s="2">
        <v>1297</v>
      </c>
      <c r="J5691" s="2" t="s">
        <v>803</v>
      </c>
      <c r="K5691" s="2" t="s">
        <v>256</v>
      </c>
      <c r="L5691" s="2" t="s">
        <v>22</v>
      </c>
      <c r="M5691" s="16">
        <v>7.57</v>
      </c>
      <c r="N5691" s="16">
        <v>6.2</v>
      </c>
      <c r="O5691" s="16">
        <v>7.57</v>
      </c>
      <c r="P5691" s="16">
        <v>7.06</v>
      </c>
      <c r="Q5691" s="16">
        <v>7.12</v>
      </c>
      <c r="R5691" s="16">
        <v>6.95</v>
      </c>
      <c r="S5691" s="16">
        <v>6.95</v>
      </c>
    </row>
    <row r="5692" spans="1:24" x14ac:dyDescent="0.25">
      <c r="A5692" t="s">
        <v>47</v>
      </c>
      <c r="B5692" s="118" t="s">
        <v>30</v>
      </c>
      <c r="C5692" t="s">
        <v>976</v>
      </c>
      <c r="D5692" s="54">
        <v>44759</v>
      </c>
      <c r="E5692" s="118" t="s">
        <v>58</v>
      </c>
      <c r="F5692" s="118" t="s">
        <v>62</v>
      </c>
      <c r="G5692" s="118" t="s">
        <v>18</v>
      </c>
      <c r="H5692" s="2">
        <v>3</v>
      </c>
      <c r="I5692" s="2">
        <v>133</v>
      </c>
      <c r="J5692" s="2" t="s">
        <v>193</v>
      </c>
      <c r="K5692" s="2" t="s">
        <v>64</v>
      </c>
      <c r="L5692" s="2" t="s">
        <v>22</v>
      </c>
      <c r="M5692" s="16">
        <v>7.49</v>
      </c>
      <c r="N5692" s="16">
        <v>6.94</v>
      </c>
      <c r="O5692" s="16">
        <v>7.48</v>
      </c>
      <c r="P5692" s="16">
        <v>7.29</v>
      </c>
      <c r="Q5692" s="16">
        <v>7.49</v>
      </c>
      <c r="R5692" s="16">
        <v>6.86</v>
      </c>
      <c r="S5692" s="16">
        <v>6.86</v>
      </c>
    </row>
    <row r="5693" spans="1:24" x14ac:dyDescent="0.25">
      <c r="A5693" t="s">
        <v>47</v>
      </c>
      <c r="B5693" s="118" t="s">
        <v>30</v>
      </c>
      <c r="C5693" t="s">
        <v>976</v>
      </c>
      <c r="D5693" s="54">
        <v>44759</v>
      </c>
      <c r="E5693" s="118" t="s">
        <v>58</v>
      </c>
      <c r="F5693" s="118" t="s">
        <v>62</v>
      </c>
      <c r="G5693" s="118" t="s">
        <v>18</v>
      </c>
      <c r="H5693" s="2">
        <v>4</v>
      </c>
      <c r="I5693" s="2">
        <v>608</v>
      </c>
      <c r="J5693" s="2" t="s">
        <v>624</v>
      </c>
      <c r="K5693" s="2" t="s">
        <v>256</v>
      </c>
      <c r="L5693" s="2" t="s">
        <v>22</v>
      </c>
      <c r="M5693" s="16">
        <v>6.98</v>
      </c>
      <c r="N5693" s="16">
        <v>6.48</v>
      </c>
      <c r="O5693" s="16">
        <v>6.41</v>
      </c>
      <c r="P5693" s="16">
        <v>6.38</v>
      </c>
      <c r="Q5693" s="16">
        <v>6.67</v>
      </c>
      <c r="R5693" s="16">
        <v>6.5</v>
      </c>
      <c r="S5693" s="16">
        <v>6.98</v>
      </c>
    </row>
    <row r="5694" spans="1:24" x14ac:dyDescent="0.25">
      <c r="A5694" t="s">
        <v>47</v>
      </c>
      <c r="B5694" s="118" t="s">
        <v>30</v>
      </c>
      <c r="C5694" t="s">
        <v>976</v>
      </c>
      <c r="D5694" s="54">
        <v>44759</v>
      </c>
      <c r="E5694" s="118" t="s">
        <v>58</v>
      </c>
      <c r="F5694" s="118" t="s">
        <v>62</v>
      </c>
      <c r="G5694" s="118" t="s">
        <v>18</v>
      </c>
      <c r="H5694" s="2">
        <v>5</v>
      </c>
      <c r="I5694" s="2">
        <v>357</v>
      </c>
      <c r="J5694" s="2" t="s">
        <v>275</v>
      </c>
      <c r="K5694" s="2" t="s">
        <v>258</v>
      </c>
      <c r="L5694" s="2" t="s">
        <v>0</v>
      </c>
      <c r="M5694" s="16">
        <v>6.54</v>
      </c>
      <c r="N5694" s="16">
        <v>6.15</v>
      </c>
      <c r="O5694" s="16">
        <v>5.61</v>
      </c>
      <c r="P5694" s="16">
        <v>6.16</v>
      </c>
      <c r="Q5694" s="16">
        <v>5.67</v>
      </c>
      <c r="R5694" s="16">
        <v>5.38</v>
      </c>
      <c r="S5694" s="16">
        <v>6.54</v>
      </c>
    </row>
    <row r="5695" spans="1:24" x14ac:dyDescent="0.25">
      <c r="A5695" t="s">
        <v>133</v>
      </c>
      <c r="B5695" s="20" t="s">
        <v>186</v>
      </c>
      <c r="C5695" t="s">
        <v>976</v>
      </c>
      <c r="D5695" s="54">
        <v>44759</v>
      </c>
      <c r="E5695" s="118" t="s">
        <v>58</v>
      </c>
      <c r="F5695" s="118" t="s">
        <v>62</v>
      </c>
      <c r="G5695" s="118" t="s">
        <v>18</v>
      </c>
      <c r="H5695" s="2">
        <v>1</v>
      </c>
      <c r="I5695" s="2">
        <v>766</v>
      </c>
      <c r="J5695" s="2" t="s">
        <v>316</v>
      </c>
      <c r="K5695" s="2" t="s">
        <v>267</v>
      </c>
      <c r="L5695" s="2" t="s">
        <v>22</v>
      </c>
      <c r="M5695" s="70">
        <v>3.4831018518518518E-3</v>
      </c>
    </row>
    <row r="5696" spans="1:24" x14ac:dyDescent="0.25">
      <c r="A5696" t="s">
        <v>133</v>
      </c>
      <c r="B5696" s="118" t="s">
        <v>186</v>
      </c>
      <c r="C5696" t="s">
        <v>976</v>
      </c>
      <c r="D5696" s="54">
        <v>44759</v>
      </c>
      <c r="E5696" s="118" t="s">
        <v>58</v>
      </c>
      <c r="F5696" s="118" t="s">
        <v>62</v>
      </c>
      <c r="G5696" s="118" t="s">
        <v>18</v>
      </c>
      <c r="H5696" s="2">
        <v>2</v>
      </c>
      <c r="I5696" s="2">
        <v>100</v>
      </c>
      <c r="J5696" s="2" t="s">
        <v>247</v>
      </c>
      <c r="K5696" s="2" t="s">
        <v>64</v>
      </c>
      <c r="L5696" s="2" t="s">
        <v>22</v>
      </c>
      <c r="M5696" s="70">
        <v>3.7862268518518518E-3</v>
      </c>
    </row>
    <row r="5697" spans="1:19" x14ac:dyDescent="0.25">
      <c r="A5697" t="s">
        <v>133</v>
      </c>
      <c r="B5697" s="118" t="s">
        <v>186</v>
      </c>
      <c r="C5697" t="s">
        <v>976</v>
      </c>
      <c r="D5697" s="54">
        <v>44759</v>
      </c>
      <c r="E5697" s="118" t="s">
        <v>58</v>
      </c>
      <c r="F5697" s="118" t="s">
        <v>62</v>
      </c>
      <c r="G5697" s="118" t="s">
        <v>18</v>
      </c>
      <c r="H5697" s="2">
        <v>3</v>
      </c>
      <c r="I5697" s="2">
        <v>466</v>
      </c>
      <c r="J5697" s="2" t="s">
        <v>194</v>
      </c>
      <c r="K5697" s="2" t="s">
        <v>260</v>
      </c>
      <c r="L5697" s="2" t="s">
        <v>22</v>
      </c>
      <c r="M5697" s="70">
        <v>3.9755787037037043E-3</v>
      </c>
    </row>
    <row r="5698" spans="1:19" x14ac:dyDescent="0.25">
      <c r="A5698" t="s">
        <v>109</v>
      </c>
      <c r="B5698" s="20" t="s">
        <v>187</v>
      </c>
      <c r="C5698" t="s">
        <v>976</v>
      </c>
      <c r="D5698" s="54">
        <v>44759</v>
      </c>
      <c r="E5698" s="118" t="s">
        <v>58</v>
      </c>
      <c r="F5698" s="118" t="s">
        <v>62</v>
      </c>
      <c r="G5698" s="118" t="s">
        <v>18</v>
      </c>
      <c r="H5698" s="2">
        <v>1</v>
      </c>
      <c r="I5698" s="2">
        <v>157</v>
      </c>
      <c r="J5698" s="2" t="s">
        <v>203</v>
      </c>
      <c r="K5698" s="2" t="s">
        <v>64</v>
      </c>
      <c r="L5698" s="2" t="s">
        <v>22</v>
      </c>
      <c r="M5698" s="16">
        <v>16.010000000000002</v>
      </c>
    </row>
    <row r="5699" spans="1:19" x14ac:dyDescent="0.25">
      <c r="A5699" t="s">
        <v>109</v>
      </c>
      <c r="B5699" s="118" t="s">
        <v>187</v>
      </c>
      <c r="C5699" t="s">
        <v>976</v>
      </c>
      <c r="D5699" s="54">
        <v>44759</v>
      </c>
      <c r="E5699" s="118" t="s">
        <v>58</v>
      </c>
      <c r="F5699" s="118" t="s">
        <v>62</v>
      </c>
      <c r="G5699" s="118" t="s">
        <v>18</v>
      </c>
      <c r="H5699" s="2">
        <v>2</v>
      </c>
      <c r="I5699" s="2">
        <v>334</v>
      </c>
      <c r="J5699" s="2" t="s">
        <v>197</v>
      </c>
      <c r="K5699" s="2" t="s">
        <v>256</v>
      </c>
      <c r="L5699" s="2" t="s">
        <v>22</v>
      </c>
      <c r="M5699" s="16">
        <v>17.16</v>
      </c>
      <c r="N5699" s="16"/>
      <c r="O5699" s="16"/>
      <c r="P5699" s="16"/>
      <c r="Q5699" s="16"/>
      <c r="R5699" s="16"/>
      <c r="S5699" s="16"/>
    </row>
    <row r="5700" spans="1:19" x14ac:dyDescent="0.25">
      <c r="A5700" t="s">
        <v>109</v>
      </c>
      <c r="B5700" s="118" t="s">
        <v>187</v>
      </c>
      <c r="C5700" t="s">
        <v>976</v>
      </c>
      <c r="D5700" s="54">
        <v>44759</v>
      </c>
      <c r="E5700" s="118" t="s">
        <v>58</v>
      </c>
      <c r="F5700" s="118" t="s">
        <v>62</v>
      </c>
      <c r="G5700" s="118" t="s">
        <v>18</v>
      </c>
      <c r="H5700" s="2">
        <v>3</v>
      </c>
      <c r="I5700" s="2">
        <v>160</v>
      </c>
      <c r="J5700" s="2" t="s">
        <v>209</v>
      </c>
      <c r="K5700" s="2" t="s">
        <v>64</v>
      </c>
      <c r="L5700" s="2" t="s">
        <v>22</v>
      </c>
      <c r="M5700" s="16">
        <v>17.309999999999999</v>
      </c>
      <c r="N5700" s="16"/>
      <c r="O5700" s="16"/>
      <c r="P5700" s="16"/>
      <c r="Q5700" s="16"/>
      <c r="R5700" s="16"/>
      <c r="S5700" s="16"/>
    </row>
    <row r="5701" spans="1:19" x14ac:dyDescent="0.25">
      <c r="A5701" t="s">
        <v>109</v>
      </c>
      <c r="B5701" s="118" t="s">
        <v>187</v>
      </c>
      <c r="C5701" t="s">
        <v>976</v>
      </c>
      <c r="D5701" s="54">
        <v>44759</v>
      </c>
      <c r="E5701" s="118" t="s">
        <v>58</v>
      </c>
      <c r="F5701" s="118" t="s">
        <v>62</v>
      </c>
      <c r="G5701" s="118" t="s">
        <v>18</v>
      </c>
      <c r="H5701" s="2">
        <v>4</v>
      </c>
      <c r="I5701" s="2">
        <v>103</v>
      </c>
      <c r="J5701" s="2" t="s">
        <v>208</v>
      </c>
      <c r="K5701" s="2" t="s">
        <v>64</v>
      </c>
      <c r="L5701" s="2" t="s">
        <v>22</v>
      </c>
      <c r="M5701" s="16">
        <v>17.329999999999998</v>
      </c>
      <c r="N5701" s="16"/>
      <c r="O5701" s="16"/>
      <c r="P5701" s="16"/>
      <c r="Q5701" s="16"/>
      <c r="R5701" s="16"/>
      <c r="S5701" s="16"/>
    </row>
    <row r="5702" spans="1:19" x14ac:dyDescent="0.25">
      <c r="A5702" t="s">
        <v>109</v>
      </c>
      <c r="B5702" s="118" t="s">
        <v>187</v>
      </c>
      <c r="C5702" t="s">
        <v>976</v>
      </c>
      <c r="D5702" s="54">
        <v>44759</v>
      </c>
      <c r="E5702" s="118" t="s">
        <v>58</v>
      </c>
      <c r="F5702" s="118" t="s">
        <v>62</v>
      </c>
      <c r="G5702" s="118" t="s">
        <v>18</v>
      </c>
      <c r="H5702" s="2">
        <v>5</v>
      </c>
      <c r="I5702" s="2">
        <v>83</v>
      </c>
      <c r="J5702" s="2" t="s">
        <v>74</v>
      </c>
      <c r="K5702" s="2" t="s">
        <v>64</v>
      </c>
      <c r="L5702" s="2" t="s">
        <v>0</v>
      </c>
      <c r="M5702" s="16">
        <v>18.97</v>
      </c>
      <c r="N5702" s="16"/>
      <c r="O5702" s="16"/>
      <c r="P5702" s="16"/>
      <c r="Q5702" s="16"/>
      <c r="R5702" s="16"/>
      <c r="S5702" s="16"/>
    </row>
    <row r="5703" spans="1:19" x14ac:dyDescent="0.25">
      <c r="A5703" t="s">
        <v>97</v>
      </c>
      <c r="B5703" s="20" t="s">
        <v>188</v>
      </c>
      <c r="C5703" t="s">
        <v>976</v>
      </c>
      <c r="D5703" s="54">
        <v>44759</v>
      </c>
      <c r="E5703" s="118" t="s">
        <v>58</v>
      </c>
      <c r="F5703" s="118" t="s">
        <v>62</v>
      </c>
      <c r="G5703" s="20" t="s">
        <v>20</v>
      </c>
      <c r="H5703" s="2">
        <v>1</v>
      </c>
      <c r="I5703" s="2">
        <v>132</v>
      </c>
      <c r="J5703" s="2" t="s">
        <v>218</v>
      </c>
      <c r="K5703" s="2" t="s">
        <v>64</v>
      </c>
      <c r="L5703" s="2" t="s">
        <v>22</v>
      </c>
      <c r="M5703" s="16">
        <v>1.8</v>
      </c>
      <c r="N5703" s="16"/>
      <c r="O5703" s="16"/>
      <c r="P5703" s="16"/>
      <c r="Q5703" s="16"/>
      <c r="R5703" s="16"/>
      <c r="S5703" s="16"/>
    </row>
    <row r="5704" spans="1:19" x14ac:dyDescent="0.25">
      <c r="A5704" t="s">
        <v>97</v>
      </c>
      <c r="B5704" s="118" t="s">
        <v>188</v>
      </c>
      <c r="C5704" t="s">
        <v>976</v>
      </c>
      <c r="D5704" s="54">
        <v>44759</v>
      </c>
      <c r="E5704" s="118" t="s">
        <v>58</v>
      </c>
      <c r="F5704" s="118" t="s">
        <v>62</v>
      </c>
      <c r="G5704" s="20" t="s">
        <v>20</v>
      </c>
      <c r="H5704" s="2">
        <v>2</v>
      </c>
      <c r="I5704" s="2">
        <v>129</v>
      </c>
      <c r="J5704" s="2" t="s">
        <v>68</v>
      </c>
      <c r="K5704" s="2" t="s">
        <v>64</v>
      </c>
      <c r="L5704" s="2" t="s">
        <v>0</v>
      </c>
      <c r="M5704" s="16">
        <v>1.7</v>
      </c>
      <c r="N5704" s="16"/>
      <c r="O5704" s="16"/>
      <c r="P5704" s="16"/>
      <c r="Q5704" s="16"/>
      <c r="R5704" s="16"/>
      <c r="S5704" s="16"/>
    </row>
    <row r="5705" spans="1:19" x14ac:dyDescent="0.25">
      <c r="A5705" t="s">
        <v>97</v>
      </c>
      <c r="B5705" s="118" t="s">
        <v>188</v>
      </c>
      <c r="C5705" t="s">
        <v>976</v>
      </c>
      <c r="D5705" s="54">
        <v>44759</v>
      </c>
      <c r="E5705" s="118" t="s">
        <v>58</v>
      </c>
      <c r="F5705" s="118" t="s">
        <v>62</v>
      </c>
      <c r="G5705" s="20" t="s">
        <v>20</v>
      </c>
      <c r="H5705" s="2">
        <v>2</v>
      </c>
      <c r="I5705" s="2">
        <v>51</v>
      </c>
      <c r="J5705" s="2" t="s">
        <v>60</v>
      </c>
      <c r="K5705" s="2" t="s">
        <v>64</v>
      </c>
      <c r="L5705" s="2" t="s">
        <v>0</v>
      </c>
      <c r="M5705" s="16">
        <v>1.7</v>
      </c>
      <c r="N5705" s="16"/>
      <c r="O5705" s="16"/>
      <c r="P5705" s="16"/>
      <c r="Q5705" s="16"/>
      <c r="R5705" s="16"/>
      <c r="S5705" s="16"/>
    </row>
    <row r="5706" spans="1:19" x14ac:dyDescent="0.25">
      <c r="A5706" t="s">
        <v>97</v>
      </c>
      <c r="B5706" s="118" t="s">
        <v>188</v>
      </c>
      <c r="C5706" t="s">
        <v>976</v>
      </c>
      <c r="D5706" s="54">
        <v>44759</v>
      </c>
      <c r="E5706" s="118" t="s">
        <v>58</v>
      </c>
      <c r="F5706" s="118" t="s">
        <v>62</v>
      </c>
      <c r="G5706" s="20" t="s">
        <v>20</v>
      </c>
      <c r="H5706" s="2">
        <v>4</v>
      </c>
      <c r="I5706" s="2">
        <v>107</v>
      </c>
      <c r="J5706" s="2" t="s">
        <v>271</v>
      </c>
      <c r="K5706" s="2" t="s">
        <v>64</v>
      </c>
      <c r="L5706" s="2" t="s">
        <v>0</v>
      </c>
      <c r="M5706" s="16">
        <v>1.7</v>
      </c>
      <c r="N5706" s="16"/>
      <c r="O5706" s="16"/>
      <c r="P5706" s="16"/>
      <c r="Q5706" s="16"/>
      <c r="R5706" s="16"/>
      <c r="S5706" s="16"/>
    </row>
    <row r="5707" spans="1:19" x14ac:dyDescent="0.25">
      <c r="A5707" t="s">
        <v>97</v>
      </c>
      <c r="B5707" s="118" t="s">
        <v>188</v>
      </c>
      <c r="C5707" t="s">
        <v>976</v>
      </c>
      <c r="D5707" s="54">
        <v>44759</v>
      </c>
      <c r="E5707" s="118" t="s">
        <v>58</v>
      </c>
      <c r="F5707" s="118" t="s">
        <v>62</v>
      </c>
      <c r="G5707" s="20" t="s">
        <v>20</v>
      </c>
      <c r="H5707" s="2">
        <v>5</v>
      </c>
      <c r="I5707" s="2">
        <v>59</v>
      </c>
      <c r="J5707" s="2" t="s">
        <v>294</v>
      </c>
      <c r="K5707" s="2" t="s">
        <v>64</v>
      </c>
      <c r="L5707" s="2" t="s">
        <v>22</v>
      </c>
      <c r="M5707" s="16">
        <v>1.6</v>
      </c>
      <c r="N5707" s="16"/>
      <c r="O5707" s="16"/>
      <c r="P5707" s="16"/>
      <c r="Q5707" s="16"/>
      <c r="R5707" s="16"/>
      <c r="S5707" s="16"/>
    </row>
    <row r="5708" spans="1:19" x14ac:dyDescent="0.25">
      <c r="A5708" t="s">
        <v>97</v>
      </c>
      <c r="B5708" s="118" t="s">
        <v>188</v>
      </c>
      <c r="C5708" t="s">
        <v>976</v>
      </c>
      <c r="D5708" s="54">
        <v>44759</v>
      </c>
      <c r="E5708" s="118" t="s">
        <v>58</v>
      </c>
      <c r="F5708" s="118" t="s">
        <v>62</v>
      </c>
      <c r="G5708" s="20" t="s">
        <v>18</v>
      </c>
      <c r="H5708" s="2">
        <v>1</v>
      </c>
      <c r="I5708" s="2">
        <v>770</v>
      </c>
      <c r="J5708" s="2" t="s">
        <v>290</v>
      </c>
      <c r="K5708" s="2" t="s">
        <v>66</v>
      </c>
      <c r="L5708" s="2" t="s">
        <v>22</v>
      </c>
      <c r="M5708" s="16">
        <v>2.4</v>
      </c>
      <c r="N5708" s="16"/>
      <c r="O5708" s="16"/>
      <c r="P5708" s="16"/>
      <c r="Q5708" s="16"/>
      <c r="R5708" s="16"/>
      <c r="S5708" s="16"/>
    </row>
    <row r="5709" spans="1:19" x14ac:dyDescent="0.25">
      <c r="A5709" t="s">
        <v>97</v>
      </c>
      <c r="B5709" s="118" t="s">
        <v>188</v>
      </c>
      <c r="C5709" t="s">
        <v>976</v>
      </c>
      <c r="D5709" s="54">
        <v>44759</v>
      </c>
      <c r="E5709" s="118" t="s">
        <v>58</v>
      </c>
      <c r="F5709" s="118" t="s">
        <v>62</v>
      </c>
      <c r="G5709" s="20" t="s">
        <v>18</v>
      </c>
      <c r="H5709" s="2">
        <v>2</v>
      </c>
      <c r="I5709" s="2">
        <v>89</v>
      </c>
      <c r="J5709" s="2" t="s">
        <v>231</v>
      </c>
      <c r="K5709" s="2" t="s">
        <v>64</v>
      </c>
      <c r="L5709" s="2" t="s">
        <v>22</v>
      </c>
      <c r="M5709" s="16">
        <v>1.9</v>
      </c>
      <c r="N5709" s="16"/>
      <c r="O5709" s="16"/>
      <c r="P5709" s="16"/>
      <c r="Q5709" s="16"/>
      <c r="R5709" s="16"/>
      <c r="S5709" s="16"/>
    </row>
    <row r="5710" spans="1:19" x14ac:dyDescent="0.25">
      <c r="A5710" t="s">
        <v>107</v>
      </c>
      <c r="B5710" s="20" t="s">
        <v>187</v>
      </c>
      <c r="C5710" t="s">
        <v>976</v>
      </c>
      <c r="D5710" s="54">
        <v>44759</v>
      </c>
      <c r="E5710" s="118" t="s">
        <v>58</v>
      </c>
      <c r="F5710" s="118" t="s">
        <v>62</v>
      </c>
      <c r="G5710" s="20" t="s">
        <v>20</v>
      </c>
      <c r="H5710" s="2">
        <v>1</v>
      </c>
      <c r="I5710" s="2">
        <v>105</v>
      </c>
      <c r="J5710" s="2" t="s">
        <v>213</v>
      </c>
      <c r="K5710" s="2" t="s">
        <v>64</v>
      </c>
      <c r="L5710" s="2" t="s">
        <v>22</v>
      </c>
      <c r="M5710" s="16">
        <v>13.85</v>
      </c>
      <c r="N5710" s="16"/>
      <c r="O5710" s="16"/>
      <c r="P5710" s="16"/>
      <c r="Q5710" s="16"/>
      <c r="R5710" s="16"/>
      <c r="S5710" s="16"/>
    </row>
    <row r="5711" spans="1:19" x14ac:dyDescent="0.25">
      <c r="A5711" t="s">
        <v>107</v>
      </c>
      <c r="B5711" s="118" t="s">
        <v>187</v>
      </c>
      <c r="C5711" t="s">
        <v>976</v>
      </c>
      <c r="D5711" s="54">
        <v>44759</v>
      </c>
      <c r="E5711" s="118" t="s">
        <v>58</v>
      </c>
      <c r="F5711" s="118" t="s">
        <v>62</v>
      </c>
      <c r="G5711" s="118" t="s">
        <v>20</v>
      </c>
      <c r="H5711" s="2">
        <v>2</v>
      </c>
      <c r="I5711" s="2">
        <v>241</v>
      </c>
      <c r="J5711" s="2" t="s">
        <v>216</v>
      </c>
      <c r="K5711" s="2" t="s">
        <v>66</v>
      </c>
      <c r="L5711" s="2" t="s">
        <v>22</v>
      </c>
      <c r="M5711" s="16">
        <v>14.69</v>
      </c>
      <c r="N5711" s="16"/>
      <c r="O5711" s="16"/>
      <c r="P5711" s="16"/>
      <c r="Q5711" s="16"/>
      <c r="R5711" s="16"/>
      <c r="S5711" s="16"/>
    </row>
    <row r="5712" spans="1:19" x14ac:dyDescent="0.25">
      <c r="A5712" t="s">
        <v>107</v>
      </c>
      <c r="B5712" s="118" t="s">
        <v>187</v>
      </c>
      <c r="C5712" t="s">
        <v>976</v>
      </c>
      <c r="D5712" s="54">
        <v>44759</v>
      </c>
      <c r="E5712" s="118" t="s">
        <v>58</v>
      </c>
      <c r="F5712" s="118" t="s">
        <v>62</v>
      </c>
      <c r="G5712" s="118" t="s">
        <v>20</v>
      </c>
      <c r="H5712" s="2">
        <v>3</v>
      </c>
      <c r="I5712" s="2">
        <v>314</v>
      </c>
      <c r="J5712" s="2" t="s">
        <v>177</v>
      </c>
      <c r="K5712" s="2" t="s">
        <v>256</v>
      </c>
      <c r="L5712" s="2" t="s">
        <v>22</v>
      </c>
      <c r="M5712" s="16">
        <v>14.91</v>
      </c>
      <c r="N5712" s="16"/>
      <c r="O5712" s="16"/>
      <c r="P5712" s="16"/>
      <c r="Q5712" s="16"/>
      <c r="R5712" s="16"/>
      <c r="S5712" s="16"/>
    </row>
    <row r="5713" spans="1:19" x14ac:dyDescent="0.25">
      <c r="A5713" t="s">
        <v>107</v>
      </c>
      <c r="B5713" s="118" t="s">
        <v>187</v>
      </c>
      <c r="C5713" t="s">
        <v>976</v>
      </c>
      <c r="D5713" s="54">
        <v>44759</v>
      </c>
      <c r="E5713" s="118" t="s">
        <v>58</v>
      </c>
      <c r="F5713" s="118" t="s">
        <v>62</v>
      </c>
      <c r="G5713" s="118" t="s">
        <v>20</v>
      </c>
      <c r="H5713" s="2">
        <v>4</v>
      </c>
      <c r="I5713" s="2">
        <v>316</v>
      </c>
      <c r="J5713" s="2" t="s">
        <v>225</v>
      </c>
      <c r="K5713" s="2" t="s">
        <v>256</v>
      </c>
      <c r="L5713" s="2" t="s">
        <v>22</v>
      </c>
      <c r="M5713" s="16">
        <v>16.2</v>
      </c>
      <c r="N5713" s="16"/>
      <c r="O5713" s="16"/>
      <c r="P5713" s="16"/>
      <c r="Q5713" s="16"/>
      <c r="R5713" s="16"/>
      <c r="S5713" s="16"/>
    </row>
    <row r="5714" spans="1:19" x14ac:dyDescent="0.25">
      <c r="A5714" t="s">
        <v>107</v>
      </c>
      <c r="B5714" s="118" t="s">
        <v>187</v>
      </c>
      <c r="C5714" t="s">
        <v>976</v>
      </c>
      <c r="D5714" s="54">
        <v>44759</v>
      </c>
      <c r="E5714" s="118" t="s">
        <v>58</v>
      </c>
      <c r="F5714" s="118" t="s">
        <v>62</v>
      </c>
      <c r="G5714" s="118" t="s">
        <v>20</v>
      </c>
      <c r="H5714" s="2">
        <v>5</v>
      </c>
      <c r="I5714" s="2">
        <v>51</v>
      </c>
      <c r="J5714" s="2" t="s">
        <v>60</v>
      </c>
      <c r="K5714" s="2" t="s">
        <v>64</v>
      </c>
      <c r="L5714" s="2" t="s">
        <v>0</v>
      </c>
      <c r="M5714" s="16">
        <v>16.21</v>
      </c>
      <c r="N5714" s="16"/>
      <c r="O5714" s="16"/>
      <c r="P5714" s="16"/>
      <c r="Q5714" s="16"/>
      <c r="R5714" s="16"/>
      <c r="S5714" s="16"/>
    </row>
    <row r="5715" spans="1:19" x14ac:dyDescent="0.25">
      <c r="A5715" t="s">
        <v>107</v>
      </c>
      <c r="B5715" s="118" t="s">
        <v>187</v>
      </c>
      <c r="C5715" t="s">
        <v>976</v>
      </c>
      <c r="D5715" s="54">
        <v>44759</v>
      </c>
      <c r="E5715" s="118" t="s">
        <v>58</v>
      </c>
      <c r="F5715" s="118" t="s">
        <v>62</v>
      </c>
      <c r="G5715" s="118" t="s">
        <v>20</v>
      </c>
      <c r="H5715" s="2">
        <v>1</v>
      </c>
      <c r="I5715" s="2">
        <v>112</v>
      </c>
      <c r="J5715" s="2" t="s">
        <v>72</v>
      </c>
      <c r="K5715" s="2" t="s">
        <v>64</v>
      </c>
      <c r="L5715" s="2" t="s">
        <v>0</v>
      </c>
      <c r="M5715" s="16">
        <v>15.71</v>
      </c>
      <c r="N5715" s="16"/>
      <c r="O5715" s="16"/>
      <c r="P5715" s="16"/>
      <c r="Q5715" s="16"/>
      <c r="R5715" s="16"/>
      <c r="S5715" s="16"/>
    </row>
    <row r="5716" spans="1:19" x14ac:dyDescent="0.25">
      <c r="A5716" t="s">
        <v>107</v>
      </c>
      <c r="B5716" s="118" t="s">
        <v>187</v>
      </c>
      <c r="C5716" t="s">
        <v>976</v>
      </c>
      <c r="D5716" s="54">
        <v>44759</v>
      </c>
      <c r="E5716" s="118" t="s">
        <v>58</v>
      </c>
      <c r="F5716" s="118" t="s">
        <v>62</v>
      </c>
      <c r="G5716" s="118" t="s">
        <v>20</v>
      </c>
      <c r="H5716" s="2">
        <v>2</v>
      </c>
      <c r="I5716" s="2">
        <v>199</v>
      </c>
      <c r="J5716" s="2" t="s">
        <v>243</v>
      </c>
      <c r="K5716" s="2" t="s">
        <v>65</v>
      </c>
      <c r="L5716" s="2" t="s">
        <v>22</v>
      </c>
      <c r="M5716" s="16">
        <v>16.23</v>
      </c>
      <c r="N5716" s="16"/>
      <c r="O5716" s="16"/>
      <c r="P5716" s="16"/>
      <c r="Q5716" s="16"/>
      <c r="R5716" s="16"/>
      <c r="S5716" s="16"/>
    </row>
    <row r="5717" spans="1:19" x14ac:dyDescent="0.25">
      <c r="A5717" t="s">
        <v>107</v>
      </c>
      <c r="B5717" s="118" t="s">
        <v>187</v>
      </c>
      <c r="C5717" t="s">
        <v>976</v>
      </c>
      <c r="D5717" s="54">
        <v>44759</v>
      </c>
      <c r="E5717" s="118" t="s">
        <v>58</v>
      </c>
      <c r="F5717" s="118" t="s">
        <v>62</v>
      </c>
      <c r="G5717" s="118" t="s">
        <v>20</v>
      </c>
      <c r="H5717" s="2">
        <v>3</v>
      </c>
      <c r="I5717" s="2">
        <v>107</v>
      </c>
      <c r="J5717" s="2" t="s">
        <v>271</v>
      </c>
      <c r="K5717" s="2" t="s">
        <v>64</v>
      </c>
      <c r="L5717" s="2" t="s">
        <v>0</v>
      </c>
      <c r="M5717" s="16">
        <v>16.95</v>
      </c>
      <c r="N5717" s="16"/>
      <c r="O5717" s="16"/>
      <c r="P5717" s="16"/>
      <c r="Q5717" s="16"/>
      <c r="R5717" s="16"/>
      <c r="S5717" s="16"/>
    </row>
    <row r="5718" spans="1:19" x14ac:dyDescent="0.25">
      <c r="A5718" t="s">
        <v>115</v>
      </c>
      <c r="B5718" s="20" t="s">
        <v>187</v>
      </c>
      <c r="C5718" t="s">
        <v>976</v>
      </c>
      <c r="D5718" s="54">
        <v>44759</v>
      </c>
      <c r="E5718" s="118" t="s">
        <v>58</v>
      </c>
      <c r="F5718" s="118" t="s">
        <v>62</v>
      </c>
      <c r="G5718" s="118" t="s">
        <v>20</v>
      </c>
      <c r="H5718" s="2">
        <v>1</v>
      </c>
      <c r="I5718" s="2">
        <v>123</v>
      </c>
      <c r="J5718" s="2" t="s">
        <v>221</v>
      </c>
      <c r="K5718" s="2" t="s">
        <v>64</v>
      </c>
      <c r="L5718" s="2" t="s">
        <v>22</v>
      </c>
      <c r="M5718" s="16">
        <v>36.799999999999997</v>
      </c>
      <c r="N5718" s="16"/>
      <c r="O5718" s="16"/>
      <c r="P5718" s="16"/>
      <c r="Q5718" s="16"/>
      <c r="R5718" s="16"/>
      <c r="S5718" s="16"/>
    </row>
    <row r="5719" spans="1:19" x14ac:dyDescent="0.25">
      <c r="A5719" t="s">
        <v>115</v>
      </c>
      <c r="B5719" s="118" t="s">
        <v>187</v>
      </c>
      <c r="C5719" t="s">
        <v>976</v>
      </c>
      <c r="D5719" s="54">
        <v>44759</v>
      </c>
      <c r="E5719" s="118" t="s">
        <v>58</v>
      </c>
      <c r="F5719" s="118" t="s">
        <v>62</v>
      </c>
      <c r="G5719" s="118" t="s">
        <v>20</v>
      </c>
      <c r="H5719" s="2">
        <v>2</v>
      </c>
      <c r="I5719" s="2">
        <v>164</v>
      </c>
      <c r="J5719" s="2" t="s">
        <v>239</v>
      </c>
      <c r="K5719" s="2" t="s">
        <v>65</v>
      </c>
      <c r="L5719" s="2" t="s">
        <v>22</v>
      </c>
      <c r="M5719" s="16">
        <v>37.47</v>
      </c>
      <c r="N5719" s="16"/>
      <c r="O5719" s="16"/>
      <c r="P5719" s="16"/>
      <c r="Q5719" s="16"/>
      <c r="R5719" s="16"/>
      <c r="S5719" s="16"/>
    </row>
    <row r="5720" spans="1:19" x14ac:dyDescent="0.25">
      <c r="A5720" t="s">
        <v>115</v>
      </c>
      <c r="B5720" s="118" t="s">
        <v>187</v>
      </c>
      <c r="C5720" t="s">
        <v>976</v>
      </c>
      <c r="D5720" s="54">
        <v>44759</v>
      </c>
      <c r="E5720" s="118" t="s">
        <v>58</v>
      </c>
      <c r="F5720" s="118" t="s">
        <v>62</v>
      </c>
      <c r="G5720" s="118" t="s">
        <v>20</v>
      </c>
      <c r="H5720" s="2">
        <v>3</v>
      </c>
      <c r="I5720" s="2">
        <v>314</v>
      </c>
      <c r="J5720" s="2" t="s">
        <v>177</v>
      </c>
      <c r="K5720" s="2" t="s">
        <v>256</v>
      </c>
      <c r="L5720" s="2" t="s">
        <v>22</v>
      </c>
      <c r="M5720" s="16">
        <v>38.26</v>
      </c>
      <c r="N5720" s="16"/>
      <c r="O5720" s="16"/>
      <c r="P5720" s="16"/>
      <c r="Q5720" s="16"/>
      <c r="R5720" s="16"/>
      <c r="S5720" s="16"/>
    </row>
    <row r="5721" spans="1:19" x14ac:dyDescent="0.25">
      <c r="A5721" t="s">
        <v>115</v>
      </c>
      <c r="B5721" s="118" t="s">
        <v>187</v>
      </c>
      <c r="C5721" t="s">
        <v>976</v>
      </c>
      <c r="D5721" s="54">
        <v>44759</v>
      </c>
      <c r="E5721" s="118" t="s">
        <v>58</v>
      </c>
      <c r="F5721" s="118" t="s">
        <v>62</v>
      </c>
      <c r="G5721" s="118" t="s">
        <v>20</v>
      </c>
      <c r="H5721" s="2">
        <v>4</v>
      </c>
      <c r="I5721" s="2">
        <v>769</v>
      </c>
      <c r="J5721" s="2" t="s">
        <v>293</v>
      </c>
      <c r="K5721" s="2" t="s">
        <v>66</v>
      </c>
      <c r="L5721" s="2" t="s">
        <v>22</v>
      </c>
      <c r="M5721" s="16">
        <v>39.020000000000003</v>
      </c>
      <c r="N5721" s="16"/>
      <c r="O5721" s="16"/>
      <c r="P5721" s="16"/>
      <c r="Q5721" s="16"/>
      <c r="R5721" s="16"/>
      <c r="S5721" s="16"/>
    </row>
    <row r="5722" spans="1:19" x14ac:dyDescent="0.25">
      <c r="A5722" t="s">
        <v>115</v>
      </c>
      <c r="B5722" s="118" t="s">
        <v>187</v>
      </c>
      <c r="C5722" t="s">
        <v>976</v>
      </c>
      <c r="D5722" s="54">
        <v>44759</v>
      </c>
      <c r="E5722" s="118" t="s">
        <v>58</v>
      </c>
      <c r="F5722" s="118" t="s">
        <v>62</v>
      </c>
      <c r="G5722" s="118" t="s">
        <v>20</v>
      </c>
      <c r="H5722" s="2">
        <v>5</v>
      </c>
      <c r="I5722" s="2">
        <v>298</v>
      </c>
      <c r="J5722" s="2" t="s">
        <v>677</v>
      </c>
      <c r="K5722" s="2" t="s">
        <v>377</v>
      </c>
      <c r="L5722" s="2" t="s">
        <v>22</v>
      </c>
      <c r="M5722" s="16">
        <v>39.65</v>
      </c>
      <c r="N5722" s="16"/>
      <c r="O5722" s="16"/>
      <c r="P5722" s="16"/>
      <c r="Q5722" s="16"/>
      <c r="R5722" s="16"/>
      <c r="S5722" s="16"/>
    </row>
    <row r="5723" spans="1:19" x14ac:dyDescent="0.25">
      <c r="A5723" t="s">
        <v>115</v>
      </c>
      <c r="B5723" s="118" t="s">
        <v>187</v>
      </c>
      <c r="C5723" t="s">
        <v>976</v>
      </c>
      <c r="D5723" s="54">
        <v>44759</v>
      </c>
      <c r="E5723" s="118" t="s">
        <v>58</v>
      </c>
      <c r="F5723" s="118" t="s">
        <v>62</v>
      </c>
      <c r="G5723" s="118" t="s">
        <v>20</v>
      </c>
      <c r="H5723" s="2">
        <v>6</v>
      </c>
      <c r="I5723" s="2">
        <v>115</v>
      </c>
      <c r="J5723" s="2" t="s">
        <v>224</v>
      </c>
      <c r="K5723" s="2" t="s">
        <v>64</v>
      </c>
      <c r="L5723" s="2" t="s">
        <v>22</v>
      </c>
      <c r="M5723" s="16">
        <v>40.200000000000003</v>
      </c>
      <c r="N5723" s="16"/>
      <c r="O5723" s="16"/>
      <c r="P5723" s="16"/>
      <c r="Q5723" s="16"/>
      <c r="R5723" s="16"/>
      <c r="S5723" s="16"/>
    </row>
    <row r="5724" spans="1:19" x14ac:dyDescent="0.25">
      <c r="A5724" t="s">
        <v>115</v>
      </c>
      <c r="B5724" s="118" t="s">
        <v>187</v>
      </c>
      <c r="C5724" t="s">
        <v>976</v>
      </c>
      <c r="D5724" s="54">
        <v>44759</v>
      </c>
      <c r="E5724" s="118" t="s">
        <v>58</v>
      </c>
      <c r="F5724" s="118" t="s">
        <v>62</v>
      </c>
      <c r="G5724" s="118" t="s">
        <v>18</v>
      </c>
      <c r="H5724" s="2">
        <v>2</v>
      </c>
      <c r="I5724" s="2">
        <v>1332</v>
      </c>
      <c r="J5724" s="2" t="s">
        <v>877</v>
      </c>
      <c r="K5724" s="2" t="s">
        <v>256</v>
      </c>
      <c r="L5724" s="2" t="s">
        <v>22</v>
      </c>
      <c r="M5724" s="16">
        <v>35.090000000000003</v>
      </c>
      <c r="N5724" s="16"/>
      <c r="O5724" s="16"/>
      <c r="P5724" s="16"/>
      <c r="Q5724" s="16"/>
      <c r="R5724" s="16"/>
      <c r="S5724" s="16"/>
    </row>
    <row r="5725" spans="1:19" x14ac:dyDescent="0.25">
      <c r="A5725" t="s">
        <v>115</v>
      </c>
      <c r="B5725" s="118" t="s">
        <v>187</v>
      </c>
      <c r="C5725" t="s">
        <v>976</v>
      </c>
      <c r="D5725" s="54">
        <v>44759</v>
      </c>
      <c r="E5725" s="118" t="s">
        <v>58</v>
      </c>
      <c r="F5725" s="118" t="s">
        <v>62</v>
      </c>
      <c r="G5725" s="118" t="s">
        <v>18</v>
      </c>
      <c r="H5725" s="2">
        <v>3</v>
      </c>
      <c r="I5725" s="2">
        <v>334</v>
      </c>
      <c r="J5725" s="2" t="s">
        <v>197</v>
      </c>
      <c r="K5725" s="2" t="s">
        <v>256</v>
      </c>
      <c r="L5725" s="2" t="s">
        <v>22</v>
      </c>
      <c r="M5725" s="16">
        <v>35.630000000000003</v>
      </c>
      <c r="N5725" s="16"/>
      <c r="O5725" s="16"/>
      <c r="P5725" s="16"/>
      <c r="Q5725" s="16"/>
      <c r="R5725" s="16"/>
      <c r="S5725" s="16"/>
    </row>
    <row r="5726" spans="1:19" x14ac:dyDescent="0.25">
      <c r="A5726" t="s">
        <v>115</v>
      </c>
      <c r="B5726" s="118" t="s">
        <v>187</v>
      </c>
      <c r="C5726" t="s">
        <v>976</v>
      </c>
      <c r="D5726" s="54">
        <v>44759</v>
      </c>
      <c r="E5726" s="118" t="s">
        <v>58</v>
      </c>
      <c r="F5726" s="118" t="s">
        <v>62</v>
      </c>
      <c r="G5726" s="118" t="s">
        <v>18</v>
      </c>
      <c r="H5726" s="2">
        <v>4</v>
      </c>
      <c r="I5726" s="2">
        <v>806</v>
      </c>
      <c r="J5726" s="2" t="s">
        <v>298</v>
      </c>
      <c r="K5726" s="2" t="s">
        <v>66</v>
      </c>
      <c r="L5726" s="2" t="s">
        <v>22</v>
      </c>
      <c r="M5726" s="16">
        <v>36.979999999999997</v>
      </c>
      <c r="N5726" s="16"/>
      <c r="O5726" s="16"/>
      <c r="P5726" s="16"/>
      <c r="Q5726" s="16"/>
      <c r="R5726" s="16"/>
      <c r="S5726" s="16"/>
    </row>
    <row r="5727" spans="1:19" x14ac:dyDescent="0.25">
      <c r="A5727" t="s">
        <v>115</v>
      </c>
      <c r="B5727" s="118" t="s">
        <v>187</v>
      </c>
      <c r="C5727" t="s">
        <v>976</v>
      </c>
      <c r="D5727" s="54">
        <v>44759</v>
      </c>
      <c r="E5727" s="118" t="s">
        <v>58</v>
      </c>
      <c r="F5727" s="118" t="s">
        <v>62</v>
      </c>
      <c r="G5727" s="118" t="s">
        <v>18</v>
      </c>
      <c r="H5727" s="2">
        <v>5</v>
      </c>
      <c r="I5727" s="2">
        <v>1119</v>
      </c>
      <c r="J5727" s="2" t="s">
        <v>673</v>
      </c>
      <c r="K5727" s="2" t="s">
        <v>684</v>
      </c>
      <c r="L5727" s="2" t="s">
        <v>22</v>
      </c>
      <c r="M5727" s="16">
        <v>39.880000000000003</v>
      </c>
      <c r="N5727" s="16"/>
      <c r="O5727" s="16"/>
      <c r="P5727" s="16"/>
      <c r="Q5727" s="16"/>
      <c r="R5727" s="16"/>
      <c r="S5727" s="16"/>
    </row>
    <row r="5728" spans="1:19" x14ac:dyDescent="0.25">
      <c r="A5728" t="s">
        <v>115</v>
      </c>
      <c r="B5728" s="118" t="s">
        <v>187</v>
      </c>
      <c r="C5728" t="s">
        <v>976</v>
      </c>
      <c r="D5728" s="54">
        <v>44759</v>
      </c>
      <c r="E5728" s="118" t="s">
        <v>58</v>
      </c>
      <c r="F5728" s="118" t="s">
        <v>62</v>
      </c>
      <c r="G5728" s="118" t="s">
        <v>18</v>
      </c>
      <c r="H5728" s="2">
        <v>6</v>
      </c>
      <c r="I5728" s="2">
        <v>733</v>
      </c>
      <c r="J5728" s="2" t="s">
        <v>681</v>
      </c>
      <c r="K5728" s="2" t="s">
        <v>66</v>
      </c>
      <c r="L5728" s="2" t="s">
        <v>22</v>
      </c>
      <c r="M5728" s="16">
        <v>45.4</v>
      </c>
      <c r="N5728" s="16"/>
      <c r="O5728" s="16"/>
      <c r="P5728" s="16"/>
      <c r="Q5728" s="16"/>
      <c r="R5728" s="16"/>
      <c r="S5728" s="16"/>
    </row>
    <row r="5729" spans="1:24" x14ac:dyDescent="0.25">
      <c r="A5729" t="s">
        <v>115</v>
      </c>
      <c r="B5729" s="132" t="s">
        <v>187</v>
      </c>
      <c r="C5729" t="s">
        <v>976</v>
      </c>
      <c r="D5729" s="54">
        <v>44759</v>
      </c>
      <c r="E5729" s="132" t="s">
        <v>58</v>
      </c>
      <c r="F5729" s="132" t="s">
        <v>62</v>
      </c>
      <c r="G5729" s="132" t="s">
        <v>18</v>
      </c>
      <c r="H5729" s="2">
        <v>1</v>
      </c>
      <c r="I5729" s="2">
        <v>103</v>
      </c>
      <c r="J5729" s="2" t="s">
        <v>208</v>
      </c>
      <c r="K5729" s="2" t="s">
        <v>64</v>
      </c>
      <c r="L5729" s="2" t="s">
        <v>22</v>
      </c>
      <c r="M5729" s="16">
        <v>31.83</v>
      </c>
      <c r="N5729" s="16"/>
      <c r="O5729" s="16"/>
      <c r="P5729" s="16"/>
      <c r="Q5729" s="16"/>
      <c r="R5729" s="16"/>
      <c r="S5729" s="16"/>
      <c r="T5729" s="132"/>
      <c r="U5729" s="132"/>
      <c r="V5729" s="132"/>
      <c r="W5729" s="132"/>
      <c r="X5729" s="132"/>
    </row>
    <row r="5730" spans="1:24" x14ac:dyDescent="0.25">
      <c r="A5730" t="s">
        <v>115</v>
      </c>
      <c r="B5730" s="132" t="s">
        <v>187</v>
      </c>
      <c r="C5730" t="s">
        <v>976</v>
      </c>
      <c r="D5730" s="54">
        <v>44759</v>
      </c>
      <c r="E5730" s="132" t="s">
        <v>58</v>
      </c>
      <c r="F5730" s="132" t="s">
        <v>62</v>
      </c>
      <c r="G5730" s="132" t="s">
        <v>18</v>
      </c>
      <c r="H5730" s="2">
        <v>2</v>
      </c>
      <c r="I5730" s="2">
        <v>160</v>
      </c>
      <c r="J5730" s="2" t="s">
        <v>209</v>
      </c>
      <c r="K5730" s="2" t="s">
        <v>64</v>
      </c>
      <c r="L5730" s="2" t="s">
        <v>22</v>
      </c>
      <c r="M5730" s="16">
        <v>32.47</v>
      </c>
      <c r="N5730" s="16"/>
      <c r="O5730" s="16"/>
      <c r="P5730" s="16"/>
      <c r="Q5730" s="16"/>
      <c r="R5730" s="16"/>
      <c r="S5730" s="16"/>
      <c r="T5730" s="132"/>
      <c r="U5730" s="132"/>
      <c r="V5730" s="132"/>
      <c r="W5730" s="132"/>
      <c r="X5730" s="132"/>
    </row>
    <row r="5731" spans="1:24" x14ac:dyDescent="0.25">
      <c r="A5731" t="s">
        <v>115</v>
      </c>
      <c r="B5731" s="132" t="s">
        <v>187</v>
      </c>
      <c r="C5731" t="s">
        <v>976</v>
      </c>
      <c r="D5731" s="54">
        <v>44759</v>
      </c>
      <c r="E5731" s="132" t="s">
        <v>58</v>
      </c>
      <c r="F5731" s="132" t="s">
        <v>62</v>
      </c>
      <c r="G5731" s="132" t="s">
        <v>18</v>
      </c>
      <c r="H5731" s="2">
        <v>3</v>
      </c>
      <c r="I5731" s="2">
        <v>1120</v>
      </c>
      <c r="J5731" s="2" t="s">
        <v>674</v>
      </c>
      <c r="K5731" s="2" t="s">
        <v>684</v>
      </c>
      <c r="L5731" s="2" t="s">
        <v>22</v>
      </c>
      <c r="M5731" s="16">
        <v>33.78</v>
      </c>
      <c r="N5731" s="16"/>
      <c r="O5731" s="16"/>
      <c r="P5731" s="16"/>
      <c r="Q5731" s="16"/>
      <c r="R5731" s="16"/>
      <c r="S5731" s="16"/>
      <c r="T5731" s="132"/>
      <c r="U5731" s="132"/>
      <c r="V5731" s="132"/>
      <c r="W5731" s="132"/>
      <c r="X5731" s="132"/>
    </row>
    <row r="5732" spans="1:24" x14ac:dyDescent="0.25">
      <c r="A5732" t="s">
        <v>115</v>
      </c>
      <c r="B5732" s="132" t="s">
        <v>187</v>
      </c>
      <c r="C5732" t="s">
        <v>976</v>
      </c>
      <c r="D5732" s="54">
        <v>44759</v>
      </c>
      <c r="E5732" s="132" t="s">
        <v>58</v>
      </c>
      <c r="F5732" s="132" t="s">
        <v>62</v>
      </c>
      <c r="G5732" s="132" t="s">
        <v>18</v>
      </c>
      <c r="H5732" s="2">
        <v>4</v>
      </c>
      <c r="I5732" s="2">
        <v>1245</v>
      </c>
      <c r="J5732" s="2" t="s">
        <v>801</v>
      </c>
      <c r="K5732" s="2" t="s">
        <v>64</v>
      </c>
      <c r="L5732" s="2" t="s">
        <v>22</v>
      </c>
      <c r="M5732" s="16">
        <v>34.17</v>
      </c>
      <c r="N5732" s="16"/>
      <c r="O5732" s="16"/>
      <c r="P5732" s="16"/>
      <c r="Q5732" s="16"/>
      <c r="R5732" s="16"/>
      <c r="S5732" s="16"/>
      <c r="T5732" s="132"/>
      <c r="U5732" s="132"/>
      <c r="V5732" s="132"/>
      <c r="W5732" s="132"/>
      <c r="X5732" s="132"/>
    </row>
    <row r="5733" spans="1:24" x14ac:dyDescent="0.25">
      <c r="A5733" t="s">
        <v>115</v>
      </c>
      <c r="B5733" s="132" t="s">
        <v>187</v>
      </c>
      <c r="C5733" t="s">
        <v>976</v>
      </c>
      <c r="D5733" s="54">
        <v>44759</v>
      </c>
      <c r="E5733" s="132" t="s">
        <v>58</v>
      </c>
      <c r="F5733" s="132" t="s">
        <v>62</v>
      </c>
      <c r="G5733" s="132" t="s">
        <v>18</v>
      </c>
      <c r="H5733" s="2">
        <v>5</v>
      </c>
      <c r="I5733" s="2">
        <v>79</v>
      </c>
      <c r="J5733" s="2" t="s">
        <v>291</v>
      </c>
      <c r="K5733" s="2" t="s">
        <v>64</v>
      </c>
      <c r="L5733" s="2" t="s">
        <v>22</v>
      </c>
      <c r="M5733" s="16">
        <v>34.200000000000003</v>
      </c>
      <c r="N5733" s="16"/>
      <c r="O5733" s="16"/>
      <c r="P5733" s="16"/>
      <c r="Q5733" s="16"/>
      <c r="R5733" s="16"/>
      <c r="S5733" s="16"/>
      <c r="T5733" s="132"/>
      <c r="U5733" s="132"/>
      <c r="V5733" s="132"/>
      <c r="W5733" s="132"/>
      <c r="X5733" s="132"/>
    </row>
    <row r="5734" spans="1:24" x14ac:dyDescent="0.25">
      <c r="A5734" t="s">
        <v>115</v>
      </c>
      <c r="B5734" s="132" t="s">
        <v>187</v>
      </c>
      <c r="C5734" t="s">
        <v>976</v>
      </c>
      <c r="D5734" s="54">
        <v>44759</v>
      </c>
      <c r="E5734" s="132" t="s">
        <v>58</v>
      </c>
      <c r="F5734" s="132" t="s">
        <v>62</v>
      </c>
      <c r="G5734" s="132" t="s">
        <v>18</v>
      </c>
      <c r="H5734" s="2">
        <v>6</v>
      </c>
      <c r="I5734" s="2">
        <v>462</v>
      </c>
      <c r="J5734" s="2" t="s">
        <v>192</v>
      </c>
      <c r="K5734" s="2" t="s">
        <v>260</v>
      </c>
      <c r="L5734" s="2" t="s">
        <v>22</v>
      </c>
      <c r="M5734" s="16">
        <v>34.86</v>
      </c>
      <c r="N5734" s="16"/>
      <c r="O5734" s="16"/>
      <c r="P5734" s="16"/>
      <c r="Q5734" s="16"/>
      <c r="R5734" s="16"/>
      <c r="S5734" s="16"/>
      <c r="T5734" s="132"/>
      <c r="U5734" s="132"/>
      <c r="V5734" s="132"/>
      <c r="W5734" s="132"/>
      <c r="X5734" s="132"/>
    </row>
    <row r="5735" spans="1:24" x14ac:dyDescent="0.25">
      <c r="A5735" t="s">
        <v>91</v>
      </c>
      <c r="B5735" s="20" t="s">
        <v>30</v>
      </c>
      <c r="C5735" t="s">
        <v>976</v>
      </c>
      <c r="D5735" s="54">
        <v>44759</v>
      </c>
      <c r="E5735" s="118" t="s">
        <v>58</v>
      </c>
      <c r="F5735" s="118" t="s">
        <v>62</v>
      </c>
      <c r="G5735" s="118" t="s">
        <v>20</v>
      </c>
      <c r="H5735" s="2">
        <v>1</v>
      </c>
      <c r="I5735" s="2">
        <v>219</v>
      </c>
      <c r="J5735" s="2" t="s">
        <v>236</v>
      </c>
      <c r="K5735" s="2" t="s">
        <v>66</v>
      </c>
      <c r="L5735" s="2" t="s">
        <v>22</v>
      </c>
      <c r="M5735" s="16">
        <v>32.119999999999997</v>
      </c>
      <c r="N5735" s="16" t="s">
        <v>1</v>
      </c>
      <c r="O5735" s="16">
        <v>23.58</v>
      </c>
      <c r="P5735" s="16">
        <v>31.64</v>
      </c>
      <c r="Q5735" s="16" t="s">
        <v>1</v>
      </c>
      <c r="R5735" s="16">
        <v>32.119999999999997</v>
      </c>
      <c r="S5735" s="16">
        <v>31.93</v>
      </c>
    </row>
    <row r="5736" spans="1:24" x14ac:dyDescent="0.25">
      <c r="A5736" t="s">
        <v>91</v>
      </c>
      <c r="B5736" s="118" t="s">
        <v>30</v>
      </c>
      <c r="C5736" t="s">
        <v>976</v>
      </c>
      <c r="D5736" s="54">
        <v>44759</v>
      </c>
      <c r="E5736" s="118" t="s">
        <v>58</v>
      </c>
      <c r="F5736" s="118" t="s">
        <v>62</v>
      </c>
      <c r="G5736" s="118" t="s">
        <v>20</v>
      </c>
      <c r="H5736" s="2">
        <v>2</v>
      </c>
      <c r="I5736" s="2">
        <v>61</v>
      </c>
      <c r="J5736" s="2" t="s">
        <v>234</v>
      </c>
      <c r="K5736" s="2" t="s">
        <v>64</v>
      </c>
      <c r="L5736" s="2" t="s">
        <v>22</v>
      </c>
      <c r="M5736" s="16">
        <v>30.83</v>
      </c>
      <c r="N5736" s="16">
        <v>30.83</v>
      </c>
      <c r="O5736" s="16">
        <v>30.64</v>
      </c>
      <c r="P5736" s="16">
        <v>30.58</v>
      </c>
      <c r="Q5736" s="16" t="s">
        <v>1</v>
      </c>
      <c r="R5736" s="16" t="s">
        <v>1</v>
      </c>
      <c r="S5736" s="16" t="s">
        <v>1</v>
      </c>
    </row>
    <row r="5737" spans="1:24" x14ac:dyDescent="0.25">
      <c r="A5737" t="s">
        <v>91</v>
      </c>
      <c r="B5737" s="118" t="s">
        <v>30</v>
      </c>
      <c r="C5737" t="s">
        <v>976</v>
      </c>
      <c r="D5737" s="54">
        <v>44759</v>
      </c>
      <c r="E5737" s="118" t="s">
        <v>58</v>
      </c>
      <c r="F5737" s="118" t="s">
        <v>62</v>
      </c>
      <c r="G5737" s="118" t="s">
        <v>20</v>
      </c>
      <c r="H5737" s="2">
        <v>3</v>
      </c>
      <c r="I5737" s="2">
        <v>763</v>
      </c>
      <c r="J5737" s="2" t="s">
        <v>311</v>
      </c>
      <c r="K5737" s="2" t="s">
        <v>267</v>
      </c>
      <c r="L5737" s="2" t="s">
        <v>22</v>
      </c>
      <c r="M5737" s="16">
        <v>25.66</v>
      </c>
      <c r="N5737" s="16">
        <v>23.39</v>
      </c>
      <c r="O5737" s="16">
        <v>25.66</v>
      </c>
      <c r="P5737" s="16">
        <v>25.58</v>
      </c>
      <c r="Q5737" s="16" t="s">
        <v>1</v>
      </c>
      <c r="R5737" s="16">
        <v>24.92</v>
      </c>
      <c r="S5737" s="16" t="s">
        <v>1</v>
      </c>
    </row>
    <row r="5738" spans="1:24" x14ac:dyDescent="0.25">
      <c r="A5738" t="s">
        <v>91</v>
      </c>
      <c r="B5738" s="118" t="s">
        <v>30</v>
      </c>
      <c r="C5738" t="s">
        <v>976</v>
      </c>
      <c r="D5738" s="54">
        <v>44759</v>
      </c>
      <c r="E5738" s="118" t="s">
        <v>58</v>
      </c>
      <c r="F5738" s="118" t="s">
        <v>62</v>
      </c>
      <c r="G5738" s="118" t="s">
        <v>20</v>
      </c>
      <c r="H5738" s="2">
        <v>4</v>
      </c>
      <c r="I5738" s="2">
        <v>159</v>
      </c>
      <c r="J5738" s="2" t="s">
        <v>223</v>
      </c>
      <c r="K5738" s="2" t="s">
        <v>64</v>
      </c>
      <c r="L5738" s="2" t="s">
        <v>22</v>
      </c>
      <c r="M5738" s="16">
        <v>21.43</v>
      </c>
      <c r="N5738" s="16">
        <v>19.2</v>
      </c>
      <c r="O5738" s="16">
        <v>18.3</v>
      </c>
      <c r="P5738" s="16">
        <v>17.53</v>
      </c>
      <c r="Q5738" s="16">
        <v>21.43</v>
      </c>
      <c r="R5738" s="16" t="s">
        <v>1</v>
      </c>
      <c r="S5738" s="16">
        <v>20.97</v>
      </c>
    </row>
    <row r="5739" spans="1:24" x14ac:dyDescent="0.25">
      <c r="A5739" t="s">
        <v>91</v>
      </c>
      <c r="B5739" s="118" t="s">
        <v>30</v>
      </c>
      <c r="C5739" t="s">
        <v>976</v>
      </c>
      <c r="D5739" s="54">
        <v>44759</v>
      </c>
      <c r="E5739" s="118" t="s">
        <v>58</v>
      </c>
      <c r="F5739" s="118" t="s">
        <v>62</v>
      </c>
      <c r="G5739" s="118" t="s">
        <v>20</v>
      </c>
      <c r="H5739" s="2">
        <v>5</v>
      </c>
      <c r="I5739" s="2">
        <v>569</v>
      </c>
      <c r="J5739" s="2" t="s">
        <v>279</v>
      </c>
      <c r="K5739" s="2" t="s">
        <v>267</v>
      </c>
      <c r="L5739" s="2" t="s">
        <v>0</v>
      </c>
      <c r="M5739" s="16">
        <v>20.47</v>
      </c>
      <c r="N5739" s="16" t="s">
        <v>1</v>
      </c>
      <c r="O5739" s="16">
        <v>19.11</v>
      </c>
      <c r="P5739" s="16">
        <v>20.47</v>
      </c>
      <c r="Q5739" s="16">
        <v>17.2</v>
      </c>
      <c r="R5739" s="16">
        <v>16.45</v>
      </c>
      <c r="S5739" s="16">
        <v>15.61</v>
      </c>
    </row>
    <row r="5740" spans="1:24" x14ac:dyDescent="0.25">
      <c r="A5740" t="s">
        <v>91</v>
      </c>
      <c r="B5740" s="118" t="s">
        <v>30</v>
      </c>
      <c r="C5740" t="s">
        <v>976</v>
      </c>
      <c r="D5740" s="54">
        <v>44759</v>
      </c>
      <c r="E5740" s="118" t="s">
        <v>58</v>
      </c>
      <c r="F5740" s="118" t="s">
        <v>62</v>
      </c>
      <c r="G5740" s="118" t="s">
        <v>20</v>
      </c>
      <c r="H5740" s="2">
        <v>6</v>
      </c>
      <c r="I5740" s="2">
        <v>95</v>
      </c>
      <c r="J5740" s="2" t="s">
        <v>217</v>
      </c>
      <c r="K5740" s="2" t="s">
        <v>64</v>
      </c>
      <c r="L5740" s="2" t="s">
        <v>22</v>
      </c>
      <c r="M5740" s="16">
        <v>19.62</v>
      </c>
      <c r="N5740" s="16">
        <v>18.649999999999999</v>
      </c>
      <c r="O5740" s="16" t="s">
        <v>1</v>
      </c>
      <c r="P5740" s="16">
        <v>19.39</v>
      </c>
      <c r="Q5740" s="16">
        <v>19.62</v>
      </c>
      <c r="R5740" s="16" t="s">
        <v>1</v>
      </c>
      <c r="S5740" s="16" t="s">
        <v>1</v>
      </c>
    </row>
    <row r="5741" spans="1:24" x14ac:dyDescent="0.25">
      <c r="A5741" t="s">
        <v>91</v>
      </c>
      <c r="B5741" s="118" t="s">
        <v>30</v>
      </c>
      <c r="C5741" t="s">
        <v>976</v>
      </c>
      <c r="D5741" s="54">
        <v>44759</v>
      </c>
      <c r="E5741" s="118" t="s">
        <v>58</v>
      </c>
      <c r="F5741" s="118" t="s">
        <v>62</v>
      </c>
      <c r="G5741" s="118" t="s">
        <v>20</v>
      </c>
      <c r="H5741" s="2">
        <v>7</v>
      </c>
      <c r="I5741" s="2">
        <v>331</v>
      </c>
      <c r="J5741" s="2" t="s">
        <v>238</v>
      </c>
      <c r="K5741" s="2" t="s">
        <v>256</v>
      </c>
      <c r="L5741" s="2" t="s">
        <v>22</v>
      </c>
      <c r="M5741" s="16">
        <v>18.86</v>
      </c>
      <c r="N5741" s="16">
        <v>17.89</v>
      </c>
      <c r="O5741" s="16">
        <v>16.53</v>
      </c>
      <c r="P5741" s="16">
        <v>18.86</v>
      </c>
      <c r="Q5741" s="16">
        <v>17.48</v>
      </c>
      <c r="R5741" s="16">
        <v>17.25</v>
      </c>
      <c r="S5741" s="16">
        <v>15.75</v>
      </c>
    </row>
    <row r="5742" spans="1:24" x14ac:dyDescent="0.25">
      <c r="A5742" t="s">
        <v>91</v>
      </c>
      <c r="B5742" s="118" t="s">
        <v>30</v>
      </c>
      <c r="C5742" t="s">
        <v>976</v>
      </c>
      <c r="D5742" s="54">
        <v>44759</v>
      </c>
      <c r="E5742" s="118" t="s">
        <v>58</v>
      </c>
      <c r="F5742" s="118" t="s">
        <v>62</v>
      </c>
      <c r="G5742" s="118" t="s">
        <v>20</v>
      </c>
      <c r="H5742" s="2">
        <v>8</v>
      </c>
      <c r="I5742" s="2">
        <v>171</v>
      </c>
      <c r="J5742" s="2" t="s">
        <v>21</v>
      </c>
      <c r="K5742" s="2" t="s">
        <v>65</v>
      </c>
      <c r="L5742" s="2" t="s">
        <v>0</v>
      </c>
      <c r="M5742" s="16">
        <v>18.260000000000002</v>
      </c>
      <c r="N5742" s="16">
        <v>16.23</v>
      </c>
      <c r="O5742" s="16">
        <v>18.260000000000002</v>
      </c>
      <c r="P5742" s="16">
        <v>16.239999999999998</v>
      </c>
      <c r="Q5742" s="16">
        <v>13.45</v>
      </c>
      <c r="R5742" s="16" t="s">
        <v>1</v>
      </c>
      <c r="S5742" s="16">
        <v>9.91</v>
      </c>
    </row>
    <row r="5743" spans="1:24" x14ac:dyDescent="0.25">
      <c r="A5743" t="s">
        <v>91</v>
      </c>
      <c r="B5743" s="118" t="s">
        <v>30</v>
      </c>
      <c r="C5743" t="s">
        <v>976</v>
      </c>
      <c r="D5743" s="54">
        <v>44759</v>
      </c>
      <c r="E5743" s="118" t="s">
        <v>58</v>
      </c>
      <c r="F5743" s="118" t="s">
        <v>62</v>
      </c>
      <c r="G5743" s="118" t="s">
        <v>20</v>
      </c>
      <c r="H5743" s="2">
        <v>9</v>
      </c>
      <c r="I5743" s="2">
        <v>59</v>
      </c>
      <c r="J5743" s="2" t="s">
        <v>294</v>
      </c>
      <c r="K5743" s="2" t="s">
        <v>64</v>
      </c>
      <c r="L5743" s="2" t="s">
        <v>22</v>
      </c>
      <c r="M5743" s="16">
        <v>17.22</v>
      </c>
      <c r="N5743" s="16">
        <v>16.989999999999998</v>
      </c>
      <c r="O5743" s="16">
        <v>17.22</v>
      </c>
      <c r="P5743" s="16" t="s">
        <v>1</v>
      </c>
      <c r="Q5743" s="16"/>
      <c r="R5743" s="16"/>
      <c r="S5743" s="16"/>
    </row>
    <row r="5744" spans="1:24" x14ac:dyDescent="0.25">
      <c r="A5744" t="s">
        <v>37</v>
      </c>
      <c r="B5744" s="118" t="s">
        <v>30</v>
      </c>
      <c r="C5744" t="s">
        <v>976</v>
      </c>
      <c r="D5744" s="54">
        <v>44759</v>
      </c>
      <c r="E5744" s="118" t="s">
        <v>58</v>
      </c>
      <c r="F5744" s="118" t="s">
        <v>62</v>
      </c>
      <c r="G5744" s="20" t="s">
        <v>18</v>
      </c>
      <c r="H5744" s="2">
        <v>1</v>
      </c>
      <c r="I5744" s="2">
        <v>74</v>
      </c>
      <c r="J5744" s="2" t="s">
        <v>206</v>
      </c>
      <c r="K5744" s="2" t="s">
        <v>64</v>
      </c>
      <c r="L5744" s="2" t="s">
        <v>22</v>
      </c>
      <c r="M5744" s="16">
        <v>42.44</v>
      </c>
      <c r="N5744" s="16">
        <v>37.06</v>
      </c>
      <c r="O5744" s="16">
        <v>38.74</v>
      </c>
      <c r="P5744" s="16" t="s">
        <v>1</v>
      </c>
      <c r="Q5744" s="16" t="s">
        <v>1</v>
      </c>
      <c r="R5744" s="16">
        <v>42.44</v>
      </c>
      <c r="S5744" s="16" t="s">
        <v>1</v>
      </c>
    </row>
    <row r="5745" spans="1:24" x14ac:dyDescent="0.25">
      <c r="A5745" t="s">
        <v>37</v>
      </c>
      <c r="B5745" s="118" t="s">
        <v>30</v>
      </c>
      <c r="C5745" t="s">
        <v>976</v>
      </c>
      <c r="D5745" s="54">
        <v>44759</v>
      </c>
      <c r="E5745" s="118" t="s">
        <v>58</v>
      </c>
      <c r="F5745" s="118" t="s">
        <v>62</v>
      </c>
      <c r="G5745" s="20" t="s">
        <v>18</v>
      </c>
      <c r="H5745" s="2">
        <v>2</v>
      </c>
      <c r="I5745" s="2">
        <v>136</v>
      </c>
      <c r="J5745" s="2" t="s">
        <v>233</v>
      </c>
      <c r="K5745" s="2" t="s">
        <v>64</v>
      </c>
      <c r="L5745" s="2" t="s">
        <v>22</v>
      </c>
      <c r="M5745" s="16">
        <v>28.17</v>
      </c>
      <c r="N5745" s="16">
        <v>23.61</v>
      </c>
      <c r="O5745" s="16">
        <v>23.9</v>
      </c>
      <c r="P5745" s="16">
        <v>22.89</v>
      </c>
      <c r="Q5745" s="16" t="s">
        <v>1</v>
      </c>
      <c r="R5745" s="16">
        <v>25.1</v>
      </c>
      <c r="S5745" s="16">
        <v>28.17</v>
      </c>
    </row>
    <row r="5746" spans="1:24" x14ac:dyDescent="0.25">
      <c r="A5746" t="s">
        <v>37</v>
      </c>
      <c r="B5746" s="118" t="s">
        <v>30</v>
      </c>
      <c r="C5746" t="s">
        <v>976</v>
      </c>
      <c r="D5746" s="54">
        <v>44759</v>
      </c>
      <c r="E5746" s="118" t="s">
        <v>58</v>
      </c>
      <c r="F5746" s="118" t="s">
        <v>62</v>
      </c>
      <c r="G5746" s="20" t="s">
        <v>18</v>
      </c>
      <c r="H5746" s="2">
        <v>3</v>
      </c>
      <c r="I5746" s="2">
        <v>133</v>
      </c>
      <c r="J5746" s="2" t="s">
        <v>193</v>
      </c>
      <c r="K5746" s="2" t="s">
        <v>64</v>
      </c>
      <c r="L5746" s="2" t="s">
        <v>22</v>
      </c>
      <c r="M5746" s="16">
        <v>22.99</v>
      </c>
      <c r="N5746" s="16" t="s">
        <v>1</v>
      </c>
      <c r="O5746" s="16" t="s">
        <v>1</v>
      </c>
      <c r="P5746" s="16">
        <v>22.93</v>
      </c>
      <c r="Q5746" s="16">
        <v>21.69</v>
      </c>
      <c r="R5746" s="16">
        <v>22.99</v>
      </c>
      <c r="S5746" s="16">
        <v>20.97</v>
      </c>
    </row>
    <row r="5747" spans="1:24" x14ac:dyDescent="0.25">
      <c r="A5747" t="s">
        <v>37</v>
      </c>
      <c r="B5747" s="118" t="s">
        <v>30</v>
      </c>
      <c r="C5747" t="s">
        <v>976</v>
      </c>
      <c r="D5747" s="54">
        <v>44759</v>
      </c>
      <c r="E5747" s="118" t="s">
        <v>58</v>
      </c>
      <c r="F5747" s="118" t="s">
        <v>62</v>
      </c>
      <c r="G5747" s="20" t="s">
        <v>18</v>
      </c>
      <c r="H5747" s="2">
        <v>4</v>
      </c>
      <c r="I5747" s="2">
        <v>1238</v>
      </c>
      <c r="J5747" s="2" t="s">
        <v>735</v>
      </c>
      <c r="K5747" s="2" t="s">
        <v>267</v>
      </c>
      <c r="L5747" s="2" t="s">
        <v>0</v>
      </c>
      <c r="M5747" s="16">
        <v>21.84</v>
      </c>
      <c r="N5747" s="16">
        <v>16.670000000000002</v>
      </c>
      <c r="O5747" s="16">
        <v>18.55</v>
      </c>
      <c r="P5747" s="16">
        <v>20.329999999999998</v>
      </c>
      <c r="Q5747" s="16">
        <v>20.5</v>
      </c>
      <c r="R5747" s="16">
        <v>21.84</v>
      </c>
      <c r="S5747" s="16">
        <v>21.33</v>
      </c>
    </row>
    <row r="5748" spans="1:24" x14ac:dyDescent="0.25">
      <c r="A5748" t="s">
        <v>37</v>
      </c>
      <c r="B5748" s="118" t="s">
        <v>30</v>
      </c>
      <c r="C5748" t="s">
        <v>976</v>
      </c>
      <c r="D5748" s="54">
        <v>44759</v>
      </c>
      <c r="E5748" s="118" t="s">
        <v>58</v>
      </c>
      <c r="F5748" s="118" t="s">
        <v>62</v>
      </c>
      <c r="G5748" s="20" t="s">
        <v>18</v>
      </c>
      <c r="H5748" s="2">
        <v>5</v>
      </c>
      <c r="I5748" s="2">
        <v>608</v>
      </c>
      <c r="J5748" s="2" t="s">
        <v>624</v>
      </c>
      <c r="K5748" s="2" t="s">
        <v>256</v>
      </c>
      <c r="L5748" s="2" t="s">
        <v>22</v>
      </c>
      <c r="M5748" s="16">
        <v>19.61</v>
      </c>
      <c r="N5748" s="16">
        <v>19.399999999999999</v>
      </c>
      <c r="O5748" s="16" t="s">
        <v>1</v>
      </c>
      <c r="P5748" s="16">
        <v>17.77</v>
      </c>
      <c r="Q5748" s="16">
        <v>19.61</v>
      </c>
      <c r="R5748" s="16" t="s">
        <v>1</v>
      </c>
      <c r="S5748" s="16" t="s">
        <v>1</v>
      </c>
    </row>
    <row r="5749" spans="1:24" x14ac:dyDescent="0.25">
      <c r="A5749" t="s">
        <v>37</v>
      </c>
      <c r="B5749" s="118" t="s">
        <v>30</v>
      </c>
      <c r="C5749" t="s">
        <v>976</v>
      </c>
      <c r="D5749" s="54">
        <v>44759</v>
      </c>
      <c r="E5749" s="118" t="s">
        <v>58</v>
      </c>
      <c r="F5749" s="118" t="s">
        <v>62</v>
      </c>
      <c r="G5749" s="20" t="s">
        <v>18</v>
      </c>
      <c r="H5749" s="2">
        <v>6</v>
      </c>
      <c r="I5749" s="2">
        <v>1297</v>
      </c>
      <c r="J5749" s="2" t="s">
        <v>803</v>
      </c>
      <c r="K5749" s="2" t="s">
        <v>256</v>
      </c>
      <c r="L5749" s="2" t="s">
        <v>22</v>
      </c>
      <c r="M5749" s="16">
        <v>18.21</v>
      </c>
      <c r="N5749" s="16">
        <v>15.55</v>
      </c>
      <c r="O5749" s="16" t="s">
        <v>1</v>
      </c>
      <c r="P5749" s="16">
        <v>17.28</v>
      </c>
      <c r="Q5749" s="16">
        <v>15</v>
      </c>
      <c r="R5749" s="16">
        <v>18.059999999999999</v>
      </c>
      <c r="S5749" s="16">
        <v>18.21</v>
      </c>
    </row>
    <row r="5750" spans="1:24" x14ac:dyDescent="0.25">
      <c r="A5750" t="s">
        <v>37</v>
      </c>
      <c r="B5750" s="118" t="s">
        <v>30</v>
      </c>
      <c r="C5750" t="s">
        <v>976</v>
      </c>
      <c r="D5750" s="54">
        <v>44759</v>
      </c>
      <c r="E5750" s="118" t="s">
        <v>58</v>
      </c>
      <c r="F5750" s="118" t="s">
        <v>62</v>
      </c>
      <c r="G5750" s="20" t="s">
        <v>18</v>
      </c>
      <c r="H5750" s="2">
        <v>7</v>
      </c>
      <c r="I5750" s="2">
        <v>357</v>
      </c>
      <c r="J5750" s="2" t="s">
        <v>275</v>
      </c>
      <c r="K5750" s="2" t="s">
        <v>258</v>
      </c>
      <c r="L5750" s="2" t="s">
        <v>0</v>
      </c>
      <c r="M5750" s="16">
        <v>17.13</v>
      </c>
      <c r="N5750" s="16">
        <v>17.13</v>
      </c>
      <c r="O5750" s="16" t="s">
        <v>1</v>
      </c>
      <c r="P5750" s="16">
        <v>15.17</v>
      </c>
      <c r="Q5750" s="16">
        <v>16.98</v>
      </c>
      <c r="R5750" s="16" t="s">
        <v>1</v>
      </c>
      <c r="S5750" s="16">
        <v>15.4</v>
      </c>
    </row>
    <row r="5751" spans="1:24" x14ac:dyDescent="0.25">
      <c r="A5751" t="s">
        <v>96</v>
      </c>
      <c r="B5751" s="20" t="s">
        <v>188</v>
      </c>
      <c r="C5751" t="s">
        <v>976</v>
      </c>
      <c r="D5751" s="54">
        <v>44759</v>
      </c>
      <c r="E5751" s="118" t="s">
        <v>58</v>
      </c>
      <c r="F5751" s="118" t="s">
        <v>62</v>
      </c>
      <c r="G5751" s="20" t="s">
        <v>20</v>
      </c>
      <c r="H5751" s="2">
        <v>1</v>
      </c>
      <c r="I5751" s="2">
        <v>105</v>
      </c>
      <c r="J5751" s="2" t="s">
        <v>213</v>
      </c>
      <c r="K5751" s="2" t="s">
        <v>64</v>
      </c>
      <c r="L5751" s="2" t="s">
        <v>22</v>
      </c>
      <c r="M5751" s="16">
        <v>5.07</v>
      </c>
      <c r="N5751" s="16">
        <v>4.67</v>
      </c>
      <c r="O5751" s="16">
        <v>3.49</v>
      </c>
      <c r="P5751" s="16">
        <v>4.7699999999999996</v>
      </c>
      <c r="Q5751" s="18">
        <v>4.82</v>
      </c>
      <c r="R5751" s="18">
        <v>4.5</v>
      </c>
      <c r="S5751" s="18">
        <v>5.07</v>
      </c>
      <c r="T5751"/>
      <c r="U5751"/>
      <c r="V5751"/>
      <c r="W5751"/>
      <c r="X5751"/>
    </row>
    <row r="5752" spans="1:24" x14ac:dyDescent="0.25">
      <c r="A5752" t="s">
        <v>96</v>
      </c>
      <c r="B5752" s="118" t="s">
        <v>188</v>
      </c>
      <c r="C5752" t="s">
        <v>976</v>
      </c>
      <c r="D5752" s="54">
        <v>44759</v>
      </c>
      <c r="E5752" s="118" t="s">
        <v>58</v>
      </c>
      <c r="F5752" s="118" t="s">
        <v>62</v>
      </c>
      <c r="G5752" s="118" t="s">
        <v>20</v>
      </c>
      <c r="H5752" s="2">
        <v>2</v>
      </c>
      <c r="I5752" s="2">
        <v>109</v>
      </c>
      <c r="J5752" s="2" t="s">
        <v>214</v>
      </c>
      <c r="K5752" s="2" t="s">
        <v>64</v>
      </c>
      <c r="L5752" s="2" t="s">
        <v>22</v>
      </c>
      <c r="M5752" s="16">
        <v>4.82</v>
      </c>
      <c r="N5752" s="16">
        <v>4.76</v>
      </c>
      <c r="O5752" s="16">
        <v>4.7300000000000004</v>
      </c>
      <c r="P5752" s="16">
        <v>4.74</v>
      </c>
      <c r="Q5752" s="18">
        <v>4.63</v>
      </c>
      <c r="R5752" s="18" t="s">
        <v>1</v>
      </c>
      <c r="S5752" s="18">
        <v>4.82</v>
      </c>
      <c r="T5752"/>
      <c r="U5752"/>
      <c r="V5752"/>
      <c r="W5752"/>
      <c r="X5752"/>
    </row>
    <row r="5753" spans="1:24" x14ac:dyDescent="0.25">
      <c r="A5753" t="s">
        <v>96</v>
      </c>
      <c r="B5753" s="118" t="s">
        <v>188</v>
      </c>
      <c r="C5753" t="s">
        <v>976</v>
      </c>
      <c r="D5753" s="54">
        <v>44759</v>
      </c>
      <c r="E5753" s="118" t="s">
        <v>58</v>
      </c>
      <c r="F5753" s="118" t="s">
        <v>62</v>
      </c>
      <c r="G5753" s="118" t="s">
        <v>20</v>
      </c>
      <c r="H5753" s="2">
        <v>3</v>
      </c>
      <c r="I5753" s="2">
        <v>1019</v>
      </c>
      <c r="J5753" s="2" t="s">
        <v>653</v>
      </c>
      <c r="K5753" s="2" t="s">
        <v>684</v>
      </c>
      <c r="L5753" s="2" t="s">
        <v>0</v>
      </c>
      <c r="M5753" s="16">
        <v>4.6900000000000004</v>
      </c>
      <c r="N5753" s="16">
        <v>4.55</v>
      </c>
      <c r="O5753" s="16" t="s">
        <v>1</v>
      </c>
      <c r="P5753" s="16">
        <v>4.41</v>
      </c>
      <c r="Q5753" s="18">
        <v>4.6900000000000004</v>
      </c>
      <c r="R5753" s="18">
        <v>4.17</v>
      </c>
      <c r="S5753" s="18" t="s">
        <v>1</v>
      </c>
      <c r="T5753"/>
      <c r="U5753"/>
      <c r="V5753"/>
      <c r="W5753"/>
      <c r="X5753"/>
    </row>
    <row r="5754" spans="1:24" x14ac:dyDescent="0.25">
      <c r="A5754" t="s">
        <v>96</v>
      </c>
      <c r="B5754" s="118" t="s">
        <v>188</v>
      </c>
      <c r="C5754" t="s">
        <v>976</v>
      </c>
      <c r="D5754" s="54">
        <v>44759</v>
      </c>
      <c r="E5754" s="118" t="s">
        <v>58</v>
      </c>
      <c r="F5754" s="118" t="s">
        <v>62</v>
      </c>
      <c r="G5754" s="118" t="s">
        <v>20</v>
      </c>
      <c r="H5754" s="2">
        <v>4</v>
      </c>
      <c r="I5754" s="2">
        <v>241</v>
      </c>
      <c r="J5754" s="2" t="s">
        <v>216</v>
      </c>
      <c r="K5754" s="2" t="s">
        <v>66</v>
      </c>
      <c r="L5754" s="2" t="s">
        <v>22</v>
      </c>
      <c r="M5754" s="16">
        <v>4.6100000000000003</v>
      </c>
      <c r="N5754" s="16">
        <v>4.43</v>
      </c>
      <c r="O5754" s="16">
        <v>4.51</v>
      </c>
      <c r="P5754" s="16">
        <v>4.6100000000000003</v>
      </c>
      <c r="Q5754" s="18" t="s">
        <v>1</v>
      </c>
      <c r="R5754" s="18">
        <v>4.59</v>
      </c>
      <c r="S5754" s="18">
        <v>4.6100000000000003</v>
      </c>
      <c r="T5754"/>
      <c r="U5754"/>
      <c r="V5754"/>
      <c r="W5754"/>
      <c r="X5754"/>
    </row>
    <row r="5755" spans="1:24" x14ac:dyDescent="0.25">
      <c r="A5755" t="s">
        <v>96</v>
      </c>
      <c r="B5755" s="118" t="s">
        <v>188</v>
      </c>
      <c r="C5755" t="s">
        <v>976</v>
      </c>
      <c r="D5755" s="54">
        <v>44759</v>
      </c>
      <c r="E5755" s="118" t="s">
        <v>58</v>
      </c>
      <c r="F5755" s="118" t="s">
        <v>62</v>
      </c>
      <c r="G5755" s="118" t="s">
        <v>20</v>
      </c>
      <c r="H5755" s="2">
        <v>5</v>
      </c>
      <c r="I5755" s="2">
        <v>1018</v>
      </c>
      <c r="J5755" s="2" t="s">
        <v>439</v>
      </c>
      <c r="K5755" s="2" t="s">
        <v>684</v>
      </c>
      <c r="L5755" s="2" t="s">
        <v>0</v>
      </c>
      <c r="M5755" s="16">
        <v>4.45</v>
      </c>
      <c r="N5755" s="16">
        <v>3.65</v>
      </c>
      <c r="O5755" s="16">
        <v>3.91</v>
      </c>
      <c r="P5755" s="16">
        <v>3.88</v>
      </c>
      <c r="Q5755" s="18">
        <v>3.71</v>
      </c>
      <c r="R5755" s="18">
        <v>4.45</v>
      </c>
      <c r="S5755" s="18">
        <v>3.92</v>
      </c>
      <c r="T5755"/>
      <c r="U5755"/>
      <c r="V5755"/>
      <c r="W5755"/>
      <c r="X5755"/>
    </row>
    <row r="5756" spans="1:24" x14ac:dyDescent="0.25">
      <c r="A5756" t="s">
        <v>96</v>
      </c>
      <c r="B5756" s="118" t="s">
        <v>188</v>
      </c>
      <c r="C5756" t="s">
        <v>976</v>
      </c>
      <c r="D5756" s="54">
        <v>44759</v>
      </c>
      <c r="E5756" s="118" t="s">
        <v>58</v>
      </c>
      <c r="F5756" s="118" t="s">
        <v>62</v>
      </c>
      <c r="G5756" s="118" t="s">
        <v>20</v>
      </c>
      <c r="H5756" s="2">
        <v>6</v>
      </c>
      <c r="I5756" s="2">
        <v>240</v>
      </c>
      <c r="J5756" s="2" t="s">
        <v>220</v>
      </c>
      <c r="K5756" s="2" t="s">
        <v>66</v>
      </c>
      <c r="L5756" s="2" t="s">
        <v>22</v>
      </c>
      <c r="M5756" s="16">
        <v>4.21</v>
      </c>
      <c r="N5756" s="16">
        <v>4.13</v>
      </c>
      <c r="O5756" s="16">
        <v>3.89</v>
      </c>
      <c r="P5756" s="16">
        <v>4.21</v>
      </c>
      <c r="Q5756" s="18" t="s">
        <v>1</v>
      </c>
      <c r="R5756" s="18" t="s">
        <v>1</v>
      </c>
      <c r="S5756" s="18" t="s">
        <v>1</v>
      </c>
      <c r="T5756"/>
      <c r="U5756"/>
      <c r="V5756"/>
      <c r="W5756"/>
      <c r="X5756"/>
    </row>
    <row r="5757" spans="1:24" x14ac:dyDescent="0.25">
      <c r="A5757" t="s">
        <v>96</v>
      </c>
      <c r="B5757" s="118" t="s">
        <v>188</v>
      </c>
      <c r="C5757" t="s">
        <v>976</v>
      </c>
      <c r="D5757" s="54">
        <v>44759</v>
      </c>
      <c r="E5757" s="118" t="s">
        <v>58</v>
      </c>
      <c r="F5757" s="118" t="s">
        <v>62</v>
      </c>
      <c r="G5757" s="118" t="s">
        <v>20</v>
      </c>
      <c r="H5757" s="2">
        <v>7</v>
      </c>
      <c r="I5757" s="2">
        <v>180</v>
      </c>
      <c r="J5757" s="2" t="s">
        <v>240</v>
      </c>
      <c r="K5757" s="2" t="s">
        <v>65</v>
      </c>
      <c r="L5757" s="2" t="s">
        <v>22</v>
      </c>
      <c r="M5757" s="16">
        <v>4.13</v>
      </c>
      <c r="N5757" s="16">
        <v>3.84</v>
      </c>
      <c r="O5757" s="16">
        <v>3.98</v>
      </c>
      <c r="P5757" s="16">
        <v>3.85</v>
      </c>
      <c r="Q5757" s="18">
        <v>4.13</v>
      </c>
      <c r="R5757" s="18">
        <v>3.79</v>
      </c>
      <c r="S5757" s="18">
        <v>3.94</v>
      </c>
      <c r="T5757"/>
      <c r="U5757"/>
      <c r="V5757"/>
      <c r="W5757"/>
      <c r="X5757"/>
    </row>
    <row r="5758" spans="1:24" x14ac:dyDescent="0.25">
      <c r="A5758" t="s">
        <v>96</v>
      </c>
      <c r="B5758" s="118" t="s">
        <v>188</v>
      </c>
      <c r="C5758" t="s">
        <v>976</v>
      </c>
      <c r="D5758" s="54">
        <v>44759</v>
      </c>
      <c r="E5758" s="118" t="s">
        <v>58</v>
      </c>
      <c r="F5758" s="118" t="s">
        <v>62</v>
      </c>
      <c r="G5758" s="118" t="s">
        <v>20</v>
      </c>
      <c r="H5758" s="2">
        <v>8</v>
      </c>
      <c r="I5758" s="2">
        <v>326</v>
      </c>
      <c r="J5758" s="2" t="s">
        <v>272</v>
      </c>
      <c r="K5758" s="2" t="s">
        <v>256</v>
      </c>
      <c r="L5758" s="2" t="s">
        <v>0</v>
      </c>
      <c r="M5758" s="16">
        <v>4.04</v>
      </c>
      <c r="N5758" s="16">
        <v>3.9</v>
      </c>
      <c r="O5758" s="16">
        <v>4.04</v>
      </c>
      <c r="P5758" s="16">
        <v>3.82</v>
      </c>
      <c r="Q5758" s="18">
        <v>3.74</v>
      </c>
      <c r="R5758" s="18" t="s">
        <v>25</v>
      </c>
      <c r="S5758" s="18" t="s">
        <v>25</v>
      </c>
      <c r="T5758"/>
      <c r="U5758"/>
      <c r="V5758"/>
      <c r="W5758"/>
      <c r="X5758"/>
    </row>
    <row r="5759" spans="1:24" x14ac:dyDescent="0.25">
      <c r="A5759" t="s">
        <v>96</v>
      </c>
      <c r="B5759" s="118" t="s">
        <v>188</v>
      </c>
      <c r="C5759" t="s">
        <v>976</v>
      </c>
      <c r="D5759" s="54">
        <v>44759</v>
      </c>
      <c r="E5759" s="118" t="s">
        <v>58</v>
      </c>
      <c r="F5759" s="118" t="s">
        <v>62</v>
      </c>
      <c r="G5759" s="118" t="s">
        <v>20</v>
      </c>
      <c r="H5759" s="2">
        <v>9</v>
      </c>
      <c r="I5759" s="2">
        <v>1188</v>
      </c>
      <c r="J5759" s="2" t="s">
        <v>662</v>
      </c>
      <c r="K5759" s="2" t="s">
        <v>260</v>
      </c>
      <c r="L5759" s="2" t="s">
        <v>0</v>
      </c>
      <c r="M5759" s="16">
        <v>3.89</v>
      </c>
      <c r="N5759" s="16">
        <v>3.76</v>
      </c>
      <c r="O5759" s="16">
        <v>3.86</v>
      </c>
      <c r="P5759" s="16">
        <v>3.89</v>
      </c>
      <c r="Q5759" s="18"/>
      <c r="R5759" s="18"/>
      <c r="S5759" s="18"/>
      <c r="T5759"/>
      <c r="U5759"/>
      <c r="V5759"/>
      <c r="W5759"/>
      <c r="X5759"/>
    </row>
    <row r="5760" spans="1:24" x14ac:dyDescent="0.25">
      <c r="A5760" t="s">
        <v>96</v>
      </c>
      <c r="B5760" s="118" t="s">
        <v>188</v>
      </c>
      <c r="C5760" t="s">
        <v>976</v>
      </c>
      <c r="D5760" s="54">
        <v>44759</v>
      </c>
      <c r="E5760" s="118" t="s">
        <v>58</v>
      </c>
      <c r="F5760" s="118" t="s">
        <v>62</v>
      </c>
      <c r="G5760" s="118" t="s">
        <v>20</v>
      </c>
      <c r="H5760" s="2">
        <v>10</v>
      </c>
      <c r="I5760" s="2">
        <v>316</v>
      </c>
      <c r="J5760" s="2" t="s">
        <v>225</v>
      </c>
      <c r="K5760" s="2" t="s">
        <v>256</v>
      </c>
      <c r="L5760" s="2" t="s">
        <v>22</v>
      </c>
      <c r="M5760" s="16">
        <v>3.87</v>
      </c>
      <c r="N5760" s="16">
        <v>3.7</v>
      </c>
      <c r="O5760" s="16">
        <v>3.67</v>
      </c>
      <c r="P5760" s="16">
        <v>3.87</v>
      </c>
      <c r="Q5760" s="18"/>
      <c r="R5760" s="18"/>
      <c r="S5760" s="18"/>
      <c r="T5760"/>
      <c r="U5760"/>
      <c r="V5760"/>
      <c r="W5760"/>
      <c r="X5760"/>
    </row>
    <row r="5761" spans="1:24" x14ac:dyDescent="0.25">
      <c r="A5761" t="s">
        <v>96</v>
      </c>
      <c r="B5761" s="118" t="s">
        <v>188</v>
      </c>
      <c r="C5761" t="s">
        <v>976</v>
      </c>
      <c r="D5761" s="54">
        <v>44759</v>
      </c>
      <c r="E5761" s="118" t="s">
        <v>58</v>
      </c>
      <c r="F5761" s="118" t="s">
        <v>62</v>
      </c>
      <c r="G5761" s="118" t="s">
        <v>20</v>
      </c>
      <c r="H5761" s="2">
        <v>11</v>
      </c>
      <c r="I5761" s="2">
        <v>172</v>
      </c>
      <c r="J5761" s="2" t="s">
        <v>151</v>
      </c>
      <c r="K5761" s="2" t="s">
        <v>65</v>
      </c>
      <c r="L5761" s="2" t="s">
        <v>0</v>
      </c>
      <c r="M5761" s="16">
        <v>3.74</v>
      </c>
      <c r="N5761" s="16">
        <v>3.47</v>
      </c>
      <c r="O5761" s="16">
        <v>3.69</v>
      </c>
      <c r="P5761" s="16">
        <v>3.74</v>
      </c>
      <c r="Q5761" s="18"/>
      <c r="R5761" s="18"/>
      <c r="S5761" s="18"/>
      <c r="T5761"/>
      <c r="U5761"/>
      <c r="V5761"/>
      <c r="W5761"/>
      <c r="X5761"/>
    </row>
    <row r="5762" spans="1:24" x14ac:dyDescent="0.25">
      <c r="A5762" t="s">
        <v>96</v>
      </c>
      <c r="B5762" s="118" t="s">
        <v>188</v>
      </c>
      <c r="C5762" t="s">
        <v>976</v>
      </c>
      <c r="D5762" s="54">
        <v>44759</v>
      </c>
      <c r="E5762" s="118" t="s">
        <v>58</v>
      </c>
      <c r="F5762" s="118" t="s">
        <v>62</v>
      </c>
      <c r="G5762" s="118" t="s">
        <v>20</v>
      </c>
      <c r="H5762" s="2">
        <v>12</v>
      </c>
      <c r="I5762" s="2">
        <v>150</v>
      </c>
      <c r="J5762" s="2" t="s">
        <v>235</v>
      </c>
      <c r="K5762" s="2" t="s">
        <v>64</v>
      </c>
      <c r="L5762" s="2" t="s">
        <v>22</v>
      </c>
      <c r="M5762" s="16">
        <v>3.6</v>
      </c>
      <c r="N5762" s="16">
        <v>3.6</v>
      </c>
      <c r="O5762" s="16">
        <v>3.53</v>
      </c>
      <c r="P5762" s="16" t="s">
        <v>1</v>
      </c>
      <c r="Q5762" s="18"/>
      <c r="R5762" s="18"/>
      <c r="S5762" s="18"/>
      <c r="T5762"/>
      <c r="U5762"/>
      <c r="V5762"/>
      <c r="W5762"/>
      <c r="X5762"/>
    </row>
    <row r="5763" spans="1:24" x14ac:dyDescent="0.25">
      <c r="A5763" t="s">
        <v>96</v>
      </c>
      <c r="B5763" s="118" t="s">
        <v>188</v>
      </c>
      <c r="C5763" t="s">
        <v>976</v>
      </c>
      <c r="D5763" s="54">
        <v>44759</v>
      </c>
      <c r="E5763" s="118" t="s">
        <v>58</v>
      </c>
      <c r="F5763" s="118" t="s">
        <v>62</v>
      </c>
      <c r="G5763" s="118" t="s">
        <v>20</v>
      </c>
      <c r="H5763" s="2">
        <v>13</v>
      </c>
      <c r="I5763" s="2">
        <v>190</v>
      </c>
      <c r="J5763" s="2" t="s">
        <v>227</v>
      </c>
      <c r="K5763" s="2" t="s">
        <v>65</v>
      </c>
      <c r="L5763" s="2" t="s">
        <v>22</v>
      </c>
      <c r="M5763" s="16">
        <v>3.38</v>
      </c>
      <c r="N5763" s="16">
        <v>3.24</v>
      </c>
      <c r="O5763" s="16">
        <v>3.38</v>
      </c>
      <c r="P5763" s="16">
        <v>3.15</v>
      </c>
      <c r="Q5763" s="18"/>
      <c r="R5763" s="18"/>
      <c r="S5763" s="18"/>
      <c r="T5763"/>
      <c r="U5763"/>
      <c r="V5763"/>
      <c r="W5763"/>
      <c r="X5763"/>
    </row>
    <row r="5764" spans="1:24" x14ac:dyDescent="0.25">
      <c r="A5764" t="s">
        <v>96</v>
      </c>
      <c r="B5764" s="118" t="s">
        <v>188</v>
      </c>
      <c r="C5764" t="s">
        <v>976</v>
      </c>
      <c r="D5764" s="54">
        <v>44759</v>
      </c>
      <c r="E5764" s="118" t="s">
        <v>58</v>
      </c>
      <c r="F5764" s="118" t="s">
        <v>62</v>
      </c>
      <c r="G5764" s="118" t="s">
        <v>20</v>
      </c>
      <c r="H5764" s="2">
        <v>14</v>
      </c>
      <c r="I5764" s="2">
        <v>1258</v>
      </c>
      <c r="J5764" s="2" t="s">
        <v>788</v>
      </c>
      <c r="K5764" s="2" t="s">
        <v>787</v>
      </c>
      <c r="L5764" s="2" t="s">
        <v>0</v>
      </c>
      <c r="M5764" s="16">
        <v>3.27</v>
      </c>
      <c r="N5764" s="16" t="s">
        <v>1</v>
      </c>
      <c r="O5764" s="16">
        <v>2.8</v>
      </c>
      <c r="P5764" s="16">
        <v>3.27</v>
      </c>
      <c r="Q5764" s="18"/>
      <c r="R5764" s="18"/>
      <c r="S5764" s="18"/>
      <c r="T5764"/>
      <c r="U5764"/>
      <c r="V5764"/>
      <c r="W5764"/>
      <c r="X5764"/>
    </row>
    <row r="5765" spans="1:24" x14ac:dyDescent="0.25">
      <c r="A5765" t="s">
        <v>96</v>
      </c>
      <c r="B5765" s="118" t="s">
        <v>188</v>
      </c>
      <c r="C5765" t="s">
        <v>976</v>
      </c>
      <c r="D5765" s="54">
        <v>44759</v>
      </c>
      <c r="E5765" s="118" t="s">
        <v>58</v>
      </c>
      <c r="F5765" s="118" t="s">
        <v>62</v>
      </c>
      <c r="G5765" s="118" t="s">
        <v>20</v>
      </c>
      <c r="H5765" s="2">
        <v>15</v>
      </c>
      <c r="I5765" s="2">
        <v>975</v>
      </c>
      <c r="J5765" s="2" t="s">
        <v>892</v>
      </c>
      <c r="K5765" s="2" t="s">
        <v>260</v>
      </c>
      <c r="L5765" s="2" t="s">
        <v>0</v>
      </c>
      <c r="M5765" s="16">
        <v>3.25</v>
      </c>
      <c r="N5765" s="16">
        <v>2.99</v>
      </c>
      <c r="O5765" s="16">
        <v>3.04</v>
      </c>
      <c r="P5765" s="16">
        <v>3.25</v>
      </c>
      <c r="Q5765" s="18"/>
      <c r="R5765" s="18"/>
      <c r="S5765" s="18"/>
      <c r="T5765"/>
      <c r="U5765"/>
      <c r="V5765"/>
      <c r="W5765"/>
      <c r="X5765"/>
    </row>
    <row r="5766" spans="1:24" x14ac:dyDescent="0.25">
      <c r="A5766" t="s">
        <v>96</v>
      </c>
      <c r="B5766" s="118" t="s">
        <v>188</v>
      </c>
      <c r="C5766" t="s">
        <v>976</v>
      </c>
      <c r="D5766" s="54">
        <v>44759</v>
      </c>
      <c r="E5766" s="118" t="s">
        <v>58</v>
      </c>
      <c r="F5766" s="118" t="s">
        <v>62</v>
      </c>
      <c r="G5766" s="118" t="s">
        <v>20</v>
      </c>
      <c r="H5766" s="2">
        <v>16</v>
      </c>
      <c r="I5766" s="2">
        <v>516</v>
      </c>
      <c r="J5766" s="2" t="s">
        <v>982</v>
      </c>
      <c r="K5766" s="2" t="s">
        <v>65</v>
      </c>
      <c r="L5766" s="2" t="s">
        <v>22</v>
      </c>
      <c r="M5766" s="16">
        <v>3.21</v>
      </c>
      <c r="N5766" s="16">
        <v>3.13</v>
      </c>
      <c r="O5766" s="16">
        <v>3.21</v>
      </c>
      <c r="P5766" s="16">
        <v>3.1</v>
      </c>
      <c r="Q5766" s="18"/>
      <c r="R5766" s="18"/>
      <c r="S5766" s="18"/>
      <c r="T5766"/>
      <c r="U5766"/>
      <c r="V5766"/>
      <c r="W5766"/>
      <c r="X5766"/>
    </row>
    <row r="5767" spans="1:24" x14ac:dyDescent="0.25">
      <c r="A5767" t="s">
        <v>96</v>
      </c>
      <c r="B5767" s="118" t="s">
        <v>188</v>
      </c>
      <c r="C5767" t="s">
        <v>976</v>
      </c>
      <c r="D5767" s="54">
        <v>44759</v>
      </c>
      <c r="E5767" s="118" t="s">
        <v>58</v>
      </c>
      <c r="F5767" s="118" t="s">
        <v>62</v>
      </c>
      <c r="G5767" s="118" t="s">
        <v>20</v>
      </c>
      <c r="H5767" s="2">
        <v>17</v>
      </c>
      <c r="I5767" s="2">
        <v>1256</v>
      </c>
      <c r="J5767" s="2" t="s">
        <v>789</v>
      </c>
      <c r="K5767" s="2" t="s">
        <v>787</v>
      </c>
      <c r="L5767" s="2" t="s">
        <v>0</v>
      </c>
      <c r="M5767" s="16">
        <v>2.85</v>
      </c>
      <c r="N5767" s="16">
        <v>2.6</v>
      </c>
      <c r="O5767" s="16" t="s">
        <v>1</v>
      </c>
      <c r="P5767" s="16">
        <v>2.85</v>
      </c>
      <c r="Q5767" s="18"/>
      <c r="R5767" s="18"/>
      <c r="S5767" s="18"/>
      <c r="T5767"/>
      <c r="U5767"/>
      <c r="V5767"/>
      <c r="W5767"/>
      <c r="X5767"/>
    </row>
    <row r="5768" spans="1:24" x14ac:dyDescent="0.25">
      <c r="A5768" t="s">
        <v>107</v>
      </c>
      <c r="B5768" s="118" t="s">
        <v>187</v>
      </c>
      <c r="C5768" t="s">
        <v>976</v>
      </c>
      <c r="D5768" s="54">
        <v>44759</v>
      </c>
      <c r="E5768" s="118" t="s">
        <v>58</v>
      </c>
      <c r="F5768" s="118" t="s">
        <v>62</v>
      </c>
      <c r="G5768" s="118" t="s">
        <v>20</v>
      </c>
      <c r="H5768" s="2">
        <v>1</v>
      </c>
      <c r="I5768" s="2">
        <v>105</v>
      </c>
      <c r="J5768" s="2" t="s">
        <v>213</v>
      </c>
      <c r="K5768" s="2" t="s">
        <v>64</v>
      </c>
      <c r="L5768" s="2" t="s">
        <v>22</v>
      </c>
      <c r="M5768" s="16">
        <v>13.64</v>
      </c>
      <c r="N5768" s="16"/>
      <c r="O5768" s="16"/>
      <c r="P5768" s="16"/>
      <c r="Q5768" s="16"/>
      <c r="R5768" s="16"/>
      <c r="S5768" s="16"/>
    </row>
    <row r="5769" spans="1:24" x14ac:dyDescent="0.25">
      <c r="A5769" t="s">
        <v>107</v>
      </c>
      <c r="B5769" s="118" t="s">
        <v>187</v>
      </c>
      <c r="C5769" t="s">
        <v>976</v>
      </c>
      <c r="D5769" s="54">
        <v>44759</v>
      </c>
      <c r="E5769" s="118" t="s">
        <v>58</v>
      </c>
      <c r="F5769" s="118" t="s">
        <v>62</v>
      </c>
      <c r="G5769" s="118" t="s">
        <v>20</v>
      </c>
      <c r="H5769" s="2">
        <v>2</v>
      </c>
      <c r="I5769" s="2">
        <v>241</v>
      </c>
      <c r="J5769" s="2" t="s">
        <v>216</v>
      </c>
      <c r="K5769" s="2" t="s">
        <v>66</v>
      </c>
      <c r="L5769" s="2" t="s">
        <v>22</v>
      </c>
      <c r="M5769" s="16">
        <v>14.51</v>
      </c>
      <c r="N5769" s="16"/>
      <c r="O5769" s="16"/>
      <c r="P5769" s="16"/>
      <c r="Q5769" s="16"/>
      <c r="R5769" s="16"/>
      <c r="S5769" s="16"/>
    </row>
    <row r="5770" spans="1:24" x14ac:dyDescent="0.25">
      <c r="A5770" t="s">
        <v>107</v>
      </c>
      <c r="B5770" s="118" t="s">
        <v>187</v>
      </c>
      <c r="C5770" t="s">
        <v>976</v>
      </c>
      <c r="D5770" s="54">
        <v>44759</v>
      </c>
      <c r="E5770" s="118" t="s">
        <v>58</v>
      </c>
      <c r="F5770" s="118" t="s">
        <v>62</v>
      </c>
      <c r="G5770" s="118" t="s">
        <v>20</v>
      </c>
      <c r="H5770" s="2">
        <v>3</v>
      </c>
      <c r="I5770" s="2">
        <v>314</v>
      </c>
      <c r="J5770" s="2" t="s">
        <v>177</v>
      </c>
      <c r="K5770" s="2" t="s">
        <v>256</v>
      </c>
      <c r="L5770" s="2" t="s">
        <v>22</v>
      </c>
      <c r="M5770" s="16">
        <v>14.85</v>
      </c>
      <c r="N5770" s="16"/>
      <c r="O5770" s="16"/>
      <c r="P5770" s="16"/>
      <c r="Q5770" s="16"/>
      <c r="R5770" s="16"/>
      <c r="S5770" s="16"/>
    </row>
    <row r="5771" spans="1:24" x14ac:dyDescent="0.25">
      <c r="A5771" t="s">
        <v>107</v>
      </c>
      <c r="B5771" s="118" t="s">
        <v>187</v>
      </c>
      <c r="C5771" t="s">
        <v>976</v>
      </c>
      <c r="D5771" s="54">
        <v>44759</v>
      </c>
      <c r="E5771" s="118" t="s">
        <v>58</v>
      </c>
      <c r="F5771" s="118" t="s">
        <v>62</v>
      </c>
      <c r="G5771" s="118" t="s">
        <v>20</v>
      </c>
      <c r="H5771" s="2">
        <v>4</v>
      </c>
      <c r="I5771" s="2">
        <v>112</v>
      </c>
      <c r="J5771" s="2" t="s">
        <v>72</v>
      </c>
      <c r="K5771" s="2" t="s">
        <v>64</v>
      </c>
      <c r="L5771" s="2" t="s">
        <v>0</v>
      </c>
      <c r="M5771" s="16">
        <v>15.44</v>
      </c>
      <c r="N5771" s="16"/>
      <c r="O5771" s="16"/>
      <c r="P5771" s="16"/>
      <c r="Q5771" s="16"/>
      <c r="R5771" s="16"/>
      <c r="S5771" s="16"/>
    </row>
    <row r="5772" spans="1:24" x14ac:dyDescent="0.25">
      <c r="A5772" t="s">
        <v>107</v>
      </c>
      <c r="B5772" s="118" t="s">
        <v>187</v>
      </c>
      <c r="C5772" t="s">
        <v>976</v>
      </c>
      <c r="D5772" s="54">
        <v>44759</v>
      </c>
      <c r="E5772" s="118" t="s">
        <v>58</v>
      </c>
      <c r="F5772" s="118" t="s">
        <v>62</v>
      </c>
      <c r="G5772" s="118" t="s">
        <v>20</v>
      </c>
      <c r="H5772" s="2">
        <v>5</v>
      </c>
      <c r="I5772" s="2">
        <v>51</v>
      </c>
      <c r="J5772" s="2" t="s">
        <v>60</v>
      </c>
      <c r="K5772" s="2" t="s">
        <v>64</v>
      </c>
      <c r="L5772" s="2" t="s">
        <v>0</v>
      </c>
      <c r="M5772" s="16">
        <v>15.82</v>
      </c>
      <c r="N5772" s="16"/>
      <c r="O5772" s="16"/>
      <c r="P5772" s="16"/>
      <c r="Q5772" s="16"/>
      <c r="R5772" s="16"/>
      <c r="S5772" s="16"/>
    </row>
    <row r="5773" spans="1:24" x14ac:dyDescent="0.25">
      <c r="A5773" t="s">
        <v>107</v>
      </c>
      <c r="B5773" s="118" t="s">
        <v>187</v>
      </c>
      <c r="C5773" t="s">
        <v>976</v>
      </c>
      <c r="D5773" s="54">
        <v>44759</v>
      </c>
      <c r="E5773" s="118" t="s">
        <v>58</v>
      </c>
      <c r="F5773" s="118" t="s">
        <v>62</v>
      </c>
      <c r="G5773" s="118" t="s">
        <v>20</v>
      </c>
      <c r="H5773" s="2">
        <v>6</v>
      </c>
      <c r="I5773" s="2">
        <v>316</v>
      </c>
      <c r="J5773" s="2" t="s">
        <v>225</v>
      </c>
      <c r="K5773" s="2" t="s">
        <v>256</v>
      </c>
      <c r="L5773" s="2" t="s">
        <v>22</v>
      </c>
      <c r="M5773" s="16">
        <v>15.94</v>
      </c>
      <c r="N5773" s="16"/>
      <c r="O5773" s="16"/>
      <c r="P5773" s="16"/>
      <c r="Q5773" s="16"/>
      <c r="R5773" s="16"/>
      <c r="S5773" s="16"/>
    </row>
    <row r="5774" spans="1:24" x14ac:dyDescent="0.25">
      <c r="A5774" t="s">
        <v>107</v>
      </c>
      <c r="B5774" s="118" t="s">
        <v>187</v>
      </c>
      <c r="C5774" t="s">
        <v>976</v>
      </c>
      <c r="D5774" s="54">
        <v>44759</v>
      </c>
      <c r="E5774" s="118" t="s">
        <v>58</v>
      </c>
      <c r="F5774" s="118" t="s">
        <v>62</v>
      </c>
      <c r="G5774" s="118" t="s">
        <v>20</v>
      </c>
      <c r="H5774" s="2">
        <v>7</v>
      </c>
      <c r="I5774" s="2">
        <v>199</v>
      </c>
      <c r="J5774" s="2" t="s">
        <v>243</v>
      </c>
      <c r="K5774" s="2" t="s">
        <v>65</v>
      </c>
      <c r="L5774" s="2" t="s">
        <v>22</v>
      </c>
      <c r="M5774" s="16">
        <v>16.010000000000002</v>
      </c>
      <c r="N5774" s="16"/>
      <c r="O5774" s="16"/>
      <c r="P5774" s="16"/>
      <c r="Q5774" s="16"/>
      <c r="R5774" s="16"/>
      <c r="S5774" s="16"/>
    </row>
    <row r="5775" spans="1:24" x14ac:dyDescent="0.25">
      <c r="A5775" t="s">
        <v>107</v>
      </c>
      <c r="B5775" s="118" t="s">
        <v>187</v>
      </c>
      <c r="C5775" t="s">
        <v>976</v>
      </c>
      <c r="D5775" s="54">
        <v>44759</v>
      </c>
      <c r="E5775" s="118" t="s">
        <v>58</v>
      </c>
      <c r="F5775" s="118" t="s">
        <v>62</v>
      </c>
      <c r="G5775" s="118" t="s">
        <v>20</v>
      </c>
      <c r="H5775" s="2">
        <v>8</v>
      </c>
      <c r="I5775" s="2">
        <v>107</v>
      </c>
      <c r="J5775" s="2" t="s">
        <v>271</v>
      </c>
      <c r="K5775" s="2" t="s">
        <v>64</v>
      </c>
      <c r="L5775" s="2" t="s">
        <v>0</v>
      </c>
      <c r="M5775" s="16">
        <v>17.010000000000002</v>
      </c>
      <c r="N5775" s="16"/>
      <c r="O5775" s="16"/>
      <c r="P5775" s="16"/>
      <c r="Q5775" s="16"/>
      <c r="R5775" s="16"/>
      <c r="S5775" s="16"/>
    </row>
    <row r="5776" spans="1:24" x14ac:dyDescent="0.25">
      <c r="A5776" t="s">
        <v>127</v>
      </c>
      <c r="B5776" s="20" t="s">
        <v>186</v>
      </c>
      <c r="C5776" t="s">
        <v>976</v>
      </c>
      <c r="D5776" s="54">
        <v>44759</v>
      </c>
      <c r="E5776" s="118" t="s">
        <v>58</v>
      </c>
      <c r="F5776" s="118" t="s">
        <v>62</v>
      </c>
      <c r="G5776" s="20" t="s">
        <v>18</v>
      </c>
      <c r="H5776" s="2">
        <v>2</v>
      </c>
      <c r="I5776" s="2">
        <v>320</v>
      </c>
      <c r="J5776" s="2" t="s">
        <v>296</v>
      </c>
      <c r="K5776" s="2" t="s">
        <v>256</v>
      </c>
      <c r="L5776" s="2" t="s">
        <v>22</v>
      </c>
      <c r="M5776" s="70">
        <v>1.5656250000000002E-3</v>
      </c>
    </row>
    <row r="5777" spans="1:19" x14ac:dyDescent="0.25">
      <c r="A5777" t="s">
        <v>127</v>
      </c>
      <c r="B5777" s="118" t="s">
        <v>186</v>
      </c>
      <c r="C5777" t="s">
        <v>976</v>
      </c>
      <c r="D5777" s="54">
        <v>44759</v>
      </c>
      <c r="E5777" s="118" t="s">
        <v>58</v>
      </c>
      <c r="F5777" s="118" t="s">
        <v>62</v>
      </c>
      <c r="G5777" s="118" t="s">
        <v>18</v>
      </c>
      <c r="H5777" s="2">
        <v>3</v>
      </c>
      <c r="I5777" s="2">
        <v>140</v>
      </c>
      <c r="J5777" s="2" t="s">
        <v>202</v>
      </c>
      <c r="K5777" s="2" t="s">
        <v>64</v>
      </c>
      <c r="L5777" s="2" t="s">
        <v>22</v>
      </c>
      <c r="M5777" s="70">
        <v>1.5728009259259261E-3</v>
      </c>
    </row>
    <row r="5778" spans="1:19" x14ac:dyDescent="0.25">
      <c r="A5778" t="s">
        <v>127</v>
      </c>
      <c r="B5778" s="118" t="s">
        <v>186</v>
      </c>
      <c r="C5778" t="s">
        <v>976</v>
      </c>
      <c r="D5778" s="54">
        <v>44759</v>
      </c>
      <c r="E5778" s="118" t="s">
        <v>58</v>
      </c>
      <c r="F5778" s="118" t="s">
        <v>62</v>
      </c>
      <c r="G5778" s="118" t="s">
        <v>18</v>
      </c>
      <c r="H5778" s="2">
        <v>4</v>
      </c>
      <c r="I5778" s="2">
        <v>1312</v>
      </c>
      <c r="J5778" s="2" t="s">
        <v>872</v>
      </c>
      <c r="K5778" s="2" t="s">
        <v>64</v>
      </c>
      <c r="L5778" s="2" t="s">
        <v>0</v>
      </c>
      <c r="M5778" s="70">
        <v>1.7780092592592593E-3</v>
      </c>
    </row>
    <row r="5779" spans="1:19" x14ac:dyDescent="0.25">
      <c r="A5779" t="s">
        <v>127</v>
      </c>
      <c r="B5779" s="118" t="s">
        <v>186</v>
      </c>
      <c r="C5779" t="s">
        <v>976</v>
      </c>
      <c r="D5779" s="54">
        <v>44759</v>
      </c>
      <c r="E5779" s="118" t="s">
        <v>58</v>
      </c>
      <c r="F5779" s="118" t="s">
        <v>62</v>
      </c>
      <c r="G5779" s="118" t="s">
        <v>18</v>
      </c>
      <c r="H5779" s="2">
        <v>5</v>
      </c>
      <c r="I5779" s="2">
        <v>50</v>
      </c>
      <c r="J5779" s="2" t="s">
        <v>195</v>
      </c>
      <c r="K5779" s="2" t="s">
        <v>64</v>
      </c>
      <c r="L5779" s="2" t="s">
        <v>22</v>
      </c>
      <c r="M5779" s="70">
        <v>1.7856481481481482E-3</v>
      </c>
    </row>
    <row r="5780" spans="1:19" x14ac:dyDescent="0.25">
      <c r="A5780" t="s">
        <v>127</v>
      </c>
      <c r="B5780" s="118" t="s">
        <v>186</v>
      </c>
      <c r="C5780" t="s">
        <v>976</v>
      </c>
      <c r="D5780" s="54">
        <v>44759</v>
      </c>
      <c r="E5780" s="118" t="s">
        <v>58</v>
      </c>
      <c r="F5780" s="118" t="s">
        <v>62</v>
      </c>
      <c r="G5780" s="118" t="s">
        <v>18</v>
      </c>
      <c r="H5780" s="2">
        <v>6</v>
      </c>
      <c r="I5780" s="2">
        <v>917</v>
      </c>
      <c r="J5780" s="2" t="s">
        <v>978</v>
      </c>
      <c r="K5780" s="2" t="s">
        <v>260</v>
      </c>
      <c r="L5780" s="2" t="s">
        <v>22</v>
      </c>
      <c r="M5780" s="70">
        <v>1.8806712962962963E-3</v>
      </c>
    </row>
    <row r="5781" spans="1:19" x14ac:dyDescent="0.25">
      <c r="A5781" t="s">
        <v>127</v>
      </c>
      <c r="B5781" s="118" t="s">
        <v>186</v>
      </c>
      <c r="C5781" t="s">
        <v>976</v>
      </c>
      <c r="D5781" s="54">
        <v>44759</v>
      </c>
      <c r="E5781" s="118" t="s">
        <v>58</v>
      </c>
      <c r="F5781" s="118" t="s">
        <v>62</v>
      </c>
      <c r="G5781" s="118" t="s">
        <v>18</v>
      </c>
      <c r="H5781" s="2">
        <v>7</v>
      </c>
      <c r="I5781" s="2">
        <v>1179</v>
      </c>
      <c r="J5781" s="2" t="s">
        <v>648</v>
      </c>
      <c r="K5781" s="2" t="s">
        <v>684</v>
      </c>
      <c r="L5781" s="2" t="s">
        <v>0</v>
      </c>
      <c r="M5781" s="70">
        <v>1.945601851851852E-3</v>
      </c>
    </row>
    <row r="5782" spans="1:19" x14ac:dyDescent="0.25">
      <c r="A5782" t="s">
        <v>127</v>
      </c>
      <c r="B5782" s="118" t="s">
        <v>186</v>
      </c>
      <c r="C5782" t="s">
        <v>976</v>
      </c>
      <c r="D5782" s="54">
        <v>44759</v>
      </c>
      <c r="E5782" s="118" t="s">
        <v>58</v>
      </c>
      <c r="F5782" s="118" t="s">
        <v>62</v>
      </c>
      <c r="G5782" s="118" t="s">
        <v>18</v>
      </c>
      <c r="H5782" s="2">
        <v>8</v>
      </c>
      <c r="I5782" s="2">
        <v>89</v>
      </c>
      <c r="J5782" s="2" t="s">
        <v>231</v>
      </c>
      <c r="K5782" s="2" t="s">
        <v>64</v>
      </c>
      <c r="L5782" s="2" t="s">
        <v>22</v>
      </c>
      <c r="M5782" s="70">
        <v>2.0131944444444446E-3</v>
      </c>
    </row>
    <row r="5783" spans="1:19" x14ac:dyDescent="0.25">
      <c r="A5783" t="s">
        <v>127</v>
      </c>
      <c r="B5783" s="118" t="s">
        <v>186</v>
      </c>
      <c r="C5783" t="s">
        <v>976</v>
      </c>
      <c r="D5783" s="54">
        <v>44759</v>
      </c>
      <c r="E5783" s="118" t="s">
        <v>58</v>
      </c>
      <c r="F5783" s="118" t="s">
        <v>62</v>
      </c>
      <c r="G5783" s="118" t="s">
        <v>18</v>
      </c>
      <c r="H5783" s="2">
        <v>9</v>
      </c>
      <c r="I5783" s="2">
        <v>104</v>
      </c>
      <c r="J5783" s="2" t="s">
        <v>24</v>
      </c>
      <c r="K5783" s="2" t="s">
        <v>64</v>
      </c>
      <c r="L5783" s="2" t="s">
        <v>0</v>
      </c>
      <c r="M5783" s="70">
        <v>2.0157407407407407E-3</v>
      </c>
    </row>
    <row r="5784" spans="1:19" x14ac:dyDescent="0.25">
      <c r="A5784" t="s">
        <v>127</v>
      </c>
      <c r="B5784" s="118" t="s">
        <v>186</v>
      </c>
      <c r="C5784" t="s">
        <v>976</v>
      </c>
      <c r="D5784" s="54">
        <v>44759</v>
      </c>
      <c r="E5784" s="118" t="s">
        <v>58</v>
      </c>
      <c r="F5784" s="118" t="s">
        <v>62</v>
      </c>
      <c r="G5784" s="118" t="s">
        <v>18</v>
      </c>
      <c r="H5784" s="2">
        <v>10</v>
      </c>
      <c r="I5784" s="2">
        <v>83</v>
      </c>
      <c r="J5784" s="2" t="s">
        <v>74</v>
      </c>
      <c r="K5784" s="2" t="s">
        <v>64</v>
      </c>
      <c r="L5784" s="2" t="s">
        <v>0</v>
      </c>
      <c r="M5784" s="70">
        <v>2.0555555555555557E-3</v>
      </c>
    </row>
    <row r="5785" spans="1:19" x14ac:dyDescent="0.25">
      <c r="A5785" t="s">
        <v>127</v>
      </c>
      <c r="B5785" s="118" t="s">
        <v>186</v>
      </c>
      <c r="C5785" t="s">
        <v>976</v>
      </c>
      <c r="D5785" s="54">
        <v>44759</v>
      </c>
      <c r="E5785" s="118" t="s">
        <v>58</v>
      </c>
      <c r="F5785" s="118" t="s">
        <v>62</v>
      </c>
      <c r="G5785" s="20" t="s">
        <v>20</v>
      </c>
      <c r="H5785" s="2">
        <v>1</v>
      </c>
      <c r="I5785" s="2">
        <v>189</v>
      </c>
      <c r="J5785" s="2" t="s">
        <v>252</v>
      </c>
      <c r="K5785" s="2" t="s">
        <v>65</v>
      </c>
      <c r="L5785" s="2" t="s">
        <v>22</v>
      </c>
      <c r="M5785" s="70">
        <v>1.6827546296296297E-3</v>
      </c>
    </row>
    <row r="5786" spans="1:19" x14ac:dyDescent="0.25">
      <c r="A5786" t="s">
        <v>127</v>
      </c>
      <c r="B5786" s="118" t="s">
        <v>186</v>
      </c>
      <c r="C5786" t="s">
        <v>976</v>
      </c>
      <c r="D5786" s="54">
        <v>44759</v>
      </c>
      <c r="E5786" s="118" t="s">
        <v>58</v>
      </c>
      <c r="F5786" s="118" t="s">
        <v>62</v>
      </c>
      <c r="G5786" s="20" t="s">
        <v>20</v>
      </c>
      <c r="H5786" s="2">
        <v>2</v>
      </c>
      <c r="I5786" s="2">
        <v>63</v>
      </c>
      <c r="J5786" s="2" t="s">
        <v>245</v>
      </c>
      <c r="K5786" s="2" t="s">
        <v>64</v>
      </c>
      <c r="L5786" s="2" t="s">
        <v>22</v>
      </c>
      <c r="M5786" s="70">
        <v>1.841550925925926E-3</v>
      </c>
    </row>
    <row r="5787" spans="1:19" x14ac:dyDescent="0.25">
      <c r="A5787" t="s">
        <v>127</v>
      </c>
      <c r="B5787" s="118" t="s">
        <v>186</v>
      </c>
      <c r="C5787" t="s">
        <v>976</v>
      </c>
      <c r="D5787" s="54">
        <v>44759</v>
      </c>
      <c r="E5787" s="118" t="s">
        <v>58</v>
      </c>
      <c r="F5787" s="118" t="s">
        <v>62</v>
      </c>
      <c r="G5787" s="20" t="s">
        <v>20</v>
      </c>
      <c r="H5787" s="2">
        <v>3</v>
      </c>
      <c r="I5787" s="2">
        <v>1295</v>
      </c>
      <c r="J5787" s="2" t="s">
        <v>805</v>
      </c>
      <c r="K5787" s="2" t="s">
        <v>64</v>
      </c>
      <c r="L5787" s="2" t="s">
        <v>22</v>
      </c>
      <c r="M5787" s="70">
        <v>1.8585648148148148E-3</v>
      </c>
    </row>
    <row r="5788" spans="1:19" x14ac:dyDescent="0.25">
      <c r="A5788" t="s">
        <v>127</v>
      </c>
      <c r="B5788" s="118" t="s">
        <v>186</v>
      </c>
      <c r="C5788" t="s">
        <v>976</v>
      </c>
      <c r="D5788" s="54">
        <v>44759</v>
      </c>
      <c r="E5788" s="118" t="s">
        <v>58</v>
      </c>
      <c r="F5788" s="118" t="s">
        <v>62</v>
      </c>
      <c r="G5788" s="20" t="s">
        <v>20</v>
      </c>
      <c r="H5788" s="2">
        <v>4</v>
      </c>
      <c r="I5788" s="2">
        <v>132</v>
      </c>
      <c r="J5788" s="2" t="s">
        <v>218</v>
      </c>
      <c r="K5788" s="2" t="s">
        <v>64</v>
      </c>
      <c r="L5788" s="2" t="s">
        <v>22</v>
      </c>
      <c r="M5788" s="70">
        <v>1.9460648148148147E-3</v>
      </c>
    </row>
    <row r="5789" spans="1:19" x14ac:dyDescent="0.25">
      <c r="A5789" t="s">
        <v>127</v>
      </c>
      <c r="B5789" s="118" t="s">
        <v>186</v>
      </c>
      <c r="C5789" t="s">
        <v>976</v>
      </c>
      <c r="D5789" s="54">
        <v>44759</v>
      </c>
      <c r="E5789" s="118" t="s">
        <v>58</v>
      </c>
      <c r="F5789" s="118" t="s">
        <v>62</v>
      </c>
      <c r="G5789" s="20" t="s">
        <v>20</v>
      </c>
      <c r="H5789" s="2">
        <v>5</v>
      </c>
      <c r="I5789" s="2">
        <v>326</v>
      </c>
      <c r="J5789" s="2" t="s">
        <v>272</v>
      </c>
      <c r="K5789" s="2" t="s">
        <v>256</v>
      </c>
      <c r="L5789" s="2" t="s">
        <v>0</v>
      </c>
      <c r="M5789" s="70">
        <v>1.9880787037037041E-3</v>
      </c>
    </row>
    <row r="5790" spans="1:19" x14ac:dyDescent="0.25">
      <c r="A5790" t="s">
        <v>127</v>
      </c>
      <c r="B5790" s="118" t="s">
        <v>186</v>
      </c>
      <c r="C5790" t="s">
        <v>976</v>
      </c>
      <c r="D5790" s="54">
        <v>44759</v>
      </c>
      <c r="E5790" s="118" t="s">
        <v>58</v>
      </c>
      <c r="F5790" s="118" t="s">
        <v>62</v>
      </c>
      <c r="G5790" s="20" t="s">
        <v>20</v>
      </c>
      <c r="H5790" s="2">
        <v>6</v>
      </c>
      <c r="I5790" s="2">
        <v>129</v>
      </c>
      <c r="J5790" s="2" t="s">
        <v>68</v>
      </c>
      <c r="K5790" s="2" t="s">
        <v>64</v>
      </c>
      <c r="L5790" s="2" t="s">
        <v>0</v>
      </c>
      <c r="M5790" s="70">
        <v>2.1649305555555558E-3</v>
      </c>
    </row>
    <row r="5791" spans="1:19" x14ac:dyDescent="0.25">
      <c r="A5791" t="s">
        <v>127</v>
      </c>
      <c r="B5791" s="118" t="s">
        <v>186</v>
      </c>
      <c r="C5791" t="s">
        <v>976</v>
      </c>
      <c r="D5791" s="54">
        <v>44759</v>
      </c>
      <c r="E5791" s="118" t="s">
        <v>58</v>
      </c>
      <c r="F5791" s="118" t="s">
        <v>62</v>
      </c>
      <c r="G5791" s="20" t="s">
        <v>20</v>
      </c>
      <c r="H5791" s="2">
        <v>7</v>
      </c>
      <c r="I5791" s="2">
        <v>975</v>
      </c>
      <c r="J5791" s="2" t="s">
        <v>892</v>
      </c>
      <c r="K5791" s="2" t="s">
        <v>260</v>
      </c>
      <c r="L5791" s="2" t="s">
        <v>0</v>
      </c>
      <c r="M5791" s="70">
        <v>2.3739583333333334E-3</v>
      </c>
    </row>
    <row r="5792" spans="1:19" x14ac:dyDescent="0.25">
      <c r="A5792" t="s">
        <v>39</v>
      </c>
      <c r="B5792" s="118" t="s">
        <v>30</v>
      </c>
      <c r="C5792" t="s">
        <v>980</v>
      </c>
      <c r="D5792" s="54">
        <v>44759</v>
      </c>
      <c r="E5792" s="118" t="s">
        <v>720</v>
      </c>
      <c r="F5792" s="118" t="s">
        <v>469</v>
      </c>
      <c r="G5792" s="118" t="s">
        <v>18</v>
      </c>
      <c r="H5792" s="2">
        <v>1</v>
      </c>
      <c r="I5792" s="2">
        <v>329</v>
      </c>
      <c r="J5792" s="2" t="s">
        <v>262</v>
      </c>
      <c r="K5792" s="2" t="s">
        <v>64</v>
      </c>
      <c r="L5792" s="2" t="s">
        <v>23</v>
      </c>
      <c r="M5792" s="16">
        <v>59.35</v>
      </c>
      <c r="N5792" s="16">
        <v>56.99</v>
      </c>
      <c r="O5792" s="16" t="s">
        <v>1</v>
      </c>
      <c r="P5792" s="16" t="s">
        <v>1</v>
      </c>
      <c r="Q5792" s="16">
        <v>59.35</v>
      </c>
      <c r="R5792" s="16" t="s">
        <v>1</v>
      </c>
      <c r="S5792" s="16" t="s">
        <v>1</v>
      </c>
    </row>
    <row r="5793" spans="1:24" x14ac:dyDescent="0.25">
      <c r="A5793" t="s">
        <v>39</v>
      </c>
      <c r="B5793" s="118" t="s">
        <v>30</v>
      </c>
      <c r="C5793" t="s">
        <v>980</v>
      </c>
      <c r="D5793" s="54">
        <v>44759</v>
      </c>
      <c r="E5793" s="118" t="s">
        <v>720</v>
      </c>
      <c r="F5793" s="118" t="s">
        <v>469</v>
      </c>
      <c r="G5793" s="118" t="s">
        <v>18</v>
      </c>
      <c r="H5793" s="2">
        <v>9</v>
      </c>
      <c r="I5793" s="2">
        <v>256</v>
      </c>
      <c r="J5793" s="2" t="s">
        <v>511</v>
      </c>
      <c r="K5793" s="2" t="s">
        <v>256</v>
      </c>
      <c r="L5793" s="2" t="s">
        <v>26</v>
      </c>
      <c r="M5793" s="16">
        <v>37.840000000000003</v>
      </c>
      <c r="N5793" s="16">
        <v>35.28</v>
      </c>
      <c r="O5793" s="16">
        <v>37.840000000000003</v>
      </c>
      <c r="P5793" s="16" t="s">
        <v>1</v>
      </c>
      <c r="Q5793" s="16"/>
      <c r="R5793" s="16"/>
      <c r="S5793" s="16"/>
    </row>
    <row r="5794" spans="1:24" x14ac:dyDescent="0.25">
      <c r="A5794" t="s">
        <v>94</v>
      </c>
      <c r="B5794" s="20" t="s">
        <v>188</v>
      </c>
      <c r="C5794" t="s">
        <v>980</v>
      </c>
      <c r="D5794" s="54">
        <v>44759</v>
      </c>
      <c r="E5794" s="118" t="s">
        <v>720</v>
      </c>
      <c r="F5794" s="118" t="s">
        <v>469</v>
      </c>
      <c r="G5794" s="20" t="s">
        <v>20</v>
      </c>
      <c r="H5794" s="2">
        <v>2</v>
      </c>
      <c r="I5794" s="2">
        <v>319</v>
      </c>
      <c r="J5794" s="2" t="s">
        <v>372</v>
      </c>
      <c r="K5794" s="2" t="s">
        <v>64</v>
      </c>
      <c r="L5794" s="2" t="s">
        <v>26</v>
      </c>
      <c r="M5794" s="16">
        <v>12.03</v>
      </c>
      <c r="N5794" s="16">
        <v>11.38</v>
      </c>
      <c r="O5794" s="16">
        <v>11.45</v>
      </c>
      <c r="P5794" s="16" t="s">
        <v>25</v>
      </c>
      <c r="Q5794" s="18">
        <v>11.65</v>
      </c>
      <c r="R5794" s="18">
        <v>11.57</v>
      </c>
      <c r="S5794" s="18">
        <v>12.03</v>
      </c>
      <c r="T5794"/>
      <c r="U5794"/>
      <c r="V5794"/>
      <c r="W5794"/>
      <c r="X5794"/>
    </row>
    <row r="5795" spans="1:24" x14ac:dyDescent="0.25">
      <c r="A5795" t="s">
        <v>94</v>
      </c>
      <c r="B5795" s="118" t="s">
        <v>188</v>
      </c>
      <c r="C5795" t="s">
        <v>980</v>
      </c>
      <c r="D5795" s="54">
        <v>44759</v>
      </c>
      <c r="E5795" s="118" t="s">
        <v>720</v>
      </c>
      <c r="F5795" s="118" t="s">
        <v>469</v>
      </c>
      <c r="G5795" s="118" t="s">
        <v>20</v>
      </c>
      <c r="H5795" s="2">
        <v>4</v>
      </c>
      <c r="I5795" s="2">
        <v>34</v>
      </c>
      <c r="J5795" s="2" t="s">
        <v>329</v>
      </c>
      <c r="K5795" s="2" t="s">
        <v>257</v>
      </c>
      <c r="L5795" s="2" t="s">
        <v>23</v>
      </c>
      <c r="M5795" s="16">
        <v>11.27</v>
      </c>
      <c r="N5795" s="16">
        <v>10.76</v>
      </c>
      <c r="O5795" s="16">
        <v>11.18</v>
      </c>
      <c r="P5795" s="16" t="s">
        <v>1</v>
      </c>
      <c r="Q5795" s="18">
        <v>10.79</v>
      </c>
      <c r="R5795" s="18">
        <v>11.17</v>
      </c>
      <c r="S5795" s="18">
        <v>11.27</v>
      </c>
      <c r="T5795"/>
      <c r="U5795"/>
      <c r="V5795"/>
      <c r="W5795"/>
      <c r="X5795"/>
    </row>
    <row r="5796" spans="1:24" x14ac:dyDescent="0.25">
      <c r="A5796" t="s">
        <v>94</v>
      </c>
      <c r="B5796" s="118" t="s">
        <v>188</v>
      </c>
      <c r="C5796" t="s">
        <v>980</v>
      </c>
      <c r="D5796" s="54">
        <v>44759</v>
      </c>
      <c r="E5796" s="118" t="s">
        <v>720</v>
      </c>
      <c r="F5796" s="118" t="s">
        <v>469</v>
      </c>
      <c r="G5796" s="118" t="s">
        <v>20</v>
      </c>
      <c r="H5796" s="2">
        <v>9</v>
      </c>
      <c r="I5796" s="2">
        <v>318</v>
      </c>
      <c r="J5796" s="2" t="s">
        <v>397</v>
      </c>
      <c r="K5796" s="2" t="s">
        <v>64</v>
      </c>
      <c r="L5796" s="2" t="s">
        <v>26</v>
      </c>
      <c r="M5796" s="16">
        <v>11</v>
      </c>
      <c r="N5796" s="16">
        <v>11</v>
      </c>
      <c r="O5796" s="16" t="s">
        <v>1</v>
      </c>
      <c r="P5796" s="16">
        <v>10.96</v>
      </c>
      <c r="Q5796" s="18"/>
      <c r="R5796" s="18"/>
      <c r="S5796" s="18"/>
      <c r="T5796"/>
      <c r="U5796"/>
      <c r="V5796"/>
      <c r="W5796"/>
      <c r="X5796"/>
    </row>
    <row r="5797" spans="1:24" x14ac:dyDescent="0.25">
      <c r="A5797" t="s">
        <v>47</v>
      </c>
      <c r="B5797" s="20" t="s">
        <v>30</v>
      </c>
      <c r="C5797" t="s">
        <v>980</v>
      </c>
      <c r="D5797" s="54">
        <v>44759</v>
      </c>
      <c r="E5797" s="118" t="s">
        <v>720</v>
      </c>
      <c r="F5797" s="118" t="s">
        <v>469</v>
      </c>
      <c r="G5797" s="118" t="s">
        <v>20</v>
      </c>
      <c r="H5797" s="2">
        <v>3</v>
      </c>
      <c r="I5797" s="2">
        <v>336</v>
      </c>
      <c r="J5797" s="2" t="s">
        <v>263</v>
      </c>
      <c r="K5797" s="2" t="s">
        <v>64</v>
      </c>
      <c r="L5797" s="2" t="s">
        <v>23</v>
      </c>
      <c r="M5797" s="16">
        <v>11.25</v>
      </c>
      <c r="N5797" s="16">
        <v>10.130000000000001</v>
      </c>
      <c r="O5797" s="16">
        <v>10.35</v>
      </c>
      <c r="P5797" s="16">
        <v>10.47</v>
      </c>
      <c r="Q5797" s="16">
        <v>10.130000000000001</v>
      </c>
      <c r="R5797" s="16" t="s">
        <v>1</v>
      </c>
      <c r="S5797" s="16">
        <v>11.25</v>
      </c>
    </row>
    <row r="5798" spans="1:24" x14ac:dyDescent="0.25">
      <c r="A5798" t="s">
        <v>47</v>
      </c>
      <c r="B5798" s="118" t="s">
        <v>30</v>
      </c>
      <c r="C5798" t="s">
        <v>980</v>
      </c>
      <c r="D5798" s="54">
        <v>44759</v>
      </c>
      <c r="E5798" s="118" t="s">
        <v>720</v>
      </c>
      <c r="F5798" s="118" t="s">
        <v>469</v>
      </c>
      <c r="G5798" s="118" t="s">
        <v>20</v>
      </c>
      <c r="H5798" s="2">
        <v>5</v>
      </c>
      <c r="I5798" s="2">
        <v>321</v>
      </c>
      <c r="J5798" s="2" t="s">
        <v>417</v>
      </c>
      <c r="K5798" s="2" t="s">
        <v>64</v>
      </c>
      <c r="L5798" s="2" t="s">
        <v>26</v>
      </c>
      <c r="M5798" s="16">
        <v>10.91</v>
      </c>
      <c r="N5798" s="16">
        <v>10.18</v>
      </c>
      <c r="O5798" s="16">
        <v>10.66</v>
      </c>
      <c r="P5798" s="16">
        <v>10.85</v>
      </c>
      <c r="Q5798" s="16" t="s">
        <v>1</v>
      </c>
      <c r="R5798" s="16">
        <v>10.91</v>
      </c>
      <c r="S5798" s="16">
        <v>10.6</v>
      </c>
    </row>
    <row r="5799" spans="1:24" x14ac:dyDescent="0.25">
      <c r="A5799" t="s">
        <v>47</v>
      </c>
      <c r="B5799" s="118" t="s">
        <v>30</v>
      </c>
      <c r="C5799" t="s">
        <v>980</v>
      </c>
      <c r="D5799" s="54">
        <v>44759</v>
      </c>
      <c r="E5799" s="118" t="s">
        <v>720</v>
      </c>
      <c r="F5799" s="118" t="s">
        <v>469</v>
      </c>
      <c r="G5799" s="118" t="s">
        <v>20</v>
      </c>
      <c r="H5799" s="2">
        <v>6</v>
      </c>
      <c r="I5799" s="2">
        <v>332</v>
      </c>
      <c r="J5799" s="2" t="s">
        <v>265</v>
      </c>
      <c r="K5799" s="2" t="s">
        <v>64</v>
      </c>
      <c r="L5799" s="2" t="s">
        <v>23</v>
      </c>
      <c r="M5799" s="16">
        <v>10.88</v>
      </c>
      <c r="N5799" s="16">
        <v>10.210000000000001</v>
      </c>
      <c r="O5799" s="16">
        <v>10.88</v>
      </c>
      <c r="P5799" s="16" t="s">
        <v>1</v>
      </c>
      <c r="Q5799" s="16" t="s">
        <v>1</v>
      </c>
      <c r="R5799" s="16" t="s">
        <v>1</v>
      </c>
      <c r="S5799" s="16" t="s">
        <v>1</v>
      </c>
    </row>
    <row r="5800" spans="1:24" x14ac:dyDescent="0.25">
      <c r="A5800" t="s">
        <v>47</v>
      </c>
      <c r="B5800" s="118" t="s">
        <v>30</v>
      </c>
      <c r="C5800" t="s">
        <v>980</v>
      </c>
      <c r="D5800" s="54">
        <v>44759</v>
      </c>
      <c r="E5800" s="118" t="s">
        <v>720</v>
      </c>
      <c r="F5800" s="118" t="s">
        <v>469</v>
      </c>
      <c r="G5800" s="118" t="s">
        <v>20</v>
      </c>
      <c r="H5800" s="2">
        <v>9</v>
      </c>
      <c r="I5800" s="2">
        <v>316</v>
      </c>
      <c r="J5800" s="2" t="s">
        <v>438</v>
      </c>
      <c r="K5800" s="2" t="s">
        <v>64</v>
      </c>
      <c r="L5800" s="2" t="s">
        <v>26</v>
      </c>
      <c r="M5800" s="16">
        <v>10.130000000000001</v>
      </c>
      <c r="N5800" s="16">
        <v>10.130000000000001</v>
      </c>
      <c r="O5800" s="16">
        <v>9.82</v>
      </c>
      <c r="P5800" s="16">
        <v>9.64</v>
      </c>
      <c r="Q5800" s="16"/>
      <c r="R5800" s="16"/>
      <c r="S5800" s="16"/>
    </row>
    <row r="5801" spans="1:24" x14ac:dyDescent="0.25">
      <c r="A5801" t="s">
        <v>138</v>
      </c>
      <c r="B5801" s="20" t="s">
        <v>186</v>
      </c>
      <c r="C5801" t="s">
        <v>980</v>
      </c>
      <c r="D5801" s="54">
        <v>44759</v>
      </c>
      <c r="E5801" s="118" t="s">
        <v>720</v>
      </c>
      <c r="F5801" s="118" t="s">
        <v>469</v>
      </c>
      <c r="G5801" s="20" t="s">
        <v>18</v>
      </c>
      <c r="H5801" s="2">
        <v>9</v>
      </c>
      <c r="I5801" s="2">
        <v>323</v>
      </c>
      <c r="J5801" s="2" t="s">
        <v>360</v>
      </c>
      <c r="K5801" s="2" t="s">
        <v>64</v>
      </c>
      <c r="L5801" s="2" t="s">
        <v>23</v>
      </c>
      <c r="M5801" s="70">
        <v>6.1374999999999997E-3</v>
      </c>
    </row>
    <row r="5802" spans="1:24" x14ac:dyDescent="0.25">
      <c r="A5802" t="s">
        <v>138</v>
      </c>
      <c r="B5802" s="20" t="s">
        <v>186</v>
      </c>
      <c r="C5802" t="s">
        <v>980</v>
      </c>
      <c r="D5802" s="54">
        <v>44759</v>
      </c>
      <c r="E5802" s="118" t="s">
        <v>720</v>
      </c>
      <c r="F5802" s="118" t="s">
        <v>469</v>
      </c>
      <c r="G5802" s="20" t="s">
        <v>20</v>
      </c>
      <c r="H5802" s="2">
        <v>12</v>
      </c>
      <c r="I5802" s="2">
        <v>98</v>
      </c>
      <c r="J5802" s="2" t="s">
        <v>845</v>
      </c>
      <c r="K5802" s="2" t="s">
        <v>465</v>
      </c>
      <c r="L5802" s="2" t="s">
        <v>26</v>
      </c>
      <c r="M5802" s="70">
        <v>7.5405092592592581E-3</v>
      </c>
    </row>
    <row r="5803" spans="1:24" x14ac:dyDescent="0.25">
      <c r="A5803" t="s">
        <v>97</v>
      </c>
      <c r="B5803" s="20" t="s">
        <v>188</v>
      </c>
      <c r="C5803" t="s">
        <v>980</v>
      </c>
      <c r="D5803" s="54">
        <v>44759</v>
      </c>
      <c r="E5803" s="118" t="s">
        <v>720</v>
      </c>
      <c r="F5803" s="118" t="s">
        <v>469</v>
      </c>
      <c r="G5803" s="118" t="s">
        <v>20</v>
      </c>
      <c r="H5803" s="2">
        <v>2</v>
      </c>
      <c r="I5803" s="2">
        <v>320</v>
      </c>
      <c r="J5803" s="2" t="s">
        <v>615</v>
      </c>
      <c r="K5803" s="2" t="s">
        <v>64</v>
      </c>
      <c r="L5803" s="2" t="s">
        <v>26</v>
      </c>
      <c r="M5803" s="16">
        <v>3.3</v>
      </c>
      <c r="N5803" s="16"/>
      <c r="O5803" s="16"/>
      <c r="P5803" s="16"/>
      <c r="Q5803" s="16"/>
      <c r="R5803" s="16"/>
      <c r="S5803" s="16"/>
    </row>
    <row r="5804" spans="1:24" x14ac:dyDescent="0.25">
      <c r="A5804" t="s">
        <v>97</v>
      </c>
      <c r="B5804" s="118" t="s">
        <v>188</v>
      </c>
      <c r="C5804" t="s">
        <v>980</v>
      </c>
      <c r="D5804" s="54">
        <v>44759</v>
      </c>
      <c r="E5804" s="118" t="s">
        <v>720</v>
      </c>
      <c r="F5804" s="118" t="s">
        <v>469</v>
      </c>
      <c r="G5804" s="118" t="s">
        <v>20</v>
      </c>
      <c r="H5804" s="2">
        <v>5</v>
      </c>
      <c r="I5804" s="2">
        <v>331</v>
      </c>
      <c r="J5804" s="2" t="s">
        <v>330</v>
      </c>
      <c r="K5804" s="2" t="s">
        <v>64</v>
      </c>
      <c r="L5804" s="2" t="s">
        <v>23</v>
      </c>
      <c r="M5804" s="16">
        <v>2.9</v>
      </c>
      <c r="N5804" s="16"/>
      <c r="O5804" s="16"/>
      <c r="P5804" s="16"/>
      <c r="Q5804" s="16"/>
      <c r="R5804" s="16"/>
      <c r="S5804" s="16"/>
    </row>
    <row r="5805" spans="1:24" x14ac:dyDescent="0.25">
      <c r="A5805" t="s">
        <v>97</v>
      </c>
      <c r="B5805" s="118" t="s">
        <v>188</v>
      </c>
      <c r="C5805" t="s">
        <v>980</v>
      </c>
      <c r="D5805" s="54">
        <v>44759</v>
      </c>
      <c r="E5805" s="118" t="s">
        <v>720</v>
      </c>
      <c r="F5805" s="118" t="s">
        <v>469</v>
      </c>
      <c r="G5805" s="118" t="s">
        <v>20</v>
      </c>
      <c r="H5805" s="2">
        <v>11</v>
      </c>
      <c r="I5805" s="2">
        <v>305</v>
      </c>
      <c r="J5805" s="2" t="s">
        <v>423</v>
      </c>
      <c r="K5805" s="2" t="s">
        <v>64</v>
      </c>
      <c r="L5805" s="2" t="s">
        <v>23</v>
      </c>
      <c r="M5805" s="16">
        <v>2.5499999999999998</v>
      </c>
      <c r="N5805" s="16"/>
      <c r="O5805" s="16"/>
      <c r="P5805" s="16"/>
      <c r="Q5805" s="16"/>
      <c r="R5805" s="16"/>
      <c r="S5805" s="16"/>
    </row>
    <row r="5806" spans="1:24" x14ac:dyDescent="0.25">
      <c r="A5806" t="s">
        <v>35</v>
      </c>
      <c r="B5806" s="20" t="s">
        <v>30</v>
      </c>
      <c r="C5806" t="s">
        <v>980</v>
      </c>
      <c r="D5806" s="54">
        <v>44759</v>
      </c>
      <c r="E5806" s="118" t="s">
        <v>720</v>
      </c>
      <c r="F5806" s="118" t="s">
        <v>469</v>
      </c>
      <c r="G5806" s="20" t="s">
        <v>18</v>
      </c>
      <c r="H5806" s="2">
        <v>3</v>
      </c>
      <c r="I5806" s="2">
        <v>329</v>
      </c>
      <c r="J5806" s="2" t="s">
        <v>262</v>
      </c>
      <c r="K5806" s="2" t="s">
        <v>64</v>
      </c>
      <c r="L5806" s="2" t="s">
        <v>23</v>
      </c>
      <c r="M5806" s="16">
        <v>41.6</v>
      </c>
      <c r="N5806" s="16">
        <v>34.590000000000003</v>
      </c>
      <c r="O5806" s="16">
        <v>34.020000000000003</v>
      </c>
      <c r="P5806" s="16">
        <v>41.6</v>
      </c>
      <c r="Q5806" s="16">
        <v>40.53</v>
      </c>
      <c r="R5806" s="16" t="s">
        <v>1</v>
      </c>
      <c r="S5806" s="16" t="s">
        <v>1</v>
      </c>
    </row>
    <row r="5807" spans="1:24" x14ac:dyDescent="0.25">
      <c r="A5807" t="s">
        <v>109</v>
      </c>
      <c r="B5807" s="20" t="s">
        <v>187</v>
      </c>
      <c r="C5807" t="s">
        <v>980</v>
      </c>
      <c r="D5807" s="54">
        <v>44759</v>
      </c>
      <c r="E5807" s="118" t="s">
        <v>720</v>
      </c>
      <c r="F5807" s="118" t="s">
        <v>469</v>
      </c>
      <c r="G5807" s="20" t="s">
        <v>20</v>
      </c>
      <c r="H5807" s="2">
        <v>5</v>
      </c>
      <c r="I5807" s="2">
        <v>327</v>
      </c>
      <c r="J5807" s="2" t="s">
        <v>355</v>
      </c>
      <c r="K5807" s="2" t="s">
        <v>64</v>
      </c>
      <c r="L5807" s="2" t="s">
        <v>23</v>
      </c>
      <c r="M5807" s="16">
        <v>17.13</v>
      </c>
      <c r="N5807" s="16"/>
      <c r="O5807" s="16"/>
      <c r="P5807" s="16"/>
      <c r="Q5807" s="16"/>
      <c r="R5807" s="16"/>
      <c r="S5807" s="16"/>
    </row>
    <row r="5808" spans="1:24" x14ac:dyDescent="0.25">
      <c r="A5808" t="s">
        <v>98</v>
      </c>
      <c r="B5808" s="20" t="s">
        <v>188</v>
      </c>
      <c r="C5808" t="s">
        <v>980</v>
      </c>
      <c r="D5808" s="54">
        <v>44759</v>
      </c>
      <c r="E5808" s="118" t="s">
        <v>720</v>
      </c>
      <c r="F5808" s="118" t="s">
        <v>469</v>
      </c>
      <c r="G5808" s="20" t="s">
        <v>18</v>
      </c>
      <c r="H5808" s="2">
        <v>8</v>
      </c>
      <c r="I5808" s="2">
        <v>22</v>
      </c>
      <c r="J5808" s="2" t="s">
        <v>489</v>
      </c>
      <c r="K5808" s="2" t="s">
        <v>65</v>
      </c>
      <c r="L5808" s="2" t="s">
        <v>23</v>
      </c>
      <c r="M5808" s="16">
        <v>1.8</v>
      </c>
      <c r="N5808" s="16"/>
      <c r="O5808" s="16"/>
      <c r="P5808" s="16"/>
      <c r="Q5808" s="16"/>
      <c r="R5808" s="16"/>
      <c r="S5808" s="16"/>
    </row>
    <row r="5809" spans="1:19" x14ac:dyDescent="0.25">
      <c r="A5809" t="s">
        <v>98</v>
      </c>
      <c r="B5809" s="20" t="s">
        <v>188</v>
      </c>
      <c r="C5809" t="s">
        <v>980</v>
      </c>
      <c r="D5809" s="54">
        <v>44759</v>
      </c>
      <c r="E5809" s="118" t="s">
        <v>720</v>
      </c>
      <c r="F5809" s="118" t="s">
        <v>469</v>
      </c>
      <c r="G5809" s="20" t="s">
        <v>18</v>
      </c>
      <c r="H5809" s="2">
        <v>10</v>
      </c>
      <c r="I5809" s="2">
        <v>24</v>
      </c>
      <c r="J5809" s="2" t="s">
        <v>379</v>
      </c>
      <c r="K5809" s="2" t="s">
        <v>65</v>
      </c>
      <c r="L5809" s="2" t="s">
        <v>26</v>
      </c>
      <c r="M5809" s="16">
        <v>1.75</v>
      </c>
      <c r="N5809" s="16"/>
      <c r="O5809" s="16"/>
      <c r="P5809" s="16"/>
      <c r="Q5809" s="16"/>
      <c r="R5809" s="16"/>
      <c r="S5809" s="16"/>
    </row>
    <row r="5810" spans="1:19" x14ac:dyDescent="0.25">
      <c r="A5810" t="s">
        <v>114</v>
      </c>
      <c r="B5810" s="20" t="s">
        <v>187</v>
      </c>
      <c r="C5810" t="s">
        <v>980</v>
      </c>
      <c r="D5810" s="54">
        <v>44759</v>
      </c>
      <c r="E5810" s="118" t="s">
        <v>720</v>
      </c>
      <c r="F5810" s="118" t="s">
        <v>469</v>
      </c>
      <c r="G5810" s="20" t="s">
        <v>20</v>
      </c>
      <c r="H5810" s="2">
        <v>4</v>
      </c>
      <c r="I5810" s="2">
        <v>325</v>
      </c>
      <c r="J5810" s="2" t="s">
        <v>425</v>
      </c>
      <c r="K5810" s="2" t="s">
        <v>64</v>
      </c>
      <c r="L5810" s="2" t="s">
        <v>26</v>
      </c>
      <c r="M5810" s="16">
        <v>26.55</v>
      </c>
      <c r="N5810" s="16"/>
      <c r="O5810" s="16"/>
      <c r="P5810" s="16"/>
      <c r="Q5810" s="16"/>
      <c r="R5810" s="16"/>
      <c r="S5810" s="16"/>
    </row>
    <row r="5811" spans="1:19" x14ac:dyDescent="0.25">
      <c r="A5811" t="s">
        <v>94</v>
      </c>
      <c r="B5811" s="20" t="s">
        <v>188</v>
      </c>
      <c r="C5811" t="s">
        <v>980</v>
      </c>
      <c r="D5811" s="54">
        <v>44759</v>
      </c>
      <c r="E5811" s="118" t="s">
        <v>720</v>
      </c>
      <c r="F5811" s="118" t="s">
        <v>469</v>
      </c>
      <c r="G5811" s="20" t="s">
        <v>18</v>
      </c>
      <c r="H5811" s="2">
        <v>11</v>
      </c>
      <c r="I5811" s="2">
        <v>107</v>
      </c>
      <c r="J5811" s="2" t="s">
        <v>380</v>
      </c>
      <c r="K5811" s="2" t="s">
        <v>66</v>
      </c>
      <c r="L5811" s="2" t="s">
        <v>26</v>
      </c>
      <c r="M5811" s="16">
        <v>13.24</v>
      </c>
      <c r="N5811" s="16">
        <v>13.15</v>
      </c>
      <c r="O5811" s="16">
        <v>2</v>
      </c>
      <c r="P5811" s="16">
        <v>13.24</v>
      </c>
      <c r="Q5811" s="16">
        <v>1.9</v>
      </c>
      <c r="R5811" s="16" t="s">
        <v>1</v>
      </c>
      <c r="S5811" s="16"/>
    </row>
    <row r="5812" spans="1:19" x14ac:dyDescent="0.25">
      <c r="A5812" t="s">
        <v>94</v>
      </c>
      <c r="B5812" s="20" t="s">
        <v>188</v>
      </c>
      <c r="C5812" t="s">
        <v>980</v>
      </c>
      <c r="D5812" s="54">
        <v>44759</v>
      </c>
      <c r="E5812" s="118" t="s">
        <v>720</v>
      </c>
      <c r="F5812" s="118" t="s">
        <v>469</v>
      </c>
      <c r="G5812" s="20" t="s">
        <v>18</v>
      </c>
      <c r="H5812" s="2">
        <v>13</v>
      </c>
      <c r="I5812" s="2">
        <v>36</v>
      </c>
      <c r="J5812" s="2" t="s">
        <v>324</v>
      </c>
      <c r="K5812" s="2" t="s">
        <v>257</v>
      </c>
      <c r="L5812" s="2" t="s">
        <v>23</v>
      </c>
      <c r="M5812" s="16">
        <v>12.74</v>
      </c>
      <c r="N5812" s="16" t="s">
        <v>1</v>
      </c>
      <c r="O5812" s="16"/>
      <c r="P5812" s="16">
        <v>12.74</v>
      </c>
      <c r="Q5812" s="16">
        <v>1.2</v>
      </c>
      <c r="R5812" s="16" t="s">
        <v>1</v>
      </c>
      <c r="S5812" s="16"/>
    </row>
    <row r="5813" spans="1:19" x14ac:dyDescent="0.25">
      <c r="A5813" t="s">
        <v>124</v>
      </c>
      <c r="B5813" s="20" t="s">
        <v>187</v>
      </c>
      <c r="C5813" t="s">
        <v>980</v>
      </c>
      <c r="D5813" s="54">
        <v>44759</v>
      </c>
      <c r="E5813" s="118" t="s">
        <v>720</v>
      </c>
      <c r="F5813" s="118" t="s">
        <v>469</v>
      </c>
      <c r="G5813" s="118" t="s">
        <v>18</v>
      </c>
      <c r="H5813" s="2">
        <v>2</v>
      </c>
      <c r="I5813" s="2">
        <v>108</v>
      </c>
      <c r="J5813" s="2" t="s">
        <v>369</v>
      </c>
      <c r="K5813" s="2" t="s">
        <v>66</v>
      </c>
      <c r="L5813" s="2" t="s">
        <v>23</v>
      </c>
      <c r="M5813" s="16">
        <v>57.67</v>
      </c>
      <c r="N5813" s="16"/>
      <c r="O5813" s="16"/>
      <c r="P5813" s="16"/>
      <c r="Q5813" s="16"/>
      <c r="R5813" s="16"/>
      <c r="S5813" s="16"/>
    </row>
    <row r="5814" spans="1:19" x14ac:dyDescent="0.25">
      <c r="A5814" t="s">
        <v>33</v>
      </c>
      <c r="B5814" s="20" t="s">
        <v>30</v>
      </c>
      <c r="C5814" t="s">
        <v>980</v>
      </c>
      <c r="D5814" s="54">
        <v>44759</v>
      </c>
      <c r="E5814" s="118" t="s">
        <v>720</v>
      </c>
      <c r="F5814" s="118" t="s">
        <v>469</v>
      </c>
      <c r="G5814" s="20" t="s">
        <v>20</v>
      </c>
      <c r="H5814" s="2">
        <v>3</v>
      </c>
      <c r="I5814" s="2">
        <v>316</v>
      </c>
      <c r="J5814" s="2" t="s">
        <v>438</v>
      </c>
      <c r="K5814" s="2" t="s">
        <v>64</v>
      </c>
      <c r="L5814" s="2" t="s">
        <v>26</v>
      </c>
      <c r="M5814" s="16">
        <v>39.61</v>
      </c>
      <c r="N5814" s="16">
        <v>39.61</v>
      </c>
      <c r="O5814" s="16" t="s">
        <v>1</v>
      </c>
      <c r="P5814" s="16" t="s">
        <v>1</v>
      </c>
      <c r="Q5814" s="16">
        <v>37.65</v>
      </c>
      <c r="R5814" s="16" t="s">
        <v>1</v>
      </c>
      <c r="S5814" s="16" t="s">
        <v>1</v>
      </c>
    </row>
    <row r="5815" spans="1:19" x14ac:dyDescent="0.25">
      <c r="A5815" t="s">
        <v>33</v>
      </c>
      <c r="B5815" s="118" t="s">
        <v>30</v>
      </c>
      <c r="C5815" t="s">
        <v>980</v>
      </c>
      <c r="D5815" s="54">
        <v>44759</v>
      </c>
      <c r="E5815" s="118" t="s">
        <v>720</v>
      </c>
      <c r="F5815" s="118" t="s">
        <v>469</v>
      </c>
      <c r="G5815" s="118" t="s">
        <v>20</v>
      </c>
      <c r="H5815" s="2">
        <v>6</v>
      </c>
      <c r="I5815" s="2">
        <v>310</v>
      </c>
      <c r="J5815" s="2" t="s">
        <v>419</v>
      </c>
      <c r="K5815" s="2" t="s">
        <v>64</v>
      </c>
      <c r="L5815" s="2" t="s">
        <v>23</v>
      </c>
      <c r="M5815" s="16">
        <v>35.86</v>
      </c>
      <c r="N5815" s="16" t="s">
        <v>1</v>
      </c>
      <c r="O5815" s="16" t="s">
        <v>1</v>
      </c>
      <c r="P5815" s="16">
        <v>35.86</v>
      </c>
      <c r="Q5815" s="16">
        <v>33.86</v>
      </c>
      <c r="R5815" s="16" t="s">
        <v>1</v>
      </c>
      <c r="S5815" s="16" t="s">
        <v>1</v>
      </c>
    </row>
    <row r="5816" spans="1:19" x14ac:dyDescent="0.25">
      <c r="A5816" t="s">
        <v>33</v>
      </c>
      <c r="B5816" s="118" t="s">
        <v>30</v>
      </c>
      <c r="C5816" t="s">
        <v>980</v>
      </c>
      <c r="D5816" s="54">
        <v>44759</v>
      </c>
      <c r="E5816" s="118" t="s">
        <v>720</v>
      </c>
      <c r="F5816" s="118" t="s">
        <v>469</v>
      </c>
      <c r="G5816" s="118" t="s">
        <v>20</v>
      </c>
      <c r="H5816" s="2">
        <v>10</v>
      </c>
      <c r="I5816" s="2">
        <v>110</v>
      </c>
      <c r="J5816" s="2" t="s">
        <v>526</v>
      </c>
      <c r="K5816" s="2" t="s">
        <v>267</v>
      </c>
      <c r="L5816" s="2" t="s">
        <v>23</v>
      </c>
      <c r="M5816" s="16">
        <v>31.98</v>
      </c>
      <c r="N5816" s="16">
        <v>31.63</v>
      </c>
      <c r="O5816" s="16">
        <v>31.98</v>
      </c>
      <c r="P5816" s="16">
        <v>30.69</v>
      </c>
      <c r="Q5816" s="16"/>
      <c r="R5816" s="16"/>
      <c r="S5816" s="16"/>
    </row>
    <row r="5817" spans="1:19" x14ac:dyDescent="0.25">
      <c r="A5817" t="s">
        <v>125</v>
      </c>
      <c r="B5817" s="20" t="s">
        <v>187</v>
      </c>
      <c r="C5817" t="s">
        <v>980</v>
      </c>
      <c r="D5817" s="54">
        <v>44759</v>
      </c>
      <c r="E5817" s="118" t="s">
        <v>720</v>
      </c>
      <c r="F5817" s="118" t="s">
        <v>469</v>
      </c>
      <c r="G5817" s="118" t="s">
        <v>20</v>
      </c>
      <c r="H5817" s="2">
        <v>3</v>
      </c>
      <c r="I5817" s="2">
        <v>324</v>
      </c>
      <c r="J5817" s="2" t="s">
        <v>372</v>
      </c>
      <c r="K5817" s="2" t="s">
        <v>64</v>
      </c>
      <c r="L5817" s="2" t="s">
        <v>23</v>
      </c>
      <c r="M5817" s="16">
        <v>70.97</v>
      </c>
      <c r="N5817" s="16"/>
      <c r="O5817" s="16"/>
      <c r="P5817" s="16"/>
      <c r="Q5817" s="16"/>
      <c r="R5817" s="16"/>
      <c r="S5817" s="16"/>
    </row>
    <row r="5818" spans="1:19" x14ac:dyDescent="0.25">
      <c r="A5818" t="s">
        <v>125</v>
      </c>
      <c r="B5818" s="118" t="s">
        <v>187</v>
      </c>
      <c r="C5818" t="s">
        <v>980</v>
      </c>
      <c r="D5818" s="54">
        <v>44759</v>
      </c>
      <c r="E5818" s="118" t="s">
        <v>720</v>
      </c>
      <c r="F5818" s="118" t="s">
        <v>469</v>
      </c>
      <c r="G5818" s="118" t="s">
        <v>20</v>
      </c>
      <c r="H5818" s="2">
        <v>3</v>
      </c>
      <c r="I5818" s="2">
        <v>322</v>
      </c>
      <c r="J5818" s="2" t="s">
        <v>724</v>
      </c>
      <c r="K5818" s="2" t="s">
        <v>64</v>
      </c>
      <c r="L5818" s="2" t="s">
        <v>26</v>
      </c>
      <c r="M5818" s="16">
        <v>64.39</v>
      </c>
      <c r="N5818" s="16"/>
      <c r="O5818" s="16"/>
      <c r="P5818" s="16"/>
      <c r="Q5818" s="16"/>
      <c r="R5818" s="16"/>
      <c r="S5818" s="16"/>
    </row>
    <row r="5819" spans="1:19" x14ac:dyDescent="0.25">
      <c r="A5819" t="s">
        <v>125</v>
      </c>
      <c r="B5819" s="118" t="s">
        <v>187</v>
      </c>
      <c r="C5819" t="s">
        <v>980</v>
      </c>
      <c r="D5819" s="54">
        <v>44759</v>
      </c>
      <c r="E5819" s="118" t="s">
        <v>720</v>
      </c>
      <c r="F5819" s="118" t="s">
        <v>469</v>
      </c>
      <c r="G5819" s="118" t="s">
        <v>20</v>
      </c>
      <c r="H5819" s="2">
        <v>6</v>
      </c>
      <c r="I5819" s="2">
        <v>326</v>
      </c>
      <c r="J5819" s="2" t="s">
        <v>357</v>
      </c>
      <c r="K5819" s="2" t="s">
        <v>64</v>
      </c>
      <c r="L5819" s="2" t="s">
        <v>26</v>
      </c>
      <c r="M5819" s="16">
        <v>67.12</v>
      </c>
      <c r="N5819" s="16"/>
      <c r="O5819" s="16"/>
      <c r="P5819" s="16"/>
      <c r="Q5819" s="16"/>
      <c r="R5819" s="16"/>
      <c r="S5819" s="16"/>
    </row>
    <row r="5820" spans="1:19" x14ac:dyDescent="0.25">
      <c r="A5820" t="s">
        <v>127</v>
      </c>
      <c r="B5820" s="20" t="s">
        <v>186</v>
      </c>
      <c r="C5820" t="s">
        <v>980</v>
      </c>
      <c r="D5820" s="54">
        <v>44759</v>
      </c>
      <c r="E5820" s="118" t="s">
        <v>720</v>
      </c>
      <c r="F5820" s="118" t="s">
        <v>469</v>
      </c>
      <c r="G5820" s="118" t="s">
        <v>20</v>
      </c>
      <c r="H5820" s="2">
        <v>7</v>
      </c>
      <c r="I5820" s="2">
        <v>328</v>
      </c>
      <c r="J5820" s="2" t="s">
        <v>373</v>
      </c>
      <c r="K5820" s="2" t="s">
        <v>64</v>
      </c>
      <c r="L5820" s="2" t="s">
        <v>23</v>
      </c>
      <c r="M5820" s="70">
        <v>1.707638888888889E-3</v>
      </c>
    </row>
    <row r="5821" spans="1:19" x14ac:dyDescent="0.25">
      <c r="A5821" t="s">
        <v>131</v>
      </c>
      <c r="B5821" s="20" t="s">
        <v>187</v>
      </c>
      <c r="C5821" t="s">
        <v>980</v>
      </c>
      <c r="D5821" s="54">
        <v>44759</v>
      </c>
      <c r="E5821" s="118" t="s">
        <v>720</v>
      </c>
      <c r="F5821" s="118" t="s">
        <v>469</v>
      </c>
      <c r="G5821" s="20" t="s">
        <v>18</v>
      </c>
      <c r="H5821" s="2">
        <v>4</v>
      </c>
      <c r="I5821" s="2">
        <v>10314</v>
      </c>
      <c r="J5821" s="2" t="s">
        <v>440</v>
      </c>
      <c r="K5821" s="2" t="s">
        <v>64</v>
      </c>
      <c r="L5821" s="2" t="s">
        <v>26</v>
      </c>
      <c r="M5821" s="70">
        <v>2.4655092592592593E-3</v>
      </c>
    </row>
    <row r="5822" spans="1:19" x14ac:dyDescent="0.25">
      <c r="A5822" t="s">
        <v>131</v>
      </c>
      <c r="B5822" s="118" t="s">
        <v>187</v>
      </c>
      <c r="C5822" t="s">
        <v>980</v>
      </c>
      <c r="D5822" s="54">
        <v>44759</v>
      </c>
      <c r="E5822" s="118" t="s">
        <v>720</v>
      </c>
      <c r="F5822" s="118" t="s">
        <v>469</v>
      </c>
      <c r="G5822" s="20" t="s">
        <v>20</v>
      </c>
      <c r="H5822" s="2">
        <v>2</v>
      </c>
      <c r="I5822" s="2">
        <v>10317</v>
      </c>
      <c r="J5822" s="2" t="s">
        <v>440</v>
      </c>
      <c r="K5822" s="2" t="s">
        <v>64</v>
      </c>
      <c r="L5822" s="2" t="s">
        <v>26</v>
      </c>
      <c r="M5822" s="70">
        <v>2.7824074074074075E-3</v>
      </c>
    </row>
    <row r="5823" spans="1:19" x14ac:dyDescent="0.25">
      <c r="A5823" t="s">
        <v>99</v>
      </c>
      <c r="B5823" s="20" t="s">
        <v>187</v>
      </c>
      <c r="C5823" t="s">
        <v>983</v>
      </c>
      <c r="D5823" s="54">
        <v>44744</v>
      </c>
      <c r="E5823" s="20" t="s">
        <v>686</v>
      </c>
      <c r="F5823" s="20" t="s">
        <v>684</v>
      </c>
      <c r="G5823" s="20" t="s">
        <v>18</v>
      </c>
      <c r="H5823" s="2">
        <v>1</v>
      </c>
      <c r="I5823" s="2">
        <v>161</v>
      </c>
      <c r="J5823" s="2" t="s">
        <v>75</v>
      </c>
      <c r="K5823" s="2" t="s">
        <v>65</v>
      </c>
      <c r="L5823" s="2" t="s">
        <v>0</v>
      </c>
      <c r="M5823" s="16">
        <v>8.85</v>
      </c>
      <c r="N5823" s="16"/>
      <c r="O5823" s="16"/>
      <c r="P5823" s="16"/>
      <c r="Q5823" s="16"/>
      <c r="R5823" s="16"/>
      <c r="S5823" s="16"/>
    </row>
    <row r="5824" spans="1:19" x14ac:dyDescent="0.25">
      <c r="A5824" t="s">
        <v>99</v>
      </c>
      <c r="B5824" s="123" t="s">
        <v>187</v>
      </c>
      <c r="C5824" t="s">
        <v>983</v>
      </c>
      <c r="D5824" s="54">
        <v>44744</v>
      </c>
      <c r="E5824" s="123" t="s">
        <v>686</v>
      </c>
      <c r="F5824" s="123" t="s">
        <v>684</v>
      </c>
      <c r="G5824" s="20" t="s">
        <v>18</v>
      </c>
      <c r="H5824" s="2">
        <v>2</v>
      </c>
      <c r="I5824" s="2">
        <v>918</v>
      </c>
      <c r="J5824" s="2" t="s">
        <v>650</v>
      </c>
      <c r="K5824" s="2" t="s">
        <v>260</v>
      </c>
      <c r="L5824" s="2" t="s">
        <v>0</v>
      </c>
      <c r="M5824" s="16">
        <v>10.050000000000001</v>
      </c>
      <c r="N5824" s="16"/>
      <c r="O5824" s="16"/>
      <c r="P5824" s="16"/>
      <c r="Q5824" s="16"/>
      <c r="R5824" s="16"/>
      <c r="S5824" s="16"/>
    </row>
    <row r="5825" spans="1:24" x14ac:dyDescent="0.25">
      <c r="A5825" t="s">
        <v>99</v>
      </c>
      <c r="B5825" s="123" t="s">
        <v>187</v>
      </c>
      <c r="C5825" t="s">
        <v>983</v>
      </c>
      <c r="D5825" s="54">
        <v>44744</v>
      </c>
      <c r="E5825" s="123" t="s">
        <v>686</v>
      </c>
      <c r="F5825" s="123" t="s">
        <v>684</v>
      </c>
      <c r="G5825" s="20" t="s">
        <v>18</v>
      </c>
      <c r="H5825" s="2">
        <v>3</v>
      </c>
      <c r="I5825" s="2">
        <v>1116</v>
      </c>
      <c r="J5825" s="2" t="s">
        <v>651</v>
      </c>
      <c r="K5825" s="2" t="s">
        <v>684</v>
      </c>
      <c r="L5825" s="2" t="s">
        <v>0</v>
      </c>
      <c r="M5825" s="16">
        <v>10.48</v>
      </c>
      <c r="N5825" s="16"/>
      <c r="O5825" s="16"/>
      <c r="P5825" s="16"/>
      <c r="Q5825" s="16"/>
      <c r="R5825" s="16"/>
      <c r="S5825" s="16"/>
    </row>
    <row r="5826" spans="1:24" x14ac:dyDescent="0.25">
      <c r="A5826" t="s">
        <v>99</v>
      </c>
      <c r="B5826" s="123" t="s">
        <v>187</v>
      </c>
      <c r="C5826" t="s">
        <v>983</v>
      </c>
      <c r="D5826" s="54">
        <v>44744</v>
      </c>
      <c r="E5826" s="123" t="s">
        <v>686</v>
      </c>
      <c r="F5826" s="123" t="s">
        <v>684</v>
      </c>
      <c r="G5826" s="20" t="s">
        <v>18</v>
      </c>
      <c r="H5826" s="2">
        <v>4</v>
      </c>
      <c r="I5826" s="2">
        <v>459</v>
      </c>
      <c r="J5826" s="2" t="s">
        <v>678</v>
      </c>
      <c r="K5826" s="2" t="s">
        <v>260</v>
      </c>
      <c r="L5826" s="2" t="s">
        <v>0</v>
      </c>
      <c r="M5826" s="16">
        <v>10.5</v>
      </c>
      <c r="N5826" s="16"/>
      <c r="O5826" s="16"/>
      <c r="P5826" s="16"/>
      <c r="Q5826" s="16"/>
      <c r="R5826" s="16"/>
      <c r="S5826" s="16"/>
    </row>
    <row r="5827" spans="1:24" x14ac:dyDescent="0.25">
      <c r="A5827" t="s">
        <v>99</v>
      </c>
      <c r="B5827" s="123" t="s">
        <v>187</v>
      </c>
      <c r="C5827" t="s">
        <v>983</v>
      </c>
      <c r="D5827" s="54">
        <v>44744</v>
      </c>
      <c r="E5827" s="123" t="s">
        <v>686</v>
      </c>
      <c r="F5827" s="123" t="s">
        <v>684</v>
      </c>
      <c r="G5827" s="20" t="s">
        <v>20</v>
      </c>
      <c r="H5827" s="2">
        <v>1</v>
      </c>
      <c r="I5827" s="2">
        <v>1019</v>
      </c>
      <c r="J5827" s="2" t="s">
        <v>653</v>
      </c>
      <c r="K5827" s="2" t="s">
        <v>684</v>
      </c>
      <c r="L5827" s="2" t="s">
        <v>0</v>
      </c>
      <c r="M5827" s="16">
        <v>8.52</v>
      </c>
      <c r="N5827" s="16"/>
      <c r="O5827" s="16"/>
      <c r="P5827" s="16"/>
      <c r="Q5827" s="16"/>
      <c r="R5827" s="16"/>
      <c r="S5827" s="16"/>
    </row>
    <row r="5828" spans="1:24" x14ac:dyDescent="0.25">
      <c r="A5828" t="s">
        <v>99</v>
      </c>
      <c r="B5828" s="123" t="s">
        <v>187</v>
      </c>
      <c r="C5828" t="s">
        <v>983</v>
      </c>
      <c r="D5828" s="54">
        <v>44744</v>
      </c>
      <c r="E5828" s="123" t="s">
        <v>686</v>
      </c>
      <c r="F5828" s="123" t="s">
        <v>684</v>
      </c>
      <c r="G5828" s="20" t="s">
        <v>20</v>
      </c>
      <c r="H5828" s="2">
        <v>2</v>
      </c>
      <c r="I5828" s="2">
        <v>1188</v>
      </c>
      <c r="J5828" s="2" t="s">
        <v>662</v>
      </c>
      <c r="K5828" s="2" t="s">
        <v>260</v>
      </c>
      <c r="L5828" s="2" t="s">
        <v>0</v>
      </c>
      <c r="M5828" s="16">
        <v>8.93</v>
      </c>
      <c r="N5828" s="16"/>
      <c r="O5828" s="16"/>
      <c r="P5828" s="16"/>
      <c r="Q5828" s="16"/>
      <c r="R5828" s="16"/>
      <c r="S5828" s="16"/>
    </row>
    <row r="5829" spans="1:24" x14ac:dyDescent="0.25">
      <c r="A5829" t="s">
        <v>99</v>
      </c>
      <c r="B5829" s="123" t="s">
        <v>187</v>
      </c>
      <c r="C5829" t="s">
        <v>983</v>
      </c>
      <c r="D5829" s="54">
        <v>44744</v>
      </c>
      <c r="E5829" s="123" t="s">
        <v>686</v>
      </c>
      <c r="F5829" s="123" t="s">
        <v>684</v>
      </c>
      <c r="G5829" s="20" t="s">
        <v>20</v>
      </c>
      <c r="H5829" s="2">
        <v>3</v>
      </c>
      <c r="I5829" s="2">
        <v>326</v>
      </c>
      <c r="J5829" s="2" t="s">
        <v>272</v>
      </c>
      <c r="K5829" s="2" t="s">
        <v>256</v>
      </c>
      <c r="L5829" s="2" t="s">
        <v>0</v>
      </c>
      <c r="M5829" s="16">
        <v>8.93</v>
      </c>
      <c r="N5829" s="16"/>
      <c r="O5829" s="16"/>
      <c r="P5829" s="16"/>
      <c r="Q5829" s="16"/>
      <c r="R5829" s="16"/>
      <c r="S5829" s="16"/>
    </row>
    <row r="5830" spans="1:24" x14ac:dyDescent="0.25">
      <c r="A5830" t="s">
        <v>99</v>
      </c>
      <c r="B5830" s="123" t="s">
        <v>187</v>
      </c>
      <c r="C5830" t="s">
        <v>983</v>
      </c>
      <c r="D5830" s="54">
        <v>44744</v>
      </c>
      <c r="E5830" s="123" t="s">
        <v>686</v>
      </c>
      <c r="F5830" s="123" t="s">
        <v>684</v>
      </c>
      <c r="G5830" s="20" t="s">
        <v>20</v>
      </c>
      <c r="H5830" s="2">
        <v>4</v>
      </c>
      <c r="I5830" s="2">
        <v>172</v>
      </c>
      <c r="J5830" s="2" t="s">
        <v>151</v>
      </c>
      <c r="K5830" s="2" t="s">
        <v>65</v>
      </c>
      <c r="L5830" s="2" t="s">
        <v>0</v>
      </c>
      <c r="M5830" s="16">
        <v>9.35</v>
      </c>
      <c r="N5830" s="16"/>
      <c r="O5830" s="16"/>
      <c r="P5830" s="16"/>
      <c r="Q5830" s="16"/>
      <c r="R5830" s="16"/>
      <c r="S5830" s="16"/>
    </row>
    <row r="5831" spans="1:24" x14ac:dyDescent="0.25">
      <c r="A5831" t="s">
        <v>99</v>
      </c>
      <c r="B5831" s="123" t="s">
        <v>187</v>
      </c>
      <c r="C5831" t="s">
        <v>983</v>
      </c>
      <c r="D5831" s="54">
        <v>44744</v>
      </c>
      <c r="E5831" s="123" t="s">
        <v>686</v>
      </c>
      <c r="F5831" s="123" t="s">
        <v>684</v>
      </c>
      <c r="G5831" s="20" t="s">
        <v>20</v>
      </c>
      <c r="H5831" s="2">
        <v>5</v>
      </c>
      <c r="I5831" s="2">
        <v>1257</v>
      </c>
      <c r="J5831" s="2" t="s">
        <v>786</v>
      </c>
      <c r="K5831" s="2" t="s">
        <v>787</v>
      </c>
      <c r="L5831" s="2" t="s">
        <v>0</v>
      </c>
      <c r="M5831" s="16">
        <v>9.39</v>
      </c>
      <c r="N5831" s="16"/>
      <c r="O5831" s="16"/>
      <c r="P5831" s="16"/>
      <c r="Q5831" s="16"/>
      <c r="R5831" s="16"/>
      <c r="S5831" s="16"/>
    </row>
    <row r="5832" spans="1:24" x14ac:dyDescent="0.25">
      <c r="A5832" t="s">
        <v>99</v>
      </c>
      <c r="B5832" s="123" t="s">
        <v>187</v>
      </c>
      <c r="C5832" t="s">
        <v>983</v>
      </c>
      <c r="D5832" s="54">
        <v>44744</v>
      </c>
      <c r="E5832" s="123" t="s">
        <v>686</v>
      </c>
      <c r="F5832" s="123" t="s">
        <v>684</v>
      </c>
      <c r="G5832" s="20" t="s">
        <v>20</v>
      </c>
      <c r="H5832" s="2">
        <v>6</v>
      </c>
      <c r="I5832" s="2">
        <v>589</v>
      </c>
      <c r="J5832" s="2" t="s">
        <v>792</v>
      </c>
      <c r="K5832" s="2" t="s">
        <v>376</v>
      </c>
      <c r="L5832" s="2" t="s">
        <v>0</v>
      </c>
      <c r="M5832" s="16">
        <v>9.5500000000000007</v>
      </c>
      <c r="N5832" s="16"/>
      <c r="O5832" s="16"/>
      <c r="P5832" s="16"/>
      <c r="Q5832" s="16"/>
      <c r="R5832" s="16"/>
      <c r="S5832" s="16"/>
    </row>
    <row r="5833" spans="1:24" x14ac:dyDescent="0.25">
      <c r="A5833" t="s">
        <v>99</v>
      </c>
      <c r="B5833" s="123" t="s">
        <v>187</v>
      </c>
      <c r="C5833" t="s">
        <v>983</v>
      </c>
      <c r="D5833" s="54">
        <v>44744</v>
      </c>
      <c r="E5833" s="123" t="s">
        <v>686</v>
      </c>
      <c r="F5833" s="123" t="s">
        <v>684</v>
      </c>
      <c r="G5833" s="20" t="s">
        <v>20</v>
      </c>
      <c r="H5833" s="2">
        <v>7</v>
      </c>
      <c r="I5833" s="2">
        <v>1258</v>
      </c>
      <c r="J5833" s="2" t="s">
        <v>788</v>
      </c>
      <c r="K5833" s="2" t="s">
        <v>787</v>
      </c>
      <c r="L5833" s="2" t="s">
        <v>0</v>
      </c>
      <c r="M5833" s="16">
        <v>9.9499999999999993</v>
      </c>
      <c r="N5833" s="16"/>
      <c r="O5833" s="16"/>
      <c r="P5833" s="16"/>
      <c r="Q5833" s="16"/>
      <c r="R5833" s="16"/>
      <c r="S5833" s="16"/>
    </row>
    <row r="5834" spans="1:24" x14ac:dyDescent="0.25">
      <c r="A5834" t="s">
        <v>96</v>
      </c>
      <c r="B5834" s="20" t="s">
        <v>188</v>
      </c>
      <c r="C5834" t="s">
        <v>983</v>
      </c>
      <c r="D5834" s="54">
        <v>44744</v>
      </c>
      <c r="E5834" s="123" t="s">
        <v>686</v>
      </c>
      <c r="F5834" s="123" t="s">
        <v>684</v>
      </c>
      <c r="G5834" s="20" t="s">
        <v>20</v>
      </c>
      <c r="H5834" s="2">
        <v>1</v>
      </c>
      <c r="I5834" s="2">
        <v>1019</v>
      </c>
      <c r="J5834" s="2" t="s">
        <v>653</v>
      </c>
      <c r="K5834" s="2" t="s">
        <v>684</v>
      </c>
      <c r="L5834" s="2" t="s">
        <v>0</v>
      </c>
      <c r="M5834" s="16">
        <v>4.54</v>
      </c>
      <c r="N5834" s="16">
        <v>4.4800000000000004</v>
      </c>
      <c r="O5834" s="16">
        <v>4.3099999999999996</v>
      </c>
      <c r="P5834" s="16">
        <v>4.54</v>
      </c>
      <c r="Q5834" s="18"/>
      <c r="R5834" s="18"/>
      <c r="S5834" s="18"/>
      <c r="V5834"/>
      <c r="W5834"/>
      <c r="X5834"/>
    </row>
    <row r="5835" spans="1:24" x14ac:dyDescent="0.25">
      <c r="A5835" t="s">
        <v>96</v>
      </c>
      <c r="B5835" s="123" t="s">
        <v>188</v>
      </c>
      <c r="C5835" t="s">
        <v>983</v>
      </c>
      <c r="D5835" s="54">
        <v>44744</v>
      </c>
      <c r="E5835" s="123" t="s">
        <v>686</v>
      </c>
      <c r="F5835" s="123" t="s">
        <v>684</v>
      </c>
      <c r="G5835" s="20" t="s">
        <v>20</v>
      </c>
      <c r="H5835" s="2">
        <v>2</v>
      </c>
      <c r="I5835" s="2">
        <v>172</v>
      </c>
      <c r="J5835" s="2" t="s">
        <v>151</v>
      </c>
      <c r="K5835" s="2" t="s">
        <v>65</v>
      </c>
      <c r="L5835" s="2" t="s">
        <v>0</v>
      </c>
      <c r="M5835" s="16">
        <v>4.03</v>
      </c>
      <c r="N5835" s="16">
        <v>3.97</v>
      </c>
      <c r="O5835" s="16">
        <v>3.53</v>
      </c>
      <c r="P5835" s="16">
        <v>4.03</v>
      </c>
      <c r="Q5835" s="18"/>
      <c r="R5835" s="18"/>
      <c r="S5835" s="18"/>
      <c r="V5835"/>
      <c r="W5835"/>
      <c r="X5835"/>
    </row>
    <row r="5836" spans="1:24" x14ac:dyDescent="0.25">
      <c r="A5836" t="s">
        <v>96</v>
      </c>
      <c r="B5836" s="123" t="s">
        <v>188</v>
      </c>
      <c r="C5836" t="s">
        <v>983</v>
      </c>
      <c r="D5836" s="54">
        <v>44744</v>
      </c>
      <c r="E5836" s="123" t="s">
        <v>686</v>
      </c>
      <c r="F5836" s="123" t="s">
        <v>684</v>
      </c>
      <c r="G5836" s="20" t="s">
        <v>20</v>
      </c>
      <c r="H5836" s="2">
        <v>3</v>
      </c>
      <c r="I5836" s="2">
        <v>1018</v>
      </c>
      <c r="J5836" s="2" t="s">
        <v>439</v>
      </c>
      <c r="K5836" s="2" t="s">
        <v>684</v>
      </c>
      <c r="L5836" s="2" t="s">
        <v>0</v>
      </c>
      <c r="M5836" s="16">
        <v>3.95</v>
      </c>
      <c r="N5836" s="16">
        <v>3.76</v>
      </c>
      <c r="O5836" s="16">
        <v>3.95</v>
      </c>
      <c r="P5836" s="16" t="s">
        <v>1</v>
      </c>
      <c r="Q5836" s="18"/>
      <c r="R5836" s="18"/>
      <c r="S5836" s="18"/>
      <c r="V5836"/>
      <c r="W5836"/>
      <c r="X5836"/>
    </row>
    <row r="5837" spans="1:24" x14ac:dyDescent="0.25">
      <c r="A5837" t="s">
        <v>96</v>
      </c>
      <c r="B5837" s="123" t="s">
        <v>188</v>
      </c>
      <c r="C5837" t="s">
        <v>983</v>
      </c>
      <c r="D5837" s="54">
        <v>44744</v>
      </c>
      <c r="E5837" s="123" t="s">
        <v>686</v>
      </c>
      <c r="F5837" s="123" t="s">
        <v>684</v>
      </c>
      <c r="G5837" s="20" t="s">
        <v>20</v>
      </c>
      <c r="H5837" s="2">
        <v>4</v>
      </c>
      <c r="I5837" s="2">
        <v>326</v>
      </c>
      <c r="J5837" s="2" t="s">
        <v>272</v>
      </c>
      <c r="K5837" s="2" t="s">
        <v>256</v>
      </c>
      <c r="L5837" s="2" t="s">
        <v>0</v>
      </c>
      <c r="M5837" s="16">
        <v>3.83</v>
      </c>
      <c r="N5837" s="16">
        <v>3.33</v>
      </c>
      <c r="O5837" s="16">
        <v>3.83</v>
      </c>
      <c r="P5837" s="16">
        <v>3.65</v>
      </c>
      <c r="Q5837" s="18"/>
      <c r="R5837" s="18"/>
      <c r="S5837" s="18"/>
      <c r="V5837"/>
      <c r="W5837"/>
      <c r="X5837"/>
    </row>
    <row r="5838" spans="1:24" x14ac:dyDescent="0.25">
      <c r="A5838" t="s">
        <v>96</v>
      </c>
      <c r="B5838" s="123" t="s">
        <v>188</v>
      </c>
      <c r="C5838" t="s">
        <v>983</v>
      </c>
      <c r="D5838" s="54">
        <v>44744</v>
      </c>
      <c r="E5838" s="123" t="s">
        <v>686</v>
      </c>
      <c r="F5838" s="123" t="s">
        <v>684</v>
      </c>
      <c r="G5838" s="20" t="s">
        <v>20</v>
      </c>
      <c r="H5838" s="2">
        <v>5</v>
      </c>
      <c r="I5838" s="2">
        <v>1257</v>
      </c>
      <c r="J5838" s="2" t="s">
        <v>786</v>
      </c>
      <c r="K5838" s="2" t="s">
        <v>787</v>
      </c>
      <c r="L5838" s="2" t="s">
        <v>0</v>
      </c>
      <c r="M5838" s="16">
        <v>3.46</v>
      </c>
      <c r="N5838" s="16">
        <v>3.46</v>
      </c>
      <c r="O5838" s="16">
        <v>3.18</v>
      </c>
      <c r="P5838" s="16">
        <v>3.02</v>
      </c>
      <c r="Q5838" s="18"/>
      <c r="R5838" s="18"/>
      <c r="S5838" s="18"/>
      <c r="V5838"/>
      <c r="W5838"/>
      <c r="X5838"/>
    </row>
    <row r="5839" spans="1:24" x14ac:dyDescent="0.25">
      <c r="A5839" t="s">
        <v>96</v>
      </c>
      <c r="B5839" s="123" t="s">
        <v>188</v>
      </c>
      <c r="C5839" t="s">
        <v>983</v>
      </c>
      <c r="D5839" s="54">
        <v>44744</v>
      </c>
      <c r="E5839" s="123" t="s">
        <v>686</v>
      </c>
      <c r="F5839" s="123" t="s">
        <v>684</v>
      </c>
      <c r="G5839" s="20" t="s">
        <v>20</v>
      </c>
      <c r="H5839" s="2">
        <v>6</v>
      </c>
      <c r="I5839" s="2">
        <v>1258</v>
      </c>
      <c r="J5839" s="2" t="s">
        <v>788</v>
      </c>
      <c r="K5839" s="2" t="s">
        <v>787</v>
      </c>
      <c r="L5839" s="2" t="s">
        <v>0</v>
      </c>
      <c r="M5839" s="16">
        <v>3.39</v>
      </c>
      <c r="N5839" s="16">
        <v>3</v>
      </c>
      <c r="O5839" s="16">
        <v>3.39</v>
      </c>
      <c r="P5839" s="16">
        <v>2.98</v>
      </c>
      <c r="Q5839" s="18"/>
      <c r="R5839" s="18"/>
      <c r="S5839" s="18"/>
      <c r="V5839"/>
      <c r="W5839"/>
      <c r="X5839"/>
    </row>
    <row r="5840" spans="1:24" x14ac:dyDescent="0.25">
      <c r="A5840" t="s">
        <v>96</v>
      </c>
      <c r="B5840" s="123" t="s">
        <v>188</v>
      </c>
      <c r="C5840" t="s">
        <v>983</v>
      </c>
      <c r="D5840" s="54">
        <v>44744</v>
      </c>
      <c r="E5840" s="123" t="s">
        <v>686</v>
      </c>
      <c r="F5840" s="123" t="s">
        <v>684</v>
      </c>
      <c r="G5840" s="20" t="s">
        <v>20</v>
      </c>
      <c r="H5840" s="2">
        <v>7</v>
      </c>
      <c r="I5840" s="2">
        <v>589</v>
      </c>
      <c r="J5840" s="2" t="s">
        <v>792</v>
      </c>
      <c r="K5840" s="2" t="s">
        <v>376</v>
      </c>
      <c r="L5840" s="2" t="s">
        <v>0</v>
      </c>
      <c r="M5840" s="16">
        <v>3.05</v>
      </c>
      <c r="N5840" s="16">
        <v>2.62</v>
      </c>
      <c r="O5840" s="16">
        <v>3.04</v>
      </c>
      <c r="P5840" s="16">
        <v>3.05</v>
      </c>
      <c r="Q5840" s="18"/>
      <c r="R5840" s="18"/>
      <c r="S5840" s="18"/>
      <c r="V5840"/>
      <c r="W5840"/>
      <c r="X5840"/>
    </row>
    <row r="5841" spans="1:24" x14ac:dyDescent="0.25">
      <c r="A5841" t="s">
        <v>96</v>
      </c>
      <c r="B5841" s="123" t="s">
        <v>188</v>
      </c>
      <c r="C5841" t="s">
        <v>983</v>
      </c>
      <c r="D5841" s="54">
        <v>44744</v>
      </c>
      <c r="E5841" s="123" t="s">
        <v>686</v>
      </c>
      <c r="F5841" s="123" t="s">
        <v>684</v>
      </c>
      <c r="G5841" s="20" t="s">
        <v>18</v>
      </c>
      <c r="H5841" s="2">
        <v>1</v>
      </c>
      <c r="I5841" s="2">
        <v>161</v>
      </c>
      <c r="J5841" s="2" t="s">
        <v>75</v>
      </c>
      <c r="K5841" s="2" t="s">
        <v>65</v>
      </c>
      <c r="L5841" s="2" t="s">
        <v>0</v>
      </c>
      <c r="M5841" s="16">
        <v>4.55</v>
      </c>
      <c r="N5841" s="16">
        <v>4.01</v>
      </c>
      <c r="O5841" s="16" t="s">
        <v>1</v>
      </c>
      <c r="P5841" s="16">
        <v>4.55</v>
      </c>
      <c r="Q5841" s="18"/>
      <c r="R5841" s="18"/>
      <c r="S5841" s="18"/>
      <c r="V5841"/>
      <c r="W5841"/>
      <c r="X5841"/>
    </row>
    <row r="5842" spans="1:24" x14ac:dyDescent="0.25">
      <c r="A5842" t="s">
        <v>96</v>
      </c>
      <c r="B5842" s="123" t="s">
        <v>188</v>
      </c>
      <c r="C5842" t="s">
        <v>983</v>
      </c>
      <c r="D5842" s="54">
        <v>44744</v>
      </c>
      <c r="E5842" s="123" t="s">
        <v>686</v>
      </c>
      <c r="F5842" s="123" t="s">
        <v>684</v>
      </c>
      <c r="G5842" s="20" t="s">
        <v>18</v>
      </c>
      <c r="H5842" s="2">
        <v>2</v>
      </c>
      <c r="I5842" s="2">
        <v>1116</v>
      </c>
      <c r="J5842" s="2" t="s">
        <v>651</v>
      </c>
      <c r="K5842" s="2" t="s">
        <v>684</v>
      </c>
      <c r="L5842" s="2" t="s">
        <v>0</v>
      </c>
      <c r="M5842" s="16">
        <v>2.8</v>
      </c>
      <c r="N5842" s="16">
        <v>2.67</v>
      </c>
      <c r="O5842" s="16">
        <v>2.74</v>
      </c>
      <c r="P5842" s="16">
        <v>2.8</v>
      </c>
      <c r="Q5842" s="18"/>
      <c r="R5842" s="18"/>
      <c r="S5842" s="18"/>
      <c r="V5842"/>
      <c r="W5842"/>
      <c r="X5842"/>
    </row>
    <row r="5843" spans="1:24" x14ac:dyDescent="0.25">
      <c r="A5843" t="s">
        <v>32</v>
      </c>
      <c r="B5843" s="20" t="s">
        <v>30</v>
      </c>
      <c r="C5843" t="s">
        <v>983</v>
      </c>
      <c r="D5843" s="54">
        <v>44744</v>
      </c>
      <c r="E5843" s="123" t="s">
        <v>686</v>
      </c>
      <c r="F5843" s="123" t="s">
        <v>684</v>
      </c>
      <c r="G5843" s="20" t="s">
        <v>18</v>
      </c>
      <c r="H5843" s="2">
        <v>1</v>
      </c>
      <c r="I5843" s="2">
        <v>1238</v>
      </c>
      <c r="J5843" s="2" t="s">
        <v>735</v>
      </c>
      <c r="K5843" s="2" t="s">
        <v>267</v>
      </c>
      <c r="L5843" s="2" t="s">
        <v>0</v>
      </c>
      <c r="M5843" s="16">
        <v>18.25</v>
      </c>
      <c r="N5843" s="16">
        <v>17.82</v>
      </c>
      <c r="O5843" s="16" t="s">
        <v>1</v>
      </c>
      <c r="P5843" s="16">
        <v>18.25</v>
      </c>
      <c r="Q5843" s="16"/>
      <c r="R5843" s="16"/>
      <c r="S5843" s="16"/>
    </row>
    <row r="5844" spans="1:24" x14ac:dyDescent="0.25">
      <c r="A5844" t="s">
        <v>32</v>
      </c>
      <c r="B5844" s="123" t="s">
        <v>30</v>
      </c>
      <c r="C5844" t="s">
        <v>983</v>
      </c>
      <c r="D5844" s="54">
        <v>44744</v>
      </c>
      <c r="E5844" s="123" t="s">
        <v>686</v>
      </c>
      <c r="F5844" s="123" t="s">
        <v>684</v>
      </c>
      <c r="G5844" s="20" t="s">
        <v>18</v>
      </c>
      <c r="H5844" s="2">
        <v>2</v>
      </c>
      <c r="I5844" s="2">
        <v>1179</v>
      </c>
      <c r="J5844" s="2" t="s">
        <v>648</v>
      </c>
      <c r="K5844" s="2" t="s">
        <v>684</v>
      </c>
      <c r="L5844" s="2" t="s">
        <v>0</v>
      </c>
      <c r="M5844" s="16">
        <v>14.35</v>
      </c>
      <c r="N5844" s="16" t="s">
        <v>1</v>
      </c>
      <c r="O5844" s="16">
        <v>14.35</v>
      </c>
      <c r="P5844" s="16" t="s">
        <v>1</v>
      </c>
      <c r="Q5844" s="16"/>
      <c r="R5844" s="16"/>
      <c r="S5844" s="16"/>
    </row>
    <row r="5845" spans="1:24" x14ac:dyDescent="0.25">
      <c r="A5845" t="s">
        <v>57</v>
      </c>
      <c r="B5845" s="123" t="s">
        <v>30</v>
      </c>
      <c r="C5845" t="s">
        <v>983</v>
      </c>
      <c r="D5845" s="54">
        <v>44744</v>
      </c>
      <c r="E5845" s="123" t="s">
        <v>686</v>
      </c>
      <c r="F5845" s="123" t="s">
        <v>684</v>
      </c>
      <c r="G5845" s="20" t="s">
        <v>20</v>
      </c>
      <c r="H5845" s="2">
        <v>1</v>
      </c>
      <c r="I5845" s="2">
        <v>1018</v>
      </c>
      <c r="J5845" s="2" t="s">
        <v>439</v>
      </c>
      <c r="K5845" s="2" t="s">
        <v>684</v>
      </c>
      <c r="L5845" s="2" t="s">
        <v>0</v>
      </c>
      <c r="M5845" s="16">
        <v>27.41</v>
      </c>
      <c r="N5845" s="16" t="s">
        <v>1</v>
      </c>
      <c r="O5845" s="16">
        <v>27.41</v>
      </c>
      <c r="P5845" s="16">
        <v>25.91</v>
      </c>
      <c r="Q5845" s="16"/>
      <c r="R5845" s="16"/>
      <c r="S5845" s="16"/>
    </row>
    <row r="5846" spans="1:24" x14ac:dyDescent="0.25">
      <c r="A5846" t="s">
        <v>57</v>
      </c>
      <c r="B5846" s="123" t="s">
        <v>30</v>
      </c>
      <c r="C5846" t="s">
        <v>983</v>
      </c>
      <c r="D5846" s="54">
        <v>44744</v>
      </c>
      <c r="E5846" s="123" t="s">
        <v>686</v>
      </c>
      <c r="F5846" s="123" t="s">
        <v>684</v>
      </c>
      <c r="G5846" s="20" t="s">
        <v>20</v>
      </c>
      <c r="H5846" s="2">
        <v>2</v>
      </c>
      <c r="I5846" s="2">
        <v>569</v>
      </c>
      <c r="J5846" s="2" t="s">
        <v>279</v>
      </c>
      <c r="K5846" s="2" t="s">
        <v>267</v>
      </c>
      <c r="L5846" s="2" t="s">
        <v>0</v>
      </c>
      <c r="M5846" s="16">
        <v>22.23</v>
      </c>
      <c r="N5846" s="16">
        <v>22.23</v>
      </c>
      <c r="O5846" s="16" t="s">
        <v>1</v>
      </c>
      <c r="P5846" s="16" t="s">
        <v>1</v>
      </c>
      <c r="Q5846" s="16"/>
      <c r="R5846" s="16"/>
      <c r="S5846" s="16"/>
    </row>
    <row r="5847" spans="1:24" x14ac:dyDescent="0.25">
      <c r="A5847" t="s">
        <v>57</v>
      </c>
      <c r="B5847" s="123" t="s">
        <v>30</v>
      </c>
      <c r="C5847" t="s">
        <v>983</v>
      </c>
      <c r="D5847" s="54">
        <v>44744</v>
      </c>
      <c r="E5847" s="123" t="s">
        <v>686</v>
      </c>
      <c r="F5847" s="123" t="s">
        <v>684</v>
      </c>
      <c r="G5847" s="20" t="s">
        <v>20</v>
      </c>
      <c r="H5847" s="2">
        <v>3</v>
      </c>
      <c r="I5847" s="2">
        <v>809</v>
      </c>
      <c r="J5847" s="2" t="s">
        <v>657</v>
      </c>
      <c r="K5847" s="2" t="s">
        <v>267</v>
      </c>
      <c r="L5847" s="2" t="s">
        <v>0</v>
      </c>
      <c r="M5847" s="16">
        <v>17.71</v>
      </c>
      <c r="N5847" s="16">
        <v>17.71</v>
      </c>
      <c r="O5847" s="16" t="s">
        <v>1</v>
      </c>
      <c r="P5847" s="16">
        <v>17.329999999999998</v>
      </c>
      <c r="Q5847" s="16"/>
      <c r="R5847" s="16"/>
      <c r="S5847" s="16"/>
    </row>
    <row r="5848" spans="1:24" x14ac:dyDescent="0.25">
      <c r="A5848" t="s">
        <v>104</v>
      </c>
      <c r="B5848" s="20" t="s">
        <v>187</v>
      </c>
      <c r="C5848" t="s">
        <v>984</v>
      </c>
      <c r="D5848" s="54">
        <v>44765</v>
      </c>
      <c r="E5848" s="20" t="s">
        <v>58</v>
      </c>
      <c r="F5848" s="20" t="s">
        <v>64</v>
      </c>
      <c r="G5848" s="20" t="s">
        <v>18</v>
      </c>
      <c r="H5848" s="2">
        <v>1</v>
      </c>
      <c r="I5848" s="2">
        <v>157</v>
      </c>
      <c r="J5848" s="2" t="s">
        <v>203</v>
      </c>
      <c r="K5848" s="2" t="s">
        <v>64</v>
      </c>
      <c r="L5848" s="2" t="s">
        <v>22</v>
      </c>
      <c r="M5848" s="16">
        <v>10.15</v>
      </c>
      <c r="N5848" s="16"/>
      <c r="O5848" s="16"/>
      <c r="P5848" s="16"/>
      <c r="Q5848" s="16"/>
    </row>
    <row r="5849" spans="1:24" x14ac:dyDescent="0.25">
      <c r="A5849" t="s">
        <v>104</v>
      </c>
      <c r="B5849" s="124" t="s">
        <v>187</v>
      </c>
      <c r="C5849" t="s">
        <v>984</v>
      </c>
      <c r="D5849" s="54">
        <v>44765</v>
      </c>
      <c r="E5849" s="124" t="s">
        <v>58</v>
      </c>
      <c r="F5849" s="124" t="s">
        <v>64</v>
      </c>
      <c r="G5849" s="124" t="s">
        <v>18</v>
      </c>
      <c r="H5849" s="2">
        <v>3</v>
      </c>
      <c r="I5849" s="2">
        <v>56</v>
      </c>
      <c r="J5849" s="2" t="s">
        <v>210</v>
      </c>
      <c r="K5849" s="2" t="s">
        <v>64</v>
      </c>
      <c r="L5849" s="2" t="s">
        <v>22</v>
      </c>
      <c r="M5849" s="16">
        <v>10.55</v>
      </c>
      <c r="N5849" s="16"/>
      <c r="O5849" s="16"/>
      <c r="P5849" s="16"/>
      <c r="Q5849" s="16"/>
    </row>
    <row r="5850" spans="1:24" x14ac:dyDescent="0.25">
      <c r="A5850" t="s">
        <v>104</v>
      </c>
      <c r="B5850" s="124" t="s">
        <v>187</v>
      </c>
      <c r="C5850" t="s">
        <v>984</v>
      </c>
      <c r="D5850" s="54">
        <v>44765</v>
      </c>
      <c r="E5850" s="124" t="s">
        <v>58</v>
      </c>
      <c r="F5850" s="124" t="s">
        <v>64</v>
      </c>
      <c r="G5850" s="124" t="s">
        <v>18</v>
      </c>
      <c r="H5850" s="2">
        <v>5</v>
      </c>
      <c r="I5850" s="2">
        <v>133</v>
      </c>
      <c r="J5850" s="2" t="s">
        <v>193</v>
      </c>
      <c r="K5850" s="2" t="s">
        <v>64</v>
      </c>
      <c r="L5850" s="2" t="s">
        <v>22</v>
      </c>
      <c r="M5850" s="16">
        <v>10.69</v>
      </c>
      <c r="N5850" s="16"/>
      <c r="O5850" s="16"/>
      <c r="P5850" s="16"/>
      <c r="Q5850" s="16"/>
    </row>
    <row r="5851" spans="1:24" x14ac:dyDescent="0.25">
      <c r="A5851" t="s">
        <v>104</v>
      </c>
      <c r="B5851" s="124" t="s">
        <v>187</v>
      </c>
      <c r="C5851" t="s">
        <v>984</v>
      </c>
      <c r="D5851" s="54">
        <v>44765</v>
      </c>
      <c r="E5851" s="124" t="s">
        <v>58</v>
      </c>
      <c r="F5851" s="124" t="s">
        <v>64</v>
      </c>
      <c r="G5851" s="124" t="s">
        <v>18</v>
      </c>
      <c r="H5851" s="2">
        <v>6</v>
      </c>
      <c r="I5851" s="2">
        <v>1245</v>
      </c>
      <c r="J5851" s="2" t="s">
        <v>801</v>
      </c>
      <c r="K5851" s="2" t="s">
        <v>64</v>
      </c>
      <c r="L5851" s="2" t="s">
        <v>22</v>
      </c>
      <c r="M5851" s="16">
        <v>10.9</v>
      </c>
      <c r="N5851" s="16"/>
      <c r="O5851" s="16"/>
      <c r="P5851" s="16"/>
      <c r="Q5851" s="16"/>
    </row>
    <row r="5852" spans="1:24" x14ac:dyDescent="0.25">
      <c r="A5852" t="s">
        <v>104</v>
      </c>
      <c r="B5852" s="124" t="s">
        <v>187</v>
      </c>
      <c r="C5852" t="s">
        <v>984</v>
      </c>
      <c r="D5852" s="54">
        <v>44765</v>
      </c>
      <c r="E5852" s="124" t="s">
        <v>58</v>
      </c>
      <c r="F5852" s="124" t="s">
        <v>64</v>
      </c>
      <c r="G5852" s="124" t="s">
        <v>18</v>
      </c>
      <c r="H5852" s="2">
        <v>7</v>
      </c>
      <c r="I5852" s="2">
        <v>135</v>
      </c>
      <c r="J5852" s="2" t="s">
        <v>196</v>
      </c>
      <c r="K5852" s="2" t="s">
        <v>64</v>
      </c>
      <c r="L5852" s="2" t="s">
        <v>22</v>
      </c>
      <c r="M5852" s="16">
        <v>11.26</v>
      </c>
      <c r="N5852" s="16"/>
      <c r="O5852" s="16"/>
      <c r="P5852" s="16"/>
      <c r="Q5852" s="16"/>
    </row>
    <row r="5853" spans="1:24" x14ac:dyDescent="0.25">
      <c r="A5853" t="s">
        <v>104</v>
      </c>
      <c r="B5853" s="124" t="s">
        <v>187</v>
      </c>
      <c r="C5853" t="s">
        <v>984</v>
      </c>
      <c r="D5853" s="54">
        <v>44765</v>
      </c>
      <c r="E5853" s="124" t="s">
        <v>58</v>
      </c>
      <c r="F5853" s="124" t="s">
        <v>64</v>
      </c>
      <c r="G5853" s="124" t="s">
        <v>18</v>
      </c>
      <c r="H5853" s="2">
        <v>8</v>
      </c>
      <c r="I5853" s="2">
        <v>98</v>
      </c>
      <c r="J5853" s="2" t="s">
        <v>198</v>
      </c>
      <c r="K5853" s="2" t="s">
        <v>64</v>
      </c>
      <c r="L5853" s="2" t="s">
        <v>22</v>
      </c>
      <c r="M5853" s="16">
        <v>11.78</v>
      </c>
      <c r="N5853" s="16"/>
      <c r="O5853" s="16"/>
      <c r="P5853" s="16"/>
      <c r="Q5853" s="16"/>
    </row>
    <row r="5854" spans="1:24" x14ac:dyDescent="0.25">
      <c r="A5854" t="s">
        <v>97</v>
      </c>
      <c r="B5854" s="20" t="s">
        <v>188</v>
      </c>
      <c r="C5854" t="s">
        <v>984</v>
      </c>
      <c r="D5854" s="54">
        <v>44765</v>
      </c>
      <c r="E5854" s="124" t="s">
        <v>58</v>
      </c>
      <c r="F5854" s="124" t="s">
        <v>64</v>
      </c>
      <c r="G5854" s="20" t="s">
        <v>20</v>
      </c>
      <c r="H5854" s="2">
        <v>1</v>
      </c>
      <c r="I5854" s="2">
        <v>95</v>
      </c>
      <c r="J5854" s="2" t="s">
        <v>217</v>
      </c>
      <c r="K5854" s="2" t="s">
        <v>64</v>
      </c>
      <c r="L5854" s="2" t="s">
        <v>22</v>
      </c>
      <c r="M5854" s="16">
        <v>2.2000000000000002</v>
      </c>
      <c r="N5854" s="16"/>
      <c r="O5854" s="16"/>
      <c r="P5854" s="16"/>
      <c r="Q5854" s="16"/>
    </row>
    <row r="5855" spans="1:24" x14ac:dyDescent="0.25">
      <c r="A5855" t="s">
        <v>97</v>
      </c>
      <c r="B5855" s="124" t="s">
        <v>188</v>
      </c>
      <c r="C5855" t="s">
        <v>984</v>
      </c>
      <c r="D5855" s="54">
        <v>44765</v>
      </c>
      <c r="E5855" s="124" t="s">
        <v>58</v>
      </c>
      <c r="F5855" s="124" t="s">
        <v>64</v>
      </c>
      <c r="G5855" s="124" t="s">
        <v>20</v>
      </c>
      <c r="H5855" s="2">
        <v>2</v>
      </c>
      <c r="I5855" s="2">
        <v>132</v>
      </c>
      <c r="J5855" s="2" t="s">
        <v>218</v>
      </c>
      <c r="K5855" s="2" t="s">
        <v>64</v>
      </c>
      <c r="L5855" s="2" t="s">
        <v>22</v>
      </c>
      <c r="M5855" s="16">
        <v>1.9</v>
      </c>
      <c r="N5855" s="16"/>
      <c r="O5855" s="16"/>
      <c r="P5855" s="16"/>
      <c r="Q5855" s="16"/>
    </row>
    <row r="5856" spans="1:24" x14ac:dyDescent="0.25">
      <c r="A5856" t="s">
        <v>97</v>
      </c>
      <c r="B5856" s="124" t="s">
        <v>188</v>
      </c>
      <c r="C5856" t="s">
        <v>984</v>
      </c>
      <c r="D5856" s="54">
        <v>44765</v>
      </c>
      <c r="E5856" s="124" t="s">
        <v>58</v>
      </c>
      <c r="F5856" s="124" t="s">
        <v>64</v>
      </c>
      <c r="G5856" s="124" t="s">
        <v>20</v>
      </c>
      <c r="H5856" s="2">
        <v>3</v>
      </c>
      <c r="I5856" s="2">
        <v>51</v>
      </c>
      <c r="J5856" s="2" t="s">
        <v>60</v>
      </c>
      <c r="K5856" s="2" t="s">
        <v>64</v>
      </c>
      <c r="L5856" s="2" t="s">
        <v>0</v>
      </c>
      <c r="M5856" s="16">
        <v>1.9</v>
      </c>
      <c r="N5856" s="16"/>
      <c r="O5856" s="16"/>
      <c r="P5856" s="16"/>
      <c r="Q5856" s="16"/>
    </row>
    <row r="5857" spans="1:17" x14ac:dyDescent="0.25">
      <c r="A5857" t="s">
        <v>97</v>
      </c>
      <c r="B5857" s="124" t="s">
        <v>188</v>
      </c>
      <c r="C5857" t="s">
        <v>984</v>
      </c>
      <c r="D5857" s="54">
        <v>44765</v>
      </c>
      <c r="E5857" s="124" t="s">
        <v>58</v>
      </c>
      <c r="F5857" s="124" t="s">
        <v>64</v>
      </c>
      <c r="G5857" s="124" t="s">
        <v>20</v>
      </c>
      <c r="H5857" s="2">
        <v>4</v>
      </c>
      <c r="I5857" s="2">
        <v>107</v>
      </c>
      <c r="J5857" s="2" t="s">
        <v>271</v>
      </c>
      <c r="K5857" s="2" t="s">
        <v>64</v>
      </c>
      <c r="L5857" s="2" t="s">
        <v>0</v>
      </c>
      <c r="M5857" s="16">
        <v>1.8</v>
      </c>
      <c r="N5857" s="16"/>
      <c r="O5857" s="16"/>
      <c r="P5857" s="16"/>
      <c r="Q5857" s="16"/>
    </row>
    <row r="5858" spans="1:17" x14ac:dyDescent="0.25">
      <c r="A5858" t="s">
        <v>97</v>
      </c>
      <c r="B5858" s="124" t="s">
        <v>188</v>
      </c>
      <c r="C5858" t="s">
        <v>984</v>
      </c>
      <c r="D5858" s="54">
        <v>44765</v>
      </c>
      <c r="E5858" s="124" t="s">
        <v>58</v>
      </c>
      <c r="F5858" s="124" t="s">
        <v>64</v>
      </c>
      <c r="G5858" s="124" t="s">
        <v>20</v>
      </c>
      <c r="H5858" s="2">
        <v>5</v>
      </c>
      <c r="I5858" s="2">
        <v>59</v>
      </c>
      <c r="J5858" s="2" t="s">
        <v>294</v>
      </c>
      <c r="K5858" s="2" t="s">
        <v>64</v>
      </c>
      <c r="L5858" s="2" t="s">
        <v>22</v>
      </c>
      <c r="M5858" s="16">
        <v>1.8</v>
      </c>
      <c r="N5858" s="16"/>
      <c r="O5858" s="16"/>
      <c r="P5858" s="16"/>
      <c r="Q5858" s="16"/>
    </row>
    <row r="5859" spans="1:17" x14ac:dyDescent="0.25">
      <c r="A5859" t="s">
        <v>97</v>
      </c>
      <c r="B5859" s="124" t="s">
        <v>188</v>
      </c>
      <c r="C5859" t="s">
        <v>984</v>
      </c>
      <c r="D5859" s="54">
        <v>44765</v>
      </c>
      <c r="E5859" s="124" t="s">
        <v>58</v>
      </c>
      <c r="F5859" s="124" t="s">
        <v>64</v>
      </c>
      <c r="G5859" s="20" t="s">
        <v>18</v>
      </c>
      <c r="H5859" s="2">
        <v>1</v>
      </c>
      <c r="I5859" s="2">
        <v>140</v>
      </c>
      <c r="J5859" s="2" t="s">
        <v>202</v>
      </c>
      <c r="K5859" s="2" t="s">
        <v>64</v>
      </c>
      <c r="L5859" s="2" t="s">
        <v>22</v>
      </c>
      <c r="M5859" s="16">
        <v>3.3</v>
      </c>
      <c r="N5859" s="16"/>
      <c r="O5859" s="16"/>
      <c r="P5859" s="16"/>
      <c r="Q5859" s="16"/>
    </row>
    <row r="5860" spans="1:17" x14ac:dyDescent="0.25">
      <c r="A5860" t="s">
        <v>97</v>
      </c>
      <c r="B5860" s="124" t="s">
        <v>188</v>
      </c>
      <c r="C5860" t="s">
        <v>984</v>
      </c>
      <c r="D5860" s="54">
        <v>44765</v>
      </c>
      <c r="E5860" s="124" t="s">
        <v>58</v>
      </c>
      <c r="F5860" s="124" t="s">
        <v>64</v>
      </c>
      <c r="G5860" s="20" t="s">
        <v>18</v>
      </c>
      <c r="H5860" s="2">
        <v>2</v>
      </c>
      <c r="I5860" s="2">
        <v>770</v>
      </c>
      <c r="J5860" s="2" t="s">
        <v>290</v>
      </c>
      <c r="K5860" s="2" t="s">
        <v>66</v>
      </c>
      <c r="L5860" s="2" t="s">
        <v>22</v>
      </c>
      <c r="M5860" s="16">
        <v>2.7</v>
      </c>
      <c r="N5860" s="16"/>
      <c r="O5860" s="16"/>
      <c r="P5860" s="16"/>
      <c r="Q5860" s="16"/>
    </row>
    <row r="5861" spans="1:17" x14ac:dyDescent="0.25">
      <c r="A5861" t="s">
        <v>104</v>
      </c>
      <c r="B5861" s="124" t="s">
        <v>187</v>
      </c>
      <c r="C5861" t="s">
        <v>984</v>
      </c>
      <c r="D5861" s="54">
        <v>44765</v>
      </c>
      <c r="E5861" s="124" t="s">
        <v>58</v>
      </c>
      <c r="F5861" s="124" t="s">
        <v>64</v>
      </c>
      <c r="G5861" s="20" t="s">
        <v>20</v>
      </c>
      <c r="H5861" s="2">
        <v>1</v>
      </c>
      <c r="I5861" s="2">
        <v>115</v>
      </c>
      <c r="J5861" s="2" t="s">
        <v>224</v>
      </c>
      <c r="K5861" s="2" t="s">
        <v>64</v>
      </c>
      <c r="L5861" s="2" t="s">
        <v>22</v>
      </c>
      <c r="M5861" s="16">
        <v>11.79</v>
      </c>
      <c r="N5861" s="16"/>
      <c r="O5861" s="16"/>
      <c r="P5861" s="16"/>
      <c r="Q5861" s="16"/>
    </row>
    <row r="5862" spans="1:17" x14ac:dyDescent="0.25">
      <c r="A5862" t="s">
        <v>104</v>
      </c>
      <c r="B5862" s="124" t="s">
        <v>187</v>
      </c>
      <c r="C5862" t="s">
        <v>984</v>
      </c>
      <c r="D5862" s="54">
        <v>44765</v>
      </c>
      <c r="E5862" s="124" t="s">
        <v>58</v>
      </c>
      <c r="F5862" s="124" t="s">
        <v>64</v>
      </c>
      <c r="G5862" s="124" t="s">
        <v>20</v>
      </c>
      <c r="H5862" s="2">
        <v>2</v>
      </c>
      <c r="I5862" s="2">
        <v>1295</v>
      </c>
      <c r="J5862" s="2" t="s">
        <v>805</v>
      </c>
      <c r="K5862" s="2" t="s">
        <v>64</v>
      </c>
      <c r="L5862" s="2" t="s">
        <v>22</v>
      </c>
      <c r="M5862" s="16">
        <v>12.07</v>
      </c>
      <c r="N5862" s="16"/>
      <c r="O5862" s="16"/>
      <c r="P5862" s="16"/>
      <c r="Q5862" s="16"/>
    </row>
    <row r="5863" spans="1:17" x14ac:dyDescent="0.25">
      <c r="A5863" t="s">
        <v>104</v>
      </c>
      <c r="B5863" s="124" t="s">
        <v>187</v>
      </c>
      <c r="C5863" t="s">
        <v>984</v>
      </c>
      <c r="D5863" s="54">
        <v>44765</v>
      </c>
      <c r="E5863" s="124" t="s">
        <v>58</v>
      </c>
      <c r="F5863" s="124" t="s">
        <v>64</v>
      </c>
      <c r="G5863" s="124" t="s">
        <v>20</v>
      </c>
      <c r="H5863" s="2">
        <v>3</v>
      </c>
      <c r="I5863" s="2">
        <v>150</v>
      </c>
      <c r="J5863" s="2" t="s">
        <v>235</v>
      </c>
      <c r="K5863" s="2" t="s">
        <v>64</v>
      </c>
      <c r="L5863" s="2" t="s">
        <v>22</v>
      </c>
      <c r="M5863" s="16">
        <v>12.25</v>
      </c>
      <c r="N5863" s="16"/>
      <c r="O5863" s="16"/>
      <c r="P5863" s="16"/>
      <c r="Q5863" s="16"/>
    </row>
    <row r="5864" spans="1:17" x14ac:dyDescent="0.25">
      <c r="A5864" t="s">
        <v>104</v>
      </c>
      <c r="B5864" s="124" t="s">
        <v>187</v>
      </c>
      <c r="C5864" t="s">
        <v>984</v>
      </c>
      <c r="D5864" s="54">
        <v>44765</v>
      </c>
      <c r="E5864" s="124" t="s">
        <v>58</v>
      </c>
      <c r="F5864" s="124" t="s">
        <v>64</v>
      </c>
      <c r="G5864" s="124" t="s">
        <v>20</v>
      </c>
      <c r="H5864" s="2">
        <v>4</v>
      </c>
      <c r="I5864" s="2">
        <v>159</v>
      </c>
      <c r="J5864" s="2" t="s">
        <v>223</v>
      </c>
      <c r="K5864" s="2" t="s">
        <v>64</v>
      </c>
      <c r="L5864" s="2" t="s">
        <v>22</v>
      </c>
      <c r="M5864" s="16">
        <v>12.56</v>
      </c>
      <c r="N5864" s="16"/>
      <c r="O5864" s="16"/>
      <c r="P5864" s="16"/>
      <c r="Q5864" s="16"/>
    </row>
    <row r="5865" spans="1:17" x14ac:dyDescent="0.25">
      <c r="A5865" t="s">
        <v>104</v>
      </c>
      <c r="B5865" s="124" t="s">
        <v>187</v>
      </c>
      <c r="C5865" t="s">
        <v>984</v>
      </c>
      <c r="D5865" s="54">
        <v>44765</v>
      </c>
      <c r="E5865" s="124" t="s">
        <v>58</v>
      </c>
      <c r="F5865" s="124" t="s">
        <v>64</v>
      </c>
      <c r="G5865" s="124" t="s">
        <v>20</v>
      </c>
      <c r="H5865" s="2">
        <v>5</v>
      </c>
      <c r="I5865" s="2">
        <v>59</v>
      </c>
      <c r="J5865" s="2" t="s">
        <v>294</v>
      </c>
      <c r="K5865" s="2" t="s">
        <v>64</v>
      </c>
      <c r="L5865" s="2" t="s">
        <v>22</v>
      </c>
      <c r="M5865" s="16">
        <v>12.75</v>
      </c>
      <c r="N5865" s="16"/>
      <c r="O5865" s="16"/>
      <c r="P5865" s="16"/>
      <c r="Q5865" s="16"/>
    </row>
    <row r="5866" spans="1:17" x14ac:dyDescent="0.25">
      <c r="A5866" t="s">
        <v>104</v>
      </c>
      <c r="B5866" s="124" t="s">
        <v>187</v>
      </c>
      <c r="C5866" t="s">
        <v>984</v>
      </c>
      <c r="D5866" s="54">
        <v>44765</v>
      </c>
      <c r="E5866" s="124" t="s">
        <v>58</v>
      </c>
      <c r="F5866" s="124" t="s">
        <v>64</v>
      </c>
      <c r="G5866" s="124" t="s">
        <v>20</v>
      </c>
      <c r="H5866" s="2">
        <v>6</v>
      </c>
      <c r="I5866" s="2">
        <v>297</v>
      </c>
      <c r="J5866" s="2" t="s">
        <v>676</v>
      </c>
      <c r="K5866" s="2" t="s">
        <v>377</v>
      </c>
      <c r="L5866" s="2" t="s">
        <v>22</v>
      </c>
      <c r="M5866" s="16">
        <v>12.94</v>
      </c>
      <c r="N5866" s="16"/>
      <c r="O5866" s="16"/>
      <c r="P5866" s="16"/>
      <c r="Q5866" s="16"/>
    </row>
    <row r="5867" spans="1:17" x14ac:dyDescent="0.25">
      <c r="A5867" t="s">
        <v>104</v>
      </c>
      <c r="B5867" s="124" t="s">
        <v>187</v>
      </c>
      <c r="C5867" t="s">
        <v>984</v>
      </c>
      <c r="D5867" s="54">
        <v>44765</v>
      </c>
      <c r="E5867" s="124" t="s">
        <v>58</v>
      </c>
      <c r="F5867" s="124" t="s">
        <v>64</v>
      </c>
      <c r="G5867" s="124" t="s">
        <v>20</v>
      </c>
      <c r="H5867" s="2">
        <v>1</v>
      </c>
      <c r="I5867" s="2">
        <v>105</v>
      </c>
      <c r="J5867" s="2" t="s">
        <v>213</v>
      </c>
      <c r="K5867" s="2" t="s">
        <v>64</v>
      </c>
      <c r="L5867" s="2" t="s">
        <v>22</v>
      </c>
      <c r="M5867" s="16">
        <v>10.55</v>
      </c>
      <c r="N5867" s="16"/>
      <c r="O5867" s="16"/>
      <c r="P5867" s="16"/>
      <c r="Q5867" s="16"/>
    </row>
    <row r="5868" spans="1:17" x14ac:dyDescent="0.25">
      <c r="A5868" t="s">
        <v>104</v>
      </c>
      <c r="B5868" s="124" t="s">
        <v>187</v>
      </c>
      <c r="C5868" t="s">
        <v>984</v>
      </c>
      <c r="D5868" s="54">
        <v>44765</v>
      </c>
      <c r="E5868" s="124" t="s">
        <v>58</v>
      </c>
      <c r="F5868" s="124" t="s">
        <v>64</v>
      </c>
      <c r="G5868" s="124" t="s">
        <v>20</v>
      </c>
      <c r="H5868" s="2">
        <v>2</v>
      </c>
      <c r="I5868" s="2">
        <v>149</v>
      </c>
      <c r="J5868" s="2" t="s">
        <v>215</v>
      </c>
      <c r="K5868" s="2" t="s">
        <v>64</v>
      </c>
      <c r="L5868" s="2" t="s">
        <v>22</v>
      </c>
      <c r="M5868" s="16">
        <v>10.71</v>
      </c>
      <c r="N5868" s="16"/>
      <c r="O5868" s="16"/>
      <c r="P5868" s="16"/>
      <c r="Q5868" s="16"/>
    </row>
    <row r="5869" spans="1:17" x14ac:dyDescent="0.25">
      <c r="A5869" t="s">
        <v>104</v>
      </c>
      <c r="B5869" s="124" t="s">
        <v>187</v>
      </c>
      <c r="C5869" t="s">
        <v>984</v>
      </c>
      <c r="D5869" s="54">
        <v>44765</v>
      </c>
      <c r="E5869" s="124" t="s">
        <v>58</v>
      </c>
      <c r="F5869" s="124" t="s">
        <v>64</v>
      </c>
      <c r="G5869" s="124" t="s">
        <v>20</v>
      </c>
      <c r="H5869" s="2">
        <v>3</v>
      </c>
      <c r="I5869" s="2">
        <v>109</v>
      </c>
      <c r="J5869" s="2" t="s">
        <v>214</v>
      </c>
      <c r="K5869" s="2" t="s">
        <v>64</v>
      </c>
      <c r="L5869" s="2" t="s">
        <v>22</v>
      </c>
      <c r="M5869" s="16">
        <v>10.84</v>
      </c>
      <c r="N5869" s="16"/>
      <c r="O5869" s="16"/>
      <c r="P5869" s="16"/>
      <c r="Q5869" s="16"/>
    </row>
    <row r="5870" spans="1:17" x14ac:dyDescent="0.25">
      <c r="A5870" t="s">
        <v>104</v>
      </c>
      <c r="B5870" s="124" t="s">
        <v>187</v>
      </c>
      <c r="C5870" t="s">
        <v>984</v>
      </c>
      <c r="D5870" s="54">
        <v>44765</v>
      </c>
      <c r="E5870" s="124" t="s">
        <v>58</v>
      </c>
      <c r="F5870" s="124" t="s">
        <v>64</v>
      </c>
      <c r="G5870" s="124" t="s">
        <v>20</v>
      </c>
      <c r="H5870" s="2">
        <v>4</v>
      </c>
      <c r="I5870" s="2">
        <v>123</v>
      </c>
      <c r="J5870" s="2" t="s">
        <v>221</v>
      </c>
      <c r="K5870" s="2" t="s">
        <v>64</v>
      </c>
      <c r="L5870" s="2" t="s">
        <v>22</v>
      </c>
      <c r="M5870" s="16">
        <v>11.02</v>
      </c>
      <c r="N5870" s="16"/>
      <c r="O5870" s="16"/>
      <c r="P5870" s="16"/>
      <c r="Q5870" s="16"/>
    </row>
    <row r="5871" spans="1:17" x14ac:dyDescent="0.25">
      <c r="A5871" t="s">
        <v>104</v>
      </c>
      <c r="B5871" s="124" t="s">
        <v>187</v>
      </c>
      <c r="C5871" t="s">
        <v>984</v>
      </c>
      <c r="D5871" s="54">
        <v>44765</v>
      </c>
      <c r="E5871" s="124" t="s">
        <v>58</v>
      </c>
      <c r="F5871" s="124" t="s">
        <v>64</v>
      </c>
      <c r="G5871" s="124" t="s">
        <v>20</v>
      </c>
      <c r="H5871" s="2">
        <v>5</v>
      </c>
      <c r="I5871" s="2">
        <v>298</v>
      </c>
      <c r="J5871" s="2" t="s">
        <v>677</v>
      </c>
      <c r="K5871" s="2" t="s">
        <v>377</v>
      </c>
      <c r="L5871" s="2" t="s">
        <v>22</v>
      </c>
      <c r="M5871" s="16">
        <v>11.55</v>
      </c>
      <c r="N5871" s="16"/>
      <c r="O5871" s="16"/>
      <c r="P5871" s="16"/>
      <c r="Q5871" s="16"/>
    </row>
    <row r="5872" spans="1:17" x14ac:dyDescent="0.25">
      <c r="A5872" t="s">
        <v>104</v>
      </c>
      <c r="B5872" s="124" t="s">
        <v>187</v>
      </c>
      <c r="C5872" t="s">
        <v>984</v>
      </c>
      <c r="D5872" s="54">
        <v>44765</v>
      </c>
      <c r="E5872" s="124" t="s">
        <v>58</v>
      </c>
      <c r="F5872" s="124" t="s">
        <v>64</v>
      </c>
      <c r="G5872" s="124" t="s">
        <v>20</v>
      </c>
      <c r="H5872" s="2">
        <v>6</v>
      </c>
      <c r="I5872" s="2">
        <v>285</v>
      </c>
      <c r="J5872" s="2" t="s">
        <v>675</v>
      </c>
      <c r="K5872" s="2" t="s">
        <v>377</v>
      </c>
      <c r="L5872" s="2" t="s">
        <v>22</v>
      </c>
      <c r="M5872" s="16">
        <v>11.68</v>
      </c>
      <c r="N5872" s="16"/>
      <c r="O5872" s="16"/>
      <c r="P5872" s="16"/>
      <c r="Q5872" s="16"/>
    </row>
    <row r="5873" spans="1:24" x14ac:dyDescent="0.25">
      <c r="A5873" t="s">
        <v>103</v>
      </c>
      <c r="B5873" s="20" t="s">
        <v>187</v>
      </c>
      <c r="C5873" t="s">
        <v>984</v>
      </c>
      <c r="D5873" s="54">
        <v>44765</v>
      </c>
      <c r="E5873" s="124" t="s">
        <v>58</v>
      </c>
      <c r="F5873" s="124" t="s">
        <v>64</v>
      </c>
      <c r="G5873" s="20" t="s">
        <v>18</v>
      </c>
      <c r="H5873" s="2">
        <v>1</v>
      </c>
      <c r="I5873" s="2">
        <v>83</v>
      </c>
      <c r="J5873" s="2" t="s">
        <v>74</v>
      </c>
      <c r="K5873" s="2" t="s">
        <v>64</v>
      </c>
      <c r="L5873" s="2" t="s">
        <v>0</v>
      </c>
      <c r="M5873" s="16">
        <v>10.76</v>
      </c>
      <c r="N5873" s="16"/>
      <c r="O5873" s="16"/>
      <c r="P5873" s="16"/>
      <c r="Q5873" s="16"/>
    </row>
    <row r="5874" spans="1:24" x14ac:dyDescent="0.25">
      <c r="A5874" t="s">
        <v>103</v>
      </c>
      <c r="B5874" s="124" t="s">
        <v>187</v>
      </c>
      <c r="C5874" t="s">
        <v>984</v>
      </c>
      <c r="D5874" s="54">
        <v>44765</v>
      </c>
      <c r="E5874" s="124" t="s">
        <v>58</v>
      </c>
      <c r="F5874" s="124" t="s">
        <v>64</v>
      </c>
      <c r="G5874" s="124" t="s">
        <v>18</v>
      </c>
      <c r="H5874" s="2">
        <v>2</v>
      </c>
      <c r="I5874" s="2">
        <v>1312</v>
      </c>
      <c r="J5874" s="2" t="s">
        <v>872</v>
      </c>
      <c r="K5874" s="2" t="s">
        <v>64</v>
      </c>
      <c r="L5874" s="2" t="s">
        <v>0</v>
      </c>
      <c r="M5874" s="16">
        <v>11.23</v>
      </c>
      <c r="N5874" s="16"/>
      <c r="O5874" s="16"/>
      <c r="P5874" s="16"/>
      <c r="Q5874" s="16"/>
    </row>
    <row r="5875" spans="1:24" x14ac:dyDescent="0.25">
      <c r="A5875" t="s">
        <v>103</v>
      </c>
      <c r="B5875" s="124" t="s">
        <v>187</v>
      </c>
      <c r="C5875" t="s">
        <v>984</v>
      </c>
      <c r="D5875" s="54">
        <v>44765</v>
      </c>
      <c r="E5875" s="124" t="s">
        <v>58</v>
      </c>
      <c r="F5875" s="124" t="s">
        <v>64</v>
      </c>
      <c r="G5875" s="124" t="s">
        <v>18</v>
      </c>
      <c r="H5875" s="2">
        <v>3</v>
      </c>
      <c r="I5875" s="2">
        <v>104</v>
      </c>
      <c r="J5875" s="2" t="s">
        <v>24</v>
      </c>
      <c r="K5875" s="2" t="s">
        <v>64</v>
      </c>
      <c r="L5875" s="2" t="s">
        <v>0</v>
      </c>
      <c r="M5875" s="16">
        <v>13.48</v>
      </c>
      <c r="N5875" s="16"/>
      <c r="O5875" s="16"/>
      <c r="P5875" s="16"/>
      <c r="Q5875" s="16"/>
    </row>
    <row r="5876" spans="1:24" x14ac:dyDescent="0.25">
      <c r="A5876" t="s">
        <v>103</v>
      </c>
      <c r="B5876" s="124" t="s">
        <v>187</v>
      </c>
      <c r="C5876" t="s">
        <v>984</v>
      </c>
      <c r="D5876" s="54">
        <v>44765</v>
      </c>
      <c r="E5876" s="124" t="s">
        <v>58</v>
      </c>
      <c r="F5876" s="124" t="s">
        <v>64</v>
      </c>
      <c r="G5876" s="124" t="s">
        <v>18</v>
      </c>
      <c r="H5876" s="2">
        <v>4</v>
      </c>
      <c r="I5876" s="2">
        <v>91</v>
      </c>
      <c r="J5876" s="2" t="s">
        <v>183</v>
      </c>
      <c r="K5876" s="2" t="s">
        <v>64</v>
      </c>
      <c r="L5876" s="2" t="s">
        <v>0</v>
      </c>
      <c r="M5876" s="16">
        <v>15.43</v>
      </c>
      <c r="N5876" s="16"/>
      <c r="O5876" s="16"/>
      <c r="P5876" s="16"/>
      <c r="Q5876" s="16"/>
    </row>
    <row r="5877" spans="1:24" x14ac:dyDescent="0.25">
      <c r="A5877" t="s">
        <v>103</v>
      </c>
      <c r="B5877" s="124" t="s">
        <v>187</v>
      </c>
      <c r="C5877" t="s">
        <v>984</v>
      </c>
      <c r="D5877" s="54">
        <v>44765</v>
      </c>
      <c r="E5877" s="124" t="s">
        <v>58</v>
      </c>
      <c r="F5877" s="124" t="s">
        <v>64</v>
      </c>
      <c r="G5877" s="124" t="s">
        <v>18</v>
      </c>
      <c r="H5877" s="2">
        <v>6</v>
      </c>
      <c r="I5877" s="2">
        <v>1247</v>
      </c>
      <c r="J5877" s="2" t="s">
        <v>785</v>
      </c>
      <c r="K5877" s="2" t="s">
        <v>64</v>
      </c>
      <c r="L5877" s="2" t="s">
        <v>0</v>
      </c>
      <c r="M5877" s="16">
        <v>40.770000000000003</v>
      </c>
      <c r="N5877" s="16"/>
      <c r="O5877" s="16"/>
      <c r="P5877" s="16"/>
      <c r="Q5877" s="16"/>
    </row>
    <row r="5878" spans="1:24" x14ac:dyDescent="0.25">
      <c r="A5878" t="s">
        <v>103</v>
      </c>
      <c r="B5878" s="124" t="s">
        <v>187</v>
      </c>
      <c r="C5878" t="s">
        <v>984</v>
      </c>
      <c r="D5878" s="54">
        <v>44765</v>
      </c>
      <c r="E5878" s="124" t="s">
        <v>58</v>
      </c>
      <c r="F5878" s="124" t="s">
        <v>64</v>
      </c>
      <c r="G5878" s="20" t="s">
        <v>20</v>
      </c>
      <c r="H5878" s="2">
        <v>5</v>
      </c>
      <c r="I5878" s="2">
        <v>90</v>
      </c>
      <c r="J5878" s="2" t="s">
        <v>150</v>
      </c>
      <c r="K5878" s="2" t="s">
        <v>64</v>
      </c>
      <c r="L5878" s="2" t="s">
        <v>0</v>
      </c>
      <c r="M5878" s="16">
        <v>12.53</v>
      </c>
      <c r="N5878" s="16"/>
      <c r="O5878" s="16"/>
      <c r="P5878" s="16"/>
      <c r="Q5878" s="16"/>
    </row>
    <row r="5879" spans="1:24" x14ac:dyDescent="0.25">
      <c r="A5879" t="s">
        <v>103</v>
      </c>
      <c r="B5879" s="124" t="s">
        <v>187</v>
      </c>
      <c r="C5879" t="s">
        <v>984</v>
      </c>
      <c r="D5879" s="54">
        <v>44765</v>
      </c>
      <c r="E5879" s="124" t="s">
        <v>58</v>
      </c>
      <c r="F5879" s="124" t="s">
        <v>64</v>
      </c>
      <c r="G5879" s="20" t="s">
        <v>20</v>
      </c>
      <c r="H5879" s="2">
        <v>6</v>
      </c>
      <c r="I5879" s="2">
        <v>110</v>
      </c>
      <c r="J5879" s="2" t="s">
        <v>149</v>
      </c>
      <c r="K5879" s="2" t="s">
        <v>64</v>
      </c>
      <c r="L5879" s="2" t="s">
        <v>0</v>
      </c>
      <c r="M5879" s="16">
        <v>12.62</v>
      </c>
      <c r="N5879" s="16"/>
      <c r="O5879" s="16"/>
      <c r="P5879" s="16"/>
      <c r="Q5879" s="16"/>
    </row>
    <row r="5880" spans="1:24" x14ac:dyDescent="0.25">
      <c r="A5880" t="s">
        <v>95</v>
      </c>
      <c r="B5880" s="20" t="s">
        <v>188</v>
      </c>
      <c r="C5880" t="s">
        <v>984</v>
      </c>
      <c r="D5880" s="54">
        <v>44765</v>
      </c>
      <c r="E5880" s="124" t="s">
        <v>58</v>
      </c>
      <c r="F5880" s="124" t="s">
        <v>64</v>
      </c>
      <c r="G5880" s="20" t="s">
        <v>18</v>
      </c>
      <c r="H5880" s="2">
        <v>3</v>
      </c>
      <c r="I5880" s="2">
        <v>127</v>
      </c>
      <c r="J5880" s="2" t="s">
        <v>733</v>
      </c>
      <c r="K5880" s="2" t="s">
        <v>64</v>
      </c>
      <c r="L5880" s="2" t="s">
        <v>0</v>
      </c>
      <c r="M5880" s="16">
        <v>11.84</v>
      </c>
      <c r="N5880" s="16" t="s">
        <v>1</v>
      </c>
      <c r="O5880" s="16" t="s">
        <v>1</v>
      </c>
      <c r="P5880" s="16">
        <v>11.84</v>
      </c>
      <c r="Q5880" s="18" t="s">
        <v>1</v>
      </c>
      <c r="R5880" s="20"/>
      <c r="S5880" s="20"/>
      <c r="V5880"/>
      <c r="W5880"/>
      <c r="X5880"/>
    </row>
    <row r="5881" spans="1:24" x14ac:dyDescent="0.25">
      <c r="A5881" t="s">
        <v>95</v>
      </c>
      <c r="B5881" s="124" t="s">
        <v>188</v>
      </c>
      <c r="C5881" t="s">
        <v>984</v>
      </c>
      <c r="D5881" s="54">
        <v>44765</v>
      </c>
      <c r="E5881" s="124" t="s">
        <v>58</v>
      </c>
      <c r="F5881" s="124" t="s">
        <v>64</v>
      </c>
      <c r="G5881" s="20" t="s">
        <v>18</v>
      </c>
      <c r="H5881" s="2">
        <v>5</v>
      </c>
      <c r="I5881" s="2">
        <v>104</v>
      </c>
      <c r="J5881" s="2" t="s">
        <v>24</v>
      </c>
      <c r="K5881" s="2" t="s">
        <v>64</v>
      </c>
      <c r="L5881" s="2" t="s">
        <v>0</v>
      </c>
      <c r="M5881" s="16">
        <v>11.05</v>
      </c>
      <c r="N5881" s="16">
        <v>10.53</v>
      </c>
      <c r="O5881" s="16">
        <v>10.67</v>
      </c>
      <c r="P5881" s="16">
        <v>10.59</v>
      </c>
      <c r="Q5881" s="18">
        <v>11.05</v>
      </c>
      <c r="R5881" s="20"/>
      <c r="S5881" s="20"/>
      <c r="V5881"/>
      <c r="W5881"/>
      <c r="X5881"/>
    </row>
    <row r="5882" spans="1:24" x14ac:dyDescent="0.25">
      <c r="A5882" t="s">
        <v>95</v>
      </c>
      <c r="B5882" s="124" t="s">
        <v>188</v>
      </c>
      <c r="C5882" t="s">
        <v>984</v>
      </c>
      <c r="D5882" s="54">
        <v>44765</v>
      </c>
      <c r="E5882" s="124" t="s">
        <v>58</v>
      </c>
      <c r="F5882" s="124" t="s">
        <v>64</v>
      </c>
      <c r="G5882" s="20" t="s">
        <v>20</v>
      </c>
      <c r="H5882" s="2">
        <v>3</v>
      </c>
      <c r="I5882" s="2">
        <v>51</v>
      </c>
      <c r="J5882" s="2" t="s">
        <v>60</v>
      </c>
      <c r="K5882" s="2" t="s">
        <v>64</v>
      </c>
      <c r="L5882" s="2" t="s">
        <v>0</v>
      </c>
      <c r="M5882" s="16">
        <v>11.88</v>
      </c>
      <c r="N5882" s="16">
        <v>11.39</v>
      </c>
      <c r="O5882" s="16">
        <v>11.69</v>
      </c>
      <c r="P5882" s="18">
        <v>11.42</v>
      </c>
      <c r="Q5882" s="18">
        <v>11.88</v>
      </c>
      <c r="R5882"/>
      <c r="S5882"/>
      <c r="T5882"/>
      <c r="U5882"/>
      <c r="V5882"/>
      <c r="W5882"/>
      <c r="X5882"/>
    </row>
    <row r="5883" spans="1:24" x14ac:dyDescent="0.25">
      <c r="A5883" t="s">
        <v>95</v>
      </c>
      <c r="B5883" s="124" t="s">
        <v>188</v>
      </c>
      <c r="C5883" t="s">
        <v>984</v>
      </c>
      <c r="D5883" s="54">
        <v>44765</v>
      </c>
      <c r="E5883" s="124" t="s">
        <v>58</v>
      </c>
      <c r="F5883" s="124" t="s">
        <v>64</v>
      </c>
      <c r="G5883" s="20" t="s">
        <v>20</v>
      </c>
      <c r="H5883" s="2">
        <v>4</v>
      </c>
      <c r="I5883" s="2">
        <v>110</v>
      </c>
      <c r="J5883" s="2" t="s">
        <v>149</v>
      </c>
      <c r="K5883" s="2" t="s">
        <v>64</v>
      </c>
      <c r="L5883" s="2" t="s">
        <v>0</v>
      </c>
      <c r="M5883" s="16">
        <v>11.12</v>
      </c>
      <c r="N5883" s="16">
        <v>9.9499999999999993</v>
      </c>
      <c r="O5883" s="16">
        <v>11.02</v>
      </c>
      <c r="P5883" s="16">
        <v>10.52</v>
      </c>
      <c r="Q5883" s="18">
        <v>11.12</v>
      </c>
      <c r="R5883" s="20"/>
      <c r="S5883" s="20"/>
      <c r="U5883"/>
      <c r="V5883"/>
      <c r="W5883"/>
      <c r="X5883"/>
    </row>
    <row r="5884" spans="1:24" x14ac:dyDescent="0.25">
      <c r="A5884" t="s">
        <v>95</v>
      </c>
      <c r="B5884" s="124" t="s">
        <v>188</v>
      </c>
      <c r="C5884" t="s">
        <v>984</v>
      </c>
      <c r="D5884" s="54">
        <v>44765</v>
      </c>
      <c r="E5884" s="124" t="s">
        <v>58</v>
      </c>
      <c r="F5884" s="124" t="s">
        <v>64</v>
      </c>
      <c r="G5884" s="20" t="s">
        <v>20</v>
      </c>
      <c r="H5884" s="2">
        <v>7</v>
      </c>
      <c r="I5884" s="2">
        <v>1257</v>
      </c>
      <c r="J5884" s="2" t="s">
        <v>786</v>
      </c>
      <c r="K5884" s="2" t="s">
        <v>787</v>
      </c>
      <c r="L5884" s="2" t="s">
        <v>0</v>
      </c>
      <c r="M5884" s="16">
        <v>10.23</v>
      </c>
      <c r="N5884" s="16">
        <v>10.210000000000001</v>
      </c>
      <c r="O5884" s="16">
        <v>9.98</v>
      </c>
      <c r="P5884" s="16">
        <v>9.93</v>
      </c>
      <c r="Q5884" s="18">
        <v>10.23</v>
      </c>
      <c r="R5884" s="20"/>
      <c r="S5884" s="20"/>
      <c r="U5884"/>
      <c r="V5884"/>
      <c r="W5884"/>
      <c r="X5884"/>
    </row>
    <row r="5885" spans="1:24" x14ac:dyDescent="0.25">
      <c r="A5885" t="s">
        <v>95</v>
      </c>
      <c r="B5885" s="124" t="s">
        <v>188</v>
      </c>
      <c r="C5885" t="s">
        <v>984</v>
      </c>
      <c r="D5885" s="54">
        <v>44765</v>
      </c>
      <c r="E5885" s="124" t="s">
        <v>58</v>
      </c>
      <c r="F5885" s="124" t="s">
        <v>64</v>
      </c>
      <c r="G5885" s="20" t="s">
        <v>20</v>
      </c>
      <c r="H5885" s="2">
        <v>8</v>
      </c>
      <c r="I5885" s="2">
        <v>1329</v>
      </c>
      <c r="J5885" s="2" t="s">
        <v>985</v>
      </c>
      <c r="K5885" s="2" t="s">
        <v>377</v>
      </c>
      <c r="L5885" s="2" t="s">
        <v>0</v>
      </c>
      <c r="M5885" s="16">
        <v>10.119999999999999</v>
      </c>
      <c r="N5885" s="16">
        <v>10.119999999999999</v>
      </c>
      <c r="O5885" s="16" t="s">
        <v>1</v>
      </c>
      <c r="P5885" s="16">
        <v>9.3699999999999992</v>
      </c>
      <c r="Q5885" s="18">
        <v>9.32</v>
      </c>
      <c r="R5885" s="20"/>
      <c r="S5885" s="20"/>
      <c r="U5885"/>
      <c r="V5885"/>
      <c r="W5885"/>
      <c r="X5885"/>
    </row>
    <row r="5886" spans="1:24" x14ac:dyDescent="0.25">
      <c r="A5886" t="s">
        <v>95</v>
      </c>
      <c r="B5886" s="124" t="s">
        <v>188</v>
      </c>
      <c r="C5886" t="s">
        <v>984</v>
      </c>
      <c r="D5886" s="54">
        <v>44765</v>
      </c>
      <c r="E5886" s="124" t="s">
        <v>58</v>
      </c>
      <c r="F5886" s="124" t="s">
        <v>64</v>
      </c>
      <c r="G5886" s="20" t="s">
        <v>20</v>
      </c>
      <c r="H5886" s="2">
        <v>9</v>
      </c>
      <c r="I5886" s="2">
        <v>1258</v>
      </c>
      <c r="J5886" s="2" t="s">
        <v>788</v>
      </c>
      <c r="K5886" s="2" t="s">
        <v>787</v>
      </c>
      <c r="L5886" s="2" t="s">
        <v>0</v>
      </c>
      <c r="M5886" s="16">
        <v>10</v>
      </c>
      <c r="N5886" s="16">
        <v>9.5299999999999994</v>
      </c>
      <c r="O5886" s="16">
        <v>9.66</v>
      </c>
      <c r="P5886" s="16">
        <v>9.67</v>
      </c>
      <c r="Q5886" s="18">
        <v>10</v>
      </c>
      <c r="R5886" s="20"/>
      <c r="S5886" s="20"/>
      <c r="U5886"/>
      <c r="V5886"/>
      <c r="W5886"/>
      <c r="X5886"/>
    </row>
    <row r="5887" spans="1:24" x14ac:dyDescent="0.25">
      <c r="A5887" t="s">
        <v>95</v>
      </c>
      <c r="B5887" s="124" t="s">
        <v>188</v>
      </c>
      <c r="C5887" t="s">
        <v>984</v>
      </c>
      <c r="D5887" s="54">
        <v>44765</v>
      </c>
      <c r="E5887" s="124" t="s">
        <v>58</v>
      </c>
      <c r="F5887" s="124" t="s">
        <v>64</v>
      </c>
      <c r="G5887" s="20" t="s">
        <v>20</v>
      </c>
      <c r="H5887" s="2">
        <v>10</v>
      </c>
      <c r="I5887" s="2">
        <v>589</v>
      </c>
      <c r="J5887" s="2" t="s">
        <v>792</v>
      </c>
      <c r="K5887" s="2" t="s">
        <v>376</v>
      </c>
      <c r="L5887" s="2" t="s">
        <v>0</v>
      </c>
      <c r="M5887" s="16">
        <v>9.9499999999999993</v>
      </c>
      <c r="N5887" s="16">
        <v>9.44</v>
      </c>
      <c r="O5887" s="16">
        <v>9.3800000000000008</v>
      </c>
      <c r="P5887" s="16">
        <v>9.93</v>
      </c>
      <c r="Q5887" s="18">
        <v>9.9499999999999993</v>
      </c>
      <c r="R5887" s="20"/>
      <c r="S5887" s="20"/>
      <c r="U5887"/>
      <c r="V5887"/>
      <c r="W5887"/>
      <c r="X5887"/>
    </row>
    <row r="5888" spans="1:24" x14ac:dyDescent="0.25">
      <c r="A5888" t="s">
        <v>95</v>
      </c>
      <c r="B5888" s="124" t="s">
        <v>188</v>
      </c>
      <c r="C5888" t="s">
        <v>984</v>
      </c>
      <c r="D5888" s="54">
        <v>44765</v>
      </c>
      <c r="E5888" s="124" t="s">
        <v>58</v>
      </c>
      <c r="F5888" s="124" t="s">
        <v>64</v>
      </c>
      <c r="G5888" s="20" t="s">
        <v>20</v>
      </c>
      <c r="H5888" s="2">
        <v>11</v>
      </c>
      <c r="I5888" s="2">
        <v>116</v>
      </c>
      <c r="J5888" s="2" t="s">
        <v>155</v>
      </c>
      <c r="K5888" s="2" t="s">
        <v>64</v>
      </c>
      <c r="L5888" s="2" t="s">
        <v>0</v>
      </c>
      <c r="M5888" s="16">
        <v>9.6999999999999993</v>
      </c>
      <c r="N5888" s="16" t="s">
        <v>1</v>
      </c>
      <c r="O5888" s="16">
        <v>9.16</v>
      </c>
      <c r="P5888" s="16">
        <v>9.6999999999999993</v>
      </c>
      <c r="Q5888" s="18" t="s">
        <v>1</v>
      </c>
      <c r="R5888" s="20"/>
      <c r="S5888" s="20"/>
      <c r="U5888"/>
      <c r="V5888"/>
      <c r="W5888"/>
      <c r="X5888"/>
    </row>
    <row r="5889" spans="1:17" x14ac:dyDescent="0.25">
      <c r="A5889" t="s">
        <v>117</v>
      </c>
      <c r="B5889" s="20" t="s">
        <v>187</v>
      </c>
      <c r="C5889" t="s">
        <v>984</v>
      </c>
      <c r="D5889" s="54">
        <v>44765</v>
      </c>
      <c r="E5889" s="124" t="s">
        <v>58</v>
      </c>
      <c r="F5889" s="124" t="s">
        <v>64</v>
      </c>
      <c r="G5889" s="20" t="s">
        <v>18</v>
      </c>
      <c r="H5889" s="2">
        <v>3</v>
      </c>
      <c r="I5889" s="2">
        <v>133</v>
      </c>
      <c r="J5889" s="2" t="s">
        <v>193</v>
      </c>
      <c r="K5889" s="2" t="s">
        <v>64</v>
      </c>
      <c r="L5889" s="2" t="s">
        <v>22</v>
      </c>
      <c r="M5889" s="16">
        <v>38.72</v>
      </c>
      <c r="N5889" s="16"/>
      <c r="O5889" s="16"/>
      <c r="P5889" s="16"/>
      <c r="Q5889" s="16"/>
    </row>
    <row r="5890" spans="1:17" x14ac:dyDescent="0.25">
      <c r="A5890" t="s">
        <v>117</v>
      </c>
      <c r="B5890" s="124" t="s">
        <v>187</v>
      </c>
      <c r="C5890" t="s">
        <v>984</v>
      </c>
      <c r="D5890" s="54">
        <v>44765</v>
      </c>
      <c r="E5890" s="124" t="s">
        <v>58</v>
      </c>
      <c r="F5890" s="124" t="s">
        <v>64</v>
      </c>
      <c r="G5890" s="124" t="s">
        <v>18</v>
      </c>
      <c r="H5890" s="2">
        <v>4</v>
      </c>
      <c r="I5890" s="2">
        <v>135</v>
      </c>
      <c r="J5890" s="2" t="s">
        <v>196</v>
      </c>
      <c r="K5890" s="2" t="s">
        <v>64</v>
      </c>
      <c r="L5890" s="2" t="s">
        <v>22</v>
      </c>
      <c r="M5890" s="16">
        <v>41.24</v>
      </c>
      <c r="N5890" s="16"/>
      <c r="O5890" s="16"/>
      <c r="P5890" s="16"/>
      <c r="Q5890" s="16"/>
    </row>
    <row r="5891" spans="1:17" x14ac:dyDescent="0.25">
      <c r="A5891" t="s">
        <v>117</v>
      </c>
      <c r="B5891" s="124" t="s">
        <v>187</v>
      </c>
      <c r="C5891" t="s">
        <v>984</v>
      </c>
      <c r="D5891" s="54">
        <v>44765</v>
      </c>
      <c r="E5891" s="124" t="s">
        <v>58</v>
      </c>
      <c r="F5891" s="124" t="s">
        <v>64</v>
      </c>
      <c r="G5891" s="124" t="s">
        <v>18</v>
      </c>
      <c r="H5891" s="2">
        <v>5</v>
      </c>
      <c r="I5891" s="2">
        <v>98</v>
      </c>
      <c r="J5891" s="2" t="s">
        <v>198</v>
      </c>
      <c r="K5891" s="2" t="s">
        <v>64</v>
      </c>
      <c r="L5891" s="2" t="s">
        <v>22</v>
      </c>
      <c r="M5891" s="16">
        <v>44.17</v>
      </c>
      <c r="N5891" s="16"/>
      <c r="O5891" s="16"/>
      <c r="P5891" s="16"/>
      <c r="Q5891" s="16"/>
    </row>
    <row r="5892" spans="1:17" x14ac:dyDescent="0.25">
      <c r="A5892" t="s">
        <v>117</v>
      </c>
      <c r="B5892" s="124" t="s">
        <v>187</v>
      </c>
      <c r="C5892" t="s">
        <v>984</v>
      </c>
      <c r="D5892" s="54">
        <v>44765</v>
      </c>
      <c r="E5892" s="124" t="s">
        <v>58</v>
      </c>
      <c r="F5892" s="124" t="s">
        <v>64</v>
      </c>
      <c r="G5892" s="124" t="s">
        <v>18</v>
      </c>
      <c r="H5892" s="2">
        <v>1</v>
      </c>
      <c r="I5892" s="2">
        <v>157</v>
      </c>
      <c r="J5892" s="2" t="s">
        <v>203</v>
      </c>
      <c r="K5892" s="2" t="s">
        <v>64</v>
      </c>
      <c r="L5892" s="2" t="s">
        <v>22</v>
      </c>
      <c r="M5892" s="16">
        <v>35.479999999999997</v>
      </c>
      <c r="N5892" s="16"/>
      <c r="O5892" s="16"/>
      <c r="P5892" s="16"/>
      <c r="Q5892" s="16"/>
    </row>
    <row r="5893" spans="1:17" x14ac:dyDescent="0.25">
      <c r="A5893" t="s">
        <v>117</v>
      </c>
      <c r="B5893" s="124" t="s">
        <v>187</v>
      </c>
      <c r="C5893" t="s">
        <v>984</v>
      </c>
      <c r="D5893" s="54">
        <v>44765</v>
      </c>
      <c r="E5893" s="124" t="s">
        <v>58</v>
      </c>
      <c r="F5893" s="124" t="s">
        <v>64</v>
      </c>
      <c r="G5893" s="124" t="s">
        <v>18</v>
      </c>
      <c r="H5893" s="2">
        <v>3</v>
      </c>
      <c r="I5893" s="2">
        <v>56</v>
      </c>
      <c r="J5893" s="2" t="s">
        <v>210</v>
      </c>
      <c r="K5893" s="2" t="s">
        <v>64</v>
      </c>
      <c r="L5893" s="2" t="s">
        <v>22</v>
      </c>
      <c r="M5893" s="16">
        <v>40.39</v>
      </c>
      <c r="N5893" s="16"/>
      <c r="O5893" s="16"/>
      <c r="P5893" s="16"/>
      <c r="Q5893" s="16"/>
    </row>
    <row r="5894" spans="1:17" x14ac:dyDescent="0.25">
      <c r="A5894" t="s">
        <v>117</v>
      </c>
      <c r="B5894" s="124" t="s">
        <v>187</v>
      </c>
      <c r="C5894" t="s">
        <v>984</v>
      </c>
      <c r="D5894" s="54">
        <v>44765</v>
      </c>
      <c r="E5894" s="124" t="s">
        <v>58</v>
      </c>
      <c r="F5894" s="124" t="s">
        <v>64</v>
      </c>
      <c r="G5894" s="124" t="s">
        <v>18</v>
      </c>
      <c r="H5894" s="2">
        <v>4</v>
      </c>
      <c r="I5894" s="2">
        <v>100</v>
      </c>
      <c r="J5894" s="2" t="s">
        <v>247</v>
      </c>
      <c r="K5894" s="2" t="s">
        <v>64</v>
      </c>
      <c r="L5894" s="2" t="s">
        <v>22</v>
      </c>
      <c r="M5894" s="16">
        <v>42.1</v>
      </c>
      <c r="N5894" s="16"/>
      <c r="O5894" s="16"/>
      <c r="P5894" s="16"/>
      <c r="Q5894" s="16"/>
    </row>
    <row r="5895" spans="1:17" x14ac:dyDescent="0.25">
      <c r="A5895" t="s">
        <v>117</v>
      </c>
      <c r="B5895" s="124" t="s">
        <v>187</v>
      </c>
      <c r="C5895" t="s">
        <v>984</v>
      </c>
      <c r="D5895" s="54">
        <v>44765</v>
      </c>
      <c r="E5895" s="124" t="s">
        <v>58</v>
      </c>
      <c r="F5895" s="124" t="s">
        <v>64</v>
      </c>
      <c r="G5895" s="124" t="s">
        <v>18</v>
      </c>
      <c r="H5895" s="2">
        <v>5</v>
      </c>
      <c r="I5895" s="2">
        <v>1245</v>
      </c>
      <c r="J5895" s="2" t="s">
        <v>801</v>
      </c>
      <c r="K5895" s="2" t="s">
        <v>64</v>
      </c>
      <c r="L5895" s="2" t="s">
        <v>22</v>
      </c>
      <c r="M5895" s="16">
        <v>44.46</v>
      </c>
      <c r="N5895" s="16"/>
      <c r="O5895" s="16"/>
      <c r="P5895" s="16"/>
      <c r="Q5895" s="16"/>
    </row>
    <row r="5896" spans="1:17" x14ac:dyDescent="0.25">
      <c r="A5896" t="s">
        <v>117</v>
      </c>
      <c r="B5896" s="124" t="s">
        <v>187</v>
      </c>
      <c r="C5896" t="s">
        <v>984</v>
      </c>
      <c r="D5896" s="54">
        <v>44765</v>
      </c>
      <c r="E5896" s="124" t="s">
        <v>58</v>
      </c>
      <c r="F5896" s="124" t="s">
        <v>64</v>
      </c>
      <c r="G5896" s="20" t="s">
        <v>20</v>
      </c>
      <c r="H5896" s="2">
        <v>1</v>
      </c>
      <c r="I5896" s="2">
        <v>123</v>
      </c>
      <c r="J5896" s="2" t="s">
        <v>221</v>
      </c>
      <c r="K5896" s="2" t="s">
        <v>64</v>
      </c>
      <c r="L5896" s="2" t="s">
        <v>22</v>
      </c>
      <c r="M5896" s="16">
        <v>38.76</v>
      </c>
      <c r="N5896" s="16"/>
      <c r="O5896" s="16"/>
      <c r="P5896" s="16"/>
      <c r="Q5896" s="16"/>
    </row>
    <row r="5897" spans="1:17" x14ac:dyDescent="0.25">
      <c r="A5897" t="s">
        <v>117</v>
      </c>
      <c r="B5897" s="124" t="s">
        <v>187</v>
      </c>
      <c r="C5897" t="s">
        <v>984</v>
      </c>
      <c r="D5897" s="54">
        <v>44765</v>
      </c>
      <c r="E5897" s="124" t="s">
        <v>58</v>
      </c>
      <c r="F5897" s="124" t="s">
        <v>64</v>
      </c>
      <c r="G5897" s="20" t="s">
        <v>20</v>
      </c>
      <c r="H5897" s="2">
        <v>2</v>
      </c>
      <c r="I5897" s="2">
        <v>105</v>
      </c>
      <c r="J5897" s="2" t="s">
        <v>213</v>
      </c>
      <c r="K5897" s="2" t="s">
        <v>64</v>
      </c>
      <c r="L5897" s="2" t="s">
        <v>22</v>
      </c>
      <c r="M5897" s="16">
        <v>38.85</v>
      </c>
      <c r="N5897" s="16"/>
      <c r="O5897" s="16"/>
      <c r="P5897" s="16"/>
      <c r="Q5897" s="16"/>
    </row>
    <row r="5898" spans="1:17" x14ac:dyDescent="0.25">
      <c r="A5898" t="s">
        <v>117</v>
      </c>
      <c r="B5898" s="124" t="s">
        <v>187</v>
      </c>
      <c r="C5898" t="s">
        <v>984</v>
      </c>
      <c r="D5898" s="54">
        <v>44765</v>
      </c>
      <c r="E5898" s="124" t="s">
        <v>58</v>
      </c>
      <c r="F5898" s="124" t="s">
        <v>64</v>
      </c>
      <c r="G5898" s="20" t="s">
        <v>20</v>
      </c>
      <c r="H5898" s="2">
        <v>3</v>
      </c>
      <c r="I5898" s="2">
        <v>149</v>
      </c>
      <c r="J5898" s="2" t="s">
        <v>215</v>
      </c>
      <c r="K5898" s="2" t="s">
        <v>64</v>
      </c>
      <c r="L5898" s="2" t="s">
        <v>22</v>
      </c>
      <c r="M5898" s="16">
        <v>42.14</v>
      </c>
      <c r="N5898" s="16"/>
      <c r="O5898" s="16"/>
      <c r="P5898" s="16"/>
      <c r="Q5898" s="16"/>
    </row>
    <row r="5899" spans="1:17" x14ac:dyDescent="0.25">
      <c r="A5899" t="s">
        <v>117</v>
      </c>
      <c r="B5899" s="124" t="s">
        <v>187</v>
      </c>
      <c r="C5899" t="s">
        <v>984</v>
      </c>
      <c r="D5899" s="54">
        <v>44765</v>
      </c>
      <c r="E5899" s="124" t="s">
        <v>58</v>
      </c>
      <c r="F5899" s="124" t="s">
        <v>64</v>
      </c>
      <c r="G5899" s="20" t="s">
        <v>20</v>
      </c>
      <c r="H5899" s="2">
        <v>4</v>
      </c>
      <c r="I5899" s="2">
        <v>132</v>
      </c>
      <c r="J5899" s="2" t="s">
        <v>218</v>
      </c>
      <c r="K5899" s="2" t="s">
        <v>64</v>
      </c>
      <c r="L5899" s="2" t="s">
        <v>22</v>
      </c>
      <c r="M5899" s="16">
        <v>43.37</v>
      </c>
      <c r="N5899" s="16"/>
      <c r="O5899" s="16"/>
      <c r="P5899" s="16"/>
      <c r="Q5899" s="16"/>
    </row>
    <row r="5900" spans="1:17" x14ac:dyDescent="0.25">
      <c r="A5900" t="s">
        <v>117</v>
      </c>
      <c r="B5900" s="124" t="s">
        <v>187</v>
      </c>
      <c r="C5900" t="s">
        <v>984</v>
      </c>
      <c r="D5900" s="54">
        <v>44765</v>
      </c>
      <c r="E5900" s="124" t="s">
        <v>58</v>
      </c>
      <c r="F5900" s="124" t="s">
        <v>64</v>
      </c>
      <c r="G5900" s="20" t="s">
        <v>20</v>
      </c>
      <c r="H5900" s="2">
        <v>5</v>
      </c>
      <c r="I5900" s="2">
        <v>150</v>
      </c>
      <c r="J5900" s="2" t="s">
        <v>235</v>
      </c>
      <c r="K5900" s="2" t="s">
        <v>64</v>
      </c>
      <c r="L5900" s="2" t="s">
        <v>22</v>
      </c>
      <c r="M5900" s="16">
        <v>45.87</v>
      </c>
      <c r="N5900" s="16"/>
      <c r="O5900" s="16"/>
      <c r="P5900" s="16"/>
      <c r="Q5900" s="16"/>
    </row>
    <row r="5901" spans="1:17" x14ac:dyDescent="0.25">
      <c r="A5901" t="s">
        <v>117</v>
      </c>
      <c r="B5901" s="124" t="s">
        <v>187</v>
      </c>
      <c r="C5901" t="s">
        <v>984</v>
      </c>
      <c r="D5901" s="54">
        <v>44765</v>
      </c>
      <c r="E5901" s="124" t="s">
        <v>58</v>
      </c>
      <c r="F5901" s="124" t="s">
        <v>64</v>
      </c>
      <c r="G5901" s="20" t="s">
        <v>20</v>
      </c>
      <c r="H5901" s="2">
        <v>6</v>
      </c>
      <c r="I5901" s="2">
        <v>159</v>
      </c>
      <c r="J5901" s="2" t="s">
        <v>223</v>
      </c>
      <c r="K5901" s="2" t="s">
        <v>64</v>
      </c>
      <c r="L5901" s="2" t="s">
        <v>22</v>
      </c>
      <c r="M5901" s="16">
        <v>50.27</v>
      </c>
      <c r="N5901" s="16"/>
      <c r="O5901" s="16"/>
      <c r="P5901" s="16"/>
      <c r="Q5901" s="16"/>
    </row>
    <row r="5902" spans="1:17" x14ac:dyDescent="0.25">
      <c r="A5902" t="s">
        <v>113</v>
      </c>
      <c r="B5902" s="20" t="s">
        <v>187</v>
      </c>
      <c r="C5902" t="s">
        <v>984</v>
      </c>
      <c r="D5902" s="54">
        <v>44765</v>
      </c>
      <c r="E5902" s="124" t="s">
        <v>58</v>
      </c>
      <c r="F5902" s="124" t="s">
        <v>64</v>
      </c>
      <c r="G5902" s="20" t="s">
        <v>18</v>
      </c>
      <c r="H5902" s="2">
        <v>1</v>
      </c>
      <c r="I5902" s="2">
        <v>1312</v>
      </c>
      <c r="J5902" s="2" t="s">
        <v>872</v>
      </c>
      <c r="K5902" s="2" t="s">
        <v>64</v>
      </c>
      <c r="L5902" s="2" t="s">
        <v>0</v>
      </c>
      <c r="M5902" s="16">
        <v>21.24</v>
      </c>
      <c r="N5902" s="16"/>
      <c r="O5902" s="16"/>
      <c r="P5902" s="16"/>
      <c r="Q5902" s="16"/>
    </row>
    <row r="5903" spans="1:17" x14ac:dyDescent="0.25">
      <c r="A5903" t="s">
        <v>113</v>
      </c>
      <c r="B5903" s="124" t="s">
        <v>187</v>
      </c>
      <c r="C5903" t="s">
        <v>984</v>
      </c>
      <c r="D5903" s="54">
        <v>44765</v>
      </c>
      <c r="E5903" s="124" t="s">
        <v>58</v>
      </c>
      <c r="F5903" s="124" t="s">
        <v>64</v>
      </c>
      <c r="G5903" s="20" t="s">
        <v>18</v>
      </c>
      <c r="H5903" s="2">
        <v>2</v>
      </c>
      <c r="I5903" s="2">
        <v>343</v>
      </c>
      <c r="J5903" s="2" t="s">
        <v>649</v>
      </c>
      <c r="K5903" s="2" t="s">
        <v>258</v>
      </c>
      <c r="L5903" s="2" t="s">
        <v>0</v>
      </c>
      <c r="M5903" s="16">
        <v>25.7</v>
      </c>
      <c r="N5903" s="16"/>
      <c r="O5903" s="16"/>
      <c r="P5903" s="16"/>
      <c r="Q5903" s="16"/>
    </row>
    <row r="5904" spans="1:17" x14ac:dyDescent="0.25">
      <c r="A5904" t="s">
        <v>113</v>
      </c>
      <c r="B5904" s="124" t="s">
        <v>187</v>
      </c>
      <c r="C5904" t="s">
        <v>984</v>
      </c>
      <c r="D5904" s="54">
        <v>44765</v>
      </c>
      <c r="E5904" s="124" t="s">
        <v>58</v>
      </c>
      <c r="F5904" s="124" t="s">
        <v>64</v>
      </c>
      <c r="G5904" s="20" t="s">
        <v>18</v>
      </c>
      <c r="H5904" s="2">
        <v>3</v>
      </c>
      <c r="I5904" s="2">
        <v>1116</v>
      </c>
      <c r="J5904" s="2" t="s">
        <v>651</v>
      </c>
      <c r="K5904" s="2" t="s">
        <v>684</v>
      </c>
      <c r="L5904" s="2" t="s">
        <v>0</v>
      </c>
      <c r="M5904" s="16">
        <v>26.26</v>
      </c>
      <c r="N5904" s="16"/>
      <c r="O5904" s="16"/>
      <c r="P5904" s="16"/>
      <c r="Q5904" s="16"/>
    </row>
    <row r="5905" spans="1:17" x14ac:dyDescent="0.25">
      <c r="A5905" t="s">
        <v>113</v>
      </c>
      <c r="B5905" s="124" t="s">
        <v>187</v>
      </c>
      <c r="C5905" t="s">
        <v>984</v>
      </c>
      <c r="D5905" s="54">
        <v>44765</v>
      </c>
      <c r="E5905" s="124" t="s">
        <v>58</v>
      </c>
      <c r="F5905" s="124" t="s">
        <v>64</v>
      </c>
      <c r="G5905" s="20" t="s">
        <v>18</v>
      </c>
      <c r="H5905" s="2">
        <v>4</v>
      </c>
      <c r="I5905" s="2">
        <v>1247</v>
      </c>
      <c r="J5905" s="2" t="s">
        <v>785</v>
      </c>
      <c r="K5905" s="2" t="s">
        <v>64</v>
      </c>
      <c r="L5905" s="2" t="s">
        <v>0</v>
      </c>
      <c r="M5905" s="16">
        <v>26.47</v>
      </c>
      <c r="N5905" s="16"/>
      <c r="O5905" s="16"/>
      <c r="P5905" s="16"/>
      <c r="Q5905" s="16"/>
    </row>
    <row r="5906" spans="1:17" x14ac:dyDescent="0.25">
      <c r="A5906" t="s">
        <v>113</v>
      </c>
      <c r="B5906" s="124" t="s">
        <v>187</v>
      </c>
      <c r="C5906" t="s">
        <v>984</v>
      </c>
      <c r="D5906" s="54">
        <v>44765</v>
      </c>
      <c r="E5906" s="124" t="s">
        <v>58</v>
      </c>
      <c r="F5906" s="124" t="s">
        <v>64</v>
      </c>
      <c r="G5906" s="20" t="s">
        <v>18</v>
      </c>
      <c r="H5906" s="2">
        <v>5</v>
      </c>
      <c r="I5906" s="2">
        <v>91</v>
      </c>
      <c r="J5906" s="2" t="s">
        <v>183</v>
      </c>
      <c r="K5906" s="2" t="s">
        <v>64</v>
      </c>
      <c r="L5906" s="2" t="s">
        <v>0</v>
      </c>
      <c r="M5906" s="16">
        <v>27.94</v>
      </c>
      <c r="N5906" s="16"/>
      <c r="O5906" s="16"/>
      <c r="P5906" s="16"/>
      <c r="Q5906" s="16"/>
    </row>
    <row r="5907" spans="1:17" x14ac:dyDescent="0.25">
      <c r="A5907" t="s">
        <v>113</v>
      </c>
      <c r="B5907" s="124" t="s">
        <v>187</v>
      </c>
      <c r="C5907" t="s">
        <v>984</v>
      </c>
      <c r="D5907" s="54">
        <v>44765</v>
      </c>
      <c r="E5907" s="124" t="s">
        <v>58</v>
      </c>
      <c r="F5907" s="124" t="s">
        <v>64</v>
      </c>
      <c r="G5907" s="20" t="s">
        <v>18</v>
      </c>
      <c r="H5907" s="2">
        <v>1</v>
      </c>
      <c r="I5907" s="2">
        <v>127</v>
      </c>
      <c r="J5907" s="2" t="s">
        <v>733</v>
      </c>
      <c r="K5907" s="2" t="s">
        <v>64</v>
      </c>
      <c r="L5907" s="2" t="s">
        <v>0</v>
      </c>
      <c r="M5907" s="16">
        <v>19.739999999999998</v>
      </c>
      <c r="N5907" s="16"/>
      <c r="O5907" s="16"/>
      <c r="P5907" s="16"/>
      <c r="Q5907" s="16"/>
    </row>
    <row r="5908" spans="1:17" x14ac:dyDescent="0.25">
      <c r="A5908" t="s">
        <v>113</v>
      </c>
      <c r="B5908" s="124" t="s">
        <v>187</v>
      </c>
      <c r="C5908" t="s">
        <v>984</v>
      </c>
      <c r="D5908" s="54">
        <v>44765</v>
      </c>
      <c r="E5908" s="124" t="s">
        <v>58</v>
      </c>
      <c r="F5908" s="124" t="s">
        <v>64</v>
      </c>
      <c r="G5908" s="20" t="s">
        <v>18</v>
      </c>
      <c r="H5908" s="2">
        <v>4</v>
      </c>
      <c r="I5908" s="2">
        <v>83</v>
      </c>
      <c r="J5908" s="2" t="s">
        <v>74</v>
      </c>
      <c r="K5908" s="2" t="s">
        <v>64</v>
      </c>
      <c r="L5908" s="2" t="s">
        <v>0</v>
      </c>
      <c r="M5908" s="16">
        <v>21.06</v>
      </c>
      <c r="N5908" s="16"/>
      <c r="O5908" s="16"/>
      <c r="P5908" s="16"/>
      <c r="Q5908" s="16"/>
    </row>
    <row r="5909" spans="1:17" x14ac:dyDescent="0.25">
      <c r="A5909" t="s">
        <v>113</v>
      </c>
      <c r="B5909" s="124" t="s">
        <v>187</v>
      </c>
      <c r="C5909" t="s">
        <v>984</v>
      </c>
      <c r="D5909" s="54">
        <v>44765</v>
      </c>
      <c r="E5909" s="124" t="s">
        <v>58</v>
      </c>
      <c r="F5909" s="124" t="s">
        <v>64</v>
      </c>
      <c r="G5909" s="20" t="s">
        <v>18</v>
      </c>
      <c r="H5909" s="2">
        <v>5</v>
      </c>
      <c r="I5909" s="2">
        <v>357</v>
      </c>
      <c r="J5909" s="2" t="s">
        <v>275</v>
      </c>
      <c r="K5909" s="2" t="s">
        <v>258</v>
      </c>
      <c r="L5909" s="2" t="s">
        <v>0</v>
      </c>
      <c r="M5909" s="16">
        <v>22.49</v>
      </c>
      <c r="N5909" s="16"/>
      <c r="O5909" s="16"/>
      <c r="P5909" s="16"/>
      <c r="Q5909" s="16"/>
    </row>
    <row r="5910" spans="1:17" x14ac:dyDescent="0.25">
      <c r="A5910" t="s">
        <v>113</v>
      </c>
      <c r="B5910" s="124" t="s">
        <v>187</v>
      </c>
      <c r="C5910" t="s">
        <v>984</v>
      </c>
      <c r="D5910" s="54">
        <v>44765</v>
      </c>
      <c r="E5910" s="124" t="s">
        <v>58</v>
      </c>
      <c r="F5910" s="124" t="s">
        <v>64</v>
      </c>
      <c r="G5910" s="20" t="s">
        <v>20</v>
      </c>
      <c r="H5910" s="2">
        <v>2</v>
      </c>
      <c r="I5910" s="2">
        <v>1018</v>
      </c>
      <c r="J5910" s="2" t="s">
        <v>439</v>
      </c>
      <c r="K5910" s="2" t="s">
        <v>684</v>
      </c>
      <c r="L5910" s="2" t="s">
        <v>0</v>
      </c>
      <c r="M5910" s="16">
        <v>22.38</v>
      </c>
      <c r="N5910" s="16"/>
      <c r="O5910" s="16"/>
      <c r="P5910" s="16"/>
      <c r="Q5910" s="16"/>
    </row>
    <row r="5911" spans="1:17" x14ac:dyDescent="0.25">
      <c r="A5911" t="s">
        <v>113</v>
      </c>
      <c r="B5911" s="124" t="s">
        <v>187</v>
      </c>
      <c r="C5911" t="s">
        <v>984</v>
      </c>
      <c r="D5911" s="54">
        <v>44765</v>
      </c>
      <c r="E5911" s="124" t="s">
        <v>58</v>
      </c>
      <c r="F5911" s="124" t="s">
        <v>64</v>
      </c>
      <c r="G5911" s="20" t="s">
        <v>20</v>
      </c>
      <c r="H5911" s="2">
        <v>3</v>
      </c>
      <c r="I5911" s="2">
        <v>589</v>
      </c>
      <c r="J5911" s="2" t="s">
        <v>792</v>
      </c>
      <c r="K5911" s="2" t="s">
        <v>376</v>
      </c>
      <c r="L5911" s="2" t="s">
        <v>0</v>
      </c>
      <c r="M5911" s="16">
        <v>23.32</v>
      </c>
      <c r="N5911" s="16"/>
      <c r="O5911" s="16"/>
      <c r="P5911" s="16"/>
      <c r="Q5911" s="16"/>
    </row>
    <row r="5912" spans="1:17" x14ac:dyDescent="0.25">
      <c r="A5912" t="s">
        <v>113</v>
      </c>
      <c r="B5912" s="124" t="s">
        <v>187</v>
      </c>
      <c r="C5912" t="s">
        <v>984</v>
      </c>
      <c r="D5912" s="54">
        <v>44765</v>
      </c>
      <c r="E5912" s="124" t="s">
        <v>58</v>
      </c>
      <c r="F5912" s="124" t="s">
        <v>64</v>
      </c>
      <c r="G5912" s="20" t="s">
        <v>20</v>
      </c>
      <c r="H5912" s="2">
        <v>4</v>
      </c>
      <c r="I5912" s="2">
        <v>1258</v>
      </c>
      <c r="J5912" s="2" t="s">
        <v>788</v>
      </c>
      <c r="K5912" s="2" t="s">
        <v>787</v>
      </c>
      <c r="L5912" s="2" t="s">
        <v>0</v>
      </c>
      <c r="M5912" s="16">
        <v>24.7</v>
      </c>
      <c r="N5912" s="16"/>
      <c r="O5912" s="16"/>
      <c r="P5912" s="16"/>
      <c r="Q5912" s="16"/>
    </row>
    <row r="5913" spans="1:17" x14ac:dyDescent="0.25">
      <c r="A5913" t="s">
        <v>113</v>
      </c>
      <c r="B5913" s="124" t="s">
        <v>187</v>
      </c>
      <c r="C5913" t="s">
        <v>984</v>
      </c>
      <c r="D5913" s="54">
        <v>44765</v>
      </c>
      <c r="E5913" s="124" t="s">
        <v>58</v>
      </c>
      <c r="F5913" s="124" t="s">
        <v>64</v>
      </c>
      <c r="G5913" s="20" t="s">
        <v>20</v>
      </c>
      <c r="H5913" s="2">
        <v>5</v>
      </c>
      <c r="I5913" s="2">
        <v>1329</v>
      </c>
      <c r="J5913" s="2" t="s">
        <v>985</v>
      </c>
      <c r="K5913" s="2" t="s">
        <v>377</v>
      </c>
      <c r="L5913" s="2" t="s">
        <v>0</v>
      </c>
      <c r="M5913" s="16">
        <v>26.11</v>
      </c>
      <c r="N5913" s="16"/>
      <c r="O5913" s="16"/>
      <c r="P5913" s="16"/>
      <c r="Q5913" s="16"/>
    </row>
    <row r="5914" spans="1:17" x14ac:dyDescent="0.25">
      <c r="A5914" t="s">
        <v>113</v>
      </c>
      <c r="B5914" s="124" t="s">
        <v>187</v>
      </c>
      <c r="C5914" t="s">
        <v>984</v>
      </c>
      <c r="D5914" s="54">
        <v>44765</v>
      </c>
      <c r="E5914" s="124" t="s">
        <v>58</v>
      </c>
      <c r="F5914" s="124" t="s">
        <v>64</v>
      </c>
      <c r="G5914" s="124" t="s">
        <v>20</v>
      </c>
      <c r="H5914" s="2">
        <v>3</v>
      </c>
      <c r="I5914" s="2">
        <v>90</v>
      </c>
      <c r="J5914" s="2" t="s">
        <v>150</v>
      </c>
      <c r="K5914" s="2" t="s">
        <v>64</v>
      </c>
      <c r="L5914" s="2" t="s">
        <v>0</v>
      </c>
      <c r="M5914" s="16">
        <v>22.76</v>
      </c>
      <c r="N5914" s="16"/>
      <c r="O5914" s="16"/>
      <c r="P5914" s="16"/>
      <c r="Q5914" s="16"/>
    </row>
    <row r="5915" spans="1:17" x14ac:dyDescent="0.25">
      <c r="A5915" t="s">
        <v>113</v>
      </c>
      <c r="B5915" s="124" t="s">
        <v>187</v>
      </c>
      <c r="C5915" t="s">
        <v>984</v>
      </c>
      <c r="D5915" s="54">
        <v>44765</v>
      </c>
      <c r="E5915" s="124" t="s">
        <v>58</v>
      </c>
      <c r="F5915" s="124" t="s">
        <v>64</v>
      </c>
      <c r="G5915" s="124" t="s">
        <v>20</v>
      </c>
      <c r="H5915" s="2">
        <v>4</v>
      </c>
      <c r="I5915" s="2">
        <v>1257</v>
      </c>
      <c r="J5915" s="2" t="s">
        <v>786</v>
      </c>
      <c r="K5915" s="2" t="s">
        <v>787</v>
      </c>
      <c r="L5915" s="2" t="s">
        <v>0</v>
      </c>
      <c r="M5915" s="16">
        <v>22.96</v>
      </c>
      <c r="N5915" s="16"/>
      <c r="O5915" s="16"/>
      <c r="P5915" s="16"/>
      <c r="Q5915" s="16"/>
    </row>
    <row r="5916" spans="1:17" x14ac:dyDescent="0.25">
      <c r="A5916" t="s">
        <v>113</v>
      </c>
      <c r="B5916" s="124" t="s">
        <v>187</v>
      </c>
      <c r="C5916" t="s">
        <v>984</v>
      </c>
      <c r="D5916" s="54">
        <v>44765</v>
      </c>
      <c r="E5916" s="124" t="s">
        <v>58</v>
      </c>
      <c r="F5916" s="124" t="s">
        <v>64</v>
      </c>
      <c r="G5916" s="124" t="s">
        <v>20</v>
      </c>
      <c r="H5916" s="2">
        <v>6</v>
      </c>
      <c r="I5916" s="2">
        <v>116</v>
      </c>
      <c r="J5916" s="2" t="s">
        <v>155</v>
      </c>
      <c r="K5916" s="2" t="s">
        <v>64</v>
      </c>
      <c r="L5916" s="2" t="s">
        <v>0</v>
      </c>
      <c r="M5916" s="16">
        <v>24.31</v>
      </c>
      <c r="N5916" s="16"/>
      <c r="O5916" s="16"/>
      <c r="P5916" s="16"/>
      <c r="Q5916" s="16"/>
    </row>
    <row r="5917" spans="1:17" x14ac:dyDescent="0.25">
      <c r="A5917" t="s">
        <v>113</v>
      </c>
      <c r="B5917" s="124" t="s">
        <v>187</v>
      </c>
      <c r="C5917" t="s">
        <v>984</v>
      </c>
      <c r="D5917" s="54">
        <v>44765</v>
      </c>
      <c r="E5917" s="124" t="s">
        <v>58</v>
      </c>
      <c r="F5917" s="124" t="s">
        <v>64</v>
      </c>
      <c r="G5917" s="124" t="s">
        <v>20</v>
      </c>
      <c r="H5917" s="2">
        <v>7</v>
      </c>
      <c r="I5917" s="2">
        <v>356</v>
      </c>
      <c r="J5917" s="2" t="s">
        <v>655</v>
      </c>
      <c r="K5917" s="2" t="s">
        <v>258</v>
      </c>
      <c r="L5917" s="2" t="s">
        <v>0</v>
      </c>
      <c r="M5917" s="16">
        <v>30.01</v>
      </c>
      <c r="N5917" s="16"/>
      <c r="O5917" s="16"/>
      <c r="P5917" s="16"/>
      <c r="Q5917" s="16"/>
    </row>
    <row r="5918" spans="1:17" x14ac:dyDescent="0.25">
      <c r="A5918" t="s">
        <v>113</v>
      </c>
      <c r="B5918" s="124" t="s">
        <v>187</v>
      </c>
      <c r="C5918" t="s">
        <v>984</v>
      </c>
      <c r="D5918" s="54">
        <v>44765</v>
      </c>
      <c r="E5918" s="124" t="s">
        <v>58</v>
      </c>
      <c r="F5918" s="124" t="s">
        <v>64</v>
      </c>
      <c r="G5918" s="124" t="s">
        <v>20</v>
      </c>
      <c r="H5918" s="2">
        <v>4</v>
      </c>
      <c r="I5918" s="2">
        <v>107</v>
      </c>
      <c r="J5918" s="2" t="s">
        <v>271</v>
      </c>
      <c r="K5918" s="2" t="s">
        <v>64</v>
      </c>
      <c r="L5918" s="2" t="s">
        <v>0</v>
      </c>
      <c r="M5918" s="16">
        <v>21.39</v>
      </c>
      <c r="N5918" s="16"/>
      <c r="O5918" s="16"/>
      <c r="P5918" s="16"/>
      <c r="Q5918" s="16"/>
    </row>
    <row r="5919" spans="1:17" x14ac:dyDescent="0.25">
      <c r="A5919" t="s">
        <v>141</v>
      </c>
      <c r="B5919" s="20" t="s">
        <v>185</v>
      </c>
      <c r="C5919" t="s">
        <v>986</v>
      </c>
      <c r="D5919" s="54">
        <v>44765</v>
      </c>
      <c r="E5919" s="124" t="s">
        <v>58</v>
      </c>
      <c r="F5919" s="124" t="s">
        <v>254</v>
      </c>
      <c r="G5919" s="20" t="s">
        <v>18</v>
      </c>
      <c r="H5919" s="2">
        <v>1</v>
      </c>
      <c r="I5919" s="2">
        <v>91</v>
      </c>
      <c r="J5919" s="2" t="s">
        <v>183</v>
      </c>
      <c r="K5919" s="2" t="s">
        <v>64</v>
      </c>
      <c r="L5919" s="2" t="s">
        <v>0</v>
      </c>
      <c r="M5919" s="100">
        <v>9.8021990740740743E-3</v>
      </c>
    </row>
    <row r="5920" spans="1:17" x14ac:dyDescent="0.25">
      <c r="A5920" t="s">
        <v>141</v>
      </c>
      <c r="B5920" s="124" t="s">
        <v>185</v>
      </c>
      <c r="C5920" t="s">
        <v>986</v>
      </c>
      <c r="D5920" s="54">
        <v>44765</v>
      </c>
      <c r="E5920" s="124" t="s">
        <v>58</v>
      </c>
      <c r="F5920" s="124" t="s">
        <v>254</v>
      </c>
      <c r="G5920" s="20" t="s">
        <v>18</v>
      </c>
      <c r="H5920" s="2">
        <v>2</v>
      </c>
      <c r="I5920" s="2">
        <v>357</v>
      </c>
      <c r="J5920" s="2" t="s">
        <v>275</v>
      </c>
      <c r="K5920" s="2" t="s">
        <v>258</v>
      </c>
      <c r="L5920" s="2" t="s">
        <v>0</v>
      </c>
      <c r="M5920" s="100">
        <v>1.0991319444444446E-2</v>
      </c>
    </row>
    <row r="5921" spans="1:24" x14ac:dyDescent="0.25">
      <c r="A5921" t="s">
        <v>141</v>
      </c>
      <c r="B5921" s="124" t="s">
        <v>185</v>
      </c>
      <c r="C5921" t="s">
        <v>986</v>
      </c>
      <c r="D5921" s="54">
        <v>44765</v>
      </c>
      <c r="E5921" s="124" t="s">
        <v>58</v>
      </c>
      <c r="F5921" s="124" t="s">
        <v>254</v>
      </c>
      <c r="G5921" s="20" t="s">
        <v>18</v>
      </c>
      <c r="H5921" s="2">
        <v>4</v>
      </c>
      <c r="I5921" s="2">
        <v>343</v>
      </c>
      <c r="J5921" s="2" t="s">
        <v>649</v>
      </c>
      <c r="K5921" s="2" t="s">
        <v>258</v>
      </c>
      <c r="L5921" s="2" t="s">
        <v>0</v>
      </c>
      <c r="M5921" s="100">
        <v>1.4329745370370371E-2</v>
      </c>
    </row>
    <row r="5922" spans="1:24" x14ac:dyDescent="0.25">
      <c r="A5922" t="s">
        <v>141</v>
      </c>
      <c r="B5922" s="124" t="s">
        <v>185</v>
      </c>
      <c r="C5922" t="s">
        <v>986</v>
      </c>
      <c r="D5922" s="54">
        <v>44765</v>
      </c>
      <c r="E5922" s="124" t="s">
        <v>58</v>
      </c>
      <c r="F5922" s="124" t="s">
        <v>254</v>
      </c>
      <c r="G5922" s="20" t="s">
        <v>20</v>
      </c>
      <c r="H5922" s="2">
        <v>1</v>
      </c>
      <c r="I5922" s="2">
        <v>503</v>
      </c>
      <c r="J5922" s="2" t="s">
        <v>179</v>
      </c>
      <c r="K5922" s="2" t="s">
        <v>255</v>
      </c>
      <c r="L5922" s="2" t="s">
        <v>0</v>
      </c>
      <c r="M5922" s="100">
        <v>8.8486111111111109E-3</v>
      </c>
    </row>
    <row r="5923" spans="1:24" x14ac:dyDescent="0.25">
      <c r="A5923" t="s">
        <v>144</v>
      </c>
      <c r="B5923" s="124" t="s">
        <v>185</v>
      </c>
      <c r="C5923" t="s">
        <v>986</v>
      </c>
      <c r="D5923" s="54">
        <v>44765</v>
      </c>
      <c r="E5923" s="124" t="s">
        <v>58</v>
      </c>
      <c r="F5923" s="124" t="s">
        <v>254</v>
      </c>
      <c r="G5923" s="124" t="s">
        <v>20</v>
      </c>
      <c r="H5923" s="2">
        <v>1</v>
      </c>
      <c r="I5923" s="2">
        <v>239</v>
      </c>
      <c r="J5923" s="2" t="s">
        <v>176</v>
      </c>
      <c r="K5923" s="2" t="s">
        <v>66</v>
      </c>
      <c r="L5923" s="2" t="s">
        <v>22</v>
      </c>
      <c r="M5923" s="100">
        <v>2.0530208333333334E-2</v>
      </c>
    </row>
    <row r="5924" spans="1:24" x14ac:dyDescent="0.25">
      <c r="A5924" t="s">
        <v>144</v>
      </c>
      <c r="B5924" s="124" t="s">
        <v>185</v>
      </c>
      <c r="C5924" t="s">
        <v>986</v>
      </c>
      <c r="D5924" s="54">
        <v>44765</v>
      </c>
      <c r="E5924" s="124" t="s">
        <v>58</v>
      </c>
      <c r="F5924" s="124" t="s">
        <v>254</v>
      </c>
      <c r="G5924" s="124" t="s">
        <v>20</v>
      </c>
      <c r="H5924" s="2">
        <v>2</v>
      </c>
      <c r="I5924" s="2">
        <v>502</v>
      </c>
      <c r="J5924" s="2" t="s">
        <v>407</v>
      </c>
      <c r="K5924" s="2" t="s">
        <v>255</v>
      </c>
      <c r="L5924" s="2" t="s">
        <v>22</v>
      </c>
      <c r="M5924" s="100">
        <v>2.3901736111111113E-2</v>
      </c>
    </row>
    <row r="5925" spans="1:24" x14ac:dyDescent="0.25">
      <c r="A5925" t="s">
        <v>144</v>
      </c>
      <c r="B5925" s="124" t="s">
        <v>185</v>
      </c>
      <c r="C5925" t="s">
        <v>986</v>
      </c>
      <c r="D5925" s="54">
        <v>44765</v>
      </c>
      <c r="E5925" s="124" t="s">
        <v>58</v>
      </c>
      <c r="F5925" s="124" t="s">
        <v>254</v>
      </c>
      <c r="G5925" s="124" t="s">
        <v>18</v>
      </c>
      <c r="H5925" s="2">
        <v>1</v>
      </c>
      <c r="I5925" s="2">
        <v>501</v>
      </c>
      <c r="J5925" s="2" t="s">
        <v>163</v>
      </c>
      <c r="K5925" s="2" t="s">
        <v>255</v>
      </c>
      <c r="L5925" s="2" t="s">
        <v>23</v>
      </c>
      <c r="M5925" s="100">
        <v>2.1713310185185186E-2</v>
      </c>
    </row>
    <row r="5926" spans="1:24" x14ac:dyDescent="0.25">
      <c r="A5926" t="s">
        <v>147</v>
      </c>
      <c r="B5926" s="20" t="s">
        <v>185</v>
      </c>
      <c r="C5926" t="s">
        <v>987</v>
      </c>
      <c r="D5926" s="54">
        <v>44765</v>
      </c>
      <c r="E5926" s="124" t="s">
        <v>58</v>
      </c>
      <c r="F5926" s="20" t="s">
        <v>62</v>
      </c>
      <c r="G5926" s="20" t="s">
        <v>20</v>
      </c>
      <c r="H5926" s="2">
        <v>1</v>
      </c>
      <c r="I5926" s="2">
        <v>498</v>
      </c>
      <c r="J5926" s="2" t="s">
        <v>159</v>
      </c>
      <c r="K5926" s="2" t="s">
        <v>254</v>
      </c>
      <c r="L5926" s="2" t="s">
        <v>160</v>
      </c>
      <c r="M5926" s="100">
        <v>7.9023495370370359E-2</v>
      </c>
    </row>
    <row r="5927" spans="1:24" x14ac:dyDescent="0.25">
      <c r="A5927" t="s">
        <v>147</v>
      </c>
      <c r="B5927" s="124" t="s">
        <v>185</v>
      </c>
      <c r="C5927" t="s">
        <v>987</v>
      </c>
      <c r="D5927" s="54">
        <v>44765</v>
      </c>
      <c r="E5927" s="124" t="s">
        <v>58</v>
      </c>
      <c r="F5927" s="124" t="s">
        <v>62</v>
      </c>
      <c r="G5927" s="20" t="s">
        <v>18</v>
      </c>
      <c r="H5927" s="2">
        <v>1</v>
      </c>
      <c r="I5927" s="2">
        <v>497</v>
      </c>
      <c r="J5927" s="2" t="s">
        <v>611</v>
      </c>
      <c r="K5927" s="2" t="s">
        <v>254</v>
      </c>
      <c r="L5927" s="2" t="s">
        <v>335</v>
      </c>
      <c r="M5927" s="100">
        <v>6.1303356481481476E-2</v>
      </c>
    </row>
    <row r="5928" spans="1:24" x14ac:dyDescent="0.25">
      <c r="A5928" t="s">
        <v>47</v>
      </c>
      <c r="B5928" s="20" t="s">
        <v>30</v>
      </c>
      <c r="C5928" t="s">
        <v>989</v>
      </c>
      <c r="D5928" s="54">
        <v>44765</v>
      </c>
      <c r="E5928" s="125" t="s">
        <v>58</v>
      </c>
      <c r="F5928" s="20" t="s">
        <v>988</v>
      </c>
      <c r="G5928" s="20" t="s">
        <v>20</v>
      </c>
      <c r="H5928" s="2">
        <v>4</v>
      </c>
      <c r="I5928" s="2">
        <v>168</v>
      </c>
      <c r="J5928" s="2" t="s">
        <v>494</v>
      </c>
      <c r="K5928" s="2" t="s">
        <v>64</v>
      </c>
      <c r="L5928" s="2" t="s">
        <v>160</v>
      </c>
      <c r="M5928" s="16">
        <v>12.1</v>
      </c>
      <c r="N5928" s="16" t="s">
        <v>1</v>
      </c>
      <c r="O5928" s="16">
        <v>12.1</v>
      </c>
      <c r="P5928" s="16">
        <v>12.02</v>
      </c>
      <c r="Q5928" s="16">
        <v>11.82</v>
      </c>
      <c r="R5928" s="16" t="s">
        <v>1</v>
      </c>
      <c r="S5928" s="16">
        <v>12.02</v>
      </c>
    </row>
    <row r="5929" spans="1:24" x14ac:dyDescent="0.25">
      <c r="A5929" t="s">
        <v>106</v>
      </c>
      <c r="B5929" s="20" t="s">
        <v>187</v>
      </c>
      <c r="C5929" t="s">
        <v>989</v>
      </c>
      <c r="D5929" s="54">
        <v>44765</v>
      </c>
      <c r="E5929" s="125" t="s">
        <v>58</v>
      </c>
      <c r="F5929" s="125" t="s">
        <v>988</v>
      </c>
      <c r="G5929" s="125" t="s">
        <v>20</v>
      </c>
      <c r="H5929" s="2">
        <v>4</v>
      </c>
      <c r="I5929" s="2">
        <v>11</v>
      </c>
      <c r="J5929" s="2" t="s">
        <v>824</v>
      </c>
      <c r="K5929" s="2" t="s">
        <v>64</v>
      </c>
      <c r="L5929" s="2" t="s">
        <v>335</v>
      </c>
      <c r="M5929" s="16">
        <v>12.42</v>
      </c>
      <c r="N5929" s="16"/>
      <c r="O5929" s="16"/>
      <c r="P5929" s="16"/>
      <c r="Q5929" s="16"/>
      <c r="R5929" s="16"/>
      <c r="S5929" s="16"/>
    </row>
    <row r="5930" spans="1:24" x14ac:dyDescent="0.25">
      <c r="A5930" t="s">
        <v>45</v>
      </c>
      <c r="B5930" s="125" t="s">
        <v>30</v>
      </c>
      <c r="C5930" t="s">
        <v>989</v>
      </c>
      <c r="D5930" s="54">
        <v>44765</v>
      </c>
      <c r="E5930" s="125" t="s">
        <v>58</v>
      </c>
      <c r="F5930" s="125" t="s">
        <v>988</v>
      </c>
      <c r="G5930" s="20" t="s">
        <v>18</v>
      </c>
      <c r="H5930" s="2">
        <v>3</v>
      </c>
      <c r="I5930" s="2">
        <v>173</v>
      </c>
      <c r="J5930" s="2" t="s">
        <v>504</v>
      </c>
      <c r="K5930" s="2" t="s">
        <v>64</v>
      </c>
      <c r="L5930" s="2" t="s">
        <v>160</v>
      </c>
      <c r="M5930" s="16">
        <v>15.21</v>
      </c>
      <c r="N5930" s="16">
        <v>14.35</v>
      </c>
      <c r="O5930" s="16" t="s">
        <v>1</v>
      </c>
      <c r="P5930" s="16">
        <v>14.19</v>
      </c>
      <c r="Q5930" s="16">
        <v>14.81</v>
      </c>
      <c r="R5930" s="16">
        <v>14.59</v>
      </c>
      <c r="S5930" s="16">
        <v>15.21</v>
      </c>
    </row>
    <row r="5931" spans="1:24" x14ac:dyDescent="0.25">
      <c r="A5931" t="s">
        <v>106</v>
      </c>
      <c r="B5931" s="125" t="s">
        <v>187</v>
      </c>
      <c r="C5931" t="s">
        <v>989</v>
      </c>
      <c r="D5931" s="54">
        <v>44765</v>
      </c>
      <c r="E5931" s="125" t="s">
        <v>58</v>
      </c>
      <c r="F5931" s="125" t="s">
        <v>988</v>
      </c>
      <c r="G5931" s="125" t="s">
        <v>20</v>
      </c>
      <c r="H5931" s="2">
        <v>7</v>
      </c>
      <c r="I5931" s="2">
        <v>11</v>
      </c>
      <c r="J5931" s="2" t="s">
        <v>824</v>
      </c>
      <c r="K5931" s="2" t="s">
        <v>64</v>
      </c>
      <c r="L5931" s="2" t="s">
        <v>335</v>
      </c>
      <c r="M5931" s="16">
        <v>12.34</v>
      </c>
      <c r="N5931" s="16"/>
      <c r="O5931" s="16"/>
      <c r="P5931" s="16"/>
      <c r="Q5931" s="16"/>
      <c r="R5931" s="16"/>
      <c r="S5931" s="16"/>
    </row>
    <row r="5932" spans="1:24" x14ac:dyDescent="0.25">
      <c r="A5932" t="s">
        <v>96</v>
      </c>
      <c r="B5932" s="20" t="s">
        <v>188</v>
      </c>
      <c r="C5932" t="s">
        <v>989</v>
      </c>
      <c r="D5932" s="54">
        <v>44765</v>
      </c>
      <c r="E5932" s="125" t="s">
        <v>58</v>
      </c>
      <c r="F5932" s="125" t="s">
        <v>988</v>
      </c>
      <c r="G5932" s="20" t="s">
        <v>18</v>
      </c>
      <c r="H5932" s="2">
        <v>5</v>
      </c>
      <c r="I5932" s="2">
        <v>137</v>
      </c>
      <c r="J5932" s="2" t="s">
        <v>493</v>
      </c>
      <c r="K5932" s="2" t="s">
        <v>64</v>
      </c>
      <c r="L5932" s="2" t="s">
        <v>160</v>
      </c>
      <c r="M5932" s="16">
        <v>7.14</v>
      </c>
      <c r="N5932" s="16">
        <v>7.14</v>
      </c>
      <c r="O5932" s="16" t="s">
        <v>1</v>
      </c>
      <c r="P5932" s="16" t="s">
        <v>25</v>
      </c>
      <c r="Q5932" s="18">
        <v>7.13</v>
      </c>
      <c r="R5932" s="18">
        <v>7.05</v>
      </c>
      <c r="S5932" s="18">
        <v>7.05</v>
      </c>
      <c r="T5932"/>
      <c r="U5932"/>
      <c r="V5932"/>
      <c r="W5932"/>
      <c r="X5932"/>
    </row>
    <row r="5933" spans="1:24" x14ac:dyDescent="0.25">
      <c r="A5933" t="s">
        <v>37</v>
      </c>
      <c r="B5933" s="20" t="s">
        <v>30</v>
      </c>
      <c r="C5933" t="s">
        <v>989</v>
      </c>
      <c r="D5933" s="54">
        <v>44765</v>
      </c>
      <c r="E5933" s="125" t="s">
        <v>58</v>
      </c>
      <c r="F5933" s="125" t="s">
        <v>988</v>
      </c>
      <c r="G5933" s="20" t="s">
        <v>20</v>
      </c>
      <c r="H5933" s="2">
        <v>4</v>
      </c>
      <c r="I5933" s="2">
        <v>178</v>
      </c>
      <c r="J5933" s="2" t="s">
        <v>494</v>
      </c>
      <c r="K5933" s="2" t="s">
        <v>64</v>
      </c>
      <c r="L5933" s="2" t="s">
        <v>160</v>
      </c>
      <c r="M5933" s="16">
        <v>36.22</v>
      </c>
      <c r="N5933" s="16">
        <v>35.64</v>
      </c>
      <c r="O5933" s="16" t="s">
        <v>1</v>
      </c>
      <c r="P5933" s="16" t="s">
        <v>1</v>
      </c>
      <c r="Q5933" s="16">
        <v>34.950000000000003</v>
      </c>
      <c r="R5933" s="16">
        <v>33.99</v>
      </c>
      <c r="S5933" s="16">
        <v>36.22</v>
      </c>
    </row>
    <row r="5934" spans="1:24" x14ac:dyDescent="0.25">
      <c r="A5934" t="s">
        <v>36</v>
      </c>
      <c r="B5934" s="125" t="s">
        <v>30</v>
      </c>
      <c r="C5934" t="s">
        <v>989</v>
      </c>
      <c r="D5934" s="54">
        <v>44765</v>
      </c>
      <c r="E5934" s="125" t="s">
        <v>58</v>
      </c>
      <c r="F5934" s="125" t="s">
        <v>988</v>
      </c>
      <c r="G5934" s="20" t="s">
        <v>18</v>
      </c>
      <c r="H5934" s="2">
        <v>6</v>
      </c>
      <c r="I5934" s="2">
        <v>184</v>
      </c>
      <c r="J5934" s="2" t="s">
        <v>990</v>
      </c>
      <c r="K5934" s="2" t="s">
        <v>64</v>
      </c>
      <c r="L5934" s="2" t="s">
        <v>335</v>
      </c>
      <c r="M5934" s="16">
        <v>39.97</v>
      </c>
      <c r="N5934" s="16">
        <v>39.97</v>
      </c>
      <c r="O5934" s="16">
        <v>38.03</v>
      </c>
      <c r="P5934" s="16">
        <v>38.130000000000003</v>
      </c>
      <c r="Q5934" s="16">
        <v>39.15</v>
      </c>
      <c r="R5934" s="16">
        <v>37.46</v>
      </c>
      <c r="S5934" s="16">
        <v>39.29</v>
      </c>
    </row>
    <row r="5935" spans="1:24" x14ac:dyDescent="0.25">
      <c r="A5935" t="s">
        <v>123</v>
      </c>
      <c r="B5935" s="20" t="s">
        <v>187</v>
      </c>
      <c r="C5935" t="s">
        <v>989</v>
      </c>
      <c r="D5935" s="54">
        <v>44765</v>
      </c>
      <c r="E5935" s="125" t="s">
        <v>58</v>
      </c>
      <c r="F5935" s="125" t="s">
        <v>988</v>
      </c>
      <c r="G5935" s="125" t="s">
        <v>20</v>
      </c>
      <c r="H5935" s="2">
        <v>5</v>
      </c>
      <c r="I5935" s="2">
        <v>73</v>
      </c>
      <c r="J5935" s="2" t="s">
        <v>921</v>
      </c>
      <c r="K5935" s="2" t="s">
        <v>64</v>
      </c>
      <c r="L5935" s="2" t="s">
        <v>160</v>
      </c>
      <c r="M5935" s="16">
        <v>60.75</v>
      </c>
      <c r="N5935" s="16"/>
      <c r="O5935" s="16"/>
      <c r="P5935" s="16"/>
      <c r="Q5935" s="16"/>
      <c r="R5935" s="16"/>
      <c r="S5935" s="16"/>
    </row>
    <row r="5936" spans="1:24" x14ac:dyDescent="0.25">
      <c r="A5936" t="s">
        <v>130</v>
      </c>
      <c r="B5936" s="20" t="s">
        <v>186</v>
      </c>
      <c r="C5936" t="s">
        <v>989</v>
      </c>
      <c r="D5936" s="54">
        <v>44765</v>
      </c>
      <c r="E5936" s="125" t="s">
        <v>58</v>
      </c>
      <c r="F5936" s="125" t="s">
        <v>988</v>
      </c>
      <c r="G5936" s="20" t="s">
        <v>18</v>
      </c>
      <c r="H5936" s="2">
        <v>8</v>
      </c>
      <c r="I5936" s="2">
        <v>123</v>
      </c>
      <c r="J5936" s="2" t="s">
        <v>495</v>
      </c>
      <c r="K5936" s="2" t="s">
        <v>64</v>
      </c>
      <c r="L5936" s="2" t="s">
        <v>160</v>
      </c>
      <c r="M5936" s="70">
        <v>2.7182870370370369E-3</v>
      </c>
    </row>
    <row r="5937" spans="1:24" x14ac:dyDescent="0.25">
      <c r="A5937" t="s">
        <v>130</v>
      </c>
      <c r="B5937" s="125" t="s">
        <v>186</v>
      </c>
      <c r="C5937" t="s">
        <v>989</v>
      </c>
      <c r="D5937" s="54">
        <v>44765</v>
      </c>
      <c r="E5937" s="125" t="s">
        <v>58</v>
      </c>
      <c r="F5937" s="125" t="s">
        <v>988</v>
      </c>
      <c r="G5937" s="20" t="s">
        <v>20</v>
      </c>
      <c r="H5937" s="2">
        <v>2</v>
      </c>
      <c r="I5937" s="2">
        <v>97</v>
      </c>
      <c r="J5937" s="2" t="s">
        <v>497</v>
      </c>
      <c r="K5937" s="2" t="s">
        <v>64</v>
      </c>
      <c r="L5937" s="2" t="s">
        <v>335</v>
      </c>
      <c r="M5937" s="70">
        <v>3.1189814814814813E-3</v>
      </c>
    </row>
    <row r="5938" spans="1:24" x14ac:dyDescent="0.25">
      <c r="A5938" t="s">
        <v>130</v>
      </c>
      <c r="B5938" s="125" t="s">
        <v>186</v>
      </c>
      <c r="C5938" t="s">
        <v>989</v>
      </c>
      <c r="D5938" s="54">
        <v>44765</v>
      </c>
      <c r="E5938" s="125" t="s">
        <v>58</v>
      </c>
      <c r="F5938" s="125" t="s">
        <v>988</v>
      </c>
      <c r="G5938" s="20" t="s">
        <v>20</v>
      </c>
      <c r="H5938" s="2">
        <v>3</v>
      </c>
      <c r="I5938" s="2">
        <v>98</v>
      </c>
      <c r="J5938" s="2" t="s">
        <v>991</v>
      </c>
      <c r="K5938" s="2" t="s">
        <v>64</v>
      </c>
      <c r="L5938" s="2" t="s">
        <v>160</v>
      </c>
      <c r="M5938" s="70">
        <v>3.1263888888888886E-3</v>
      </c>
    </row>
    <row r="5939" spans="1:24" x14ac:dyDescent="0.25">
      <c r="A5939" t="s">
        <v>127</v>
      </c>
      <c r="B5939" s="20" t="s">
        <v>186</v>
      </c>
      <c r="C5939" t="s">
        <v>994</v>
      </c>
      <c r="D5939" s="54">
        <v>44768</v>
      </c>
      <c r="E5939" s="20" t="s">
        <v>992</v>
      </c>
      <c r="F5939" s="20" t="s">
        <v>993</v>
      </c>
      <c r="G5939" s="20" t="s">
        <v>18</v>
      </c>
      <c r="H5939" s="2">
        <v>1</v>
      </c>
      <c r="I5939" s="2">
        <v>496</v>
      </c>
      <c r="J5939" s="2" t="s">
        <v>301</v>
      </c>
      <c r="K5939" s="2" t="s">
        <v>974</v>
      </c>
      <c r="L5939" s="2" t="s">
        <v>23</v>
      </c>
      <c r="M5939" s="70">
        <v>1.3773148148148147E-3</v>
      </c>
    </row>
    <row r="5940" spans="1:24" x14ac:dyDescent="0.25">
      <c r="A5940" t="s">
        <v>84</v>
      </c>
      <c r="B5940" s="20" t="s">
        <v>405</v>
      </c>
      <c r="C5940" t="s">
        <v>994</v>
      </c>
      <c r="D5940" s="54">
        <v>44769</v>
      </c>
      <c r="E5940" s="125" t="s">
        <v>992</v>
      </c>
      <c r="F5940" s="125" t="s">
        <v>993</v>
      </c>
      <c r="G5940" s="125" t="s">
        <v>18</v>
      </c>
      <c r="H5940" s="2">
        <v>5</v>
      </c>
      <c r="I5940" s="2">
        <v>500</v>
      </c>
      <c r="J5940" s="2" t="s">
        <v>206</v>
      </c>
      <c r="K5940" s="2" t="s">
        <v>974</v>
      </c>
      <c r="L5940" s="2" t="s">
        <v>22</v>
      </c>
      <c r="M5940" s="2">
        <v>5772</v>
      </c>
    </row>
    <row r="5941" spans="1:24" x14ac:dyDescent="0.25">
      <c r="A5941" t="s">
        <v>106</v>
      </c>
      <c r="B5941" s="125" t="s">
        <v>187</v>
      </c>
      <c r="C5941" t="s">
        <v>994</v>
      </c>
      <c r="D5941" s="54">
        <v>44768</v>
      </c>
      <c r="E5941" s="125" t="s">
        <v>992</v>
      </c>
      <c r="F5941" s="125" t="s">
        <v>993</v>
      </c>
      <c r="G5941" s="125" t="s">
        <v>18</v>
      </c>
      <c r="H5941" s="2">
        <v>6</v>
      </c>
      <c r="I5941" s="2">
        <v>500</v>
      </c>
      <c r="J5941" s="2" t="s">
        <v>206</v>
      </c>
      <c r="K5941" s="2" t="s">
        <v>974</v>
      </c>
      <c r="L5941" s="2" t="s">
        <v>22</v>
      </c>
      <c r="M5941" s="2">
        <v>11.96</v>
      </c>
    </row>
    <row r="5942" spans="1:24" x14ac:dyDescent="0.25">
      <c r="A5942" t="s">
        <v>96</v>
      </c>
      <c r="B5942" s="20" t="s">
        <v>188</v>
      </c>
      <c r="C5942" t="s">
        <v>994</v>
      </c>
      <c r="D5942" s="54">
        <v>44768</v>
      </c>
      <c r="E5942" s="125" t="s">
        <v>992</v>
      </c>
      <c r="F5942" s="125" t="s">
        <v>993</v>
      </c>
      <c r="G5942" s="125" t="s">
        <v>18</v>
      </c>
      <c r="H5942" s="2">
        <v>6</v>
      </c>
      <c r="I5942" s="2">
        <v>500</v>
      </c>
      <c r="J5942" s="2" t="s">
        <v>206</v>
      </c>
      <c r="K5942" s="2" t="s">
        <v>974</v>
      </c>
      <c r="L5942" s="2" t="s">
        <v>22</v>
      </c>
      <c r="M5942" s="2">
        <v>5.66</v>
      </c>
      <c r="N5942" s="2" t="s">
        <v>1</v>
      </c>
      <c r="O5942" s="2" t="s">
        <v>1</v>
      </c>
      <c r="P5942" s="2">
        <v>5.66</v>
      </c>
    </row>
    <row r="5943" spans="1:24" x14ac:dyDescent="0.25">
      <c r="A5943" t="s">
        <v>43</v>
      </c>
      <c r="B5943" s="20" t="s">
        <v>30</v>
      </c>
      <c r="C5943" t="s">
        <v>994</v>
      </c>
      <c r="D5943" s="54">
        <v>44768</v>
      </c>
      <c r="E5943" s="125" t="s">
        <v>992</v>
      </c>
      <c r="F5943" s="125" t="s">
        <v>993</v>
      </c>
      <c r="G5943" s="125" t="s">
        <v>18</v>
      </c>
      <c r="H5943" s="2">
        <v>4</v>
      </c>
      <c r="I5943" s="2">
        <v>500</v>
      </c>
      <c r="J5943" s="2" t="s">
        <v>206</v>
      </c>
      <c r="K5943" s="2" t="s">
        <v>974</v>
      </c>
      <c r="L5943" s="2" t="s">
        <v>22</v>
      </c>
      <c r="M5943" s="2">
        <v>12.5</v>
      </c>
      <c r="N5943" s="2">
        <v>12.5</v>
      </c>
      <c r="O5943" s="2" t="s">
        <v>1</v>
      </c>
      <c r="P5943" s="2" t="s">
        <v>1</v>
      </c>
    </row>
    <row r="5944" spans="1:24" x14ac:dyDescent="0.25">
      <c r="A5944" t="s">
        <v>98</v>
      </c>
      <c r="B5944" s="20" t="s">
        <v>188</v>
      </c>
      <c r="C5944" t="s">
        <v>994</v>
      </c>
      <c r="D5944" s="54">
        <v>44768</v>
      </c>
      <c r="E5944" s="125" t="s">
        <v>992</v>
      </c>
      <c r="F5944" s="125" t="s">
        <v>993</v>
      </c>
      <c r="G5944" s="125" t="s">
        <v>18</v>
      </c>
      <c r="H5944" s="2">
        <v>5</v>
      </c>
      <c r="I5944" s="2">
        <v>500</v>
      </c>
      <c r="J5944" s="2" t="s">
        <v>206</v>
      </c>
      <c r="K5944" s="2" t="s">
        <v>974</v>
      </c>
      <c r="L5944" s="2" t="s">
        <v>22</v>
      </c>
      <c r="M5944" s="2">
        <v>1.74</v>
      </c>
    </row>
    <row r="5945" spans="1:24" x14ac:dyDescent="0.25">
      <c r="A5945" t="s">
        <v>123</v>
      </c>
      <c r="B5945" s="20" t="s">
        <v>187</v>
      </c>
      <c r="C5945" t="s">
        <v>994</v>
      </c>
      <c r="D5945" s="54">
        <v>44768</v>
      </c>
      <c r="E5945" s="125" t="s">
        <v>992</v>
      </c>
      <c r="F5945" s="125" t="s">
        <v>993</v>
      </c>
      <c r="G5945" s="125" t="s">
        <v>18</v>
      </c>
      <c r="H5945" s="2">
        <v>6</v>
      </c>
      <c r="I5945" s="2">
        <v>500</v>
      </c>
      <c r="J5945" s="2" t="s">
        <v>206</v>
      </c>
      <c r="K5945" s="2" t="s">
        <v>974</v>
      </c>
      <c r="L5945" s="2" t="s">
        <v>22</v>
      </c>
      <c r="M5945" s="2">
        <v>54.88</v>
      </c>
    </row>
    <row r="5946" spans="1:24" x14ac:dyDescent="0.25">
      <c r="A5946" t="s">
        <v>112</v>
      </c>
      <c r="B5946" s="20" t="s">
        <v>187</v>
      </c>
      <c r="C5946" t="s">
        <v>994</v>
      </c>
      <c r="D5946" s="54">
        <v>44769</v>
      </c>
      <c r="E5946" s="125" t="s">
        <v>992</v>
      </c>
      <c r="F5946" s="125" t="s">
        <v>993</v>
      </c>
      <c r="G5946" s="125" t="s">
        <v>18</v>
      </c>
      <c r="H5946" s="2">
        <v>5</v>
      </c>
      <c r="I5946" s="2">
        <v>500</v>
      </c>
      <c r="J5946" s="2" t="s">
        <v>206</v>
      </c>
      <c r="K5946" s="2" t="s">
        <v>974</v>
      </c>
      <c r="L5946" s="2" t="s">
        <v>22</v>
      </c>
      <c r="M5946" s="2">
        <v>16.37</v>
      </c>
    </row>
    <row r="5947" spans="1:24" x14ac:dyDescent="0.25">
      <c r="A5947" t="s">
        <v>34</v>
      </c>
      <c r="B5947" s="20" t="s">
        <v>30</v>
      </c>
      <c r="C5947" t="s">
        <v>994</v>
      </c>
      <c r="D5947" s="54">
        <v>44769</v>
      </c>
      <c r="E5947" s="125" t="s">
        <v>992</v>
      </c>
      <c r="F5947" s="125" t="s">
        <v>993</v>
      </c>
      <c r="G5947" s="125" t="s">
        <v>18</v>
      </c>
      <c r="H5947" s="2">
        <v>5</v>
      </c>
      <c r="I5947" s="2">
        <v>500</v>
      </c>
      <c r="J5947" s="2" t="s">
        <v>206</v>
      </c>
      <c r="K5947" s="2" t="s">
        <v>974</v>
      </c>
      <c r="L5947" s="2" t="s">
        <v>22</v>
      </c>
      <c r="M5947" s="2">
        <v>34.29</v>
      </c>
      <c r="N5947" s="2" t="s">
        <v>1</v>
      </c>
      <c r="O5947" s="16">
        <v>30.8</v>
      </c>
      <c r="P5947" s="2">
        <v>34.29</v>
      </c>
    </row>
    <row r="5948" spans="1:24" x14ac:dyDescent="0.25">
      <c r="A5948" t="s">
        <v>97</v>
      </c>
      <c r="B5948" s="20" t="s">
        <v>188</v>
      </c>
      <c r="C5948" t="s">
        <v>994</v>
      </c>
      <c r="D5948" s="54">
        <v>44769</v>
      </c>
      <c r="E5948" s="125" t="s">
        <v>992</v>
      </c>
      <c r="F5948" s="125" t="s">
        <v>993</v>
      </c>
      <c r="G5948" s="125" t="s">
        <v>18</v>
      </c>
      <c r="H5948" s="2">
        <v>4</v>
      </c>
      <c r="I5948" s="2">
        <v>500</v>
      </c>
      <c r="J5948" s="2" t="s">
        <v>206</v>
      </c>
      <c r="K5948" s="2" t="s">
        <v>974</v>
      </c>
      <c r="L5948" s="2" t="s">
        <v>22</v>
      </c>
      <c r="M5948" s="16">
        <v>3.6</v>
      </c>
    </row>
    <row r="5949" spans="1:24" x14ac:dyDescent="0.25">
      <c r="A5949" t="s">
        <v>29</v>
      </c>
      <c r="B5949" s="20" t="s">
        <v>30</v>
      </c>
      <c r="C5949" t="s">
        <v>994</v>
      </c>
      <c r="D5949" s="54">
        <v>44769</v>
      </c>
      <c r="E5949" s="125" t="s">
        <v>992</v>
      </c>
      <c r="F5949" s="125" t="s">
        <v>993</v>
      </c>
      <c r="G5949" s="125" t="s">
        <v>18</v>
      </c>
      <c r="H5949" s="2">
        <v>4</v>
      </c>
      <c r="I5949" s="2">
        <v>500</v>
      </c>
      <c r="J5949" s="2" t="s">
        <v>206</v>
      </c>
      <c r="K5949" s="2" t="s">
        <v>974</v>
      </c>
      <c r="L5949" s="2" t="s">
        <v>22</v>
      </c>
      <c r="M5949" s="2">
        <v>42.34</v>
      </c>
      <c r="N5949" s="2">
        <v>38.07</v>
      </c>
      <c r="O5949" s="2">
        <v>42.34</v>
      </c>
      <c r="P5949" s="2" t="s">
        <v>1</v>
      </c>
    </row>
    <row r="5950" spans="1:24" x14ac:dyDescent="0.25">
      <c r="A5950" t="s">
        <v>130</v>
      </c>
      <c r="B5950" s="125" t="s">
        <v>186</v>
      </c>
      <c r="C5950" t="s">
        <v>994</v>
      </c>
      <c r="D5950" s="54">
        <v>44769</v>
      </c>
      <c r="E5950" s="125" t="s">
        <v>992</v>
      </c>
      <c r="F5950" s="125" t="s">
        <v>993</v>
      </c>
      <c r="G5950" s="125" t="s">
        <v>18</v>
      </c>
      <c r="H5950" s="2">
        <v>3</v>
      </c>
      <c r="I5950" s="2">
        <v>500</v>
      </c>
      <c r="J5950" s="2" t="s">
        <v>206</v>
      </c>
      <c r="K5950" s="2" t="s">
        <v>974</v>
      </c>
      <c r="L5950" s="2" t="s">
        <v>22</v>
      </c>
      <c r="M5950" s="70">
        <v>3.4814814814814817E-3</v>
      </c>
    </row>
    <row r="5951" spans="1:24" x14ac:dyDescent="0.25">
      <c r="A5951" t="s">
        <v>106</v>
      </c>
      <c r="B5951" s="20" t="s">
        <v>187</v>
      </c>
      <c r="C5951" t="s">
        <v>995</v>
      </c>
      <c r="D5951" s="54">
        <v>44772</v>
      </c>
      <c r="E5951" s="20" t="s">
        <v>720</v>
      </c>
      <c r="F5951" s="20" t="s">
        <v>469</v>
      </c>
      <c r="G5951" s="20" t="s">
        <v>18</v>
      </c>
      <c r="H5951" s="2">
        <v>3</v>
      </c>
      <c r="I5951" s="2">
        <v>1031</v>
      </c>
      <c r="J5951" s="2" t="s">
        <v>428</v>
      </c>
      <c r="K5951" s="2" t="s">
        <v>66</v>
      </c>
      <c r="L5951" s="2" t="s">
        <v>160</v>
      </c>
      <c r="M5951" s="16">
        <v>11.2</v>
      </c>
      <c r="N5951" s="16"/>
      <c r="O5951" s="16"/>
      <c r="P5951" s="16"/>
      <c r="Q5951" s="16"/>
    </row>
    <row r="5952" spans="1:24" x14ac:dyDescent="0.25">
      <c r="A5952" t="s">
        <v>96</v>
      </c>
      <c r="B5952" s="20" t="s">
        <v>188</v>
      </c>
      <c r="C5952" t="s">
        <v>995</v>
      </c>
      <c r="D5952" s="54">
        <v>44772</v>
      </c>
      <c r="E5952" s="127" t="s">
        <v>720</v>
      </c>
      <c r="F5952" s="127" t="s">
        <v>469</v>
      </c>
      <c r="G5952" s="127" t="s">
        <v>18</v>
      </c>
      <c r="H5952" s="2">
        <v>2</v>
      </c>
      <c r="I5952" s="2">
        <v>1039</v>
      </c>
      <c r="J5952" s="2" t="s">
        <v>380</v>
      </c>
      <c r="K5952" s="2" t="s">
        <v>66</v>
      </c>
      <c r="L5952" s="2" t="s">
        <v>26</v>
      </c>
      <c r="M5952" s="16">
        <v>6.68</v>
      </c>
      <c r="N5952" s="16">
        <v>6.47</v>
      </c>
      <c r="O5952" s="16">
        <v>6.62</v>
      </c>
      <c r="P5952" s="16">
        <v>6.68</v>
      </c>
      <c r="Q5952" s="18">
        <v>6.62</v>
      </c>
      <c r="R5952" s="20"/>
      <c r="S5952" s="20"/>
      <c r="U5952"/>
      <c r="V5952"/>
      <c r="W5952"/>
      <c r="X5952"/>
    </row>
    <row r="5953" spans="1:24" x14ac:dyDescent="0.25">
      <c r="A5953" t="s">
        <v>97</v>
      </c>
      <c r="B5953" s="20" t="s">
        <v>188</v>
      </c>
      <c r="C5953" t="s">
        <v>995</v>
      </c>
      <c r="D5953" s="54">
        <v>44772</v>
      </c>
      <c r="E5953" s="127" t="s">
        <v>720</v>
      </c>
      <c r="F5953" s="127" t="s">
        <v>469</v>
      </c>
      <c r="G5953" s="127" t="s">
        <v>18</v>
      </c>
      <c r="H5953" s="2">
        <v>1</v>
      </c>
      <c r="I5953" s="2">
        <v>1031</v>
      </c>
      <c r="J5953" s="2" t="s">
        <v>428</v>
      </c>
      <c r="K5953" s="2" t="s">
        <v>66</v>
      </c>
      <c r="L5953" s="2" t="s">
        <v>160</v>
      </c>
      <c r="M5953" s="16">
        <v>4.3</v>
      </c>
      <c r="N5953" s="16"/>
      <c r="O5953" s="16"/>
      <c r="P5953" s="16"/>
      <c r="Q5953" s="16"/>
    </row>
    <row r="5954" spans="1:24" x14ac:dyDescent="0.25">
      <c r="A5954" t="s">
        <v>123</v>
      </c>
      <c r="B5954" s="20" t="s">
        <v>187</v>
      </c>
      <c r="C5954" t="s">
        <v>995</v>
      </c>
      <c r="D5954" s="54">
        <v>44772</v>
      </c>
      <c r="E5954" s="127" t="s">
        <v>720</v>
      </c>
      <c r="F5954" s="127" t="s">
        <v>469</v>
      </c>
      <c r="G5954" s="127" t="s">
        <v>18</v>
      </c>
      <c r="H5954" s="2">
        <v>4</v>
      </c>
      <c r="I5954" s="2">
        <v>1040</v>
      </c>
      <c r="J5954" s="2" t="s">
        <v>369</v>
      </c>
      <c r="K5954" s="2" t="s">
        <v>66</v>
      </c>
      <c r="L5954" s="2" t="s">
        <v>23</v>
      </c>
      <c r="M5954" s="16">
        <v>52.77</v>
      </c>
      <c r="N5954" s="16"/>
      <c r="O5954" s="16"/>
      <c r="P5954" s="16"/>
      <c r="Q5954" s="16"/>
    </row>
    <row r="5955" spans="1:24" x14ac:dyDescent="0.25">
      <c r="A5955" t="s">
        <v>45</v>
      </c>
      <c r="B5955" s="20" t="s">
        <v>30</v>
      </c>
      <c r="C5955" t="s">
        <v>995</v>
      </c>
      <c r="D5955" s="54">
        <v>44772</v>
      </c>
      <c r="E5955" s="127" t="s">
        <v>720</v>
      </c>
      <c r="F5955" s="127" t="s">
        <v>469</v>
      </c>
      <c r="G5955" s="127" t="s">
        <v>18</v>
      </c>
      <c r="H5955" s="2">
        <v>3</v>
      </c>
      <c r="I5955" s="2">
        <v>1035</v>
      </c>
      <c r="J5955" s="2" t="s">
        <v>426</v>
      </c>
      <c r="K5955" s="2" t="s">
        <v>66</v>
      </c>
      <c r="L5955" s="2" t="s">
        <v>26</v>
      </c>
      <c r="M5955" s="16">
        <v>13.13</v>
      </c>
      <c r="N5955" s="16">
        <v>11.98</v>
      </c>
      <c r="O5955" s="16">
        <v>12.8</v>
      </c>
      <c r="P5955" s="16">
        <v>12.45</v>
      </c>
      <c r="Q5955" s="16">
        <v>13.13</v>
      </c>
    </row>
    <row r="5956" spans="1:24" x14ac:dyDescent="0.25">
      <c r="A5956" t="s">
        <v>130</v>
      </c>
      <c r="B5956" s="20" t="s">
        <v>186</v>
      </c>
      <c r="C5956" t="s">
        <v>995</v>
      </c>
      <c r="D5956" s="54">
        <v>44772</v>
      </c>
      <c r="E5956" s="127" t="s">
        <v>720</v>
      </c>
      <c r="F5956" s="127" t="s">
        <v>469</v>
      </c>
      <c r="G5956" s="127" t="s">
        <v>18</v>
      </c>
      <c r="H5956" s="2">
        <v>6</v>
      </c>
      <c r="I5956" s="2">
        <v>1027</v>
      </c>
      <c r="J5956" s="2" t="s">
        <v>485</v>
      </c>
      <c r="K5956" s="2" t="s">
        <v>66</v>
      </c>
      <c r="L5956" s="2" t="s">
        <v>416</v>
      </c>
      <c r="M5956" s="70">
        <v>2.977314814814815E-3</v>
      </c>
    </row>
    <row r="5957" spans="1:24" x14ac:dyDescent="0.25">
      <c r="A5957" t="s">
        <v>121</v>
      </c>
      <c r="B5957" s="20" t="s">
        <v>187</v>
      </c>
      <c r="C5957" t="s">
        <v>995</v>
      </c>
      <c r="D5957" s="54">
        <v>44772</v>
      </c>
      <c r="E5957" s="127" t="s">
        <v>720</v>
      </c>
      <c r="F5957" s="127" t="s">
        <v>469</v>
      </c>
      <c r="G5957" s="127" t="s">
        <v>18</v>
      </c>
      <c r="H5957" s="2">
        <v>5</v>
      </c>
      <c r="I5957" s="2">
        <v>11037</v>
      </c>
      <c r="J5957" s="2" t="s">
        <v>781</v>
      </c>
      <c r="K5957" s="2" t="s">
        <v>66</v>
      </c>
      <c r="L5957" s="2" t="s">
        <v>335</v>
      </c>
      <c r="M5957" s="16">
        <v>46.01</v>
      </c>
    </row>
    <row r="5958" spans="1:24" x14ac:dyDescent="0.25">
      <c r="A5958" t="s">
        <v>31</v>
      </c>
      <c r="B5958" s="20" t="s">
        <v>30</v>
      </c>
      <c r="C5958" t="s">
        <v>995</v>
      </c>
      <c r="D5958" s="54">
        <v>44772</v>
      </c>
      <c r="E5958" s="127" t="s">
        <v>720</v>
      </c>
      <c r="F5958" s="127" t="s">
        <v>469</v>
      </c>
      <c r="G5958" s="127" t="s">
        <v>18</v>
      </c>
      <c r="H5958" s="2">
        <v>7</v>
      </c>
      <c r="I5958" s="2">
        <v>1026</v>
      </c>
      <c r="J5958" s="2" t="s">
        <v>415</v>
      </c>
      <c r="K5958" s="2" t="s">
        <v>66</v>
      </c>
      <c r="L5958" s="2" t="s">
        <v>416</v>
      </c>
      <c r="M5958" s="16">
        <v>36.880000000000003</v>
      </c>
      <c r="N5958" s="16">
        <v>36.880000000000003</v>
      </c>
      <c r="O5958" s="16">
        <v>35.97</v>
      </c>
      <c r="P5958" s="16" t="s">
        <v>1</v>
      </c>
      <c r="Q5958" s="16" t="s">
        <v>1</v>
      </c>
    </row>
    <row r="5959" spans="1:24" x14ac:dyDescent="0.25">
      <c r="A5959" t="s">
        <v>142</v>
      </c>
      <c r="B5959" s="20" t="s">
        <v>186</v>
      </c>
      <c r="C5959" t="s">
        <v>995</v>
      </c>
      <c r="D5959" s="54">
        <v>44772</v>
      </c>
      <c r="E5959" s="127" t="s">
        <v>720</v>
      </c>
      <c r="F5959" s="127" t="s">
        <v>469</v>
      </c>
      <c r="G5959" s="127" t="s">
        <v>18</v>
      </c>
      <c r="H5959" s="2">
        <v>7</v>
      </c>
      <c r="I5959" s="2">
        <v>1024</v>
      </c>
      <c r="J5959" s="2" t="s">
        <v>705</v>
      </c>
      <c r="K5959" s="2" t="s">
        <v>66</v>
      </c>
      <c r="L5959" s="2" t="s">
        <v>502</v>
      </c>
      <c r="M5959" s="70">
        <v>1.2024305555555557E-2</v>
      </c>
    </row>
    <row r="5960" spans="1:24" x14ac:dyDescent="0.25">
      <c r="A5960" t="s">
        <v>40</v>
      </c>
      <c r="B5960" s="20" t="s">
        <v>30</v>
      </c>
      <c r="C5960" t="s">
        <v>995</v>
      </c>
      <c r="D5960" s="54">
        <v>44773</v>
      </c>
      <c r="E5960" s="127" t="s">
        <v>720</v>
      </c>
      <c r="F5960" s="127" t="s">
        <v>469</v>
      </c>
      <c r="G5960" s="127" t="s">
        <v>18</v>
      </c>
      <c r="H5960" s="2">
        <v>1</v>
      </c>
      <c r="I5960" s="2">
        <v>1034</v>
      </c>
      <c r="J5960" s="2" t="s">
        <v>487</v>
      </c>
      <c r="K5960" s="2" t="s">
        <v>66</v>
      </c>
      <c r="L5960" s="2" t="s">
        <v>335</v>
      </c>
      <c r="M5960" s="16">
        <v>67.17</v>
      </c>
      <c r="N5960" s="16">
        <v>64.08</v>
      </c>
      <c r="O5960" s="16">
        <v>67.02</v>
      </c>
      <c r="P5960" s="16">
        <v>67.17</v>
      </c>
      <c r="Q5960" s="16" t="s">
        <v>1</v>
      </c>
    </row>
    <row r="5961" spans="1:24" x14ac:dyDescent="0.25">
      <c r="A5961" t="s">
        <v>98</v>
      </c>
      <c r="B5961" s="20" t="s">
        <v>188</v>
      </c>
      <c r="C5961" t="s">
        <v>995</v>
      </c>
      <c r="D5961" s="54">
        <v>44773</v>
      </c>
      <c r="E5961" s="127" t="s">
        <v>720</v>
      </c>
      <c r="F5961" s="127" t="s">
        <v>469</v>
      </c>
      <c r="G5961" s="127" t="s">
        <v>18</v>
      </c>
      <c r="H5961" s="2">
        <v>4</v>
      </c>
      <c r="I5961" s="2">
        <v>1036</v>
      </c>
      <c r="J5961" s="2" t="s">
        <v>482</v>
      </c>
      <c r="K5961" s="2" t="s">
        <v>66</v>
      </c>
      <c r="L5961" s="2" t="s">
        <v>335</v>
      </c>
      <c r="M5961" s="16">
        <v>1.8</v>
      </c>
    </row>
    <row r="5962" spans="1:24" x14ac:dyDescent="0.25">
      <c r="A5962" t="s">
        <v>110</v>
      </c>
      <c r="B5962" s="20" t="s">
        <v>187</v>
      </c>
      <c r="C5962" t="s">
        <v>995</v>
      </c>
      <c r="D5962" s="54">
        <v>44773</v>
      </c>
      <c r="E5962" s="127" t="s">
        <v>720</v>
      </c>
      <c r="F5962" s="127" t="s">
        <v>469</v>
      </c>
      <c r="G5962" s="127" t="s">
        <v>18</v>
      </c>
      <c r="H5962" s="2">
        <v>5</v>
      </c>
      <c r="I5962" s="2">
        <v>1041</v>
      </c>
      <c r="J5962" s="2" t="s">
        <v>817</v>
      </c>
      <c r="K5962" s="2" t="s">
        <v>66</v>
      </c>
      <c r="L5962" s="2" t="s">
        <v>160</v>
      </c>
      <c r="M5962" s="16">
        <v>17.940000000000001</v>
      </c>
    </row>
    <row r="5963" spans="1:24" x14ac:dyDescent="0.25">
      <c r="A5963" t="s">
        <v>127</v>
      </c>
      <c r="B5963" s="20" t="s">
        <v>186</v>
      </c>
      <c r="C5963" t="s">
        <v>995</v>
      </c>
      <c r="D5963" s="54">
        <v>44773</v>
      </c>
      <c r="E5963" s="127" t="s">
        <v>720</v>
      </c>
      <c r="F5963" s="127" t="s">
        <v>469</v>
      </c>
      <c r="G5963" s="127" t="s">
        <v>18</v>
      </c>
      <c r="H5963" s="2">
        <v>6</v>
      </c>
      <c r="I5963" s="2">
        <v>1027</v>
      </c>
      <c r="J5963" s="2" t="s">
        <v>485</v>
      </c>
      <c r="K5963" s="2" t="s">
        <v>66</v>
      </c>
      <c r="L5963" s="2" t="s">
        <v>416</v>
      </c>
      <c r="M5963" s="70">
        <v>1.4418981481481481E-3</v>
      </c>
    </row>
    <row r="5964" spans="1:24" x14ac:dyDescent="0.25">
      <c r="A5964" t="s">
        <v>36</v>
      </c>
      <c r="B5964" s="20" t="s">
        <v>30</v>
      </c>
      <c r="C5964" t="s">
        <v>995</v>
      </c>
      <c r="D5964" s="54">
        <v>44773</v>
      </c>
      <c r="E5964" s="127" t="s">
        <v>720</v>
      </c>
      <c r="F5964" s="127" t="s">
        <v>469</v>
      </c>
      <c r="G5964" s="127" t="s">
        <v>18</v>
      </c>
      <c r="H5964" s="2">
        <v>1</v>
      </c>
      <c r="I5964" s="2">
        <v>1029</v>
      </c>
      <c r="J5964" s="2" t="s">
        <v>524</v>
      </c>
      <c r="K5964" s="2" t="s">
        <v>66</v>
      </c>
      <c r="L5964" s="2" t="s">
        <v>335</v>
      </c>
      <c r="M5964" s="16">
        <v>39.54</v>
      </c>
      <c r="N5964" s="16">
        <v>39.44</v>
      </c>
      <c r="O5964" s="16">
        <v>39.54</v>
      </c>
      <c r="P5964" s="16" t="s">
        <v>1</v>
      </c>
      <c r="Q5964" s="16">
        <v>37.26</v>
      </c>
    </row>
    <row r="5965" spans="1:24" x14ac:dyDescent="0.25">
      <c r="A5965" t="s">
        <v>124</v>
      </c>
      <c r="B5965" s="20" t="s">
        <v>187</v>
      </c>
      <c r="C5965" t="s">
        <v>995</v>
      </c>
      <c r="D5965" s="54">
        <v>44773</v>
      </c>
      <c r="E5965" s="127" t="s">
        <v>720</v>
      </c>
      <c r="F5965" s="127" t="s">
        <v>469</v>
      </c>
      <c r="G5965" s="127" t="s">
        <v>18</v>
      </c>
      <c r="H5965" s="2">
        <v>4</v>
      </c>
      <c r="I5965" s="2">
        <v>1040</v>
      </c>
      <c r="J5965" s="2" t="s">
        <v>369</v>
      </c>
      <c r="K5965" s="2" t="s">
        <v>66</v>
      </c>
      <c r="L5965" s="2" t="s">
        <v>23</v>
      </c>
      <c r="M5965" s="16">
        <v>58.69</v>
      </c>
      <c r="N5965" s="16"/>
      <c r="O5965" s="16"/>
      <c r="P5965" s="16"/>
      <c r="Q5965" s="16"/>
    </row>
    <row r="5966" spans="1:24" x14ac:dyDescent="0.25">
      <c r="A5966" t="s">
        <v>114</v>
      </c>
      <c r="B5966" s="20" t="s">
        <v>187</v>
      </c>
      <c r="C5966" t="s">
        <v>995</v>
      </c>
      <c r="D5966" s="54">
        <v>44773</v>
      </c>
      <c r="E5966" s="127" t="s">
        <v>720</v>
      </c>
      <c r="F5966" s="127" t="s">
        <v>469</v>
      </c>
      <c r="G5966" s="127" t="s">
        <v>18</v>
      </c>
      <c r="H5966" s="2">
        <v>7</v>
      </c>
      <c r="I5966" s="2">
        <v>1030</v>
      </c>
      <c r="J5966" s="2" t="s">
        <v>830</v>
      </c>
      <c r="K5966" s="2" t="s">
        <v>66</v>
      </c>
      <c r="L5966" s="2" t="s">
        <v>335</v>
      </c>
      <c r="M5966" s="16">
        <v>23.92</v>
      </c>
      <c r="N5966" s="16"/>
      <c r="O5966" s="16"/>
      <c r="P5966" s="16"/>
      <c r="Q5966" s="16"/>
    </row>
    <row r="5967" spans="1:24" x14ac:dyDescent="0.25">
      <c r="A5967" t="s">
        <v>94</v>
      </c>
      <c r="B5967" s="20" t="s">
        <v>188</v>
      </c>
      <c r="C5967" t="s">
        <v>995</v>
      </c>
      <c r="D5967" s="54">
        <v>44773</v>
      </c>
      <c r="E5967" s="127" t="s">
        <v>720</v>
      </c>
      <c r="F5967" s="127" t="s">
        <v>469</v>
      </c>
      <c r="G5967" s="127" t="s">
        <v>18</v>
      </c>
      <c r="H5967" s="2">
        <v>1</v>
      </c>
      <c r="I5967" s="2">
        <v>1041</v>
      </c>
      <c r="J5967" s="2" t="s">
        <v>817</v>
      </c>
      <c r="K5967" s="2" t="s">
        <v>66</v>
      </c>
      <c r="L5967" s="2" t="s">
        <v>160</v>
      </c>
      <c r="M5967" s="16">
        <v>13.88</v>
      </c>
      <c r="N5967" s="16">
        <v>12.72</v>
      </c>
      <c r="O5967" s="16">
        <v>13.62</v>
      </c>
      <c r="P5967" s="16">
        <v>13.88</v>
      </c>
      <c r="Q5967" s="18">
        <v>13.7</v>
      </c>
      <c r="R5967" s="20"/>
      <c r="S5967" s="20"/>
      <c r="V5967"/>
      <c r="W5967"/>
      <c r="X5967"/>
    </row>
    <row r="5968" spans="1:24" x14ac:dyDescent="0.25">
      <c r="A5968" t="s">
        <v>139</v>
      </c>
      <c r="B5968" s="20" t="s">
        <v>186</v>
      </c>
      <c r="C5968" t="s">
        <v>995</v>
      </c>
      <c r="D5968" s="54">
        <v>44773</v>
      </c>
      <c r="E5968" s="127" t="s">
        <v>720</v>
      </c>
      <c r="F5968" s="127" t="s">
        <v>469</v>
      </c>
      <c r="G5968" s="127" t="s">
        <v>18</v>
      </c>
      <c r="H5968" s="2">
        <v>8</v>
      </c>
      <c r="I5968" s="2">
        <v>1025</v>
      </c>
      <c r="J5968" s="2" t="s">
        <v>703</v>
      </c>
      <c r="K5968" s="2" t="s">
        <v>66</v>
      </c>
      <c r="L5968" s="2" t="s">
        <v>416</v>
      </c>
      <c r="M5968" s="70">
        <v>7.564236111111111E-3</v>
      </c>
    </row>
    <row r="5969" spans="1:24" x14ac:dyDescent="0.25">
      <c r="A5969" t="s">
        <v>138</v>
      </c>
      <c r="B5969" s="20" t="s">
        <v>186</v>
      </c>
      <c r="C5969" t="s">
        <v>995</v>
      </c>
      <c r="D5969" s="54">
        <v>44773</v>
      </c>
      <c r="E5969" s="127" t="s">
        <v>720</v>
      </c>
      <c r="F5969" s="127" t="s">
        <v>469</v>
      </c>
      <c r="G5969" s="127" t="s">
        <v>18</v>
      </c>
      <c r="H5969" s="2">
        <v>6</v>
      </c>
      <c r="I5969" s="2">
        <v>1032</v>
      </c>
      <c r="J5969" s="2" t="s">
        <v>458</v>
      </c>
      <c r="K5969" s="2" t="s">
        <v>66</v>
      </c>
      <c r="L5969" s="2" t="s">
        <v>335</v>
      </c>
      <c r="M5969" s="70">
        <v>6.5383101851851852E-3</v>
      </c>
    </row>
    <row r="5970" spans="1:24" x14ac:dyDescent="0.25">
      <c r="A5970" t="s">
        <v>131</v>
      </c>
      <c r="B5970" s="20" t="s">
        <v>187</v>
      </c>
      <c r="C5970" t="s">
        <v>995</v>
      </c>
      <c r="D5970" s="54">
        <v>44773</v>
      </c>
      <c r="E5970" s="127" t="s">
        <v>720</v>
      </c>
      <c r="F5970" s="127" t="s">
        <v>469</v>
      </c>
      <c r="G5970" s="127" t="s">
        <v>18</v>
      </c>
      <c r="H5970" s="2">
        <v>5</v>
      </c>
      <c r="I5970" s="2">
        <v>10000</v>
      </c>
      <c r="J5970" s="2" t="s">
        <v>781</v>
      </c>
      <c r="K5970" s="2" t="s">
        <v>66</v>
      </c>
      <c r="L5970" s="2" t="s">
        <v>335</v>
      </c>
      <c r="M5970" s="70">
        <v>2.5599537037037036E-3</v>
      </c>
    </row>
    <row r="5971" spans="1:24" x14ac:dyDescent="0.25">
      <c r="A5971" t="s">
        <v>106</v>
      </c>
      <c r="B5971" s="127" t="s">
        <v>187</v>
      </c>
      <c r="C5971" t="s">
        <v>996</v>
      </c>
      <c r="D5971" s="54">
        <v>44772</v>
      </c>
      <c r="E5971" s="127" t="s">
        <v>58</v>
      </c>
      <c r="F5971" s="127" t="s">
        <v>469</v>
      </c>
      <c r="G5971" s="127" t="s">
        <v>18</v>
      </c>
      <c r="H5971" s="2">
        <v>6</v>
      </c>
      <c r="I5971" s="2">
        <v>235</v>
      </c>
      <c r="J5971" s="2" t="s">
        <v>570</v>
      </c>
      <c r="K5971" s="2" t="s">
        <v>64</v>
      </c>
      <c r="L5971" s="2" t="s">
        <v>160</v>
      </c>
      <c r="M5971" s="16">
        <v>11.02</v>
      </c>
      <c r="N5971" s="16"/>
      <c r="O5971" s="16"/>
      <c r="P5971" s="16"/>
      <c r="Q5971" s="16"/>
    </row>
    <row r="5972" spans="1:24" x14ac:dyDescent="0.25">
      <c r="A5972" t="s">
        <v>96</v>
      </c>
      <c r="B5972" s="127" t="s">
        <v>188</v>
      </c>
      <c r="C5972" t="s">
        <v>996</v>
      </c>
      <c r="D5972" s="54">
        <v>44772</v>
      </c>
      <c r="E5972" s="127" t="s">
        <v>58</v>
      </c>
      <c r="F5972" s="127" t="s">
        <v>469</v>
      </c>
      <c r="G5972" s="127" t="s">
        <v>18</v>
      </c>
      <c r="H5972" s="2">
        <v>3</v>
      </c>
      <c r="I5972" s="2">
        <v>240</v>
      </c>
      <c r="J5972" s="2" t="s">
        <v>493</v>
      </c>
      <c r="K5972" s="2" t="s">
        <v>64</v>
      </c>
      <c r="L5972" s="2" t="s">
        <v>160</v>
      </c>
      <c r="M5972" s="16">
        <v>7.35</v>
      </c>
      <c r="N5972" s="16">
        <v>7.24</v>
      </c>
      <c r="O5972" s="16">
        <v>7.14</v>
      </c>
      <c r="P5972" s="16">
        <v>7.35</v>
      </c>
      <c r="Q5972" s="18">
        <v>7.35</v>
      </c>
      <c r="R5972" s="20"/>
      <c r="S5972" s="20"/>
      <c r="V5972"/>
      <c r="W5972"/>
      <c r="X5972"/>
    </row>
    <row r="5973" spans="1:24" x14ac:dyDescent="0.25">
      <c r="A5973" t="s">
        <v>97</v>
      </c>
      <c r="B5973" s="127" t="s">
        <v>188</v>
      </c>
      <c r="C5973" t="s">
        <v>996</v>
      </c>
      <c r="D5973" s="54">
        <v>44772</v>
      </c>
      <c r="E5973" s="127" t="s">
        <v>58</v>
      </c>
      <c r="F5973" s="127" t="s">
        <v>469</v>
      </c>
      <c r="G5973" s="127" t="s">
        <v>18</v>
      </c>
      <c r="H5973" s="2">
        <v>7</v>
      </c>
      <c r="I5973" s="2">
        <v>254</v>
      </c>
      <c r="J5973" s="2" t="s">
        <v>427</v>
      </c>
      <c r="K5973" s="2" t="s">
        <v>64</v>
      </c>
      <c r="L5973" s="2" t="s">
        <v>26</v>
      </c>
      <c r="M5973" s="16">
        <v>3.55</v>
      </c>
      <c r="N5973" s="16"/>
      <c r="O5973" s="16"/>
      <c r="P5973" s="16"/>
      <c r="Q5973" s="16"/>
    </row>
    <row r="5974" spans="1:24" x14ac:dyDescent="0.25">
      <c r="A5974" t="s">
        <v>123</v>
      </c>
      <c r="B5974" s="127" t="s">
        <v>187</v>
      </c>
      <c r="C5974" t="s">
        <v>996</v>
      </c>
      <c r="D5974" s="54">
        <v>44772</v>
      </c>
      <c r="E5974" s="127" t="s">
        <v>58</v>
      </c>
      <c r="F5974" s="127" t="s">
        <v>469</v>
      </c>
      <c r="G5974" s="127" t="s">
        <v>18</v>
      </c>
      <c r="H5974" s="2">
        <v>6</v>
      </c>
      <c r="I5974" s="2">
        <v>227</v>
      </c>
      <c r="J5974" s="2" t="s">
        <v>433</v>
      </c>
      <c r="K5974" s="2" t="s">
        <v>64</v>
      </c>
      <c r="L5974" s="2" t="s">
        <v>335</v>
      </c>
      <c r="M5974" s="16">
        <v>48.85</v>
      </c>
      <c r="N5974" s="16"/>
      <c r="O5974" s="16"/>
      <c r="P5974" s="16"/>
      <c r="Q5974" s="16"/>
    </row>
    <row r="5975" spans="1:24" x14ac:dyDescent="0.25">
      <c r="A5975" t="s">
        <v>45</v>
      </c>
      <c r="B5975" s="127" t="s">
        <v>30</v>
      </c>
      <c r="C5975" t="s">
        <v>996</v>
      </c>
      <c r="D5975" s="54">
        <v>44772</v>
      </c>
      <c r="E5975" s="127" t="s">
        <v>58</v>
      </c>
      <c r="F5975" s="127" t="s">
        <v>469</v>
      </c>
      <c r="G5975" s="127" t="s">
        <v>18</v>
      </c>
      <c r="H5975" s="2">
        <v>5</v>
      </c>
      <c r="I5975" s="2">
        <v>225</v>
      </c>
      <c r="J5975" s="2" t="s">
        <v>504</v>
      </c>
      <c r="K5975" s="2" t="s">
        <v>64</v>
      </c>
      <c r="L5975" s="2" t="s">
        <v>160</v>
      </c>
      <c r="M5975" s="16">
        <v>15.43</v>
      </c>
      <c r="N5975" s="16">
        <v>13.65</v>
      </c>
      <c r="O5975" s="16">
        <v>15.35</v>
      </c>
      <c r="P5975" s="16">
        <v>15.43</v>
      </c>
      <c r="Q5975" s="16">
        <v>15.11</v>
      </c>
    </row>
    <row r="5976" spans="1:24" x14ac:dyDescent="0.25">
      <c r="A5976" t="s">
        <v>130</v>
      </c>
      <c r="B5976" s="127" t="s">
        <v>186</v>
      </c>
      <c r="C5976" t="s">
        <v>996</v>
      </c>
      <c r="D5976" s="54">
        <v>44772</v>
      </c>
      <c r="E5976" s="127" t="s">
        <v>58</v>
      </c>
      <c r="F5976" s="127" t="s">
        <v>469</v>
      </c>
      <c r="G5976" s="127" t="s">
        <v>18</v>
      </c>
      <c r="H5976" s="2">
        <v>6</v>
      </c>
      <c r="I5976" s="2">
        <v>221</v>
      </c>
      <c r="J5976" s="2" t="s">
        <v>495</v>
      </c>
      <c r="K5976" s="2" t="s">
        <v>64</v>
      </c>
      <c r="L5976" s="2" t="s">
        <v>160</v>
      </c>
      <c r="M5976" s="70">
        <v>2.9444444444444444E-3</v>
      </c>
    </row>
    <row r="5977" spans="1:24" x14ac:dyDescent="0.25">
      <c r="A5977" t="s">
        <v>121</v>
      </c>
      <c r="B5977" s="127" t="s">
        <v>187</v>
      </c>
      <c r="C5977" t="s">
        <v>996</v>
      </c>
      <c r="D5977" s="54">
        <v>44772</v>
      </c>
      <c r="E5977" s="127" t="s">
        <v>58</v>
      </c>
      <c r="F5977" s="127" t="s">
        <v>469</v>
      </c>
      <c r="G5977" s="127" t="s">
        <v>18</v>
      </c>
      <c r="H5977" s="2">
        <v>3</v>
      </c>
      <c r="I5977" s="2">
        <v>10227</v>
      </c>
      <c r="J5977" s="2" t="s">
        <v>440</v>
      </c>
      <c r="K5977" s="2" t="s">
        <v>64</v>
      </c>
      <c r="L5977" s="2" t="s">
        <v>335</v>
      </c>
      <c r="M5977" s="16">
        <v>42.6</v>
      </c>
      <c r="N5977" s="16"/>
      <c r="O5977" s="16"/>
      <c r="P5977" s="16"/>
      <c r="Q5977" s="16"/>
    </row>
    <row r="5978" spans="1:24" x14ac:dyDescent="0.25">
      <c r="A5978" t="s">
        <v>31</v>
      </c>
      <c r="B5978" s="127" t="s">
        <v>30</v>
      </c>
      <c r="C5978" t="s">
        <v>996</v>
      </c>
      <c r="D5978" s="54">
        <v>44772</v>
      </c>
      <c r="E5978" s="127" t="s">
        <v>58</v>
      </c>
      <c r="F5978" s="127" t="s">
        <v>469</v>
      </c>
      <c r="G5978" s="127" t="s">
        <v>18</v>
      </c>
      <c r="H5978" s="2">
        <v>5</v>
      </c>
      <c r="I5978" s="2">
        <v>214</v>
      </c>
      <c r="J5978" s="2" t="s">
        <v>825</v>
      </c>
      <c r="K5978" s="2" t="s">
        <v>64</v>
      </c>
      <c r="L5978" s="2" t="s">
        <v>335</v>
      </c>
      <c r="M5978" s="16">
        <v>52.13</v>
      </c>
      <c r="N5978" s="16" t="s">
        <v>1</v>
      </c>
      <c r="O5978" s="16">
        <v>45.19</v>
      </c>
      <c r="P5978" s="16">
        <v>49.05</v>
      </c>
      <c r="Q5978" s="16">
        <v>52.13</v>
      </c>
    </row>
    <row r="5979" spans="1:24" x14ac:dyDescent="0.25">
      <c r="A5979" t="s">
        <v>142</v>
      </c>
      <c r="B5979" s="127" t="s">
        <v>186</v>
      </c>
      <c r="C5979" t="s">
        <v>996</v>
      </c>
      <c r="D5979" s="54">
        <v>44772</v>
      </c>
      <c r="E5979" s="127" t="s">
        <v>58</v>
      </c>
      <c r="F5979" s="127" t="s">
        <v>469</v>
      </c>
      <c r="G5979" s="127" t="s">
        <v>18</v>
      </c>
      <c r="H5979" s="2">
        <v>6</v>
      </c>
      <c r="I5979" s="2">
        <v>219</v>
      </c>
      <c r="J5979" s="2" t="s">
        <v>828</v>
      </c>
      <c r="K5979" s="2" t="s">
        <v>64</v>
      </c>
      <c r="L5979" s="2" t="s">
        <v>335</v>
      </c>
      <c r="M5979" s="70">
        <v>1.0478703703703705E-2</v>
      </c>
    </row>
    <row r="5980" spans="1:24" x14ac:dyDescent="0.25">
      <c r="A5980" t="s">
        <v>40</v>
      </c>
      <c r="B5980" s="127" t="s">
        <v>30</v>
      </c>
      <c r="C5980" t="s">
        <v>996</v>
      </c>
      <c r="D5980" s="54">
        <v>44773</v>
      </c>
      <c r="E5980" s="127" t="s">
        <v>58</v>
      </c>
      <c r="F5980" s="127" t="s">
        <v>469</v>
      </c>
      <c r="G5980" s="127" t="s">
        <v>18</v>
      </c>
      <c r="H5980" s="2">
        <v>6</v>
      </c>
      <c r="I5980" s="2">
        <v>256</v>
      </c>
      <c r="J5980" s="2" t="s">
        <v>513</v>
      </c>
      <c r="K5980" s="2" t="s">
        <v>64</v>
      </c>
      <c r="L5980" s="2" t="s">
        <v>160</v>
      </c>
      <c r="M5980" s="16">
        <v>47.84</v>
      </c>
      <c r="N5980" s="16" t="s">
        <v>1</v>
      </c>
      <c r="O5980" s="16" t="s">
        <v>1</v>
      </c>
      <c r="P5980" s="16">
        <v>47.84</v>
      </c>
      <c r="Q5980" s="16" t="s">
        <v>1</v>
      </c>
    </row>
    <row r="5981" spans="1:24" x14ac:dyDescent="0.25">
      <c r="A5981" t="s">
        <v>98</v>
      </c>
      <c r="B5981" s="127" t="s">
        <v>188</v>
      </c>
      <c r="C5981" t="s">
        <v>996</v>
      </c>
      <c r="D5981" s="54">
        <v>44773</v>
      </c>
      <c r="E5981" s="127" t="s">
        <v>58</v>
      </c>
      <c r="F5981" s="127" t="s">
        <v>469</v>
      </c>
      <c r="G5981" s="127" t="s">
        <v>18</v>
      </c>
      <c r="H5981" s="2">
        <v>6</v>
      </c>
      <c r="I5981" s="2">
        <v>240</v>
      </c>
      <c r="J5981" s="2" t="s">
        <v>493</v>
      </c>
      <c r="K5981" s="2" t="s">
        <v>64</v>
      </c>
      <c r="L5981" s="2" t="s">
        <v>160</v>
      </c>
      <c r="M5981" s="16">
        <v>1.98</v>
      </c>
      <c r="N5981" s="16"/>
      <c r="O5981" s="16"/>
      <c r="P5981" s="16"/>
      <c r="Q5981" s="16"/>
    </row>
    <row r="5982" spans="1:24" x14ac:dyDescent="0.25">
      <c r="A5982" t="s">
        <v>110</v>
      </c>
      <c r="B5982" s="127" t="s">
        <v>187</v>
      </c>
      <c r="C5982" t="s">
        <v>996</v>
      </c>
      <c r="D5982" s="54">
        <v>44773</v>
      </c>
      <c r="E5982" s="127" t="s">
        <v>58</v>
      </c>
      <c r="F5982" s="127" t="s">
        <v>469</v>
      </c>
      <c r="G5982" s="127" t="s">
        <v>18</v>
      </c>
      <c r="H5982" s="2">
        <v>3</v>
      </c>
      <c r="I5982" s="2">
        <v>217</v>
      </c>
      <c r="J5982" s="2" t="s">
        <v>455</v>
      </c>
      <c r="K5982" s="2" t="s">
        <v>64</v>
      </c>
      <c r="L5982" s="2" t="s">
        <v>335</v>
      </c>
      <c r="M5982" s="16">
        <v>14.85</v>
      </c>
      <c r="N5982" s="16"/>
      <c r="O5982" s="16"/>
      <c r="P5982" s="16"/>
      <c r="Q5982" s="16"/>
    </row>
    <row r="5983" spans="1:24" x14ac:dyDescent="0.25">
      <c r="A5983" t="s">
        <v>127</v>
      </c>
      <c r="B5983" s="127" t="s">
        <v>186</v>
      </c>
      <c r="C5983" t="s">
        <v>996</v>
      </c>
      <c r="D5983" s="54">
        <v>44773</v>
      </c>
      <c r="E5983" s="127" t="s">
        <v>58</v>
      </c>
      <c r="F5983" s="127" t="s">
        <v>469</v>
      </c>
      <c r="G5983" s="127" t="s">
        <v>18</v>
      </c>
      <c r="H5983" s="2">
        <v>5</v>
      </c>
      <c r="I5983" s="2">
        <v>247</v>
      </c>
      <c r="J5983" s="2" t="s">
        <v>490</v>
      </c>
      <c r="K5983" s="2" t="s">
        <v>64</v>
      </c>
      <c r="L5983" s="2" t="s">
        <v>160</v>
      </c>
      <c r="M5983" s="70">
        <v>1.372800925925926E-3</v>
      </c>
    </row>
    <row r="5984" spans="1:24" x14ac:dyDescent="0.25">
      <c r="A5984" t="s">
        <v>36</v>
      </c>
      <c r="B5984" s="127" t="s">
        <v>30</v>
      </c>
      <c r="C5984" t="s">
        <v>996</v>
      </c>
      <c r="D5984" s="54">
        <v>44773</v>
      </c>
      <c r="E5984" s="127" t="s">
        <v>58</v>
      </c>
      <c r="F5984" s="127" t="s">
        <v>469</v>
      </c>
      <c r="G5984" s="127" t="s">
        <v>18</v>
      </c>
      <c r="H5984" s="2">
        <v>5</v>
      </c>
      <c r="I5984" s="2">
        <v>225</v>
      </c>
      <c r="J5984" s="2" t="s">
        <v>504</v>
      </c>
      <c r="K5984" s="2" t="s">
        <v>64</v>
      </c>
      <c r="L5984" s="2" t="s">
        <v>160</v>
      </c>
      <c r="M5984" s="16">
        <v>45.1</v>
      </c>
      <c r="N5984" s="16">
        <v>44.85</v>
      </c>
      <c r="O5984" s="16">
        <v>45.1</v>
      </c>
      <c r="P5984" s="16" t="s">
        <v>1</v>
      </c>
      <c r="Q5984" s="16" t="s">
        <v>1</v>
      </c>
    </row>
    <row r="5985" spans="1:24" x14ac:dyDescent="0.25">
      <c r="A5985" t="s">
        <v>124</v>
      </c>
      <c r="B5985" s="127" t="s">
        <v>187</v>
      </c>
      <c r="C5985" t="s">
        <v>996</v>
      </c>
      <c r="D5985" s="54">
        <v>44773</v>
      </c>
      <c r="E5985" s="127" t="s">
        <v>58</v>
      </c>
      <c r="F5985" s="127" t="s">
        <v>469</v>
      </c>
      <c r="G5985" s="127" t="s">
        <v>18</v>
      </c>
      <c r="H5985" s="2">
        <v>5</v>
      </c>
      <c r="I5985" s="2">
        <v>249</v>
      </c>
      <c r="J5985" s="2" t="s">
        <v>464</v>
      </c>
      <c r="K5985" s="2" t="s">
        <v>64</v>
      </c>
      <c r="L5985" s="2" t="s">
        <v>160</v>
      </c>
      <c r="M5985" s="16">
        <v>55.04</v>
      </c>
      <c r="N5985" s="16"/>
      <c r="O5985" s="16"/>
      <c r="P5985" s="16"/>
      <c r="Q5985" s="16"/>
    </row>
    <row r="5986" spans="1:24" x14ac:dyDescent="0.25">
      <c r="A5986" t="s">
        <v>114</v>
      </c>
      <c r="B5986" s="127" t="s">
        <v>187</v>
      </c>
      <c r="C5986" t="s">
        <v>996</v>
      </c>
      <c r="D5986" s="54">
        <v>44773</v>
      </c>
      <c r="E5986" s="127" t="s">
        <v>58</v>
      </c>
      <c r="F5986" s="127" t="s">
        <v>469</v>
      </c>
      <c r="G5986" s="127" t="s">
        <v>18</v>
      </c>
      <c r="H5986" s="2">
        <v>7</v>
      </c>
      <c r="I5986" s="2">
        <v>241</v>
      </c>
      <c r="J5986" s="2" t="s">
        <v>452</v>
      </c>
      <c r="K5986" s="2" t="s">
        <v>64</v>
      </c>
      <c r="L5986" s="2" t="s">
        <v>160</v>
      </c>
      <c r="M5986" s="16">
        <v>22.73</v>
      </c>
      <c r="N5986" s="16"/>
      <c r="O5986" s="16"/>
      <c r="P5986" s="16"/>
      <c r="Q5986" s="16"/>
    </row>
    <row r="5987" spans="1:24" x14ac:dyDescent="0.25">
      <c r="A5987" t="s">
        <v>94</v>
      </c>
      <c r="B5987" s="127" t="s">
        <v>188</v>
      </c>
      <c r="C5987" t="s">
        <v>996</v>
      </c>
      <c r="D5987" s="54">
        <v>44773</v>
      </c>
      <c r="E5987" s="127" t="s">
        <v>58</v>
      </c>
      <c r="F5987" s="127" t="s">
        <v>469</v>
      </c>
      <c r="G5987" s="127" t="s">
        <v>18</v>
      </c>
      <c r="H5987" s="2">
        <v>6</v>
      </c>
      <c r="I5987" s="2">
        <v>231</v>
      </c>
      <c r="J5987" s="2" t="s">
        <v>398</v>
      </c>
      <c r="K5987" s="2" t="s">
        <v>64</v>
      </c>
      <c r="L5987" s="2" t="s">
        <v>23</v>
      </c>
      <c r="M5987" s="16">
        <v>12.91</v>
      </c>
      <c r="N5987" s="16">
        <v>12.77</v>
      </c>
      <c r="O5987" s="16" t="s">
        <v>1</v>
      </c>
      <c r="P5987" s="16">
        <v>12.91</v>
      </c>
      <c r="Q5987" s="18" t="s">
        <v>1</v>
      </c>
      <c r="R5987" s="20"/>
      <c r="S5987" s="20"/>
      <c r="V5987"/>
      <c r="W5987"/>
      <c r="X5987"/>
    </row>
    <row r="5988" spans="1:24" x14ac:dyDescent="0.25">
      <c r="A5988" t="s">
        <v>139</v>
      </c>
      <c r="B5988" s="127" t="s">
        <v>186</v>
      </c>
      <c r="C5988" t="s">
        <v>996</v>
      </c>
      <c r="D5988" s="54">
        <v>44773</v>
      </c>
      <c r="E5988" s="127" t="s">
        <v>58</v>
      </c>
      <c r="F5988" s="127" t="s">
        <v>469</v>
      </c>
      <c r="G5988" s="127" t="s">
        <v>18</v>
      </c>
      <c r="H5988" s="2">
        <v>8</v>
      </c>
      <c r="I5988" s="2">
        <v>234</v>
      </c>
      <c r="J5988" s="2" t="s">
        <v>364</v>
      </c>
      <c r="K5988" s="2" t="s">
        <v>64</v>
      </c>
      <c r="L5988" s="2" t="s">
        <v>160</v>
      </c>
      <c r="M5988" s="70">
        <v>6.8665509259259253E-3</v>
      </c>
    </row>
    <row r="5989" spans="1:24" x14ac:dyDescent="0.25">
      <c r="A5989" t="s">
        <v>138</v>
      </c>
      <c r="B5989" s="127" t="s">
        <v>186</v>
      </c>
      <c r="C5989" t="s">
        <v>996</v>
      </c>
      <c r="D5989" s="54">
        <v>44773</v>
      </c>
      <c r="E5989" s="127" t="s">
        <v>58</v>
      </c>
      <c r="F5989" s="127" t="s">
        <v>469</v>
      </c>
      <c r="G5989" s="127" t="s">
        <v>18</v>
      </c>
      <c r="H5989" s="2">
        <v>8</v>
      </c>
      <c r="I5989" s="2">
        <v>219</v>
      </c>
      <c r="J5989" s="2" t="s">
        <v>828</v>
      </c>
      <c r="K5989" s="2" t="s">
        <v>64</v>
      </c>
      <c r="L5989" s="2" t="s">
        <v>335</v>
      </c>
      <c r="M5989" s="70">
        <v>6.0991898148148142E-3</v>
      </c>
    </row>
    <row r="5990" spans="1:24" x14ac:dyDescent="0.25">
      <c r="A5990" t="s">
        <v>131</v>
      </c>
      <c r="B5990" s="127" t="s">
        <v>187</v>
      </c>
      <c r="C5990" t="s">
        <v>996</v>
      </c>
      <c r="D5990" s="54">
        <v>44773</v>
      </c>
      <c r="E5990" s="127" t="s">
        <v>58</v>
      </c>
      <c r="F5990" s="127" t="s">
        <v>469</v>
      </c>
      <c r="G5990" s="127" t="s">
        <v>18</v>
      </c>
      <c r="H5990" s="2">
        <v>3</v>
      </c>
      <c r="I5990" s="2">
        <v>10249</v>
      </c>
      <c r="J5990" s="2" t="s">
        <v>440</v>
      </c>
      <c r="K5990" s="2" t="s">
        <v>64</v>
      </c>
      <c r="L5990" s="2" t="s">
        <v>335</v>
      </c>
      <c r="M5990" s="70">
        <v>2.323263888888889E-3</v>
      </c>
    </row>
    <row r="5991" spans="1:24" x14ac:dyDescent="0.25">
      <c r="A5991" t="s">
        <v>42</v>
      </c>
      <c r="B5991" s="20" t="s">
        <v>30</v>
      </c>
      <c r="C5991" t="s">
        <v>996</v>
      </c>
      <c r="D5991" s="54">
        <v>44772</v>
      </c>
      <c r="E5991" s="127" t="s">
        <v>58</v>
      </c>
      <c r="F5991" s="127" t="s">
        <v>469</v>
      </c>
      <c r="G5991" s="20" t="s">
        <v>20</v>
      </c>
      <c r="H5991" s="2">
        <v>3</v>
      </c>
      <c r="I5991" s="2">
        <v>258</v>
      </c>
      <c r="J5991" s="2" t="s">
        <v>265</v>
      </c>
      <c r="K5991" s="2" t="s">
        <v>64</v>
      </c>
      <c r="L5991" s="2" t="s">
        <v>23</v>
      </c>
      <c r="M5991" s="16">
        <v>50.78</v>
      </c>
      <c r="N5991" s="16">
        <v>49.34</v>
      </c>
      <c r="O5991" s="16">
        <v>50.57</v>
      </c>
      <c r="P5991" s="16">
        <v>50.78</v>
      </c>
      <c r="Q5991" s="16" t="s">
        <v>1</v>
      </c>
    </row>
    <row r="5992" spans="1:24" x14ac:dyDescent="0.25">
      <c r="A5992" t="s">
        <v>106</v>
      </c>
      <c r="B5992" s="20" t="s">
        <v>187</v>
      </c>
      <c r="C5992" t="s">
        <v>996</v>
      </c>
      <c r="D5992" s="54">
        <v>44772</v>
      </c>
      <c r="E5992" s="127" t="s">
        <v>58</v>
      </c>
      <c r="F5992" s="127" t="s">
        <v>469</v>
      </c>
      <c r="G5992" s="127" t="s">
        <v>20</v>
      </c>
      <c r="H5992" s="2">
        <v>5</v>
      </c>
      <c r="I5992" s="2">
        <v>238</v>
      </c>
      <c r="J5992" s="2" t="s">
        <v>824</v>
      </c>
      <c r="K5992" s="2" t="s">
        <v>64</v>
      </c>
      <c r="L5992" s="2" t="s">
        <v>335</v>
      </c>
      <c r="M5992" s="16">
        <v>12.31</v>
      </c>
      <c r="N5992" s="16"/>
      <c r="O5992" s="16"/>
      <c r="P5992" s="16"/>
      <c r="Q5992" s="16"/>
    </row>
    <row r="5993" spans="1:24" x14ac:dyDescent="0.25">
      <c r="A5993" t="s">
        <v>98</v>
      </c>
      <c r="B5993" s="20" t="s">
        <v>188</v>
      </c>
      <c r="C5993" t="s">
        <v>996</v>
      </c>
      <c r="D5993" s="54">
        <v>44772</v>
      </c>
      <c r="E5993" s="127" t="s">
        <v>58</v>
      </c>
      <c r="F5993" s="127" t="s">
        <v>469</v>
      </c>
      <c r="G5993" s="127" t="s">
        <v>20</v>
      </c>
      <c r="H5993" s="2">
        <v>4</v>
      </c>
      <c r="I5993" s="2">
        <v>224</v>
      </c>
      <c r="J5993" s="2" t="s">
        <v>304</v>
      </c>
      <c r="K5993" s="2" t="s">
        <v>64</v>
      </c>
      <c r="L5993" s="2" t="s">
        <v>23</v>
      </c>
      <c r="M5993" s="16">
        <v>1.52</v>
      </c>
      <c r="N5993" s="16"/>
      <c r="O5993" s="16"/>
      <c r="P5993" s="16"/>
      <c r="Q5993" s="16"/>
    </row>
    <row r="5994" spans="1:24" x14ac:dyDescent="0.25">
      <c r="A5994" t="s">
        <v>123</v>
      </c>
      <c r="B5994" s="20" t="s">
        <v>187</v>
      </c>
      <c r="C5994" t="s">
        <v>996</v>
      </c>
      <c r="D5994" s="54">
        <v>44772</v>
      </c>
      <c r="E5994" s="127" t="s">
        <v>58</v>
      </c>
      <c r="F5994" s="127" t="s">
        <v>469</v>
      </c>
      <c r="G5994" s="127" t="s">
        <v>20</v>
      </c>
      <c r="H5994" s="2">
        <v>7</v>
      </c>
      <c r="I5994" s="2">
        <v>243</v>
      </c>
      <c r="J5994" s="2" t="s">
        <v>444</v>
      </c>
      <c r="K5994" s="2" t="s">
        <v>64</v>
      </c>
      <c r="L5994" s="2" t="s">
        <v>26</v>
      </c>
      <c r="M5994" s="16">
        <v>60.39</v>
      </c>
      <c r="N5994" s="16"/>
      <c r="O5994" s="16"/>
      <c r="P5994" s="16"/>
      <c r="Q5994" s="16"/>
    </row>
    <row r="5995" spans="1:24" x14ac:dyDescent="0.25">
      <c r="A5995" t="s">
        <v>130</v>
      </c>
      <c r="B5995" s="20" t="s">
        <v>186</v>
      </c>
      <c r="C5995" t="s">
        <v>996</v>
      </c>
      <c r="D5995" s="54">
        <v>44772</v>
      </c>
      <c r="E5995" s="127" t="s">
        <v>58</v>
      </c>
      <c r="F5995" s="127" t="s">
        <v>469</v>
      </c>
      <c r="G5995" s="127" t="s">
        <v>20</v>
      </c>
      <c r="H5995" s="2">
        <v>3</v>
      </c>
      <c r="I5995" s="2">
        <v>222</v>
      </c>
      <c r="J5995" s="2" t="s">
        <v>492</v>
      </c>
      <c r="K5995" s="2" t="s">
        <v>64</v>
      </c>
      <c r="L5995" s="2" t="s">
        <v>335</v>
      </c>
      <c r="M5995" s="70">
        <v>3.2504629629629632E-3</v>
      </c>
    </row>
    <row r="5996" spans="1:24" x14ac:dyDescent="0.25">
      <c r="A5996" t="s">
        <v>37</v>
      </c>
      <c r="B5996" s="20" t="s">
        <v>30</v>
      </c>
      <c r="C5996" t="s">
        <v>996</v>
      </c>
      <c r="D5996" s="54">
        <v>44772</v>
      </c>
      <c r="E5996" s="127" t="s">
        <v>58</v>
      </c>
      <c r="F5996" s="127" t="s">
        <v>469</v>
      </c>
      <c r="G5996" s="127" t="s">
        <v>20</v>
      </c>
      <c r="H5996" s="2">
        <v>2</v>
      </c>
      <c r="I5996" s="2">
        <v>246</v>
      </c>
      <c r="J5996" s="2" t="s">
        <v>417</v>
      </c>
      <c r="K5996" s="2" t="s">
        <v>64</v>
      </c>
      <c r="L5996" s="2" t="s">
        <v>26</v>
      </c>
      <c r="M5996" s="16">
        <v>42.3</v>
      </c>
      <c r="N5996" s="16">
        <v>38.299999999999997</v>
      </c>
      <c r="O5996" s="16">
        <v>40.46</v>
      </c>
      <c r="P5996" s="16">
        <v>42.3</v>
      </c>
      <c r="Q5996" s="16" t="s">
        <v>1</v>
      </c>
    </row>
    <row r="5997" spans="1:24" x14ac:dyDescent="0.25">
      <c r="A5997" t="s">
        <v>121</v>
      </c>
      <c r="B5997" s="20" t="s">
        <v>187</v>
      </c>
      <c r="C5997" t="s">
        <v>996</v>
      </c>
      <c r="D5997" s="54">
        <v>44772</v>
      </c>
      <c r="E5997" s="127" t="s">
        <v>58</v>
      </c>
      <c r="F5997" s="127" t="s">
        <v>469</v>
      </c>
      <c r="G5997" s="127" t="s">
        <v>20</v>
      </c>
      <c r="H5997" s="2">
        <v>3</v>
      </c>
      <c r="I5997" s="2">
        <v>10260</v>
      </c>
      <c r="J5997" s="2" t="s">
        <v>440</v>
      </c>
      <c r="K5997" s="2" t="s">
        <v>64</v>
      </c>
      <c r="L5997" s="2" t="s">
        <v>335</v>
      </c>
      <c r="M5997" s="16">
        <v>48.92</v>
      </c>
      <c r="N5997" s="16"/>
      <c r="O5997" s="16"/>
      <c r="P5997" s="16"/>
      <c r="Q5997" s="16"/>
    </row>
    <row r="5998" spans="1:24" x14ac:dyDescent="0.25">
      <c r="A5998" t="s">
        <v>96</v>
      </c>
      <c r="B5998" s="20" t="s">
        <v>188</v>
      </c>
      <c r="C5998" t="s">
        <v>996</v>
      </c>
      <c r="D5998" s="54">
        <v>44772</v>
      </c>
      <c r="E5998" s="127" t="s">
        <v>58</v>
      </c>
      <c r="F5998" s="127" t="s">
        <v>469</v>
      </c>
      <c r="G5998" s="127" t="s">
        <v>20</v>
      </c>
      <c r="H5998" s="2">
        <v>4</v>
      </c>
      <c r="I5998" s="2">
        <v>220</v>
      </c>
      <c r="J5998" s="2" t="s">
        <v>396</v>
      </c>
      <c r="K5998" s="2" t="s">
        <v>64</v>
      </c>
      <c r="L5998" s="2" t="s">
        <v>335</v>
      </c>
      <c r="M5998" s="16">
        <v>5.68</v>
      </c>
      <c r="N5998" s="16">
        <v>5.29</v>
      </c>
      <c r="O5998" s="16">
        <v>5.4</v>
      </c>
      <c r="P5998" s="16">
        <v>5.68</v>
      </c>
      <c r="Q5998" s="18" t="s">
        <v>1</v>
      </c>
      <c r="R5998" s="20"/>
      <c r="S5998" s="20"/>
      <c r="V5998"/>
      <c r="W5998"/>
      <c r="X5998"/>
    </row>
    <row r="5999" spans="1:24" x14ac:dyDescent="0.25">
      <c r="A5999" t="s">
        <v>140</v>
      </c>
      <c r="B5999" s="20" t="s">
        <v>185</v>
      </c>
      <c r="C5999" t="s">
        <v>996</v>
      </c>
      <c r="D5999" s="54">
        <v>44772</v>
      </c>
      <c r="E5999" s="127" t="s">
        <v>58</v>
      </c>
      <c r="F5999" s="127" t="s">
        <v>469</v>
      </c>
      <c r="G5999" s="127" t="s">
        <v>20</v>
      </c>
      <c r="H5999" s="2">
        <v>3</v>
      </c>
      <c r="I5999" s="2">
        <v>255</v>
      </c>
      <c r="J5999" s="2" t="s">
        <v>164</v>
      </c>
      <c r="K5999" s="2" t="s">
        <v>64</v>
      </c>
      <c r="L5999" s="2" t="s">
        <v>160</v>
      </c>
      <c r="M5999" s="100">
        <v>9.581365740740741E-3</v>
      </c>
    </row>
    <row r="6000" spans="1:24" x14ac:dyDescent="0.25">
      <c r="A6000" t="s">
        <v>139</v>
      </c>
      <c r="B6000" s="20" t="s">
        <v>186</v>
      </c>
      <c r="C6000" t="s">
        <v>996</v>
      </c>
      <c r="D6000" s="54">
        <v>44772</v>
      </c>
      <c r="E6000" s="127" t="s">
        <v>58</v>
      </c>
      <c r="F6000" s="127" t="s">
        <v>469</v>
      </c>
      <c r="G6000" s="127" t="s">
        <v>20</v>
      </c>
      <c r="H6000" s="2">
        <v>2</v>
      </c>
      <c r="I6000" s="2">
        <v>232</v>
      </c>
      <c r="J6000" s="2" t="s">
        <v>497</v>
      </c>
      <c r="K6000" s="2" t="s">
        <v>64</v>
      </c>
      <c r="L6000" s="2" t="s">
        <v>335</v>
      </c>
      <c r="M6000" s="70">
        <v>7.2137731481481471E-3</v>
      </c>
    </row>
    <row r="6001" spans="1:24" x14ac:dyDescent="0.25">
      <c r="A6001" t="s">
        <v>142</v>
      </c>
      <c r="B6001" s="127" t="s">
        <v>186</v>
      </c>
      <c r="C6001" t="s">
        <v>996</v>
      </c>
      <c r="D6001" s="54">
        <v>44772</v>
      </c>
      <c r="E6001" s="127" t="s">
        <v>58</v>
      </c>
      <c r="F6001" s="127" t="s">
        <v>469</v>
      </c>
      <c r="G6001" s="127" t="s">
        <v>20</v>
      </c>
      <c r="H6001" s="2">
        <v>3</v>
      </c>
      <c r="I6001" s="2">
        <v>239</v>
      </c>
      <c r="J6001" s="2" t="s">
        <v>383</v>
      </c>
      <c r="K6001" s="2" t="s">
        <v>64</v>
      </c>
      <c r="L6001" s="2" t="s">
        <v>160</v>
      </c>
      <c r="M6001" s="70">
        <v>1.2276967592592593E-2</v>
      </c>
    </row>
    <row r="6002" spans="1:24" x14ac:dyDescent="0.25">
      <c r="A6002" t="s">
        <v>109</v>
      </c>
      <c r="B6002" s="20" t="s">
        <v>187</v>
      </c>
      <c r="C6002" t="s">
        <v>996</v>
      </c>
      <c r="D6002" s="54">
        <v>44773</v>
      </c>
      <c r="E6002" s="127" t="s">
        <v>58</v>
      </c>
      <c r="F6002" s="127" t="s">
        <v>469</v>
      </c>
      <c r="G6002" s="127" t="s">
        <v>20</v>
      </c>
      <c r="H6002" s="2">
        <v>3</v>
      </c>
      <c r="I6002" s="2">
        <v>220</v>
      </c>
      <c r="J6002" s="2" t="s">
        <v>396</v>
      </c>
      <c r="K6002" s="2" t="s">
        <v>64</v>
      </c>
      <c r="L6002" s="2" t="s">
        <v>335</v>
      </c>
      <c r="M6002" s="16">
        <v>13.99</v>
      </c>
      <c r="N6002" s="16"/>
      <c r="O6002" s="16"/>
      <c r="P6002" s="16"/>
      <c r="Q6002" s="16"/>
    </row>
    <row r="6003" spans="1:24" x14ac:dyDescent="0.25">
      <c r="A6003" t="s">
        <v>94</v>
      </c>
      <c r="B6003" s="20" t="s">
        <v>188</v>
      </c>
      <c r="C6003" t="s">
        <v>996</v>
      </c>
      <c r="D6003" s="54">
        <v>44773</v>
      </c>
      <c r="E6003" s="127" t="s">
        <v>58</v>
      </c>
      <c r="F6003" s="127" t="s">
        <v>469</v>
      </c>
      <c r="G6003" s="127" t="s">
        <v>20</v>
      </c>
      <c r="H6003" s="2">
        <v>5</v>
      </c>
      <c r="I6003" s="2">
        <v>244</v>
      </c>
      <c r="J6003" s="2" t="s">
        <v>372</v>
      </c>
      <c r="K6003" s="2" t="s">
        <v>64</v>
      </c>
      <c r="L6003" s="2" t="s">
        <v>26</v>
      </c>
      <c r="M6003" s="16">
        <v>11.96</v>
      </c>
      <c r="N6003" s="16" t="s">
        <v>1</v>
      </c>
      <c r="O6003" s="16">
        <v>11.63</v>
      </c>
      <c r="P6003" s="16">
        <v>11.96</v>
      </c>
      <c r="Q6003" s="18">
        <v>11.67</v>
      </c>
      <c r="R6003" s="20"/>
      <c r="S6003" s="20"/>
      <c r="V6003"/>
      <c r="W6003"/>
      <c r="X6003"/>
    </row>
    <row r="6004" spans="1:24" x14ac:dyDescent="0.25">
      <c r="A6004" t="s">
        <v>127</v>
      </c>
      <c r="B6004" s="20" t="s">
        <v>186</v>
      </c>
      <c r="C6004" t="s">
        <v>996</v>
      </c>
      <c r="D6004" s="54">
        <v>44773</v>
      </c>
      <c r="E6004" s="127" t="s">
        <v>58</v>
      </c>
      <c r="F6004" s="127" t="s">
        <v>469</v>
      </c>
      <c r="G6004" s="127" t="s">
        <v>20</v>
      </c>
      <c r="H6004" s="2">
        <v>2</v>
      </c>
      <c r="I6004" s="2">
        <v>222</v>
      </c>
      <c r="J6004" s="2" t="s">
        <v>492</v>
      </c>
      <c r="K6004" s="2" t="s">
        <v>64</v>
      </c>
      <c r="L6004" s="2" t="s">
        <v>335</v>
      </c>
      <c r="M6004" s="70">
        <v>1.5423611111111113E-3</v>
      </c>
    </row>
    <row r="6005" spans="1:24" x14ac:dyDescent="0.25">
      <c r="A6005" t="s">
        <v>97</v>
      </c>
      <c r="B6005" s="20" t="s">
        <v>188</v>
      </c>
      <c r="C6005" t="s">
        <v>996</v>
      </c>
      <c r="D6005" s="54">
        <v>44773</v>
      </c>
      <c r="E6005" s="127" t="s">
        <v>58</v>
      </c>
      <c r="F6005" s="127" t="s">
        <v>469</v>
      </c>
      <c r="G6005" s="127" t="s">
        <v>20</v>
      </c>
      <c r="H6005" s="2">
        <v>6</v>
      </c>
      <c r="I6005" s="2">
        <v>245</v>
      </c>
      <c r="J6005" s="2" t="s">
        <v>615</v>
      </c>
      <c r="K6005" s="2" t="s">
        <v>64</v>
      </c>
      <c r="L6005" s="2" t="s">
        <v>26</v>
      </c>
      <c r="M6005" s="16">
        <v>2.93</v>
      </c>
      <c r="N6005" s="16"/>
      <c r="O6005" s="16"/>
      <c r="P6005" s="16"/>
      <c r="Q6005" s="16"/>
    </row>
    <row r="6006" spans="1:24" x14ac:dyDescent="0.25">
      <c r="A6006" t="s">
        <v>125</v>
      </c>
      <c r="B6006" s="20" t="s">
        <v>187</v>
      </c>
      <c r="C6006" t="s">
        <v>996</v>
      </c>
      <c r="D6006" s="54">
        <v>44773</v>
      </c>
      <c r="E6006" s="127" t="s">
        <v>58</v>
      </c>
      <c r="F6006" s="127" t="s">
        <v>469</v>
      </c>
      <c r="G6006" s="127" t="s">
        <v>20</v>
      </c>
      <c r="H6006" s="2">
        <v>2</v>
      </c>
      <c r="I6006" s="2">
        <v>250</v>
      </c>
      <c r="J6006" s="2" t="s">
        <v>724</v>
      </c>
      <c r="K6006" s="2" t="s">
        <v>64</v>
      </c>
      <c r="L6006" s="2" t="s">
        <v>26</v>
      </c>
      <c r="M6006" s="16">
        <v>65.17</v>
      </c>
      <c r="N6006" s="16"/>
      <c r="O6006" s="16"/>
      <c r="P6006" s="16"/>
      <c r="Q6006" s="16"/>
    </row>
    <row r="6007" spans="1:24" x14ac:dyDescent="0.25">
      <c r="A6007" t="s">
        <v>47</v>
      </c>
      <c r="B6007" s="20" t="s">
        <v>30</v>
      </c>
      <c r="C6007" t="s">
        <v>996</v>
      </c>
      <c r="D6007" s="54">
        <v>44773</v>
      </c>
      <c r="E6007" s="127" t="s">
        <v>58</v>
      </c>
      <c r="F6007" s="127" t="s">
        <v>469</v>
      </c>
      <c r="G6007" s="127" t="s">
        <v>20</v>
      </c>
      <c r="H6007" s="2">
        <v>4</v>
      </c>
      <c r="I6007" s="2">
        <v>223</v>
      </c>
      <c r="J6007" s="2" t="s">
        <v>494</v>
      </c>
      <c r="K6007" s="2" t="s">
        <v>64</v>
      </c>
      <c r="L6007" s="2" t="s">
        <v>160</v>
      </c>
      <c r="M6007" s="16">
        <v>12.33</v>
      </c>
      <c r="N6007" s="16">
        <v>12.16</v>
      </c>
      <c r="O6007" s="16">
        <v>11.93</v>
      </c>
      <c r="P6007" s="16">
        <v>12</v>
      </c>
      <c r="Q6007" s="16">
        <v>12.33</v>
      </c>
    </row>
    <row r="6008" spans="1:24" x14ac:dyDescent="0.25">
      <c r="A6008" t="s">
        <v>114</v>
      </c>
      <c r="B6008" s="20" t="s">
        <v>187</v>
      </c>
      <c r="C6008" t="s">
        <v>996</v>
      </c>
      <c r="D6008" s="54">
        <v>44773</v>
      </c>
      <c r="E6008" s="127" t="s">
        <v>58</v>
      </c>
      <c r="F6008" s="127" t="s">
        <v>469</v>
      </c>
      <c r="G6008" s="127" t="s">
        <v>20</v>
      </c>
      <c r="H6008" s="2">
        <v>6</v>
      </c>
      <c r="I6008" s="2">
        <v>238</v>
      </c>
      <c r="J6008" s="2" t="s">
        <v>824</v>
      </c>
      <c r="K6008" s="2" t="s">
        <v>64</v>
      </c>
      <c r="L6008" s="2" t="s">
        <v>335</v>
      </c>
      <c r="M6008" s="16">
        <v>25.45</v>
      </c>
      <c r="N6008" s="16"/>
      <c r="O6008" s="16"/>
      <c r="P6008" s="16"/>
      <c r="Q6008" s="16"/>
    </row>
    <row r="6009" spans="1:24" x14ac:dyDescent="0.25">
      <c r="A6009" t="s">
        <v>33</v>
      </c>
      <c r="B6009" s="20" t="s">
        <v>30</v>
      </c>
      <c r="C6009" t="s">
        <v>996</v>
      </c>
      <c r="D6009" s="54">
        <v>44773</v>
      </c>
      <c r="E6009" s="127" t="s">
        <v>58</v>
      </c>
      <c r="F6009" s="127" t="s">
        <v>469</v>
      </c>
      <c r="G6009" s="127" t="s">
        <v>20</v>
      </c>
      <c r="H6009" s="2">
        <v>5</v>
      </c>
      <c r="I6009" s="2">
        <v>218</v>
      </c>
      <c r="J6009" s="2" t="s">
        <v>831</v>
      </c>
      <c r="K6009" s="2" t="s">
        <v>64</v>
      </c>
      <c r="L6009" s="2" t="s">
        <v>335</v>
      </c>
      <c r="M6009" s="16">
        <v>40.85</v>
      </c>
      <c r="N6009" s="16">
        <v>39</v>
      </c>
      <c r="O6009" s="16">
        <v>39.15</v>
      </c>
      <c r="P6009" s="16" t="s">
        <v>1</v>
      </c>
      <c r="Q6009" s="16">
        <v>40.85</v>
      </c>
    </row>
    <row r="6010" spans="1:24" x14ac:dyDescent="0.25">
      <c r="A6010" t="s">
        <v>138</v>
      </c>
      <c r="B6010" s="20" t="s">
        <v>186</v>
      </c>
      <c r="C6010" t="s">
        <v>996</v>
      </c>
      <c r="D6010" s="54">
        <v>44773</v>
      </c>
      <c r="E6010" s="127" t="s">
        <v>58</v>
      </c>
      <c r="F6010" s="127" t="s">
        <v>469</v>
      </c>
      <c r="G6010" s="127" t="s">
        <v>20</v>
      </c>
      <c r="H6010" s="2">
        <v>4</v>
      </c>
      <c r="I6010" s="2">
        <v>232</v>
      </c>
      <c r="J6010" s="2" t="s">
        <v>497</v>
      </c>
      <c r="K6010" s="2" t="s">
        <v>64</v>
      </c>
      <c r="L6010" s="2" t="s">
        <v>335</v>
      </c>
      <c r="M6010" s="70">
        <v>7.0106481481481478E-3</v>
      </c>
    </row>
    <row r="6011" spans="1:24" x14ac:dyDescent="0.25">
      <c r="A6011" t="s">
        <v>131</v>
      </c>
      <c r="B6011" s="20" t="s">
        <v>187</v>
      </c>
      <c r="C6011" t="s">
        <v>996</v>
      </c>
      <c r="D6011" s="54">
        <v>44773</v>
      </c>
      <c r="E6011" s="127" t="s">
        <v>58</v>
      </c>
      <c r="F6011" s="127" t="s">
        <v>469</v>
      </c>
      <c r="G6011" s="127" t="s">
        <v>20</v>
      </c>
      <c r="H6011" s="2">
        <v>4</v>
      </c>
      <c r="I6011" s="2">
        <v>10243</v>
      </c>
      <c r="J6011" s="2" t="s">
        <v>440</v>
      </c>
      <c r="K6011" s="2" t="s">
        <v>64</v>
      </c>
      <c r="L6011" s="2" t="s">
        <v>335</v>
      </c>
      <c r="M6011" s="70">
        <v>2.7738425925925929E-3</v>
      </c>
    </row>
    <row r="6012" spans="1:24" x14ac:dyDescent="0.25">
      <c r="A6012" t="s">
        <v>38</v>
      </c>
      <c r="B6012" s="20" t="s">
        <v>30</v>
      </c>
      <c r="C6012" t="s">
        <v>997</v>
      </c>
      <c r="D6012" s="54">
        <v>44779</v>
      </c>
      <c r="E6012" s="20" t="s">
        <v>58</v>
      </c>
      <c r="F6012" s="20" t="s">
        <v>64</v>
      </c>
      <c r="G6012" s="20" t="s">
        <v>18</v>
      </c>
      <c r="H6012" s="2">
        <v>1</v>
      </c>
      <c r="I6012" s="2">
        <v>79</v>
      </c>
      <c r="J6012" s="2" t="s">
        <v>262</v>
      </c>
      <c r="K6012" s="2" t="s">
        <v>64</v>
      </c>
      <c r="L6012" s="2" t="s">
        <v>23</v>
      </c>
      <c r="M6012" s="16">
        <v>61.16</v>
      </c>
      <c r="N6012" s="16">
        <v>61.16</v>
      </c>
      <c r="O6012" s="16" t="s">
        <v>1</v>
      </c>
      <c r="P6012" s="16" t="s">
        <v>1</v>
      </c>
      <c r="Q6012" s="16" t="s">
        <v>1</v>
      </c>
      <c r="R6012" s="16" t="s">
        <v>1</v>
      </c>
      <c r="S6012" s="16" t="s">
        <v>1</v>
      </c>
    </row>
    <row r="6013" spans="1:24" x14ac:dyDescent="0.25">
      <c r="A6013" t="s">
        <v>37</v>
      </c>
      <c r="B6013" s="128" t="s">
        <v>30</v>
      </c>
      <c r="C6013" t="s">
        <v>997</v>
      </c>
      <c r="D6013" s="54">
        <v>44779</v>
      </c>
      <c r="E6013" s="128" t="s">
        <v>58</v>
      </c>
      <c r="F6013" s="128" t="s">
        <v>64</v>
      </c>
      <c r="G6013" s="20" t="s">
        <v>20</v>
      </c>
      <c r="H6013" s="2">
        <v>1</v>
      </c>
      <c r="I6013" s="2">
        <v>24</v>
      </c>
      <c r="J6013" s="2" t="s">
        <v>236</v>
      </c>
      <c r="K6013" s="2" t="s">
        <v>66</v>
      </c>
      <c r="L6013" s="2" t="s">
        <v>22</v>
      </c>
      <c r="M6013" s="16">
        <v>27.51</v>
      </c>
      <c r="N6013" s="16">
        <v>26.14</v>
      </c>
      <c r="O6013" s="16">
        <v>26.56</v>
      </c>
      <c r="P6013" s="16" t="s">
        <v>1</v>
      </c>
      <c r="Q6013" s="16">
        <v>27.31</v>
      </c>
      <c r="R6013" s="16">
        <v>27.51</v>
      </c>
      <c r="S6013" s="16" t="s">
        <v>1</v>
      </c>
    </row>
    <row r="6014" spans="1:24" x14ac:dyDescent="0.25">
      <c r="A6014" t="s">
        <v>37</v>
      </c>
      <c r="B6014" s="128" t="s">
        <v>30</v>
      </c>
      <c r="C6014" t="s">
        <v>997</v>
      </c>
      <c r="D6014" s="54">
        <v>44779</v>
      </c>
      <c r="E6014" s="128" t="s">
        <v>58</v>
      </c>
      <c r="F6014" s="128" t="s">
        <v>64</v>
      </c>
      <c r="G6014" s="20" t="s">
        <v>20</v>
      </c>
      <c r="H6014" s="2">
        <v>3</v>
      </c>
      <c r="I6014" s="2">
        <v>73</v>
      </c>
      <c r="J6014" s="2" t="s">
        <v>221</v>
      </c>
      <c r="K6014" s="2" t="s">
        <v>64</v>
      </c>
      <c r="L6014" s="2" t="s">
        <v>22</v>
      </c>
      <c r="M6014" s="16">
        <v>13.17</v>
      </c>
      <c r="N6014" s="16">
        <v>12.71</v>
      </c>
      <c r="O6014" s="16">
        <v>13.01</v>
      </c>
      <c r="P6014" s="16">
        <v>13.17</v>
      </c>
      <c r="Q6014" s="16">
        <v>12.58</v>
      </c>
      <c r="R6014" s="16">
        <v>11.76</v>
      </c>
      <c r="S6014" s="16" t="s">
        <v>1</v>
      </c>
    </row>
    <row r="6015" spans="1:24" x14ac:dyDescent="0.25">
      <c r="A6015" t="s">
        <v>36</v>
      </c>
      <c r="B6015" s="128" t="s">
        <v>30</v>
      </c>
      <c r="C6015" t="s">
        <v>997</v>
      </c>
      <c r="D6015" s="54">
        <v>44779</v>
      </c>
      <c r="E6015" s="128" t="s">
        <v>58</v>
      </c>
      <c r="F6015" s="128" t="s">
        <v>64</v>
      </c>
      <c r="G6015" s="20" t="s">
        <v>18</v>
      </c>
      <c r="H6015" s="2">
        <v>9</v>
      </c>
      <c r="I6015" s="2">
        <v>72</v>
      </c>
      <c r="J6015" s="2" t="s">
        <v>563</v>
      </c>
      <c r="K6015" s="2" t="s">
        <v>64</v>
      </c>
      <c r="L6015" s="2" t="s">
        <v>335</v>
      </c>
      <c r="M6015" s="16">
        <v>40.94</v>
      </c>
      <c r="N6015" s="16">
        <v>40.94</v>
      </c>
      <c r="O6015" s="16">
        <v>38.950000000000003</v>
      </c>
      <c r="P6015" s="16" t="s">
        <v>1</v>
      </c>
      <c r="Q6015" s="16" t="s">
        <v>1</v>
      </c>
      <c r="R6015" s="16" t="s">
        <v>1</v>
      </c>
      <c r="S6015" s="16" t="s">
        <v>1</v>
      </c>
    </row>
    <row r="6016" spans="1:24" x14ac:dyDescent="0.25">
      <c r="A6016" t="s">
        <v>31</v>
      </c>
      <c r="B6016" s="128" t="s">
        <v>30</v>
      </c>
      <c r="C6016" t="s">
        <v>997</v>
      </c>
      <c r="D6016" s="54">
        <v>44779</v>
      </c>
      <c r="E6016" s="128" t="s">
        <v>58</v>
      </c>
      <c r="F6016" s="128" t="s">
        <v>64</v>
      </c>
      <c r="G6016" s="20" t="s">
        <v>18</v>
      </c>
      <c r="H6016" s="2">
        <v>5</v>
      </c>
      <c r="I6016" s="2">
        <v>66</v>
      </c>
      <c r="J6016" s="2" t="s">
        <v>414</v>
      </c>
      <c r="K6016" s="2" t="s">
        <v>64</v>
      </c>
      <c r="L6016" s="2" t="s">
        <v>26</v>
      </c>
      <c r="M6016" s="16">
        <v>46.59</v>
      </c>
      <c r="N6016" s="16" t="s">
        <v>1</v>
      </c>
      <c r="O6016" s="16" t="s">
        <v>1</v>
      </c>
      <c r="P6016" s="16">
        <v>46.59</v>
      </c>
      <c r="Q6016" s="16">
        <v>43.24</v>
      </c>
      <c r="R6016" s="16">
        <v>43.15</v>
      </c>
      <c r="S6016" s="16">
        <v>44.66</v>
      </c>
    </row>
    <row r="6017" spans="1:19" x14ac:dyDescent="0.25">
      <c r="A6017" t="s">
        <v>43</v>
      </c>
      <c r="B6017" s="128" t="s">
        <v>30</v>
      </c>
      <c r="C6017" t="s">
        <v>997</v>
      </c>
      <c r="D6017" s="54">
        <v>44779</v>
      </c>
      <c r="E6017" s="128" t="s">
        <v>58</v>
      </c>
      <c r="F6017" s="128" t="s">
        <v>64</v>
      </c>
      <c r="G6017" s="128" t="s">
        <v>18</v>
      </c>
      <c r="H6017" s="2">
        <v>2</v>
      </c>
      <c r="I6017" s="2">
        <v>76</v>
      </c>
      <c r="J6017" s="2" t="s">
        <v>206</v>
      </c>
      <c r="K6017" s="2" t="s">
        <v>64</v>
      </c>
      <c r="L6017" s="2" t="s">
        <v>22</v>
      </c>
      <c r="M6017" s="16">
        <v>13.62</v>
      </c>
      <c r="N6017" s="16">
        <v>13.04</v>
      </c>
      <c r="O6017" s="16">
        <v>13.62</v>
      </c>
      <c r="P6017" s="16" t="s">
        <v>1</v>
      </c>
      <c r="Q6017" s="16" t="s">
        <v>1</v>
      </c>
      <c r="R6017" s="16" t="s">
        <v>1</v>
      </c>
      <c r="S6017" s="16" t="s">
        <v>1</v>
      </c>
    </row>
    <row r="6018" spans="1:19" x14ac:dyDescent="0.25">
      <c r="A6018" t="s">
        <v>43</v>
      </c>
      <c r="B6018" s="128" t="s">
        <v>30</v>
      </c>
      <c r="C6018" t="s">
        <v>997</v>
      </c>
      <c r="D6018" s="54">
        <v>44779</v>
      </c>
      <c r="E6018" s="128" t="s">
        <v>58</v>
      </c>
      <c r="F6018" s="128" t="s">
        <v>64</v>
      </c>
      <c r="G6018" s="128" t="s">
        <v>18</v>
      </c>
      <c r="H6018" s="2">
        <v>3</v>
      </c>
      <c r="I6018" s="2">
        <v>70</v>
      </c>
      <c r="J6018" s="2" t="s">
        <v>302</v>
      </c>
      <c r="K6018" s="2" t="s">
        <v>64</v>
      </c>
      <c r="L6018" s="2" t="s">
        <v>23</v>
      </c>
      <c r="M6018" s="16">
        <v>11.06</v>
      </c>
      <c r="N6018" s="16" t="s">
        <v>1</v>
      </c>
      <c r="O6018" s="16" t="s">
        <v>1</v>
      </c>
      <c r="P6018" s="16">
        <v>11.06</v>
      </c>
      <c r="Q6018" s="16">
        <v>10.119999999999999</v>
      </c>
      <c r="R6018" s="16">
        <v>10.17</v>
      </c>
      <c r="S6018" s="16" t="s">
        <v>1</v>
      </c>
    </row>
    <row r="6019" spans="1:19" x14ac:dyDescent="0.25">
      <c r="A6019" t="s">
        <v>37</v>
      </c>
      <c r="B6019" s="128" t="s">
        <v>30</v>
      </c>
      <c r="C6019" t="s">
        <v>997</v>
      </c>
      <c r="D6019" s="54">
        <v>44779</v>
      </c>
      <c r="E6019" s="128" t="s">
        <v>58</v>
      </c>
      <c r="F6019" s="128" t="s">
        <v>64</v>
      </c>
      <c r="G6019" s="128" t="s">
        <v>20</v>
      </c>
      <c r="H6019" s="2">
        <v>8</v>
      </c>
      <c r="I6019" s="2">
        <v>75</v>
      </c>
      <c r="J6019" s="2" t="s">
        <v>417</v>
      </c>
      <c r="K6019" s="2" t="s">
        <v>64</v>
      </c>
      <c r="L6019" s="2" t="s">
        <v>26</v>
      </c>
      <c r="M6019" s="16">
        <v>43.95</v>
      </c>
      <c r="N6019" s="16">
        <v>43.95</v>
      </c>
      <c r="O6019" s="16" t="s">
        <v>1</v>
      </c>
      <c r="P6019" s="16">
        <v>41.94</v>
      </c>
      <c r="Q6019" s="16">
        <v>43.87</v>
      </c>
      <c r="R6019" s="16">
        <v>40.39</v>
      </c>
      <c r="S6019" s="16" t="s">
        <v>1</v>
      </c>
    </row>
    <row r="6020" spans="1:19" x14ac:dyDescent="0.25">
      <c r="A6020" t="s">
        <v>37</v>
      </c>
      <c r="B6020" s="128" t="s">
        <v>30</v>
      </c>
      <c r="C6020" t="s">
        <v>997</v>
      </c>
      <c r="D6020" s="54">
        <v>44779</v>
      </c>
      <c r="E6020" s="128" t="s">
        <v>58</v>
      </c>
      <c r="F6020" s="128" t="s">
        <v>64</v>
      </c>
      <c r="G6020" s="128" t="s">
        <v>20</v>
      </c>
      <c r="H6020" s="2">
        <v>10</v>
      </c>
      <c r="I6020" s="2">
        <v>67</v>
      </c>
      <c r="J6020" s="2" t="s">
        <v>494</v>
      </c>
      <c r="K6020" s="2" t="s">
        <v>64</v>
      </c>
      <c r="L6020" s="2" t="s">
        <v>160</v>
      </c>
      <c r="M6020" s="16">
        <v>34.869999999999997</v>
      </c>
      <c r="N6020" s="16" t="s">
        <v>1</v>
      </c>
      <c r="O6020" s="16">
        <v>34.869999999999997</v>
      </c>
      <c r="P6020" s="16" t="s">
        <v>1</v>
      </c>
      <c r="Q6020" s="16" t="s">
        <v>1</v>
      </c>
      <c r="R6020" s="16">
        <v>34.64</v>
      </c>
      <c r="S6020" s="16" t="s">
        <v>1</v>
      </c>
    </row>
    <row r="6021" spans="1:19" x14ac:dyDescent="0.25">
      <c r="A6021" t="s">
        <v>33</v>
      </c>
      <c r="B6021" s="128" t="s">
        <v>30</v>
      </c>
      <c r="C6021" t="s">
        <v>997</v>
      </c>
      <c r="D6021" s="54">
        <v>44779</v>
      </c>
      <c r="E6021" s="128" t="s">
        <v>58</v>
      </c>
      <c r="F6021" s="128" t="s">
        <v>64</v>
      </c>
      <c r="G6021" s="128" t="s">
        <v>20</v>
      </c>
      <c r="H6021" s="2">
        <v>4</v>
      </c>
      <c r="I6021" s="2">
        <v>74</v>
      </c>
      <c r="J6021" s="2" t="s">
        <v>438</v>
      </c>
      <c r="K6021" s="2" t="s">
        <v>64</v>
      </c>
      <c r="L6021" s="2" t="s">
        <v>26</v>
      </c>
      <c r="M6021" s="16">
        <v>36.86</v>
      </c>
      <c r="N6021" s="16">
        <v>32.130000000000003</v>
      </c>
      <c r="O6021" s="16">
        <v>33.69</v>
      </c>
      <c r="P6021" s="16">
        <v>32.18</v>
      </c>
      <c r="Q6021" s="16">
        <v>32.369999999999997</v>
      </c>
      <c r="R6021" s="16">
        <v>33.92</v>
      </c>
      <c r="S6021" s="16">
        <v>36.86</v>
      </c>
    </row>
    <row r="6022" spans="1:19" x14ac:dyDescent="0.25">
      <c r="A6022" t="s">
        <v>45</v>
      </c>
      <c r="B6022" s="128" t="s">
        <v>30</v>
      </c>
      <c r="C6022" t="s">
        <v>997</v>
      </c>
      <c r="D6022" s="54">
        <v>44779</v>
      </c>
      <c r="E6022" s="128" t="s">
        <v>58</v>
      </c>
      <c r="F6022" s="128" t="s">
        <v>64</v>
      </c>
      <c r="G6022" s="20" t="s">
        <v>18</v>
      </c>
      <c r="H6022" s="2">
        <v>4</v>
      </c>
      <c r="I6022" s="2">
        <v>68</v>
      </c>
      <c r="J6022" s="2" t="s">
        <v>504</v>
      </c>
      <c r="K6022" s="2" t="s">
        <v>64</v>
      </c>
      <c r="L6022" s="2" t="s">
        <v>160</v>
      </c>
      <c r="M6022" s="16">
        <v>14.57</v>
      </c>
      <c r="N6022" s="16" t="s">
        <v>1</v>
      </c>
      <c r="O6022" s="16" t="s">
        <v>1</v>
      </c>
      <c r="P6022" s="16">
        <v>14.1</v>
      </c>
      <c r="Q6022" s="16">
        <v>14.45</v>
      </c>
      <c r="R6022" s="16" t="s">
        <v>1</v>
      </c>
      <c r="S6022" s="16">
        <v>14.57</v>
      </c>
    </row>
    <row r="6023" spans="1:19" x14ac:dyDescent="0.25">
      <c r="A6023" t="s">
        <v>42</v>
      </c>
      <c r="B6023" s="128" t="s">
        <v>30</v>
      </c>
      <c r="C6023" t="s">
        <v>997</v>
      </c>
      <c r="D6023" s="54">
        <v>44779</v>
      </c>
      <c r="E6023" s="128" t="s">
        <v>58</v>
      </c>
      <c r="F6023" s="128" t="s">
        <v>64</v>
      </c>
      <c r="G6023" s="20" t="s">
        <v>20</v>
      </c>
      <c r="H6023" s="2">
        <v>6</v>
      </c>
      <c r="I6023" s="2">
        <v>69</v>
      </c>
      <c r="J6023" s="2" t="s">
        <v>439</v>
      </c>
      <c r="K6023" s="2" t="s">
        <v>64</v>
      </c>
      <c r="L6023" s="2" t="s">
        <v>26</v>
      </c>
      <c r="M6023" s="16">
        <v>39.71</v>
      </c>
      <c r="N6023" s="16">
        <v>37.24</v>
      </c>
      <c r="O6023" s="16">
        <v>37.549999999999997</v>
      </c>
      <c r="P6023" s="16" t="s">
        <v>1</v>
      </c>
      <c r="Q6023" s="16">
        <v>38.4</v>
      </c>
      <c r="R6023" s="16">
        <v>39.71</v>
      </c>
      <c r="S6023" s="16" t="s">
        <v>1</v>
      </c>
    </row>
    <row r="6024" spans="1:19" x14ac:dyDescent="0.25">
      <c r="A6024" t="s">
        <v>32</v>
      </c>
      <c r="B6024" s="128" t="s">
        <v>30</v>
      </c>
      <c r="C6024" t="s">
        <v>997</v>
      </c>
      <c r="D6024" s="54">
        <v>44779</v>
      </c>
      <c r="E6024" s="128" t="s">
        <v>58</v>
      </c>
      <c r="F6024" s="128" t="s">
        <v>64</v>
      </c>
      <c r="G6024" s="128" t="s">
        <v>20</v>
      </c>
      <c r="H6024" s="2">
        <v>3</v>
      </c>
      <c r="I6024" s="2">
        <v>71</v>
      </c>
      <c r="J6024" s="2" t="s">
        <v>419</v>
      </c>
      <c r="K6024" s="2" t="s">
        <v>64</v>
      </c>
      <c r="L6024" s="2" t="s">
        <v>23</v>
      </c>
      <c r="M6024" s="16">
        <v>31.16</v>
      </c>
      <c r="N6024" s="16">
        <v>27.84</v>
      </c>
      <c r="O6024" s="16">
        <v>30.17</v>
      </c>
      <c r="P6024" s="16" t="s">
        <v>1</v>
      </c>
      <c r="Q6024" s="16" t="s">
        <v>1</v>
      </c>
      <c r="R6024" s="16" t="s">
        <v>1</v>
      </c>
      <c r="S6024" s="16">
        <v>31.16</v>
      </c>
    </row>
    <row r="6025" spans="1:19" x14ac:dyDescent="0.25">
      <c r="A6025" t="s">
        <v>32</v>
      </c>
      <c r="B6025" s="128" t="s">
        <v>30</v>
      </c>
      <c r="C6025" t="s">
        <v>997</v>
      </c>
      <c r="D6025" s="54">
        <v>44779</v>
      </c>
      <c r="E6025" s="128" t="s">
        <v>58</v>
      </c>
      <c r="F6025" s="128" t="s">
        <v>64</v>
      </c>
      <c r="G6025" s="128" t="s">
        <v>20</v>
      </c>
      <c r="H6025" s="2">
        <v>4</v>
      </c>
      <c r="I6025" s="2">
        <v>73</v>
      </c>
      <c r="J6025" s="2" t="s">
        <v>221</v>
      </c>
      <c r="K6025" s="2" t="s">
        <v>64</v>
      </c>
      <c r="L6025" s="2" t="s">
        <v>22</v>
      </c>
      <c r="M6025" s="16">
        <v>11.9</v>
      </c>
      <c r="N6025" s="16">
        <v>11.9</v>
      </c>
      <c r="O6025" s="16" t="s">
        <v>1</v>
      </c>
      <c r="P6025" s="16" t="s">
        <v>1</v>
      </c>
      <c r="Q6025" s="16">
        <v>11.33</v>
      </c>
      <c r="R6025" s="16" t="s">
        <v>1</v>
      </c>
      <c r="S6025" s="16" t="s">
        <v>1</v>
      </c>
    </row>
    <row r="6026" spans="1:19" x14ac:dyDescent="0.25">
      <c r="A6026" t="s">
        <v>47</v>
      </c>
      <c r="B6026" s="128" t="s">
        <v>30</v>
      </c>
      <c r="C6026" t="s">
        <v>997</v>
      </c>
      <c r="D6026" s="54">
        <v>44779</v>
      </c>
      <c r="E6026" s="128" t="s">
        <v>58</v>
      </c>
      <c r="F6026" s="128" t="s">
        <v>64</v>
      </c>
      <c r="G6026" s="20" t="s">
        <v>20</v>
      </c>
      <c r="H6026" s="2">
        <v>4</v>
      </c>
      <c r="I6026" s="2">
        <v>67</v>
      </c>
      <c r="J6026" s="2" t="s">
        <v>494</v>
      </c>
      <c r="K6026" s="2" t="s">
        <v>64</v>
      </c>
      <c r="L6026" s="2" t="s">
        <v>160</v>
      </c>
      <c r="M6026" s="16">
        <v>12.67</v>
      </c>
      <c r="N6026" s="16" t="s">
        <v>1</v>
      </c>
      <c r="O6026" s="16">
        <v>12</v>
      </c>
      <c r="P6026" s="16">
        <v>12.67</v>
      </c>
      <c r="Q6026" s="16" t="s">
        <v>1</v>
      </c>
      <c r="R6026" s="16">
        <v>12.42</v>
      </c>
      <c r="S6026" s="16">
        <v>12.39</v>
      </c>
    </row>
    <row r="6027" spans="1:19" x14ac:dyDescent="0.25">
      <c r="A6027" t="s">
        <v>41</v>
      </c>
      <c r="B6027" s="128" t="s">
        <v>30</v>
      </c>
      <c r="C6027" t="s">
        <v>997</v>
      </c>
      <c r="D6027" s="54">
        <v>44780</v>
      </c>
      <c r="E6027" s="128" t="s">
        <v>58</v>
      </c>
      <c r="F6027" s="128" t="s">
        <v>64</v>
      </c>
      <c r="G6027" s="128" t="s">
        <v>20</v>
      </c>
      <c r="H6027" s="2">
        <v>3</v>
      </c>
      <c r="I6027" s="2">
        <v>84</v>
      </c>
      <c r="J6027" s="2" t="s">
        <v>213</v>
      </c>
      <c r="K6027" s="2" t="s">
        <v>64</v>
      </c>
      <c r="L6027" s="2" t="s">
        <v>22</v>
      </c>
      <c r="M6027" s="16">
        <v>21.46</v>
      </c>
      <c r="N6027" s="16">
        <v>19.399999999999999</v>
      </c>
      <c r="O6027" s="16">
        <v>21.46</v>
      </c>
      <c r="P6027" s="16">
        <v>12.89</v>
      </c>
      <c r="Q6027" s="16">
        <v>20.62</v>
      </c>
      <c r="R6027" s="16">
        <v>21.25</v>
      </c>
      <c r="S6027" s="16" t="s">
        <v>1</v>
      </c>
    </row>
    <row r="6028" spans="1:19" x14ac:dyDescent="0.25">
      <c r="A6028" t="s">
        <v>41</v>
      </c>
      <c r="B6028" s="128" t="s">
        <v>30</v>
      </c>
      <c r="C6028" t="s">
        <v>997</v>
      </c>
      <c r="D6028" s="54">
        <v>44780</v>
      </c>
      <c r="E6028" s="128" t="s">
        <v>58</v>
      </c>
      <c r="F6028" s="128" t="s">
        <v>64</v>
      </c>
      <c r="G6028" s="128" t="s">
        <v>20</v>
      </c>
      <c r="H6028" s="2">
        <v>4</v>
      </c>
      <c r="I6028" s="2">
        <v>73</v>
      </c>
      <c r="J6028" s="2" t="s">
        <v>221</v>
      </c>
      <c r="K6028" s="2" t="s">
        <v>64</v>
      </c>
      <c r="L6028" s="2" t="s">
        <v>22</v>
      </c>
      <c r="M6028" s="16">
        <v>19.11</v>
      </c>
      <c r="N6028" s="16">
        <v>18.02</v>
      </c>
      <c r="O6028" s="16">
        <v>18.64</v>
      </c>
      <c r="P6028" s="16">
        <v>18.989999999999998</v>
      </c>
      <c r="Q6028" s="16">
        <v>19.11</v>
      </c>
      <c r="R6028" s="16" t="s">
        <v>1</v>
      </c>
      <c r="S6028" s="16">
        <v>18.170000000000002</v>
      </c>
    </row>
    <row r="6029" spans="1:19" x14ac:dyDescent="0.25">
      <c r="A6029" t="s">
        <v>34</v>
      </c>
      <c r="B6029" s="128" t="s">
        <v>30</v>
      </c>
      <c r="C6029" t="s">
        <v>997</v>
      </c>
      <c r="D6029" s="54">
        <v>44780</v>
      </c>
      <c r="E6029" s="128" t="s">
        <v>58</v>
      </c>
      <c r="F6029" s="128" t="s">
        <v>64</v>
      </c>
      <c r="G6029" s="20" t="s">
        <v>18</v>
      </c>
      <c r="H6029" s="2">
        <v>3</v>
      </c>
      <c r="I6029" s="2">
        <v>30</v>
      </c>
      <c r="J6029" s="2" t="s">
        <v>561</v>
      </c>
      <c r="K6029" s="2" t="s">
        <v>258</v>
      </c>
      <c r="L6029" s="2" t="s">
        <v>23</v>
      </c>
      <c r="M6029" s="16">
        <v>38.11</v>
      </c>
      <c r="N6029" s="16">
        <v>38.11</v>
      </c>
      <c r="O6029" s="16">
        <v>37.21</v>
      </c>
      <c r="P6029" s="16" t="s">
        <v>1</v>
      </c>
      <c r="Q6029" s="16">
        <v>36.630000000000003</v>
      </c>
      <c r="R6029" s="16">
        <v>36.61</v>
      </c>
      <c r="S6029" s="16">
        <v>34.97</v>
      </c>
    </row>
    <row r="6030" spans="1:19" x14ac:dyDescent="0.25">
      <c r="A6030" t="s">
        <v>34</v>
      </c>
      <c r="B6030" s="128" t="s">
        <v>30</v>
      </c>
      <c r="C6030" t="s">
        <v>997</v>
      </c>
      <c r="D6030" s="54">
        <v>44780</v>
      </c>
      <c r="E6030" s="128" t="s">
        <v>58</v>
      </c>
      <c r="F6030" s="128" t="s">
        <v>64</v>
      </c>
      <c r="G6030" s="128" t="s">
        <v>18</v>
      </c>
      <c r="H6030" s="2">
        <v>4</v>
      </c>
      <c r="I6030" s="2">
        <v>83</v>
      </c>
      <c r="J6030" s="2" t="s">
        <v>264</v>
      </c>
      <c r="K6030" s="2" t="s">
        <v>64</v>
      </c>
      <c r="L6030" s="2" t="s">
        <v>23</v>
      </c>
      <c r="M6030" s="16">
        <v>37.92</v>
      </c>
      <c r="N6030" s="16">
        <v>37.92</v>
      </c>
      <c r="O6030" s="16" t="s">
        <v>1</v>
      </c>
      <c r="P6030" s="16">
        <v>35.5</v>
      </c>
      <c r="Q6030" s="16">
        <v>36.46</v>
      </c>
      <c r="R6030" s="16">
        <v>37.81</v>
      </c>
      <c r="S6030" s="16" t="s">
        <v>1</v>
      </c>
    </row>
    <row r="6031" spans="1:19" x14ac:dyDescent="0.25">
      <c r="A6031" t="s">
        <v>34</v>
      </c>
      <c r="B6031" s="128" t="s">
        <v>30</v>
      </c>
      <c r="C6031" t="s">
        <v>997</v>
      </c>
      <c r="D6031" s="54">
        <v>44780</v>
      </c>
      <c r="E6031" s="128" t="s">
        <v>58</v>
      </c>
      <c r="F6031" s="128" t="s">
        <v>64</v>
      </c>
      <c r="G6031" s="128" t="s">
        <v>18</v>
      </c>
      <c r="H6031" s="2">
        <v>5</v>
      </c>
      <c r="I6031" s="2">
        <v>76</v>
      </c>
      <c r="J6031" s="2" t="s">
        <v>206</v>
      </c>
      <c r="K6031" s="2" t="s">
        <v>64</v>
      </c>
      <c r="L6031" s="2" t="s">
        <v>22</v>
      </c>
      <c r="M6031" s="16">
        <v>35.700000000000003</v>
      </c>
      <c r="N6031" s="16">
        <v>33.08</v>
      </c>
      <c r="O6031" s="16">
        <v>34.58</v>
      </c>
      <c r="P6031" s="16">
        <v>35.700000000000003</v>
      </c>
      <c r="Q6031" s="16">
        <v>32.549999999999997</v>
      </c>
      <c r="R6031" s="16" t="s">
        <v>1</v>
      </c>
      <c r="S6031" s="16" t="s">
        <v>1</v>
      </c>
    </row>
    <row r="6032" spans="1:19" x14ac:dyDescent="0.25">
      <c r="A6032" t="s">
        <v>34</v>
      </c>
      <c r="B6032" s="128" t="s">
        <v>30</v>
      </c>
      <c r="C6032" t="s">
        <v>997</v>
      </c>
      <c r="D6032" s="54">
        <v>44780</v>
      </c>
      <c r="E6032" s="128" t="s">
        <v>58</v>
      </c>
      <c r="F6032" s="128" t="s">
        <v>64</v>
      </c>
      <c r="G6032" s="128" t="s">
        <v>18</v>
      </c>
      <c r="H6032" s="2">
        <v>6</v>
      </c>
      <c r="I6032" s="2">
        <v>70</v>
      </c>
      <c r="J6032" s="2" t="s">
        <v>302</v>
      </c>
      <c r="K6032" s="2" t="s">
        <v>64</v>
      </c>
      <c r="L6032" s="2" t="s">
        <v>23</v>
      </c>
      <c r="M6032" s="16">
        <v>27.55</v>
      </c>
      <c r="N6032" s="16" t="s">
        <v>1</v>
      </c>
      <c r="O6032" s="16" t="s">
        <v>1</v>
      </c>
      <c r="P6032" s="16">
        <v>27.55</v>
      </c>
      <c r="Q6032" s="16">
        <v>21.8</v>
      </c>
      <c r="R6032" s="16" t="s">
        <v>1</v>
      </c>
      <c r="S6032" s="16" t="s">
        <v>1</v>
      </c>
    </row>
    <row r="6033" spans="1:24" x14ac:dyDescent="0.25">
      <c r="A6033" t="s">
        <v>34</v>
      </c>
      <c r="B6033" s="128" t="s">
        <v>30</v>
      </c>
      <c r="C6033" t="s">
        <v>997</v>
      </c>
      <c r="D6033" s="54">
        <v>44780</v>
      </c>
      <c r="E6033" s="128" t="s">
        <v>58</v>
      </c>
      <c r="F6033" s="128" t="s">
        <v>64</v>
      </c>
      <c r="G6033" s="128" t="s">
        <v>18</v>
      </c>
      <c r="H6033" s="2">
        <v>7</v>
      </c>
      <c r="I6033" s="2">
        <v>80</v>
      </c>
      <c r="J6033" s="2" t="s">
        <v>472</v>
      </c>
      <c r="K6033" s="2" t="s">
        <v>64</v>
      </c>
      <c r="L6033" s="2" t="s">
        <v>23</v>
      </c>
      <c r="M6033" s="16">
        <v>25.97</v>
      </c>
      <c r="N6033" s="16">
        <v>23.91</v>
      </c>
      <c r="O6033" s="16" t="s">
        <v>1</v>
      </c>
      <c r="P6033" s="16" t="s">
        <v>1</v>
      </c>
      <c r="Q6033" s="16">
        <v>24.82</v>
      </c>
      <c r="R6033" s="16">
        <v>24.1</v>
      </c>
      <c r="S6033" s="16">
        <v>25.97</v>
      </c>
    </row>
    <row r="6034" spans="1:24" x14ac:dyDescent="0.25">
      <c r="A6034" t="s">
        <v>46</v>
      </c>
      <c r="B6034" s="128" t="s">
        <v>30</v>
      </c>
      <c r="C6034" t="s">
        <v>997</v>
      </c>
      <c r="D6034" s="54">
        <v>44780</v>
      </c>
      <c r="E6034" s="128" t="s">
        <v>58</v>
      </c>
      <c r="F6034" s="128" t="s">
        <v>64</v>
      </c>
      <c r="G6034" s="20" t="s">
        <v>20</v>
      </c>
      <c r="H6034" s="2">
        <v>1</v>
      </c>
      <c r="I6034" s="2">
        <v>73</v>
      </c>
      <c r="J6034" s="2" t="s">
        <v>221</v>
      </c>
      <c r="K6034" s="2" t="s">
        <v>64</v>
      </c>
      <c r="L6034" s="2" t="s">
        <v>22</v>
      </c>
      <c r="M6034" s="16">
        <v>7.02</v>
      </c>
      <c r="N6034" s="16">
        <v>6.47</v>
      </c>
      <c r="O6034" s="16">
        <v>6.4</v>
      </c>
      <c r="P6034" s="16">
        <v>6.34</v>
      </c>
      <c r="Q6034" s="16">
        <v>5.78</v>
      </c>
      <c r="R6034" s="16" t="s">
        <v>1</v>
      </c>
      <c r="S6034" s="16">
        <v>7.02</v>
      </c>
    </row>
    <row r="6035" spans="1:24" x14ac:dyDescent="0.25">
      <c r="A6035" t="s">
        <v>46</v>
      </c>
      <c r="B6035" s="128" t="s">
        <v>30</v>
      </c>
      <c r="C6035" t="s">
        <v>997</v>
      </c>
      <c r="D6035" s="54">
        <v>44780</v>
      </c>
      <c r="E6035" s="128" t="s">
        <v>58</v>
      </c>
      <c r="F6035" s="128" t="s">
        <v>64</v>
      </c>
      <c r="G6035" s="20" t="s">
        <v>20</v>
      </c>
      <c r="H6035" s="2">
        <v>2</v>
      </c>
      <c r="I6035" s="2">
        <v>84</v>
      </c>
      <c r="J6035" s="2" t="s">
        <v>213</v>
      </c>
      <c r="K6035" s="2" t="s">
        <v>64</v>
      </c>
      <c r="L6035" s="2" t="s">
        <v>22</v>
      </c>
      <c r="M6035" s="16">
        <v>6.72</v>
      </c>
      <c r="N6035" s="16">
        <v>5.37</v>
      </c>
      <c r="O6035" s="16">
        <v>6.25</v>
      </c>
      <c r="P6035" s="16">
        <v>6.72</v>
      </c>
      <c r="Q6035" s="16">
        <v>6.31</v>
      </c>
      <c r="R6035" s="16">
        <v>5.77</v>
      </c>
      <c r="S6035" s="16">
        <v>6.1</v>
      </c>
    </row>
    <row r="6036" spans="1:24" x14ac:dyDescent="0.25">
      <c r="A6036" t="s">
        <v>36</v>
      </c>
      <c r="B6036" s="128" t="s">
        <v>30</v>
      </c>
      <c r="C6036" t="s">
        <v>997</v>
      </c>
      <c r="D6036" s="54">
        <v>44780</v>
      </c>
      <c r="E6036" s="128" t="s">
        <v>58</v>
      </c>
      <c r="F6036" s="128" t="s">
        <v>64</v>
      </c>
      <c r="G6036" s="20" t="s">
        <v>18</v>
      </c>
      <c r="H6036" s="2">
        <v>9</v>
      </c>
      <c r="I6036" s="2">
        <v>68</v>
      </c>
      <c r="J6036" s="2" t="s">
        <v>504</v>
      </c>
      <c r="K6036" s="2" t="s">
        <v>64</v>
      </c>
      <c r="L6036" s="2" t="s">
        <v>160</v>
      </c>
      <c r="M6036" s="16">
        <v>42.12</v>
      </c>
      <c r="N6036" s="16">
        <v>39.6</v>
      </c>
      <c r="O6036" s="16">
        <v>42.12</v>
      </c>
      <c r="P6036" s="16">
        <v>41.19</v>
      </c>
      <c r="Q6036" s="16" t="s">
        <v>1</v>
      </c>
      <c r="R6036" s="16" t="s">
        <v>1</v>
      </c>
      <c r="S6036" s="16" t="s">
        <v>1</v>
      </c>
    </row>
    <row r="6037" spans="1:24" x14ac:dyDescent="0.25">
      <c r="A6037" t="s">
        <v>31</v>
      </c>
      <c r="B6037" s="128" t="s">
        <v>30</v>
      </c>
      <c r="C6037" t="s">
        <v>997</v>
      </c>
      <c r="D6037" s="54">
        <v>44780</v>
      </c>
      <c r="E6037" s="128" t="s">
        <v>58</v>
      </c>
      <c r="F6037" s="128" t="s">
        <v>64</v>
      </c>
      <c r="G6037" s="20" t="s">
        <v>18</v>
      </c>
      <c r="H6037" s="2">
        <v>5</v>
      </c>
      <c r="I6037" s="2">
        <v>66</v>
      </c>
      <c r="J6037" s="2" t="s">
        <v>414</v>
      </c>
      <c r="K6037" s="2" t="s">
        <v>64</v>
      </c>
      <c r="L6037" s="2" t="s">
        <v>26</v>
      </c>
      <c r="M6037" s="16">
        <v>40.56</v>
      </c>
      <c r="N6037" s="16">
        <v>37.119999999999997</v>
      </c>
      <c r="O6037" s="16" t="s">
        <v>1</v>
      </c>
      <c r="P6037" s="16">
        <v>40.56</v>
      </c>
      <c r="Q6037" s="16">
        <v>39.14</v>
      </c>
      <c r="R6037" s="16" t="s">
        <v>1</v>
      </c>
      <c r="S6037" s="16" t="s">
        <v>1</v>
      </c>
    </row>
    <row r="6038" spans="1:24" x14ac:dyDescent="0.25">
      <c r="A6038" t="s">
        <v>33</v>
      </c>
      <c r="B6038" s="128" t="s">
        <v>30</v>
      </c>
      <c r="C6038" t="s">
        <v>997</v>
      </c>
      <c r="D6038" s="54">
        <v>44780</v>
      </c>
      <c r="E6038" s="128" t="s">
        <v>58</v>
      </c>
      <c r="F6038" s="128" t="s">
        <v>64</v>
      </c>
      <c r="G6038" s="20" t="s">
        <v>20</v>
      </c>
      <c r="H6038" s="2">
        <v>4</v>
      </c>
      <c r="I6038" s="2">
        <v>74</v>
      </c>
      <c r="J6038" s="2" t="s">
        <v>438</v>
      </c>
      <c r="K6038" s="2" t="s">
        <v>64</v>
      </c>
      <c r="L6038" s="2" t="s">
        <v>26</v>
      </c>
      <c r="M6038" s="16">
        <v>35.409999999999997</v>
      </c>
      <c r="N6038" s="16" t="s">
        <v>1</v>
      </c>
      <c r="O6038" s="16">
        <v>35.409999999999997</v>
      </c>
      <c r="P6038" s="16">
        <v>35.409999999999997</v>
      </c>
      <c r="Q6038" s="16">
        <v>34.659999999999997</v>
      </c>
      <c r="R6038" s="16">
        <v>33.369999999999997</v>
      </c>
      <c r="S6038" s="16">
        <v>34.17</v>
      </c>
    </row>
    <row r="6039" spans="1:24" x14ac:dyDescent="0.25">
      <c r="A6039" t="s">
        <v>45</v>
      </c>
      <c r="B6039" s="128" t="s">
        <v>30</v>
      </c>
      <c r="C6039" t="s">
        <v>997</v>
      </c>
      <c r="D6039" s="54">
        <v>44780</v>
      </c>
      <c r="E6039" s="128" t="s">
        <v>58</v>
      </c>
      <c r="F6039" s="128" t="s">
        <v>64</v>
      </c>
      <c r="G6039" s="128" t="s">
        <v>18</v>
      </c>
      <c r="H6039" s="2">
        <v>5</v>
      </c>
      <c r="I6039" s="2">
        <v>68</v>
      </c>
      <c r="J6039" s="2" t="s">
        <v>504</v>
      </c>
      <c r="K6039" s="2" t="s">
        <v>64</v>
      </c>
      <c r="L6039" s="2" t="s">
        <v>160</v>
      </c>
      <c r="M6039" s="16">
        <v>14.42</v>
      </c>
      <c r="N6039" s="16">
        <v>14.31</v>
      </c>
      <c r="O6039" s="16" t="s">
        <v>1</v>
      </c>
      <c r="P6039" s="16" t="s">
        <v>1</v>
      </c>
      <c r="Q6039" s="16">
        <v>14.42</v>
      </c>
      <c r="R6039" s="16">
        <v>14.23</v>
      </c>
      <c r="S6039" s="16" t="s">
        <v>1</v>
      </c>
    </row>
    <row r="6040" spans="1:24" x14ac:dyDescent="0.25">
      <c r="A6040" t="s">
        <v>29</v>
      </c>
      <c r="B6040" s="128" t="s">
        <v>30</v>
      </c>
      <c r="C6040" t="s">
        <v>997</v>
      </c>
      <c r="D6040" s="54">
        <v>44780</v>
      </c>
      <c r="E6040" s="128" t="s">
        <v>58</v>
      </c>
      <c r="F6040" s="128" t="s">
        <v>64</v>
      </c>
      <c r="G6040" s="128" t="s">
        <v>18</v>
      </c>
      <c r="H6040" s="2">
        <v>5</v>
      </c>
      <c r="I6040" s="2">
        <v>83</v>
      </c>
      <c r="J6040" s="2" t="s">
        <v>264</v>
      </c>
      <c r="K6040" s="2" t="s">
        <v>64</v>
      </c>
      <c r="L6040" s="2" t="s">
        <v>23</v>
      </c>
      <c r="M6040" s="16">
        <v>50.17</v>
      </c>
      <c r="N6040" s="16">
        <v>47.27</v>
      </c>
      <c r="O6040" s="16">
        <v>50.17</v>
      </c>
      <c r="P6040" s="16">
        <v>48.05</v>
      </c>
      <c r="Q6040" s="16">
        <v>48.19</v>
      </c>
      <c r="R6040" s="16">
        <v>45.94</v>
      </c>
      <c r="S6040" s="16">
        <v>44.68</v>
      </c>
    </row>
    <row r="6041" spans="1:24" x14ac:dyDescent="0.25">
      <c r="A6041" t="s">
        <v>29</v>
      </c>
      <c r="B6041" s="128" t="s">
        <v>30</v>
      </c>
      <c r="C6041" t="s">
        <v>997</v>
      </c>
      <c r="D6041" s="54">
        <v>44780</v>
      </c>
      <c r="E6041" s="128" t="s">
        <v>58</v>
      </c>
      <c r="F6041" s="128" t="s">
        <v>64</v>
      </c>
      <c r="G6041" s="128" t="s">
        <v>18</v>
      </c>
      <c r="H6041" s="2">
        <v>6</v>
      </c>
      <c r="I6041" s="2">
        <v>82</v>
      </c>
      <c r="J6041" s="2" t="s">
        <v>331</v>
      </c>
      <c r="K6041" s="2" t="s">
        <v>64</v>
      </c>
      <c r="L6041" s="2" t="s">
        <v>23</v>
      </c>
      <c r="M6041" s="16">
        <v>46.15</v>
      </c>
      <c r="N6041" s="16">
        <v>46.15</v>
      </c>
      <c r="O6041" s="16">
        <v>41.55</v>
      </c>
      <c r="P6041" s="16">
        <v>41.49</v>
      </c>
      <c r="Q6041" s="16" t="s">
        <v>1</v>
      </c>
      <c r="R6041" s="16">
        <v>44.09</v>
      </c>
      <c r="S6041" s="16">
        <v>44.65</v>
      </c>
    </row>
    <row r="6042" spans="1:24" x14ac:dyDescent="0.25">
      <c r="A6042" t="s">
        <v>29</v>
      </c>
      <c r="B6042" s="128" t="s">
        <v>30</v>
      </c>
      <c r="C6042" t="s">
        <v>997</v>
      </c>
      <c r="D6042" s="54">
        <v>44780</v>
      </c>
      <c r="E6042" s="128" t="s">
        <v>58</v>
      </c>
      <c r="F6042" s="128" t="s">
        <v>64</v>
      </c>
      <c r="G6042" s="128" t="s">
        <v>18</v>
      </c>
      <c r="H6042" s="2">
        <v>8</v>
      </c>
      <c r="I6042" s="2">
        <v>76</v>
      </c>
      <c r="J6042" s="2" t="s">
        <v>206</v>
      </c>
      <c r="K6042" s="2" t="s">
        <v>64</v>
      </c>
      <c r="L6042" s="2" t="s">
        <v>22</v>
      </c>
      <c r="M6042" s="16">
        <v>39.26</v>
      </c>
      <c r="N6042" s="16" t="s">
        <v>1</v>
      </c>
      <c r="O6042" s="16" t="s">
        <v>1</v>
      </c>
      <c r="P6042" s="16">
        <v>39.200000000000003</v>
      </c>
      <c r="Q6042" s="16" t="s">
        <v>1</v>
      </c>
      <c r="R6042" s="16" t="s">
        <v>1</v>
      </c>
      <c r="S6042" s="16">
        <v>39.26</v>
      </c>
    </row>
    <row r="6043" spans="1:24" x14ac:dyDescent="0.25">
      <c r="A6043" t="s">
        <v>29</v>
      </c>
      <c r="B6043" s="128" t="s">
        <v>30</v>
      </c>
      <c r="C6043" t="s">
        <v>997</v>
      </c>
      <c r="D6043" s="54">
        <v>44780</v>
      </c>
      <c r="E6043" s="128" t="s">
        <v>58</v>
      </c>
      <c r="F6043" s="128" t="s">
        <v>64</v>
      </c>
      <c r="G6043" s="128" t="s">
        <v>18</v>
      </c>
      <c r="H6043" s="2">
        <v>10</v>
      </c>
      <c r="I6043" s="2">
        <v>70</v>
      </c>
      <c r="J6043" s="2" t="s">
        <v>302</v>
      </c>
      <c r="K6043" s="2" t="s">
        <v>64</v>
      </c>
      <c r="L6043" s="2" t="s">
        <v>23</v>
      </c>
      <c r="M6043" s="16">
        <v>37.92</v>
      </c>
      <c r="N6043" s="16">
        <v>35.020000000000003</v>
      </c>
      <c r="O6043" s="16">
        <v>34.619999999999997</v>
      </c>
      <c r="P6043" s="16">
        <v>37.92</v>
      </c>
      <c r="Q6043" s="16"/>
      <c r="R6043" s="16"/>
      <c r="S6043" s="16"/>
    </row>
    <row r="6044" spans="1:24" x14ac:dyDescent="0.25">
      <c r="A6044" t="s">
        <v>29</v>
      </c>
      <c r="B6044" s="128" t="s">
        <v>30</v>
      </c>
      <c r="C6044" t="s">
        <v>997</v>
      </c>
      <c r="D6044" s="54">
        <v>44780</v>
      </c>
      <c r="E6044" s="128" t="s">
        <v>58</v>
      </c>
      <c r="F6044" s="128" t="s">
        <v>64</v>
      </c>
      <c r="G6044" s="128" t="s">
        <v>18</v>
      </c>
      <c r="H6044" s="2">
        <v>11</v>
      </c>
      <c r="I6044" s="2">
        <v>80</v>
      </c>
      <c r="J6044" s="2" t="s">
        <v>472</v>
      </c>
      <c r="K6044" s="2" t="s">
        <v>64</v>
      </c>
      <c r="L6044" s="2" t="s">
        <v>23</v>
      </c>
      <c r="M6044" s="16">
        <v>26.96</v>
      </c>
      <c r="N6044" s="16">
        <v>26.96</v>
      </c>
      <c r="O6044" s="16" t="s">
        <v>1</v>
      </c>
      <c r="P6044" s="16">
        <v>23.66</v>
      </c>
      <c r="Q6044" s="16"/>
      <c r="R6044" s="16"/>
      <c r="S6044" s="16"/>
    </row>
    <row r="6045" spans="1:24" x14ac:dyDescent="0.25">
      <c r="A6045" t="s">
        <v>42</v>
      </c>
      <c r="B6045" s="128" t="s">
        <v>30</v>
      </c>
      <c r="C6045" t="s">
        <v>997</v>
      </c>
      <c r="D6045" s="54">
        <v>44780</v>
      </c>
      <c r="E6045" s="128" t="s">
        <v>58</v>
      </c>
      <c r="F6045" s="128" t="s">
        <v>64</v>
      </c>
      <c r="G6045" s="20" t="s">
        <v>20</v>
      </c>
      <c r="H6045" s="2">
        <v>5</v>
      </c>
      <c r="I6045" s="2">
        <v>69</v>
      </c>
      <c r="J6045" s="2" t="s">
        <v>439</v>
      </c>
      <c r="K6045" s="2" t="s">
        <v>64</v>
      </c>
      <c r="L6045" s="2" t="s">
        <v>26</v>
      </c>
      <c r="M6045" s="16">
        <v>39.08</v>
      </c>
      <c r="N6045" s="16">
        <v>37.18</v>
      </c>
      <c r="O6045" s="16">
        <v>35.47</v>
      </c>
      <c r="P6045" s="16">
        <v>37.409999999999997</v>
      </c>
      <c r="Q6045" s="16">
        <v>38.83</v>
      </c>
      <c r="R6045" s="16">
        <v>37.4</v>
      </c>
      <c r="S6045" s="16">
        <v>39.08</v>
      </c>
    </row>
    <row r="6046" spans="1:24" x14ac:dyDescent="0.25">
      <c r="A6046" t="s">
        <v>96</v>
      </c>
      <c r="B6046" s="20" t="s">
        <v>188</v>
      </c>
      <c r="C6046" t="s">
        <v>998</v>
      </c>
      <c r="D6046" s="54">
        <v>44625</v>
      </c>
      <c r="E6046" s="20" t="s">
        <v>211</v>
      </c>
      <c r="F6046" s="20" t="s">
        <v>469</v>
      </c>
      <c r="G6046" s="20" t="s">
        <v>18</v>
      </c>
      <c r="H6046" s="2">
        <v>2</v>
      </c>
      <c r="I6046" s="2">
        <v>159</v>
      </c>
      <c r="J6046" s="2" t="s">
        <v>493</v>
      </c>
      <c r="K6046" s="2" t="s">
        <v>64</v>
      </c>
      <c r="L6046" s="2" t="s">
        <v>160</v>
      </c>
      <c r="M6046" s="16">
        <v>7.4</v>
      </c>
      <c r="N6046" s="16" t="s">
        <v>1</v>
      </c>
      <c r="O6046" s="16">
        <v>7.3</v>
      </c>
      <c r="P6046" s="16">
        <v>7.37</v>
      </c>
      <c r="Q6046" s="18">
        <v>7.3</v>
      </c>
      <c r="R6046" s="18">
        <v>7.36</v>
      </c>
      <c r="S6046" s="18">
        <v>7.4</v>
      </c>
      <c r="T6046" s="133" t="s">
        <v>598</v>
      </c>
      <c r="U6046"/>
      <c r="V6046"/>
      <c r="W6046"/>
      <c r="X6046"/>
    </row>
    <row r="6047" spans="1:24" x14ac:dyDescent="0.25">
      <c r="A6047" t="s">
        <v>98</v>
      </c>
      <c r="B6047" s="133" t="s">
        <v>188</v>
      </c>
      <c r="C6047" t="s">
        <v>998</v>
      </c>
      <c r="D6047" s="54">
        <v>44625</v>
      </c>
      <c r="E6047" s="133" t="s">
        <v>211</v>
      </c>
      <c r="F6047" s="133" t="s">
        <v>469</v>
      </c>
      <c r="G6047" s="20" t="s">
        <v>20</v>
      </c>
      <c r="H6047" s="2">
        <v>5</v>
      </c>
      <c r="I6047" s="2">
        <v>169</v>
      </c>
      <c r="J6047" s="2" t="s">
        <v>724</v>
      </c>
      <c r="K6047" s="2" t="s">
        <v>64</v>
      </c>
      <c r="L6047" s="2" t="s">
        <v>26</v>
      </c>
      <c r="M6047" s="16">
        <v>1.53</v>
      </c>
    </row>
    <row r="6048" spans="1:24" x14ac:dyDescent="0.25">
      <c r="A6048" t="s">
        <v>97</v>
      </c>
      <c r="B6048" s="20" t="s">
        <v>188</v>
      </c>
      <c r="C6048" t="s">
        <v>998</v>
      </c>
      <c r="D6048" s="54">
        <v>44625</v>
      </c>
      <c r="E6048" s="133" t="s">
        <v>211</v>
      </c>
      <c r="F6048" s="133" t="s">
        <v>469</v>
      </c>
      <c r="G6048" s="20" t="s">
        <v>18</v>
      </c>
      <c r="H6048" s="2">
        <v>5</v>
      </c>
      <c r="I6048" s="2">
        <v>59</v>
      </c>
      <c r="J6048" s="2" t="s">
        <v>428</v>
      </c>
      <c r="K6048" s="2" t="s">
        <v>66</v>
      </c>
      <c r="L6048" s="2" t="s">
        <v>160</v>
      </c>
      <c r="M6048" s="16">
        <v>4</v>
      </c>
    </row>
    <row r="6049" spans="1:24" x14ac:dyDescent="0.25">
      <c r="A6049" t="s">
        <v>144</v>
      </c>
      <c r="B6049" s="20" t="s">
        <v>185</v>
      </c>
      <c r="C6049" t="s">
        <v>998</v>
      </c>
      <c r="D6049" s="54">
        <v>44625</v>
      </c>
      <c r="E6049" s="133" t="s">
        <v>211</v>
      </c>
      <c r="F6049" s="133" t="s">
        <v>469</v>
      </c>
      <c r="G6049" s="20" t="s">
        <v>20</v>
      </c>
      <c r="H6049" s="2">
        <v>1</v>
      </c>
      <c r="I6049" s="2">
        <v>175</v>
      </c>
      <c r="J6049" s="2" t="s">
        <v>159</v>
      </c>
      <c r="K6049" s="2" t="s">
        <v>254</v>
      </c>
      <c r="L6049" s="2" t="s">
        <v>160</v>
      </c>
      <c r="M6049" s="100">
        <v>9.2160879629629624E-3</v>
      </c>
    </row>
    <row r="6050" spans="1:24" x14ac:dyDescent="0.25">
      <c r="A6050" t="s">
        <v>144</v>
      </c>
      <c r="B6050" s="20" t="s">
        <v>185</v>
      </c>
      <c r="C6050" t="s">
        <v>998</v>
      </c>
      <c r="D6050" s="54">
        <v>44625</v>
      </c>
      <c r="E6050" s="133" t="s">
        <v>211</v>
      </c>
      <c r="F6050" s="133" t="s">
        <v>469</v>
      </c>
      <c r="G6050" s="20" t="s">
        <v>20</v>
      </c>
      <c r="H6050" s="2">
        <v>4</v>
      </c>
      <c r="I6050" s="2">
        <v>172</v>
      </c>
      <c r="J6050" s="2" t="s">
        <v>164</v>
      </c>
      <c r="K6050" s="2" t="s">
        <v>64</v>
      </c>
      <c r="L6050" s="2" t="s">
        <v>160</v>
      </c>
      <c r="M6050" s="100">
        <v>9.8401620370370379E-3</v>
      </c>
    </row>
    <row r="6051" spans="1:24" x14ac:dyDescent="0.25">
      <c r="A6051" t="s">
        <v>130</v>
      </c>
      <c r="B6051" s="20" t="s">
        <v>186</v>
      </c>
      <c r="C6051" t="s">
        <v>998</v>
      </c>
      <c r="D6051" s="54">
        <v>44625</v>
      </c>
      <c r="E6051" s="133" t="s">
        <v>211</v>
      </c>
      <c r="F6051" s="133" t="s">
        <v>469</v>
      </c>
      <c r="G6051" s="20" t="s">
        <v>20</v>
      </c>
      <c r="H6051" s="2">
        <v>5</v>
      </c>
      <c r="I6051" s="2">
        <v>157</v>
      </c>
      <c r="J6051" s="2" t="s">
        <v>383</v>
      </c>
      <c r="K6051" s="2" t="s">
        <v>64</v>
      </c>
      <c r="L6051" s="2" t="s">
        <v>160</v>
      </c>
      <c r="M6051" s="70">
        <v>3.2510416666666664E-3</v>
      </c>
    </row>
    <row r="6052" spans="1:24" x14ac:dyDescent="0.25">
      <c r="A6052" t="s">
        <v>123</v>
      </c>
      <c r="B6052" s="20" t="s">
        <v>187</v>
      </c>
      <c r="C6052" t="s">
        <v>998</v>
      </c>
      <c r="D6052" s="54">
        <v>44625</v>
      </c>
      <c r="E6052" s="133" t="s">
        <v>211</v>
      </c>
      <c r="F6052" s="133" t="s">
        <v>469</v>
      </c>
      <c r="G6052" s="20" t="s">
        <v>20</v>
      </c>
      <c r="H6052" s="2">
        <v>1</v>
      </c>
      <c r="I6052" s="2">
        <v>170</v>
      </c>
      <c r="J6052" s="2" t="s">
        <v>357</v>
      </c>
      <c r="K6052" s="2" t="s">
        <v>64</v>
      </c>
      <c r="L6052" s="2" t="s">
        <v>26</v>
      </c>
      <c r="M6052" s="16">
        <v>61.15</v>
      </c>
    </row>
    <row r="6053" spans="1:24" x14ac:dyDescent="0.25">
      <c r="A6053" t="s">
        <v>123</v>
      </c>
      <c r="B6053" s="20" t="s">
        <v>187</v>
      </c>
      <c r="C6053" t="s">
        <v>998</v>
      </c>
      <c r="D6053" s="54">
        <v>44625</v>
      </c>
      <c r="E6053" s="133" t="s">
        <v>211</v>
      </c>
      <c r="F6053" s="133" t="s">
        <v>469</v>
      </c>
      <c r="G6053" s="20" t="s">
        <v>20</v>
      </c>
      <c r="H6053" s="2">
        <v>3</v>
      </c>
      <c r="I6053" s="2">
        <v>169</v>
      </c>
      <c r="J6053" s="2" t="s">
        <v>724</v>
      </c>
      <c r="K6053" s="2" t="s">
        <v>64</v>
      </c>
      <c r="L6053" s="2" t="s">
        <v>26</v>
      </c>
      <c r="M6053" s="16">
        <v>61.75</v>
      </c>
    </row>
    <row r="6054" spans="1:24" x14ac:dyDescent="0.25">
      <c r="A6054" t="s">
        <v>123</v>
      </c>
      <c r="B6054" s="20" t="s">
        <v>187</v>
      </c>
      <c r="C6054" t="s">
        <v>998</v>
      </c>
      <c r="D6054" s="54">
        <v>44625</v>
      </c>
      <c r="E6054" s="133" t="s">
        <v>211</v>
      </c>
      <c r="F6054" s="133" t="s">
        <v>469</v>
      </c>
      <c r="G6054" s="20" t="s">
        <v>20</v>
      </c>
      <c r="H6054" s="2">
        <v>2</v>
      </c>
      <c r="I6054" s="2">
        <v>161</v>
      </c>
      <c r="J6054" s="2" t="s">
        <v>444</v>
      </c>
      <c r="K6054" s="2" t="s">
        <v>64</v>
      </c>
      <c r="L6054" s="2" t="s">
        <v>26</v>
      </c>
      <c r="M6054" s="16">
        <v>59.82</v>
      </c>
    </row>
    <row r="6055" spans="1:24" x14ac:dyDescent="0.25">
      <c r="A6055" t="s">
        <v>123</v>
      </c>
      <c r="B6055" s="133" t="s">
        <v>187</v>
      </c>
      <c r="C6055" t="s">
        <v>998</v>
      </c>
      <c r="D6055" s="54">
        <v>44625</v>
      </c>
      <c r="E6055" s="133" t="s">
        <v>211</v>
      </c>
      <c r="F6055" s="133" t="s">
        <v>469</v>
      </c>
      <c r="G6055" s="20" t="s">
        <v>18</v>
      </c>
      <c r="H6055" s="2">
        <v>3</v>
      </c>
      <c r="I6055" s="2">
        <v>152</v>
      </c>
      <c r="J6055" s="2" t="s">
        <v>999</v>
      </c>
      <c r="K6055" s="2" t="s">
        <v>64</v>
      </c>
      <c r="L6055" s="2" t="s">
        <v>160</v>
      </c>
      <c r="M6055" s="16">
        <v>50.44</v>
      </c>
    </row>
    <row r="6056" spans="1:24" x14ac:dyDescent="0.25">
      <c r="A6056" t="s">
        <v>123</v>
      </c>
      <c r="B6056" s="133" t="s">
        <v>187</v>
      </c>
      <c r="C6056" t="s">
        <v>998</v>
      </c>
      <c r="D6056" s="54">
        <v>44625</v>
      </c>
      <c r="E6056" s="133" t="s">
        <v>211</v>
      </c>
      <c r="F6056" s="133" t="s">
        <v>469</v>
      </c>
      <c r="G6056" s="20" t="s">
        <v>18</v>
      </c>
      <c r="H6056" s="2">
        <v>3</v>
      </c>
      <c r="I6056" s="2">
        <v>168</v>
      </c>
      <c r="J6056" s="2" t="s">
        <v>464</v>
      </c>
      <c r="K6056" s="2" t="s">
        <v>64</v>
      </c>
      <c r="L6056" s="2" t="s">
        <v>160</v>
      </c>
      <c r="M6056" s="16">
        <v>49.34</v>
      </c>
    </row>
    <row r="6057" spans="1:24" x14ac:dyDescent="0.25">
      <c r="A6057" t="s">
        <v>138</v>
      </c>
      <c r="B6057" s="20" t="s">
        <v>186</v>
      </c>
      <c r="C6057" t="s">
        <v>998</v>
      </c>
      <c r="D6057" s="54">
        <v>44626</v>
      </c>
      <c r="E6057" s="133" t="s">
        <v>211</v>
      </c>
      <c r="F6057" s="133" t="s">
        <v>469</v>
      </c>
      <c r="G6057" s="20" t="s">
        <v>20</v>
      </c>
      <c r="H6057" s="2">
        <v>1</v>
      </c>
      <c r="I6057" s="2">
        <v>157</v>
      </c>
      <c r="J6057" s="2" t="s">
        <v>383</v>
      </c>
      <c r="K6057" s="2" t="s">
        <v>64</v>
      </c>
      <c r="L6057" s="2" t="s">
        <v>160</v>
      </c>
      <c r="M6057" s="70">
        <v>7.0077546296296285E-3</v>
      </c>
    </row>
    <row r="6058" spans="1:24" x14ac:dyDescent="0.25">
      <c r="A6058" t="s">
        <v>94</v>
      </c>
      <c r="B6058" s="20" t="s">
        <v>188</v>
      </c>
      <c r="C6058" t="s">
        <v>998</v>
      </c>
      <c r="D6058" s="54">
        <v>44626</v>
      </c>
      <c r="E6058" s="133" t="s">
        <v>211</v>
      </c>
      <c r="F6058" s="133" t="s">
        <v>469</v>
      </c>
      <c r="G6058" s="20" t="s">
        <v>20</v>
      </c>
      <c r="H6058" s="2">
        <v>2</v>
      </c>
      <c r="I6058" s="2">
        <v>163</v>
      </c>
      <c r="J6058" s="2" t="s">
        <v>372</v>
      </c>
      <c r="K6058" s="2" t="s">
        <v>64</v>
      </c>
      <c r="L6058" s="2" t="s">
        <v>26</v>
      </c>
      <c r="M6058" s="16">
        <v>12.06</v>
      </c>
      <c r="N6058" s="16" t="s">
        <v>1</v>
      </c>
      <c r="O6058" s="16">
        <v>10.01</v>
      </c>
      <c r="P6058" s="16">
        <v>11.78</v>
      </c>
      <c r="Q6058" s="18">
        <v>11.6</v>
      </c>
      <c r="R6058" s="18">
        <v>12.06</v>
      </c>
      <c r="S6058" s="18">
        <v>11.39</v>
      </c>
      <c r="T6058"/>
      <c r="U6058"/>
      <c r="V6058"/>
      <c r="W6058"/>
      <c r="X6058"/>
    </row>
    <row r="6059" spans="1:24" x14ac:dyDescent="0.25">
      <c r="A6059" t="s">
        <v>94</v>
      </c>
      <c r="B6059" s="133" t="s">
        <v>188</v>
      </c>
      <c r="C6059" t="s">
        <v>998</v>
      </c>
      <c r="D6059" s="54">
        <v>44626</v>
      </c>
      <c r="E6059" s="133" t="s">
        <v>211</v>
      </c>
      <c r="F6059" s="133" t="s">
        <v>469</v>
      </c>
      <c r="G6059" s="133" t="s">
        <v>20</v>
      </c>
      <c r="H6059" s="2">
        <v>4</v>
      </c>
      <c r="I6059" s="2">
        <v>156</v>
      </c>
      <c r="J6059" s="2" t="s">
        <v>478</v>
      </c>
      <c r="K6059" s="2" t="s">
        <v>64</v>
      </c>
      <c r="L6059" s="2" t="s">
        <v>160</v>
      </c>
      <c r="M6059" s="16">
        <v>11.7</v>
      </c>
      <c r="N6059" s="16" t="s">
        <v>1</v>
      </c>
      <c r="O6059" s="16" t="s">
        <v>1</v>
      </c>
      <c r="P6059" s="16" t="s">
        <v>1</v>
      </c>
      <c r="Q6059" s="18">
        <v>11.18</v>
      </c>
      <c r="R6059" s="18">
        <v>11.7</v>
      </c>
      <c r="S6059" s="18" t="s">
        <v>1</v>
      </c>
      <c r="T6059"/>
      <c r="U6059"/>
      <c r="V6059"/>
      <c r="W6059"/>
      <c r="X6059"/>
    </row>
    <row r="6060" spans="1:24" x14ac:dyDescent="0.25">
      <c r="A6060" t="s">
        <v>94</v>
      </c>
      <c r="B6060" s="133" t="s">
        <v>188</v>
      </c>
      <c r="C6060" t="s">
        <v>998</v>
      </c>
      <c r="D6060" s="54">
        <v>44626</v>
      </c>
      <c r="E6060" s="133" t="s">
        <v>211</v>
      </c>
      <c r="F6060" s="133" t="s">
        <v>469</v>
      </c>
      <c r="G6060" s="133" t="s">
        <v>20</v>
      </c>
      <c r="H6060" s="2">
        <v>6</v>
      </c>
      <c r="I6060" s="2">
        <v>151</v>
      </c>
      <c r="J6060" s="2" t="s">
        <v>479</v>
      </c>
      <c r="K6060" s="2" t="s">
        <v>64</v>
      </c>
      <c r="L6060" s="2" t="s">
        <v>160</v>
      </c>
      <c r="M6060" s="16">
        <v>11.11</v>
      </c>
      <c r="N6060" s="16">
        <v>10.95</v>
      </c>
      <c r="O6060" s="16" t="s">
        <v>1</v>
      </c>
      <c r="P6060" s="16">
        <v>11.08</v>
      </c>
      <c r="Q6060" s="18" t="s">
        <v>1</v>
      </c>
      <c r="R6060" s="18">
        <v>11.11</v>
      </c>
      <c r="S6060" s="18" t="s">
        <v>1</v>
      </c>
      <c r="T6060"/>
      <c r="U6060"/>
      <c r="V6060"/>
      <c r="W6060"/>
      <c r="X6060"/>
    </row>
    <row r="6061" spans="1:24" x14ac:dyDescent="0.25">
      <c r="A6061" t="s">
        <v>45</v>
      </c>
      <c r="B6061" s="20" t="s">
        <v>30</v>
      </c>
      <c r="C6061" t="s">
        <v>998</v>
      </c>
      <c r="D6061" s="54">
        <v>44626</v>
      </c>
      <c r="E6061" s="133" t="s">
        <v>211</v>
      </c>
      <c r="F6061" s="133" t="s">
        <v>469</v>
      </c>
      <c r="G6061" s="20" t="s">
        <v>18</v>
      </c>
      <c r="H6061" s="2">
        <v>1</v>
      </c>
      <c r="I6061" s="2">
        <v>155</v>
      </c>
      <c r="J6061" s="2" t="s">
        <v>504</v>
      </c>
      <c r="K6061" s="2" t="s">
        <v>64</v>
      </c>
      <c r="L6061" s="2" t="s">
        <v>160</v>
      </c>
      <c r="M6061" s="16">
        <v>15.19</v>
      </c>
      <c r="N6061" s="16">
        <v>15.04</v>
      </c>
      <c r="O6061" s="16" t="s">
        <v>1</v>
      </c>
      <c r="P6061" s="16">
        <v>15.19</v>
      </c>
      <c r="Q6061" s="16" t="s">
        <v>1</v>
      </c>
      <c r="R6061" s="16">
        <v>14.42</v>
      </c>
      <c r="S6061" s="16" t="s">
        <v>1</v>
      </c>
      <c r="T6061"/>
      <c r="U6061"/>
      <c r="V6061"/>
      <c r="W6061"/>
      <c r="X6061"/>
    </row>
    <row r="6062" spans="1:24" x14ac:dyDescent="0.25">
      <c r="A6062" t="s">
        <v>97</v>
      </c>
      <c r="B6062" s="20" t="s">
        <v>188</v>
      </c>
      <c r="C6062" t="s">
        <v>998</v>
      </c>
      <c r="D6062" s="54">
        <v>44626</v>
      </c>
      <c r="E6062" s="133" t="s">
        <v>211</v>
      </c>
      <c r="F6062" s="133" t="s">
        <v>469</v>
      </c>
      <c r="G6062" s="20" t="s">
        <v>20</v>
      </c>
      <c r="H6062" s="2">
        <v>5</v>
      </c>
      <c r="I6062" s="2">
        <v>164</v>
      </c>
      <c r="J6062" s="2" t="s">
        <v>615</v>
      </c>
      <c r="K6062" s="2" t="s">
        <v>64</v>
      </c>
      <c r="L6062" s="2" t="s">
        <v>26</v>
      </c>
      <c r="M6062" s="16">
        <v>3</v>
      </c>
      <c r="N6062" s="16"/>
      <c r="O6062" s="16"/>
      <c r="P6062" s="16"/>
      <c r="Q6062" s="16"/>
      <c r="R6062" s="16"/>
      <c r="S6062" s="16"/>
      <c r="T6062"/>
      <c r="U6062"/>
      <c r="V6062"/>
      <c r="W6062"/>
      <c r="X6062"/>
    </row>
    <row r="6063" spans="1:24" x14ac:dyDescent="0.25">
      <c r="A6063" t="s">
        <v>47</v>
      </c>
      <c r="B6063" s="20" t="s">
        <v>30</v>
      </c>
      <c r="C6063" t="s">
        <v>998</v>
      </c>
      <c r="D6063" s="54">
        <v>44626</v>
      </c>
      <c r="E6063" s="133" t="s">
        <v>211</v>
      </c>
      <c r="F6063" s="133" t="s">
        <v>469</v>
      </c>
      <c r="G6063" s="20" t="s">
        <v>20</v>
      </c>
      <c r="H6063" s="2">
        <v>4</v>
      </c>
      <c r="I6063" s="2">
        <v>154</v>
      </c>
      <c r="J6063" s="2" t="s">
        <v>494</v>
      </c>
      <c r="K6063" s="2" t="s">
        <v>64</v>
      </c>
      <c r="L6063" s="2" t="s">
        <v>160</v>
      </c>
      <c r="M6063" s="16">
        <v>12.74</v>
      </c>
      <c r="N6063" s="16">
        <v>12.45</v>
      </c>
      <c r="O6063" s="16">
        <v>12.66</v>
      </c>
      <c r="P6063" s="16" t="s">
        <v>1</v>
      </c>
      <c r="Q6063" s="16">
        <v>12.74</v>
      </c>
      <c r="R6063" s="16">
        <v>12.5</v>
      </c>
      <c r="S6063" s="16" t="s">
        <v>1</v>
      </c>
    </row>
    <row r="6064" spans="1:24" x14ac:dyDescent="0.25">
      <c r="A6064" t="s">
        <v>47</v>
      </c>
      <c r="B6064" s="133" t="s">
        <v>30</v>
      </c>
      <c r="C6064" t="s">
        <v>998</v>
      </c>
      <c r="D6064" s="54">
        <v>44626</v>
      </c>
      <c r="E6064" s="133" t="s">
        <v>211</v>
      </c>
      <c r="F6064" s="133" t="s">
        <v>469</v>
      </c>
      <c r="G6064" s="20" t="s">
        <v>20</v>
      </c>
      <c r="H6064" s="2">
        <v>8</v>
      </c>
      <c r="I6064" s="2">
        <v>165</v>
      </c>
      <c r="J6064" s="2" t="s">
        <v>417</v>
      </c>
      <c r="K6064" s="2" t="s">
        <v>64</v>
      </c>
      <c r="L6064" s="2" t="s">
        <v>26</v>
      </c>
      <c r="M6064" s="16">
        <v>11.24</v>
      </c>
      <c r="N6064" s="16">
        <v>10.91</v>
      </c>
      <c r="O6064" s="16">
        <v>10.57</v>
      </c>
      <c r="P6064" s="16">
        <v>10.87</v>
      </c>
      <c r="Q6064" s="16">
        <v>11.24</v>
      </c>
      <c r="R6064" s="16">
        <v>10.83</v>
      </c>
      <c r="S6064" s="16">
        <v>11.03</v>
      </c>
    </row>
    <row r="6065" spans="1:13" x14ac:dyDescent="0.25">
      <c r="A6065" t="s">
        <v>131</v>
      </c>
      <c r="B6065" s="20" t="s">
        <v>187</v>
      </c>
      <c r="C6065" t="s">
        <v>998</v>
      </c>
      <c r="D6065" s="54">
        <v>44626</v>
      </c>
      <c r="E6065" s="133" t="s">
        <v>211</v>
      </c>
      <c r="F6065" s="133" t="s">
        <v>469</v>
      </c>
      <c r="G6065" s="20" t="s">
        <v>20</v>
      </c>
      <c r="H6065" s="2">
        <v>3</v>
      </c>
      <c r="I6065" s="2">
        <v>10161</v>
      </c>
      <c r="J6065" s="2" t="s">
        <v>440</v>
      </c>
      <c r="K6065" s="2" t="s">
        <v>64</v>
      </c>
      <c r="L6065" s="2" t="s">
        <v>160</v>
      </c>
      <c r="M6065" s="70">
        <v>2.8313657407407406E-3</v>
      </c>
    </row>
    <row r="6066" spans="1:13" x14ac:dyDescent="0.25">
      <c r="A6066" t="s">
        <v>131</v>
      </c>
      <c r="B6066" s="133" t="s">
        <v>187</v>
      </c>
      <c r="C6066" t="s">
        <v>998</v>
      </c>
      <c r="D6066" s="54">
        <v>44626</v>
      </c>
      <c r="E6066" s="133" t="s">
        <v>211</v>
      </c>
      <c r="F6066" s="133" t="s">
        <v>469</v>
      </c>
      <c r="G6066" s="20" t="s">
        <v>18</v>
      </c>
      <c r="H6066" s="2">
        <v>3</v>
      </c>
      <c r="I6066" s="2">
        <v>10168</v>
      </c>
      <c r="J6066" s="2" t="s">
        <v>440</v>
      </c>
      <c r="K6066" s="2" t="s">
        <v>64</v>
      </c>
      <c r="L6066" s="2" t="s">
        <v>160</v>
      </c>
      <c r="M6066" s="70">
        <v>2.4090277777777777E-3</v>
      </c>
    </row>
    <row r="6067" spans="1:13" x14ac:dyDescent="0.25">
      <c r="E6067" s="133"/>
      <c r="F6067" s="133"/>
    </row>
    <row r="6068" spans="1:13" x14ac:dyDescent="0.25">
      <c r="E6068" s="133"/>
      <c r="F6068" s="133"/>
    </row>
  </sheetData>
  <sortState xmlns:xlrd2="http://schemas.microsoft.com/office/spreadsheetml/2017/richdata2" ref="AE2:AI541">
    <sortCondition descending="1" ref="AI2:AI541"/>
  </sortState>
  <phoneticPr fontId="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FD6369-5309-4373-B54A-21982232087E}">
          <x14:formula1>
            <xm:f>AUX!$C$2:$C$7</xm:f>
          </x14:formula1>
          <xm:sqref>B1:B3087 B3346:B1048576</xm:sqref>
        </x14:dataValidation>
        <x14:dataValidation type="list" allowBlank="1" showInputMessage="1" showErrorMessage="1" xr:uid="{0AD1553B-DB32-4CC6-892F-7F57A4C337D9}">
          <x14:formula1>
            <xm:f>AUX!$C$1:$C$7</xm:f>
          </x14:formula1>
          <xm:sqref>AB2:AB1456</xm:sqref>
        </x14:dataValidation>
        <x14:dataValidation type="list" allowBlank="1" showInputMessage="1" showErrorMessage="1" xr:uid="{669C6E21-E95D-4A39-AE9E-0738060F5AB8}">
          <x14:formula1>
            <xm:f>AUX!$A$2:$A$106</xm:f>
          </x14:formula1>
          <xm:sqref>AA2:AA1456 A1:A3087 A3346:A1048576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2F11-1154-47C2-AB50-7257F5B876F6}">
  <sheetPr codeName="Folha4"/>
  <dimension ref="A1:N868"/>
  <sheetViews>
    <sheetView showGridLines="0" workbookViewId="0">
      <selection activeCell="A2" sqref="A2"/>
    </sheetView>
  </sheetViews>
  <sheetFormatPr defaultRowHeight="15" x14ac:dyDescent="0.25"/>
  <cols>
    <col min="1" max="1" width="13.85546875" customWidth="1"/>
    <col min="3" max="3" width="32.42578125" customWidth="1"/>
    <col min="4" max="4" width="10.42578125" customWidth="1"/>
    <col min="5" max="5" width="11.140625" customWidth="1"/>
    <col min="7" max="7" width="9.85546875" customWidth="1"/>
    <col min="8" max="8" width="7.5703125" customWidth="1"/>
    <col min="9" max="9" width="8.7109375" customWidth="1"/>
    <col min="10" max="10" width="30.140625" customWidth="1"/>
    <col min="11" max="11" width="12.42578125" customWidth="1"/>
    <col min="12" max="12" width="9.5703125" customWidth="1"/>
    <col min="13" max="13" width="10.42578125" customWidth="1"/>
    <col min="14" max="14" width="11.5703125" style="12" customWidth="1"/>
    <col min="15" max="15" width="14.5703125" bestFit="1" customWidth="1"/>
  </cols>
  <sheetData>
    <row r="1" spans="1:14" ht="15.75" thickBot="1" x14ac:dyDescent="0.3">
      <c r="A1" s="31" t="s">
        <v>2</v>
      </c>
      <c r="B1" s="31" t="s">
        <v>184</v>
      </c>
      <c r="C1" s="31" t="s">
        <v>4</v>
      </c>
      <c r="D1" s="31" t="s">
        <v>5</v>
      </c>
      <c r="E1" s="31" t="s">
        <v>3</v>
      </c>
      <c r="F1" s="31" t="s">
        <v>61</v>
      </c>
      <c r="G1" s="31" t="s">
        <v>19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43" t="s">
        <v>11</v>
      </c>
      <c r="N1"/>
    </row>
    <row r="2" spans="1:14" ht="15.75" thickBot="1" x14ac:dyDescent="0.3">
      <c r="A2" s="30"/>
      <c r="B2" s="30"/>
      <c r="C2" s="30"/>
      <c r="D2" s="28"/>
      <c r="E2" s="30"/>
      <c r="F2" s="30"/>
      <c r="G2" s="29"/>
      <c r="H2" s="48"/>
      <c r="I2" s="48"/>
      <c r="J2" s="30"/>
      <c r="K2" s="49"/>
      <c r="L2" s="48"/>
      <c r="M2" s="50"/>
      <c r="N2"/>
    </row>
    <row r="3" spans="1:14" ht="8.25" customHeight="1" x14ac:dyDescent="0.25">
      <c r="N3"/>
    </row>
    <row r="4" spans="1:14" ht="8.25" customHeight="1" x14ac:dyDescent="0.25">
      <c r="N4"/>
    </row>
    <row r="5" spans="1:14" ht="8.25" customHeight="1" x14ac:dyDescent="0.25">
      <c r="N5"/>
    </row>
    <row r="6" spans="1:14" ht="8.25" customHeight="1" x14ac:dyDescent="0.25">
      <c r="N6"/>
    </row>
    <row r="7" spans="1:14" ht="3.75" customHeight="1" x14ac:dyDescent="0.25">
      <c r="N7"/>
    </row>
    <row r="8" spans="1:14" ht="3.75" customHeight="1" x14ac:dyDescent="0.25">
      <c r="N8"/>
    </row>
    <row r="9" spans="1:14" ht="6" customHeight="1" x14ac:dyDescent="0.25">
      <c r="N9"/>
    </row>
    <row r="10" spans="1:14" x14ac:dyDescent="0.25">
      <c r="A10" s="26" t="s">
        <v>2</v>
      </c>
      <c r="B10" s="26" t="s">
        <v>184</v>
      </c>
      <c r="C10" s="26" t="s">
        <v>4</v>
      </c>
      <c r="D10" s="26" t="s">
        <v>5</v>
      </c>
      <c r="E10" s="26" t="s">
        <v>3</v>
      </c>
      <c r="F10" s="26" t="s">
        <v>61</v>
      </c>
      <c r="G10" s="26" t="s">
        <v>19</v>
      </c>
      <c r="H10" s="26" t="s">
        <v>6</v>
      </c>
      <c r="I10" s="26" t="s">
        <v>7</v>
      </c>
      <c r="J10" s="26" t="s">
        <v>8</v>
      </c>
      <c r="K10" s="26" t="s">
        <v>9</v>
      </c>
      <c r="L10" s="26" t="s">
        <v>10</v>
      </c>
      <c r="M10" s="51" t="s">
        <v>11</v>
      </c>
      <c r="N10" s="26" t="s">
        <v>529</v>
      </c>
    </row>
    <row r="11" spans="1:14" x14ac:dyDescent="0.25">
      <c r="A11" s="5"/>
      <c r="B11" s="4"/>
      <c r="C11" s="5"/>
      <c r="D11" s="34"/>
      <c r="E11" s="4"/>
      <c r="F11" s="4"/>
      <c r="G11" s="4"/>
      <c r="H11" s="112"/>
      <c r="I11" s="112"/>
      <c r="J11" s="112"/>
      <c r="K11" s="112"/>
      <c r="L11" s="112"/>
      <c r="M11" s="18"/>
    </row>
    <row r="12" spans="1:14" x14ac:dyDescent="0.25">
      <c r="A12" s="5"/>
      <c r="B12" s="4"/>
      <c r="C12" s="5"/>
      <c r="D12" s="34"/>
      <c r="E12" s="4"/>
      <c r="F12" s="4"/>
      <c r="G12" s="4"/>
      <c r="H12" s="112"/>
      <c r="I12" s="112"/>
      <c r="J12" s="112"/>
      <c r="K12" s="112"/>
      <c r="L12" s="112"/>
      <c r="M12" s="18"/>
    </row>
    <row r="13" spans="1:14" x14ac:dyDescent="0.25">
      <c r="B13" s="112"/>
      <c r="D13" s="54"/>
      <c r="E13" s="112"/>
      <c r="F13" s="112"/>
      <c r="G13" s="112"/>
      <c r="H13" s="2"/>
      <c r="I13" s="2"/>
      <c r="J13" s="2"/>
      <c r="K13" s="2"/>
      <c r="L13" s="2"/>
      <c r="M13" s="16"/>
    </row>
    <row r="14" spans="1:14" x14ac:dyDescent="0.25">
      <c r="B14" s="112"/>
      <c r="D14" s="54"/>
      <c r="E14" s="112"/>
      <c r="F14" s="112"/>
      <c r="G14" s="112"/>
      <c r="H14" s="2"/>
      <c r="I14" s="2"/>
      <c r="J14" s="2"/>
      <c r="K14" s="2"/>
      <c r="L14" s="2"/>
      <c r="M14" s="16"/>
    </row>
    <row r="15" spans="1:14" x14ac:dyDescent="0.25">
      <c r="B15" s="112"/>
      <c r="D15" s="54"/>
      <c r="E15" s="112"/>
      <c r="F15" s="112"/>
      <c r="G15" s="112"/>
      <c r="H15" s="2"/>
      <c r="I15" s="2"/>
      <c r="J15" s="2"/>
      <c r="K15" s="2"/>
      <c r="L15" s="2"/>
      <c r="M15" s="16"/>
    </row>
    <row r="16" spans="1:14" x14ac:dyDescent="0.25">
      <c r="B16" s="94"/>
      <c r="D16" s="54"/>
      <c r="E16" s="94"/>
      <c r="F16" s="94"/>
      <c r="G16" s="94"/>
      <c r="H16" s="2"/>
      <c r="I16" s="2"/>
      <c r="J16" s="2"/>
      <c r="K16" s="2"/>
      <c r="L16" s="2"/>
      <c r="M16" s="16"/>
    </row>
    <row r="17" spans="1:13" x14ac:dyDescent="0.25">
      <c r="A17" s="5"/>
      <c r="B17" s="4"/>
      <c r="C17" s="5"/>
      <c r="D17" s="34"/>
      <c r="E17" s="4"/>
      <c r="F17" s="4"/>
      <c r="G17" s="4"/>
      <c r="H17" s="94"/>
      <c r="I17" s="94"/>
      <c r="J17" s="94"/>
      <c r="K17" s="94"/>
      <c r="L17" s="94"/>
      <c r="M17" s="94"/>
    </row>
    <row r="18" spans="1:13" x14ac:dyDescent="0.25">
      <c r="A18" s="5"/>
      <c r="B18" s="4"/>
      <c r="C18" s="5"/>
      <c r="D18" s="34"/>
      <c r="E18" s="4"/>
      <c r="F18" s="4"/>
      <c r="G18" s="4"/>
      <c r="H18" s="94"/>
      <c r="I18" s="94"/>
      <c r="J18" s="94"/>
      <c r="K18" s="94"/>
      <c r="L18" s="94"/>
      <c r="M18" s="94"/>
    </row>
    <row r="19" spans="1:13" x14ac:dyDescent="0.25">
      <c r="A19" s="5"/>
      <c r="B19" s="4"/>
      <c r="C19" s="5"/>
      <c r="D19" s="34"/>
      <c r="E19" s="4"/>
      <c r="F19" s="4"/>
      <c r="G19" s="4"/>
      <c r="H19" s="2"/>
      <c r="I19" s="2"/>
      <c r="J19" s="2"/>
      <c r="K19" s="2"/>
      <c r="L19" s="2"/>
      <c r="M19" s="18"/>
    </row>
    <row r="20" spans="1:13" x14ac:dyDescent="0.25">
      <c r="A20" s="5"/>
      <c r="B20" s="4"/>
      <c r="C20" s="5"/>
      <c r="D20" s="34"/>
      <c r="E20" s="4"/>
      <c r="F20" s="4"/>
      <c r="G20" s="4"/>
      <c r="H20" s="2"/>
      <c r="I20" s="2"/>
      <c r="J20" s="2"/>
      <c r="K20" s="2"/>
      <c r="L20" s="2"/>
      <c r="M20" s="18"/>
    </row>
    <row r="21" spans="1:13" x14ac:dyDescent="0.25">
      <c r="A21" s="5"/>
      <c r="B21" s="4"/>
      <c r="C21" s="5"/>
      <c r="D21" s="34"/>
      <c r="E21" s="4"/>
      <c r="F21" s="4"/>
      <c r="G21" s="4"/>
      <c r="H21" s="6"/>
      <c r="I21" s="6"/>
      <c r="J21" s="53"/>
      <c r="K21" s="2"/>
      <c r="L21" s="6"/>
      <c r="M21" s="62"/>
    </row>
    <row r="22" spans="1:13" x14ac:dyDescent="0.25">
      <c r="A22" s="5"/>
      <c r="B22" s="4"/>
      <c r="C22" s="5"/>
      <c r="D22" s="34"/>
      <c r="E22" s="4"/>
      <c r="F22" s="4"/>
      <c r="G22" s="4"/>
      <c r="H22" s="2"/>
      <c r="I22" s="2"/>
      <c r="J22" s="2"/>
      <c r="K22" s="2"/>
      <c r="L22" s="2"/>
      <c r="M22" s="18"/>
    </row>
    <row r="23" spans="1:13" x14ac:dyDescent="0.25">
      <c r="A23" s="5"/>
      <c r="B23" s="4"/>
      <c r="C23" s="5"/>
      <c r="D23" s="34"/>
      <c r="E23" s="4"/>
      <c r="F23" s="4"/>
      <c r="G23" s="4"/>
      <c r="H23" s="2"/>
      <c r="I23" s="2"/>
      <c r="J23" s="2"/>
      <c r="K23" s="17"/>
      <c r="L23" s="2"/>
      <c r="M23" s="18"/>
    </row>
    <row r="24" spans="1:13" x14ac:dyDescent="0.25">
      <c r="A24" s="5"/>
      <c r="B24" s="4"/>
      <c r="C24" s="5"/>
      <c r="D24" s="34"/>
      <c r="E24" s="4"/>
      <c r="F24" s="4"/>
      <c r="G24" s="4"/>
      <c r="H24" s="2"/>
      <c r="I24" s="2"/>
      <c r="J24" s="2"/>
      <c r="K24" s="17"/>
      <c r="L24" s="2"/>
      <c r="M24" s="18"/>
    </row>
    <row r="25" spans="1:13" x14ac:dyDescent="0.25">
      <c r="B25" s="94"/>
      <c r="C25" s="5"/>
      <c r="D25" s="54"/>
      <c r="E25" s="94"/>
      <c r="F25" s="94"/>
      <c r="G25" s="94"/>
      <c r="H25" s="2"/>
      <c r="I25" s="9"/>
      <c r="J25" s="2"/>
      <c r="K25" s="2"/>
      <c r="L25" s="2"/>
      <c r="M25" s="18"/>
    </row>
    <row r="26" spans="1:13" x14ac:dyDescent="0.25">
      <c r="B26" s="94"/>
      <c r="C26" s="5"/>
      <c r="D26" s="54"/>
      <c r="E26" s="94"/>
      <c r="F26" s="94"/>
      <c r="G26" s="94"/>
      <c r="H26" s="2"/>
      <c r="I26" s="2"/>
      <c r="J26" s="2"/>
      <c r="K26" s="2"/>
      <c r="L26" s="2"/>
      <c r="M26" s="18"/>
    </row>
    <row r="27" spans="1:13" x14ac:dyDescent="0.25">
      <c r="B27" s="94"/>
      <c r="C27" s="5"/>
      <c r="D27" s="54"/>
      <c r="E27" s="94"/>
      <c r="F27" s="94"/>
      <c r="G27" s="94"/>
      <c r="H27" s="2"/>
      <c r="I27" s="2"/>
      <c r="J27" s="2"/>
      <c r="K27" s="2"/>
      <c r="L27" s="2"/>
      <c r="M27" s="18"/>
    </row>
    <row r="28" spans="1:13" x14ac:dyDescent="0.25">
      <c r="B28" s="94"/>
      <c r="C28" s="5"/>
      <c r="D28" s="54"/>
      <c r="E28" s="94"/>
      <c r="F28" s="94"/>
      <c r="G28" s="94"/>
      <c r="H28" s="2"/>
      <c r="I28" s="2"/>
      <c r="J28" s="2"/>
      <c r="K28" s="2"/>
      <c r="L28" s="2"/>
      <c r="M28" s="18"/>
    </row>
    <row r="29" spans="1:13" x14ac:dyDescent="0.25">
      <c r="B29" s="94"/>
      <c r="C29" s="5"/>
      <c r="D29" s="54"/>
      <c r="E29" s="94"/>
      <c r="F29" s="94"/>
      <c r="G29" s="94"/>
      <c r="H29" s="2"/>
      <c r="I29" s="2"/>
      <c r="J29" s="2"/>
      <c r="K29" s="2"/>
      <c r="L29" s="2"/>
      <c r="M29" s="18"/>
    </row>
    <row r="30" spans="1:13" x14ac:dyDescent="0.25">
      <c r="B30" s="94"/>
      <c r="C30" s="5"/>
      <c r="D30" s="54"/>
      <c r="E30" s="94"/>
      <c r="F30" s="94"/>
      <c r="G30" s="94"/>
      <c r="H30" s="2"/>
      <c r="I30" s="2"/>
      <c r="J30" s="2"/>
      <c r="K30" s="2"/>
      <c r="L30" s="2"/>
      <c r="M30" s="18"/>
    </row>
    <row r="31" spans="1:13" x14ac:dyDescent="0.25">
      <c r="B31" s="94"/>
      <c r="C31" s="5"/>
      <c r="D31" s="54"/>
      <c r="E31" s="94"/>
      <c r="F31" s="94"/>
      <c r="G31" s="94"/>
      <c r="H31" s="2"/>
      <c r="I31" s="2"/>
      <c r="J31" s="2"/>
      <c r="K31" s="2"/>
      <c r="L31" s="2"/>
      <c r="M31" s="18"/>
    </row>
    <row r="32" spans="1:13" x14ac:dyDescent="0.25">
      <c r="B32" s="94"/>
      <c r="C32" s="5"/>
      <c r="D32" s="54"/>
      <c r="E32" s="94"/>
      <c r="F32" s="94"/>
      <c r="G32" s="94"/>
      <c r="H32" s="2"/>
      <c r="I32" s="2"/>
      <c r="J32" s="2"/>
      <c r="K32" s="2"/>
      <c r="L32" s="2"/>
      <c r="M32" s="18"/>
    </row>
    <row r="33" spans="2:13" x14ac:dyDescent="0.25">
      <c r="B33" s="94"/>
      <c r="C33" s="5"/>
      <c r="D33" s="54"/>
      <c r="E33" s="94"/>
      <c r="F33" s="94"/>
      <c r="G33" s="94"/>
      <c r="H33" s="2"/>
      <c r="I33" s="2"/>
      <c r="J33" s="2"/>
      <c r="K33" s="2"/>
      <c r="L33" s="2"/>
      <c r="M33" s="18"/>
    </row>
    <row r="34" spans="2:13" x14ac:dyDescent="0.25">
      <c r="B34" s="94"/>
      <c r="C34" s="5"/>
      <c r="D34" s="54"/>
      <c r="E34" s="94"/>
      <c r="F34" s="94"/>
      <c r="G34" s="94"/>
      <c r="H34" s="2"/>
      <c r="I34" s="2"/>
      <c r="J34" s="2"/>
      <c r="K34" s="2"/>
      <c r="L34" s="2"/>
      <c r="M34" s="18"/>
    </row>
    <row r="35" spans="2:13" x14ac:dyDescent="0.25">
      <c r="B35" s="94"/>
      <c r="C35" s="5"/>
      <c r="D35" s="54"/>
      <c r="E35" s="94"/>
      <c r="F35" s="94"/>
      <c r="G35" s="94"/>
      <c r="H35" s="2"/>
      <c r="I35" s="2"/>
      <c r="J35" s="2"/>
      <c r="K35" s="2"/>
      <c r="L35" s="2"/>
      <c r="M35" s="18"/>
    </row>
    <row r="36" spans="2:13" x14ac:dyDescent="0.25">
      <c r="B36" s="94"/>
      <c r="D36" s="54"/>
      <c r="E36" s="94"/>
      <c r="F36" s="94"/>
      <c r="G36" s="94"/>
      <c r="H36" s="2"/>
      <c r="I36" s="2"/>
      <c r="J36" s="2"/>
      <c r="K36" s="2"/>
      <c r="L36" s="2"/>
      <c r="M36" s="18"/>
    </row>
    <row r="37" spans="2:13" x14ac:dyDescent="0.25">
      <c r="B37" s="94"/>
      <c r="D37" s="54"/>
      <c r="E37" s="94"/>
      <c r="F37" s="94"/>
      <c r="G37" s="94"/>
      <c r="H37" s="2"/>
      <c r="I37" s="2"/>
      <c r="J37" s="2"/>
      <c r="K37" s="2"/>
      <c r="L37" s="2"/>
      <c r="M37" s="18"/>
    </row>
    <row r="38" spans="2:13" x14ac:dyDescent="0.25">
      <c r="B38" s="94"/>
      <c r="D38" s="54"/>
      <c r="E38" s="94"/>
      <c r="F38" s="94"/>
      <c r="G38" s="94"/>
      <c r="H38" s="2"/>
      <c r="I38" s="2"/>
      <c r="J38" s="2"/>
      <c r="K38" s="2"/>
      <c r="L38" s="2"/>
      <c r="M38" s="18"/>
    </row>
    <row r="39" spans="2:13" x14ac:dyDescent="0.25">
      <c r="B39" s="94"/>
      <c r="D39" s="54"/>
      <c r="E39" s="94"/>
      <c r="F39" s="94"/>
      <c r="G39" s="94"/>
      <c r="H39" s="2"/>
      <c r="I39" s="2"/>
      <c r="J39" s="2"/>
      <c r="K39" s="2"/>
      <c r="L39" s="2"/>
      <c r="M39" s="18"/>
    </row>
    <row r="40" spans="2:13" x14ac:dyDescent="0.25">
      <c r="B40" s="94"/>
      <c r="D40" s="54"/>
      <c r="E40" s="94"/>
      <c r="F40" s="94"/>
      <c r="G40" s="94"/>
      <c r="H40" s="2"/>
      <c r="I40" s="2"/>
      <c r="J40" s="2"/>
      <c r="K40" s="2"/>
      <c r="L40" s="2"/>
      <c r="M40" s="16"/>
    </row>
    <row r="41" spans="2:13" x14ac:dyDescent="0.25">
      <c r="B41" s="94"/>
      <c r="D41" s="54"/>
      <c r="E41" s="94"/>
      <c r="F41" s="94"/>
      <c r="G41" s="94"/>
      <c r="H41" s="2"/>
      <c r="I41" s="2"/>
      <c r="J41" s="2"/>
      <c r="K41" s="2"/>
      <c r="L41" s="2"/>
      <c r="M41" s="16"/>
    </row>
    <row r="42" spans="2:13" x14ac:dyDescent="0.25">
      <c r="B42" s="94"/>
      <c r="D42" s="54"/>
      <c r="E42" s="94"/>
      <c r="F42" s="94"/>
      <c r="G42" s="94"/>
      <c r="H42" s="2"/>
      <c r="I42" s="2"/>
      <c r="J42" s="2"/>
      <c r="K42" s="2"/>
      <c r="L42" s="2"/>
      <c r="M42" s="16"/>
    </row>
    <row r="43" spans="2:13" x14ac:dyDescent="0.25">
      <c r="B43" s="94"/>
      <c r="D43" s="54"/>
      <c r="E43" s="94"/>
      <c r="F43" s="94"/>
      <c r="G43" s="94"/>
      <c r="H43" s="2"/>
      <c r="I43" s="2"/>
      <c r="J43" s="2"/>
      <c r="K43" s="2"/>
      <c r="L43" s="2"/>
      <c r="M43" s="16"/>
    </row>
    <row r="44" spans="2:13" x14ac:dyDescent="0.25">
      <c r="B44" s="94"/>
      <c r="D44" s="54"/>
      <c r="E44" s="94"/>
      <c r="F44" s="94"/>
      <c r="G44" s="94"/>
      <c r="H44" s="2"/>
      <c r="I44" s="2"/>
      <c r="J44" s="2"/>
      <c r="K44" s="2"/>
      <c r="L44" s="2"/>
      <c r="M44" s="16"/>
    </row>
    <row r="45" spans="2:13" x14ac:dyDescent="0.25">
      <c r="B45" s="94"/>
      <c r="D45" s="54"/>
      <c r="E45" s="94"/>
      <c r="F45" s="94"/>
      <c r="G45" s="94"/>
      <c r="H45" s="2"/>
      <c r="I45" s="2"/>
      <c r="J45" s="2"/>
      <c r="K45" s="2"/>
      <c r="L45" s="2"/>
      <c r="M45" s="16"/>
    </row>
    <row r="46" spans="2:13" x14ac:dyDescent="0.25">
      <c r="B46" s="94"/>
      <c r="D46" s="54"/>
      <c r="E46" s="94"/>
      <c r="F46" s="94"/>
      <c r="G46" s="94"/>
      <c r="H46" s="2"/>
      <c r="I46" s="2"/>
      <c r="J46" s="2"/>
      <c r="K46" s="2"/>
      <c r="L46" s="2"/>
      <c r="M46" s="16"/>
    </row>
    <row r="47" spans="2:13" x14ac:dyDescent="0.25">
      <c r="B47" s="94"/>
      <c r="D47" s="54"/>
      <c r="E47" s="94"/>
      <c r="F47" s="94"/>
      <c r="G47" s="94"/>
      <c r="H47" s="2"/>
      <c r="I47" s="2"/>
      <c r="J47" s="2"/>
      <c r="K47" s="2"/>
      <c r="L47" s="2"/>
      <c r="M47" s="16"/>
    </row>
    <row r="48" spans="2:13" x14ac:dyDescent="0.25">
      <c r="B48" s="94"/>
      <c r="D48" s="54"/>
      <c r="E48" s="94"/>
      <c r="F48" s="94"/>
      <c r="G48" s="94"/>
      <c r="H48" s="2"/>
      <c r="I48" s="2"/>
      <c r="J48" s="2"/>
      <c r="K48" s="2"/>
      <c r="L48" s="2"/>
      <c r="M48" s="16"/>
    </row>
    <row r="49" spans="2:13" x14ac:dyDescent="0.25">
      <c r="B49" s="94"/>
      <c r="D49" s="54"/>
      <c r="E49" s="94"/>
      <c r="F49" s="94"/>
      <c r="G49" s="94"/>
      <c r="H49" s="2"/>
      <c r="I49" s="2"/>
      <c r="J49" s="2"/>
      <c r="K49" s="2"/>
      <c r="L49" s="2"/>
      <c r="M49" s="16"/>
    </row>
    <row r="50" spans="2:13" x14ac:dyDescent="0.25">
      <c r="B50" s="94"/>
      <c r="D50" s="54"/>
      <c r="E50" s="94"/>
      <c r="F50" s="94"/>
      <c r="G50" s="94"/>
      <c r="H50" s="2"/>
      <c r="I50" s="2"/>
      <c r="J50" s="2"/>
      <c r="K50" s="2"/>
      <c r="L50" s="2"/>
      <c r="M50" s="16"/>
    </row>
    <row r="51" spans="2:13" x14ac:dyDescent="0.25">
      <c r="B51" s="94"/>
      <c r="D51" s="54"/>
      <c r="E51" s="94"/>
      <c r="F51" s="94"/>
      <c r="G51" s="94"/>
      <c r="H51" s="2"/>
      <c r="I51" s="2"/>
      <c r="J51" s="2"/>
      <c r="K51" s="2"/>
      <c r="L51" s="2"/>
      <c r="M51" s="16"/>
    </row>
    <row r="52" spans="2:13" x14ac:dyDescent="0.25">
      <c r="B52" s="94"/>
      <c r="D52" s="54"/>
      <c r="E52" s="94"/>
      <c r="F52" s="94"/>
      <c r="G52" s="94"/>
      <c r="H52" s="2"/>
      <c r="I52" s="2"/>
      <c r="J52" s="2"/>
      <c r="K52" s="2"/>
      <c r="L52" s="2"/>
      <c r="M52" s="16"/>
    </row>
    <row r="53" spans="2:13" x14ac:dyDescent="0.25">
      <c r="B53" s="94"/>
      <c r="D53" s="54"/>
      <c r="E53" s="94"/>
      <c r="F53" s="94"/>
      <c r="G53" s="94"/>
      <c r="H53" s="2"/>
      <c r="I53" s="2"/>
      <c r="J53" s="2"/>
      <c r="K53" s="2"/>
      <c r="L53" s="2"/>
      <c r="M53" s="16"/>
    </row>
    <row r="54" spans="2:13" x14ac:dyDescent="0.25">
      <c r="B54" s="94"/>
      <c r="D54" s="54"/>
      <c r="E54" s="94"/>
      <c r="F54" s="94"/>
      <c r="G54" s="94"/>
      <c r="H54" s="2"/>
      <c r="I54" s="2"/>
      <c r="J54" s="2"/>
      <c r="K54" s="2"/>
      <c r="L54" s="2"/>
      <c r="M54" s="16"/>
    </row>
    <row r="55" spans="2:13" x14ac:dyDescent="0.25">
      <c r="B55" s="94"/>
      <c r="D55" s="54"/>
      <c r="E55" s="94"/>
      <c r="F55" s="94"/>
      <c r="G55" s="94"/>
      <c r="H55" s="2"/>
      <c r="I55" s="2"/>
      <c r="J55" s="2"/>
      <c r="K55" s="2"/>
      <c r="L55" s="2"/>
      <c r="M55" s="16"/>
    </row>
    <row r="56" spans="2:13" x14ac:dyDescent="0.25">
      <c r="B56" s="94"/>
      <c r="D56" s="54"/>
      <c r="E56" s="94"/>
      <c r="F56" s="94"/>
      <c r="G56" s="94"/>
      <c r="H56" s="2"/>
      <c r="I56" s="2"/>
      <c r="J56" s="2"/>
      <c r="K56" s="2"/>
      <c r="L56" s="2"/>
      <c r="M56" s="16"/>
    </row>
    <row r="57" spans="2:13" x14ac:dyDescent="0.25">
      <c r="B57" s="94"/>
      <c r="D57" s="54"/>
      <c r="E57" s="94"/>
      <c r="F57" s="94"/>
      <c r="G57" s="94"/>
      <c r="H57" s="2"/>
      <c r="I57" s="2"/>
      <c r="J57" s="2"/>
      <c r="K57" s="2"/>
      <c r="L57" s="2"/>
      <c r="M57" s="16"/>
    </row>
    <row r="58" spans="2:13" x14ac:dyDescent="0.25">
      <c r="B58" s="94"/>
      <c r="D58" s="54"/>
      <c r="E58" s="94"/>
      <c r="F58" s="94"/>
      <c r="G58" s="94"/>
      <c r="H58" s="2"/>
      <c r="I58" s="2"/>
      <c r="J58" s="2"/>
      <c r="K58" s="2"/>
      <c r="L58" s="2"/>
      <c r="M58" s="16"/>
    </row>
    <row r="59" spans="2:13" x14ac:dyDescent="0.25">
      <c r="B59" s="94"/>
      <c r="D59" s="54"/>
      <c r="E59" s="94"/>
      <c r="F59" s="94"/>
      <c r="G59" s="94"/>
      <c r="H59" s="2"/>
      <c r="I59" s="2"/>
      <c r="J59" s="2"/>
      <c r="K59" s="2"/>
      <c r="L59" s="2"/>
      <c r="M59" s="16"/>
    </row>
    <row r="60" spans="2:13" x14ac:dyDescent="0.25">
      <c r="B60" s="94"/>
      <c r="D60" s="54"/>
      <c r="E60" s="94"/>
      <c r="F60" s="94"/>
      <c r="G60" s="94"/>
      <c r="H60" s="2"/>
      <c r="I60" s="2"/>
      <c r="J60" s="2"/>
      <c r="K60" s="2"/>
      <c r="L60" s="2"/>
      <c r="M60" s="16"/>
    </row>
    <row r="61" spans="2:13" x14ac:dyDescent="0.25">
      <c r="B61" s="94"/>
      <c r="D61" s="54"/>
      <c r="E61" s="94"/>
      <c r="F61" s="94"/>
      <c r="G61" s="94"/>
      <c r="H61" s="2"/>
      <c r="I61" s="2"/>
      <c r="J61" s="2"/>
      <c r="K61" s="2"/>
      <c r="L61" s="2"/>
      <c r="M61" s="16"/>
    </row>
    <row r="62" spans="2:13" x14ac:dyDescent="0.25">
      <c r="B62" s="94"/>
      <c r="D62" s="54"/>
      <c r="E62" s="94"/>
      <c r="F62" s="94"/>
      <c r="G62" s="94"/>
      <c r="H62" s="2"/>
      <c r="I62" s="2"/>
      <c r="J62" s="2"/>
      <c r="K62" s="2"/>
      <c r="L62" s="2"/>
      <c r="M62" s="16"/>
    </row>
    <row r="63" spans="2:13" x14ac:dyDescent="0.25">
      <c r="B63" s="94"/>
      <c r="D63" s="54"/>
      <c r="E63" s="94"/>
      <c r="F63" s="94"/>
      <c r="G63" s="94"/>
      <c r="H63" s="2"/>
      <c r="I63" s="2"/>
      <c r="J63" s="2"/>
      <c r="K63" s="2"/>
      <c r="L63" s="2"/>
      <c r="M63" s="16"/>
    </row>
    <row r="64" spans="2:13" x14ac:dyDescent="0.25">
      <c r="B64" s="94"/>
      <c r="D64" s="54"/>
      <c r="E64" s="94"/>
      <c r="F64" s="94"/>
      <c r="G64" s="94"/>
      <c r="H64" s="2"/>
      <c r="I64" s="2"/>
      <c r="J64" s="2"/>
      <c r="K64" s="2"/>
      <c r="L64" s="2"/>
      <c r="M64" s="16"/>
    </row>
    <row r="65" spans="2:13" x14ac:dyDescent="0.25">
      <c r="B65" s="20"/>
      <c r="C65" s="5"/>
      <c r="D65" s="54"/>
      <c r="E65" s="20"/>
      <c r="F65" s="20"/>
      <c r="G65" s="20"/>
      <c r="H65" s="2"/>
      <c r="I65" s="2"/>
      <c r="J65" s="2"/>
      <c r="K65" s="2"/>
      <c r="L65" s="2"/>
      <c r="M65" s="16"/>
    </row>
    <row r="66" spans="2:13" x14ac:dyDescent="0.25">
      <c r="B66" s="20"/>
      <c r="C66" s="5"/>
      <c r="D66" s="54"/>
      <c r="E66" s="20"/>
      <c r="F66" s="20"/>
      <c r="G66" s="20"/>
      <c r="H66" s="2"/>
      <c r="I66" s="2"/>
      <c r="J66" s="2"/>
      <c r="K66" s="2"/>
      <c r="L66" s="2"/>
      <c r="M66" s="16"/>
    </row>
    <row r="67" spans="2:13" x14ac:dyDescent="0.25">
      <c r="B67" s="20"/>
      <c r="C67" s="5"/>
      <c r="D67" s="54"/>
      <c r="E67" s="20"/>
      <c r="F67" s="20"/>
      <c r="G67" s="20"/>
      <c r="H67" s="2"/>
      <c r="I67" s="2"/>
      <c r="J67" s="2"/>
      <c r="K67" s="2"/>
      <c r="L67" s="2"/>
      <c r="M67" s="16"/>
    </row>
    <row r="68" spans="2:13" x14ac:dyDescent="0.25">
      <c r="B68" s="20"/>
      <c r="C68" s="5"/>
      <c r="D68" s="54"/>
      <c r="E68" s="20"/>
      <c r="F68" s="20"/>
      <c r="G68" s="20"/>
      <c r="H68" s="2"/>
      <c r="I68" s="2"/>
      <c r="J68" s="2"/>
      <c r="K68" s="2"/>
      <c r="L68" s="2"/>
      <c r="M68" s="16"/>
    </row>
    <row r="69" spans="2:13" x14ac:dyDescent="0.25">
      <c r="B69" s="20"/>
      <c r="C69" s="5"/>
      <c r="D69" s="54"/>
      <c r="E69" s="20"/>
      <c r="F69" s="20"/>
      <c r="G69" s="20"/>
      <c r="H69" s="2"/>
      <c r="I69" s="2"/>
      <c r="J69" s="2"/>
      <c r="K69" s="2"/>
      <c r="L69" s="2"/>
      <c r="M69" s="2"/>
    </row>
    <row r="70" spans="2:13" x14ac:dyDescent="0.25">
      <c r="B70" s="20"/>
      <c r="C70" s="5"/>
      <c r="D70" s="54"/>
      <c r="E70" s="20"/>
      <c r="F70" s="20"/>
      <c r="G70" s="20"/>
      <c r="H70" s="2"/>
      <c r="I70" s="2"/>
      <c r="J70" s="2"/>
      <c r="K70" s="2"/>
      <c r="L70" s="2"/>
      <c r="M70" s="55"/>
    </row>
    <row r="71" spans="2:13" x14ac:dyDescent="0.25">
      <c r="B71" s="20"/>
      <c r="C71" s="5"/>
      <c r="D71" s="54"/>
      <c r="E71" s="20"/>
      <c r="F71" s="20"/>
      <c r="G71" s="20"/>
      <c r="H71" s="20"/>
      <c r="I71" s="20"/>
      <c r="J71" s="20"/>
      <c r="K71" s="20"/>
      <c r="L71" s="20"/>
      <c r="M71" s="18"/>
    </row>
    <row r="72" spans="2:13" x14ac:dyDescent="0.25">
      <c r="B72" s="20"/>
      <c r="C72" s="5"/>
      <c r="D72" s="54"/>
      <c r="E72" s="20"/>
      <c r="F72" s="20"/>
      <c r="G72" s="20"/>
      <c r="H72" s="20"/>
      <c r="I72" s="20"/>
      <c r="J72" s="20"/>
      <c r="K72" s="20"/>
      <c r="L72" s="20"/>
      <c r="M72" s="18"/>
    </row>
    <row r="73" spans="2:13" x14ac:dyDescent="0.25">
      <c r="B73" s="20"/>
      <c r="C73" s="5"/>
      <c r="D73" s="54"/>
      <c r="E73" s="20"/>
      <c r="F73" s="20"/>
      <c r="G73" s="20"/>
      <c r="H73" s="2"/>
      <c r="I73" s="2"/>
      <c r="J73" s="2"/>
      <c r="K73" s="2"/>
      <c r="L73" s="2"/>
      <c r="M73" s="2"/>
    </row>
    <row r="74" spans="2:13" x14ac:dyDescent="0.25">
      <c r="B74" s="20"/>
      <c r="C74" s="5"/>
      <c r="D74" s="54"/>
      <c r="E74" s="20"/>
      <c r="F74" s="20"/>
      <c r="G74" s="20"/>
      <c r="H74" s="2"/>
      <c r="I74" s="2"/>
      <c r="J74" s="2"/>
      <c r="K74" s="2"/>
      <c r="L74" s="2"/>
      <c r="M74" s="16"/>
    </row>
    <row r="75" spans="2:13" x14ac:dyDescent="0.25">
      <c r="B75" s="20"/>
      <c r="C75" s="5"/>
      <c r="D75" s="54"/>
      <c r="E75" s="20"/>
      <c r="F75" s="20"/>
      <c r="G75" s="20"/>
      <c r="H75" s="2"/>
      <c r="I75" s="2"/>
      <c r="J75" s="2"/>
      <c r="K75" s="2"/>
      <c r="L75" s="2"/>
      <c r="M75" s="16"/>
    </row>
    <row r="76" spans="2:13" x14ac:dyDescent="0.25">
      <c r="B76" s="20"/>
      <c r="C76" s="5"/>
      <c r="D76" s="54"/>
      <c r="E76" s="20"/>
      <c r="F76" s="20"/>
      <c r="G76" s="20"/>
      <c r="H76" s="2"/>
      <c r="I76" s="2"/>
      <c r="J76" s="2"/>
      <c r="K76" s="2"/>
      <c r="L76" s="2"/>
      <c r="M76" s="16"/>
    </row>
    <row r="77" spans="2:13" x14ac:dyDescent="0.25">
      <c r="B77" s="20"/>
      <c r="C77" s="5"/>
      <c r="D77" s="54"/>
      <c r="E77" s="20"/>
      <c r="F77" s="20"/>
      <c r="G77" s="20"/>
      <c r="H77" s="2"/>
      <c r="I77" s="2"/>
      <c r="J77" s="2"/>
      <c r="K77" s="2"/>
      <c r="L77" s="2"/>
      <c r="M77" s="16"/>
    </row>
    <row r="78" spans="2:13" x14ac:dyDescent="0.25">
      <c r="B78" s="20"/>
      <c r="C78" s="5"/>
      <c r="D78" s="54"/>
      <c r="E78" s="20"/>
      <c r="F78" s="20"/>
      <c r="G78" s="20"/>
      <c r="H78" s="2"/>
      <c r="I78" s="2"/>
      <c r="J78" s="2"/>
      <c r="K78" s="2"/>
      <c r="L78" s="2"/>
      <c r="M78" s="16"/>
    </row>
    <row r="79" spans="2:13" x14ac:dyDescent="0.25">
      <c r="B79" s="20"/>
      <c r="C79" s="5"/>
      <c r="D79" s="54"/>
      <c r="E79" s="20"/>
      <c r="F79" s="20"/>
      <c r="G79" s="20"/>
      <c r="H79" s="2"/>
      <c r="I79" s="2"/>
      <c r="J79" s="2"/>
      <c r="K79" s="2"/>
      <c r="L79" s="2"/>
      <c r="M79" s="16"/>
    </row>
    <row r="80" spans="2:13" x14ac:dyDescent="0.25">
      <c r="B80" s="20"/>
      <c r="C80" s="5"/>
      <c r="D80" s="54"/>
      <c r="E80" s="20"/>
      <c r="F80" s="20"/>
      <c r="G80" s="20"/>
      <c r="H80" s="2"/>
      <c r="I80" s="2"/>
      <c r="J80" s="2"/>
      <c r="K80" s="2"/>
      <c r="L80" s="2"/>
      <c r="M80" s="16"/>
    </row>
    <row r="81" spans="1:13" x14ac:dyDescent="0.25">
      <c r="B81" s="20"/>
      <c r="C81" s="5"/>
      <c r="D81" s="54"/>
      <c r="E81" s="20"/>
      <c r="F81" s="20"/>
      <c r="G81" s="20"/>
      <c r="H81" s="2"/>
      <c r="I81" s="2"/>
      <c r="J81" s="2"/>
      <c r="K81" s="2"/>
      <c r="L81" s="2"/>
      <c r="M81" s="16"/>
    </row>
    <row r="82" spans="1:13" x14ac:dyDescent="0.25">
      <c r="B82" s="20"/>
      <c r="C82" s="5"/>
      <c r="D82" s="54"/>
      <c r="E82" s="20"/>
      <c r="F82" s="20"/>
      <c r="G82" s="20"/>
      <c r="H82" s="2"/>
      <c r="I82" s="2"/>
      <c r="J82" s="2"/>
      <c r="K82" s="2"/>
      <c r="L82" s="2"/>
      <c r="M82" s="16"/>
    </row>
    <row r="83" spans="1:13" x14ac:dyDescent="0.25">
      <c r="B83" s="20"/>
      <c r="C83" s="5"/>
      <c r="D83" s="54"/>
      <c r="E83" s="20"/>
      <c r="F83" s="20"/>
      <c r="G83" s="20"/>
      <c r="H83" s="2"/>
      <c r="I83" s="2"/>
      <c r="J83" s="2"/>
      <c r="K83" s="2"/>
      <c r="L83" s="2"/>
      <c r="M83" s="2"/>
    </row>
    <row r="84" spans="1:13" x14ac:dyDescent="0.25">
      <c r="B84" s="20"/>
      <c r="C84" s="5"/>
      <c r="D84" s="54"/>
      <c r="E84" s="20"/>
      <c r="F84" s="20"/>
      <c r="G84" s="20"/>
      <c r="H84" s="2"/>
      <c r="I84" s="2"/>
      <c r="J84" s="2"/>
      <c r="K84" s="2"/>
      <c r="L84" s="2"/>
      <c r="M84" s="16"/>
    </row>
    <row r="85" spans="1:13" x14ac:dyDescent="0.25">
      <c r="B85" s="20"/>
      <c r="C85" s="5"/>
      <c r="D85" s="54"/>
      <c r="E85" s="20"/>
      <c r="F85" s="20"/>
      <c r="G85" s="20"/>
      <c r="H85" s="2"/>
      <c r="I85" s="2"/>
      <c r="J85" s="2"/>
      <c r="K85" s="2"/>
      <c r="L85" s="2"/>
      <c r="M85" s="16"/>
    </row>
    <row r="86" spans="1:13" x14ac:dyDescent="0.25">
      <c r="B86" s="20"/>
      <c r="C86" s="5"/>
      <c r="D86" s="54"/>
      <c r="E86" s="20"/>
      <c r="F86" s="20"/>
      <c r="G86" s="20"/>
      <c r="H86" s="2"/>
      <c r="I86" s="2"/>
      <c r="J86" s="2"/>
      <c r="K86" s="2"/>
      <c r="L86" s="2"/>
      <c r="M86" s="16"/>
    </row>
    <row r="87" spans="1:13" x14ac:dyDescent="0.25">
      <c r="B87" s="20"/>
      <c r="C87" s="5"/>
      <c r="D87" s="54"/>
      <c r="E87" s="20"/>
      <c r="F87" s="20"/>
      <c r="G87" s="20"/>
      <c r="H87" s="2"/>
      <c r="I87" s="2"/>
      <c r="J87" s="2"/>
      <c r="K87" s="2"/>
      <c r="L87" s="2"/>
      <c r="M87" s="16"/>
    </row>
    <row r="88" spans="1:13" x14ac:dyDescent="0.25">
      <c r="B88" s="20"/>
      <c r="C88" s="5"/>
      <c r="D88" s="54"/>
      <c r="E88" s="20"/>
      <c r="F88" s="20"/>
      <c r="G88" s="20"/>
      <c r="H88" s="2"/>
      <c r="I88" s="2"/>
      <c r="J88" s="2"/>
      <c r="K88" s="2"/>
      <c r="L88" s="2"/>
      <c r="M88" s="16"/>
    </row>
    <row r="89" spans="1:13" x14ac:dyDescent="0.25">
      <c r="B89" s="20"/>
      <c r="C89" s="5"/>
      <c r="D89" s="54"/>
      <c r="E89" s="20"/>
      <c r="F89" s="20"/>
      <c r="G89" s="20"/>
      <c r="H89" s="2"/>
      <c r="I89" s="2"/>
      <c r="J89" s="2"/>
      <c r="K89" s="2"/>
      <c r="L89" s="2"/>
      <c r="M89" s="16"/>
    </row>
    <row r="90" spans="1:13" x14ac:dyDescent="0.25">
      <c r="B90" s="20"/>
      <c r="C90" s="5"/>
      <c r="D90" s="54"/>
      <c r="E90" s="20"/>
      <c r="F90" s="20"/>
      <c r="G90" s="20"/>
      <c r="H90" s="2"/>
      <c r="I90" s="2"/>
      <c r="J90" s="2"/>
      <c r="K90" s="2"/>
      <c r="L90" s="2"/>
      <c r="M90" s="16"/>
    </row>
    <row r="91" spans="1:13" x14ac:dyDescent="0.25">
      <c r="B91" s="20"/>
      <c r="C91" s="5"/>
      <c r="D91" s="54"/>
      <c r="E91" s="20"/>
      <c r="F91" s="20"/>
      <c r="G91" s="20"/>
      <c r="H91" s="2"/>
      <c r="I91" s="2"/>
      <c r="J91" s="2"/>
      <c r="K91" s="2"/>
      <c r="L91" s="2"/>
      <c r="M91" s="16"/>
    </row>
    <row r="92" spans="1:13" x14ac:dyDescent="0.25">
      <c r="B92" s="20"/>
      <c r="C92" s="5"/>
      <c r="D92" s="54"/>
      <c r="E92" s="20"/>
      <c r="F92" s="20"/>
      <c r="G92" s="20"/>
      <c r="H92" s="2"/>
      <c r="I92" s="2"/>
      <c r="J92" s="2"/>
      <c r="K92" s="2"/>
      <c r="L92" s="2"/>
      <c r="M92" s="16"/>
    </row>
    <row r="93" spans="1:13" x14ac:dyDescent="0.25">
      <c r="B93" s="20"/>
      <c r="C93" s="5"/>
      <c r="D93" s="54"/>
      <c r="E93" s="20"/>
      <c r="F93" s="20"/>
      <c r="G93" s="20"/>
      <c r="H93" s="2"/>
      <c r="I93" s="2"/>
      <c r="J93" s="2"/>
      <c r="K93" s="2"/>
      <c r="L93" s="2"/>
      <c r="M93" s="16"/>
    </row>
    <row r="94" spans="1:13" x14ac:dyDescent="0.25">
      <c r="B94" s="20"/>
      <c r="C94" s="5"/>
      <c r="D94" s="54"/>
      <c r="E94" s="20"/>
      <c r="F94" s="20"/>
      <c r="G94" s="20"/>
      <c r="H94" s="2"/>
      <c r="I94" s="2"/>
      <c r="J94" s="2"/>
      <c r="K94" s="2"/>
      <c r="L94" s="2"/>
      <c r="M94" s="16"/>
    </row>
    <row r="95" spans="1:13" x14ac:dyDescent="0.25">
      <c r="B95" s="20"/>
      <c r="C95" s="5"/>
      <c r="D95" s="54"/>
      <c r="E95" s="20"/>
      <c r="F95" s="20"/>
      <c r="G95" s="20"/>
      <c r="H95" s="2"/>
      <c r="I95" s="2"/>
      <c r="J95" s="2"/>
      <c r="K95" s="2"/>
      <c r="L95" s="2"/>
      <c r="M95" s="16"/>
    </row>
    <row r="96" spans="1:13" x14ac:dyDescent="0.25">
      <c r="A96" s="5"/>
      <c r="B96" s="4"/>
      <c r="C96" s="5"/>
      <c r="D96" s="34"/>
      <c r="E96" s="4"/>
      <c r="F96" s="4"/>
      <c r="G96" s="4"/>
      <c r="H96" s="6"/>
      <c r="I96" s="6"/>
      <c r="J96" s="21"/>
      <c r="K96" s="17"/>
      <c r="L96" s="6"/>
      <c r="M96" s="42"/>
    </row>
    <row r="97" spans="1:13" x14ac:dyDescent="0.25">
      <c r="A97" s="5"/>
      <c r="B97" s="4"/>
      <c r="C97" s="5"/>
      <c r="D97" s="34"/>
      <c r="E97" s="4"/>
      <c r="F97" s="4"/>
      <c r="G97" s="4"/>
      <c r="H97" s="6"/>
      <c r="I97" s="6"/>
      <c r="J97" s="21"/>
      <c r="K97" s="17"/>
      <c r="L97" s="6"/>
      <c r="M97" s="42"/>
    </row>
    <row r="98" spans="1:13" x14ac:dyDescent="0.25">
      <c r="A98" s="5"/>
      <c r="B98" s="4"/>
      <c r="C98" s="5"/>
      <c r="D98" s="34"/>
      <c r="E98" s="4"/>
      <c r="F98" s="4"/>
      <c r="G98" s="4"/>
      <c r="H98" s="6"/>
      <c r="I98" s="6"/>
      <c r="J98" s="21"/>
      <c r="K98" s="17"/>
      <c r="L98" s="6"/>
      <c r="M98" s="42"/>
    </row>
    <row r="99" spans="1:13" x14ac:dyDescent="0.25">
      <c r="A99" s="5"/>
      <c r="B99" s="4"/>
      <c r="C99" s="5"/>
      <c r="D99" s="34"/>
      <c r="E99" s="4"/>
      <c r="F99" s="4"/>
      <c r="G99" s="4"/>
      <c r="H99" s="6"/>
      <c r="I99" s="6"/>
      <c r="J99" s="21"/>
      <c r="K99" s="17"/>
      <c r="L99" s="6"/>
      <c r="M99" s="42"/>
    </row>
    <row r="100" spans="1:13" x14ac:dyDescent="0.25">
      <c r="A100" s="5"/>
      <c r="B100" s="4"/>
      <c r="C100" s="5"/>
      <c r="D100" s="34"/>
      <c r="E100" s="4"/>
      <c r="F100" s="4"/>
      <c r="G100" s="4"/>
      <c r="H100" s="6"/>
      <c r="I100" s="6"/>
      <c r="J100" s="21"/>
      <c r="K100" s="2"/>
      <c r="L100" s="6"/>
      <c r="M100" s="42"/>
    </row>
    <row r="101" spans="1:13" x14ac:dyDescent="0.25">
      <c r="A101" s="5"/>
      <c r="B101" s="4"/>
      <c r="C101" s="5"/>
      <c r="D101" s="34"/>
      <c r="E101" s="4"/>
      <c r="F101" s="4"/>
      <c r="G101" s="4"/>
      <c r="H101" s="6"/>
      <c r="I101" s="6"/>
      <c r="J101" s="21"/>
      <c r="K101" s="2"/>
      <c r="L101" s="6"/>
      <c r="M101" s="42"/>
    </row>
    <row r="102" spans="1:13" x14ac:dyDescent="0.25">
      <c r="A102" s="5"/>
      <c r="B102" s="4"/>
      <c r="C102" s="5"/>
      <c r="D102" s="34"/>
      <c r="E102" s="4"/>
      <c r="F102" s="4"/>
      <c r="G102" s="4"/>
      <c r="H102" s="6"/>
      <c r="I102" s="6"/>
      <c r="J102" s="21"/>
      <c r="K102" s="2"/>
      <c r="L102" s="6"/>
      <c r="M102" s="42"/>
    </row>
    <row r="103" spans="1:13" x14ac:dyDescent="0.25">
      <c r="A103" s="5"/>
      <c r="B103" s="4"/>
      <c r="C103" s="5"/>
      <c r="D103" s="34"/>
      <c r="E103" s="4"/>
      <c r="F103" s="4"/>
      <c r="G103" s="4"/>
      <c r="H103" s="20"/>
      <c r="I103" s="20"/>
      <c r="K103" s="20"/>
      <c r="L103" s="20"/>
      <c r="M103" s="33"/>
    </row>
    <row r="104" spans="1:13" x14ac:dyDescent="0.25">
      <c r="A104" s="5"/>
      <c r="B104" s="4"/>
      <c r="C104" s="5"/>
      <c r="D104" s="34"/>
      <c r="E104" s="4"/>
      <c r="F104" s="4"/>
      <c r="G104" s="4"/>
      <c r="H104" s="20"/>
      <c r="I104" s="20"/>
      <c r="K104" s="20"/>
      <c r="L104" s="20"/>
      <c r="M104" s="18"/>
    </row>
    <row r="105" spans="1:13" x14ac:dyDescent="0.25">
      <c r="A105" s="5"/>
      <c r="B105" s="4"/>
      <c r="C105" s="5"/>
      <c r="D105" s="34"/>
      <c r="E105" s="4"/>
      <c r="F105" s="4"/>
      <c r="G105" s="4"/>
      <c r="H105" s="20"/>
      <c r="I105" s="20"/>
      <c r="K105" s="20"/>
      <c r="L105" s="20"/>
      <c r="M105" s="18"/>
    </row>
    <row r="106" spans="1:13" x14ac:dyDescent="0.25">
      <c r="A106" s="5"/>
      <c r="B106" s="4"/>
      <c r="C106" s="5"/>
      <c r="D106" s="34"/>
      <c r="E106" s="4"/>
      <c r="F106" s="4"/>
      <c r="G106" s="4"/>
      <c r="H106" s="20"/>
      <c r="I106" s="20"/>
      <c r="K106" s="20"/>
      <c r="L106" s="20"/>
      <c r="M106" s="33"/>
    </row>
    <row r="107" spans="1:13" x14ac:dyDescent="0.25">
      <c r="A107" s="5"/>
      <c r="B107" s="4"/>
      <c r="C107" s="5"/>
      <c r="D107" s="34"/>
      <c r="E107" s="4"/>
      <c r="F107" s="4"/>
      <c r="G107" s="4"/>
      <c r="H107" s="20"/>
      <c r="I107" s="20"/>
      <c r="K107" s="20"/>
      <c r="L107" s="20"/>
      <c r="M107" s="33"/>
    </row>
    <row r="108" spans="1:13" x14ac:dyDescent="0.25">
      <c r="A108" s="5"/>
      <c r="B108" s="4"/>
      <c r="C108" s="5"/>
      <c r="D108" s="34"/>
      <c r="E108" s="4"/>
      <c r="F108" s="4"/>
      <c r="G108" s="4"/>
      <c r="H108" s="20"/>
      <c r="I108" s="20"/>
      <c r="K108" s="20"/>
      <c r="L108" s="20"/>
      <c r="M108" s="33"/>
    </row>
    <row r="109" spans="1:13" x14ac:dyDescent="0.25">
      <c r="A109" s="5"/>
      <c r="B109" s="4"/>
      <c r="C109" s="5"/>
      <c r="D109" s="34"/>
      <c r="E109" s="4"/>
      <c r="F109" s="4"/>
      <c r="G109" s="4"/>
      <c r="H109" s="20"/>
      <c r="I109" s="20"/>
      <c r="K109" s="20"/>
      <c r="L109" s="20"/>
      <c r="M109" s="33"/>
    </row>
    <row r="110" spans="1:13" x14ac:dyDescent="0.25">
      <c r="A110" s="5"/>
      <c r="B110" s="4"/>
      <c r="C110" s="5"/>
      <c r="D110" s="34"/>
      <c r="E110" s="4"/>
      <c r="F110" s="4"/>
      <c r="G110" s="4"/>
      <c r="H110" s="20"/>
      <c r="I110" s="20"/>
      <c r="K110" s="20"/>
      <c r="L110" s="20"/>
      <c r="M110" s="33"/>
    </row>
    <row r="111" spans="1:13" x14ac:dyDescent="0.25">
      <c r="A111" s="5"/>
      <c r="B111" s="4"/>
      <c r="C111" s="5"/>
      <c r="D111" s="34"/>
      <c r="E111" s="4"/>
      <c r="F111" s="4"/>
      <c r="G111" s="4"/>
      <c r="H111" s="20"/>
      <c r="I111" s="20"/>
      <c r="K111" s="20"/>
      <c r="L111" s="20"/>
      <c r="M111" s="33"/>
    </row>
    <row r="112" spans="1:13" x14ac:dyDescent="0.25">
      <c r="A112" s="5"/>
      <c r="B112" s="4"/>
      <c r="C112" s="5"/>
      <c r="D112" s="34"/>
      <c r="E112" s="4"/>
      <c r="F112" s="4"/>
      <c r="G112" s="4"/>
      <c r="H112" s="20"/>
      <c r="I112" s="20"/>
      <c r="K112" s="20"/>
      <c r="L112" s="20"/>
      <c r="M112" s="33"/>
    </row>
    <row r="113" spans="1:13" x14ac:dyDescent="0.25">
      <c r="A113" s="5"/>
      <c r="B113" s="4"/>
      <c r="C113" s="5"/>
      <c r="D113" s="34"/>
      <c r="E113" s="4"/>
      <c r="F113" s="4"/>
      <c r="G113" s="4"/>
      <c r="H113" s="20"/>
      <c r="I113" s="20"/>
      <c r="K113" s="20"/>
      <c r="L113" s="20"/>
      <c r="M113" s="33"/>
    </row>
    <row r="114" spans="1:13" x14ac:dyDescent="0.25">
      <c r="A114" s="5"/>
      <c r="B114" s="4"/>
      <c r="C114" s="5"/>
      <c r="D114" s="34"/>
      <c r="E114" s="4"/>
      <c r="F114" s="4"/>
      <c r="G114" s="4"/>
      <c r="H114" s="20"/>
      <c r="I114" s="20"/>
      <c r="K114" s="20"/>
      <c r="L114" s="20"/>
      <c r="M114" s="33"/>
    </row>
    <row r="115" spans="1:13" x14ac:dyDescent="0.25">
      <c r="A115" s="5"/>
      <c r="B115" s="4"/>
      <c r="C115" s="5"/>
      <c r="D115" s="34"/>
      <c r="E115" s="4"/>
      <c r="F115" s="4"/>
      <c r="G115" s="4"/>
      <c r="H115" s="20"/>
      <c r="I115" s="20"/>
      <c r="K115" s="20"/>
      <c r="L115" s="20"/>
      <c r="M115" s="33"/>
    </row>
    <row r="116" spans="1:13" x14ac:dyDescent="0.25">
      <c r="A116" s="5"/>
      <c r="B116" s="4"/>
      <c r="C116" s="5"/>
      <c r="D116" s="34"/>
      <c r="E116" s="4"/>
      <c r="F116" s="4"/>
      <c r="G116" s="4"/>
      <c r="H116" s="20"/>
      <c r="I116" s="20"/>
      <c r="K116" s="20"/>
      <c r="L116" s="20"/>
      <c r="M116" s="33"/>
    </row>
    <row r="117" spans="1:13" x14ac:dyDescent="0.25">
      <c r="A117" s="5"/>
      <c r="B117" s="4"/>
      <c r="C117" s="5"/>
      <c r="D117" s="34"/>
      <c r="E117" s="4"/>
      <c r="F117" s="4"/>
      <c r="G117" s="4"/>
      <c r="H117" s="20"/>
      <c r="I117" s="20"/>
      <c r="K117" s="20"/>
      <c r="L117" s="20"/>
      <c r="M117" s="33"/>
    </row>
    <row r="118" spans="1:13" x14ac:dyDescent="0.25">
      <c r="A118" s="5"/>
      <c r="B118" s="4"/>
      <c r="C118" s="5"/>
      <c r="D118" s="34"/>
      <c r="E118" s="4"/>
      <c r="F118" s="4"/>
      <c r="G118" s="4"/>
      <c r="H118" s="20"/>
      <c r="I118" s="20"/>
      <c r="K118" s="20"/>
      <c r="L118" s="20"/>
      <c r="M118" s="33"/>
    </row>
    <row r="119" spans="1:13" x14ac:dyDescent="0.25">
      <c r="A119" s="5"/>
      <c r="B119" s="4"/>
      <c r="C119" s="5"/>
      <c r="D119" s="34"/>
      <c r="E119" s="4"/>
      <c r="F119" s="4"/>
      <c r="G119" s="4"/>
      <c r="H119" s="20"/>
      <c r="I119" s="20"/>
      <c r="K119" s="20"/>
      <c r="L119" s="20"/>
      <c r="M119" s="33"/>
    </row>
    <row r="120" spans="1:13" x14ac:dyDescent="0.25">
      <c r="A120" s="5"/>
      <c r="B120" s="4"/>
      <c r="C120" s="5"/>
      <c r="D120" s="34"/>
      <c r="E120" s="4"/>
      <c r="F120" s="4"/>
      <c r="G120" s="4"/>
      <c r="H120" s="20"/>
      <c r="I120" s="20"/>
      <c r="K120" s="20"/>
      <c r="L120" s="20"/>
      <c r="M120" s="33"/>
    </row>
    <row r="121" spans="1:13" x14ac:dyDescent="0.25">
      <c r="A121" s="5"/>
      <c r="B121" s="4"/>
      <c r="C121" s="5"/>
      <c r="D121" s="34"/>
      <c r="E121" s="4"/>
      <c r="F121" s="4"/>
      <c r="G121" s="4"/>
      <c r="H121" s="20"/>
      <c r="I121" s="20"/>
      <c r="K121" s="20"/>
      <c r="L121" s="20"/>
      <c r="M121" s="18"/>
    </row>
    <row r="122" spans="1:13" x14ac:dyDescent="0.25">
      <c r="A122" s="5"/>
      <c r="B122" s="4"/>
      <c r="C122" s="5"/>
      <c r="D122" s="34"/>
      <c r="E122" s="4"/>
      <c r="F122" s="4"/>
      <c r="G122" s="4"/>
      <c r="H122" s="20"/>
      <c r="I122" s="20"/>
      <c r="K122" s="20"/>
      <c r="L122" s="20"/>
      <c r="M122" s="18"/>
    </row>
    <row r="123" spans="1:13" x14ac:dyDescent="0.25">
      <c r="A123" s="5"/>
      <c r="B123" s="4"/>
      <c r="C123" s="5"/>
      <c r="D123" s="34"/>
      <c r="E123" s="4"/>
      <c r="F123" s="4"/>
      <c r="G123" s="4"/>
      <c r="H123" s="20"/>
      <c r="I123" s="20"/>
      <c r="K123" s="20"/>
      <c r="L123" s="20"/>
      <c r="M123" s="33"/>
    </row>
    <row r="124" spans="1:13" x14ac:dyDescent="0.25">
      <c r="A124" s="5"/>
      <c r="B124" s="4"/>
      <c r="C124" s="5"/>
      <c r="D124" s="34"/>
      <c r="E124" s="4"/>
      <c r="F124" s="4"/>
      <c r="G124" s="4"/>
      <c r="H124" s="20"/>
      <c r="I124" s="20"/>
      <c r="K124" s="20"/>
      <c r="L124" s="20"/>
      <c r="M124" s="33"/>
    </row>
    <row r="125" spans="1:13" x14ac:dyDescent="0.25">
      <c r="A125" s="5"/>
      <c r="B125" s="4"/>
      <c r="C125" s="5"/>
      <c r="D125" s="34"/>
      <c r="E125" s="4"/>
      <c r="F125" s="4"/>
      <c r="G125" s="4"/>
      <c r="H125" s="20"/>
      <c r="I125" s="20"/>
      <c r="K125" s="20"/>
      <c r="L125" s="20"/>
      <c r="M125" s="33"/>
    </row>
    <row r="126" spans="1:13" x14ac:dyDescent="0.25">
      <c r="A126" s="5"/>
      <c r="B126" s="4"/>
      <c r="C126" s="5"/>
      <c r="D126" s="34"/>
      <c r="E126" s="4"/>
      <c r="F126" s="4"/>
      <c r="G126" s="4"/>
      <c r="H126" s="20"/>
      <c r="I126" s="20"/>
      <c r="K126" s="20"/>
      <c r="L126" s="20"/>
      <c r="M126" s="33"/>
    </row>
    <row r="127" spans="1:13" x14ac:dyDescent="0.25">
      <c r="A127" s="5"/>
      <c r="B127" s="4"/>
      <c r="C127" s="5"/>
      <c r="D127" s="34"/>
      <c r="E127" s="4"/>
      <c r="F127" s="4"/>
      <c r="G127" s="4"/>
      <c r="H127" s="20"/>
      <c r="I127" s="20"/>
      <c r="K127" s="20"/>
      <c r="L127" s="20"/>
      <c r="M127" s="33"/>
    </row>
    <row r="128" spans="1:13" x14ac:dyDescent="0.25">
      <c r="A128" s="5"/>
      <c r="B128" s="4"/>
      <c r="C128" s="5"/>
      <c r="D128" s="34"/>
      <c r="E128" s="4"/>
      <c r="F128" s="4"/>
      <c r="G128" s="4"/>
      <c r="H128" s="20"/>
      <c r="I128" s="20"/>
      <c r="K128" s="20"/>
      <c r="L128" s="20"/>
      <c r="M128" s="33"/>
    </row>
    <row r="129" spans="1:13" x14ac:dyDescent="0.25">
      <c r="A129" s="5"/>
      <c r="B129" s="4"/>
      <c r="C129" s="5"/>
      <c r="D129" s="34"/>
      <c r="E129" s="4"/>
      <c r="F129" s="4"/>
      <c r="G129" s="4"/>
      <c r="H129" s="20"/>
      <c r="I129" s="20"/>
      <c r="K129" s="20"/>
      <c r="L129" s="20"/>
      <c r="M129" s="18"/>
    </row>
    <row r="130" spans="1:13" x14ac:dyDescent="0.25">
      <c r="A130" s="5"/>
      <c r="B130" s="4"/>
      <c r="C130" s="5"/>
      <c r="D130" s="34"/>
      <c r="E130" s="4"/>
      <c r="F130" s="4"/>
      <c r="G130" s="4"/>
      <c r="H130" s="20"/>
      <c r="I130" s="20"/>
      <c r="K130" s="20"/>
      <c r="L130" s="20"/>
      <c r="M130" s="18"/>
    </row>
    <row r="131" spans="1:13" x14ac:dyDescent="0.25">
      <c r="A131" s="5"/>
      <c r="B131" s="4"/>
      <c r="C131" s="5"/>
      <c r="D131" s="34"/>
      <c r="E131" s="4"/>
      <c r="F131" s="4"/>
      <c r="G131" s="4"/>
      <c r="H131" s="20"/>
      <c r="I131" s="20"/>
      <c r="K131" s="20"/>
      <c r="L131" s="20"/>
      <c r="M131" s="33"/>
    </row>
    <row r="132" spans="1:13" x14ac:dyDescent="0.25">
      <c r="A132" s="5"/>
      <c r="B132" s="4"/>
      <c r="C132" s="5"/>
      <c r="D132" s="34"/>
      <c r="E132" s="4"/>
      <c r="F132" s="4"/>
      <c r="G132" s="4"/>
      <c r="H132" s="20"/>
      <c r="I132" s="20"/>
      <c r="K132" s="20"/>
      <c r="L132" s="20"/>
      <c r="M132" s="33"/>
    </row>
    <row r="133" spans="1:13" x14ac:dyDescent="0.25">
      <c r="A133" s="5"/>
      <c r="B133" s="4"/>
      <c r="C133" s="5"/>
      <c r="D133" s="34"/>
      <c r="E133" s="4"/>
      <c r="F133" s="4"/>
      <c r="G133" s="4"/>
      <c r="H133" s="20"/>
      <c r="I133" s="20"/>
      <c r="K133" s="20"/>
      <c r="L133" s="20"/>
      <c r="M133" s="33"/>
    </row>
    <row r="134" spans="1:13" x14ac:dyDescent="0.25">
      <c r="A134" s="5"/>
      <c r="B134" s="4"/>
      <c r="C134" s="5"/>
      <c r="D134" s="34"/>
      <c r="E134" s="4"/>
      <c r="F134" s="4"/>
      <c r="G134" s="4"/>
      <c r="H134" s="20"/>
      <c r="I134" s="20"/>
      <c r="K134" s="20"/>
      <c r="L134" s="20"/>
      <c r="M134" s="33"/>
    </row>
    <row r="135" spans="1:13" x14ac:dyDescent="0.25">
      <c r="A135" s="5"/>
      <c r="B135" s="4"/>
      <c r="C135" s="5"/>
      <c r="D135" s="34"/>
      <c r="E135" s="4"/>
      <c r="F135" s="4"/>
      <c r="G135" s="4"/>
      <c r="H135" s="20"/>
      <c r="I135" s="20"/>
      <c r="K135" s="20"/>
      <c r="L135" s="20"/>
      <c r="M135" s="33"/>
    </row>
    <row r="136" spans="1:13" x14ac:dyDescent="0.25">
      <c r="A136" s="5"/>
      <c r="B136" s="4"/>
      <c r="C136" s="5"/>
      <c r="D136" s="34"/>
      <c r="E136" s="4"/>
      <c r="F136" s="4"/>
      <c r="G136" s="4"/>
      <c r="H136" s="20"/>
      <c r="I136" s="20"/>
      <c r="K136" s="20"/>
      <c r="L136" s="20"/>
      <c r="M136" s="33"/>
    </row>
    <row r="137" spans="1:13" x14ac:dyDescent="0.25">
      <c r="A137" s="5"/>
      <c r="B137" s="4"/>
      <c r="C137" s="5"/>
      <c r="D137" s="34"/>
      <c r="E137" s="4"/>
      <c r="F137" s="4"/>
      <c r="G137" s="4"/>
      <c r="H137" s="20"/>
      <c r="I137" s="20"/>
      <c r="K137" s="20"/>
      <c r="L137" s="20"/>
      <c r="M137" s="33"/>
    </row>
    <row r="138" spans="1:13" x14ac:dyDescent="0.25">
      <c r="A138" s="5"/>
      <c r="B138" s="4"/>
      <c r="C138" s="5"/>
      <c r="D138" s="34"/>
      <c r="E138" s="4"/>
      <c r="F138" s="4"/>
      <c r="G138" s="4"/>
      <c r="H138" s="20"/>
      <c r="I138" s="20"/>
      <c r="K138" s="20"/>
      <c r="L138" s="20"/>
      <c r="M138" s="33"/>
    </row>
    <row r="139" spans="1:13" x14ac:dyDescent="0.25">
      <c r="A139" s="5"/>
      <c r="B139" s="4"/>
      <c r="C139" s="5"/>
      <c r="D139" s="34"/>
      <c r="E139" s="4"/>
      <c r="F139" s="4"/>
      <c r="G139" s="4"/>
      <c r="H139" s="20"/>
      <c r="I139" s="20"/>
      <c r="K139" s="20"/>
      <c r="L139" s="20"/>
      <c r="M139" s="33"/>
    </row>
    <row r="140" spans="1:13" x14ac:dyDescent="0.25">
      <c r="A140" s="5"/>
      <c r="B140" s="4"/>
      <c r="C140" s="5"/>
      <c r="D140" s="34"/>
      <c r="E140" s="4"/>
      <c r="F140" s="4"/>
      <c r="G140" s="4"/>
      <c r="H140" s="20"/>
      <c r="I140" s="20"/>
      <c r="K140" s="20"/>
      <c r="L140" s="20"/>
      <c r="M140" s="33"/>
    </row>
    <row r="141" spans="1:13" x14ac:dyDescent="0.25">
      <c r="A141" s="5"/>
      <c r="B141" s="4"/>
      <c r="C141" s="5"/>
      <c r="D141" s="34"/>
      <c r="E141" s="4"/>
      <c r="F141" s="4"/>
      <c r="G141" s="4"/>
      <c r="H141" s="20"/>
      <c r="I141" s="20"/>
      <c r="K141" s="20"/>
      <c r="L141" s="20"/>
      <c r="M141" s="33"/>
    </row>
    <row r="142" spans="1:13" x14ac:dyDescent="0.25">
      <c r="A142" s="5"/>
      <c r="B142" s="4"/>
      <c r="C142" s="5"/>
      <c r="D142" s="34"/>
      <c r="E142" s="4"/>
      <c r="F142" s="4"/>
      <c r="G142" s="4"/>
      <c r="H142" s="20"/>
      <c r="I142" s="20"/>
      <c r="K142" s="20"/>
      <c r="L142" s="20"/>
      <c r="M142" s="33"/>
    </row>
    <row r="143" spans="1:13" x14ac:dyDescent="0.25">
      <c r="A143" s="5"/>
      <c r="B143" s="4"/>
      <c r="C143" s="5"/>
      <c r="D143" s="34"/>
      <c r="E143" s="4"/>
      <c r="F143" s="4"/>
      <c r="G143" s="4"/>
      <c r="H143" s="20"/>
      <c r="I143" s="20"/>
      <c r="K143" s="20"/>
      <c r="L143" s="20"/>
      <c r="M143" s="33"/>
    </row>
    <row r="144" spans="1:13" x14ac:dyDescent="0.25">
      <c r="A144" s="5"/>
      <c r="B144" s="4"/>
      <c r="C144" s="5"/>
      <c r="D144" s="34"/>
      <c r="E144" s="4"/>
      <c r="F144" s="4"/>
      <c r="G144" s="4"/>
      <c r="H144" s="20"/>
      <c r="I144" s="20"/>
      <c r="K144" s="20"/>
      <c r="L144" s="20"/>
      <c r="M144" s="33"/>
    </row>
    <row r="145" spans="1:13" x14ac:dyDescent="0.25">
      <c r="A145" s="5"/>
      <c r="B145" s="4"/>
      <c r="C145" s="5"/>
      <c r="D145" s="34"/>
      <c r="E145" s="4"/>
      <c r="F145" s="4"/>
      <c r="G145" s="4"/>
      <c r="H145" s="20"/>
      <c r="I145" s="20"/>
      <c r="K145" s="20"/>
      <c r="L145" s="20"/>
      <c r="M145" s="33"/>
    </row>
    <row r="146" spans="1:13" x14ac:dyDescent="0.25">
      <c r="A146" s="5"/>
      <c r="B146" s="4"/>
      <c r="C146" s="5"/>
      <c r="D146" s="34"/>
      <c r="E146" s="4"/>
      <c r="F146" s="4"/>
      <c r="G146" s="4"/>
      <c r="H146" s="20"/>
      <c r="I146" s="20"/>
      <c r="K146" s="20"/>
      <c r="L146" s="20"/>
      <c r="M146" s="33"/>
    </row>
    <row r="147" spans="1:13" x14ac:dyDescent="0.25">
      <c r="A147" s="5"/>
      <c r="B147" s="4"/>
      <c r="C147" s="5"/>
      <c r="D147" s="34"/>
      <c r="E147" s="4"/>
      <c r="F147" s="4"/>
      <c r="G147" s="4"/>
      <c r="H147" s="20"/>
      <c r="I147" s="20"/>
      <c r="K147" s="20"/>
      <c r="L147" s="20"/>
      <c r="M147" s="33"/>
    </row>
    <row r="148" spans="1:13" x14ac:dyDescent="0.25">
      <c r="A148" s="5"/>
      <c r="B148" s="4"/>
      <c r="C148" s="5"/>
      <c r="D148" s="34"/>
      <c r="E148" s="4"/>
      <c r="F148" s="4"/>
      <c r="G148" s="4"/>
      <c r="H148" s="20"/>
      <c r="I148" s="20"/>
      <c r="K148" s="20"/>
      <c r="L148" s="20"/>
      <c r="M148" s="33"/>
    </row>
    <row r="149" spans="1:13" x14ac:dyDescent="0.25">
      <c r="A149" s="5"/>
      <c r="B149" s="4"/>
      <c r="C149" s="5"/>
      <c r="D149" s="34"/>
      <c r="E149" s="4"/>
      <c r="F149" s="4"/>
      <c r="G149" s="4"/>
      <c r="H149" s="20"/>
      <c r="I149" s="20"/>
      <c r="K149" s="20"/>
      <c r="L149" s="20"/>
      <c r="M149" s="18"/>
    </row>
    <row r="150" spans="1:13" x14ac:dyDescent="0.25">
      <c r="A150" s="5"/>
      <c r="B150" s="4"/>
      <c r="C150" s="5"/>
      <c r="D150" s="34"/>
      <c r="E150" s="4"/>
      <c r="F150" s="4"/>
      <c r="G150" s="4"/>
      <c r="H150" s="20"/>
      <c r="I150" s="20"/>
      <c r="K150" s="20"/>
      <c r="L150" s="20"/>
      <c r="M150" s="18"/>
    </row>
    <row r="151" spans="1:13" x14ac:dyDescent="0.25">
      <c r="A151" s="5"/>
      <c r="B151" s="4"/>
      <c r="C151" s="5"/>
      <c r="D151" s="34"/>
      <c r="E151" s="4"/>
      <c r="F151" s="4"/>
      <c r="G151" s="4"/>
      <c r="H151" s="20"/>
      <c r="I151" s="20"/>
      <c r="K151" s="20"/>
      <c r="L151" s="20"/>
      <c r="M151" s="33"/>
    </row>
    <row r="152" spans="1:13" x14ac:dyDescent="0.25">
      <c r="A152" s="5"/>
      <c r="B152" s="4"/>
      <c r="C152" s="5"/>
      <c r="D152" s="34"/>
      <c r="E152" s="4"/>
      <c r="F152" s="4"/>
      <c r="G152" s="4"/>
      <c r="H152" s="6"/>
      <c r="I152" s="6"/>
      <c r="J152" s="21"/>
      <c r="K152" s="17"/>
      <c r="L152" s="6"/>
      <c r="M152" s="42"/>
    </row>
    <row r="153" spans="1:13" x14ac:dyDescent="0.25">
      <c r="A153" s="5"/>
      <c r="B153" s="4"/>
      <c r="C153" s="5"/>
      <c r="D153" s="34"/>
      <c r="E153" s="4"/>
      <c r="F153" s="4"/>
      <c r="G153" s="4"/>
      <c r="H153" s="6"/>
      <c r="I153" s="6"/>
      <c r="J153" s="21"/>
      <c r="K153" s="17"/>
      <c r="L153" s="6"/>
      <c r="M153" s="42"/>
    </row>
    <row r="154" spans="1:13" x14ac:dyDescent="0.25">
      <c r="A154" s="5"/>
      <c r="B154" s="4"/>
      <c r="C154" s="5"/>
      <c r="D154" s="34"/>
      <c r="E154" s="4"/>
      <c r="F154" s="4"/>
      <c r="G154" s="4"/>
      <c r="H154" s="6"/>
      <c r="I154" s="6"/>
      <c r="J154" s="21"/>
      <c r="K154" s="17"/>
      <c r="L154" s="6"/>
      <c r="M154" s="42"/>
    </row>
    <row r="155" spans="1:13" x14ac:dyDescent="0.25">
      <c r="A155" s="5"/>
      <c r="B155" s="4"/>
      <c r="C155" s="5"/>
      <c r="D155" s="34"/>
      <c r="E155" s="4"/>
      <c r="F155" s="4"/>
      <c r="G155" s="4"/>
      <c r="H155" s="6"/>
      <c r="I155" s="6"/>
      <c r="J155" s="21"/>
      <c r="K155" s="17"/>
      <c r="L155" s="6"/>
      <c r="M155" s="42"/>
    </row>
    <row r="156" spans="1:13" x14ac:dyDescent="0.25">
      <c r="A156" s="5"/>
      <c r="B156" s="4"/>
      <c r="C156" s="5"/>
      <c r="D156" s="34"/>
      <c r="E156" s="4"/>
      <c r="F156" s="4"/>
      <c r="G156" s="4"/>
      <c r="H156" s="6"/>
      <c r="I156" s="6"/>
      <c r="J156" s="21"/>
      <c r="K156" s="17"/>
      <c r="L156" s="6"/>
      <c r="M156" s="42"/>
    </row>
    <row r="157" spans="1:13" x14ac:dyDescent="0.25">
      <c r="A157" s="5"/>
      <c r="B157" s="4"/>
      <c r="C157" s="5"/>
      <c r="D157" s="34"/>
      <c r="E157" s="4"/>
      <c r="F157" s="4"/>
      <c r="G157" s="4"/>
      <c r="H157" s="6"/>
      <c r="I157" s="6"/>
      <c r="J157" s="21"/>
      <c r="K157" s="17"/>
      <c r="L157" s="6"/>
      <c r="M157" s="42"/>
    </row>
    <row r="158" spans="1:13" x14ac:dyDescent="0.25">
      <c r="A158" s="5"/>
      <c r="B158" s="4"/>
      <c r="C158" s="5"/>
      <c r="D158" s="34"/>
      <c r="E158" s="4"/>
      <c r="F158" s="4"/>
      <c r="G158" s="4"/>
      <c r="H158" s="6"/>
      <c r="I158" s="6"/>
      <c r="J158" s="21"/>
      <c r="K158" s="17"/>
      <c r="L158" s="6"/>
      <c r="M158" s="42"/>
    </row>
    <row r="159" spans="1:13" x14ac:dyDescent="0.25">
      <c r="A159" s="5"/>
      <c r="B159" s="4"/>
      <c r="C159" s="5"/>
      <c r="D159" s="34"/>
      <c r="E159" s="4"/>
      <c r="F159" s="4"/>
      <c r="G159" s="4"/>
      <c r="H159" s="6"/>
      <c r="I159" s="6"/>
      <c r="J159" s="21"/>
      <c r="K159" s="17"/>
      <c r="L159" s="6"/>
      <c r="M159" s="42"/>
    </row>
    <row r="160" spans="1:13" x14ac:dyDescent="0.25">
      <c r="A160" s="5"/>
      <c r="B160" s="4"/>
      <c r="C160" s="5"/>
      <c r="D160" s="34"/>
      <c r="E160" s="4"/>
      <c r="F160" s="4"/>
      <c r="G160" s="4"/>
      <c r="H160" s="6"/>
      <c r="I160" s="6"/>
      <c r="J160" s="21"/>
      <c r="K160" s="17"/>
      <c r="L160" s="6"/>
      <c r="M160" s="42"/>
    </row>
    <row r="161" spans="1:13" x14ac:dyDescent="0.25">
      <c r="A161" s="5"/>
      <c r="B161" s="4"/>
      <c r="C161" s="5"/>
      <c r="D161" s="34"/>
      <c r="E161" s="4"/>
      <c r="F161" s="4"/>
      <c r="G161" s="4"/>
      <c r="H161" s="6"/>
      <c r="I161" s="6"/>
      <c r="J161" s="21"/>
      <c r="K161" s="17"/>
      <c r="L161" s="6"/>
      <c r="M161" s="42"/>
    </row>
    <row r="162" spans="1:13" x14ac:dyDescent="0.25">
      <c r="A162" s="5"/>
      <c r="B162" s="4"/>
      <c r="C162" s="5"/>
      <c r="D162" s="34"/>
      <c r="E162" s="4"/>
      <c r="F162" s="4"/>
      <c r="G162" s="4"/>
      <c r="H162" s="6"/>
      <c r="I162" s="6"/>
      <c r="J162" s="21"/>
      <c r="K162" s="2"/>
      <c r="L162" s="6"/>
      <c r="M162" s="42"/>
    </row>
    <row r="163" spans="1:13" x14ac:dyDescent="0.25">
      <c r="A163" s="5"/>
      <c r="B163" s="4"/>
      <c r="C163" s="5"/>
      <c r="D163" s="34"/>
      <c r="E163" s="4"/>
      <c r="F163" s="4"/>
      <c r="G163" s="4"/>
      <c r="H163" s="6"/>
      <c r="I163" s="6"/>
      <c r="J163" s="21"/>
      <c r="K163" s="17"/>
      <c r="L163" s="6"/>
      <c r="M163" s="42"/>
    </row>
    <row r="164" spans="1:13" x14ac:dyDescent="0.25">
      <c r="A164" s="5"/>
      <c r="B164" s="4"/>
      <c r="C164" s="5"/>
      <c r="D164" s="34"/>
      <c r="E164" s="4"/>
      <c r="F164" s="4"/>
      <c r="G164" s="4"/>
      <c r="H164" s="6"/>
      <c r="I164" s="6"/>
      <c r="J164" s="21"/>
      <c r="K164" s="17"/>
      <c r="L164" s="6"/>
      <c r="M164" s="42"/>
    </row>
    <row r="165" spans="1:13" x14ac:dyDescent="0.25">
      <c r="A165" s="5"/>
      <c r="B165" s="4"/>
      <c r="C165" s="5"/>
      <c r="D165" s="34"/>
      <c r="E165" s="4"/>
      <c r="F165" s="4"/>
      <c r="G165" s="4"/>
      <c r="H165" s="6"/>
      <c r="I165" s="6"/>
      <c r="J165" s="21"/>
      <c r="K165" s="17"/>
      <c r="L165" s="6"/>
      <c r="M165" s="42"/>
    </row>
    <row r="166" spans="1:13" x14ac:dyDescent="0.25">
      <c r="A166" s="5"/>
      <c r="B166" s="4"/>
      <c r="C166" s="5"/>
      <c r="D166" s="34"/>
      <c r="E166" s="4"/>
      <c r="F166" s="4"/>
      <c r="G166" s="4"/>
      <c r="H166" s="6"/>
      <c r="I166" s="6"/>
      <c r="J166" s="21"/>
      <c r="K166" s="17"/>
      <c r="L166" s="6"/>
      <c r="M166" s="42"/>
    </row>
    <row r="167" spans="1:13" x14ac:dyDescent="0.25">
      <c r="A167" s="5"/>
      <c r="B167" s="4"/>
      <c r="C167" s="5"/>
      <c r="D167" s="34"/>
      <c r="E167" s="4"/>
      <c r="F167" s="4"/>
      <c r="G167" s="4"/>
      <c r="H167" s="6"/>
      <c r="I167" s="6"/>
      <c r="J167" s="21"/>
      <c r="K167" s="17"/>
      <c r="L167" s="6"/>
      <c r="M167" s="42"/>
    </row>
    <row r="168" spans="1:13" x14ac:dyDescent="0.25">
      <c r="A168" s="5"/>
      <c r="B168" s="4"/>
      <c r="C168" s="5"/>
      <c r="D168" s="34"/>
      <c r="E168" s="4"/>
      <c r="F168" s="4"/>
      <c r="G168" s="4"/>
      <c r="H168" s="6"/>
      <c r="I168" s="6"/>
      <c r="J168" s="21"/>
      <c r="K168" s="17"/>
      <c r="L168" s="6"/>
      <c r="M168" s="42"/>
    </row>
    <row r="169" spans="1:13" x14ac:dyDescent="0.25">
      <c r="A169" s="5"/>
      <c r="B169" s="4"/>
      <c r="C169" s="5"/>
      <c r="D169" s="34"/>
      <c r="E169" s="4"/>
      <c r="F169" s="4"/>
      <c r="G169" s="4"/>
      <c r="H169" s="6"/>
      <c r="I169" s="6"/>
      <c r="J169" s="21"/>
      <c r="K169" s="17"/>
      <c r="L169" s="6"/>
      <c r="M169" s="42"/>
    </row>
    <row r="170" spans="1:13" x14ac:dyDescent="0.25">
      <c r="A170" s="5"/>
      <c r="B170" s="4"/>
      <c r="C170" s="5"/>
      <c r="D170" s="34"/>
      <c r="E170" s="4"/>
      <c r="F170" s="4"/>
      <c r="G170" s="4"/>
      <c r="H170" s="6"/>
      <c r="I170" s="6"/>
      <c r="J170" s="21"/>
      <c r="K170" s="17"/>
      <c r="L170" s="6"/>
      <c r="M170" s="42"/>
    </row>
    <row r="171" spans="1:13" x14ac:dyDescent="0.25">
      <c r="A171" s="5"/>
      <c r="B171" s="4"/>
      <c r="C171" s="5"/>
      <c r="D171" s="34"/>
      <c r="E171" s="4"/>
      <c r="F171" s="4"/>
      <c r="G171" s="4"/>
      <c r="H171" s="6"/>
      <c r="I171" s="6"/>
      <c r="J171" s="21"/>
      <c r="K171" s="17"/>
      <c r="L171" s="6"/>
      <c r="M171" s="42"/>
    </row>
    <row r="172" spans="1:13" x14ac:dyDescent="0.25">
      <c r="A172" s="5"/>
      <c r="B172" s="4"/>
      <c r="C172" s="5"/>
      <c r="D172" s="34"/>
      <c r="E172" s="4"/>
      <c r="F172" s="4"/>
      <c r="G172" s="4"/>
      <c r="H172" s="6"/>
      <c r="I172" s="6"/>
      <c r="J172" s="21"/>
      <c r="K172" s="17"/>
      <c r="L172" s="6"/>
      <c r="M172" s="42"/>
    </row>
    <row r="173" spans="1:13" x14ac:dyDescent="0.25">
      <c r="A173" s="5"/>
      <c r="B173" s="4"/>
      <c r="C173" s="5"/>
      <c r="D173" s="34"/>
      <c r="E173" s="4"/>
      <c r="F173" s="4"/>
      <c r="G173" s="4"/>
      <c r="H173" s="6"/>
      <c r="I173" s="6"/>
      <c r="J173" s="21"/>
      <c r="K173" s="17"/>
      <c r="L173" s="6"/>
      <c r="M173" s="42"/>
    </row>
    <row r="174" spans="1:13" x14ac:dyDescent="0.25">
      <c r="A174" s="5"/>
      <c r="B174" s="4"/>
      <c r="C174" s="5"/>
      <c r="D174" s="34"/>
      <c r="E174" s="4"/>
      <c r="F174" s="4"/>
      <c r="G174" s="4"/>
      <c r="H174" s="6"/>
      <c r="I174" s="6"/>
      <c r="J174" s="21"/>
      <c r="K174" s="17"/>
      <c r="L174" s="6"/>
      <c r="M174" s="42"/>
    </row>
    <row r="175" spans="1:13" x14ac:dyDescent="0.25">
      <c r="A175" s="5"/>
      <c r="B175" s="4"/>
      <c r="C175" s="5"/>
      <c r="D175" s="34"/>
      <c r="E175" s="4"/>
      <c r="F175" s="4"/>
      <c r="G175" s="4"/>
      <c r="H175" s="20"/>
      <c r="I175" s="20"/>
      <c r="K175" s="20"/>
      <c r="L175" s="20"/>
      <c r="M175" s="33"/>
    </row>
    <row r="176" spans="1:13" x14ac:dyDescent="0.25">
      <c r="A176" s="5"/>
      <c r="B176" s="4"/>
      <c r="C176" s="5"/>
      <c r="D176" s="34"/>
      <c r="E176" s="4"/>
      <c r="F176" s="4"/>
      <c r="G176" s="4"/>
      <c r="H176" s="20"/>
      <c r="I176" s="20"/>
      <c r="K176" s="20"/>
      <c r="L176" s="20"/>
      <c r="M176" s="18"/>
    </row>
    <row r="177" spans="1:13" x14ac:dyDescent="0.25">
      <c r="A177" s="5"/>
      <c r="B177" s="4"/>
      <c r="C177" s="5"/>
      <c r="D177" s="34"/>
      <c r="E177" s="4"/>
      <c r="F177" s="4"/>
      <c r="G177" s="4"/>
      <c r="H177" s="20"/>
      <c r="I177" s="20"/>
      <c r="K177" s="20"/>
      <c r="L177" s="20"/>
      <c r="M177" s="18"/>
    </row>
    <row r="178" spans="1:13" x14ac:dyDescent="0.25">
      <c r="A178" s="5"/>
      <c r="B178" s="4"/>
      <c r="C178" s="5"/>
      <c r="D178" s="34"/>
      <c r="E178" s="4"/>
      <c r="F178" s="4"/>
      <c r="G178" s="4"/>
      <c r="H178" s="20"/>
      <c r="I178" s="20"/>
      <c r="K178" s="20"/>
      <c r="L178" s="20"/>
      <c r="M178" s="33"/>
    </row>
    <row r="179" spans="1:13" x14ac:dyDescent="0.25">
      <c r="A179" s="5"/>
      <c r="B179" s="4"/>
      <c r="C179" s="5"/>
      <c r="D179" s="34"/>
      <c r="E179" s="4"/>
      <c r="F179" s="4"/>
      <c r="G179" s="4"/>
      <c r="H179" s="20"/>
      <c r="I179" s="20"/>
      <c r="K179" s="20"/>
      <c r="L179" s="20"/>
      <c r="M179" s="33"/>
    </row>
    <row r="180" spans="1:13" x14ac:dyDescent="0.25">
      <c r="A180" s="5"/>
      <c r="B180" s="4"/>
      <c r="C180" s="5"/>
      <c r="D180" s="34"/>
      <c r="E180" s="4"/>
      <c r="F180" s="4"/>
      <c r="G180" s="4"/>
      <c r="H180" s="20"/>
      <c r="I180" s="20"/>
      <c r="K180" s="20"/>
      <c r="L180" s="20"/>
      <c r="M180" s="33"/>
    </row>
    <row r="181" spans="1:13" x14ac:dyDescent="0.25">
      <c r="A181" s="5"/>
      <c r="B181" s="4"/>
      <c r="C181" s="5"/>
      <c r="D181" s="34"/>
      <c r="E181" s="4"/>
      <c r="F181" s="4"/>
      <c r="G181" s="4"/>
      <c r="H181" s="20"/>
      <c r="I181" s="20"/>
      <c r="K181" s="20"/>
      <c r="L181" s="20"/>
      <c r="M181" s="33"/>
    </row>
    <row r="182" spans="1:13" x14ac:dyDescent="0.25">
      <c r="A182" s="5"/>
      <c r="B182" s="4"/>
      <c r="C182" s="5"/>
      <c r="D182" s="34"/>
      <c r="E182" s="4"/>
      <c r="F182" s="4"/>
      <c r="G182" s="4"/>
      <c r="H182" s="20"/>
      <c r="I182" s="20"/>
      <c r="K182" s="20"/>
      <c r="L182" s="20"/>
      <c r="M182" s="33"/>
    </row>
    <row r="183" spans="1:13" x14ac:dyDescent="0.25">
      <c r="A183" s="5"/>
      <c r="B183" s="4"/>
      <c r="C183" s="5"/>
      <c r="D183" s="34"/>
      <c r="E183" s="4"/>
      <c r="F183" s="4"/>
      <c r="G183" s="4"/>
      <c r="H183" s="6"/>
      <c r="I183" s="6"/>
      <c r="J183" s="21"/>
      <c r="K183" s="2"/>
      <c r="L183" s="6"/>
      <c r="M183" s="42"/>
    </row>
    <row r="184" spans="1:13" x14ac:dyDescent="0.25">
      <c r="A184" s="5"/>
      <c r="B184" s="4"/>
      <c r="C184" s="5"/>
      <c r="D184" s="34"/>
      <c r="E184" s="4"/>
      <c r="F184" s="4"/>
      <c r="G184" s="4"/>
      <c r="H184" s="6"/>
      <c r="I184" s="6"/>
      <c r="J184" s="21"/>
      <c r="K184" s="2"/>
      <c r="L184" s="6"/>
      <c r="M184" s="42"/>
    </row>
    <row r="185" spans="1:13" x14ac:dyDescent="0.25">
      <c r="A185" s="5"/>
      <c r="B185" s="4"/>
      <c r="C185" s="5"/>
      <c r="D185" s="34"/>
      <c r="E185" s="4"/>
      <c r="F185" s="4"/>
      <c r="G185" s="4"/>
      <c r="H185" s="6"/>
      <c r="I185" s="6"/>
      <c r="J185" s="21"/>
      <c r="K185" s="2"/>
      <c r="L185" s="6"/>
      <c r="M185" s="42"/>
    </row>
    <row r="186" spans="1:13" x14ac:dyDescent="0.25">
      <c r="A186" s="5"/>
      <c r="B186" s="4"/>
      <c r="C186" s="5"/>
      <c r="D186" s="34"/>
      <c r="E186" s="4"/>
      <c r="F186" s="4"/>
      <c r="G186" s="4"/>
      <c r="H186" s="20"/>
      <c r="I186" s="20"/>
      <c r="K186" s="20"/>
      <c r="L186" s="20"/>
      <c r="M186" s="33"/>
    </row>
    <row r="187" spans="1:13" x14ac:dyDescent="0.25">
      <c r="A187" s="5"/>
      <c r="B187" s="4"/>
      <c r="C187" s="5"/>
      <c r="D187" s="34"/>
      <c r="E187" s="4"/>
      <c r="F187" s="4"/>
      <c r="G187" s="4"/>
      <c r="H187" s="20"/>
      <c r="I187" s="20"/>
      <c r="K187" s="20"/>
      <c r="L187" s="20"/>
      <c r="M187" s="18"/>
    </row>
    <row r="188" spans="1:13" x14ac:dyDescent="0.25">
      <c r="A188" s="5"/>
      <c r="B188" s="4"/>
      <c r="C188" s="5"/>
      <c r="D188" s="34"/>
      <c r="E188" s="4"/>
      <c r="F188" s="4"/>
      <c r="G188" s="4"/>
      <c r="H188" s="20"/>
      <c r="I188" s="20"/>
      <c r="K188" s="20"/>
      <c r="L188" s="20"/>
      <c r="M188" s="18"/>
    </row>
    <row r="189" spans="1:13" x14ac:dyDescent="0.25">
      <c r="A189" s="5"/>
      <c r="B189" s="4"/>
      <c r="C189" s="5"/>
      <c r="D189" s="34"/>
      <c r="E189" s="4"/>
      <c r="F189" s="4"/>
      <c r="G189" s="4"/>
      <c r="H189" s="20"/>
      <c r="I189" s="20"/>
      <c r="K189" s="20"/>
      <c r="L189" s="20"/>
      <c r="M189" s="33"/>
    </row>
    <row r="190" spans="1:13" x14ac:dyDescent="0.25">
      <c r="A190" s="5"/>
      <c r="B190" s="4"/>
      <c r="C190" s="5"/>
      <c r="D190" s="34"/>
      <c r="E190" s="4"/>
      <c r="F190" s="4"/>
      <c r="G190" s="4"/>
      <c r="H190" s="20"/>
      <c r="I190" s="20"/>
      <c r="K190" s="20"/>
      <c r="L190" s="20"/>
      <c r="M190" s="33"/>
    </row>
    <row r="191" spans="1:13" x14ac:dyDescent="0.25">
      <c r="A191" s="5"/>
      <c r="B191" s="4"/>
      <c r="C191" s="5"/>
      <c r="D191" s="34"/>
      <c r="E191" s="4"/>
      <c r="F191" s="4"/>
      <c r="G191" s="4"/>
      <c r="H191" s="20"/>
      <c r="I191" s="20"/>
      <c r="K191" s="20"/>
      <c r="L191" s="20"/>
      <c r="M191" s="33"/>
    </row>
    <row r="192" spans="1:13" x14ac:dyDescent="0.25">
      <c r="A192" s="5"/>
      <c r="B192" s="4"/>
      <c r="C192" s="5"/>
      <c r="D192" s="34"/>
      <c r="E192" s="4"/>
      <c r="F192" s="4"/>
      <c r="G192" s="4"/>
      <c r="H192" s="20"/>
      <c r="I192" s="20"/>
      <c r="K192" s="20"/>
      <c r="L192" s="20"/>
      <c r="M192" s="33"/>
    </row>
    <row r="193" spans="1:13" x14ac:dyDescent="0.25">
      <c r="A193" s="5"/>
      <c r="B193" s="4"/>
      <c r="C193" s="5"/>
      <c r="D193" s="34"/>
      <c r="E193" s="4"/>
      <c r="F193" s="4"/>
      <c r="G193" s="4"/>
      <c r="H193" s="20"/>
      <c r="I193" s="20"/>
      <c r="K193" s="20"/>
      <c r="L193" s="20"/>
      <c r="M193" s="33"/>
    </row>
    <row r="194" spans="1:13" x14ac:dyDescent="0.25">
      <c r="A194" s="5"/>
      <c r="B194" s="4"/>
      <c r="C194" s="5"/>
      <c r="D194" s="34"/>
      <c r="E194" s="4"/>
      <c r="F194" s="4"/>
      <c r="G194" s="4"/>
      <c r="H194" s="6"/>
      <c r="I194" s="6"/>
      <c r="J194" s="21"/>
      <c r="K194" s="17"/>
      <c r="L194" s="6"/>
      <c r="M194" s="42"/>
    </row>
    <row r="195" spans="1:13" x14ac:dyDescent="0.25">
      <c r="A195" s="5"/>
      <c r="B195" s="4"/>
      <c r="C195" s="5"/>
      <c r="D195" s="34"/>
      <c r="E195" s="4"/>
      <c r="F195" s="4"/>
      <c r="G195" s="4"/>
      <c r="H195" s="6"/>
      <c r="I195" s="6"/>
      <c r="J195" s="21"/>
      <c r="K195" s="17"/>
      <c r="L195" s="6"/>
      <c r="M195" s="42"/>
    </row>
    <row r="196" spans="1:13" x14ac:dyDescent="0.25">
      <c r="A196" s="5"/>
      <c r="B196" s="4"/>
      <c r="C196" s="5"/>
      <c r="D196" s="34"/>
      <c r="E196" s="4"/>
      <c r="F196" s="4"/>
      <c r="G196" s="4"/>
      <c r="H196" s="6"/>
      <c r="I196" s="6"/>
      <c r="J196" s="21"/>
      <c r="K196" s="17"/>
      <c r="L196" s="6"/>
      <c r="M196" s="42"/>
    </row>
    <row r="197" spans="1:13" x14ac:dyDescent="0.25">
      <c r="A197" s="5"/>
      <c r="B197" s="4"/>
      <c r="C197" s="5"/>
      <c r="D197" s="34"/>
      <c r="E197" s="4"/>
      <c r="F197" s="4"/>
      <c r="G197" s="4"/>
      <c r="H197" s="6"/>
      <c r="I197" s="6"/>
      <c r="J197" s="21"/>
      <c r="K197" s="17"/>
      <c r="L197" s="6"/>
      <c r="M197" s="7"/>
    </row>
    <row r="198" spans="1:13" x14ac:dyDescent="0.25">
      <c r="A198" s="5"/>
      <c r="B198" s="4"/>
      <c r="C198" s="5"/>
      <c r="D198" s="34"/>
      <c r="E198" s="4"/>
      <c r="F198" s="4"/>
      <c r="G198" s="4"/>
      <c r="H198" s="6"/>
      <c r="I198" s="6"/>
      <c r="J198" s="21"/>
      <c r="K198" s="17"/>
      <c r="L198" s="6"/>
      <c r="M198" s="7"/>
    </row>
    <row r="199" spans="1:13" x14ac:dyDescent="0.25">
      <c r="A199" s="5"/>
      <c r="B199" s="4"/>
      <c r="C199" s="5"/>
      <c r="D199" s="34"/>
      <c r="E199" s="4"/>
      <c r="F199" s="4"/>
      <c r="G199" s="4"/>
      <c r="H199" s="6"/>
      <c r="I199" s="6"/>
      <c r="J199" s="21"/>
      <c r="K199" s="17"/>
      <c r="L199" s="6"/>
      <c r="M199" s="7"/>
    </row>
    <row r="200" spans="1:13" x14ac:dyDescent="0.25">
      <c r="A200" s="5"/>
      <c r="B200" s="4"/>
      <c r="C200" s="5"/>
      <c r="D200" s="34"/>
      <c r="E200" s="4"/>
      <c r="F200" s="4"/>
      <c r="G200" s="4"/>
      <c r="H200" s="6"/>
      <c r="I200" s="6"/>
      <c r="J200" s="21"/>
      <c r="K200" s="17"/>
      <c r="L200" s="6"/>
      <c r="M200" s="7"/>
    </row>
    <row r="201" spans="1:13" x14ac:dyDescent="0.25">
      <c r="A201" s="5"/>
      <c r="B201" s="4"/>
      <c r="C201" s="5"/>
      <c r="D201" s="34"/>
      <c r="E201" s="4"/>
      <c r="F201" s="4"/>
      <c r="G201" s="4"/>
      <c r="H201" s="6"/>
      <c r="I201" s="6"/>
      <c r="J201" s="21"/>
      <c r="K201" s="17"/>
      <c r="L201" s="6"/>
      <c r="M201" s="7"/>
    </row>
    <row r="202" spans="1:13" x14ac:dyDescent="0.25">
      <c r="A202" s="5"/>
      <c r="B202" s="4"/>
      <c r="C202" s="5"/>
      <c r="D202" s="34"/>
      <c r="E202" s="4"/>
      <c r="F202" s="4"/>
      <c r="G202" s="4"/>
      <c r="H202" s="6"/>
      <c r="I202" s="6"/>
      <c r="J202" s="21"/>
      <c r="K202" s="17"/>
      <c r="L202" s="6"/>
      <c r="M202" s="7"/>
    </row>
    <row r="203" spans="1:13" x14ac:dyDescent="0.25">
      <c r="A203" s="5"/>
      <c r="B203" s="4"/>
      <c r="C203" s="5"/>
      <c r="D203" s="34"/>
      <c r="E203" s="4"/>
      <c r="F203" s="4"/>
      <c r="G203" s="4"/>
      <c r="H203" s="6"/>
      <c r="I203" s="6"/>
      <c r="J203" s="21"/>
      <c r="K203" s="17"/>
      <c r="L203" s="6"/>
      <c r="M203" s="42"/>
    </row>
    <row r="204" spans="1:13" x14ac:dyDescent="0.25">
      <c r="A204" s="5"/>
      <c r="B204" s="4"/>
      <c r="C204" s="5"/>
      <c r="D204" s="34"/>
      <c r="E204" s="4"/>
      <c r="F204" s="4"/>
      <c r="G204" s="4"/>
      <c r="H204" s="6"/>
      <c r="I204" s="6"/>
      <c r="J204" s="21"/>
      <c r="K204" s="17"/>
      <c r="L204" s="6"/>
      <c r="M204" s="42"/>
    </row>
    <row r="205" spans="1:13" x14ac:dyDescent="0.25">
      <c r="A205" s="5"/>
      <c r="B205" s="4"/>
      <c r="C205" s="5"/>
      <c r="D205" s="34"/>
      <c r="E205" s="4"/>
      <c r="F205" s="4"/>
      <c r="G205" s="4"/>
      <c r="H205" s="6"/>
      <c r="I205" s="6"/>
      <c r="J205" s="21"/>
      <c r="K205" s="17"/>
      <c r="L205" s="6"/>
      <c r="M205" s="42"/>
    </row>
    <row r="206" spans="1:13" x14ac:dyDescent="0.25">
      <c r="A206" s="5"/>
      <c r="B206" s="4"/>
      <c r="C206" s="5"/>
      <c r="D206" s="34"/>
      <c r="E206" s="4"/>
      <c r="F206" s="4"/>
      <c r="G206" s="4"/>
      <c r="H206" s="6"/>
      <c r="I206" s="6"/>
      <c r="J206" s="21"/>
      <c r="K206" s="17"/>
      <c r="L206" s="6"/>
      <c r="M206" s="7"/>
    </row>
    <row r="207" spans="1:13" x14ac:dyDescent="0.25">
      <c r="A207" s="5"/>
      <c r="B207" s="4"/>
      <c r="C207" s="5"/>
      <c r="D207" s="34"/>
      <c r="E207" s="4"/>
      <c r="F207" s="4"/>
      <c r="G207" s="4"/>
      <c r="H207" s="6"/>
      <c r="I207" s="6"/>
      <c r="J207" s="21"/>
      <c r="K207" s="17"/>
      <c r="L207" s="6"/>
      <c r="M207" s="7"/>
    </row>
    <row r="208" spans="1:13" x14ac:dyDescent="0.25">
      <c r="A208" s="5"/>
      <c r="B208" s="4"/>
      <c r="C208" s="5"/>
      <c r="D208" s="34"/>
      <c r="E208" s="4"/>
      <c r="F208" s="4"/>
      <c r="G208" s="4"/>
      <c r="H208" s="6"/>
      <c r="I208" s="6"/>
      <c r="J208" s="21"/>
      <c r="K208" s="17"/>
      <c r="L208" s="6"/>
      <c r="M208" s="7"/>
    </row>
    <row r="209" spans="1:13" x14ac:dyDescent="0.25">
      <c r="A209" s="5"/>
      <c r="B209" s="4"/>
      <c r="C209" s="5"/>
      <c r="D209" s="34"/>
      <c r="E209" s="4"/>
      <c r="F209" s="4"/>
      <c r="G209" s="4"/>
      <c r="H209" s="6"/>
      <c r="I209" s="6"/>
      <c r="J209" s="21"/>
      <c r="K209" s="17"/>
      <c r="L209" s="6"/>
      <c r="M209" s="7"/>
    </row>
    <row r="210" spans="1:13" x14ac:dyDescent="0.25">
      <c r="A210" s="5"/>
      <c r="B210" s="4"/>
      <c r="C210" s="5"/>
      <c r="D210" s="34"/>
      <c r="E210" s="4"/>
      <c r="F210" s="4"/>
      <c r="G210" s="4"/>
      <c r="H210" s="6"/>
      <c r="I210" s="6"/>
      <c r="J210" s="21"/>
      <c r="K210" s="17"/>
      <c r="L210" s="6"/>
      <c r="M210" s="7"/>
    </row>
    <row r="211" spans="1:13" x14ac:dyDescent="0.25">
      <c r="A211" s="5"/>
      <c r="B211" s="4"/>
      <c r="C211" s="5"/>
      <c r="D211" s="34"/>
      <c r="E211" s="4"/>
      <c r="F211" s="4"/>
      <c r="G211" s="4"/>
      <c r="H211" s="6"/>
      <c r="I211" s="6"/>
      <c r="J211" s="21"/>
      <c r="K211" s="17"/>
      <c r="L211" s="6"/>
      <c r="M211" s="7"/>
    </row>
    <row r="212" spans="1:13" x14ac:dyDescent="0.25">
      <c r="A212" s="5"/>
      <c r="B212" s="4"/>
      <c r="C212" s="5"/>
      <c r="D212" s="34"/>
      <c r="E212" s="4"/>
      <c r="F212" s="4"/>
      <c r="G212" s="4"/>
      <c r="H212" s="6"/>
      <c r="I212" s="6"/>
      <c r="J212" s="21"/>
      <c r="K212" s="17"/>
      <c r="L212" s="6"/>
      <c r="M212" s="7"/>
    </row>
    <row r="213" spans="1:13" x14ac:dyDescent="0.25">
      <c r="A213" s="5"/>
      <c r="B213" s="4"/>
      <c r="C213" s="5"/>
      <c r="D213" s="34"/>
      <c r="E213" s="4"/>
      <c r="F213" s="4"/>
      <c r="G213" s="4"/>
      <c r="H213" s="6"/>
      <c r="I213" s="6"/>
      <c r="J213" s="21"/>
      <c r="K213" s="17"/>
      <c r="L213" s="6"/>
      <c r="M213" s="7"/>
    </row>
    <row r="214" spans="1:13" x14ac:dyDescent="0.25">
      <c r="A214" s="5"/>
      <c r="B214" s="4"/>
      <c r="C214" s="5"/>
      <c r="D214" s="34"/>
      <c r="E214" s="4"/>
      <c r="F214" s="4"/>
      <c r="G214" s="4"/>
      <c r="H214" s="6"/>
      <c r="I214" s="6"/>
      <c r="J214" s="21"/>
      <c r="K214" s="17"/>
      <c r="L214" s="6"/>
      <c r="M214" s="7"/>
    </row>
    <row r="215" spans="1:13" x14ac:dyDescent="0.25">
      <c r="A215" s="5"/>
      <c r="B215" s="4"/>
      <c r="C215" s="5"/>
      <c r="D215" s="34"/>
      <c r="E215" s="4"/>
      <c r="F215" s="4"/>
      <c r="G215" s="4"/>
      <c r="H215" s="6"/>
      <c r="I215" s="6"/>
      <c r="J215" s="21"/>
      <c r="K215" s="17"/>
      <c r="L215" s="6"/>
      <c r="M215" s="7"/>
    </row>
    <row r="216" spans="1:13" x14ac:dyDescent="0.25">
      <c r="A216" s="5"/>
      <c r="B216" s="4"/>
      <c r="C216" s="5"/>
      <c r="D216" s="34"/>
      <c r="E216" s="4"/>
      <c r="F216" s="4"/>
      <c r="G216" s="4"/>
      <c r="H216" s="6"/>
      <c r="I216" s="6"/>
      <c r="J216" s="21"/>
      <c r="K216" s="17"/>
      <c r="L216" s="6"/>
      <c r="M216" s="7"/>
    </row>
    <row r="217" spans="1:13" x14ac:dyDescent="0.25">
      <c r="A217" s="5"/>
      <c r="B217" s="4"/>
      <c r="C217" s="5"/>
      <c r="D217" s="34"/>
      <c r="E217" s="4"/>
      <c r="F217" s="4"/>
      <c r="G217" s="4"/>
      <c r="H217" s="6"/>
      <c r="I217" s="6"/>
      <c r="J217" s="21"/>
      <c r="K217" s="17"/>
      <c r="L217" s="6"/>
      <c r="M217" s="7"/>
    </row>
    <row r="218" spans="1:13" x14ac:dyDescent="0.25">
      <c r="A218" s="5"/>
      <c r="B218" s="4"/>
      <c r="C218" s="5"/>
      <c r="D218" s="34"/>
      <c r="E218" s="4"/>
      <c r="F218" s="4"/>
      <c r="G218" s="4"/>
      <c r="H218" s="6"/>
      <c r="I218" s="6"/>
      <c r="J218" s="21"/>
      <c r="K218" s="17"/>
      <c r="L218" s="6"/>
      <c r="M218" s="7"/>
    </row>
    <row r="219" spans="1:13" x14ac:dyDescent="0.25">
      <c r="A219" s="5"/>
      <c r="B219" s="4"/>
      <c r="C219" s="5"/>
      <c r="D219" s="34"/>
      <c r="E219" s="4"/>
      <c r="F219" s="4"/>
      <c r="G219" s="4"/>
      <c r="H219" s="6"/>
      <c r="I219" s="6"/>
      <c r="J219" s="21"/>
      <c r="K219" s="17"/>
      <c r="L219" s="6"/>
      <c r="M219" s="7"/>
    </row>
    <row r="220" spans="1:13" x14ac:dyDescent="0.25">
      <c r="A220" s="5"/>
      <c r="B220" s="4"/>
      <c r="C220" s="5"/>
      <c r="D220" s="34"/>
      <c r="E220" s="4"/>
      <c r="F220" s="4"/>
      <c r="G220" s="4"/>
      <c r="H220" s="6"/>
      <c r="I220" s="6"/>
      <c r="J220" s="21"/>
      <c r="K220" s="17"/>
      <c r="L220" s="6"/>
      <c r="M220" s="7"/>
    </row>
    <row r="221" spans="1:13" x14ac:dyDescent="0.25">
      <c r="A221" s="5"/>
      <c r="B221" s="4"/>
      <c r="C221" s="5"/>
      <c r="D221" s="34"/>
      <c r="E221" s="4"/>
      <c r="F221" s="4"/>
      <c r="G221" s="4"/>
      <c r="H221" s="6"/>
      <c r="I221" s="6"/>
      <c r="J221" s="21"/>
      <c r="K221" s="17"/>
      <c r="L221" s="6"/>
      <c r="M221" s="7"/>
    </row>
    <row r="222" spans="1:13" x14ac:dyDescent="0.25">
      <c r="A222" s="5"/>
      <c r="B222" s="4"/>
      <c r="C222" s="5"/>
      <c r="D222" s="34"/>
      <c r="E222" s="4"/>
      <c r="F222" s="4"/>
      <c r="G222" s="4"/>
      <c r="H222" s="6"/>
      <c r="I222" s="6"/>
      <c r="J222" s="21"/>
      <c r="K222" s="17"/>
      <c r="L222" s="6"/>
      <c r="M222" s="7"/>
    </row>
    <row r="223" spans="1:13" x14ac:dyDescent="0.25">
      <c r="A223" s="5"/>
      <c r="B223" s="4"/>
      <c r="C223" s="5"/>
      <c r="D223" s="34"/>
      <c r="E223" s="4"/>
      <c r="F223" s="4"/>
      <c r="G223" s="4"/>
      <c r="H223" s="6"/>
      <c r="I223" s="6"/>
      <c r="J223" s="21"/>
      <c r="K223" s="17"/>
      <c r="L223" s="6"/>
      <c r="M223" s="7"/>
    </row>
    <row r="224" spans="1:13" x14ac:dyDescent="0.25">
      <c r="A224" s="5"/>
      <c r="B224" s="4"/>
      <c r="C224" s="5"/>
      <c r="D224" s="34"/>
      <c r="E224" s="4"/>
      <c r="F224" s="4"/>
      <c r="G224" s="4"/>
      <c r="H224" s="6"/>
      <c r="I224" s="6"/>
      <c r="J224" s="21"/>
      <c r="K224" s="17"/>
      <c r="L224" s="6"/>
      <c r="M224" s="7"/>
    </row>
    <row r="225" spans="1:13" x14ac:dyDescent="0.25">
      <c r="A225" s="5"/>
      <c r="B225" s="4"/>
      <c r="C225" s="5"/>
      <c r="D225" s="34"/>
      <c r="E225" s="4"/>
      <c r="F225" s="4"/>
      <c r="G225" s="4"/>
      <c r="H225" s="6"/>
      <c r="I225" s="6"/>
      <c r="J225" s="21"/>
      <c r="K225" s="17"/>
      <c r="L225" s="6"/>
      <c r="M225" s="7"/>
    </row>
    <row r="226" spans="1:13" x14ac:dyDescent="0.25">
      <c r="A226" s="5"/>
      <c r="B226" s="4"/>
      <c r="C226" s="5"/>
      <c r="D226" s="34"/>
      <c r="E226" s="4"/>
      <c r="F226" s="4"/>
      <c r="G226" s="4"/>
      <c r="H226" s="6"/>
      <c r="I226" s="6"/>
      <c r="J226" s="21"/>
      <c r="K226" s="17"/>
      <c r="L226" s="6"/>
      <c r="M226" s="7"/>
    </row>
    <row r="227" spans="1:13" x14ac:dyDescent="0.25">
      <c r="A227" s="5"/>
      <c r="B227" s="4"/>
      <c r="C227" s="5"/>
      <c r="D227" s="34"/>
      <c r="E227" s="4"/>
      <c r="F227" s="4"/>
      <c r="G227" s="4"/>
      <c r="H227" s="6"/>
      <c r="I227" s="6"/>
      <c r="J227" s="21"/>
      <c r="K227" s="17"/>
      <c r="L227" s="6"/>
      <c r="M227" s="7"/>
    </row>
    <row r="228" spans="1:13" x14ac:dyDescent="0.25">
      <c r="A228" s="5"/>
      <c r="B228" s="4"/>
      <c r="C228" s="5"/>
      <c r="D228" s="34"/>
      <c r="E228" s="4"/>
      <c r="F228" s="4"/>
      <c r="G228" s="4"/>
      <c r="H228" s="6"/>
      <c r="I228" s="6"/>
      <c r="J228" s="21"/>
      <c r="K228" s="2"/>
      <c r="L228" s="6"/>
      <c r="M228" s="7"/>
    </row>
    <row r="229" spans="1:13" x14ac:dyDescent="0.25">
      <c r="A229" s="5"/>
      <c r="B229" s="4"/>
      <c r="C229" s="5"/>
      <c r="D229" s="34"/>
      <c r="E229" s="4"/>
      <c r="F229" s="4"/>
      <c r="G229" s="4"/>
      <c r="H229" s="6"/>
      <c r="I229" s="6"/>
      <c r="J229" s="21"/>
      <c r="K229" s="17"/>
      <c r="L229" s="6"/>
      <c r="M229" s="7"/>
    </row>
    <row r="230" spans="1:13" x14ac:dyDescent="0.25">
      <c r="A230" s="5"/>
      <c r="B230" s="4"/>
      <c r="C230" s="5"/>
      <c r="D230" s="34"/>
      <c r="E230" s="4"/>
      <c r="F230" s="4"/>
      <c r="G230" s="4"/>
      <c r="H230" s="6"/>
      <c r="I230" s="6"/>
      <c r="J230" s="21"/>
      <c r="K230" s="17"/>
      <c r="L230" s="6"/>
      <c r="M230" s="7"/>
    </row>
    <row r="231" spans="1:13" x14ac:dyDescent="0.25">
      <c r="A231" s="5"/>
      <c r="B231" s="4"/>
      <c r="C231" s="5"/>
      <c r="D231" s="34"/>
      <c r="E231" s="4"/>
      <c r="F231" s="4"/>
      <c r="G231" s="4"/>
      <c r="H231" s="6"/>
      <c r="I231" s="6"/>
      <c r="J231" s="21"/>
      <c r="K231" s="17"/>
      <c r="L231" s="6"/>
      <c r="M231" s="7"/>
    </row>
    <row r="232" spans="1:13" x14ac:dyDescent="0.25">
      <c r="A232" s="5"/>
      <c r="B232" s="4"/>
      <c r="C232" s="5"/>
      <c r="D232" s="34"/>
      <c r="E232" s="4"/>
      <c r="F232" s="4"/>
      <c r="G232" s="4"/>
      <c r="H232" s="6"/>
      <c r="I232" s="6"/>
      <c r="J232" s="21"/>
      <c r="K232" s="17"/>
      <c r="L232" s="6"/>
      <c r="M232" s="7"/>
    </row>
    <row r="233" spans="1:13" x14ac:dyDescent="0.25">
      <c r="A233" s="5"/>
      <c r="B233" s="4"/>
      <c r="C233" s="5"/>
      <c r="D233" s="34"/>
      <c r="E233" s="4"/>
      <c r="F233" s="4"/>
      <c r="G233" s="4"/>
      <c r="H233" s="6"/>
      <c r="I233" s="6"/>
      <c r="J233" s="21"/>
      <c r="K233" s="17"/>
      <c r="L233" s="6"/>
      <c r="M233" s="7"/>
    </row>
    <row r="234" spans="1:13" x14ac:dyDescent="0.25">
      <c r="A234" s="5"/>
      <c r="B234" s="4"/>
      <c r="C234" s="5"/>
      <c r="D234" s="34"/>
      <c r="E234" s="4"/>
      <c r="F234" s="4"/>
      <c r="G234" s="4"/>
      <c r="H234" s="6"/>
      <c r="I234" s="6"/>
      <c r="J234" s="21"/>
      <c r="K234" s="17"/>
      <c r="L234" s="6"/>
      <c r="M234" s="7"/>
    </row>
    <row r="235" spans="1:13" x14ac:dyDescent="0.25">
      <c r="A235" s="5"/>
      <c r="B235" s="4"/>
      <c r="C235" s="5"/>
      <c r="D235" s="34"/>
      <c r="E235" s="4"/>
      <c r="F235" s="4"/>
      <c r="G235" s="4"/>
      <c r="H235" s="6"/>
      <c r="I235" s="6"/>
      <c r="J235" s="21"/>
      <c r="K235" s="17"/>
      <c r="L235" s="6"/>
      <c r="M235" s="7"/>
    </row>
    <row r="236" spans="1:13" x14ac:dyDescent="0.25">
      <c r="A236" s="5"/>
      <c r="B236" s="4"/>
      <c r="C236" s="5"/>
      <c r="D236" s="34"/>
      <c r="E236" s="4"/>
      <c r="F236" s="4"/>
      <c r="G236" s="4"/>
      <c r="H236" s="6"/>
      <c r="I236" s="6"/>
      <c r="J236" s="21"/>
      <c r="K236" s="17"/>
      <c r="L236" s="6"/>
      <c r="M236" s="7"/>
    </row>
    <row r="237" spans="1:13" x14ac:dyDescent="0.25">
      <c r="A237" s="5"/>
      <c r="B237" s="4"/>
      <c r="C237" s="5"/>
      <c r="D237" s="34"/>
      <c r="E237" s="4"/>
      <c r="F237" s="4"/>
      <c r="G237" s="4"/>
      <c r="H237" s="6"/>
      <c r="I237" s="6"/>
      <c r="J237" s="21"/>
      <c r="K237" s="17"/>
      <c r="L237" s="6"/>
      <c r="M237" s="7"/>
    </row>
    <row r="238" spans="1:13" x14ac:dyDescent="0.25">
      <c r="A238" s="5"/>
      <c r="B238" s="4"/>
      <c r="C238" s="5"/>
      <c r="D238" s="34"/>
      <c r="E238" s="4"/>
      <c r="F238" s="4"/>
      <c r="G238" s="4"/>
      <c r="H238" s="6"/>
      <c r="I238" s="6"/>
      <c r="J238" s="21"/>
      <c r="K238" s="17"/>
      <c r="L238" s="6"/>
      <c r="M238" s="7"/>
    </row>
    <row r="239" spans="1:13" x14ac:dyDescent="0.25">
      <c r="A239" s="5"/>
      <c r="B239" s="4"/>
      <c r="C239" s="5"/>
      <c r="D239" s="34"/>
      <c r="E239" s="4"/>
      <c r="F239" s="4"/>
      <c r="G239" s="4"/>
      <c r="H239" s="6"/>
      <c r="I239" s="6"/>
      <c r="J239" s="21"/>
      <c r="K239" s="17"/>
      <c r="L239" s="6"/>
      <c r="M239" s="7"/>
    </row>
    <row r="240" spans="1:13" x14ac:dyDescent="0.25">
      <c r="A240" s="5"/>
      <c r="B240" s="4"/>
      <c r="C240" s="5"/>
      <c r="D240" s="34"/>
      <c r="E240" s="4"/>
      <c r="F240" s="4"/>
      <c r="G240" s="4"/>
      <c r="H240" s="6"/>
      <c r="I240" s="6"/>
      <c r="J240" s="21"/>
      <c r="K240" s="17"/>
      <c r="L240" s="6"/>
      <c r="M240" s="7"/>
    </row>
    <row r="241" spans="1:13" x14ac:dyDescent="0.25">
      <c r="A241" s="5"/>
      <c r="B241" s="4"/>
      <c r="C241" s="5"/>
      <c r="D241" s="34"/>
      <c r="E241" s="4"/>
      <c r="F241" s="4"/>
      <c r="G241" s="4"/>
      <c r="H241" s="6"/>
      <c r="I241" s="6"/>
      <c r="J241" s="21"/>
      <c r="K241" s="17"/>
      <c r="L241" s="6"/>
      <c r="M241" s="7"/>
    </row>
    <row r="242" spans="1:13" x14ac:dyDescent="0.25">
      <c r="A242" s="5"/>
      <c r="B242" s="4"/>
      <c r="C242" s="5"/>
      <c r="D242" s="34"/>
      <c r="E242" s="4"/>
      <c r="F242" s="4"/>
      <c r="G242" s="4"/>
      <c r="H242" s="6"/>
      <c r="I242" s="6"/>
      <c r="J242" s="21"/>
      <c r="K242" s="17"/>
      <c r="L242" s="6"/>
      <c r="M242" s="7"/>
    </row>
    <row r="243" spans="1:13" x14ac:dyDescent="0.25">
      <c r="A243" s="5"/>
      <c r="B243" s="4"/>
      <c r="C243" s="5"/>
      <c r="D243" s="34"/>
      <c r="E243" s="4"/>
      <c r="F243" s="4"/>
      <c r="G243" s="4"/>
      <c r="H243" s="6"/>
      <c r="I243" s="6"/>
      <c r="J243" s="21"/>
      <c r="K243" s="17"/>
      <c r="L243" s="6"/>
      <c r="M243" s="7"/>
    </row>
    <row r="244" spans="1:13" x14ac:dyDescent="0.25">
      <c r="A244" s="5"/>
      <c r="B244" s="4"/>
      <c r="C244" s="5"/>
      <c r="D244" s="34"/>
      <c r="E244" s="4"/>
      <c r="F244" s="4"/>
      <c r="G244" s="4"/>
      <c r="H244" s="6"/>
      <c r="I244" s="6"/>
      <c r="J244" s="21"/>
      <c r="K244" s="17"/>
      <c r="L244" s="6"/>
      <c r="M244" s="7"/>
    </row>
    <row r="245" spans="1:13" x14ac:dyDescent="0.25">
      <c r="A245" s="5"/>
      <c r="B245" s="4"/>
      <c r="C245" s="5"/>
      <c r="D245" s="34"/>
      <c r="E245" s="4"/>
      <c r="F245" s="4"/>
      <c r="G245" s="4"/>
      <c r="H245" s="6"/>
      <c r="I245" s="6"/>
      <c r="J245" s="21"/>
      <c r="K245" s="17"/>
      <c r="L245" s="6"/>
      <c r="M245" s="7"/>
    </row>
    <row r="246" spans="1:13" x14ac:dyDescent="0.25">
      <c r="A246" s="5"/>
      <c r="B246" s="4"/>
      <c r="C246" s="5"/>
      <c r="D246" s="34"/>
      <c r="E246" s="4"/>
      <c r="F246" s="4"/>
      <c r="G246" s="4"/>
      <c r="H246" s="6"/>
      <c r="I246" s="6"/>
      <c r="J246" s="21"/>
      <c r="K246" s="17"/>
      <c r="L246" s="6"/>
      <c r="M246" s="7"/>
    </row>
    <row r="247" spans="1:13" x14ac:dyDescent="0.25">
      <c r="A247" s="5"/>
      <c r="B247" s="4"/>
      <c r="C247" s="5"/>
      <c r="D247" s="34"/>
      <c r="E247" s="4"/>
      <c r="F247" s="4"/>
      <c r="G247" s="4"/>
      <c r="H247" s="6"/>
      <c r="I247" s="6"/>
      <c r="J247" s="21"/>
      <c r="K247" s="17"/>
      <c r="L247" s="6"/>
      <c r="M247" s="7"/>
    </row>
    <row r="248" spans="1:13" x14ac:dyDescent="0.25">
      <c r="A248" s="5"/>
      <c r="B248" s="4"/>
      <c r="C248" s="5"/>
      <c r="D248" s="34"/>
      <c r="E248" s="4"/>
      <c r="F248" s="4"/>
      <c r="G248" s="4"/>
      <c r="H248" s="6"/>
      <c r="I248" s="6"/>
      <c r="J248" s="21"/>
      <c r="K248" s="17"/>
      <c r="L248" s="6"/>
      <c r="M248" s="7"/>
    </row>
    <row r="249" spans="1:13" x14ac:dyDescent="0.25">
      <c r="A249" s="5"/>
      <c r="B249" s="4"/>
      <c r="C249" s="5"/>
      <c r="D249" s="34"/>
      <c r="E249" s="4"/>
      <c r="F249" s="4"/>
      <c r="G249" s="4"/>
      <c r="H249" s="6"/>
      <c r="I249" s="6"/>
      <c r="J249" s="21"/>
      <c r="K249" s="17"/>
      <c r="L249" s="6"/>
      <c r="M249" s="7"/>
    </row>
    <row r="250" spans="1:13" x14ac:dyDescent="0.25">
      <c r="A250" s="5"/>
      <c r="B250" s="4"/>
      <c r="C250" s="5"/>
      <c r="D250" s="34"/>
      <c r="E250" s="4"/>
      <c r="F250" s="4"/>
      <c r="G250" s="4"/>
      <c r="H250" s="6"/>
      <c r="I250" s="6"/>
      <c r="J250" s="21"/>
      <c r="K250" s="17"/>
      <c r="L250" s="6"/>
      <c r="M250" s="7"/>
    </row>
    <row r="251" spans="1:13" x14ac:dyDescent="0.25">
      <c r="A251" s="5"/>
      <c r="B251" s="4"/>
      <c r="C251" s="5"/>
      <c r="D251" s="34"/>
      <c r="E251" s="4"/>
      <c r="F251" s="4"/>
      <c r="G251" s="4"/>
      <c r="H251" s="6"/>
      <c r="I251" s="6"/>
      <c r="J251" s="21"/>
      <c r="K251" s="17"/>
      <c r="L251" s="6"/>
      <c r="M251" s="7"/>
    </row>
    <row r="252" spans="1:13" x14ac:dyDescent="0.25">
      <c r="A252" s="5"/>
      <c r="B252" s="4"/>
      <c r="C252" s="5"/>
      <c r="D252" s="34"/>
      <c r="E252" s="4"/>
      <c r="F252" s="4"/>
      <c r="G252" s="4"/>
      <c r="H252" s="6"/>
      <c r="I252" s="6"/>
      <c r="J252" s="21"/>
      <c r="K252" s="17"/>
      <c r="L252" s="6"/>
      <c r="M252" s="7"/>
    </row>
    <row r="253" spans="1:13" x14ac:dyDescent="0.25">
      <c r="A253" s="5"/>
      <c r="B253" s="4"/>
      <c r="C253" s="5"/>
      <c r="D253" s="34"/>
      <c r="E253" s="4"/>
      <c r="F253" s="4"/>
      <c r="G253" s="4"/>
      <c r="H253" s="6"/>
      <c r="I253" s="6"/>
      <c r="J253" s="21"/>
      <c r="K253" s="17"/>
      <c r="L253" s="6"/>
      <c r="M253" s="7"/>
    </row>
    <row r="254" spans="1:13" x14ac:dyDescent="0.25">
      <c r="A254" s="5"/>
      <c r="B254" s="4"/>
      <c r="C254" s="5"/>
      <c r="D254" s="34"/>
      <c r="E254" s="4"/>
      <c r="F254" s="4"/>
      <c r="G254" s="4"/>
      <c r="H254" s="6"/>
      <c r="I254" s="6"/>
      <c r="J254" s="21"/>
      <c r="K254" s="17"/>
      <c r="L254" s="6"/>
      <c r="M254" s="7"/>
    </row>
    <row r="255" spans="1:13" x14ac:dyDescent="0.25">
      <c r="A255" s="5"/>
      <c r="B255" s="4"/>
      <c r="C255" s="5"/>
      <c r="D255" s="34"/>
      <c r="E255" s="4"/>
      <c r="F255" s="4"/>
      <c r="G255" s="4"/>
      <c r="H255" s="6"/>
      <c r="I255" s="6"/>
      <c r="J255" s="21"/>
      <c r="K255" s="17"/>
      <c r="L255" s="6"/>
      <c r="M255" s="7"/>
    </row>
    <row r="256" spans="1:13" x14ac:dyDescent="0.25">
      <c r="A256" s="5"/>
      <c r="B256" s="4"/>
      <c r="C256" s="5"/>
      <c r="D256" s="34"/>
      <c r="E256" s="4"/>
      <c r="F256" s="4"/>
      <c r="G256" s="4"/>
      <c r="H256" s="6"/>
      <c r="I256" s="6"/>
      <c r="J256" s="21"/>
      <c r="K256" s="17"/>
      <c r="L256" s="6"/>
      <c r="M256" s="7"/>
    </row>
    <row r="257" spans="1:13" x14ac:dyDescent="0.25">
      <c r="A257" s="5"/>
      <c r="B257" s="4"/>
      <c r="C257" s="5"/>
      <c r="D257" s="34"/>
      <c r="E257" s="4"/>
      <c r="F257" s="4"/>
      <c r="G257" s="4"/>
      <c r="H257" s="6"/>
      <c r="I257" s="6"/>
      <c r="J257" s="21"/>
      <c r="K257" s="17"/>
      <c r="L257" s="6"/>
      <c r="M257" s="7"/>
    </row>
    <row r="258" spans="1:13" x14ac:dyDescent="0.25">
      <c r="A258" s="5"/>
      <c r="B258" s="4"/>
      <c r="C258" s="5"/>
      <c r="D258" s="34"/>
      <c r="E258" s="4"/>
      <c r="F258" s="4"/>
      <c r="G258" s="4"/>
      <c r="H258" s="6"/>
      <c r="I258" s="6"/>
      <c r="J258" s="21"/>
      <c r="K258" s="17"/>
      <c r="L258" s="6"/>
      <c r="M258" s="7"/>
    </row>
    <row r="259" spans="1:13" x14ac:dyDescent="0.25">
      <c r="A259" s="5"/>
      <c r="B259" s="4"/>
      <c r="C259" s="5"/>
      <c r="D259" s="34"/>
      <c r="E259" s="4"/>
      <c r="F259" s="4"/>
      <c r="G259" s="4"/>
      <c r="H259" s="6"/>
      <c r="I259" s="6"/>
      <c r="J259" s="21"/>
      <c r="K259" s="17"/>
      <c r="L259" s="6"/>
      <c r="M259" s="7"/>
    </row>
    <row r="260" spans="1:13" x14ac:dyDescent="0.25">
      <c r="A260" s="5"/>
      <c r="B260" s="4"/>
      <c r="C260" s="5"/>
      <c r="D260" s="34"/>
      <c r="E260" s="4"/>
      <c r="F260" s="4"/>
      <c r="G260" s="4"/>
      <c r="H260" s="6"/>
      <c r="I260" s="6"/>
      <c r="J260" s="21"/>
      <c r="K260" s="17"/>
      <c r="L260" s="6"/>
      <c r="M260" s="7"/>
    </row>
    <row r="261" spans="1:13" x14ac:dyDescent="0.25">
      <c r="A261" s="5"/>
      <c r="B261" s="4"/>
      <c r="C261" s="5"/>
      <c r="D261" s="34"/>
      <c r="E261" s="4"/>
      <c r="F261" s="4"/>
      <c r="G261" s="4"/>
      <c r="H261" s="6"/>
      <c r="I261" s="6"/>
      <c r="J261" s="21"/>
      <c r="K261" s="17"/>
      <c r="L261" s="6"/>
      <c r="M261" s="7"/>
    </row>
    <row r="262" spans="1:13" x14ac:dyDescent="0.25">
      <c r="A262" s="5"/>
      <c r="B262" s="4"/>
      <c r="C262" s="5"/>
      <c r="D262" s="34"/>
      <c r="E262" s="4"/>
      <c r="F262" s="4"/>
      <c r="G262" s="4"/>
      <c r="H262" s="6"/>
      <c r="I262" s="6"/>
      <c r="J262" s="21"/>
      <c r="K262" s="17"/>
      <c r="L262" s="6"/>
      <c r="M262" s="7"/>
    </row>
    <row r="263" spans="1:13" x14ac:dyDescent="0.25">
      <c r="A263" s="5"/>
      <c r="B263" s="4"/>
      <c r="C263" s="5"/>
      <c r="D263" s="34"/>
      <c r="E263" s="4"/>
      <c r="F263" s="4"/>
      <c r="G263" s="4"/>
      <c r="H263" s="6"/>
      <c r="I263" s="6"/>
      <c r="J263" s="21"/>
      <c r="K263" s="17"/>
      <c r="L263" s="6"/>
      <c r="M263" s="7"/>
    </row>
    <row r="264" spans="1:13" x14ac:dyDescent="0.25">
      <c r="A264" s="5"/>
      <c r="B264" s="4"/>
      <c r="C264" s="5"/>
      <c r="D264" s="34"/>
      <c r="E264" s="4"/>
      <c r="F264" s="4"/>
      <c r="G264" s="4"/>
      <c r="H264" s="6"/>
      <c r="I264" s="6"/>
      <c r="J264" s="21"/>
      <c r="K264" s="17"/>
      <c r="L264" s="6"/>
      <c r="M264" s="7"/>
    </row>
    <row r="265" spans="1:13" x14ac:dyDescent="0.25">
      <c r="A265" s="5"/>
      <c r="B265" s="4"/>
      <c r="C265" s="5"/>
      <c r="D265" s="34"/>
      <c r="E265" s="4"/>
      <c r="F265" s="4"/>
      <c r="G265" s="4"/>
      <c r="H265" s="6"/>
      <c r="I265" s="6"/>
      <c r="J265" s="21"/>
      <c r="K265" s="17"/>
      <c r="L265" s="6"/>
      <c r="M265" s="7"/>
    </row>
    <row r="266" spans="1:13" x14ac:dyDescent="0.25">
      <c r="A266" s="5"/>
      <c r="B266" s="4"/>
      <c r="C266" s="5"/>
      <c r="D266" s="34"/>
      <c r="E266" s="4"/>
      <c r="F266" s="4"/>
      <c r="G266" s="4"/>
      <c r="H266" s="6"/>
      <c r="I266" s="6"/>
      <c r="J266" s="21"/>
      <c r="K266" s="17"/>
      <c r="L266" s="6"/>
      <c r="M266" s="7"/>
    </row>
    <row r="267" spans="1:13" x14ac:dyDescent="0.25">
      <c r="A267" s="5"/>
      <c r="B267" s="4"/>
      <c r="C267" s="5"/>
      <c r="D267" s="34"/>
      <c r="E267" s="4"/>
      <c r="F267" s="4"/>
      <c r="G267" s="4"/>
      <c r="H267" s="6"/>
      <c r="I267" s="6"/>
      <c r="J267" s="21"/>
      <c r="K267" s="17"/>
      <c r="L267" s="6"/>
      <c r="M267" s="7"/>
    </row>
    <row r="268" spans="1:13" x14ac:dyDescent="0.25">
      <c r="A268" s="5"/>
      <c r="B268" s="4"/>
      <c r="C268" s="5"/>
      <c r="D268" s="34"/>
      <c r="E268" s="4"/>
      <c r="F268" s="4"/>
      <c r="G268" s="4"/>
      <c r="H268" s="6"/>
      <c r="I268" s="6"/>
      <c r="J268" s="21"/>
      <c r="K268" s="17"/>
      <c r="L268" s="6"/>
      <c r="M268" s="7"/>
    </row>
    <row r="269" spans="1:13" x14ac:dyDescent="0.25">
      <c r="A269" s="5"/>
      <c r="B269" s="4"/>
      <c r="C269" s="5"/>
      <c r="D269" s="34"/>
      <c r="E269" s="4"/>
      <c r="F269" s="4"/>
      <c r="G269" s="4"/>
      <c r="H269" s="6"/>
      <c r="I269" s="6"/>
      <c r="J269" s="21"/>
      <c r="K269" s="17"/>
      <c r="L269" s="6"/>
      <c r="M269" s="7"/>
    </row>
    <row r="270" spans="1:13" x14ac:dyDescent="0.25">
      <c r="A270" s="5"/>
      <c r="B270" s="4"/>
      <c r="C270" s="5"/>
      <c r="D270" s="34"/>
      <c r="E270" s="4"/>
      <c r="F270" s="4"/>
      <c r="G270" s="4"/>
      <c r="H270" s="6"/>
      <c r="I270" s="6"/>
      <c r="J270" s="21"/>
      <c r="K270" s="17"/>
      <c r="L270" s="6"/>
      <c r="M270" s="7"/>
    </row>
    <row r="271" spans="1:13" x14ac:dyDescent="0.25">
      <c r="A271" s="5"/>
      <c r="B271" s="4"/>
      <c r="C271" s="5"/>
      <c r="D271" s="34"/>
      <c r="E271" s="4"/>
      <c r="F271" s="4"/>
      <c r="G271" s="4"/>
      <c r="H271" s="6"/>
      <c r="I271" s="6"/>
      <c r="J271" s="21"/>
      <c r="K271" s="17"/>
      <c r="L271" s="6"/>
      <c r="M271" s="7"/>
    </row>
    <row r="272" spans="1:13" x14ac:dyDescent="0.25">
      <c r="A272" s="5"/>
      <c r="B272" s="4"/>
      <c r="C272" s="5"/>
      <c r="D272" s="34"/>
      <c r="E272" s="4"/>
      <c r="F272" s="4"/>
      <c r="G272" s="4"/>
      <c r="H272" s="6"/>
      <c r="I272" s="6"/>
      <c r="J272" s="21"/>
      <c r="K272" s="17"/>
      <c r="L272" s="6"/>
      <c r="M272" s="7"/>
    </row>
    <row r="273" spans="1:13" x14ac:dyDescent="0.25">
      <c r="A273" s="5"/>
      <c r="B273" s="4"/>
      <c r="C273" s="5"/>
      <c r="D273" s="34"/>
      <c r="E273" s="4"/>
      <c r="F273" s="4"/>
      <c r="G273" s="4"/>
      <c r="H273" s="6"/>
      <c r="I273" s="6"/>
      <c r="J273" s="21"/>
      <c r="K273" s="17"/>
      <c r="L273" s="6"/>
      <c r="M273" s="7"/>
    </row>
    <row r="274" spans="1:13" x14ac:dyDescent="0.25">
      <c r="A274" s="5"/>
      <c r="B274" s="4"/>
      <c r="C274" s="5"/>
      <c r="D274" s="34"/>
      <c r="E274" s="4"/>
      <c r="F274" s="4"/>
      <c r="G274" s="4"/>
      <c r="H274" s="6"/>
      <c r="I274" s="6"/>
      <c r="J274" s="21"/>
      <c r="K274" s="17"/>
      <c r="L274" s="6"/>
      <c r="M274" s="7"/>
    </row>
    <row r="275" spans="1:13" x14ac:dyDescent="0.25">
      <c r="A275" s="5"/>
      <c r="B275" s="4"/>
      <c r="C275" s="5"/>
      <c r="D275" s="34"/>
      <c r="E275" s="4"/>
      <c r="F275" s="4"/>
      <c r="G275" s="4"/>
      <c r="H275" s="6"/>
      <c r="I275" s="6"/>
      <c r="J275" s="21"/>
      <c r="K275" s="17"/>
      <c r="L275" s="6"/>
      <c r="M275" s="7"/>
    </row>
    <row r="276" spans="1:13" x14ac:dyDescent="0.25">
      <c r="A276" s="5"/>
      <c r="B276" s="4"/>
      <c r="C276" s="5"/>
      <c r="D276" s="34"/>
      <c r="E276" s="4"/>
      <c r="F276" s="4"/>
      <c r="G276" s="4"/>
      <c r="H276" s="6"/>
      <c r="I276" s="6"/>
      <c r="J276" s="21"/>
      <c r="K276" s="17"/>
      <c r="L276" s="6"/>
      <c r="M276" s="7"/>
    </row>
    <row r="277" spans="1:13" x14ac:dyDescent="0.25">
      <c r="A277" s="5"/>
      <c r="B277" s="4"/>
      <c r="C277" s="5"/>
      <c r="D277" s="34"/>
      <c r="E277" s="4"/>
      <c r="F277" s="4"/>
      <c r="G277" s="4"/>
      <c r="H277" s="6"/>
      <c r="I277" s="6"/>
      <c r="J277" s="21"/>
      <c r="K277" s="17"/>
      <c r="L277" s="6"/>
      <c r="M277" s="7"/>
    </row>
    <row r="278" spans="1:13" x14ac:dyDescent="0.25">
      <c r="A278" s="5"/>
      <c r="B278" s="4"/>
      <c r="C278" s="5"/>
      <c r="D278" s="34"/>
      <c r="E278" s="4"/>
      <c r="F278" s="4"/>
      <c r="G278" s="4"/>
      <c r="H278" s="6"/>
      <c r="I278" s="6"/>
      <c r="J278" s="21"/>
      <c r="K278" s="17"/>
      <c r="L278" s="6"/>
      <c r="M278" s="7"/>
    </row>
    <row r="279" spans="1:13" x14ac:dyDescent="0.25">
      <c r="A279" s="5"/>
      <c r="B279" s="4"/>
      <c r="C279" s="5"/>
      <c r="D279" s="34"/>
      <c r="E279" s="4"/>
      <c r="F279" s="4"/>
      <c r="G279" s="4"/>
      <c r="H279" s="6"/>
      <c r="I279" s="6"/>
      <c r="J279" s="21"/>
      <c r="K279" s="17"/>
      <c r="L279" s="6"/>
      <c r="M279" s="7"/>
    </row>
    <row r="280" spans="1:13" x14ac:dyDescent="0.25">
      <c r="A280" s="5"/>
      <c r="B280" s="4"/>
      <c r="C280" s="5"/>
      <c r="D280" s="34"/>
      <c r="E280" s="4"/>
      <c r="F280" s="4"/>
      <c r="G280" s="4"/>
      <c r="H280" s="6"/>
      <c r="I280" s="6"/>
      <c r="J280" s="21"/>
      <c r="K280" s="17"/>
      <c r="L280" s="6"/>
      <c r="M280" s="7"/>
    </row>
    <row r="281" spans="1:13" x14ac:dyDescent="0.25">
      <c r="A281" s="5"/>
      <c r="B281" s="4"/>
      <c r="C281" s="5"/>
      <c r="D281" s="34"/>
      <c r="E281" s="4"/>
      <c r="F281" s="4"/>
      <c r="G281" s="4"/>
      <c r="H281" s="6"/>
      <c r="I281" s="6"/>
      <c r="J281" s="21"/>
      <c r="K281" s="17"/>
      <c r="L281" s="6"/>
      <c r="M281" s="7"/>
    </row>
    <row r="282" spans="1:13" x14ac:dyDescent="0.25">
      <c r="A282" s="5"/>
      <c r="B282" s="4"/>
      <c r="C282" s="5"/>
      <c r="D282" s="34"/>
      <c r="E282" s="4"/>
      <c r="F282" s="4"/>
      <c r="G282" s="4"/>
      <c r="H282" s="6"/>
      <c r="I282" s="6"/>
      <c r="J282" s="21"/>
      <c r="K282" s="17"/>
      <c r="L282" s="6"/>
      <c r="M282" s="7"/>
    </row>
    <row r="283" spans="1:13" x14ac:dyDescent="0.25">
      <c r="A283" s="5"/>
      <c r="B283" s="4"/>
      <c r="C283" s="5"/>
      <c r="D283" s="34"/>
      <c r="E283" s="4"/>
      <c r="F283" s="4"/>
      <c r="G283" s="4"/>
      <c r="H283" s="6"/>
      <c r="I283" s="6"/>
      <c r="J283" s="21"/>
      <c r="K283" s="2"/>
      <c r="L283" s="6"/>
      <c r="M283" s="7"/>
    </row>
    <row r="284" spans="1:13" x14ac:dyDescent="0.25">
      <c r="A284" s="5"/>
      <c r="B284" s="4"/>
      <c r="C284" s="5"/>
      <c r="D284" s="34"/>
      <c r="E284" s="4"/>
      <c r="F284" s="4"/>
      <c r="G284" s="4"/>
      <c r="H284" s="6"/>
      <c r="I284" s="6"/>
      <c r="J284" s="21"/>
      <c r="K284" s="2"/>
      <c r="L284" s="6"/>
      <c r="M284" s="7"/>
    </row>
    <row r="285" spans="1:13" x14ac:dyDescent="0.25">
      <c r="A285" s="5"/>
      <c r="B285" s="4"/>
      <c r="C285" s="5"/>
      <c r="D285" s="34"/>
      <c r="E285" s="4"/>
      <c r="F285" s="4"/>
      <c r="G285" s="4"/>
      <c r="H285" s="6"/>
      <c r="I285" s="6"/>
      <c r="J285" s="21"/>
      <c r="K285" s="2"/>
      <c r="L285" s="6"/>
      <c r="M285" s="7"/>
    </row>
    <row r="286" spans="1:13" x14ac:dyDescent="0.25">
      <c r="A286" s="5"/>
      <c r="B286" s="4"/>
      <c r="C286" s="5"/>
      <c r="D286" s="34"/>
      <c r="E286" s="4"/>
      <c r="F286" s="4"/>
      <c r="G286" s="4"/>
      <c r="H286" s="6"/>
      <c r="I286" s="6"/>
      <c r="J286" s="21"/>
      <c r="K286" s="17"/>
      <c r="L286" s="6"/>
      <c r="M286" s="7"/>
    </row>
    <row r="287" spans="1:13" x14ac:dyDescent="0.25">
      <c r="A287" s="5"/>
      <c r="B287" s="4"/>
      <c r="C287" s="5"/>
      <c r="D287" s="34"/>
      <c r="E287" s="4"/>
      <c r="F287" s="4"/>
      <c r="G287" s="4"/>
      <c r="H287" s="6"/>
      <c r="I287" s="6"/>
      <c r="J287" s="21"/>
      <c r="K287" s="17"/>
      <c r="L287" s="6"/>
      <c r="M287" s="7"/>
    </row>
    <row r="288" spans="1:13" x14ac:dyDescent="0.25">
      <c r="A288" s="5"/>
      <c r="B288" s="4"/>
      <c r="C288" s="5"/>
      <c r="D288" s="34"/>
      <c r="E288" s="4"/>
      <c r="F288" s="4"/>
      <c r="G288" s="4"/>
      <c r="H288" s="6"/>
      <c r="I288" s="6"/>
      <c r="J288" s="21"/>
      <c r="K288" s="17"/>
      <c r="L288" s="6"/>
      <c r="M288" s="7"/>
    </row>
    <row r="289" spans="1:13" x14ac:dyDescent="0.25">
      <c r="A289" s="5"/>
      <c r="B289" s="4"/>
      <c r="C289" s="5"/>
      <c r="D289" s="34"/>
      <c r="E289" s="4"/>
      <c r="F289" s="4"/>
      <c r="G289" s="4"/>
      <c r="H289" s="6"/>
      <c r="I289" s="6"/>
      <c r="J289" s="21"/>
      <c r="K289" s="17"/>
      <c r="L289" s="6"/>
      <c r="M289" s="7"/>
    </row>
    <row r="290" spans="1:13" x14ac:dyDescent="0.25">
      <c r="A290" s="5"/>
      <c r="B290" s="4"/>
      <c r="C290" s="5"/>
      <c r="D290" s="34"/>
      <c r="E290" s="4"/>
      <c r="F290" s="4"/>
      <c r="G290" s="4"/>
      <c r="H290" s="6"/>
      <c r="I290" s="6"/>
      <c r="J290" s="21"/>
      <c r="K290" s="17"/>
      <c r="L290" s="6"/>
      <c r="M290" s="7"/>
    </row>
    <row r="291" spans="1:13" x14ac:dyDescent="0.25">
      <c r="A291" s="5"/>
      <c r="B291" s="4"/>
      <c r="C291" s="5"/>
      <c r="D291" s="34"/>
      <c r="E291" s="4"/>
      <c r="F291" s="4"/>
      <c r="G291" s="4"/>
      <c r="H291" s="6"/>
      <c r="I291" s="6"/>
      <c r="J291" s="21"/>
      <c r="K291" s="17"/>
      <c r="L291" s="6"/>
      <c r="M291" s="7"/>
    </row>
    <row r="292" spans="1:13" x14ac:dyDescent="0.25">
      <c r="A292" s="5"/>
      <c r="B292" s="4"/>
      <c r="C292" s="5"/>
      <c r="D292" s="34"/>
      <c r="E292" s="4"/>
      <c r="F292" s="4"/>
      <c r="G292" s="4"/>
      <c r="H292" s="6"/>
      <c r="I292" s="6"/>
      <c r="J292" s="21"/>
      <c r="K292" s="17"/>
      <c r="L292" s="6"/>
      <c r="M292" s="7"/>
    </row>
    <row r="293" spans="1:13" x14ac:dyDescent="0.25">
      <c r="A293" s="5"/>
      <c r="B293" s="4"/>
      <c r="C293" s="5"/>
      <c r="D293" s="34"/>
      <c r="E293" s="4"/>
      <c r="F293" s="4"/>
      <c r="G293" s="4"/>
      <c r="H293" s="6"/>
      <c r="I293" s="6"/>
      <c r="J293" s="21"/>
      <c r="K293" s="17"/>
      <c r="L293" s="6"/>
      <c r="M293" s="7"/>
    </row>
    <row r="294" spans="1:13" x14ac:dyDescent="0.25">
      <c r="A294" s="5"/>
      <c r="B294" s="4"/>
      <c r="C294" s="5"/>
      <c r="D294" s="34"/>
      <c r="E294" s="4"/>
      <c r="F294" s="4"/>
      <c r="G294" s="4"/>
      <c r="H294" s="6"/>
      <c r="I294" s="6"/>
      <c r="J294" s="21"/>
      <c r="K294" s="17"/>
      <c r="L294" s="6"/>
      <c r="M294" s="7"/>
    </row>
    <row r="295" spans="1:13" x14ac:dyDescent="0.25">
      <c r="A295" s="5"/>
      <c r="B295" s="4"/>
      <c r="C295" s="5"/>
      <c r="D295" s="34"/>
      <c r="E295" s="4"/>
      <c r="F295" s="4"/>
      <c r="G295" s="4"/>
      <c r="H295" s="6"/>
      <c r="I295" s="6"/>
      <c r="J295" s="21"/>
      <c r="K295" s="17"/>
      <c r="L295" s="6"/>
      <c r="M295" s="7"/>
    </row>
    <row r="296" spans="1:13" x14ac:dyDescent="0.25">
      <c r="A296" s="5"/>
      <c r="B296" s="4"/>
      <c r="C296" s="5"/>
      <c r="D296" s="34"/>
      <c r="E296" s="4"/>
      <c r="F296" s="4"/>
      <c r="G296" s="4"/>
      <c r="H296" s="6"/>
      <c r="I296" s="6"/>
      <c r="J296" s="21"/>
      <c r="K296" s="17"/>
      <c r="L296" s="6"/>
      <c r="M296" s="7"/>
    </row>
    <row r="297" spans="1:13" x14ac:dyDescent="0.25">
      <c r="A297" s="5"/>
      <c r="B297" s="4"/>
      <c r="C297" s="5"/>
      <c r="D297" s="34"/>
      <c r="E297" s="4"/>
      <c r="F297" s="4"/>
      <c r="G297" s="4"/>
      <c r="H297" s="6"/>
      <c r="I297" s="6"/>
      <c r="J297" s="21"/>
      <c r="K297" s="17"/>
      <c r="L297" s="6"/>
      <c r="M297" s="7"/>
    </row>
    <row r="298" spans="1:13" x14ac:dyDescent="0.25">
      <c r="A298" s="5"/>
      <c r="B298" s="4"/>
      <c r="C298" s="5"/>
      <c r="D298" s="34"/>
      <c r="E298" s="4"/>
      <c r="F298" s="4"/>
      <c r="G298" s="4"/>
      <c r="H298" s="6"/>
      <c r="I298" s="6"/>
      <c r="J298" s="21"/>
      <c r="K298" s="17"/>
      <c r="L298" s="6"/>
      <c r="M298" s="7"/>
    </row>
    <row r="299" spans="1:13" x14ac:dyDescent="0.25">
      <c r="A299" s="5"/>
      <c r="B299" s="4"/>
      <c r="C299" s="5"/>
      <c r="D299" s="34"/>
      <c r="E299" s="4"/>
      <c r="F299" s="4"/>
      <c r="G299" s="4"/>
      <c r="H299" s="6"/>
      <c r="I299" s="6"/>
      <c r="J299" s="21"/>
      <c r="K299" s="17"/>
      <c r="L299" s="6"/>
      <c r="M299" s="7"/>
    </row>
    <row r="300" spans="1:13" x14ac:dyDescent="0.25">
      <c r="A300" s="5"/>
      <c r="B300" s="4"/>
      <c r="C300" s="5"/>
      <c r="D300" s="34"/>
      <c r="E300" s="4"/>
      <c r="F300" s="4"/>
      <c r="G300" s="4"/>
      <c r="H300" s="6"/>
      <c r="I300" s="6"/>
      <c r="J300" s="21"/>
      <c r="K300" s="17"/>
      <c r="L300" s="6"/>
      <c r="M300" s="7"/>
    </row>
    <row r="301" spans="1:13" x14ac:dyDescent="0.25">
      <c r="A301" s="5"/>
      <c r="B301" s="4"/>
      <c r="C301" s="5"/>
      <c r="D301" s="34"/>
      <c r="E301" s="4"/>
      <c r="F301" s="4"/>
      <c r="G301" s="4"/>
      <c r="H301" s="6"/>
      <c r="I301" s="6"/>
      <c r="J301" s="21"/>
      <c r="K301" s="17"/>
      <c r="L301" s="6"/>
      <c r="M301" s="7"/>
    </row>
    <row r="302" spans="1:13" x14ac:dyDescent="0.25">
      <c r="A302" s="5"/>
      <c r="B302" s="4"/>
      <c r="C302" s="5"/>
      <c r="D302" s="34"/>
      <c r="E302" s="4"/>
      <c r="F302" s="4"/>
      <c r="G302" s="4"/>
      <c r="H302" s="6"/>
      <c r="I302" s="6"/>
      <c r="J302" s="21"/>
      <c r="K302" s="17"/>
      <c r="L302" s="6"/>
      <c r="M302" s="7"/>
    </row>
    <row r="303" spans="1:13" x14ac:dyDescent="0.25">
      <c r="A303" s="5"/>
      <c r="B303" s="4"/>
      <c r="C303" s="5"/>
      <c r="D303" s="34"/>
      <c r="E303" s="4"/>
      <c r="F303" s="4"/>
      <c r="G303" s="4"/>
      <c r="H303" s="6"/>
      <c r="I303" s="6"/>
      <c r="J303" s="21"/>
      <c r="K303" s="17"/>
      <c r="L303" s="6"/>
      <c r="M303" s="7"/>
    </row>
    <row r="304" spans="1:13" x14ac:dyDescent="0.25">
      <c r="A304" s="5"/>
      <c r="B304" s="4"/>
      <c r="C304" s="5"/>
      <c r="D304" s="34"/>
      <c r="E304" s="4"/>
      <c r="F304" s="4"/>
      <c r="G304" s="4"/>
      <c r="H304" s="6"/>
      <c r="I304" s="6"/>
      <c r="J304" s="21"/>
      <c r="K304" s="17"/>
      <c r="L304" s="6"/>
      <c r="M304" s="7"/>
    </row>
    <row r="305" spans="1:13" x14ac:dyDescent="0.25">
      <c r="A305" s="5"/>
      <c r="B305" s="4"/>
      <c r="C305" s="5"/>
      <c r="D305" s="34"/>
      <c r="E305" s="4"/>
      <c r="F305" s="4"/>
      <c r="G305" s="4"/>
      <c r="H305" s="6"/>
      <c r="I305" s="6"/>
      <c r="J305" s="21"/>
      <c r="K305" s="17"/>
      <c r="L305" s="6"/>
      <c r="M305" s="7"/>
    </row>
    <row r="306" spans="1:13" x14ac:dyDescent="0.25">
      <c r="A306" s="5"/>
      <c r="B306" s="4"/>
      <c r="C306" s="5"/>
      <c r="D306" s="34"/>
      <c r="E306" s="4"/>
      <c r="F306" s="4"/>
      <c r="G306" s="4"/>
      <c r="H306" s="6"/>
      <c r="I306" s="6"/>
      <c r="J306" s="21"/>
      <c r="K306" s="17"/>
      <c r="L306" s="6"/>
      <c r="M306" s="7"/>
    </row>
    <row r="307" spans="1:13" x14ac:dyDescent="0.25">
      <c r="A307" s="5"/>
      <c r="B307" s="4"/>
      <c r="C307" s="5"/>
      <c r="D307" s="34"/>
      <c r="E307" s="4"/>
      <c r="F307" s="4"/>
      <c r="G307" s="4"/>
      <c r="H307" s="6"/>
      <c r="I307" s="6"/>
      <c r="J307" s="21"/>
      <c r="K307" s="17"/>
      <c r="L307" s="6"/>
      <c r="M307" s="7"/>
    </row>
    <row r="308" spans="1:13" x14ac:dyDescent="0.25">
      <c r="A308" s="5"/>
      <c r="B308" s="4"/>
      <c r="C308" s="5"/>
      <c r="D308" s="34"/>
      <c r="E308" s="4"/>
      <c r="F308" s="4"/>
      <c r="G308" s="4"/>
      <c r="H308" s="6"/>
      <c r="I308" s="6"/>
      <c r="J308" s="21"/>
      <c r="K308" s="17"/>
      <c r="L308" s="6"/>
      <c r="M308" s="7"/>
    </row>
    <row r="309" spans="1:13" x14ac:dyDescent="0.25">
      <c r="A309" s="5"/>
      <c r="B309" s="4"/>
      <c r="C309" s="5"/>
      <c r="D309" s="34"/>
      <c r="E309" s="4"/>
      <c r="F309" s="4"/>
      <c r="G309" s="4"/>
      <c r="H309" s="6"/>
      <c r="I309" s="6"/>
      <c r="J309" s="21"/>
      <c r="K309" s="17"/>
      <c r="L309" s="6"/>
      <c r="M309" s="7"/>
    </row>
    <row r="310" spans="1:13" x14ac:dyDescent="0.25">
      <c r="A310" s="5"/>
      <c r="B310" s="4"/>
      <c r="C310" s="5"/>
      <c r="D310" s="34"/>
      <c r="E310" s="4"/>
      <c r="F310" s="4"/>
      <c r="G310" s="4"/>
      <c r="H310" s="6"/>
      <c r="I310" s="6"/>
      <c r="J310" s="21"/>
      <c r="K310" s="17"/>
      <c r="L310" s="6"/>
      <c r="M310" s="7"/>
    </row>
    <row r="311" spans="1:13" x14ac:dyDescent="0.25">
      <c r="A311" s="5"/>
      <c r="B311" s="4"/>
      <c r="C311" s="5"/>
      <c r="D311" s="34"/>
      <c r="E311" s="4"/>
      <c r="F311" s="4"/>
      <c r="G311" s="4"/>
      <c r="H311" s="6"/>
      <c r="I311" s="6"/>
      <c r="J311" s="21"/>
      <c r="K311" s="17"/>
      <c r="L311" s="6"/>
      <c r="M311" s="7"/>
    </row>
    <row r="312" spans="1:13" x14ac:dyDescent="0.25">
      <c r="A312" s="5"/>
      <c r="B312" s="4"/>
      <c r="C312" s="5"/>
      <c r="D312" s="34"/>
      <c r="E312" s="4"/>
      <c r="F312" s="4"/>
      <c r="G312" s="4"/>
      <c r="H312" s="6"/>
      <c r="I312" s="6"/>
      <c r="J312" s="21"/>
      <c r="K312" s="17"/>
      <c r="L312" s="6"/>
      <c r="M312" s="7"/>
    </row>
    <row r="313" spans="1:13" x14ac:dyDescent="0.25">
      <c r="A313" s="5"/>
      <c r="B313" s="4"/>
      <c r="C313" s="5"/>
      <c r="D313" s="34"/>
      <c r="E313" s="4"/>
      <c r="F313" s="4"/>
      <c r="G313" s="4"/>
      <c r="H313" s="6"/>
      <c r="I313" s="6"/>
      <c r="J313" s="21"/>
      <c r="K313" s="17"/>
      <c r="L313" s="6"/>
      <c r="M313" s="7"/>
    </row>
    <row r="314" spans="1:13" x14ac:dyDescent="0.25">
      <c r="A314" s="5"/>
      <c r="B314" s="4"/>
      <c r="C314" s="5"/>
      <c r="D314" s="34"/>
      <c r="E314" s="4"/>
      <c r="F314" s="4"/>
      <c r="G314" s="4"/>
      <c r="H314" s="6"/>
      <c r="I314" s="6"/>
      <c r="J314" s="21"/>
      <c r="K314" s="17"/>
      <c r="L314" s="6"/>
      <c r="M314" s="7"/>
    </row>
    <row r="315" spans="1:13" x14ac:dyDescent="0.25">
      <c r="A315" s="5"/>
      <c r="B315" s="4"/>
      <c r="C315" s="5"/>
      <c r="D315" s="34"/>
      <c r="E315" s="4"/>
      <c r="F315" s="4"/>
      <c r="G315" s="4"/>
      <c r="H315" s="6"/>
      <c r="I315" s="6"/>
      <c r="J315" s="21"/>
      <c r="K315" s="17"/>
      <c r="L315" s="6"/>
      <c r="M315" s="7"/>
    </row>
    <row r="316" spans="1:13" x14ac:dyDescent="0.25">
      <c r="A316" s="5"/>
      <c r="B316" s="4"/>
      <c r="C316" s="5"/>
      <c r="D316" s="34"/>
      <c r="E316" s="4"/>
      <c r="F316" s="4"/>
      <c r="G316" s="4"/>
      <c r="H316" s="6"/>
      <c r="I316" s="6"/>
      <c r="J316" s="21"/>
      <c r="K316" s="17"/>
      <c r="L316" s="6"/>
      <c r="M316" s="7"/>
    </row>
    <row r="317" spans="1:13" x14ac:dyDescent="0.25">
      <c r="A317" s="5"/>
      <c r="B317" s="4"/>
      <c r="C317" s="5"/>
      <c r="D317" s="34"/>
      <c r="E317" s="4"/>
      <c r="F317" s="4"/>
      <c r="G317" s="4"/>
      <c r="H317" s="6"/>
      <c r="I317" s="6"/>
      <c r="J317" s="21"/>
      <c r="K317" s="17"/>
      <c r="L317" s="6"/>
      <c r="M317" s="7"/>
    </row>
    <row r="318" spans="1:13" x14ac:dyDescent="0.25">
      <c r="A318" s="5"/>
      <c r="B318" s="4"/>
      <c r="C318" s="5"/>
      <c r="D318" s="34"/>
      <c r="E318" s="4"/>
      <c r="F318" s="4"/>
      <c r="G318" s="4"/>
      <c r="H318" s="6"/>
      <c r="I318" s="6"/>
      <c r="J318" s="21"/>
      <c r="K318" s="17"/>
      <c r="L318" s="6"/>
      <c r="M318" s="7"/>
    </row>
    <row r="319" spans="1:13" x14ac:dyDescent="0.25">
      <c r="A319" s="5"/>
      <c r="B319" s="4"/>
      <c r="C319" s="5"/>
      <c r="D319" s="34"/>
      <c r="E319" s="4"/>
      <c r="F319" s="4"/>
      <c r="G319" s="4"/>
      <c r="H319" s="6"/>
      <c r="I319" s="6"/>
      <c r="J319" s="21"/>
      <c r="K319" s="17"/>
      <c r="L319" s="6"/>
      <c r="M319" s="7"/>
    </row>
    <row r="320" spans="1:13" x14ac:dyDescent="0.25">
      <c r="A320" s="5"/>
      <c r="B320" s="4"/>
      <c r="C320" s="5"/>
      <c r="D320" s="34"/>
      <c r="E320" s="4"/>
      <c r="F320" s="4"/>
      <c r="G320" s="4"/>
      <c r="H320" s="6"/>
      <c r="I320" s="6"/>
      <c r="J320" s="21"/>
      <c r="K320" s="2"/>
      <c r="L320" s="6"/>
      <c r="M320" s="7"/>
    </row>
    <row r="321" spans="1:13" x14ac:dyDescent="0.25">
      <c r="A321" s="5"/>
      <c r="B321" s="4"/>
      <c r="C321" s="5"/>
      <c r="D321" s="34"/>
      <c r="E321" s="4"/>
      <c r="F321" s="4"/>
      <c r="G321" s="4"/>
      <c r="H321" s="6"/>
      <c r="I321" s="6"/>
      <c r="J321" s="21"/>
      <c r="K321" s="2"/>
      <c r="L321" s="6"/>
      <c r="M321" s="7"/>
    </row>
    <row r="322" spans="1:13" x14ac:dyDescent="0.25">
      <c r="A322" s="5"/>
      <c r="B322" s="4"/>
      <c r="C322" s="5"/>
      <c r="D322" s="34"/>
      <c r="E322" s="4"/>
      <c r="F322" s="4"/>
      <c r="G322" s="4"/>
      <c r="H322" s="6"/>
      <c r="I322" s="6"/>
      <c r="J322" s="21"/>
      <c r="K322" s="2"/>
      <c r="L322" s="6"/>
      <c r="M322" s="7"/>
    </row>
    <row r="323" spans="1:13" x14ac:dyDescent="0.25">
      <c r="A323" s="5"/>
      <c r="B323" s="4"/>
      <c r="C323" s="5"/>
      <c r="D323" s="34"/>
      <c r="E323" s="4"/>
      <c r="F323" s="4"/>
      <c r="G323" s="4"/>
      <c r="H323" s="6"/>
      <c r="I323" s="6"/>
      <c r="J323" s="21"/>
      <c r="K323" s="2"/>
      <c r="L323" s="6"/>
      <c r="M323" s="7"/>
    </row>
    <row r="324" spans="1:13" x14ac:dyDescent="0.25">
      <c r="A324" s="5"/>
      <c r="B324" s="4"/>
      <c r="C324" s="5"/>
      <c r="D324" s="34"/>
      <c r="E324" s="4"/>
      <c r="F324" s="4"/>
      <c r="G324" s="4"/>
      <c r="H324" s="6"/>
      <c r="I324" s="6"/>
      <c r="J324" s="21"/>
      <c r="K324" s="2"/>
      <c r="L324" s="6"/>
      <c r="M324" s="7"/>
    </row>
    <row r="325" spans="1:13" x14ac:dyDescent="0.25">
      <c r="A325" s="5"/>
      <c r="B325" s="4"/>
      <c r="C325" s="5"/>
      <c r="D325" s="34"/>
      <c r="E325" s="4"/>
      <c r="F325" s="4"/>
      <c r="G325" s="4"/>
      <c r="H325" s="6"/>
      <c r="I325" s="6"/>
      <c r="J325" s="21"/>
      <c r="K325" s="2"/>
      <c r="L325" s="6"/>
      <c r="M325" s="7"/>
    </row>
    <row r="326" spans="1:13" x14ac:dyDescent="0.25">
      <c r="A326" s="5"/>
      <c r="B326" s="4"/>
      <c r="C326" s="5"/>
      <c r="D326" s="34"/>
      <c r="E326" s="4"/>
      <c r="F326" s="4"/>
      <c r="G326" s="4"/>
      <c r="H326" s="6"/>
      <c r="I326" s="6"/>
      <c r="J326" s="21"/>
      <c r="K326" s="17"/>
      <c r="L326" s="6"/>
      <c r="M326" s="7"/>
    </row>
    <row r="327" spans="1:13" x14ac:dyDescent="0.25">
      <c r="A327" s="5"/>
      <c r="B327" s="4"/>
      <c r="C327" s="5"/>
      <c r="D327" s="34"/>
      <c r="E327" s="4"/>
      <c r="F327" s="4"/>
      <c r="G327" s="4"/>
      <c r="H327" s="6"/>
      <c r="I327" s="6"/>
      <c r="J327" s="21"/>
      <c r="K327" s="17"/>
      <c r="L327" s="6"/>
      <c r="M327" s="7"/>
    </row>
    <row r="328" spans="1:13" x14ac:dyDescent="0.25">
      <c r="A328" s="5"/>
      <c r="B328" s="4"/>
      <c r="C328" s="5"/>
      <c r="D328" s="34"/>
      <c r="E328" s="4"/>
      <c r="F328" s="4"/>
      <c r="G328" s="4"/>
      <c r="H328" s="6"/>
      <c r="I328" s="6"/>
      <c r="J328" s="21"/>
      <c r="K328" s="17"/>
      <c r="L328" s="6"/>
      <c r="M328" s="7"/>
    </row>
    <row r="329" spans="1:13" x14ac:dyDescent="0.25">
      <c r="A329" s="5"/>
      <c r="B329" s="4"/>
      <c r="C329" s="5"/>
      <c r="D329" s="34"/>
      <c r="E329" s="4"/>
      <c r="F329" s="4"/>
      <c r="G329" s="4"/>
      <c r="H329" s="6"/>
      <c r="I329" s="6"/>
      <c r="J329" s="21"/>
      <c r="K329" s="17"/>
      <c r="L329" s="6"/>
      <c r="M329" s="7"/>
    </row>
    <row r="330" spans="1:13" x14ac:dyDescent="0.25">
      <c r="A330" s="5"/>
      <c r="B330" s="4"/>
      <c r="C330" s="5"/>
      <c r="D330" s="34"/>
      <c r="E330" s="4"/>
      <c r="F330" s="4"/>
      <c r="G330" s="4"/>
      <c r="H330" s="6"/>
      <c r="I330" s="6"/>
      <c r="J330" s="21"/>
      <c r="K330" s="17"/>
      <c r="L330" s="6"/>
      <c r="M330" s="7"/>
    </row>
    <row r="331" spans="1:13" x14ac:dyDescent="0.25">
      <c r="A331" s="5"/>
      <c r="B331" s="4"/>
      <c r="C331" s="5"/>
      <c r="D331" s="34"/>
      <c r="E331" s="4"/>
      <c r="F331" s="4"/>
      <c r="G331" s="4"/>
      <c r="H331" s="6"/>
      <c r="I331" s="6"/>
      <c r="J331" s="21"/>
      <c r="K331" s="17"/>
      <c r="L331" s="6"/>
      <c r="M331" s="7"/>
    </row>
    <row r="332" spans="1:13" x14ac:dyDescent="0.25">
      <c r="A332" s="5"/>
      <c r="B332" s="4"/>
      <c r="C332" s="5"/>
      <c r="D332" s="34"/>
      <c r="E332" s="4"/>
      <c r="F332" s="4"/>
      <c r="G332" s="4"/>
      <c r="H332" s="6"/>
      <c r="I332" s="6"/>
      <c r="J332" s="21"/>
      <c r="K332" s="17"/>
      <c r="L332" s="6"/>
      <c r="M332" s="7"/>
    </row>
    <row r="333" spans="1:13" x14ac:dyDescent="0.25">
      <c r="A333" s="5"/>
      <c r="B333" s="4"/>
      <c r="C333" s="5"/>
      <c r="D333" s="34"/>
      <c r="E333" s="4"/>
      <c r="F333" s="4"/>
      <c r="G333" s="4"/>
      <c r="H333" s="6"/>
      <c r="I333" s="6"/>
      <c r="J333" s="21"/>
      <c r="K333" s="17"/>
      <c r="L333" s="6"/>
      <c r="M333" s="7"/>
    </row>
    <row r="334" spans="1:13" x14ac:dyDescent="0.25">
      <c r="A334" s="5"/>
      <c r="B334" s="4"/>
      <c r="C334" s="5"/>
      <c r="D334" s="34"/>
      <c r="E334" s="4"/>
      <c r="F334" s="4"/>
      <c r="G334" s="4"/>
      <c r="H334" s="6"/>
      <c r="I334" s="6"/>
      <c r="J334" s="21"/>
      <c r="K334" s="17"/>
      <c r="L334" s="6"/>
      <c r="M334" s="7"/>
    </row>
    <row r="335" spans="1:13" x14ac:dyDescent="0.25">
      <c r="A335" s="5"/>
      <c r="B335" s="4"/>
      <c r="C335" s="5"/>
      <c r="D335" s="34"/>
      <c r="E335" s="4"/>
      <c r="F335" s="4"/>
      <c r="G335" s="4"/>
      <c r="H335" s="6"/>
      <c r="I335" s="6"/>
      <c r="J335" s="21"/>
      <c r="K335" s="17"/>
      <c r="L335" s="6"/>
      <c r="M335" s="7"/>
    </row>
    <row r="336" spans="1:13" x14ac:dyDescent="0.25">
      <c r="A336" s="5"/>
      <c r="B336" s="4"/>
      <c r="C336" s="5"/>
      <c r="D336" s="34"/>
      <c r="E336" s="4"/>
      <c r="F336" s="4"/>
      <c r="G336" s="4"/>
      <c r="H336" s="6"/>
      <c r="I336" s="6"/>
      <c r="J336" s="21"/>
      <c r="K336" s="17"/>
      <c r="L336" s="6"/>
      <c r="M336" s="7"/>
    </row>
    <row r="337" spans="1:13" x14ac:dyDescent="0.25">
      <c r="A337" s="5"/>
      <c r="B337" s="4"/>
      <c r="C337" s="5"/>
      <c r="D337" s="34"/>
      <c r="E337" s="4"/>
      <c r="F337" s="4"/>
      <c r="G337" s="4"/>
      <c r="H337" s="6"/>
      <c r="I337" s="6"/>
      <c r="J337" s="21"/>
      <c r="K337" s="17"/>
      <c r="L337" s="6"/>
      <c r="M337" s="7"/>
    </row>
    <row r="338" spans="1:13" x14ac:dyDescent="0.25">
      <c r="A338" s="5"/>
      <c r="B338" s="4"/>
      <c r="C338" s="5"/>
      <c r="D338" s="34"/>
      <c r="E338" s="4"/>
      <c r="F338" s="4"/>
      <c r="G338" s="4"/>
      <c r="H338" s="6"/>
      <c r="I338" s="6"/>
      <c r="J338" s="21"/>
      <c r="K338" s="17"/>
      <c r="L338" s="6"/>
      <c r="M338" s="7"/>
    </row>
    <row r="339" spans="1:13" x14ac:dyDescent="0.25">
      <c r="A339" s="5"/>
      <c r="B339" s="4"/>
      <c r="C339" s="5"/>
      <c r="D339" s="34"/>
      <c r="E339" s="4"/>
      <c r="F339" s="4"/>
      <c r="G339" s="4"/>
      <c r="H339" s="6"/>
      <c r="I339" s="6"/>
      <c r="J339" s="21"/>
      <c r="K339" s="17"/>
      <c r="L339" s="6"/>
      <c r="M339" s="7"/>
    </row>
    <row r="340" spans="1:13" x14ac:dyDescent="0.25">
      <c r="A340" s="5"/>
      <c r="B340" s="4"/>
      <c r="C340" s="5"/>
      <c r="D340" s="34"/>
      <c r="E340" s="4"/>
      <c r="F340" s="4"/>
      <c r="G340" s="4"/>
      <c r="H340" s="6"/>
      <c r="I340" s="6"/>
      <c r="J340" s="21"/>
      <c r="K340" s="17"/>
      <c r="L340" s="6"/>
      <c r="M340" s="7"/>
    </row>
    <row r="341" spans="1:13" x14ac:dyDescent="0.25">
      <c r="A341" s="5"/>
      <c r="B341" s="4"/>
      <c r="C341" s="5"/>
      <c r="D341" s="34"/>
      <c r="E341" s="4"/>
      <c r="F341" s="4"/>
      <c r="G341" s="4"/>
      <c r="H341" s="6"/>
      <c r="I341" s="6"/>
      <c r="J341" s="21"/>
      <c r="K341" s="17"/>
      <c r="L341" s="6"/>
      <c r="M341" s="7"/>
    </row>
    <row r="342" spans="1:13" x14ac:dyDescent="0.25">
      <c r="A342" s="5"/>
      <c r="B342" s="4"/>
      <c r="C342" s="5"/>
      <c r="D342" s="34"/>
      <c r="E342" s="4"/>
      <c r="F342" s="4"/>
      <c r="G342" s="4"/>
      <c r="H342" s="6"/>
      <c r="I342" s="6"/>
      <c r="J342" s="21"/>
      <c r="K342" s="17"/>
      <c r="L342" s="6"/>
      <c r="M342" s="7"/>
    </row>
    <row r="343" spans="1:13" x14ac:dyDescent="0.25">
      <c r="A343" s="5"/>
      <c r="B343" s="4"/>
      <c r="C343" s="5"/>
      <c r="D343" s="34"/>
      <c r="E343" s="4"/>
      <c r="F343" s="4"/>
      <c r="G343" s="4"/>
      <c r="H343" s="6"/>
      <c r="I343" s="6"/>
      <c r="J343" s="21"/>
      <c r="K343" s="17"/>
      <c r="L343" s="6"/>
      <c r="M343" s="7"/>
    </row>
    <row r="344" spans="1:13" x14ac:dyDescent="0.25">
      <c r="A344" s="5"/>
      <c r="B344" s="4"/>
      <c r="C344" s="5"/>
      <c r="D344" s="34"/>
      <c r="E344" s="4"/>
      <c r="F344" s="4"/>
      <c r="G344" s="4"/>
      <c r="H344" s="6"/>
      <c r="I344" s="6"/>
      <c r="J344" s="21"/>
      <c r="K344" s="17"/>
      <c r="L344" s="6"/>
      <c r="M344" s="7"/>
    </row>
    <row r="345" spans="1:13" x14ac:dyDescent="0.25">
      <c r="A345" s="5"/>
      <c r="B345" s="4"/>
      <c r="C345" s="5"/>
      <c r="D345" s="34"/>
      <c r="E345" s="4"/>
      <c r="F345" s="4"/>
      <c r="G345" s="4"/>
      <c r="H345" s="6"/>
      <c r="I345" s="6"/>
      <c r="J345" s="21"/>
      <c r="K345" s="17"/>
      <c r="L345" s="6"/>
      <c r="M345" s="7"/>
    </row>
    <row r="346" spans="1:13" x14ac:dyDescent="0.25">
      <c r="A346" s="5"/>
      <c r="B346" s="4"/>
      <c r="C346" s="5"/>
      <c r="D346" s="34"/>
      <c r="E346" s="4"/>
      <c r="F346" s="4"/>
      <c r="G346" s="4"/>
      <c r="H346" s="6"/>
      <c r="I346" s="6"/>
      <c r="J346" s="21"/>
      <c r="K346" s="17"/>
      <c r="L346" s="6"/>
      <c r="M346" s="7"/>
    </row>
    <row r="347" spans="1:13" x14ac:dyDescent="0.25">
      <c r="A347" s="5"/>
      <c r="B347" s="4"/>
      <c r="C347" s="5"/>
      <c r="D347" s="34"/>
      <c r="E347" s="4"/>
      <c r="F347" s="4"/>
      <c r="G347" s="4"/>
      <c r="H347" s="6"/>
      <c r="I347" s="6"/>
      <c r="J347" s="21"/>
      <c r="K347" s="17"/>
      <c r="L347" s="6"/>
      <c r="M347" s="7"/>
    </row>
    <row r="348" spans="1:13" x14ac:dyDescent="0.25">
      <c r="A348" s="5"/>
      <c r="B348" s="4"/>
      <c r="C348" s="5"/>
      <c r="D348" s="34"/>
      <c r="E348" s="4"/>
      <c r="F348" s="4"/>
      <c r="G348" s="4"/>
      <c r="H348" s="6"/>
      <c r="I348" s="6"/>
      <c r="J348" s="21"/>
      <c r="K348" s="17"/>
      <c r="L348" s="6"/>
      <c r="M348" s="7"/>
    </row>
    <row r="349" spans="1:13" x14ac:dyDescent="0.25">
      <c r="A349" s="5"/>
      <c r="B349" s="4"/>
      <c r="C349" s="5"/>
      <c r="D349" s="34"/>
      <c r="E349" s="4"/>
      <c r="F349" s="4"/>
      <c r="G349" s="4"/>
      <c r="H349" s="6"/>
      <c r="I349" s="6"/>
      <c r="J349" s="21"/>
      <c r="K349" s="17"/>
      <c r="L349" s="6"/>
      <c r="M349" s="7"/>
    </row>
    <row r="350" spans="1:13" x14ac:dyDescent="0.25">
      <c r="A350" s="5"/>
      <c r="B350" s="4"/>
      <c r="C350" s="5"/>
      <c r="D350" s="34"/>
      <c r="E350" s="4"/>
      <c r="F350" s="4"/>
      <c r="G350" s="4"/>
      <c r="H350" s="6"/>
      <c r="I350" s="6"/>
      <c r="J350" s="21"/>
      <c r="K350" s="17"/>
      <c r="L350" s="6"/>
      <c r="M350" s="7"/>
    </row>
    <row r="351" spans="1:13" x14ac:dyDescent="0.25">
      <c r="A351" s="5"/>
      <c r="B351" s="4"/>
      <c r="C351" s="5"/>
      <c r="D351" s="34"/>
      <c r="E351" s="4"/>
      <c r="F351" s="4"/>
      <c r="G351" s="4"/>
      <c r="H351" s="6"/>
      <c r="I351" s="6"/>
      <c r="J351" s="21"/>
      <c r="K351" s="17"/>
      <c r="L351" s="6"/>
      <c r="M351" s="7"/>
    </row>
    <row r="352" spans="1:13" x14ac:dyDescent="0.25">
      <c r="A352" s="5"/>
      <c r="B352" s="4"/>
      <c r="C352" s="5"/>
      <c r="D352" s="34"/>
      <c r="E352" s="4"/>
      <c r="F352" s="4"/>
      <c r="G352" s="4"/>
      <c r="H352" s="6"/>
      <c r="I352" s="6"/>
      <c r="J352" s="21"/>
      <c r="K352" s="17"/>
      <c r="L352" s="6"/>
      <c r="M352" s="7"/>
    </row>
    <row r="353" spans="1:13" x14ac:dyDescent="0.25">
      <c r="A353" s="5"/>
      <c r="B353" s="4"/>
      <c r="C353" s="5"/>
      <c r="D353" s="34"/>
      <c r="E353" s="4"/>
      <c r="F353" s="4"/>
      <c r="G353" s="4"/>
      <c r="H353" s="6"/>
      <c r="I353" s="6"/>
      <c r="J353" s="21"/>
      <c r="K353" s="17"/>
      <c r="L353" s="6"/>
      <c r="M353" s="7"/>
    </row>
    <row r="354" spans="1:13" x14ac:dyDescent="0.25">
      <c r="A354" s="5"/>
      <c r="B354" s="4"/>
      <c r="C354" s="5"/>
      <c r="D354" s="34"/>
      <c r="E354" s="4"/>
      <c r="F354" s="4"/>
      <c r="G354" s="4"/>
      <c r="H354" s="6"/>
      <c r="I354" s="6"/>
      <c r="J354" s="21"/>
      <c r="K354" s="17"/>
      <c r="L354" s="6"/>
      <c r="M354" s="7"/>
    </row>
    <row r="355" spans="1:13" x14ac:dyDescent="0.25">
      <c r="A355" s="5"/>
      <c r="B355" s="4"/>
      <c r="C355" s="5"/>
      <c r="D355" s="34"/>
      <c r="E355" s="4"/>
      <c r="F355" s="4"/>
      <c r="G355" s="4"/>
      <c r="H355" s="6"/>
      <c r="I355" s="6"/>
      <c r="J355" s="21"/>
      <c r="K355" s="17"/>
      <c r="L355" s="6"/>
      <c r="M355" s="7"/>
    </row>
    <row r="356" spans="1:13" x14ac:dyDescent="0.25">
      <c r="A356" s="5"/>
      <c r="B356" s="4"/>
      <c r="C356" s="5"/>
      <c r="D356" s="34"/>
      <c r="E356" s="4"/>
      <c r="F356" s="4"/>
      <c r="G356" s="4"/>
      <c r="H356" s="6"/>
      <c r="I356" s="6"/>
      <c r="J356" s="21"/>
      <c r="K356" s="17"/>
      <c r="L356" s="6"/>
      <c r="M356" s="7"/>
    </row>
    <row r="357" spans="1:13" x14ac:dyDescent="0.25">
      <c r="A357" s="5"/>
      <c r="B357" s="4"/>
      <c r="C357" s="5"/>
      <c r="D357" s="34"/>
      <c r="E357" s="4"/>
      <c r="F357" s="4"/>
      <c r="G357" s="4"/>
      <c r="H357" s="6"/>
      <c r="I357" s="6"/>
      <c r="J357" s="21"/>
      <c r="K357" s="17"/>
      <c r="L357" s="6"/>
      <c r="M357" s="7"/>
    </row>
    <row r="358" spans="1:13" x14ac:dyDescent="0.25">
      <c r="A358" s="5"/>
      <c r="B358" s="4"/>
      <c r="C358" s="5"/>
      <c r="D358" s="34"/>
      <c r="E358" s="4"/>
      <c r="F358" s="4"/>
      <c r="G358" s="4"/>
      <c r="H358" s="6"/>
      <c r="I358" s="6"/>
      <c r="J358" s="21"/>
      <c r="K358" s="17"/>
      <c r="L358" s="6"/>
      <c r="M358" s="7"/>
    </row>
    <row r="359" spans="1:13" x14ac:dyDescent="0.25">
      <c r="A359" s="5"/>
      <c r="B359" s="4"/>
      <c r="C359" s="5"/>
      <c r="D359" s="34"/>
      <c r="E359" s="4"/>
      <c r="F359" s="4"/>
      <c r="G359" s="4"/>
      <c r="H359" s="6"/>
      <c r="I359" s="6"/>
      <c r="J359" s="21"/>
      <c r="K359" s="17"/>
      <c r="L359" s="6"/>
      <c r="M359" s="7"/>
    </row>
    <row r="360" spans="1:13" x14ac:dyDescent="0.25">
      <c r="A360" s="5"/>
      <c r="B360" s="4"/>
      <c r="C360" s="5"/>
      <c r="D360" s="34"/>
      <c r="E360" s="4"/>
      <c r="F360" s="4"/>
      <c r="G360" s="4"/>
      <c r="H360" s="6"/>
      <c r="I360" s="6"/>
      <c r="J360" s="21"/>
      <c r="K360" s="17"/>
      <c r="L360" s="6"/>
      <c r="M360" s="7"/>
    </row>
    <row r="361" spans="1:13" x14ac:dyDescent="0.25">
      <c r="A361" s="5"/>
      <c r="B361" s="4"/>
      <c r="C361" s="5"/>
      <c r="D361" s="34"/>
      <c r="E361" s="4"/>
      <c r="F361" s="4"/>
      <c r="G361" s="4"/>
      <c r="H361" s="6"/>
      <c r="I361" s="6"/>
      <c r="J361" s="21"/>
      <c r="K361" s="17"/>
      <c r="L361" s="6"/>
      <c r="M361" s="7"/>
    </row>
    <row r="362" spans="1:13" x14ac:dyDescent="0.25">
      <c r="A362" s="5"/>
      <c r="B362" s="4"/>
      <c r="C362" s="5"/>
      <c r="D362" s="34"/>
      <c r="E362" s="4"/>
      <c r="F362" s="4"/>
      <c r="G362" s="4"/>
      <c r="H362" s="6"/>
      <c r="I362" s="6"/>
      <c r="J362" s="21"/>
      <c r="K362" s="17"/>
      <c r="L362" s="6"/>
      <c r="M362" s="7"/>
    </row>
    <row r="363" spans="1:13" x14ac:dyDescent="0.25">
      <c r="A363" s="5"/>
      <c r="B363" s="4"/>
      <c r="C363" s="5"/>
      <c r="D363" s="34"/>
      <c r="E363" s="4"/>
      <c r="F363" s="4"/>
      <c r="G363" s="4"/>
      <c r="H363" s="6"/>
      <c r="I363" s="6"/>
      <c r="J363" s="21"/>
      <c r="K363" s="17"/>
      <c r="L363" s="6"/>
      <c r="M363" s="7"/>
    </row>
    <row r="364" spans="1:13" x14ac:dyDescent="0.25">
      <c r="A364" s="5"/>
      <c r="B364" s="4"/>
      <c r="C364" s="5"/>
      <c r="D364" s="34"/>
      <c r="E364" s="4"/>
      <c r="F364" s="4"/>
      <c r="G364" s="4"/>
      <c r="H364" s="6"/>
      <c r="I364" s="6"/>
      <c r="J364" s="21"/>
      <c r="K364" s="17"/>
      <c r="L364" s="6"/>
      <c r="M364" s="7"/>
    </row>
    <row r="365" spans="1:13" x14ac:dyDescent="0.25">
      <c r="A365" s="5"/>
      <c r="B365" s="4"/>
      <c r="C365" s="5"/>
      <c r="D365" s="34"/>
      <c r="E365" s="4"/>
      <c r="F365" s="4"/>
      <c r="G365" s="4"/>
      <c r="H365" s="6"/>
      <c r="I365" s="6"/>
      <c r="J365" s="21"/>
      <c r="K365" s="17"/>
      <c r="L365" s="6"/>
      <c r="M365" s="7"/>
    </row>
    <row r="366" spans="1:13" x14ac:dyDescent="0.25">
      <c r="A366" s="5"/>
      <c r="B366" s="4"/>
      <c r="C366" s="5"/>
      <c r="D366" s="34"/>
      <c r="E366" s="4"/>
      <c r="F366" s="4"/>
      <c r="G366" s="4"/>
      <c r="H366" s="6"/>
      <c r="I366" s="6"/>
      <c r="J366" s="21"/>
      <c r="K366" s="17"/>
      <c r="L366" s="6"/>
      <c r="M366" s="7"/>
    </row>
    <row r="367" spans="1:13" x14ac:dyDescent="0.25">
      <c r="A367" s="5"/>
      <c r="B367" s="4"/>
      <c r="C367" s="5"/>
      <c r="D367" s="34"/>
      <c r="E367" s="4"/>
      <c r="F367" s="4"/>
      <c r="G367" s="4"/>
      <c r="H367" s="6"/>
      <c r="I367" s="6"/>
      <c r="J367" s="21"/>
      <c r="K367" s="17"/>
      <c r="L367" s="6"/>
      <c r="M367" s="7"/>
    </row>
    <row r="368" spans="1:13" x14ac:dyDescent="0.25">
      <c r="A368" s="5"/>
      <c r="B368" s="4"/>
      <c r="C368" s="5"/>
      <c r="D368" s="34"/>
      <c r="E368" s="4"/>
      <c r="F368" s="4"/>
      <c r="G368" s="4"/>
      <c r="H368" s="6"/>
      <c r="I368" s="6"/>
      <c r="J368" s="21"/>
      <c r="K368" s="17"/>
      <c r="L368" s="6"/>
      <c r="M368" s="7"/>
    </row>
    <row r="369" spans="1:13" x14ac:dyDescent="0.25">
      <c r="A369" s="5"/>
      <c r="B369" s="4"/>
      <c r="C369" s="5"/>
      <c r="D369" s="34"/>
      <c r="E369" s="4"/>
      <c r="F369" s="4"/>
      <c r="G369" s="4"/>
      <c r="H369" s="6"/>
      <c r="I369" s="6"/>
      <c r="J369" s="21"/>
      <c r="K369" s="17"/>
      <c r="L369" s="6"/>
      <c r="M369" s="7"/>
    </row>
    <row r="370" spans="1:13" x14ac:dyDescent="0.25">
      <c r="A370" s="5"/>
      <c r="B370" s="4"/>
      <c r="C370" s="5"/>
      <c r="D370" s="34"/>
      <c r="E370" s="4"/>
      <c r="F370" s="4"/>
      <c r="G370" s="4"/>
      <c r="H370" s="6"/>
      <c r="I370" s="6"/>
      <c r="J370" s="21"/>
      <c r="K370" s="17"/>
      <c r="L370" s="6"/>
      <c r="M370" s="7"/>
    </row>
    <row r="371" spans="1:13" x14ac:dyDescent="0.25">
      <c r="A371" s="5"/>
      <c r="B371" s="4"/>
      <c r="C371" s="5"/>
      <c r="D371" s="34"/>
      <c r="E371" s="4"/>
      <c r="F371" s="4"/>
      <c r="G371" s="4"/>
      <c r="H371" s="6"/>
      <c r="I371" s="6"/>
      <c r="J371" s="21"/>
      <c r="K371" s="17"/>
      <c r="L371" s="6"/>
      <c r="M371" s="7"/>
    </row>
    <row r="372" spans="1:13" x14ac:dyDescent="0.25">
      <c r="A372" s="5"/>
      <c r="B372" s="4"/>
      <c r="C372" s="5"/>
      <c r="D372" s="34"/>
      <c r="E372" s="4"/>
      <c r="F372" s="4"/>
      <c r="G372" s="4"/>
      <c r="H372" s="6"/>
      <c r="I372" s="6"/>
      <c r="J372" s="21"/>
      <c r="K372" s="17"/>
      <c r="L372" s="6"/>
      <c r="M372" s="7"/>
    </row>
    <row r="373" spans="1:13" x14ac:dyDescent="0.25">
      <c r="A373" s="5"/>
      <c r="B373" s="4"/>
      <c r="C373" s="5"/>
      <c r="D373" s="34"/>
      <c r="E373" s="4"/>
      <c r="F373" s="4"/>
      <c r="G373" s="4"/>
      <c r="H373" s="6"/>
      <c r="I373" s="6"/>
      <c r="J373" s="21"/>
      <c r="K373" s="17"/>
      <c r="L373" s="6"/>
      <c r="M373" s="7"/>
    </row>
    <row r="374" spans="1:13" x14ac:dyDescent="0.25">
      <c r="A374" s="5"/>
      <c r="B374" s="4"/>
      <c r="C374" s="5"/>
      <c r="D374" s="34"/>
      <c r="E374" s="4"/>
      <c r="F374" s="4"/>
      <c r="G374" s="4"/>
      <c r="H374" s="6"/>
      <c r="I374" s="6"/>
      <c r="J374" s="21"/>
      <c r="K374" s="17"/>
      <c r="L374" s="6"/>
      <c r="M374" s="7"/>
    </row>
    <row r="375" spans="1:13" x14ac:dyDescent="0.25">
      <c r="A375" s="5"/>
      <c r="B375" s="4"/>
      <c r="C375" s="5"/>
      <c r="D375" s="34"/>
      <c r="E375" s="4"/>
      <c r="F375" s="4"/>
      <c r="G375" s="4"/>
      <c r="H375" s="6"/>
      <c r="I375" s="6"/>
      <c r="J375" s="21"/>
      <c r="K375" s="17"/>
      <c r="L375" s="6"/>
      <c r="M375" s="7"/>
    </row>
    <row r="376" spans="1:13" x14ac:dyDescent="0.25">
      <c r="A376" s="5"/>
      <c r="B376" s="4"/>
      <c r="C376" s="5"/>
      <c r="D376" s="34"/>
      <c r="E376" s="4"/>
      <c r="F376" s="4"/>
      <c r="G376" s="4"/>
      <c r="H376" s="6"/>
      <c r="I376" s="6"/>
      <c r="J376" s="21"/>
      <c r="K376" s="17"/>
      <c r="L376" s="6"/>
      <c r="M376" s="7"/>
    </row>
    <row r="377" spans="1:13" x14ac:dyDescent="0.25">
      <c r="A377" s="5"/>
      <c r="B377" s="4"/>
      <c r="C377" s="5"/>
      <c r="D377" s="34"/>
      <c r="E377" s="4"/>
      <c r="F377" s="4"/>
      <c r="G377" s="4"/>
      <c r="H377" s="6"/>
      <c r="I377" s="6"/>
      <c r="J377" s="21"/>
      <c r="K377" s="17"/>
      <c r="L377" s="6"/>
      <c r="M377" s="7"/>
    </row>
    <row r="378" spans="1:13" x14ac:dyDescent="0.25">
      <c r="A378" s="5"/>
      <c r="B378" s="4"/>
      <c r="C378" s="5"/>
      <c r="D378" s="34"/>
      <c r="E378" s="4"/>
      <c r="F378" s="4"/>
      <c r="G378" s="4"/>
      <c r="H378" s="6"/>
      <c r="I378" s="6"/>
      <c r="J378" s="21"/>
      <c r="K378" s="17"/>
      <c r="L378" s="6"/>
      <c r="M378" s="7"/>
    </row>
    <row r="379" spans="1:13" x14ac:dyDescent="0.25">
      <c r="A379" s="5"/>
      <c r="B379" s="4"/>
      <c r="C379" s="5"/>
      <c r="D379" s="34"/>
      <c r="E379" s="4"/>
      <c r="F379" s="4"/>
      <c r="G379" s="4"/>
      <c r="H379" s="6"/>
      <c r="I379" s="6"/>
      <c r="J379" s="21"/>
      <c r="K379" s="17"/>
      <c r="L379" s="6"/>
      <c r="M379" s="7"/>
    </row>
    <row r="380" spans="1:13" x14ac:dyDescent="0.25">
      <c r="A380" s="5"/>
      <c r="B380" s="4"/>
      <c r="C380" s="5"/>
      <c r="D380" s="34"/>
      <c r="E380" s="4"/>
      <c r="F380" s="4"/>
      <c r="G380" s="4"/>
      <c r="H380" s="6"/>
      <c r="I380" s="6"/>
      <c r="J380" s="21"/>
      <c r="K380" s="17"/>
      <c r="L380" s="6"/>
      <c r="M380" s="7"/>
    </row>
    <row r="381" spans="1:13" x14ac:dyDescent="0.25">
      <c r="A381" s="5"/>
      <c r="B381" s="4"/>
      <c r="C381" s="5"/>
      <c r="D381" s="34"/>
      <c r="E381" s="4"/>
      <c r="F381" s="4"/>
      <c r="G381" s="4"/>
      <c r="H381" s="6"/>
      <c r="I381" s="6"/>
      <c r="J381" s="21"/>
      <c r="K381" s="17"/>
      <c r="L381" s="6"/>
      <c r="M381" s="7"/>
    </row>
    <row r="382" spans="1:13" x14ac:dyDescent="0.25">
      <c r="A382" s="5"/>
      <c r="B382" s="4"/>
      <c r="C382" s="5"/>
      <c r="D382" s="34"/>
      <c r="E382" s="4"/>
      <c r="F382" s="4"/>
      <c r="G382" s="4"/>
      <c r="H382" s="6"/>
      <c r="I382" s="6"/>
      <c r="J382" s="21"/>
      <c r="K382" s="17"/>
      <c r="L382" s="6"/>
      <c r="M382" s="7"/>
    </row>
    <row r="383" spans="1:13" x14ac:dyDescent="0.25">
      <c r="A383" s="5"/>
      <c r="B383" s="4"/>
      <c r="C383" s="5"/>
      <c r="D383" s="34"/>
      <c r="E383" s="4"/>
      <c r="F383" s="4"/>
      <c r="G383" s="4"/>
      <c r="H383" s="6"/>
      <c r="I383" s="6"/>
      <c r="J383" s="21"/>
      <c r="K383" s="17"/>
      <c r="L383" s="6"/>
      <c r="M383" s="7"/>
    </row>
    <row r="384" spans="1:13" x14ac:dyDescent="0.25">
      <c r="A384" s="5"/>
      <c r="B384" s="4"/>
      <c r="C384" s="5"/>
      <c r="D384" s="34"/>
      <c r="E384" s="4"/>
      <c r="F384" s="4"/>
      <c r="G384" s="4"/>
      <c r="H384" s="6"/>
      <c r="I384" s="6"/>
      <c r="J384" s="21"/>
      <c r="K384" s="17"/>
      <c r="L384" s="6"/>
      <c r="M384" s="7"/>
    </row>
    <row r="385" spans="1:13" x14ac:dyDescent="0.25">
      <c r="A385" s="5"/>
      <c r="B385" s="4"/>
      <c r="C385" s="5"/>
      <c r="D385" s="34"/>
      <c r="E385" s="4"/>
      <c r="F385" s="4"/>
      <c r="G385" s="4"/>
      <c r="H385" s="6"/>
      <c r="I385" s="6"/>
      <c r="J385" s="21"/>
      <c r="K385" s="17"/>
      <c r="L385" s="6"/>
      <c r="M385" s="7"/>
    </row>
    <row r="386" spans="1:13" x14ac:dyDescent="0.25">
      <c r="A386" s="5"/>
      <c r="B386" s="4"/>
      <c r="C386" s="5"/>
      <c r="D386" s="34"/>
      <c r="E386" s="4"/>
      <c r="F386" s="4"/>
      <c r="G386" s="4"/>
      <c r="H386" s="6"/>
      <c r="I386" s="6"/>
      <c r="J386" s="21"/>
      <c r="K386" s="17"/>
      <c r="L386" s="6"/>
      <c r="M386" s="7"/>
    </row>
    <row r="387" spans="1:13" x14ac:dyDescent="0.25">
      <c r="A387" s="5"/>
      <c r="B387" s="4"/>
      <c r="C387" s="5"/>
      <c r="D387" s="34"/>
      <c r="E387" s="4"/>
      <c r="F387" s="4"/>
      <c r="G387" s="4"/>
      <c r="H387" s="6"/>
      <c r="I387" s="6"/>
      <c r="J387" s="21"/>
      <c r="K387" s="17"/>
      <c r="L387" s="6"/>
      <c r="M387" s="7"/>
    </row>
    <row r="388" spans="1:13" x14ac:dyDescent="0.25">
      <c r="A388" s="5"/>
      <c r="B388" s="4"/>
      <c r="C388" s="5"/>
      <c r="D388" s="34"/>
      <c r="E388" s="4"/>
      <c r="F388" s="4"/>
      <c r="G388" s="4"/>
      <c r="H388" s="6"/>
      <c r="I388" s="6"/>
      <c r="J388" s="21"/>
      <c r="K388" s="17"/>
      <c r="L388" s="6"/>
      <c r="M388" s="7"/>
    </row>
    <row r="389" spans="1:13" x14ac:dyDescent="0.25">
      <c r="A389" s="5"/>
      <c r="B389" s="4"/>
      <c r="C389" s="5"/>
      <c r="D389" s="34"/>
      <c r="E389" s="4"/>
      <c r="F389" s="4"/>
      <c r="G389" s="4"/>
      <c r="H389" s="6"/>
      <c r="I389" s="6"/>
      <c r="J389" s="21"/>
      <c r="K389" s="17"/>
      <c r="L389" s="6"/>
      <c r="M389" s="7"/>
    </row>
    <row r="390" spans="1:13" x14ac:dyDescent="0.25">
      <c r="A390" s="5"/>
      <c r="B390" s="4"/>
      <c r="C390" s="5"/>
      <c r="D390" s="34"/>
      <c r="E390" s="4"/>
      <c r="F390" s="4"/>
      <c r="G390" s="4"/>
      <c r="H390" s="6"/>
      <c r="I390" s="6"/>
      <c r="J390" s="21"/>
      <c r="K390" s="17"/>
      <c r="L390" s="6"/>
      <c r="M390" s="7"/>
    </row>
    <row r="391" spans="1:13" x14ac:dyDescent="0.25">
      <c r="A391" s="5"/>
      <c r="B391" s="4"/>
      <c r="C391" s="5"/>
      <c r="D391" s="34"/>
      <c r="E391" s="4"/>
      <c r="F391" s="4"/>
      <c r="G391" s="4"/>
      <c r="H391" s="6"/>
      <c r="I391" s="6"/>
      <c r="J391" s="21"/>
      <c r="K391" s="17"/>
      <c r="L391" s="6"/>
      <c r="M391" s="7"/>
    </row>
    <row r="392" spans="1:13" x14ac:dyDescent="0.25">
      <c r="A392" s="5"/>
      <c r="B392" s="4"/>
      <c r="C392" s="5"/>
      <c r="D392" s="34"/>
      <c r="E392" s="4"/>
      <c r="F392" s="4"/>
      <c r="G392" s="4"/>
      <c r="H392" s="6"/>
      <c r="I392" s="6"/>
      <c r="J392" s="21"/>
      <c r="K392" s="17"/>
      <c r="L392" s="6"/>
      <c r="M392" s="7"/>
    </row>
    <row r="393" spans="1:13" x14ac:dyDescent="0.25">
      <c r="A393" s="5"/>
      <c r="B393" s="4"/>
      <c r="C393" s="5"/>
      <c r="D393" s="34"/>
      <c r="E393" s="4"/>
      <c r="F393" s="4"/>
      <c r="G393" s="4"/>
      <c r="H393" s="6"/>
      <c r="I393" s="6"/>
      <c r="J393" s="21"/>
      <c r="K393" s="17"/>
      <c r="L393" s="6"/>
      <c r="M393" s="7"/>
    </row>
    <row r="394" spans="1:13" x14ac:dyDescent="0.25">
      <c r="A394" s="5"/>
      <c r="B394" s="4"/>
      <c r="C394" s="5"/>
      <c r="D394" s="34"/>
      <c r="E394" s="4"/>
      <c r="F394" s="4"/>
      <c r="G394" s="4"/>
      <c r="H394" s="6"/>
      <c r="I394" s="6"/>
      <c r="J394" s="21"/>
      <c r="K394" s="17"/>
      <c r="L394" s="6"/>
      <c r="M394" s="7"/>
    </row>
    <row r="395" spans="1:13" x14ac:dyDescent="0.25">
      <c r="A395" s="5"/>
      <c r="B395" s="4"/>
      <c r="C395" s="5"/>
      <c r="D395" s="34"/>
      <c r="E395" s="4"/>
      <c r="F395" s="4"/>
      <c r="G395" s="4"/>
      <c r="H395" s="6"/>
      <c r="I395" s="6"/>
      <c r="J395" s="21"/>
      <c r="K395" s="17"/>
      <c r="L395" s="6"/>
      <c r="M395" s="7"/>
    </row>
    <row r="396" spans="1:13" x14ac:dyDescent="0.25">
      <c r="A396" s="5"/>
      <c r="B396" s="4"/>
      <c r="C396" s="5"/>
      <c r="D396" s="34"/>
      <c r="E396" s="4"/>
      <c r="F396" s="4"/>
      <c r="G396" s="4"/>
      <c r="H396" s="6"/>
      <c r="I396" s="6"/>
      <c r="J396" s="21"/>
      <c r="K396" s="17"/>
      <c r="L396" s="6"/>
      <c r="M396" s="7"/>
    </row>
    <row r="397" spans="1:13" x14ac:dyDescent="0.25">
      <c r="A397" s="5"/>
      <c r="B397" s="4"/>
      <c r="C397" s="5"/>
      <c r="D397" s="34"/>
      <c r="E397" s="4"/>
      <c r="F397" s="4"/>
      <c r="G397" s="4"/>
      <c r="H397" s="6"/>
      <c r="I397" s="6"/>
      <c r="J397" s="21"/>
      <c r="K397" s="17"/>
      <c r="L397" s="6"/>
      <c r="M397" s="7"/>
    </row>
    <row r="398" spans="1:13" x14ac:dyDescent="0.25">
      <c r="A398" s="5"/>
      <c r="B398" s="4"/>
      <c r="C398" s="5"/>
      <c r="D398" s="34"/>
      <c r="E398" s="4"/>
      <c r="F398" s="4"/>
      <c r="G398" s="4"/>
      <c r="H398" s="6"/>
      <c r="I398" s="6"/>
      <c r="J398" s="21"/>
      <c r="K398" s="17"/>
      <c r="L398" s="6"/>
      <c r="M398" s="7"/>
    </row>
    <row r="399" spans="1:13" x14ac:dyDescent="0.25">
      <c r="A399" s="5"/>
      <c r="B399" s="4"/>
      <c r="C399" s="5"/>
      <c r="D399" s="34"/>
      <c r="E399" s="4"/>
      <c r="F399" s="4"/>
      <c r="G399" s="4"/>
      <c r="H399" s="6"/>
      <c r="I399" s="6"/>
      <c r="J399" s="21"/>
      <c r="K399" s="17"/>
      <c r="L399" s="6"/>
      <c r="M399" s="7"/>
    </row>
    <row r="400" spans="1:13" x14ac:dyDescent="0.25">
      <c r="A400" s="5"/>
      <c r="B400" s="4"/>
      <c r="C400" s="5"/>
      <c r="D400" s="34"/>
      <c r="E400" s="4"/>
      <c r="F400" s="4"/>
      <c r="G400" s="4"/>
      <c r="H400" s="6"/>
      <c r="I400" s="6"/>
      <c r="J400" s="21"/>
      <c r="K400" s="17"/>
      <c r="L400" s="6"/>
      <c r="M400" s="7"/>
    </row>
    <row r="401" spans="1:13" x14ac:dyDescent="0.25">
      <c r="A401" s="5"/>
      <c r="B401" s="4"/>
      <c r="C401" s="5"/>
      <c r="D401" s="34"/>
      <c r="E401" s="4"/>
      <c r="F401" s="4"/>
      <c r="G401" s="4"/>
      <c r="H401" s="6"/>
      <c r="I401" s="6"/>
      <c r="J401" s="21"/>
      <c r="K401" s="17"/>
      <c r="L401" s="6"/>
      <c r="M401" s="7"/>
    </row>
    <row r="402" spans="1:13" x14ac:dyDescent="0.25">
      <c r="A402" s="5"/>
      <c r="B402" s="4"/>
      <c r="C402" s="5"/>
      <c r="D402" s="34"/>
      <c r="E402" s="4"/>
      <c r="F402" s="4"/>
      <c r="G402" s="4"/>
      <c r="H402" s="6"/>
      <c r="I402" s="6"/>
      <c r="J402" s="21"/>
      <c r="K402" s="17"/>
      <c r="L402" s="6"/>
      <c r="M402" s="7"/>
    </row>
    <row r="403" spans="1:13" x14ac:dyDescent="0.25">
      <c r="A403" s="5"/>
      <c r="B403" s="4"/>
      <c r="C403" s="5"/>
      <c r="D403" s="34"/>
      <c r="E403" s="4"/>
      <c r="F403" s="4"/>
      <c r="G403" s="4"/>
      <c r="H403" s="6"/>
      <c r="I403" s="6"/>
      <c r="J403" s="21"/>
      <c r="K403" s="17"/>
      <c r="L403" s="6"/>
      <c r="M403" s="7"/>
    </row>
    <row r="404" spans="1:13" x14ac:dyDescent="0.25">
      <c r="A404" s="5"/>
      <c r="B404" s="4"/>
      <c r="C404" s="5"/>
      <c r="D404" s="34"/>
      <c r="E404" s="4"/>
      <c r="F404" s="4"/>
      <c r="G404" s="4"/>
      <c r="H404" s="6"/>
      <c r="I404" s="6"/>
      <c r="J404" s="21"/>
      <c r="K404" s="17"/>
      <c r="L404" s="6"/>
      <c r="M404" s="7"/>
    </row>
    <row r="405" spans="1:13" x14ac:dyDescent="0.25">
      <c r="A405" s="5"/>
      <c r="B405" s="4"/>
      <c r="C405" s="5"/>
      <c r="D405" s="34"/>
      <c r="E405" s="4"/>
      <c r="F405" s="4"/>
      <c r="G405" s="4"/>
      <c r="H405" s="6"/>
      <c r="I405" s="6"/>
      <c r="J405" s="21"/>
      <c r="K405" s="17"/>
      <c r="L405" s="6"/>
      <c r="M405" s="7"/>
    </row>
    <row r="406" spans="1:13" x14ac:dyDescent="0.25">
      <c r="A406" s="5"/>
      <c r="B406" s="4"/>
      <c r="C406" s="5"/>
      <c r="D406" s="34"/>
      <c r="E406" s="4"/>
      <c r="F406" s="4"/>
      <c r="G406" s="4"/>
      <c r="H406" s="6"/>
      <c r="I406" s="6"/>
      <c r="J406" s="21"/>
      <c r="K406" s="17"/>
      <c r="L406" s="6"/>
      <c r="M406" s="7"/>
    </row>
    <row r="407" spans="1:13" x14ac:dyDescent="0.25">
      <c r="A407" s="5"/>
      <c r="B407" s="4"/>
      <c r="C407" s="5"/>
      <c r="D407" s="34"/>
      <c r="E407" s="4"/>
      <c r="F407" s="4"/>
      <c r="G407" s="4"/>
      <c r="H407" s="6"/>
      <c r="I407" s="6"/>
      <c r="J407" s="21"/>
      <c r="K407" s="17"/>
      <c r="L407" s="6"/>
      <c r="M407" s="7"/>
    </row>
    <row r="408" spans="1:13" x14ac:dyDescent="0.25">
      <c r="A408" s="5"/>
      <c r="B408" s="4"/>
      <c r="C408" s="5"/>
      <c r="D408" s="34"/>
      <c r="E408" s="4"/>
      <c r="F408" s="4"/>
      <c r="G408" s="4"/>
      <c r="H408" s="6"/>
      <c r="I408" s="6"/>
      <c r="J408" s="21"/>
      <c r="K408" s="17"/>
      <c r="L408" s="6"/>
      <c r="M408" s="7"/>
    </row>
    <row r="409" spans="1:13" x14ac:dyDescent="0.25">
      <c r="A409" s="5"/>
      <c r="B409" s="4"/>
      <c r="C409" s="5"/>
      <c r="D409" s="34"/>
      <c r="E409" s="4"/>
      <c r="F409" s="4"/>
      <c r="G409" s="4"/>
      <c r="H409" s="6"/>
      <c r="I409" s="6"/>
      <c r="J409" s="21"/>
      <c r="K409" s="17"/>
      <c r="L409" s="6"/>
      <c r="M409" s="7"/>
    </row>
    <row r="410" spans="1:13" x14ac:dyDescent="0.25">
      <c r="A410" s="5"/>
      <c r="B410" s="4"/>
      <c r="C410" s="5"/>
      <c r="D410" s="34"/>
      <c r="E410" s="4"/>
      <c r="F410" s="4"/>
      <c r="G410" s="4"/>
      <c r="H410" s="6"/>
      <c r="I410" s="6"/>
      <c r="J410" s="21"/>
      <c r="K410" s="17"/>
      <c r="L410" s="6"/>
      <c r="M410" s="7"/>
    </row>
    <row r="411" spans="1:13" x14ac:dyDescent="0.25">
      <c r="A411" s="5"/>
      <c r="B411" s="4"/>
      <c r="C411" s="5"/>
      <c r="D411" s="34"/>
      <c r="E411" s="4"/>
      <c r="F411" s="4"/>
      <c r="G411" s="4"/>
      <c r="H411" s="6"/>
      <c r="I411" s="6"/>
      <c r="J411" s="21"/>
      <c r="K411" s="17"/>
      <c r="L411" s="6"/>
      <c r="M411" s="7"/>
    </row>
    <row r="412" spans="1:13" x14ac:dyDescent="0.25">
      <c r="A412" s="5"/>
      <c r="B412" s="4"/>
      <c r="C412" s="5"/>
      <c r="D412" s="34"/>
      <c r="E412" s="4"/>
      <c r="F412" s="4"/>
      <c r="G412" s="4"/>
      <c r="H412" s="6"/>
      <c r="I412" s="6"/>
      <c r="J412" s="21"/>
      <c r="K412" s="17"/>
      <c r="L412" s="6"/>
      <c r="M412" s="7"/>
    </row>
    <row r="413" spans="1:13" x14ac:dyDescent="0.25">
      <c r="A413" s="5"/>
      <c r="B413" s="4"/>
      <c r="C413" s="5"/>
      <c r="D413" s="34"/>
      <c r="E413" s="4"/>
      <c r="F413" s="4"/>
      <c r="G413" s="4"/>
      <c r="H413" s="6"/>
      <c r="I413" s="6"/>
      <c r="J413" s="21"/>
      <c r="K413" s="17"/>
      <c r="L413" s="6"/>
      <c r="M413" s="7"/>
    </row>
    <row r="414" spans="1:13" x14ac:dyDescent="0.25">
      <c r="A414" s="5"/>
      <c r="B414" s="4"/>
      <c r="C414" s="5"/>
      <c r="D414" s="34"/>
      <c r="E414" s="4"/>
      <c r="F414" s="4"/>
      <c r="G414" s="4"/>
      <c r="H414" s="6"/>
      <c r="I414" s="6"/>
      <c r="J414" s="21"/>
      <c r="K414" s="17"/>
      <c r="L414" s="6"/>
      <c r="M414" s="7"/>
    </row>
    <row r="415" spans="1:13" x14ac:dyDescent="0.25">
      <c r="A415" s="5"/>
      <c r="B415" s="4"/>
      <c r="C415" s="5"/>
      <c r="D415" s="34"/>
      <c r="E415" s="4"/>
      <c r="F415" s="4"/>
      <c r="G415" s="4"/>
      <c r="H415" s="6"/>
      <c r="I415" s="6"/>
      <c r="J415" s="21"/>
      <c r="K415" s="17"/>
      <c r="L415" s="6"/>
      <c r="M415" s="7"/>
    </row>
    <row r="416" spans="1:13" x14ac:dyDescent="0.25">
      <c r="A416" s="5"/>
      <c r="B416" s="4"/>
      <c r="C416" s="5"/>
      <c r="D416" s="34"/>
      <c r="E416" s="4"/>
      <c r="F416" s="4"/>
      <c r="G416" s="4"/>
      <c r="H416" s="6"/>
      <c r="I416" s="6"/>
      <c r="J416" s="21"/>
      <c r="K416" s="17"/>
      <c r="L416" s="6"/>
      <c r="M416" s="7"/>
    </row>
    <row r="417" spans="1:13" x14ac:dyDescent="0.25">
      <c r="A417" s="5"/>
      <c r="B417" s="4"/>
      <c r="C417" s="5"/>
      <c r="D417" s="34"/>
      <c r="E417" s="4"/>
      <c r="F417" s="4"/>
      <c r="G417" s="4"/>
      <c r="H417" s="6"/>
      <c r="I417" s="6"/>
      <c r="J417" s="21"/>
      <c r="K417" s="17"/>
      <c r="L417" s="6"/>
      <c r="M417" s="7"/>
    </row>
    <row r="418" spans="1:13" x14ac:dyDescent="0.25">
      <c r="A418" s="5"/>
      <c r="B418" s="4"/>
      <c r="C418" s="5"/>
      <c r="D418" s="34"/>
      <c r="E418" s="4"/>
      <c r="F418" s="4"/>
      <c r="G418" s="4"/>
      <c r="H418" s="6"/>
      <c r="I418" s="6"/>
      <c r="J418" s="21"/>
      <c r="K418" s="17"/>
      <c r="L418" s="6"/>
      <c r="M418" s="7"/>
    </row>
    <row r="419" spans="1:13" x14ac:dyDescent="0.25">
      <c r="A419" s="5"/>
      <c r="B419" s="4"/>
      <c r="C419" s="5"/>
      <c r="D419" s="34"/>
      <c r="E419" s="4"/>
      <c r="F419" s="4"/>
      <c r="G419" s="4"/>
      <c r="H419" s="6"/>
      <c r="I419" s="6"/>
      <c r="J419" s="21"/>
      <c r="K419" s="17"/>
      <c r="L419" s="6"/>
      <c r="M419" s="7"/>
    </row>
    <row r="420" spans="1:13" x14ac:dyDescent="0.25">
      <c r="A420" s="5"/>
      <c r="B420" s="4"/>
      <c r="C420" s="5"/>
      <c r="D420" s="34"/>
      <c r="E420" s="4"/>
      <c r="F420" s="4"/>
      <c r="G420" s="4"/>
      <c r="H420" s="6"/>
      <c r="I420" s="6"/>
      <c r="J420" s="21"/>
      <c r="K420" s="17"/>
      <c r="L420" s="6"/>
      <c r="M420" s="7"/>
    </row>
    <row r="421" spans="1:13" x14ac:dyDescent="0.25">
      <c r="A421" s="5"/>
      <c r="B421" s="4"/>
      <c r="C421" s="5"/>
      <c r="D421" s="34"/>
      <c r="E421" s="4"/>
      <c r="F421" s="4"/>
      <c r="G421" s="4"/>
      <c r="H421" s="6"/>
      <c r="I421" s="6"/>
      <c r="J421" s="21"/>
      <c r="K421" s="17"/>
      <c r="L421" s="6"/>
      <c r="M421" s="7"/>
    </row>
    <row r="422" spans="1:13" x14ac:dyDescent="0.25">
      <c r="A422" s="5"/>
      <c r="B422" s="4"/>
      <c r="C422" s="5"/>
      <c r="D422" s="34"/>
      <c r="E422" s="4"/>
      <c r="F422" s="4"/>
      <c r="G422" s="4"/>
      <c r="H422" s="6"/>
      <c r="I422" s="6"/>
      <c r="J422" s="21"/>
      <c r="K422" s="17"/>
      <c r="L422" s="6"/>
      <c r="M422" s="7"/>
    </row>
    <row r="423" spans="1:13" x14ac:dyDescent="0.25">
      <c r="A423" s="5"/>
      <c r="B423" s="4"/>
      <c r="C423" s="5"/>
      <c r="D423" s="34"/>
      <c r="E423" s="4"/>
      <c r="F423" s="4"/>
      <c r="G423" s="4"/>
      <c r="H423" s="6"/>
      <c r="I423" s="6"/>
      <c r="J423" s="21"/>
      <c r="K423" s="17"/>
      <c r="L423" s="6"/>
      <c r="M423" s="7"/>
    </row>
    <row r="424" spans="1:13" x14ac:dyDescent="0.25">
      <c r="A424" s="5"/>
      <c r="B424" s="4"/>
      <c r="C424" s="5"/>
      <c r="D424" s="34"/>
      <c r="E424" s="4"/>
      <c r="F424" s="4"/>
      <c r="G424" s="4"/>
      <c r="H424" s="6"/>
      <c r="I424" s="6"/>
      <c r="J424" s="21"/>
      <c r="K424" s="17"/>
      <c r="L424" s="6"/>
      <c r="M424" s="7"/>
    </row>
    <row r="425" spans="1:13" x14ac:dyDescent="0.25">
      <c r="A425" s="5"/>
      <c r="B425" s="4"/>
      <c r="C425" s="5"/>
      <c r="D425" s="34"/>
      <c r="E425" s="4"/>
      <c r="F425" s="4"/>
      <c r="G425" s="4"/>
      <c r="H425" s="6"/>
      <c r="I425" s="6"/>
      <c r="J425" s="21"/>
      <c r="K425" s="17"/>
      <c r="L425" s="6"/>
      <c r="M425" s="7"/>
    </row>
    <row r="426" spans="1:13" x14ac:dyDescent="0.25">
      <c r="A426" s="5"/>
      <c r="B426" s="4"/>
      <c r="C426" s="5"/>
      <c r="D426" s="34"/>
      <c r="E426" s="4"/>
      <c r="F426" s="4"/>
      <c r="G426" s="4"/>
      <c r="H426" s="6"/>
      <c r="I426" s="6"/>
      <c r="J426" s="21"/>
      <c r="K426" s="17"/>
      <c r="L426" s="6"/>
      <c r="M426" s="7"/>
    </row>
    <row r="427" spans="1:13" x14ac:dyDescent="0.25">
      <c r="A427" s="5"/>
      <c r="B427" s="4"/>
      <c r="C427" s="5"/>
      <c r="D427" s="34"/>
      <c r="E427" s="4"/>
      <c r="F427" s="4"/>
      <c r="G427" s="4"/>
      <c r="H427" s="6"/>
      <c r="I427" s="6"/>
      <c r="J427" s="21"/>
      <c r="K427" s="17"/>
      <c r="L427" s="6"/>
      <c r="M427" s="7"/>
    </row>
    <row r="428" spans="1:13" x14ac:dyDescent="0.25">
      <c r="A428" s="5"/>
      <c r="B428" s="4"/>
      <c r="C428" s="5"/>
      <c r="D428" s="34"/>
      <c r="E428" s="4"/>
      <c r="F428" s="4"/>
      <c r="G428" s="4"/>
      <c r="H428" s="6"/>
      <c r="I428" s="6"/>
      <c r="J428" s="21"/>
      <c r="K428" s="17"/>
      <c r="L428" s="6"/>
      <c r="M428" s="7"/>
    </row>
    <row r="429" spans="1:13" x14ac:dyDescent="0.25">
      <c r="A429" s="5"/>
      <c r="B429" s="4"/>
      <c r="C429" s="5"/>
      <c r="D429" s="34"/>
      <c r="E429" s="4"/>
      <c r="F429" s="4"/>
      <c r="G429" s="4"/>
      <c r="H429" s="6"/>
      <c r="I429" s="6"/>
      <c r="J429" s="21"/>
      <c r="K429" s="17"/>
      <c r="L429" s="6"/>
      <c r="M429" s="7"/>
    </row>
    <row r="430" spans="1:13" x14ac:dyDescent="0.25">
      <c r="A430" s="5"/>
      <c r="B430" s="4"/>
      <c r="C430" s="5"/>
      <c r="D430" s="34"/>
      <c r="E430" s="4"/>
      <c r="F430" s="4"/>
      <c r="G430" s="4"/>
      <c r="H430" s="6"/>
      <c r="I430" s="6"/>
      <c r="J430" s="21"/>
      <c r="K430" s="17"/>
      <c r="L430" s="6"/>
      <c r="M430" s="7"/>
    </row>
    <row r="431" spans="1:13" x14ac:dyDescent="0.25">
      <c r="A431" s="5"/>
      <c r="B431" s="4"/>
      <c r="C431" s="5"/>
      <c r="D431" s="34"/>
      <c r="E431" s="4"/>
      <c r="F431" s="4"/>
      <c r="G431" s="4"/>
      <c r="H431" s="6"/>
      <c r="I431" s="6"/>
      <c r="J431" s="21"/>
      <c r="K431" s="17"/>
      <c r="L431" s="6"/>
      <c r="M431" s="7"/>
    </row>
    <row r="432" spans="1:13" x14ac:dyDescent="0.25">
      <c r="A432" s="5"/>
      <c r="B432" s="4"/>
      <c r="C432" s="5"/>
      <c r="D432" s="34"/>
      <c r="E432" s="4"/>
      <c r="F432" s="4"/>
      <c r="G432" s="4"/>
      <c r="H432" s="6"/>
      <c r="I432" s="6"/>
      <c r="J432" s="21"/>
      <c r="K432" s="17"/>
      <c r="L432" s="6"/>
      <c r="M432" s="7"/>
    </row>
    <row r="433" spans="1:13" x14ac:dyDescent="0.25">
      <c r="A433" s="5"/>
      <c r="B433" s="4"/>
      <c r="C433" s="5"/>
      <c r="D433" s="34"/>
      <c r="E433" s="4"/>
      <c r="F433" s="4"/>
      <c r="G433" s="4"/>
      <c r="H433" s="6"/>
      <c r="I433" s="6"/>
      <c r="J433" s="21"/>
      <c r="K433" s="17"/>
      <c r="L433" s="6"/>
      <c r="M433" s="7"/>
    </row>
    <row r="434" spans="1:13" x14ac:dyDescent="0.25">
      <c r="A434" s="5"/>
      <c r="B434" s="4"/>
      <c r="C434" s="5"/>
      <c r="D434" s="34"/>
      <c r="E434" s="4"/>
      <c r="F434" s="4"/>
      <c r="G434" s="4"/>
      <c r="H434" s="6"/>
      <c r="I434" s="6"/>
      <c r="J434" s="21"/>
      <c r="K434" s="17"/>
      <c r="L434" s="6"/>
      <c r="M434" s="7"/>
    </row>
    <row r="435" spans="1:13" x14ac:dyDescent="0.25">
      <c r="A435" s="5"/>
      <c r="B435" s="4"/>
      <c r="C435" s="5"/>
      <c r="D435" s="34"/>
      <c r="E435" s="4"/>
      <c r="F435" s="4"/>
      <c r="G435" s="4"/>
      <c r="H435" s="6"/>
      <c r="I435" s="6"/>
      <c r="J435" s="21"/>
      <c r="K435" s="17"/>
      <c r="L435" s="6"/>
      <c r="M435" s="7"/>
    </row>
    <row r="436" spans="1:13" x14ac:dyDescent="0.25">
      <c r="A436" s="5"/>
      <c r="B436" s="4"/>
      <c r="C436" s="5"/>
      <c r="D436" s="34"/>
      <c r="E436" s="4"/>
      <c r="F436" s="4"/>
      <c r="G436" s="4"/>
      <c r="H436" s="6"/>
      <c r="I436" s="6"/>
      <c r="J436" s="21"/>
      <c r="K436" s="17"/>
      <c r="L436" s="6"/>
      <c r="M436" s="7"/>
    </row>
    <row r="437" spans="1:13" x14ac:dyDescent="0.25">
      <c r="A437" s="5"/>
      <c r="B437" s="4"/>
      <c r="C437" s="5"/>
      <c r="D437" s="34"/>
      <c r="E437" s="4"/>
      <c r="F437" s="4"/>
      <c r="G437" s="4"/>
      <c r="H437" s="6"/>
      <c r="I437" s="6"/>
      <c r="J437" s="21"/>
      <c r="K437" s="17"/>
      <c r="L437" s="6"/>
      <c r="M437" s="16"/>
    </row>
    <row r="438" spans="1:13" x14ac:dyDescent="0.25">
      <c r="A438" s="5"/>
      <c r="B438" s="4"/>
      <c r="C438" s="5"/>
      <c r="D438" s="34"/>
      <c r="E438" s="4"/>
      <c r="F438" s="4"/>
      <c r="G438" s="4"/>
      <c r="H438" s="6"/>
      <c r="I438" s="6"/>
      <c r="J438" s="15"/>
      <c r="K438" s="17"/>
      <c r="L438" s="6"/>
      <c r="M438" s="11"/>
    </row>
    <row r="439" spans="1:13" x14ac:dyDescent="0.25">
      <c r="A439" s="5"/>
      <c r="B439" s="4"/>
      <c r="C439" s="5"/>
      <c r="D439" s="34"/>
      <c r="E439" s="4"/>
      <c r="F439" s="4"/>
      <c r="G439" s="4"/>
      <c r="H439" s="6"/>
      <c r="I439" s="6"/>
      <c r="J439" s="3"/>
      <c r="K439" s="17"/>
      <c r="L439" s="6"/>
      <c r="M439" s="11"/>
    </row>
    <row r="440" spans="1:13" x14ac:dyDescent="0.25">
      <c r="A440" s="5"/>
      <c r="B440" s="4"/>
      <c r="C440" s="5"/>
      <c r="D440" s="34"/>
      <c r="E440" s="4"/>
      <c r="F440" s="4"/>
      <c r="G440" s="4"/>
      <c r="H440" s="6"/>
      <c r="I440" s="6"/>
      <c r="J440" s="15"/>
      <c r="K440" s="17"/>
      <c r="L440" s="6"/>
      <c r="M440" s="11"/>
    </row>
    <row r="441" spans="1:13" x14ac:dyDescent="0.25">
      <c r="A441" s="5"/>
      <c r="B441" s="4"/>
      <c r="C441" s="5"/>
      <c r="D441" s="34"/>
      <c r="E441" s="4"/>
      <c r="F441" s="4"/>
      <c r="G441" s="4"/>
      <c r="H441" s="6"/>
      <c r="I441" s="6"/>
      <c r="J441" s="3"/>
      <c r="K441" s="17"/>
      <c r="L441" s="6"/>
      <c r="M441" s="11"/>
    </row>
    <row r="442" spans="1:13" x14ac:dyDescent="0.25">
      <c r="A442" s="5"/>
      <c r="B442" s="4"/>
      <c r="C442" s="5"/>
      <c r="D442" s="34"/>
      <c r="E442" s="4"/>
      <c r="F442" s="4"/>
      <c r="G442" s="4"/>
      <c r="H442" s="6"/>
      <c r="I442" s="6"/>
      <c r="J442" s="15"/>
      <c r="K442" s="17"/>
      <c r="L442" s="6"/>
      <c r="M442" s="11"/>
    </row>
    <row r="443" spans="1:13" x14ac:dyDescent="0.25">
      <c r="A443" s="5"/>
      <c r="B443" s="4"/>
      <c r="C443" s="5"/>
      <c r="D443" s="34"/>
      <c r="E443" s="4"/>
      <c r="F443" s="4"/>
      <c r="G443" s="4"/>
      <c r="H443" s="6"/>
      <c r="I443" s="6"/>
      <c r="J443" s="15"/>
      <c r="K443" s="17"/>
      <c r="L443" s="6"/>
      <c r="M443" s="11"/>
    </row>
    <row r="444" spans="1:13" x14ac:dyDescent="0.25">
      <c r="A444" s="5"/>
      <c r="B444" s="4"/>
      <c r="C444" s="5"/>
      <c r="D444" s="34"/>
      <c r="E444" s="4"/>
      <c r="F444" s="4"/>
      <c r="G444" s="4"/>
      <c r="H444" s="6"/>
      <c r="I444" s="6"/>
      <c r="J444" s="15"/>
      <c r="K444" s="17"/>
      <c r="L444" s="6"/>
      <c r="M444" s="11"/>
    </row>
    <row r="445" spans="1:13" x14ac:dyDescent="0.25">
      <c r="A445" s="5"/>
      <c r="B445" s="4"/>
      <c r="C445" s="5"/>
      <c r="D445" s="34"/>
      <c r="E445" s="4"/>
      <c r="F445" s="4"/>
      <c r="G445" s="4"/>
      <c r="H445" s="6"/>
      <c r="I445" s="6"/>
      <c r="J445" s="15"/>
      <c r="K445" s="17"/>
      <c r="L445" s="6"/>
      <c r="M445" s="11"/>
    </row>
    <row r="446" spans="1:13" x14ac:dyDescent="0.25">
      <c r="A446" s="5"/>
      <c r="B446" s="4"/>
      <c r="C446" s="5"/>
      <c r="D446" s="34"/>
      <c r="E446" s="4"/>
      <c r="F446" s="4"/>
      <c r="G446" s="4"/>
      <c r="H446" s="6"/>
      <c r="I446" s="6"/>
      <c r="J446" s="3"/>
      <c r="K446" s="17"/>
      <c r="L446" s="6"/>
      <c r="M446" s="16"/>
    </row>
    <row r="447" spans="1:13" x14ac:dyDescent="0.25">
      <c r="A447" s="5"/>
      <c r="B447" s="4"/>
      <c r="C447" s="5"/>
      <c r="D447" s="34"/>
      <c r="E447" s="4"/>
      <c r="F447" s="4"/>
      <c r="G447" s="4"/>
      <c r="H447" s="6"/>
      <c r="I447" s="6"/>
      <c r="J447" s="15"/>
      <c r="K447" s="17"/>
      <c r="L447" s="6"/>
      <c r="M447" s="11"/>
    </row>
    <row r="448" spans="1:13" x14ac:dyDescent="0.25">
      <c r="A448" s="5"/>
      <c r="B448" s="4"/>
      <c r="C448" s="5"/>
      <c r="D448" s="34"/>
      <c r="E448" s="4"/>
      <c r="F448" s="4"/>
      <c r="G448" s="4"/>
      <c r="H448" s="6"/>
      <c r="I448" s="6"/>
      <c r="J448" s="21"/>
      <c r="K448" s="17"/>
      <c r="L448" s="6"/>
      <c r="M448" s="16"/>
    </row>
    <row r="449" spans="1:13" x14ac:dyDescent="0.25">
      <c r="A449" s="5"/>
      <c r="B449" s="4"/>
      <c r="C449" s="5"/>
      <c r="D449" s="34"/>
      <c r="E449" s="4"/>
      <c r="F449" s="4"/>
      <c r="G449" s="4"/>
      <c r="H449" s="6"/>
      <c r="I449" s="6"/>
      <c r="J449" s="15"/>
      <c r="K449" s="17"/>
      <c r="L449" s="6"/>
      <c r="M449" s="11"/>
    </row>
    <row r="450" spans="1:13" x14ac:dyDescent="0.25">
      <c r="A450" s="5"/>
      <c r="B450" s="4"/>
      <c r="C450" s="5"/>
      <c r="D450" s="34"/>
      <c r="E450" s="4"/>
      <c r="F450" s="4"/>
      <c r="G450" s="4"/>
      <c r="H450" s="6"/>
      <c r="I450" s="6"/>
      <c r="J450" s="21"/>
      <c r="K450" s="17"/>
      <c r="L450" s="6"/>
      <c r="M450" s="7"/>
    </row>
    <row r="451" spans="1:13" x14ac:dyDescent="0.25">
      <c r="A451" s="5"/>
      <c r="B451" s="4"/>
      <c r="C451" s="5"/>
      <c r="D451" s="34"/>
      <c r="E451" s="4"/>
      <c r="F451" s="4"/>
      <c r="G451" s="4"/>
      <c r="H451" s="6"/>
      <c r="I451" s="6"/>
      <c r="J451" s="21"/>
      <c r="K451" s="17"/>
      <c r="L451" s="6"/>
      <c r="M451" s="7"/>
    </row>
    <row r="452" spans="1:13" x14ac:dyDescent="0.25">
      <c r="A452" s="5"/>
      <c r="B452" s="4"/>
      <c r="C452" s="5"/>
      <c r="D452" s="34"/>
      <c r="E452" s="4"/>
      <c r="F452" s="4"/>
      <c r="G452" s="4"/>
      <c r="H452" s="6"/>
      <c r="I452" s="6"/>
      <c r="J452" s="21"/>
      <c r="K452" s="17"/>
      <c r="L452" s="6"/>
      <c r="M452" s="7"/>
    </row>
    <row r="453" spans="1:13" x14ac:dyDescent="0.25">
      <c r="A453" s="5"/>
      <c r="B453" s="4"/>
      <c r="C453" s="5"/>
      <c r="D453" s="34"/>
      <c r="E453" s="4"/>
      <c r="F453" s="4"/>
      <c r="G453" s="4"/>
      <c r="H453" s="6"/>
      <c r="I453" s="6"/>
      <c r="J453" s="21"/>
      <c r="K453" s="17"/>
      <c r="L453" s="6"/>
      <c r="M453" s="7"/>
    </row>
    <row r="454" spans="1:13" x14ac:dyDescent="0.25">
      <c r="A454" s="5"/>
      <c r="B454" s="4"/>
      <c r="C454" s="5"/>
      <c r="D454" s="34"/>
      <c r="E454" s="4"/>
      <c r="F454" s="4"/>
      <c r="G454" s="4"/>
      <c r="H454" s="6"/>
      <c r="I454" s="6"/>
      <c r="J454" s="21"/>
      <c r="K454" s="17"/>
      <c r="L454" s="6"/>
      <c r="M454" s="7"/>
    </row>
    <row r="455" spans="1:13" x14ac:dyDescent="0.25">
      <c r="A455" s="5"/>
      <c r="B455" s="4"/>
      <c r="C455" s="5"/>
      <c r="D455" s="34"/>
      <c r="E455" s="4"/>
      <c r="F455" s="4"/>
      <c r="G455" s="4"/>
      <c r="H455" s="6"/>
      <c r="I455" s="6"/>
      <c r="J455" s="21"/>
      <c r="K455" s="17"/>
      <c r="L455" s="6"/>
      <c r="M455" s="7"/>
    </row>
    <row r="456" spans="1:13" x14ac:dyDescent="0.25">
      <c r="A456" s="5"/>
      <c r="B456" s="4"/>
      <c r="C456" s="5"/>
      <c r="D456" s="34"/>
      <c r="E456" s="4"/>
      <c r="F456" s="4"/>
      <c r="G456" s="4"/>
      <c r="H456" s="6"/>
      <c r="I456" s="6"/>
      <c r="J456" s="21"/>
      <c r="K456" s="17"/>
      <c r="L456" s="6"/>
      <c r="M456" s="7"/>
    </row>
    <row r="457" spans="1:13" x14ac:dyDescent="0.25">
      <c r="A457" s="5"/>
      <c r="B457" s="4"/>
      <c r="C457" s="5"/>
      <c r="D457" s="34"/>
      <c r="E457" s="4"/>
      <c r="F457" s="4"/>
      <c r="G457" s="4"/>
      <c r="H457" s="6"/>
      <c r="I457" s="6"/>
      <c r="J457" s="21"/>
      <c r="K457" s="17"/>
      <c r="L457" s="6"/>
      <c r="M457" s="7"/>
    </row>
    <row r="458" spans="1:13" x14ac:dyDescent="0.25">
      <c r="A458" s="5"/>
      <c r="B458" s="4"/>
      <c r="C458" s="5"/>
      <c r="D458" s="34"/>
      <c r="E458" s="4"/>
      <c r="F458" s="4"/>
      <c r="G458" s="4"/>
      <c r="H458" s="6"/>
      <c r="I458" s="6"/>
      <c r="J458" s="21"/>
      <c r="K458" s="17"/>
      <c r="L458" s="6"/>
      <c r="M458" s="7"/>
    </row>
    <row r="459" spans="1:13" x14ac:dyDescent="0.25">
      <c r="A459" s="5"/>
      <c r="B459" s="4"/>
      <c r="C459" s="5"/>
      <c r="D459" s="34"/>
      <c r="E459" s="4"/>
      <c r="F459" s="4"/>
      <c r="G459" s="4"/>
      <c r="H459" s="6"/>
      <c r="I459" s="6"/>
      <c r="J459" s="21"/>
      <c r="K459" s="17"/>
      <c r="L459" s="6"/>
      <c r="M459" s="7"/>
    </row>
    <row r="460" spans="1:13" x14ac:dyDescent="0.25">
      <c r="A460" s="5"/>
      <c r="B460" s="4"/>
      <c r="C460" s="5"/>
      <c r="D460" s="34"/>
      <c r="E460" s="4"/>
      <c r="F460" s="4"/>
      <c r="G460" s="4"/>
      <c r="H460" s="6"/>
      <c r="I460" s="6"/>
      <c r="J460" s="21"/>
      <c r="K460" s="17"/>
      <c r="L460" s="6"/>
      <c r="M460" s="7"/>
    </row>
    <row r="461" spans="1:13" x14ac:dyDescent="0.25">
      <c r="A461" s="5"/>
      <c r="B461" s="4"/>
      <c r="C461" s="5"/>
      <c r="D461" s="34"/>
      <c r="E461" s="4"/>
      <c r="F461" s="4"/>
      <c r="G461" s="4"/>
      <c r="H461" s="6"/>
      <c r="I461" s="6"/>
      <c r="J461" s="21"/>
      <c r="K461" s="17"/>
      <c r="L461" s="6"/>
      <c r="M461" s="7"/>
    </row>
    <row r="462" spans="1:13" x14ac:dyDescent="0.25">
      <c r="A462" s="5"/>
      <c r="B462" s="4"/>
      <c r="C462" s="5"/>
      <c r="D462" s="34"/>
      <c r="E462" s="4"/>
      <c r="F462" s="4"/>
      <c r="G462" s="4"/>
      <c r="H462" s="6"/>
      <c r="I462" s="6"/>
      <c r="J462" s="21"/>
      <c r="K462" s="17"/>
      <c r="L462" s="6"/>
      <c r="M462" s="7"/>
    </row>
    <row r="463" spans="1:13" x14ac:dyDescent="0.25">
      <c r="A463" s="5"/>
      <c r="B463" s="4"/>
      <c r="C463" s="5"/>
      <c r="D463" s="34"/>
      <c r="E463" s="4"/>
      <c r="F463" s="4"/>
      <c r="G463" s="4"/>
      <c r="H463" s="6"/>
      <c r="I463" s="6"/>
      <c r="J463" s="21"/>
      <c r="K463" s="17"/>
      <c r="L463" s="6"/>
      <c r="M463" s="7"/>
    </row>
    <row r="464" spans="1:13" x14ac:dyDescent="0.25">
      <c r="A464" s="5"/>
      <c r="B464" s="4"/>
      <c r="C464" s="5"/>
      <c r="D464" s="34"/>
      <c r="E464" s="4"/>
      <c r="F464" s="4"/>
      <c r="G464" s="4"/>
      <c r="H464" s="6"/>
      <c r="I464" s="6"/>
      <c r="J464" s="21"/>
      <c r="K464" s="17"/>
      <c r="L464" s="6"/>
      <c r="M464" s="7"/>
    </row>
    <row r="465" spans="1:13" x14ac:dyDescent="0.25">
      <c r="A465" s="5"/>
      <c r="B465" s="4"/>
      <c r="C465" s="5"/>
      <c r="D465" s="34"/>
      <c r="E465" s="4"/>
      <c r="F465" s="4"/>
      <c r="G465" s="4"/>
      <c r="H465" s="6"/>
      <c r="I465" s="6"/>
      <c r="J465" s="21"/>
      <c r="K465" s="17"/>
      <c r="L465" s="6"/>
      <c r="M465" s="7"/>
    </row>
    <row r="466" spans="1:13" x14ac:dyDescent="0.25">
      <c r="A466" s="5"/>
      <c r="B466" s="4"/>
      <c r="C466" s="5"/>
      <c r="D466" s="34"/>
      <c r="E466" s="4"/>
      <c r="F466" s="4"/>
      <c r="G466" s="4"/>
      <c r="H466" s="6"/>
      <c r="I466" s="6"/>
      <c r="J466" s="21"/>
      <c r="K466" s="17"/>
      <c r="L466" s="6"/>
      <c r="M466" s="7"/>
    </row>
    <row r="467" spans="1:13" x14ac:dyDescent="0.25">
      <c r="A467" s="5"/>
      <c r="B467" s="4"/>
      <c r="C467" s="5"/>
      <c r="D467" s="34"/>
      <c r="E467" s="4"/>
      <c r="F467" s="4"/>
      <c r="G467" s="4"/>
      <c r="H467" s="6"/>
      <c r="I467" s="6"/>
      <c r="J467" s="21"/>
      <c r="K467" s="17"/>
      <c r="L467" s="6"/>
      <c r="M467" s="7"/>
    </row>
    <row r="468" spans="1:13" x14ac:dyDescent="0.25">
      <c r="A468" s="5"/>
      <c r="B468" s="4"/>
      <c r="C468" s="5"/>
      <c r="D468" s="34"/>
      <c r="E468" s="4"/>
      <c r="F468" s="4"/>
      <c r="G468" s="4"/>
      <c r="H468" s="6"/>
      <c r="I468" s="6"/>
      <c r="J468" s="21"/>
      <c r="K468" s="17"/>
      <c r="L468" s="6"/>
      <c r="M468" s="7"/>
    </row>
    <row r="469" spans="1:13" x14ac:dyDescent="0.25">
      <c r="A469" s="5"/>
      <c r="B469" s="4"/>
      <c r="C469" s="5"/>
      <c r="D469" s="34"/>
      <c r="E469" s="4"/>
      <c r="F469" s="4"/>
      <c r="G469" s="4"/>
      <c r="H469" s="6"/>
      <c r="I469" s="6"/>
      <c r="J469" s="21"/>
      <c r="K469" s="17"/>
      <c r="L469" s="6"/>
      <c r="M469" s="7"/>
    </row>
    <row r="470" spans="1:13" x14ac:dyDescent="0.25">
      <c r="A470" s="5"/>
      <c r="B470" s="4"/>
      <c r="C470" s="5"/>
      <c r="D470" s="34"/>
      <c r="E470" s="4"/>
      <c r="F470" s="4"/>
      <c r="G470" s="4"/>
      <c r="H470" s="6"/>
      <c r="I470" s="6"/>
      <c r="J470" s="21"/>
      <c r="K470" s="17"/>
      <c r="L470" s="6"/>
      <c r="M470" s="7"/>
    </row>
    <row r="471" spans="1:13" x14ac:dyDescent="0.25">
      <c r="A471" s="5"/>
      <c r="B471" s="4"/>
      <c r="C471" s="5"/>
      <c r="D471" s="34"/>
      <c r="E471" s="4"/>
      <c r="F471" s="4"/>
      <c r="G471" s="4"/>
      <c r="H471" s="6"/>
      <c r="I471" s="6"/>
      <c r="J471" s="21"/>
      <c r="K471" s="17"/>
      <c r="L471" s="6"/>
      <c r="M471" s="7"/>
    </row>
    <row r="472" spans="1:13" x14ac:dyDescent="0.25">
      <c r="A472" s="5"/>
      <c r="B472" s="4"/>
      <c r="C472" s="5"/>
      <c r="D472" s="34"/>
      <c r="E472" s="4"/>
      <c r="F472" s="4"/>
      <c r="G472" s="4"/>
      <c r="H472" s="6"/>
      <c r="I472" s="6"/>
      <c r="J472" s="21"/>
      <c r="K472" s="17"/>
      <c r="L472" s="6"/>
      <c r="M472" s="7"/>
    </row>
    <row r="473" spans="1:13" x14ac:dyDescent="0.25">
      <c r="A473" s="5"/>
      <c r="B473" s="4"/>
      <c r="C473" s="5"/>
      <c r="D473" s="34"/>
      <c r="E473" s="4"/>
      <c r="F473" s="4"/>
      <c r="G473" s="4"/>
      <c r="H473" s="6"/>
      <c r="I473" s="6"/>
      <c r="J473" s="21"/>
      <c r="K473" s="17"/>
      <c r="L473" s="6"/>
      <c r="M473" s="7"/>
    </row>
    <row r="474" spans="1:13" x14ac:dyDescent="0.25">
      <c r="A474" s="5"/>
      <c r="B474" s="4"/>
      <c r="C474" s="5"/>
      <c r="D474" s="34"/>
      <c r="E474" s="4"/>
      <c r="F474" s="4"/>
      <c r="G474" s="4"/>
      <c r="H474" s="6"/>
      <c r="I474" s="6"/>
      <c r="J474" s="21"/>
      <c r="K474" s="2"/>
      <c r="L474" s="6"/>
      <c r="M474" s="7"/>
    </row>
    <row r="475" spans="1:13" x14ac:dyDescent="0.25">
      <c r="A475" s="5"/>
      <c r="B475" s="4"/>
      <c r="C475" s="5"/>
      <c r="D475" s="34"/>
      <c r="E475" s="4"/>
      <c r="F475" s="4"/>
      <c r="G475" s="4"/>
      <c r="H475" s="6"/>
      <c r="I475" s="6"/>
      <c r="J475" s="21"/>
      <c r="K475" s="2"/>
      <c r="L475" s="6"/>
      <c r="M475" s="7"/>
    </row>
    <row r="476" spans="1:13" x14ac:dyDescent="0.25">
      <c r="A476" s="5"/>
      <c r="B476" s="4"/>
      <c r="C476" s="5"/>
      <c r="D476" s="34"/>
      <c r="E476" s="4"/>
      <c r="F476" s="4"/>
      <c r="G476" s="4"/>
      <c r="H476" s="6"/>
      <c r="I476" s="6"/>
      <c r="J476" s="21"/>
      <c r="K476" s="2"/>
      <c r="L476" s="6"/>
      <c r="M476" s="7"/>
    </row>
    <row r="477" spans="1:13" x14ac:dyDescent="0.25">
      <c r="A477" s="5"/>
      <c r="B477" s="4"/>
      <c r="C477" s="5"/>
      <c r="D477" s="34"/>
      <c r="E477" s="4"/>
      <c r="F477" s="4"/>
      <c r="G477" s="4"/>
      <c r="H477" s="6"/>
      <c r="I477" s="6"/>
      <c r="J477" s="21"/>
      <c r="K477" s="2"/>
      <c r="L477" s="6"/>
      <c r="M477" s="7"/>
    </row>
    <row r="478" spans="1:13" x14ac:dyDescent="0.25">
      <c r="A478" s="5"/>
      <c r="B478" s="4"/>
      <c r="C478" s="5"/>
      <c r="D478" s="34"/>
      <c r="E478" s="4"/>
      <c r="F478" s="4"/>
      <c r="G478" s="4"/>
      <c r="H478" s="6"/>
      <c r="I478" s="6"/>
      <c r="J478" s="21"/>
      <c r="K478" s="2"/>
      <c r="L478" s="6"/>
      <c r="M478" s="7"/>
    </row>
    <row r="479" spans="1:13" x14ac:dyDescent="0.25">
      <c r="A479" s="5"/>
      <c r="B479" s="4"/>
      <c r="C479" s="5"/>
      <c r="D479" s="34"/>
      <c r="E479" s="4"/>
      <c r="F479" s="4"/>
      <c r="G479" s="4"/>
      <c r="H479" s="6"/>
      <c r="I479" s="6"/>
      <c r="J479" s="21"/>
      <c r="K479" s="2"/>
      <c r="L479" s="6"/>
      <c r="M479" s="7"/>
    </row>
    <row r="480" spans="1:13" x14ac:dyDescent="0.25">
      <c r="A480" s="5"/>
      <c r="B480" s="4"/>
      <c r="C480" s="5"/>
      <c r="D480" s="34"/>
      <c r="E480" s="4"/>
      <c r="F480" s="4"/>
      <c r="G480" s="4"/>
      <c r="H480" s="6"/>
      <c r="I480" s="6"/>
      <c r="J480" s="21"/>
      <c r="K480" s="2"/>
      <c r="L480" s="6"/>
      <c r="M480" s="7"/>
    </row>
    <row r="481" spans="1:13" x14ac:dyDescent="0.25">
      <c r="A481" s="5"/>
      <c r="B481" s="4"/>
      <c r="C481" s="5"/>
      <c r="D481" s="34"/>
      <c r="E481" s="4"/>
      <c r="F481" s="4"/>
      <c r="G481" s="4"/>
      <c r="H481" s="6"/>
      <c r="I481" s="6"/>
      <c r="J481" s="21"/>
      <c r="K481" s="2"/>
      <c r="L481" s="6"/>
      <c r="M481" s="7"/>
    </row>
    <row r="482" spans="1:13" x14ac:dyDescent="0.25">
      <c r="A482" s="5"/>
      <c r="B482" s="4"/>
      <c r="C482" s="5"/>
      <c r="D482" s="34"/>
      <c r="E482" s="4"/>
      <c r="F482" s="4"/>
      <c r="G482" s="4"/>
      <c r="H482" s="6"/>
      <c r="I482" s="6"/>
      <c r="J482" s="21"/>
      <c r="K482" s="2"/>
      <c r="L482" s="6"/>
      <c r="M482" s="7"/>
    </row>
    <row r="483" spans="1:13" x14ac:dyDescent="0.25">
      <c r="A483" s="5"/>
      <c r="B483" s="4"/>
      <c r="C483" s="5"/>
      <c r="D483" s="34"/>
      <c r="E483" s="4"/>
      <c r="F483" s="4"/>
      <c r="G483" s="4"/>
      <c r="H483" s="6"/>
      <c r="I483" s="6"/>
      <c r="J483" s="21"/>
      <c r="K483" s="2"/>
      <c r="L483" s="6"/>
      <c r="M483" s="7"/>
    </row>
    <row r="484" spans="1:13" x14ac:dyDescent="0.25">
      <c r="A484" s="5"/>
      <c r="B484" s="4"/>
      <c r="C484" s="5"/>
      <c r="D484" s="34"/>
      <c r="E484" s="4"/>
      <c r="F484" s="4"/>
      <c r="G484" s="4"/>
      <c r="H484" s="6"/>
      <c r="I484" s="6"/>
      <c r="J484" s="21"/>
      <c r="K484" s="17"/>
      <c r="L484" s="6"/>
      <c r="M484" s="7"/>
    </row>
    <row r="485" spans="1:13" x14ac:dyDescent="0.25">
      <c r="A485" s="5"/>
      <c r="B485" s="4"/>
      <c r="C485" s="5"/>
      <c r="D485" s="34"/>
      <c r="E485" s="4"/>
      <c r="F485" s="4"/>
      <c r="G485" s="4"/>
      <c r="H485" s="6"/>
      <c r="I485" s="6"/>
      <c r="J485" s="21"/>
      <c r="K485" s="17"/>
      <c r="L485" s="6"/>
      <c r="M485" s="7"/>
    </row>
    <row r="486" spans="1:13" x14ac:dyDescent="0.25">
      <c r="A486" s="5"/>
      <c r="B486" s="4"/>
      <c r="C486" s="5"/>
      <c r="D486" s="34"/>
      <c r="E486" s="4"/>
      <c r="F486" s="4"/>
      <c r="G486" s="4"/>
      <c r="H486" s="6"/>
      <c r="I486" s="6"/>
      <c r="J486" s="21"/>
      <c r="K486" s="17"/>
      <c r="L486" s="6"/>
      <c r="M486" s="7"/>
    </row>
    <row r="487" spans="1:13" x14ac:dyDescent="0.25">
      <c r="A487" s="5"/>
      <c r="B487" s="4"/>
      <c r="C487" s="5"/>
      <c r="D487" s="34"/>
      <c r="E487" s="4"/>
      <c r="F487" s="4"/>
      <c r="G487" s="4"/>
      <c r="H487" s="6"/>
      <c r="I487" s="6"/>
      <c r="J487" s="21"/>
      <c r="K487" s="17"/>
      <c r="L487" s="6"/>
      <c r="M487" s="7"/>
    </row>
    <row r="488" spans="1:13" x14ac:dyDescent="0.25">
      <c r="A488" s="5"/>
      <c r="B488" s="4"/>
      <c r="C488" s="5"/>
      <c r="D488" s="34"/>
      <c r="E488" s="4"/>
      <c r="F488" s="4"/>
      <c r="G488" s="4"/>
      <c r="H488" s="6"/>
      <c r="I488" s="6"/>
      <c r="J488" s="21"/>
      <c r="K488" s="17"/>
      <c r="L488" s="6"/>
      <c r="M488" s="7"/>
    </row>
    <row r="489" spans="1:13" x14ac:dyDescent="0.25">
      <c r="A489" s="5"/>
      <c r="B489" s="4"/>
      <c r="C489" s="5"/>
      <c r="D489" s="34"/>
      <c r="E489" s="4"/>
      <c r="F489" s="4"/>
      <c r="G489" s="4"/>
      <c r="H489" s="6"/>
      <c r="I489" s="6"/>
      <c r="J489" s="21"/>
      <c r="K489" s="17"/>
      <c r="L489" s="6"/>
      <c r="M489" s="7"/>
    </row>
    <row r="490" spans="1:13" x14ac:dyDescent="0.25">
      <c r="A490" s="5"/>
      <c r="B490" s="4"/>
      <c r="C490" s="5"/>
      <c r="D490" s="34"/>
      <c r="E490" s="4"/>
      <c r="F490" s="4"/>
      <c r="G490" s="4"/>
      <c r="H490" s="6"/>
      <c r="I490" s="6"/>
      <c r="J490" s="21"/>
      <c r="K490" s="17"/>
      <c r="L490" s="6"/>
      <c r="M490" s="7"/>
    </row>
    <row r="491" spans="1:13" x14ac:dyDescent="0.25">
      <c r="A491" s="5"/>
      <c r="B491" s="4"/>
      <c r="C491" s="5"/>
      <c r="D491" s="34"/>
      <c r="E491" s="4"/>
      <c r="F491" s="4"/>
      <c r="G491" s="4"/>
      <c r="H491" s="6"/>
      <c r="I491" s="6"/>
      <c r="J491" s="21"/>
      <c r="K491" s="17"/>
      <c r="L491" s="6"/>
      <c r="M491" s="7"/>
    </row>
    <row r="492" spans="1:13" x14ac:dyDescent="0.25">
      <c r="A492" s="5"/>
      <c r="B492" s="4"/>
      <c r="C492" s="5"/>
      <c r="D492" s="34"/>
      <c r="E492" s="4"/>
      <c r="F492" s="4"/>
      <c r="G492" s="4"/>
      <c r="H492" s="6"/>
      <c r="I492" s="6"/>
      <c r="J492" s="21"/>
      <c r="K492" s="17"/>
      <c r="L492" s="6"/>
      <c r="M492" s="7"/>
    </row>
    <row r="493" spans="1:13" x14ac:dyDescent="0.25">
      <c r="A493" s="5"/>
      <c r="B493" s="4"/>
      <c r="C493" s="5"/>
      <c r="D493" s="34"/>
      <c r="E493" s="4"/>
      <c r="F493" s="4"/>
      <c r="G493" s="4"/>
      <c r="H493" s="6"/>
      <c r="I493" s="6"/>
      <c r="J493" s="21"/>
      <c r="K493" s="17"/>
      <c r="L493" s="6"/>
      <c r="M493" s="7"/>
    </row>
    <row r="494" spans="1:13" x14ac:dyDescent="0.25">
      <c r="A494" s="5"/>
      <c r="B494" s="4"/>
      <c r="C494" s="5"/>
      <c r="D494" s="34"/>
      <c r="E494" s="4"/>
      <c r="F494" s="4"/>
      <c r="G494" s="4"/>
      <c r="H494" s="6"/>
      <c r="I494" s="6"/>
      <c r="J494" s="21"/>
      <c r="K494" s="17"/>
      <c r="L494" s="6"/>
      <c r="M494" s="7"/>
    </row>
    <row r="495" spans="1:13" x14ac:dyDescent="0.25">
      <c r="A495" s="5"/>
      <c r="B495" s="4"/>
      <c r="C495" s="5"/>
      <c r="D495" s="34"/>
      <c r="E495" s="4"/>
      <c r="F495" s="4"/>
      <c r="G495" s="4"/>
      <c r="H495" s="6"/>
      <c r="I495" s="6"/>
      <c r="J495" s="21"/>
      <c r="K495" s="17"/>
      <c r="L495" s="6"/>
      <c r="M495" s="7"/>
    </row>
    <row r="496" spans="1:13" x14ac:dyDescent="0.25">
      <c r="A496" s="5"/>
      <c r="B496" s="4"/>
      <c r="C496" s="5"/>
      <c r="D496" s="34"/>
      <c r="E496" s="4"/>
      <c r="F496" s="4"/>
      <c r="G496" s="4"/>
      <c r="H496" s="6"/>
      <c r="I496" s="6"/>
      <c r="J496" s="21"/>
      <c r="K496" s="17"/>
      <c r="L496" s="6"/>
      <c r="M496" s="7"/>
    </row>
    <row r="497" spans="1:13" x14ac:dyDescent="0.25">
      <c r="A497" s="5"/>
      <c r="B497" s="4"/>
      <c r="C497" s="5"/>
      <c r="D497" s="34"/>
      <c r="E497" s="4"/>
      <c r="F497" s="4"/>
      <c r="G497" s="4"/>
      <c r="H497" s="6"/>
      <c r="I497" s="6"/>
      <c r="J497" s="21"/>
      <c r="K497" s="17"/>
      <c r="L497" s="6"/>
      <c r="M497" s="7"/>
    </row>
    <row r="498" spans="1:13" x14ac:dyDescent="0.25">
      <c r="A498" s="5"/>
      <c r="B498" s="4"/>
      <c r="C498" s="5"/>
      <c r="D498" s="34"/>
      <c r="E498" s="4"/>
      <c r="F498" s="4"/>
      <c r="G498" s="4"/>
      <c r="H498" s="6"/>
      <c r="I498" s="6"/>
      <c r="J498" s="21"/>
      <c r="K498" s="17"/>
      <c r="L498" s="6"/>
      <c r="M498" s="7"/>
    </row>
    <row r="499" spans="1:13" x14ac:dyDescent="0.25">
      <c r="A499" s="5"/>
      <c r="B499" s="4"/>
      <c r="C499" s="5"/>
      <c r="D499" s="34"/>
      <c r="E499" s="4"/>
      <c r="F499" s="4"/>
      <c r="G499" s="4"/>
      <c r="H499" s="6"/>
      <c r="I499" s="6"/>
      <c r="J499" s="21"/>
      <c r="K499" s="17"/>
      <c r="L499" s="6"/>
      <c r="M499" s="7"/>
    </row>
    <row r="500" spans="1:13" x14ac:dyDescent="0.25">
      <c r="A500" s="5"/>
      <c r="B500" s="4"/>
      <c r="C500" s="5"/>
      <c r="D500" s="34"/>
      <c r="E500" s="4"/>
      <c r="F500" s="4"/>
      <c r="G500" s="4"/>
      <c r="H500" s="6"/>
      <c r="I500" s="6"/>
      <c r="J500" s="21"/>
      <c r="K500" s="17"/>
      <c r="L500" s="6"/>
      <c r="M500" s="7"/>
    </row>
    <row r="501" spans="1:13" x14ac:dyDescent="0.25">
      <c r="A501" s="5"/>
      <c r="B501" s="4"/>
      <c r="C501" s="5"/>
      <c r="D501" s="34"/>
      <c r="E501" s="4"/>
      <c r="F501" s="4"/>
      <c r="G501" s="4"/>
      <c r="H501" s="6"/>
      <c r="I501" s="6"/>
      <c r="J501" s="21"/>
      <c r="K501" s="17"/>
      <c r="L501" s="6"/>
      <c r="M501" s="7"/>
    </row>
    <row r="502" spans="1:13" x14ac:dyDescent="0.25">
      <c r="A502" s="5"/>
      <c r="B502" s="4"/>
      <c r="C502" s="5"/>
      <c r="D502" s="34"/>
      <c r="E502" s="4"/>
      <c r="F502" s="4"/>
      <c r="G502" s="4"/>
      <c r="H502" s="6"/>
      <c r="I502" s="6"/>
      <c r="J502" s="21"/>
      <c r="K502" s="17"/>
      <c r="L502" s="6"/>
      <c r="M502" s="7"/>
    </row>
    <row r="503" spans="1:13" x14ac:dyDescent="0.25">
      <c r="A503" s="5"/>
      <c r="B503" s="4"/>
      <c r="C503" s="5"/>
      <c r="D503" s="34"/>
      <c r="E503" s="4"/>
      <c r="F503" s="4"/>
      <c r="G503" s="4"/>
      <c r="H503" s="6"/>
      <c r="I503" s="6"/>
      <c r="J503" s="21"/>
      <c r="K503" s="17"/>
      <c r="L503" s="6"/>
      <c r="M503" s="7"/>
    </row>
    <row r="504" spans="1:13" x14ac:dyDescent="0.25">
      <c r="A504" s="5"/>
      <c r="B504" s="4"/>
      <c r="C504" s="5"/>
      <c r="D504" s="34"/>
      <c r="E504" s="4"/>
      <c r="F504" s="4"/>
      <c r="G504" s="4"/>
      <c r="H504" s="2"/>
      <c r="I504" s="2"/>
      <c r="J504" s="3"/>
      <c r="K504" s="17"/>
      <c r="L504" s="2"/>
      <c r="M504" s="16"/>
    </row>
    <row r="505" spans="1:13" x14ac:dyDescent="0.25">
      <c r="A505" s="5"/>
      <c r="B505" s="4"/>
      <c r="C505" s="5"/>
      <c r="D505" s="34"/>
      <c r="E505" s="4"/>
      <c r="F505" s="4"/>
      <c r="G505" s="4"/>
      <c r="H505" s="2"/>
      <c r="I505" s="2"/>
      <c r="J505" s="3"/>
      <c r="K505" s="17"/>
      <c r="L505" s="2"/>
      <c r="M505" s="16"/>
    </row>
    <row r="506" spans="1:13" x14ac:dyDescent="0.25">
      <c r="A506" s="5"/>
      <c r="B506" s="4"/>
      <c r="C506" s="5"/>
      <c r="D506" s="34"/>
      <c r="E506" s="4"/>
      <c r="F506" s="4"/>
      <c r="G506" s="4"/>
      <c r="H506" s="2"/>
      <c r="I506" s="2"/>
      <c r="J506" s="3"/>
      <c r="K506" s="17"/>
      <c r="L506" s="2"/>
      <c r="M506" s="16"/>
    </row>
    <row r="507" spans="1:13" x14ac:dyDescent="0.25">
      <c r="A507" s="5"/>
      <c r="B507" s="4"/>
      <c r="C507" s="5"/>
      <c r="D507" s="34"/>
      <c r="E507" s="4"/>
      <c r="F507" s="4"/>
      <c r="G507" s="4"/>
      <c r="H507" s="2"/>
      <c r="I507" s="2"/>
      <c r="J507" s="3"/>
      <c r="K507" s="2"/>
      <c r="L507" s="2"/>
      <c r="M507" s="16"/>
    </row>
    <row r="508" spans="1:13" x14ac:dyDescent="0.25">
      <c r="A508" s="5"/>
      <c r="B508" s="4"/>
      <c r="C508" s="5"/>
      <c r="D508" s="34"/>
      <c r="E508" s="4"/>
      <c r="F508" s="4"/>
      <c r="G508" s="4"/>
      <c r="H508" s="2"/>
      <c r="I508" s="2"/>
      <c r="J508" s="3"/>
      <c r="K508" s="17"/>
      <c r="L508" s="2"/>
      <c r="M508" s="16"/>
    </row>
    <row r="509" spans="1:13" x14ac:dyDescent="0.25">
      <c r="A509" s="5"/>
      <c r="B509" s="4"/>
      <c r="C509" s="5"/>
      <c r="D509" s="34"/>
      <c r="E509" s="4"/>
      <c r="F509" s="4"/>
      <c r="G509" s="4"/>
      <c r="H509" s="2"/>
      <c r="I509" s="2"/>
      <c r="J509" s="3"/>
      <c r="K509" s="17"/>
      <c r="L509" s="2"/>
      <c r="M509" s="16"/>
    </row>
    <row r="510" spans="1:13" x14ac:dyDescent="0.25">
      <c r="A510" s="5"/>
      <c r="B510" s="4"/>
      <c r="C510" s="5"/>
      <c r="D510" s="34"/>
      <c r="E510" s="4"/>
      <c r="F510" s="4"/>
      <c r="G510" s="4"/>
      <c r="H510" s="2"/>
      <c r="I510" s="2"/>
      <c r="J510" s="3"/>
      <c r="K510" s="17"/>
      <c r="L510" s="2"/>
      <c r="M510" s="16"/>
    </row>
    <row r="511" spans="1:13" x14ac:dyDescent="0.25">
      <c r="A511" s="5"/>
      <c r="B511" s="4"/>
      <c r="C511" s="5"/>
      <c r="D511" s="34"/>
      <c r="E511" s="4"/>
      <c r="F511" s="4"/>
      <c r="G511" s="4"/>
      <c r="H511" s="2"/>
      <c r="I511" s="2"/>
      <c r="J511" s="3"/>
      <c r="K511" s="17"/>
      <c r="L511" s="2"/>
      <c r="M511" s="16"/>
    </row>
    <row r="512" spans="1:13" x14ac:dyDescent="0.25">
      <c r="A512" s="5"/>
      <c r="B512" s="4"/>
      <c r="C512" s="5"/>
      <c r="D512" s="34"/>
      <c r="E512" s="4"/>
      <c r="F512" s="4"/>
      <c r="G512" s="4"/>
      <c r="H512" s="6"/>
      <c r="I512" s="6"/>
      <c r="J512" s="21"/>
      <c r="K512" s="17"/>
      <c r="L512" s="6"/>
      <c r="M512" s="7"/>
    </row>
    <row r="513" spans="1:13" x14ac:dyDescent="0.25">
      <c r="A513" s="5"/>
      <c r="B513" s="4"/>
      <c r="C513" s="5"/>
      <c r="D513" s="34"/>
      <c r="E513" s="4"/>
      <c r="F513" s="4"/>
      <c r="G513" s="4"/>
      <c r="H513" s="6"/>
      <c r="I513" s="6"/>
      <c r="J513" s="21"/>
      <c r="K513" s="17"/>
      <c r="L513" s="6"/>
      <c r="M513" s="7"/>
    </row>
    <row r="514" spans="1:13" x14ac:dyDescent="0.25">
      <c r="A514" s="5"/>
      <c r="B514" s="4"/>
      <c r="C514" s="5"/>
      <c r="D514" s="34"/>
      <c r="E514" s="4"/>
      <c r="F514" s="4"/>
      <c r="G514" s="4"/>
      <c r="H514" s="6"/>
      <c r="I514" s="6"/>
      <c r="J514" s="21"/>
      <c r="K514" s="2"/>
      <c r="L514" s="6"/>
      <c r="M514" s="7"/>
    </row>
    <row r="515" spans="1:13" x14ac:dyDescent="0.25">
      <c r="A515" s="5"/>
      <c r="B515" s="4"/>
      <c r="C515" s="5"/>
      <c r="D515" s="34"/>
      <c r="E515" s="4"/>
      <c r="F515" s="4"/>
      <c r="G515" s="4"/>
      <c r="H515" s="6"/>
      <c r="I515" s="6"/>
      <c r="J515" s="21"/>
      <c r="K515" s="17"/>
      <c r="L515" s="6"/>
      <c r="M515" s="7"/>
    </row>
    <row r="516" spans="1:13" x14ac:dyDescent="0.25">
      <c r="A516" s="5"/>
      <c r="B516" s="4"/>
      <c r="C516" s="5"/>
      <c r="D516" s="34"/>
      <c r="E516" s="4"/>
      <c r="F516" s="4"/>
      <c r="G516" s="4"/>
      <c r="H516" s="6"/>
      <c r="I516" s="6"/>
      <c r="J516" s="21"/>
      <c r="K516" s="17"/>
      <c r="L516" s="6"/>
      <c r="M516" s="7"/>
    </row>
    <row r="517" spans="1:13" x14ac:dyDescent="0.25">
      <c r="A517" s="5"/>
      <c r="B517" s="4"/>
      <c r="C517" s="5"/>
      <c r="D517" s="34"/>
      <c r="E517" s="4"/>
      <c r="F517" s="4"/>
      <c r="G517" s="4"/>
      <c r="H517" s="6"/>
      <c r="I517" s="6"/>
      <c r="J517" s="21"/>
      <c r="K517" s="17"/>
      <c r="L517" s="6"/>
      <c r="M517" s="7"/>
    </row>
    <row r="518" spans="1:13" x14ac:dyDescent="0.25">
      <c r="A518" s="5"/>
      <c r="B518" s="4"/>
      <c r="C518" s="5"/>
      <c r="D518" s="34"/>
      <c r="E518" s="4"/>
      <c r="F518" s="4"/>
      <c r="G518" s="4"/>
      <c r="H518" s="6"/>
      <c r="I518" s="6"/>
      <c r="J518" s="21"/>
      <c r="K518" s="17"/>
      <c r="L518" s="6"/>
      <c r="M518" s="7"/>
    </row>
    <row r="519" spans="1:13" x14ac:dyDescent="0.25">
      <c r="A519" s="5"/>
      <c r="B519" s="4"/>
      <c r="C519" s="5"/>
      <c r="D519" s="34"/>
      <c r="E519" s="4"/>
      <c r="F519" s="4"/>
      <c r="G519" s="4"/>
      <c r="H519" s="6"/>
      <c r="I519" s="6"/>
      <c r="J519" s="21"/>
      <c r="K519" s="17"/>
      <c r="L519" s="6"/>
      <c r="M519" s="7"/>
    </row>
    <row r="520" spans="1:13" x14ac:dyDescent="0.25">
      <c r="A520" s="5"/>
      <c r="B520" s="4"/>
      <c r="C520" s="5"/>
      <c r="D520" s="34"/>
      <c r="E520" s="4"/>
      <c r="F520" s="4"/>
      <c r="G520" s="4"/>
      <c r="H520" s="6"/>
      <c r="I520" s="6"/>
      <c r="J520" s="21"/>
      <c r="K520" s="17"/>
      <c r="L520" s="6"/>
      <c r="M520" s="7"/>
    </row>
    <row r="521" spans="1:13" x14ac:dyDescent="0.25">
      <c r="A521" s="5"/>
      <c r="B521" s="4"/>
      <c r="C521" s="5"/>
      <c r="D521" s="34"/>
      <c r="E521" s="4"/>
      <c r="F521" s="4"/>
      <c r="G521" s="4"/>
      <c r="H521" s="2"/>
      <c r="I521" s="2"/>
      <c r="J521" s="3"/>
      <c r="K521" s="2"/>
      <c r="L521" s="2"/>
      <c r="M521" s="16"/>
    </row>
    <row r="522" spans="1:13" x14ac:dyDescent="0.25">
      <c r="A522" s="5"/>
      <c r="B522" s="4"/>
      <c r="C522" s="5"/>
      <c r="D522" s="34"/>
      <c r="E522" s="4"/>
      <c r="F522" s="4"/>
      <c r="G522" s="4"/>
      <c r="H522" s="2"/>
      <c r="I522" s="2"/>
      <c r="J522" s="3"/>
      <c r="K522" s="2"/>
      <c r="L522" s="2"/>
      <c r="M522" s="16"/>
    </row>
    <row r="523" spans="1:13" x14ac:dyDescent="0.25">
      <c r="A523" s="5"/>
      <c r="B523" s="4"/>
      <c r="C523" s="5"/>
      <c r="D523" s="34"/>
      <c r="E523" s="4"/>
      <c r="F523" s="4"/>
      <c r="G523" s="4"/>
      <c r="H523" s="2"/>
      <c r="I523" s="2"/>
      <c r="J523" s="3"/>
      <c r="K523" s="2"/>
      <c r="L523" s="2"/>
      <c r="M523" s="16"/>
    </row>
    <row r="524" spans="1:13" x14ac:dyDescent="0.25">
      <c r="A524" s="5"/>
      <c r="B524" s="4"/>
      <c r="C524" s="5"/>
      <c r="D524" s="34"/>
      <c r="E524" s="4"/>
      <c r="F524" s="4"/>
      <c r="G524" s="4"/>
      <c r="H524" s="2"/>
      <c r="I524" s="2"/>
      <c r="J524" s="3"/>
      <c r="K524" s="2"/>
      <c r="L524" s="2"/>
      <c r="M524" s="16"/>
    </row>
    <row r="525" spans="1:13" x14ac:dyDescent="0.25">
      <c r="A525" s="5"/>
      <c r="B525" s="4"/>
      <c r="C525" s="5"/>
      <c r="D525" s="34"/>
      <c r="E525" s="4"/>
      <c r="F525" s="4"/>
      <c r="G525" s="4"/>
      <c r="H525" s="2"/>
      <c r="I525" s="2"/>
      <c r="J525" s="3"/>
      <c r="K525" s="2"/>
      <c r="L525" s="2"/>
      <c r="M525" s="16"/>
    </row>
    <row r="526" spans="1:13" x14ac:dyDescent="0.25">
      <c r="A526" s="5"/>
      <c r="B526" s="4"/>
      <c r="C526" s="5"/>
      <c r="D526" s="34"/>
      <c r="E526" s="4"/>
      <c r="F526" s="4"/>
      <c r="G526" s="4"/>
      <c r="H526" s="2"/>
      <c r="I526" s="2"/>
      <c r="J526" s="3"/>
      <c r="K526" s="2"/>
      <c r="L526" s="2"/>
      <c r="M526" s="16"/>
    </row>
    <row r="527" spans="1:13" x14ac:dyDescent="0.25">
      <c r="A527" s="5"/>
      <c r="B527" s="4"/>
      <c r="C527" s="5"/>
      <c r="D527" s="34"/>
      <c r="E527" s="4"/>
      <c r="F527" s="4"/>
      <c r="G527" s="4"/>
      <c r="H527" s="2"/>
      <c r="I527" s="2"/>
      <c r="J527" s="3"/>
      <c r="K527" s="2"/>
      <c r="L527" s="2"/>
      <c r="M527" s="16"/>
    </row>
    <row r="528" spans="1:13" x14ac:dyDescent="0.25">
      <c r="A528" s="5"/>
      <c r="B528" s="4"/>
      <c r="C528" s="5"/>
      <c r="D528" s="34"/>
      <c r="E528" s="4"/>
      <c r="F528" s="4"/>
      <c r="G528" s="4"/>
      <c r="H528" s="2"/>
      <c r="I528" s="2"/>
      <c r="J528" s="3"/>
      <c r="K528" s="2"/>
      <c r="L528" s="2"/>
      <c r="M528" s="16"/>
    </row>
    <row r="529" spans="1:13" x14ac:dyDescent="0.25">
      <c r="A529" s="5"/>
      <c r="B529" s="4"/>
      <c r="C529" s="5"/>
      <c r="D529" s="34"/>
      <c r="E529" s="4"/>
      <c r="F529" s="4"/>
      <c r="G529" s="4"/>
      <c r="H529" s="2"/>
      <c r="I529" s="2"/>
      <c r="J529" s="3"/>
      <c r="K529" s="2"/>
      <c r="L529" s="2"/>
      <c r="M529" s="16"/>
    </row>
    <row r="530" spans="1:13" x14ac:dyDescent="0.25">
      <c r="A530" s="5"/>
      <c r="B530" s="4"/>
      <c r="C530" s="5"/>
      <c r="D530" s="34"/>
      <c r="E530" s="4"/>
      <c r="F530" s="4"/>
      <c r="G530" s="4"/>
      <c r="H530" s="2"/>
      <c r="I530" s="2"/>
      <c r="J530" s="3"/>
      <c r="K530" s="2"/>
      <c r="L530" s="2"/>
      <c r="M530" s="16"/>
    </row>
    <row r="531" spans="1:13" x14ac:dyDescent="0.25">
      <c r="A531" s="5"/>
      <c r="B531" s="4"/>
      <c r="C531" s="5"/>
      <c r="D531" s="34"/>
      <c r="E531" s="4"/>
      <c r="F531" s="4"/>
      <c r="G531" s="4"/>
      <c r="H531" s="2"/>
      <c r="I531" s="2"/>
      <c r="J531" s="3"/>
      <c r="K531" s="2"/>
      <c r="L531" s="2"/>
      <c r="M531" s="16"/>
    </row>
    <row r="532" spans="1:13" x14ac:dyDescent="0.25">
      <c r="A532" s="5"/>
      <c r="B532" s="4"/>
      <c r="C532" s="5"/>
      <c r="D532" s="34"/>
      <c r="E532" s="4"/>
      <c r="F532" s="4"/>
      <c r="G532" s="4"/>
      <c r="H532" s="2"/>
      <c r="I532" s="2"/>
      <c r="J532" s="3"/>
      <c r="K532" s="2"/>
      <c r="L532" s="2"/>
      <c r="M532" s="16"/>
    </row>
    <row r="533" spans="1:13" x14ac:dyDescent="0.25">
      <c r="A533" s="5"/>
      <c r="B533" s="4"/>
      <c r="C533" s="5"/>
      <c r="D533" s="34"/>
      <c r="E533" s="4"/>
      <c r="F533" s="4"/>
      <c r="G533" s="4"/>
      <c r="H533" s="2"/>
      <c r="I533" s="2"/>
      <c r="J533" s="3"/>
      <c r="K533" s="2"/>
      <c r="L533" s="2"/>
      <c r="M533" s="16"/>
    </row>
    <row r="534" spans="1:13" x14ac:dyDescent="0.25">
      <c r="A534" s="5"/>
      <c r="B534" s="4"/>
      <c r="C534" s="5"/>
      <c r="D534" s="34"/>
      <c r="E534" s="4"/>
      <c r="F534" s="4"/>
      <c r="G534" s="4"/>
      <c r="H534" s="2"/>
      <c r="I534" s="2"/>
      <c r="J534" s="3"/>
      <c r="K534" s="2"/>
      <c r="L534" s="2"/>
      <c r="M534" s="16"/>
    </row>
    <row r="535" spans="1:13" x14ac:dyDescent="0.25">
      <c r="A535" s="5"/>
      <c r="B535" s="4"/>
      <c r="C535" s="5"/>
      <c r="D535" s="34"/>
      <c r="E535" s="4"/>
      <c r="F535" s="4"/>
      <c r="G535" s="4"/>
      <c r="H535" s="2"/>
      <c r="I535" s="2"/>
      <c r="J535" s="3"/>
      <c r="K535" s="2"/>
      <c r="L535" s="2"/>
      <c r="M535" s="16"/>
    </row>
    <row r="536" spans="1:13" x14ac:dyDescent="0.25">
      <c r="A536" s="5"/>
      <c r="B536" s="4"/>
      <c r="C536" s="5"/>
      <c r="D536" s="34"/>
      <c r="E536" s="4"/>
      <c r="F536" s="4"/>
      <c r="G536" s="4"/>
      <c r="H536" s="2"/>
      <c r="I536" s="2"/>
      <c r="J536" s="3"/>
      <c r="K536" s="2"/>
      <c r="L536" s="2"/>
      <c r="M536" s="16"/>
    </row>
    <row r="537" spans="1:13" x14ac:dyDescent="0.25">
      <c r="A537" s="5"/>
      <c r="B537" s="4"/>
      <c r="C537" s="5"/>
      <c r="D537" s="34"/>
      <c r="E537" s="4"/>
      <c r="F537" s="4"/>
      <c r="G537" s="4"/>
      <c r="H537" s="2"/>
      <c r="I537" s="2"/>
      <c r="J537" s="3"/>
      <c r="K537" s="2"/>
      <c r="L537" s="2"/>
      <c r="M537" s="16"/>
    </row>
    <row r="538" spans="1:13" x14ac:dyDescent="0.25">
      <c r="A538" s="5"/>
      <c r="B538" s="4"/>
      <c r="C538" s="5"/>
      <c r="D538" s="34"/>
      <c r="E538" s="4"/>
      <c r="F538" s="4"/>
      <c r="G538" s="4"/>
      <c r="H538" s="2"/>
      <c r="I538" s="2"/>
      <c r="J538" s="3"/>
      <c r="K538" s="2"/>
      <c r="L538" s="2"/>
      <c r="M538" s="16"/>
    </row>
    <row r="539" spans="1:13" x14ac:dyDescent="0.25">
      <c r="A539" s="5"/>
      <c r="B539" s="4"/>
      <c r="C539" s="5"/>
      <c r="D539" s="34"/>
      <c r="E539" s="4"/>
      <c r="F539" s="4"/>
      <c r="G539" s="4"/>
      <c r="H539" s="2"/>
      <c r="I539" s="2"/>
      <c r="J539" s="3"/>
      <c r="K539" s="2"/>
      <c r="L539" s="2"/>
      <c r="M539" s="16"/>
    </row>
    <row r="540" spans="1:13" x14ac:dyDescent="0.25">
      <c r="A540" s="5"/>
      <c r="B540" s="4"/>
      <c r="C540" s="5"/>
      <c r="D540" s="34"/>
      <c r="E540" s="4"/>
      <c r="F540" s="4"/>
      <c r="G540" s="4"/>
      <c r="H540" s="6"/>
      <c r="I540" s="6"/>
      <c r="J540" s="21"/>
      <c r="K540" s="17"/>
      <c r="L540" s="6"/>
      <c r="M540" s="7"/>
    </row>
    <row r="541" spans="1:13" x14ac:dyDescent="0.25">
      <c r="A541" s="5"/>
      <c r="B541" s="4"/>
      <c r="C541" s="5"/>
      <c r="D541" s="34"/>
      <c r="E541" s="4"/>
      <c r="F541" s="4"/>
      <c r="G541" s="4"/>
      <c r="H541" s="6"/>
      <c r="I541" s="6"/>
      <c r="J541" s="21"/>
      <c r="K541" s="17"/>
      <c r="L541" s="6"/>
      <c r="M541" s="7"/>
    </row>
    <row r="542" spans="1:13" x14ac:dyDescent="0.25">
      <c r="A542" s="5"/>
      <c r="B542" s="4"/>
      <c r="C542" s="5"/>
      <c r="D542" s="34"/>
      <c r="E542" s="4"/>
      <c r="F542" s="4"/>
      <c r="G542" s="4"/>
      <c r="H542" s="6"/>
      <c r="I542" s="6"/>
      <c r="J542" s="21"/>
      <c r="K542" s="17"/>
      <c r="L542" s="6"/>
      <c r="M542" s="7"/>
    </row>
    <row r="543" spans="1:13" x14ac:dyDescent="0.25">
      <c r="A543" s="5"/>
      <c r="B543" s="4"/>
      <c r="C543" s="5"/>
      <c r="D543" s="34"/>
      <c r="E543" s="4"/>
      <c r="F543" s="4"/>
      <c r="G543" s="4"/>
      <c r="H543" s="6"/>
      <c r="I543" s="6"/>
      <c r="J543" s="21"/>
      <c r="K543" s="17"/>
      <c r="L543" s="6"/>
      <c r="M543" s="7"/>
    </row>
    <row r="544" spans="1:13" x14ac:dyDescent="0.25">
      <c r="A544" s="5"/>
      <c r="B544" s="4"/>
      <c r="C544" s="5"/>
      <c r="D544" s="34"/>
      <c r="E544" s="4"/>
      <c r="F544" s="4"/>
      <c r="G544" s="4"/>
      <c r="H544" s="6"/>
      <c r="I544" s="6"/>
      <c r="J544" s="21"/>
      <c r="K544" s="17"/>
      <c r="L544" s="6"/>
      <c r="M544" s="7"/>
    </row>
    <row r="545" spans="1:13" x14ac:dyDescent="0.25">
      <c r="A545" s="5"/>
      <c r="B545" s="4"/>
      <c r="C545" s="5"/>
      <c r="D545" s="34"/>
      <c r="E545" s="4"/>
      <c r="F545" s="4"/>
      <c r="G545" s="4"/>
      <c r="H545" s="6"/>
      <c r="I545" s="6"/>
      <c r="J545" s="21"/>
      <c r="K545" s="17"/>
      <c r="L545" s="6"/>
      <c r="M545" s="7"/>
    </row>
    <row r="546" spans="1:13" x14ac:dyDescent="0.25">
      <c r="A546" s="5"/>
      <c r="B546" s="4"/>
      <c r="C546" s="5"/>
      <c r="D546" s="34"/>
      <c r="E546" s="4"/>
      <c r="F546" s="4"/>
      <c r="G546" s="4"/>
      <c r="H546" s="6"/>
      <c r="I546" s="6"/>
      <c r="J546" s="21"/>
      <c r="K546" s="17"/>
      <c r="L546" s="6"/>
      <c r="M546" s="7"/>
    </row>
    <row r="547" spans="1:13" x14ac:dyDescent="0.25">
      <c r="A547" s="5"/>
      <c r="B547" s="4"/>
      <c r="C547" s="5"/>
      <c r="D547" s="34"/>
      <c r="E547" s="4"/>
      <c r="F547" s="4"/>
      <c r="G547" s="4"/>
      <c r="H547" s="6"/>
      <c r="I547" s="6"/>
      <c r="J547" s="21"/>
      <c r="K547" s="17"/>
      <c r="L547" s="6"/>
      <c r="M547" s="7"/>
    </row>
    <row r="548" spans="1:13" x14ac:dyDescent="0.25">
      <c r="A548" s="5"/>
      <c r="B548" s="4"/>
      <c r="C548" s="5"/>
      <c r="D548" s="34"/>
      <c r="E548" s="4"/>
      <c r="F548" s="4"/>
      <c r="G548" s="4"/>
      <c r="H548" s="6"/>
      <c r="I548" s="6"/>
      <c r="J548" s="21"/>
      <c r="K548" s="17"/>
      <c r="L548" s="6"/>
      <c r="M548" s="7"/>
    </row>
    <row r="549" spans="1:13" x14ac:dyDescent="0.25">
      <c r="A549" s="5"/>
      <c r="B549" s="4"/>
      <c r="C549" s="5"/>
      <c r="D549" s="34"/>
      <c r="E549" s="4"/>
      <c r="F549" s="4"/>
      <c r="G549" s="4"/>
      <c r="H549" s="6"/>
      <c r="I549" s="6"/>
      <c r="J549" s="21"/>
      <c r="K549" s="17"/>
      <c r="L549" s="6"/>
      <c r="M549" s="7"/>
    </row>
    <row r="550" spans="1:13" x14ac:dyDescent="0.25">
      <c r="A550" s="5"/>
      <c r="B550" s="4"/>
      <c r="C550" s="5"/>
      <c r="D550" s="34"/>
      <c r="E550" s="4"/>
      <c r="F550" s="4"/>
      <c r="G550" s="4"/>
      <c r="H550" s="6"/>
      <c r="I550" s="6"/>
      <c r="J550" s="21"/>
      <c r="K550" s="17"/>
      <c r="L550" s="6"/>
      <c r="M550" s="7"/>
    </row>
    <row r="551" spans="1:13" x14ac:dyDescent="0.25">
      <c r="A551" s="5"/>
      <c r="B551" s="4"/>
      <c r="C551" s="5"/>
      <c r="D551" s="34"/>
      <c r="E551" s="4"/>
      <c r="F551" s="4"/>
      <c r="G551" s="4"/>
      <c r="H551" s="6"/>
      <c r="I551" s="6"/>
      <c r="J551" s="21"/>
      <c r="K551" s="17"/>
      <c r="L551" s="6"/>
      <c r="M551" s="7"/>
    </row>
    <row r="552" spans="1:13" x14ac:dyDescent="0.25">
      <c r="A552" s="5"/>
      <c r="B552" s="4"/>
      <c r="C552" s="5"/>
      <c r="D552" s="34"/>
      <c r="E552" s="4"/>
      <c r="F552" s="4"/>
      <c r="G552" s="4"/>
      <c r="H552" s="6"/>
      <c r="I552" s="6"/>
      <c r="J552" s="21"/>
      <c r="K552" s="2"/>
      <c r="L552" s="6"/>
      <c r="M552" s="7"/>
    </row>
    <row r="553" spans="1:13" x14ac:dyDescent="0.25">
      <c r="A553" s="5"/>
      <c r="B553" s="4"/>
      <c r="C553" s="5"/>
      <c r="D553" s="34"/>
      <c r="E553" s="4"/>
      <c r="F553" s="4"/>
      <c r="G553" s="4"/>
      <c r="H553" s="6"/>
      <c r="I553" s="6"/>
      <c r="J553" s="21"/>
      <c r="K553" s="2"/>
      <c r="L553" s="6"/>
      <c r="M553" s="7"/>
    </row>
    <row r="554" spans="1:13" x14ac:dyDescent="0.25">
      <c r="A554" s="5"/>
      <c r="B554" s="4"/>
      <c r="C554" s="5"/>
      <c r="D554" s="34"/>
      <c r="E554" s="4"/>
      <c r="F554" s="4"/>
      <c r="G554" s="4"/>
      <c r="H554" s="6"/>
      <c r="I554" s="6"/>
      <c r="J554" s="21"/>
      <c r="K554" s="17"/>
      <c r="L554" s="6"/>
      <c r="M554" s="7"/>
    </row>
    <row r="555" spans="1:13" x14ac:dyDescent="0.25">
      <c r="A555" s="5"/>
      <c r="B555" s="4"/>
      <c r="C555" s="5"/>
      <c r="D555" s="34"/>
      <c r="E555" s="4"/>
      <c r="F555" s="4"/>
      <c r="G555" s="4"/>
      <c r="H555" s="6"/>
      <c r="I555" s="6"/>
      <c r="J555" s="21"/>
      <c r="K555" s="17"/>
      <c r="L555" s="6"/>
      <c r="M555" s="7"/>
    </row>
    <row r="556" spans="1:13" x14ac:dyDescent="0.25">
      <c r="A556" s="5"/>
      <c r="B556" s="4"/>
      <c r="C556" s="5"/>
      <c r="D556" s="34"/>
      <c r="E556" s="4"/>
      <c r="F556" s="4"/>
      <c r="G556" s="4"/>
      <c r="H556" s="6"/>
      <c r="I556" s="6"/>
      <c r="J556" s="21"/>
      <c r="K556" s="2"/>
      <c r="L556" s="6"/>
      <c r="M556" s="7"/>
    </row>
    <row r="557" spans="1:13" x14ac:dyDescent="0.25">
      <c r="A557" s="5"/>
      <c r="B557" s="4"/>
      <c r="C557" s="5"/>
      <c r="D557" s="34"/>
      <c r="E557" s="4"/>
      <c r="F557" s="4"/>
      <c r="G557" s="4"/>
      <c r="H557" s="6"/>
      <c r="I557" s="6"/>
      <c r="J557" s="21"/>
      <c r="K557" s="2"/>
      <c r="L557" s="6"/>
      <c r="M557" s="7"/>
    </row>
    <row r="558" spans="1:13" x14ac:dyDescent="0.25">
      <c r="A558" s="5"/>
      <c r="B558" s="4"/>
      <c r="C558" s="5"/>
      <c r="D558" s="34"/>
      <c r="E558" s="4"/>
      <c r="F558" s="4"/>
      <c r="G558" s="4"/>
      <c r="H558" s="6"/>
      <c r="I558" s="6"/>
      <c r="J558" s="21"/>
      <c r="K558" s="17"/>
      <c r="L558" s="6"/>
      <c r="M558" s="7"/>
    </row>
    <row r="559" spans="1:13" x14ac:dyDescent="0.25">
      <c r="A559" s="5"/>
      <c r="B559" s="4"/>
      <c r="C559" s="5"/>
      <c r="D559" s="34"/>
      <c r="E559" s="4"/>
      <c r="F559" s="4"/>
      <c r="G559" s="4"/>
      <c r="H559" s="6"/>
      <c r="I559" s="6"/>
      <c r="J559" s="21"/>
      <c r="K559" s="17"/>
      <c r="L559" s="6"/>
      <c r="M559" s="7"/>
    </row>
    <row r="560" spans="1:13" x14ac:dyDescent="0.25">
      <c r="A560" s="5"/>
      <c r="B560" s="4"/>
      <c r="C560" s="5"/>
      <c r="D560" s="34"/>
      <c r="E560" s="4"/>
      <c r="F560" s="4"/>
      <c r="G560" s="4"/>
      <c r="H560" s="6"/>
      <c r="I560" s="6"/>
      <c r="J560" s="21"/>
      <c r="K560" s="17"/>
      <c r="L560" s="6"/>
      <c r="M560" s="7"/>
    </row>
    <row r="561" spans="1:13" x14ac:dyDescent="0.25">
      <c r="A561" s="5"/>
      <c r="B561" s="4"/>
      <c r="C561" s="5"/>
      <c r="D561" s="34"/>
      <c r="E561" s="4"/>
      <c r="F561" s="4"/>
      <c r="G561" s="4"/>
      <c r="H561" s="6"/>
      <c r="I561" s="6"/>
      <c r="J561" s="21"/>
      <c r="K561" s="2"/>
      <c r="L561" s="6"/>
      <c r="M561" s="7"/>
    </row>
    <row r="562" spans="1:13" x14ac:dyDescent="0.25">
      <c r="A562" s="5"/>
      <c r="B562" s="4"/>
      <c r="C562" s="5"/>
      <c r="D562" s="34"/>
      <c r="E562" s="4"/>
      <c r="F562" s="4"/>
      <c r="G562" s="4"/>
      <c r="H562" s="6"/>
      <c r="I562" s="6"/>
      <c r="J562" s="21"/>
      <c r="K562" s="17"/>
      <c r="L562" s="6"/>
      <c r="M562" s="7"/>
    </row>
    <row r="563" spans="1:13" x14ac:dyDescent="0.25">
      <c r="A563" s="5"/>
      <c r="B563" s="4"/>
      <c r="C563" s="5"/>
      <c r="D563" s="34"/>
      <c r="E563" s="4"/>
      <c r="F563" s="4"/>
      <c r="G563" s="4"/>
      <c r="H563" s="6"/>
      <c r="I563" s="6"/>
      <c r="J563" s="21"/>
      <c r="K563" s="2"/>
      <c r="L563" s="6"/>
      <c r="M563" s="7"/>
    </row>
    <row r="564" spans="1:13" x14ac:dyDescent="0.25">
      <c r="A564" s="5"/>
      <c r="B564" s="4"/>
      <c r="C564" s="5"/>
      <c r="D564" s="34"/>
      <c r="E564" s="4"/>
      <c r="F564" s="4"/>
      <c r="G564" s="4"/>
      <c r="H564" s="6"/>
      <c r="I564" s="6"/>
      <c r="J564" s="21"/>
      <c r="K564" s="17"/>
      <c r="L564" s="6"/>
      <c r="M564" s="7"/>
    </row>
    <row r="565" spans="1:13" x14ac:dyDescent="0.25">
      <c r="A565" s="5"/>
      <c r="B565" s="4"/>
      <c r="C565" s="5"/>
      <c r="D565" s="34"/>
      <c r="E565" s="4"/>
      <c r="F565" s="4"/>
      <c r="G565" s="4"/>
      <c r="H565" s="6"/>
      <c r="I565" s="6"/>
      <c r="J565" s="21"/>
      <c r="K565" s="17"/>
      <c r="L565" s="6"/>
      <c r="M565" s="7"/>
    </row>
    <row r="566" spans="1:13" x14ac:dyDescent="0.25">
      <c r="A566" s="5"/>
      <c r="B566" s="4"/>
      <c r="C566" s="5"/>
      <c r="D566" s="34"/>
      <c r="E566" s="4"/>
      <c r="F566" s="4"/>
      <c r="G566" s="4"/>
      <c r="H566" s="6"/>
      <c r="I566" s="6"/>
      <c r="J566" s="21"/>
      <c r="K566" s="2"/>
      <c r="L566" s="6"/>
      <c r="M566" s="7"/>
    </row>
    <row r="567" spans="1:13" x14ac:dyDescent="0.25">
      <c r="A567" s="5"/>
      <c r="B567" s="4"/>
      <c r="C567" s="5"/>
      <c r="D567" s="34"/>
      <c r="E567" s="4"/>
      <c r="F567" s="4"/>
      <c r="G567" s="4"/>
      <c r="H567" s="6"/>
      <c r="I567" s="6"/>
      <c r="J567" s="21"/>
      <c r="K567" s="2"/>
      <c r="L567" s="6"/>
      <c r="M567" s="7"/>
    </row>
    <row r="568" spans="1:13" x14ac:dyDescent="0.25">
      <c r="A568" s="5"/>
      <c r="B568" s="4"/>
      <c r="C568" s="5"/>
      <c r="D568" s="34"/>
      <c r="E568" s="4"/>
      <c r="F568" s="4"/>
      <c r="G568" s="4"/>
      <c r="H568" s="6"/>
      <c r="I568" s="6"/>
      <c r="J568" s="21"/>
      <c r="K568" s="2"/>
      <c r="L568" s="6"/>
      <c r="M568" s="7"/>
    </row>
    <row r="569" spans="1:13" x14ac:dyDescent="0.25">
      <c r="A569" s="5"/>
      <c r="B569" s="4"/>
      <c r="C569" s="5"/>
      <c r="D569" s="34"/>
      <c r="E569" s="4"/>
      <c r="F569" s="4"/>
      <c r="G569" s="4"/>
      <c r="H569" s="6"/>
      <c r="I569" s="6"/>
      <c r="J569" s="21"/>
      <c r="K569" s="17"/>
      <c r="L569" s="6"/>
      <c r="M569" s="7"/>
    </row>
    <row r="570" spans="1:13" x14ac:dyDescent="0.25">
      <c r="A570" s="5"/>
      <c r="B570" s="4"/>
      <c r="C570" s="5"/>
      <c r="D570" s="34"/>
      <c r="E570" s="4"/>
      <c r="F570" s="4"/>
      <c r="G570" s="4"/>
      <c r="H570" s="6"/>
      <c r="I570" s="6"/>
      <c r="J570" s="21"/>
      <c r="K570" s="17"/>
      <c r="L570" s="6"/>
      <c r="M570" s="7"/>
    </row>
    <row r="571" spans="1:13" x14ac:dyDescent="0.25">
      <c r="A571" s="5"/>
      <c r="B571" s="4"/>
      <c r="C571" s="5"/>
      <c r="D571" s="34"/>
      <c r="E571" s="4"/>
      <c r="F571" s="4"/>
      <c r="G571" s="4"/>
      <c r="H571" s="6"/>
      <c r="I571" s="6"/>
      <c r="J571" s="21"/>
      <c r="K571" s="17"/>
      <c r="L571" s="6"/>
      <c r="M571" s="7"/>
    </row>
    <row r="572" spans="1:13" x14ac:dyDescent="0.25">
      <c r="A572" s="5"/>
      <c r="B572" s="4"/>
      <c r="C572" s="5"/>
      <c r="D572" s="34"/>
      <c r="E572" s="4"/>
      <c r="F572" s="4"/>
      <c r="G572" s="4"/>
      <c r="H572" s="6"/>
      <c r="I572" s="6"/>
      <c r="J572" s="21"/>
      <c r="K572" s="17"/>
      <c r="L572" s="6"/>
      <c r="M572" s="7"/>
    </row>
    <row r="573" spans="1:13" x14ac:dyDescent="0.25">
      <c r="A573" s="5"/>
      <c r="B573" s="4"/>
      <c r="C573" s="5"/>
      <c r="D573" s="34"/>
      <c r="E573" s="4"/>
      <c r="F573" s="4"/>
      <c r="G573" s="4"/>
      <c r="H573" s="6"/>
      <c r="I573" s="6"/>
      <c r="J573" s="21"/>
      <c r="K573" s="17"/>
      <c r="L573" s="6"/>
      <c r="M573" s="7"/>
    </row>
    <row r="574" spans="1:13" x14ac:dyDescent="0.25">
      <c r="A574" s="5"/>
      <c r="B574" s="4"/>
      <c r="C574" s="5"/>
      <c r="D574" s="34"/>
      <c r="E574" s="4"/>
      <c r="F574" s="4"/>
      <c r="G574" s="4"/>
      <c r="H574" s="6"/>
      <c r="I574" s="6"/>
      <c r="J574" s="21"/>
      <c r="K574" s="17"/>
      <c r="L574" s="6"/>
      <c r="M574" s="7"/>
    </row>
    <row r="575" spans="1:13" x14ac:dyDescent="0.25">
      <c r="A575" s="5"/>
      <c r="B575" s="4"/>
      <c r="C575" s="5"/>
      <c r="D575" s="34"/>
      <c r="E575" s="4"/>
      <c r="F575" s="4"/>
      <c r="G575" s="4"/>
      <c r="H575" s="6"/>
      <c r="I575" s="6"/>
      <c r="J575" s="21"/>
      <c r="K575" s="17"/>
      <c r="L575" s="6"/>
      <c r="M575" s="7"/>
    </row>
    <row r="576" spans="1:13" x14ac:dyDescent="0.25">
      <c r="A576" s="5"/>
      <c r="B576" s="4"/>
      <c r="C576" s="5"/>
      <c r="D576" s="34"/>
      <c r="E576" s="4"/>
      <c r="F576" s="4"/>
      <c r="G576" s="4"/>
      <c r="H576" s="6"/>
      <c r="I576" s="6"/>
      <c r="J576" s="21"/>
      <c r="K576" s="17"/>
      <c r="L576" s="6"/>
      <c r="M576" s="7"/>
    </row>
    <row r="577" spans="1:13" x14ac:dyDescent="0.25">
      <c r="A577" s="5"/>
      <c r="B577" s="4"/>
      <c r="C577" s="5"/>
      <c r="D577" s="34"/>
      <c r="E577" s="4"/>
      <c r="F577" s="4"/>
      <c r="G577" s="4"/>
      <c r="H577" s="6"/>
      <c r="I577" s="6"/>
      <c r="J577" s="21"/>
      <c r="K577" s="17"/>
      <c r="L577" s="6"/>
      <c r="M577" s="7"/>
    </row>
    <row r="578" spans="1:13" x14ac:dyDescent="0.25">
      <c r="A578" s="5"/>
      <c r="B578" s="4"/>
      <c r="C578" s="5"/>
      <c r="D578" s="34"/>
      <c r="E578" s="4"/>
      <c r="F578" s="4"/>
      <c r="G578" s="4"/>
      <c r="H578" s="6"/>
      <c r="I578" s="6"/>
      <c r="J578" s="21"/>
      <c r="K578" s="17"/>
      <c r="L578" s="6"/>
      <c r="M578" s="7"/>
    </row>
    <row r="579" spans="1:13" x14ac:dyDescent="0.25">
      <c r="A579" s="5"/>
      <c r="B579" s="4"/>
      <c r="C579" s="5"/>
      <c r="D579" s="34"/>
      <c r="E579" s="4"/>
      <c r="F579" s="4"/>
      <c r="G579" s="4"/>
      <c r="H579" s="6"/>
      <c r="I579" s="6"/>
      <c r="J579" s="21"/>
      <c r="K579" s="17"/>
      <c r="L579" s="6"/>
      <c r="M579" s="7"/>
    </row>
    <row r="580" spans="1:13" x14ac:dyDescent="0.25">
      <c r="A580" s="5"/>
      <c r="B580" s="4"/>
      <c r="C580" s="5"/>
      <c r="D580" s="34"/>
      <c r="E580" s="4"/>
      <c r="F580" s="4"/>
      <c r="G580" s="4"/>
      <c r="H580" s="6"/>
      <c r="I580" s="6"/>
      <c r="J580" s="21"/>
      <c r="K580" s="17"/>
      <c r="L580" s="6"/>
      <c r="M580" s="7"/>
    </row>
    <row r="581" spans="1:13" x14ac:dyDescent="0.25">
      <c r="A581" s="5"/>
      <c r="B581" s="4"/>
      <c r="C581" s="5"/>
      <c r="D581" s="34"/>
      <c r="E581" s="4"/>
      <c r="F581" s="4"/>
      <c r="G581" s="4"/>
      <c r="H581" s="6"/>
      <c r="I581" s="6"/>
      <c r="J581" s="21"/>
      <c r="K581" s="2"/>
      <c r="L581" s="6"/>
      <c r="M581" s="7"/>
    </row>
    <row r="582" spans="1:13" x14ac:dyDescent="0.25">
      <c r="A582" s="5"/>
      <c r="B582" s="4"/>
      <c r="C582" s="5"/>
      <c r="D582" s="34"/>
      <c r="E582" s="4"/>
      <c r="F582" s="4"/>
      <c r="G582" s="4"/>
      <c r="H582" s="6"/>
      <c r="I582" s="6"/>
      <c r="J582" s="21"/>
      <c r="K582" s="17"/>
      <c r="L582" s="6"/>
      <c r="M582" s="7"/>
    </row>
    <row r="583" spans="1:13" x14ac:dyDescent="0.25">
      <c r="A583" s="5"/>
      <c r="B583" s="4"/>
      <c r="C583" s="5"/>
      <c r="D583" s="34"/>
      <c r="E583" s="4"/>
      <c r="F583" s="4"/>
      <c r="G583" s="4"/>
      <c r="H583" s="6"/>
      <c r="I583" s="6"/>
      <c r="J583" s="21"/>
      <c r="K583" s="17"/>
      <c r="L583" s="6"/>
      <c r="M583" s="7"/>
    </row>
    <row r="584" spans="1:13" x14ac:dyDescent="0.25">
      <c r="A584" s="5"/>
      <c r="B584" s="4"/>
      <c r="C584" s="5"/>
      <c r="D584" s="34"/>
      <c r="E584" s="4"/>
      <c r="F584" s="4"/>
      <c r="G584" s="4"/>
      <c r="H584" s="6"/>
      <c r="I584" s="6"/>
      <c r="J584" s="21"/>
      <c r="K584" s="17"/>
      <c r="L584" s="6"/>
      <c r="M584" s="7"/>
    </row>
    <row r="585" spans="1:13" x14ac:dyDescent="0.25">
      <c r="A585" s="5"/>
      <c r="B585" s="4"/>
      <c r="C585" s="5"/>
      <c r="D585" s="34"/>
      <c r="E585" s="4"/>
      <c r="F585" s="4"/>
      <c r="G585" s="4"/>
      <c r="H585" s="6"/>
      <c r="I585" s="6"/>
      <c r="J585" s="21"/>
      <c r="K585" s="17"/>
      <c r="L585" s="6"/>
      <c r="M585" s="7"/>
    </row>
    <row r="586" spans="1:13" x14ac:dyDescent="0.25">
      <c r="A586" s="5"/>
      <c r="B586" s="4"/>
      <c r="C586" s="5"/>
      <c r="D586" s="34"/>
      <c r="E586" s="4"/>
      <c r="F586" s="4"/>
      <c r="G586" s="4"/>
      <c r="H586" s="6"/>
      <c r="I586" s="6"/>
      <c r="J586" s="21"/>
      <c r="K586" s="17"/>
      <c r="L586" s="6"/>
      <c r="M586" s="7"/>
    </row>
    <row r="587" spans="1:13" x14ac:dyDescent="0.25">
      <c r="A587" s="5"/>
      <c r="B587" s="4"/>
      <c r="C587" s="5"/>
      <c r="D587" s="34"/>
      <c r="E587" s="4"/>
      <c r="F587" s="4"/>
      <c r="G587" s="4"/>
      <c r="H587" s="6"/>
      <c r="I587" s="6"/>
      <c r="J587" s="21"/>
      <c r="K587" s="17"/>
      <c r="L587" s="6"/>
      <c r="M587" s="7"/>
    </row>
    <row r="588" spans="1:13" x14ac:dyDescent="0.25">
      <c r="A588" s="5"/>
      <c r="B588" s="4"/>
      <c r="C588" s="5"/>
      <c r="D588" s="34"/>
      <c r="E588" s="4"/>
      <c r="F588" s="4"/>
      <c r="G588" s="4"/>
      <c r="H588" s="6"/>
      <c r="I588" s="6"/>
      <c r="J588" s="21"/>
      <c r="K588" s="17"/>
      <c r="L588" s="6"/>
      <c r="M588" s="7"/>
    </row>
    <row r="589" spans="1:13" x14ac:dyDescent="0.25">
      <c r="A589" s="5"/>
      <c r="B589" s="4"/>
      <c r="C589" s="5"/>
      <c r="D589" s="34"/>
      <c r="E589" s="4"/>
      <c r="F589" s="4"/>
      <c r="G589" s="4"/>
      <c r="H589" s="6"/>
      <c r="I589" s="6"/>
      <c r="J589" s="21"/>
      <c r="K589" s="17"/>
      <c r="L589" s="6"/>
      <c r="M589" s="7"/>
    </row>
    <row r="590" spans="1:13" x14ac:dyDescent="0.25">
      <c r="A590" s="5"/>
      <c r="B590" s="4"/>
      <c r="C590" s="5"/>
      <c r="D590" s="34"/>
      <c r="E590" s="4"/>
      <c r="F590" s="4"/>
      <c r="G590" s="4"/>
      <c r="H590" s="6"/>
      <c r="I590" s="6"/>
      <c r="J590" s="21"/>
      <c r="K590" s="17"/>
      <c r="L590" s="6"/>
      <c r="M590" s="7"/>
    </row>
    <row r="591" spans="1:13" x14ac:dyDescent="0.25">
      <c r="A591" s="5"/>
      <c r="B591" s="4"/>
      <c r="C591" s="5"/>
      <c r="D591" s="34"/>
      <c r="E591" s="4"/>
      <c r="F591" s="4"/>
      <c r="G591" s="4"/>
      <c r="H591" s="6"/>
      <c r="I591" s="6"/>
      <c r="J591" s="21"/>
      <c r="K591" s="17"/>
      <c r="L591" s="6"/>
      <c r="M591" s="7"/>
    </row>
    <row r="592" spans="1:13" x14ac:dyDescent="0.25">
      <c r="A592" s="5"/>
      <c r="B592" s="4"/>
      <c r="C592" s="5"/>
      <c r="D592" s="34"/>
      <c r="E592" s="4"/>
      <c r="F592" s="4"/>
      <c r="G592" s="4"/>
      <c r="H592" s="6"/>
      <c r="I592" s="6"/>
      <c r="J592" s="21"/>
      <c r="K592" s="17"/>
      <c r="L592" s="6"/>
      <c r="M592" s="7"/>
    </row>
    <row r="593" spans="1:13" x14ac:dyDescent="0.25">
      <c r="A593" s="5"/>
      <c r="B593" s="4"/>
      <c r="C593" s="5"/>
      <c r="D593" s="34"/>
      <c r="E593" s="4"/>
      <c r="F593" s="4"/>
      <c r="G593" s="4"/>
      <c r="H593" s="6"/>
      <c r="I593" s="6"/>
      <c r="J593" s="21"/>
      <c r="K593" s="17"/>
      <c r="L593" s="6"/>
      <c r="M593" s="7"/>
    </row>
    <row r="594" spans="1:13" x14ac:dyDescent="0.25">
      <c r="A594" s="5"/>
      <c r="B594" s="4"/>
      <c r="C594" s="5"/>
      <c r="D594" s="34"/>
      <c r="E594" s="4"/>
      <c r="F594" s="4"/>
      <c r="G594" s="4"/>
      <c r="H594" s="6"/>
      <c r="I594" s="6"/>
      <c r="J594" s="21"/>
      <c r="K594" s="17"/>
      <c r="L594" s="6"/>
      <c r="M594" s="7"/>
    </row>
    <row r="595" spans="1:13" x14ac:dyDescent="0.25">
      <c r="A595" s="5"/>
      <c r="B595" s="4"/>
      <c r="C595" s="5"/>
      <c r="D595" s="34"/>
      <c r="E595" s="4"/>
      <c r="F595" s="4"/>
      <c r="G595" s="4"/>
      <c r="H595" s="6"/>
      <c r="I595" s="6"/>
      <c r="J595" s="21"/>
      <c r="K595" s="17"/>
      <c r="L595" s="6"/>
      <c r="M595" s="7"/>
    </row>
    <row r="596" spans="1:13" x14ac:dyDescent="0.25">
      <c r="A596" s="5"/>
      <c r="B596" s="4"/>
      <c r="C596" s="5"/>
      <c r="D596" s="34"/>
      <c r="E596" s="4"/>
      <c r="F596" s="4"/>
      <c r="G596" s="4"/>
      <c r="H596" s="6"/>
      <c r="I596" s="6"/>
      <c r="J596" s="21"/>
      <c r="K596" s="2"/>
      <c r="L596" s="6"/>
      <c r="M596" s="7"/>
    </row>
    <row r="597" spans="1:13" x14ac:dyDescent="0.25">
      <c r="A597" s="5"/>
      <c r="B597" s="4"/>
      <c r="C597" s="5"/>
      <c r="D597" s="34"/>
      <c r="E597" s="4"/>
      <c r="F597" s="4"/>
      <c r="G597" s="4"/>
      <c r="H597" s="6"/>
      <c r="I597" s="6"/>
      <c r="J597" s="21"/>
      <c r="K597" s="17"/>
      <c r="L597" s="6"/>
      <c r="M597" s="7"/>
    </row>
    <row r="598" spans="1:13" x14ac:dyDescent="0.25">
      <c r="A598" s="5"/>
      <c r="B598" s="4"/>
      <c r="C598" s="5"/>
      <c r="D598" s="34"/>
      <c r="E598" s="4"/>
      <c r="F598" s="4"/>
      <c r="G598" s="4"/>
      <c r="H598" s="6"/>
      <c r="I598" s="6"/>
      <c r="J598" s="21"/>
      <c r="K598" s="17"/>
      <c r="L598" s="6"/>
      <c r="M598" s="7"/>
    </row>
    <row r="599" spans="1:13" x14ac:dyDescent="0.25">
      <c r="A599" s="5"/>
      <c r="B599" s="4"/>
      <c r="C599" s="5"/>
      <c r="D599" s="34"/>
      <c r="E599" s="4"/>
      <c r="F599" s="4"/>
      <c r="G599" s="4"/>
      <c r="H599" s="6"/>
      <c r="I599" s="6"/>
      <c r="J599" s="21"/>
      <c r="K599" s="17"/>
      <c r="L599" s="6"/>
      <c r="M599" s="7"/>
    </row>
    <row r="600" spans="1:13" x14ac:dyDescent="0.25">
      <c r="A600" s="5"/>
      <c r="B600" s="4"/>
      <c r="C600" s="5"/>
      <c r="D600" s="34"/>
      <c r="E600" s="4"/>
      <c r="F600" s="4"/>
      <c r="G600" s="4"/>
      <c r="H600" s="6"/>
      <c r="I600" s="6"/>
      <c r="J600" s="21"/>
      <c r="K600" s="17"/>
      <c r="L600" s="6"/>
      <c r="M600" s="7"/>
    </row>
    <row r="601" spans="1:13" x14ac:dyDescent="0.25">
      <c r="A601" s="5"/>
      <c r="B601" s="4"/>
      <c r="C601" s="5"/>
      <c r="D601" s="34"/>
      <c r="E601" s="4"/>
      <c r="F601" s="4"/>
      <c r="G601" s="4"/>
      <c r="H601" s="6"/>
      <c r="I601" s="6"/>
      <c r="J601" s="21"/>
      <c r="K601" s="2"/>
      <c r="L601" s="6"/>
      <c r="M601" s="7"/>
    </row>
    <row r="602" spans="1:13" x14ac:dyDescent="0.25">
      <c r="A602" s="5"/>
      <c r="B602" s="4"/>
      <c r="C602" s="5"/>
      <c r="D602" s="34"/>
      <c r="E602" s="4"/>
      <c r="F602" s="4"/>
      <c r="G602" s="4"/>
      <c r="H602" s="6"/>
      <c r="I602" s="6"/>
      <c r="J602" s="21"/>
      <c r="K602" s="17"/>
      <c r="L602" s="6"/>
      <c r="M602" s="7"/>
    </row>
    <row r="603" spans="1:13" x14ac:dyDescent="0.25">
      <c r="A603" s="5"/>
      <c r="B603" s="4"/>
      <c r="C603" s="5"/>
      <c r="D603" s="34"/>
      <c r="E603" s="4"/>
      <c r="F603" s="4"/>
      <c r="G603" s="4"/>
      <c r="H603" s="6"/>
      <c r="I603" s="6"/>
      <c r="J603" s="21"/>
      <c r="K603" s="17"/>
      <c r="L603" s="6"/>
      <c r="M603" s="7"/>
    </row>
    <row r="604" spans="1:13" x14ac:dyDescent="0.25">
      <c r="A604" s="5"/>
      <c r="B604" s="4"/>
      <c r="C604" s="5"/>
      <c r="D604" s="34"/>
      <c r="E604" s="4"/>
      <c r="F604" s="4"/>
      <c r="G604" s="4"/>
      <c r="H604" s="6"/>
      <c r="I604" s="6"/>
      <c r="J604" s="21"/>
      <c r="K604" s="17"/>
      <c r="L604" s="6"/>
      <c r="M604" s="7"/>
    </row>
    <row r="605" spans="1:13" x14ac:dyDescent="0.25">
      <c r="A605" s="5"/>
      <c r="B605" s="4"/>
      <c r="C605" s="5"/>
      <c r="D605" s="34"/>
      <c r="E605" s="4"/>
      <c r="F605" s="4"/>
      <c r="G605" s="4"/>
      <c r="H605" s="6"/>
      <c r="I605" s="6"/>
      <c r="J605" s="21"/>
      <c r="K605" s="17"/>
      <c r="L605" s="6"/>
      <c r="M605" s="7"/>
    </row>
    <row r="606" spans="1:13" x14ac:dyDescent="0.25">
      <c r="A606" s="5"/>
      <c r="B606" s="4"/>
      <c r="C606" s="5"/>
      <c r="D606" s="34"/>
      <c r="E606" s="4"/>
      <c r="F606" s="4"/>
      <c r="G606" s="4"/>
      <c r="H606" s="6"/>
      <c r="I606" s="6"/>
      <c r="J606" s="21"/>
      <c r="K606" s="17"/>
      <c r="L606" s="6"/>
      <c r="M606" s="7"/>
    </row>
    <row r="607" spans="1:13" x14ac:dyDescent="0.25">
      <c r="A607" s="5"/>
      <c r="B607" s="4"/>
      <c r="C607" s="5"/>
      <c r="D607" s="34"/>
      <c r="E607" s="4"/>
      <c r="F607" s="4"/>
      <c r="G607" s="4"/>
      <c r="H607" s="6"/>
      <c r="I607" s="6"/>
      <c r="J607" s="21"/>
      <c r="K607" s="17"/>
      <c r="L607" s="6"/>
      <c r="M607" s="7"/>
    </row>
    <row r="608" spans="1:13" x14ac:dyDescent="0.25">
      <c r="A608" s="5"/>
      <c r="B608" s="4"/>
      <c r="C608" s="5"/>
      <c r="D608" s="34"/>
      <c r="E608" s="4"/>
      <c r="F608" s="4"/>
      <c r="G608" s="4"/>
      <c r="H608" s="6"/>
      <c r="I608" s="6"/>
      <c r="J608" s="21"/>
      <c r="K608" s="17"/>
      <c r="L608" s="6"/>
      <c r="M608" s="7"/>
    </row>
    <row r="609" spans="1:13" x14ac:dyDescent="0.25">
      <c r="A609" s="5"/>
      <c r="B609" s="4"/>
      <c r="C609" s="5"/>
      <c r="D609" s="34"/>
      <c r="E609" s="4"/>
      <c r="F609" s="4"/>
      <c r="G609" s="4"/>
      <c r="H609" s="6"/>
      <c r="I609" s="6"/>
      <c r="J609" s="21"/>
      <c r="K609" s="2"/>
      <c r="L609" s="6"/>
      <c r="M609" s="7"/>
    </row>
    <row r="610" spans="1:13" x14ac:dyDescent="0.25">
      <c r="A610" s="5"/>
      <c r="B610" s="4"/>
      <c r="C610" s="5"/>
      <c r="D610" s="34"/>
      <c r="E610" s="4"/>
      <c r="F610" s="4"/>
      <c r="G610" s="4"/>
      <c r="H610" s="6"/>
      <c r="I610" s="6"/>
      <c r="J610" s="21"/>
      <c r="K610" s="2"/>
      <c r="L610" s="6"/>
      <c r="M610" s="7"/>
    </row>
    <row r="611" spans="1:13" x14ac:dyDescent="0.25">
      <c r="A611" s="5"/>
      <c r="B611" s="4"/>
      <c r="C611" s="5"/>
      <c r="D611" s="34"/>
      <c r="E611" s="4"/>
      <c r="F611" s="4"/>
      <c r="G611" s="4"/>
      <c r="H611" s="6"/>
      <c r="I611" s="6"/>
      <c r="J611" s="21"/>
      <c r="K611" s="2"/>
      <c r="L611" s="6"/>
      <c r="M611" s="7"/>
    </row>
    <row r="612" spans="1:13" x14ac:dyDescent="0.25">
      <c r="A612" s="5"/>
      <c r="B612" s="4"/>
      <c r="C612" s="5"/>
      <c r="D612" s="34"/>
      <c r="E612" s="4"/>
      <c r="F612" s="4"/>
      <c r="G612" s="4"/>
      <c r="H612" s="6"/>
      <c r="I612" s="6"/>
      <c r="J612" s="21"/>
      <c r="K612" s="2"/>
      <c r="L612" s="6"/>
      <c r="M612" s="7"/>
    </row>
    <row r="613" spans="1:13" x14ac:dyDescent="0.25">
      <c r="A613" s="5"/>
      <c r="B613" s="4"/>
      <c r="C613" s="5"/>
      <c r="D613" s="34"/>
      <c r="E613" s="4"/>
      <c r="F613" s="4"/>
      <c r="G613" s="4"/>
      <c r="H613" s="6"/>
      <c r="I613" s="6"/>
      <c r="J613" s="21"/>
      <c r="K613" s="2"/>
      <c r="L613" s="6"/>
      <c r="M613" s="7"/>
    </row>
    <row r="614" spans="1:13" x14ac:dyDescent="0.25">
      <c r="A614" s="5"/>
      <c r="B614" s="4"/>
      <c r="C614" s="5"/>
      <c r="D614" s="34"/>
      <c r="E614" s="4"/>
      <c r="F614" s="4"/>
      <c r="G614" s="4"/>
      <c r="H614" s="6"/>
      <c r="I614" s="6"/>
      <c r="J614" s="21"/>
      <c r="K614" s="2"/>
      <c r="L614" s="6"/>
      <c r="M614" s="7"/>
    </row>
    <row r="615" spans="1:13" x14ac:dyDescent="0.25">
      <c r="A615" s="5"/>
      <c r="B615" s="4"/>
      <c r="C615" s="5"/>
      <c r="D615" s="34"/>
      <c r="E615" s="4"/>
      <c r="F615" s="4"/>
      <c r="G615" s="4"/>
      <c r="H615" s="6"/>
      <c r="I615" s="6"/>
      <c r="J615" s="21"/>
      <c r="K615" s="2"/>
      <c r="L615" s="6"/>
      <c r="M615" s="7"/>
    </row>
    <row r="616" spans="1:13" x14ac:dyDescent="0.25">
      <c r="A616" s="5"/>
      <c r="B616" s="4"/>
      <c r="C616" s="5"/>
      <c r="D616" s="34"/>
      <c r="E616" s="4"/>
      <c r="F616" s="4"/>
      <c r="G616" s="4"/>
      <c r="H616" s="6"/>
      <c r="I616" s="6"/>
      <c r="J616" s="21"/>
      <c r="K616" s="17"/>
      <c r="L616" s="6"/>
      <c r="M616" s="7"/>
    </row>
    <row r="617" spans="1:13" x14ac:dyDescent="0.25">
      <c r="A617" s="5"/>
      <c r="B617" s="4"/>
      <c r="C617" s="5"/>
      <c r="D617" s="34"/>
      <c r="E617" s="4"/>
      <c r="F617" s="4"/>
      <c r="G617" s="4"/>
      <c r="H617" s="6"/>
      <c r="I617" s="6"/>
      <c r="J617" s="21"/>
      <c r="K617" s="17"/>
      <c r="L617" s="6"/>
      <c r="M617" s="7"/>
    </row>
    <row r="618" spans="1:13" x14ac:dyDescent="0.25">
      <c r="A618" s="5"/>
      <c r="B618" s="4"/>
      <c r="C618" s="5"/>
      <c r="D618" s="34"/>
      <c r="E618" s="4"/>
      <c r="F618" s="4"/>
      <c r="G618" s="4"/>
      <c r="H618" s="6"/>
      <c r="I618" s="6"/>
      <c r="J618" s="21"/>
      <c r="K618" s="17"/>
      <c r="L618" s="6"/>
      <c r="M618" s="7"/>
    </row>
    <row r="619" spans="1:13" x14ac:dyDescent="0.25">
      <c r="A619" s="5"/>
      <c r="B619" s="4"/>
      <c r="C619" s="5"/>
      <c r="D619" s="34"/>
      <c r="E619" s="4"/>
      <c r="F619" s="4"/>
      <c r="G619" s="4"/>
      <c r="H619" s="6"/>
      <c r="I619" s="6"/>
      <c r="J619" s="21"/>
      <c r="K619" s="17"/>
      <c r="L619" s="6"/>
      <c r="M619" s="7"/>
    </row>
    <row r="620" spans="1:13" x14ac:dyDescent="0.25">
      <c r="A620" s="5"/>
      <c r="B620" s="4"/>
      <c r="C620" s="5"/>
      <c r="D620" s="34"/>
      <c r="E620" s="4"/>
      <c r="F620" s="4"/>
      <c r="G620" s="4"/>
      <c r="H620" s="6"/>
      <c r="I620" s="6"/>
      <c r="J620" s="21"/>
      <c r="K620" s="17"/>
      <c r="L620" s="6"/>
      <c r="M620" s="7"/>
    </row>
    <row r="621" spans="1:13" x14ac:dyDescent="0.25">
      <c r="A621" s="5"/>
      <c r="B621" s="4"/>
      <c r="C621" s="5"/>
      <c r="D621" s="34"/>
      <c r="E621" s="4"/>
      <c r="F621" s="4"/>
      <c r="G621" s="4"/>
      <c r="H621" s="6"/>
      <c r="I621" s="6"/>
      <c r="J621" s="21"/>
      <c r="K621" s="17"/>
      <c r="L621" s="6"/>
      <c r="M621" s="7"/>
    </row>
    <row r="622" spans="1:13" x14ac:dyDescent="0.25">
      <c r="A622" s="5"/>
      <c r="B622" s="4"/>
      <c r="C622" s="5"/>
      <c r="D622" s="34"/>
      <c r="E622" s="4"/>
      <c r="F622" s="4"/>
      <c r="G622" s="4"/>
      <c r="H622" s="6"/>
      <c r="I622" s="6"/>
      <c r="J622" s="21"/>
      <c r="K622" s="17"/>
      <c r="L622" s="6"/>
      <c r="M622" s="7"/>
    </row>
    <row r="623" spans="1:13" x14ac:dyDescent="0.25">
      <c r="A623" s="5"/>
      <c r="B623" s="4"/>
      <c r="C623" s="5"/>
      <c r="D623" s="34"/>
      <c r="E623" s="4"/>
      <c r="F623" s="4"/>
      <c r="G623" s="4"/>
      <c r="H623" s="6"/>
      <c r="I623" s="6"/>
      <c r="J623" s="21"/>
      <c r="K623" s="17"/>
      <c r="L623" s="6"/>
      <c r="M623" s="7"/>
    </row>
    <row r="624" spans="1:13" x14ac:dyDescent="0.25">
      <c r="A624" s="5"/>
      <c r="B624" s="4"/>
      <c r="C624" s="5"/>
      <c r="D624" s="34"/>
      <c r="E624" s="4"/>
      <c r="F624" s="4"/>
      <c r="G624" s="4"/>
      <c r="H624" s="6"/>
      <c r="I624" s="6"/>
      <c r="J624" s="21"/>
      <c r="K624" s="17"/>
      <c r="L624" s="6"/>
      <c r="M624" s="7"/>
    </row>
    <row r="625" spans="1:13" x14ac:dyDescent="0.25">
      <c r="A625" s="5"/>
      <c r="B625" s="4"/>
      <c r="C625" s="5"/>
      <c r="D625" s="34"/>
      <c r="E625" s="4"/>
      <c r="F625" s="4"/>
      <c r="G625" s="4"/>
      <c r="H625" s="6"/>
      <c r="I625" s="6"/>
      <c r="J625" s="21"/>
      <c r="K625" s="17"/>
      <c r="L625" s="6"/>
      <c r="M625" s="7"/>
    </row>
    <row r="626" spans="1:13" x14ac:dyDescent="0.25">
      <c r="A626" s="5"/>
      <c r="B626" s="4"/>
      <c r="C626" s="5"/>
      <c r="D626" s="34"/>
      <c r="E626" s="4"/>
      <c r="F626" s="4"/>
      <c r="G626" s="4"/>
      <c r="H626" s="6"/>
      <c r="I626" s="6"/>
      <c r="J626" s="21"/>
      <c r="K626" s="17"/>
      <c r="L626" s="6"/>
      <c r="M626" s="7"/>
    </row>
    <row r="627" spans="1:13" x14ac:dyDescent="0.25">
      <c r="A627" s="5"/>
      <c r="B627" s="4"/>
      <c r="C627" s="5"/>
      <c r="D627" s="34"/>
      <c r="E627" s="4"/>
      <c r="F627" s="4"/>
      <c r="G627" s="4"/>
      <c r="H627" s="6"/>
      <c r="I627" s="6"/>
      <c r="J627" s="21"/>
      <c r="K627" s="17"/>
      <c r="L627" s="6"/>
      <c r="M627" s="7"/>
    </row>
    <row r="628" spans="1:13" x14ac:dyDescent="0.25">
      <c r="A628" s="5"/>
      <c r="B628" s="4"/>
      <c r="C628" s="5"/>
      <c r="D628" s="34"/>
      <c r="E628" s="4"/>
      <c r="F628" s="4"/>
      <c r="G628" s="4"/>
      <c r="H628" s="6"/>
      <c r="I628" s="6"/>
      <c r="J628" s="21"/>
      <c r="K628" s="17"/>
      <c r="L628" s="6"/>
      <c r="M628" s="7"/>
    </row>
    <row r="629" spans="1:13" x14ac:dyDescent="0.25">
      <c r="A629" s="5"/>
      <c r="B629" s="4"/>
      <c r="C629" s="5"/>
      <c r="D629" s="34"/>
      <c r="E629" s="4"/>
      <c r="F629" s="4"/>
      <c r="G629" s="4"/>
      <c r="H629" s="2"/>
      <c r="I629" s="2"/>
      <c r="J629" s="3"/>
      <c r="K629" s="17"/>
      <c r="L629" s="2"/>
      <c r="M629" s="16"/>
    </row>
    <row r="630" spans="1:13" x14ac:dyDescent="0.25">
      <c r="A630" s="5"/>
      <c r="B630" s="4"/>
      <c r="C630" s="5"/>
      <c r="D630" s="34"/>
      <c r="E630" s="4"/>
      <c r="F630" s="4"/>
      <c r="G630" s="4"/>
      <c r="H630" s="2"/>
      <c r="I630" s="2"/>
      <c r="J630" s="3"/>
      <c r="K630" s="17"/>
      <c r="L630" s="2"/>
      <c r="M630" s="16"/>
    </row>
    <row r="631" spans="1:13" x14ac:dyDescent="0.25">
      <c r="A631" s="5"/>
      <c r="B631" s="4"/>
      <c r="C631" s="5"/>
      <c r="D631" s="34"/>
      <c r="E631" s="4"/>
      <c r="F631" s="4"/>
      <c r="G631" s="4"/>
      <c r="H631" s="2"/>
      <c r="I631" s="2"/>
      <c r="J631" s="3"/>
      <c r="K631" s="17"/>
      <c r="L631" s="2"/>
      <c r="M631" s="16"/>
    </row>
    <row r="632" spans="1:13" x14ac:dyDescent="0.25">
      <c r="A632" s="5"/>
      <c r="B632" s="4"/>
      <c r="C632" s="5"/>
      <c r="D632" s="34"/>
      <c r="E632" s="4"/>
      <c r="F632" s="4"/>
      <c r="G632" s="4"/>
      <c r="H632" s="2"/>
      <c r="I632" s="2"/>
      <c r="J632" s="3"/>
      <c r="K632" s="17"/>
      <c r="L632" s="2"/>
      <c r="M632" s="16"/>
    </row>
    <row r="633" spans="1:13" x14ac:dyDescent="0.25">
      <c r="A633" s="5"/>
      <c r="B633" s="4"/>
      <c r="C633" s="5"/>
      <c r="D633" s="34"/>
      <c r="E633" s="4"/>
      <c r="F633" s="4"/>
      <c r="G633" s="4"/>
      <c r="H633" s="2"/>
      <c r="I633" s="2"/>
      <c r="J633" s="3"/>
      <c r="K633" s="2"/>
      <c r="L633" s="2"/>
      <c r="M633" s="16"/>
    </row>
    <row r="634" spans="1:13" x14ac:dyDescent="0.25">
      <c r="A634" s="5"/>
      <c r="B634" s="4"/>
      <c r="C634" s="5"/>
      <c r="D634" s="34"/>
      <c r="E634" s="4"/>
      <c r="F634" s="4"/>
      <c r="G634" s="4"/>
      <c r="H634" s="2"/>
      <c r="I634" s="2"/>
      <c r="J634" s="3"/>
      <c r="K634" s="2"/>
      <c r="L634" s="2"/>
      <c r="M634" s="16"/>
    </row>
    <row r="635" spans="1:13" x14ac:dyDescent="0.25">
      <c r="A635" s="5"/>
      <c r="B635" s="4"/>
      <c r="C635" s="5"/>
      <c r="D635" s="34"/>
      <c r="E635" s="4"/>
      <c r="F635" s="4"/>
      <c r="G635" s="4"/>
      <c r="H635" s="2"/>
      <c r="I635" s="2"/>
      <c r="J635" s="3"/>
      <c r="K635" s="2"/>
      <c r="L635" s="2"/>
      <c r="M635" s="16"/>
    </row>
    <row r="636" spans="1:13" x14ac:dyDescent="0.25">
      <c r="A636" s="5"/>
      <c r="B636" s="4"/>
      <c r="C636" s="5"/>
      <c r="D636" s="34"/>
      <c r="E636" s="4"/>
      <c r="F636" s="4"/>
      <c r="G636" s="4"/>
      <c r="H636" s="2"/>
      <c r="I636" s="2"/>
      <c r="J636" s="3"/>
      <c r="K636" s="17"/>
      <c r="L636" s="2"/>
      <c r="M636" s="16"/>
    </row>
    <row r="637" spans="1:13" x14ac:dyDescent="0.25">
      <c r="A637" s="5"/>
      <c r="B637" s="4"/>
      <c r="C637" s="5"/>
      <c r="D637" s="34"/>
      <c r="E637" s="4"/>
      <c r="F637" s="4"/>
      <c r="G637" s="4"/>
      <c r="H637" s="2"/>
      <c r="I637" s="2"/>
      <c r="J637" s="3"/>
      <c r="K637" s="17"/>
      <c r="L637" s="2"/>
      <c r="M637" s="16"/>
    </row>
    <row r="638" spans="1:13" x14ac:dyDescent="0.25">
      <c r="A638" s="5"/>
      <c r="B638" s="4"/>
      <c r="C638" s="5"/>
      <c r="D638" s="34"/>
      <c r="E638" s="4"/>
      <c r="F638" s="4"/>
      <c r="G638" s="4"/>
      <c r="H638" s="2"/>
      <c r="I638" s="2"/>
      <c r="J638" s="3"/>
      <c r="K638" s="17"/>
      <c r="L638" s="2"/>
      <c r="M638" s="16"/>
    </row>
    <row r="639" spans="1:13" x14ac:dyDescent="0.25">
      <c r="A639" s="5"/>
      <c r="B639" s="4"/>
      <c r="C639" s="5"/>
      <c r="D639" s="34"/>
      <c r="E639" s="4"/>
      <c r="F639" s="4"/>
      <c r="G639" s="4"/>
      <c r="H639" s="2"/>
      <c r="I639" s="2"/>
      <c r="J639" s="3"/>
      <c r="K639" s="17"/>
      <c r="L639" s="2"/>
      <c r="M639" s="16"/>
    </row>
    <row r="640" spans="1:13" x14ac:dyDescent="0.25">
      <c r="A640" s="5"/>
      <c r="B640" s="4"/>
      <c r="C640" s="5"/>
      <c r="D640" s="34"/>
      <c r="E640" s="4"/>
      <c r="F640" s="4"/>
      <c r="G640" s="4"/>
      <c r="H640" s="2"/>
      <c r="I640" s="2"/>
      <c r="J640" s="3"/>
      <c r="K640" s="17"/>
      <c r="L640" s="2"/>
      <c r="M640" s="16"/>
    </row>
    <row r="641" spans="1:13" x14ac:dyDescent="0.25">
      <c r="A641" s="5"/>
      <c r="B641" s="4"/>
      <c r="C641" s="5"/>
      <c r="D641" s="34"/>
      <c r="E641" s="4"/>
      <c r="F641" s="4"/>
      <c r="G641" s="4"/>
      <c r="H641" s="2"/>
      <c r="I641" s="2"/>
      <c r="J641" s="3"/>
      <c r="K641" s="17"/>
      <c r="L641" s="2"/>
      <c r="M641" s="16"/>
    </row>
    <row r="642" spans="1:13" x14ac:dyDescent="0.25">
      <c r="A642" s="5"/>
      <c r="B642" s="4"/>
      <c r="C642" s="5"/>
      <c r="D642" s="34"/>
      <c r="E642" s="4"/>
      <c r="F642" s="4"/>
      <c r="G642" s="4"/>
      <c r="H642" s="2"/>
      <c r="I642" s="2"/>
      <c r="J642" s="3"/>
      <c r="K642" s="2"/>
      <c r="L642" s="2"/>
      <c r="M642" s="16"/>
    </row>
    <row r="643" spans="1:13" x14ac:dyDescent="0.25">
      <c r="A643" s="5"/>
      <c r="B643" s="4"/>
      <c r="C643" s="5"/>
      <c r="D643" s="34"/>
      <c r="E643" s="4"/>
      <c r="F643" s="4"/>
      <c r="G643" s="4"/>
      <c r="H643" s="2"/>
      <c r="I643" s="2"/>
      <c r="J643" s="3"/>
      <c r="K643" s="2"/>
      <c r="L643" s="2"/>
      <c r="M643" s="16"/>
    </row>
    <row r="644" spans="1:13" x14ac:dyDescent="0.25">
      <c r="A644" s="5"/>
      <c r="B644" s="4"/>
      <c r="C644" s="5"/>
      <c r="D644" s="34"/>
      <c r="E644" s="4"/>
      <c r="F644" s="4"/>
      <c r="G644" s="4"/>
      <c r="H644" s="2"/>
      <c r="I644" s="2"/>
      <c r="J644" s="3"/>
      <c r="K644" s="2"/>
      <c r="L644" s="2"/>
      <c r="M644" s="16"/>
    </row>
    <row r="645" spans="1:13" x14ac:dyDescent="0.25">
      <c r="A645" s="5"/>
      <c r="B645" s="4"/>
      <c r="C645" s="5"/>
      <c r="D645" s="34"/>
      <c r="E645" s="4"/>
      <c r="F645" s="4"/>
      <c r="G645" s="4"/>
      <c r="H645" s="6"/>
      <c r="I645" s="6"/>
      <c r="J645" s="23"/>
      <c r="K645" s="2"/>
      <c r="L645" s="6"/>
      <c r="M645" s="7"/>
    </row>
    <row r="646" spans="1:13" x14ac:dyDescent="0.25">
      <c r="A646" s="5"/>
      <c r="B646" s="4"/>
      <c r="C646" s="5"/>
      <c r="D646" s="34"/>
      <c r="E646" s="4"/>
      <c r="F646" s="4"/>
      <c r="G646" s="4"/>
      <c r="H646" s="2"/>
      <c r="I646" s="2"/>
      <c r="J646" s="3"/>
      <c r="K646" s="17"/>
      <c r="L646" s="2"/>
      <c r="M646" s="16"/>
    </row>
    <row r="647" spans="1:13" x14ac:dyDescent="0.25">
      <c r="A647" s="5"/>
      <c r="B647" s="4"/>
      <c r="C647" s="5"/>
      <c r="D647" s="34"/>
      <c r="E647" s="4"/>
      <c r="F647" s="4"/>
      <c r="G647" s="4"/>
      <c r="H647" s="2"/>
      <c r="I647" s="2"/>
      <c r="J647" s="3"/>
      <c r="K647" s="2"/>
      <c r="L647" s="2"/>
      <c r="M647" s="16"/>
    </row>
    <row r="648" spans="1:13" x14ac:dyDescent="0.25">
      <c r="A648" s="5"/>
      <c r="B648" s="4"/>
      <c r="C648" s="5"/>
      <c r="D648" s="34"/>
      <c r="E648" s="4"/>
      <c r="F648" s="4"/>
      <c r="G648" s="4"/>
      <c r="H648" s="2"/>
      <c r="I648" s="2"/>
      <c r="J648" s="3"/>
      <c r="K648" s="2"/>
      <c r="L648" s="2"/>
      <c r="M648" s="16"/>
    </row>
    <row r="649" spans="1:13" x14ac:dyDescent="0.25">
      <c r="A649" s="5"/>
      <c r="B649" s="4"/>
      <c r="C649" s="5"/>
      <c r="D649" s="34"/>
      <c r="E649" s="4"/>
      <c r="F649" s="4"/>
      <c r="G649" s="4"/>
      <c r="H649" s="2"/>
      <c r="I649" s="2"/>
      <c r="J649" s="3"/>
      <c r="K649" s="2"/>
      <c r="L649" s="2"/>
      <c r="M649" s="16"/>
    </row>
    <row r="650" spans="1:13" x14ac:dyDescent="0.25">
      <c r="A650" s="5"/>
      <c r="B650" s="4"/>
      <c r="C650" s="5"/>
      <c r="D650" s="34"/>
      <c r="E650" s="4"/>
      <c r="F650" s="4"/>
      <c r="G650" s="4"/>
      <c r="H650" s="2"/>
      <c r="I650" s="2"/>
      <c r="J650" s="3"/>
      <c r="K650" s="17"/>
      <c r="L650" s="2"/>
      <c r="M650" s="16"/>
    </row>
    <row r="651" spans="1:13" x14ac:dyDescent="0.25">
      <c r="A651" s="5"/>
      <c r="B651" s="4"/>
      <c r="C651" s="5"/>
      <c r="D651" s="34"/>
      <c r="E651" s="4"/>
      <c r="F651" s="4"/>
      <c r="G651" s="4"/>
      <c r="H651" s="2"/>
      <c r="I651" s="2"/>
      <c r="J651" s="3"/>
      <c r="K651" s="17"/>
      <c r="L651" s="2"/>
      <c r="M651" s="16"/>
    </row>
    <row r="652" spans="1:13" x14ac:dyDescent="0.25">
      <c r="A652" s="5"/>
      <c r="B652" s="4"/>
      <c r="C652" s="5"/>
      <c r="D652" s="34"/>
      <c r="E652" s="4"/>
      <c r="F652" s="4"/>
      <c r="G652" s="4"/>
      <c r="H652" s="2"/>
      <c r="I652" s="2"/>
      <c r="J652" s="3"/>
      <c r="K652" s="17"/>
      <c r="L652" s="2"/>
      <c r="M652" s="16"/>
    </row>
    <row r="653" spans="1:13" x14ac:dyDescent="0.25">
      <c r="A653" s="5"/>
      <c r="B653" s="4"/>
      <c r="C653" s="5"/>
      <c r="D653" s="34"/>
      <c r="E653" s="4"/>
      <c r="F653" s="4"/>
      <c r="G653" s="4"/>
      <c r="H653" s="2"/>
      <c r="I653" s="2"/>
      <c r="J653" s="3"/>
      <c r="K653" s="17"/>
      <c r="L653" s="2"/>
      <c r="M653" s="16"/>
    </row>
    <row r="654" spans="1:13" x14ac:dyDescent="0.25">
      <c r="A654" s="5"/>
      <c r="B654" s="4"/>
      <c r="C654" s="5"/>
      <c r="D654" s="34"/>
      <c r="E654" s="4"/>
      <c r="F654" s="4"/>
      <c r="G654" s="4"/>
      <c r="H654" s="2"/>
      <c r="I654" s="2"/>
      <c r="J654" s="3"/>
      <c r="K654" s="17"/>
      <c r="L654" s="2"/>
      <c r="M654" s="16"/>
    </row>
    <row r="655" spans="1:13" x14ac:dyDescent="0.25">
      <c r="A655" s="5"/>
      <c r="B655" s="4"/>
      <c r="C655" s="5"/>
      <c r="D655" s="34"/>
      <c r="E655" s="4"/>
      <c r="F655" s="4"/>
      <c r="G655" s="4"/>
      <c r="H655" s="2"/>
      <c r="I655" s="2"/>
      <c r="J655" s="3"/>
      <c r="K655" s="17"/>
      <c r="L655" s="2"/>
      <c r="M655" s="16"/>
    </row>
    <row r="656" spans="1:13" x14ac:dyDescent="0.25">
      <c r="A656" s="5"/>
      <c r="B656" s="4"/>
      <c r="C656" s="5"/>
      <c r="D656" s="34"/>
      <c r="E656" s="4"/>
      <c r="F656" s="4"/>
      <c r="G656" s="4"/>
      <c r="H656" s="2"/>
      <c r="I656" s="2"/>
      <c r="J656" s="3"/>
      <c r="K656" s="17"/>
      <c r="L656" s="2"/>
      <c r="M656" s="16"/>
    </row>
    <row r="657" spans="1:13" x14ac:dyDescent="0.25">
      <c r="A657" s="5"/>
      <c r="B657" s="4"/>
      <c r="C657" s="5"/>
      <c r="D657" s="34"/>
      <c r="E657" s="4"/>
      <c r="F657" s="4"/>
      <c r="G657" s="4"/>
      <c r="H657" s="2"/>
      <c r="I657" s="2"/>
      <c r="J657" s="3"/>
      <c r="K657" s="17"/>
      <c r="L657" s="2"/>
      <c r="M657" s="16"/>
    </row>
    <row r="658" spans="1:13" x14ac:dyDescent="0.25">
      <c r="A658" s="5"/>
      <c r="B658" s="4"/>
      <c r="C658" s="5"/>
      <c r="D658" s="34"/>
      <c r="E658" s="4"/>
      <c r="F658" s="4"/>
      <c r="G658" s="4"/>
      <c r="H658" s="2"/>
      <c r="I658" s="2"/>
      <c r="J658" s="3"/>
      <c r="K658" s="17"/>
      <c r="L658" s="2"/>
      <c r="M658" s="16"/>
    </row>
    <row r="659" spans="1:13" x14ac:dyDescent="0.25">
      <c r="A659" s="5"/>
      <c r="B659" s="4"/>
      <c r="C659" s="5"/>
      <c r="D659" s="34"/>
      <c r="E659" s="4"/>
      <c r="F659" s="4"/>
      <c r="G659" s="4"/>
      <c r="H659" s="2"/>
      <c r="I659" s="2"/>
      <c r="J659" s="3"/>
      <c r="K659" s="17"/>
      <c r="L659" s="2"/>
      <c r="M659" s="16"/>
    </row>
    <row r="660" spans="1:13" x14ac:dyDescent="0.25">
      <c r="A660" s="5"/>
      <c r="B660" s="4"/>
      <c r="C660" s="5"/>
      <c r="D660" s="34"/>
      <c r="E660" s="4"/>
      <c r="F660" s="4"/>
      <c r="G660" s="4"/>
      <c r="H660" s="2"/>
      <c r="I660" s="2"/>
      <c r="J660" s="3"/>
      <c r="K660" s="17"/>
      <c r="L660" s="2"/>
      <c r="M660" s="16"/>
    </row>
    <row r="661" spans="1:13" x14ac:dyDescent="0.25">
      <c r="A661" s="5"/>
      <c r="B661" s="4"/>
      <c r="C661" s="5"/>
      <c r="D661" s="34"/>
      <c r="E661" s="4"/>
      <c r="F661" s="4"/>
      <c r="G661" s="4"/>
      <c r="H661" s="2"/>
      <c r="I661" s="2"/>
      <c r="J661" s="3"/>
      <c r="K661" s="17"/>
      <c r="L661" s="2"/>
      <c r="M661" s="16"/>
    </row>
    <row r="662" spans="1:13" x14ac:dyDescent="0.25">
      <c r="A662" s="5"/>
      <c r="B662" s="4"/>
      <c r="C662" s="5"/>
      <c r="D662" s="34"/>
      <c r="E662" s="4"/>
      <c r="F662" s="4"/>
      <c r="G662" s="4"/>
      <c r="H662" s="2"/>
      <c r="I662" s="2"/>
      <c r="J662" s="3"/>
      <c r="K662" s="17"/>
      <c r="L662" s="2"/>
      <c r="M662" s="16"/>
    </row>
    <row r="663" spans="1:13" x14ac:dyDescent="0.25">
      <c r="A663" s="5"/>
      <c r="B663" s="4"/>
      <c r="C663" s="5"/>
      <c r="D663" s="34"/>
      <c r="E663" s="4"/>
      <c r="F663" s="4"/>
      <c r="G663" s="4"/>
      <c r="H663" s="2"/>
      <c r="I663" s="2"/>
      <c r="J663" s="3"/>
      <c r="K663" s="17"/>
      <c r="L663" s="2"/>
      <c r="M663" s="16"/>
    </row>
    <row r="664" spans="1:13" x14ac:dyDescent="0.25">
      <c r="A664" s="5"/>
      <c r="B664" s="4"/>
      <c r="C664" s="5"/>
      <c r="D664" s="34"/>
      <c r="E664" s="4"/>
      <c r="F664" s="4"/>
      <c r="G664" s="4"/>
      <c r="H664" s="2"/>
      <c r="I664" s="2"/>
      <c r="J664" s="3"/>
      <c r="K664" s="17"/>
      <c r="L664" s="2"/>
      <c r="M664" s="16"/>
    </row>
    <row r="665" spans="1:13" x14ac:dyDescent="0.25">
      <c r="A665" s="5"/>
      <c r="B665" s="4"/>
      <c r="C665" s="5"/>
      <c r="D665" s="34"/>
      <c r="E665" s="4"/>
      <c r="F665" s="4"/>
      <c r="G665" s="4"/>
      <c r="H665" s="2"/>
      <c r="I665" s="2"/>
      <c r="J665" s="3"/>
      <c r="K665" s="17"/>
      <c r="L665" s="2"/>
      <c r="M665" s="16"/>
    </row>
    <row r="666" spans="1:13" x14ac:dyDescent="0.25">
      <c r="A666" s="5"/>
      <c r="B666" s="4"/>
      <c r="C666" s="5"/>
      <c r="D666" s="34"/>
      <c r="E666" s="4"/>
      <c r="F666" s="4"/>
      <c r="G666" s="4"/>
      <c r="H666" s="2"/>
      <c r="I666" s="2"/>
      <c r="J666" s="3"/>
      <c r="K666" s="17"/>
      <c r="L666" s="2"/>
      <c r="M666" s="16"/>
    </row>
    <row r="667" spans="1:13" x14ac:dyDescent="0.25">
      <c r="A667" s="5"/>
      <c r="B667" s="4"/>
      <c r="C667" s="5"/>
      <c r="D667" s="34"/>
      <c r="E667" s="4"/>
      <c r="F667" s="4"/>
      <c r="G667" s="4"/>
      <c r="H667" s="2"/>
      <c r="I667" s="2"/>
      <c r="J667" s="3"/>
      <c r="K667" s="17"/>
      <c r="L667" s="2"/>
      <c r="M667" s="16"/>
    </row>
    <row r="668" spans="1:13" x14ac:dyDescent="0.25">
      <c r="A668" s="5"/>
      <c r="B668" s="4"/>
      <c r="C668" s="5"/>
      <c r="D668" s="34"/>
      <c r="E668" s="4"/>
      <c r="F668" s="4"/>
      <c r="G668" s="4"/>
      <c r="H668" s="6"/>
      <c r="I668" s="6"/>
      <c r="J668" s="23"/>
      <c r="K668" s="17"/>
      <c r="L668" s="6"/>
      <c r="M668" s="7"/>
    </row>
    <row r="669" spans="1:13" x14ac:dyDescent="0.25">
      <c r="A669" s="5"/>
      <c r="B669" s="4"/>
      <c r="C669" s="5"/>
      <c r="D669" s="34"/>
      <c r="E669" s="4"/>
      <c r="F669" s="4"/>
      <c r="G669" s="4"/>
      <c r="H669" s="2"/>
      <c r="I669" s="2"/>
      <c r="J669" s="3"/>
      <c r="K669" s="17"/>
      <c r="L669" s="2"/>
      <c r="M669" s="16"/>
    </row>
    <row r="670" spans="1:13" x14ac:dyDescent="0.25">
      <c r="A670" s="5"/>
      <c r="B670" s="4"/>
      <c r="C670" s="5"/>
      <c r="D670" s="34"/>
      <c r="E670" s="4"/>
      <c r="F670" s="4"/>
      <c r="G670" s="4"/>
      <c r="H670" s="2"/>
      <c r="I670" s="2"/>
      <c r="J670" s="3"/>
      <c r="K670" s="17"/>
      <c r="L670" s="2"/>
      <c r="M670" s="16"/>
    </row>
    <row r="671" spans="1:13" x14ac:dyDescent="0.25">
      <c r="A671" s="5"/>
      <c r="B671" s="4"/>
      <c r="C671" s="5"/>
      <c r="D671" s="34"/>
      <c r="E671" s="4"/>
      <c r="F671" s="4"/>
      <c r="G671" s="4"/>
      <c r="H671" s="2"/>
      <c r="I671" s="2"/>
      <c r="J671" s="3"/>
      <c r="K671" s="2"/>
      <c r="L671" s="2"/>
      <c r="M671" s="16"/>
    </row>
    <row r="672" spans="1:13" x14ac:dyDescent="0.25">
      <c r="A672" s="5"/>
      <c r="B672" s="4"/>
      <c r="C672" s="5"/>
      <c r="D672" s="34"/>
      <c r="E672" s="4"/>
      <c r="F672" s="4"/>
      <c r="G672" s="4"/>
      <c r="H672" s="2"/>
      <c r="I672" s="2"/>
      <c r="J672" s="3"/>
      <c r="K672" s="17"/>
      <c r="L672" s="2"/>
      <c r="M672" s="16"/>
    </row>
    <row r="673" spans="1:13" x14ac:dyDescent="0.25">
      <c r="A673" s="5"/>
      <c r="B673" s="4"/>
      <c r="C673" s="5"/>
      <c r="D673" s="34"/>
      <c r="E673" s="4"/>
      <c r="F673" s="4"/>
      <c r="G673" s="4"/>
      <c r="H673" s="2"/>
      <c r="I673" s="2"/>
      <c r="J673" s="3"/>
      <c r="K673" s="17"/>
      <c r="L673" s="2"/>
      <c r="M673" s="16"/>
    </row>
    <row r="674" spans="1:13" x14ac:dyDescent="0.25">
      <c r="A674" s="5"/>
      <c r="B674" s="4"/>
      <c r="C674" s="5"/>
      <c r="D674" s="34"/>
      <c r="E674" s="4"/>
      <c r="F674" s="4"/>
      <c r="G674" s="4"/>
      <c r="H674" s="2"/>
      <c r="I674" s="2"/>
      <c r="J674" s="3"/>
      <c r="K674" s="17"/>
      <c r="L674" s="2"/>
      <c r="M674" s="16"/>
    </row>
    <row r="675" spans="1:13" x14ac:dyDescent="0.25">
      <c r="A675" s="5"/>
      <c r="B675" s="4"/>
      <c r="C675" s="5"/>
      <c r="D675" s="34"/>
      <c r="E675" s="4"/>
      <c r="F675" s="4"/>
      <c r="G675" s="4"/>
      <c r="H675" s="2"/>
      <c r="I675" s="2"/>
      <c r="J675" s="3"/>
      <c r="K675" s="2"/>
      <c r="L675" s="2"/>
      <c r="M675" s="16"/>
    </row>
    <row r="676" spans="1:13" x14ac:dyDescent="0.25">
      <c r="A676" s="5"/>
      <c r="B676" s="4"/>
      <c r="C676" s="5"/>
      <c r="D676" s="34"/>
      <c r="E676" s="4"/>
      <c r="F676" s="4"/>
      <c r="G676" s="4"/>
      <c r="H676" s="2"/>
      <c r="I676" s="2"/>
      <c r="J676" s="3"/>
      <c r="K676" s="17"/>
      <c r="L676" s="2"/>
      <c r="M676" s="16"/>
    </row>
    <row r="677" spans="1:13" x14ac:dyDescent="0.25">
      <c r="A677" s="5"/>
      <c r="B677" s="4"/>
      <c r="C677" s="5"/>
      <c r="D677" s="34"/>
      <c r="E677" s="4"/>
      <c r="F677" s="4"/>
      <c r="G677" s="4"/>
      <c r="H677" s="2"/>
      <c r="I677" s="2"/>
      <c r="J677" s="3"/>
      <c r="K677" s="17"/>
      <c r="L677" s="2"/>
      <c r="M677" s="16"/>
    </row>
    <row r="678" spans="1:13" x14ac:dyDescent="0.25">
      <c r="A678" s="5"/>
      <c r="B678" s="4"/>
      <c r="C678" s="5"/>
      <c r="D678" s="34"/>
      <c r="E678" s="4"/>
      <c r="F678" s="4"/>
      <c r="G678" s="4"/>
      <c r="H678" s="2"/>
      <c r="I678" s="2"/>
      <c r="J678" s="3"/>
      <c r="K678" s="17"/>
      <c r="L678" s="2"/>
      <c r="M678" s="22"/>
    </row>
    <row r="679" spans="1:13" x14ac:dyDescent="0.25">
      <c r="A679" s="5"/>
      <c r="B679" s="4"/>
      <c r="C679" s="5"/>
      <c r="D679" s="34"/>
      <c r="E679" s="4"/>
      <c r="F679" s="4"/>
      <c r="G679" s="4"/>
      <c r="H679" s="2"/>
      <c r="I679" s="2"/>
      <c r="J679" s="3"/>
      <c r="K679" s="17"/>
      <c r="L679" s="2"/>
      <c r="M679" s="22"/>
    </row>
    <row r="680" spans="1:13" x14ac:dyDescent="0.25">
      <c r="A680" s="5"/>
      <c r="B680" s="4"/>
      <c r="C680" s="5"/>
      <c r="D680" s="34"/>
      <c r="E680" s="4"/>
      <c r="F680" s="4"/>
      <c r="G680" s="4"/>
      <c r="H680" s="2"/>
      <c r="I680" s="2"/>
      <c r="J680" s="3"/>
      <c r="K680" s="17"/>
      <c r="L680" s="2"/>
      <c r="M680" s="22"/>
    </row>
    <row r="681" spans="1:13" x14ac:dyDescent="0.25">
      <c r="A681" s="5"/>
      <c r="B681" s="4"/>
      <c r="C681" s="5"/>
      <c r="D681" s="34"/>
      <c r="E681" s="4"/>
      <c r="F681" s="4"/>
      <c r="G681" s="4"/>
      <c r="H681" s="2"/>
      <c r="I681" s="2"/>
      <c r="J681" s="3"/>
      <c r="K681" s="17"/>
      <c r="L681" s="2"/>
      <c r="M681" s="22"/>
    </row>
    <row r="682" spans="1:13" x14ac:dyDescent="0.25">
      <c r="A682" s="5"/>
      <c r="B682" s="4"/>
      <c r="C682" s="5"/>
      <c r="D682" s="34"/>
      <c r="E682" s="4"/>
      <c r="F682" s="4"/>
      <c r="G682" s="4"/>
      <c r="H682" s="2"/>
      <c r="I682" s="2"/>
      <c r="J682" s="3"/>
      <c r="K682" s="2"/>
      <c r="L682" s="2"/>
      <c r="M682" s="22"/>
    </row>
    <row r="683" spans="1:13" x14ac:dyDescent="0.25">
      <c r="A683" s="5"/>
      <c r="B683" s="4"/>
      <c r="C683" s="5"/>
      <c r="D683" s="34"/>
      <c r="E683" s="4"/>
      <c r="F683" s="4"/>
      <c r="G683" s="4"/>
      <c r="H683" s="2"/>
      <c r="I683" s="2"/>
      <c r="J683" s="3"/>
      <c r="K683" s="2"/>
      <c r="L683" s="2"/>
      <c r="M683" s="22"/>
    </row>
    <row r="684" spans="1:13" x14ac:dyDescent="0.25">
      <c r="A684" s="5"/>
      <c r="B684" s="4"/>
      <c r="C684" s="5"/>
      <c r="D684" s="34"/>
      <c r="E684" s="4"/>
      <c r="F684" s="4"/>
      <c r="G684" s="4"/>
      <c r="H684" s="2"/>
      <c r="I684" s="2"/>
      <c r="J684" s="3"/>
      <c r="K684" s="17"/>
      <c r="L684" s="2"/>
      <c r="M684" s="22"/>
    </row>
    <row r="685" spans="1:13" x14ac:dyDescent="0.25">
      <c r="A685" s="5"/>
      <c r="B685" s="4"/>
      <c r="C685" s="5"/>
      <c r="D685" s="34"/>
      <c r="E685" s="4"/>
      <c r="F685" s="4"/>
      <c r="G685" s="4"/>
      <c r="H685" s="2"/>
      <c r="I685" s="2"/>
      <c r="J685" s="3"/>
      <c r="K685" s="2"/>
      <c r="L685" s="2"/>
      <c r="M685" s="22"/>
    </row>
    <row r="686" spans="1:13" x14ac:dyDescent="0.25">
      <c r="A686" s="5"/>
      <c r="B686" s="4"/>
      <c r="C686" s="5"/>
      <c r="D686" s="34"/>
      <c r="E686" s="4"/>
      <c r="F686" s="4"/>
      <c r="G686" s="4"/>
      <c r="H686" s="2"/>
      <c r="I686" s="2"/>
      <c r="J686" s="3"/>
      <c r="K686" s="17"/>
      <c r="L686" s="2"/>
      <c r="M686" s="22"/>
    </row>
    <row r="687" spans="1:13" x14ac:dyDescent="0.25">
      <c r="A687" s="5"/>
      <c r="B687" s="4"/>
      <c r="C687" s="5"/>
      <c r="D687" s="34"/>
      <c r="E687" s="4"/>
      <c r="F687" s="4"/>
      <c r="G687" s="4"/>
      <c r="H687" s="2"/>
      <c r="I687" s="2"/>
      <c r="J687" s="3"/>
      <c r="K687" s="17"/>
      <c r="L687" s="2"/>
      <c r="M687" s="22"/>
    </row>
    <row r="688" spans="1:13" x14ac:dyDescent="0.25">
      <c r="A688" s="5"/>
      <c r="B688" s="4"/>
      <c r="C688" s="5"/>
      <c r="D688" s="34"/>
      <c r="E688" s="4"/>
      <c r="F688" s="4"/>
      <c r="G688" s="4"/>
      <c r="H688" s="2"/>
      <c r="I688" s="2"/>
      <c r="J688" s="3"/>
      <c r="K688" s="17"/>
      <c r="L688" s="2"/>
      <c r="M688" s="22"/>
    </row>
    <row r="689" spans="1:13" x14ac:dyDescent="0.25">
      <c r="A689" s="5"/>
      <c r="B689" s="4"/>
      <c r="C689" s="5"/>
      <c r="D689" s="34"/>
      <c r="E689" s="4"/>
      <c r="F689" s="4"/>
      <c r="G689" s="4"/>
      <c r="H689" s="2"/>
      <c r="I689" s="2"/>
      <c r="J689" s="3"/>
      <c r="K689" s="17"/>
      <c r="L689" s="2"/>
      <c r="M689" s="22"/>
    </row>
    <row r="690" spans="1:13" x14ac:dyDescent="0.25">
      <c r="A690" s="5"/>
      <c r="B690" s="4"/>
      <c r="C690" s="5"/>
      <c r="D690" s="34"/>
      <c r="E690" s="4"/>
      <c r="F690" s="4"/>
      <c r="G690" s="4"/>
      <c r="H690" s="2"/>
      <c r="I690" s="2"/>
      <c r="J690" s="3"/>
      <c r="K690" s="17"/>
      <c r="L690" s="2"/>
      <c r="M690" s="22"/>
    </row>
    <row r="691" spans="1:13" x14ac:dyDescent="0.25">
      <c r="A691" s="5"/>
      <c r="B691" s="4"/>
      <c r="C691" s="5"/>
      <c r="D691" s="34"/>
      <c r="E691" s="4"/>
      <c r="F691" s="4"/>
      <c r="G691" s="4"/>
      <c r="H691" s="2"/>
      <c r="I691" s="2"/>
      <c r="J691" s="3"/>
      <c r="K691" s="17"/>
      <c r="L691" s="2"/>
      <c r="M691" s="22"/>
    </row>
    <row r="692" spans="1:13" x14ac:dyDescent="0.25">
      <c r="A692" s="5"/>
      <c r="B692" s="4"/>
      <c r="C692" s="5"/>
      <c r="D692" s="34"/>
      <c r="E692" s="4"/>
      <c r="F692" s="4"/>
      <c r="G692" s="4"/>
      <c r="H692" s="2"/>
      <c r="I692" s="2"/>
      <c r="J692" s="3"/>
      <c r="K692" s="17"/>
      <c r="L692" s="2"/>
      <c r="M692" s="22"/>
    </row>
    <row r="693" spans="1:13" x14ac:dyDescent="0.25">
      <c r="A693" s="5"/>
      <c r="B693" s="4"/>
      <c r="C693" s="5"/>
      <c r="D693" s="34"/>
      <c r="E693" s="4"/>
      <c r="F693" s="4"/>
      <c r="G693" s="4"/>
      <c r="H693" s="2"/>
      <c r="I693" s="2"/>
      <c r="J693" s="3"/>
      <c r="K693" s="17"/>
      <c r="L693" s="2"/>
      <c r="M693" s="22"/>
    </row>
    <row r="694" spans="1:13" x14ac:dyDescent="0.25">
      <c r="A694" s="5"/>
      <c r="B694" s="4"/>
      <c r="C694" s="5"/>
      <c r="D694" s="34"/>
      <c r="E694" s="4"/>
      <c r="F694" s="4"/>
      <c r="G694" s="4"/>
      <c r="H694" s="2"/>
      <c r="I694" s="2"/>
      <c r="J694" s="3"/>
      <c r="K694" s="17"/>
      <c r="L694" s="2"/>
      <c r="M694" s="22"/>
    </row>
    <row r="695" spans="1:13" x14ac:dyDescent="0.25">
      <c r="A695" s="5"/>
      <c r="B695" s="4"/>
      <c r="C695" s="5"/>
      <c r="D695" s="34"/>
      <c r="E695" s="4"/>
      <c r="F695" s="4"/>
      <c r="G695" s="4"/>
      <c r="H695" s="2"/>
      <c r="I695" s="2"/>
      <c r="J695" s="3"/>
      <c r="K695" s="2"/>
      <c r="L695" s="2"/>
      <c r="M695" s="22"/>
    </row>
    <row r="696" spans="1:13" x14ac:dyDescent="0.25">
      <c r="A696" s="5"/>
      <c r="B696" s="4"/>
      <c r="C696" s="5"/>
      <c r="D696" s="34"/>
      <c r="E696" s="4"/>
      <c r="F696" s="4"/>
      <c r="G696" s="4"/>
      <c r="H696" s="2"/>
      <c r="I696" s="2"/>
      <c r="J696" s="3"/>
      <c r="K696" s="2"/>
      <c r="L696" s="2"/>
      <c r="M696" s="22"/>
    </row>
    <row r="697" spans="1:13" x14ac:dyDescent="0.25">
      <c r="A697" s="5"/>
      <c r="B697" s="4"/>
      <c r="C697" s="5"/>
      <c r="D697" s="34"/>
      <c r="E697" s="4"/>
      <c r="F697" s="4"/>
      <c r="G697" s="4"/>
      <c r="H697" s="2"/>
      <c r="I697" s="2"/>
      <c r="J697" s="3"/>
      <c r="K697" s="2"/>
      <c r="L697" s="2"/>
      <c r="M697" s="22"/>
    </row>
    <row r="698" spans="1:13" x14ac:dyDescent="0.25">
      <c r="A698" s="5"/>
      <c r="B698" s="4"/>
      <c r="C698" s="5"/>
      <c r="D698" s="34"/>
      <c r="E698" s="4"/>
      <c r="F698" s="4"/>
      <c r="G698" s="4"/>
      <c r="H698" s="2"/>
      <c r="I698" s="2"/>
      <c r="J698" s="3"/>
      <c r="K698" s="17"/>
      <c r="L698" s="2"/>
      <c r="M698" s="22"/>
    </row>
    <row r="699" spans="1:13" x14ac:dyDescent="0.25">
      <c r="A699" s="5"/>
      <c r="B699" s="4"/>
      <c r="C699" s="5"/>
      <c r="D699" s="34"/>
      <c r="E699" s="4"/>
      <c r="F699" s="4"/>
      <c r="G699" s="4"/>
      <c r="H699" s="2"/>
      <c r="I699" s="2"/>
      <c r="J699" s="3"/>
      <c r="K699" s="17"/>
      <c r="L699" s="2"/>
      <c r="M699" s="22"/>
    </row>
    <row r="700" spans="1:13" x14ac:dyDescent="0.25">
      <c r="A700" s="5"/>
      <c r="B700" s="4"/>
      <c r="C700" s="5"/>
      <c r="D700" s="34"/>
      <c r="E700" s="4"/>
      <c r="F700" s="4"/>
      <c r="G700" s="4"/>
      <c r="H700" s="2"/>
      <c r="I700" s="2"/>
      <c r="J700" s="3"/>
      <c r="K700" s="17"/>
      <c r="L700" s="2"/>
      <c r="M700" s="22"/>
    </row>
    <row r="701" spans="1:13" x14ac:dyDescent="0.25">
      <c r="A701" s="5"/>
      <c r="B701" s="4"/>
      <c r="C701" s="5"/>
      <c r="D701" s="34"/>
      <c r="E701" s="4"/>
      <c r="F701" s="4"/>
      <c r="G701" s="4"/>
      <c r="H701" s="2"/>
      <c r="I701" s="2"/>
      <c r="J701" s="3"/>
      <c r="K701" s="2"/>
      <c r="L701" s="2"/>
      <c r="M701" s="22"/>
    </row>
    <row r="702" spans="1:13" x14ac:dyDescent="0.25">
      <c r="A702" s="5"/>
      <c r="B702" s="4"/>
      <c r="C702" s="5"/>
      <c r="D702" s="34"/>
      <c r="E702" s="4"/>
      <c r="F702" s="4"/>
      <c r="G702" s="4"/>
      <c r="H702" s="2"/>
      <c r="I702" s="2"/>
      <c r="J702" s="3"/>
      <c r="K702" s="2"/>
      <c r="L702" s="2"/>
      <c r="M702" s="22"/>
    </row>
    <row r="703" spans="1:13" x14ac:dyDescent="0.25">
      <c r="A703" s="5"/>
      <c r="B703" s="4"/>
      <c r="C703" s="5"/>
      <c r="D703" s="34"/>
      <c r="E703" s="4"/>
      <c r="F703" s="4"/>
      <c r="G703" s="4"/>
      <c r="H703" s="2"/>
      <c r="I703" s="2"/>
      <c r="J703" s="3"/>
      <c r="K703" s="2"/>
      <c r="L703" s="2"/>
      <c r="M703" s="22"/>
    </row>
    <row r="704" spans="1:13" x14ac:dyDescent="0.25">
      <c r="A704" s="5"/>
      <c r="B704" s="4"/>
      <c r="C704" s="5"/>
      <c r="D704" s="34"/>
      <c r="E704" s="4"/>
      <c r="F704" s="4"/>
      <c r="G704" s="4"/>
      <c r="H704" s="2"/>
      <c r="I704" s="2"/>
      <c r="J704" s="3"/>
      <c r="K704" s="17"/>
      <c r="L704" s="2"/>
      <c r="M704" s="22"/>
    </row>
    <row r="705" spans="1:13" x14ac:dyDescent="0.25">
      <c r="A705" s="5"/>
      <c r="B705" s="4"/>
      <c r="C705" s="5"/>
      <c r="D705" s="34"/>
      <c r="E705" s="4"/>
      <c r="F705" s="4"/>
      <c r="G705" s="4"/>
      <c r="H705" s="2"/>
      <c r="I705" s="2"/>
      <c r="J705" s="3"/>
      <c r="K705" s="17"/>
      <c r="L705" s="2"/>
      <c r="M705" s="22"/>
    </row>
    <row r="706" spans="1:13" x14ac:dyDescent="0.25">
      <c r="A706" s="5"/>
      <c r="B706" s="4"/>
      <c r="C706" s="5"/>
      <c r="D706" s="34"/>
      <c r="E706" s="4"/>
      <c r="F706" s="4"/>
      <c r="G706" s="4"/>
      <c r="H706" s="2"/>
      <c r="I706" s="2"/>
      <c r="J706" s="3"/>
      <c r="K706" s="17"/>
      <c r="L706" s="2"/>
      <c r="M706" s="22"/>
    </row>
    <row r="707" spans="1:13" x14ac:dyDescent="0.25">
      <c r="A707" s="5"/>
      <c r="B707" s="4"/>
      <c r="C707" s="5"/>
      <c r="D707" s="34"/>
      <c r="E707" s="4"/>
      <c r="F707" s="4"/>
      <c r="G707" s="4"/>
      <c r="H707" s="2"/>
      <c r="I707" s="2"/>
      <c r="J707" s="3"/>
      <c r="K707" s="17"/>
      <c r="L707" s="2"/>
      <c r="M707" s="22"/>
    </row>
    <row r="708" spans="1:13" x14ac:dyDescent="0.25">
      <c r="A708" s="5"/>
      <c r="B708" s="4"/>
      <c r="C708" s="5"/>
      <c r="D708" s="34"/>
      <c r="E708" s="4"/>
      <c r="F708" s="4"/>
      <c r="G708" s="4"/>
      <c r="H708" s="2"/>
      <c r="I708" s="2"/>
      <c r="J708" s="3"/>
      <c r="K708" s="17"/>
      <c r="L708" s="2"/>
      <c r="M708" s="22"/>
    </row>
    <row r="709" spans="1:13" x14ac:dyDescent="0.25">
      <c r="A709" s="5"/>
      <c r="B709" s="4"/>
      <c r="C709" s="5"/>
      <c r="D709" s="34"/>
      <c r="E709" s="4"/>
      <c r="F709" s="4"/>
      <c r="G709" s="4"/>
      <c r="H709" s="2"/>
      <c r="I709" s="2"/>
      <c r="J709" s="3"/>
      <c r="K709" s="17"/>
      <c r="L709" s="2"/>
      <c r="M709" s="22"/>
    </row>
    <row r="710" spans="1:13" x14ac:dyDescent="0.25">
      <c r="A710" s="5"/>
      <c r="B710" s="4"/>
      <c r="C710" s="5"/>
      <c r="D710" s="34"/>
      <c r="E710" s="4"/>
      <c r="F710" s="4"/>
      <c r="G710" s="4"/>
      <c r="H710" s="2"/>
      <c r="I710" s="2"/>
      <c r="J710" s="3"/>
      <c r="K710" s="17"/>
      <c r="L710" s="2"/>
      <c r="M710" s="22"/>
    </row>
    <row r="711" spans="1:13" x14ac:dyDescent="0.25">
      <c r="A711" s="5"/>
      <c r="B711" s="4"/>
      <c r="C711" s="5"/>
      <c r="D711" s="34"/>
      <c r="E711" s="4"/>
      <c r="F711" s="4"/>
      <c r="G711" s="4"/>
      <c r="H711" s="2"/>
      <c r="I711" s="2"/>
      <c r="J711" s="3"/>
      <c r="K711" s="17"/>
      <c r="L711" s="2"/>
      <c r="M711" s="22"/>
    </row>
    <row r="712" spans="1:13" x14ac:dyDescent="0.25">
      <c r="A712" s="5"/>
      <c r="B712" s="4"/>
      <c r="C712" s="5"/>
      <c r="D712" s="34"/>
      <c r="E712" s="4"/>
      <c r="F712" s="4"/>
      <c r="G712" s="4"/>
      <c r="H712" s="2"/>
      <c r="I712" s="2"/>
      <c r="J712" s="3"/>
      <c r="K712" s="17"/>
      <c r="L712" s="2"/>
      <c r="M712" s="22"/>
    </row>
    <row r="713" spans="1:13" x14ac:dyDescent="0.25">
      <c r="A713" s="5"/>
      <c r="B713" s="4"/>
      <c r="C713" s="5"/>
      <c r="D713" s="34"/>
      <c r="E713" s="4"/>
      <c r="F713" s="4"/>
      <c r="G713" s="4"/>
      <c r="H713" s="2"/>
      <c r="I713" s="2"/>
      <c r="J713" s="3"/>
      <c r="K713" s="17"/>
      <c r="L713" s="2"/>
      <c r="M713" s="22"/>
    </row>
    <row r="714" spans="1:13" x14ac:dyDescent="0.25">
      <c r="A714" s="5"/>
      <c r="B714" s="4"/>
      <c r="C714" s="5"/>
      <c r="D714" s="34"/>
      <c r="E714" s="4"/>
      <c r="F714" s="4"/>
      <c r="G714" s="4"/>
      <c r="H714" s="2"/>
      <c r="I714" s="2"/>
      <c r="J714" s="3"/>
      <c r="K714" s="17"/>
      <c r="L714" s="2"/>
      <c r="M714" s="22"/>
    </row>
    <row r="715" spans="1:13" x14ac:dyDescent="0.25">
      <c r="A715" s="5"/>
      <c r="B715" s="4"/>
      <c r="C715" s="5"/>
      <c r="D715" s="34"/>
      <c r="E715" s="4"/>
      <c r="F715" s="4"/>
      <c r="G715" s="4"/>
      <c r="H715" s="2"/>
      <c r="I715" s="2"/>
      <c r="J715" s="3"/>
      <c r="K715" s="17"/>
      <c r="L715" s="2"/>
      <c r="M715" s="22"/>
    </row>
    <row r="716" spans="1:13" x14ac:dyDescent="0.25">
      <c r="A716" s="5"/>
      <c r="B716" s="4"/>
      <c r="C716" s="5"/>
      <c r="D716" s="34"/>
      <c r="E716" s="4"/>
      <c r="F716" s="4"/>
      <c r="G716" s="4"/>
      <c r="H716" s="2"/>
      <c r="I716" s="2"/>
      <c r="J716" s="3"/>
      <c r="K716" s="17"/>
      <c r="L716" s="2"/>
      <c r="M716" s="22"/>
    </row>
    <row r="717" spans="1:13" x14ac:dyDescent="0.25">
      <c r="A717" s="5"/>
      <c r="B717" s="4"/>
      <c r="C717" s="5"/>
      <c r="D717" s="34"/>
      <c r="E717" s="4"/>
      <c r="F717" s="4"/>
      <c r="G717" s="4"/>
      <c r="H717" s="2"/>
      <c r="I717" s="2"/>
      <c r="J717" s="3"/>
      <c r="K717" s="17"/>
      <c r="L717" s="2"/>
      <c r="M717" s="22"/>
    </row>
    <row r="718" spans="1:13" x14ac:dyDescent="0.25">
      <c r="A718" s="5"/>
      <c r="B718" s="4"/>
      <c r="C718" s="5"/>
      <c r="D718" s="34"/>
      <c r="E718" s="4"/>
      <c r="F718" s="4"/>
      <c r="G718" s="4"/>
      <c r="H718" s="2"/>
      <c r="I718" s="2"/>
      <c r="J718" s="3"/>
      <c r="K718" s="17"/>
      <c r="L718" s="2"/>
      <c r="M718" s="22"/>
    </row>
    <row r="719" spans="1:13" x14ac:dyDescent="0.25">
      <c r="A719" s="5"/>
      <c r="B719" s="4"/>
      <c r="C719" s="5"/>
      <c r="D719" s="34"/>
      <c r="E719" s="4"/>
      <c r="F719" s="4"/>
      <c r="G719" s="4"/>
      <c r="H719" s="2"/>
      <c r="I719" s="2"/>
      <c r="J719" s="3"/>
      <c r="K719" s="2"/>
      <c r="L719" s="2"/>
      <c r="M719" s="22"/>
    </row>
    <row r="720" spans="1:13" x14ac:dyDescent="0.25">
      <c r="A720" s="5"/>
      <c r="B720" s="4"/>
      <c r="C720" s="5"/>
      <c r="D720" s="34"/>
      <c r="E720" s="4"/>
      <c r="F720" s="4"/>
      <c r="G720" s="4"/>
      <c r="H720" s="2"/>
      <c r="I720" s="2"/>
      <c r="J720" s="3"/>
      <c r="K720" s="2"/>
      <c r="L720" s="2"/>
      <c r="M720" s="22"/>
    </row>
    <row r="721" spans="1:13" x14ac:dyDescent="0.25">
      <c r="A721" s="5"/>
      <c r="B721" s="4"/>
      <c r="C721" s="5"/>
      <c r="D721" s="34"/>
      <c r="E721" s="4"/>
      <c r="F721" s="4"/>
      <c r="G721" s="4"/>
      <c r="H721" s="2"/>
      <c r="I721" s="2"/>
      <c r="J721" s="3"/>
      <c r="K721" s="17"/>
      <c r="L721" s="2"/>
      <c r="M721" s="22"/>
    </row>
    <row r="722" spans="1:13" x14ac:dyDescent="0.25">
      <c r="A722" s="5"/>
      <c r="B722" s="4"/>
      <c r="C722" s="5"/>
      <c r="D722" s="34"/>
      <c r="E722" s="4"/>
      <c r="F722" s="4"/>
      <c r="G722" s="4"/>
      <c r="H722" s="2"/>
      <c r="I722" s="2"/>
      <c r="J722" s="3"/>
      <c r="K722" s="17"/>
      <c r="L722" s="2"/>
      <c r="M722" s="22"/>
    </row>
    <row r="723" spans="1:13" x14ac:dyDescent="0.25">
      <c r="A723" s="5"/>
      <c r="B723" s="4"/>
      <c r="C723" s="5"/>
      <c r="D723" s="34"/>
      <c r="E723" s="4"/>
      <c r="F723" s="4"/>
      <c r="G723" s="4"/>
      <c r="H723" s="2"/>
      <c r="I723" s="2"/>
      <c r="J723" s="3"/>
      <c r="K723" s="17"/>
      <c r="L723" s="2"/>
      <c r="M723" s="22"/>
    </row>
    <row r="724" spans="1:13" x14ac:dyDescent="0.25">
      <c r="A724" s="5"/>
      <c r="B724" s="4"/>
      <c r="C724" s="5"/>
      <c r="D724" s="34"/>
      <c r="E724" s="4"/>
      <c r="F724" s="4"/>
      <c r="G724" s="4"/>
      <c r="H724" s="2"/>
      <c r="I724" s="2"/>
      <c r="J724" s="3"/>
      <c r="K724" s="17"/>
      <c r="L724" s="2"/>
      <c r="M724" s="22"/>
    </row>
    <row r="725" spans="1:13" x14ac:dyDescent="0.25">
      <c r="A725" s="5"/>
      <c r="B725" s="4"/>
      <c r="C725" s="5"/>
      <c r="D725" s="34"/>
      <c r="E725" s="4"/>
      <c r="F725" s="4"/>
      <c r="G725" s="4"/>
      <c r="H725" s="2"/>
      <c r="I725" s="2"/>
      <c r="J725" s="3"/>
      <c r="K725" s="2"/>
      <c r="L725" s="2"/>
      <c r="M725" s="22"/>
    </row>
    <row r="726" spans="1:13" x14ac:dyDescent="0.25">
      <c r="A726" s="5"/>
      <c r="B726" s="4"/>
      <c r="C726" s="5"/>
      <c r="D726" s="34"/>
      <c r="E726" s="4"/>
      <c r="F726" s="4"/>
      <c r="G726" s="4"/>
      <c r="H726" s="2"/>
      <c r="I726" s="2"/>
      <c r="J726" s="3"/>
      <c r="K726" s="17"/>
      <c r="L726" s="2"/>
      <c r="M726" s="22"/>
    </row>
    <row r="727" spans="1:13" x14ac:dyDescent="0.25">
      <c r="A727" s="5"/>
      <c r="B727" s="4"/>
      <c r="C727" s="5"/>
      <c r="D727" s="34"/>
      <c r="E727" s="4"/>
      <c r="F727" s="4"/>
      <c r="G727" s="4"/>
      <c r="H727" s="2"/>
      <c r="I727" s="2"/>
      <c r="J727" s="3"/>
      <c r="K727" s="17"/>
      <c r="L727" s="2"/>
      <c r="M727" s="22"/>
    </row>
    <row r="728" spans="1:13" x14ac:dyDescent="0.25">
      <c r="A728" s="5"/>
      <c r="B728" s="4"/>
      <c r="C728" s="5"/>
      <c r="D728" s="34"/>
      <c r="E728" s="4"/>
      <c r="F728" s="4"/>
      <c r="G728" s="4"/>
      <c r="H728" s="2"/>
      <c r="I728" s="2"/>
      <c r="J728" s="3"/>
      <c r="K728" s="17"/>
      <c r="L728" s="2"/>
      <c r="M728" s="22"/>
    </row>
    <row r="729" spans="1:13" x14ac:dyDescent="0.25">
      <c r="A729" s="5"/>
      <c r="B729" s="4"/>
      <c r="C729" s="5"/>
      <c r="D729" s="34"/>
      <c r="E729" s="4"/>
      <c r="F729" s="4"/>
      <c r="G729" s="4"/>
      <c r="H729" s="2"/>
      <c r="I729" s="2"/>
      <c r="J729" s="3"/>
      <c r="K729" s="2"/>
      <c r="L729" s="2"/>
      <c r="M729" s="22"/>
    </row>
    <row r="730" spans="1:13" x14ac:dyDescent="0.25">
      <c r="A730" s="5"/>
      <c r="B730" s="4"/>
      <c r="C730" s="5"/>
      <c r="D730" s="34"/>
      <c r="E730" s="4"/>
      <c r="F730" s="4"/>
      <c r="G730" s="4"/>
      <c r="H730" s="2"/>
      <c r="I730" s="2"/>
      <c r="J730" s="3"/>
      <c r="K730" s="17"/>
      <c r="L730" s="2"/>
      <c r="M730" s="22"/>
    </row>
    <row r="731" spans="1:13" x14ac:dyDescent="0.25">
      <c r="A731" s="5"/>
      <c r="B731" s="4"/>
      <c r="C731" s="5"/>
      <c r="D731" s="34"/>
      <c r="E731" s="4"/>
      <c r="F731" s="4"/>
      <c r="G731" s="4"/>
      <c r="H731" s="2"/>
      <c r="I731" s="2"/>
      <c r="J731" s="3"/>
      <c r="K731" s="17"/>
      <c r="L731" s="2"/>
      <c r="M731" s="22"/>
    </row>
    <row r="732" spans="1:13" x14ac:dyDescent="0.25">
      <c r="A732" s="5"/>
      <c r="B732" s="4"/>
      <c r="C732" s="5"/>
      <c r="D732" s="34"/>
      <c r="E732" s="4"/>
      <c r="F732" s="4"/>
      <c r="G732" s="4"/>
      <c r="H732" s="2"/>
      <c r="I732" s="2"/>
      <c r="J732" s="3"/>
      <c r="K732" s="17"/>
      <c r="L732" s="2"/>
      <c r="M732" s="22"/>
    </row>
    <row r="733" spans="1:13" x14ac:dyDescent="0.25">
      <c r="A733" s="5"/>
      <c r="B733" s="4"/>
      <c r="C733" s="5"/>
      <c r="D733" s="34"/>
      <c r="E733" s="4"/>
      <c r="F733" s="4"/>
      <c r="G733" s="4"/>
      <c r="H733" s="2"/>
      <c r="I733" s="2"/>
      <c r="J733" s="3"/>
      <c r="K733" s="17"/>
      <c r="L733" s="2"/>
      <c r="M733" s="22"/>
    </row>
    <row r="734" spans="1:13" x14ac:dyDescent="0.25">
      <c r="A734" s="5"/>
      <c r="B734" s="4"/>
      <c r="C734" s="5"/>
      <c r="D734" s="34"/>
      <c r="E734" s="4"/>
      <c r="F734" s="4"/>
      <c r="G734" s="4"/>
      <c r="H734" s="2"/>
      <c r="I734" s="2"/>
      <c r="J734" s="3"/>
      <c r="K734" s="2"/>
      <c r="L734" s="2"/>
      <c r="M734" s="22"/>
    </row>
    <row r="735" spans="1:13" x14ac:dyDescent="0.25">
      <c r="A735" s="5"/>
      <c r="B735" s="4"/>
      <c r="C735" s="5"/>
      <c r="D735" s="34"/>
      <c r="E735" s="4"/>
      <c r="F735" s="4"/>
      <c r="G735" s="4"/>
      <c r="H735" s="2"/>
      <c r="I735" s="2"/>
      <c r="J735" s="3"/>
      <c r="K735" s="2"/>
      <c r="L735" s="2"/>
      <c r="M735" s="22"/>
    </row>
    <row r="736" spans="1:13" x14ac:dyDescent="0.25">
      <c r="A736" s="5"/>
      <c r="B736" s="4"/>
      <c r="C736" s="5"/>
      <c r="D736" s="34"/>
      <c r="E736" s="4"/>
      <c r="F736" s="4"/>
      <c r="G736" s="4"/>
      <c r="H736" s="2"/>
      <c r="I736" s="2"/>
      <c r="J736" s="3"/>
      <c r="K736" s="17"/>
      <c r="L736" s="2"/>
      <c r="M736" s="22"/>
    </row>
    <row r="737" spans="1:13" x14ac:dyDescent="0.25">
      <c r="A737" s="5"/>
      <c r="B737" s="4"/>
      <c r="C737" s="5"/>
      <c r="D737" s="34"/>
      <c r="E737" s="4"/>
      <c r="F737" s="4"/>
      <c r="G737" s="4"/>
      <c r="H737" s="2"/>
      <c r="I737" s="2"/>
      <c r="J737" s="3"/>
      <c r="K737" s="17"/>
      <c r="L737" s="2"/>
      <c r="M737" s="22"/>
    </row>
    <row r="738" spans="1:13" x14ac:dyDescent="0.25">
      <c r="A738" s="5"/>
      <c r="B738" s="4"/>
      <c r="C738" s="5"/>
      <c r="D738" s="34"/>
      <c r="E738" s="4"/>
      <c r="F738" s="4"/>
      <c r="G738" s="4"/>
      <c r="H738" s="2"/>
      <c r="I738" s="2"/>
      <c r="J738" s="3"/>
      <c r="K738" s="17"/>
      <c r="L738" s="2"/>
      <c r="M738" s="22"/>
    </row>
    <row r="739" spans="1:13" x14ac:dyDescent="0.25">
      <c r="A739" s="5"/>
      <c r="B739" s="4"/>
      <c r="C739" s="5"/>
      <c r="D739" s="34"/>
      <c r="E739" s="4"/>
      <c r="F739" s="4"/>
      <c r="G739" s="4"/>
      <c r="H739" s="2"/>
      <c r="I739" s="2"/>
      <c r="J739" s="3"/>
      <c r="K739" s="17"/>
      <c r="L739" s="2"/>
      <c r="M739" s="22"/>
    </row>
    <row r="740" spans="1:13" x14ac:dyDescent="0.25">
      <c r="A740" s="5"/>
      <c r="B740" s="4"/>
      <c r="C740" s="5"/>
      <c r="D740" s="34"/>
      <c r="E740" s="4"/>
      <c r="F740" s="4"/>
      <c r="G740" s="4"/>
      <c r="H740" s="2"/>
      <c r="I740" s="2"/>
      <c r="J740" s="3"/>
      <c r="K740" s="17"/>
      <c r="L740" s="2"/>
      <c r="M740" s="22"/>
    </row>
    <row r="741" spans="1:13" x14ac:dyDescent="0.25">
      <c r="A741" s="5"/>
      <c r="B741" s="4"/>
      <c r="C741" s="5"/>
      <c r="D741" s="34"/>
      <c r="E741" s="4"/>
      <c r="F741" s="4"/>
      <c r="G741" s="4"/>
      <c r="H741" s="2"/>
      <c r="I741" s="2"/>
      <c r="J741" s="3"/>
      <c r="K741" s="17"/>
      <c r="L741" s="2"/>
      <c r="M741" s="22"/>
    </row>
    <row r="742" spans="1:13" x14ac:dyDescent="0.25">
      <c r="A742" s="5"/>
      <c r="B742" s="4"/>
      <c r="C742" s="5"/>
      <c r="D742" s="34"/>
      <c r="E742" s="4"/>
      <c r="F742" s="4"/>
      <c r="G742" s="4"/>
      <c r="H742" s="2"/>
      <c r="I742" s="2"/>
      <c r="J742" s="19"/>
      <c r="K742" s="17"/>
      <c r="L742" s="2"/>
      <c r="M742" s="16"/>
    </row>
    <row r="743" spans="1:13" x14ac:dyDescent="0.25">
      <c r="A743" s="5"/>
      <c r="B743" s="4"/>
      <c r="C743" s="5"/>
      <c r="D743" s="34"/>
      <c r="E743" s="4"/>
      <c r="F743" s="4"/>
      <c r="G743" s="4"/>
      <c r="H743" s="2"/>
      <c r="I743" s="2"/>
      <c r="J743" s="19"/>
      <c r="K743" s="17"/>
      <c r="L743" s="2"/>
      <c r="M743" s="16"/>
    </row>
    <row r="744" spans="1:13" x14ac:dyDescent="0.25">
      <c r="A744" s="5"/>
      <c r="B744" s="4"/>
      <c r="C744" s="5"/>
      <c r="D744" s="34"/>
      <c r="E744" s="4"/>
      <c r="F744" s="4"/>
      <c r="G744" s="4"/>
      <c r="H744" s="2"/>
      <c r="I744" s="2"/>
      <c r="J744" s="19"/>
      <c r="K744" s="17"/>
      <c r="L744" s="2"/>
      <c r="M744" s="16"/>
    </row>
    <row r="745" spans="1:13" x14ac:dyDescent="0.25">
      <c r="A745" s="5"/>
      <c r="B745" s="4"/>
      <c r="C745" s="5"/>
      <c r="D745" s="34"/>
      <c r="E745" s="4"/>
      <c r="F745" s="4"/>
      <c r="G745" s="4"/>
      <c r="H745" s="2"/>
      <c r="I745" s="2"/>
      <c r="J745" s="19"/>
      <c r="K745" s="17"/>
      <c r="L745" s="2"/>
      <c r="M745" s="16"/>
    </row>
    <row r="746" spans="1:13" x14ac:dyDescent="0.25">
      <c r="A746" s="5"/>
      <c r="B746" s="4"/>
      <c r="C746" s="5"/>
      <c r="D746" s="34"/>
      <c r="E746" s="4"/>
      <c r="F746" s="4"/>
      <c r="G746" s="4"/>
      <c r="H746" s="2"/>
      <c r="I746" s="6"/>
      <c r="J746" s="19"/>
      <c r="K746" s="17"/>
      <c r="L746" s="2"/>
      <c r="M746" s="16"/>
    </row>
    <row r="747" spans="1:13" x14ac:dyDescent="0.25">
      <c r="A747" s="5"/>
      <c r="B747" s="4"/>
      <c r="C747" s="5"/>
      <c r="D747" s="34"/>
      <c r="E747" s="4"/>
      <c r="F747" s="4"/>
      <c r="G747" s="4"/>
      <c r="H747" s="2"/>
      <c r="I747" s="6"/>
      <c r="J747" s="19"/>
      <c r="K747" s="17"/>
      <c r="L747" s="2"/>
      <c r="M747" s="16"/>
    </row>
    <row r="748" spans="1:13" x14ac:dyDescent="0.25">
      <c r="A748" s="5"/>
      <c r="B748" s="4"/>
      <c r="C748" s="5"/>
      <c r="D748" s="34"/>
      <c r="E748" s="4"/>
      <c r="F748" s="4"/>
      <c r="G748" s="4"/>
      <c r="H748" s="2"/>
      <c r="I748" s="2"/>
      <c r="J748" s="19"/>
      <c r="K748" s="17"/>
      <c r="L748" s="2"/>
      <c r="M748" s="16"/>
    </row>
    <row r="749" spans="1:13" x14ac:dyDescent="0.25">
      <c r="A749" s="5"/>
      <c r="B749" s="4"/>
      <c r="C749" s="5"/>
      <c r="D749" s="34"/>
      <c r="E749" s="4"/>
      <c r="F749" s="4"/>
      <c r="G749" s="4"/>
      <c r="H749" s="2"/>
      <c r="I749" s="2"/>
      <c r="J749" s="19"/>
      <c r="K749" s="2"/>
      <c r="L749" s="2"/>
      <c r="M749" s="16"/>
    </row>
    <row r="750" spans="1:13" x14ac:dyDescent="0.25">
      <c r="A750" s="5"/>
      <c r="B750" s="4"/>
      <c r="C750" s="5"/>
      <c r="D750" s="34"/>
      <c r="E750" s="4"/>
      <c r="F750" s="4"/>
      <c r="G750" s="4"/>
      <c r="H750" s="2"/>
      <c r="I750" s="6"/>
      <c r="J750" s="19"/>
      <c r="K750" s="17"/>
      <c r="L750" s="2"/>
      <c r="M750" s="16"/>
    </row>
    <row r="751" spans="1:13" x14ac:dyDescent="0.25">
      <c r="A751" s="5"/>
      <c r="B751" s="4"/>
      <c r="C751" s="5"/>
      <c r="D751" s="34"/>
      <c r="E751" s="4"/>
      <c r="F751" s="4"/>
      <c r="G751" s="4"/>
      <c r="H751" s="2"/>
      <c r="I751" s="2"/>
      <c r="J751" s="19"/>
      <c r="K751" s="17"/>
      <c r="L751" s="2"/>
      <c r="M751" s="16"/>
    </row>
    <row r="752" spans="1:13" x14ac:dyDescent="0.25">
      <c r="A752" s="5"/>
      <c r="B752" s="4"/>
      <c r="C752" s="5"/>
      <c r="D752" s="34"/>
      <c r="E752" s="4"/>
      <c r="F752" s="4"/>
      <c r="G752" s="4"/>
      <c r="H752" s="2"/>
      <c r="I752" s="2"/>
      <c r="J752" s="19"/>
      <c r="K752" s="17"/>
      <c r="L752" s="2"/>
      <c r="M752" s="16"/>
    </row>
    <row r="753" spans="1:13" x14ac:dyDescent="0.25">
      <c r="A753" s="5"/>
      <c r="B753" s="4"/>
      <c r="C753" s="5"/>
      <c r="D753" s="34"/>
      <c r="E753" s="4"/>
      <c r="F753" s="4"/>
      <c r="G753" s="4"/>
      <c r="H753" s="2"/>
      <c r="I753" s="2"/>
      <c r="J753" s="19"/>
      <c r="K753" s="17"/>
      <c r="L753" s="6"/>
      <c r="M753" s="16"/>
    </row>
    <row r="754" spans="1:13" x14ac:dyDescent="0.25">
      <c r="A754" s="5"/>
      <c r="B754" s="4"/>
      <c r="C754" s="5"/>
      <c r="D754" s="34"/>
      <c r="E754" s="4"/>
      <c r="F754" s="4"/>
      <c r="G754" s="4"/>
      <c r="H754" s="2"/>
      <c r="I754" s="2"/>
      <c r="J754" s="19"/>
      <c r="K754" s="17"/>
      <c r="L754" s="2"/>
      <c r="M754" s="16"/>
    </row>
    <row r="755" spans="1:13" x14ac:dyDescent="0.25">
      <c r="A755" s="5"/>
      <c r="B755" s="4"/>
      <c r="C755" s="5"/>
      <c r="D755" s="34"/>
      <c r="E755" s="4"/>
      <c r="F755" s="4"/>
      <c r="G755" s="4"/>
      <c r="H755" s="2"/>
      <c r="I755" s="2"/>
      <c r="J755" s="19"/>
      <c r="K755" s="2"/>
      <c r="L755" s="2"/>
      <c r="M755" s="16"/>
    </row>
    <row r="756" spans="1:13" x14ac:dyDescent="0.25">
      <c r="A756" s="5"/>
      <c r="B756" s="4"/>
      <c r="C756" s="5"/>
      <c r="D756" s="34"/>
      <c r="E756" s="4"/>
      <c r="F756" s="4"/>
      <c r="G756" s="4"/>
      <c r="H756" s="2"/>
      <c r="I756" s="2"/>
      <c r="J756" s="19"/>
      <c r="K756" s="17"/>
      <c r="L756" s="6"/>
      <c r="M756" s="16"/>
    </row>
    <row r="757" spans="1:13" x14ac:dyDescent="0.25">
      <c r="A757" s="5"/>
      <c r="B757" s="4"/>
      <c r="C757" s="5"/>
      <c r="D757" s="34"/>
      <c r="E757" s="4"/>
      <c r="F757" s="4"/>
      <c r="G757" s="4"/>
      <c r="H757" s="2"/>
      <c r="I757" s="6"/>
      <c r="J757" s="19"/>
      <c r="K757" s="17"/>
      <c r="L757" s="6"/>
      <c r="M757" s="16"/>
    </row>
    <row r="758" spans="1:13" x14ac:dyDescent="0.25">
      <c r="A758" s="5"/>
      <c r="B758" s="4"/>
      <c r="C758" s="5"/>
      <c r="D758" s="34"/>
      <c r="E758" s="4"/>
      <c r="F758" s="4"/>
      <c r="G758" s="4"/>
      <c r="H758" s="2"/>
      <c r="I758" s="2"/>
      <c r="J758" s="19"/>
      <c r="K758" s="17"/>
      <c r="L758" s="2"/>
      <c r="M758" s="16"/>
    </row>
    <row r="759" spans="1:13" x14ac:dyDescent="0.25">
      <c r="A759" s="5"/>
      <c r="B759" s="4"/>
      <c r="C759" s="5"/>
      <c r="D759" s="34"/>
      <c r="E759" s="4"/>
      <c r="F759" s="4"/>
      <c r="G759" s="4"/>
      <c r="H759" s="2"/>
      <c r="I759" s="2"/>
      <c r="J759" s="19"/>
      <c r="K759" s="17"/>
      <c r="L759" s="2"/>
      <c r="M759" s="16"/>
    </row>
    <row r="760" spans="1:13" x14ac:dyDescent="0.25">
      <c r="A760" s="5"/>
      <c r="B760" s="4"/>
      <c r="C760" s="5"/>
      <c r="D760" s="34"/>
      <c r="E760" s="4"/>
      <c r="F760" s="4"/>
      <c r="G760" s="4"/>
      <c r="H760" s="2"/>
      <c r="I760" s="2"/>
      <c r="J760" s="19"/>
      <c r="K760" s="17"/>
      <c r="L760" s="2"/>
      <c r="M760" s="16"/>
    </row>
    <row r="761" spans="1:13" x14ac:dyDescent="0.25">
      <c r="A761" s="5"/>
      <c r="B761" s="4"/>
      <c r="C761" s="5"/>
      <c r="D761" s="34"/>
      <c r="E761" s="4"/>
      <c r="F761" s="4"/>
      <c r="G761" s="4"/>
      <c r="H761" s="2"/>
      <c r="I761" s="2"/>
      <c r="J761" s="19"/>
      <c r="K761" s="17"/>
      <c r="L761" s="2"/>
      <c r="M761" s="16"/>
    </row>
    <row r="762" spans="1:13" x14ac:dyDescent="0.25">
      <c r="A762" s="5"/>
      <c r="B762" s="4"/>
      <c r="C762" s="5"/>
      <c r="D762" s="34"/>
      <c r="E762" s="4"/>
      <c r="F762" s="4"/>
      <c r="G762" s="4"/>
      <c r="H762" s="2"/>
      <c r="I762" s="2"/>
      <c r="J762" s="19"/>
      <c r="K762" s="17"/>
      <c r="L762" s="6"/>
      <c r="M762" s="16"/>
    </row>
    <row r="763" spans="1:13" x14ac:dyDescent="0.25">
      <c r="A763" s="5"/>
      <c r="B763" s="4"/>
      <c r="C763" s="5"/>
      <c r="D763" s="34"/>
      <c r="E763" s="4"/>
      <c r="F763" s="4"/>
      <c r="G763" s="4"/>
      <c r="H763" s="2"/>
      <c r="I763" s="6"/>
      <c r="J763" s="19"/>
      <c r="K763" s="17"/>
      <c r="L763" s="6"/>
      <c r="M763" s="16"/>
    </row>
    <row r="764" spans="1:13" x14ac:dyDescent="0.25">
      <c r="A764" s="5"/>
      <c r="B764" s="4"/>
      <c r="C764" s="5"/>
      <c r="D764" s="34"/>
      <c r="E764" s="4"/>
      <c r="F764" s="4"/>
      <c r="G764" s="4"/>
      <c r="H764" s="2"/>
      <c r="I764" s="6"/>
      <c r="J764" s="19"/>
      <c r="K764" s="17"/>
      <c r="L764" s="6"/>
      <c r="M764" s="16"/>
    </row>
    <row r="765" spans="1:13" x14ac:dyDescent="0.25">
      <c r="A765" s="5"/>
      <c r="B765" s="4"/>
      <c r="C765" s="5"/>
      <c r="D765" s="34"/>
      <c r="E765" s="4"/>
      <c r="F765" s="4"/>
      <c r="G765" s="4"/>
      <c r="H765" s="2"/>
      <c r="I765" s="6"/>
      <c r="J765" s="19"/>
      <c r="K765" s="17"/>
      <c r="L765" s="6"/>
      <c r="M765" s="16"/>
    </row>
    <row r="766" spans="1:13" x14ac:dyDescent="0.25">
      <c r="A766" s="5"/>
      <c r="B766" s="4"/>
      <c r="C766" s="5"/>
      <c r="D766" s="34"/>
      <c r="E766" s="4"/>
      <c r="F766" s="4"/>
      <c r="G766" s="4"/>
      <c r="H766" s="2"/>
      <c r="I766" s="6"/>
      <c r="J766" s="19"/>
      <c r="K766" s="17"/>
      <c r="L766" s="6"/>
      <c r="M766" s="16"/>
    </row>
    <row r="767" spans="1:13" x14ac:dyDescent="0.25">
      <c r="A767" s="5"/>
      <c r="B767" s="4"/>
      <c r="C767" s="5"/>
      <c r="D767" s="34"/>
      <c r="E767" s="4"/>
      <c r="F767" s="4"/>
      <c r="G767" s="4"/>
      <c r="H767" s="2"/>
      <c r="I767" s="6"/>
      <c r="J767" s="19"/>
      <c r="K767" s="17"/>
      <c r="L767" s="6"/>
      <c r="M767" s="16"/>
    </row>
    <row r="768" spans="1:13" x14ac:dyDescent="0.25">
      <c r="A768" s="5"/>
      <c r="B768" s="4"/>
      <c r="C768" s="5"/>
      <c r="D768" s="34"/>
      <c r="E768" s="4"/>
      <c r="F768" s="4"/>
      <c r="G768" s="4"/>
      <c r="H768" s="2"/>
      <c r="I768" s="2"/>
      <c r="J768" s="3"/>
      <c r="K768" s="17"/>
      <c r="L768" s="2"/>
      <c r="M768" s="16"/>
    </row>
    <row r="769" spans="1:13" x14ac:dyDescent="0.25">
      <c r="A769" s="5"/>
      <c r="B769" s="4"/>
      <c r="C769" s="5"/>
      <c r="D769" s="34"/>
      <c r="E769" s="4"/>
      <c r="F769" s="4"/>
      <c r="G769" s="4"/>
      <c r="H769" s="2"/>
      <c r="I769" s="2"/>
      <c r="J769" s="3"/>
      <c r="K769" s="17"/>
      <c r="L769" s="2"/>
      <c r="M769" s="16"/>
    </row>
    <row r="770" spans="1:13" x14ac:dyDescent="0.25">
      <c r="A770" s="5"/>
      <c r="B770" s="4"/>
      <c r="C770" s="5"/>
      <c r="D770" s="34"/>
      <c r="E770" s="4"/>
      <c r="F770" s="4"/>
      <c r="G770" s="4"/>
      <c r="H770" s="2"/>
      <c r="I770" s="2"/>
      <c r="J770" s="3"/>
      <c r="K770" s="17"/>
      <c r="L770" s="2"/>
      <c r="M770" s="16"/>
    </row>
    <row r="771" spans="1:13" x14ac:dyDescent="0.25">
      <c r="A771" s="5"/>
      <c r="B771" s="4"/>
      <c r="C771" s="5"/>
      <c r="D771" s="34"/>
      <c r="E771" s="4"/>
      <c r="F771" s="4"/>
      <c r="G771" s="4"/>
      <c r="H771" s="2"/>
      <c r="I771" s="2"/>
      <c r="J771" s="3"/>
      <c r="K771" s="17"/>
      <c r="L771" s="2"/>
      <c r="M771" s="16"/>
    </row>
    <row r="772" spans="1:13" x14ac:dyDescent="0.25">
      <c r="A772" s="5"/>
      <c r="B772" s="4"/>
      <c r="C772" s="5"/>
      <c r="D772" s="34"/>
      <c r="E772" s="4"/>
      <c r="F772" s="4"/>
      <c r="G772" s="4"/>
      <c r="H772" s="2"/>
      <c r="I772" s="2"/>
      <c r="J772" s="3"/>
      <c r="K772" s="17"/>
      <c r="L772" s="2"/>
      <c r="M772" s="16"/>
    </row>
    <row r="773" spans="1:13" x14ac:dyDescent="0.25">
      <c r="A773" s="5"/>
      <c r="B773" s="4"/>
      <c r="C773" s="5"/>
      <c r="D773" s="34"/>
      <c r="E773" s="4"/>
      <c r="F773" s="4"/>
      <c r="G773" s="4"/>
      <c r="H773" s="2"/>
      <c r="I773" s="2"/>
      <c r="J773" s="3"/>
      <c r="K773" s="17"/>
      <c r="L773" s="2"/>
      <c r="M773" s="16"/>
    </row>
    <row r="774" spans="1:13" x14ac:dyDescent="0.25">
      <c r="A774" s="5"/>
      <c r="B774" s="4"/>
      <c r="C774" s="5"/>
      <c r="D774" s="34"/>
      <c r="E774" s="4"/>
      <c r="F774" s="4"/>
      <c r="G774" s="4"/>
      <c r="H774" s="2"/>
      <c r="I774" s="2"/>
      <c r="J774" s="3"/>
      <c r="K774" s="17"/>
      <c r="L774" s="2"/>
      <c r="M774" s="16"/>
    </row>
    <row r="775" spans="1:13" x14ac:dyDescent="0.25">
      <c r="A775" s="5"/>
      <c r="B775" s="4"/>
      <c r="C775" s="5"/>
      <c r="D775" s="34"/>
      <c r="E775" s="4"/>
      <c r="F775" s="4"/>
      <c r="G775" s="4"/>
      <c r="H775" s="2"/>
      <c r="I775" s="2"/>
      <c r="J775" s="3"/>
      <c r="K775" s="17"/>
      <c r="L775" s="2"/>
      <c r="M775" s="16"/>
    </row>
    <row r="776" spans="1:13" x14ac:dyDescent="0.25">
      <c r="A776" s="5"/>
      <c r="B776" s="4"/>
      <c r="C776" s="5"/>
      <c r="D776" s="34"/>
      <c r="E776" s="4"/>
      <c r="F776" s="4"/>
      <c r="G776" s="4"/>
      <c r="H776" s="2"/>
      <c r="I776" s="2"/>
      <c r="J776" s="3"/>
      <c r="K776" s="17"/>
      <c r="L776" s="2"/>
      <c r="M776" s="16"/>
    </row>
    <row r="777" spans="1:13" x14ac:dyDescent="0.25">
      <c r="A777" s="5"/>
      <c r="B777" s="4"/>
      <c r="C777" s="5"/>
      <c r="D777" s="34"/>
      <c r="E777" s="4"/>
      <c r="F777" s="4"/>
      <c r="G777" s="4"/>
      <c r="H777" s="2"/>
      <c r="I777" s="2"/>
      <c r="J777" s="3"/>
      <c r="K777" s="17"/>
      <c r="L777" s="2"/>
      <c r="M777" s="16"/>
    </row>
    <row r="778" spans="1:13" x14ac:dyDescent="0.25">
      <c r="A778" s="5"/>
      <c r="B778" s="4"/>
      <c r="C778" s="5"/>
      <c r="D778" s="34"/>
      <c r="E778" s="4"/>
      <c r="F778" s="4"/>
      <c r="G778" s="4"/>
      <c r="H778" s="2"/>
      <c r="I778" s="2"/>
      <c r="J778" s="3"/>
      <c r="K778" s="2"/>
      <c r="L778" s="2"/>
      <c r="M778" s="16"/>
    </row>
    <row r="779" spans="1:13" x14ac:dyDescent="0.25">
      <c r="A779" s="5"/>
      <c r="B779" s="4"/>
      <c r="C779" s="5"/>
      <c r="D779" s="34"/>
      <c r="E779" s="4"/>
      <c r="F779" s="4"/>
      <c r="G779" s="4"/>
      <c r="H779" s="2"/>
      <c r="I779" s="2"/>
      <c r="J779" s="3"/>
      <c r="K779" s="2"/>
      <c r="L779" s="2"/>
      <c r="M779" s="16"/>
    </row>
    <row r="780" spans="1:13" x14ac:dyDescent="0.25">
      <c r="A780" s="5"/>
      <c r="B780" s="4"/>
      <c r="C780" s="5"/>
      <c r="D780" s="34"/>
      <c r="E780" s="4"/>
      <c r="F780" s="4"/>
      <c r="G780" s="4"/>
      <c r="H780" s="2"/>
      <c r="I780" s="2"/>
      <c r="J780" s="3"/>
      <c r="K780" s="2"/>
      <c r="L780" s="2"/>
      <c r="M780" s="16"/>
    </row>
    <row r="781" spans="1:13" x14ac:dyDescent="0.25">
      <c r="A781" s="5"/>
      <c r="B781" s="4"/>
      <c r="C781" s="5"/>
      <c r="D781" s="34"/>
      <c r="E781" s="4"/>
      <c r="F781" s="4"/>
      <c r="G781" s="4"/>
      <c r="H781" s="2"/>
      <c r="I781" s="2"/>
      <c r="J781" s="19"/>
      <c r="K781" s="17"/>
      <c r="L781" s="2"/>
      <c r="M781" s="16"/>
    </row>
    <row r="782" spans="1:13" x14ac:dyDescent="0.25">
      <c r="A782" s="5"/>
      <c r="B782" s="4"/>
      <c r="C782" s="5"/>
      <c r="D782" s="34"/>
      <c r="E782" s="4"/>
      <c r="F782" s="4"/>
      <c r="G782" s="4"/>
      <c r="H782" s="2"/>
      <c r="I782" s="2"/>
      <c r="J782" s="19"/>
      <c r="K782" s="17"/>
      <c r="L782" s="2"/>
      <c r="M782" s="16"/>
    </row>
    <row r="783" spans="1:13" x14ac:dyDescent="0.25">
      <c r="A783" s="5"/>
      <c r="B783" s="4"/>
      <c r="C783" s="5"/>
      <c r="D783" s="34"/>
      <c r="E783" s="4"/>
      <c r="F783" s="4"/>
      <c r="G783" s="4"/>
      <c r="H783" s="2"/>
      <c r="I783" s="2"/>
      <c r="J783" s="19"/>
      <c r="K783" s="17"/>
      <c r="L783" s="2"/>
      <c r="M783" s="16"/>
    </row>
    <row r="784" spans="1:13" x14ac:dyDescent="0.25">
      <c r="A784" s="5"/>
      <c r="B784" s="4"/>
      <c r="C784" s="5"/>
      <c r="D784" s="34"/>
      <c r="E784" s="4"/>
      <c r="F784" s="4"/>
      <c r="G784" s="4"/>
      <c r="H784" s="2"/>
      <c r="I784" s="6"/>
      <c r="J784" s="19"/>
      <c r="K784" s="17"/>
      <c r="L784" s="6"/>
      <c r="M784" s="16"/>
    </row>
    <row r="785" spans="1:13" x14ac:dyDescent="0.25">
      <c r="A785" s="5"/>
      <c r="B785" s="4"/>
      <c r="C785" s="5"/>
      <c r="D785" s="34"/>
      <c r="E785" s="4"/>
      <c r="F785" s="4"/>
      <c r="G785" s="4"/>
      <c r="H785" s="2"/>
      <c r="I785" s="2"/>
      <c r="J785" s="19"/>
      <c r="K785" s="17"/>
      <c r="L785" s="6"/>
      <c r="M785" s="16"/>
    </row>
    <row r="786" spans="1:13" x14ac:dyDescent="0.25">
      <c r="A786" s="5"/>
      <c r="B786" s="4"/>
      <c r="C786" s="5"/>
      <c r="D786" s="34"/>
      <c r="E786" s="4"/>
      <c r="F786" s="4"/>
      <c r="G786" s="4"/>
      <c r="H786" s="2"/>
      <c r="I786" s="2"/>
      <c r="J786" s="19"/>
      <c r="K786" s="17"/>
      <c r="L786" s="2"/>
      <c r="M786" s="16"/>
    </row>
    <row r="787" spans="1:13" x14ac:dyDescent="0.25">
      <c r="A787" s="5"/>
      <c r="B787" s="4"/>
      <c r="C787" s="5"/>
      <c r="D787" s="34"/>
      <c r="E787" s="4"/>
      <c r="F787" s="4"/>
      <c r="G787" s="4"/>
      <c r="H787" s="2"/>
      <c r="I787" s="6"/>
      <c r="J787" s="19"/>
      <c r="K787" s="17"/>
      <c r="L787" s="6"/>
      <c r="M787" s="16"/>
    </row>
    <row r="788" spans="1:13" x14ac:dyDescent="0.25">
      <c r="A788" s="5"/>
      <c r="B788" s="4"/>
      <c r="C788" s="5"/>
      <c r="D788" s="34"/>
      <c r="E788" s="4"/>
      <c r="F788" s="4"/>
      <c r="G788" s="4"/>
      <c r="H788" s="2"/>
      <c r="I788" s="2"/>
      <c r="J788" s="19"/>
      <c r="K788" s="17"/>
      <c r="L788" s="6"/>
      <c r="M788" s="16"/>
    </row>
    <row r="789" spans="1:13" x14ac:dyDescent="0.25">
      <c r="A789" s="5"/>
      <c r="B789" s="4"/>
      <c r="C789" s="5"/>
      <c r="D789" s="34"/>
      <c r="E789" s="4"/>
      <c r="F789" s="4"/>
      <c r="G789" s="4"/>
      <c r="H789" s="2"/>
      <c r="I789" s="6"/>
      <c r="J789" s="19"/>
      <c r="K789" s="17"/>
      <c r="L789" s="6"/>
      <c r="M789" s="16"/>
    </row>
    <row r="790" spans="1:13" x14ac:dyDescent="0.25">
      <c r="A790" s="5"/>
      <c r="B790" s="4"/>
      <c r="C790" s="5"/>
      <c r="D790" s="34"/>
      <c r="E790" s="4"/>
      <c r="F790" s="4"/>
      <c r="G790" s="4"/>
      <c r="H790" s="2"/>
      <c r="I790" s="6"/>
      <c r="J790" s="19"/>
      <c r="K790" s="17"/>
      <c r="L790" s="2"/>
      <c r="M790" s="16"/>
    </row>
    <row r="791" spans="1:13" x14ac:dyDescent="0.25">
      <c r="A791" s="5"/>
      <c r="B791" s="4"/>
      <c r="C791" s="5"/>
      <c r="D791" s="34"/>
      <c r="E791" s="4"/>
      <c r="F791" s="4"/>
      <c r="G791" s="4"/>
      <c r="H791" s="2"/>
      <c r="I791" s="2"/>
      <c r="J791" s="19"/>
      <c r="K791" s="17"/>
      <c r="L791" s="2"/>
      <c r="M791" s="16"/>
    </row>
    <row r="792" spans="1:13" x14ac:dyDescent="0.25">
      <c r="A792" s="5"/>
      <c r="B792" s="4"/>
      <c r="C792" s="5"/>
      <c r="D792" s="34"/>
      <c r="E792" s="4"/>
      <c r="F792" s="4"/>
      <c r="G792" s="4"/>
      <c r="H792" s="2"/>
      <c r="I792" s="2"/>
      <c r="J792" s="19"/>
      <c r="K792" s="17"/>
      <c r="L792" s="2"/>
      <c r="M792" s="16"/>
    </row>
    <row r="793" spans="1:13" x14ac:dyDescent="0.25">
      <c r="A793" s="5"/>
      <c r="B793" s="4"/>
      <c r="C793" s="5"/>
      <c r="D793" s="34"/>
      <c r="E793" s="4"/>
      <c r="F793" s="4"/>
      <c r="G793" s="4"/>
      <c r="H793" s="2"/>
      <c r="I793" s="2"/>
      <c r="J793" s="19"/>
      <c r="K793" s="17"/>
      <c r="L793" s="6"/>
      <c r="M793" s="16"/>
    </row>
    <row r="794" spans="1:13" x14ac:dyDescent="0.25">
      <c r="A794" s="5"/>
      <c r="B794" s="4"/>
      <c r="C794" s="5"/>
      <c r="D794" s="34"/>
      <c r="E794" s="4"/>
      <c r="F794" s="4"/>
      <c r="G794" s="4"/>
      <c r="H794" s="2"/>
      <c r="I794" s="6"/>
      <c r="J794" s="19"/>
      <c r="K794" s="17"/>
      <c r="L794" s="6"/>
      <c r="M794" s="16"/>
    </row>
    <row r="795" spans="1:13" x14ac:dyDescent="0.25">
      <c r="A795" s="5"/>
      <c r="B795" s="4"/>
      <c r="C795" s="5"/>
      <c r="D795" s="34"/>
      <c r="E795" s="4"/>
      <c r="F795" s="4"/>
      <c r="G795" s="4"/>
      <c r="H795" s="2"/>
      <c r="I795" s="2"/>
      <c r="J795" s="19"/>
      <c r="K795" s="17"/>
      <c r="L795" s="2"/>
      <c r="M795" s="16"/>
    </row>
    <row r="796" spans="1:13" x14ac:dyDescent="0.25">
      <c r="A796" s="5"/>
      <c r="B796" s="4"/>
      <c r="C796" s="5"/>
      <c r="D796" s="34"/>
      <c r="E796" s="4"/>
      <c r="F796" s="4"/>
      <c r="G796" s="4"/>
      <c r="H796" s="2"/>
      <c r="I796" s="6"/>
      <c r="J796" s="19"/>
      <c r="K796" s="17"/>
      <c r="L796" s="2"/>
      <c r="M796" s="16"/>
    </row>
    <row r="797" spans="1:13" x14ac:dyDescent="0.25">
      <c r="A797" s="5"/>
      <c r="B797" s="4"/>
      <c r="C797" s="5"/>
      <c r="D797" s="34"/>
      <c r="E797" s="4"/>
      <c r="F797" s="4"/>
      <c r="G797" s="4"/>
      <c r="H797" s="2"/>
      <c r="I797" s="2"/>
      <c r="J797" s="19"/>
      <c r="K797" s="17"/>
      <c r="L797" s="2"/>
      <c r="M797" s="16"/>
    </row>
    <row r="798" spans="1:13" x14ac:dyDescent="0.25">
      <c r="A798" s="5"/>
      <c r="B798" s="4"/>
      <c r="C798" s="5"/>
      <c r="D798" s="34"/>
      <c r="E798" s="4"/>
      <c r="F798" s="4"/>
      <c r="G798" s="4"/>
      <c r="H798" s="2"/>
      <c r="I798" s="2"/>
      <c r="J798" s="19"/>
      <c r="K798" s="17"/>
      <c r="L798" s="2"/>
      <c r="M798" s="16"/>
    </row>
    <row r="799" spans="1:13" x14ac:dyDescent="0.25">
      <c r="A799" s="5"/>
      <c r="B799" s="4"/>
      <c r="C799" s="5"/>
      <c r="D799" s="34"/>
      <c r="E799" s="4"/>
      <c r="F799" s="4"/>
      <c r="G799" s="4"/>
      <c r="H799" s="2"/>
      <c r="I799" s="6"/>
      <c r="J799" s="19"/>
      <c r="K799" s="17"/>
      <c r="L799" s="6"/>
      <c r="M799" s="16"/>
    </row>
    <row r="800" spans="1:13" x14ac:dyDescent="0.25">
      <c r="A800" s="5"/>
      <c r="B800" s="4"/>
      <c r="C800" s="5"/>
      <c r="D800" s="34"/>
      <c r="E800" s="4"/>
      <c r="F800" s="4"/>
      <c r="G800" s="4"/>
      <c r="H800" s="2"/>
      <c r="I800" s="2"/>
      <c r="J800" s="19"/>
      <c r="K800" s="17"/>
      <c r="L800" s="6"/>
      <c r="M800" s="16"/>
    </row>
    <row r="801" spans="1:13" x14ac:dyDescent="0.25">
      <c r="A801" s="5"/>
      <c r="B801" s="4"/>
      <c r="C801" s="5"/>
      <c r="D801" s="34"/>
      <c r="E801" s="4"/>
      <c r="F801" s="4"/>
      <c r="G801" s="4"/>
      <c r="H801" s="2"/>
      <c r="I801" s="6"/>
      <c r="J801" s="19"/>
      <c r="K801" s="17"/>
      <c r="L801" s="6"/>
      <c r="M801" s="16"/>
    </row>
    <row r="802" spans="1:13" x14ac:dyDescent="0.25">
      <c r="A802" s="5"/>
      <c r="B802" s="4"/>
      <c r="C802" s="5"/>
      <c r="D802" s="34"/>
      <c r="E802" s="4"/>
      <c r="F802" s="4"/>
      <c r="G802" s="4"/>
      <c r="H802" s="2"/>
      <c r="I802" s="6"/>
      <c r="J802" s="19"/>
      <c r="K802" s="17"/>
      <c r="L802" s="6"/>
      <c r="M802" s="16"/>
    </row>
    <row r="803" spans="1:13" x14ac:dyDescent="0.25">
      <c r="A803" s="5"/>
      <c r="B803" s="4"/>
      <c r="C803" s="5"/>
      <c r="D803" s="34"/>
      <c r="E803" s="4"/>
      <c r="F803" s="4"/>
      <c r="G803" s="4"/>
      <c r="H803" s="2"/>
      <c r="I803" s="2"/>
      <c r="J803" s="19"/>
      <c r="K803" s="17"/>
      <c r="L803" s="6"/>
      <c r="M803" s="16"/>
    </row>
    <row r="804" spans="1:13" x14ac:dyDescent="0.25">
      <c r="A804" s="5"/>
      <c r="B804" s="4"/>
      <c r="C804" s="5"/>
      <c r="D804" s="34"/>
      <c r="E804" s="4"/>
      <c r="F804" s="4"/>
      <c r="G804" s="4"/>
      <c r="H804" s="2"/>
      <c r="I804" s="6"/>
      <c r="J804" s="19"/>
      <c r="K804" s="17"/>
      <c r="L804" s="6"/>
      <c r="M804" s="16"/>
    </row>
    <row r="805" spans="1:13" x14ac:dyDescent="0.25">
      <c r="A805" s="5"/>
      <c r="B805" s="4"/>
      <c r="C805" s="5"/>
      <c r="D805" s="34"/>
      <c r="E805" s="4"/>
      <c r="F805" s="4"/>
      <c r="G805" s="4"/>
      <c r="H805" s="2"/>
      <c r="I805" s="2"/>
      <c r="J805" s="3"/>
      <c r="K805" s="17"/>
      <c r="L805" s="2"/>
      <c r="M805" s="22"/>
    </row>
    <row r="806" spans="1:13" x14ac:dyDescent="0.25">
      <c r="A806" s="5"/>
      <c r="B806" s="4"/>
      <c r="C806" s="5"/>
      <c r="D806" s="34"/>
      <c r="E806" s="4"/>
      <c r="F806" s="4"/>
      <c r="G806" s="4"/>
      <c r="H806" s="2"/>
      <c r="I806" s="2"/>
      <c r="J806" s="3"/>
      <c r="K806" s="17"/>
      <c r="L806" s="2"/>
      <c r="M806" s="22"/>
    </row>
    <row r="807" spans="1:13" x14ac:dyDescent="0.25">
      <c r="A807" s="5"/>
      <c r="B807" s="4"/>
      <c r="C807" s="5"/>
      <c r="D807" s="34"/>
      <c r="E807" s="4"/>
      <c r="F807" s="4"/>
      <c r="G807" s="4"/>
      <c r="H807" s="2"/>
      <c r="I807" s="2"/>
      <c r="J807" s="3"/>
      <c r="K807" s="17"/>
      <c r="L807" s="2"/>
      <c r="M807" s="22"/>
    </row>
    <row r="808" spans="1:13" x14ac:dyDescent="0.25">
      <c r="A808" s="5"/>
      <c r="B808" s="4"/>
      <c r="C808" s="5"/>
      <c r="D808" s="34"/>
      <c r="E808" s="4"/>
      <c r="F808" s="4"/>
      <c r="G808" s="4"/>
      <c r="H808" s="2"/>
      <c r="I808" s="2"/>
      <c r="J808" s="3"/>
      <c r="K808" s="17"/>
      <c r="L808" s="2"/>
      <c r="M808" s="22"/>
    </row>
    <row r="809" spans="1:13" x14ac:dyDescent="0.25">
      <c r="A809" s="5"/>
      <c r="B809" s="4"/>
      <c r="C809" s="5"/>
      <c r="D809" s="34"/>
      <c r="E809" s="4"/>
      <c r="F809" s="4"/>
      <c r="G809" s="4"/>
      <c r="H809" s="2"/>
      <c r="I809" s="2"/>
      <c r="J809" s="3"/>
      <c r="K809" s="2"/>
      <c r="L809" s="2"/>
      <c r="M809" s="22"/>
    </row>
    <row r="810" spans="1:13" x14ac:dyDescent="0.25">
      <c r="A810" s="5"/>
      <c r="B810" s="4"/>
      <c r="C810" s="5"/>
      <c r="D810" s="34"/>
      <c r="E810" s="4"/>
      <c r="F810" s="4"/>
      <c r="G810" s="4"/>
      <c r="H810" s="2"/>
      <c r="I810" s="2"/>
      <c r="J810" s="3"/>
      <c r="K810" s="2"/>
      <c r="L810" s="2"/>
      <c r="M810" s="22"/>
    </row>
    <row r="811" spans="1:13" x14ac:dyDescent="0.25">
      <c r="A811" s="5"/>
      <c r="B811" s="4"/>
      <c r="C811" s="5"/>
      <c r="D811" s="34"/>
      <c r="E811" s="4"/>
      <c r="F811" s="4"/>
      <c r="G811" s="4"/>
      <c r="H811" s="2"/>
      <c r="I811" s="2"/>
      <c r="J811" s="3"/>
      <c r="K811" s="17"/>
      <c r="L811" s="2"/>
      <c r="M811" s="22"/>
    </row>
    <row r="812" spans="1:13" x14ac:dyDescent="0.25">
      <c r="A812" s="5"/>
      <c r="B812" s="4"/>
      <c r="C812" s="5"/>
      <c r="D812" s="34"/>
      <c r="E812" s="4"/>
      <c r="F812" s="4"/>
      <c r="G812" s="4"/>
      <c r="H812" s="2"/>
      <c r="I812" s="2"/>
      <c r="J812" s="3"/>
      <c r="K812" s="17"/>
      <c r="L812" s="2"/>
      <c r="M812" s="22"/>
    </row>
    <row r="813" spans="1:13" x14ac:dyDescent="0.25">
      <c r="A813" s="5"/>
      <c r="B813" s="4"/>
      <c r="C813" s="5"/>
      <c r="D813" s="34"/>
      <c r="E813" s="4"/>
      <c r="F813" s="4"/>
      <c r="G813" s="4"/>
      <c r="H813" s="2"/>
      <c r="I813" s="2"/>
      <c r="J813" s="3"/>
      <c r="K813" s="17"/>
      <c r="L813" s="2"/>
      <c r="M813" s="22"/>
    </row>
    <row r="814" spans="1:13" x14ac:dyDescent="0.25">
      <c r="A814" s="5"/>
      <c r="B814" s="4"/>
      <c r="C814" s="5"/>
      <c r="D814" s="34"/>
      <c r="E814" s="4"/>
      <c r="F814" s="4"/>
      <c r="G814" s="4"/>
      <c r="H814" s="2"/>
      <c r="I814" s="2"/>
      <c r="J814" s="3"/>
      <c r="K814" s="17"/>
      <c r="L814" s="2"/>
      <c r="M814" s="22"/>
    </row>
    <row r="815" spans="1:13" x14ac:dyDescent="0.25">
      <c r="A815" s="5"/>
      <c r="B815" s="4"/>
      <c r="C815" s="5"/>
      <c r="D815" s="34"/>
      <c r="E815" s="4"/>
      <c r="F815" s="4"/>
      <c r="G815" s="4"/>
      <c r="H815" s="2"/>
      <c r="I815" s="2"/>
      <c r="J815" s="3"/>
      <c r="K815" s="17"/>
      <c r="L815" s="2"/>
      <c r="M815" s="22"/>
    </row>
    <row r="816" spans="1:13" x14ac:dyDescent="0.25">
      <c r="A816" s="5"/>
      <c r="B816" s="4"/>
      <c r="C816" s="5"/>
      <c r="D816" s="34"/>
      <c r="E816" s="4"/>
      <c r="F816" s="4"/>
      <c r="G816" s="4"/>
      <c r="H816" s="2"/>
      <c r="I816" s="2"/>
      <c r="J816" s="3"/>
      <c r="K816" s="17"/>
      <c r="L816" s="2"/>
      <c r="M816" s="22"/>
    </row>
    <row r="817" spans="1:13" x14ac:dyDescent="0.25">
      <c r="A817" s="5"/>
      <c r="B817" s="4"/>
      <c r="C817" s="5"/>
      <c r="D817" s="34"/>
      <c r="E817" s="4"/>
      <c r="F817" s="4"/>
      <c r="G817" s="4"/>
      <c r="H817" s="2"/>
      <c r="I817" s="2"/>
      <c r="J817" s="3"/>
      <c r="K817" s="2"/>
      <c r="L817" s="2"/>
      <c r="M817" s="22"/>
    </row>
    <row r="818" spans="1:13" x14ac:dyDescent="0.25">
      <c r="A818" s="5"/>
      <c r="B818" s="4"/>
      <c r="C818" s="5"/>
      <c r="D818" s="34"/>
      <c r="E818" s="4"/>
      <c r="F818" s="4"/>
      <c r="G818" s="4"/>
      <c r="H818" s="2"/>
      <c r="I818" s="2"/>
      <c r="J818" s="3"/>
      <c r="K818" s="17"/>
      <c r="L818" s="2"/>
      <c r="M818" s="22"/>
    </row>
    <row r="819" spans="1:13" x14ac:dyDescent="0.25">
      <c r="A819" s="5"/>
      <c r="B819" s="4"/>
      <c r="C819" s="5"/>
      <c r="D819" s="34"/>
      <c r="E819" s="4"/>
      <c r="F819" s="4"/>
      <c r="G819" s="4"/>
      <c r="H819" s="2"/>
      <c r="I819" s="2"/>
      <c r="J819" s="3"/>
      <c r="K819" s="17"/>
      <c r="L819" s="2"/>
      <c r="M819" s="22"/>
    </row>
    <row r="820" spans="1:13" x14ac:dyDescent="0.25">
      <c r="A820" s="5"/>
      <c r="B820" s="4"/>
      <c r="C820" s="5"/>
      <c r="D820" s="34"/>
      <c r="E820" s="4"/>
      <c r="F820" s="4"/>
      <c r="G820" s="4"/>
      <c r="H820" s="2"/>
      <c r="I820" s="2"/>
      <c r="J820" s="3"/>
      <c r="K820" s="17"/>
      <c r="L820" s="2"/>
      <c r="M820" s="22"/>
    </row>
    <row r="821" spans="1:13" x14ac:dyDescent="0.25">
      <c r="A821" s="5"/>
      <c r="B821" s="4"/>
      <c r="C821" s="5"/>
      <c r="D821" s="34"/>
      <c r="E821" s="4"/>
      <c r="F821" s="4"/>
      <c r="G821" s="4"/>
      <c r="H821" s="2"/>
      <c r="I821" s="2"/>
      <c r="J821" s="3"/>
      <c r="K821" s="17"/>
      <c r="L821" s="2"/>
      <c r="M821" s="16"/>
    </row>
    <row r="822" spans="1:13" x14ac:dyDescent="0.25">
      <c r="A822" s="5"/>
      <c r="B822" s="4"/>
      <c r="C822" s="5"/>
      <c r="D822" s="34"/>
      <c r="E822" s="4"/>
      <c r="F822" s="4"/>
      <c r="G822" s="4"/>
      <c r="H822" s="2"/>
      <c r="I822" s="2"/>
      <c r="J822" s="3"/>
      <c r="K822" s="17"/>
      <c r="L822" s="2"/>
      <c r="M822" s="16"/>
    </row>
    <row r="823" spans="1:13" x14ac:dyDescent="0.25">
      <c r="A823" s="5"/>
      <c r="B823" s="4"/>
      <c r="C823" s="5"/>
      <c r="D823" s="34"/>
      <c r="E823" s="4"/>
      <c r="F823" s="4"/>
      <c r="G823" s="4"/>
      <c r="H823" s="2"/>
      <c r="I823" s="2"/>
      <c r="J823" s="3"/>
      <c r="K823" s="17"/>
      <c r="L823" s="2"/>
      <c r="M823" s="16"/>
    </row>
    <row r="824" spans="1:13" x14ac:dyDescent="0.25">
      <c r="A824" s="5"/>
      <c r="B824" s="4"/>
      <c r="C824" s="5"/>
      <c r="D824" s="34"/>
      <c r="E824" s="4"/>
      <c r="F824" s="4"/>
      <c r="G824" s="4"/>
      <c r="H824" s="2"/>
      <c r="I824" s="2"/>
      <c r="J824" s="3"/>
      <c r="K824" s="17"/>
      <c r="L824" s="2"/>
      <c r="M824" s="16"/>
    </row>
    <row r="825" spans="1:13" x14ac:dyDescent="0.25">
      <c r="A825" s="5"/>
      <c r="B825" s="4"/>
      <c r="C825" s="5"/>
      <c r="D825" s="34"/>
      <c r="E825" s="4"/>
      <c r="F825" s="4"/>
      <c r="G825" s="4"/>
      <c r="H825" s="2"/>
      <c r="I825" s="2"/>
      <c r="J825" s="3"/>
      <c r="K825" s="17"/>
      <c r="L825" s="2"/>
      <c r="M825" s="16"/>
    </row>
    <row r="826" spans="1:13" x14ac:dyDescent="0.25">
      <c r="A826" s="5"/>
      <c r="B826" s="4"/>
      <c r="C826" s="5"/>
      <c r="D826" s="34"/>
      <c r="E826" s="4"/>
      <c r="F826" s="4"/>
      <c r="G826" s="4"/>
      <c r="H826" s="2"/>
      <c r="I826" s="2"/>
      <c r="J826" s="3"/>
      <c r="K826" s="17"/>
      <c r="L826" s="2"/>
      <c r="M826" s="16"/>
    </row>
    <row r="827" spans="1:13" x14ac:dyDescent="0.25">
      <c r="A827" s="5"/>
      <c r="B827" s="4"/>
      <c r="C827" s="5"/>
      <c r="D827" s="34"/>
      <c r="E827" s="4"/>
      <c r="F827" s="4"/>
      <c r="G827" s="4"/>
      <c r="H827" s="2"/>
      <c r="I827" s="2"/>
      <c r="J827" s="3"/>
      <c r="K827" s="17"/>
      <c r="L827" s="2"/>
      <c r="M827" s="16"/>
    </row>
    <row r="828" spans="1:13" x14ac:dyDescent="0.25">
      <c r="A828" s="5"/>
      <c r="B828" s="4"/>
      <c r="C828" s="5"/>
      <c r="D828" s="34"/>
      <c r="E828" s="4"/>
      <c r="F828" s="4"/>
      <c r="G828" s="4"/>
      <c r="H828" s="2"/>
      <c r="I828" s="2"/>
      <c r="J828" s="3"/>
      <c r="K828" s="17"/>
      <c r="L828" s="2"/>
      <c r="M828" s="16"/>
    </row>
    <row r="829" spans="1:13" x14ac:dyDescent="0.25">
      <c r="A829" s="5"/>
      <c r="B829" s="4"/>
      <c r="C829" s="5"/>
      <c r="D829" s="34"/>
      <c r="E829" s="4"/>
      <c r="F829" s="4"/>
      <c r="G829" s="4"/>
      <c r="H829" s="2"/>
      <c r="I829" s="2"/>
      <c r="J829" s="3"/>
      <c r="K829" s="17"/>
      <c r="L829" s="2"/>
      <c r="M829" s="16"/>
    </row>
    <row r="830" spans="1:13" x14ac:dyDescent="0.25">
      <c r="A830" s="5"/>
      <c r="B830" s="4"/>
      <c r="C830" s="5"/>
      <c r="D830" s="34"/>
      <c r="E830" s="4"/>
      <c r="F830" s="4"/>
      <c r="G830" s="4"/>
      <c r="H830" s="2"/>
      <c r="I830" s="2"/>
      <c r="J830" s="3"/>
      <c r="K830" s="17"/>
      <c r="L830" s="2"/>
      <c r="M830" s="16"/>
    </row>
    <row r="831" spans="1:13" x14ac:dyDescent="0.25">
      <c r="A831" s="5"/>
      <c r="B831" s="4"/>
      <c r="C831" s="5"/>
      <c r="D831" s="34"/>
      <c r="E831" s="4"/>
      <c r="F831" s="4"/>
      <c r="G831" s="4"/>
      <c r="H831" s="2"/>
      <c r="I831" s="2"/>
      <c r="J831" s="3"/>
      <c r="K831" s="17"/>
      <c r="L831" s="2"/>
      <c r="M831" s="16"/>
    </row>
    <row r="832" spans="1:13" x14ac:dyDescent="0.25">
      <c r="A832" s="5"/>
      <c r="B832" s="4"/>
      <c r="C832" s="5"/>
      <c r="D832" s="34"/>
      <c r="E832" s="4"/>
      <c r="F832" s="4"/>
      <c r="G832" s="4"/>
      <c r="H832" s="2"/>
      <c r="I832" s="2"/>
      <c r="J832" s="3"/>
      <c r="K832" s="17"/>
      <c r="L832" s="2"/>
      <c r="M832" s="16"/>
    </row>
    <row r="833" spans="1:13" x14ac:dyDescent="0.25">
      <c r="A833" s="5"/>
      <c r="B833" s="4"/>
      <c r="C833" s="5"/>
      <c r="D833" s="34"/>
      <c r="E833" s="4"/>
      <c r="F833" s="4"/>
      <c r="G833" s="4"/>
      <c r="H833" s="2"/>
      <c r="I833" s="2"/>
      <c r="J833" s="3"/>
      <c r="K833" s="17"/>
      <c r="L833" s="2"/>
      <c r="M833" s="16"/>
    </row>
    <row r="834" spans="1:13" x14ac:dyDescent="0.25">
      <c r="A834" s="5"/>
      <c r="B834" s="4"/>
      <c r="C834" s="5"/>
      <c r="D834" s="34"/>
      <c r="E834" s="4"/>
      <c r="F834" s="4"/>
      <c r="G834" s="4"/>
      <c r="H834" s="2"/>
      <c r="I834" s="2"/>
      <c r="J834" s="3"/>
      <c r="K834" s="17"/>
      <c r="L834" s="2"/>
      <c r="M834" s="16"/>
    </row>
    <row r="835" spans="1:13" x14ac:dyDescent="0.25">
      <c r="A835" s="5"/>
      <c r="B835" s="4"/>
      <c r="C835" s="5"/>
      <c r="D835" s="34"/>
      <c r="E835" s="4"/>
      <c r="F835" s="4"/>
      <c r="G835" s="4"/>
      <c r="H835" s="2"/>
      <c r="I835" s="2"/>
      <c r="J835" s="3"/>
      <c r="K835" s="17"/>
      <c r="L835" s="2"/>
      <c r="M835" s="16"/>
    </row>
    <row r="836" spans="1:13" x14ac:dyDescent="0.25">
      <c r="A836" s="5"/>
      <c r="B836" s="4"/>
      <c r="C836" s="5"/>
      <c r="D836" s="34"/>
      <c r="E836" s="4"/>
      <c r="F836" s="4"/>
      <c r="G836" s="4"/>
      <c r="H836" s="2"/>
      <c r="I836" s="2"/>
      <c r="J836" s="3"/>
      <c r="K836" s="17"/>
      <c r="L836" s="2"/>
      <c r="M836" s="16"/>
    </row>
    <row r="837" spans="1:13" x14ac:dyDescent="0.25">
      <c r="A837" s="5"/>
      <c r="B837" s="4"/>
      <c r="C837" s="5"/>
      <c r="D837" s="34"/>
      <c r="E837" s="4"/>
      <c r="F837" s="4"/>
      <c r="G837" s="4"/>
      <c r="H837" s="2"/>
      <c r="I837" s="2"/>
      <c r="J837" s="3"/>
      <c r="K837" s="17"/>
      <c r="L837" s="2"/>
      <c r="M837" s="16"/>
    </row>
    <row r="838" spans="1:13" x14ac:dyDescent="0.25">
      <c r="A838" s="5"/>
      <c r="B838" s="4"/>
      <c r="C838" s="5"/>
      <c r="D838" s="34"/>
      <c r="E838" s="4"/>
      <c r="F838" s="4"/>
      <c r="G838" s="4"/>
      <c r="H838" s="2"/>
      <c r="I838" s="2"/>
      <c r="J838" s="3"/>
      <c r="K838" s="17"/>
      <c r="L838" s="2"/>
      <c r="M838" s="16"/>
    </row>
    <row r="839" spans="1:13" x14ac:dyDescent="0.25">
      <c r="A839" s="5"/>
      <c r="B839" s="4"/>
      <c r="C839" s="5"/>
      <c r="D839" s="34"/>
      <c r="E839" s="4"/>
      <c r="F839" s="4"/>
      <c r="G839" s="4"/>
      <c r="H839" s="2"/>
      <c r="I839" s="2"/>
      <c r="J839" s="3"/>
      <c r="K839" s="17"/>
      <c r="L839" s="2"/>
      <c r="M839" s="16"/>
    </row>
    <row r="840" spans="1:13" x14ac:dyDescent="0.25">
      <c r="A840" s="5"/>
      <c r="B840" s="4"/>
      <c r="C840" s="5"/>
      <c r="D840" s="34"/>
      <c r="E840" s="4"/>
      <c r="F840" s="4"/>
      <c r="G840" s="4"/>
      <c r="H840" s="2"/>
      <c r="I840" s="2"/>
      <c r="J840" s="3"/>
      <c r="K840" s="17"/>
      <c r="L840" s="2"/>
      <c r="M840" s="16"/>
    </row>
    <row r="841" spans="1:13" x14ac:dyDescent="0.25">
      <c r="A841" s="5"/>
      <c r="B841" s="4"/>
      <c r="C841" s="5"/>
      <c r="D841" s="34"/>
      <c r="E841" s="4"/>
      <c r="F841" s="4"/>
      <c r="G841" s="4"/>
      <c r="H841" s="2"/>
      <c r="I841" s="2"/>
      <c r="J841" s="3"/>
      <c r="K841" s="17"/>
      <c r="L841" s="2"/>
      <c r="M841" s="16"/>
    </row>
    <row r="842" spans="1:13" x14ac:dyDescent="0.25">
      <c r="A842" s="5"/>
      <c r="B842" s="4"/>
      <c r="C842" s="5"/>
      <c r="D842" s="34"/>
      <c r="E842" s="4"/>
      <c r="F842" s="4"/>
      <c r="G842" s="4"/>
      <c r="H842" s="2"/>
      <c r="I842" s="2"/>
      <c r="J842" s="3"/>
      <c r="K842" s="17"/>
      <c r="L842" s="2"/>
      <c r="M842" s="16"/>
    </row>
    <row r="843" spans="1:13" x14ac:dyDescent="0.25">
      <c r="A843" s="5"/>
      <c r="B843" s="4"/>
      <c r="C843" s="5"/>
      <c r="D843" s="34"/>
      <c r="E843" s="4"/>
      <c r="F843" s="4"/>
      <c r="G843" s="4"/>
      <c r="H843" s="2"/>
      <c r="I843" s="2"/>
      <c r="J843" s="3"/>
      <c r="K843" s="17"/>
      <c r="L843" s="2"/>
      <c r="M843" s="16"/>
    </row>
    <row r="844" spans="1:13" x14ac:dyDescent="0.25">
      <c r="A844" s="5"/>
      <c r="B844" s="4"/>
      <c r="C844" s="5"/>
      <c r="D844" s="34"/>
      <c r="E844" s="4"/>
      <c r="F844" s="4"/>
      <c r="G844" s="4"/>
      <c r="H844" s="2"/>
      <c r="I844" s="2"/>
      <c r="J844" s="3"/>
      <c r="K844" s="17"/>
      <c r="L844" s="2"/>
      <c r="M844" s="16"/>
    </row>
    <row r="845" spans="1:13" x14ac:dyDescent="0.25">
      <c r="A845" s="5"/>
      <c r="B845" s="4"/>
      <c r="C845" s="5"/>
      <c r="D845" s="34"/>
      <c r="E845" s="4"/>
      <c r="F845" s="4"/>
      <c r="G845" s="4"/>
      <c r="H845" s="2"/>
      <c r="I845" s="2"/>
      <c r="J845" s="3"/>
      <c r="K845" s="17"/>
      <c r="L845" s="2"/>
      <c r="M845" s="16"/>
    </row>
    <row r="846" spans="1:13" x14ac:dyDescent="0.25">
      <c r="A846" s="5"/>
      <c r="B846" s="4"/>
      <c r="C846" s="5"/>
      <c r="D846" s="34"/>
      <c r="E846" s="4"/>
      <c r="F846" s="4"/>
      <c r="G846" s="4"/>
      <c r="H846" s="2"/>
      <c r="I846" s="2"/>
      <c r="J846" s="3"/>
      <c r="K846" s="17"/>
      <c r="L846" s="2"/>
      <c r="M846" s="16"/>
    </row>
    <row r="847" spans="1:13" x14ac:dyDescent="0.25">
      <c r="A847" s="5"/>
      <c r="B847" s="4"/>
      <c r="C847" s="5"/>
      <c r="D847" s="34"/>
      <c r="E847" s="4"/>
      <c r="F847" s="4"/>
      <c r="G847" s="4"/>
      <c r="H847" s="2"/>
      <c r="I847" s="2"/>
      <c r="J847" s="3"/>
      <c r="K847" s="17"/>
      <c r="L847" s="2"/>
      <c r="M847" s="16"/>
    </row>
    <row r="848" spans="1:13" x14ac:dyDescent="0.25">
      <c r="A848" s="5"/>
      <c r="B848" s="4"/>
      <c r="C848" s="5"/>
      <c r="D848" s="34"/>
      <c r="E848" s="4"/>
      <c r="F848" s="4"/>
      <c r="G848" s="4"/>
      <c r="H848" s="2"/>
      <c r="I848" s="2"/>
      <c r="J848" s="3"/>
      <c r="K848" s="17"/>
      <c r="L848" s="2"/>
      <c r="M848" s="16"/>
    </row>
    <row r="849" spans="1:13" x14ac:dyDescent="0.25">
      <c r="A849" s="5"/>
      <c r="B849" s="4"/>
      <c r="C849" s="5"/>
      <c r="D849" s="34"/>
      <c r="E849" s="4"/>
      <c r="F849" s="4"/>
      <c r="G849" s="4"/>
      <c r="H849" s="2"/>
      <c r="I849" s="2"/>
      <c r="J849" s="3"/>
      <c r="K849" s="17"/>
      <c r="L849" s="2"/>
      <c r="M849" s="16"/>
    </row>
    <row r="850" spans="1:13" x14ac:dyDescent="0.25">
      <c r="A850" s="5"/>
      <c r="B850" s="4"/>
      <c r="C850" s="5"/>
      <c r="D850" s="34"/>
      <c r="E850" s="4"/>
      <c r="F850" s="4"/>
      <c r="G850" s="4"/>
      <c r="H850" s="2"/>
      <c r="I850" s="2"/>
      <c r="J850" s="3"/>
      <c r="K850" s="17"/>
      <c r="L850" s="2"/>
      <c r="M850" s="16"/>
    </row>
    <row r="851" spans="1:13" x14ac:dyDescent="0.25">
      <c r="A851" s="5"/>
      <c r="B851" s="4"/>
      <c r="C851" s="5"/>
      <c r="D851" s="34"/>
      <c r="E851" s="4"/>
      <c r="F851" s="4"/>
      <c r="G851" s="4"/>
      <c r="H851" s="2"/>
      <c r="I851" s="2"/>
      <c r="J851" s="3"/>
      <c r="K851" s="17"/>
      <c r="L851" s="2"/>
      <c r="M851" s="16"/>
    </row>
    <row r="852" spans="1:13" x14ac:dyDescent="0.25">
      <c r="A852" s="5"/>
      <c r="B852" s="4"/>
      <c r="C852" s="5"/>
      <c r="D852" s="34"/>
      <c r="E852" s="4"/>
      <c r="F852" s="4"/>
      <c r="G852" s="4"/>
      <c r="H852" s="2"/>
      <c r="I852" s="2"/>
      <c r="J852" s="3"/>
      <c r="K852" s="17"/>
      <c r="L852" s="2"/>
      <c r="M852" s="16"/>
    </row>
    <row r="853" spans="1:13" x14ac:dyDescent="0.25">
      <c r="A853" s="5"/>
      <c r="B853" s="4"/>
      <c r="C853" s="5"/>
      <c r="D853" s="34"/>
      <c r="E853" s="4"/>
      <c r="F853" s="4"/>
      <c r="G853" s="4"/>
      <c r="H853" s="2"/>
      <c r="I853" s="2"/>
      <c r="J853" s="3"/>
      <c r="K853" s="17"/>
      <c r="L853" s="2"/>
      <c r="M853" s="16"/>
    </row>
    <row r="854" spans="1:13" x14ac:dyDescent="0.25">
      <c r="A854" s="5"/>
      <c r="B854" s="4"/>
      <c r="C854" s="5"/>
      <c r="D854" s="34"/>
      <c r="E854" s="4"/>
      <c r="F854" s="4"/>
      <c r="G854" s="4"/>
      <c r="H854" s="2"/>
      <c r="I854" s="2"/>
      <c r="J854" s="3"/>
      <c r="K854" s="17"/>
      <c r="L854" s="2"/>
      <c r="M854" s="16"/>
    </row>
    <row r="855" spans="1:13" x14ac:dyDescent="0.25">
      <c r="A855" s="5"/>
      <c r="B855" s="4"/>
      <c r="C855" s="5"/>
      <c r="D855" s="34"/>
      <c r="E855" s="4"/>
      <c r="F855" s="4"/>
      <c r="G855" s="4"/>
      <c r="H855" s="2"/>
      <c r="I855" s="2"/>
      <c r="J855" s="3"/>
      <c r="K855" s="17"/>
      <c r="L855" s="2"/>
      <c r="M855" s="16"/>
    </row>
    <row r="856" spans="1:13" x14ac:dyDescent="0.25">
      <c r="A856" s="5"/>
      <c r="B856" s="4"/>
      <c r="C856" s="5"/>
      <c r="D856" s="34"/>
      <c r="E856" s="4"/>
      <c r="F856" s="4"/>
      <c r="G856" s="4"/>
      <c r="H856" s="2"/>
      <c r="I856" s="2"/>
      <c r="J856" s="3"/>
      <c r="K856" s="17"/>
      <c r="L856" s="2"/>
      <c r="M856" s="16"/>
    </row>
    <row r="857" spans="1:13" x14ac:dyDescent="0.25">
      <c r="A857" s="5"/>
      <c r="B857" s="4"/>
      <c r="C857" s="5"/>
      <c r="D857" s="34"/>
      <c r="E857" s="4"/>
      <c r="F857" s="4"/>
      <c r="G857" s="4"/>
      <c r="H857" s="2"/>
      <c r="I857" s="2"/>
      <c r="J857" s="3"/>
      <c r="K857" s="17"/>
      <c r="L857" s="2"/>
      <c r="M857" s="16"/>
    </row>
    <row r="858" spans="1:13" x14ac:dyDescent="0.25">
      <c r="A858" s="5"/>
      <c r="B858" s="4"/>
      <c r="C858" s="5"/>
      <c r="D858" s="34"/>
      <c r="E858" s="4"/>
      <c r="F858" s="4"/>
      <c r="G858" s="4"/>
      <c r="H858" s="2"/>
      <c r="I858" s="2"/>
      <c r="J858" s="3"/>
      <c r="K858" s="17"/>
      <c r="L858" s="2"/>
      <c r="M858" s="16"/>
    </row>
    <row r="859" spans="1:13" x14ac:dyDescent="0.25">
      <c r="A859" s="5"/>
      <c r="B859" s="4"/>
      <c r="C859" s="5"/>
      <c r="D859" s="34"/>
      <c r="E859" s="4"/>
      <c r="F859" s="4"/>
      <c r="G859" s="4"/>
      <c r="H859" s="2"/>
      <c r="I859" s="2"/>
      <c r="J859" s="3"/>
      <c r="K859" s="17"/>
      <c r="L859" s="2"/>
      <c r="M859" s="16"/>
    </row>
    <row r="860" spans="1:13" x14ac:dyDescent="0.25">
      <c r="A860" s="5"/>
      <c r="B860" s="4"/>
      <c r="C860" s="5"/>
      <c r="D860" s="34"/>
      <c r="E860" s="4"/>
      <c r="F860" s="4"/>
      <c r="G860" s="4"/>
      <c r="H860" s="2"/>
      <c r="I860" s="2"/>
      <c r="J860" s="3"/>
      <c r="K860" s="17"/>
      <c r="L860" s="2"/>
      <c r="M860" s="16"/>
    </row>
    <row r="861" spans="1:13" x14ac:dyDescent="0.25">
      <c r="A861" s="5"/>
      <c r="B861" s="4"/>
      <c r="C861" s="5"/>
      <c r="D861" s="34"/>
      <c r="E861" s="4"/>
      <c r="F861" s="4"/>
      <c r="G861" s="4"/>
      <c r="H861" s="2"/>
      <c r="I861" s="2"/>
      <c r="J861" s="3"/>
      <c r="K861" s="17"/>
      <c r="L861" s="2"/>
      <c r="M861" s="16"/>
    </row>
    <row r="862" spans="1:13" x14ac:dyDescent="0.25">
      <c r="A862" s="5"/>
      <c r="B862" s="4"/>
      <c r="C862" s="5"/>
      <c r="D862" s="34"/>
      <c r="E862" s="4"/>
      <c r="F862" s="4"/>
      <c r="G862" s="4"/>
      <c r="H862" s="2"/>
      <c r="I862" s="2"/>
      <c r="J862" s="3"/>
      <c r="K862" s="17"/>
      <c r="L862" s="2"/>
      <c r="M862" s="16"/>
    </row>
    <row r="863" spans="1:13" x14ac:dyDescent="0.25">
      <c r="A863" s="5"/>
      <c r="B863" s="4"/>
      <c r="C863" s="5"/>
      <c r="D863" s="34"/>
      <c r="E863" s="4"/>
      <c r="F863" s="4"/>
      <c r="G863" s="4"/>
      <c r="H863" s="2"/>
      <c r="I863" s="2"/>
      <c r="J863" s="3"/>
      <c r="K863" s="17"/>
      <c r="L863" s="2"/>
      <c r="M863" s="16"/>
    </row>
    <row r="864" spans="1:13" x14ac:dyDescent="0.25">
      <c r="A864" s="5"/>
      <c r="B864" s="4"/>
      <c r="C864" s="5"/>
      <c r="D864" s="34"/>
      <c r="E864" s="4"/>
      <c r="F864" s="4"/>
      <c r="G864" s="4"/>
      <c r="H864" s="2"/>
      <c r="I864" s="2"/>
      <c r="J864" s="3"/>
      <c r="K864" s="2"/>
      <c r="L864" s="2"/>
      <c r="M864" s="2"/>
    </row>
    <row r="865" spans="1:13" x14ac:dyDescent="0.25">
      <c r="A865" s="5"/>
      <c r="B865" s="4"/>
      <c r="C865" s="5"/>
      <c r="D865" s="34"/>
      <c r="E865" s="4"/>
      <c r="F865" s="4"/>
      <c r="G865" s="4"/>
      <c r="H865" s="2"/>
      <c r="I865" s="2"/>
      <c r="J865" s="3"/>
      <c r="K865" s="2"/>
      <c r="L865" s="2"/>
      <c r="M865" s="2"/>
    </row>
    <row r="866" spans="1:13" x14ac:dyDescent="0.25">
      <c r="A866" s="5"/>
      <c r="B866" s="4"/>
      <c r="C866" s="5"/>
      <c r="D866" s="34"/>
      <c r="E866" s="4"/>
      <c r="F866" s="4"/>
      <c r="G866" s="4"/>
      <c r="H866" s="2"/>
      <c r="I866" s="2"/>
      <c r="J866" s="3"/>
      <c r="K866" s="2"/>
      <c r="L866" s="2"/>
      <c r="M866" s="2"/>
    </row>
    <row r="867" spans="1:13" x14ac:dyDescent="0.25">
      <c r="A867" s="5"/>
      <c r="B867" s="4"/>
      <c r="C867" s="5"/>
      <c r="D867" s="34"/>
      <c r="E867" s="4"/>
      <c r="F867" s="4"/>
      <c r="G867" s="4"/>
      <c r="H867" s="2"/>
      <c r="I867" s="2"/>
      <c r="J867" s="3"/>
      <c r="K867" s="2"/>
      <c r="L867" s="2"/>
      <c r="M867" s="2"/>
    </row>
    <row r="868" spans="1:13" x14ac:dyDescent="0.25">
      <c r="A868" s="5"/>
      <c r="B868" s="4"/>
      <c r="C868" s="5"/>
      <c r="D868" s="34"/>
      <c r="E868" s="4"/>
      <c r="F868" s="4"/>
      <c r="G868" s="4"/>
      <c r="H868" s="2"/>
      <c r="I868" s="2"/>
      <c r="J868" s="3"/>
      <c r="K868" s="2"/>
      <c r="L868" s="2"/>
      <c r="M868" s="2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6BB3-E028-41B8-9F0C-01B3456DA40A}">
  <sheetPr codeName="Folha3"/>
  <dimension ref="A1:X106"/>
  <sheetViews>
    <sheetView topLeftCell="A71" workbookViewId="0">
      <selection activeCell="C102" sqref="C102"/>
    </sheetView>
  </sheetViews>
  <sheetFormatPr defaultRowHeight="15" x14ac:dyDescent="0.25"/>
  <cols>
    <col min="1" max="1" width="9.42578125" customWidth="1"/>
    <col min="2" max="2" width="2.85546875" customWidth="1"/>
    <col min="4" max="4" width="2.85546875" customWidth="1"/>
    <col min="5" max="5" width="11.140625" customWidth="1"/>
    <col min="6" max="6" width="2.85546875" customWidth="1"/>
    <col min="8" max="8" width="2.85546875" style="92" customWidth="1"/>
    <col min="9" max="9" width="7.140625" bestFit="1" customWidth="1"/>
    <col min="10" max="10" width="5.5703125" bestFit="1" customWidth="1"/>
    <col min="11" max="11" width="5" bestFit="1" customWidth="1"/>
    <col min="12" max="12" width="3.42578125" style="92" customWidth="1"/>
    <col min="14" max="14" width="15.28515625" bestFit="1" customWidth="1"/>
    <col min="15" max="15" width="36.140625" customWidth="1"/>
    <col min="18" max="18" width="13.28515625" customWidth="1"/>
  </cols>
  <sheetData>
    <row r="1" spans="1:24" x14ac:dyDescent="0.25">
      <c r="A1" t="s">
        <v>48</v>
      </c>
      <c r="C1" t="s">
        <v>184</v>
      </c>
      <c r="E1" t="s">
        <v>49</v>
      </c>
      <c r="G1" t="s">
        <v>534</v>
      </c>
    </row>
    <row r="2" spans="1:24" x14ac:dyDescent="0.25">
      <c r="A2" s="20" t="s">
        <v>106</v>
      </c>
      <c r="C2" t="s">
        <v>30</v>
      </c>
      <c r="E2" t="s">
        <v>0</v>
      </c>
      <c r="G2" s="17" t="s">
        <v>261</v>
      </c>
    </row>
    <row r="3" spans="1:24" x14ac:dyDescent="0.25">
      <c r="A3" s="20" t="s">
        <v>129</v>
      </c>
      <c r="C3" t="s">
        <v>186</v>
      </c>
      <c r="E3" t="s">
        <v>22</v>
      </c>
      <c r="G3" s="17" t="s">
        <v>65</v>
      </c>
      <c r="M3" t="s">
        <v>152</v>
      </c>
      <c r="N3" t="s">
        <v>7</v>
      </c>
      <c r="O3" t="s">
        <v>8</v>
      </c>
      <c r="P3" t="s">
        <v>9</v>
      </c>
      <c r="Q3" t="s">
        <v>451</v>
      </c>
      <c r="R3" t="s">
        <v>11</v>
      </c>
    </row>
    <row r="4" spans="1:24" x14ac:dyDescent="0.25">
      <c r="A4" s="20" t="s">
        <v>167</v>
      </c>
      <c r="C4" t="s">
        <v>185</v>
      </c>
      <c r="E4" t="s">
        <v>23</v>
      </c>
      <c r="G4" s="122" t="s">
        <v>257</v>
      </c>
      <c r="I4" s="83">
        <v>6.9560185185185187E-4</v>
      </c>
      <c r="J4" s="12">
        <f>I4*86400</f>
        <v>60.1</v>
      </c>
      <c r="K4">
        <v>60.1</v>
      </c>
      <c r="M4">
        <v>1</v>
      </c>
      <c r="N4">
        <v>853</v>
      </c>
      <c r="O4" t="s">
        <v>516</v>
      </c>
      <c r="P4" t="s">
        <v>917</v>
      </c>
      <c r="Q4" t="s">
        <v>26</v>
      </c>
      <c r="R4" t="s">
        <v>925</v>
      </c>
      <c r="S4" t="s">
        <v>926</v>
      </c>
      <c r="T4" t="s">
        <v>927</v>
      </c>
      <c r="U4" t="s">
        <v>928</v>
      </c>
      <c r="V4" t="s">
        <v>1</v>
      </c>
      <c r="W4" t="s">
        <v>929</v>
      </c>
      <c r="X4" t="s">
        <v>930</v>
      </c>
    </row>
    <row r="5" spans="1:24" x14ac:dyDescent="0.25">
      <c r="A5" t="s">
        <v>145</v>
      </c>
      <c r="C5" t="s">
        <v>187</v>
      </c>
      <c r="E5" t="s">
        <v>26</v>
      </c>
      <c r="G5" s="2" t="s">
        <v>718</v>
      </c>
      <c r="I5">
        <v>57.7</v>
      </c>
      <c r="J5" s="12"/>
      <c r="M5">
        <v>2</v>
      </c>
      <c r="N5">
        <v>808</v>
      </c>
      <c r="O5" t="s">
        <v>369</v>
      </c>
      <c r="P5" t="s">
        <v>919</v>
      </c>
      <c r="Q5" t="s">
        <v>23</v>
      </c>
      <c r="R5" t="s">
        <v>931</v>
      </c>
      <c r="S5" t="s">
        <v>932</v>
      </c>
      <c r="T5" t="s">
        <v>932</v>
      </c>
      <c r="U5" t="s">
        <v>933</v>
      </c>
      <c r="V5" t="s">
        <v>25</v>
      </c>
      <c r="W5" t="s">
        <v>25</v>
      </c>
      <c r="X5" t="s">
        <v>934</v>
      </c>
    </row>
    <row r="6" spans="1:24" x14ac:dyDescent="0.25">
      <c r="A6" t="s">
        <v>146</v>
      </c>
      <c r="C6" t="s">
        <v>405</v>
      </c>
      <c r="E6" t="s">
        <v>160</v>
      </c>
      <c r="G6" s="2" t="s">
        <v>577</v>
      </c>
      <c r="I6">
        <v>58.4</v>
      </c>
      <c r="J6" s="12"/>
      <c r="M6">
        <v>3</v>
      </c>
      <c r="N6">
        <v>374</v>
      </c>
      <c r="O6" t="s">
        <v>324</v>
      </c>
      <c r="P6" t="s">
        <v>914</v>
      </c>
      <c r="Q6" t="s">
        <v>23</v>
      </c>
      <c r="R6" t="s">
        <v>935</v>
      </c>
      <c r="S6" t="s">
        <v>936</v>
      </c>
      <c r="T6" t="s">
        <v>937</v>
      </c>
      <c r="U6" t="s">
        <v>938</v>
      </c>
      <c r="V6" t="s">
        <v>1</v>
      </c>
      <c r="W6" t="s">
        <v>1</v>
      </c>
      <c r="X6" t="s">
        <v>25</v>
      </c>
    </row>
    <row r="7" spans="1:24" x14ac:dyDescent="0.25">
      <c r="A7" s="20" t="s">
        <v>134</v>
      </c>
      <c r="C7" t="s">
        <v>188</v>
      </c>
      <c r="E7" t="s">
        <v>335</v>
      </c>
      <c r="G7" s="2" t="s">
        <v>528</v>
      </c>
      <c r="I7">
        <v>59.9</v>
      </c>
      <c r="J7" s="12"/>
      <c r="M7">
        <v>4</v>
      </c>
      <c r="N7">
        <v>517</v>
      </c>
      <c r="O7" t="s">
        <v>379</v>
      </c>
      <c r="P7" t="s">
        <v>916</v>
      </c>
      <c r="Q7" t="s">
        <v>26</v>
      </c>
      <c r="R7" t="s">
        <v>939</v>
      </c>
      <c r="S7" t="s">
        <v>940</v>
      </c>
      <c r="T7" t="s">
        <v>941</v>
      </c>
      <c r="U7" t="s">
        <v>942</v>
      </c>
      <c r="V7" t="s">
        <v>25</v>
      </c>
      <c r="W7" t="s">
        <v>25</v>
      </c>
      <c r="X7" t="s">
        <v>25</v>
      </c>
    </row>
    <row r="8" spans="1:24" x14ac:dyDescent="0.25">
      <c r="A8" s="20" t="s">
        <v>108</v>
      </c>
      <c r="E8" t="s">
        <v>416</v>
      </c>
      <c r="G8" s="2" t="s">
        <v>782</v>
      </c>
      <c r="I8" s="83">
        <v>7.5347222222222222E-4</v>
      </c>
      <c r="J8" s="12">
        <f t="shared" ref="J8:J9" si="0">I8*86400</f>
        <v>65.099999999999994</v>
      </c>
      <c r="K8">
        <v>65.099999999999994</v>
      </c>
      <c r="M8">
        <v>5</v>
      </c>
      <c r="N8">
        <v>850</v>
      </c>
      <c r="O8" t="s">
        <v>320</v>
      </c>
      <c r="P8" t="s">
        <v>918</v>
      </c>
      <c r="Q8" t="s">
        <v>23</v>
      </c>
      <c r="R8" t="s">
        <v>943</v>
      </c>
      <c r="S8" t="s">
        <v>944</v>
      </c>
      <c r="T8" t="s">
        <v>945</v>
      </c>
      <c r="U8" t="s">
        <v>946</v>
      </c>
      <c r="V8" t="s">
        <v>947</v>
      </c>
      <c r="W8" t="s">
        <v>948</v>
      </c>
      <c r="X8" t="s">
        <v>949</v>
      </c>
    </row>
    <row r="9" spans="1:24" x14ac:dyDescent="0.25">
      <c r="A9" s="20" t="s">
        <v>109</v>
      </c>
      <c r="E9" t="s">
        <v>502</v>
      </c>
      <c r="G9" s="2" t="s">
        <v>465</v>
      </c>
      <c r="I9" s="83">
        <v>7.6273148148148153E-4</v>
      </c>
      <c r="J9" s="12">
        <f t="shared" si="0"/>
        <v>65.900000000000006</v>
      </c>
      <c r="K9">
        <v>65.900000000000006</v>
      </c>
      <c r="M9">
        <v>6</v>
      </c>
      <c r="N9">
        <v>685</v>
      </c>
      <c r="O9" t="s">
        <v>431</v>
      </c>
      <c r="P9" t="s">
        <v>412</v>
      </c>
      <c r="Q9" t="s">
        <v>23</v>
      </c>
      <c r="R9" t="s">
        <v>950</v>
      </c>
      <c r="S9" t="s">
        <v>951</v>
      </c>
      <c r="T9" t="s">
        <v>952</v>
      </c>
      <c r="U9" t="s">
        <v>953</v>
      </c>
      <c r="V9" t="s">
        <v>954</v>
      </c>
      <c r="W9" t="s">
        <v>955</v>
      </c>
      <c r="X9" t="s">
        <v>956</v>
      </c>
    </row>
    <row r="10" spans="1:24" x14ac:dyDescent="0.25">
      <c r="A10" s="20" t="s">
        <v>112</v>
      </c>
      <c r="E10" t="s">
        <v>500</v>
      </c>
      <c r="G10" s="2" t="s">
        <v>576</v>
      </c>
    </row>
    <row r="11" spans="1:24" x14ac:dyDescent="0.25">
      <c r="A11" s="20" t="s">
        <v>111</v>
      </c>
      <c r="E11" t="s">
        <v>169</v>
      </c>
      <c r="G11" s="17" t="s">
        <v>66</v>
      </c>
    </row>
    <row r="12" spans="1:24" x14ac:dyDescent="0.25">
      <c r="A12" s="20" t="s">
        <v>110</v>
      </c>
      <c r="E12" t="s">
        <v>518</v>
      </c>
      <c r="G12" s="2" t="s">
        <v>684</v>
      </c>
    </row>
    <row r="13" spans="1:24" x14ac:dyDescent="0.25">
      <c r="A13" s="20" t="s">
        <v>113</v>
      </c>
      <c r="E13" t="s">
        <v>175</v>
      </c>
      <c r="G13" s="17" t="s">
        <v>267</v>
      </c>
    </row>
    <row r="14" spans="1:24" x14ac:dyDescent="0.25">
      <c r="A14" s="20" t="s">
        <v>130</v>
      </c>
      <c r="E14" t="s">
        <v>530</v>
      </c>
      <c r="G14" s="2" t="s">
        <v>628</v>
      </c>
    </row>
    <row r="15" spans="1:24" x14ac:dyDescent="0.25">
      <c r="A15" s="20" t="s">
        <v>133</v>
      </c>
      <c r="E15" t="s">
        <v>531</v>
      </c>
      <c r="G15" s="122" t="s">
        <v>258</v>
      </c>
    </row>
    <row r="16" spans="1:24" x14ac:dyDescent="0.25">
      <c r="A16" s="20" t="s">
        <v>114</v>
      </c>
      <c r="E16" t="s">
        <v>532</v>
      </c>
      <c r="G16" s="17" t="s">
        <v>260</v>
      </c>
    </row>
    <row r="17" spans="1:7" x14ac:dyDescent="0.25">
      <c r="A17" s="20" t="s">
        <v>161</v>
      </c>
      <c r="E17" t="s">
        <v>533</v>
      </c>
      <c r="G17" s="2" t="s">
        <v>683</v>
      </c>
    </row>
    <row r="18" spans="1:7" x14ac:dyDescent="0.25">
      <c r="A18" t="s">
        <v>147</v>
      </c>
      <c r="G18" s="2" t="s">
        <v>578</v>
      </c>
    </row>
    <row r="19" spans="1:7" x14ac:dyDescent="0.25">
      <c r="A19" t="s">
        <v>141</v>
      </c>
      <c r="G19" s="17" t="s">
        <v>377</v>
      </c>
    </row>
    <row r="20" spans="1:7" x14ac:dyDescent="0.25">
      <c r="A20" t="s">
        <v>137</v>
      </c>
      <c r="G20" s="122" t="s">
        <v>255</v>
      </c>
    </row>
    <row r="21" spans="1:7" x14ac:dyDescent="0.25">
      <c r="A21" t="s">
        <v>135</v>
      </c>
      <c r="G21" s="17" t="s">
        <v>376</v>
      </c>
    </row>
    <row r="22" spans="1:7" x14ac:dyDescent="0.25">
      <c r="A22" t="s">
        <v>136</v>
      </c>
      <c r="G22" s="2" t="s">
        <v>822</v>
      </c>
    </row>
    <row r="23" spans="1:7" x14ac:dyDescent="0.25">
      <c r="A23" s="20" t="s">
        <v>115</v>
      </c>
      <c r="G23" s="122" t="s">
        <v>259</v>
      </c>
    </row>
    <row r="24" spans="1:7" x14ac:dyDescent="0.25">
      <c r="A24" s="20" t="s">
        <v>117</v>
      </c>
      <c r="G24" s="122" t="s">
        <v>256</v>
      </c>
    </row>
    <row r="25" spans="1:7" x14ac:dyDescent="0.25">
      <c r="A25" s="20" t="s">
        <v>181</v>
      </c>
      <c r="G25" s="17" t="s">
        <v>285</v>
      </c>
    </row>
    <row r="26" spans="1:7" x14ac:dyDescent="0.25">
      <c r="A26" s="20" t="s">
        <v>410</v>
      </c>
      <c r="G26" s="2" t="s">
        <v>575</v>
      </c>
    </row>
    <row r="27" spans="1:7" x14ac:dyDescent="0.25">
      <c r="A27" s="20" t="s">
        <v>118</v>
      </c>
      <c r="G27" s="17" t="s">
        <v>64</v>
      </c>
    </row>
    <row r="28" spans="1:7" x14ac:dyDescent="0.25">
      <c r="A28" t="s">
        <v>138</v>
      </c>
      <c r="G28" s="17" t="s">
        <v>254</v>
      </c>
    </row>
    <row r="29" spans="1:7" x14ac:dyDescent="0.25">
      <c r="A29" t="s">
        <v>140</v>
      </c>
      <c r="G29" s="2" t="s">
        <v>466</v>
      </c>
    </row>
    <row r="30" spans="1:7" x14ac:dyDescent="0.25">
      <c r="A30" t="s">
        <v>139</v>
      </c>
      <c r="G30" s="17" t="s">
        <v>67</v>
      </c>
    </row>
    <row r="31" spans="1:7" x14ac:dyDescent="0.25">
      <c r="A31" s="20" t="s">
        <v>122</v>
      </c>
      <c r="G31" s="122" t="s">
        <v>787</v>
      </c>
    </row>
    <row r="32" spans="1:7" x14ac:dyDescent="0.25">
      <c r="A32" s="20" t="s">
        <v>120</v>
      </c>
      <c r="G32" s="122" t="s">
        <v>62</v>
      </c>
    </row>
    <row r="33" spans="1:7" x14ac:dyDescent="0.25">
      <c r="A33" s="20" t="s">
        <v>123</v>
      </c>
      <c r="G33" s="122" t="s">
        <v>974</v>
      </c>
    </row>
    <row r="34" spans="1:7" x14ac:dyDescent="0.25">
      <c r="A34" s="20" t="s">
        <v>178</v>
      </c>
    </row>
    <row r="35" spans="1:7" x14ac:dyDescent="0.25">
      <c r="A35" t="s">
        <v>143</v>
      </c>
    </row>
    <row r="36" spans="1:7" x14ac:dyDescent="0.25">
      <c r="A36" s="20" t="s">
        <v>125</v>
      </c>
    </row>
    <row r="37" spans="1:7" x14ac:dyDescent="0.25">
      <c r="A37" s="20" t="s">
        <v>124</v>
      </c>
    </row>
    <row r="38" spans="1:7" x14ac:dyDescent="0.25">
      <c r="A38" s="20" t="s">
        <v>121</v>
      </c>
    </row>
    <row r="39" spans="1:7" x14ac:dyDescent="0.25">
      <c r="A39" s="20" t="s">
        <v>128</v>
      </c>
    </row>
    <row r="40" spans="1:7" x14ac:dyDescent="0.25">
      <c r="A40" s="20" t="s">
        <v>442</v>
      </c>
    </row>
    <row r="41" spans="1:7" x14ac:dyDescent="0.25">
      <c r="A41" s="20" t="s">
        <v>586</v>
      </c>
    </row>
    <row r="42" spans="1:7" x14ac:dyDescent="0.25">
      <c r="A42" s="20" t="s">
        <v>131</v>
      </c>
    </row>
    <row r="43" spans="1:7" x14ac:dyDescent="0.25">
      <c r="A43" s="20" t="s">
        <v>116</v>
      </c>
    </row>
    <row r="44" spans="1:7" x14ac:dyDescent="0.25">
      <c r="A44" s="20" t="s">
        <v>119</v>
      </c>
    </row>
    <row r="45" spans="1:7" x14ac:dyDescent="0.25">
      <c r="A45" s="20" t="s">
        <v>168</v>
      </c>
    </row>
    <row r="46" spans="1:7" x14ac:dyDescent="0.25">
      <c r="A46" t="s">
        <v>142</v>
      </c>
    </row>
    <row r="47" spans="1:7" x14ac:dyDescent="0.25">
      <c r="A47" t="s">
        <v>144</v>
      </c>
    </row>
    <row r="48" spans="1:7" x14ac:dyDescent="0.25">
      <c r="A48" t="s">
        <v>620</v>
      </c>
    </row>
    <row r="49" spans="1:1" x14ac:dyDescent="0.25">
      <c r="A49" s="20" t="s">
        <v>105</v>
      </c>
    </row>
    <row r="50" spans="1:1" x14ac:dyDescent="0.25">
      <c r="A50" s="20" t="s">
        <v>99</v>
      </c>
    </row>
    <row r="51" spans="1:1" x14ac:dyDescent="0.25">
      <c r="A51" s="20" t="s">
        <v>126</v>
      </c>
    </row>
    <row r="52" spans="1:1" x14ac:dyDescent="0.25">
      <c r="A52" s="20" t="s">
        <v>103</v>
      </c>
    </row>
    <row r="53" spans="1:1" x14ac:dyDescent="0.25">
      <c r="A53" s="20" t="s">
        <v>102</v>
      </c>
    </row>
    <row r="54" spans="1:1" x14ac:dyDescent="0.25">
      <c r="A54" s="20" t="s">
        <v>406</v>
      </c>
    </row>
    <row r="55" spans="1:1" x14ac:dyDescent="0.25">
      <c r="A55" s="20" t="s">
        <v>101</v>
      </c>
    </row>
    <row r="56" spans="1:1" x14ac:dyDescent="0.25">
      <c r="A56" s="20" t="s">
        <v>100</v>
      </c>
    </row>
    <row r="57" spans="1:1" x14ac:dyDescent="0.25">
      <c r="A57" s="20" t="s">
        <v>104</v>
      </c>
    </row>
    <row r="58" spans="1:1" x14ac:dyDescent="0.25">
      <c r="A58" s="20" t="s">
        <v>127</v>
      </c>
    </row>
    <row r="59" spans="1:1" x14ac:dyDescent="0.25">
      <c r="A59" s="20" t="s">
        <v>107</v>
      </c>
    </row>
    <row r="60" spans="1:1" x14ac:dyDescent="0.25">
      <c r="A60" s="20" t="s">
        <v>98</v>
      </c>
    </row>
    <row r="61" spans="1:1" x14ac:dyDescent="0.25">
      <c r="A61" s="20" t="s">
        <v>90</v>
      </c>
    </row>
    <row r="62" spans="1:1" x14ac:dyDescent="0.25">
      <c r="A62" s="20" t="s">
        <v>96</v>
      </c>
    </row>
    <row r="63" spans="1:1" x14ac:dyDescent="0.25">
      <c r="A63" s="20" t="s">
        <v>57</v>
      </c>
    </row>
    <row r="64" spans="1:1" x14ac:dyDescent="0.25">
      <c r="A64" s="20" t="s">
        <v>32</v>
      </c>
    </row>
    <row r="65" spans="1:1" x14ac:dyDescent="0.25">
      <c r="A65" s="20" t="s">
        <v>33</v>
      </c>
    </row>
    <row r="66" spans="1:1" x14ac:dyDescent="0.25">
      <c r="A66" s="20" t="s">
        <v>29</v>
      </c>
    </row>
    <row r="67" spans="1:1" x14ac:dyDescent="0.25">
      <c r="A67" s="20" t="s">
        <v>31</v>
      </c>
    </row>
    <row r="68" spans="1:1" x14ac:dyDescent="0.25">
      <c r="A68" s="20" t="s">
        <v>80</v>
      </c>
    </row>
    <row r="69" spans="1:1" x14ac:dyDescent="0.25">
      <c r="A69" s="20" t="s">
        <v>84</v>
      </c>
    </row>
    <row r="70" spans="1:1" x14ac:dyDescent="0.25">
      <c r="A70" s="20" t="s">
        <v>81</v>
      </c>
    </row>
    <row r="71" spans="1:1" x14ac:dyDescent="0.25">
      <c r="A71" s="20" t="s">
        <v>92</v>
      </c>
    </row>
    <row r="72" spans="1:1" x14ac:dyDescent="0.25">
      <c r="A72" s="20" t="s">
        <v>91</v>
      </c>
    </row>
    <row r="73" spans="1:1" x14ac:dyDescent="0.25">
      <c r="A73" s="20" t="s">
        <v>37</v>
      </c>
    </row>
    <row r="74" spans="1:1" x14ac:dyDescent="0.25">
      <c r="A74" s="20" t="s">
        <v>34</v>
      </c>
    </row>
    <row r="75" spans="1:1" x14ac:dyDescent="0.25">
      <c r="A75" s="20" t="s">
        <v>35</v>
      </c>
    </row>
    <row r="76" spans="1:1" x14ac:dyDescent="0.25">
      <c r="A76" s="20" t="s">
        <v>36</v>
      </c>
    </row>
    <row r="77" spans="1:1" x14ac:dyDescent="0.25">
      <c r="A77" s="101" t="s">
        <v>902</v>
      </c>
    </row>
    <row r="78" spans="1:1" x14ac:dyDescent="0.25">
      <c r="A78" s="20" t="s">
        <v>83</v>
      </c>
    </row>
    <row r="79" spans="1:1" x14ac:dyDescent="0.25">
      <c r="A79" s="20" t="s">
        <v>901</v>
      </c>
    </row>
    <row r="80" spans="1:1" x14ac:dyDescent="0.25">
      <c r="A80" s="104" t="s">
        <v>913</v>
      </c>
    </row>
    <row r="81" spans="1:1" x14ac:dyDescent="0.25">
      <c r="A81" s="20" t="s">
        <v>56</v>
      </c>
    </row>
    <row r="82" spans="1:1" x14ac:dyDescent="0.25">
      <c r="A82" s="20" t="s">
        <v>41</v>
      </c>
    </row>
    <row r="83" spans="1:1" x14ac:dyDescent="0.25">
      <c r="A83" s="20" t="s">
        <v>42</v>
      </c>
    </row>
    <row r="84" spans="1:1" x14ac:dyDescent="0.25">
      <c r="A84" s="20" t="s">
        <v>38</v>
      </c>
    </row>
    <row r="85" spans="1:1" x14ac:dyDescent="0.25">
      <c r="A85" s="20" t="s">
        <v>39</v>
      </c>
    </row>
    <row r="86" spans="1:1" x14ac:dyDescent="0.25">
      <c r="A86" s="20" t="s">
        <v>40</v>
      </c>
    </row>
    <row r="87" spans="1:1" x14ac:dyDescent="0.25">
      <c r="A87" s="20" t="s">
        <v>132</v>
      </c>
    </row>
    <row r="88" spans="1:1" x14ac:dyDescent="0.25">
      <c r="A88" s="101" t="s">
        <v>900</v>
      </c>
    </row>
    <row r="89" spans="1:1" x14ac:dyDescent="0.25">
      <c r="A89" s="101" t="s">
        <v>904</v>
      </c>
    </row>
    <row r="90" spans="1:1" x14ac:dyDescent="0.25">
      <c r="A90" s="20" t="s">
        <v>85</v>
      </c>
    </row>
    <row r="91" spans="1:1" x14ac:dyDescent="0.25">
      <c r="A91" s="20" t="s">
        <v>409</v>
      </c>
    </row>
    <row r="92" spans="1:1" x14ac:dyDescent="0.25">
      <c r="A92" s="20" t="s">
        <v>408</v>
      </c>
    </row>
    <row r="93" spans="1:1" x14ac:dyDescent="0.25">
      <c r="A93" s="20" t="s">
        <v>55</v>
      </c>
    </row>
    <row r="94" spans="1:1" x14ac:dyDescent="0.25">
      <c r="A94" s="20" t="s">
        <v>46</v>
      </c>
    </row>
    <row r="95" spans="1:1" x14ac:dyDescent="0.25">
      <c r="A95" s="20" t="s">
        <v>47</v>
      </c>
    </row>
    <row r="96" spans="1:1" x14ac:dyDescent="0.25">
      <c r="A96" s="20" t="s">
        <v>43</v>
      </c>
    </row>
    <row r="97" spans="1:1" x14ac:dyDescent="0.25">
      <c r="A97" s="20" t="s">
        <v>44</v>
      </c>
    </row>
    <row r="98" spans="1:1" x14ac:dyDescent="0.25">
      <c r="A98" s="20" t="s">
        <v>45</v>
      </c>
    </row>
    <row r="99" spans="1:1" x14ac:dyDescent="0.25">
      <c r="A99" s="20" t="s">
        <v>95</v>
      </c>
    </row>
    <row r="100" spans="1:1" x14ac:dyDescent="0.25">
      <c r="A100" s="20" t="s">
        <v>93</v>
      </c>
    </row>
    <row r="101" spans="1:1" x14ac:dyDescent="0.25">
      <c r="A101" s="20" t="s">
        <v>89</v>
      </c>
    </row>
    <row r="102" spans="1:1" x14ac:dyDescent="0.25">
      <c r="A102" s="20" t="s">
        <v>88</v>
      </c>
    </row>
    <row r="103" spans="1:1" x14ac:dyDescent="0.25">
      <c r="A103" s="20" t="s">
        <v>87</v>
      </c>
    </row>
    <row r="104" spans="1:1" x14ac:dyDescent="0.25">
      <c r="A104" s="20" t="s">
        <v>86</v>
      </c>
    </row>
    <row r="105" spans="1:1" x14ac:dyDescent="0.25">
      <c r="A105" s="20" t="s">
        <v>94</v>
      </c>
    </row>
    <row r="106" spans="1:1" x14ac:dyDescent="0.25">
      <c r="A106" s="20" t="s">
        <v>97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AAEF-9E9D-4B3D-9D00-4B145326A1EF}">
  <sheetPr codeName="Folha8"/>
  <dimension ref="A1:J68"/>
  <sheetViews>
    <sheetView topLeftCell="A13" workbookViewId="0">
      <selection activeCell="B16" sqref="B16"/>
    </sheetView>
  </sheetViews>
  <sheetFormatPr defaultRowHeight="15" x14ac:dyDescent="0.25"/>
  <cols>
    <col min="1" max="1" width="14.5703125" customWidth="1"/>
    <col min="2" max="2" width="13.7109375" customWidth="1"/>
    <col min="3" max="3" width="10" customWidth="1"/>
    <col min="4" max="4" width="14.140625" bestFit="1" customWidth="1"/>
    <col min="5" max="5" width="8.28515625" customWidth="1"/>
    <col min="6" max="6" width="10.7109375" bestFit="1" customWidth="1"/>
    <col min="9" max="10" width="15.28515625" customWidth="1"/>
  </cols>
  <sheetData>
    <row r="1" spans="1:10" x14ac:dyDescent="0.25">
      <c r="A1" s="134" t="s">
        <v>629</v>
      </c>
      <c r="B1" s="134"/>
      <c r="C1" s="134"/>
      <c r="D1" s="134"/>
      <c r="E1" s="134"/>
      <c r="F1" s="134"/>
      <c r="G1" s="134"/>
    </row>
    <row r="2" spans="1:10" x14ac:dyDescent="0.25">
      <c r="A2" s="10" t="s">
        <v>48</v>
      </c>
      <c r="B2" s="10" t="s">
        <v>49</v>
      </c>
      <c r="C2" s="10" t="s">
        <v>50</v>
      </c>
      <c r="D2" s="10" t="s">
        <v>51</v>
      </c>
      <c r="E2" s="10" t="s">
        <v>52</v>
      </c>
      <c r="F2" s="10" t="s">
        <v>53</v>
      </c>
      <c r="G2" s="10" t="s">
        <v>54</v>
      </c>
      <c r="I2" s="10" t="s">
        <v>52</v>
      </c>
      <c r="J2" s="10" t="s">
        <v>53</v>
      </c>
    </row>
    <row r="3" spans="1:10" x14ac:dyDescent="0.25">
      <c r="A3" s="1" t="s">
        <v>38</v>
      </c>
      <c r="B3" s="1" t="s">
        <v>22</v>
      </c>
      <c r="C3" s="1" t="s">
        <v>18</v>
      </c>
      <c r="D3" s="1" t="str">
        <f>A3&amp;B3&amp;C3</f>
        <v>MARTEL5INIM</v>
      </c>
      <c r="E3" s="12">
        <v>32</v>
      </c>
      <c r="F3" s="12">
        <v>40</v>
      </c>
      <c r="G3" s="1" t="s">
        <v>30</v>
      </c>
      <c r="I3" s="12"/>
      <c r="J3" s="12"/>
    </row>
    <row r="4" spans="1:10" x14ac:dyDescent="0.25">
      <c r="A4" s="20" t="s">
        <v>38</v>
      </c>
      <c r="B4" s="20" t="s">
        <v>23</v>
      </c>
      <c r="C4" s="20" t="s">
        <v>18</v>
      </c>
      <c r="D4" s="20" t="str">
        <f>A4&amp;B4&amp;C4</f>
        <v>MARTEL5JUVM</v>
      </c>
      <c r="E4" s="12">
        <v>32</v>
      </c>
      <c r="F4" s="12">
        <v>40</v>
      </c>
      <c r="G4" s="20" t="s">
        <v>30</v>
      </c>
      <c r="I4" s="12"/>
      <c r="J4" s="12"/>
    </row>
    <row r="5" spans="1:10" x14ac:dyDescent="0.25">
      <c r="A5" s="20" t="s">
        <v>34</v>
      </c>
      <c r="B5" s="20" t="s">
        <v>22</v>
      </c>
      <c r="C5" s="20" t="s">
        <v>18</v>
      </c>
      <c r="D5" s="20" t="str">
        <f>A5&amp;B5&amp;C5</f>
        <v>DISCO15INIM</v>
      </c>
      <c r="E5" s="12">
        <v>32</v>
      </c>
      <c r="F5" s="12">
        <v>40</v>
      </c>
      <c r="G5" s="20"/>
      <c r="I5" s="12"/>
      <c r="J5" s="12"/>
    </row>
    <row r="6" spans="1:10" x14ac:dyDescent="0.25">
      <c r="A6" s="1" t="s">
        <v>34</v>
      </c>
      <c r="B6" s="1" t="s">
        <v>23</v>
      </c>
      <c r="C6" s="1" t="s">
        <v>18</v>
      </c>
      <c r="D6" s="1" t="str">
        <f>A6&amp;B6&amp;C6</f>
        <v>DISCO15JUVM</v>
      </c>
      <c r="E6" s="12">
        <v>32</v>
      </c>
      <c r="F6" s="12">
        <v>40</v>
      </c>
      <c r="G6" s="20" t="s">
        <v>30</v>
      </c>
      <c r="I6" s="12"/>
      <c r="J6" s="12"/>
    </row>
    <row r="7" spans="1:10" x14ac:dyDescent="0.25">
      <c r="A7" s="20" t="s">
        <v>29</v>
      </c>
      <c r="B7" s="20" t="s">
        <v>22</v>
      </c>
      <c r="C7" s="20" t="s">
        <v>18</v>
      </c>
      <c r="D7" s="20" t="str">
        <f t="shared" ref="D7" si="0">A7&amp;B7&amp;C7</f>
        <v>DARDO7INIM</v>
      </c>
      <c r="E7" s="12">
        <v>40</v>
      </c>
      <c r="F7" s="12">
        <v>46</v>
      </c>
      <c r="G7" s="20" t="s">
        <v>30</v>
      </c>
      <c r="I7" s="12"/>
      <c r="J7" s="12"/>
    </row>
    <row r="8" spans="1:10" x14ac:dyDescent="0.25">
      <c r="A8" s="1" t="s">
        <v>29</v>
      </c>
      <c r="B8" s="1" t="s">
        <v>23</v>
      </c>
      <c r="C8" s="1" t="s">
        <v>18</v>
      </c>
      <c r="D8" s="1" t="str">
        <f t="shared" ref="D8:D25" si="1">A8&amp;B8&amp;C8</f>
        <v>DARDO7JUVM</v>
      </c>
      <c r="E8" s="12">
        <v>40</v>
      </c>
      <c r="F8" s="12">
        <v>46</v>
      </c>
      <c r="G8" s="20" t="s">
        <v>30</v>
      </c>
      <c r="I8" s="12"/>
      <c r="J8" s="12"/>
    </row>
    <row r="9" spans="1:10" x14ac:dyDescent="0.25">
      <c r="A9" s="1" t="s">
        <v>41</v>
      </c>
      <c r="B9" s="1" t="s">
        <v>22</v>
      </c>
      <c r="C9" s="1" t="s">
        <v>20</v>
      </c>
      <c r="D9" s="1" t="str">
        <f t="shared" si="1"/>
        <v>MARTEL3INIF</v>
      </c>
      <c r="E9" s="12">
        <v>38</v>
      </c>
      <c r="F9" s="12">
        <v>42</v>
      </c>
      <c r="G9" s="20" t="s">
        <v>30</v>
      </c>
      <c r="I9" s="12"/>
      <c r="J9" s="12"/>
    </row>
    <row r="10" spans="1:10" x14ac:dyDescent="0.25">
      <c r="A10" s="20" t="s">
        <v>41</v>
      </c>
      <c r="B10" s="20" t="s">
        <v>23</v>
      </c>
      <c r="C10" s="20" t="s">
        <v>20</v>
      </c>
      <c r="D10" s="20" t="str">
        <f t="shared" ref="D10:D11" si="2">A10&amp;B10&amp;C10</f>
        <v>MARTEL3JUVF</v>
      </c>
      <c r="E10" s="12">
        <v>38</v>
      </c>
      <c r="F10" s="12">
        <v>42</v>
      </c>
      <c r="G10" s="20" t="s">
        <v>30</v>
      </c>
      <c r="I10" s="12"/>
      <c r="J10" s="12"/>
    </row>
    <row r="11" spans="1:10" x14ac:dyDescent="0.25">
      <c r="A11" s="20" t="s">
        <v>37</v>
      </c>
      <c r="B11" s="20" t="s">
        <v>22</v>
      </c>
      <c r="C11" s="20" t="s">
        <v>20</v>
      </c>
      <c r="D11" s="20" t="str">
        <f t="shared" si="2"/>
        <v>DISCO10INIF</v>
      </c>
      <c r="E11" s="12">
        <v>27</v>
      </c>
      <c r="F11" s="12">
        <v>30</v>
      </c>
      <c r="G11" s="20" t="s">
        <v>30</v>
      </c>
      <c r="I11" s="12"/>
      <c r="J11" s="12"/>
    </row>
    <row r="12" spans="1:10" x14ac:dyDescent="0.25">
      <c r="A12" s="1" t="s">
        <v>37</v>
      </c>
      <c r="B12" s="1" t="s">
        <v>23</v>
      </c>
      <c r="C12" s="1" t="s">
        <v>20</v>
      </c>
      <c r="D12" s="1" t="str">
        <f t="shared" si="1"/>
        <v>DISCO10JUVF</v>
      </c>
      <c r="E12" s="12">
        <v>27</v>
      </c>
      <c r="F12" s="12">
        <v>30</v>
      </c>
      <c r="G12" s="20" t="s">
        <v>30</v>
      </c>
      <c r="I12" s="12"/>
      <c r="J12" s="12"/>
    </row>
    <row r="13" spans="1:10" x14ac:dyDescent="0.25">
      <c r="A13" s="20" t="s">
        <v>32</v>
      </c>
      <c r="B13" s="20" t="s">
        <v>22</v>
      </c>
      <c r="C13" s="20" t="s">
        <v>20</v>
      </c>
      <c r="D13" s="20" t="str">
        <f t="shared" ref="D13" si="3">A13&amp;B13&amp;C13</f>
        <v>DARDO5INIF</v>
      </c>
      <c r="E13" s="12">
        <v>28</v>
      </c>
      <c r="F13" s="12">
        <v>32</v>
      </c>
      <c r="G13" s="20" t="s">
        <v>30</v>
      </c>
      <c r="I13" s="12"/>
      <c r="J13" s="12"/>
    </row>
    <row r="14" spans="1:10" x14ac:dyDescent="0.25">
      <c r="A14" s="1" t="s">
        <v>32</v>
      </c>
      <c r="B14" s="1" t="s">
        <v>23</v>
      </c>
      <c r="C14" s="1" t="s">
        <v>20</v>
      </c>
      <c r="D14" s="1" t="str">
        <f t="shared" si="1"/>
        <v>DARDO5JUVF</v>
      </c>
      <c r="E14" s="12">
        <v>28</v>
      </c>
      <c r="F14" s="12">
        <v>32</v>
      </c>
      <c r="G14" s="20" t="s">
        <v>30</v>
      </c>
      <c r="I14" s="12"/>
      <c r="J14" s="12"/>
    </row>
    <row r="15" spans="1:10" x14ac:dyDescent="0.25">
      <c r="A15" s="20" t="s">
        <v>39</v>
      </c>
      <c r="B15" s="20" t="s">
        <v>23</v>
      </c>
      <c r="C15" s="20" t="s">
        <v>18</v>
      </c>
      <c r="D15" s="20" t="str">
        <f t="shared" ref="D15" si="4">A15&amp;B15&amp;C15</f>
        <v>MARTEL6JUVM</v>
      </c>
      <c r="E15" s="12">
        <v>33</v>
      </c>
      <c r="F15" s="12">
        <v>1000</v>
      </c>
      <c r="G15" s="20" t="s">
        <v>30</v>
      </c>
      <c r="I15" s="12"/>
      <c r="J15" s="12"/>
    </row>
    <row r="16" spans="1:10" x14ac:dyDescent="0.25">
      <c r="A16" s="1" t="s">
        <v>39</v>
      </c>
      <c r="B16" s="1" t="s">
        <v>26</v>
      </c>
      <c r="C16" s="1" t="s">
        <v>18</v>
      </c>
      <c r="D16" s="1" t="str">
        <f t="shared" si="1"/>
        <v>MARTEL6JUNM</v>
      </c>
      <c r="E16" s="12">
        <v>33</v>
      </c>
      <c r="F16" s="12">
        <v>1000</v>
      </c>
      <c r="G16" s="20" t="s">
        <v>30</v>
      </c>
      <c r="I16" s="12"/>
      <c r="J16" s="12"/>
    </row>
    <row r="17" spans="1:10" x14ac:dyDescent="0.25">
      <c r="A17" s="20" t="s">
        <v>35</v>
      </c>
      <c r="B17" s="20" t="s">
        <v>23</v>
      </c>
      <c r="C17" s="20" t="s">
        <v>18</v>
      </c>
      <c r="D17" s="20" t="str">
        <f t="shared" ref="D17" si="5">A17&amp;B17&amp;C17</f>
        <v>DISCO17JUVM</v>
      </c>
      <c r="E17" s="12">
        <v>34</v>
      </c>
      <c r="F17" s="12">
        <v>1000</v>
      </c>
      <c r="G17" s="20" t="s">
        <v>30</v>
      </c>
      <c r="I17" s="12"/>
      <c r="J17" s="12"/>
    </row>
    <row r="18" spans="1:10" x14ac:dyDescent="0.25">
      <c r="A18" s="1" t="s">
        <v>35</v>
      </c>
      <c r="B18" s="1" t="s">
        <v>26</v>
      </c>
      <c r="C18" s="1" t="s">
        <v>18</v>
      </c>
      <c r="D18" s="1" t="str">
        <f t="shared" si="1"/>
        <v>DISCO17JUNM</v>
      </c>
      <c r="E18" s="12">
        <v>34</v>
      </c>
      <c r="F18" s="12">
        <v>1000</v>
      </c>
      <c r="G18" s="20" t="s">
        <v>30</v>
      </c>
      <c r="I18" s="12"/>
      <c r="J18" s="12"/>
    </row>
    <row r="19" spans="1:10" x14ac:dyDescent="0.25">
      <c r="A19" s="1" t="s">
        <v>31</v>
      </c>
      <c r="B19" s="1" t="s">
        <v>23</v>
      </c>
      <c r="C19" s="1" t="s">
        <v>18</v>
      </c>
      <c r="D19" s="1" t="str">
        <f t="shared" si="1"/>
        <v>DARDO8JUVM</v>
      </c>
      <c r="E19" s="12">
        <v>40</v>
      </c>
      <c r="F19" s="12">
        <v>1000</v>
      </c>
      <c r="G19" s="20" t="s">
        <v>30</v>
      </c>
      <c r="I19" s="12"/>
      <c r="J19" s="12"/>
    </row>
    <row r="20" spans="1:10" x14ac:dyDescent="0.25">
      <c r="A20" s="20" t="s">
        <v>31</v>
      </c>
      <c r="B20" s="20" t="s">
        <v>26</v>
      </c>
      <c r="C20" s="20" t="s">
        <v>18</v>
      </c>
      <c r="D20" s="20" t="str">
        <f t="shared" ref="D20" si="6">A20&amp;B20&amp;C20</f>
        <v>DARDO8JUNM</v>
      </c>
      <c r="E20" s="12">
        <v>40</v>
      </c>
      <c r="F20" s="12">
        <v>1000</v>
      </c>
      <c r="G20" s="20" t="s">
        <v>30</v>
      </c>
      <c r="I20" s="12"/>
      <c r="J20" s="12"/>
    </row>
    <row r="21" spans="1:10" x14ac:dyDescent="0.25">
      <c r="A21" s="1" t="s">
        <v>42</v>
      </c>
      <c r="B21" s="20" t="s">
        <v>23</v>
      </c>
      <c r="C21" s="20" t="s">
        <v>20</v>
      </c>
      <c r="D21" s="1" t="str">
        <f t="shared" si="1"/>
        <v>MARTEL4JUVF</v>
      </c>
      <c r="E21" s="12">
        <v>33</v>
      </c>
      <c r="F21" s="12">
        <v>1000</v>
      </c>
      <c r="G21" s="20" t="s">
        <v>30</v>
      </c>
      <c r="I21" s="12"/>
      <c r="J21" s="12"/>
    </row>
    <row r="22" spans="1:10" x14ac:dyDescent="0.25">
      <c r="A22" s="20" t="s">
        <v>42</v>
      </c>
      <c r="B22" s="20" t="s">
        <v>26</v>
      </c>
      <c r="C22" s="20" t="s">
        <v>20</v>
      </c>
      <c r="D22" s="20" t="str">
        <f t="shared" ref="D22" si="7">A22&amp;B22&amp;C22</f>
        <v>MARTEL4JUNF</v>
      </c>
      <c r="E22" s="12">
        <v>33</v>
      </c>
      <c r="F22" s="12">
        <v>1000</v>
      </c>
      <c r="G22" s="20" t="s">
        <v>30</v>
      </c>
      <c r="I22" s="12"/>
      <c r="J22" s="12"/>
    </row>
    <row r="23" spans="1:10" x14ac:dyDescent="0.25">
      <c r="A23" s="20" t="s">
        <v>37</v>
      </c>
      <c r="B23" s="20" t="s">
        <v>23</v>
      </c>
      <c r="C23" s="20" t="s">
        <v>20</v>
      </c>
      <c r="D23" s="1" t="str">
        <f t="shared" si="1"/>
        <v>DISCO10JUVF</v>
      </c>
      <c r="E23" s="12">
        <v>30</v>
      </c>
      <c r="F23" s="12">
        <v>1000</v>
      </c>
      <c r="G23" s="20" t="s">
        <v>30</v>
      </c>
      <c r="I23" s="12"/>
      <c r="J23" s="12"/>
    </row>
    <row r="24" spans="1:10" x14ac:dyDescent="0.25">
      <c r="A24" s="20" t="s">
        <v>37</v>
      </c>
      <c r="B24" s="20" t="s">
        <v>26</v>
      </c>
      <c r="C24" s="20" t="s">
        <v>20</v>
      </c>
      <c r="D24" s="20" t="str">
        <f t="shared" ref="D24" si="8">A24&amp;B24&amp;C24</f>
        <v>DISCO10JUNF</v>
      </c>
      <c r="E24" s="12">
        <v>30</v>
      </c>
      <c r="F24" s="12">
        <v>1000</v>
      </c>
      <c r="G24" s="20" t="s">
        <v>30</v>
      </c>
      <c r="I24" s="12"/>
      <c r="J24" s="12"/>
    </row>
    <row r="25" spans="1:10" x14ac:dyDescent="0.25">
      <c r="A25" s="20" t="s">
        <v>33</v>
      </c>
      <c r="B25" s="20" t="s">
        <v>23</v>
      </c>
      <c r="C25" s="20" t="s">
        <v>20</v>
      </c>
      <c r="D25" s="1" t="str">
        <f t="shared" si="1"/>
        <v>DARDO6JUVF</v>
      </c>
      <c r="E25" s="12">
        <v>28</v>
      </c>
      <c r="F25" s="12">
        <v>1000</v>
      </c>
      <c r="G25" s="20" t="s">
        <v>30</v>
      </c>
      <c r="I25" s="12"/>
      <c r="J25" s="12"/>
    </row>
    <row r="26" spans="1:10" x14ac:dyDescent="0.25">
      <c r="A26" s="20" t="s">
        <v>33</v>
      </c>
      <c r="B26" s="20" t="s">
        <v>26</v>
      </c>
      <c r="C26" s="20" t="s">
        <v>20</v>
      </c>
      <c r="D26" s="20" t="str">
        <f t="shared" ref="D26" si="9">A26&amp;B26&amp;C26</f>
        <v>DARDO6JUNF</v>
      </c>
      <c r="E26" s="12">
        <v>28</v>
      </c>
      <c r="F26" s="12">
        <v>1000</v>
      </c>
      <c r="G26" s="20" t="s">
        <v>30</v>
      </c>
      <c r="I26" s="12"/>
      <c r="J26" s="12"/>
    </row>
    <row r="27" spans="1:10" x14ac:dyDescent="0.25">
      <c r="A27" s="1"/>
      <c r="B27" s="1"/>
      <c r="C27" s="1"/>
      <c r="D27" s="1"/>
      <c r="E27" s="12"/>
      <c r="F27" s="12"/>
      <c r="G27" s="1"/>
      <c r="I27" s="12"/>
      <c r="J27" s="12"/>
    </row>
    <row r="28" spans="1:10" x14ac:dyDescent="0.25">
      <c r="A28" s="1"/>
      <c r="B28" s="1"/>
      <c r="C28" s="1"/>
      <c r="D28" s="1"/>
      <c r="E28" s="12"/>
      <c r="F28" s="12"/>
      <c r="G28" s="1"/>
      <c r="I28" s="12"/>
      <c r="J28" s="12"/>
    </row>
    <row r="29" spans="1:10" x14ac:dyDescent="0.25">
      <c r="A29" s="1"/>
      <c r="B29" s="1"/>
      <c r="C29" s="1"/>
      <c r="D29" s="1"/>
      <c r="E29" s="12"/>
      <c r="F29" s="12"/>
      <c r="G29" s="1"/>
      <c r="I29" s="12"/>
      <c r="J29" s="12"/>
    </row>
    <row r="30" spans="1:10" x14ac:dyDescent="0.25">
      <c r="A30" s="1"/>
      <c r="B30" s="1"/>
      <c r="C30" s="1"/>
      <c r="D30" s="1"/>
      <c r="E30" s="12"/>
      <c r="F30" s="12"/>
      <c r="G30" s="1"/>
      <c r="I30" s="12"/>
      <c r="J30" s="12"/>
    </row>
    <row r="31" spans="1:10" x14ac:dyDescent="0.25">
      <c r="A31" s="1"/>
      <c r="B31" s="1"/>
      <c r="C31" s="1"/>
      <c r="D31" s="1"/>
      <c r="E31" s="12"/>
      <c r="F31" s="12"/>
      <c r="G31" s="1"/>
      <c r="I31" s="12"/>
      <c r="J31" s="12"/>
    </row>
    <row r="32" spans="1:10" x14ac:dyDescent="0.25">
      <c r="A32" s="1"/>
      <c r="B32" s="1"/>
      <c r="C32" s="1"/>
      <c r="D32" s="1"/>
      <c r="E32" s="12"/>
      <c r="F32" s="12"/>
      <c r="G32" s="1"/>
      <c r="I32" s="12"/>
      <c r="J32" s="12"/>
    </row>
    <row r="33" spans="1:10" x14ac:dyDescent="0.25">
      <c r="A33" s="1"/>
      <c r="B33" s="1"/>
      <c r="C33" s="1"/>
      <c r="D33" s="1"/>
      <c r="E33" s="12"/>
      <c r="F33" s="12"/>
      <c r="G33" s="1"/>
      <c r="I33" s="12"/>
      <c r="J33" s="12"/>
    </row>
    <row r="34" spans="1:10" x14ac:dyDescent="0.25">
      <c r="A34" s="1"/>
      <c r="B34" s="1"/>
      <c r="C34" s="1"/>
      <c r="D34" s="1"/>
      <c r="E34" s="12"/>
      <c r="F34" s="12"/>
      <c r="G34" s="1"/>
      <c r="I34" s="12"/>
      <c r="J34" s="12"/>
    </row>
    <row r="35" spans="1:10" x14ac:dyDescent="0.25">
      <c r="A35" s="1"/>
      <c r="B35" s="1"/>
      <c r="C35" s="1"/>
      <c r="D35" s="1"/>
      <c r="E35" s="12"/>
      <c r="F35" s="12"/>
      <c r="G35" s="1"/>
      <c r="I35" s="12"/>
      <c r="J35" s="12"/>
    </row>
    <row r="36" spans="1:10" x14ac:dyDescent="0.25">
      <c r="A36" s="1"/>
      <c r="B36" s="1"/>
      <c r="C36" s="1"/>
      <c r="D36" s="1"/>
      <c r="E36" s="12"/>
      <c r="F36" s="12"/>
      <c r="G36" s="1"/>
      <c r="I36" s="12"/>
      <c r="J36" s="12"/>
    </row>
    <row r="37" spans="1:10" x14ac:dyDescent="0.25">
      <c r="A37" s="1"/>
      <c r="B37" s="1"/>
      <c r="C37" s="1"/>
      <c r="D37" s="1"/>
      <c r="E37" s="12"/>
      <c r="F37" s="12"/>
      <c r="G37" s="1"/>
      <c r="I37" s="12"/>
      <c r="J37" s="12"/>
    </row>
    <row r="38" spans="1:10" x14ac:dyDescent="0.25">
      <c r="A38" s="1"/>
      <c r="B38" s="1"/>
      <c r="C38" s="1"/>
      <c r="D38" s="1"/>
      <c r="E38" s="12"/>
      <c r="F38" s="12"/>
      <c r="G38" s="1"/>
      <c r="I38" s="12"/>
      <c r="J38" s="12"/>
    </row>
    <row r="39" spans="1:10" x14ac:dyDescent="0.25">
      <c r="A39" s="1"/>
      <c r="B39" s="1"/>
      <c r="C39" s="1"/>
      <c r="D39" s="1"/>
      <c r="E39" s="12"/>
      <c r="F39" s="12"/>
      <c r="G39" s="1"/>
      <c r="I39" s="12"/>
      <c r="J39" s="12"/>
    </row>
    <row r="40" spans="1:10" x14ac:dyDescent="0.25">
      <c r="A40" s="1"/>
      <c r="B40" s="1"/>
      <c r="C40" s="1"/>
      <c r="D40" s="1"/>
      <c r="E40" s="12"/>
      <c r="F40" s="12"/>
      <c r="G40" s="1"/>
      <c r="I40" s="12"/>
      <c r="J40" s="12"/>
    </row>
    <row r="41" spans="1:10" x14ac:dyDescent="0.25">
      <c r="A41" s="1"/>
      <c r="B41" s="1"/>
      <c r="C41" s="1"/>
      <c r="D41" s="1"/>
      <c r="E41" s="12"/>
      <c r="F41" s="12"/>
      <c r="G41" s="1"/>
      <c r="I41" s="12"/>
      <c r="J41" s="12"/>
    </row>
    <row r="42" spans="1:10" x14ac:dyDescent="0.25">
      <c r="A42" s="1"/>
      <c r="B42" s="1"/>
      <c r="C42" s="1"/>
      <c r="D42" s="1"/>
      <c r="E42" s="12"/>
      <c r="F42" s="12"/>
      <c r="G42" s="1"/>
      <c r="I42" s="12"/>
      <c r="J42" s="12"/>
    </row>
    <row r="43" spans="1:10" x14ac:dyDescent="0.25">
      <c r="A43" s="1"/>
      <c r="B43" s="1"/>
      <c r="C43" s="1"/>
      <c r="D43" s="1"/>
      <c r="E43" s="12"/>
      <c r="F43" s="12"/>
      <c r="G43" s="1"/>
      <c r="I43" s="12"/>
      <c r="J43" s="12"/>
    </row>
    <row r="44" spans="1:10" x14ac:dyDescent="0.25">
      <c r="A44" s="1"/>
      <c r="B44" s="1"/>
      <c r="C44" s="1"/>
      <c r="D44" s="1"/>
      <c r="E44" s="12"/>
      <c r="F44" s="12"/>
      <c r="G44" s="1"/>
      <c r="I44" s="12"/>
      <c r="J44" s="12"/>
    </row>
    <row r="45" spans="1:10" x14ac:dyDescent="0.25">
      <c r="A45" s="1"/>
      <c r="B45" s="1"/>
      <c r="C45" s="1"/>
      <c r="D45" s="1"/>
      <c r="E45" s="12"/>
      <c r="F45" s="12"/>
      <c r="G45" s="1"/>
      <c r="I45" s="12"/>
      <c r="J45" s="12"/>
    </row>
    <row r="46" spans="1:10" x14ac:dyDescent="0.25">
      <c r="A46" s="1"/>
      <c r="B46" s="1"/>
      <c r="C46" s="1"/>
      <c r="D46" s="1"/>
      <c r="E46" s="12"/>
      <c r="F46" s="12"/>
      <c r="G46" s="1"/>
      <c r="I46" s="12"/>
      <c r="J46" s="12"/>
    </row>
    <row r="47" spans="1:10" x14ac:dyDescent="0.25">
      <c r="A47" s="1"/>
      <c r="B47" s="1"/>
      <c r="C47" s="1"/>
      <c r="D47" s="1"/>
      <c r="E47" s="12"/>
      <c r="F47" s="12"/>
      <c r="G47" s="1"/>
      <c r="I47" s="12"/>
      <c r="J47" s="12"/>
    </row>
    <row r="48" spans="1:10" x14ac:dyDescent="0.25">
      <c r="A48" s="1"/>
      <c r="B48" s="1"/>
      <c r="C48" s="1"/>
      <c r="D48" s="1"/>
      <c r="E48" s="12"/>
      <c r="F48" s="12"/>
      <c r="G48" s="1"/>
      <c r="I48" s="12"/>
      <c r="J48" s="12"/>
    </row>
    <row r="49" spans="1:10" x14ac:dyDescent="0.25">
      <c r="A49" s="1"/>
      <c r="B49" s="1"/>
      <c r="C49" s="1"/>
      <c r="D49" s="1"/>
      <c r="E49" s="12"/>
      <c r="F49" s="12"/>
      <c r="G49" s="1"/>
      <c r="I49" s="12"/>
      <c r="J49" s="12"/>
    </row>
    <row r="50" spans="1:10" x14ac:dyDescent="0.25">
      <c r="A50" s="1"/>
      <c r="B50" s="1"/>
      <c r="C50" s="1"/>
      <c r="D50" s="1"/>
      <c r="E50" s="12"/>
      <c r="F50" s="12"/>
      <c r="G50" s="1"/>
      <c r="I50" s="12"/>
      <c r="J50" s="12"/>
    </row>
    <row r="51" spans="1:10" x14ac:dyDescent="0.25">
      <c r="A51" s="1"/>
      <c r="B51" s="1"/>
      <c r="C51" s="1"/>
      <c r="D51" s="1"/>
      <c r="E51" s="12"/>
      <c r="F51" s="12"/>
      <c r="G51" s="1"/>
      <c r="I51" s="12"/>
      <c r="J51" s="12"/>
    </row>
    <row r="52" spans="1:10" x14ac:dyDescent="0.25">
      <c r="A52" s="1"/>
      <c r="B52" s="1"/>
      <c r="C52" s="1"/>
      <c r="D52" s="1"/>
      <c r="E52" s="12"/>
      <c r="F52" s="12"/>
      <c r="G52" s="1"/>
      <c r="I52" s="12"/>
      <c r="J52" s="12"/>
    </row>
    <row r="53" spans="1:10" x14ac:dyDescent="0.25">
      <c r="A53" s="1"/>
      <c r="B53" s="1"/>
      <c r="C53" s="1"/>
      <c r="D53" s="1"/>
      <c r="E53" s="12"/>
      <c r="F53" s="12"/>
      <c r="G53" s="1"/>
      <c r="I53" s="12"/>
      <c r="J53" s="12"/>
    </row>
    <row r="54" spans="1:10" x14ac:dyDescent="0.25">
      <c r="A54" s="1"/>
      <c r="B54" s="1"/>
      <c r="C54" s="1"/>
      <c r="D54" s="1"/>
      <c r="E54" s="12"/>
      <c r="F54" s="12"/>
      <c r="G54" s="1"/>
      <c r="I54" s="12"/>
      <c r="J54" s="12"/>
    </row>
    <row r="55" spans="1:10" x14ac:dyDescent="0.25">
      <c r="A55" s="1"/>
      <c r="B55" s="1"/>
      <c r="C55" s="1"/>
      <c r="D55" s="1"/>
      <c r="E55" s="12"/>
      <c r="F55" s="12"/>
      <c r="G55" s="1"/>
      <c r="I55" s="12"/>
      <c r="J55" s="12"/>
    </row>
    <row r="56" spans="1:10" x14ac:dyDescent="0.25">
      <c r="A56" s="1"/>
      <c r="B56" s="1"/>
      <c r="C56" s="1"/>
      <c r="D56" s="1"/>
      <c r="E56" s="12"/>
      <c r="F56" s="12"/>
      <c r="G56" s="1"/>
      <c r="I56" s="12"/>
      <c r="J56" s="12"/>
    </row>
    <row r="57" spans="1:10" x14ac:dyDescent="0.25">
      <c r="A57" s="1"/>
      <c r="B57" s="1"/>
      <c r="C57" s="1"/>
      <c r="D57" s="1"/>
      <c r="E57" s="12"/>
      <c r="F57" s="12"/>
      <c r="G57" s="1"/>
      <c r="I57" s="12"/>
      <c r="J57" s="12"/>
    </row>
    <row r="58" spans="1:10" x14ac:dyDescent="0.25">
      <c r="A58" s="1"/>
      <c r="B58" s="1"/>
      <c r="C58" s="1"/>
      <c r="D58" s="1"/>
      <c r="E58" s="12"/>
      <c r="F58" s="12"/>
      <c r="G58" s="1"/>
      <c r="I58" s="12"/>
      <c r="J58" s="12"/>
    </row>
    <row r="59" spans="1:10" x14ac:dyDescent="0.25">
      <c r="A59" s="1"/>
      <c r="B59" s="1"/>
      <c r="C59" s="1"/>
      <c r="D59" s="1"/>
      <c r="E59" s="12"/>
      <c r="F59" s="12"/>
      <c r="G59" s="1"/>
      <c r="I59" s="12"/>
      <c r="J59" s="12"/>
    </row>
    <row r="60" spans="1:10" x14ac:dyDescent="0.25">
      <c r="A60" s="1"/>
      <c r="B60" s="1"/>
      <c r="C60" s="1"/>
      <c r="D60" s="1"/>
      <c r="E60" s="12"/>
      <c r="F60" s="12"/>
      <c r="G60" s="1"/>
      <c r="I60" s="12"/>
      <c r="J60" s="12"/>
    </row>
    <row r="61" spans="1:10" x14ac:dyDescent="0.25">
      <c r="A61" s="20"/>
      <c r="B61" s="20"/>
      <c r="C61" s="20"/>
      <c r="D61" s="20"/>
      <c r="E61" s="12"/>
      <c r="F61" s="12"/>
      <c r="G61" s="20"/>
      <c r="I61" s="12"/>
      <c r="J61" s="12"/>
    </row>
    <row r="62" spans="1:10" x14ac:dyDescent="0.25">
      <c r="A62" s="20"/>
      <c r="B62" s="20"/>
      <c r="C62" s="20"/>
      <c r="D62" s="20"/>
      <c r="E62" s="12"/>
      <c r="F62" s="12"/>
      <c r="G62" s="20"/>
      <c r="I62" s="12"/>
      <c r="J62" s="12"/>
    </row>
    <row r="63" spans="1:10" x14ac:dyDescent="0.25">
      <c r="A63" s="13"/>
      <c r="B63" s="13"/>
      <c r="C63" s="13"/>
      <c r="D63" s="13"/>
      <c r="E63" s="14"/>
      <c r="F63" s="14"/>
      <c r="G63" s="1"/>
      <c r="I63" s="12"/>
      <c r="J63" s="12"/>
    </row>
    <row r="64" spans="1:10" x14ac:dyDescent="0.25">
      <c r="A64" s="13"/>
      <c r="B64" s="13"/>
      <c r="C64" s="13"/>
      <c r="D64" s="13"/>
      <c r="E64" s="14"/>
      <c r="F64" s="14"/>
      <c r="G64" s="1"/>
      <c r="I64" s="12"/>
      <c r="J64" s="12"/>
    </row>
    <row r="65" spans="1:10" x14ac:dyDescent="0.25">
      <c r="A65" s="1"/>
      <c r="B65" s="1"/>
      <c r="C65" s="1"/>
      <c r="D65" s="1"/>
      <c r="E65" s="12"/>
      <c r="F65" s="12"/>
      <c r="G65" s="1"/>
      <c r="I65" s="12"/>
      <c r="J65" s="12"/>
    </row>
    <row r="66" spans="1:10" x14ac:dyDescent="0.25">
      <c r="A66" s="1"/>
      <c r="B66" s="1"/>
      <c r="C66" s="1"/>
      <c r="D66" s="1"/>
      <c r="E66" s="12"/>
      <c r="F66" s="12"/>
      <c r="G66" s="1"/>
      <c r="I66" s="12"/>
      <c r="J66" s="12"/>
    </row>
    <row r="67" spans="1:10" x14ac:dyDescent="0.25">
      <c r="A67" s="1"/>
      <c r="B67" s="1"/>
      <c r="C67" s="1"/>
      <c r="D67" s="1"/>
      <c r="E67" s="12"/>
      <c r="F67" s="12"/>
      <c r="G67" s="1"/>
      <c r="I67" s="12"/>
      <c r="J67" s="12"/>
    </row>
    <row r="68" spans="1:10" x14ac:dyDescent="0.25">
      <c r="A68" s="1"/>
      <c r="B68" s="1"/>
      <c r="C68" s="1"/>
      <c r="D68" s="1"/>
      <c r="E68" s="12"/>
      <c r="F68" s="12"/>
      <c r="G68" s="1"/>
    </row>
  </sheetData>
  <autoFilter ref="A2:G68" xr:uid="{31D8DB25-7170-4039-AC13-8563451E38B6}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Pesquisas</vt:lpstr>
      <vt:lpstr>Dados</vt:lpstr>
      <vt:lpstr>Desenvolvimento</vt:lpstr>
      <vt:lpstr>AUX</vt:lpstr>
      <vt:lpstr>Minimos</vt:lpstr>
      <vt:lpstr>CriterioDesen</vt:lpstr>
      <vt:lpstr>Criterios</vt:lpstr>
      <vt:lpstr>Desenvolvimento!Extrair</vt:lpstr>
      <vt:lpstr>Pesquisas!Extrair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</dc:creator>
  <cp:lastModifiedBy>Ze</cp:lastModifiedBy>
  <cp:lastPrinted>2022-05-22T18:21:53Z</cp:lastPrinted>
  <dcterms:created xsi:type="dcterms:W3CDTF">2021-05-04T10:13:24Z</dcterms:created>
  <dcterms:modified xsi:type="dcterms:W3CDTF">2022-08-24T18:45:48Z</dcterms:modified>
</cp:coreProperties>
</file>